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6524\Downloads\"/>
    </mc:Choice>
  </mc:AlternateContent>
  <xr:revisionPtr revIDLastSave="0" documentId="8_{C77DD61C-74C2-48E8-98B9-F9635BAF97ED}" xr6:coauthVersionLast="47" xr6:coauthVersionMax="47" xr10:uidLastSave="{00000000-0000-0000-0000-000000000000}"/>
  <bookViews>
    <workbookView xWindow="-120" yWindow="-120" windowWidth="29040" windowHeight="15840" tabRatio="927" xr2:uid="{75E87835-28D3-419B-B58C-0BA025E6FEAF}"/>
  </bookViews>
  <sheets>
    <sheet name="May ME" sheetId="18" r:id="rId1"/>
    <sheet name="Pipeline Integrity" sheetId="25" r:id="rId2"/>
    <sheet name="IT Program" sheetId="28" r:id="rId3"/>
    <sheet name="Reason Code Summary" sheetId="23" r:id="rId4"/>
    <sheet name="Monthly Variance" sheetId="27" r:id="rId5"/>
    <sheet name="Remaing DD_Alloc Forecast" sheetId="30" r:id="rId6"/>
    <sheet name="Data Set" sheetId="21" r:id="rId7"/>
    <sheet name="Source Data" sheetId="22" r:id="rId8"/>
  </sheets>
  <definedNames>
    <definedName name="_xlnm._FilterDatabase" localSheetId="6" hidden="1">'Data Set'!$A$1:$CM$2272</definedName>
  </definedNames>
  <calcPr calcId="191029"/>
  <pivotCaches>
    <pivotCache cacheId="0" r:id="rId9"/>
    <pivotCache cacheId="1"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8" i="18" l="1"/>
  <c r="J18" i="18"/>
  <c r="I18" i="18"/>
  <c r="H18" i="18"/>
  <c r="G18" i="18"/>
  <c r="N44" i="18" l="1"/>
  <c r="N9" i="18"/>
  <c r="G26" i="18" s="1"/>
  <c r="B17" i="25"/>
  <c r="B16" i="25"/>
  <c r="B15" i="25"/>
  <c r="B14" i="25"/>
  <c r="B13" i="25"/>
  <c r="B12" i="25"/>
  <c r="B17" i="28"/>
  <c r="B16" i="28"/>
  <c r="B15" i="28"/>
  <c r="B14" i="28"/>
  <c r="B13" i="28"/>
  <c r="B18" i="28" l="1"/>
  <c r="N11" i="18" l="1"/>
  <c r="E17" i="25" l="1"/>
  <c r="D17" i="25"/>
  <c r="C17" i="25"/>
  <c r="E68" i="18" l="1"/>
  <c r="D68" i="18"/>
  <c r="C68" i="18"/>
  <c r="B68" i="18"/>
  <c r="E67" i="18"/>
  <c r="D67" i="18"/>
  <c r="C67" i="18"/>
  <c r="B67" i="18"/>
  <c r="E66" i="18"/>
  <c r="D66" i="18"/>
  <c r="C66" i="18"/>
  <c r="B66" i="18"/>
  <c r="E65" i="18"/>
  <c r="D65" i="18"/>
  <c r="C65" i="18"/>
  <c r="B65" i="18"/>
  <c r="E64" i="18"/>
  <c r="D64" i="18"/>
  <c r="C64" i="18"/>
  <c r="B64" i="18"/>
  <c r="E63" i="18"/>
  <c r="D63" i="18"/>
  <c r="C63" i="18"/>
  <c r="B63" i="18"/>
  <c r="E62" i="18"/>
  <c r="D62" i="18"/>
  <c r="C62" i="18"/>
  <c r="B62" i="18"/>
  <c r="E61" i="18"/>
  <c r="D61" i="18"/>
  <c r="C61" i="18"/>
  <c r="B61" i="18"/>
  <c r="E60" i="18"/>
  <c r="D60" i="18"/>
  <c r="C60" i="18"/>
  <c r="B60" i="18"/>
  <c r="E59" i="18"/>
  <c r="D59" i="18"/>
  <c r="C59" i="18"/>
  <c r="B59" i="18"/>
  <c r="E58" i="18"/>
  <c r="D58" i="18"/>
  <c r="C58" i="18"/>
  <c r="B58" i="18"/>
  <c r="E57" i="18"/>
  <c r="D57" i="18"/>
  <c r="C57" i="18"/>
  <c r="B57" i="18"/>
  <c r="E56" i="18"/>
  <c r="D56" i="18"/>
  <c r="C56" i="18"/>
  <c r="B56" i="18"/>
  <c r="E55" i="18"/>
  <c r="D55" i="18"/>
  <c r="C55" i="18"/>
  <c r="B55" i="18"/>
  <c r="E69" i="18"/>
  <c r="D69" i="18"/>
  <c r="C69" i="18"/>
  <c r="B69" i="18"/>
  <c r="E30" i="18"/>
  <c r="E32" i="18"/>
  <c r="D32" i="18"/>
  <c r="C32" i="18"/>
  <c r="B32" i="18"/>
  <c r="E31" i="18"/>
  <c r="D31" i="18"/>
  <c r="C31" i="18"/>
  <c r="B31" i="18"/>
  <c r="D30" i="18"/>
  <c r="C30" i="18"/>
  <c r="B30" i="18"/>
  <c r="E29" i="18"/>
  <c r="D29" i="18"/>
  <c r="C29" i="18"/>
  <c r="B29" i="18"/>
  <c r="E28" i="18"/>
  <c r="D28" i="18"/>
  <c r="C28" i="18"/>
  <c r="B28" i="18"/>
  <c r="E27" i="18"/>
  <c r="D27" i="18"/>
  <c r="C27" i="18"/>
  <c r="B27" i="18"/>
  <c r="E26" i="18"/>
  <c r="D26" i="18"/>
  <c r="C26" i="18"/>
  <c r="B26" i="18"/>
  <c r="E25" i="18"/>
  <c r="D25" i="18"/>
  <c r="C25" i="18"/>
  <c r="B25" i="18"/>
  <c r="E24" i="18"/>
  <c r="D24" i="18"/>
  <c r="C24" i="18"/>
  <c r="B24" i="18"/>
  <c r="E23" i="18"/>
  <c r="D23" i="18"/>
  <c r="C23" i="18"/>
  <c r="B23" i="18"/>
  <c r="E22" i="18"/>
  <c r="D22" i="18"/>
  <c r="C22" i="18"/>
  <c r="B22" i="18"/>
  <c r="E21" i="18"/>
  <c r="D21" i="18"/>
  <c r="C21" i="18"/>
  <c r="B21" i="18"/>
  <c r="E20" i="18"/>
  <c r="D20" i="18"/>
  <c r="C20" i="18"/>
  <c r="B20" i="18"/>
  <c r="E19" i="18"/>
  <c r="D19" i="18"/>
  <c r="C19" i="18"/>
  <c r="B19" i="18"/>
  <c r="B33" i="18"/>
  <c r="F63" i="18" l="1"/>
  <c r="G63" i="18" s="1"/>
  <c r="F20" i="18"/>
  <c r="G20" i="18" s="1"/>
  <c r="F55" i="18"/>
  <c r="G55" i="18" s="1"/>
  <c r="F69" i="18"/>
  <c r="G69" i="18" s="1"/>
  <c r="F68" i="18"/>
  <c r="G68" i="18" s="1"/>
  <c r="F31" i="18"/>
  <c r="G31" i="18" s="1"/>
  <c r="F24" i="18"/>
  <c r="G24" i="18" s="1"/>
  <c r="F28" i="18"/>
  <c r="G28" i="18" s="1"/>
  <c r="F67" i="18"/>
  <c r="G67" i="18" s="1"/>
  <c r="F23" i="18"/>
  <c r="G23" i="18" s="1"/>
  <c r="F32" i="18"/>
  <c r="G32" i="18" s="1"/>
  <c r="F59" i="18"/>
  <c r="G59" i="18" s="1"/>
  <c r="F30" i="18"/>
  <c r="G30" i="18" s="1"/>
  <c r="F56" i="18"/>
  <c r="G56" i="18" s="1"/>
  <c r="F58" i="18"/>
  <c r="G58" i="18" s="1"/>
  <c r="F60" i="18"/>
  <c r="G60" i="18" s="1"/>
  <c r="F64" i="18"/>
  <c r="G64" i="18" s="1"/>
  <c r="F66" i="18"/>
  <c r="G66" i="18" s="1"/>
  <c r="F29" i="18"/>
  <c r="G29" i="18" s="1"/>
  <c r="F62" i="18"/>
  <c r="G62" i="18" s="1"/>
  <c r="F57" i="18"/>
  <c r="G57" i="18" s="1"/>
  <c r="F61" i="18"/>
  <c r="G61" i="18" s="1"/>
  <c r="F65" i="18"/>
  <c r="G65" i="18" s="1"/>
  <c r="F26" i="18"/>
  <c r="F21" i="18"/>
  <c r="G21" i="18" s="1"/>
  <c r="F19" i="18"/>
  <c r="G19" i="18" s="1"/>
  <c r="F25" i="18"/>
  <c r="G25" i="18" s="1"/>
  <c r="F27" i="18"/>
  <c r="G27" i="18" s="1"/>
  <c r="F22" i="18"/>
  <c r="G22" i="18" s="1"/>
  <c r="O37" i="18" l="1"/>
  <c r="E33" i="18"/>
  <c r="D33" i="18"/>
  <c r="C33" i="18"/>
  <c r="F33" i="18" l="1"/>
  <c r="G33" i="18" s="1"/>
</calcChain>
</file>

<file path=xl/sharedStrings.xml><?xml version="1.0" encoding="utf-8"?>
<sst xmlns="http://schemas.openxmlformats.org/spreadsheetml/2006/main" count="63233" uniqueCount="7229">
  <si>
    <t>MCAP</t>
  </si>
  <si>
    <t>Jan</t>
  </si>
  <si>
    <t>Feb</t>
  </si>
  <si>
    <t xml:space="preserve">Mar </t>
  </si>
  <si>
    <t>Apr</t>
  </si>
  <si>
    <t>May</t>
  </si>
  <si>
    <t>Jun</t>
  </si>
  <si>
    <t>Jul</t>
  </si>
  <si>
    <t>Aug</t>
  </si>
  <si>
    <t xml:space="preserve">Sep </t>
  </si>
  <si>
    <t>Oct</t>
  </si>
  <si>
    <t>Nov</t>
  </si>
  <si>
    <t xml:space="preserve">Dec </t>
  </si>
  <si>
    <t>2021 Final EAC</t>
  </si>
  <si>
    <t>MEXP</t>
  </si>
  <si>
    <t>Q4</t>
  </si>
  <si>
    <t>Q1</t>
  </si>
  <si>
    <t>Q2</t>
  </si>
  <si>
    <t>Q3</t>
  </si>
  <si>
    <t>Total EAC</t>
  </si>
  <si>
    <t>Check</t>
  </si>
  <si>
    <t>1+11</t>
  </si>
  <si>
    <t>2+10</t>
  </si>
  <si>
    <t>3+9</t>
  </si>
  <si>
    <t>4+8</t>
  </si>
  <si>
    <t>5+7</t>
  </si>
  <si>
    <t>Row Labels</t>
  </si>
  <si>
    <t>Sum of CY Tot EAC</t>
  </si>
  <si>
    <t>Sum of CY 01 Jan Act</t>
  </si>
  <si>
    <t>Sum of CY 07 Jul Fcst</t>
  </si>
  <si>
    <t>Sum of CY 08 Aug Fcst</t>
  </si>
  <si>
    <t>Sum of CY 09 Sep Fcst</t>
  </si>
  <si>
    <t>Sum of CY 10 Oct Fcst</t>
  </si>
  <si>
    <t>Sum of CY 11 Nov Fcst</t>
  </si>
  <si>
    <t>Sum of CY 12 Dec Fcst</t>
  </si>
  <si>
    <t>Jan Actuals</t>
  </si>
  <si>
    <t>Int - Accel Cutouts</t>
  </si>
  <si>
    <t>Int - Accel Digs</t>
  </si>
  <si>
    <t>Int - Accel Exposures</t>
  </si>
  <si>
    <t>Int - Advanced Strategy</t>
  </si>
  <si>
    <t>Int - Planned Cutouts</t>
  </si>
  <si>
    <t>Int - Planned Exposures</t>
  </si>
  <si>
    <t>Int- Planned Digs</t>
  </si>
  <si>
    <t>Grand Total</t>
  </si>
  <si>
    <t>2022 Final EAC</t>
  </si>
  <si>
    <t>2023 EAC</t>
  </si>
  <si>
    <t>11+1</t>
  </si>
  <si>
    <t>10+2</t>
  </si>
  <si>
    <t>9+3</t>
  </si>
  <si>
    <t>8+4</t>
  </si>
  <si>
    <t>7+5</t>
  </si>
  <si>
    <t>6+6</t>
  </si>
  <si>
    <t>2023 Baseline</t>
  </si>
  <si>
    <t>Sum of CY 06 Jun Fcst</t>
  </si>
  <si>
    <t>https://pr2b-18.myloadspring.com/prosight/Portfolios/View.htm?window=sc&amp;itemID=43124&amp;scID=830</t>
  </si>
  <si>
    <t>Items</t>
  </si>
  <si>
    <t>Project Type</t>
  </si>
  <si>
    <t>Project #</t>
  </si>
  <si>
    <t>Governance Framework</t>
  </si>
  <si>
    <t>Project WO #s</t>
  </si>
  <si>
    <t>Project Manager</t>
  </si>
  <si>
    <t>PM Region</t>
  </si>
  <si>
    <t>Project Status</t>
  </si>
  <si>
    <t>Budget Type</t>
  </si>
  <si>
    <t>Program</t>
  </si>
  <si>
    <t>CY Actuals</t>
  </si>
  <si>
    <t>CY Rem Fcst</t>
  </si>
  <si>
    <t>Remaining Contingency</t>
  </si>
  <si>
    <t>CY Tot EAC</t>
  </si>
  <si>
    <t>CY Tot Fcst 3+9 Baseline</t>
  </si>
  <si>
    <t>CY Tot EAC vs 3+9 Base Indicator</t>
  </si>
  <si>
    <t>CY Budget Year Amount</t>
  </si>
  <si>
    <t>CY Budget Adjustment</t>
  </si>
  <si>
    <t>CY Bud incl Adj</t>
  </si>
  <si>
    <t>CY Variance with Adjustments Indicator</t>
  </si>
  <si>
    <t>Variance Explanation AFE vs CY Budget</t>
  </si>
  <si>
    <t>Full or Phase 1 AFE</t>
  </si>
  <si>
    <t>Phase 2 AFE</t>
  </si>
  <si>
    <t>Supplemental AFE Amount</t>
  </si>
  <si>
    <t>Total Approved AFE</t>
  </si>
  <si>
    <t>AFE Stage</t>
  </si>
  <si>
    <t>Total Requested AFE</t>
  </si>
  <si>
    <t>Inception to Date Actuals</t>
  </si>
  <si>
    <t>Project Rem Fcst</t>
  </si>
  <si>
    <t>Project EAC</t>
  </si>
  <si>
    <t>Supplemental AFE Required? Indicator</t>
  </si>
  <si>
    <t>Cash Flow Start (Fcst)</t>
  </si>
  <si>
    <t>Full or Phase 1 AFE Approved Date</t>
  </si>
  <si>
    <t>Full or Phase 1 AFE Approved Date P/D</t>
  </si>
  <si>
    <t>Baseline Operational Date</t>
  </si>
  <si>
    <t>Operational Date</t>
  </si>
  <si>
    <t>AFE Past Due Days Indicator</t>
  </si>
  <si>
    <t>CY 01 Jan Act</t>
  </si>
  <si>
    <t>CY 02 Feb Act</t>
  </si>
  <si>
    <t>IT - Accruals</t>
  </si>
  <si>
    <t>Monthly Variance Explanation</t>
  </si>
  <si>
    <t>CY 05 May Fcst</t>
  </si>
  <si>
    <t>CY 06 Jun Fcst</t>
  </si>
  <si>
    <t>CY 07 Jul Fcst</t>
  </si>
  <si>
    <t>CY 08 Aug Fcst</t>
  </si>
  <si>
    <t>CY 09 Sep Fcst</t>
  </si>
  <si>
    <t>CY 10 Oct Fcst</t>
  </si>
  <si>
    <t>CY 11 Nov Fcst</t>
  </si>
  <si>
    <t>CY 12 Dec Fcst</t>
  </si>
  <si>
    <t>Project Status Notes</t>
  </si>
  <si>
    <t>Project Status Notes Updated On</t>
  </si>
  <si>
    <t>PCA</t>
  </si>
  <si>
    <t>PM Designate</t>
  </si>
  <si>
    <t>PMO-Region</t>
  </si>
  <si>
    <t>PMO-Division</t>
  </si>
  <si>
    <t>Financial Reporting Category 2022</t>
  </si>
  <si>
    <t>Financial Reporting Category 2022 Override</t>
  </si>
  <si>
    <t>PMO-Asset Team</t>
  </si>
  <si>
    <t>PMO-Location Business Unit</t>
  </si>
  <si>
    <t>Parent Project Number</t>
  </si>
  <si>
    <t>CY Q1 EAC</t>
  </si>
  <si>
    <t>CY Q2 EAC</t>
  </si>
  <si>
    <t>CY Q3 EAC</t>
  </si>
  <si>
    <t>CY Q4 EAC</t>
  </si>
  <si>
    <t>CY-1 Tot Act</t>
  </si>
  <si>
    <t>CY+1 Tot Fcst</t>
  </si>
  <si>
    <t>Program Manager</t>
  </si>
  <si>
    <t>Project Sponsor</t>
  </si>
  <si>
    <t>WS Drawdown Class</t>
  </si>
  <si>
    <t>JV SubProgram</t>
  </si>
  <si>
    <t>IT Count</t>
  </si>
  <si>
    <t>OPPM Project Item ID</t>
  </si>
  <si>
    <t>RCAP Financial Model</t>
  </si>
  <si>
    <t>Created By</t>
  </si>
  <si>
    <t>Parent / Child Indicator</t>
  </si>
  <si>
    <t>Creation Date</t>
  </si>
  <si>
    <t>Maintenance Reporting Categories</t>
  </si>
  <si>
    <t>1. Proposed</t>
  </si>
  <si>
    <t>Yellow</t>
  </si>
  <si>
    <t>Phase</t>
  </si>
  <si>
    <t>Yes</t>
  </si>
  <si>
    <t>Red</t>
  </si>
  <si>
    <t>*2023 MCAP Leadership Contingency</t>
  </si>
  <si>
    <t>Exempt</t>
  </si>
  <si>
    <t>Walton, Kathleen</t>
  </si>
  <si>
    <t>2. Pending AFE</t>
  </si>
  <si>
    <t>Corporate</t>
  </si>
  <si>
    <t>Green</t>
  </si>
  <si>
    <t>No</t>
  </si>
  <si>
    <t>Placeholder added per Ben Clark</t>
  </si>
  <si>
    <t>Corporate  - Pipes and Terminals</t>
  </si>
  <si>
    <t>Pipelines and Terminals</t>
  </si>
  <si>
    <t>Clark, Dave</t>
  </si>
  <si>
    <t>Sauger, Joseph M.</t>
  </si>
  <si>
    <t>Administrator, System</t>
  </si>
  <si>
    <t>Independent</t>
  </si>
  <si>
    <t>Aqua</t>
  </si>
  <si>
    <t>160L - Barnett to Auburn ROW CLEARING</t>
  </si>
  <si>
    <t>BN160ASE2301</t>
  </si>
  <si>
    <t>Maintenance Framework</t>
  </si>
  <si>
    <t>McBryan, Jeannette</t>
  </si>
  <si>
    <t>Right of Way</t>
  </si>
  <si>
    <t>3. Active</t>
  </si>
  <si>
    <t>Drawdown</t>
  </si>
  <si>
    <t>ROW Clearing</t>
  </si>
  <si>
    <t>Full</t>
  </si>
  <si>
    <t>Schultz, Amy</t>
  </si>
  <si>
    <t>West</t>
  </si>
  <si>
    <t>Central-Illinois</t>
  </si>
  <si>
    <t>BN160AS - BARNETT TO AUBURN</t>
  </si>
  <si>
    <t>Boone, David G.</t>
  </si>
  <si>
    <t>N/A</t>
  </si>
  <si>
    <t>JDE Child</t>
  </si>
  <si>
    <t>Burnt Orange</t>
  </si>
  <si>
    <t>160L - Harristown to Dewitt II ROW CLEARING</t>
  </si>
  <si>
    <t>HT160DQE2301</t>
  </si>
  <si>
    <t>HT160DQ - HARRISTOWN JCT TO DEWITT</t>
  </si>
  <si>
    <t>190L - Horseshoe Lake Station Mow and Spray ROW CLEARING</t>
  </si>
  <si>
    <t>HO00000E2301</t>
  </si>
  <si>
    <t>St. Louis</t>
  </si>
  <si>
    <t>HO - HORSESHOE LAKE PUMP STATION</t>
  </si>
  <si>
    <t>2015 ALBANY EXT TK INSP</t>
  </si>
  <si>
    <t>BATNY00E1501</t>
  </si>
  <si>
    <t>Tallarida, Frank</t>
  </si>
  <si>
    <t>East</t>
  </si>
  <si>
    <t>The 1.3K hitting in January was McGill Hose &amp; Coupling invoice 3343633.  Somehow this 2015 project never got closed.  Asking Gail Vanalystyne if she is able to do the flip..</t>
  </si>
  <si>
    <t>Station/Terminal</t>
  </si>
  <si>
    <t>Albany</t>
  </si>
  <si>
    <t>BATNY - BAT ALBANY</t>
  </si>
  <si>
    <t>Borra, Brian</t>
  </si>
  <si>
    <t>2015 TUCKERTON TERM EXT TK INSP</t>
  </si>
  <si>
    <t>BETRG00E1501</t>
  </si>
  <si>
    <t>The $75 hitting (hit in Dec 2022?) was Penn Pride invoice 298.  Somehow this 2015 project never got closed.  Asking Melissa Hill if she is able to do the flip.</t>
  </si>
  <si>
    <t>Macungie Terminal</t>
  </si>
  <si>
    <t>BETRG - BET TUCKERTON</t>
  </si>
  <si>
    <t>2023 CLOSE INTERVAL SURVEY OF BUCKEYE PIPE LINE CO LP</t>
  </si>
  <si>
    <t>1000000E2301</t>
  </si>
  <si>
    <t>Miller, Sean</t>
  </si>
  <si>
    <t>Asset Integrity</t>
  </si>
  <si>
    <t>Cathodic Protection</t>
  </si>
  <si>
    <t>Corrosion</t>
  </si>
  <si>
    <t>Geib, Rob</t>
  </si>
  <si>
    <t>Geib, Robert</t>
  </si>
  <si>
    <t>2023 CLOSE INTERVAL SURVEY OF BUCKEYE PIPE LINE HOLDINGS LP</t>
  </si>
  <si>
    <t>1050000E2301</t>
  </si>
  <si>
    <t>2023 CLOSE INTERVAL SURVEY OF BUCKEYE PIPE LINE TRANSPORTATION LLC</t>
  </si>
  <si>
    <t>1220000E2301</t>
  </si>
  <si>
    <t>2023 CLOSE INTERVAL SURVEY OF BUCKEYE SE TERMINALS LP</t>
  </si>
  <si>
    <t>1790000E2301</t>
  </si>
  <si>
    <t>2023 CLOSE INTERVAL SURVEY OF BUCKEYE TERMINALS LLC</t>
  </si>
  <si>
    <t>1550000E2304</t>
  </si>
  <si>
    <t>2023 CLOSE INTERVAL SURVEY OF LAUREL PIPELINE CO LP</t>
  </si>
  <si>
    <t>1310000E2301</t>
  </si>
  <si>
    <t>2023 CLOSE INTERVAL SURVEY OF NORCO PIPE LINE COMPANY LLC</t>
  </si>
  <si>
    <t>1560000E2301</t>
  </si>
  <si>
    <t>2023 CLOSE INTERVAL SURVEY OF WOOD RIVER PIPE LINES LLC</t>
  </si>
  <si>
    <t>1200000E2301</t>
  </si>
  <si>
    <t>2024 - PY740MX - Purge and Multiple Cutouts</t>
  </si>
  <si>
    <t>Garcia, Francisco</t>
  </si>
  <si>
    <t>Pipeline Digs</t>
  </si>
  <si>
    <t>Integrity</t>
  </si>
  <si>
    <t>Malvern</t>
  </si>
  <si>
    <t>PY740XX - PAULSBORO TO PA S/L(MALVERN)</t>
  </si>
  <si>
    <t>Bartal, Nick</t>
  </si>
  <si>
    <t>203L - Wayne to Flint ROW CLEARING</t>
  </si>
  <si>
    <t>Wayne Pipeline</t>
  </si>
  <si>
    <t>209L - Woodhaven to Wayne ROW CLEARING</t>
  </si>
  <si>
    <t>WS209WWE2302</t>
  </si>
  <si>
    <t>WS209WW - WOODHAVEN TO WAYNE</t>
  </si>
  <si>
    <t>304L - State Line to Flat Rock ROW CLEARING</t>
  </si>
  <si>
    <t>XX304FKE2301</t>
  </si>
  <si>
    <t>XX304FK - MICH S/L - FLAT ROCK-NORTH</t>
  </si>
  <si>
    <t>718L - Duncansville to Delmont Canopy II ROW MOWING</t>
  </si>
  <si>
    <t>DT718DME2301</t>
  </si>
  <si>
    <t>Duncansville</t>
  </si>
  <si>
    <t>DT718DM - DUNCANSVILLE STA-DELMONT</t>
  </si>
  <si>
    <t>720L - Carlisle to Luther Herbicide ROW CLEARING</t>
  </si>
  <si>
    <t>CR720LSE2301</t>
  </si>
  <si>
    <t>Mechanicsburg</t>
  </si>
  <si>
    <t>CR720LS - CARLISLE TO SHIELD'S PUMP STA</t>
  </si>
  <si>
    <t>720L - Mount Union to Dville Herbicide ROW CLEARING</t>
  </si>
  <si>
    <t>MU720DTE2301</t>
  </si>
  <si>
    <t>MU720DT - MOUNT UNION TO DUNCANSVILLE ST</t>
  </si>
  <si>
    <t>999L - Rochester Shipper Lines ROW CLEARING</t>
  </si>
  <si>
    <t>RC999A4E2301</t>
  </si>
  <si>
    <t>Auburn Pipeline</t>
  </si>
  <si>
    <t>RC999A4 - ROCHESTER TO ALASKAN OIL</t>
  </si>
  <si>
    <t>Ostach, Carl A.</t>
  </si>
  <si>
    <t>999L - Tuckerton to Berks ROW CLEARING</t>
  </si>
  <si>
    <t>RG999A1E2301</t>
  </si>
  <si>
    <t>Macungie Pipe</t>
  </si>
  <si>
    <t>RG999A1 - TUCKERTON TO FARM &amp; HOME</t>
  </si>
  <si>
    <t>API-570 Inspection Plan Development for USCG Dock Lines</t>
  </si>
  <si>
    <t>1550000E2303</t>
  </si>
  <si>
    <t>Aiken, Elaine</t>
  </si>
  <si>
    <t>Facility Integrity</t>
  </si>
  <si>
    <t>Stine, Carlton</t>
  </si>
  <si>
    <t>Bahamas Hub Tank Repairs (2023 External Inspections)</t>
  </si>
  <si>
    <t>Campbell, Jamie</t>
  </si>
  <si>
    <t>Bahamas Hub</t>
  </si>
  <si>
    <t>841811 - BOR - MAINTENANCE</t>
  </si>
  <si>
    <t>Bayonne Tank 2608 Support Project</t>
  </si>
  <si>
    <t>BBTQY00E2301</t>
  </si>
  <si>
    <t>Marrocco, Alex</t>
  </si>
  <si>
    <t>ECS Pipeline Integrity</t>
  </si>
  <si>
    <t>Tank Outage</t>
  </si>
  <si>
    <t>Walker, Carol</t>
  </si>
  <si>
    <t>Tank Integrity</t>
  </si>
  <si>
    <t>BBTQY - BBT BAYONNE TERMINAL</t>
  </si>
  <si>
    <t>Meitzler, Antoinette</t>
  </si>
  <si>
    <t>BBH Purchase Sparging Air Compressor</t>
  </si>
  <si>
    <t>8410811M2114</t>
  </si>
  <si>
    <t>Herry, Ryan</t>
  </si>
  <si>
    <t>6. Operational</t>
  </si>
  <si>
    <t>Defined</t>
  </si>
  <si>
    <t>2/1/22 Project is ready to close BL_x000D_
_x000D_
_x000D_
7/23/21 - Compressor Received and Mobilized on site.  Additional Auxiliary Equipment Purchased. [RH]_x000D_
_x000D_
_x000D_
6/08/21 - Compressor being shipped._x000D_
_x000D_
_x000D_
4/7/2021 - Pump expected end of May._x000D_
_x000D_
4/7/2021 - Purchase order issued March 9th 2021</t>
  </si>
  <si>
    <t>Lienemann, Berend</t>
  </si>
  <si>
    <t>Operating Infrastructure</t>
  </si>
  <si>
    <t>Orischak, Bob</t>
  </si>
  <si>
    <t>Nash, Tom</t>
  </si>
  <si>
    <t>Guest, ProSight</t>
  </si>
  <si>
    <t>BET Wilmington NC - ULSD Pipe Sampling, Clearing, and Cleaning</t>
  </si>
  <si>
    <t>BETQM00E2301</t>
  </si>
  <si>
    <t>Johnson, AJ</t>
  </si>
  <si>
    <t>South</t>
  </si>
  <si>
    <t>Lockwood, Jo Dawn</t>
  </si>
  <si>
    <t>North Carolina</t>
  </si>
  <si>
    <t>BETQM - BET WILMINGTON TERMINAL</t>
  </si>
  <si>
    <t>Clay, Chris</t>
  </si>
  <si>
    <t>BN160AS Rectifier and Pole Replacement MCAP</t>
  </si>
  <si>
    <t>Gabriel, Jeff</t>
  </si>
  <si>
    <t>Hill, Elizabeth</t>
  </si>
  <si>
    <t>BN160ASEP204230 MP 38.62 Exposure Repair</t>
  </si>
  <si>
    <t>BN160ASE2303</t>
  </si>
  <si>
    <t>Exposed Pipe Evaluation &amp; Remediation</t>
  </si>
  <si>
    <t>Pipeline Integrity</t>
  </si>
  <si>
    <t>Hurley, Brian</t>
  </si>
  <si>
    <t>BTXHF - Butane Rail Offloading</t>
  </si>
  <si>
    <t>BTXHF00M2302</t>
  </si>
  <si>
    <t>Burke, Joshua</t>
  </si>
  <si>
    <t>Interim</t>
  </si>
  <si>
    <t>Corpus Christi</t>
  </si>
  <si>
    <t>BTXHF - Buckeye Texas Hub</t>
  </si>
  <si>
    <t>BTXPP - 100 T-102 Bypass</t>
  </si>
  <si>
    <t>Emergent</t>
  </si>
  <si>
    <t>Landeros, Melisa</t>
  </si>
  <si>
    <t>BTXPP - Buckeye Texas Processing</t>
  </si>
  <si>
    <t>chesapeake terminal lighting repair 2023</t>
  </si>
  <si>
    <t>BETQC00E2302</t>
  </si>
  <si>
    <t>Electrical</t>
  </si>
  <si>
    <t>Sautter, Maureen</t>
  </si>
  <si>
    <t>Virginia</t>
  </si>
  <si>
    <t>BETQC - BET CHESAPEAKE TERMINAL</t>
  </si>
  <si>
    <t>Ashley, Robert</t>
  </si>
  <si>
    <t>Blow, Andrew</t>
  </si>
  <si>
    <t>Council Bluffs Terminal Tank 6 Gauging Wire Repairs</t>
  </si>
  <si>
    <t>BETNB00E2303</t>
  </si>
  <si>
    <t>Gardner, Travis</t>
  </si>
  <si>
    <t>Sugar Creek</t>
  </si>
  <si>
    <t>BETNB - BET COUNCIL BLUFFS</t>
  </si>
  <si>
    <t>Gardner, Travis W.</t>
  </si>
  <si>
    <t>Arch, Stefan</t>
  </si>
  <si>
    <t>Tank Painting</t>
  </si>
  <si>
    <t>Cole, Caitlyn</t>
  </si>
  <si>
    <t>DeWitt Pump Discharge Valve Replacement</t>
  </si>
  <si>
    <t>DQ00000M2301</t>
  </si>
  <si>
    <t>Valves</t>
  </si>
  <si>
    <t>DQ - DEWITT STATION</t>
  </si>
  <si>
    <t>Oey, Alex</t>
  </si>
  <si>
    <t>Hoekstra, Matt</t>
  </si>
  <si>
    <t>DT718CO - DIG SHEETS (7) Immediate - Due 03-09-23</t>
  </si>
  <si>
    <t>DM718PGM2301</t>
  </si>
  <si>
    <t>Bost, Jason</t>
  </si>
  <si>
    <t>Coraopolis</t>
  </si>
  <si>
    <t>DM718PG - DELMONT TO PITTSBURGH</t>
  </si>
  <si>
    <t>East Chicago (BETEU) TANKS 202 801 AND 806 EFR SEAL INSPECTIONS</t>
  </si>
  <si>
    <t>BETEU00E2303</t>
  </si>
  <si>
    <t>Roth, Aaron</t>
  </si>
  <si>
    <t>Tanks</t>
  </si>
  <si>
    <t>E. Chicago Terminals</t>
  </si>
  <si>
    <t>BETEU - BET EAST CHICAGO</t>
  </si>
  <si>
    <t>East Chicago West - 3BE (BETEG) Tank 108 - OOS Corr Insp &amp; Refurb</t>
  </si>
  <si>
    <t>BETEG00E2101</t>
  </si>
  <si>
    <t>7. Closed</t>
  </si>
  <si>
    <t>Pressure Vessels</t>
  </si>
  <si>
    <t>5/9/21 - forecasting re-class to MCAP for June.  Move this from May to June since AFE has not been approved and we have not processed final invoicing._x000D_
_x000D_
4.3.21 - Tank RTS. paint touchups remain_x000D_
_x000D_
_x000D_
5.17.21 - IFR repairs included: patching areas of corrosion on deck, replacement of leg actuated vacuum breaker with allentech PV vent</t>
  </si>
  <si>
    <t>BETEG - BET EAST CHICAGO TERMINAL</t>
  </si>
  <si>
    <t>Bassani, Joel D.</t>
  </si>
  <si>
    <t>East Hammond Terminal (BETEH) Tank D-52 - OOS Corr Insp &amp; Refurb</t>
  </si>
  <si>
    <t>BETEH00E2001</t>
  </si>
  <si>
    <t>4.3.21 - Complete. Tank was RTS on 2.26. Coating touchups and stonework complete.</t>
  </si>
  <si>
    <t>BETEH - BET HAMMOND TERMINAL</t>
  </si>
  <si>
    <t>Wild, Robert</t>
  </si>
  <si>
    <t>Ferrysburg  Actuator Replacement</t>
  </si>
  <si>
    <t>BETFG00M2303</t>
  </si>
  <si>
    <t>Smith, Kyle</t>
  </si>
  <si>
    <t>Michiana</t>
  </si>
  <si>
    <t>BETFG - BET FERRYSBURG TERMINAL</t>
  </si>
  <si>
    <t>Smith, C. Kyle</t>
  </si>
  <si>
    <t>Flint Terminal (BETWF) Tank 1 OOS API 653 Insp and Refurb</t>
  </si>
  <si>
    <t>BETWF00M2302</t>
  </si>
  <si>
    <t>BETWF - BET FLINT TERMINAL</t>
  </si>
  <si>
    <t>Flint Terminal (BETWF) Tank 1 Water and Floating Roof Inspection</t>
  </si>
  <si>
    <t>BETWF00E2305</t>
  </si>
  <si>
    <t>Flint Terminal (BETWF) Tank 10 Up Close Seal Inspection</t>
  </si>
  <si>
    <t>BETWF00E2303</t>
  </si>
  <si>
    <t>Granville Terminal (BETAK) Tank 4 Seal Repairs</t>
  </si>
  <si>
    <t>BETAK00E2301</t>
  </si>
  <si>
    <t>West Shore Terminals</t>
  </si>
  <si>
    <t>BETAK - BET GRANVILLE</t>
  </si>
  <si>
    <t>Greensboro II - Tank 8 Pump B new motor and power feed</t>
  </si>
  <si>
    <t>BSEVV00M2302</t>
  </si>
  <si>
    <t>Pitkin, Colton</t>
  </si>
  <si>
    <t>BSEVV - GREENSBORO II TERMINAL</t>
  </si>
  <si>
    <t>Hartsdale Terminal (BETHD) Tank 1611 - OOS Corr Insp &amp; Refurb</t>
  </si>
  <si>
    <t>BETHD00E2101</t>
  </si>
  <si>
    <t>6/2/21 - moving re-class to July due to observed AFE approval duration._x000D_
_x000D_
5/9/21 - forecasting re-class to MCAP for June._x000D_
_x000D_
4/8/21 - forecasting re-class to MCAP for June_x000D_
_x000D_
4.3.21 - Repairs to begin 4/12. expected RTS at the end of April. Due: 7/5/2021.</t>
  </si>
  <si>
    <t>BETHD - BET HARTSDALE TERMINAL</t>
  </si>
  <si>
    <t>Hartsdale Terminal (BETHD) Tank 1614 - OOS Corr Insp &amp; Refurb</t>
  </si>
  <si>
    <t>BETHD00E2102</t>
  </si>
  <si>
    <t>6/18/21 - submitted Re-Class request to move 248,949.03 to the MCAP project._x000D_
_x000D_
6.1.21 - Tank RTS. external touchups remain</t>
  </si>
  <si>
    <t>L001 2023 MEXP FLIPS</t>
  </si>
  <si>
    <t>KZ001LKE2301</t>
  </si>
  <si>
    <t>3.7.23 - $34,151 March forecast due to flip from KZ001LKM2202 (AS)</t>
  </si>
  <si>
    <t>KZ001LK - KOUTS TO LAKETON</t>
  </si>
  <si>
    <t>Shook, Mark B.</t>
  </si>
  <si>
    <t>L521 2021 MEXP Flips</t>
  </si>
  <si>
    <t>GE521ZCE2102</t>
  </si>
  <si>
    <t>Mantua</t>
  </si>
  <si>
    <t>GE521ZC - MANTUA TO COLUMBIANA</t>
  </si>
  <si>
    <t>Lima South Terminal (BETLI) Tank 110 Stair Handrail Installation</t>
  </si>
  <si>
    <t>BETLI00M2301</t>
  </si>
  <si>
    <t>Lima Terminals</t>
  </si>
  <si>
    <t>BETLI - BET LIMA SOUTH TERMINAL</t>
  </si>
  <si>
    <t>Malvern Terminal (BETMX) Tank 1-A Tank Painting</t>
  </si>
  <si>
    <t>BETMX00M2301</t>
  </si>
  <si>
    <t>BETMX - BET MALVERN TERMINAL</t>
  </si>
  <si>
    <t>Marrero Storm Water Improvements Phase 2023 - POND</t>
  </si>
  <si>
    <t>BMTUA00M2303</t>
  </si>
  <si>
    <t>Leal, Trey (Tony)</t>
  </si>
  <si>
    <t>Storm Water Management</t>
  </si>
  <si>
    <t>Marrero</t>
  </si>
  <si>
    <t>BMTUA - Marrero Terminal</t>
  </si>
  <si>
    <t>Bonenberger, Mark</t>
  </si>
  <si>
    <t>Campbell, Michael</t>
  </si>
  <si>
    <t>Port Reading D and K Line Replacement at Dike Wall</t>
  </si>
  <si>
    <t>BPRPR00M2302</t>
  </si>
  <si>
    <t>Wojton, Brian</t>
  </si>
  <si>
    <t>BPRPR - BPT PORT READING TERMINAL</t>
  </si>
  <si>
    <t>Samuel, Michael</t>
  </si>
  <si>
    <t>PP8660HF Validation Digs 2023</t>
  </si>
  <si>
    <t>PP860HFM2301</t>
  </si>
  <si>
    <t>Melcer, Paul</t>
  </si>
  <si>
    <t>Williams, Nikole</t>
  </si>
  <si>
    <t>Pressure Vessel Relief Valve Program Development</t>
  </si>
  <si>
    <t>1348250E2243</t>
  </si>
  <si>
    <t>Forecasting</t>
  </si>
  <si>
    <t>Raritan Bay New Fire Pump</t>
  </si>
  <si>
    <t>BFRQF00M2202</t>
  </si>
  <si>
    <t>DeSocio, David</t>
  </si>
  <si>
    <t>4. On-Hold</t>
  </si>
  <si>
    <t>Fire Protection</t>
  </si>
  <si>
    <t>Supplemental</t>
  </si>
  <si>
    <t>Engineering or Scope Change</t>
  </si>
  <si>
    <t>Jakubowski, Gregory</t>
  </si>
  <si>
    <t>Buchalski, Edwin</t>
  </si>
  <si>
    <t>Clark, David</t>
  </si>
  <si>
    <t>Raritan Bay Terminal (BFRQF) Tank  0245 Cleaning and Idle</t>
  </si>
  <si>
    <t>BFRQF00E2301</t>
  </si>
  <si>
    <t>BFRQF - BFR RARITAN BAY TERMINAL</t>
  </si>
  <si>
    <t>Gable, Rob</t>
  </si>
  <si>
    <t>BSEVR - ROANOKE TERMINAL</t>
  </si>
  <si>
    <t>Ridley Park Turbine Meter Repair</t>
  </si>
  <si>
    <t>RJ00000E2301</t>
  </si>
  <si>
    <t>Wing, Hunter</t>
  </si>
  <si>
    <t>RJ - RIDLEY PARK - BPLT</t>
  </si>
  <si>
    <t>Tench, David</t>
  </si>
  <si>
    <t>Rockford Terminal #6 Pump Refurb and Motor Replacement</t>
  </si>
  <si>
    <t>BETRK00M2301</t>
  </si>
  <si>
    <t>Parker, Brian</t>
  </si>
  <si>
    <t>Rotating Equipment</t>
  </si>
  <si>
    <t>BETRK - BET ROCKFORD TERMINAL</t>
  </si>
  <si>
    <t>Posipanko, Dan</t>
  </si>
  <si>
    <t>BSEVO - ST CHARLES TERMINAL</t>
  </si>
  <si>
    <t>Toledo Station #2 Butane Booster Pump Motor Replacement</t>
  </si>
  <si>
    <t>Toledo</t>
  </si>
  <si>
    <t>DS - TOLEDO STATION</t>
  </si>
  <si>
    <t>Toledo Station 8"600 GROVE BALL VALVE Replacement</t>
  </si>
  <si>
    <t>DS00000M2303</t>
  </si>
  <si>
    <t>Griest, Barbara</t>
  </si>
  <si>
    <t>UR761XX MP 109 Exposure Repair</t>
  </si>
  <si>
    <t>UR761XXE2301</t>
  </si>
  <si>
    <t>Project Framework</t>
  </si>
  <si>
    <t>Rohr, Travis</t>
  </si>
  <si>
    <t>UR761XX - BURLINGTION JCT TO IA S/L</t>
  </si>
  <si>
    <t>Water Hammer Project - BETAD Taylor East</t>
  </si>
  <si>
    <t>BETAD00E2301</t>
  </si>
  <si>
    <t>BETAD - BET TAYLOR EAST TERMINAL</t>
  </si>
  <si>
    <t>Water Hammer Project - BETAI Granger</t>
  </si>
  <si>
    <t>Truck Racks</t>
  </si>
  <si>
    <t>BETAI - BET GRANGER</t>
  </si>
  <si>
    <t>Younce, Michael</t>
  </si>
  <si>
    <t>Water Hammer Project - BETON Canton Terminal</t>
  </si>
  <si>
    <t>BETON00E2301</t>
  </si>
  <si>
    <t>BETON - BET CANTON</t>
  </si>
  <si>
    <t>Water Hammer Project - BETWD Detroit Terminal</t>
  </si>
  <si>
    <t>BETWD00E2301</t>
  </si>
  <si>
    <t>BETWD - DETROIT BET TERMINAL</t>
  </si>
  <si>
    <t>Water Hammer Project - BETWF Flint Terminal</t>
  </si>
  <si>
    <t>BETWF00E2302</t>
  </si>
  <si>
    <t>BETQJ Jacksonville Terminal Painting</t>
  </si>
  <si>
    <t>BETQJ00M2202</t>
  </si>
  <si>
    <t>Wirfs, Mike</t>
  </si>
  <si>
    <t>Atmospheric Corrosion</t>
  </si>
  <si>
    <t>Florida</t>
  </si>
  <si>
    <t>BETQJ - BET JACKSONVILLE TERMINAL</t>
  </si>
  <si>
    <t>Jones, Kevin</t>
  </si>
  <si>
    <t>Int - Accel Corr &amp; FI</t>
  </si>
  <si>
    <t>DE150TO RR Casing Remediation</t>
  </si>
  <si>
    <t>DS150TOE2201</t>
  </si>
  <si>
    <t>Brown, Jeff</t>
  </si>
  <si>
    <t>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t>
  </si>
  <si>
    <t>DE150TO - DELTA TO TOLEDO</t>
  </si>
  <si>
    <t>EG Rectifier Replacements</t>
  </si>
  <si>
    <t>BETEG00M2202</t>
  </si>
  <si>
    <t>Logan, Rob</t>
  </si>
  <si>
    <t>Other</t>
  </si>
  <si>
    <t>Fairfax Terminal Rectifier RMU &amp; Explosion Proof Junction Box Install</t>
  </si>
  <si>
    <t>BETFF00M2201</t>
  </si>
  <si>
    <t>WorkAhead of Schedule</t>
  </si>
  <si>
    <t>BETFF - BET FAIRFAX</t>
  </si>
  <si>
    <t>Groton Terminal API 570 Inspection</t>
  </si>
  <si>
    <t>BETQG00E2202</t>
  </si>
  <si>
    <t>Keeth, Ed</t>
  </si>
  <si>
    <t>3/14/2023 - Closed WO/PO and set OPPM  project status to 'Closed'. _x000D_
_x000D_
_x000D_
2/3/2023-Work completed, wait a month before closing. 1/5/23  Work is completed. Accrual made for 25k for Lake Superior Consulting. EK5507_x000D_
_x000D_
_x000D_
2022-11-03 -Ed Keeth is doing. Project pushed to mid-November/December due to shifting our inspector to other inspections that were more urgent because of USCG deadlines._x000D_
_x000D_
_x000D_
Ed Keeth will do. 9/6/2022-On track to start in October, Ed Keeth will do. 6/2/22 AFE approved trying to confirm sch with contractor. ek5507</t>
  </si>
  <si>
    <t>Jet Lines</t>
  </si>
  <si>
    <t>BETQG - BET GROTON TERMINAL</t>
  </si>
  <si>
    <t>Groton Terminal Atmospheric Refurbishment</t>
  </si>
  <si>
    <t>BETQG00M2201</t>
  </si>
  <si>
    <t>Occhi, Edward</t>
  </si>
  <si>
    <t>02/22/2023 CWIP charges pushed over budget... requested additional amount added to OPPM to avoid supplemen trigger._x000D_
01/27/2023 - CWIP charges triggering supplement.  Request submitted to supplement $1,600 to offset and remove trigger.</t>
  </si>
  <si>
    <t>Marrero API 570 Inspection</t>
  </si>
  <si>
    <t>BMTUA00E2212</t>
  </si>
  <si>
    <t>3/1/23 - Switch to corporate project manager - Elaine Aiken._x000D_
_x000D_
_x000D_
1/3/23- 2022 Phase of project complete, awaiting final reports. _x000D_
_x000D_
_x000D_
11/1/2022 - Re-accrue 158k to IAG (received invoice this morning). Re-accrue 23k to Stewart and $7k to Catsi. On site work is complete, IAG is finishing up the report_x000D_
_x000D_
_x000D_
10/3/2022 - Accrue to IAG, Stewart and Catsi for Sep~ 110k, 23k &amp; 7k. _x000D_
_x000D_
_x000D_
9/6/2022 - Work to be completed in September &amp; October.  Added $300k to 2023 for phase 2._x000D_
_x000D_
_x000D_
2022-08-05 - Moved $80k from the Marrero insulated pipe inspection project to this project and reduced that forecast to zero, as all of the piping inspection work at Marrero will be completed under this project in 2022 by the same vendor._x000D_
_x000D_
_x000D_
8/1/22- IAG pushed schedule to Sept_x000D_
_x000D_
_x000D_
6/24/22 - TL - Scheduled site visit with IAG on 7/11 for scope finalizations. AFE will be submitted following site visit.</t>
  </si>
  <si>
    <t>Perth Amboy Circuit 14 Phase 2 Insulated Piping Inspection</t>
  </si>
  <si>
    <t>BPTPC00E2218</t>
  </si>
  <si>
    <t>2022-10-11 - Contractor scheduled to start end of October and complete the majority of the work in November.</t>
  </si>
  <si>
    <t>Perth Amboy</t>
  </si>
  <si>
    <t>BPTPC - BPT PERTH AMBOY</t>
  </si>
  <si>
    <t>Hoover, Bret</t>
  </si>
  <si>
    <t>Port Wilmington System Atmospheric Corrosion Remediation</t>
  </si>
  <si>
    <t>BNTUE00M2206</t>
  </si>
  <si>
    <t>Port Wilmington</t>
  </si>
  <si>
    <t>BNTUE - WIlmington(DE) Terminal</t>
  </si>
  <si>
    <t>St Louis South Circuit 2 Phase 2 Insulated Piping Inspection</t>
  </si>
  <si>
    <t>BETSS00E2204</t>
  </si>
  <si>
    <t>Scannell, Adam</t>
  </si>
  <si>
    <t>09/29/22 - Site work comp0lete. Waiting on report._x000D_
09/02/22 - Work in progress. Expected completion is 9/2/22 for on site work._x000D_
08/02/22 - Forecast updated follow contractor schedule being received. Expected possibly late August, but likely to be completed in October._x000D_
07/01/22 - Forecast updated follow contractor schedule being received. Expected possibly late August, but likely to be completed in October._x000D_
06/02/22 -  Verifying scope and issuing PO to the contractor. Waiting for schedule update._x000D_
05/12/22 - AFE has been approved and vendor selected. Scheduled is being developed, stakeholder meetings to follow.</t>
  </si>
  <si>
    <t>BETSS - BET ST LOUIS SOUTH TERMINAL</t>
  </si>
  <si>
    <t>St Lucia Terminal Atmospheric Corrosion Inspections 2022</t>
  </si>
  <si>
    <t>BSLQL00E2203</t>
  </si>
  <si>
    <t>3/14/2023 - Closed WO/PO and set OPPM project status to 'Closed'.  MCS_x000D_
_x000D_
_x000D_
3/2/2023 - All invoices received, project ready to close. _x000D_
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t>
  </si>
  <si>
    <t>BSLQL - BUCKEYE ST. LUCIA LIMITED</t>
  </si>
  <si>
    <t>Wethersfield Atmospheric Refurbishment</t>
  </si>
  <si>
    <t>BETWE00M2202</t>
  </si>
  <si>
    <t>2/2/2023 reclass submitted for  ct self assess $3,730.63 to BETWE00E2204._x000D_
2/2/2023 ct self assess fee triggered supplement</t>
  </si>
  <si>
    <t>BETWE - BET WETHERSFIELD TERMINAL</t>
  </si>
  <si>
    <t>Yabucoa Facility Piping Upgrades - 2022</t>
  </si>
  <si>
    <t>BCTYA00M2216</t>
  </si>
  <si>
    <t>McDonald, Carnetta</t>
  </si>
  <si>
    <t>12/01/2022 - Project completed within budget and on schedule. CLM _x000D_
_x000D_
_x000D_
10/01/2022 - Another delay occurred due to Hurricane Fiona; two weeks. Gasoline Pipeline 8" support repairs were completed. Gasoline through TK-88 earth dike, a patch was installed on current clamp. Pipe supports at Gasoline pipeline pipe track from TK-40-41-42-43 completed. Project is now on schedule for end of December 2022 completion. CLM_x000D_
_x000D_
09/01/2022 - This project is ongoing with a completion date of December 2022. Forecast not met due to minor operational delays. Remaining forecast from August has been pushed to September 2022. CLM _x000D_
_x000D_
08/01/2022 - 1000FT OF 14" ULSD Line was replaced, 20% of welds were tested with X/rays and passed. Project is still on schedule for end of September 2022 completion. CLM_x000D_
_x000D_
07/01/2022 - This project is experiencing operational delay. The work will resume this month, July 2022. CLM_x000D_
_x000D_
06/01/2022 - This project is on schedule to start in June, 2022. A site visit was conducted once again in order to identified areas that will be impacted. The area for this work, pipe-rack south of TK-17 and TK-18. CLM_x000D_
_x000D_
05/01/2022 -Forecast shifted from April to June 2022 due to availability of contractors for this work, therefore the work has been pushed back. CLM</t>
  </si>
  <si>
    <t>Coverley, Colleen</t>
  </si>
  <si>
    <t>Yabucoa</t>
  </si>
  <si>
    <t>BCTYA - BCT YABUCOA TERMINAL</t>
  </si>
  <si>
    <t>150-06 RMU Sat. antenna Upgrade</t>
  </si>
  <si>
    <t>JE150EK - ELKHART JCT TO ELKHART</t>
  </si>
  <si>
    <t>Int - Planned Corr &amp; FI</t>
  </si>
  <si>
    <t>180 line Mag installation</t>
  </si>
  <si>
    <t>WO180XX - WOOD RIVER TO MO S/L</t>
  </si>
  <si>
    <t>2022 CLOSE INTERVAL SURVEY OF BUCKEYE PIPE LINE TRANSPORTATION</t>
  </si>
  <si>
    <t>1220000E2202</t>
  </si>
  <si>
    <t>1/4/23 - Invoice submitted by vendor after deadline (AS)_x000D_
_x000D_
_x000D_
12/2/22 - Issues finding 3rd party inspectors. Work pushed into December per Sean Miller (AS)_x000D_
_x000D_
11/2/22 - Missed Forecasting per Sean Miller (AS)</t>
  </si>
  <si>
    <t>2022 CLOSE INTERVAL SURVEY OF BUCKEYE TERMINALS LLC</t>
  </si>
  <si>
    <t>1348250E2229</t>
  </si>
  <si>
    <t>2022 RESEAL FRPS 380 TERMINAL PIPING</t>
  </si>
  <si>
    <t>BETHY00E2204</t>
  </si>
  <si>
    <t>10/4/2022 - glass mesh late invoice.  8-31-22 PROJECT COMPLETE 8-1-22 AUG IN PROGRESS 7/7/2022 - NO CHANGE IN SCHEDULE.  6/3/2022 - work scheduled for Sept</t>
  </si>
  <si>
    <t>BETHY - BET RIVER ROUGE</t>
  </si>
  <si>
    <t>2022 RESEAL FRPS-LA-AREA 1</t>
  </si>
  <si>
    <t>BETIL00E2203</t>
  </si>
  <si>
    <t>9/1/2022 - work completed ahead of schedule.  8-1-22 Cognos is showing $26,460 is paid.  WAITING ON EZ-LINE7-7-22 WORK 90% COMPLETE.  6/2/22 - scheduled for July</t>
  </si>
  <si>
    <t>Southern Ohio</t>
  </si>
  <si>
    <t>BETIL - BET COLUMBUS SOUTH</t>
  </si>
  <si>
    <t>2023 850 On TP Coupon Test Stations Allocation</t>
  </si>
  <si>
    <t>2023 Atmospheric Action Item Re-Inspection Allocation</t>
  </si>
  <si>
    <t>1348250E2317</t>
  </si>
  <si>
    <t>Herndon, Andrea</t>
  </si>
  <si>
    <t>2023 Cathodic Protection Groundbed &amp; Rectifier Budget Allocation</t>
  </si>
  <si>
    <t>3/7/23 - Forecast adjust for March, On Track. 3.2.23.DLC: Removed $50k to fund BBH offshore piping CP upgrades</t>
  </si>
  <si>
    <t>2023 Cathodic Protection Repair Budget Allocation</t>
  </si>
  <si>
    <t>1348250E2319</t>
  </si>
  <si>
    <t>2023 Close Interval Survey Budget Allocation</t>
  </si>
  <si>
    <t>1348250E2314</t>
  </si>
  <si>
    <t>JDE Parent</t>
  </si>
  <si>
    <t>2023 Dock Line API-570 Inspection Plan Development</t>
  </si>
  <si>
    <t>1550000E2301</t>
  </si>
  <si>
    <t>This project replaces 1348250E2244 which was created in error (AS)</t>
  </si>
  <si>
    <t>2023 Drawdown Facility Integrity MCAP</t>
  </si>
  <si>
    <t>2023 ER Corrosion Probe Replacement Allocation</t>
  </si>
  <si>
    <t>2023 USCG Dock Line API-570 Inspection Budget Allocation</t>
  </si>
  <si>
    <t>1348250E2316</t>
  </si>
  <si>
    <t>NA</t>
  </si>
  <si>
    <t>2023 Vapor Corrosion Inhibitor Budget Allocation</t>
  </si>
  <si>
    <t>3/7/23 AFE Pending</t>
  </si>
  <si>
    <t>603/620 CP Upgrade</t>
  </si>
  <si>
    <t>LN603FZM2301</t>
  </si>
  <si>
    <t>Linden</t>
  </si>
  <si>
    <t>LN603FZ - LINDEN TO FLEM VALVE -16IN</t>
  </si>
  <si>
    <t>AC Mitigation Site RMU Order and Installation</t>
  </si>
  <si>
    <t>XB003XXM2302</t>
  </si>
  <si>
    <t>Huntington</t>
  </si>
  <si>
    <t>XB003XX - HUNTINGTON TO OHIO S/L- EAST</t>
  </si>
  <si>
    <t>Albany Air to ground coating phase 1</t>
  </si>
  <si>
    <t>BATNY00M2305</t>
  </si>
  <si>
    <t>Norton, Bill</t>
  </si>
  <si>
    <t>Albany GA API 570 INSP 2022</t>
  </si>
  <si>
    <t>BSEVY00E2201</t>
  </si>
  <si>
    <t>Logan, Sam</t>
  </si>
  <si>
    <t>ECS Pipes and Terminals</t>
  </si>
  <si>
    <t>3/2/23 SL -  Project complete   12/2/22 - Project delayed due to contractor_x000D_
10/28/22 - Project delayed due to contractor</t>
  </si>
  <si>
    <t>Nguyen, Tong</t>
  </si>
  <si>
    <t>Southeast Terminals</t>
  </si>
  <si>
    <t>Albany Insulated Pipe Priority 2 Repairs</t>
  </si>
  <si>
    <t>2.2.2023 - HW - Site Walkdown completed with operations on 1.30.23. During the walk down it was determined that the P2 item was already completed by operations. Working with Facility Integrity to determine if a P3 requirement is needed.</t>
  </si>
  <si>
    <t>Albany Phase 1 Insulated Piping Inspection</t>
  </si>
  <si>
    <t>2.2.2023 - HW - After discussions with Facility Integrity, it appears this project will be returned to the program to be redistributed.</t>
  </si>
  <si>
    <t>Albany USCG API 570 Priority 2 Refurbishments</t>
  </si>
  <si>
    <t>Albany, Roseton and Rensselaer terminals annual survey</t>
  </si>
  <si>
    <t>1348250E2310</t>
  </si>
  <si>
    <t>8. Canceled</t>
  </si>
  <si>
    <t>3/2/2023 - Project is cancelled due to being funded through Local Operations Budget.</t>
  </si>
  <si>
    <t>Argo Terminal Manifold Area Painting</t>
  </si>
  <si>
    <t>BETAG00M2302</t>
  </si>
  <si>
    <t>Facility Painting</t>
  </si>
  <si>
    <t>Argo</t>
  </si>
  <si>
    <t>BETAG - BET ARGO TERMINAL</t>
  </si>
  <si>
    <t>AS160HT 160L Casing VCI Fill - 2021</t>
  </si>
  <si>
    <t>AS160HTE2201</t>
  </si>
  <si>
    <t>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
_x000D_
_x000D_
9/1/2022 No change on schedule _x000D_
_x000D_
_x000D_
8/3/2022 - no change in schedule_x000D_
_x000D_
_x000D_
7/11/2022 - no change in schedule.  6/1/2022- May actual for end seal materials. Work Scheduled to start in September. Moved forecast_x000D_
_x000D_
_x000D_
5/1/2022- Need to move forecast to August. Due to the Incident during the 160L dig. Vance would like to wait to continue work in the area  _x000D_
_x000D_
_x000D_
4/4/22-Vance won bid Starting in April</t>
  </si>
  <si>
    <t>AS160HT - AUBURN TO HARRISTOWN JCT</t>
  </si>
  <si>
    <t>Atlanta API 570 INSP 2022</t>
  </si>
  <si>
    <t>BSEVZ00E2201</t>
  </si>
  <si>
    <t>2/17/23 SL - Project complete      12/2/22 - TN - contractor delayed_x000D_
10/28/22 - TN - Contractor still delayed _x000D_
9.30.22 - TN - Contractor delayed, work will be completed one month later.</t>
  </si>
  <si>
    <t>Auburn Station tank line CP replacement</t>
  </si>
  <si>
    <t>AB00000M2302</t>
  </si>
  <si>
    <t>AB - AUBURN STATION</t>
  </si>
  <si>
    <t>Bahamas CP Upgrade for piping - 2023</t>
  </si>
  <si>
    <t>8410811M2315</t>
  </si>
  <si>
    <t>Baltimore - Remove waterfront dead legs</t>
  </si>
  <si>
    <t>Schwindt, Joseph</t>
  </si>
  <si>
    <t>Baltimore</t>
  </si>
  <si>
    <t>BETQB - BET BALTIMORE TERMINAL</t>
  </si>
  <si>
    <t>Baltimore Terminal Air-to-Ground Transition Recoats 2023</t>
  </si>
  <si>
    <t>BETQB00M2302</t>
  </si>
  <si>
    <t>Bangor Terminal API 570 Inspection 2023</t>
  </si>
  <si>
    <t>BETBM00E2301</t>
  </si>
  <si>
    <t>Maine</t>
  </si>
  <si>
    <t>BETBM - BET BANGOR TERMINAL</t>
  </si>
  <si>
    <t>Bayonne Insulated Pipe Phase 2 Inspection</t>
  </si>
  <si>
    <t>BBH - API-570 Inspection Zone 1</t>
  </si>
  <si>
    <t>Wildgoose Thompsona, Tanya</t>
  </si>
  <si>
    <t>BBH - Cat Island Repairs Phase 3</t>
  </si>
  <si>
    <t>8410811E2204</t>
  </si>
  <si>
    <t>BBH - Cat Island to Acklins and Inagua Road Repairs Phase 4</t>
  </si>
  <si>
    <t>8410811E2301</t>
  </si>
  <si>
    <t>BBH - Daylighting and Inspections</t>
  </si>
  <si>
    <t>8410811E2302</t>
  </si>
  <si>
    <t>BBH - Emergent Pipeline Repairs</t>
  </si>
  <si>
    <t>8410811E2216</t>
  </si>
  <si>
    <t>BBH - Jetty Piping 2022 Inspections</t>
  </si>
  <si>
    <t>8410811E2202</t>
  </si>
  <si>
    <t>BBH - NSJ Sealine Concrete Casing Repairs</t>
  </si>
  <si>
    <t>8410811E2203</t>
  </si>
  <si>
    <t>BBH - Pipe Daylighting and Inspection</t>
  </si>
  <si>
    <t>8410811E2205</t>
  </si>
  <si>
    <t>BBH - Pipe Support Refurbishment at Pinder's Point</t>
  </si>
  <si>
    <t>8410811M2207</t>
  </si>
  <si>
    <t>BBH - Pipe support replacement &amp; Pipeline line alignments</t>
  </si>
  <si>
    <t>8410811M2308</t>
  </si>
  <si>
    <t>BBH - Splash Zone Repairs</t>
  </si>
  <si>
    <t>8410811E2303</t>
  </si>
  <si>
    <t>BBH Jetty Piping 2023 Inspections</t>
  </si>
  <si>
    <t>White, Stephen</t>
  </si>
  <si>
    <t>841818 - BOR - CAPITAL PROJECT DEPARTME</t>
  </si>
  <si>
    <t>BBH Tank 8062 Corrosion Probe Installation</t>
  </si>
  <si>
    <t>8410811M2217</t>
  </si>
  <si>
    <t>BBH Vapor Corrosion Inhibitor 2023 Installation and Replenishment</t>
  </si>
  <si>
    <t>8410811M2305</t>
  </si>
  <si>
    <t>BET Toledo Terminal API 570 Inspection</t>
  </si>
  <si>
    <t>BETTO00E2301</t>
  </si>
  <si>
    <t>BETTO - BET TOLEDO TERMINAL</t>
  </si>
  <si>
    <t>BETBO Air to ground coating phase 2</t>
  </si>
  <si>
    <t>BETBO00M2301</t>
  </si>
  <si>
    <t>Auburn Terminals</t>
  </si>
  <si>
    <t>BETBO - BET BUFFALO TERMINAL</t>
  </si>
  <si>
    <t>BETEH Tank 50 CP Deep Well Installation</t>
  </si>
  <si>
    <t>BETEU I Rod installation</t>
  </si>
  <si>
    <t>BETHY TANK DIKE INSTALL CASE END SEALS</t>
  </si>
  <si>
    <t>BETHY00E2201</t>
  </si>
  <si>
    <t>7/5/2022 - someone accrued Herbst Electric to this project and then it was reversed out in June.  6/2/22- work completed.  ready to close.  5/2/2022 - materials purchased.  4/4/2022 - drawdown project scheduled for July</t>
  </si>
  <si>
    <t>BETIT TANK DIKE CASE END SEAL PROJECT</t>
  </si>
  <si>
    <t>BETIT00E2201</t>
  </si>
  <si>
    <t>6/2/22- work completed.  ready to close.  5/2/2022 - materials purchased.  4/4/2022 - drawdown project scheduled for July</t>
  </si>
  <si>
    <t>BETIT - BET DEARBORN</t>
  </si>
  <si>
    <t>BETNB Cathodic Protection Header Cable reroute</t>
  </si>
  <si>
    <t>BETND - FRP Installations - 2022</t>
  </si>
  <si>
    <t>Gremer, Michael</t>
  </si>
  <si>
    <t>ND - INDIANOLA TERMINAL</t>
  </si>
  <si>
    <t>BETNT pipe painting and I-Rod installation</t>
  </si>
  <si>
    <t>BETNT00E2201</t>
  </si>
  <si>
    <t>10/1/22 Work Completed in Sept. Work Order and PO Closed</t>
  </si>
  <si>
    <t>BETNT - BET NILES WEST TERMINAL</t>
  </si>
  <si>
    <t>BETQB QB-07 Third Plant Rectifier Replacement</t>
  </si>
  <si>
    <t>BETQB00M2205</t>
  </si>
  <si>
    <t>2/16/2023 - Closed WO/PO, set OPPM project status to 'Closed'. _x000D_
_x000D_
_x000D_
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t>
  </si>
  <si>
    <t>BETRC Air to ground Coating Phase 1</t>
  </si>
  <si>
    <t>BETRC00M2303</t>
  </si>
  <si>
    <t>BETRC - BET ROCHESTER N TERMINAL AGWAY</t>
  </si>
  <si>
    <t>Bettendorf Deadleg Drain-up &amp; Isolation</t>
  </si>
  <si>
    <t>Scott, Cory</t>
  </si>
  <si>
    <t>Eastern Iowa</t>
  </si>
  <si>
    <t>BETDF - BET BETTENDORF</t>
  </si>
  <si>
    <t>Bettendorf Tank 3 UT Probe Upgrade</t>
  </si>
  <si>
    <t>BETDF00E2206</t>
  </si>
  <si>
    <t>3/2/23 Completed.  2/3/23 Completed. 1/4/23 Work was completed week of Dec 12</t>
  </si>
  <si>
    <t>BETTK REK Dock Lines -Atmospheric Refurbishment 2022</t>
  </si>
  <si>
    <t>BETTK00M2203</t>
  </si>
  <si>
    <t>1/3/2023 - Project complete and ready to Close._x000D_
_x000D_
12/1/2022 - work delayed due to availability of man lift from recent hurricane events._x000D_
_x000D_
11/31/22 - Project delay due to rescheduling for Hurricane Ian.  Work will be completed in November.  Moved forecast to November._x000D_
_x000D_
September 2022 - Resetting schedule with Barr None post Hurricane Ian._x000D_
_x000D_
_x000D_
9/6/22- Work scheduled to begin in Oct</t>
  </si>
  <si>
    <t>BETTK - BET TAMPA</t>
  </si>
  <si>
    <t>BETWD-INSTALL FRP COATED UBOLTS</t>
  </si>
  <si>
    <t>5. Deferred</t>
  </si>
  <si>
    <t>BETWS - BET WOODDHAVEN TERMINAL</t>
  </si>
  <si>
    <t>BETWS-INSTALL FRP COATED UBOLTS MCAP 2022</t>
  </si>
  <si>
    <t>BETWS00M2206</t>
  </si>
  <si>
    <t>10-31-22 WORK COMPLETED 10-3 WORK WILL BE COMPLETED OCT 9/1/2022 - WORK TO START 9-6-22 8-1-22 AFE APPROVED-MATERIALS  ORDERED</t>
  </si>
  <si>
    <t>Birmingham Daylight Supply Piping Above Containment Dike</t>
  </si>
  <si>
    <t>BETGH00M2001</t>
  </si>
  <si>
    <t>1/3/23- Project complete and all invoicing has been received. _x000D_
_x000D_
_x000D_
10/24/2022 - Project ongoing, Pipe is being put on the racks. Tie ins and outages to occur during the two weeks following Thanksgiving_x000D_
_x000D_
_x000D_
9/6/22-  Project ongoing, expected completion date 11/30._x000D_
_x000D_
_x000D_
8/1/2022- Steel supports are being installed now. Will continue with pipe install once supports are done. Completion date expected to be 11/30._x000D_
_x000D_
_x000D_
7/5/2022 - Have approval to bring in 2023 scope into 2022 and complete project. Have adjusted forecast _x000D_
_x000D_
_x000D_
_x000D_
6/1/2022- Work has kicked off. Looking to complete the project by 10/31 EAC 544k_x000D_
_x000D_
_x000D_
5/4/2022 - Work is scheduled to begin May 23 and complete in October_x000D_
_x000D_
_x000D_
4/5/2022 - PO has been issued. Working to schedule the work. Looking to start in early June. 2/28/2022  - Bids will be received by 3/4. Will work to schedule work, anticipating a May start date. Accrue $50k TPC Industrial_x000D_
_x000D_
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t>
  </si>
  <si>
    <t>Alabama</t>
  </si>
  <si>
    <t>BETGH - BET BIRMINGHAM</t>
  </si>
  <si>
    <t>Burke, Kevin</t>
  </si>
  <si>
    <t>BN160AS Rectifier Pole Replacement</t>
  </si>
  <si>
    <t>BN160ASE2302</t>
  </si>
  <si>
    <t>Bourbonnais Distributed Ground Bed</t>
  </si>
  <si>
    <t>KK162XX - KANKAKEE TO IN S/L</t>
  </si>
  <si>
    <t>Bradley Road Terminal API 570 Inspection</t>
  </si>
  <si>
    <t>BD00000E2301</t>
  </si>
  <si>
    <t>BD - BRADLEY ROAD TERMINAL</t>
  </si>
  <si>
    <t>Brewerton Priority 3 API 570 Refurbishments</t>
  </si>
  <si>
    <t>Pepe, David</t>
  </si>
  <si>
    <t>BETBW - BET BREWERTON TERMINAL</t>
  </si>
  <si>
    <t>Brewerton Terminal Barge Dock Line Removals</t>
  </si>
  <si>
    <t>BETBW00E2202</t>
  </si>
  <si>
    <t>3/14/2023 - Closed WO/PO, and set OPPM status to 'Closed'.  MCS_x000D_
_x000D_
_x000D_
3.02.23-Can close.  2/2/2023-Hold off before closing._x000D_
1/5/2023 - HW - Scope of work completed on 12/29/2022, awaiting invoices._x000D_
12/6/2022 - HW - Project expected to start the week of 12/12 after the NY Cannel Permit is obtained. Forecast has been updated to match expected spend. _x000D_
11/8/2022 - HJW - Project reassigned to Hunter. Quotes received from two contractors, and waiting on one more to quote. Envirospec continues with permitting progress. Estimated to start construction between  11/28 - 12/16 and expected to take a week to complete. _x000D_
_x000D_
10/3/2022 RLO Had 2 companies look at this just waiting for quotes back. _x000D_
9/1/2022 RLO - Project will need more funding. Working with Marine Program Manager to find additional funds. Will know more next month. _x000D_
8/3/22 Project will need to be transitioned to another pm. ek5507_x000D_
_x000D_
_x000D_
7/6/22 Permitting estimate obtained, construction estimated obtained also. Will  need to be bid out as estimation came in higher then budgeted amount.  Project will need to be transitioned to new PM. ek5507_x000D_
_x000D_
_x000D_
6/6/22 Permitting Matrix obtained waiting on full quote for permitting along with quote for construction from simpson and brown. ek5507_x000D_
_x000D_
_x000D_
5/4/22 Plan on meeting with asset team in May along with getting a quote from environmental on permitting required. ek5507_x000D_
_x000D_
4/16/18 - Project has been deferred until 2019 as per request from PMO._x000D_
_x000D_
3/27/18 Will be meeting with Natt Pratt in April to go over what will be needed from a safety perspective given the project will be working and removing pipe over a major waterway. EK5507</t>
  </si>
  <si>
    <t>BRS 25.3 Colby Rd AC repair</t>
  </si>
  <si>
    <t>RX751BXE2302</t>
  </si>
  <si>
    <t>RX751BX - ROCHESTER JCT - BATAVIA STATIO</t>
  </si>
  <si>
    <t>BRTQR Air to ground coating Phase 2</t>
  </si>
  <si>
    <t>BETRQ00M2302</t>
  </si>
  <si>
    <t>BETRQ - BET ROCHESTER S TERMINAL XOM</t>
  </si>
  <si>
    <t>DB - DEARBORN TERMINAL</t>
  </si>
  <si>
    <t>BTXHF - Facility Painting</t>
  </si>
  <si>
    <t>BTXHF00M2209</t>
  </si>
  <si>
    <t>Garcia, Monica</t>
  </si>
  <si>
    <t>2/2/23 MLG: Awaiting invoices._x000D_
_x000D_
_x000D_
1/4/23 MLG: Dock 3 painting update as follows:_x000D_
6" Naphtha Line - 100% complete; _x000D_
3" Natural Gas Line - 100% complete_x000D_
16" Naphtha Line - 100% complete_x000D_
8" Butane Line - 100% complete_x000D_
4" Butane Vapor Line - 100% complete_x000D_
Additional painting to Dock 1 loading arms area was started._x000D_
_x000D_
_x000D_
12/5/22 MLG: Variance is due to difficulty scheduling work in conjunction with vessel schedules, in addition to weather delays.  Painting on Dock 1 has been initiated in order to supplement down time.  Dock 3 painting update as follows:_x000D_
 6" Naphtha Line - 100% complete; _x000D_
3" Natural Gas Line - 85% complete_x000D_
16" Naphtha Line - 75% complete_x000D_
8" Butane Line - 80% complete_x000D_
4" Butane Vapor Line - 40% complete_x000D_
_x000D_
_x000D_
11/3/22 MLG: Painting update as follows:_x000D_
 6" Naphtha Line - 100% complete; _x000D_
3" Natural Gas Line - 80% complete_x000D_
16" Naphtha Line - 60% complete_x000D_
8" Butane Line - 80% complete_x000D_
4" Butane Vapor Line - Not Yet Started_x000D_
_x000D_
_x000D_
10/4/22 MLG: variance is due to schedule conflicts with the dock and the loading of the vessels versus the ability to perform the work.at that time. _x000D_
_x000D_
_x000D_
9/1/22 MLG: The forecast variance is due to schedule conflicts with the dock and the loading of the vessels versus the ability to perform the work.at that time. _x000D_
_x000D_
_x000D_
8/2/22 MLG:  Forecast variance was due to delay in AFE approval.  Work commenced 7/14/22.  _x000D_
_x000D_
_x000D_
2/1/22 MLG: Scope development will occur in February.</t>
  </si>
  <si>
    <t>BTXHF - Supports for transfer lines from BTXPP</t>
  </si>
  <si>
    <t>BTXHF - Underground piping CP and isolation</t>
  </si>
  <si>
    <t>BTXHF00M1706</t>
  </si>
  <si>
    <t>6200187M1700</t>
  </si>
  <si>
    <t>Charles, Jeffrey</t>
  </si>
  <si>
    <t>Simmons, Lourdes</t>
  </si>
  <si>
    <t>Child (Major Project)</t>
  </si>
  <si>
    <t>Olive</t>
  </si>
  <si>
    <t>BTXHF API 570 Program Development</t>
  </si>
  <si>
    <t>BTXHF Cathodic Protection</t>
  </si>
  <si>
    <t>BTXHF CUI Program Development</t>
  </si>
  <si>
    <t>BTXHF Dock 3 Corrosion Remediation</t>
  </si>
  <si>
    <t>BTXHF Hub 250 Series Tanks ER Probe Replacements</t>
  </si>
  <si>
    <t>12/1/22- Mike Wirfs completed this project in conjunction with the Galvanic Coupon installation project.</t>
  </si>
  <si>
    <t>BTXHF Idle Unused Piping</t>
  </si>
  <si>
    <t>BTXPP - 200-E-109 to 200-V-102 Piping Replacement</t>
  </si>
  <si>
    <t>BTXPP00M2204</t>
  </si>
  <si>
    <t>Gee, Ryan</t>
  </si>
  <si>
    <t>BTXPP CUI Program Development</t>
  </si>
  <si>
    <t>BTXPP LPG API 570 Program Development and Phase 1 Inspection</t>
  </si>
  <si>
    <t>BTXPP OWS Piping Replacement</t>
  </si>
  <si>
    <t>BTXPP00M2212</t>
  </si>
  <si>
    <t>South Texas</t>
  </si>
  <si>
    <t>Perry, Betty</t>
  </si>
  <si>
    <t>Buffalo Vapor Corrosion Inhibitor Installation</t>
  </si>
  <si>
    <t>Burlington Junction Pump Removal and Blind - Leak Point Eliminations</t>
  </si>
  <si>
    <t>UR00000E2301</t>
  </si>
  <si>
    <t>UR - BURLINGTON JCT</t>
  </si>
  <si>
    <t>Smith, Todd W.</t>
  </si>
  <si>
    <t>Charleston Remove diesel line dead leg</t>
  </si>
  <si>
    <t>Magouirk, Josh</t>
  </si>
  <si>
    <t>BETQH - BET NORTH CHARLESTON TERMINAL</t>
  </si>
  <si>
    <t>Charleston Secure low point drains near the shoreline.</t>
  </si>
  <si>
    <t>Charleston Verify #6 oil line idled</t>
  </si>
  <si>
    <t>2/2/2023 Confirmed 6 Oil line is idled. Will clear out forecast and cancel project.</t>
  </si>
  <si>
    <t>Chesapeake Clean and idle #6 oil line</t>
  </si>
  <si>
    <t>Chesapeake Remove diesel dead leg to tanks 5601-5602.</t>
  </si>
  <si>
    <t>BETQC00E2301</t>
  </si>
  <si>
    <t>Cincinnati Terminal API 570 Inspection</t>
  </si>
  <si>
    <t>BETCX00E2204</t>
  </si>
  <si>
    <t>Roknich, Hunter</t>
  </si>
  <si>
    <t>12/23/22 - PO and WO closed - ready to be closed by accounting._x000D_
_x000D_
_x000D_
9/2/2022 - Work completed. Change order in progress due to scope/schedule change._x000D_
_x000D_
_x000D_
8/2/2022 - Estimated start mid August_x000D_
_x000D_
_x000D_
7/5/2022- Purchase order issued. Prelim start date 8/16_x000D_
_x000D_
_x000D_
6/2/2022 - Call week of 6/6 to discuss scheduling with IAG._x000D_
_x000D_
_x000D_
5/12/2022 - Current forecast for June. Working with IAG on scheduling. AFE approved.</t>
  </si>
  <si>
    <t>BETCX - BET CINCINNATI TERMINAL</t>
  </si>
  <si>
    <t>Cincinnati Terminal Asphalt Line Replacement</t>
  </si>
  <si>
    <t>BETCX00M2201</t>
  </si>
  <si>
    <t>Pipeline Replacements</t>
  </si>
  <si>
    <t>2/2/2023 - Overaccrued contractor cost. Ended up being less than expected_x000D_
_x000D_
_x000D_
1/4/2023 - Variance due to contractor availability for completing insulation installation. Moving forecast to Feb 2023_x000D_
_x000D_
_x000D_
12/2/2022 - Variance due to contractor availability for completing insulation installation_x000D_
_x000D_
_x000D_
11/9/2022 - Additional costs in October for Waste Management and shipping. DC_x000D_
_x000D_
_x000D_
10/10/2022 - Work completed. Line RTS. Variance due to forecast. Change orders made because of scope change and schedule estimate. _x000D_
_x000D_
_x000D_
9/2/2022 - Variance due to additional contractor costs, waste disposal, and schedule change. Work to be completed by 9/7. September costs to include construction, land repair, waste disposal, inspector, annual pressure test_x000D_
_x000D_
_x000D_
8/2/2022 - Variance due to additional contractor costs due to site issues due to unforeseen circumstances. Project forecast EAC to be around 950k. Estimated project completion mid/late August.</t>
  </si>
  <si>
    <t>Oldham, David</t>
  </si>
  <si>
    <t>CN165ZI Test Station Repairs</t>
  </si>
  <si>
    <t>CN165ZIE2201</t>
  </si>
  <si>
    <t>03/2023 Project Closed I will contact Barbara to get removed_x000D_
1/4/2023 - Variance is due to forecast being locked.  drawdown project.  work completed.  Work came in under budet12/5/2022 PO Issued to Roberts awaiting contact from contractor for scheduling_x000D_
_x000D_
_x000D_
_x000D_
_x000D_
_x000D_
_x000D_
11/1/2022 - work is scheduled for November.  10/4/2022 Awaiting contractor availability _x000D_
_x000D_
_x000D_
9/1/22 - PO requested on 8/31/22 for Roberts Pipeline</t>
  </si>
  <si>
    <t>Indianapolis</t>
  </si>
  <si>
    <t>CN165ZI - CARBON TO ZIONSVILLE</t>
  </si>
  <si>
    <t>Columbus East Insulated Pipe Phase 2 Inspection</t>
  </si>
  <si>
    <t>BETCE - BET COLUMBUS EAST TERMINAL</t>
  </si>
  <si>
    <t>Coraopolis Terminal (BPL) and station API 570 Inspection</t>
  </si>
  <si>
    <t>CP00000E2301</t>
  </si>
  <si>
    <t>CP - CORAOPOLIS TERMINAL BPL</t>
  </si>
  <si>
    <t>Council Bluffs API 570 Inspection</t>
  </si>
  <si>
    <t>BETNB00E2302</t>
  </si>
  <si>
    <t>CP System Design and Installation Along JH724JM</t>
  </si>
  <si>
    <t>JH724JM - HGHSPE JCT-MECHBRG JCT</t>
  </si>
  <si>
    <t>Dearborn API 570 Inspection</t>
  </si>
  <si>
    <t>BETIT00E2301</t>
  </si>
  <si>
    <t>Dearborn API 570 Inspection 2023</t>
  </si>
  <si>
    <t>BETIT00E2302</t>
  </si>
  <si>
    <t>Dearborn Terminal INSTALL FRP COATED UBOLTS</t>
  </si>
  <si>
    <t>Des Moines API 570 Inspection</t>
  </si>
  <si>
    <t>BETOI00E2304</t>
  </si>
  <si>
    <t>BETOI - BET DES MOINES</t>
  </si>
  <si>
    <t>Des Moines Remote Site recoat</t>
  </si>
  <si>
    <t>UC762OIM2301</t>
  </si>
  <si>
    <t>UC762OI - CRESTION STA TO DES MOINES TER</t>
  </si>
  <si>
    <t>Dewitt Junction CP groundbed replacement</t>
  </si>
  <si>
    <t>DJ00000M2301</t>
  </si>
  <si>
    <t>DJ802ZR - DEWITT JCT TO VERONA</t>
  </si>
  <si>
    <t>DF999A1 Critical Bond Install</t>
  </si>
  <si>
    <t>DF999A2</t>
  </si>
  <si>
    <t>DM - ATG Transitions and FRP Repairs</t>
  </si>
  <si>
    <t>DM - DELMONT TERMINAL</t>
  </si>
  <si>
    <t>DP701NSV18A RT 92 block valve recoating</t>
  </si>
  <si>
    <t>DP701NSM2301</t>
  </si>
  <si>
    <t>DP701NS - DUPONT TO NICHOLSON-16IN</t>
  </si>
  <si>
    <t>DS - 344 TEST STATION REPAIRS</t>
  </si>
  <si>
    <t>DT - Supplemental Anode Groundbed</t>
  </si>
  <si>
    <t>DT - DUNCANSVILLE STATION</t>
  </si>
  <si>
    <t>DT718DM - Supplemental Magnesium Groundbed</t>
  </si>
  <si>
    <t>East Chicago East API 570 inspection (EU, BETEU)</t>
  </si>
  <si>
    <t>BETEU00E2301</t>
  </si>
  <si>
    <t>East Chicago East Propylene Pipe Painting</t>
  </si>
  <si>
    <t>BETEQ - BUCKEYE E CHICAGO RAILROAD LLC</t>
  </si>
  <si>
    <t>East Chicago West API 570 (EQ, BETEG, EQ, EC)</t>
  </si>
  <si>
    <t>BETEG00E2301</t>
  </si>
  <si>
    <t>East Chicago West Thermal Relief Upgrades</t>
  </si>
  <si>
    <t>Stalbaum, Cameron</t>
  </si>
  <si>
    <t>East Hammond Dead Leg Piping Removal 2023</t>
  </si>
  <si>
    <t>Lloyd, Andrew</t>
  </si>
  <si>
    <t>EG999A1 Mag anode installation</t>
  </si>
  <si>
    <t>EG999A1 - BP WHITING - E CHIC BET CANAL</t>
  </si>
  <si>
    <t>Fairfax Ethanol Line Replacement Project 2023</t>
  </si>
  <si>
    <t>2/9/2023 - DJP forecast and cost tracking done in "last years" project.  will correct at project closeout._x000D_
1/3/2023 - PM is currently working w/ engineer.  Schedule is dependent on outage planning.</t>
  </si>
  <si>
    <t>Fairfax Terminal Ethanol Line Replacement</t>
  </si>
  <si>
    <t>BETFF00M2106</t>
  </si>
  <si>
    <t>Ferrysburg East Terminal API 570 Inspection</t>
  </si>
  <si>
    <t>BETFG00E2301</t>
  </si>
  <si>
    <t>Flint Terminal API 570 Inspection</t>
  </si>
  <si>
    <t>BETWF00E2201</t>
  </si>
  <si>
    <t>12/23/22 - PO and WO closed - ready to be closed by accounting._x000D_
_x000D_
_x000D_
9/2/2022 - Work complete_x000D_
_x000D_
_x000D_
8/2/2022 - Inspection completed_x000D_
_x000D_
_x000D_
7/5/2022- Purchase order issued. Prelim start date 7/23_x000D_
_x000D_
_x000D_
6/2/2022 - Call week of 6/6 to discuss scheduling with IAG._x000D_
_x000D_
_x000D_
5/12/2022 - Current forecast for June. Working with IAG on scheduling. AFE approved.</t>
  </si>
  <si>
    <t>GA - FRP Installations</t>
  </si>
  <si>
    <t>GA - AURORA TERMINAL</t>
  </si>
  <si>
    <t>GA425GE - Shorted Casing Remediation - Main St.</t>
  </si>
  <si>
    <t>GA425GE - AURORA TO MANTUA-#2-E</t>
  </si>
  <si>
    <t>GC425GK - Shorted Casing Remediation - Ridge Rd.</t>
  </si>
  <si>
    <t>GC425GK - WAKEMAN - BRECKSVILLE-#2-E</t>
  </si>
  <si>
    <t>GE521ZC - Shorted Casing Remediation - New Rd.</t>
  </si>
  <si>
    <t>GE52ZC - AC Mitigation Design Study</t>
  </si>
  <si>
    <t>GR - FRP REPAIRS AND INSTALLATIONS</t>
  </si>
  <si>
    <t>GR - GREENSBURG TERMINAL</t>
  </si>
  <si>
    <t>Granger Insulated Pipe Phase 2 Inspection</t>
  </si>
  <si>
    <t>Granger Terminal API 570 Inspection</t>
  </si>
  <si>
    <t>BETAI00E2301</t>
  </si>
  <si>
    <t>Granville Terminal Deep Well Replacement</t>
  </si>
  <si>
    <t>BETAK00M2208</t>
  </si>
  <si>
    <t>1/3/2023- Work complete need to accrue 55,644_x000D_
_x000D_
_x000D_
12/2/2022- work is Scheduled for 12/6  _x000D_
_x000D_
_x000D_
11/1/2022 - PO will be issued this week NIS is completing the wort. _x000D_
_x000D_
_x000D_
10/1/2022- Material ordered NIS will be completing the work</t>
  </si>
  <si>
    <t>Greensboro 2 API 570 INSP 2022</t>
  </si>
  <si>
    <t>BSEVV00E2201</t>
  </si>
  <si>
    <t>2/17/23 SL - Project complete      10/28/22 TN - Contractor Delayed work_x000D_
9.30.22 TN - Contractor Delayed work</t>
  </si>
  <si>
    <t>Greensburg Terminal API 570 Inspection</t>
  </si>
  <si>
    <t>BETGM00E2301</t>
  </si>
  <si>
    <t>BETGM - BET GREENSBURG</t>
  </si>
  <si>
    <t>Groton Clean and idle OOS Piping Phase II</t>
  </si>
  <si>
    <t>GROTON PAINT PIPING UNDER GRATING</t>
  </si>
  <si>
    <t>Hartsdale Cathodic Protection Upgrade</t>
  </si>
  <si>
    <t>HD00000M2202</t>
  </si>
  <si>
    <t>HD - HARTSDALE</t>
  </si>
  <si>
    <t>Hartsdale Station Baseline Facility Assessment</t>
  </si>
  <si>
    <t>BETHD00E2202</t>
  </si>
  <si>
    <t>1/31/23 - sent email to LSC to confirm the invoice processed on 1/21 is the final invoice and I can cancel the remaining open PO amount._x000D_
_x000D_
1/2/23 - work completed in Dec.  Accruing 9,604.60 for Lake Superior Consulting in Dec._x000D_
_x000D_
11/30/22 - no change in status, work should be completed in Dec._x000D_
_x000D_
11/8/22 - received proposal from program owner and will get req entered into JDE for work - adjusted FCST._x000D_
_x000D_
10/31/22 - no change in status - waiting on reply from program owner regarding the SOW and who is completing this work._x000D_
_x000D_
9/29/22 - no change in status - waiting on reply from program owner regarding the SOW and who is completing this work._x000D_
_x000D_
9/3/22 - no change in status - waiting on reply from program owner regarding the SOW and who is completing this work._x000D_
_x000D_
8/1/22 - no change in status from last month._x000D_
_x000D_
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
_x000D_
5/31/22 - attempting to get details on SOW so we can get a PO issued._x000D_
_x000D_
5/12/22 - AFE was just approved on May 11th - will be getting PO issued soon and getting work scheduled._x000D_
_x000D_
4/5/22 - Hunter will be submitting this one under one Parent AFE that covers 9 individual API 570 and Facility Integrity projects._x000D_
_x000D_
2/8/22 - just waiting on guidance from facility integrity group on the path forward.</t>
  </si>
  <si>
    <t>Hartsdale Surge Relief Conversion for Tank 1612 to 1613</t>
  </si>
  <si>
    <t>HD00000M2301</t>
  </si>
  <si>
    <t>HT160DQ Rectifier Pole Replacement</t>
  </si>
  <si>
    <t>HT160DQM2302</t>
  </si>
  <si>
    <t>Huntington BDL API 570 Inspection</t>
  </si>
  <si>
    <t>BDLHN00E2301</t>
  </si>
  <si>
    <t>BDLHN - HUNTINGTON - BDL</t>
  </si>
  <si>
    <t>IM760UG 7 Mile Hill Remote Recoat</t>
  </si>
  <si>
    <t>IM760UGE2301</t>
  </si>
  <si>
    <t>IM760UG - MILAN STA TO SUGAR CREEK TERM</t>
  </si>
  <si>
    <t>Indianola Terminal (BETND) Facility Painting</t>
  </si>
  <si>
    <t>BETND00M2202</t>
  </si>
  <si>
    <t>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t>
  </si>
  <si>
    <t>Interference Testing 331/344/380</t>
  </si>
  <si>
    <t>DS302CGE2202</t>
  </si>
  <si>
    <t>12-5-22 JOB COMPLETED 10-31-22 TO BE COMPLETED NOV-DEC 10/4/2022 - work scheduled in October.  9/1/2022 - still scheduled for Oct.  7/7/2022 - no change to schedule.  6/3/2022 - work scheduled for October  4/5/2022 - work scheduled for October.</t>
  </si>
  <si>
    <t>DS302CG - TOLEDO TO CYGNET 10IN SOUTH</t>
  </si>
  <si>
    <t>Jacksonville disconnect and idle OOS piping to old Barge Dock</t>
  </si>
  <si>
    <t>Corman, Chris</t>
  </si>
  <si>
    <t>Jacksonville Dock Line Coating Refurbishment</t>
  </si>
  <si>
    <t>Jet Line System CP Surveys</t>
  </si>
  <si>
    <t>BETWE00E2202</t>
  </si>
  <si>
    <t>01/06/2023 reclass submitted to move $9,313.96 to BPTPC00M2202.  _x000D_
12/8/2022 Reclass submitted for $9,313.96 of payroll from LN607NWM2201._x000D_
7/1/2022 Networkers not used in July._x000D_
6/2/2022 - vendor to submit invoice._x000D_
Vendor has not submitted invoice yet</t>
  </si>
  <si>
    <t>ED - EAST HARTFORD STATION</t>
  </si>
  <si>
    <t>Jet Lines Test Station Repair / Replacement</t>
  </si>
  <si>
    <t>BETWE00E2203</t>
  </si>
  <si>
    <t>2/2/2023 reclass submitted $155 to BETWE00E2204._x000D_
2/2/2023 - CT SELF ASSES FEE  TRIGGER SUPPLEMENT.</t>
  </si>
  <si>
    <t>Knoxville 2 API 570 INSP 2022</t>
  </si>
  <si>
    <t>BSEUK00E2201</t>
  </si>
  <si>
    <t>2/17/23 SL - Project complete</t>
  </si>
  <si>
    <t>LA - L331 TEST STATION REPAIRS</t>
  </si>
  <si>
    <t>LA00000E2302</t>
  </si>
  <si>
    <t>Lima Pipelines</t>
  </si>
  <si>
    <t>LA - LIMA STATION</t>
  </si>
  <si>
    <t>LA402XX - DEFIANCE TRAIL RECTIFIER REPLACEMENT</t>
  </si>
  <si>
    <t>LA402XX - LIMA-IND S/L/HUNTINGTON W</t>
  </si>
  <si>
    <t>LA402XX DEFIANCE TRAIL RECTIFIER REPLACEMENT</t>
  </si>
  <si>
    <t>LA402XXM2301</t>
  </si>
  <si>
    <t>Lima North Insulated Pipe Phase 2 Inspection</t>
  </si>
  <si>
    <t>BETLM - BET MA NORTH TERMINAL</t>
  </si>
  <si>
    <t>Lima North Insulated Pipe Priority 2 Repairs</t>
  </si>
  <si>
    <t>Lima North Priority 3 API 570 Refurbishments</t>
  </si>
  <si>
    <t>LIMA STATION ADD 6 CHANNEL RMU-3 FOR ANODE MONITORING</t>
  </si>
  <si>
    <t>LA00000M2303</t>
  </si>
  <si>
    <t>Lima Station API 570 Inspection</t>
  </si>
  <si>
    <t>LA00000E2301</t>
  </si>
  <si>
    <t>LINDEN 601 DOOR OLIVER REMOVAL</t>
  </si>
  <si>
    <t>LN00000E2309</t>
  </si>
  <si>
    <t>2022-09-12 - This project has a high likelihood of pushing to 2023 due to lack of PM resources. Region is reviewing feasibility of completing in 2022.</t>
  </si>
  <si>
    <t>LN - LINDEN STATION</t>
  </si>
  <si>
    <t>Klumpp, Eugene</t>
  </si>
  <si>
    <t>Linden 601 Sump Repairs</t>
  </si>
  <si>
    <t>LN00000E2209</t>
  </si>
  <si>
    <t>Linden Atmospheric Refurbishment</t>
  </si>
  <si>
    <t>LN00000M2314</t>
  </si>
  <si>
    <t>Linden VFD Pump Tubing Failure Analysis</t>
  </si>
  <si>
    <t>LN00000E2212</t>
  </si>
  <si>
    <t>LIPL Inwood Removal of Door Oliver Filters</t>
  </si>
  <si>
    <t>Bodner, Jordan</t>
  </si>
  <si>
    <t>Long Island</t>
  </si>
  <si>
    <t>IW - INWOOD</t>
  </si>
  <si>
    <t>Long Island Test Station Repair / Replacement</t>
  </si>
  <si>
    <t>JK00000E2202</t>
  </si>
  <si>
    <t>LY - LONG ISLAND CITY TERMINAL</t>
  </si>
  <si>
    <t>Louisville API 570 Inspection</t>
  </si>
  <si>
    <t>BETVL00E2301</t>
  </si>
  <si>
    <t>BETVL - BET LOUISVILLE</t>
  </si>
  <si>
    <t>Louisville Terminal Pipeline Manifold Painting</t>
  </si>
  <si>
    <t>Macon API 570 INSP 2022</t>
  </si>
  <si>
    <t>BSEUJ00E2201</t>
  </si>
  <si>
    <t>3/2/23 SL - Project complete    10.28.22 TN - Project pushed a month</t>
  </si>
  <si>
    <t>Macungie Asset Atmospheric Corrosion Remediation 2023</t>
  </si>
  <si>
    <t>ZG00000M2305</t>
  </si>
  <si>
    <t>ZG - MACUNGIE STATION</t>
  </si>
  <si>
    <t>Macungie Pipeline Asset Air-to-Ground Transition Recoats 2023</t>
  </si>
  <si>
    <t>ZG00000M2304</t>
  </si>
  <si>
    <t>Macungie Station API 570 Inspection</t>
  </si>
  <si>
    <t>BETZG00E2301</t>
  </si>
  <si>
    <t>BETZG - BET MACUNGIE TERMINAL</t>
  </si>
  <si>
    <t>Macungie Station Baseline Facility Assessment</t>
  </si>
  <si>
    <t>BETZG00E2201</t>
  </si>
  <si>
    <t>Macungie T2 Insulated Pipe Priority 2 Repairs</t>
  </si>
  <si>
    <t>BETZG00E2304</t>
  </si>
  <si>
    <t>Macungie Terminal 1 Replace Rectifier BESZG-01</t>
  </si>
  <si>
    <t>BESZG00M2302</t>
  </si>
  <si>
    <t>BESZG - BES MACUNGIE #1 TERM FH 1&amp;2</t>
  </si>
  <si>
    <t>Macungie Terminal 3 pipe metal to metal contact mitigation.</t>
  </si>
  <si>
    <t>Macungie Terminals Air-to-Ground Transition Recoats 2021</t>
  </si>
  <si>
    <t>Maine Asset Atmospheric Corrosion Remediation 2022</t>
  </si>
  <si>
    <t>HW - HALLOWELL STATION</t>
  </si>
  <si>
    <t>Maine Asset Atmospheric Corrosion Remediation 2023</t>
  </si>
  <si>
    <t>HW00000M2301</t>
  </si>
  <si>
    <t>Maine Asset CP Troubleshooting 2022</t>
  </si>
  <si>
    <t>HW755BME2202</t>
  </si>
  <si>
    <t>1/10/2023 - Closed WO/PO and set OPPM project status to 'Closed'.  MCS._x000D_
_x000D_
_x000D_
_x000D_
_x000D_
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t>
  </si>
  <si>
    <t>HW755BM - HALLOWELL - BANGOR TERM</t>
  </si>
  <si>
    <t>Maine Asset CP Troubleshooting 2023</t>
  </si>
  <si>
    <t>HW755BME2302</t>
  </si>
  <si>
    <t>Malvern &amp; Booth Assets Atmospheric Corrosion Remediation 2022</t>
  </si>
  <si>
    <t>MX00000M2202</t>
  </si>
  <si>
    <t>3/14/2023 - Closed WO/PO, and set OPPM project status to 'Closed'.  MCS_x000D_
_x000D_
_x000D_
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t>
  </si>
  <si>
    <t>MX - MALVERN STATION TERMINAL</t>
  </si>
  <si>
    <t>Malvern Asset Air-to-Ground Transition Recoats 2022</t>
  </si>
  <si>
    <t>MX00000M2201</t>
  </si>
  <si>
    <t>1/23/2023 - Submitted a flip ticket today to move this $425 to local budget.  Project is cancelled.   -MCS._x000D_
_x000D_
_x000D_
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t>
  </si>
  <si>
    <t>Malvern Asset Air-to-Ground Transition Recoats 2023</t>
  </si>
  <si>
    <t>MX00000M2301</t>
  </si>
  <si>
    <t>Malvern Priority 3 API 570 Refurbishments</t>
  </si>
  <si>
    <t>Mantua area ATG Coating Transitions/FRP Installs</t>
  </si>
  <si>
    <t>GE - MANTUA STATION</t>
  </si>
  <si>
    <t>Mantua Station API 570 Inspection</t>
  </si>
  <si>
    <t>GE00000E2303</t>
  </si>
  <si>
    <t>Marrero (BMTUA) - Facility Insulated Line Refurbishment</t>
  </si>
  <si>
    <t>Marrero 20" Line pipe &amp; support recoating between Docks 1 and 3</t>
  </si>
  <si>
    <t>Marrero API 570 Repairs</t>
  </si>
  <si>
    <t>Marrero Dock 2 to 3 lines over water - removal</t>
  </si>
  <si>
    <t>Marrero dock TRV installation</t>
  </si>
  <si>
    <t>Marrero Insulated Pipe Inspection</t>
  </si>
  <si>
    <t>Marrero remove 2 ea. Dead Legs in piping</t>
  </si>
  <si>
    <t>Marrero remove insulation from OOS Dock Lines</t>
  </si>
  <si>
    <t>Marrero remove numerous dead legs of Dock Lines</t>
  </si>
  <si>
    <t>Mechanicsburg Asset CP Troubleshooting 2023</t>
  </si>
  <si>
    <t>SN724SKE2301</t>
  </si>
  <si>
    <t>SN724SK - SINKING SPRING -SCHAEFFERSTOWN</t>
  </si>
  <si>
    <t>Mechanicsburg Station Unit 1 Piping Replacement</t>
  </si>
  <si>
    <t>MP00000M2301</t>
  </si>
  <si>
    <t>Gebert, Clint</t>
  </si>
  <si>
    <t>MP - MECHANICSBURG STATION</t>
  </si>
  <si>
    <t>Mechanicsburg Station Unit 2 Piping Replacement</t>
  </si>
  <si>
    <t>MP00000M2204</t>
  </si>
  <si>
    <t>Supply Chain</t>
  </si>
  <si>
    <t>Milan API 570 Inspection</t>
  </si>
  <si>
    <t>IM00000E2301</t>
  </si>
  <si>
    <t>IM - MILAN STATION</t>
  </si>
  <si>
    <t>Milan FRP and painting</t>
  </si>
  <si>
    <t>Mt Auburn Install New Trap Doors</t>
  </si>
  <si>
    <t>2/4/23 - Ryan Taylor will cover the purchase and installation of these two flanged closures on his project.  This budget amount will be utilized for the Hartsdale Butane Offload Driver Kiosk (OPPM ID 45245) since the scope has changed and we are exceeding the budget._x000D_
_x000D_
12/9/22 - due to the delay in getting the new AFE template issued, this FCST will probably shift out another month since the lead time for the new closures is 9 weeks.</t>
  </si>
  <si>
    <t>AS - AUBURN STATION</t>
  </si>
  <si>
    <t>Napoleon API 570 Inspection</t>
  </si>
  <si>
    <t>BETNP00E2301</t>
  </si>
  <si>
    <t>BETNP - BET NAPOLEON</t>
  </si>
  <si>
    <t>New Haven 85 East Terminal API 570 Inspection</t>
  </si>
  <si>
    <t>BNTNX00E2301</t>
  </si>
  <si>
    <t>New Haven Harbor</t>
  </si>
  <si>
    <t>BNTNX - New Haven 85 East Terminal</t>
  </si>
  <si>
    <t>New Haven Dock Line API-570 Inspections</t>
  </si>
  <si>
    <t>BNTNV00E2205</t>
  </si>
  <si>
    <t>BNTNV - New Haven Waterfront Terminal</t>
  </si>
  <si>
    <t>New Haven Dock Line API-570 Repairs</t>
  </si>
  <si>
    <t>BNTNV00E2206</t>
  </si>
  <si>
    <t>Unplanned</t>
  </si>
  <si>
    <t>1/05/2023 - less work completed due to weather._x000D_
_x000D_
2/20/2023 - moved resumed spending to April for better weather conditions.</t>
  </si>
  <si>
    <t>New Haven Forbes Dead Leg Removal 2023</t>
  </si>
  <si>
    <t>BNTNF00E2206</t>
  </si>
  <si>
    <t>BNTNF - New Haven Forbes Termina</t>
  </si>
  <si>
    <t>New Haven Forbes Dead Leg Removal Phase 1</t>
  </si>
  <si>
    <t>BNTNF00E2202</t>
  </si>
  <si>
    <t>01/05/2023 more work completed than expected for project close out._x000D_
10/5/2022 Delay due to Waterfront Release Repair._x000D_
9/22/2022 - Phoenix to work on Forbes dead leg release instead of contracted work.  Work to resume late Sept./Oct. _x000D_
_x000D_
8/8/2022 - majority of work pushed to Sept./Oct. due to Contractor avail._x000D_
_x000D_
6/1/2022 - supplemental for 100k routed and added 100k to forecast._x000D_
_x000D_
5/30/2022 - based on bids, another 100k needed to complete 2022 scope._x000D_
_x000D_
4/1/2022 - out to bid for dead leg scope.</t>
  </si>
  <si>
    <t>New Haven Forbes Release Repairs</t>
  </si>
  <si>
    <t>BNTNF00E2205</t>
  </si>
  <si>
    <t>2/8/2023 a couple of soil borings from GES still pending from PO...project can be closed when these are finished._x000D_
1/3/2023 - additional costs during project closeout._x000D_
10/5/2022 Contractor used for Forbes release repair._x000D_
9/1/2022 - work scheduled for Sept. (funding from Integrity draw down.)</t>
  </si>
  <si>
    <t>New Haven Forbes Street API 570 Inspection</t>
  </si>
  <si>
    <t>BNTNF00E2303</t>
  </si>
  <si>
    <t>New Haven Hamden Terminal  API 570 Inspection</t>
  </si>
  <si>
    <t>BNTNH00E2301</t>
  </si>
  <si>
    <t>BNTNH - New Haven Hamden Terminal</t>
  </si>
  <si>
    <t>New Haven Station API 570 Inspection</t>
  </si>
  <si>
    <t>EW00000E2301</t>
  </si>
  <si>
    <t>EW - NEW HAVEN STATION</t>
  </si>
  <si>
    <t>New Haven Waterfront API 570 Inspection</t>
  </si>
  <si>
    <t>BNTNV00E2301</t>
  </si>
  <si>
    <t>New Jersey Terminals CP Surveys</t>
  </si>
  <si>
    <t>BPRPR00E2205</t>
  </si>
  <si>
    <t>LNNON - LINDEN</t>
  </si>
  <si>
    <t>New Kingston terminal MP720LS MP107 Removal of dead leg on old delivery line</t>
  </si>
  <si>
    <t>MP720KTE2301</t>
  </si>
  <si>
    <t>3/1/2023 DJP AFE Rejected, forecast removed._x000D_
1/13/2023 DJP AFE submitted._x000D_
_x000D_
_x000D_
12/07/2022 DJP reached out for Kiely to provide a quote for engineering, purge plan, and support to complete this cutout.</t>
  </si>
  <si>
    <t>MP720KT - MECHANICSBURG-NEW KINGSTON</t>
  </si>
  <si>
    <t>Niles Terminal API 570 Inspection</t>
  </si>
  <si>
    <t>BETNM00E2301</t>
  </si>
  <si>
    <t>BETNM - BET NILES TERMINAL</t>
  </si>
  <si>
    <t>Niles Terminal Baseline Facility Assessment</t>
  </si>
  <si>
    <t>BETNM00E2203</t>
  </si>
  <si>
    <t>1/1/23 - received proposal from program owner and will get req entered into JDE for work - adjusted FCST._x000D_
_x000D_
11/1/22 Waiting on scope of work and scheduling from Corporate</t>
  </si>
  <si>
    <t>North Augusta API 570 Inspection</t>
  </si>
  <si>
    <t>BETTW00E2301</t>
  </si>
  <si>
    <t>South Carolina</t>
  </si>
  <si>
    <t>BETTW - BET NORTH AUGUSTA</t>
  </si>
  <si>
    <t>North Charleston Insulated Pipe Priority 2 Repairs</t>
  </si>
  <si>
    <t>Campbell, William</t>
  </si>
  <si>
    <t>North Charleston Phase 1 Insulated Piping Inspection</t>
  </si>
  <si>
    <t>Pennsauken 12" #6 Oil Line Replacement</t>
  </si>
  <si>
    <t>BPNQP00M2101</t>
  </si>
  <si>
    <t>Pennsauken</t>
  </si>
  <si>
    <t>BPNQP - BPN PENNSAUKEN TERMINAL</t>
  </si>
  <si>
    <t>Pennsauken API 570 Remediations</t>
  </si>
  <si>
    <t>BPNQP00M2207</t>
  </si>
  <si>
    <t>PENNSAUKEN RECOAT UNDERWATER LINES</t>
  </si>
  <si>
    <t>BPNQP00M2204</t>
  </si>
  <si>
    <t>1/18/2023 - Reclass submitted to move actuals off cancelled project and onto LN00000M2204._x000D_
6/2/22 - RLO This project has been placed on hold</t>
  </si>
  <si>
    <t>PENNSAUKEN REMOVE CAST IRON VALVES PHASE I</t>
  </si>
  <si>
    <t>Perth Amboy - Remove Old OOS Pipe Phase III</t>
  </si>
  <si>
    <t>Perth Amboy Atmospheric Refurbishment</t>
  </si>
  <si>
    <t>BPTPC00M2203</t>
  </si>
  <si>
    <t>Perth Amboy Insulated Pipe Phase 2 Inspection</t>
  </si>
  <si>
    <t>Perth Amboy Priority 3 API 570 Repairs</t>
  </si>
  <si>
    <t>Pittsburgh API 570 Inspection</t>
  </si>
  <si>
    <t>BETRN00E2301</t>
  </si>
  <si>
    <t>BETRN - BET PITTSBURGH</t>
  </si>
  <si>
    <t>Port Reading API 570 Refurbishments</t>
  </si>
  <si>
    <t>Port Reading Atmospheric Refurbishment</t>
  </si>
  <si>
    <t>BPRPR00M2303</t>
  </si>
  <si>
    <t>Port Reading Butane Line CP Installation</t>
  </si>
  <si>
    <t>Port Reading Butane Reliefs Phase 1</t>
  </si>
  <si>
    <t>BPRPR00M2206</t>
  </si>
  <si>
    <t>Lee, David</t>
  </si>
  <si>
    <t>Port Reading Butane Thermal Relief Upgrades</t>
  </si>
  <si>
    <t>Port Reading Dock Line API-570 Inspection</t>
  </si>
  <si>
    <t>BPRPR00E2221</t>
  </si>
  <si>
    <t>11/2/22 - Waiting on invoicing (AS)_x000D_
_x000D_
_x000D_
2022-10-11 - Inspection pushed to beginning of November due to construction work on the dock.</t>
  </si>
  <si>
    <t>Port Reading Insulated Pipe Priority 2 Repairs</t>
  </si>
  <si>
    <t>Port Reading Line Painting Phase 2</t>
  </si>
  <si>
    <t>BPRPR00M2217</t>
  </si>
  <si>
    <t>Keppel, Nicholas</t>
  </si>
  <si>
    <t>Port Reading paint/coat bare piping for Dock Lines on North Dock</t>
  </si>
  <si>
    <t>Port Reading Piping Evaluation and Repair</t>
  </si>
  <si>
    <t>BPRPR00E2222</t>
  </si>
  <si>
    <t>Port Reading remove dead legs in Dock lines</t>
  </si>
  <si>
    <t>Port Reading Terminal Air-to-Ground Coating</t>
  </si>
  <si>
    <t>BPRPR00M2205</t>
  </si>
  <si>
    <t>Port Wilmington API 570 Inspection</t>
  </si>
  <si>
    <t>BNTUE00E2301</t>
  </si>
  <si>
    <t>Port Wilmington Insulated Pipe Phase 2 Inspection</t>
  </si>
  <si>
    <t>Raritan Bay Atmospheric Refurbishment</t>
  </si>
  <si>
    <t>BFRQF00M2204</t>
  </si>
  <si>
    <t>RC999A2 Shipper Line Removal</t>
  </si>
  <si>
    <t>3.02.2023 - Advised by Operations that cutout not required (Current owner does not require). 12/07/22 DJP Reached out to Kiely to discuss the planning for the cutout.</t>
  </si>
  <si>
    <t>RC999A2 - ROCHESTER TO GULF</t>
  </si>
  <si>
    <t>RC999A5 buried IJ repair</t>
  </si>
  <si>
    <t>RC999A5E2301</t>
  </si>
  <si>
    <t>RC999A5 - ROCHESTER TO HESS</t>
  </si>
  <si>
    <t>Rectifier RH-01 Replacement BETRH</t>
  </si>
  <si>
    <t>BETRH00M2204</t>
  </si>
  <si>
    <t>BETRH - BET RICHMOND</t>
  </si>
  <si>
    <t>RELOCATE RECTIFIER BETFS</t>
  </si>
  <si>
    <t>BETFS00E2201</t>
  </si>
  <si>
    <t xml:space="preserve"> 10-31-22 ACRUE WORK COMPLETED 10-3 WORK SCEDULED OCT-NOV</t>
  </si>
  <si>
    <t>BETFS - BET FOSTORIA</t>
  </si>
  <si>
    <t>Rensselaer Air to ground coating phase 2</t>
  </si>
  <si>
    <t>BETQE00M2301</t>
  </si>
  <si>
    <t>Roseton and Rensselaer</t>
  </si>
  <si>
    <t>BETQE - BET RENSSELAER TERMINAL</t>
  </si>
  <si>
    <t>Rensselaer API 570 Priority 2 Repairs</t>
  </si>
  <si>
    <t>Rensselaer API-570 Inspection</t>
  </si>
  <si>
    <t>BETQE00E2204</t>
  </si>
  <si>
    <t>11/2/22 - Change order needed. Subcontractor had to spend additional time on site (AS)_x000D_
_x000D_
_x000D_
2022-08-04 - Inspection work was completed in July.  Remainder of work related to drawings/reporting.</t>
  </si>
  <si>
    <t>Rensselaer CP troubleshooting and repair</t>
  </si>
  <si>
    <t>BETQE00E2301</t>
  </si>
  <si>
    <t>Rensselaer Terminal Piping Daylight 2023</t>
  </si>
  <si>
    <t>BETQE00M2302</t>
  </si>
  <si>
    <t>Replace AC Power and AC Disconnects to BH Rectifiers</t>
  </si>
  <si>
    <t>BH00000E2203</t>
  </si>
  <si>
    <t>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t>
  </si>
  <si>
    <t>Booth</t>
  </si>
  <si>
    <t>BH - BOOTH STATION</t>
  </si>
  <si>
    <t>Replace Rectifier E-12B Macungie Station South Yard</t>
  </si>
  <si>
    <t>ZG00000M2303</t>
  </si>
  <si>
    <t>Richmond Terminal API 570 Inspection</t>
  </si>
  <si>
    <t>BETRH00E2302</t>
  </si>
  <si>
    <t>River Rouge API 570 Inspection 2023</t>
  </si>
  <si>
    <t>BETHY00E2302</t>
  </si>
  <si>
    <t>River Rouge Insulated Pipe Phase 2 Inspection</t>
  </si>
  <si>
    <t>RMU LTE Antenna Upgrade Phase I - 2020</t>
  </si>
  <si>
    <t>1348260M2002</t>
  </si>
  <si>
    <t>Roanoke API 570 INSP 2022</t>
  </si>
  <si>
    <t>BSEVR00E2201</t>
  </si>
  <si>
    <t>Rochester air to ground coating replacement</t>
  </si>
  <si>
    <t>RQ00000M2301</t>
  </si>
  <si>
    <t>RQ - ROCHESTER TERMINAL</t>
  </si>
  <si>
    <t>Rochester terminal painting</t>
  </si>
  <si>
    <t>RC00000M2301</t>
  </si>
  <si>
    <t>RC - ROCHESTER TERMINAL</t>
  </si>
  <si>
    <t>Rochester West Priority 3 API 570 Refurbishments</t>
  </si>
  <si>
    <t>BRTQR - BRT ROCHESTER WEST TERMINAL</t>
  </si>
  <si>
    <t>Rockford Priority 3 API 570 Refurbishments</t>
  </si>
  <si>
    <t>Rockford Terminal Baseline Facility Assessment</t>
  </si>
  <si>
    <t>BETRK00E2202</t>
  </si>
  <si>
    <t>2/2/23 - Overall savings from the T&amp;M cost estimate that was submitted from Elaine vs what I was forecasting. _x000D_
_x000D_
_x000D_
1/3/23 - Accrual for Lake Superior.  12/2/22 - Lake Superior is scheduled to start work on 12/5/22 per Elaine Aiken.  11/8/22 - received proposal from program owner and will get req entered into JDE for work - adjusted FCST._x000D_
_x000D_
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t>
  </si>
  <si>
    <t>Rockford Terminal Tank Line Relocation</t>
  </si>
  <si>
    <t>Pending AFE</t>
  </si>
  <si>
    <t>Roseton Air to ground coating phase 2</t>
  </si>
  <si>
    <t>BETQO00M2301</t>
  </si>
  <si>
    <t>BETQO - BET ROSETON TERMINAL</t>
  </si>
  <si>
    <t>Roseton and Rensselaer terminals atmospheric inspection</t>
  </si>
  <si>
    <t>1348250E2311</t>
  </si>
  <si>
    <t>Roseton Priority 3 API 570 Refurbishments</t>
  </si>
  <si>
    <t>Roseton Valve Pit and Pipeline Refurbishment FEED</t>
  </si>
  <si>
    <t>BETQO00M2104</t>
  </si>
  <si>
    <t>Tracey, Steve</t>
  </si>
  <si>
    <t>Rt 51 Block Valve interface refurbishment</t>
  </si>
  <si>
    <t>HT160DQM2301</t>
  </si>
  <si>
    <t>IT</t>
  </si>
  <si>
    <t>Selma API 570 INSP 2022</t>
  </si>
  <si>
    <t>BSEVS00E2201</t>
  </si>
  <si>
    <t>Si160BP Rectifier Pole Replacement</t>
  </si>
  <si>
    <t>SI160BPM2301</t>
  </si>
  <si>
    <t>SI - SIBLEY STATION</t>
  </si>
  <si>
    <t>South Williamsport Phase 1 Insulated Piping Inspection</t>
  </si>
  <si>
    <t>BESAM - BES SOUTH WILLIAMSPORT FH 4</t>
  </si>
  <si>
    <t>Spartanburg API 570 Inspection</t>
  </si>
  <si>
    <t>BETNU00E2301</t>
  </si>
  <si>
    <t>BETNU - BET SPARTANBURG</t>
  </si>
  <si>
    <t>Springfield Terminal API 570 Inspection</t>
  </si>
  <si>
    <t>BETXS00E2301</t>
  </si>
  <si>
    <t>BETXS - BET SPRINGFIELD TERMINAL</t>
  </si>
  <si>
    <t>STXXI – API 570 Inspection</t>
  </si>
  <si>
    <t>STXXI00E2203</t>
  </si>
  <si>
    <t>South Texas Gateway</t>
  </si>
  <si>
    <t>STXXI - Ingleside</t>
  </si>
  <si>
    <t>Asiedu, Saka</t>
  </si>
  <si>
    <t>STXXI Gateway Triennial Atmospheric Inspection</t>
  </si>
  <si>
    <t>Sugar Creek - Overhead FRP Installation and Coating - Phase 2 - 2023</t>
  </si>
  <si>
    <t>BTTUG - BTT SUGAR CREEK</t>
  </si>
  <si>
    <t>Sugar Creek Terminal API 570 Inspection</t>
  </si>
  <si>
    <t>BTTUG00E2301</t>
  </si>
  <si>
    <t>Tampa North Dock Line Atmospheric Coating Refurbishment</t>
  </si>
  <si>
    <t>BETQT00E2205</t>
  </si>
  <si>
    <t>Martin, Dave</t>
  </si>
  <si>
    <t>BETQT - BET TAMPA NORTH TERMINAL</t>
  </si>
  <si>
    <t>Miller, Michael A.</t>
  </si>
  <si>
    <t>Tampa South VCI Inhibitor Injection for Tank 34, 35, 36 Double Bottoms</t>
  </si>
  <si>
    <t>BETTK00M2205</t>
  </si>
  <si>
    <t>TANK DIKE CASE END SEAL INSTALL BETNP</t>
  </si>
  <si>
    <t>BETNP00E2201</t>
  </si>
  <si>
    <t>6/2/22- work completed.  ready to close.  5/2/2022 - materials purchased. work starting in May.  4/5/2022 - emergent drawdown project schedule for June.</t>
  </si>
  <si>
    <t>Taylor Terminal Release Metallurgical Failure Analysis</t>
  </si>
  <si>
    <t>BTTDB00E2102</t>
  </si>
  <si>
    <t>BTTDB - BTT TAYLOR TERMINAL</t>
  </si>
  <si>
    <t>TOLEDO AREA 344 TEST STATION REPAIRS</t>
  </si>
  <si>
    <t>DS999A7E2301</t>
  </si>
  <si>
    <t>Trenton Terminal I API 570 Inspection</t>
  </si>
  <si>
    <t>BETHK00E2301</t>
  </si>
  <si>
    <t>BETHK - BET Trenton Terminal (formerly Duck Island I)</t>
  </si>
  <si>
    <t>TS and Anode Install at Reading RR Casings 734L and 740L</t>
  </si>
  <si>
    <t>JD734BHM2201</t>
  </si>
  <si>
    <t>JD734BH - DELAWARE RIVER JCT TO BOOTH</t>
  </si>
  <si>
    <t>Tuscola API 570 Inspection</t>
  </si>
  <si>
    <t>BETBV00E2301</t>
  </si>
  <si>
    <t>BETBV - BET BARTONSVILLE TERMINAL</t>
  </si>
  <si>
    <t>Tuscola Insulated Pipe Phase 2 Inspection</t>
  </si>
  <si>
    <t>BDLTU - TUSCOLA - BDL</t>
  </si>
  <si>
    <t>UB760AR Incoming Headgate</t>
  </si>
  <si>
    <t>UB760ARM2202</t>
  </si>
  <si>
    <t>UB760AR - DUBUQUE VLV - CEDER RAPIDS TER</t>
  </si>
  <si>
    <t>UC762OI North Raccoon River BV Recoat</t>
  </si>
  <si>
    <t>UC762OIE2301</t>
  </si>
  <si>
    <t>UG761UD Mecca Valve Site Recoat</t>
  </si>
  <si>
    <t>UG761UDE2301</t>
  </si>
  <si>
    <t>UG761UD - SUGAR CREEK TERM - MUDDY CREEK</t>
  </si>
  <si>
    <t>Underground Tank Inspections Phase 1</t>
  </si>
  <si>
    <t>1348250E2239</t>
  </si>
  <si>
    <t>Vestal Priority 3 API 570 Refurbishments</t>
  </si>
  <si>
    <t>Mohr, David</t>
  </si>
  <si>
    <t>BETZL - BET VESTAL TERMINAL</t>
  </si>
  <si>
    <t>Warren API 570 Inspection</t>
  </si>
  <si>
    <t>BETYO00E2301</t>
  </si>
  <si>
    <t>BETYO - BET WARREN</t>
  </si>
  <si>
    <t>Wayne Station API 570 Inspection</t>
  </si>
  <si>
    <t>WW00000E2302</t>
  </si>
  <si>
    <t>WW - WAYNE STATION</t>
  </si>
  <si>
    <t>WB - DOT COATING REPAIR</t>
  </si>
  <si>
    <t>WB - BAY CITY TERMINAL</t>
  </si>
  <si>
    <t>West Toledo Terminal FRP and U-bolt Installation</t>
  </si>
  <si>
    <t>BETYT - BET WEST TOLEDO</t>
  </si>
  <si>
    <t>Wethersfield Triennial Atmospheric Terminal Surveys</t>
  </si>
  <si>
    <t>BETWE00E2204</t>
  </si>
  <si>
    <t>2/2/2024 Reclasses submitted for $3,730 and $155 from BETWE00M2202 AND BETWE00E2203.</t>
  </si>
  <si>
    <t>WF - DOT COATING REPAIR</t>
  </si>
  <si>
    <t>WF - FLINT TERMINAL</t>
  </si>
  <si>
    <t>Wilmington Verify OOS 6 Oil line is drained and purged</t>
  </si>
  <si>
    <t>WN - DOT COATING REPAIR</t>
  </si>
  <si>
    <t>WN - NOVI TERMINAL</t>
  </si>
  <si>
    <t>WO160BN Henderson Rd Casing Fill</t>
  </si>
  <si>
    <t>WO160BN - WOOD RIVER TO BARNETT</t>
  </si>
  <si>
    <t>WO180XX Mag anode installation</t>
  </si>
  <si>
    <t>Wood River Station API 570 Inspection</t>
  </si>
  <si>
    <t>WO00000E2301</t>
  </si>
  <si>
    <t>WO - WOOD RIVER STATION</t>
  </si>
  <si>
    <t>WS - WOODHAVEN STATION - STATION PIPE PAINTING</t>
  </si>
  <si>
    <t>WS00000M2201</t>
  </si>
  <si>
    <t>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t>
  </si>
  <si>
    <t>Pastorius, Bonnie</t>
  </si>
  <si>
    <t>WS - WOODHAVEN STATION</t>
  </si>
  <si>
    <t>Spitz, Nicholas P.</t>
  </si>
  <si>
    <t>WW - 380 TEST STATION REPAIRS</t>
  </si>
  <si>
    <t>WW00000E2301</t>
  </si>
  <si>
    <t>WW - DOT COATING REPAIR</t>
  </si>
  <si>
    <t>WZ - DOT COATING REPAIR</t>
  </si>
  <si>
    <t>WZ - OWOSSO TERMINAL</t>
  </si>
  <si>
    <t>XX163KK CP system installation</t>
  </si>
  <si>
    <t>XX163KKM2101</t>
  </si>
  <si>
    <t>08/02/22 - After discussion with Jeff Gabriel, this ground bed is not a compliance issue and can be pushed to 2023. Budget to be used for more critical 2022 CP work. Budget to be used for OPPM ID 41094_x000D_
07/01/22 - Following up to get the design for this ground bed to get material ordered. Negative variance is due to utilizing the materials previously ordered for this before being changed to a deep well on another ground bed project._x000D_
06/02/22 - Installation has been bid out and awarded. Waiting on design to order materials. Also waiting for ROW to finalize easement agreement with landowner._x000D_
_x000D_
_x000D_
05/04/22 - Schedule will be updated once final CP schedule is completed. Bid has ended, and AFE being developed._x000D_
_x000D_
04/04/22 - Installation is included in 2022 CP Bid. Meeting with ROW week of 4/11 to look at site for installation. Schedule is ROW dependent for completion._x000D_
_x000D_
03/02/22 - Including new scope in the 2022 bid for the deep well installation. Still planning to install in April._x000D_
_x000D_
02/02/22 - ROW has gone back to the landowner for a CP agreement. Need to change this to a deep well, the installation will be bid out and scheduled with the 2022 CP projects._x000D_
_x000D_
01/04/22 - Planning installation for early 2022 once ROW has an approved easement._x000D_
_x000D_
12/02/21 - ROW is having difficulties finalizing easement. Looking like the install will push into 2022. Materials have been purchased._x000D_
_x000D_
11/02/21 - ROW is still waiting on signature of new easement. Forecast moved out to December. Still trying to install at first available once easement is done._x000D_
_x000D_
10/04/21 - Installation is expected in Oct. ROW should be finalizing easement agreement._x000D_
_x000D_
09/08/21 - ROW is having slow downs in the easement approval. Pushing back expected installation to October._x000D_
_x000D_
08/09/21 - Scheduled for installation in September._x000D_
_x000D_
07/07/21 - ROW is finalizing the easement agreement for installation. This is scheduled to be installed in September._x000D_
_x000D_
06/09/21 - PO issued, final schedule being developed.03/08/21 - This project is part ofthe overall West District CP project bid event. Award to contractor planned for end of March._x000D_
_x000D_
12/6/2019- had to Move to 2020 due to ROW issues_x000D_
_x000D_
4/4/2019- Working on AFE_x000D_
_x000D_
2/10/19 - changed status from Deferred to Pending AFE_x000D_
8/15/2018 Deferred to 2019 - moved FCST out to 2019 and changed project to Proposed for 2019._x000D_
8/7/2018- working on GB location_x000D_
6/1/2018 no change_x000D_
5/4/2018 NO Change_x000D_
4/9/2018- no change_x000D_
3/2/2018- no change_x000D_
1/10/2018- Working on AFE</t>
  </si>
  <si>
    <t>XX163KK - IN S/L TO KANKAKEE</t>
  </si>
  <si>
    <t>XX740MX - NJ S/L TO MALVERN</t>
  </si>
  <si>
    <t>Yabacoa Terminal 2023 Annual Survey</t>
  </si>
  <si>
    <t>BCTYA00E2305</t>
  </si>
  <si>
    <t>3/2/2023 - Project is cancelled due to being funded through Local Operations Budget. 9/2/2022 - Forecasted $ in Summer 2023.</t>
  </si>
  <si>
    <t>Yabucoa API 570 Inspection</t>
  </si>
  <si>
    <t>BCTYA00E2208</t>
  </si>
  <si>
    <t>Yabucoa Asbestos Abatement 2023</t>
  </si>
  <si>
    <t>BCTYA00E2301</t>
  </si>
  <si>
    <t>McPhee, Jaylon</t>
  </si>
  <si>
    <t>Contractor/Vendor Issue</t>
  </si>
  <si>
    <t>Yabucoa Main Dock Loading Arms Repainting</t>
  </si>
  <si>
    <t>BCTYA00E2302</t>
  </si>
  <si>
    <t>Yabucoa Main Dock Wharf Line Repairs</t>
  </si>
  <si>
    <t>Yabucoa Main Dock Wharf Lines API-570 Repairs</t>
  </si>
  <si>
    <t>BCTYA00E2203</t>
  </si>
  <si>
    <t>Yabucoa Pipe Support Upgrades 2022</t>
  </si>
  <si>
    <t>BCTYA00M2217</t>
  </si>
  <si>
    <t>Davalos, Glenda</t>
  </si>
  <si>
    <t>Yabucoa Pipe Support Upgrades 2023</t>
  </si>
  <si>
    <t>BCTYA00M2301</t>
  </si>
  <si>
    <t>Yabucoa Piping API-570 Repairs 2023</t>
  </si>
  <si>
    <t>BCTYA00E2306</t>
  </si>
  <si>
    <t>Yabucoa Small Dock API-570 Repairs</t>
  </si>
  <si>
    <t>BCTYA00E2303</t>
  </si>
  <si>
    <t>Yabucoa Terminal Gasoline Line (East Side) API-570 Repairs</t>
  </si>
  <si>
    <t>Yabucoa Terminal Gasoline Line (West Side) API-570 Inspection</t>
  </si>
  <si>
    <t>YJ523GE - Shorted Casing Remediation - I480</t>
  </si>
  <si>
    <t>GE523GF - MATUA TO CLEVELAND-DRYDOCK</t>
  </si>
  <si>
    <t>ZA 19.7 Lehigh River CP system design</t>
  </si>
  <si>
    <t>GZ701LEE2301</t>
  </si>
  <si>
    <t>GZ701LE - GUTHSVILLE TO LEHIGHTON-16</t>
  </si>
  <si>
    <t>ZG Macungie Station- Manifold piping paint</t>
  </si>
  <si>
    <t>ZG00000M2306</t>
  </si>
  <si>
    <t>Zionsville Manifold Painting Multiple Years</t>
  </si>
  <si>
    <t>BETZI - BET ZIONSVILLE TERMINAL</t>
  </si>
  <si>
    <t>Zionsville Terminal API 570 Inspection</t>
  </si>
  <si>
    <t>BETZI00E2302</t>
  </si>
  <si>
    <t>*MCAP Confidence Adjustment - Integrity</t>
  </si>
  <si>
    <t>Samilo, Gregory</t>
  </si>
  <si>
    <t>760L MP 32.75 IM760UGEP32B Exposure Repair</t>
  </si>
  <si>
    <t>IM760UGE2202</t>
  </si>
  <si>
    <t>761L MP 53.46 UD761UREP 53A Exposure Repair</t>
  </si>
  <si>
    <t>UD761URE2204</t>
  </si>
  <si>
    <t>UD761UR - MUDDY CREEK TO BURLINGTION JCT</t>
  </si>
  <si>
    <t>762L MP 23.64 XX762UCEP23B Exposure Repair</t>
  </si>
  <si>
    <t>XX762UCE2201</t>
  </si>
  <si>
    <t>XX762UC - MO S/L TO CRESTON STATION</t>
  </si>
  <si>
    <t>BH724MP -  Cutouts</t>
  </si>
  <si>
    <t>JH724JMM2201</t>
  </si>
  <si>
    <t>Segraves, Scott</t>
  </si>
  <si>
    <t>3/2/2023 - Overspend for February 2023 caused by unexpected invoice for punch-list fence repair.  _x000D_
_x000D_
12/5/2022 - Underspend for November 2022 caused by $200K reduction in final invoicing for Over &amp; Under negotiated by Supply Chain.  _x000D_
_x000D_
11/3/2022 - Overspend for October 2022 caused by contractor costs higher than expected.  _x000D_
_x000D_
10/4/2022 - Minor underspend for September 2022 caused by slightly lower than expected Over and Under charges.  _x000D_
_x000D_
9/6/2022 - Minor underspend for August 2022 due to lower than expected contractor costs.  _x000D_
_x000D_
7/6/2022 - Overspend for June 2022 caused by large amount of rock encountered on the cutout digs.  _x000D_
_x000D_
6/3/2022 - Construction is underway and on track for completion in July 2022.  _x000D_
_x000D_
5/4/2022 - Overspend for April 2022 caused by confusion in PM change and added scope to install 4" valve at Mechanicsburg trap to be used during cutout purge._x000D_
_x000D_
3/4/2022 - The scope of this working is being evaluated to include any B Sleeve cutouts that may be in the purge sections.</t>
  </si>
  <si>
    <t>Guenther, Steve</t>
  </si>
  <si>
    <t>BH724SN - P-0155829 Cutout</t>
  </si>
  <si>
    <t>BH724SNM2201</t>
  </si>
  <si>
    <t>Scope Increase</t>
  </si>
  <si>
    <t>BH724SN - BOOTH TO SINKING SPRING</t>
  </si>
  <si>
    <t>CN165ZI B-Sleeve Cutouts 2022</t>
  </si>
  <si>
    <t>CN165ZIM2202</t>
  </si>
  <si>
    <t>CP700PA-2 - Cutouts</t>
  </si>
  <si>
    <t>TT700PAM2201</t>
  </si>
  <si>
    <t>TT700PA - TIOGA TANKS TO PITTS AIRPORT</t>
  </si>
  <si>
    <t>HD164-162EU Historic Upgrade Cutouts 2022</t>
  </si>
  <si>
    <t>SG162DUM2201</t>
  </si>
  <si>
    <t>12/5/2022: dwo - Work completed sooner than expected and cost savings experienced by coordinating crews between 165 cutout work._x000D_
10/11/2022: dwo - Construction started in September and outage/cutouts scheduled for the week of 10/10._x000D_
7/11/22: dwo - Permits submitted. Anticipate August approval and Sept construction._x000D_
_x000D_
_x000D_
6/9/2022: Built forecast. Transferred $500k from CN165ZIM2202, OPPM ID: 43339</t>
  </si>
  <si>
    <t>SG162DU - SAUGET (ESL) TO DUPO</t>
  </si>
  <si>
    <t>L415 B-sleeve cutouts</t>
  </si>
  <si>
    <t>LZ601JK Cutouts</t>
  </si>
  <si>
    <t>NL601JKM2301</t>
  </si>
  <si>
    <t>NL601JK - NEW LOTS-JFK AIRPORT-FUEL</t>
  </si>
  <si>
    <t>PG718CO B-SLEEVE CUTOUT</t>
  </si>
  <si>
    <t>PG718COM2201</t>
  </si>
  <si>
    <t>Roman, James</t>
  </si>
  <si>
    <t>PG718CO - PITTSBURGH TO CORAOPOLIS</t>
  </si>
  <si>
    <t>SA604LN -  Cutouts</t>
  </si>
  <si>
    <t>LN604XPM2201</t>
  </si>
  <si>
    <t>SA204PR - SEWAREN TO PT READING</t>
  </si>
  <si>
    <t>UC762OI MP 52 Exposure Remediation</t>
  </si>
  <si>
    <t>UC762OIM2204</t>
  </si>
  <si>
    <t>Bevevino, Jared</t>
  </si>
  <si>
    <t>Exposure Remediation</t>
  </si>
  <si>
    <t>3/8/23 NV- Invoice coding error, will be corrected going forward.  1/10/23 NV- Change order for drilling issues  more than expected.12/9/22 NV- Change order more than expected.  11/3/202 NV- Variance due to change order higher than expected.   10/10/2022 NAV- Additional drilling costs_x000D_
_x000D_
_x000D_
9/12/2022- Accruals from 43103 will hit this project in September. _x000D_
_x000D_
_x000D_
09-08-2022-Forecasts moved from 43103</t>
  </si>
  <si>
    <t>WO160AS Luke Hahn B Sleeve cutouts</t>
  </si>
  <si>
    <t>WO160BNM2203</t>
  </si>
  <si>
    <t>Taylor, Ryan</t>
  </si>
  <si>
    <t>1/10/23 NV- Delays across the board added to higher spend.  10/7/2022 NAV- Scope change and purge time changed resulting in variance._x000D_
_x000D_
_x000D_
9/9/2022 NAV- Project start up delayed to September. Purge delayed to October, updated forecast accordingly. _x000D_
_x000D_
_x000D_
8/9/2022 NAV- Project schedule pushed out, updated forecast accordingly. 6.8.22.DLC: - moved $250k from other L160 OPPM record</t>
  </si>
  <si>
    <t>Guenther, Stephen</t>
  </si>
  <si>
    <t>WS209WW - Cutouts</t>
  </si>
  <si>
    <t>WS209WWM2201</t>
  </si>
  <si>
    <t>Kizzire, Jerrod</t>
  </si>
  <si>
    <t>11/2/2022 NAV- Delayed environmental costs (non-PO costs set up by asset team), not forecasted_x000D_
_x000D_
_x000D_
9/9/2022 NAV- Variance due to contractor costs higher than anticipated. _x000D_
_x000D_
_x000D_
8/5/2022- Variance due to accrual error, should have accrued ~$50K more costs for Roberts Pipeline completing most work in July. _x000D_
_x000D_
_x000D_
3/4/2022 - This project will be completed with the 211 cutouts by the same contractor.  Those scopes are being evaluated to include any B sleeves that may need to be cutout.</t>
  </si>
  <si>
    <t>WW211DS - Cutouts</t>
  </si>
  <si>
    <t>WW211XXM2201</t>
  </si>
  <si>
    <t>11/2/2022 NAV- Several expected costs came in under budget/forecast resulting in the variance._x000D_
_x000D_
_x000D_
10/10/2022 NAV- Variance due to past accruals based on anticipated change order amount, when the change order was processed it came in lower than expected.  _x000D_
_x000D_
9/9/2022 NAV- Variance due to over-accruing in August. _x000D_
_x000D_
_x000D_
8/5/2022- Variance due to interest costs &amp; nonPO environmental costs. NV_x000D_
_x000D_
_x000D_
7/12/22 - Work ahead of schedule. Three additional dig sites complete in close proximity. DC_x000D_
_x000D_
5/10/22 - Work planned for June. 3/10/22 - Delayed due to scheduling availability, pushed to May/June. DC_x000D_
_x000D_
3/4/2022 - The scope for this project being evaluated to include any B sleeves that may need to be cutout.</t>
  </si>
  <si>
    <t>WW211XX - WAYNE TO OHIO S/L SOUTH</t>
  </si>
  <si>
    <t>ZG701JC - Cutouts</t>
  </si>
  <si>
    <t>DP701NSM2201</t>
  </si>
  <si>
    <t>ZG714ZN -  Cutouts</t>
  </si>
  <si>
    <t>ZG714RGM2201</t>
  </si>
  <si>
    <t>20230309 NV- Negative forecast for March to reflect over accrual that took place in February. 2/2/23 Trailing invoices12/9/22 NV- Project coming to a close, remaining spend will be minimal._x000D_
_x000D_
_x000D_
11/2/2022 NAV- Variance due to contractor costs coming in at half of what was anticipated. Forecast adjusted/increased for November/December due to scheduling pushed back._x000D_
_x000D_
_x000D_
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t>
  </si>
  <si>
    <t>ZG714RG - MACUNGIE TO TUCKERTON</t>
  </si>
  <si>
    <t>ZI165CM Historic Cutouts 2022</t>
  </si>
  <si>
    <t>ZI165CMM2201</t>
  </si>
  <si>
    <t>ZI165CM - ZIONSVILLE TO CARMEL</t>
  </si>
  <si>
    <t>BTXHF - Viola Line Lowering</t>
  </si>
  <si>
    <t>BTXHF00M2206</t>
  </si>
  <si>
    <t>DS303WW - Temp Upgrade Cutouts</t>
  </si>
  <si>
    <t>DS303XXM2203</t>
  </si>
  <si>
    <t>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t>
  </si>
  <si>
    <t>DS303XX - TOLEDO TO MICH S/L -WAYNE</t>
  </si>
  <si>
    <t>DT718CO - Temp Repair Cutouts</t>
  </si>
  <si>
    <t>DT718DMM2201</t>
  </si>
  <si>
    <t>L001-002 Cutouts 2023</t>
  </si>
  <si>
    <t>L163 Cutouts 2023</t>
  </si>
  <si>
    <t>Kosior, Albert</t>
  </si>
  <si>
    <t>JU163XX - HAMMOND JCT B/G TO IL S/L</t>
  </si>
  <si>
    <t>L760 - B-sleeve cutouts 2023</t>
  </si>
  <si>
    <t>RX751BO - Digs from 2022 GEO+MFL ILI</t>
  </si>
  <si>
    <t>3/3/23 - removed forecast and marked  as canceled. Work is being completed under other projects.</t>
  </si>
  <si>
    <t>RX751BO Purge and Multiple Cut Out Sites</t>
  </si>
  <si>
    <t>RX751BXM2202</t>
  </si>
  <si>
    <t>UT534YT - Cutout of features in casing</t>
  </si>
  <si>
    <t>UT534YT - TOLEDO STA TO WEST TOLEDO TERM</t>
  </si>
  <si>
    <t>WF208WB Cutout of F 38415 Temporary Replace</t>
  </si>
  <si>
    <t>WF208WBM2201</t>
  </si>
  <si>
    <t>11/1/22 Variance (-$1,500) did not get to job book yet._x000D_
10/2/22 Variance (+$2,002) Trailing costs_x000D_
_x000D_
_x000D_
9/1/22 Variance (+) trailing costs._x000D_
_x000D_
_x000D_
8/2/22 Variance (+) Contractor cost more than forecasted.  Project complete._x000D_
_x000D_
_x000D_
7/5/22 Variance - Contractor cost more than forecasted.  Cutout Complete.  Site restorations forecasted for July._x000D_
_x000D_
_x000D_
6/2/22 Variance -$85k,  Have not yet received environmental permits for two sites. I've adjusted forecast, removing two sites from this project._x000D_
_x000D_
5/3/22 Variance $38k, purchased pipe in April instead of May._x000D_
_x000D_
_x000D_
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
_x000D_
_x000D_
3/2/22 Plan to submit Phase 1 AFE and begin bid documents.  Cut out planned for week of June 6.  Scheduling and asset team on board._x000D_
_x000D_
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
_x000D_
2/1/22 Cutout is located under salt truck access driveway.  Will need to wait until snow/ice has wrapped up for season before we can dig up.  JR</t>
  </si>
  <si>
    <t>WF208WB - FLINT TO BAY CITY</t>
  </si>
  <si>
    <t>Bassani, Joel</t>
  </si>
  <si>
    <t>WO180ST – Cutout of Temporary Repair</t>
  </si>
  <si>
    <t>WO180XXM2201</t>
  </si>
  <si>
    <t>Scheduling</t>
  </si>
  <si>
    <t>12-8-22 The project was completed in October and just finishing up cleanup and working closeout._x000D_
_x000D_
11-4-22 The line was purged and the cutouts performed the end of October, working pipe coating and restoration._x000D_
10-10-22 Project kicked off on 10/10 with purge scheduled for 10/24 followed by tie-ins.  Principally all work to be performed in October._x000D_
_x000D_
9-12-22 The purge and cutout are scheduled for October.  Developing the AFE now._x000D_
_x000D_
8-9-22 Received permit from NSRR.  Two additional cutouts were added to the project since the line is going to be purged.  The work is schedule for September._x000D_
_x000D_
7-12-22 Finalizing permitting with NSRR._x000D_
_x000D_
6/9/22 - Waiting on the NSRR permit review._x000D_
_x000D_
5-9-22 NSRR permit application was submitted and getting ready to bid the project this month._x000D_
_x000D_
4-7-22 Working permitting, hope to go to bid by end of April._x000D_
_x000D_
3-7-22 A Phase 1 AFE for permitting and bid support services was approved.  PI added two additional cutouts to the project.  They are located in the Valero/P66 tank farm._x000D_
_x000D_
1-4-22 With the change of contractors, need to go out to O/S to prepare R/R permit.  Will get a staged AFE submitted this month for the permitting services. Hope to complete work by end of 1st QTR._x000D_
_x000D_
11-8-21 Project moved to 2022 due to NS R/R permitting constraints._x000D_
_x000D_
11-1-21 The work is within NS R/R ROW and we need to get an access permit.  Looking to pay $9k expediting fee to see if we can get it by the end of the month.  It is a 50/50 chance that this will get done in December._x000D_
_x000D_
10-4-21 Conducting planning meetings to figure out how to complete this cutout.  It is located on a long, sweeping bend next to a road and beside a railroad track._x000D_
_x000D_
9-2-21 Working on plan and AFE.</t>
  </si>
  <si>
    <t>WW203WF-1 (7) Anomalies Cutouts 12" Section</t>
  </si>
  <si>
    <t>WW203WCM2101</t>
  </si>
  <si>
    <t>3/1/23 Variance $3k.  Job book costs.  Will close project after job book approved._x000D_
_x000D_
_x000D_
6/2/22 Accrued to the wrong project._x000D_
_x000D_
_x000D_
5/3/22 -$10k Variance, did not work on job book._x000D_
_x000D_
_x000D_
4/4/22 Accrual accounts for variance._x000D_
_x000D_
3/2/22 No change. March forecast for job book._x000D_
_x000D_
2/1/22 Project Complete, need to finish job book.  JR._x000D_
_x000D_
1-4-22 - Positive variance $9k, I under accrued site restoration.  JR_x000D_
_x000D_
11-2-21 Variance is CWIP.  Forecasted entire CWIP, but only 1/3 of CWIP budget hit.  JR.  Final site restoration forecasted for Nov.  JR_x000D_
_x000D_
10/4/21 - Accrued pipe &amp; RR costs.  Project complete.  CWIP budget ($49k) put in October.  Contingency &amp; project cost savings in November.  JR_x000D_
_x000D_
9/2/21 Cutouts complete.  Plan to finish site restoration in September. JR_x000D_
_x000D_
8/3/21 - Project underway.  JR_x000D_
_x000D_
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
_x000D_
5/4/21 - RR permit submitted 4/30/21.  Discussed project with RR and they believe they'll have flagger &amp; inspector available for July.  As such, I've adjusted forecast for cutouts to occur in July._x000D_
_x000D_
8-1-19 Project moved to 2020._x000D_
_x000D_
2-28-19 Buckeye engineering wants to wait until the 79-BPL Other features are addressed on the 203 before performing this cut out as there may be more.  As such, I've moved the $400k forecast to November as a placeholder.</t>
  </si>
  <si>
    <t>WW203WC - WAYNE TO CLARKSTON</t>
  </si>
  <si>
    <t>WW203WF-2 (8in) - 2 features under I-75</t>
  </si>
  <si>
    <t>WW203WCM2103</t>
  </si>
  <si>
    <t>3/1/23 Variance $2k.  Job book submitted.  Will close out project after job book is approved._x000D_
_x000D_
_x000D_
1/4/23 - Variance $300.  Waste charge._x000D_
_x000D_
_x000D_
12/5/22 - Variance -$1k.  Did not get to job book._x000D_
_x000D_
_x000D_
11/1/22 Variance (-$1,200)  did not get to job book_x000D_
10/3/22 Trailing costs_x000D_
_x000D_
_x000D_
9/1/22 Job Book costs_x000D_
_x000D_
_x000D_
5/3/22 Variance $5k, did not get to job book._x000D_
_x000D_
_x000D_
4/4/22 Accrual accounts for variance._x000D_
_x000D_
3/2/22 No change. Still performing E&amp;S site checks._x000D_
_x000D_
2/1/22 Project Complete._x000D_
_x000D_
1-4-22 Variance, re accrue pipe purchase.  Invoice being processed this week.  JR_x000D_
_x000D_
12-2-21 Project complete.  Variance - contingency was forecasted and not needed.  Have to visit site after storm events to complete E&amp;S reporting for conservation district until 70% vegetation.  Will budget $5k/month until May.  JR_x000D_
_x000D_
11-2-21 Variance (-$183k)  Scheduled start date pushed due MDOT permit requirements.  We are on schedule to mobilize 11/3/21.  JR_x000D_
_x000D_
10-3-21 Variance - I have a $25k material order going out this week I had anticipated completing last week.  Forecast - Scheduling has agreed to perform purge on 11/1/21.  Adjusting forecast accordingly.  JR._x000D_
_x000D_
7/2/21 - Construction scheduled for Q4._x000D_
_x000D_
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
_x000D_
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
_x000D_
12-3-18 Met with asset team and contractor on site last week.  Will put estimate and AFE together._x000D_
11-2-18 Project will be performed in 2019._x000D_
10-2-18 Met with asset team to review site.  Discussed project with R/W.  Plan to meet contractor on site for more detail, then will submit AFE.</t>
  </si>
  <si>
    <t>XB003XX HDD and Interim Repair Cutouts 2023</t>
  </si>
  <si>
    <t>XB003XXM2301</t>
  </si>
  <si>
    <t>XB403CL Interim Repair Cutouts 2023</t>
  </si>
  <si>
    <t>XB403CL - HUNTINGTON TO CLERMONT</t>
  </si>
  <si>
    <t>XX163KK Feature F-0245776 Like &amp; Similar Pipeline Cutout</t>
  </si>
  <si>
    <t>XX163KKM2204</t>
  </si>
  <si>
    <t>1-10-22 Dig was completed in December.  Working project closeout_x000D_
12-8-22 Project kicked off on 11/28 and will complete in December.</t>
  </si>
  <si>
    <t>ZG714RG_RT-73_Criteria Cutout</t>
  </si>
  <si>
    <t>ZG714RGM2203</t>
  </si>
  <si>
    <t>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
_x000D_
_x000D_
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t>
  </si>
  <si>
    <t>EU163KK - Like and Similar (Due 05-17-22)</t>
  </si>
  <si>
    <t>XX163KKM2201</t>
  </si>
  <si>
    <t>7/12/22 - Additional composite wrap and tie in work not previously included in estimate. DC_x000D_
6/8/22 - dig work wrapping up in June. 3/4/2022 - This project is grouped with another dig project in the area and the schedule has pushed back.</t>
  </si>
  <si>
    <t>EU163JU - E CHICAGO B/G TO HAMMOND J B/G</t>
  </si>
  <si>
    <t>L150 2022 MEXP Flips</t>
  </si>
  <si>
    <t>HD150WHE2201</t>
  </si>
  <si>
    <t>HD150WH - HARTSDALE TO WHEELER</t>
  </si>
  <si>
    <t>LN603ZG - Like and Similar (Due 05-17-22)</t>
  </si>
  <si>
    <t>LN603FZM2201</t>
  </si>
  <si>
    <t>160L MP 77.59 B- Sleeve Install at F-402.37</t>
  </si>
  <si>
    <t>AS160HTM2201</t>
  </si>
  <si>
    <t>1/3/2023- Work Complete all invoices have hit. _x000D_
_x000D_
_x000D_
12/2/2022- Work Complete need to accrue 22,018 Vance</t>
  </si>
  <si>
    <t>2022 EW913LD - P-0122485 Anomaly Dig</t>
  </si>
  <si>
    <t>EW913RWM2203</t>
  </si>
  <si>
    <t>3/3/2023 - Work completed in January 2023; minor costs still anticipated (and forecasted) for Q1 2023</t>
  </si>
  <si>
    <t>EW913RW - NEW HAVEN TO MIDDLETOWN JCT</t>
  </si>
  <si>
    <t>2022 Seam Susceptibility and Fatigue</t>
  </si>
  <si>
    <t>1348250E2224</t>
  </si>
  <si>
    <t>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t>
  </si>
  <si>
    <t>2023 Annual Criteria Digs - LA401CB-1</t>
  </si>
  <si>
    <t>LA401ELM2301</t>
  </si>
  <si>
    <t>LA401EL - LIMA TO ELLIOTT</t>
  </si>
  <si>
    <t>2023 Annual Criteria Digs - LA410-411-414DS-1</t>
  </si>
  <si>
    <t>LA410FJM2301</t>
  </si>
  <si>
    <t>LA410FJ - LIMA-FINDLAY JCT#9&amp;#11-12IN</t>
  </si>
  <si>
    <t>2023 Annual Criteria Digs - RD401IL</t>
  </si>
  <si>
    <t>RD401CBM2301</t>
  </si>
  <si>
    <t>RD401CB - HILLIARDS TO COLUMBUS</t>
  </si>
  <si>
    <t>2023 Annual Criteria Digs - UG761NB</t>
  </si>
  <si>
    <t>XX761NBM2301</t>
  </si>
  <si>
    <t>XX761NB - MO S/L TO COUNCIL BLUFFS</t>
  </si>
  <si>
    <t>2023 Annual Criteria Digs - WF208WB</t>
  </si>
  <si>
    <t>WF208WBM2301</t>
  </si>
  <si>
    <t>2023 Annual Criteria Digs - WO165ZI</t>
  </si>
  <si>
    <t>WO165EFM2301</t>
  </si>
  <si>
    <t>WO165EF - WOOD RIVER TO EFFINGHAM</t>
  </si>
  <si>
    <t>2023 Annual Criteria Digs - WW203WF-1</t>
  </si>
  <si>
    <t>WW203WCM2301</t>
  </si>
  <si>
    <t>2023 Annual Criteria Digs - XB403CL</t>
  </si>
  <si>
    <t>XB403CLM2301</t>
  </si>
  <si>
    <t>Cullison, Daniel</t>
  </si>
  <si>
    <t>2023 Annual Criteria Digs - ZG701JC</t>
  </si>
  <si>
    <t>2023 Annual Criteria Digs - ZG714SN</t>
  </si>
  <si>
    <t>2023 MCAP Def_Mloss Budget Allocation</t>
  </si>
  <si>
    <t>2023 MCAP Seam Budget Allocation</t>
  </si>
  <si>
    <t>2023 MEXP Budget Allocation - Def_Mloss</t>
  </si>
  <si>
    <t>1348250E2303</t>
  </si>
  <si>
    <t>2023 MEXP Budget Allocation - Seam</t>
  </si>
  <si>
    <t>1348250E2302</t>
  </si>
  <si>
    <t>3/7/23 - no budget allocaiton utilized yet, pushed forecast out. 2/7/23 - No budget allocation utilized yet; pushed forecast out</t>
  </si>
  <si>
    <t>2023 New HCA Digs Budget Allocation</t>
  </si>
  <si>
    <t>714L Lab Analysis</t>
  </si>
  <si>
    <t>ZG714RGE2302</t>
  </si>
  <si>
    <t>AB802CY - 2022 Buckeye Criteria Digs</t>
  </si>
  <si>
    <t>DJ802ZRM2202</t>
  </si>
  <si>
    <t>2/2/2022-Trailing invoice from December 2022. 1/5/2023 - Project completed in December 2022; variance due to additional days spent pumping water out of work area due to recent precipitation</t>
  </si>
  <si>
    <t>AB802CY - Digs from 2022 GEO+MFL ILI</t>
  </si>
  <si>
    <t>LP802SJM2201</t>
  </si>
  <si>
    <t>2/2/2023 - Work completed in January 2023</t>
  </si>
  <si>
    <t>LP802SJ - LIVERPOOL TO SYRACUSE JCT</t>
  </si>
  <si>
    <t>AG160DN Immediate Digs 2022</t>
  </si>
  <si>
    <t>AG160DNM2201</t>
  </si>
  <si>
    <t>1/10/22 - Inspection charges from 160 cut outs charged to this project reclass submitted_x000D_
11-6-22 Working closeout, managing waste spoils disposal._x000D_
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t>
  </si>
  <si>
    <t>AG160DN - ARGO TO DES PLAINES</t>
  </si>
  <si>
    <t>BB999A3 METALLURGICAL ANALYSIS</t>
  </si>
  <si>
    <t>BB999A3E2202</t>
  </si>
  <si>
    <t>3.2.23 - Accrual $17,500 (AS)_x000D_
_x000D_
2/7/23 - lab work still in process - forecast moved to Feb. 1/9/23 - Work began and accrued in Dec</t>
  </si>
  <si>
    <t>BB999A3 - BOOSTER #3 TO GULF</t>
  </si>
  <si>
    <t>CG415GE - 2022 Buckeye Criteria Digs</t>
  </si>
  <si>
    <t>CG415BJM2202</t>
  </si>
  <si>
    <t>Burns, Richard</t>
  </si>
  <si>
    <t>2/1/23 - moved back to closed._x000D_
1/17/23 - moved back to operational, since Acct. added in a re-class cost in December, after 1/3/23._x000D_
1/3/23 - closed by PM._x000D_
12/2/22 - Ready to close._x000D_
11/1/22 - variance is Percheron invoices._x000D_
10/3/22 - variance is last month accrual vs. actual invoice ($1370), payroll, ($1203) Third party/PPS ($81), p-card ($15), and Percheron ($8076)._x000D_
 (9/7/22 - Job book submitted &amp; complete on 9/6/22. Ready to close other than post job evaluation._x000D_
9/1/22 - variance is accrued. Overage is from forecasting was conservative; last dig required a 54' B-sleeve adding a week to the schedule._x000D_
8/31/22 - all 3 digs completed on 8/29/22._x000D_
7/20/22 - digs to start end of July._x000D_
7/5/22 - Switched over digs from Ryan Taylor to Rich.  He volunteered to take them.</t>
  </si>
  <si>
    <t>CG415BJ - CYGNET TO BELLEVUE-#1-E</t>
  </si>
  <si>
    <t>CG415GE – Immediate Dig from 2022 GEO+MFL</t>
  </si>
  <si>
    <t>CG415BJM2203</t>
  </si>
  <si>
    <t>CL999A5-1 - DIG SHEETS (1) DOT-60 - Due 01-20-23</t>
  </si>
  <si>
    <t>CL999A5M2301</t>
  </si>
  <si>
    <t>CL999A5 - CLERMONT TO BET RACEWAY</t>
  </si>
  <si>
    <t>CY802CA - DIG SHEETS (2)</t>
  </si>
  <si>
    <t>CY802CAM2201</t>
  </si>
  <si>
    <t>1/5/2023 -The 2 digs were completed in October; variance due to labor costs coming in slightly higher than anticipated</t>
  </si>
  <si>
    <t>CY802CA - MARCY TO UTICA</t>
  </si>
  <si>
    <t>DS302CG - DIG SHEETS (5) DOT-180 + (7) BPL-Other - Due 03-14-22</t>
  </si>
  <si>
    <t>DS302CGM2103</t>
  </si>
  <si>
    <t>1889087  1889090</t>
  </si>
  <si>
    <t>DS302CG - Digs from 2022 UCD ILI</t>
  </si>
  <si>
    <t>DS302CGM2201</t>
  </si>
  <si>
    <t>2035943, 2021920, 2021921, 2021922</t>
  </si>
  <si>
    <t>DS303WW - DIG SHEETS (1) DOT-180 + (1) BPL-Other - Due 02-20-22</t>
  </si>
  <si>
    <t>DS303XXM2202</t>
  </si>
  <si>
    <t>2022084/2022085</t>
  </si>
  <si>
    <t>2/1/23 Variance -$2k.  Finished job book without charging._x000D_
_x000D_
_x000D_
1/3/23  Variance ($6k) Janx and Percheron charges._x000D_
_x000D_
_x000D_
12/5/22 Variance +$4k.  BPL Ohio Tax_x000D_
11/1/22 Variance (-$41,590)  Cost savings.  Project complete.  Need to complete job book._x000D_
_x000D_
_x000D_
10/2/22 Variance (+$1,505) site visits.  Plan to mobilize to first site 10/10/22_x000D_
_x000D_
_x000D_
9/1/22 - Visited sites yesterday.  Need to determine railroad involvement, then will submit AFE.</t>
  </si>
  <si>
    <t>EU163KK - Digs from 2022 GEO+MFL ILI</t>
  </si>
  <si>
    <t>EU163JUM2201</t>
  </si>
  <si>
    <t>EW913LD - Digs from 2021 UCD ILI</t>
  </si>
  <si>
    <t>EW913RWM2202</t>
  </si>
  <si>
    <t>GE520NI - 2022 Buckeye Criteria Digs</t>
  </si>
  <si>
    <t>GE521ZCM2201</t>
  </si>
  <si>
    <t>GE521ZC (12in) - DIG SHEETS (7)</t>
  </si>
  <si>
    <t>GE521ZCM2101</t>
  </si>
  <si>
    <t>1837942, 1837943, 1837944, 1837945, 1837946</t>
  </si>
  <si>
    <t>9/7/22 - Closed by PM._x000D_
8/16/22 - Job book submitted; ready to close._x000D_
7/1/21 - All digs completed on 6/17/21, ahead of schedule._x000D_
6/1/21 - digs started on 5/25/21._x000D_
5/5/21 - 7 anomalies / 5 dig sites issued on 4/22/21. Three due on 6/21/19, rest due on 10/19/21.</t>
  </si>
  <si>
    <t>HD150SB - Digs from 2021 GEO+MFL ILI</t>
  </si>
  <si>
    <t>HD150WHM2201</t>
  </si>
  <si>
    <t>HD156KG155HD - DIG SHEETS (7) DOT-180 + (20) BPL-Other - Due 05-11-22</t>
  </si>
  <si>
    <t>HD156KGM2201</t>
  </si>
  <si>
    <t>KG155HD - LAKE GEORGE TO HARTSDALE</t>
  </si>
  <si>
    <t>IM760UG - Digs From 2022 Tool Run</t>
  </si>
  <si>
    <t>IM760UGM2303</t>
  </si>
  <si>
    <t>KZ001-002XB - Digs from 2021 UCD ILI</t>
  </si>
  <si>
    <t>KZ001LKM2202</t>
  </si>
  <si>
    <t>3.7.23 - March forecast of -$34,151 due to MEXP Flip to KZ001LKE2301 (AS)_x000D_
_x000D_
_x000D_
11-6-22 Digs completed, working closeout._x000D_
10-10-22 Last dig to complete the first part of October._x000D_
_x000D_
9-12-22 Digs in progress, looking at later part of October to  complete._x000D_
_x000D_
8-9-22 Digs are underway.  July variance due to additional costs related to a historical spill site and having to manage contaminated soils and water._x000D_
_x000D_
7-12-22 - Scheduling due to slightly delayed start date from approximation in AFE. DC_x000D_
7-12-22 Digs are in-process, running with two crews._x000D_
_x000D_
6-9-22 AFE was submitted and the digs are scheduled to start on Monday, 6/13/22, and are scheduled to take 19 weeks to complete.  May variance is due to delay in sleeve delivery._x000D_
_x000D_
5-9-22 Digs have been staked and are currently being reviewed by ROW for permitting and access.  Two of the digs are in wet areas.  600 feet of sleeve have ben ordered.  Working to get two crews from InterCon to start on the digs the first part of June._x000D_
_x000D_
4/8/22 - NEB, digs just issued; left total forecast the same_x000D_
4-7-22 Digs have not been issued yet._x000D_
_x000D_
3/6/22 - Digs not yet issued, pushed forecast out. 2-9-22 No digs issued yet, pushed forecast out one month._x000D_
_x000D_
1-10-22 Not digs issued yet, pushed forecast out.</t>
  </si>
  <si>
    <t>KZ001-002XB Dig Sheets (1) BPL-Other (Sleeves) - Due 2-19-22 MEXP</t>
  </si>
  <si>
    <t>KZ001LKE2103</t>
  </si>
  <si>
    <t>L156 2022 MEXP FLIPS</t>
  </si>
  <si>
    <t>HD156KGE2201</t>
  </si>
  <si>
    <t>HD156KG - HARTSDALE TO LAKE GEORGE</t>
  </si>
  <si>
    <t>L162-L164 Lab Analysis</t>
  </si>
  <si>
    <t>IJ162JUE2201</t>
  </si>
  <si>
    <t>IJ - INDIANAOPOLIS BLVD JCT</t>
  </si>
  <si>
    <t>L165 Interim Repair Cutout 2023</t>
  </si>
  <si>
    <t>L201 2022 MEXP Flips</t>
  </si>
  <si>
    <t>WD201WJE2201</t>
  </si>
  <si>
    <t>9/12/22 - $3,964 related to Flip (AS)_x000D_
4/8/22 - flips from MCAP</t>
  </si>
  <si>
    <t>WD201WJ - DETROIT TO JOAN RD JCT 10IN</t>
  </si>
  <si>
    <t>L302 2022 MEXP Flips</t>
  </si>
  <si>
    <t>DS302CGE2203</t>
  </si>
  <si>
    <t>L724 Lab Analysis</t>
  </si>
  <si>
    <t>BH724SNE2201</t>
  </si>
  <si>
    <t>3.2.23 - Accrual $29,800 (AS)_x000D_
_x000D_
_x000D_
2/7/23 - lab work still in process - forecast moved to Feb. 1/9/23 - Work began and accrued in Dec</t>
  </si>
  <si>
    <t>L751 SLEEVE ANALYSIS</t>
  </si>
  <si>
    <t>RX751BXE2301</t>
  </si>
  <si>
    <t>L760 2022 MEXP Flips</t>
  </si>
  <si>
    <t>HH760OTE2202</t>
  </si>
  <si>
    <t>12/6/22 - $145 forecast in December due to Flip from HH760OTM2201 (AS)_x000D_
_x000D_
_x000D_
9/14/22 - $5,285 related to Flip XX760IMM2201 (AS)_x000D_
_x000D_
_x000D_
9/12/22 - $16,588 related to Flip HH760OTM2201 (AS)_x000D_
_x000D_
4/8/22 - flips from MCAP 3/8/22 - Flips from MCAP projects. Covered by budget allocation</t>
  </si>
  <si>
    <t>HH760OT - HARPER STA TO OTTUMWA STA</t>
  </si>
  <si>
    <t>LA402XB - Digs from 2022 UCD ILI</t>
  </si>
  <si>
    <t>LA402XXM2201</t>
  </si>
  <si>
    <t>2052298, 2051861, 2051862, 2051863, 2051864, 2051865</t>
  </si>
  <si>
    <t>LN604PC Additional Digs</t>
  </si>
  <si>
    <t>LN604PCM2102</t>
  </si>
  <si>
    <t>12/2/2022 supplement request to be submitted._x000D_
11/2/2022 supplement request will be submitted this week._x000D_
5/3/2022 supplement request will be submitted.</t>
  </si>
  <si>
    <t>LP806BW Digs – From 2021 GEO+MFL ILI</t>
  </si>
  <si>
    <t>LP806BWM2201</t>
  </si>
  <si>
    <t>Weather</t>
  </si>
  <si>
    <t>LP806BW - LIVERPOOL TO BREWERTON</t>
  </si>
  <si>
    <t>LZ601JK - 2022 GEO+UWM ILI Digs</t>
  </si>
  <si>
    <t>LZ601XXM2201</t>
  </si>
  <si>
    <t>LZ601XX - LINDEN TO NY S/L (FUEL) LIPL</t>
  </si>
  <si>
    <t>LZ602IW - Digs from 2021 GEO+UWM ILI</t>
  </si>
  <si>
    <t>LZ602XXM2103</t>
  </si>
  <si>
    <t>MP720DT - Digs from 2021 GEO+XYZ ILI</t>
  </si>
  <si>
    <t>MP720KTM2201</t>
  </si>
  <si>
    <t>1/12/2023 - Closed WO/PO, set OPPM Project status to 'Closed'. MCS_x000D_
_x000D_
_x000D_
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
_x000D_
_x000D_
3/4/2022 -" Started permitting.  Money can be [is] shown in August and September for now". -Clint Gebert._x000D_
_x000D_
3/3/22 - Project moved to Clint Gebert (per Ed Keeth)._x000D_
_x000D_
3/3/22 This is Clint Geberts project and should be moved to his oppm. EK5507</t>
  </si>
  <si>
    <t>OD531YO - DIG SHEETS (9)</t>
  </si>
  <si>
    <t>OD531YOM2202</t>
  </si>
  <si>
    <t>2037421, 2037422, 2037423, 2037424, 2037425, 2037426, 2037427</t>
  </si>
  <si>
    <t>OD531YO - MOGADORE STA TO YOUNGSTOWN TER</t>
  </si>
  <si>
    <t>PN160EH - DIG SHEETS (10)</t>
  </si>
  <si>
    <t>XX160EHM2202</t>
  </si>
  <si>
    <t>2037467, 2037468, 2037469, 2037470, 2037471, 2037472</t>
  </si>
  <si>
    <t>XX160EH - IL S/L TO HAMMOND</t>
  </si>
  <si>
    <t>PN160EH - DIG SHEETS (4) Immediate - Due 06-02-22</t>
  </si>
  <si>
    <t>XX160EHM2201</t>
  </si>
  <si>
    <t>1981674, 1981675, 1981676, 1981677</t>
  </si>
  <si>
    <t>PP999A3 - DIG SHEETS (8) BPL-Other - Due 11-01-21</t>
  </si>
  <si>
    <t>PP999A3M2201</t>
  </si>
  <si>
    <t>PY740XX - DIG SHEETS (4)</t>
  </si>
  <si>
    <t>PY740XXM2201</t>
  </si>
  <si>
    <t>RG714SN US 422 Relocation</t>
  </si>
  <si>
    <t>RG714SNM2201</t>
  </si>
  <si>
    <t>RG714SN - TUCKERTON-SINKING SPRING</t>
  </si>
  <si>
    <t>RX751BO - DIG SHEETS (26) DOT-180 + (8) BPL-Other - Due 06-06-22</t>
  </si>
  <si>
    <t>RX751BXM2201</t>
  </si>
  <si>
    <t>3/7/2023 - Closed all PO's. However, was unable to close all the WO's ... 5 wouldn't let me due to 'Additional Data" -- WOs 1947210, 212, 213,219,239_x000D_
_x000D_
_x000D_
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t>
  </si>
  <si>
    <t>RX751BO 2022 Onstream Final Report Digs</t>
  </si>
  <si>
    <t>RX751BXM2301</t>
  </si>
  <si>
    <t>RX751BO Onstream DOT Immediate Digs</t>
  </si>
  <si>
    <t>RX751BXM2204</t>
  </si>
  <si>
    <t>3/7/2023 - Closed POs, but was unable to close 1 WO (need more data on APPURTEN for  WO 2023095 -- F-0109613 ), I sclosed the others.  MCS_x000D_
_x000D_
_x000D_
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
10/24/22-CGG-Forecast updated to reflect a 2 crew approach.</t>
  </si>
  <si>
    <t>UB760HH - Anomaly Digs From 2022 Tool Run</t>
  </si>
  <si>
    <t>AR760HHM2302</t>
  </si>
  <si>
    <t>AR760HH - CEDER RAPIDS TO HARPER STA</t>
  </si>
  <si>
    <t>UT534YT - DIG SHEETS (40)</t>
  </si>
  <si>
    <t>UT534YTM2101</t>
  </si>
  <si>
    <t>WA751RX MEXP Dig Flips</t>
  </si>
  <si>
    <t>WA751WX - WATERLOO TO WEEDSPORT JCT</t>
  </si>
  <si>
    <t>WD201WW - Digs from 2021 UCD ILI</t>
  </si>
  <si>
    <t>WD201WJM2201</t>
  </si>
  <si>
    <t>WO165ZI - DIG SHEETS (2) Immediate + (1) Proximity - Due 07-11-22</t>
  </si>
  <si>
    <t>XX165CNM2201</t>
  </si>
  <si>
    <t>11/1/22 Variance ($11k) trailing costs from contractor and right of way._x000D_
10/3/22 Variance (+898) Trailing costs._x000D_
_x000D_
_x000D_
9/1/22 Variance (-) trailing costs_x000D_
_x000D_
_x000D_
8/1/22 - Project complete.  Variance (-) Immediate digs, budget was established in an interim AFE.</t>
  </si>
  <si>
    <t>XX165CN - IL S/L TO CARBON</t>
  </si>
  <si>
    <t>WO165ZI - Digs from 2022 GEO+MFL ILI</t>
  </si>
  <si>
    <t>WO165EFM2202</t>
  </si>
  <si>
    <t>2022631, 2036824, 2036836, 2036837, 2036838, 2036839, 2036840, 2036841, 2036842, 2036843, 2036844, 2036845, 2036846, 2036847, 2022632</t>
  </si>
  <si>
    <t>Savings from AFE Estimate</t>
  </si>
  <si>
    <t>WW203WF-1 - 2021 Buckeye Criteria Digs</t>
  </si>
  <si>
    <t>WW203WCM2104</t>
  </si>
  <si>
    <t>5/2/22 Project can be closed._x000D_
_x000D_
_x000D_
4/13/22 - Negative forecast inputted to reflect dropped double accrual. DC_x000D_
_x000D_
_x000D_
4/4/22 - Accruals account for variance.  Invoices have been approved, apparently after March close._x000D_
_x000D_
3/1/22 - Accruals account for variance._x000D_
_x000D_
2/1/22 - Project Complete.  May have to come back in the spring to touch up site restoration.  JR_x000D_
_x000D_
1-4-22  January forecast is for last site which is located in RR right of way.  This dig is starting today.  JR._x000D_
_x000D_
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t>
  </si>
  <si>
    <t>WC203WF - CLARKSTON TO FLINT</t>
  </si>
  <si>
    <t>WW203WF-1 - 2022 Buckeye Criteria Digs</t>
  </si>
  <si>
    <t>WW203WCM2201</t>
  </si>
  <si>
    <t>WW203WF-1 - Digs from 2022 UCD ILI</t>
  </si>
  <si>
    <t>WW211DS - DIG SHEETS (18) Immediate - Due 03-09-22</t>
  </si>
  <si>
    <t>WW211XXM2202</t>
  </si>
  <si>
    <t>WW211DS - DIG SHEETS (20)</t>
  </si>
  <si>
    <t>WW211XXM2203</t>
  </si>
  <si>
    <t>XB003XX - 2022 Buckeye Criteria Digs</t>
  </si>
  <si>
    <t>XB003XXM2203</t>
  </si>
  <si>
    <t>10/10/2022 RT - Crew experienced delay at previous dig site, started work onsite begining of Oct._x000D_
10/7/2022 NAV- Work should have started end of september but did not begin until first week of October.    9/9/22 NAV- Delayed start, work will start &amp; complete in September. _x000D_
_x000D_
_x000D_
5/9 NAW - Forecasting to start in August 2022_x000D_
_x000D_
_x000D_
2/2/22 - No Change 1/3/22 - No Change</t>
  </si>
  <si>
    <t>XB003XX - DOT Digs 2021 UCD ILI</t>
  </si>
  <si>
    <t>XB003XXM2202</t>
  </si>
  <si>
    <t>ZG714SN 2022 NDT UCD ILI IMMEDIATE DIGS</t>
  </si>
  <si>
    <t>ZG714RGM2204</t>
  </si>
  <si>
    <t>BH724SNEP149610 Exposure Remediation</t>
  </si>
  <si>
    <t>BH724SNM2202</t>
  </si>
  <si>
    <t>3/8/23 NV- Permitting process underway, work to be started around Q3. 11/9/2022 NV- Over accrued dollars in September, resulting in variance in October. _x000D_
_x000D_
_x000D_
7/12/22- Bergmann Engineering &amp; permitting ahead of schedule NV</t>
  </si>
  <si>
    <t>CS165XXEP753902 Exposure Remediation</t>
  </si>
  <si>
    <t>CS165XXM2201</t>
  </si>
  <si>
    <t>8/9/22 NAV- Forecast adjusted as start date for August. 06-08-2022 Construction forecast moved back to September based on Permitting timeframe.</t>
  </si>
  <si>
    <t>CS - CASEY STATION</t>
  </si>
  <si>
    <t>CS165XXEP758064 Exposure Remediation</t>
  </si>
  <si>
    <t>CS165XXM2202</t>
  </si>
  <si>
    <t>09-08-2022- Project completed in August. Was originall y scheduled for September._x000D_
_x000D_
_x000D_
8/9/22 NAV- forecast adjusted based on schedule change to start in August. 07-19-2022- Moved forecast from L701 Dresserville Creek Exposure project to this project.</t>
  </si>
  <si>
    <t>DJ802ZR Spans-Exposures Capital Upgrades Engineering</t>
  </si>
  <si>
    <t>DJ802ZRM2201</t>
  </si>
  <si>
    <t>1946865, 1946866</t>
  </si>
  <si>
    <t>1/10/23 NV- Final assessment charges hit</t>
  </si>
  <si>
    <t>IM760UG Spans-Exposures Capital Upgrade Engineering</t>
  </si>
  <si>
    <t>IM760UGM2201</t>
  </si>
  <si>
    <t>1946905, 1946906, 1946907, 1946908, 1946909, 1946910, 1946911, 1946912</t>
  </si>
  <si>
    <t>Line 160 – Cal Sag Bridge</t>
  </si>
  <si>
    <t>PN160AGM1801</t>
  </si>
  <si>
    <t>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t>
  </si>
  <si>
    <t>PN160AG - PEOTONE TO ARGO</t>
  </si>
  <si>
    <t>PM755HW Richmond Road Exposure Repair-Mats</t>
  </si>
  <si>
    <t>PM755HWM2101</t>
  </si>
  <si>
    <t>3/8/23 NV- Environmental costs came in higher than expected.  11/16 Received permit. Conditions of permit is that construction has to take place between July and September so this has been pushed back to July 2022. _x000D_
_x000D_
_x000D_
11/9 Delay in permitting could push project back to 2022. All construction now forecast in 2022 due to the unknown timeline of permits_x000D_
_x000D_
Engineering and Permitting expected from March to June with 4th quarter contruction</t>
  </si>
  <si>
    <t>PM755HW - S PORTLAND TERM - HALLOWELL</t>
  </si>
  <si>
    <t>PM755HW Spans-Exposures Captial Upgrade Engineering</t>
  </si>
  <si>
    <t>PM755HWM2202</t>
  </si>
  <si>
    <t>RX751BXEP233913 Exposure Remediation</t>
  </si>
  <si>
    <t>RX751BXM2203</t>
  </si>
  <si>
    <t>UB760AR Shallow Pipe Remediation Cascade Township 16820+04</t>
  </si>
  <si>
    <t>UB760ARM2201</t>
  </si>
  <si>
    <t>Shallow Pipe Remediation</t>
  </si>
  <si>
    <t>UB760AREP250A 2022 Exposure Repair</t>
  </si>
  <si>
    <t>UB760ARM2103</t>
  </si>
  <si>
    <t>UC762OI Spans-Exposures Captial Upgrade</t>
  </si>
  <si>
    <t>UC762OIM2203</t>
  </si>
  <si>
    <t>3/8/23 NV- Inspector costs hit, missed forecast. 1/10/23 NV- Inspector costs higher than expected.   11/2/2022 NV- Inspector PO needs to be reclassed, waiting until fully billed out to reclass.    10/12/22 - Negative variance reflecting reclass to new project DC_x000D_
10/11/22 NAV- Negative forecast should have been entered for October. 9/12/2022 NAV- Accruals will shift to 45224 negative variance expected to hit for September ~$200K. Variance due to unexpected ROW fees. _x000D_
_x000D_
_x000D_
09-02-2022-New project number created. Forecasts moved to that OPPM entry._x000D_
_x000D_
_x000D_
8/9/22 NAV- forecast adjusted to updated schedule starting in late august.  07-12-2022- Golder Engineering and permitting sped up in June. Will have final construction numbers on 07-20_x000D_
_x000D_
_x000D_
05/09/2022.Moving forward with full design,permitting, and construction on one of the exposure assessment done under this project number-WO-1955384</t>
  </si>
  <si>
    <t>UC762OIEP75C/76A Exposure Remediation</t>
  </si>
  <si>
    <t>UC762OIM2201</t>
  </si>
  <si>
    <t>11/9/22 NV- Purge assistance cost less than expected.   10/11/2022 NAV- Work ahead of schedule. _x000D_
_x000D_
_x000D_
8/9/2022- Forecasted adjusted due to receiving the schedule from the contractors and expected start date is mid-September. 7/12/22 Golder ahead of schedule. NV  05/09/2022-More money spent on engineering this month than expected._x000D_
_x000D_
_x000D_
03-09-2022- Spends flipped from OPPM ID 42447 as interim to this project.</t>
  </si>
  <si>
    <t>UC762OIEP90C Exposure Remediation</t>
  </si>
  <si>
    <t>UC762OIM2202</t>
  </si>
  <si>
    <t>UD761UR Spans-Exposures Capital Upgrade Engineering</t>
  </si>
  <si>
    <t>UD761URM2201</t>
  </si>
  <si>
    <t>1946921,1946922,1946923,1946924,1946925,1946926, 1946927, 1946928</t>
  </si>
  <si>
    <t>4.7.22.NAW-Determined assessment report not needed at several sites</t>
  </si>
  <si>
    <t>UG761UD Spans-Exposures Capital Upgrade Engineering</t>
  </si>
  <si>
    <t>UG761UDM2201</t>
  </si>
  <si>
    <t>1946955, 1946956, 1946957, 1946958, 1946959, 1946960</t>
  </si>
  <si>
    <t>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
_x000D_
_x000D_
07-12-2022 Exposures UG761UDEP31 and UG761UDEP20A moving forward under this work project number_x000D_
_x000D_
_x000D_
7.22.NAW-Determined assessment report not needed at several sites</t>
  </si>
  <si>
    <t>UR762XX Spans-Exposures Captial Upgrade Engineering</t>
  </si>
  <si>
    <t>UR762XXM2201</t>
  </si>
  <si>
    <t>UR762XX - BURLINGTION JCT TO IA S/L</t>
  </si>
  <si>
    <t>WO160BN Spans-Exposures Capital Upgrade Engineering</t>
  </si>
  <si>
    <t>WO160BNM2201</t>
  </si>
  <si>
    <t>1946893, 1946894, 1946895, 1946896, 1946897, 1946898</t>
  </si>
  <si>
    <t>1/10/23 NV- Final assessment charges hit.  4.7.22.NAW-Determined assessment report not needed at several sites</t>
  </si>
  <si>
    <t>XX760IMEP121D Exposure Remediation</t>
  </si>
  <si>
    <t>XX760IMM2102</t>
  </si>
  <si>
    <t>1/10/23 NV- Additional mud disposal costs.  11/3/2022 NV- Variance due to final costs/change orders coming in higher than expected ~$180K.   10/11/2022 NAV- Purge more expensive than originally forecasted.    _x000D_
_x000D_
_x000D_
9/12/2022 NAV- Under forecasted _x000D_
_x000D_
_x000D_
8/9/22 NAV- forecast adjusted based on schedule changes. 07-19-2022- Moved forecast from L701 Dresserville Creek Exposure project to this project.</t>
  </si>
  <si>
    <t>XX760IM - IA S/L TO MILAN STATION</t>
  </si>
  <si>
    <t>XX761NBEP136 Exposure Remediation</t>
  </si>
  <si>
    <t>XX761NBM2203</t>
  </si>
  <si>
    <t>1/10/23 NV_ Additional mud disposal costs. 11/2/2022 NV- Variance due to more N2 needed than expected on purge.   10/11/2022 NAV- Contractor mobilized to site few days earlier than expected._x000D_
_x000D_
_x000D_
09-09-2022 Accrued to much in July, actuals now properly reflecting_x000D_
_x000D_
_x000D_
9/6/2022 NAV- Variance due to $51K accrued last month that should have been $15K... transposition error on my part. NV 8/9/2022 NAV- Engineering ahead of schedule. Forecast adjusted due to contractor schedule recieved._x000D_
_x000D_
_x000D_
07-12-2022- Golder Engineering and permitting sped up in June. Will have final construction numbers on 07-20_x000D_
_x000D_
_x000D_
03-09-2022 Spends flipped to this project from 42450</t>
  </si>
  <si>
    <t>XX762UC Spans-Exposures Captial Upgrade Engineering</t>
  </si>
  <si>
    <t>XX762UCM2201</t>
  </si>
  <si>
    <t>1.10.23 NV- Final assessment calls hit.</t>
  </si>
  <si>
    <t>ZN701ABEP303060 2022 Exposure Remediation</t>
  </si>
  <si>
    <t>ZN701ABM2101</t>
  </si>
  <si>
    <t>ZN701AB - MAINE TO AUBURN-14IN</t>
  </si>
  <si>
    <t>ZT820ICEP62120 Exposure Remediation</t>
  </si>
  <si>
    <t>ZT820ICM2201</t>
  </si>
  <si>
    <t>09-08-2022 Inspector costs for all instream coded to this project. Will have to relcass_x000D_
_x000D_
_x000D_
07-19-2022 Contractor bid came in higher than expected. Forecast adjusted up 100k</t>
  </si>
  <si>
    <t>ZT820IC - MIDLAND TANK TO CORAOPOLIS JCT</t>
  </si>
  <si>
    <t>415 Sinkhole Survey</t>
  </si>
  <si>
    <t>GK415GAE2202</t>
  </si>
  <si>
    <t>1/12/23 - mrk - pushed forecast to Feb 2023 for design workplan</t>
  </si>
  <si>
    <t>GK415GA - BRECKSVILLE TO AURORA-#1-E</t>
  </si>
  <si>
    <t>760L IM760UGEP24A Exposure Repair</t>
  </si>
  <si>
    <t>IM760UGE2206</t>
  </si>
  <si>
    <t>761L UD761UREP81A Exposure Repair</t>
  </si>
  <si>
    <t>UD761URE2208</t>
  </si>
  <si>
    <t>3/2/23 Completed.  2/3/23 Completed. 1/4/23 Work performed week of Dec. 26.  Waiting on final cost.  Reduction in cost due to dirt availability and not needing rock. 12/5/22 Work is scheduled for this month. waiting on invoice from second contractor.</t>
  </si>
  <si>
    <t>761L UG761UDEP31A Exposure Repair</t>
  </si>
  <si>
    <t>UG761UDE2206</t>
  </si>
  <si>
    <t>3/2/23 Completed.  2/3/23 Work has been completed and invoice was just submitted.  Additional cost for gravel. 1/4/23 Started this one week of Dec 19, weather stopped dump trucks from hauling dirt in.  12/5/22  Work is scheduled for this month.</t>
  </si>
  <si>
    <t>761L UG761UDEP32E Exposure Repair</t>
  </si>
  <si>
    <t>UG761UDE2207</t>
  </si>
  <si>
    <t>762L UC762OIEP61A Exposure Repair</t>
  </si>
  <si>
    <t>UC762OIE2202</t>
  </si>
  <si>
    <t>AR760HH_1119_1124 Shallow Pipe</t>
  </si>
  <si>
    <t>AR760HHM2301</t>
  </si>
  <si>
    <t>AR - CEDAR RAPIDS TERMINAL</t>
  </si>
  <si>
    <t>Arcadis Exposure Program Developments</t>
  </si>
  <si>
    <t>1348250E2242</t>
  </si>
  <si>
    <t>1.4.23 - Project carrying over to 2023. $23,500 will be funded from 2023 Drawdown (AS)_x000D_
_x000D_
11/9/22 - PO held up due to accounting review.  Work should take place in Nov/Dec</t>
  </si>
  <si>
    <t>DJ316LREP6149 Exposure Remediation</t>
  </si>
  <si>
    <t>LR316BDM2301</t>
  </si>
  <si>
    <t>LR316BD - LORAIN CO TO BRADLEY RD.</t>
  </si>
  <si>
    <t>DS301CG - F-0046622, F-0046640 crack like anomalies under B-sleeve</t>
  </si>
  <si>
    <t>DS301DL - TOLEDO TO SUN #6-10IN SOUTH</t>
  </si>
  <si>
    <t>Low Return</t>
  </si>
  <si>
    <t>GC415GK Shallow Pipe Remediation</t>
  </si>
  <si>
    <t>GC415GKM1801</t>
  </si>
  <si>
    <t>1/10/23 NV- Golder ahead of schedule.  8/9/22 NAV- forecast adjustment for contractor schedule updates.  06/08/2022-Forecast reduced by 200k based on estimated construction costs. Still waiting on quotes._x000D_
_x000D_
_x000D_
03-09-2022 Work has resumed as of 03/01/2022. Construction expected to be completedWork expected to q3_x000D_
_x000D_
_x000D_
resume January 2020 as long as the project is approved in the MCAP budgeting cycle.  _x000D_
_x000D_
Placed on hold because the project was not approved to move forward with construction during the MCAP budgeting cycle in October.  _x000D_
_x000D_
The only work that was completed was preliminary engineering.  This work will still be usable once the project resumes.</t>
  </si>
  <si>
    <t>GC415GK - WAKEMAN - BRECKSVILLE-#1-E</t>
  </si>
  <si>
    <t>Kabaria, Erika</t>
  </si>
  <si>
    <t>IM760UG_1487_1489 Shallow Pipe</t>
  </si>
  <si>
    <t>1/2/23 - Removed 2023 forecast and moved to AR760HH BMH.</t>
  </si>
  <si>
    <t>IM760UGEP24A Exposure Remediation</t>
  </si>
  <si>
    <t>2/2/23 - MCAP project cancelled and moved to MEXP Exposure Remediation</t>
  </si>
  <si>
    <t>IM760UGEP37 Exposure Remediation</t>
  </si>
  <si>
    <t>IM760UGM2308</t>
  </si>
  <si>
    <t>IM760UGEP39 Exposure Remediation</t>
  </si>
  <si>
    <t>IM760UGM2301</t>
  </si>
  <si>
    <t>IM760UGEP65A Exposure Remediation</t>
  </si>
  <si>
    <t>IM760UGM2302</t>
  </si>
  <si>
    <t>Shepherd, Duane E.</t>
  </si>
  <si>
    <t>IM760UGEP68A Exposure Remediation</t>
  </si>
  <si>
    <t>IM760UGM2306</t>
  </si>
  <si>
    <t>IM760UGEP74 Exposure Remediation</t>
  </si>
  <si>
    <t>IM760UGM2305</t>
  </si>
  <si>
    <t>IM760UGEP94 Exposure Remediation</t>
  </si>
  <si>
    <t>IM760UGM2304</t>
  </si>
  <si>
    <t>2/2/23 - BMH forecast updated to account for additional length of relocation</t>
  </si>
  <si>
    <t>IM760UGEP97C Exposure Remediation</t>
  </si>
  <si>
    <t>IM760UGM2307</t>
  </si>
  <si>
    <t>JC701ZNEP96747 Exposure Remediation</t>
  </si>
  <si>
    <t>JC701ZNM2301</t>
  </si>
  <si>
    <t>JC701ZN - JOHNSON CITY-MAINE 14 &amp; 16 INCH</t>
  </si>
  <si>
    <t>ND710ICEP471368 Pine Creek Bryant Rd. Exposure Remediation</t>
  </si>
  <si>
    <t>ND710ICM2301</t>
  </si>
  <si>
    <t>ND710IC - INDIANOLA ST TO CORAOPOLIS JCT</t>
  </si>
  <si>
    <t>UB760AREP284_UB760AREP284B Exposure Remediation</t>
  </si>
  <si>
    <t>UB760ARM2301</t>
  </si>
  <si>
    <t>UDE761UREP71A Exposure Remediation</t>
  </si>
  <si>
    <t>2/2/23 - BMH Project deferred $1100000 reallocated to other exposures</t>
  </si>
  <si>
    <t>XX761NBEP126A Exposure Remediation</t>
  </si>
  <si>
    <t>2/2/23 - BMH Project deferred $1550000 reallocated to other exposures</t>
  </si>
  <si>
    <t>XX761NBEP149 Exposure Remediation</t>
  </si>
  <si>
    <t>XX761NBEP163 Exposure Remediation</t>
  </si>
  <si>
    <t>XX761NBM2204</t>
  </si>
  <si>
    <t>XX761NBEP166D Exposure Repair 2022</t>
  </si>
  <si>
    <t>XX761NBM2205</t>
  </si>
  <si>
    <t>12/9/2022 NV- Road tar work delayed until next year for weather.   11/9/2022 NV- UPI downtime less than expected.   10/4/2022 NAV- Drilling contractor delayed, spend pushed through next month.  _x000D_
_x000D_
_x000D_
09-08-2022 UPI did not mobilize until 08-31. Were supposed to mobilize 3 days earlier. _x000D_
_x000D_
_x000D_
8/9/22 NAV- Engineering ahead of schedule. Forecast adjusted given updated schedule._x000D_
_x000D_
_x000D_
03-09-2022 spends flipped from OPPM ID 42450 to this project</t>
  </si>
  <si>
    <t>LZ602XX Relocation</t>
  </si>
  <si>
    <t>LZ602XXM2201</t>
  </si>
  <si>
    <t>LZ602XX - LINDEN TO NY S/L (GAS) LIPL</t>
  </si>
  <si>
    <t>Pilot Repair Strategy Budget Allocation</t>
  </si>
  <si>
    <t>2020 NSJ Pipeline Inspections</t>
  </si>
  <si>
    <t>8410811E2111</t>
  </si>
  <si>
    <t>Int - Assessments</t>
  </si>
  <si>
    <t>2022 - AB803RC - ILI</t>
  </si>
  <si>
    <t>AB803WLE2201</t>
  </si>
  <si>
    <t>Assessments</t>
  </si>
  <si>
    <t>3/14/2023 - Closed WO/PO and set OPPM status to 'Closed'.  MCS_x000D_
_x000D_
_x000D_
Can close.</t>
  </si>
  <si>
    <t>AB803WL - AUBURN TO WATERLOO</t>
  </si>
  <si>
    <t>2022 - DA999A2 - ILI</t>
  </si>
  <si>
    <t>DA999A2E2201</t>
  </si>
  <si>
    <t>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t>
  </si>
  <si>
    <t>5DA999A2 - SHELL - DETROIT AIRPORT MANIFO</t>
  </si>
  <si>
    <t>2022 - DS999A1 - ILI</t>
  </si>
  <si>
    <t>DS999A1E2201</t>
  </si>
  <si>
    <t>2/1/23 Variance $2k vac truck trailing cost_x000D_
_x000D_
1/4/23 Variance -$25k  $9k accrual for tool vendor had already been paid.  Forecasted $16k for contractor in Dec, he came in under budget at $7,400 which will be accrued for Dec.  _x000D_
_x000D_
12/5/22 Variance -$9k.  Accrual $9k.  Tool Vendor's remaining cost.  December forecast to remove and pack traps._x000D_
11/1/22 Variance ($3,790) trailing costs_x000D_
10/3/22 Re-Accruing tool and contractor cost_x000D_
_x000D_
_x000D_
9/1/22 Variance (-) over forecasted.  Tool run complete, and accruing 75% of ILI Vendor's cost along with Degen tracking costs.  Nov forecast is remaining 25% of ILI Vendor cost.  Project underbudget._x000D_
_x000D_
_x000D_
8/2/22 Variance (+) Accrual for trap modifications._x000D_
7/5/22 no change_x000D_
6/2/22 No change_x000D_
_x000D_
_x000D_
4/2/22 Tool scheduled to run in August.</t>
  </si>
  <si>
    <t>DS999A1 - TOLEDO TO NORCO 8IN REVERSAL</t>
  </si>
  <si>
    <t>2022 - DT718CO - ILI</t>
  </si>
  <si>
    <t>DT718DME2201</t>
  </si>
  <si>
    <t>1945829, 1939970</t>
  </si>
  <si>
    <t>2022 - EC999B2 - Pressure Test</t>
  </si>
  <si>
    <t>EC999B2E2201</t>
  </si>
  <si>
    <t>12/19/22 - PO and WO closed - ready to be closed by accounting._x000D_
_x000D_
_x000D_
11/16 variance is due to savings, project completed 6/3_x000D_
_x000D_
_x000D_
10/1 savings from AFE. _x000D_
_x000D_
_x000D_
9/1 project complete variance is project savings. _x000D_
_x000D_
_x000D_
8/1 project complete variance is project savings. _x000D_
_x000D_
_x000D_
7/1 project complete_x000D_
_x000D_
_x000D_
6/17/22 - signed hydrotest document package handed off to Beth._x000D_
_x000D_
6/1 kickoff call held, contractor performing work to fill line and complete hydrotest_x000D_
_x000D_
_x000D_
5/2 completed field walkdown and awaiting bid. _x000D_
_x000D_
_x000D_
4/6 no change, will walk down to verify draft hydrotest plan_x000D_
_x000D_
_x000D_
3/1/22 on track writing hydro procedure to bid out_x000D_
_x000D_
_x000D_
2/8/22 - just assigned project - working on gathering procedures to bid out.</t>
  </si>
  <si>
    <t>EC999B2 - BET TO EAST CHICAGO STATION</t>
  </si>
  <si>
    <t>2022 - EG999B1 - ILI</t>
  </si>
  <si>
    <t>EG999B1E2201</t>
  </si>
  <si>
    <t>Buckeye/Customer Schedule</t>
  </si>
  <si>
    <t>EG - EAST CHICAGO STA (NORCO)</t>
  </si>
  <si>
    <t>2022 - EH999A3 - Pressure Test and Go/No-Go ILI</t>
  </si>
  <si>
    <t>EH999A3E2201</t>
  </si>
  <si>
    <t>EH999A3 - Hammond Main Property to TL Explorer</t>
  </si>
  <si>
    <t>2022 - EN913EW - Pressure Test and Go/No-Go ILI</t>
  </si>
  <si>
    <t>EN913EWE2201</t>
  </si>
  <si>
    <t>10/4/2022 - Buckeye emergency delayed project.  09-12-22 Will conduct pressure test but not the Go no go portion of the project</t>
  </si>
  <si>
    <t>2022 - EU999A2 - Pressure Test</t>
  </si>
  <si>
    <t>EU999A2E2201</t>
  </si>
  <si>
    <t>3/10/2023 project complete and ready to be closed by accounting. _x000D_
_x000D_
_x000D_
1/2/2023 awaiting submittal of contractor invoice for glycol due to weather. _x000D_
_x000D_
_x000D_
12/20/22 variance is due to weather. Waste management invoice received for WDR. _x000D_
_x000D_
_x000D_
12/6/22 variance is due to weather. Glycol cost anticipated for this work. _x000D_
_x000D_
_x000D_
11/17 hydrotesting completed, update note sent to integrity, status changed to operational. Waiting on profile from Karen for GFL haul off of glycol. _x000D_
_x000D_
_x000D_
11/16 contractor is hydrotesting today. _x000D_
_x000D_
_x000D_
11/14 contractor has mobilized. Additional costs for glycol anticipated. _x000D_
_x000D_
_x000D_
11/1 project on track for November execution _x000D_
_x000D_
_x000D_
10/3 project on track for November execution._x000D_
_x000D_
_x000D_
9/1 project remains on track for execution in November. _x000D_
_x000D_
_x000D_
8/1 PO issued to shultz to perform the hydrotest work. Waiting on vendors to provide quotes for other items. _x000D_
_x000D_
_x000D_
7/1 scheduled field walk with local asset team for 7/8._x000D_
_x000D_
_x000D_
6/1 June field walk to be scheduled_x000D_
_x000D_
_x000D_
5/2 targeting May/June field walk down_x000D_
_x000D_
_x000D_
4/6 on track, reviewed with OM_x000D_
_x000D_
_x000D_
 3/1 writing hydrotest procedures for bid event _x000D_
_x000D_
_x000D_
2/8/22 - just assigned project - working on gathering procedures to bid out.</t>
  </si>
  <si>
    <t>EU999A2 - E Chicago B/G to E Chicago Citgo</t>
  </si>
  <si>
    <t>2022 - FG999B1 - Pressure Test</t>
  </si>
  <si>
    <t>FG999B1E2201</t>
  </si>
  <si>
    <t>3/10/2023 project is complete and ready to be closed by accounting. _x000D_
_x000D_
_x000D_
11/2 variance is due to savings from AFE estimate. Project mechanically complete. _x000D_
_x000D_
_x000D_
10/3 project on track for pressure test_x000D_
_x000D_
_x000D_
9/1 outage confirmed with third party.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field walk down_x000D_
_x000D_
_x000D_
4/6 on track, reviewed with OM  _x000D_
_x000D_
_x000D_
3/1/22 writing hydrotest procedures for bid event_x000D_
_x000D_
_x000D_
2/8/22 - just assigned project - working on gathering procedures to bid out.</t>
  </si>
  <si>
    <t>FG999B1 - Wolverine Gas to BETFG</t>
  </si>
  <si>
    <t>2022 - FG999B2 - Pressure Test</t>
  </si>
  <si>
    <t>FG999B2E2201</t>
  </si>
  <si>
    <t>3/10/2023 project complete and ready to be closed by accounting. _x000D_
_x000D_
_x000D_
11/2 variance is due to savings from AFE estimate. Project mechanically complete. _x000D_
_x000D_
_x000D_
10/3 project on track for execution. _x000D_
_x000D_
_x000D_
9/1 outage confirmed with third party. Project on track.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for field walkdown_x000D_
_x000D_
_x000D_
4/6 on track, initial discussion with ops  3/1/22 writing hydrotest procedures for bid event_x000D_
_x000D_
_x000D_
2/8/22 - just assigned project - working on gathering procedures to bid out.</t>
  </si>
  <si>
    <t>FG999B2 - Wolerine Oil to BETFG</t>
  </si>
  <si>
    <t>2022 - IC710CP - ILI</t>
  </si>
  <si>
    <t>IC710CPE2201</t>
  </si>
  <si>
    <t>2/1/23 No Change_x000D_
_x000D_
_x000D_
1/4/23 Variance -$45,500.  Accrual $24k.  Contractor under budget.  Some costs hit 820 ILI.  Tool run complete.  Awaiting integrity to let me know if i can approve ILI vendor invoice._x000D_
_x000D_
_x000D_
12-5-22 Variance (-$35,738).  Tool rescheduled for 12/13/22 due to project work at Coraopolis._x000D_
11/1/22 Variance (-$15k) $15k Accrual.   $50k of November forecast is for trap modifications.  Do not yet know the cost of tool vendor.  Plan to run tool mid November.  _x000D_
_x000D_
_x000D_
10/3/22 Tool run now scheduled for November due to corporate work at Coraopolis facility.  Plan to perform XYZ survey in Mid October and trap modifications end of October._x000D_
_x000D_
_x000D_
8/2/22 No change_x000D_
7/5/22 no change_x000D_
6/2/22 No change_x000D_
_x000D_
_x000D_
4/2/22 Tool run planned for October.</t>
  </si>
  <si>
    <t>IC710CP - CORAOPOLIS JCT TO CORAOPOLIS</t>
  </si>
  <si>
    <t>2022 - KG999A2 - Pressure Test</t>
  </si>
  <si>
    <t>KG999A2E2201</t>
  </si>
  <si>
    <t>KG - LAKE GEORGE STATION</t>
  </si>
  <si>
    <t>2022 - KG999B1 - Pressure Test</t>
  </si>
  <si>
    <t>KG999B1E2201</t>
  </si>
  <si>
    <t>KG999B1 - CLARK JCT TO BP WHITING</t>
  </si>
  <si>
    <t>2022 - LD913SR - ILI</t>
  </si>
  <si>
    <t>LD913SRE2201</t>
  </si>
  <si>
    <t>12/2/2022 - Project completed on 11/3/2022; variance due to savings on field costs</t>
  </si>
  <si>
    <t>LD913SR - LUDLOW TO WESTOVER</t>
  </si>
  <si>
    <t>2022 - LN999A1 - Pressure Test and Go/No-Go ILI</t>
  </si>
  <si>
    <t>LN999A1E2201</t>
  </si>
  <si>
    <t>3/9/2023 - Closed WO/PO, and set OPPM status to 'Closed'. MCS_x000D_
_x000D_
_x000D_
Can close. 10/6/2022 - This pressure test project was successfully executed on 10/4/2022</t>
  </si>
  <si>
    <t>LN999A1 - HUMBLE TO LINDEN</t>
  </si>
  <si>
    <t>2022 - LY999D3 - Pressure Test</t>
  </si>
  <si>
    <t>LY999D3E2301</t>
  </si>
  <si>
    <t>3/3/2023 - Pressure Test completed on 3/1/2023</t>
  </si>
  <si>
    <t>LY999D3 - APOLLO JCT TO BP/AMOCO (FUEL)</t>
  </si>
  <si>
    <t>2022 - PN160AG - Pressure Test</t>
  </si>
  <si>
    <t>PN160AGE2202</t>
  </si>
  <si>
    <t>12-8-22 Finished grading tank dike floor for Argo Tank #14, working closeout and final invoicing._x000D_
_x000D_
11-6-22 Working closeout, have some minor restoration to complete in the dike at tank 14._x000D_
10-10-22 Working project closeout.  Waiting on final WM invoices for PCW and spoils.  Need to perform grading work in tank 14 dike due to ruts from water filtration.  Final cost is estimated to come in at or just below AFE._x000D_
_x000D_
9-12-22 The hydrotest was successfully completed on 9/1/22.  The test went longer than planned due to the need to temper the water longer.  Additional costs were also incurred due to a release of hydrotest water at Peotone that requires cleanup._x000D_
_x000D_
8-9-22 The work is scheduled for the last week of August and the first week of September.  The AFE to be submitted directly._x000D_
7-12-22 Working plan, schedule looking to be the laws week in august, first of September._x000D_
_x000D_
6/9/22 - Working on plan with OM.  Have requested tankage at Argo for the month of August._x000D_
_x000D_
5-9-22 Developing plan._x000D_
_x000D_
4-7-22 Developing plan._x000D_
_x000D_
3-7-22 Working on gather information on requested pipeline cutouts to be completed when the line is purged.  There are 2 stopple fittings identified for removal.</t>
  </si>
  <si>
    <t>2022 - PR609OB - ILI</t>
  </si>
  <si>
    <t>PR609OBE2201</t>
  </si>
  <si>
    <t>2/2/2023 cost came in less than Dec. accrual for Enduro._x000D_
12/2/2022 savings due to using Buckeye internal labor.</t>
  </si>
  <si>
    <t>2022 - PR999A1 Short Line Pressure Test</t>
  </si>
  <si>
    <t>BPRPR00E2224</t>
  </si>
  <si>
    <t>01/04/2022 Spool fabrication and PSEG backup._x000D_
11/2/2022 savings from use of in-house labor; full afe submitted; approval pending._x000D_
10/4/2022 project to start next week.</t>
  </si>
  <si>
    <t>2022 - PY999A2 - Pressure Test and Go/No-Go ILI</t>
  </si>
  <si>
    <t>PY999A2E2201</t>
  </si>
  <si>
    <t>3/9/2023 - Closed WO/PO, and set OPPM status to 'Closed'. MCS_x000D_
_x000D_
_x000D_
Can close. 12/2/2022-Project completed 11/8/2022, awaiting final invoices.</t>
  </si>
  <si>
    <t>PY999A2 - PAULSBORO TO WOODBURY</t>
  </si>
  <si>
    <t>2022 - WD202-204-205WW - ILI - SEAM UTCD</t>
  </si>
  <si>
    <t>WD202DBE2201</t>
  </si>
  <si>
    <t>WD202DB - DETROIT TO DEARBORN-8IN</t>
  </si>
  <si>
    <t>2022 - WW203WF-2 - ILI</t>
  </si>
  <si>
    <t>WW203WCE2202</t>
  </si>
  <si>
    <t>2022 - WW203WF-3 - ILI</t>
  </si>
  <si>
    <t>WW203WCE2203</t>
  </si>
  <si>
    <t>2022 - XW999A2 - Pressure Test</t>
  </si>
  <si>
    <t>BTXXW00E2203</t>
  </si>
  <si>
    <t>BTXXW - George West</t>
  </si>
  <si>
    <t>2022 - ZL999A3 - Pressure Test and Go/No-Go ILI</t>
  </si>
  <si>
    <t>ZL999A3E2201</t>
  </si>
  <si>
    <t>2/6/2023 - Closed WO/PO, set OPPM project status to 'Closed/ MCS._x000D_
_x000D_
_x000D_
1/5/2023-Can close. 10/10/2022 - September variance due to missed accrual in August</t>
  </si>
  <si>
    <t>ZL999A3 - VESTAL TO BET VESTAL #2 DIESEL</t>
  </si>
  <si>
    <t>2023 - East Region - Navigable Waterway Inspections</t>
  </si>
  <si>
    <t>1348250E2321</t>
  </si>
  <si>
    <t>Navigable Waterway Inspection</t>
  </si>
  <si>
    <t>2023 - East Region - Risk Based Waterway Inspections</t>
  </si>
  <si>
    <t>2023 - Waterway Evaluations of 2023 Inspections</t>
  </si>
  <si>
    <t>2023 - West  - Navigable Waterway Inspections</t>
  </si>
  <si>
    <t>1348250E2320</t>
  </si>
  <si>
    <t>20185 - WEST DISTRICT WORK TEAM</t>
  </si>
  <si>
    <t>2023 - West Region - Risk Based Waterway Inspections</t>
  </si>
  <si>
    <t>2023 AB803RC - UCC</t>
  </si>
  <si>
    <t>AB803WLE2301</t>
  </si>
  <si>
    <t>2023 AJ999A1 - Pressure Test</t>
  </si>
  <si>
    <t>AJ999A1 - MAIN STREET JCT TO NORA</t>
  </si>
  <si>
    <t>2023 AS160PN - ILI</t>
  </si>
  <si>
    <t>AS160HTE2301</t>
  </si>
  <si>
    <t>2023 BA913EW - ILI</t>
  </si>
  <si>
    <t>BA913HVE2301</t>
  </si>
  <si>
    <t>BA913HV - BOOSTER #2 TO N HAVEN TERM</t>
  </si>
  <si>
    <t>2023 Bend Strain Analysis</t>
  </si>
  <si>
    <t>2023 BS913GW - ILI</t>
  </si>
  <si>
    <t>BS913AYE2301</t>
  </si>
  <si>
    <t>BS913AY - BAY ST JCT-ALBANY ST JCT</t>
  </si>
  <si>
    <t>2023 DF999A2 - Pressure Test</t>
  </si>
  <si>
    <t>DF999A2E2301</t>
  </si>
  <si>
    <t>2023 DS301CG - ILI</t>
  </si>
  <si>
    <t>DC301CGE2301</t>
  </si>
  <si>
    <t>DC301CG - WALBRIDGE/C&amp;O-CYGNET 10&amp;12</t>
  </si>
  <si>
    <t>2023 DS302CG - ILI</t>
  </si>
  <si>
    <t>DS302CGE2301</t>
  </si>
  <si>
    <t>2023 DS307TO - ILI</t>
  </si>
  <si>
    <t>DS307TOE2301</t>
  </si>
  <si>
    <t>2023 EG999A7 - Pressure Test</t>
  </si>
  <si>
    <t>EG999A7E2301</t>
  </si>
  <si>
    <t>2023 EG999B3 - Pressure Test</t>
  </si>
  <si>
    <t>EG999B3E2301</t>
  </si>
  <si>
    <t>2023 EG999B4 - Pressure Test</t>
  </si>
  <si>
    <t>EG999B4E2301</t>
  </si>
  <si>
    <t>2023 EH999A4 - Pressure Test</t>
  </si>
  <si>
    <t>EH999A4E2301</t>
  </si>
  <si>
    <t>EH999A4 - HAMMOND - HAMMOND EAST BADGER</t>
  </si>
  <si>
    <t>2023 FA999A1 - Pressure Test</t>
  </si>
  <si>
    <t>FA999A1 - ENFIELD JCT TO TROIANO</t>
  </si>
  <si>
    <t>2023 HC168HD - ILI</t>
  </si>
  <si>
    <t>HC168HDE2301</t>
  </si>
  <si>
    <t>HD168HD - ENBRIDGE-GRIFFITH TO HARTSDALE</t>
  </si>
  <si>
    <t>2023 HD167HC - ILI</t>
  </si>
  <si>
    <t>HD167HCE2301</t>
  </si>
  <si>
    <t>HD167HC - HARTSDALE TO ENBRIDGE-GRIFFITH</t>
  </si>
  <si>
    <t>2023 HF999A2 - ILI</t>
  </si>
  <si>
    <t>HF999A2E2301</t>
  </si>
  <si>
    <t>2023 JH725HS - ILI</t>
  </si>
  <si>
    <t>JH725HSE2301</t>
  </si>
  <si>
    <t>JH725HS - HIGHSPIRE JCT-HIGHSPIRE</t>
  </si>
  <si>
    <t>2023 JM723MG - ILI</t>
  </si>
  <si>
    <t>JM723MGE2301</t>
  </si>
  <si>
    <t>JM723MG - MECHANIC JCT - MECHANIC EAST</t>
  </si>
  <si>
    <t>2023 KG999A3 - Pressure Test</t>
  </si>
  <si>
    <t>KG999A3E2301</t>
  </si>
  <si>
    <t>2023 LA999A6 - ILI</t>
  </si>
  <si>
    <t>LA999A6E2301</t>
  </si>
  <si>
    <t>LA999A6 - LIMA TO HUSKY 8IN</t>
  </si>
  <si>
    <t>2023 Lab Analysis</t>
  </si>
  <si>
    <t>1348250E2306</t>
  </si>
  <si>
    <t>12/20/22 - Forecast reduced by $120,000 to fund RX751BXE2301. (AS)_x000D_
_x000D_
12/20/22 - Forecast reduced by $99,100 to cover the following 2022 Lab Analysis Projects - BH724SNE2201, IJ162JUE2201 and BB999A3E2202. (AS)</t>
  </si>
  <si>
    <t>2023 LN620ZG - ILI</t>
  </si>
  <si>
    <t>LN620FZE2301</t>
  </si>
  <si>
    <t>2023 MEXP Exposed Pipe Budget Allocation</t>
  </si>
  <si>
    <t>1348250E2308</t>
  </si>
  <si>
    <t>3/9/23 - Allocated ~$50k into projects from allocation.</t>
  </si>
  <si>
    <t>2023 MX751ZP - ILI</t>
  </si>
  <si>
    <t>MX751REE2302</t>
  </si>
  <si>
    <t>2023 PC605LN - ILI</t>
  </si>
  <si>
    <t>PC605LNE2301</t>
  </si>
  <si>
    <t>PC606QF - PERTH AMBOY TO RARITAN BAY</t>
  </si>
  <si>
    <t>2023 PC606QF - ILI</t>
  </si>
  <si>
    <t>PC606QFE2301</t>
  </si>
  <si>
    <t>2023 Piggability Allocation</t>
  </si>
  <si>
    <t>2023 Probabilistic Crack Program Development</t>
  </si>
  <si>
    <t>1348250E2304</t>
  </si>
  <si>
    <t>2023 RG999A1 - Pressure Test</t>
  </si>
  <si>
    <t>2023 Seam Susceptibility and Fatigue</t>
  </si>
  <si>
    <t>1348250E2305</t>
  </si>
  <si>
    <t>2023 SV913DY - ILI</t>
  </si>
  <si>
    <t>SV913DYE2301</t>
  </si>
  <si>
    <t>SV913DY - SULLIVAN AVE TO BRADELY TK FM</t>
  </si>
  <si>
    <t>2023 TU999A1 - Pressure Test</t>
  </si>
  <si>
    <t>TU999A1E2301</t>
  </si>
  <si>
    <t>TU999A1</t>
  </si>
  <si>
    <t>2023 UI999A1 - Pressure Test</t>
  </si>
  <si>
    <t>UI999A1E2301</t>
  </si>
  <si>
    <t>Tennessee</t>
  </si>
  <si>
    <t>BSEUI - KNOXVILLE I TERMINAL</t>
  </si>
  <si>
    <t>2023 UK999A1 - Pressure Test</t>
  </si>
  <si>
    <t>UK999A1E2301</t>
  </si>
  <si>
    <t>BSEUK - KNOXVILLE II TERMINAL</t>
  </si>
  <si>
    <t>2023 UR761NB - ILI</t>
  </si>
  <si>
    <t>XX761NBE2301</t>
  </si>
  <si>
    <t>2023 UT534YT - ILI</t>
  </si>
  <si>
    <t>UT534YTE2301</t>
  </si>
  <si>
    <t>2023 VD999A1 - Pressure Test</t>
  </si>
  <si>
    <t>VD999A1E2301</t>
  </si>
  <si>
    <t>BSEVD - CHARLOTTE II TERMINAL</t>
  </si>
  <si>
    <t>Baldwin, T. Andy</t>
  </si>
  <si>
    <t>2023 VD999A2 - Pressure Test</t>
  </si>
  <si>
    <t>VD999A2E2301</t>
  </si>
  <si>
    <t>2023 VE999A1 - Pressure Test</t>
  </si>
  <si>
    <t>BSEVE - BIRMINGHAM SOUTH TERMINAL</t>
  </si>
  <si>
    <t>2023 VF999A1 - Pressure Test</t>
  </si>
  <si>
    <t>VF999A1E2301</t>
  </si>
  <si>
    <t>BSEVF - CHATTANOOGA II TERMINAL</t>
  </si>
  <si>
    <t>2023 VH999A1 - Pressure Test</t>
  </si>
  <si>
    <t>VH999A1E2301</t>
  </si>
  <si>
    <t>Georgia</t>
  </si>
  <si>
    <t>BSEVH - DORAVILLE I TERMINAL</t>
  </si>
  <si>
    <t>2023 VH999A2 - Pressure Test</t>
  </si>
  <si>
    <t>VH999A2E2301</t>
  </si>
  <si>
    <t>2023 VK999A1 - Pressure Test</t>
  </si>
  <si>
    <t>BSEVK - DORAVILLE II TERMINAL</t>
  </si>
  <si>
    <t>2023 VP999A1 - Pressure Test</t>
  </si>
  <si>
    <t>VP999A1E2301</t>
  </si>
  <si>
    <t>BSEVP - GREENSBORO I TERMINAL</t>
  </si>
  <si>
    <t>2023 VP999A2 - Pressure Test</t>
  </si>
  <si>
    <t>VP999A2E2301</t>
  </si>
  <si>
    <t>2023 VR999A1 - Pressure Test</t>
  </si>
  <si>
    <t>2023 VR999A2 - Pressure Test</t>
  </si>
  <si>
    <t>2023 VV999A1 - Pressure Test</t>
  </si>
  <si>
    <t>VV999A1E2301</t>
  </si>
  <si>
    <t>2023 VV999A2 - Pressure Test</t>
  </si>
  <si>
    <t>VV999A2E2301</t>
  </si>
  <si>
    <t>2023 WD202DB, DB204WJ, WJ205WW - ILI</t>
  </si>
  <si>
    <t>WD202DBE2301</t>
  </si>
  <si>
    <t>2023 WF208WB - ILI</t>
  </si>
  <si>
    <t>WF208WBE2301</t>
  </si>
  <si>
    <t>2023 WO160AS - ILI</t>
  </si>
  <si>
    <t>WO160BNE2301</t>
  </si>
  <si>
    <t>2023 WS209WW - Seam ILI</t>
  </si>
  <si>
    <t>WS209WWE2301</t>
  </si>
  <si>
    <t>2023 XF001KZ - Seam ILI</t>
  </si>
  <si>
    <t>XF001KZE2301</t>
  </si>
  <si>
    <t>XF001KZ - GRIFFITH TO KOUTS</t>
  </si>
  <si>
    <t>2023 ZG701JC - Seam ILI</t>
  </si>
  <si>
    <t>ZG701GZE2301</t>
  </si>
  <si>
    <t>ZG701GZ - MACUNGIE -GUTHSVILLE-16IN</t>
  </si>
  <si>
    <t>2023 ZI165LI-1 - ILI</t>
  </si>
  <si>
    <t>ZI165CME2301</t>
  </si>
  <si>
    <t>2023 ZI165LI-1 - Seam ILI</t>
  </si>
  <si>
    <t>ZI165CME2302</t>
  </si>
  <si>
    <t>2023 ZI165LI-2 - ILI</t>
  </si>
  <si>
    <t>ZI165CME2303</t>
  </si>
  <si>
    <t>DN999A1 - 2021  Pressure Test and Go-No Go ILI</t>
  </si>
  <si>
    <t>DN999A1E2101</t>
  </si>
  <si>
    <t>1-4-22 Working closeout._x000D_
_x000D_
12-2-21 Working closeout_x000D_
_x000D_
11-1-21 The hydrotest and ILI tool run was completed in October._x000D_
_x000D_
10-4-21 Planning meetings are being held with stakeholders and we will be able to run the Go/No Go tool.  Working to schedule outage for week of 10/25._x000D_
_x000D_
9-2-21 Working on plan development._x000D_
_x000D_
8-2-21 Planning_x000D_
_x000D_
7-1-21 In planning phase_x000D_
6-1-21 In planning phase_x000D_
5-6-21 In planning phase_x000D_
4-5-21 In planning phase_x000D_
3-3-21 In planning phase_x000D_
2-5-21 Project in development._x000D_
1-8-21 Developing project.</t>
  </si>
  <si>
    <t>DN - DES PLAINES TERMINAL</t>
  </si>
  <si>
    <t>DN999A2 - 2021 Pressure Test and Go-No Go ILI</t>
  </si>
  <si>
    <t>DN999A2E2101</t>
  </si>
  <si>
    <t>1-4-22 Working closeout._x000D_
_x000D_
12-2-21 Hydrotest was performed the first part of the month along with the tool run. All completed successfully._x000D_
_x000D_
11-1-21 Work is schedule for the first part of November._x000D_
_x000D_
10-4-21 Working with team to develop plan, will be able to run the Go/No Go tool.  Requesting outage for week of 11/1._x000D_
_x000D_
9-2-21 Working on plan development._x000D_
_x000D_
8-2-21 Planning_x000D_
_x000D_
7-1-21 In planning phase_x000D_
_x000D_
6-1-21 In planning phase_x000D_
5-6-21 In planning phase_x000D_
4-5-21 In planning phase_x000D_
3-3-21 In planning phase_x000D_
2-5-21 Project in development._x000D_
1-8-21 Developing project</t>
  </si>
  <si>
    <t>EW913LD - 2022 GEO+MFL ILI</t>
  </si>
  <si>
    <t>EW913RWE2202</t>
  </si>
  <si>
    <t>1/5/2023 - Variance due to unanticipated filtration costs that were required to run this ILI tool</t>
  </si>
  <si>
    <t>EW913EN - NEW HAVEN TO EAST HAVEN</t>
  </si>
  <si>
    <t>HD156KG - 2021 GEO+AMFL ILI</t>
  </si>
  <si>
    <t>HD156KGE2101</t>
  </si>
  <si>
    <t>2/3/2023 - Variance is J. Williamson accrual reversal.  Accrual is no longer needed.  12/23/22 - PO and WO closed - ready to be closed by accounting._x000D_
_x000D_
_x000D_
6/1/21 Work has been completed</t>
  </si>
  <si>
    <t>IC822CP - 2021 GEO+AMFL ILI</t>
  </si>
  <si>
    <t>IC822CPE2101</t>
  </si>
  <si>
    <t>IC822CP - CORAOPOLIS JCT TO CORAOPOLIS</t>
  </si>
  <si>
    <t>LN607NW - 2021 GEO+AMFL ILI</t>
  </si>
  <si>
    <t>LN607NWE2101</t>
  </si>
  <si>
    <t>1/5/2023 - Project completed in May 2022.</t>
  </si>
  <si>
    <t>LN607NW - LINDEN TO NEWARK AIRPORT</t>
  </si>
  <si>
    <t>PR608XP 2018 Port Reading to Port Reading Junction PRESSURE TEST</t>
  </si>
  <si>
    <t>PR608XPM1901</t>
  </si>
  <si>
    <t>2/2/2023 late invoice _x000D_
01/04/2023 supplement or reclass to be submitted once final costs come in.  Project complete._x000D_
01/03/2023 reclass applied for $78K, and other Brayco costs came in lower than expected._x000D_
12/2/2022 Work delayed due to contractor availability.  Reclass submitted for $78K to BPRPR00E2226._x000D_
11/28/2022 reclass still pending.. new afe created and pending approval... reclass will be to BPRPR00E2226._x000D_
11/2/2022 - reclass $78,485 Simpson &amp; Brown charges from 2021, which were applied by Operations; PM unaware of charges in 2021....reclass now pending to another project._x000D_
7/8/2019 AFE has been rejected and resubmitted due to update to work description. No changes to cost.</t>
  </si>
  <si>
    <t>Remediation Sangamon River Waterway Exposure 1 - DH162DU/DH163DU</t>
  </si>
  <si>
    <t>2/1/23 - during review of projects, Senior Leadership asked if this was necessary for an idled line?</t>
  </si>
  <si>
    <t>DU162DH - DUPO TO DECATUR TERM</t>
  </si>
  <si>
    <t>SA999A1 Shell Sewaren PRESSURE TEST</t>
  </si>
  <si>
    <t>SA00000E2001</t>
  </si>
  <si>
    <t>SA - SEWAREN</t>
  </si>
  <si>
    <t>VM930SH 2021 VMH Facility to Shell Jct ILI</t>
  </si>
  <si>
    <t>VM930SHE2201</t>
  </si>
  <si>
    <t>Liberty</t>
  </si>
  <si>
    <t>VM930SH - VMH JUNCTION TO SHELL 6</t>
  </si>
  <si>
    <t>WW203WF-1 - 2021 UCD ILI - SEAM UTCD</t>
  </si>
  <si>
    <t>WW203WCE2101</t>
  </si>
  <si>
    <t>2/1/23  Complete_x000D_
_x000D_
_x000D_
1/4/23 Variance-$66,881.  Accrual $66,881.  Awaiting for integrity to let me know if invoice ok to approve._x000D_
_x000D_
_x000D_
12/5/22 - variance (-$66,459) Accrual for balance of tool vendor cost._x000D_
_x000D_
_x000D_
10/3/22 Variance (+$8,411) Missed accrual for vac trucks._x000D_
_x000D_
_x000D_
9/1/22 -Variance.  Over forecasted.  Tool run complete.  Accruing 75% of tool vendor cost.  Forecasting remaining 25% of vendor cost in November.  _x000D_
_x000D_
_x000D_
8/2/22 No change_x000D_
7/5/22 - 25% of NDT cost moved 3 months out to be paid when report is accepted. _x000D_
3/2/22 Tool run planned for August._x000D_
_x000D_
_x000D_
5/4/21 - cutouts on this line are scheduled for late July 2021.  JDR</t>
  </si>
  <si>
    <t>ZT820IC 2020 Midland to Coraopolis Jct ILI</t>
  </si>
  <si>
    <t>ZT820ICE2005</t>
  </si>
  <si>
    <t>RJ740MX Sinkhole Evaluation</t>
  </si>
  <si>
    <t>XX740MXE2201</t>
  </si>
  <si>
    <t>Karl, Marissa</t>
  </si>
  <si>
    <t>111/2/2022 - mrk -project is complete, waiting on $2,100 invoice from vendor._x000D_
_x000D_
_x000D_
10/27/2022 - Per Marissa Karl today 'This should be marked operational at this time, waiting on one invoice.'._x000D_
Changed project status to 'Operational'. - M. Sautter._x000D_
_x000D_
_x000D_
10/10/222 - 26k was a missed accrual. Added to October forecast as we expect invoice to come in october. Field inspection completed August, Report expected to be received October._x000D_
_x000D_
_x000D_
9/12/22 - $16,900 added to September from MEXP Drawdown - Pipeline per request from Shook and Karl (AS)_x000D_
_x000D_
9/6/2022-Likely to not complete this year due to PM workload. 8/2/22  Didn't realize I was going to manage this project.</t>
  </si>
  <si>
    <t>Int - Exposure Evals</t>
  </si>
  <si>
    <t>Waterway Evaluations of 2022 Navigable Waterway Inspections</t>
  </si>
  <si>
    <t>1348250E2237</t>
  </si>
  <si>
    <t>3.3.23 - Waiting for final documentation prior to close (AS)_x000D_
_x000D_
2/2/23 - waiting on final invoicing (AS)_x000D_
_x000D_
1/4/2023 - mrk - 44k variance due to pushing 33k into January. Work is underway and will wrap up in Jan._x000D_
_x000D_
12/27/22 - Adjusted December forecast to $5,000 and January forecast to $33,000 per instruction from Marissa Karl (AS)_x000D_
_x000D_
12/27/222 - mrk - Paid 15k of the 60k in November and did not update December forecast downward. Supplemental is NOT needed, but missed the deadline to adjust forecasts._x000D_
_x000D_
Will be pushing 33k out into January due to work timeline slip._x000D_
_x000D_
_x000D_
11/2/22 - mrk - $60k moved to December for work originally intended to be complete in Oct. Work is in progress and expected to complete in December._x000D_
_x000D_
_x000D_
11/2/22 - Moved $60,000 to December per Marissa (AS)</t>
  </si>
  <si>
    <t>WO160BNEP103725 MP 19.64 Exposure Repair</t>
  </si>
  <si>
    <t>WO160BNE2003</t>
  </si>
  <si>
    <t>WO160BNEP103910 MP 19.68 Dump Repair</t>
  </si>
  <si>
    <t>WO160BNE2104</t>
  </si>
  <si>
    <t>2022 BUCKEYE ENERGY SERVICES EXTERNAL INSPECTIONS</t>
  </si>
  <si>
    <t>6710000E2201</t>
  </si>
  <si>
    <t>8/2/22 CNC- inspections complete. Project operational. 6/29/22 CNC- all inspections complete and invoiced. 3/2/22 CNC- BESZM and BESZG inspections complete and invoiced. 2 remaining at BESRG and 1 BESAM in June.</t>
  </si>
  <si>
    <t>Int - Tanks</t>
  </si>
  <si>
    <t>2022 BUCKEYE PERTH AMBOY TERMINAL EXTERNAL INSPECTIONS</t>
  </si>
  <si>
    <t>BPTPC00E2201</t>
  </si>
  <si>
    <t>3/3/23 CNC - all inspections and invoices completed. Cost savings._x000D_
1/5/2023 CNC- all inspections completed. 10/4/22 CNC - 13 inspections remain. 8/2/22 CNC- 22 remaining inspections 5/18/22 CNC- 22 remaining inspections</t>
  </si>
  <si>
    <t>2022 BUCKEYE PT TERMINALS EXTERNAL INSPECTIONS</t>
  </si>
  <si>
    <t>1760000E2201</t>
  </si>
  <si>
    <t>2022 BUCKEYE TERMINALS EXTERNAL INSPECTIONS</t>
  </si>
  <si>
    <t>1550000E2201</t>
  </si>
  <si>
    <t>2022 Magellan Acquisition Tanks (BSE Terminals) Tank External API 653 Inspections</t>
  </si>
  <si>
    <t>1790000E2202</t>
  </si>
  <si>
    <t>2022 PORT READING TERMINAL EXTERNAL INSPECTIONS</t>
  </si>
  <si>
    <t>BPRPR00E2201</t>
  </si>
  <si>
    <t>2022 St. Lucia External API 653 Inspections</t>
  </si>
  <si>
    <t>BSLQL00E2206</t>
  </si>
  <si>
    <t>2/3/2023 -$13.9K accrual being dropped per Bob Orishack to close project._x000D_
HMT completed all 2022 external inspection in March._x000D_
_x000D_
_x000D_
6/24/22-CES-Additional inspection requested by CATSI while onsite at St Lucia for July.</t>
  </si>
  <si>
    <t>2022 TEXAS HUB EXTERNAL INSPECTIONS</t>
  </si>
  <si>
    <t>BTXHF00E2201</t>
  </si>
  <si>
    <t>2023 BTXPP AIFR Budget Allocation</t>
  </si>
  <si>
    <t>1/25/23-CES-Reducing forecast to $0 after transferring funds over to BTP tanks 1002, 1004, 1006, 3003, and 2004 for IFR repairs and replacements.</t>
  </si>
  <si>
    <t>2023 Caribbean Terminal Risk Based Inspection (RBI) Project</t>
  </si>
  <si>
    <t>1348250E2312</t>
  </si>
  <si>
    <t>2023 Drawdown Tanks MCAP</t>
  </si>
  <si>
    <t>2023 External API 653 Inspections</t>
  </si>
  <si>
    <t>1348250E2307</t>
  </si>
  <si>
    <t>2023 St Lucia External API 653 Inspections</t>
  </si>
  <si>
    <t>BSLQL00E2301</t>
  </si>
  <si>
    <t>2023 Third Party Terminal Software Tank Strapping Data Update</t>
  </si>
  <si>
    <t>1550000E2302</t>
  </si>
  <si>
    <t>2023 Yabucoa External API 653 Inspections</t>
  </si>
  <si>
    <t>BCTYA00E2304</t>
  </si>
  <si>
    <t>51YABUCOA - YABUCOA DUE DILIGENCE</t>
  </si>
  <si>
    <t>2024 Tank support project engineering – West District</t>
  </si>
  <si>
    <t>Albany Terminal (BATNY) Tank  2 - OOS API 653, MOSF &amp; Insulation Refurb</t>
  </si>
  <si>
    <t>BATNY00M2302</t>
  </si>
  <si>
    <t>Yoder, Michael</t>
  </si>
  <si>
    <t>2/13/23-CES-Need to adjust forecast and find savings within tank MCAP program. Moving $425k from this project into 1Q 2024. _x000D_
_x000D_
_x000D_
2/1/23 - Variance due to planned OOS pushed back to late-Q3 per customer request. Updated forecast._x000D_
_x000D_
1/4/23 - Preparing phase 1 AFE for submission. Adjusted forecast with planned spend starting in February.</t>
  </si>
  <si>
    <t>Allen, Wandell</t>
  </si>
  <si>
    <t>Albany Terminal (BATNY) Tank  31 - OOS API 653, MOSF + Seal Insp &amp; Refurb</t>
  </si>
  <si>
    <t>BATNY00M2303</t>
  </si>
  <si>
    <t>Albany Terminal (BATNY) Tank  33 - In-Service Steel IFR Up Close Seal Inspection</t>
  </si>
  <si>
    <t>BATNY00E2301</t>
  </si>
  <si>
    <t>Albany Terminal (BATNY) Tank  35 - OOS API 653, MOSF + Seal Insp &amp; Refurb</t>
  </si>
  <si>
    <t>BATNY00M2304</t>
  </si>
  <si>
    <t>Albany Terminal (BATNY) Tank 35 Out of Service Support Project</t>
  </si>
  <si>
    <t>Albany Terminal (BATNY) Tank 37 - OOS Corr + Seal Insp &amp; Refurb</t>
  </si>
  <si>
    <t>BATNY00M2202</t>
  </si>
  <si>
    <t>12/5/2022 Working with vendor to provide more timely billing._x000D_
9/2/22 - AFE for support project to be submitted week of 9/6. Work expected to start on tank 37 in October.</t>
  </si>
  <si>
    <t>Albany Terminal (BATNY) Tank 37 - Support Project</t>
  </si>
  <si>
    <t>BATNY00M2203</t>
  </si>
  <si>
    <t>11/3/2022 payroll charges approx 12K coded to project._x000D_
9/11/2022-CES-Emergent AFE being routed for $261,000. Forecasting for September-November.</t>
  </si>
  <si>
    <t>Atlanta (BSEVZ) Tank  8702 - OOS API 653 Insp Seal Insp &amp; Refurb</t>
  </si>
  <si>
    <t>BSEVZ00E2301</t>
  </si>
  <si>
    <t>Bryant, Ben</t>
  </si>
  <si>
    <t>BSEVZ - ATLANTA TERMINAL</t>
  </si>
  <si>
    <t>Auburn Station (AB) Tank  304 - In-Service Steel IFR Up Close Seal Inspection</t>
  </si>
  <si>
    <t>AB00000E2301</t>
  </si>
  <si>
    <t>Auburn Station (AB) Tank  306 - OOS API 653 Insp Seal Insp &amp; Refurb</t>
  </si>
  <si>
    <t>AB00000M2303</t>
  </si>
  <si>
    <t>Auburn Station (AB) Tank  310 - OOS Seal Insp</t>
  </si>
  <si>
    <t>AB00000E2302</t>
  </si>
  <si>
    <t>Auburn Station (AB) Tank 304 Secondary Seal Replacement</t>
  </si>
  <si>
    <t>AB00000M2205</t>
  </si>
  <si>
    <t>3/14/2023 - Closed WO/PO, and set OPPM status to 'Closed'.  MCS_x000D_
_x000D_
_x000D_
3/1/23 - Trailing disposal invoice hit in February. Should now be able to close._x000D_
_x000D_
2/1/23 - Keep open for one more month then close._x000D_
_x000D_
1/4/23 - Variance due to additional disposal costs for Haz material._x000D_
_x000D_
12/2/22 - Variance due to awaiting seal disposal. Moved forecast to December._x000D_
_x000D_
11/1/22 - Added 5k to November forecast for seal disposal._x000D_
_x000D_
10/4/22 - Variance due to completing work prior to end of September. Updated forecast._x000D_
_x000D_
9/1/22 - Emergent AFE out for approval. Forecast October spend.</t>
  </si>
  <si>
    <t>Bahamas Hub (BORCO) Tank 7401 - OOS Corr Insp &amp; Refurb</t>
  </si>
  <si>
    <t>8410811M2214</t>
  </si>
  <si>
    <t>Bahamas Hub (BORCO) Tank F4 – OOS Corr Insp &amp; Refurb</t>
  </si>
  <si>
    <t>8410811M2213</t>
  </si>
  <si>
    <t>Baltimore Terminal (BETQB) Tank  1941 - OOS API 653 Insp</t>
  </si>
  <si>
    <t>BETQB00E2302</t>
  </si>
  <si>
    <t>Bayonne Terminal (BBTQY) Tank  2608 - OOS API 653 Insp</t>
  </si>
  <si>
    <t>Bayonne Terminal (BBTQY) Tank 2696  – OOS Corr Insp &amp; Refurb</t>
  </si>
  <si>
    <t>BBTQY00E2202</t>
  </si>
  <si>
    <t>9/2/22 - Operational. 8/3/22 - Tank inspection in progress.</t>
  </si>
  <si>
    <t>BBH - External API 653 Inspections 2023</t>
  </si>
  <si>
    <t>8410811E2217</t>
  </si>
  <si>
    <t>BBH - Tank  8075 - OOS API 653 + Seal Insp &amp; Refurb</t>
  </si>
  <si>
    <t>This tank is currently schedule for the fourth quarter of 2023.</t>
  </si>
  <si>
    <t>BBH Tank  3002 - OOS API 653 + Seal Insp &amp; Refurb</t>
  </si>
  <si>
    <t>8410811M2219</t>
  </si>
  <si>
    <t>BBH Tank  8051 - OOS API 653 + Seal Insp &amp; Refurb</t>
  </si>
  <si>
    <t>8410811E2304</t>
  </si>
  <si>
    <t>3/6/23-CES-Forecast removed per 2/13 note. Funding transferred to 8008._x000D_
_x000D_
_x000D_
2/13/23 - CES-Per commercial, plan to push this tank to 2025 (updated API 653 compliance date) and transfer funding over to tank 8008. _x000D_
_x000D_
_x000D_
1/27/23-CES-Per conversation with commercial today, forecast outage for 4Q. 10/5/22-CES-Per commercial, plan to clean and idle for 2023. Reducing budget to $600,000.</t>
  </si>
  <si>
    <t>BBH Tank  8052 - OOS API 653 + Seal Insp &amp; Refurb</t>
  </si>
  <si>
    <t>8410811M2302</t>
  </si>
  <si>
    <t>3/6/23-CES-Forecast removed and project cancelled. Plan to push project to 2025 and for completion of 8008 this year. _x000D_
_x000D_
_x000D_
2/13/23 - CES-Per commercial, plan to push this tank to 2025 (updated API 653 compliance date) and transfer funding over to tank 8008. _x000D_
_x000D_
_x000D_
1/27/23-CES-Per conversation 10/5/22-CES-Per commercial, plan to clean and idle tank for 2023. Forecast reduced to $600,000.</t>
  </si>
  <si>
    <t>BBH Tank  8122 - OOS API 653 Insp</t>
  </si>
  <si>
    <t>8410811M2303</t>
  </si>
  <si>
    <t>BBH Tank 8008</t>
  </si>
  <si>
    <t>8410811E2215</t>
  </si>
  <si>
    <t>BBH Tank 8061 IFR Investigation and Repair</t>
  </si>
  <si>
    <t>8410811E2305</t>
  </si>
  <si>
    <t>Bettendorf (BETDF) Tank 9 Geodome Taping</t>
  </si>
  <si>
    <t>BETDF00E2301</t>
  </si>
  <si>
    <t>Birmingham South (BSEVE) Tank  1 - In-Service Steel IFR Up Close Seal Inspection</t>
  </si>
  <si>
    <t>BSEVE00E2301</t>
  </si>
  <si>
    <t>Birmingham South (BSEVE) Tank  2 - In-Service Steel IFR Up Close Seal Inspection</t>
  </si>
  <si>
    <t>BSEVE00E2302</t>
  </si>
  <si>
    <t>Birmingham South (BSEVE) Tank  24 - Jet Cleaning Inspection</t>
  </si>
  <si>
    <t>BSEVE00E2303</t>
  </si>
  <si>
    <t>Birmingham Terminal (BETGH) Tank  13 - OOS API 653 + Seal Insp &amp; Refurb</t>
  </si>
  <si>
    <t>BETGH00M2301</t>
  </si>
  <si>
    <t>2/13/23-CES-Per BECHT RBI report, tank can be pushed back to 2027. Removing forecast and cancelling project. _x000D_
_x000D_
_x000D_
2/1/23  This project has been postponed due to commercial requests.  This project is expected to start in second quarter.</t>
  </si>
  <si>
    <t>Booth Station (BH) Tank  13 - OOS API 653 + Seal Insp &amp; Refurb</t>
  </si>
  <si>
    <t>BH00000M2302</t>
  </si>
  <si>
    <t>Booth Station (BH) Tank  14 - OOS API 653 + Seal Insp &amp; Refurb</t>
  </si>
  <si>
    <t>BH00000M2303</t>
  </si>
  <si>
    <t>Booth Station (BH) Tank 15 – OOS Corr Insp &amp; Refurb</t>
  </si>
  <si>
    <t>BH00000M2201</t>
  </si>
  <si>
    <t>Booth Station (BH) Tank 16 – OOS Corr Insp &amp; Refurb</t>
  </si>
  <si>
    <t>BH00000M2202</t>
  </si>
  <si>
    <t>BTP Floating Roof Root Cause Failure Analysis</t>
  </si>
  <si>
    <t>BTXPP00E2206</t>
  </si>
  <si>
    <t>BTP Tank 1002 Tank Cleaning and Steel IFR Installation</t>
  </si>
  <si>
    <t>BTXPP00M2304</t>
  </si>
  <si>
    <t>Matthews, Clayton</t>
  </si>
  <si>
    <t>BTP Tank 1004 IFR Inspection and Repair</t>
  </si>
  <si>
    <t>BTXPP00M2227</t>
  </si>
  <si>
    <t>BTP Tank 2004 IFR Inspection and Repair</t>
  </si>
  <si>
    <t>BTXPP00M2228</t>
  </si>
  <si>
    <t>BTP Tank 3003 IFR Inspection and Refurb</t>
  </si>
  <si>
    <t>BTXPP00M2229</t>
  </si>
  <si>
    <t>BTXHF LPG Tanks Onstream Inspections</t>
  </si>
  <si>
    <t>BTXHF00E2301</t>
  </si>
  <si>
    <t>BTXHF MEXP FLIP</t>
  </si>
  <si>
    <t>BTXHF00E2212</t>
  </si>
  <si>
    <t>BTXHF00M2301</t>
  </si>
  <si>
    <t>9/23/22-CES-Revising Budget/Estimate based on sister tank 115-1. Changing $1,142,146 to $542,000 based on projection of minor repairs vs bottom replacement.</t>
  </si>
  <si>
    <t>BTXPP - Tank 1006 IFR Insp &amp; Refurb</t>
  </si>
  <si>
    <t>BTXPP00M2217</t>
  </si>
  <si>
    <t>BTXPP - Vessel V-5015 OOS Inspection</t>
  </si>
  <si>
    <t>BTXPP00E2210</t>
  </si>
  <si>
    <t>BTXPP - Vessel V-5024 OOS Inspection</t>
  </si>
  <si>
    <t>BTXPP00E2209</t>
  </si>
  <si>
    <t>BTXPP Bunkered Pressure Vessel Structural Inspection</t>
  </si>
  <si>
    <t>BTXPP LPG Tanks Onstream Inspections</t>
  </si>
  <si>
    <t>BTXPP00E2303</t>
  </si>
  <si>
    <t>BTXPP00E2301</t>
  </si>
  <si>
    <t>BTXPP00E2302</t>
  </si>
  <si>
    <t>BTXXW TK 1001 Bottom Replacement</t>
  </si>
  <si>
    <t>BTXXW00M2102</t>
  </si>
  <si>
    <t>3.3.23 CAM Close project. WM invoice less than previously accrued _x000D_
_x000D_
_x000D_
2.2.23 ML - Re accrue 20k WM_x000D_
_x000D_
_x000D_
1/4/23 CAM Re accrue 20k Wm_x000D_
_x000D_
_x000D_
12/2/22 CAM Re accrue 20K WM_x000D_
_x000D_
_x000D_
11/2/22 CAM Re Accrue 4.5k to Adler, Re-Accrue 20k WM_x000D_
_x000D_
Tank remains Idle _x000D_
_x000D_
10/3/22 CAM Accrue 4.5k to Adler, Re-Accrue 20k WM_x000D_
_x000D_
_x000D_
Variance - Customer opted continue to keep tank idle. Blind remove did not happen. Unknown date future blind removal _x000D_
_x000D_
_x000D_
9/2/22 CAM 8.2.22 Accrue 4.5k to Adler, Re-Accrue 20k WM_x000D_
_x000D_
_x000D_
8.2.22 Re-Accrue 5k to Adler, 20k WM_x000D_
_x000D_
6.1.22 CAM Tank is still isolated and on standby for customer RTS notification. Forecast for september blinding removal is accurate. _x000D_
Accrue 7k Adler, 20 WM _x000D_
_x000D_
_x000D_
5/4/22 CAM all field work completed. Final invoicing/closeout. _x000D_
_x000D_
_x000D_
4.1.22 Cost far less than Originally Estimated_x000D_
_x000D_
_x000D_
3/1/22 CAM Accrue 100,000 WV Paint, 25,000 American Tank, 26,5k Select Safety, 20,000 WM, 5,000 Ohmstede, 5,000 Adler, 16k Knights Industrial, 6k Hydrochem  _x000D_
_x000D_
Variance is due to savings on internal coating and strapping vendor mobilization (Saybolt). Contingency removed._x000D_
_x000D_
12/2/21 AFE Approval sitting with PMO there is a potential 80k to 100k reduction in December Accruals pending AFE approval and contractor mobilization._x000D_
_x000D_
11/18/21 CAM Product removal complete_x000D_
_x000D_
11/9/21 CAM Cleaning crew mob</t>
  </si>
  <si>
    <t>Buffalo Terminal (BETBO) Tank  A-038 - OOS Seal Insp</t>
  </si>
  <si>
    <t>BETBO00E2301</t>
  </si>
  <si>
    <t>Cedar Rapids Terminal (BETAR) Tank  6 - OOS API 653 Insp</t>
  </si>
  <si>
    <t>BETAR00M2301</t>
  </si>
  <si>
    <t>BETAR - BET CEDAR RAPIDS</t>
  </si>
  <si>
    <t>Cedar Rapids Terminal (BETAR) Tank 2 - OOS Corr Insp &amp; Refurb</t>
  </si>
  <si>
    <t>BETAR00M2102</t>
  </si>
  <si>
    <t>12/22/22 - PO and WO closed - ready to be closed by accounting._x000D_
_x000D_
_x000D_
9/7/21 - submitted AFE to flip costs to MEXP - reclass will be submitted for Sep business._x000D_
_x000D_
8.31.21 - Tank RTS.</t>
  </si>
  <si>
    <t>Cedar Rapids Terminal (BETAR) Tank 2 - OOS Corr Insp &amp; Refurb - flip to MEXP</t>
  </si>
  <si>
    <t>BETAR00E2103</t>
  </si>
  <si>
    <t>12/22/22 - PO and WO closed - ready to be closed by accounting._x000D_
_x000D_
_x000D_
3.3.22 - complete. Feb var due to dropping an unnecessary accural.</t>
  </si>
  <si>
    <t>Charlotte I (BSEVC) Tank 13 OOS Corrosion Inspection and Refurb</t>
  </si>
  <si>
    <t>BSEVC00M2202</t>
  </si>
  <si>
    <t>BSEVC - CHARLOTTE I TERMINAL</t>
  </si>
  <si>
    <t>Charlotte II (BSEVD) Tank 6G OOS Corrosion Inspection and Refurb</t>
  </si>
  <si>
    <t>BSEVD00M2202</t>
  </si>
  <si>
    <t>Chattanooga I (BSEVT) Tank  2 - OOS API 653 + Seal Insp &amp; Refurb</t>
  </si>
  <si>
    <t>BSEVT00E2301</t>
  </si>
  <si>
    <t>9/23/22-CES-Reducing budget 10% for calibration.</t>
  </si>
  <si>
    <t>BSEVT - CHATTANOOGA I TERMINAL</t>
  </si>
  <si>
    <t>Chattanooga I (BSEVT) Tank 1 OOS Corrosion Inspection and Refurb</t>
  </si>
  <si>
    <t>BSEVT00M2201</t>
  </si>
  <si>
    <t>Chattanooga II (BSEVF) Tank  20 - In-Service Steel IFR Up Close Seal Inspection</t>
  </si>
  <si>
    <t>BSEVF00E2301</t>
  </si>
  <si>
    <t>Chattanooga II (BSEVF) Tank  21 - OOS API 653 Insp</t>
  </si>
  <si>
    <t>BSEVF00M2301</t>
  </si>
  <si>
    <t>Chattanooga II (BSEVF) Tank  26 - OOS Seal Insp</t>
  </si>
  <si>
    <t>BSEVF00E2302</t>
  </si>
  <si>
    <t>1/17/23-CES-Confirmed tank is in ULSD service (originally transferred over as gasoline per Magellan records) and seal inspection is not required per Air Compliance. Cancel project and remove forecast. Reset interval in BEST.</t>
  </si>
  <si>
    <t>Clark, Ben</t>
  </si>
  <si>
    <t>Chattanooga II Terminal (BSEVF) LPG Tanks Onstream Inspections</t>
  </si>
  <si>
    <t>BSEVF00E2304</t>
  </si>
  <si>
    <t>Chattnooga II (BSEVF) Vessel 104 - API 510 Inspection and PSM Refurbishments</t>
  </si>
  <si>
    <t>BSEVF00E2303</t>
  </si>
  <si>
    <t>Chesapeake Terminal (BETQC) Tank 5605 – OOS Corr Insp &amp; Refurb</t>
  </si>
  <si>
    <t>BETQC00M2201</t>
  </si>
  <si>
    <t>Cincinnati Terminal (BETCX) Tank  13 - In-Service Steel IFR Up Close Seal Inspection</t>
  </si>
  <si>
    <t>BETCX00E2301</t>
  </si>
  <si>
    <t>Cincinnati Terminal (BETCX) Tank  15 - In-Service Steel IFR Up Close Seal Inspection</t>
  </si>
  <si>
    <t>BETCX00E2302</t>
  </si>
  <si>
    <t>Cleveland Terminal (BETGF) Tank C-3 Gauge Repair</t>
  </si>
  <si>
    <t>BETGF00E2202</t>
  </si>
  <si>
    <t>BETGF - BET CLEVELAND TERMINAL</t>
  </si>
  <si>
    <t>Columbus East Terminal (BETCE) Tank 53 OOS Cleaning and Idle</t>
  </si>
  <si>
    <t>BETCE00E2301</t>
  </si>
  <si>
    <t>Columbus South Terminal (BETIL) Tank 35 Dome Repairs</t>
  </si>
  <si>
    <t>BETIL00E2205</t>
  </si>
  <si>
    <t>Columbus South Tk-7 Stairs Replaced</t>
  </si>
  <si>
    <t>BETIL00M2201</t>
  </si>
  <si>
    <t>Council Bluffs Tank 8 Premium Substitution</t>
  </si>
  <si>
    <t>BETNB00M2205</t>
  </si>
  <si>
    <t>Council Bluffs Terminal (BETNB) Tank  12 - OOS API 653 Insp</t>
  </si>
  <si>
    <t>BETNB00M2301</t>
  </si>
  <si>
    <t>Council Bluffs Terminal (BETNB) Tank  14 - OOS API 653 + Seal Insp &amp; Refurb</t>
  </si>
  <si>
    <t>BETNB00E2301</t>
  </si>
  <si>
    <t>Council Bluffs Terminal (BETNB) Tank 10 - OOS Corr Insp &amp; Refurb</t>
  </si>
  <si>
    <t>BETNB00M2101</t>
  </si>
  <si>
    <t>1.3 - done, tank is RTS. VAR due to trailing inspector costs</t>
  </si>
  <si>
    <t>Dearborn (DB) Tank  376 - OOS API 653 Insp</t>
  </si>
  <si>
    <t>DB00000M2301</t>
  </si>
  <si>
    <t>Des Moines Tank 11 ethanol support project</t>
  </si>
  <si>
    <t>BETOI00M2201</t>
  </si>
  <si>
    <t>Des Moines Terminal (BETOI) Tank  1 - OOS API 653 Insp</t>
  </si>
  <si>
    <t>BETOI00M2301</t>
  </si>
  <si>
    <t>Des Moines Terminal (BETOI) Tank  3 - OOS API 653 + Seal Insp &amp; Refurb</t>
  </si>
  <si>
    <t>BETOI00E2301</t>
  </si>
  <si>
    <t>Des Moines Terminal (BETOI) Tank  4 - OOS API 653 Insp</t>
  </si>
  <si>
    <t>BETOI00M2302</t>
  </si>
  <si>
    <t>Des Moines Terminal (BETOI) Tank  6 - In-Service Steel IFR Up Close Seal Inspection</t>
  </si>
  <si>
    <t>BETOI00E2303</t>
  </si>
  <si>
    <t>Doraville I (BSEVH) Tank 502 Out of Service Corrosion Inspection and Refurb</t>
  </si>
  <si>
    <t>BSEVH00M2202</t>
  </si>
  <si>
    <t>Doraville I (BSEVH) Tank 503 Out of Service Corrosion Inspection and Refurb</t>
  </si>
  <si>
    <t>BSEVH00M2203</t>
  </si>
  <si>
    <t>Doraville I (BSEVH) Tank Outage Project</t>
  </si>
  <si>
    <t>BSEVH00E2201</t>
  </si>
  <si>
    <t>Doraville II (BSEVK) Tank  5 - OOS Seal Insp</t>
  </si>
  <si>
    <t>BSEVK00E2301</t>
  </si>
  <si>
    <t>Doraville II (BSEVK) Tank  6 - OOS Seal Insp</t>
  </si>
  <si>
    <t>BSEVK00E2302</t>
  </si>
  <si>
    <t>Doraville II (BSEVK) Tank  9 - OOS API 653 Insp</t>
  </si>
  <si>
    <t>BSEVK00M2301</t>
  </si>
  <si>
    <t>East Chicago East - 2BE (BETEU) Tank  2101 - OOS API 653 Insp</t>
  </si>
  <si>
    <t>BETEU00M2301</t>
  </si>
  <si>
    <t>East Chicago East - 2BE (BETEU) Tank  2102 - OOS API 653 Insp</t>
  </si>
  <si>
    <t>BETEU00M2302</t>
  </si>
  <si>
    <t>East Chicago East - 2BE (BETEU) Tank  240 - OOS API 653 Insp</t>
  </si>
  <si>
    <t>BETEU00M2212</t>
  </si>
  <si>
    <t>East Chicago East - 2BE (BETEU) Tank 204 – OOS Corr Insp &amp; Refurb</t>
  </si>
  <si>
    <t>BETEU00M2201</t>
  </si>
  <si>
    <t>East Chicago East - 2BE (BETEU) Tank 401 - OOS Corr Insp &amp; Refurb</t>
  </si>
  <si>
    <t>BETEU00M2101</t>
  </si>
  <si>
    <t>12/22/22 - PO and WO closed - ready to be closed by accounting._x000D_
_x000D_
_x000D_
9.30.21 - Tank RTS. paint touchup done.</t>
  </si>
  <si>
    <t>East Chicago East (BETEU) Butane Vessels NFPA Compliance Engineering</t>
  </si>
  <si>
    <t>BETEU00E2302</t>
  </si>
  <si>
    <t>East Chicago East (BETEU) Tank 206 Cleaning</t>
  </si>
  <si>
    <t>BETEU00E2201</t>
  </si>
  <si>
    <t>12/22/22 - PO and WO closed - ready to be closed by accounting._x000D_
_x000D_
_x000D_
6.1.22 - done</t>
  </si>
  <si>
    <t>East Chicago West - 3BE (BETEG) Tank 141 - OOS Corr Insp &amp; Refurb</t>
  </si>
  <si>
    <t>BETEG00E2102</t>
  </si>
  <si>
    <t>12/22/22 - PO and WO closed - ready to be closed by accounting._x000D_
_x000D_
_x000D_
1.3.22 - complete, RTS.</t>
  </si>
  <si>
    <t>East Chicago West Tank 106 - Geodome Repairs</t>
  </si>
  <si>
    <t>BETEG00E2201</t>
  </si>
  <si>
    <t>East Hammond Terminal (BETEH) Clean/Idle Tanks  D-91 and D-92</t>
  </si>
  <si>
    <t>BETEH00E2301</t>
  </si>
  <si>
    <t>East Hammond Terminal (BETEH) Tank  D-8F - In-Service Steel IFR Up Close Seal Inspection</t>
  </si>
  <si>
    <t>BETEH00E2302</t>
  </si>
  <si>
    <t>East Hammond Terminal (BETEH) Tank D-51 - OOS Corr Insp &amp; Refurb</t>
  </si>
  <si>
    <t>BETEH00M2201</t>
  </si>
  <si>
    <t>East Hammond Terminal (BETEZ) Tank D-3 - OOS Corr + Seal Insp &amp; Refurb</t>
  </si>
  <si>
    <t>BETEZ00E2103</t>
  </si>
  <si>
    <t>Carryover/Emergent/Drawdown/Reclass</t>
  </si>
  <si>
    <t>9.1.22 - unforecasted paint touchups</t>
  </si>
  <si>
    <t>BETEZ - BUCKEYE HAMMOND RAILROAD LLC</t>
  </si>
  <si>
    <t>Effingham Tank 2 Cleaning</t>
  </si>
  <si>
    <t>10.28 - clean in June after tank 12 work is complete._x000D_
_x000D_
_x000D_
11/29/22-CES-Tank 12 internal inspection has been pushed to 2033. BEST updated. This support project is no longer needed. Removing forecast and cancelling project.</t>
  </si>
  <si>
    <t>BETEF - BET EFFINGHAM TERMINAL</t>
  </si>
  <si>
    <t>Effingham Terminal (BETEF) Tank  E-1 - In-Service Steel IFR Up Close Seal Inspection</t>
  </si>
  <si>
    <t>BETEF00E2301</t>
  </si>
  <si>
    <t>Effingham Terminal (BETEF) Tank  E-12 - In-Service Aluminum Seal Inspection</t>
  </si>
  <si>
    <t>BETEF00E2302</t>
  </si>
  <si>
    <t>Fairfax Terminal (BETFF) Tank  3 - OOS API 653, VA DEQ + Seal Insp &amp; Refurb</t>
  </si>
  <si>
    <t>BETFF00E2301</t>
  </si>
  <si>
    <t>Fairfax Terminal (BETFF) Tank  5 - OOS API 653, VA DEQ + Seal Insp &amp; Refurb</t>
  </si>
  <si>
    <t>BETFF00M2301</t>
  </si>
  <si>
    <t>9/23/22-CES-Anticipating minor repairs, Lowering mechanical repair portion of budget from $215,000 to $100,000.</t>
  </si>
  <si>
    <t>Fairfax Terminal (BETFF) Tank 5 Tempoary Ethanol Support Project</t>
  </si>
  <si>
    <t>Flint Terminal (BETWF) Tank  3 - OOS API 653 Insp</t>
  </si>
  <si>
    <t>BETWF00M2301</t>
  </si>
  <si>
    <t>Flint Terminal (BETWF) Tank  4 - OOS Seal Insp</t>
  </si>
  <si>
    <t>BETWF00E2301</t>
  </si>
  <si>
    <t>Fostoria Station (BETFS) Tank 6001 Dome Repair</t>
  </si>
  <si>
    <t>BETFS00E2301</t>
  </si>
  <si>
    <t>Granger Tank 3 Surge Relief Piping Modification</t>
  </si>
  <si>
    <t>BETAI00M2204</t>
  </si>
  <si>
    <t>Granger Terminal (BETAI) Tank  3 - OOS API 653 Insp</t>
  </si>
  <si>
    <t>BETAI00M2301</t>
  </si>
  <si>
    <t>Granger Terminal (BETAI) Tank 2 - OOS Corr + Seal Insp &amp; Refurb</t>
  </si>
  <si>
    <t>BETAI00M2201</t>
  </si>
  <si>
    <t>Granger Terminal (BETAI) Tank 2 Support Project</t>
  </si>
  <si>
    <t>BETAI00M2202</t>
  </si>
  <si>
    <t>Greensboro I (BSEVP) Tank  5 - OOS API 653 + Seal Insp &amp; Refurb</t>
  </si>
  <si>
    <t>BSEVP00M2301</t>
  </si>
  <si>
    <t>Greensboro I (BSEVP) Tank 1 Out of Service Corrosion Inspection and Refurb</t>
  </si>
  <si>
    <t>BSEVP00M2201</t>
  </si>
  <si>
    <t>Greensboro II (BSEVV) Tank  3 - OOS API 653 + Seal Insp &amp; Refurb</t>
  </si>
  <si>
    <t>BSEVV00E2301</t>
  </si>
  <si>
    <t>Greensboro II (BSEVV) Tank  4 - OOS API 653 + Seal Insp &amp; Refurb</t>
  </si>
  <si>
    <t>BSEVV00M2301</t>
  </si>
  <si>
    <t>Greensboro II (BSEVV) Tank 2 Out of Service Corrosion Inspection and Refurb</t>
  </si>
  <si>
    <t>BSEVV00M2201</t>
  </si>
  <si>
    <t>Greensboro II Terminal (BSEVV) LPG Tanks Onstream Inspections</t>
  </si>
  <si>
    <t>BSEVV00E2302</t>
  </si>
  <si>
    <t>Hammond Transmix Pipe Mods</t>
  </si>
  <si>
    <t>BETEH00M2206</t>
  </si>
  <si>
    <t>Hartsdale Terminal (BETHD) Tank  1620 - In-Service Steel IFR Up Close Seal Inspection</t>
  </si>
  <si>
    <t>BETHD00E2303</t>
  </si>
  <si>
    <t>Hartsdale Terminal (BETHD) Tank  1621 - OOS Seal Insp</t>
  </si>
  <si>
    <t>BETHD00E2301</t>
  </si>
  <si>
    <t>Hartsdale Terminal (BETHD) Tank  1622 - OOS Seal Insp</t>
  </si>
  <si>
    <t>BETHD00E2302</t>
  </si>
  <si>
    <t>Hartsdale Terminal (BETHD) Tank  1623 - OOS API 653 + Seal Insp &amp; Refurb</t>
  </si>
  <si>
    <t>BETHD00M2301</t>
  </si>
  <si>
    <t>Hartsdale Terminal (BETHD) Tank 1612 – OOS Corr Insp &amp; Refurb</t>
  </si>
  <si>
    <t>BETHD00M2201</t>
  </si>
  <si>
    <t>10/10/2022 - Variance due to $6k missed on forecasting for containment work, as well as waste disposal and inspector costs_x000D_
_x000D_
_x000D_
8/2/2022 - All tank construction complete. Button up to be complete by 8/5. First refill RTS 8/8._x000D_
_x000D_
_x000D_
7/5/2022 - Consolidated mobilizing 7/5. Estimated 3 weeks for Mechanical repairs. Coating and inspections to occur after. Estimated RTS 8/2_x000D_
_x000D_
_x000D_
6/2/2022 - Tank OOS, isolated, cleaned, sandblasted. DJA onsite for inspection, Estimated RTS early July._x000D_
_x000D_
_x000D_
5/3/2022 - Project delayed 1 week due to procedural change MOC to utilize TK1613 as temporary surge relief tank while 1612 is OOS. Forecast in May for cleaning (50k), DJA inspection (11k), pipe modification (21k), and onsite inspector (15k)._x000D_
_x000D_
_x000D_
4/4/2022 - Prelim OOS 5/9. Material purchasing complete. Variance due to price increase on material_x000D_
_x000D_
_x000D_
3/2/22 - Prelim OOS date 5/9. March forecast for material purchasing._x000D_
_x000D_
_x000D_
10.6.21 - BP wants May OOS.</t>
  </si>
  <si>
    <t>Hartsdale Terminal (BETHD) Tank 1615  – OOS Corr Insp &amp; Refurb</t>
  </si>
  <si>
    <t>BETHD00M2202</t>
  </si>
  <si>
    <t>10/10/2022 - Dike grading complete. Reason for variance._x000D_
_x000D_
_x000D_
9/2/2022 - Project complete. Miscellaneous invoices for WDR's, late invoicing_x000D_
_x000D_
_x000D_
8/2/2022 - Exterior paint touch-ups complete_x000D_
_x000D_
_x000D_
6/2/2022 - Project complete. RTS MOC approved. Waiting for BP first batch in tank._x000D_
_x000D_
_x000D_
5/3/2022 - Tank buttoned up, RTS MOC to be submitted by 5/6. BP wants first batch 5/20. Variance due to a change order from cleaning contractor (9k), and missed forecast schedule._x000D_
_x000D_
_x000D_
4/4/2022 - DJA report completed and minor repairs are needed. Consolidated to mobilize 4/18 and should be 1 week worth of work. DJA inspection and Saybolt strapping to follow in April. Tank RTS by 4/31._x000D_
_x000D_
_x000D_
3/2/22 - Tank has been stripped to 1.65'. The remaining product will go to TK 1614. OOS will begin 3/14 with Inserv cleaning. Materials have been purchased. DJA inspection to begin 3/24. Minor repairs expected. Variance due to change in material._x000D_
_x000D_
_x000D_
2/2/22 - Tank prelim OOS scheduled for 3/7/22. _x000D_
_x000D_
_x000D_
10.6.21 - candidate for robotic inspection, if not BP wants March OOS</t>
  </si>
  <si>
    <t>Indianola Terminal (BETND) Tank  201 (008A) - OOS API 653 + Seal Insp &amp; Refurb</t>
  </si>
  <si>
    <t>BETND00M2301</t>
  </si>
  <si>
    <t>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t>
  </si>
  <si>
    <t>Jacksonville Terminal (BETQJ) Tank  7707 - EFR Primary Seal Gap</t>
  </si>
  <si>
    <t>BETQJ00E2301</t>
  </si>
  <si>
    <t>Kankakee Terminal (BETKK) Tank  153 - EFR Primary Seal Gap</t>
  </si>
  <si>
    <t>BETKK00E2301</t>
  </si>
  <si>
    <t>BETKK - BET KANKAKEE TERMINAL</t>
  </si>
  <si>
    <t>Kankakee Terminal (BETKK) Tank 151 – OOS Corr Insp &amp; Refurb</t>
  </si>
  <si>
    <t>BETKK00M2201</t>
  </si>
  <si>
    <t>10.31 - done</t>
  </si>
  <si>
    <t>Kankakee Terminal (BETKK) Tank 152 Support Project</t>
  </si>
  <si>
    <t>BETKK00E2201</t>
  </si>
  <si>
    <t>Stanisich, Carla D.</t>
  </si>
  <si>
    <t>Lima Station (LA) Tank  401 - OOS API 653 Insp</t>
  </si>
  <si>
    <t>LA00000M2301</t>
  </si>
  <si>
    <t>1/30/23-CES-This project is being cancelled due to the need to find funding for South Texas IFRs. Tank is not due until 2025 and was included in the 2023 budget at the request of commercial. Removing forecast and changing status to deferred.</t>
  </si>
  <si>
    <t>Lima Station (LA) Tank  406 - OOS API 653 + Seal Insp &amp; Refurb</t>
  </si>
  <si>
    <t>LA00000M2302</t>
  </si>
  <si>
    <t>Linden Station (LN) Tank  109 - In-Service Steel IFR Up Close Seal Inspection</t>
  </si>
  <si>
    <t>LN00000E2304</t>
  </si>
  <si>
    <t>Linden Station (LN) Tank  116 - In-Service Steel IFR Up Close Seal Inspection</t>
  </si>
  <si>
    <t>LN00000E2305</t>
  </si>
  <si>
    <t>2/3/2023 late invoicing.</t>
  </si>
  <si>
    <t>Linden Station (LN) Tank  91 - In-Service Steel IFR Up Close Seal Inspection</t>
  </si>
  <si>
    <t>LN00000E2303</t>
  </si>
  <si>
    <t>Lorain Terminal (BETOR) Tank  8 - OOS API 653 Insp</t>
  </si>
  <si>
    <t>BETOR00M2302</t>
  </si>
  <si>
    <t>BETOR - BET LORAIN</t>
  </si>
  <si>
    <t>Lorain Terminal (BETOR) Tank 8 OOS Support Project</t>
  </si>
  <si>
    <t>BETOR00M2301</t>
  </si>
  <si>
    <t>Louisville Terminal (BETVL) Tank 107 – OOS Corr Insp &amp; Refurb</t>
  </si>
  <si>
    <t>BETVL00M2201</t>
  </si>
  <si>
    <t>Louisville Terminal (BETVL) Tank 107 OOS Support Project</t>
  </si>
  <si>
    <t>BETVL00E2204</t>
  </si>
  <si>
    <t>Louisville Terminal (BETVL) Tank 107 OOS Support Project MCAP FLIP</t>
  </si>
  <si>
    <t>BETVL00M2206</t>
  </si>
  <si>
    <t>Macon (BSEUJ) Tank  2 - In-Service Steel IFR Up Close Seal Inspection</t>
  </si>
  <si>
    <t>BSEUJ00E2301</t>
  </si>
  <si>
    <t>BSEUJ - MACON TERMINAL</t>
  </si>
  <si>
    <t>Macungie Station (ZG) Tank  206 - OOS Seal Insp</t>
  </si>
  <si>
    <t>ZG00000E2301</t>
  </si>
  <si>
    <t>2/9/23 - Updated forecast based on assumption that seal inspection to be completed in-service with no required repairs.</t>
  </si>
  <si>
    <t>Macungie Station (ZG) Tank  214 - OOS Seal Insp</t>
  </si>
  <si>
    <t>ZG00000E2302</t>
  </si>
  <si>
    <t>2/9/23 - Updated forecast assuming seal inspection will be performed in-service with no required repairs.</t>
  </si>
  <si>
    <t>Macungie Station (ZG) Tank  228 - OOS API 653 + Seal Insp &amp; Refurb</t>
  </si>
  <si>
    <t>ZG00000M2302</t>
  </si>
  <si>
    <t>Macungie Station (ZG) Tank 211 - OOS Jet Tank Cleaning Inspection</t>
  </si>
  <si>
    <t>ZG00000E2201</t>
  </si>
  <si>
    <t>Macungie Station (ZG) Tank 230 - OOS Corr + Seal Insp &amp; Refurb</t>
  </si>
  <si>
    <t>ZG00000M2201</t>
  </si>
  <si>
    <t>Macungie Terminal (BETZG) Tank  101 (001A) - In-Service Steel IFR Up Close Seal Inspection</t>
  </si>
  <si>
    <t>BETZG00E2302</t>
  </si>
  <si>
    <t>Macungie Terminal (BETZG) Tank  201 (003A) - OOS API 653, PADEP + Seal Insp &amp; Refurb</t>
  </si>
  <si>
    <t>BETZG00M2301</t>
  </si>
  <si>
    <t>Macungie Terminal (BETZG) Tank 224 OOS Corrosion Inspection and Refurb</t>
  </si>
  <si>
    <t>BETZG00E2303</t>
  </si>
  <si>
    <t>Mantua Station (GE) Tank  508 - OOS API 653 + Seal Insp &amp; Refurb</t>
  </si>
  <si>
    <t>GE00000E2301</t>
  </si>
  <si>
    <t>Mantua Station (GE) Tank A-06 Cleaning and Idle</t>
  </si>
  <si>
    <t>GE00000E2302</t>
  </si>
  <si>
    <t>Marcy (CY) Tank  1 - In-Service Steel IFR Up Close Seal Inspection</t>
  </si>
  <si>
    <t>CY00000E2301</t>
  </si>
  <si>
    <t>CY - MARCY TERMINAL</t>
  </si>
  <si>
    <t>Marrero Terminal (BMTUA) Tank  771 - OOS API 653 Insp</t>
  </si>
  <si>
    <t>BMTUA00M2301</t>
  </si>
  <si>
    <t>Marrero Terminal (BMTUA) Tank  808 - In-Service Steel IFR Up Close Seal Inspection</t>
  </si>
  <si>
    <t>BMTUA00E2301</t>
  </si>
  <si>
    <t>Marrero Terminal (BMTUA) Tank 766  – OOS Corr Insp &amp; Refurb</t>
  </si>
  <si>
    <t>BMTUA00M2202</t>
  </si>
  <si>
    <t>9/2/22 CAM Re- Accrue 57k Hydrochem,  _x000D_
_x000D_
_x000D_
8.2.22 CAM Accrue 7500  Catsi, Accrue 10k Laiche, 3.7k ATP, 50k Hydrochem, 9.5k WM_x000D_
_x000D_
_x000D_
7.1.22 CAM Accrue 3500 Adler, 3000 DJA, 50,000 Hydrochem, 3500 saybolt, 44K Tarsco, 9500 WM. Re accrue 10,000 Catsi, _x000D_
_x000D_
_x000D_
6/21/22 CAM Varec to be installed 6/23. Tank RTS anticipated on 6/31_x000D_
_x000D_
_x000D_
6.1.22 CAM Mechanical work complete. Accrue 50,000 Hydrochem/cleanharbors, accrue 6,000 ATP, Accrue 10,000 Catsi, Accrue 43,000 Tarsco. Ph2 AFE generation to be completed. _x000D_
Forecast adjusted for additional Ph2 work with consideration to vendor issues_x000D_
_x000D_
_x000D_
5/4/22 CAM working through mechanical repair mobilization with HSSE and vendor_x000D_
_x000D_
_x000D_
4/3/22 CAM Hydrochem has completed the tank cleaning</t>
  </si>
  <si>
    <t>Marrero Terminal (BMTUA) Tank 780  – OOS Corr Insp &amp; Refurb</t>
  </si>
  <si>
    <t>BMTUA00M2204</t>
  </si>
  <si>
    <t>Milan Station (IM) Tank  1 - OOS API 653 + Seal Insp &amp; Refurb</t>
  </si>
  <si>
    <t>IM00000M2201</t>
  </si>
  <si>
    <t>Milan Station (IM) Tank  2 - OOS API 653 + Seal Insp &amp; Refurb</t>
  </si>
  <si>
    <t>IM00000M2202</t>
  </si>
  <si>
    <t>Montgomery Terminal (BETEY) Tank  111 - OOS API 653 + Seal Insp &amp; Refurb</t>
  </si>
  <si>
    <t>BETEY00E2301</t>
  </si>
  <si>
    <t>BETEY - BET MONTGOMERY</t>
  </si>
  <si>
    <t>Napoleon Terminal (BETNP) Tank 3– OOS Corr Insp &amp; Refurb</t>
  </si>
  <si>
    <t>BETNP00M2201</t>
  </si>
  <si>
    <t>3/9/2023 - Closed Tulsa Inspection PO, updated WO Status to 80 in JDE (BG)._x000D_
_x000D_
3/1/2023 - Project is complete, need to close one PO._x000D_
_x000D_
2/1/2023 - Project is complete, need to close one PO. _x000D_
_x000D_
_x000D_
1/3/2023 - Project is complete, all invoices have been approved. _x000D_
_x000D_
_x000D_
11/1/2022 - Project completed. Trailing costs hit in October. No additional forecast required. Will submit full AFE in November for approval. _x000D_
_x000D_
_x000D_
10/3/2022 - Liner replaced. Hydrotest exemption approved by Tank Integrity, Regional Engineering Manager, and Regional Vice President. Tank buttoned up on 9/23. Small forecast in October for CWIP. Project is complete, waiting for transfer into tank. _x000D_
_x000D_
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
_x000D_
_x000D_
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
_x000D_
_x000D_
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
_x000D_
_x000D_
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
_x000D_
5/2/2022 - Held call on 5/3 with operations. Scheduling to take tank OOS on 5/23. Forecasting in May includes cleaning and inspector costs for one week. June forecasting includes inspection, mechanical repairs, and inspector costs. _x000D_
_x000D_
4/3/2022 - Compliance date is 6/13/2022. Planning to take tank OOS in late May. Working with Mohammad to determine if PLC can handle Varec 2920 install. Anticipating minor repairs. Small variance in March for no spend. Forecasting in May in line with spend.  _x000D_
_x000D_
_x000D_
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
_x000D_
_x000D_
1/28/2022 - Held stakeholder call on 1/25. Planning to take late May.</t>
  </si>
  <si>
    <t>Napoleon Terminal (BETNP) Tank 5 Stair Installation</t>
  </si>
  <si>
    <t>New Haven 85 East Tank 5A Roof Insulation Refurb</t>
  </si>
  <si>
    <t>BNTNX00M2201</t>
  </si>
  <si>
    <t>Manchester, Justin</t>
  </si>
  <si>
    <t>2/23/23 NV- Reclass to come _x000D_
_x000D_
_x000D_
12/21/22 NV- CWIP charges hitting after project has gone operational, talking to accounting to discuss charges rolling off._x000D_
_x000D_
_x000D_
11/3/2022 NV- Negative forecast for reclass_x000D_
_x000D_
_x000D_
9/23/22 - Forecast updated to reflect accruals falling off. _x000D_
9/1/22 NV- Project completed earlier than planned, ready to close. Negative forecast to reflect anticipated reclass. _x000D_
_x000D_
_x000D_
8/8/22 NV- Work completed ahead of schedule 5/10/22 NAW- prep work being completed earlier than anticipated</t>
  </si>
  <si>
    <t>New Haven 85 East Terminal (BNTNX) Tank  15A - OOS API 653 Insp</t>
  </si>
  <si>
    <t>BNTNX00M2302</t>
  </si>
  <si>
    <t>New Haven 85 East Terminal (BNTNX) Tank  8A - OOS API 653 Insp</t>
  </si>
  <si>
    <t>BNTNX00M2303</t>
  </si>
  <si>
    <t>New Haven Forbes (BNTNF) Tank 30M IFR Inspection &amp; Refurb</t>
  </si>
  <si>
    <t>BNTNF00E2301</t>
  </si>
  <si>
    <t>New Haven Forbes (BNTNF) Tank 32M IFR Inspection &amp; Refurb</t>
  </si>
  <si>
    <t>BNTNF00E2302</t>
  </si>
  <si>
    <t>3/3/2023 Work is behind schedule due to operational constraints.</t>
  </si>
  <si>
    <t>New Haven Forbes Terminal (BNTNF) Tank 21M - OOS Corr + Seal Insp &amp; Refurb</t>
  </si>
  <si>
    <t>BNTNF00M2201</t>
  </si>
  <si>
    <t>New Haven Forbes Terminal (BNTNF) Tank 29M - OOS Corr Insp &amp; Refurb</t>
  </si>
  <si>
    <t>BNTNF00M2202</t>
  </si>
  <si>
    <t>New Haven Forbes Terminal (BNTNF) Tank 31M - OOS Corr + Seal Insp &amp; Refurb)</t>
  </si>
  <si>
    <t>BNTNF00M2203</t>
  </si>
  <si>
    <t>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</si>
  <si>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New Haven Waterfront Tank 209 Staircase installation</t>
  </si>
  <si>
    <t>New Haven Waterfront Tank 216 Bottom Coating Replacement</t>
  </si>
  <si>
    <t>BNTNV00M2301</t>
  </si>
  <si>
    <t>New Haven Waterfront Terminal (BNTNV) Tank  201 - OOS Seal Insp</t>
  </si>
  <si>
    <t>New Haven Waterfront Terminal (BNTNV) Tank  206 - OOS API 653 + Seal Insp &amp; Refurb</t>
  </si>
  <si>
    <t>BNTNV00M2304</t>
  </si>
  <si>
    <t>Niles Terminal (BETNM) Tank N-50 - OOS Corr + Seal Insp &amp; Refurb</t>
  </si>
  <si>
    <t>BETNM00M2201</t>
  </si>
  <si>
    <t>9.1.22 - DONE - VAR due to unforecasted change order from tank cleaner.</t>
  </si>
  <si>
    <t>North Charleston Tank 9305 and 9307 Stairs</t>
  </si>
  <si>
    <t>North Charleston Terminal (BETQH) Tank 9314 – OOS Seal Inspection</t>
  </si>
  <si>
    <t>BETQH00M2201</t>
  </si>
  <si>
    <t>Opelousas Terminal (BETOP) Tank  102 - OOS API 653 + Seal Insp &amp; Refurb</t>
  </si>
  <si>
    <t>BETOP00M2301</t>
  </si>
  <si>
    <t>Opelousas</t>
  </si>
  <si>
    <t>BETOP - BET OPELOUSAS TERMINAL</t>
  </si>
  <si>
    <t>Opelousas Terminal (BETOP) Tank 101 - API 653 Out of Service Support Project</t>
  </si>
  <si>
    <t>BETOP00M2302</t>
  </si>
  <si>
    <t>Ottumwa Tank 4 Ringwall Repairs</t>
  </si>
  <si>
    <t>BETOT - BET OTTUMWA</t>
  </si>
  <si>
    <t>Pennsauken River Road Terminal (BPNQP) Tank  2016 - OOS API 653 Insp</t>
  </si>
  <si>
    <t>Pennsauken River Road Terminal (BPNQP) Tank 2018 – OOS Corr Insp &amp; Refurb</t>
  </si>
  <si>
    <t>BPNQP00M2203</t>
  </si>
  <si>
    <t>1/5/2023 costs came in lower than expected._x000D_
9/2/22-CES-Per Alex, tank is sitting on low legs. Tank will be cleaned on low, jacked, and inspected. Plan to clean in September, jack and inspect in October. Plan is to likely leave tank idle so updating forecasting accordingly.</t>
  </si>
  <si>
    <t>Perth Amboy Tank 16 Internal Liner</t>
  </si>
  <si>
    <t>BPTPC00M2214</t>
  </si>
  <si>
    <t>9.1.22.DLC: Initial Entry</t>
  </si>
  <si>
    <t>Ruiz, Felix</t>
  </si>
  <si>
    <t>Crone, Jeff</t>
  </si>
  <si>
    <t>Perth Amboy Tank 777 Mechanical Repairs</t>
  </si>
  <si>
    <t>BPTPC00E2217</t>
  </si>
  <si>
    <t>2/3/2023 project closed_x000D_
1/5/2023 accrual error; project complete._x000D_
11/7/2022 accrual adjustment for October._x000D_
11/7/2022 reclass posted._x000D_
11/3/2022 waiting on reclass_x000D_
10/10/2022 $22,529 RECLASS SUBMITTED FROM BPTPC00E2216.</t>
  </si>
  <si>
    <t>Perth Amboy Tank 778 IFR Repairs</t>
  </si>
  <si>
    <t>BPTPC00E2222</t>
  </si>
  <si>
    <t>1/5/2023 project complete. costs came in less than anticipated._x000D_
12/9/22-CES-Identified pull forward project.</t>
  </si>
  <si>
    <t>Perth Amboy Terminal (BPTPC) Tank  12 - OOS API 653 + Seal Insp &amp; Refurb</t>
  </si>
  <si>
    <t>BPTPC00M2301</t>
  </si>
  <si>
    <t>Perth Amboy Terminal (BPTPC) Tank  23 - OOS Seal Insp</t>
  </si>
  <si>
    <t>Perth Amboy Terminal (BPTPC) Tank  27 - In-Service Steel IFR Up Close Seal Inspection</t>
  </si>
  <si>
    <t>Perth Amboy Terminal (BPTPC) Tank  758 - OOS API 653 Insp - PHMSA 10 Year</t>
  </si>
  <si>
    <t>Perth Amboy Terminal (BPTPC) Tank  780 - OOS API 653 Insp</t>
  </si>
  <si>
    <t>Perth Amboy Terminal (BPTPC) Tank 723 – OOS Corr Insp &amp; Refurb</t>
  </si>
  <si>
    <t>BPTPC00E2202</t>
  </si>
  <si>
    <t>9/2/22 - Mechanical work complete. Awaiting liner repairs. 8/3/22 - Tank cleaned, inspection in progress.</t>
  </si>
  <si>
    <t>Pittsburgh Terminal (BETRN) Tank 5 - OOS Corr Insp &amp; Refurb</t>
  </si>
  <si>
    <t>BETRN00M2101</t>
  </si>
  <si>
    <t>Henfling, Mike</t>
  </si>
  <si>
    <t>2/23/2023 - variance for unpaid invoice from 2022.  4-4-22 - Supplemental AFE approved, project ready to close._x000D_
3-2-22 - Project is complete.  Supplemental AFE to be submitted very soon to address AFE overage.  One final invoice for $1k forthcoming._x000D_
2-2-22 - Project is complete.  Supplemental AFE to be submitted early February to address AFE overage  1-5-22-Project complete, awaiting final invoices.</t>
  </si>
  <si>
    <t>Port Reading 2022 XOM Tank RTS</t>
  </si>
  <si>
    <t>BPRPR00E2209</t>
  </si>
  <si>
    <t>01/05/2023 Additional costs during project closeout._x000D_
11/14/2022 8 Varec gauges put into inventory for BPRPR.  ($20,296)_x000D_
11/3/2022 - side gauge material arrived ahead of schedule._x000D_
9/22/2022 - work is complete. Punch List IP._x000D_
_x000D_
9/8/2022 work completed ahead of schedule_x000D_
_x000D_
8/8/2022 - work completed ahead of schedule._x000D_
_x000D_
7/6/2022 Completed more IFR repairs and valve work than expected.  Needed to move up RTS dates for XOM tanks._x000D_
_x000D_
6/5/22 - 99k variance due to more IFR and tank work completed in May than anticipated._x000D_
_x000D_
5/11/22 - Project ahead of schedule DC</t>
  </si>
  <si>
    <t>Port Reading Tank 1202 Fixed and Floating Roof Replacement</t>
  </si>
  <si>
    <t>Port Reading Tank 1233 Phase 2 - Bottom and Seal Upgrades</t>
  </si>
  <si>
    <t>BPRPR00M2219</t>
  </si>
  <si>
    <t>Port Reading Tank IFR Upgrades for NGSR</t>
  </si>
  <si>
    <t>BPRPR00E2216</t>
  </si>
  <si>
    <t>9/22/2022 - project close out IP._x000D_
_x000D_
9/6/2022 - tank work completed ahead of schedule._x000D_
_x000D_
8/8/2022 - work completed ahead of schedule.</t>
  </si>
  <si>
    <t>Dobias, Arthur P.</t>
  </si>
  <si>
    <t>Port Reading Terminal (BPRPR) Tank  1233 - OOS API 653 Insp</t>
  </si>
  <si>
    <t>BPRPR00M2218</t>
  </si>
  <si>
    <t>1/10/2023 negative forecast entered to adjust incorrect accrual entry._x000D_
1/3/2023 Tank is requiring more repairs and it was pulled forward from 2023 project list.11/3/2022 Tank inspection was pulled-in from 2023, since the tank is currently out-of-service.</t>
  </si>
  <si>
    <t>Port Reading Terminal (BPRPR) Tank 1202– OOS Corr Insp &amp; Refurb</t>
  </si>
  <si>
    <t>BPRPR00M2118</t>
  </si>
  <si>
    <t>9/22/2022 - project close out IP._x000D_
_x000D_
9/6/2022 - work completed ahead of schedule._x000D_
_x000D_
8/8/2022 - work completed ahead of schedule._x000D_
_x000D_
7/6/2022 - Bottom lining ahead of sch. in June._x000D_
_x000D_
5/11/22 - Work completed ahead of schedule. DC_x000D_
_x000D_
4/7/22 - JJ White added additional manpower in March thus they completed more work than forecasted_x000D_
_x000D_
3/3/22 - Costs came in less than expected._x000D_
_x000D_
2/8/22 - New bottom installation IP._x000D_
_x000D_
2/1/22-CES-Tank needs a need bottom and major repairs._x000D_
_x000D_
12/8/21-CES-DJA scanning tank now. Indication of major repairs needed on the tank bottom.</t>
  </si>
  <si>
    <t>Port Reading Terminal (BPRPR) Tank 1215 - OOS Corr Insp &amp; Refurb</t>
  </si>
  <si>
    <t>BPRPR00M2101</t>
  </si>
  <si>
    <t>9/22/2022 - project close out IP._x000D_
_x000D_
4/5/2022 pulled some work ahead to get tank ready for customer._x000D_
_x000D_
1/8/2022 - repairs IP._x000D_
_x000D_
1/15/2022 - roof and rafters deemed repairable for 10 year inspection interval by HMT._x000D_
_x000D_
12/8//21-CES-tank bottom is savable. Evaluation of the cone roof ongoing. Tank may need new roof._x000D_
_x000D_
10/25/2021 - tank is clean and IFR raising IP._x000D_
_x000D_
10/7/21-CES-API 653 inspection due in November. Tank to be removed from service soon. Needs to be scheduled with Ops._x000D_
_x000D_
1/28/2021 Expect to take tank out of service October 2, 2021.</t>
  </si>
  <si>
    <t>Port Reading Terminal (BPRPR) Tank 7935 - OOS Corr Insp &amp; Refurb</t>
  </si>
  <si>
    <t>BPRPR00M2102</t>
  </si>
  <si>
    <t>9/22/2022 - tank RTS and project close out IP._x000D_
_x000D_
8/8/2022 - work completed ahead of schedule._x000D_
_x000D_
3/31/2022 - approved to begin bottom repair and tank work by BPL Leadership (XOM tank).  Work to start in April.  Forecast adjusted as needed._x000D_
_x000D_
7/2/2021 Tank inspection is complete.  Moderate patching tank bottom required, along with IFR seal repairs._x000D_
_x000D_
6/15/2021 Tank has been taken out of service, isolated, and cleaned; tank inspection scheduled to start Wednesday, 6/16._x000D_
_x000D_
5/18/2021 Tank is expected to come out of service June 1, 2021._x000D_
_x000D_
1/28/2021 Expect to take tank out of service April 1, 2021.</t>
  </si>
  <si>
    <t>Port Wilmington (BNTUE) Tank 15 – OOS Corr Insp &amp; Refurb</t>
  </si>
  <si>
    <t>BNTUE00M2201</t>
  </si>
  <si>
    <t>Port Wilmington (BNTUE) Tank 15 Support Project</t>
  </si>
  <si>
    <t>BNTUE00M2104</t>
  </si>
  <si>
    <t>3/14/2023 - Closed WO/PO, and set OPPM status to 'Closed'.  MCS_x000D_
_x000D_
_x000D_
2/1/23 - Keep open for one more month then close._x000D_
_x000D_
1/4/23 - Variance due to additional mechanical work. Project still came in under budget._x000D_
_x000D_
12/5/22-Keep open 1 more month.12/1/22 - T16 cleaned and ready for normal ULSD service. Variance due to costs less than budgeted._x000D_
_x000D_
11/1/22 - T15 returned to service. Emptying T16 and cleaning to start 11/14. _x000D_
_x000D_
10/4/22 - Piping mods completed. Moved some spend to December for tank 16 cleaning after tank 15 returns to normal service._x000D_
_x000D_
9/2/2022 - Variance due to early start. Adjusted forecast to offset._x000D_
_x000D_
8/1/2022 - Revised AFE out for approval. Plan to start construction in September._x000D_
_x000D_
5/4/2022 - Planning to submit AFE this month</t>
  </si>
  <si>
    <t>Port Wilmington (BNTUE) Tank 2 – OOS Corr Insp &amp; Refurb</t>
  </si>
  <si>
    <t>BNTUE00M2202</t>
  </si>
  <si>
    <t>Raceway Tank 203 Ethanol Substitution and Pipe Mods</t>
  </si>
  <si>
    <t>BETRA00M2201</t>
  </si>
  <si>
    <t>BETRA - BET RACEWAY TERMINAL</t>
  </si>
  <si>
    <t>Raceway Terminal (BETRA) Tank  202 - OOS API 653 + Seal Insp &amp; Refurb</t>
  </si>
  <si>
    <t>BETRA00E2301</t>
  </si>
  <si>
    <t>Raceway Terminal (BETRA) Tank  203 - OOS API 653 + Seal Insp &amp; Refurb</t>
  </si>
  <si>
    <t>BETRA00E2302</t>
  </si>
  <si>
    <t>Raceway Terminal (BETRA) Tank  403 - Jet Cleaning Inspection</t>
  </si>
  <si>
    <t>BETRA00E2303</t>
  </si>
  <si>
    <t>Raritan Bay Terminal (BFRQF) Tank  0245 - OOS API 653 Insp</t>
  </si>
  <si>
    <t>BFRQF00M2301</t>
  </si>
  <si>
    <t>Raritan Bay Terminal (BFRQF) Tank 0244 – OOS Corr Insp &amp; Refurb</t>
  </si>
  <si>
    <t>BFRQF00M2201</t>
  </si>
  <si>
    <t>9/11/22/-CES-Negative variance represents work being delayed. Cost to return tank to service is not justified given current commercial needs. 9/2/22 - Work deferred until further notice. Updated forecast._x000D_
_x000D_
8/3/22 - Tank inspection in progress.</t>
  </si>
  <si>
    <t>Rensselaer Terminal (BETQE) Tank 1510 - OOS Corr + Seal Insp &amp; Refurb</t>
  </si>
  <si>
    <t>BETQE00M2201</t>
  </si>
  <si>
    <t>3/9/2023 Completed ahead of schedule; phase 2 afe to be submitted._x000D_
1/5/2023 contractor availability issue.</t>
  </si>
  <si>
    <t>Richmond North (BSEVA) Tank 55 OOS Corrosion Inspection and Refurb</t>
  </si>
  <si>
    <t>BSEVA00M2202</t>
  </si>
  <si>
    <t>BSEVA - RICHMOND TERMINAL</t>
  </si>
  <si>
    <t>Richmond Terminal (BETRH) Tank  2 - OOS API 653 + Seal Insp &amp; Refurb</t>
  </si>
  <si>
    <t>BETRH00M2302</t>
  </si>
  <si>
    <t>Richmond Terminal (BETRH) Tank  24 - OOS API 653 + Seal Insp &amp; Refurb</t>
  </si>
  <si>
    <t>BETRH00E2301</t>
  </si>
  <si>
    <t>Richmond Terminal (BETRH) Tank 26 - OOS Corr + Seal Insp &amp; Refurb</t>
  </si>
  <si>
    <t>BETRH00E2202</t>
  </si>
  <si>
    <t>River Rouge install proportional TSV's</t>
  </si>
  <si>
    <t>Skelly, Mark</t>
  </si>
  <si>
    <t>River Rouge Terminal (BETHY) Vessel 117 - API 510 Inspection and PSM Refurbishments</t>
  </si>
  <si>
    <t>BETHY00E2301</t>
  </si>
  <si>
    <t>River Rouge Test/Replace Pressure Safety Valves</t>
  </si>
  <si>
    <t>Roanoke I (BSEVR) Tank  20-7 - OOS API 653 + Seal Insp &amp; Refurb</t>
  </si>
  <si>
    <t>BSEVR00E2301</t>
  </si>
  <si>
    <t>Roanoke I (BSEVR) Tank  40-2 - OOS API 653 + Seal Insp &amp; Refurb</t>
  </si>
  <si>
    <t>BSEVR00E2302</t>
  </si>
  <si>
    <t>Roanoke Terminal (BSEUH) Out of Service Support Project</t>
  </si>
  <si>
    <t>Rochester South Terminal (BETRQ) Tank 31 – OOS Seal Inspection</t>
  </si>
  <si>
    <t>BETRQ00M2201</t>
  </si>
  <si>
    <t>Rochester South Terminal (BETRQ) Tank 38 Flip to MEXP</t>
  </si>
  <si>
    <t>BETRQ00E2103</t>
  </si>
  <si>
    <t>3/29/2022 - Closed WO/PO, set OPPM status to 'Closed'.  MCS_x000D_
_x000D_
_x000D_
can close. 1/4/2022 - Variance due to flip to expense hitting November business. No further spend. Changed status to operational._x000D_
_x000D_
12/2/2021 - Flip to expense submitted but has not yet hit project.</t>
  </si>
  <si>
    <t>Rochester Station (RC) Tank  A-001 - In-Service Steel IFR Up Close Seal Inspection</t>
  </si>
  <si>
    <t>RC00000E2301</t>
  </si>
  <si>
    <t>Roseton replace Red Dye Tank</t>
  </si>
  <si>
    <t>Selma (BSEVS) Tank  41 - OOS API 653 + Seal Insp &amp; Refurb</t>
  </si>
  <si>
    <t>BSEVS00E2301</t>
  </si>
  <si>
    <t>BSEVS - SELMA TERMINAL</t>
  </si>
  <si>
    <t>St Charles (BSEVO) Tank  1224 - In-service AIFR Inspection</t>
  </si>
  <si>
    <t>BSEVO00E2301</t>
  </si>
  <si>
    <t>St Charles (BSEVO) Tank  310 - OOS Internal</t>
  </si>
  <si>
    <t>BSEVO00M2302</t>
  </si>
  <si>
    <t>St Charles (BSEVO) Tank  6020 - OOS Internal</t>
  </si>
  <si>
    <t>BSEVO00M2301</t>
  </si>
  <si>
    <t>St Charles Terminal (BSEVO) Tank 791 Out of Service Corrosion Inspection and Seal Upgrade</t>
  </si>
  <si>
    <t>BSEVO00M2201</t>
  </si>
  <si>
    <t>St Lucia (BSLQL) Tank 1013 OOS Corrosion Inspection and Refurb</t>
  </si>
  <si>
    <t>BSLQL00M2206</t>
  </si>
  <si>
    <t>St Lucia Limited (BSLQL) Tank  1030 - OOS API 653 Insp</t>
  </si>
  <si>
    <t>BSLQL00M2302</t>
  </si>
  <si>
    <t>St Lucia Limited (BSLQL) Tank 1033 – OOS Corr Insp &amp; Refurb</t>
  </si>
  <si>
    <t>BSLQL00M2205</t>
  </si>
  <si>
    <t>2/3/2022 -Dropping $41.9K accruals per Bob Orischak to close project._x000D_
6/1/2022 Tank have been returned to service waiting on final invoices to close project._x000D_
_x000D_
_x000D_
4/30/22 - Tank project is waiting on final invoice  to close project. _x000D_
4/6/22 - Work addressed earlier than scheduled DC_x000D_
_x000D_
4/1/2022  Tank repairs and bottom coating completed ahead of schedule, Tank is                  waiting the replacement Radar gauge. Tank will be returned to service                    on March 14, 2022._x000D_
_x000D_
3/2/22 Tank is not available until March, delaying February forecast_x000D_
_x000D_
3/1/22 Tank is being cleaned for HMT inspectors arrival on March 7, 2022._x000D_
_x000D_
2/1/22 Project start delayed by one month, tank preparation will be underway BL</t>
  </si>
  <si>
    <t>Sugar Creek Terminal (BTTUG) Tank  331 - OOS API 653 Insp</t>
  </si>
  <si>
    <t>BTTUG00M2302</t>
  </si>
  <si>
    <t>Sugar Creek Terminal (BTTUG) Tank  335 - OOS API 653 Insp</t>
  </si>
  <si>
    <t>BTTUG00M2304</t>
  </si>
  <si>
    <t>Sugar Creek Terminal (BTTUG) Tank  339 - OOS API 653 Insp</t>
  </si>
  <si>
    <t>BTTUG00M2303</t>
  </si>
  <si>
    <t>Sugar Creek Terminal (BTTUG) Tank 338 – OOS Corr Insp &amp; Refurb</t>
  </si>
  <si>
    <t>BTTUG00M2201</t>
  </si>
  <si>
    <t>Sugar Creek Terminal (BTTUG) Tank 340 – OOS Corr Insp &amp; Refurb</t>
  </si>
  <si>
    <t>BTTUG00M2202</t>
  </si>
  <si>
    <t>12.9 - paint touchups along with tk 338 this month. VAR - didn't happen last month.</t>
  </si>
  <si>
    <t>Sugar Creek Terminal Tank 110 NFPA Internal Inspection</t>
  </si>
  <si>
    <t>BTTUG00E2201</t>
  </si>
  <si>
    <t>12/22/22 - PO and WO closed - ready to be closed by accounting._x000D_
_x000D_
_x000D_
9.29.22 - done july 7</t>
  </si>
  <si>
    <t>Tampa Butane Rail (BETKX) LPG Tanks Onstream Inspections</t>
  </si>
  <si>
    <t>BETKK00E2302</t>
  </si>
  <si>
    <t>Tampa South Terminal (BETTK) Tank  50 - In-Service Steel IFR Up Close Seal Inspection</t>
  </si>
  <si>
    <t>BETTK00E2301</t>
  </si>
  <si>
    <t>Tank Painting Budget Allocation</t>
  </si>
  <si>
    <t>Texas Hub (BTXHF) - Tank 115-01_ OOS Insp &amp; Refurb</t>
  </si>
  <si>
    <t>BTXHF00M2203</t>
  </si>
  <si>
    <t>Texas Hub (BTXHF) 250 Series Tank Overflow Patching</t>
  </si>
  <si>
    <t>BTXHF00M2211</t>
  </si>
  <si>
    <t>Texas Hub (BTXHF) Tank 5003 - OOS Corr + Seal Insp &amp; Refurb</t>
  </si>
  <si>
    <t>BTXHF00M2202</t>
  </si>
  <si>
    <t>Texas Processing (BTXPP) - Tank 1002 IFR Insp &amp; Refurb</t>
  </si>
  <si>
    <t>BTXPP00M2207</t>
  </si>
  <si>
    <t>Texas Processing (BTXPP) Tank 1005 IFR Cleaning and Seal Replacement</t>
  </si>
  <si>
    <t>BTXPP00M2215</t>
  </si>
  <si>
    <t>Toledo Norco Terminal (BETTO) External Tank Rivet Repair</t>
  </si>
  <si>
    <t>BETTO00E2201</t>
  </si>
  <si>
    <t>Trenton Terminal 1 (BETHK) Tank  3 - OOS API 653 Insp</t>
  </si>
  <si>
    <t>Unit Pricing Welding Procedure and Qualification Review</t>
  </si>
  <si>
    <t>1348250E2208</t>
  </si>
  <si>
    <t>1/5/2023 CNC - project is ongoing 3/7/22 - 50% allocation to 155 Buckeye Terminals and 50% allocation to 100 Buckeye Pipeline (AS)</t>
  </si>
  <si>
    <t>Utica Terminal (BETCA) Tank A-37  – OOS Corr + Seal Insp &amp; Refurb</t>
  </si>
  <si>
    <t>BETCA00M2201</t>
  </si>
  <si>
    <t>BETCA - BET UTICA  TERMINAL</t>
  </si>
  <si>
    <t>Vestal (ZL) Tank  1 - OOS API 653 + Seal Insp &amp; Refurb</t>
  </si>
  <si>
    <t>ZL00000M2302</t>
  </si>
  <si>
    <t>ZL - VESTAL TERMINAL</t>
  </si>
  <si>
    <t>Vestal Tank 17 Concrete Pad and Tank Replacement</t>
  </si>
  <si>
    <t>2/1/2023-Spending expected to occur 3rd quarter. 7/27/22 - This is significantly underfunded for 2022. Deferring this project to 2023 RLO_x000D_
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
_x000D_
10/3/19 - Local Ops still working with Highland Tank on new proposal._x000D_
_x000D_
9/3/19 - Still figuring out what to do. Quote for original SOW came out higher than what was budgeted and do not feel it is worth the price. Looking at purchasing a new tank with ladder, so may carryover into 2020._x000D_
_x000D_
4/1/19 - Moved from 2nd qtr. into 4th qtr. as per request from PMO.</t>
  </si>
  <si>
    <t>VESTAL TANK 25726 ROOF DRAIN REPAIR</t>
  </si>
  <si>
    <t>BETZL00E2203</t>
  </si>
  <si>
    <t>Vestal Terminal (BETZL) Tank A-003 – OOS Seal Inspection</t>
  </si>
  <si>
    <t>BETZL00E2201</t>
  </si>
  <si>
    <t>Warren Terminal (BETYO) Tank  10 - OOS API 653 Insp</t>
  </si>
  <si>
    <t>BETYO00M2301</t>
  </si>
  <si>
    <t>Warren Terminal (BETYO) Tank  16 - OOS API 653 Insp</t>
  </si>
  <si>
    <t>BETYO00M2302</t>
  </si>
  <si>
    <t>Wethersfield Terminal (BETWE) Tank  4501 - OOS Seal Insp</t>
  </si>
  <si>
    <t>WE - WETHERSFIELD</t>
  </si>
  <si>
    <t>Williamsport BES Terminal (BETAM) Tank  453 (001A) - OOS API 653, PADEP + Seal Insp &amp; Refurb</t>
  </si>
  <si>
    <t>BETAM00M2301</t>
  </si>
  <si>
    <t>BETAM - BET SOUTH WILLIAMSPORT</t>
  </si>
  <si>
    <t>Wilmington Terminal (BETQM) Tank 8902 - Seal Insp &amp; Refurb</t>
  </si>
  <si>
    <t>BETQM00E2201</t>
  </si>
  <si>
    <t>Wilmington Terminal Tank 8902 OOS MCAP 2022 PH 2</t>
  </si>
  <si>
    <t>BETQM00M2201</t>
  </si>
  <si>
    <t>Woodhaven Terminal (BETWS) Tank  128 - OOS API 653 Insp</t>
  </si>
  <si>
    <t>BETWS00M2301</t>
  </si>
  <si>
    <t>Woodhaven Terminal (BETWS) Tank  131 - In-Service Steel IFR Up Close Seal Inspection</t>
  </si>
  <si>
    <t>BETWS00E2301</t>
  </si>
  <si>
    <t>Woodhaven Terminal (BETWS) Tank 109 OOS Inspection &amp; Refurb</t>
  </si>
  <si>
    <t>BETWS00M2101</t>
  </si>
  <si>
    <t>7/1/2022 - Completing taping at the end of Napoleon tank 3 mechanical repairs in July or August. _x000D_
_x000D_
_x000D_
6/1/2022 - Completing taping in June. Larger variance in May due to additional change order approved. No additional work or forecasting needed after taping is installed. _x000D_
_x000D_
_x000D_
5/2/2022 - Waiting for June to complete the geodome taping. Negotiated change order with Consolidated and submitted for approval. Variance in April due to water authority water costing more than anticipated. _x000D_
_x000D_
_x000D_
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
_x000D_
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
_x000D_
_x000D_
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
_x000D_
_x000D_
1/3/2021 - Consolidated continued work on annular ring and installing seal. Planning to begin hydrotest the second or third week in January.  _x000D_
_x000D_
_x000D_
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
_x000D_
_x000D_
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
_x000D_
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
_x000D_
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
_x000D_
8/2/2021 - Tank 129 scheduled to come back into service at the end of August. Will plan to take tank 109 OOS in September._x000D_
_x000D_
5/28/2021 -Project slated for after tank 129 coming back into service. Still August timeframe at the moment._x000D_
_x000D_
5/3/2021 - Project still slated for August timeframe due to_x000D_
workload during Q2._x000D_
_x000D_
4/1/2021 - Tank coming OOS will be July/August timeframe._x000D_
_x000D_
12/11/20-Compliance date 10/29/2021. Waiting on feedback from Exxon Mobil as to their preferred timing</t>
  </si>
  <si>
    <t>Woodhaven Terminal (BETWS) Tank 128 OOS Support Project</t>
  </si>
  <si>
    <t>Yabucoa Terminal  (BCTYA) Tank Outage Substitution Project</t>
  </si>
  <si>
    <t>Yabucoa Terminal (BCTYA) Tank  TK-003-33 - OOS API 653 Insp</t>
  </si>
  <si>
    <t>BCTYA00M2303</t>
  </si>
  <si>
    <t>Yabucoa Terminal (BCTYA) Tank  TK-003-36 - OOS API 653 Insp</t>
  </si>
  <si>
    <t>BCTYA00M2218</t>
  </si>
  <si>
    <t>Yabucoa Terminal (BCTYA) Tank  TK-003-40 - OOS API 653 + Seal Insp &amp; Refurb</t>
  </si>
  <si>
    <t>Yabucoa Terminal (BCTYA) Tank  TK-003-41 - OOS API 653 + Seal Insp &amp; Refurb</t>
  </si>
  <si>
    <t>Yabucoa Terminal (BCTYA) Tank  TK-003-42 - OOS API 653 + Seal Insp &amp; Refurb</t>
  </si>
  <si>
    <t>Yabucoa Terminal (BCTYA) Tank  TK-003-43 - OOS API 653 + Seal Insp &amp; Refurb</t>
  </si>
  <si>
    <t>Yabucoa Terminal (BCTYA) Tank TK-003-22  – OOS Corr Insp &amp; Refurb</t>
  </si>
  <si>
    <t>BCTYA00M2201</t>
  </si>
  <si>
    <t>Yabucoa Terminal (BCTYA) Tank TK-003-32  – OOS Corr Insp &amp; Refurb</t>
  </si>
  <si>
    <t>BCTYA00M2202</t>
  </si>
  <si>
    <t>Yabucoa Terminal (BCTYA) Tank TK-003-91  – OOS Corr + Seal Insp &amp; Refurb</t>
  </si>
  <si>
    <t>BCTYA00M2203</t>
  </si>
  <si>
    <t>Zionsville Terminal (BETZI) Tank  Z-80 - Jet Cleaning Inspection</t>
  </si>
  <si>
    <t>BETZI00E2301</t>
  </si>
  <si>
    <t>*MCAP IT Confidence Adjustment</t>
  </si>
  <si>
    <t>3.2 KW removed topside for Feb month end review_x000D_
2.15 - KW added $795K reduction to maintain 2023 budget</t>
  </si>
  <si>
    <t>Information Systems</t>
  </si>
  <si>
    <t>Kasdano, Lauren</t>
  </si>
  <si>
    <t>*MEXP Confidence Adjustment - Domestic Station</t>
  </si>
  <si>
    <t>Inman, Connie L.</t>
  </si>
  <si>
    <t>Alignment Sheet Generator</t>
  </si>
  <si>
    <t>Kralik, Ron</t>
  </si>
  <si>
    <t>Analysis Tool (AT) EOL BIRD Conversion</t>
  </si>
  <si>
    <t>1348173M2207</t>
  </si>
  <si>
    <t>Tran, Hung</t>
  </si>
  <si>
    <t>ArcGIS Portal Conversion</t>
  </si>
  <si>
    <t>1348173M2105</t>
  </si>
  <si>
    <t>1/9/2023:  No additional spend is forecast for 2023._x000D_
_x000D_
12/7/22: No additional spend is forecast. Will begin project closeout in December._x000D_
_x000D_
10/7/22: Will begin project closeout in October._x000D_
_x000D_
9/8/22: Will begin project closeout in September._x000D_
_x000D_
8/5/22: GIS met with IT Security on 7/19 to review 3rd party connection issues; firewall ruleset updates have resolved all connection issues.  Will begin project closeout in August._x000D_
_x000D_
7/6/22: GIS working with Infrastructure Ops to setup local SQL authentication accounts, which is expected to address performance issue.  GIS will meet with IT Security in mid-July to review reverse proxy setup as it relates to 3rd party connection issues.  _x000D_
_x000D_
6/7/22:  Project team to coordinate a workshop with IT Infrastructure in June to resolve remaining data connection and performance issues._x000D_
_x000D_
5/6/22: GIS Team looking for IT assistance to research/resolve several data connection and performance issues.  Project team to coordinate a workshop with IT Infrastructure in May to resolve these remaining issues._x000D_
_x000D_
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
 _x000D_
3/7/22: GIS Team investigating Server federation and per app VPN options to reduce post-project migration effort._x000D_
_x000D_
2/7/22: Esri "ArcGIS Enterprise Jumpstart" completed Jan 18-20.  GIS Team investigating Server federation to reduce post-project migration effort._x000D_
   _x000D_
1/9/22: Server builds completed on 1/7.  GIS DB Upgrade to SQL Server 2016 completed on 1/8.  Esri "ArcGIS Enterprise Jumpstart" is scheduled for Jan 18-20.   _x000D_
_x000D_
12/7/21: Esri "ArcGIS Enterprise Jumpstart" is scheduled for Jan 18-20.  Jumpstart planning uncovered the need to upgrade the GIS DB to SQL Server 2016; the upgrade will result in an additional $7K in project costs. Infrastructure team scheduled to complete server setup and DB upgrade workin January._x000D_
_x000D_
11/7/21: Esri "ArcGIS Enterprise Jumpstart", is tentatively planned for December; Esri working to identify technical resource to perform Jumpstart.  Infrastructure team to resume server setup work in November._x000D_
_x000D_
10/8/21: obtained ARC approval on 9/8, AFE approval on 9/29._x000D_
_x000D_
9/8/21: No change to status._x000D_
_x000D_
8/6/21: No change to status._x000D_
_x000D_
7/6/21 Cash flow start forecast for 4Q._x000D_
_x000D_
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
_x000D_
5/7/21 Cash flow start forecast for 3Q._x000D_
_x000D_
4/7/21 Cash flow start forecast for 3Q.</t>
  </si>
  <si>
    <t>Asset Management, CMDB, Service Identification and Vuln Class</t>
  </si>
  <si>
    <t>Gingras, Stephan</t>
  </si>
  <si>
    <t>Azure DR</t>
  </si>
  <si>
    <t>1348179M2206</t>
  </si>
  <si>
    <t>1/31/2023 Devices installed and Tested. SG_x000D_
_x000D_
12/30/22 Kick-off happened in 2022 and will be completed in Jan. SG_x000D_
_x000D_
12/5/22 - Adjusted forecast for equipment expected to arrive in late December</t>
  </si>
  <si>
    <t>Backup Lifecycle Refresh Program 2022</t>
  </si>
  <si>
    <t>1348172M2201</t>
  </si>
  <si>
    <t>Geier, John</t>
  </si>
  <si>
    <t>2/5/23: Updated Feb '23 forecast one remaining invoice.  Will close out by EOM - JG_x000D_
_x000D_
1/23/23:  Updated Operational Date from 11/30/2023 to 1/31/2023 based on Forecast.//bo_x000D_
_x000D_
12/30/22-Moved away from 3 boot controllers due to availability.  PO in place for 4 SSD drives and a single boot device.  Forecast updated - JG_x000D_
 _x000D_
12/7/22 - Forecast updated to account for remaining controllers that are still pending_x000D_
_x000D_
10/27/22 - Forecast and schedule remain the same no new updates this month._x000D_
_x000D_
9/30/22 - Forecast and schedule remain the same no new updates this month._x000D_
_x000D_
9/1/22 - Forecast and schedule remain the same no new updates this month._x000D_
_x000D_
8/1/22 - Forecast and schedule remain the same no new updates this month. _x000D_
_x000D_
7/5 - Forecast and schedule remain the same no new updates this month. _x000D_
_x000D_
6/3 - Forecast and schedule remain the same no new updates. _x000D_
_x000D_
5/2 - We were very fortunate to get one server in early as this was forecasted to come in during June.  Forecast has been adjusted to reflect this early arrival.  _x000D_
_x000D_
4/5/22 - AFE has been approved and the equipment has been ordered.  Forecast updated to reflect this.  _x000D_
_x000D_
3/7/22 - Steve is getting the most updated quotes for this project and this will not kick off in Q1.   We do meet every Tuesday to review this project as a team.  The forecast is up to date.  _x000D_
_x000D_
2/4/22 - I met with Steve on 2/2 to start to gather quotes and work on the Project Charter.  Steve is getting the most updated quotes for this project and this will not kick off in Q1._x000D_
_x000D_
1/3/22 - This is the Backup Lifecycle Refresh Program for 2022.  I will work with Steve on getting the most updated quote for this project and building out a schedule and charter and submitting the AFE for this project.  This will not kick off in Q1.</t>
  </si>
  <si>
    <t>Backup Solution Replacement</t>
  </si>
  <si>
    <t>Bank Interface App</t>
  </si>
  <si>
    <t>1348174M2205</t>
  </si>
  <si>
    <t>Bartlett, Hilary</t>
  </si>
  <si>
    <t>Gardner, Dale</t>
  </si>
  <si>
    <t>Gay, Elena</t>
  </si>
  <si>
    <t>BIRD IH Module</t>
  </si>
  <si>
    <t>BIRD Migration to SaaS</t>
  </si>
  <si>
    <t>BIRD Risk Management Module</t>
  </si>
  <si>
    <t>1348173M2205</t>
  </si>
  <si>
    <t>Booth TAA System Upgrades</t>
  </si>
  <si>
    <t>BH00000M2204</t>
  </si>
  <si>
    <t>8-2-2022 - (EG) PC delay has delayed work getting started.  Not expecting to invoice until next month.  Moved forecast to future months._x000D_
_x000D_
_x000D_
7-5-2022 - EG Project is underway but experiencing delays due to hardware supply chain issues.  Everything is ordered just waiting on delivery._x000D_
_x000D_
6-1-2022 EG  - Delay in receiving the updated quotes and approval for solution.  Moved forecast to July._x000D_
_x000D_
_x000D_
5-3-2022 EG - there is an issue with an expired MSA that the legal departments are in the process of reviewing and getting signed.  No work was done in April due to this. Shifted forecast to June as start date is pending legal review.</t>
  </si>
  <si>
    <t>Parker, Brian K.</t>
  </si>
  <si>
    <t>Broadway I &amp; II - PlantPAx Upgrade Project</t>
  </si>
  <si>
    <t>BTP – OT Domain Control For Process Controls Network 2022</t>
  </si>
  <si>
    <t>BTXPP00M2213</t>
  </si>
  <si>
    <t>11-8-2022 - Project is expected to come in under budget at around $171K - adjusted forecast_x000D_
11-29-2022 - Project is coming in under budget.  Adjusted forecast.</t>
  </si>
  <si>
    <t>Painter, P. Russell</t>
  </si>
  <si>
    <t>BTP DeltaV Cyber Security, Software 14.3.1 and Controllers Upgrade 2022</t>
  </si>
  <si>
    <t>BTPTSV0M2201</t>
  </si>
  <si>
    <t>BTP Insight Blackbox Hardware and Software Upgrade</t>
  </si>
  <si>
    <t>BTP SILAlarm Hardware Upgrade</t>
  </si>
  <si>
    <t>CAS Replacement (Pipeline Scheduler)</t>
  </si>
  <si>
    <t>1348173M1902</t>
  </si>
  <si>
    <t>Arnold, David</t>
  </si>
  <si>
    <t>Checkpoint Log Server Replacement</t>
  </si>
  <si>
    <t>1348171M2301</t>
  </si>
  <si>
    <t>Virupakshi, Sudhakar</t>
  </si>
  <si>
    <t>CheckPoint Server Refresh</t>
  </si>
  <si>
    <t>1348171M2201</t>
  </si>
  <si>
    <t>Gehringer, Todd</t>
  </si>
  <si>
    <t>CheckPoint Spark</t>
  </si>
  <si>
    <t>1348171M2202</t>
  </si>
  <si>
    <t>2/5/23 - All equipment on PO received.  Closing project out by EOM // JG_x000D_
_x000D_
12/30/22 - Operational date and forecast updated for use of professional services support - JG_x000D_
_x000D_
_x000D_
12/20/22 - Equipment came in early.  No supplemental AFE needed.  Forecast for December is incorrect_x000D_
_x000D_
12/7/22 - No changes to schedule or forecast_x000D_
_x000D_
10/24/22 - initial forecast and PO submitted</t>
  </si>
  <si>
    <t>Cisco Unified Communication Installs 2023 (MCAP)</t>
  </si>
  <si>
    <t>Schneider, David</t>
  </si>
  <si>
    <t>Condition-Based Safety App</t>
  </si>
  <si>
    <t>1348173M2103</t>
  </si>
  <si>
    <t>2/6/2023:  No additional spend is forecast for 2023._x000D_
_x000D_
1/9/2023:  No additional spend is forecast for 2023._x000D_
_x000D_
12/7/22: Final AppIt-related issued have been resolved.  No additional spend is forecast. Will begin project closeout in December._x000D_
_x000D_
10/7/22: AppIt vendor continuing to research  post-production issues; will complete project closeout once AppIt has resolved issues._x000D_
_x000D_
9/8/22: AppIt vendor continuing to research  post-production issues; will complete project closeout once AppIt has resolved issues._x000D_
_x000D_
8/5/22: AppIt vendor continuing to research  post-production issues; will complete project closeout once AppIt has resolved issues._x000D_
_x000D_
7/6/22: AppIt vendor is researching several post-production issues; will complete project closeout once AppIt has resolved issues._x000D_
_x000D_
6/7/22: Planning to complete project closeout activities in June._x000D_
_x000D_
5/6/22: Planning to complete project closeout activities in May._x000D_
_x000D_
4/7/22: Deployment completed on 3/28.  Project closeout activities to begin in April._x000D_
_x000D_
3/7/22: UAT completion and deployment planned for the week of 3/7/22._x000D_
 _x000D_
2/7/22: Priority comments feature completed on 2/3. UAT and Prod deployment planned for February._x000D_
_x000D_
1/7/22: Additional development requested to implement priority comments feature; UAT to occur in January, Prod deployment planned for February._x000D_
_x000D_
12/7/21: UAT to occur in December.  Prod deployment planned for January._x000D_
_x000D_
11/7/21: AppIt development work is complete, UAT planned for November.  _x000D_
_x000D_
10/8/21: Revised target date of 10/31 for AppIt to complete app development work / UAT.  BI dashboard work (as needed) to begin once app development is complete._x000D_
_x000D_
9/8/21: App Hierarchy requirements confirmed by HSSE on 8/30.  BI, Network Security, and Infrastructure Teams have successfully established Azure-Azure connection needed for BI Reporting._x000D_
_x000D_
8/6/21: AFE approved on 8/6.</t>
  </si>
  <si>
    <t>Wilson, Meridith B</t>
  </si>
  <si>
    <t>CRM Implementation</t>
  </si>
  <si>
    <t>1348174M2301</t>
  </si>
  <si>
    <t>Splawn, Kimberly</t>
  </si>
  <si>
    <t>EC/Terminal Scheduling Tool Consolidation</t>
  </si>
  <si>
    <t>Enraf EntisXL replacement</t>
  </si>
  <si>
    <t>-LK 9/28 - Renamed Enraf Entis XL replacement</t>
  </si>
  <si>
    <t>Enterprise Time and Attendance Solution:MCAP</t>
  </si>
  <si>
    <t>ESG Data &amp; Decarbonization Capture</t>
  </si>
  <si>
    <t>Sridhar, Malini</t>
  </si>
  <si>
    <t>Factory Talk Asset Centre Enterprise Pilot</t>
  </si>
  <si>
    <t>1348173M2102</t>
  </si>
  <si>
    <t>Sinatore, Kathleen J.</t>
  </si>
  <si>
    <t>FactoryTalk AssetCentre Enterprise (Phase Two)</t>
  </si>
  <si>
    <t>Geonamic BAP/CAP Software Module</t>
  </si>
  <si>
    <t>Geonamic Dig Sheet Generation</t>
  </si>
  <si>
    <t>Hammond HMI Upgrade</t>
  </si>
  <si>
    <t>BETEH00M2205</t>
  </si>
  <si>
    <t>Fink, Ryan</t>
  </si>
  <si>
    <t>Instrumentation &amp; Controls</t>
  </si>
  <si>
    <t>Forsey, Frank</t>
  </si>
  <si>
    <t>Hammond Scheduling Tool Software and Hardware Upgrade</t>
  </si>
  <si>
    <t>BETEH00M2302</t>
  </si>
  <si>
    <t>IBM Power Hardware Management Console</t>
  </si>
  <si>
    <t>1348172M2102</t>
  </si>
  <si>
    <t>Camacho, Juan</t>
  </si>
  <si>
    <t>3/08/2023:  Duplicate entry with PAM.  Removing forecast for now.  Looking to re-distribute the 2023 Budget.//bo_x000D_
_x000D_
_x000D_
3/2 did not hit milestone due to vendor delays with design SG</t>
  </si>
  <si>
    <t>iGen Move to SaaS</t>
  </si>
  <si>
    <t>Indirect Tax Software Implementation</t>
  </si>
  <si>
    <t>1348174M2204</t>
  </si>
  <si>
    <t>Internal Checkpoint Firewall Refresh</t>
  </si>
  <si>
    <t>IT Service Management Transformation</t>
  </si>
  <si>
    <t>ITT - In Tank Transfer</t>
  </si>
  <si>
    <t>-8/09/22:  Changed status back to proposed so not duplicated during budget process.  Added $50k in Q2 2023 for now.//bo_x000D_
_x000D_
_x000D_
7-20-2022 EG - Project Team deferring to 2023 due to other pressing competing priorities and resource issues.</t>
  </si>
  <si>
    <t>Ivanti Application Control</t>
  </si>
  <si>
    <t>1348179M2203</t>
  </si>
  <si>
    <t>3/04/23:  Project actuals reclassed to 1348179.  Project to be cancelled.//bo_x000D_
_x000D_
_x000D_
10/20/22 - Placing project on hold as team is looking into utilizing BeyondTrust as the alternative_x000D_
_x000D_
10/1 Decision made to start with a pilot. Prerequisite hardware build out is underway.  Kickoff with vendor this month_x000D_
_x000D_
8/31/2022 Planning with Vendor expect kick off shortly. SG_x000D_
7/29/2022 Planning project and working with vendor. SG_x000D_
6/30/222 Vendor still in onboarding process. SG</t>
  </si>
  <si>
    <t>JDE Field Tagging Updates and Validation - Round 1 - 2022</t>
  </si>
  <si>
    <t>1348250E2240</t>
  </si>
  <si>
    <t>12/22/22 SGW - Contractor continues working on this project on a part-time basis due to commitments with Project Ocean.  Limited availability in Dec 2022.  Work with switchgear will commence during the week of Dec. 26 - 30._x000D_
_x000D_
12/1/22 TN - Contractor started work in November but only part time due to workload associated with project ocean. Forecast pushed into next year. _x000D_
_x000D_
10/28/22 TN - Contractor pushed work due to project ocean_x000D_
_x000D_
11/30/22 SGW - Contractor has finished the Round 1 work for Pumps and Motors.  Will start working on the Switchgear portion of the assignment in early December.  Work is being performed on a part-time basis, as the consultant is fully engaged in Project Ocean.</t>
  </si>
  <si>
    <t>Leak Detection Software Replacement</t>
  </si>
  <si>
    <t>1348176M1906</t>
  </si>
  <si>
    <t>Ingalls, Robert T.</t>
  </si>
  <si>
    <t>Ohlsen, Becca</t>
  </si>
  <si>
    <t>Linden L601 Booster 3 PLC Programming</t>
  </si>
  <si>
    <t>LN00000E2301</t>
  </si>
  <si>
    <t>Macungie Data Center Remediation</t>
  </si>
  <si>
    <t>MOC Implementation (2022)</t>
  </si>
  <si>
    <t>1348174M2202</t>
  </si>
  <si>
    <t>MultiLoad and AccuLoad register change monitoring</t>
  </si>
  <si>
    <t>1348181M2202</t>
  </si>
  <si>
    <t>NAC Implementation for SCADA Network</t>
  </si>
  <si>
    <t>Network Lifecycle Refresh Program 2022</t>
  </si>
  <si>
    <t>1348179M2201</t>
  </si>
  <si>
    <t>Network Lifecycle Refresh Program 2023</t>
  </si>
  <si>
    <t>Omega Firewalls / OT Domain</t>
  </si>
  <si>
    <t>1348171M2203</t>
  </si>
  <si>
    <t>20 Feb 2023- All project / AFE requirements met. Can commence closing of project. JC_x000D_
_x000D_
_x000D_
27 Jan 2023- Rack and Stack Completed. Only one invoice remains (Network Team ran out of fiber had to procure more cost 370.70). Will proceed with project close-out- JC_x000D_
_x000D_
_x000D_
31 Jan- Final expenses are to hit Feb 2023.- JC_x000D_
_x000D_
1 Nov- Expect Equipment End of November beginning of December. SG</t>
  </si>
  <si>
    <t>OneStream - Reconciliation and Transaction Matching Implementation (MCAP)</t>
  </si>
  <si>
    <t>1348174M2102</t>
  </si>
  <si>
    <t>Bohnsack, Gary</t>
  </si>
  <si>
    <t>OneStream - Reconciliation and Transaction Matching Implementation 2023</t>
  </si>
  <si>
    <t>1348174M2302</t>
  </si>
  <si>
    <t>OneStream Transformation</t>
  </si>
  <si>
    <t>OT Digital SIMOPs</t>
  </si>
  <si>
    <t>1348173M2301</t>
  </si>
  <si>
    <t>OT Enterprise VMs Backup and Disaster Recovery</t>
  </si>
  <si>
    <t>1348181M2201</t>
  </si>
  <si>
    <t>1/25/23:  Spoke to Elena, $258k should not have been forecasted in 2023.  Only $4.4k is expected in Jan 2023.  Unable to change Jan forecast.//bo_x000D_
_x000D_
_x000D_
1/19/2023:  Updated Operational date to reflect forecast.//bo_x000D_
_x000D_
_x000D_
12-8-2022 (EG) - forecast amounts for 2023 are not entered by me and was instructed not to remove.  This project is still coming in under budget._x000D_
_x000D_
12-2-2022(EG) - project will be under around $14K for November.  As team was implementing, more affordable solutions were found to cause project savings._x000D_
_x000D_
11-21-2022 (EG) - forecast fields locked - will not need a supplemental.  Project will come in at or below budget._x000D_
_x000D_
6/16/2022 - AFE Submitted and moved forecasts - expect delays in hardware - vendor provided 90-120 days._x000D_
_x000D_
3/9/22 - Delayed due to availability of resources from reprioritization of projects. DC</t>
  </si>
  <si>
    <t>OT Enterprise VMs Backup and Disaster Recovery Phase II</t>
  </si>
  <si>
    <t>OT Windows 10 HMIs IPC Upgrade</t>
  </si>
  <si>
    <t>1348181M2203</t>
  </si>
  <si>
    <t>1/25/23:  $5k forecasted in Jan is not expected to occur.  Unable to remove.//bo_x000D_
_x000D_
8-29-2022 - EG Adjusted Forecast - project does not need supplemental.  Delayed start due to resource constraints._x000D_
12-8-2022 EG - removed the large $89K from 2023 - not sure where they came from.  Adjusted the project to the proper amounts.</t>
  </si>
  <si>
    <t>PAM / SIMEIO BEYOND TRUST</t>
  </si>
  <si>
    <t>1348171M2204</t>
  </si>
  <si>
    <t>Patching Solution - SD Related</t>
  </si>
  <si>
    <t>Pellum, Brianna</t>
  </si>
  <si>
    <t>3/08/23:   Changed Cash Flow to May start date per Hung.  Project going through ARC.//bo_x000D_
_x000D_
_x000D_
Cash flow pushed out to March due to ACR process review. BP</t>
  </si>
  <si>
    <t>PC Purchase - 2022</t>
  </si>
  <si>
    <t>1348178M2201</t>
  </si>
  <si>
    <t>PC Refresh Program 2022</t>
  </si>
  <si>
    <t>1348179M2202</t>
  </si>
  <si>
    <t>PC Refresh Program 2022 PN Correction</t>
  </si>
  <si>
    <t>1348179M2205</t>
  </si>
  <si>
    <t>3/04/23:  Project actuals are zero (costs reclassed to PC Purchase 2022).  Project created erroneously.   Cancelled project.//bo</t>
  </si>
  <si>
    <t>PC Refresh Program 2023</t>
  </si>
  <si>
    <t>Procedure Management Software</t>
  </si>
  <si>
    <t>1348174M2203</t>
  </si>
  <si>
    <t>Railhand Solution Rollout to Remaining Rail Sites</t>
  </si>
  <si>
    <t>RCA Replacement</t>
  </si>
  <si>
    <t>RCA Replacement Solution Pilot</t>
  </si>
  <si>
    <t>1348176M2201</t>
  </si>
  <si>
    <t>Replace Splitter/Merger Process</t>
  </si>
  <si>
    <t>1348173M2201</t>
  </si>
  <si>
    <t>3/04/23:  Project actuals are zero (costs reclassed to 1348173).  Project no longer considered Capital.  Cancelled project.//bo_x000D_
_x000D_
1/12/2023:  Reclass submitted to move expenses to 1348174 since Asset of $2.1k is less than $2.5k required for project to be Capitalized.//bo_x000D_
_x000D_
_x000D_
9/30/22 Project Work Completed, in process of closing the project. To be closed by the end of Oct. SG_x000D_
_x000D_
_x000D_
8/31/2022 Still waiting for data and email program to be moved. SG_x000D_
_x000D_
7/29/2022 Software in production still pending migration of data and email program expected in August. SG_x000D_
6/30/2022 Still in process of going live/ will be completed 7/30. SG_x000D_
_x000D_
_x000D_
5/30/22 UAT will be completed after month end close and go-live is expected before end of month. SG_x000D_
_x000D_
4/29/22 Setting up end users and doing UAT this month and should be closed by 5/27. SG_x000D_
_x000D_
3/29/2022 Due to PO slowness and AFE approval work delated until My and should be complete in May. SG_x000D_
_x000D_
_x000D_
3/31/20222 On Schedule and Budget, AFE Approved, Software purchased, in process of setting up on IT PCs. Next month Test Plan, Test Scripts, functional testing. SG_x000D_
 _x000D_
2/28/20222 Forecast updated to reflect approved schedule, software purchase, test, go-live. SG</t>
  </si>
  <si>
    <t>Replatform Cognos Cubes to Microsoft Platform</t>
  </si>
  <si>
    <t>RightAngle Enhancements</t>
  </si>
  <si>
    <t>RightAngle Project (RAP)</t>
  </si>
  <si>
    <t>1358174M2101</t>
  </si>
  <si>
    <t>Stiles, Mark</t>
  </si>
  <si>
    <t>S2C Phase 1B - Coupa Buying:MCAP</t>
  </si>
  <si>
    <t>SCADA Citrix Upgrade</t>
  </si>
  <si>
    <t>1348172M2204</t>
  </si>
  <si>
    <t>SCADA Inf. Lifecycle Program 2022</t>
  </si>
  <si>
    <t>1348172M2202</t>
  </si>
  <si>
    <t>2/5/23 - All equipment received.  Awaiting final invoice then closeout  // JG_x000D_
_x000D_
1/24/23:  Updated Operational Date based on current forecast.//bo_x000D_
_x000D_
12/30/22 - Wrapping up effort.  Target is February EOM.  JG_x000D_
_x000D_
_x000D_
12/7/22 - No new updates this month._x000D_
_x000D_
10//27/22 - No new updates this month._x000D_
_x000D_
9/1/22 - No new updates this month._x000D_
_x000D_
8/1/22 - No new updates this month. _x000D_
_x000D_
7/5/22 - Forecast updated and reflects current schedule._x000D_
_x000D_
6/3/22 - Forecast updated and reflects current schedule.  _x000D_
_x000D_
5/2/22 - We were very fortunate to get one server in early from IntegraONE, as this was forecasted to come in during June.  Forecast has been adjusted and updated.    _x000D_
_x000D_
4/5/22 - AFE has been approved and the equipment has been ordered.  Schedule reflects these updates.  _x000D_
_x000D_
3/7/22 -  Steve is getting the most updated quotes for this project and this will not kick off in Q1._x000D_
_x000D_
2/4/22 - This is the Scada Infrastructure Lifecycle Program for 2022.  I met with Steve on 2/2 to start to gather quotes and work on the Project Charter.  Steve is getting the most updated quotes for this project and this will not kick off in Q1._x000D_
_x000D_
1/3/22 - This is the Scada Infrastructure Lifecycle Program for 2022.  I will work with Steve on getting the most updated quote for this project and building out a schedule and charter and submitting the AFE for this project.</t>
  </si>
  <si>
    <t>SCADA Inf. Lifecycle Program 2023</t>
  </si>
  <si>
    <t>3/7/2023: Awaiting additional information prior to completing charter and AFE // jg</t>
  </si>
  <si>
    <t>SCADA Server Replacement - Virtual Servers at MB &amp; BCC</t>
  </si>
  <si>
    <t>1348176M2202</t>
  </si>
  <si>
    <t>Server Lifecycle &amp; Growth Program 2022</t>
  </si>
  <si>
    <t>1348172M2203</t>
  </si>
  <si>
    <t>2/5/23 - Closing out project by EOM // JG_x000D_
_x000D_
_x000D_
12/30/22 -Due to supply chain issue, a change was made for alternate equipment.  Awaiting for final build out.  JG_x000D_
_x000D_
_x000D_
12/7/22 - Forecast and schedule tracking_x000D_
_x000D_
10/27/22 - Forecast and schedule are updated and on schedule._x000D_
_x000D_
9/1/22 - Forecast and schedule are updated and on schedule._x000D_
_x000D_
8/1/22 - Forecast and schedule are updated and on schedule. _x000D_
_x000D_
7/5/22 - Forecast and schedule are updated and on schedule. _x000D_
_x000D_
6/3/22 - We received in some equipment that was scheduled for June, thus the slight overage for the month of May.  Schedule and forecast have been updated.  _x000D_
_x000D_
5/2/22 - AFE has been approved and some equipment has arrived as scheduled.  Schedule and forecast are updated based on our latest estimates from IntegraONE.  _x000D_
_x000D_
4/5/22 - AFE has been approved and the equipment has been ordered.  We are expecting some equipment that was in stock to come in during April.  Schedule reflects these changes.    _x000D_
_x000D_
3/7/22 -  Steve is getting the most updated quotes for this project and this will not kick off in Q1. Forecast is updated for a late Q2/Q3 start.  _x000D_
_x000D_
2/4/22 - I met with Steve on 2/2 to start to gather quotes and work on the Project Charter.  Steve is getting the most updated quotes for this project and this will not kick off in Q1._x000D_
_x000D_
1/3/22 - This is the Server Lifecycle &amp; Growth Drawdown Program for 2022.  I will work with Steve on getting the most updated quote for this project and building out a schedule and charter and submitting the AFE for this project.</t>
  </si>
  <si>
    <t>Server Lifecycle &amp; Growth Program 2023</t>
  </si>
  <si>
    <t>SharePoint Transformation</t>
  </si>
  <si>
    <t>1348180M2201</t>
  </si>
  <si>
    <t>SheetCutter Software Purchase</t>
  </si>
  <si>
    <t>1348173M2107</t>
  </si>
  <si>
    <t>3/7/23: With the cancellation of the related Alignment Sheet Generator project, no further action on floating license upgrades will be funded under this project.  No additional spend is forecast._x000D_
_x000D_
2/7/23: No change to status / forecast._x000D_
_x000D_
1/9/23: No change to status._x000D_
_x000D_
11/7/22: No change to status._x000D_
_x000D_
10/6/22: Remaining project work is related to Alignment Sheet generator project and will be deferred until 2023._x000D_
_x000D_
9/8/22: New Century provided SaaS assessment.  Still awaiting requested customer reference and rescheduled date for SW Demo.  IT Ops Apps continues to have concerns about New Century's readiness to move forward with the project. _x000D_
_x000D_
8/5/22:  Still awaiting SaaS questionnaire responses from New Century in order to schedule/proceed with ARC review._x000D_
_x000D_
7/6/22: GIS and IT Operations Applications met with New Century in June to discuss vendor readiness to proceed.  New Century to provide information in preparation for ARC review. _x000D_
_x000D_
6/7/22: New Century meeting to be rescheduled in June.  Will determine next steps regarding floating license upgrade. _x000D_
_x000D_
5/6/22: Meeting with New Century planned for May.  Will determine next steps regarding floating license upgrade. _x000D_
_x000D_
4/7/22: GIS Team requested we include floating license upgrade as part of Alignment Sheet Generator project.  May look to close out this project.  _x000D_
 _x000D_
3/7/22: GIS Team continuing review of floating software licensing options with New Century.  _x000D_
_x000D_
2/7/22: GIS Team working with New Century to investigate floating software licensing options._x000D_
_x000D_
1/7/22: Software purchased in 2021, 50% discount obtained.  GIS team to complete install in January 2022._x000D_
_x000D_
-12/09/2021:  added $2k BACK to CY+1 Forecast.//bo_x000D_
_x000D_
-12/08/2021:  Removed 2022 CY+1 Forecast for $2k for now./bo_x000D_
_x000D_
12/6/21: AFE approved on 11/30.</t>
  </si>
  <si>
    <t>SolarWinds Segregation Project</t>
  </si>
  <si>
    <t>1348179M2204</t>
  </si>
  <si>
    <t>Synthesis BOL Auto Load</t>
  </si>
  <si>
    <t>1348173M2206</t>
  </si>
  <si>
    <t>SYNTHESIS JOINT TARIFF AND CHARGE REC</t>
  </si>
  <si>
    <t>1348173M2202</t>
  </si>
  <si>
    <t>Synthesis OTI Server Upgrade</t>
  </si>
  <si>
    <t>1348173M2203</t>
  </si>
  <si>
    <t>1/31/2023 Project closed. BP_x000D_
_x000D_
_x000D_
11/1/2022 Vendor delays expected to end this month. BP_x000D_
_x000D_
9/30/2022  Project to be completed in Oct re platform software. SG_x000D_
_x000D_
9/19/202022 AFE approved updated forecast need to PO for Emerson SG</t>
  </si>
  <si>
    <t>Synthesis Server Upgrade to OS/SQL 2019</t>
  </si>
  <si>
    <t>Synthesis Terminal BOL Consolidation</t>
  </si>
  <si>
    <t>TAA - OT Lab System</t>
  </si>
  <si>
    <t>TAA OT Terminal Business Continuity</t>
  </si>
  <si>
    <t>TAA/OT Windows10 upgrades</t>
  </si>
  <si>
    <t>1348181M2302</t>
  </si>
  <si>
    <t>TCD Replacement</t>
  </si>
  <si>
    <t>1348176M2101</t>
  </si>
  <si>
    <t>Terminal Volume Accounting Automation Assessment</t>
  </si>
  <si>
    <t>Terminal Web Portal Upgrade or Replacement</t>
  </si>
  <si>
    <t>Time Planning Solution (TPS)</t>
  </si>
  <si>
    <t>1348174M2201</t>
  </si>
  <si>
    <t>Serra, William R.</t>
  </si>
  <si>
    <t>TMS7 Pilot</t>
  </si>
  <si>
    <t>UKG Payroll Implementation BBH/STL:MCAP</t>
  </si>
  <si>
    <t>Unticketed Batch Replacement + CC Line Sheets + SODB</t>
  </si>
  <si>
    <t>-10/31/22 - Cost Reduction by $85,000 per ELT reduction request.//bo</t>
  </si>
  <si>
    <t>Urjanet Invoice Receipt Automation</t>
  </si>
  <si>
    <t>1348174M2206</t>
  </si>
  <si>
    <t>Kelly, Michael J.</t>
  </si>
  <si>
    <t>Vendor Remote Access Management</t>
  </si>
  <si>
    <t>Website Redesign - Phase 2</t>
  </si>
  <si>
    <t>1348180M2202</t>
  </si>
  <si>
    <t>Reeves, Dottie</t>
  </si>
  <si>
    <t>Windows 10 HMI Upgrades plus Aereon</t>
  </si>
  <si>
    <t>1348181M2204</t>
  </si>
  <si>
    <t>1-3-2023 - Last charge will be for PC for around $1,700.00_x000D_
_x000D_
_x000D_
12-2-2022  speaking with vendor and work will extend to January due to PO issues._x000D_
_x000D_
_x000D_
_x000D_
-12-1-2022 EG - issue with PO and in process of getting corrected.  Last invoice is $19,320 and will re-accrue.</t>
  </si>
  <si>
    <t>Parker, Chris</t>
  </si>
  <si>
    <t>Coraopolis 718 Meter Upgrade</t>
  </si>
  <si>
    <t>CP00000M2103</t>
  </si>
  <si>
    <t>Leak Detection</t>
  </si>
  <si>
    <t>12/5/2022 - Underspend for November 2022 caused by reclass from PG718COR1701 not entered in time to post for month.  Reclass will be posted in December.  _x000D_
_x000D_
11/3/2022 - Project is nearly operational.  Overspend for October 2022 caused by confusion allocating spends between multiple project numbers at a single site.  _x000D_
_x000D_
10/4/2022 - Minor overspend for September 2022 caused by higher than expected invoices from Arseal and McCutcheon.  _x000D_
_x000D_
8/3/2022 - Arseal accrual higher than actual invoice lead to a minor underspend for July 2022.  _x000D_
_x000D_
6/9/2022 - Push to Q3 due to delay in PLC design. DC_x000D_
_x000D_
3/3/2022 - Receiving materials and beginning prefab work.</t>
  </si>
  <si>
    <t>Coraopolis 718 Relief Upgrade</t>
  </si>
  <si>
    <t>CP00000M2104</t>
  </si>
  <si>
    <t>Engineering Leak Detection 2021</t>
  </si>
  <si>
    <t>1348262M2101</t>
  </si>
  <si>
    <t>Yezik, James</t>
  </si>
  <si>
    <t>Leak Detection - BB999A1-A4, Booster 1 to 2, BS999A1, GW999A4, LD913SR</t>
  </si>
  <si>
    <t>EW00000M2001</t>
  </si>
  <si>
    <t>Bishop, Rick</t>
  </si>
  <si>
    <t>Leak Detection - Clermont 2023</t>
  </si>
  <si>
    <t>CL - CLERMONT TERMINAL</t>
  </si>
  <si>
    <t>Leak Detection - CY802CA, CY999A1, CY999A2 - Marcy to Utica</t>
  </si>
  <si>
    <t>CY802CAM2301</t>
  </si>
  <si>
    <t>Leak Detection - DB999TJ-TJ999A2 Dearborn to Total Junction to Shell</t>
  </si>
  <si>
    <t>Hassan, Mohammad</t>
  </si>
  <si>
    <t>TJ - TOTAL JCT</t>
  </si>
  <si>
    <t>Leak Detection - DG999A1 - Eldorado to PPC</t>
  </si>
  <si>
    <t>DG999A1M2101</t>
  </si>
  <si>
    <t>DG999A1 - ELDORADO TO PPC</t>
  </si>
  <si>
    <t>Leak Detection - DS999A1 DS to Buckeye Junction CS Reversal</t>
  </si>
  <si>
    <t>DS999A1M2101</t>
  </si>
  <si>
    <t>Leak Detection - DS999A4 DS to MAC</t>
  </si>
  <si>
    <t>DS999A4M2101</t>
  </si>
  <si>
    <t>DS999A4 - TOLEDO TO SEAMAN TO MARATHON</t>
  </si>
  <si>
    <t>Leak Detection - DS999A5 - BP Swamp Dock</t>
  </si>
  <si>
    <t>DS999A5M2101</t>
  </si>
  <si>
    <t>Leak Detection - DS999A6 - Toledo to BP 4 BP 10"</t>
  </si>
  <si>
    <t>DS999A6M2101</t>
  </si>
  <si>
    <t>DS999A6 - TOLEDO TO BP OIL 10IN</t>
  </si>
  <si>
    <t>Leak Detection - DS999A7+A9 -Toledo to TX BP-1 &amp; BP-2</t>
  </si>
  <si>
    <t>DS999A7M2101</t>
  </si>
  <si>
    <t>DS999A7 - TOLEDO TO BP INLAND TK FARM 16</t>
  </si>
  <si>
    <t>Leak Detection - DS999A8 - Toledo to Inland BP-3 - 10"</t>
  </si>
  <si>
    <t>DS999A8M2101</t>
  </si>
  <si>
    <t>DS999A8 - TOLEDO TO BP INLAND 10IN</t>
  </si>
  <si>
    <t>Leak Detection - DS999B1, DS999B2, DS999B3</t>
  </si>
  <si>
    <t>DS999TOM2101</t>
  </si>
  <si>
    <t>DS999TO - TOLEDO BPL TO TOLEDO NORCO</t>
  </si>
  <si>
    <t>Leak Detection - DS999TO - Toledo to NORCO Slop 6"</t>
  </si>
  <si>
    <t>DS999TOM2102</t>
  </si>
  <si>
    <t>Leak Detection - EC999B1 - Clark Jct. to East Chicago Station</t>
  </si>
  <si>
    <t>EC999B1M2201</t>
  </si>
  <si>
    <t>EC999B1 - CLARK JCT TO E CHICAGO STATION</t>
  </si>
  <si>
    <t>Leak Detection - EG999A1 - BP Whiting to East Chicago BET (Canal Line)</t>
  </si>
  <si>
    <t>EG999A1M2201</t>
  </si>
  <si>
    <t>Leak Detection - EG999A5 - East Chicago Station to East Chicago Jct. 6-Inch Line</t>
  </si>
  <si>
    <t>EG999A5 - East Chicago - East Chicago Jct.</t>
  </si>
  <si>
    <t>Leak Detection - EG999A6</t>
  </si>
  <si>
    <t>EG999A6M2201</t>
  </si>
  <si>
    <t>Grinder, Mark</t>
  </si>
  <si>
    <t>EG999A6 - E Chicago (W) to E Chicago (E) 12 in. Line</t>
  </si>
  <si>
    <t>Leak Detection - EG999B1 - BP Whiting to East Chicago (West) Propylene Tanks</t>
  </si>
  <si>
    <t>EG999B1M2001</t>
  </si>
  <si>
    <t>Burdett, Jesse</t>
  </si>
  <si>
    <t>Leak Detection - EG999B2 - East Chicago (EG) to Propylene Rail (EU)</t>
  </si>
  <si>
    <t>EG999B2M2001</t>
  </si>
  <si>
    <t>Leak Detection - EG999KG - Lake George to East Chicago Line</t>
  </si>
  <si>
    <t>EG999KGM2201</t>
  </si>
  <si>
    <t>EG999KG - LAKE GEORGE TO E CHICAGO BET</t>
  </si>
  <si>
    <t>Leak Detection - EH999A1 - Hammond Main to North (Gas)</t>
  </si>
  <si>
    <t>EH999A1M2101</t>
  </si>
  <si>
    <t>EH999A1 - HAMMOND - NORTH PROP GAS</t>
  </si>
  <si>
    <t>Leak Detection - EH999A2 - Hammond Main to North (Oil)</t>
  </si>
  <si>
    <t>EH999A2M2101</t>
  </si>
  <si>
    <t>EH999A2 - HAMMOND - NORTH PROP OIL</t>
  </si>
  <si>
    <t>Leak Detection - EU999A1 - East Chicago B/G to East Chicago Norco 10-Inch 2022</t>
  </si>
  <si>
    <t>EU999A1M2201</t>
  </si>
  <si>
    <t>EU999A1 - E CHICAGO B/G TO E CHICAGO NOR</t>
  </si>
  <si>
    <t>Leak Detection - EU999A2 - 6-Inch East Chicago (B/G) to East Chicago (CITGO)</t>
  </si>
  <si>
    <t>EU999A2M2201</t>
  </si>
  <si>
    <t>EU999A2 - E CHICAGO B/G TO E CHIC CITGO</t>
  </si>
  <si>
    <t>Leak Detection - Johnson Rd &amp; Doughty Blvd Install</t>
  </si>
  <si>
    <t>LY00000M2102</t>
  </si>
  <si>
    <t>4/5/22  Program owner will be adding $50k for additional funding needed to upgrade OMNI's._x000D_
_x000D_
_x000D_
10/5/21 - Waiting on final bids from vendors to finalize AFE amount._x000D_
_x000D_
2/8/21 - Projects has been put on hold until further evaluation by Program Owner._x000D_
_x000D_
5/31/18 - working to test if line can be pressurized from existing sump.  May provide a temporary work-around until funds are available for preferable solution_x000D_
_x000D_
4/16/2018 IW999A2M1801 was issued in 2018 currently tagged closed in JDE_x000D_
_x000D_
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
_x000D_
02/26/2018 AFE in workflow pending approvals. Since this is a new program, Prog Owner to visit site and review work to be done. Trip re-scheduled to May 2nd.</t>
  </si>
  <si>
    <t>Colletti, Daniella</t>
  </si>
  <si>
    <t>Leak Detection - KG999A2 - Clark Jct. to Lake George</t>
  </si>
  <si>
    <t>Leak Detection - KG999B1 - Clark Jct. to BP Whiting</t>
  </si>
  <si>
    <t>KG999B1M2201</t>
  </si>
  <si>
    <t>Leak Detection - KG999EG - Lake George to East Chicago BET (GAS)</t>
  </si>
  <si>
    <t>KG999EGM2201</t>
  </si>
  <si>
    <t>KG999EG - LK GEORGE TO E CHIC BET (GAS)</t>
  </si>
  <si>
    <t>Leak Detection - Long Island City to Kinder Morgan Gas</t>
  </si>
  <si>
    <t>LY999C1M2101</t>
  </si>
  <si>
    <t>3/2/23 - Hydrotest on idle line needed to be completed prior to completing install and checkout. _x000D_
_x000D_
_x000D_
12/5/2022 scheduled allowed more work to be completed._x000D_
11/3/2022 work completed ahead of schedule._x000D_
_x000D_
_x000D_
10/10/22 - DD - Idle line will now be activated for a new customer- will need to install an additional meter, valve, control cabinet and transmitter.</t>
  </si>
  <si>
    <t>LY999C1 - LIC TO APOLLO JCT (FUEL)</t>
  </si>
  <si>
    <t>Leak Detection - Long Island City to Metro Gas &amp; Fuel</t>
  </si>
  <si>
    <t>LY999A3M2103</t>
  </si>
  <si>
    <t>10/11/22 B Clark to handle supple. issue due to reclass oversight from 2021 CATSI payment._x000D_
_x000D_
_x000D_
10/10/22 -DD - Will need a supplemental AFE due to additional work needed for piping modifications and electrical work. _x000D_
_x000D_
_x000D_
4/19/2022 - Reclass to be submitted by B Clark team for $41,925.20; CATSI purchase order/payment error.</t>
  </si>
  <si>
    <t>LY999A3 - LIC TO METRO (GAS)</t>
  </si>
  <si>
    <t>Leak Detection - Long Island City to Zenith Gas</t>
  </si>
  <si>
    <t>LY999A1M2001</t>
  </si>
  <si>
    <t>LY999A1 - LIC TO MOTIVA (GAS)</t>
  </si>
  <si>
    <t>Leak Detection - PR999A1</t>
  </si>
  <si>
    <t>Leak Detection - RC999A6 - Rochester to BET</t>
  </si>
  <si>
    <t>RC999A6M1901</t>
  </si>
  <si>
    <t>RC999A6 - ROCHESTER TO MOBIL</t>
  </si>
  <si>
    <t>Leak Detection - TO999A1 - Zenith, Delta, Sunoco ETP</t>
  </si>
  <si>
    <t>TO999A1M2101</t>
  </si>
  <si>
    <t>TO999A1 - TOLEDO TO C/S LINE (NORCO)</t>
  </si>
  <si>
    <t>Leak Detection - TU999A1 - Mid America Pipe Line Co. Metering Station to Tuscola Terminal</t>
  </si>
  <si>
    <t>Leak Detection - Vestal</t>
  </si>
  <si>
    <t>ZL00000M2201</t>
  </si>
  <si>
    <t>Leak Detection - XF999A1 - Griffth to BP Caverns</t>
  </si>
  <si>
    <t>XF999A1M2201</t>
  </si>
  <si>
    <t>XF999A1 - GRIFFITH TO BPCAVERNS</t>
  </si>
  <si>
    <t>Leak Detection-DF999A2</t>
  </si>
  <si>
    <t>DF999A2M2201</t>
  </si>
  <si>
    <t>Leak Detection-EH999A3</t>
  </si>
  <si>
    <t>EH999A3M2101</t>
  </si>
  <si>
    <t>Leak Detection-EH999A4</t>
  </si>
  <si>
    <t>EH999A4M2101</t>
  </si>
  <si>
    <t>Lyle, Trevor</t>
  </si>
  <si>
    <t>03--09-2023 TJL - Material to be ordered is on 20 weeks lead time (to be confirmed) - installation will be delayed_x000D_
07-20-22 Project not likely to be ready for 2022. Will go in 2023</t>
  </si>
  <si>
    <t>JY770QQ - PENN DELIV LOC TO PEN TERMINAL</t>
  </si>
  <si>
    <t>Leak Detection-LN999A1</t>
  </si>
  <si>
    <t>07-22-2022 Project not likely to be ready for 2022. Will go in 2023</t>
  </si>
  <si>
    <t>03--09-2023 TJL - Material to be ordered is on 20 weeks lead time (to be confirmed) - installation will be delayed_x000D_
07-20-2022 Project not likely to be ready for 2022. Will go in 2023</t>
  </si>
  <si>
    <t>Leak Detection-PY999A2</t>
  </si>
  <si>
    <t>Lima Station Leak Detection - 2023</t>
  </si>
  <si>
    <t>LA999A3 - LIMA TO SHELL (10IN/16IN)</t>
  </si>
  <si>
    <t>Wayne Station 209L Panametrics Meter Replacement</t>
  </si>
  <si>
    <t>WW00000M2201</t>
  </si>
  <si>
    <t>Yezik, James T., II</t>
  </si>
  <si>
    <t>2022 Hydrographic and Side Scan Surveys Allocation</t>
  </si>
  <si>
    <t>1348250E2215</t>
  </si>
  <si>
    <t>Spari, Markella</t>
  </si>
  <si>
    <t>Engineering and Design</t>
  </si>
  <si>
    <t>Marine</t>
  </si>
  <si>
    <t>3/7/22: Survey at St. Louis not completed yet due to unfavorable low water conditions. Survey scheduled for the week of March 13th._x000D_
_x000D_
_x000D_
11/9/22: Surveys at Groton, Raritan Bay, Pennsauken and St. Louis are scheduled in November._x000D_
_x000D_
_x000D_
9/12/22: MKS Issued 55.7K up to date. Remaining available funding 164K will fund BBH structural assessments (bid came back at 160K). I am forecasting the spend in 3 months October-December 54,600K each. No returns to the portfolio are anticipated._x000D_
_x000D_
_x000D_
8/5/22: MKS Issued 55.7K in POs remaining 164K  from this project will fund 1348250E2214 2022 Routine Dock inspections._x000D_
_x000D_
_x000D_
Notes are provided in the children project forms.</t>
  </si>
  <si>
    <t>Holt, Camellia</t>
  </si>
  <si>
    <t>Mirandi, Angela</t>
  </si>
  <si>
    <t>2022 Marine Terminal Dockline Testing Updates</t>
  </si>
  <si>
    <t>1550000E2202</t>
  </si>
  <si>
    <t>Martin, David N.</t>
  </si>
  <si>
    <t>2023 Marine Coating Budget Allocation</t>
  </si>
  <si>
    <t>Baltimore - Breasting Dolphin Replacement - 2022</t>
  </si>
  <si>
    <t>BETQB00M2303</t>
  </si>
  <si>
    <t>Baltimore Routine Level Dock Inspection 2022</t>
  </si>
  <si>
    <t>BETQB00E2202</t>
  </si>
  <si>
    <t>3/7/22: Waiting on final reporting to be issued._x000D_
_x000D_
_x000D_
11/9/22: Inspection complete waiting on reporting._x000D_
_x000D_
_x000D_
10/10/22: Inspection on going._x000D_
_x000D_
_x000D_
9/12/22: Inspection moved to November due to contractor availability._x000D_
_x000D_
_x000D_
8/2/22:Inspection moved to late August._x000D_
7/8/22: Inspection moved to August._x000D_
6/9/22:Inspection moved to July._x000D_
5/9/22: Inspection planned for late May._x000D_
_x000D_
4/1/22: PO issued. Working with dock scheduler to find availability window in April.</t>
  </si>
  <si>
    <t>Bayonne Refurb Barge dock substructures</t>
  </si>
  <si>
    <t>BBTQY00M2201</t>
  </si>
  <si>
    <t>Petry, Gregory</t>
  </si>
  <si>
    <t>Carter, Paige</t>
  </si>
  <si>
    <t>Bayonne Routine and Design Dock Level Inspection 2022</t>
  </si>
  <si>
    <t>BBTQY00E2205</t>
  </si>
  <si>
    <t>BBH - Berth 11 - Seawall Repairs</t>
  </si>
  <si>
    <t>8410811E2211</t>
  </si>
  <si>
    <t>Hernandez, Andres</t>
  </si>
  <si>
    <t>BBH - Berth 11 and 12 Seawall restoration</t>
  </si>
  <si>
    <t>BBH - Berth 6 L/A Major Refurbishment</t>
  </si>
  <si>
    <t>8410811M2120</t>
  </si>
  <si>
    <t>CY Budget Estimate Incorrect</t>
  </si>
  <si>
    <t>BBH - Jetty Cathodic Protection</t>
  </si>
  <si>
    <t>8410811M2125</t>
  </si>
  <si>
    <t>5/6/22 - NSJ Cathodic protection project is completed. all 23 cathodic protection installed._x000D_
 _x000D_
4/6/22 - Weather delays pushed anode replacement labor back to complete in full by month of April. DC_x000D_
_x000D_
2/2/22 Delays in shipping, pushing the forecast back 2 months. Anodes will be shipped towards the end of February BL_x000D_
_x000D_
1/11/22 - Progress payment pushed to January. Forecast updated. DC_x000D_
_x000D_
12/8/21 - Plan to make progress payment in December.BSK_x000D_
_x000D_
_x000D_
_x000D_
12/2/21 Delay in receiving quote and estimate operational date is moved back to the end of february 2022 BL_x000D_
_x000D_
11/5/21 - Survey has been completed. Bid package to be issued soon. Materials 1 to 2 weeks lead time.10/7/21 - Survey to be completed soon and then will bid.</t>
  </si>
  <si>
    <t>Boyd, Kim</t>
  </si>
  <si>
    <t>BBH - Jetty Cathodic Protection Upgrades 2023</t>
  </si>
  <si>
    <t>8410811M2310</t>
  </si>
  <si>
    <t>BBH - Jetty Pile Wrapping 2022</t>
  </si>
  <si>
    <t>8410811M2210</t>
  </si>
  <si>
    <t>BBH - NLJ - Structural repairs 2023</t>
  </si>
  <si>
    <t>BBH - NLJ &amp; NSJ Landing Stage - Fender, Grating, Railing Repairs</t>
  </si>
  <si>
    <t>8410811E2214</t>
  </si>
  <si>
    <t>BBH - NSJ Landing Stage Replacement</t>
  </si>
  <si>
    <t>8410811M2126</t>
  </si>
  <si>
    <t>841810 - BOR - OPERATIONS</t>
  </si>
  <si>
    <t>BBH - NSJ Structural repairs 2023</t>
  </si>
  <si>
    <t>BBH - Offshore Piping CP Upgrade</t>
  </si>
  <si>
    <t>8410811M2317</t>
  </si>
  <si>
    <t>841817 - BOR - MARINE OPERATIONS</t>
  </si>
  <si>
    <t>BBH - OLJ - Structural repairs 2023</t>
  </si>
  <si>
    <t>BBH - Structural Upgrades - 2021</t>
  </si>
  <si>
    <t>8410811M2118</t>
  </si>
  <si>
    <t>BETQT - Tampa North Dredging 2022</t>
  </si>
  <si>
    <t>BETQT00M2201</t>
  </si>
  <si>
    <t>Denblanken, Stefan</t>
  </si>
  <si>
    <t>10/11/22 - Cost savings, accrual dropped as previously posted costs were less than quoted by Army Corp. DC_x000D_
_x000D_
_x000D_
05.02.22 SDB: Terminal is Operational._x000D_
_x000D_
03.31.22 SDB: AFE and PO produced. Payment was made to the Tampa Port Authority.</t>
  </si>
  <si>
    <t>Brewerton OOS Dock Inspection</t>
  </si>
  <si>
    <t>BETBW00E2201</t>
  </si>
  <si>
    <t>Bronx Remove Mooring Cells</t>
  </si>
  <si>
    <t>3.3.23 TN/DLC - Project will be re-entered in the future as needed_x000D_
_x000D_
_x000D_
10.5.22 SDB: LEI is producing the draft of the document to request an extension for the DEC permit._x000D_
8/2/22: MKS: 626K Funding from this project was reallocated within marine program to fund emergent projects. _x000D_
8.1.22 SDB: Obtaining Budget proposals for demolition costs._x000D_
7.8.22 SDB: Received an extension by USACOE permitting us to delay demolition of the cells. Project is deferred._x000D_
5.31.22 SDB: Lloyd Engineering requested an extension of the USACE permit in order to avoid removing the cells in 2022. Presently waiting for the reply._x000D_
5.2.22 SDB: Discussing path forward with work. Lloyd Engineering working on different options to provide adequate berthing for vessels. Working to modify permit in order to demolish cells at a later date._x000D_
_x000D_
4.20.22 SDB: Project assigned to Sdenblanken._x000D_
_x000D_
4/10/2021 DNM- Obtaining quote from contractor for phased cell removal._x000D_
_x000D_
10/25/2021 DNM- Project carries over the Marine MEXP 2022 Phase 1 for first cell removal in Q4 2022. Phase 2 will be part of Marine MEXP 2023 for completion in Q1 2023 to avoid double mobilization/demobilization costs from contractor.</t>
  </si>
  <si>
    <t>BETQX - BET BRONX TERMINAL</t>
  </si>
  <si>
    <t>BTXHF - Dock 3 Mooring Refurbishment</t>
  </si>
  <si>
    <t>BTXHF00E2210</t>
  </si>
  <si>
    <t>3.1.23 JHB - ready to close_x000D_
_x000D_
_x000D_
2.1.23 JHB - ready to close pending final invoicing. _x000D_
Re-Accrue 4k Knight_x000D_
_x000D_
_x000D_
1.4.23 JHB - Recoating complete, accrue $15k to Knight_x000D_
_x000D_
_x000D_
12.1.22 JHB - AFE routing for approval, plan to execute mooring fixture refurbishment in December. _x000D_
_x000D_
_x000D_
10.3.22 JHB - onsite coating contractor Knight reviewing corrosion on mooring bollards and providing proposal to recoat in December. _x000D_
_x000D_
_x000D_
9.1.22 JHB - moved funds to December. Limited bandwidth to identify and execute.  _x000D_
_x000D_
_x000D_
7.1.22 JHB - moved funds to September_x000D_
_x000D_
_x000D_
4.28.22 JHB - Funds moved to August._x000D_
_x000D_
_x000D_
3.1.22 JHB - Funds moved to June to allow time to identify if any remaining fixture refurbishment is required or alternate repairs can be conducted using funds._x000D_
_x000D_
_x000D_
1.31.22 JHB - Dock 3 fixtures cleaned &amp; recoated in 2021 with available MEXP dollars.</t>
  </si>
  <si>
    <t>Chesapeake Ship Pile Wraps, Berth, Dolphins</t>
  </si>
  <si>
    <t>BETQC00M2203</t>
  </si>
  <si>
    <t>02.09.23 SDB: Project to be closed. Missing one last invoice from MSI._x000D_
01.31.23 SDB: MSI completed and submitted as-built drawings for ship dock._x000D_
01.03.23 SDB: MSI working on as-built drawings for the dock. _x000D_
12.14.22 SDB: Completing Job Book for the project._x000D_
12.12.22 SDB: Marine Solutions completed the work, cleaned and demobilized from the jobsite. Dock is operational._x000D_
12.2.22 TN - Marine Solutions ahead of schedule_x000D_
11.28.22 SDB: Contractor returned. Installing jackets on MD piles and welding anodes._x000D_
11.25.22 SDB: Contractor finished coating of access trestle and breasting dolphins. Left the jobsite during Thanksgiving week._x000D_
10/31.22 SDB: Contractor completed splice plates on both the North and South breasting dolphins._x000D_
10.19.22 SDB: Started installation of splice plates on the North BD._x000D_
10.17.22 SDB: Contractor MSI working installing pile jacket on main platform. Completed the 17 pile jackets on the main platform. Moved to the North breasting dolphin to start installation of the splice plates. _x000D_
10.5.22 SDB: Contractor Marine Solutions Inc (MSI) mobilized to the jobsite on 10/3. Started working but slight delay due to weather._x000D_
9.20.22 SDB: Contractor will make one site pre-mob visit on 09/29/22. Splice plates delivered to the galvanizer._x000D_
9.16.22 SDB: Contractor preparing for mobilization. All permanent materials are ordered. Mobilization for 10/03/22._x000D_
9.9.22 MKS No 2023 carryover_x000D_
9.2.22 SDB. Marine Solutions preparing for the project. Presently scheduled to mob on 10/03/22._x000D_
8.22.22 SDB: Marine Solutions Inc. received their PO for the work. _x000D_
7.29.22 SDB: Completed TRC for the project. Awaiting final approvals for the AFE prior to issuing PO to the Contractor._x000D_
7.20.2022.DLC: Allocated funds from Bronx and Perth Projects postponed to 2023..._x000D_
7.8.22 SDB: Marine Solutions completed an inventory and  inspection at the terminal. Contractor to present a revised proposal which will include the revised repair procedures to be used.  _x000D_
6.10.22 SDB: LOI wassent and accepted by the winning contractor Marine Solutions._x000D_
5.31.22 SDB: Bid process was extended and additional contractors were invited. Bid process closed on 05/25 and we are presently reviewing proposals with short listed contractors in order to award the work. _x000D_
5.2.22 SDB: Received proposals from bidding contractors. Will review the proposals and schedules to determine award and issue a PO._x000D_
_x000D_
4.11.22 SDB: This project is presently being bid out by supply chain. Bids due 3rd week of April._x000D_
_x000D_
3.31.22SDB: Supply Chain scheduled to hold the bid process in the first half of April._x000D_
_x000D_
2.18.22.DLC Bidding out with supply chain</t>
  </si>
  <si>
    <t>Cincinnati Shoreside Erosion and Gangway Foundation</t>
  </si>
  <si>
    <t>BETCX00M2203</t>
  </si>
  <si>
    <t>Detroit - Waterfront restoration</t>
  </si>
  <si>
    <t>East Chicago East Tank 401 Pump Replacement</t>
  </si>
  <si>
    <t>BETEU00M2106</t>
  </si>
  <si>
    <t>9.30.21 - done. pump commissioned, drawings submitted, tags hung, paint done.</t>
  </si>
  <si>
    <t>Posipanko, Daniel A.</t>
  </si>
  <si>
    <t>Ft. Lauderdale (BETQD) Dock Line Relocation - 2020</t>
  </si>
  <si>
    <t>BETQD00M2001</t>
  </si>
  <si>
    <t>BETQD - BET FORT LAUDERDALE TERMINAL</t>
  </si>
  <si>
    <t>Groton - Approach Structure - Substructure repairs</t>
  </si>
  <si>
    <t>2.14.23.DLC: Removed forecast and put project on hold per program manager</t>
  </si>
  <si>
    <t>Groton 2022 Hydrographic and Side Scan Surveys</t>
  </si>
  <si>
    <t>BETQG00E2201</t>
  </si>
  <si>
    <t>Jacksonville Eastern Dolphin Replacement</t>
  </si>
  <si>
    <t>BETQJ00M2203</t>
  </si>
  <si>
    <t>Jacksonville Removal of load on Ship Berth Main Platform Access Trestle.</t>
  </si>
  <si>
    <t>Louisville - Jumper arm rework</t>
  </si>
  <si>
    <t>BETVL00E2208</t>
  </si>
  <si>
    <t>Louisville Dock Mooring Cell Repair</t>
  </si>
  <si>
    <t>Louisville Shoreside Erosion</t>
  </si>
  <si>
    <t>BETVL00M2205</t>
  </si>
  <si>
    <t>Marine Asset Management Program 2023</t>
  </si>
  <si>
    <t>Marine CP Systems Evaluations MEXP - 2023</t>
  </si>
  <si>
    <t>Marrero - Dock 3 Repairs and coating</t>
  </si>
  <si>
    <t>Marrero - East Dock Repairs and coating</t>
  </si>
  <si>
    <t>New Haven - Waterfront - Fuel loading platform engineering assessment</t>
  </si>
  <si>
    <t>New Haven - Waterfront Dock repairs</t>
  </si>
  <si>
    <t>New Haven 85 East Dredging</t>
  </si>
  <si>
    <t>BNTNX00M2202</t>
  </si>
  <si>
    <t>New Haven CP Upgrade</t>
  </si>
  <si>
    <t>HV00000M2301</t>
  </si>
  <si>
    <t>HV - NEW HAVEN TERMINAL</t>
  </si>
  <si>
    <t>New Haven Waterfront Dredging</t>
  </si>
  <si>
    <t>BNTNV00M2202</t>
  </si>
  <si>
    <t>2.9.23 SDB: Need to issue additional PO or CO to TCC to cover additional services provided outside current PO's._x000D_
1.24.23 SDB: USACE permit received on 01/19. Leveling work was started on 01/22 and substantially completed on 01/24 removing most high spots as the dock needed to be placed back in operation._x000D_
1.3.23 SDB: USACE permit has not yet been received for dredging/leveling. Tier III lab reports were received but need to be reviewed by USACE._x000D_
1.3.23 TN - Dredging/Leveling Work incomplete due to USACE Permits not being received_x000D_
12.2.22 TN - Triton work is delayed, forecast shifted_x000D_
11.25.22 SDB: ACOE permit has not yet been received for drag beam. TCC has obtained quotes for contractors to be evaluated._x000D_
11.9.22 TN - Leveling/Dredging Work was forecasted for end of the year_x000D_
10.31.22 TN - Triton only did sample corings and lab test, some work pushed to next month_x000D_
10.31.22 SDB: Received permit for drag beam from  CT DEEP. ACOE has asked for additional information which is being prepared by TCC. _x000D_
10.17.22 SDB: Contractor submitted and we approved the drag beam RFP package. _x000D_
10.5.22 SDB: Contractor putting together an RFP package to level the area using a drag beam._x000D_
9.27.22 SDB: Obtained sediment coring. Continue with processing the cores. _x000D_
9.7.22: MKS 2023 forecast adjusted to 800K._x000D_
9.2.22 SDB: TCC received PO for Tier III testing._x000D_
8.25.22 SDB: Proposal accepted and a Full AFE to cover these costs is being approved. A new PO for these additional services will be issued to TCC. _x000D_
8.15.22 SDB: TCC to provide us with a proposal  for the elutriate and biological testing required._x000D_
8.1.22 SDB: TCC received suitability determination from the ACOE. TCC reviewed the reply in order to determine path forward as a Full Tier III will be the most likely at the moment._x000D_
7.8.22 SDB: Triton Coastal is waiting on the reply by the ACOE for the suitability determination presently under review. Waiting on a reply on the COP/ACOE process for the drag beam as the Fall dredge season starts on Oct 1st._x000D_
6.9.22.DLC: Added funds from Pennsauken project which is placed on-hold 6.6.22 KDB: Project Estimate $797k; $716k has yet to be forecasted._x000D_
_x000D_
5.31.22 SDB: TCC presently waiting for the reply regarding the suitability determination from the ACOE. Once received we can then submit theapplication to the CT DEEP / ACOE._x000D_
 _x000D_
5.2.22 SDB: TCC continues working on submittal documentation and looking at alternate dredging and disposal scenarios._x000D_
_x000D_
3.3.22 SDB: Data was submitted to ACOE/ CT DEEP on first week of March. Waiting for ACOE Suitability Determination in 3-6 months._x000D_
3.7.22 SDB: Soil samples received. Discussing path forward with TCC and Options._x000D_
_x000D_
3.1.22 SDB: Requested Phase 1 AFEand is routed for Approval._x000D_
2.18.22.DLC: Getting sample results in Feband wall inspected to finalize scope.</t>
  </si>
  <si>
    <t>North Charleston Mooring Dolphin Project 2022</t>
  </si>
  <si>
    <t>BETQH00M2204</t>
  </si>
  <si>
    <t>Pennsauken 2022 Hydrographic and Side Scan Surveys</t>
  </si>
  <si>
    <t>BPNQP00E2202</t>
  </si>
  <si>
    <t>Perth Amboy - Asphalt Cargo Hose Heating</t>
  </si>
  <si>
    <t>9/22/2022 - project being considered for 2023.</t>
  </si>
  <si>
    <t>Perth Amboy - South Dock - Reinforcement of loading platform and introduction of mooring point</t>
  </si>
  <si>
    <t>Perth Amboy Berth 2 Upgrades - 2022</t>
  </si>
  <si>
    <t>BPTPC00M2216</t>
  </si>
  <si>
    <t>Smith, Rachele</t>
  </si>
  <si>
    <t>Perth Amboy Routine and Repair Design Level Inspection</t>
  </si>
  <si>
    <t>BPTPC00E2214</t>
  </si>
  <si>
    <t>Port Reading - Dock cathodic protection upgrades</t>
  </si>
  <si>
    <t>Port Reading 2022 Hydrographic and Side Scan Surveys</t>
  </si>
  <si>
    <t>BPRPR00E2206</t>
  </si>
  <si>
    <t>11/08/22: Accrued in September. Still waiting for invoice._x000D_
_x000D_
_x000D_
10/4/22: Survey complete awaiting on final invoicing_x000D_
_x000D_
_x000D_
3/9/22: This survey is planned for September.</t>
  </si>
  <si>
    <t>Port Reading- North Ship Dock Repairs</t>
  </si>
  <si>
    <t>Port Reading Routine and Repair Design Inspection of Bulkhead</t>
  </si>
  <si>
    <t>BPRPR00E2217</t>
  </si>
  <si>
    <t>11/08/22: Behind in invoicing due to acquisition from another firm and accounting changes. Final deliverable expected on 11/22._x000D_
_x000D_
_x000D_
10/4/22: Inspection complete. Waiting on final report_x000D_
_x000D_
_x000D_
8/4/22: Inspection planned on 8/8.</t>
  </si>
  <si>
    <t>Port Reading-Superstructure and substructure structural repairs of the South Dock Main Access Trestle.</t>
  </si>
  <si>
    <t>BPRPR00M2203</t>
  </si>
  <si>
    <t>Port Wilmington Mooring and Berthing Analysis</t>
  </si>
  <si>
    <t>BNTUE00E2202</t>
  </si>
  <si>
    <t>Raritan Bay 2022 Hydrographic and Side Scan Surveys</t>
  </si>
  <si>
    <t>BFRQF00E2204</t>
  </si>
  <si>
    <t>Rensselaer - Loading Platform and Breasting Dolphins substructure repairs.</t>
  </si>
  <si>
    <t>BETQE00M2205</t>
  </si>
  <si>
    <t>Rensselaer - Timber Cribwall</t>
  </si>
  <si>
    <t>BETQE00M2204</t>
  </si>
  <si>
    <t>2.14.23.DLC: Removed forecast and put project on hold per program manager11.25.22 SDB: Anchor Consultants completed the inspection and will issue the report._x000D_
9.18.22 SDB: Inspection by Anchor consultants scheduled for 10/26 and 27. _x000D_
9.7.22 MKS Repair scope not defined 2023 carryover adjusted to 500K based on 2022 bid pricing._x000D_
9.2.22 SDB: Proposal received from Anchor Consultants. Presently under review._x000D_
8.25.22 SDB: Requested proposal from engineering firm to conduct an inspection, evaluation and to provide alternate repair methods with estimated costs for the deteriorating timber wall._x000D_
8.1.22 SDB: Project is deferred until 2023._x000D_
6.10.22 SDB: The SOW for this project was removed from the Rensselaer work. Additional Inspections and a new repair method will be evaluated and project may be executed at a later date._x000D_
5.31.22 SDB: Bid process was extended and additional contractors were invited. Bid process was closed on 05/25 and we are presently reviewing proposals with short listed contractors in order to award the work._x000D_
_x000D_
_x000D_
5.2.22 SDB: Received proposals from bidding contractors. Will review proposals and schedules to determine award and issue PO._x000D_
_x000D_
4.11.22 SDB: This project is presently being bid out by supply chain. Bids du on 3rd week of April._x000D_
_x000D_
3.31.22 SDB: Supply chain scheduled to hold a bid process in the first alp of April._x000D_
_x000D_
2.18.22.DLC Bidding out with supply chain</t>
  </si>
  <si>
    <t>Roseton Pile Wraps</t>
  </si>
  <si>
    <t>BETQO00M2105</t>
  </si>
  <si>
    <t>Routine and Design Level Inspection</t>
  </si>
  <si>
    <t>BETQE00E2205</t>
  </si>
  <si>
    <t>St Louis South - Mooring Dolphin 1 and 2 replacement and cell repairs</t>
  </si>
  <si>
    <t>BETSS00M2101</t>
  </si>
  <si>
    <t>Decker, Paul</t>
  </si>
  <si>
    <t>St Lucia - Dry Cargo Dock - Concrete structural repairs</t>
  </si>
  <si>
    <t>BSLQL00M2202</t>
  </si>
  <si>
    <t>St Lucia 2023 Marine Crane tower repairs and crane install</t>
  </si>
  <si>
    <t>Structural Integrity Engineering Assessments</t>
  </si>
  <si>
    <t>1348250E2218</t>
  </si>
  <si>
    <t>STXXI Boom Reels</t>
  </si>
  <si>
    <t>STXXI00M2204</t>
  </si>
  <si>
    <t>STXXI Gateway Dredging</t>
  </si>
  <si>
    <t>STXXI00E2102</t>
  </si>
  <si>
    <t>3.1.23 JHB - drop accrual, TBS has complete invoicing. Ready to close. _x000D_
_x000D_
_x000D_
12.1.22 JHB - Reaccrue $4k to TBS._x000D_
_x000D_
_x000D_
10.3.22 JHB - re-accrue $8k to TBS._x000D_
_x000D_
_x000D_
9.1.22 JHB - dredging completing in September. Re-accure $8k to TBS. _x000D_
_x000D_
_x000D_
5.2.22 JHB - No change, still working on DMPA assessment. Re-accrue $11.6k_x000D_
_x000D_
_x000D_
4.4.22 JHB - Still pending path forward on DMPA. Accrue $11.6k to TBS for completion of permitting/sampling._x000D_
_x000D_
_x000D_
3.1.22 JHB - Holding off on TBS dredge plans until HDR evaluation of DMPAs/capacity is complete. _x000D_
_x000D_
_x000D_
2.25.22 JHB - Permit still in review with USACE. _x000D_
_x000D_
2.1.22 JHB - NWP 16 review in progress, TCEQ WQC received 1/31. Sediment sampling taken in early January and is being processed._x000D_
_x000D_
1.3.22 JHB - Permit documents in review. TCEQ WQC request to be submitted week of 1/3._x000D_
_x000D_
12.2.21 JHB - Permit application submitted to USACE. Discussing need to evaluate DMPA prior to use with HDR, designer of the DMPAs._x000D_
_x000D_
11.1.21 JHB - Permitting support awarded to T Baker Smith. Requested documents prepared and submitted to Buckeye for review &amp; signature._x000D_
_x000D_
10/1/21 JHB - Permitting proposals received from 2 vendors. JHB reviewing and issuing PO week of 10/4.</t>
  </si>
  <si>
    <t>Tampa North - Dock loading platform and access trestle replacement</t>
  </si>
  <si>
    <t>BETQT00M2202</t>
  </si>
  <si>
    <t>Tampa North - North Dolphin - Mooring bit replacement</t>
  </si>
  <si>
    <t>Tampa North - Ship Berth - Bollard replacement</t>
  </si>
  <si>
    <t>BETQT00M2204</t>
  </si>
  <si>
    <t>03/02/2023 DNM-Tracking final invoices_x000D_
_x000D_
_x000D_
02/03/2023 DNM- Project in closeout._x000D_
_x000D_
_x000D_
01/04/2023 DNM- North Bollard installation. Working with Scheduling for window to install South Bollard._x000D_
_x000D_
_x000D_
12/05/2022 DNM Bollard Templates completed. Installation in December around vessel traffic._x000D_
_x000D_
_x000D_
11/02/2022 DNM- Bolt Pattern Template being completed. Installation of anchor bolts to follow._x000D_
_x000D_
_x000D_
10/10/2022 DNM- Marine bollards delivered to site. Contractor drilling new anchor bolt pattern around vessel traffic. Installation of new bollards to be coordinated with Tampa North Trestle Bent Installation in November._x000D_
_x000D_
_x000D_
9/1/22: MKS This item will be added to the scope of BETQT00M2202_x000D_
_x000D_
_x000D_
2/1/2022 - Scope and Project Charter development underway.</t>
  </si>
  <si>
    <t>Tampa North - South Dolphin - Mooring bit replacement</t>
  </si>
  <si>
    <t>Wilmington - Ship Berth - Chicksan Cable Replacement</t>
  </si>
  <si>
    <t>Yabucoa - Dock Fender 3 Lower section &amp; fender 2 upper section</t>
  </si>
  <si>
    <t>BCTYA00M2211</t>
  </si>
  <si>
    <t>Yabucoa - Dredging Permiting and Planning</t>
  </si>
  <si>
    <t>BCTYA00E2211</t>
  </si>
  <si>
    <t>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
01.05.23 SDB: Benthic dive inspections 90% complete. MCJ initiating contacts with agencies._x000D_
12.13.22 SDB: Revised schedule was transmitted to project stakeholders._x000D_
12.01.22 SDB: Upper management made the decision to continue with permitting using 43'+2'. MCJ was notified of the decision and continue working on the permitting documentation. A revised schedule is being prepared._x000D_
11.25.22 SDB: Presented dredging costs for 5 options to upper management for their review. Waiting for their decision in order to continue with permitting effort._x000D_
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t>
  </si>
  <si>
    <t>YABUCOA - Main Berth Concrete Deck Repairs MEXP</t>
  </si>
  <si>
    <t>BCTYA00E2210</t>
  </si>
  <si>
    <t>Yabucoa - Main Dock - Structural Upgrade 2023</t>
  </si>
  <si>
    <t>YABUCOA - Small Dock and Catwalk #4 Repairs</t>
  </si>
  <si>
    <t>BCTYA00E2212</t>
  </si>
  <si>
    <t>03/03/2023 - January accrual to Efficiency Construction Corp totaled $15K. Feburary actuals for Efficiency Corp total $10,680 resulting in February's $4,320 current variance. Confirmed by Carmelo that the project is ready to be closed. No additional billings are expected._x000D_
1.27.23 SDB: The contractor continues to be delayed as they are not permitted to do hot work while the ship is at berth, the new scheduled completion is week of 02/06._x000D_
1.9.23 SDB: Efficiency Contruction scheduled to complete catwalk #4 week of 01/23 depending on ship traffic._x000D_
1.3.23 TN - Efficiency Construction work was delayed. Forecast pushed_x000D_
11.25.22 SDB: Efficiency Construction continues working on catwalk #4 when permitted between vessels. Scheduled to complete work in December._x000D_
11.01.22 SDB: Efficiency Construction continues working on catwalk #4. Work scheduled to be completed this year._x000D_
10.31.22 TN - Efficiency Construction material delay, weather delay, and ship schedule delay_x000D_
10.31.22 SDB: Contractor Commercial Divers finished all work on the small dock._x000D_
10.17.22 SDB: Contractor CD completed work on West side BD of the small dock. Moved to the east side BD to work on pile jacket and fender system._x000D_
10.5.22 SDB: Contractor CD working on the small dock. Lost some days due to weather. Contractor Efficiency Construction (EC) working on repairs of walkway #4 between ships._x000D_
9.26.22 SDB: Contractor Commercial Divers (CD) mobilized to the small dock to start the work._x000D_
9.20.22 SDB: Hurricane Fiona struck Puerto Rico on 09/18/22. Impact on the project is being evaluated._x000D_
9/13/22 - Project kickoff earlier than expected. DC_x000D_
9.7.22: No 2023 carryover. PM to update 2022 forecast._x000D_
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
8.1.22 SDB: Awaiting approval of the AFE which is in the system.</t>
  </si>
  <si>
    <t>Yabucoa Dock Routine and Repair Design Inspection</t>
  </si>
  <si>
    <t>BCTYA00E2204</t>
  </si>
  <si>
    <t>Yabucoa Docks Catwalks Refurbishment 2023</t>
  </si>
  <si>
    <t>Yabucoa Dredging</t>
  </si>
  <si>
    <t>03/02/2023 - $600K forecast for 2023 zeroed and added to BCTYA00M2219 per Dave Clark._x000D_
_x000D_
_x000D_
1/19/23 SGW - monthly review with consultant and Buckeye mgmt team.  Actual dredging is forecast for Q3 2024, dependent upon permits being acceptable.  Draft Permit package is scheduled for filing with US Army Corps of Engineers on March 20, 2023._x000D_
_x000D_
_x000D_
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t>
  </si>
  <si>
    <t>Yabucoa Main Dock Support Piles repairs and coating</t>
  </si>
  <si>
    <t>Allentown New Office Space Design Buildout (Allentown-PA) Capital AFE</t>
  </si>
  <si>
    <t>1348817M2001</t>
  </si>
  <si>
    <t>Kunow, Ashley</t>
  </si>
  <si>
    <t>12/3- On track with schedule for furniture bid event_x000D_
_x000D_
10/5/2020 Construction documents 100% complete. Furniture RFP prep in progress. _x000D_
_x000D_
8/7/2020 Demand planning updated to trigger to CY+1. Project to be completed next year._x000D_
_x000D_
6/3/2020 Pending construction forecasts for 2021._x000D_
_x000D_
5/4/2020 EK Design Development on track for kick off in May_x000D_
_x000D_
3/10/20- AK- Currently working on Schematic Design with MKSD, anticipated completion in mid April</t>
  </si>
  <si>
    <t>1348817M2000</t>
  </si>
  <si>
    <t>King, David</t>
  </si>
  <si>
    <t>Office Relocation</t>
  </si>
  <si>
    <t>Hamilton Commons Construction Buckeye</t>
  </si>
  <si>
    <t>1348821M2003</t>
  </si>
  <si>
    <t>Hamilton Commons</t>
  </si>
  <si>
    <t>1348821M2000</t>
  </si>
  <si>
    <t>Malecky, Robert A.</t>
  </si>
  <si>
    <t>Hamilton Commons Furniture</t>
  </si>
  <si>
    <t>1348821M2004</t>
  </si>
  <si>
    <t>Per GP _x000D_
_x000D_
Furniture, added scope items are delayed, due to supply chain issues._x000D_
_x000D_
_x000D_
_x000D_
_x000D_
_x000D_
12/3- Bid event in progress, plan to place the Furniture order in April_x000D_
2/3-Finalizing finish selections</t>
  </si>
  <si>
    <t>Houston Office Relocation Moving Expenses</t>
  </si>
  <si>
    <t>1348811E2103</t>
  </si>
  <si>
    <t>Loethen, Kris</t>
  </si>
  <si>
    <t>Hollis, Bill</t>
  </si>
  <si>
    <t>Houston Office Space Relocation - IT</t>
  </si>
  <si>
    <t>1348172M2101</t>
  </si>
  <si>
    <t>2/7/2023:  No additional spend is forecast for 2023._x000D_
_x000D_
1/9/2023:  No additional spend is forecast for 2023._x000D_
_x000D_
12/7/22:  No additional spend is forecast._x000D_
_x000D_
11/7/22:  All IT hardware decommissioning was completed in October. October overspend due to vendor decommissioning costs not originally forecast.  No additional spend is expected on the project. _x000D_
_x000D_
10/6/22:  Expecting to begin project closeout in October. _x000D_
_x000D_
9/8/22:  Expecting to begin project closeout in September. _x000D_
_x000D_
8/5/22:  In scope Webex kit setup work was completed in July.  Originally quoted Presidio professional services were not required, resulting in July underspend.  Expecting to begin project closeout in August. _x000D_
_x000D_
7/6/22:  Expecting remaining Presidio webex kit setup work to be completed in July._x000D_
_x000D_
6/7/22:  Expecting to complete webex kit setup with Presidio in June._x000D_
_x000D_
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t>
  </si>
  <si>
    <t>Houston Office Space Relocation Furniture</t>
  </si>
  <si>
    <t>1348811M2103</t>
  </si>
  <si>
    <t>Houston Office Space Relocation Security Upgrades</t>
  </si>
  <si>
    <t>1348811M2105</t>
  </si>
  <si>
    <t>Clark, Chris</t>
  </si>
  <si>
    <t>HSSE</t>
  </si>
  <si>
    <t>*2023 Casualty Loss Expense 2 Budget Allocation</t>
  </si>
  <si>
    <t>Other Programs</t>
  </si>
  <si>
    <t>*MCAP Confidence Adjustment - OI</t>
  </si>
  <si>
    <t>*MEXP Confidence Adjustment - Pipeline Integrity</t>
  </si>
  <si>
    <t>*MEXP Forecast Balance</t>
  </si>
  <si>
    <t>*Unplanned Carryover 2023 MCAP</t>
  </si>
  <si>
    <t>Unplanned Carryover allocated on 2.20.2023_x000D_
Project #	CY Budget Adjustment_x000D_
BETHY00M2202	                               325,000_x000D_
BH00000M2207	                               140,945_x000D_
BPTPC00M2216	                               156,000_x000D_
BPTPC00M2217	                               191,000_x000D_
BTTUG00M2203	                               200,000_x000D_
BTXPP00M2216	                               141,000_x000D_
CY802CAM2301	                               245,000_x000D_
IM760UGM2202	                               183,000_x000D_
LN00000M2209	                               191,000_x000D_
MP00000M2204	                               195,000</t>
  </si>
  <si>
    <t>*Unplanned Carryover 2023 MEXP</t>
  </si>
  <si>
    <t>02.20.2023 Allocated full $295K to BBH - Jetty Piping 2022 Inspections $ 8410811E2202 per Dave Clark</t>
  </si>
  <si>
    <t>155/156L Grand Calument North Valve Vault Inspection</t>
  </si>
  <si>
    <t>KG155HDE2201</t>
  </si>
  <si>
    <t>1/4/2023 - project was under budget.  savings.11/1/2022 - work complete.  10/4/2022 Contacted Andy Schwartz from Midwestern on 10/3/2022 about scheduling he stated he will contact me on 10/4/2022 with firm date for work_x000D_
_x000D_
_x000D_
9/1/2022 - PO Issued Work scheduled for September</t>
  </si>
  <si>
    <t>160L - Exposure and Span Emergent ROW CLEARING</t>
  </si>
  <si>
    <t>WO160BNE2302</t>
  </si>
  <si>
    <t>160L - Wood River to Barnett ROW CLEARING</t>
  </si>
  <si>
    <t>WO160BNE2303</t>
  </si>
  <si>
    <t>162L - Hazard Brush Removal - ROW CLEARING</t>
  </si>
  <si>
    <t>SG162DUE2301</t>
  </si>
  <si>
    <t>165L - Casey to State Line II ROW Clearing</t>
  </si>
  <si>
    <t>CS165XXE2201</t>
  </si>
  <si>
    <t>4.12.22 - Saturated ground conditions - crew obligated to another operator after 4.1.22</t>
  </si>
  <si>
    <t>CS165XX - CASEY TO IN S/L</t>
  </si>
  <si>
    <t>2022 BBH Warehouse Floor Replacement</t>
  </si>
  <si>
    <t>8410811E2219</t>
  </si>
  <si>
    <t>03/03/2023 - This project is ready to be closed._x000D_
02/2/2023 - Project is operational._x000D_
11/23/2022 - Project pulled forward by PMO office, Forecast adjusted.  RH</t>
  </si>
  <si>
    <t>2023 Drawdown East Region MCAP</t>
  </si>
  <si>
    <t>2023 Drawdown East Region MEXP</t>
  </si>
  <si>
    <t>1348683E2300</t>
  </si>
  <si>
    <t>2023 Drawdown Facility Integrity MEXP</t>
  </si>
  <si>
    <t>1348250E2315</t>
  </si>
  <si>
    <t>2023 Drawdown South Region MCAP</t>
  </si>
  <si>
    <t>2023 Drawdown South Region MEXP</t>
  </si>
  <si>
    <t>1348687E2300</t>
  </si>
  <si>
    <t>2023 Drawdown Tanks MEXP</t>
  </si>
  <si>
    <t>1348250E2301</t>
  </si>
  <si>
    <t>2023 Drawdown West Region MCAP</t>
  </si>
  <si>
    <t>2023 Drawdown West Region MEXP</t>
  </si>
  <si>
    <t>1348685E2300</t>
  </si>
  <si>
    <t>2023 Drawing Updates Budget Allocation</t>
  </si>
  <si>
    <t>Finney, Matthew</t>
  </si>
  <si>
    <t>2023 ROW Clearing Budget Allocation</t>
  </si>
  <si>
    <t>1348340E2300</t>
  </si>
  <si>
    <t>316 CV Actuator Replacement</t>
  </si>
  <si>
    <t>DS00000M2203</t>
  </si>
  <si>
    <t>DS316LR - TOLEDO TO LORAIN CO.</t>
  </si>
  <si>
    <t>402L- Lima to Huntington II ROW Clearing</t>
  </si>
  <si>
    <t>LA402XXE2202</t>
  </si>
  <si>
    <t>601/602 CP Upgrades</t>
  </si>
  <si>
    <t>JK00000M2201</t>
  </si>
  <si>
    <t>01/27/2023 - CWIP charges for Dec. and additional costs triggered supplement; $2,700 Reclass submitted to BPTPC00M2202.</t>
  </si>
  <si>
    <t>JK - JFK TERMINAL</t>
  </si>
  <si>
    <t>604L - Hazard Brush Removal</t>
  </si>
  <si>
    <t>PR604LNE2301</t>
  </si>
  <si>
    <t>PR604LN - PORT READING TO LINDEN</t>
  </si>
  <si>
    <t>607 Pipeline CP Upgrades</t>
  </si>
  <si>
    <t>LN607NWM2201</t>
  </si>
  <si>
    <t>01/04/2023 Reclass still pending._x000D_
12/8/2022 Reclass submitted to move $9,313.96 of payroll charges to MEXP project BETWE00E2202.</t>
  </si>
  <si>
    <t>702 Macungie Booster Check Valve</t>
  </si>
  <si>
    <t>ZG00000M2213</t>
  </si>
  <si>
    <t>Transient/Surge Mitigation</t>
  </si>
  <si>
    <t>DiPillo, Evan</t>
  </si>
  <si>
    <t>714L - Macungie to Tuckerton ROW CLEARING</t>
  </si>
  <si>
    <t>ZG714RGE2301</t>
  </si>
  <si>
    <t>714L -Tuckerton to Sinking Springs ROW CLEARING</t>
  </si>
  <si>
    <t>RG714SNE2301</t>
  </si>
  <si>
    <t>720L - Mount Union to Dville Spot Clearing ROW CLEARING</t>
  </si>
  <si>
    <t>MU720DTE2201</t>
  </si>
  <si>
    <t>10.6.22 - intensity of work</t>
  </si>
  <si>
    <t>751L - Malvern to Reading Jct II ROW CLEARING</t>
  </si>
  <si>
    <t>MX751REE2301</t>
  </si>
  <si>
    <t>MX751RE - MALVERN TO READING JCT</t>
  </si>
  <si>
    <t>751L- Geneva to Rochester II ROW Clearing</t>
  </si>
  <si>
    <t>GQ751RXE2201</t>
  </si>
  <si>
    <t>10.6.22 - crew now on this section delay due to intensity of rochester segment 7.12.22 - crew on Rochester Segment - pushed out funds</t>
  </si>
  <si>
    <t>GQ751RX - GENEVA JCT - ROCHESTER JCT</t>
  </si>
  <si>
    <t>751L- Geneva to Rochester III ROW Clearing</t>
  </si>
  <si>
    <t>GQ751RXE2301</t>
  </si>
  <si>
    <t>751L- Rochester to Batavia II ROW Clearing</t>
  </si>
  <si>
    <t>RX751BXE2201</t>
  </si>
  <si>
    <t>5.3.22 - crew 2.5 weeks behind due to wet conditions will reach Batavia by end of May</t>
  </si>
  <si>
    <t>751L-Malvern to Reading Jct Mowing ROW CLEARING</t>
  </si>
  <si>
    <t>MX751REE2201</t>
  </si>
  <si>
    <t>751L-Reading Jct to Macungie Mowing ROW CLEARING</t>
  </si>
  <si>
    <t>RE751ZPE2201</t>
  </si>
  <si>
    <t>RE751ZP - READING JCT - MACUNGIE JCT</t>
  </si>
  <si>
    <t>755L-Hallowell to Bangor II ROW Clearing</t>
  </si>
  <si>
    <t>HW755BME2201</t>
  </si>
  <si>
    <t>10.6.22 - continuing needed work within 2022 total budget 7.12.22 - continuing project beyond scope due to optimal conditions 5.3.22 - continuing project beyond planned end point due to need 4.5.22 - on track on target. 2.10.22 - on track for feb</t>
  </si>
  <si>
    <t>755L-Hallowell to Bangor III ROW Clearing</t>
  </si>
  <si>
    <t>HW755BME2301</t>
  </si>
  <si>
    <t>3.10.23 - variance due to AP error delaying payment to vendor</t>
  </si>
  <si>
    <t>760L - Dubuque To Milan Canopy Hot Spot ROW CLEARING</t>
  </si>
  <si>
    <t>UB760ARE2301</t>
  </si>
  <si>
    <t>760L- Dubuque to Cedar Rapids ROW CLEARING</t>
  </si>
  <si>
    <t>UB760ARE2302</t>
  </si>
  <si>
    <t>760L-Cedar Rapids to Harper ROW CLEARING</t>
  </si>
  <si>
    <t>AR760HHE2301</t>
  </si>
  <si>
    <t>803L - Caledonia to Rochester ROW CLEARING</t>
  </si>
  <si>
    <t>CD803RCE2301</t>
  </si>
  <si>
    <t>CD803RC - CALEDONIA TO ROCHESTER</t>
  </si>
  <si>
    <t>803L - Waterloo to Caledonia III ROW CLEARING</t>
  </si>
  <si>
    <t>WL803CDE2301</t>
  </si>
  <si>
    <t>WL803CD - WATERLOO TO CALEDONIA</t>
  </si>
  <si>
    <t>803L - Waterloo to Caledonia Phase II ROW CLEARING</t>
  </si>
  <si>
    <t>WL803CDE2202</t>
  </si>
  <si>
    <t>10.6.22 - crew ahead of schedule</t>
  </si>
  <si>
    <t>999L - St Charles Jct to Terminal ROW CLEARING</t>
  </si>
  <si>
    <t>VO999A1E2301</t>
  </si>
  <si>
    <t>VO999A1</t>
  </si>
  <si>
    <t>Albany Alternate Steam Supply Engineering Study - 2022</t>
  </si>
  <si>
    <t>BATNY00M2301</t>
  </si>
  <si>
    <t>Boilers</t>
  </si>
  <si>
    <t>Albany Asphalt Replace Rail Offload pump</t>
  </si>
  <si>
    <t>Albany HVAC Replacement</t>
  </si>
  <si>
    <t>Albany North &amp; Asphalt Rail repair</t>
  </si>
  <si>
    <t>BATNY00E2206</t>
  </si>
  <si>
    <t>Rail</t>
  </si>
  <si>
    <t>3/6/2023 - Re-set Project back to operational, since there is an additional ~9K PO that was just entered against the project that may be accomodated here. _x000D_
_x000D_
_x000D_
2/6/2023 - Closed WO/PO, set OPPM project status to 'Closed'._x000D_
_x000D_
_x000D_
1/5/2023-Can close. 5/4/2022 - Project completed in April 2022</t>
  </si>
  <si>
    <t>Albany PCW bypass of TKS 10 &amp; 11</t>
  </si>
  <si>
    <t>Albany replace PIVs and Hydrants</t>
  </si>
  <si>
    <t>Weirsky, Edward</t>
  </si>
  <si>
    <t>Albany Truck Rack Fall Protection</t>
  </si>
  <si>
    <t>Albany, GA (BSEVY): new video recorder</t>
  </si>
  <si>
    <t>Security &amp; Cameras</t>
  </si>
  <si>
    <t>BSEVY - ALBANY GEORGIA TERMINAL</t>
  </si>
  <si>
    <t>AR760HH Relocation at I-380 Crossing</t>
  </si>
  <si>
    <t>AR760HHM2201</t>
  </si>
  <si>
    <t>Arc Flash Studies - 2023 MEXP - BUCKEYE PIPE LINE CO. , L.P.</t>
  </si>
  <si>
    <t>Arc Flash</t>
  </si>
  <si>
    <t>Arc Flash Studies - 2023 MEXP - BUCKEYE PIPE LINE HOLDINGS LP</t>
  </si>
  <si>
    <t>Arc Flash Studies - 2023 MEXP - BUCKEYE TERMINALS, LLC</t>
  </si>
  <si>
    <t>Arc Flash Studies - 2023 MEXP - LAUREL PIPE LINE CO., L. P.</t>
  </si>
  <si>
    <t>Arc Flash Studies - 2023 MEXP - WOOD RIVER PIPE LINES LLC</t>
  </si>
  <si>
    <t>Argo Regrade Parking Area</t>
  </si>
  <si>
    <t>BETAG00M2303</t>
  </si>
  <si>
    <t>Argo Secondary Containment Improvements</t>
  </si>
  <si>
    <t>BETAG00E2202</t>
  </si>
  <si>
    <t>Secondary Containment</t>
  </si>
  <si>
    <t>Argo Stormwater Flooding FEED</t>
  </si>
  <si>
    <t>BETAG00M2301</t>
  </si>
  <si>
    <t>Argo Terminal Inlet Valve 30-1 Replacement</t>
  </si>
  <si>
    <t>AG00000M2201</t>
  </si>
  <si>
    <t>AG - ARGO TERMINAL</t>
  </si>
  <si>
    <t>Koranda, Chad E.</t>
  </si>
  <si>
    <t>Asbestos Abatement Reclass from MCAP to MEXP Pt Reading</t>
  </si>
  <si>
    <t>BPRPR00E2301</t>
  </si>
  <si>
    <t>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t>
  </si>
  <si>
    <t>Auburn 802 Unit 3 Bearing Housing Upgrade</t>
  </si>
  <si>
    <t>AB00000M2203</t>
  </si>
  <si>
    <t>Frey, Nathaniel</t>
  </si>
  <si>
    <t>Auburn CO2 Fire System Replacement</t>
  </si>
  <si>
    <t>Auburn Mainline Unit 1 East Pump Base Refurbishment</t>
  </si>
  <si>
    <t>AB00000M2305</t>
  </si>
  <si>
    <t>Auburn Mainline Unit 3 East Pump Base Refurbishment</t>
  </si>
  <si>
    <t>AB00000M2204</t>
  </si>
  <si>
    <t>Auburn Replace Office Building roof</t>
  </si>
  <si>
    <t>AB00000M2301</t>
  </si>
  <si>
    <t>Auburn Rotork Valve Operator Upgrade</t>
  </si>
  <si>
    <t>AB00000M2202</t>
  </si>
  <si>
    <t>1/10/2023 - Closed WO/PO and set OPPM project status to 'Closed'.  MCS_x000D_
_x000D_
_x000D_
Can close. 12/1/2022 Valve installations will be completed this month._x000D_
11/1/2022 Variance due to Stem nuts received and shutdowns scheduled this month for installation._x000D_
10/1/2022 Stem nuts were shipped wrong from manufacturer causing delay in installation. New shafts being fabricated. DRM_x000D_
9/1/2022 Techs unable to complete installation due to PM load.  DRM_x000D_
8/1/2022 Received remaining actuators in mid-July. Techs to installation to be completed over this and next month. DRM_x000D_
7/5/2022 Received 2 actuators in June. DRM_x000D_
6/2/2022-Delay in actuator delivery._x000D_
5/3/2022-Actuators expected wk of 5/10, install in June. 4/4/2022 - Actuators expected in 2 months._x000D_
_x000D_
3/2/2022 DRM Actuators on order 12 week lead time._x000D_
_x000D_
2/1/2022 Received quotes from vendor, AFE to follow</t>
  </si>
  <si>
    <t>Auburn Station Transformer Pole Inspection &amp; Cross Member Replace</t>
  </si>
  <si>
    <t>Bahamas Hub Fire Pump Replacement -2021</t>
  </si>
  <si>
    <t>8410811M2105</t>
  </si>
  <si>
    <t>02/2/2023 - Project is Ready to Close._x000D_
07/12/2022 - Pump has been installed and awaiting commissioning.  [RH]_x000D_
_x000D_
05/10/22 - Pump set on base and piping installed.  exhaust being tied in.  Pump to be commissioned 5/20/22._x000D_
_x000D_
03/08/22 - Final Pump Installation ongoing, previously delayed due to Operational Challenged with other Fire Pumps. [R - Herry]_x000D_
_x000D_
_x000D_
_x000D_
_x000D_
01/03/22 - Shipping Delays - Awaiting delivery of the pump and Engine at the terminal..  This was expected late November. - [R. Herry]_x000D_
_x000D_
_x000D_
_x000D_
_x000D_
12/2/21 Operational date moved back to Dec 31 2021 BL_x000D_
_x000D_
_x000D_
10/20/2021 - Diesel pump was shipping from Wisconsin to Houston today to mate to pump.  Pump now expected on site in BBH towards end of November (GJ) 9/30/2021 - Fire Pump expected on site in October; Installation and Commissioning to be executed in Oct 21.  [R. Herry]_x000D_
_x000D_
_x000D_
_x000D_
_x000D_
_x000D_
_x000D_
7/7/21 - Tank 11 Upgrades Inspections Complete BL_x000D_
_x000D_
_x000D_
6/08/2021 - Pump In Manufacturing stage. [RH]_x000D_
5/07/2021 - Forecast adjusted - drawings received._x000D_
_x000D_
4/07/2021 - Awaiting final pump drawings (expected this month). Discharge flange changed from a 125#  to a 250# to meet NFPA rating._x000D_
_x000D_
3/15/2021 - OP-214385 Fire Pump Ordered [34 week lead time]_x000D_
_x000D_
3/15/2021 - Pump expected October 5th 2021</t>
  </si>
  <si>
    <t>Bahamas Hub Stripping Pumps 2021</t>
  </si>
  <si>
    <t>8410811M2119</t>
  </si>
  <si>
    <t>03/03/2023 - Accrual dropped per PM. Project is ready to be closed._x000D_
2/2/2023 - Pending final freight invoices before closing._x000D_
07/12/2022 - No addition spend expected on this project, only awaiting the last 4 " pump delayed due to Mfg and Shipping delays._x000D_
_x000D_
_x000D_
05/10/22 - Supplemental AFE approved.  3 Stripping pumps arrived at the terminal 05/05/22  _x000D_
_x000D_
_x000D_
_x000D_
_x000D_
03/08/22 - Shipping Delays continue to be experienced - Vendor confirmed delivery End of March.  Pumps only need to be slipped into the base._x000D_
Ops dates adjusted to reflect new shipping ETA_x000D_
_x000D_
_x000D_
 [R -Herry]_x000D_
_x000D_
_x000D_
01/03/22 - Shipping Delays for 3 Stripping Pumps, however they have been completed and shipped to BBH's Freight Forwarder - [R. Herry]_x000D_
_x000D_
_x000D_
01/03/22 - Operational Date shifted due to shipping delays._x000D_
_x000D_
_x000D_
12/2/21 - Operational date moved to january 15, 2022 BL_x000D_
_x000D_
_x000D_
9/30/2021 - R Herry Notes Updated_x000D_
_x000D_
  -   Pumps for MP-8125 and MP 8180 expected in October_x000D_
_x000D_
_x000D_
  -    Pumps for MP8126 and MP8081 installed and complete - awaiting low flow switch installation_x000D_
_x000D_
_x000D_
  -    Mobile Pumps 8"  Stripping pumps ordered in Sept._x000D_
_x000D_
_x000D_
  -    Fuel Oil Stripping Pump transferred from Inventory expected to be applied for September_x000D_
_x000D_
_x000D_
  -   Transfer pump ordered awaiting delivery._x000D_
_x000D_
_x000D_
_x000D_
_x000D_
9/1/2021 - Project moved to active BL_x000D_
_x000D_
_x000D_
6/7/2021 - AFE approved;  Two pumps to be installed in June, with associated cable and instrumentation. [RH]_x000D_
_x000D_
4/7/2021 - Pump quotes being sourced to finalize quote and AFE._x000D_
_x000D_
3/3/2021 - AFE and Project Execution plan being developed</t>
  </si>
  <si>
    <t>Bahamas Hub Substation #4 Upgrades</t>
  </si>
  <si>
    <t>8410811M2123</t>
  </si>
  <si>
    <t>Cooper, Greg</t>
  </si>
  <si>
    <t>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
_x000D_
6/1/21 - AFE to be submitted week of 6/1/21. Thank you, DC_x000D_
_x000D_
5/3/21 - Awaiting finalization of AFE. Forecast pushed one month. DC_x000D_
_x000D_
3/17/21 - Greenlit for progress. Forecast inputted April-August due to long lead time for procurement. DC_x000D_
_x000D_
3/8/21 - Need to talk to Bob Ashley about funding.</t>
  </si>
  <si>
    <t>Bahamas Triennial Survey</t>
  </si>
  <si>
    <t>BALTIMORE - BOILER RE-TUBE</t>
  </si>
  <si>
    <t>BETQB00M2206</t>
  </si>
  <si>
    <t>Baltimore - OWS Upgrades - 2022 FEED</t>
  </si>
  <si>
    <t>BETQB00M2208</t>
  </si>
  <si>
    <t>1/30/2023 - Closed WO/PO and I set OPPM project status to 'Closed'.  MCS._x000D_
_x000D_
_x000D_
_x000D_
_x000D_
1/3/2022 - Can close.  12/1/2022-PO was created yesterday, work to be done and invoiced in Dec. 11/2/2022-AFE will be submitted this week. 10/3/2022-AFE was just approved, found an engineering company to do it. 9/1/2022 RLO - Project to be completed and billed in Sept._x000D_
8/1/2022 RLO - This project will be given to Joe Schwindt handed off from Ed Keeth_x000D_
7/12/22 - MPB spoke to Clint.  Scoping with contractor PM is scheduled for 7/27/22.</t>
  </si>
  <si>
    <t>Baltimore Permeability Study</t>
  </si>
  <si>
    <t>BETQB00E2301</t>
  </si>
  <si>
    <t>Mengel, Jason L.</t>
  </si>
  <si>
    <t>Baltimore Terminal Gate Replacement 2022</t>
  </si>
  <si>
    <t>BETQB00M2209</t>
  </si>
  <si>
    <t>Baltimore Terminal Stripper Pump Wiring and Panel Replacement 2023</t>
  </si>
  <si>
    <t>BETQB00M2301</t>
  </si>
  <si>
    <t>Baltimore Truck Rack Fall Protection</t>
  </si>
  <si>
    <t>12/1/2022 - Nothing has yet happened on this project - will cancel the project because there is another project for this scope.</t>
  </si>
  <si>
    <t>Bay City Station Meter Replacement</t>
  </si>
  <si>
    <t>WB00000M2201</t>
  </si>
  <si>
    <t>Measurement &amp; Quality Control</t>
  </si>
  <si>
    <t>Hopkins, Christa</t>
  </si>
  <si>
    <t>Bay City Terminal Prover Actuator Gear Box Repairs</t>
  </si>
  <si>
    <t>WB00000E2301</t>
  </si>
  <si>
    <t>Bayonne Dock Mooring Upgrade Phase II</t>
  </si>
  <si>
    <t>BBTQY00M1806</t>
  </si>
  <si>
    <t>Fetchko, Mark</t>
  </si>
  <si>
    <t>9/4/2020: EC- Marked ready to close. Work continues on Phase III BU. 9/5/19 DNM No additional updates_x000D_
_x000D_
8/4/19 DNM- Fabrication complete and in storage. Awaiting release to ship._x000D_
_x000D_
7/3/19 DNM Material storage cost finalized. Working on shipping plan for 2020._x000D_
_x000D_
6/4/19 DNM- Aligning material storage at TTI until needed in construction phase. TexMarine provide delivery/testing schedule on fender from this month._x000D_
_x000D_
5/3/19 DNM Scheduling fender testing_x000D_
_x000D_
4/3/19 DNM- TexMar fender system in transit_x000D_
_x000D_
1/5/19 DNM- Fenders on order. Finalizing plans for project transition to Mark Fetchko for execution_x000D_
12/4/18 DNM- Fabrication at 80%_x000D_
11/4/18 DNM-Fender systems out for bid. Contracting pile extensions to improve installation plan along with catwalks and decks._x000D_
10/2/18 DNM Design of catwalks complete. Pile and walks under fabrication_x000D_
9/6/19 DNM TTI has processed materials for receipt. Fabrication underway_x000D_
8/1/18 DNM Material acquisition and fabrication underway. Working on catwalk and fender acquisition.</t>
  </si>
  <si>
    <t>Chabot, Emily</t>
  </si>
  <si>
    <t>BBTQY00M1700</t>
  </si>
  <si>
    <t>Votta, Joseph T.</t>
  </si>
  <si>
    <t>Bayonne Stormwater Flume Evaluation</t>
  </si>
  <si>
    <t>BBTQY00E2103</t>
  </si>
  <si>
    <t>1/5/2022 - Additional sampling completed in December 2021; PROJECT COMPLETE</t>
  </si>
  <si>
    <t>Bayonne Terminal Stormwater System Upgrade</t>
  </si>
  <si>
    <t>BBTQY00M2301</t>
  </si>
  <si>
    <t>Bayonne Transformer Replacement 2023</t>
  </si>
  <si>
    <t>BBTQY00M2302</t>
  </si>
  <si>
    <t>3/6/2023 - Closed WO/PO, and set OPPM project status to 'Closed'._x000D_
_x000D_
_x000D_
02/22/23 RLO invoice paid in 2/17. All work is completed and project can be closed.</t>
  </si>
  <si>
    <t>Janesy, Ryan</t>
  </si>
  <si>
    <t>BBH -  2022 Vehicle Replacement</t>
  </si>
  <si>
    <t>8410811M2133</t>
  </si>
  <si>
    <t>03/08/22 - Vehicles on site at BBH.  Slight change order requested due to incorrect amounts being used at PO.   - [ Herry]_x000D_
_x000D_
_x000D_
_x000D_
_x000D_
01/01/22 - 5 F-150s arrived at BBH's Freight Forwarder, awaiting proper documentation to be exported.  Supply chain to follow up!  - [R. Herry]_x000D_
_x000D_
_x000D_
01/01/22 - An Additional 2 Utility Vehicles ordered and arrived at Freight Forwarder. [R. Herry]_x000D_
_x000D_
_x000D_
11/25/21 - 4/5 Vehicles ordered through Element._x000D_
_x000D_
_x000D_
10/7/21 - Ryan working with Procurement. AFE in soon.</t>
  </si>
  <si>
    <t>BBH - #2 pump house Canopy</t>
  </si>
  <si>
    <t>8410811M2312</t>
  </si>
  <si>
    <t>BBH - #2 Pump House Electrical Switch Rack Upgrades</t>
  </si>
  <si>
    <t>BBH - Boiler Perform Engineering study</t>
  </si>
  <si>
    <t>BBH - Catwalk Installation - 10 areas</t>
  </si>
  <si>
    <t>8410811M2318</t>
  </si>
  <si>
    <t>BBH - Complete to Fire Main</t>
  </si>
  <si>
    <t>8410811M2201</t>
  </si>
  <si>
    <t>BBH - Delta V Upgrades Phase 2023</t>
  </si>
  <si>
    <t>BBH - Dock 1 Fire pump rebuild and dry hydrants</t>
  </si>
  <si>
    <t>BBH - DP 8004 and DP 8005Fin Fan Radiator Installation</t>
  </si>
  <si>
    <t>8410811M2314</t>
  </si>
  <si>
    <t>BBH - Electrical Upgrades to conduit and wire feeding the NLJ through the concrete cap.</t>
  </si>
  <si>
    <t>8410811M2307</t>
  </si>
  <si>
    <t>BBH - Install Shore power to Tug Boats at Berth 11 Phase 2</t>
  </si>
  <si>
    <t>8410811M2208</t>
  </si>
  <si>
    <t>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t>
  </si>
  <si>
    <t>BBH - Jetties Maseration Systems</t>
  </si>
  <si>
    <t>8410811M2204</t>
  </si>
  <si>
    <t>03/01/2023 - Project is ready to close pending clearing of final accrual of $4K._x000D_
12/28/2022 - Project marked operational per PM confirmation._x000D_
11/4/22 2 treatment plants were installed, one plant is pending for installation, to close the project. we had some delays, related to weather and ships AH_x000D_
_x000D_
9-30-22 plants are being installed, plumbing delays due tu hurricane Ian.  AH_x000D_
_x000D_
_x000D_
8/10/22 Shipping was delay in july, plants are being transported to bahamas in august. AH_x000D_
_x000D_
7-7-22 Treatment plants are fabricated,shipping will be made in july. AH_x000D_
_x000D_
6-8-22 project delays on fabrication, manufacture had delays on materials. all materials are in place. fabrication process just stared AH_x000D_
_x000D_
5/4/22 Treatment plants were approved by our environmental team, manufacture had delays with the materials, plants ETA end of May..  AH_x000D_
4/7/22 treatment plant design is under Buckeye environmental team approval. AH_x000D_
_x000D_
_x000D_
3/8/22 company included in our system, waiting from soulsource approval AH_x000D_
_x000D_
_x000D_
2/2/22 Delays in obtaining quotes from recommended companies. Need marine capable vendors. BL</t>
  </si>
  <si>
    <t>BBH - Main Comms Tower Repairs</t>
  </si>
  <si>
    <t>8410811E2218</t>
  </si>
  <si>
    <t>BBH - NLJ Fire Pump MP9003</t>
  </si>
  <si>
    <t>8410811M2306</t>
  </si>
  <si>
    <t>BBH - NSJ Minor Repairs - 2023</t>
  </si>
  <si>
    <t>BBH - Oily Water Sewer Unit Upgrades</t>
  </si>
  <si>
    <t>8410811M2311</t>
  </si>
  <si>
    <t>BBH - OLJ Oily Water Separator New Installation Phase 2</t>
  </si>
  <si>
    <t>8410811M2309</t>
  </si>
  <si>
    <t>BBH - Replace Boiler Stack</t>
  </si>
  <si>
    <t>8410811M2203</t>
  </si>
  <si>
    <t>BBH - Replace the 4" galvanized water line to utilities.</t>
  </si>
  <si>
    <t>8410811M2313</t>
  </si>
  <si>
    <t>BBH - Substation #5 480V Switchgear</t>
  </si>
  <si>
    <t>BBH - Substation 7 Replacement</t>
  </si>
  <si>
    <t>BBH - Tank Level Monitoring Upgrades Inland Dock</t>
  </si>
  <si>
    <t>8410811M2212</t>
  </si>
  <si>
    <t>BBH - Waste Water Treatment Plant (WWTP) FEED Study 2023</t>
  </si>
  <si>
    <t>BBH - Water Supply Systems to the Jetties</t>
  </si>
  <si>
    <t>8410811M2205</t>
  </si>
  <si>
    <t>BBH 2022 Loading Arm Locking Mechanism Upgrade</t>
  </si>
  <si>
    <t>8410811M2215</t>
  </si>
  <si>
    <t>BBH Modify/Upgrade Main Gate Security</t>
  </si>
  <si>
    <t>8410811M2115</t>
  </si>
  <si>
    <t>9/15/22 KB: Closed_x000D_
_x000D_
_x000D_
4/4/22  Project completed.. _x000D_
_x000D_
3/8/22Documents on approval process.AH_x000D_
_x000D_
2/8/22 we submit all documents again waiting from port authority  AH_x000D_
_x000D_
12/6/21 waiting construction approvals from port authority. AH_x000D_
_x000D_
12/1/2021 Operational date pushed back to end of january 2022_x000D_
_x000D_
11/1/21waiting construction approvals from port authority. AH_x000D_
_x000D_
10/6/21 waiting construction approvals from port authority. AH_x000D_
_x000D_
9/6/21 We received all the drawings from the contractor, drawings were submitted to Port authority,  we are waiting for the local authorities to approve the drawings. AH_x000D_
_x000D_
8/3/21 We had delays on the structures calculations, this is holding the civil and the structures installation, we stared to work on ground slop and gates, foundation and structure drawing should be received this week. AH_x000D_
_x000D_
_x000D_
7/1/21 We had delays on the structures calculations, this is holding civil and the rest of the project up. I should received final calculation by the end of the day, 7/9/21. AH _x000D_
_x000D_
_x000D_
6/1/21 - Delay due to pending vendor design. PO for foundation fabrication to submit once designs are confirmed and approved per Andres Hernandez. DC_x000D_
_x000D_
5/7/21 - Quotes received end of April from vendors. POs to be cut early May for work. DC</t>
  </si>
  <si>
    <t>BBH Water Line Connection for corroded pipe</t>
  </si>
  <si>
    <t>8410811E2209</t>
  </si>
  <si>
    <t>3/9/2022  Piping has been installed, making final connection to meter_x000D_
_x000D_
_x000D_
2-8-22 All permits are currently being obtained [R. Herry]</t>
  </si>
  <si>
    <t>Belton - New asphalt installation phase 1</t>
  </si>
  <si>
    <t>BETTN00M2202</t>
  </si>
  <si>
    <t>1/3/22 - IFC drawings have been received. Project will continue as a different project in 2023._x000D_
_x000D_
_x000D_
12/5/22- Received IFC drawings for concrete install, initial bid came back substantially higher and new project created for 2023.  Will look into rebidding and phasing out project. _x000D_
_x000D_
_x000D_
11/1/2022 - IFC drawings are being finalized._x000D_
_x000D_
_x000D_
10/3/2022 - Accrue additional $7k to arseal._x000D_
_x000D_
9/12/2022 - Geotech completed._x000D_
_x000D_
_x000D_
8/29/2022 - Accrue $17k to Arseal. Geotech was not completed in August due to contractor conflicts and is planned for September1st. Remaining $16k will be spent in September._x000D_
_x000D_
8/8/2022 - Laser scan completed in August. Geotech scheduled for August. Engineering through September._x000D_
_x000D_
8/2/22- Scheduling delayed due to contractor availability _x000D_
_x000D_
_x000D_
6/16/22 - Submitted AFE for approval._x000D_
_x000D_
_x000D_
3/29/2022 - Reviewing scope with terminal</t>
  </si>
  <si>
    <t>BETTN - BET BELTON</t>
  </si>
  <si>
    <t>Belton - New asphalt installation phase 2</t>
  </si>
  <si>
    <t>Belton Concrete Repair and Seal</t>
  </si>
  <si>
    <t>Belton Tank 101 Pump Replacement</t>
  </si>
  <si>
    <t>BETAD - HI &amp; HIHI Level Alarms</t>
  </si>
  <si>
    <t>BETAD Dike Access Platforms</t>
  </si>
  <si>
    <t>BETAK MAIN POWER BREAKER</t>
  </si>
  <si>
    <t>BETAK00M2207</t>
  </si>
  <si>
    <t>BETCX EROSION AT FENCE LINE</t>
  </si>
  <si>
    <t>BETGF Cleveland Terminal Canopy Repairs</t>
  </si>
  <si>
    <t>BETGH - Lykens JCT Pipe Alignment</t>
  </si>
  <si>
    <t>BETGH00M2202</t>
  </si>
  <si>
    <t>BETHT Bay 1 Concrete STFs Refurbishment</t>
  </si>
  <si>
    <t>BETHT00M2202</t>
  </si>
  <si>
    <t>12/05/22 - Contractor is finishing up this week._x000D_
11/02/22 - Contractor changed, and is on site working. Scope was reduced. Variance for October forecast is not used. updated scope and contractor change reduced cost significantly_x000D_
10/04/22 - AFE approved. Scope review in progress and work ready to start after approval._x000D_
07/22/22 - Waiting on bid. AFE to be submitted beginning of August.</t>
  </si>
  <si>
    <t>BETHT - BET HARRISTOWN TERMINAL</t>
  </si>
  <si>
    <t>BETHY - Kiosk for Butane Offloading</t>
  </si>
  <si>
    <t>BETHY Dike Drainage</t>
  </si>
  <si>
    <t>BETHY00M2107</t>
  </si>
  <si>
    <t>11/2/2022 - Work complete_x000D_
_x000D_
_x000D_
10/3/2022 - PO issued to Hatzel Buehler. Working on scheduling to finish work_x000D_
_x000D_
_x000D_
9/2/2022 - Supplemental will be required to complete electrical install. Unexpected conduit corrosion (approx. 235') needs replaced and will exceed AFE threshold. Working with program owner and vendor. Expected project completion early October._x000D_
_x000D_
_x000D_
8/2/2022 - Supplemental will be required to complete electrical install. Unexpected conduit corrosion (approx. 235') needs replaced and will exceed AFE threshold. Working with program owner and vendor. Expected project completion late August._x000D_
_x000D_
_x000D_
7/5/2022 - Supplemental will be required to complete electrical install. Unexpected conduit corrosion (approx. 235') needs replaced and will exceed AFE threshold. Working with program owner and vendor. Expected project completion late July._x000D_
_x000D_
_x000D_
6/2/2022 - Construction was delayed due to contractor availability. Start date 6/6/2022._x000D_
_x000D_
_x000D_
5/3/2022 - Construction to be completed in late May_x000D_
_x000D_
4/4/2022- Insulation and heat tracing connection to be completed in May_x000D_
_x000D_
3/2/22 - Operations wants the work completed in May._x000D_
_x000D_
2/2/22 - Waiting for better weather to complete heat trace and insulation_x000D_
_x000D_
1/4/2022 - Mechanical work completed and all materials purchased. Variance due to delay in work from unforeseen weather conditions. Dikes are flooded and create a hazardous work area. Will need to wait until flooding has subsided to finish work_x000D_
_x000D_
12/2/2021 - AFE in approval process. Work to begin as soon as AFE is approved_x000D_
_x000D_
11/2/2021 - Contractor's have made site visit. Bids to be in by 11/5. AFE to follow. Work to begin 12/1_x000D_
_x000D_
10/4/2021 - Received pictures regarding project. Working on project scope.</t>
  </si>
  <si>
    <t>BETLI Creek Walking Bridges</t>
  </si>
  <si>
    <t>BETLI00M2205</t>
  </si>
  <si>
    <t>1/4/2023 - Work complete_x000D_
_x000D_
_x000D_
12/2/2022 - Work scheduled for 12/19. Purchase order has been issued. Fabrication in process._x000D_
_x000D_
_x000D_
10/3/2022 - Work scheduled for early November_x000D_
_x000D_
_x000D_
8/2/2022 - Quote received. Scope in review process. AFE to be submitted after review. Estimated work completion late September/Early october.</t>
  </si>
  <si>
    <t>BETML Roof Repairs MCC Building</t>
  </si>
  <si>
    <t>BETML - BET MARSHALL TERMINAL</t>
  </si>
  <si>
    <t>BETND Indianola Bridge Study</t>
  </si>
  <si>
    <t>BETND Indianola Oil/Water separator replacement</t>
  </si>
  <si>
    <t>BETON Canton Accuload to Multiload Upgrades</t>
  </si>
  <si>
    <t>BETON CANTON Detonation Arrestor Installation</t>
  </si>
  <si>
    <t>BETON00M2201</t>
  </si>
  <si>
    <t>Vapor Management</t>
  </si>
  <si>
    <t>McHugh, Neal</t>
  </si>
  <si>
    <t>BETON CANTON TERMINAL Tank Gauging Project</t>
  </si>
  <si>
    <t>BETON00M2202</t>
  </si>
  <si>
    <t>BETOR Lorain Replace Truck Rack Wiring</t>
  </si>
  <si>
    <t>BETOR00M2201</t>
  </si>
  <si>
    <t>Forehand, Adam</t>
  </si>
  <si>
    <t>BETQJ - Jacksonville Diffuser</t>
  </si>
  <si>
    <t>BETQJ00E2206</t>
  </si>
  <si>
    <t>1/3/23- Project complete, ready to close_x000D_
_x000D_
_x000D_
12/5/2022 - Project was completed week of 11/28._x000D_
Accrue 64k to MILTON J WOOD FIRE PROTECTION_x000D_
_x000D_
_x000D_
11/1/2022 - Foam chambers expected to arrive 11/2. Work scheduled the week of 11/14. Will complete by 11/22._x000D_
_x000D_
_x000D_
10/4/2022- shipping of chambers delayed until November. Shifted forecast to reflect this._x000D_
_x000D_
_x000D_
9/6/2022 - Project still on track to be complete in October. Chambers expected the week of 10/17_x000D_
_x000D_
_x000D_
8/9/22 - After further review, project schedule for start date October per Chris Corman. DC_x000D_
6/2/22 - Forecast adjusted to July for start of project. MC</t>
  </si>
  <si>
    <t>Bettendorf - Tank 9 Platform Pier Replacements</t>
  </si>
  <si>
    <t>Bettendorf - Yard Water Hydrant and Frost Free Outdoor Spigot Repairs</t>
  </si>
  <si>
    <t>BETDF00E2204</t>
  </si>
  <si>
    <t>2/2/2023 - Final waste management invoice for removal approved for $2,700.00. Project totals out at $20,052.96_x000D_
_x000D_
_x000D_
1/10/2023 - Waste management invoice approved for $4,400.00. _x000D_
_x000D_
_x000D_
12/7/2022 - Ryan and Associates billed for full PO amount. Dumpster being removed on 12/7/2022. Awaiting final waste management invoice. Project will closeout once that arrives. _x000D_
_x000D_
_x000D_
11/29/2022 - Ryan plans on billing full amount in the next few days. They were going to install bollards when they set the kiosk on 12/9/2022._x000D_
_x000D_
_x000D_
11/2/2022 - Dumpster sample sent off. Awaiting billing from Ryan and Associates and Waste Management. _x000D_
_x000D_
_x000D_
10/26/2022 - Foundation and Bollards installed making this now operational. _x000D_
_x000D_
10/20/2022 - Hydrant replaced. Planned backfill and concrete repair on 10/28/2022._x000D_
_x000D_
_x000D_
10/19/2022 - Line tied to water main. The city plans to shut it off on 10/31/2022. _x000D_
_x000D_
10/18/2022 - Project Started. Planned completion on 10/19/2022. _x000D_
_x000D_
10/6/2022 - Dumpster with corn cob ordered. To be delivered on 10/17/2022. _x000D_
_x000D_
10/4/2022 - PO to be cut to Ryan and Associates. _x000D_
_x000D_
9/30/2022 - Forecasted 23K put into october._x000D_
_x000D_
9/28/2022 - Stakeholder meeting held.</t>
  </si>
  <si>
    <t>Bettendorf Driver Kiosk Installation 2022</t>
  </si>
  <si>
    <t>BETDF00M2202</t>
  </si>
  <si>
    <t>1/9/2023 - Awaiting 1/10/2023 for final processing for project closeout. _x000D_
_x000D_
_x000D_
12/14/2022 - Final invoice for project posted in JD. The final cost for project is $31787.00 _x000D_
_x000D_
_x000D_
12/13/2022 - Jay Henges sent the invoice for the Kiosk for $16,601. Awaiting the final delivery invoice from arrive logistics and project will be ready for closeout. _x000D_
_x000D_
_x000D_
12/7/2022 - Kiosk vendor took longer than anticpated to complete Kiosk. Kiosk arrived at terminal on 12/7/2022. Kiosk setting taking place 12/9/2022._x000D_
_x000D_
11/29/2022 - Kiosks set to arrive first week of december. Planned installation is 12/9/2022._x000D_
_x000D_
_x000D_
11/2/2022 - TAS Technical billed for engineering for $2850.00. _x000D_
_x000D_
10/18/2022 - Foundation installed. Kiosk will be installed middle of November. _x000D_
_x000D_
9/28/2022 - Stakeholder meeting. Foundation to be poured on 10/17/2022. _x000D_
_x000D_
9/2/2022 - Full AFE submitted for 35K. _x000D_
_x000D_
8/19/2022 - Kiosks are slated to arrive between 11/11/2022 - 11/18/2022. Construction of foundation and bollards will take place in October. _x000D_
_x000D_
8/16/2022 - Adjusted forecast to reflect engineering, kiosk procurement, installation. _x000D_
_x000D_
7/27/2022 - PO's cut for the TAS Engineering for 3K and the Kiosk for 19K to Porta King.  _x000D_
_x000D_
7/22/2022 - Forecasted the installation cost into 2023. Total: $37000.00. This cost includes waste management for excavation waste and the contractor installation.  _x000D_
_x000D_
_x000D_
7/21/2022 - Engineering will be billed in August. The kiosk should be ready in October. _x000D_
_x000D_
7/14/2022 - Submitted Phase 1 AFE for the Kiosk order and Engineering Plan/Layout for 23K. _x000D_
_x000D_
6/28/2022 - Awaiting Travis response on how to proceed since a large amount of addition scope had to be added for the retaining wall/found installation in the dike. _x000D_
_x000D_
_x000D_
6/21/2022 - Phase AFE put in for civil drawing and kiosk order. _x000D_
_x000D_
6/1/2022 - Working on scope for leadership review. Start working with Diamond Z to build prints for civil foundation and retaining wall inside dike. _x000D_
_x000D_
5/18/2022 - Meeting with Ryan and Associates atTerminal to get estimate. _x000D_
_x000D_
2/25/2022 - Working with Diamond Z to obtain drawings for Civil Scope of Work. _x000D_
_x000D_
2/16/2022 - Started preparing scope of work for project. _x000D_
_x000D_
2/8/2022 - Reached out to Porta King vendor to obtain proposal for kiosk manufacturing.</t>
  </si>
  <si>
    <t>Bettendorf Partial Fencing Replacement</t>
  </si>
  <si>
    <t>BETDF00M2301</t>
  </si>
  <si>
    <t>Bettendorf Secondary Containment Improvements</t>
  </si>
  <si>
    <t>BETDF00E2203</t>
  </si>
  <si>
    <t>Bettendorf Tank #3 - Catwalk Pier Replacements</t>
  </si>
  <si>
    <t>Bettendorf Tank 2 Rack Pump B Power Frame Replacement</t>
  </si>
  <si>
    <t>BETDF00M2101</t>
  </si>
  <si>
    <t>09/02/22 - Final installations cost was higher due to the need to use a crane service from farther away as well as difficulty getting the drain up and installation complete._x000D_
08/25/22 - Pump is installed and operational._x000D_
08/02/22 - Rescheduled to 8/16/22. By the time the ISN and vendor issue was complete, the schedule in July was missed._x000D_
07/01/22 - Still working on getting a new crane contractor set up to install this pump. ISN verification almost complete._x000D_
06/02/22 - Working with contractor on installation dates with new crane company. Previous had a "C" grade and could not be used._x000D_
05/04/22 - Work had to be rescheduled due to ISN grade of subcontractor. Setting for the first week of June, the earliest available date for the asset team members._x000D_
_x000D_
04/04/22 - Due to personnel limitations in the local asset teams, this work needed to be rescheduled and will be completed by contractors. Obtaining quotes and schedules for completion, late April or first of May expected completion to work with local operations._x000D_
_x000D_
03/02/22 - Scheduling installation with contractor. Due to personnel changes the local asset team is not able to perform the install as planned. Added forecast for install in March._x000D_
_x000D_
02/02/22 - New motor was received. Scheduling installation with local ops._x000D_
_x000D_
01/04/22 - Installation was cancelled by local operations. Rescheduled for January._x000D_
_x000D_
12/02/21 - Pump will be installed the week of 12/13/21._x000D_
_x000D_
11/02/21 - Pump is ready, motor shipment was delayed. Expected to receive on 11/12/21. Install tentatively scheduled for the week of 11/15/21_x000D_
_x000D_
10/04/21 - No new updates. Pump delivery expected in October and installation will be complete once received._x000D_
_x000D_
09/08/21 - No new updates. Pump delivery expected in October and installation will be complete once received._x000D_
_x000D_
08/09/21 - No new updates. Pump delivery expected in October and installation will be complete once received._x000D_
_x000D_
07/06/21 - Pump delivery expected in October for installation._x000D_
_x000D_
06/03/21 -AFE approved, PO being issued. 18 week lead time expected, with late Oct installation.</t>
  </si>
  <si>
    <t>BETTK Replace Truck Rack Concrete 2022</t>
  </si>
  <si>
    <t>BETTK00M2204</t>
  </si>
  <si>
    <t>BETVL Louisville Secondary Containment Upgrades</t>
  </si>
  <si>
    <t>BETVL00M2204</t>
  </si>
  <si>
    <t>BETWD - Kiosk for Butane Offloading</t>
  </si>
  <si>
    <t>BETWD Tank 9 Pump Upgrade</t>
  </si>
  <si>
    <t>BETWD00M2202</t>
  </si>
  <si>
    <t>BETWD Tank Dike Access Upgrade</t>
  </si>
  <si>
    <t>BETWD00M2203</t>
  </si>
  <si>
    <t>BETWS Broadway Tank Valve Actuator Upgrade - Phase 1 FEED</t>
  </si>
  <si>
    <t>BETWS00M2205</t>
  </si>
  <si>
    <t>BETYH Cuyahoga Replace Roof on Office Building</t>
  </si>
  <si>
    <t>BETYH00M2203</t>
  </si>
  <si>
    <t>BETYH - BET CUYAHOGA</t>
  </si>
  <si>
    <t>BETYO Warren Terminal Pole Replacement</t>
  </si>
  <si>
    <t>BETYO00M2201</t>
  </si>
  <si>
    <t>1/4/2023 - only complete 75% of thew work due to contractor illness.  pushed remaining cost into 2023.  12/9/2022 - emergent project planned to be completed in Dec.</t>
  </si>
  <si>
    <t>Birmingham South (BSEVE): new video recorder</t>
  </si>
  <si>
    <t>BMTUA - Marrero Comms Repairs</t>
  </si>
  <si>
    <t>BMTUA00E2204</t>
  </si>
  <si>
    <t>3/2/2023 - Invoicing Complete project ready to close._x000D_
_x000D_
_x000D_
1/3/23- Re-accrue 11k to bearcom_x000D_
_x000D_
_x000D_
12/5/2022 - Accrue 11k to bearcom_x000D_
_x000D_
_x000D_
11/1/2022 - Equipment installed. Awaiting invoicing._x000D_
_x000D_
_x000D_
10/3/2022 - Equipment shipped on 9/30. Programming and installation planned in Oct/November._x000D_
_x000D_
_x000D_
8/29/2022 - Request to add contractor in Coupa has not been approved since June._x000D_
_x000D_
_x000D_
7/26/2022 - Contractor delays, project to start in Sept_x000D_
_x000D_
6/1/22- PO has been submitted, work to begin July</t>
  </si>
  <si>
    <t>BMTUA Marrero East Dock Hose Rack Repairs</t>
  </si>
  <si>
    <t>BMTUA00E2211</t>
  </si>
  <si>
    <t>BMTUA-Marrero Dock 3 Power</t>
  </si>
  <si>
    <t>Brazzil, Cade</t>
  </si>
  <si>
    <t>Boiler Plant Energy Assessments and Follow up</t>
  </si>
  <si>
    <t>1348250E2238</t>
  </si>
  <si>
    <t>3/2/23-CES-Final invoice received from Cleaver Brooks. Project Ready to close. _x000D_
_x000D_
_x000D_
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
_x000D_
_x000D_
9/7/22-CES-Anticipating $15k carryover. Routing AFE on 9/7._x000D_
_x000D_
_x000D_
7.13.22.DLC: Pushed fcst into Sept-Dec</t>
  </si>
  <si>
    <t>Boiler Program Site Visits, Engineering Review, and Roadmap Development</t>
  </si>
  <si>
    <t>1348250E2309</t>
  </si>
  <si>
    <t>Booth Butane Relief Repairs Per PSM 2022</t>
  </si>
  <si>
    <t>BH00000M2304</t>
  </si>
  <si>
    <t>Booth Incoming Gasoline Splitter Valve Replacement</t>
  </si>
  <si>
    <t>BH00000M2207</t>
  </si>
  <si>
    <t>Oey, Alexander</t>
  </si>
  <si>
    <t>Booth L733 Prover Connections</t>
  </si>
  <si>
    <t>BH00000M2301</t>
  </si>
  <si>
    <t>Booth Maintenence and Butler Building Painting and Roof Repair</t>
  </si>
  <si>
    <t>BH00000M2206</t>
  </si>
  <si>
    <t>Booth Station Manifold PLC Replacements</t>
  </si>
  <si>
    <t>BH00000M2104</t>
  </si>
  <si>
    <t>Zimmerman, Steve</t>
  </si>
  <si>
    <t>Booth Station Pump PLC Replacement</t>
  </si>
  <si>
    <t>BH00000M2205</t>
  </si>
  <si>
    <t>Bradley Road Control Valve Replacement</t>
  </si>
  <si>
    <t>YD00000M2201</t>
  </si>
  <si>
    <t>YD - BRADLEY ROAD BPLT</t>
  </si>
  <si>
    <t>Bradley Road Station Camera and Card Reader Replacement</t>
  </si>
  <si>
    <t>YD00000M2301</t>
  </si>
  <si>
    <t>Brewerton Terminal - Tank Alarm Replacement</t>
  </si>
  <si>
    <t>BTH 115 Series 20" Valve Replacement</t>
  </si>
  <si>
    <t>BTXHF00M2215</t>
  </si>
  <si>
    <t>BTH West VCU UPGRADES</t>
  </si>
  <si>
    <t>BTXHF00M2106</t>
  </si>
  <si>
    <t>11/1/2022 Final invoices have been received. Project can be closed._x000D_
_x000D_
_x000D_
10/4/2022 Re-accrue 21k Knight _x000D_
_x000D_
_x000D_
9/6/2022 - Re-accrue 21k Knight _x000D_
_x000D_
_x000D_
8/1/2022 - Re-accrue 21k Knight _x000D_
_x000D_
_x000D_
7/5/2022 - Re-accrue 21k Knight and 21K Zeeco_x000D_
_x000D_
_x000D_
5/31/2022 - All parts expected to arrived by 6/30. Will work to schedule maintenance to install once parts are received. Re-accrue 21k Knight and 21K Zeeco_x000D_
_x000D_
_x000D_
3/1/2022 - Zeeco parts still have not been received.  Still waiting on Knight Industrial invoicing. Accrue $21k to Zeeco, $21k Knight Ind._x000D_
_x000D_
2/3/2022 - Zeeco parts mid February, Installation will be coordinated once received._x000D_
_x000D_
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
_x000D_
12/1/2021 - Damaged refractory removed as well as old pins and keepers.  NDE on metal stack completed with no new issues discovered.  New refractory installation completed as of 12/1.  Zeeco order placed.  Rigidizer order placed._x000D_
_x000D_
11/1/2021 - Full AFE to be presented 11/4.  Funding source still needs to be identified.  PO issued to Knight to begin demo work._x000D_
_x000D_
10/20/21 - Interim AFE requested on 10/20.  Full AFE development underway.</t>
  </si>
  <si>
    <t>BTXHF - Add valve on storm water ditch by Mississippi Sands building</t>
  </si>
  <si>
    <t>BTXHF00M2210</t>
  </si>
  <si>
    <t>2/2/23 MLG: WO closed, Project Closed._x000D_
_x000D_
_x000D_
12.5.22 ML Work is Complete - awaiting final invoicing_x000D_
_x000D_
_x000D_
11/2/22 MLG: variance is a savings from an AFE estimate;  awaiting final invoices_x000D_
_x000D_
_x000D_
10/4/22 MLG: variance is a savings from an AFE estimate;  awaiting final invoices_x000D_
_x000D_
_x000D_
9/13/22 MLG-installation is complete; awaiting final invoices._x000D_
_x000D_
_x000D_
8/2/22 MLG: - Variance due to delay in AFE approval and the lead time for valves; forecast shifted to August.  Valves on order and should arrive the week of 8/1/22._x000D_
_x000D_
_x000D_
1/4/22 MLG-Project scope of work development will occur in January.</t>
  </si>
  <si>
    <t>BTXHF - Asphalt Pump Seal Upgrade</t>
  </si>
  <si>
    <t>BTXHF - Boiler Discharge Engineering &amp; Construction</t>
  </si>
  <si>
    <t>BTXHF00M2303</t>
  </si>
  <si>
    <t>BTXHF - HUB Boiler Replacement - MCAP</t>
  </si>
  <si>
    <t>BTXHF00M2205</t>
  </si>
  <si>
    <t>BTXHF - Qualtech Backpressure control valve</t>
  </si>
  <si>
    <t>BTXHF00M2213</t>
  </si>
  <si>
    <t>BTXHF - Secondary containment upgrades 2023</t>
  </si>
  <si>
    <t>BTXHF - Tomohawk Backpressure control valve</t>
  </si>
  <si>
    <t>BTXHF00M2214</t>
  </si>
  <si>
    <t>BTXHF - Upgrade Relay Protection 15kV SWGR &amp; AC</t>
  </si>
  <si>
    <t>BTXHF00M2212</t>
  </si>
  <si>
    <t>BTXHF - VCU Corrosion</t>
  </si>
  <si>
    <t>BTXHF - VRU 3 Train A Carbon Replacement - 2022</t>
  </si>
  <si>
    <t>BTXHF00M2207</t>
  </si>
  <si>
    <t>2.4.23 - Final invoicing is less than anticipated. ML  _x000D_
_x000D_
1.4.23 - Project is complete, waiting on final invoicing (WM,Traf &amp; Vapor com)  AJ_x000D_
_x000D_
_x000D_
12.1.22 - Negative forecast reflected in cost division reclass to Train B project once AFE approved. AJ_x000D_
_x000D_
_x000D_
11.8.22 - Negative forecast reflected in cost division reclass to Train B project once AFE approved. DC_x000D_
_x000D_
_x000D_
10/11/22 - Negative forecast reflected in cost division reclass to Train B project once AFE approved. DC_x000D_
_x000D_
_x000D_
10/4/22 - September Accrual $640,000 per Chelsea Schumacher (AS)_x000D_
_x000D_
_x000D_
7/11/2022 - Carbon delivery expected in October. $100k for project execution was pushed to November. Continuing to re-accrue $615k, per past PM. CKS_x000D_
_x000D_
_x000D_
6/30/2022 - PM changed to Chelsea Schumacher._x000D_
_x000D_
_x000D_
6/1/2022- Re-accrue $615K for John Zink_x000D_
_x000D_
5/3/2022 - Accrue $615,000 for John Zink Company LLC for 152,000 lb of JACOBI Super Carbon. Shipping was estimated at $0.29/lb. Received 6% discount based on Coupa Bid Event with Vapor Program.._x000D_
_x000D_
3/31/2022 - Forecast to purchase 2 units._x000D_
_x000D_
3.1.21.DLC: Issued drawdown to cover replacement for 1 unit - 2nd unit will need additional funds</t>
  </si>
  <si>
    <t>BTXHF - VRU 3 Train B Carbon Replacement - 2022</t>
  </si>
  <si>
    <t>BTXHF00M2217</t>
  </si>
  <si>
    <t>Dalton, James</t>
  </si>
  <si>
    <t>Pappas, John</t>
  </si>
  <si>
    <t>BTXHF VRU3B Carbon Replacement</t>
  </si>
  <si>
    <t>BTXPP - 5000 Corken Pump Upgrade</t>
  </si>
  <si>
    <t>BTXPP00M2216</t>
  </si>
  <si>
    <t>BTXPP - 7000 Blowers to Flare</t>
  </si>
  <si>
    <t>BTXPP00M2218</t>
  </si>
  <si>
    <t>2/2/23 MLG: WO closed and Project status changed to Closed._x000D_
_x000D_
_x000D_
1/4/23 MLG: waiting on final invoice._x000D_
_x000D_
_x000D_
11/2/22 MLG variance is due to issues with Operations rescheduling the work. Work is now completed. Awaiting final invoices.  No future forecasts_x000D_
_x000D_
_x000D_
10/4/22 MLG: variance is due to issues with Operations rescheduling the work.  work anticipated to be completed in October._x000D_
_x000D_
_x000D_
8-25-22 AJ added 7k to forecast per the AFE that is getting routed.  Additional 7k came from south region drawdown</t>
  </si>
  <si>
    <t>BTXPP - Access Security and Instrumentation Upgrades</t>
  </si>
  <si>
    <t>BTXPP00M1610</t>
  </si>
  <si>
    <t>1219423, 1297884</t>
  </si>
  <si>
    <t>BTXPP - Arc Flash Mitigation 2022 - E1000, E5000, E6000</t>
  </si>
  <si>
    <t>BTXPP00M2221</t>
  </si>
  <si>
    <t>BTXPP - Arc Flash Mitigation at PDC2</t>
  </si>
  <si>
    <t>BTXPP00M2222</t>
  </si>
  <si>
    <t>&lt;12.7.22.DLC&gt; item no longer needed - rolled into different12.1.22 TN - Forecast of 75k removed. Project will be closed_x000D_
_x000D_
_x000D_
8.17.22.DLC: Removed $160k as scope decreased</t>
  </si>
  <si>
    <t>BTXPP - Arc Flash Mitigation for Control Room Breakers (3)</t>
  </si>
  <si>
    <t>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t>
  </si>
  <si>
    <t>BTXPP - Arc Flash Mitigation Placeholder 2023</t>
  </si>
  <si>
    <t>2.1.23 TN - Funds used for carry over on other BTP Electrical projects . Record Canceled. _x000D_
12.7.22.DLC: Funds include requirements for BTXHF and BTXPP as needed</t>
  </si>
  <si>
    <t>BTXPP - ATB pump API seal plan upgrades</t>
  </si>
  <si>
    <t>BTXPP00M2209</t>
  </si>
  <si>
    <t>BTXPP – BOG to Flare Flow Meter Installation</t>
  </si>
  <si>
    <t>BTXPP00M2206</t>
  </si>
  <si>
    <t>3.1.23 JHB - Reaccrue $15k to Knight. ready to close pending final invoicing. _x000D_
_x000D_
_x000D_
2.1.23 JHB - reaccrue $15k to knight, accrue $1k to Allesco, ready to close pending final invoicing. _x000D_
_x000D_
_x000D_
1.4.23 JHB - Installation complete, Accrue $72k to H&amp;S, $15k to Knight, $3k to Sentinel, 3k Jk Kolb _x000D_
_x000D_
_x000D_
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"phase 3"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"phase 1"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t>
  </si>
  <si>
    <t>BTXPP - Boiler &amp; Cooling Tower Blowdown Reroute to 2600 Tanks</t>
  </si>
  <si>
    <t>BTXPP00M2201</t>
  </si>
  <si>
    <t>BTXPP - Charging Pumps Aux Feed</t>
  </si>
  <si>
    <t>BTXPP00M2220</t>
  </si>
  <si>
    <t>12.1.22 - Still waiting on engineering prints to be issued, forecast shifted</t>
  </si>
  <si>
    <t>BTXPP - Cyanide Iron Treatment</t>
  </si>
  <si>
    <t>BTXPP00M2305</t>
  </si>
  <si>
    <t>BTXPP - Cyanide reduction in WW Phase I</t>
  </si>
  <si>
    <t>BTXPP00M2223</t>
  </si>
  <si>
    <t>3.1.23 JHB - Ready to close_x000D_
_x000D_
_x000D_
2.1.23 JHB - Reaccrue $5k to suez, ready to close pending final invoicing. _x000D_
_x000D_
_x000D_
1.4.23 JHB - Reclass processed, Accrue $5k to Suez. _x000D_
Variance due to reclass processing in different month than accrual. _x000D_
_x000D_
_x000D_
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
_x000D_
_x000D_
11/1/22 JHB - HSE has advised no further modifications are required at this time. Moving dollars into December pending additional scope development. Reaccrue $37k to suez for reclass and $2k to JM Supply for restocking fee._x000D_
_x000D_
_x000D_
10.11.22 JHB - moving most of remaining FC to November - current mods are showing improvements in samples, minor mods required in October.  10.4.22 JHB - variance due to emergent project, fluid scope, and inability to forecast in previous month. _x000D_
_x000D_
_x000D_
10.3.22 JHB - Injection stations operational at ISBL 200 sump and WWTP permeate pumps/boiler frac. Long-term solution pending sample results with injection. Need to reclass ~$35k  for chemical + injection pump + containments. Accrue $5k to Suez and $10k to JM supply._x000D_
_x000D_
_x000D_
9/23/2022 AJ:  Project Funded from BTP Cooling tower and Blowdown (pushing that forecast into 2023)</t>
  </si>
  <si>
    <t>BTXPP - Exchanger 100 E-100A Bundle Replacement</t>
  </si>
  <si>
    <t>BTXPP00M2226</t>
  </si>
  <si>
    <t>BTXPP - Firewater Pump Covers</t>
  </si>
  <si>
    <t>BTXPP00M2230</t>
  </si>
  <si>
    <t>BTXPP - Flare Gas Recovery Unit Installation Study</t>
  </si>
  <si>
    <t>BTXPP00E2203</t>
  </si>
  <si>
    <t>3.1.23 JHB - JIS has advised ~$20k additional spend required to meet deliverables matrix for FEL2. All spending for this project currently on hold. Variance due to spending hold. _x000D_
_x000D_
_x000D_
2.1.23 JHB - JIS reviewing deliverables maturity matrix and developing proposal to close gaps between their FEL 2 and our class 3. Adding placeholder forecast to February._x000D_
_x000D_
_x000D_
1.4.23 JHB - TIC updated and FEL 3 proposal delivered. _x000D_
_x000D_
_x000D_
12.1.22 JHB - JIS performing TIC updates based on equipment quotes and review of design deliverables. Add $10k forecast to December for additional revisions. Accrue $5k to JIS._x000D_
_x000D_
_x000D_
11.15.22 JHB - JIS spend ticking up with additional hours to update TIC with equipment quotes and perform cost risk analysis. Will adjust forecast when opens back up. _x000D_
_x000D_
_x000D_
11.8.22 JHB - Engineers are tracking to underspend. adjusted forecast -$40k to reflect new engineering EAC. _x000D_
_x000D_
_x000D_
11.1.22 JHB - AFE approved per C. Kauffman 10/3/22 although budget not populated. _x000D_
_x000D_
_x000D_
10.3.22 JHB - FEL 2 assessment underway. Feasibility AFE routed in early September. Pending approval, PO to be issued for ~$135k FEL 2 work. Class 3 TIC on track for 10/24 completion. _x000D_
_x000D_
_x000D_
7/5/2022 - +/- 50% estimate has been completed. Waiting on direction to move into FEL 2_x000D_
_x000D_
_x000D_
6/1/2022 - Waiting for final invoices_x000D_
_x000D_
_x000D_
5/4/2022 - PFDs have been created. Looking to receive all deliverables by 5/30._x000D_
Accrue 5k to Job Industrial_x000D_
_x000D_
_x000D_
4/5/2022 - Project has been approved. Working on get PO issued. Work will take about 4 weeks from PO approval.</t>
  </si>
  <si>
    <t>BTXPP - Galvanic Line Coupon Test Stations</t>
  </si>
  <si>
    <t>BTXPP00E2207</t>
  </si>
  <si>
    <t>1/3/2023 - All invoicing is in project ready to close.  Work Order Closed._x000D_
_x000D_
12/1/022 - Project is complete.  Project cost came in under estimate due to the reduction of locations required.  Accrual $8000 for Knight and $9k for Titan_x000D_
_x000D_
10/31/22 - All materials have arrived Baytown, work scheduled to start 11/7/2022.  Reduce October forecast to 15K.  Delay in materials arriving._x000D_
_x000D_
September 2022 - All materials ordered, waiting on Borin Stealth 7 coupons to arrive.</t>
  </si>
  <si>
    <t>BTXPP - Increase Propane Recovery - Temporary Chiller Installation MEXP</t>
  </si>
  <si>
    <t>BTXPP00E2211</t>
  </si>
  <si>
    <t>Trafigura</t>
  </si>
  <si>
    <t>BTXPP – Jet Certification Sight Glasses</t>
  </si>
  <si>
    <t>BTXPP00M2225</t>
  </si>
  <si>
    <t>BTXPP - Lab Satellite Waste Area</t>
  </si>
  <si>
    <t>BTXPP00M2210</t>
  </si>
  <si>
    <t>BTXPP - LPG Bus Bar for Temp Generator</t>
  </si>
  <si>
    <t>BTXPP00M1723</t>
  </si>
  <si>
    <t>2.1.23 - TN - To be reclassed to Expense and Closed/Canceled._x000D_
_x000D_
_x000D_
12.1.22 - Still waiting on engineering prints to be issued, forecast shifted_x000D_
_x000D_
_x000D_
11.1.22 - TN - Still on hold waiting on contractor to issue engineering prints_x000D_
_x000D_
9.29.22 - TN - Moved forecast of 30k to Nov/Dec as we wait on contractor response _x000D_
_x000D_
8.8.22.DLC: moved $30k from Arc Flash Program Budget to continue or complete engineering 7/9/18 - Working on path forward with management and decision on load list._x000D_
_x000D_
6/7/18 - Working on path forward with management._x000D_
5/4/18 - Options assessment is complete meeting with management to discuss path forward._x000D_
4/8/18 - Options assessment is complete meeting with management to discuss path forward._x000D_
2/7/18 - Options assessment and detail engineering to being this month._x000D_
12/8/17 - Engineering options / assessment complete_x000D_
11/8/17 - Engineering Design is progressing_x000D_
10/6 - Engineering Design is progressing_x000D_
9/8 - PO placed for Engineering and feasibility analysis._x000D_
7/10/2017 - Engineering firm selected.  Feasibility study in Progress.</t>
  </si>
  <si>
    <t>Mann, Richard</t>
  </si>
  <si>
    <t>BTXPP - OWS Sump Piping Upgrades</t>
  </si>
  <si>
    <t>BTXPP - Pond Cattail Reduction</t>
  </si>
  <si>
    <t>BTXPP00E2204</t>
  </si>
  <si>
    <t>3/1/23 MLG: Work Order closed_x000D_
_x000D_
_x000D_
2/2/23 MLG: Environmental is confirming if all invoices have been submitted from Waste Management, otherwise, project is ready to close._x000D_
_x000D_
_x000D_
1/4/23 MLG: Waiting on final invoices from Waste Management._x000D_
_x000D_
_x000D_
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
_x000D_
_x000D_
11/2/22 MLG- The accrual of $58k is for the Waste Management Sustainability Services.  _x000D_
_x000D_
_x000D_
10/11/22 - Negative actuals from dropped accruals, WM invoices amounted to less than expected. DC_x000D_
_x000D_
_x000D_
10/4/22 MLG:  variances are based on delays from invoicing from the US Ecology and the Waste Management Group due to roll off boxes remained onsite for an extended period of time. awaiting final invoices.  Roll off boxes were removed 8/22/22._x000D_
_x000D_
_x000D_
9/13/22 MLG-awaiting final invoices; variances are based on delays from invoicing from the US Ecology and the Waste Management Group due to roll off boxes remained onsite for an extended period of time. _x000D_
_x000D_
_x000D_
9.2.22 Total EAC reduced 19k from previous month_x000D_
_x000D_
_x000D_
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
_x000D_
_x000D_
7/5/22 MLG- Variance is due to the delay of the issuance of the AFE, therefore project got a late start. Clean up began 6//27/22.  _x000D_
_x000D_
_x000D_
6/8/22 MLG: The $94k overage will be supplemented from the MEXP Drawdown.</t>
  </si>
  <si>
    <t>BTXPP - Propane Recirc Pump Seal Plan Replacements</t>
  </si>
  <si>
    <t>BTXPP00M2224</t>
  </si>
  <si>
    <t>BTXPP - SIS Testing procedures</t>
  </si>
  <si>
    <t>BTXPP00E2208</t>
  </si>
  <si>
    <t>BTXPP - Storm Drain Cleanout</t>
  </si>
  <si>
    <t>BTXPP - TK 2002 - Gauge Pole Negotiator Plate repair on IFR - 2022</t>
  </si>
  <si>
    <t>BTXPP00E2212</t>
  </si>
  <si>
    <t>BTXPP - Unit 200 Turnaround - 2023</t>
  </si>
  <si>
    <t>BTXPP00M2301</t>
  </si>
  <si>
    <t>BTXPP 100/200 E-101B Exchanger Rerate and Piping Upgrade</t>
  </si>
  <si>
    <t>BTXPP00M2302</t>
  </si>
  <si>
    <t>BTXPP Boiler System Deaerator Inspection</t>
  </si>
  <si>
    <t>BTXPP East Combustor Burner Replacement</t>
  </si>
  <si>
    <t>BTXPP Site survey to verify secondary containment volumes</t>
  </si>
  <si>
    <t>BTXPP-FGR-Replace Hoses with Hard Pipe</t>
  </si>
  <si>
    <t>BTXPP00M2303</t>
  </si>
  <si>
    <t>Buckeye Bahamas Hub - #4 Electric Pump Replacement</t>
  </si>
  <si>
    <t>8410811M2106</t>
  </si>
  <si>
    <t>03/03/2023 - Project is operational. Project will be reviewed for supplemental compliance week of March 10th._x000D_
2/2/2023 - Project estimated to be operational pending commissioning 2/10/2023._x000D_
12/02/22 KB: Operational date has been moved pending testing by operations team._x000D_
_x000D_
09/06/22 - Operational tie-ins will be completed in September 2022.  No additional cost anticipated; however, CWIP and Interest may still incurred since this project is not quite operational. KB_x000D_
_x000D_
_x000D_
07/12/22 - Punch list items in progress, Electrical to be connected. Pump has been installed on the base, and piping is complete._x000D_
_x000D_
05/10/22 - Pump is on site, piping modifications being reviewed to accommodate new suction._x000D_
_x000D_
03/09/2022 - Awaiting available manpower resources, the team is currently installing DP 3047 Fire Pump.  Expected to be installed by the end of March._x000D_
_x000D_
_x000D_
01/03/21 - Shipping Delays:  Pump picked up from Italy by Unishippers.  Expected to reach facility Jan 20th.   [R. Herry]_x000D_
_x000D_
_x000D_
01/03/21 - Site preparation and preliminary pipe work started in anticipation of pump.  [R. Herry]_x000D_
_x000D_
_x000D_
12/9/21 - Receiving materials is delayed. To follow up on expected delivery and reforecast as necessary. DC_x000D_
_x000D_
_x000D_
10/7/21 - Pump is expected in December._x000D_
_x000D_
7/26/21 - Pump Electrical package reviewed and approved - [RH]_x000D_
_x000D_
_x000D_
7/7/21 - Field office repairs to be completed by July BL_x000D_
_x000D_
03/03/2021 - Awaiting finalized quote_x000D_
09/07/2020 - Pump remains on schedule to be ordered in October._x000D_
_x000D_
07/06/2020 - Pump to be ordered in October.</t>
  </si>
  <si>
    <t>Buffalo Fire Water System Upgrades - Phase 1</t>
  </si>
  <si>
    <t>BETBO00M2202</t>
  </si>
  <si>
    <t>Jakubowski, Greg</t>
  </si>
  <si>
    <t>Buffalo Transmix Tank Overflow Installation</t>
  </si>
  <si>
    <t>BETBO00E2204</t>
  </si>
  <si>
    <t>10/11/2022 - Closed WO/PO, set OPPM status to 'Closed'. MCS_x000D_
_x000D_
_x000D_
10/5/22-Can Close. 8/2/22 - Processing trailing invoices._x000D_
_x000D_
7/1/22 - Work complete. Variance due to change order. Job completed under budget._x000D_
_x000D_
6/2/22 - Overflow install in progress. Reduced forecast as expected to come in under budget._x000D_
_x000D_
5/3/22 - Pushed forecast back to start in May as scope is being finalized.</t>
  </si>
  <si>
    <t>Burlington Junction (UR) PLC and HMI replacement</t>
  </si>
  <si>
    <t>UR00000M2201</t>
  </si>
  <si>
    <t>Burlington Junction Hazardous Gas Detector Replacement</t>
  </si>
  <si>
    <t>UR00000M2301</t>
  </si>
  <si>
    <t>Grinder, Mark T.</t>
  </si>
  <si>
    <t>Cactus Hub Reclass MEXP</t>
  </si>
  <si>
    <t>BTXHF00E2202</t>
  </si>
  <si>
    <t>Rodela, Robert</t>
  </si>
  <si>
    <t>Canton Fiber VRU comms</t>
  </si>
  <si>
    <t>BETON00M2301</t>
  </si>
  <si>
    <t>Carbon Station Actuator Replacement</t>
  </si>
  <si>
    <t>CN00000M2301</t>
  </si>
  <si>
    <t>CN - CARBON STATION</t>
  </si>
  <si>
    <t>Cedar Rapids Tank 1 Rack Pump Motor Replacement</t>
  </si>
  <si>
    <t>BETAR00M2302</t>
  </si>
  <si>
    <t>Cedar Rapids Terminal (BETAR) Secondary Containment Improvements</t>
  </si>
  <si>
    <t>BETAR00E2203</t>
  </si>
  <si>
    <t>Cedar Rapids Terminal Asphalt Upgrade at Entrance Gate</t>
  </si>
  <si>
    <t>BETAR00M2201</t>
  </si>
  <si>
    <t>3/1/2023 - final invoice recieved and ready to close.  2/3/2023 - chasing down invoices.  1/4/2023 - This work was completed in november.  waiting for invoices.  11/2/2022 - waiting for Nick to approve AFE so PO's can be cut.</t>
  </si>
  <si>
    <t>Cedar Rapids Terminal Driver Kiosks Replacement</t>
  </si>
  <si>
    <t>BETAR00M2303</t>
  </si>
  <si>
    <t>Charlotte I - (BSEVC) New Security Cameras &amp; NVR</t>
  </si>
  <si>
    <t>BSEVC00M2201</t>
  </si>
  <si>
    <t>Clark, Chris B</t>
  </si>
  <si>
    <t>Charlotte II - (BSEVD) New Security Cameras &amp; NVR</t>
  </si>
  <si>
    <t>BSEVD00M2201</t>
  </si>
  <si>
    <t>Chesapeake (BETQC) - OWS Submersible Pump Upgrade</t>
  </si>
  <si>
    <t>Chesapeake Terminal Camera Upgrade</t>
  </si>
  <si>
    <t>BETQC00M2204</t>
  </si>
  <si>
    <t>Chesapeake Thermal relief lanes 1 &amp; 2</t>
  </si>
  <si>
    <t>BETQC00M2301</t>
  </si>
  <si>
    <t>Cincinnati - Asphalt Truck rack fall protection - BETCX</t>
  </si>
  <si>
    <t>Cincinnati - Truck Entrance Gate &amp; Exit Gate - BETCX</t>
  </si>
  <si>
    <t>BETCX00M2204</t>
  </si>
  <si>
    <t>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t>
  </si>
  <si>
    <t>Cincinnati Truck Scale BETCX</t>
  </si>
  <si>
    <t>BETCX00M2202</t>
  </si>
  <si>
    <t>Clermont Station Control Valve Replacement</t>
  </si>
  <si>
    <t>CL00000M2202</t>
  </si>
  <si>
    <t>1/1/23 Work Completed, variance is due to Roberts coming in under quote.</t>
  </si>
  <si>
    <t>Stewart, Richard</t>
  </si>
  <si>
    <t>Cleveland Terminal FPS Suppression Upgrades</t>
  </si>
  <si>
    <t>BETGF00M2201</t>
  </si>
  <si>
    <t>Columbus East (BETCE) - Secondary containment improvements</t>
  </si>
  <si>
    <t>Columbus South Tank 4, 7, 9 High Level Alarms</t>
  </si>
  <si>
    <t>BETIL00M2203</t>
  </si>
  <si>
    <t>BETIL00M2202</t>
  </si>
  <si>
    <t>Schumacher, Chelsea</t>
  </si>
  <si>
    <t>Columbus South VRU Release Prevention</t>
  </si>
  <si>
    <t>Coraopolis Complex  - Secondary Containment Upgrades</t>
  </si>
  <si>
    <t>Coraopolis Paving Phase 2</t>
  </si>
  <si>
    <t>Coraopolis RTU OMNI and Blackline PLC upgrade</t>
  </si>
  <si>
    <t>CP00000M2201</t>
  </si>
  <si>
    <t>Coraopolis Station PLC Recplacment</t>
  </si>
  <si>
    <t>CP00000M2101</t>
  </si>
  <si>
    <t>Koehler, Steven M.</t>
  </si>
  <si>
    <t>Corapolis Control Valve Actuator Upgrade</t>
  </si>
  <si>
    <t>Corp Engineering Surveys</t>
  </si>
  <si>
    <t>Council Bluffs - Dual Drainage Basins and HDPE Plastic Drain Line Project</t>
  </si>
  <si>
    <t>Council Bluffs - Front Gate Paving Replacement</t>
  </si>
  <si>
    <t>Council Bluffs Dike Drainage Phase 2</t>
  </si>
  <si>
    <t>Council Bluffs Dike Drainage Upgrades Phase 1</t>
  </si>
  <si>
    <t>BETNB00M2204</t>
  </si>
  <si>
    <t>Council Bluffs Terminal New Red Dye Platform</t>
  </si>
  <si>
    <t>BETNB00M2206</t>
  </si>
  <si>
    <t>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t>
  </si>
  <si>
    <t>Cuyahoga load rack canopy fire alarm system replacement</t>
  </si>
  <si>
    <t>Cuyahoga Terminal VRU Vacuum Pump Replacement</t>
  </si>
  <si>
    <t>BETYH00M2204</t>
  </si>
  <si>
    <t>3/1/2023 - final invoice recieved ready to close.  1/4/2023- waiting for contractor invoice.  12/2/2022 - variance is contingency and savings.  9/9/2022 - Pump was installed on Wednesday, 8/31. Updating status to operational. [Chelsea Schumacher]_x000D_
_x000D_
_x000D_
9/1/2022 - drawdown project - Variance is due to issue with Inventory pump that was installed.  has a knocking noise.  This being address by vendor.  install cost pushed to November.  8/3/2022 - waiting to hear back from operations on when this work will take place.</t>
  </si>
  <si>
    <t>Dayton Catch Basin Replacement</t>
  </si>
  <si>
    <t>BETDO - DAYTON BET TERMINAL</t>
  </si>
  <si>
    <t>Dayton Lane 1 Detonation Arrester</t>
  </si>
  <si>
    <t>BETDO00E2302</t>
  </si>
  <si>
    <t>Dayton Warehouse Roof Repair</t>
  </si>
  <si>
    <t>BETDO00E2301</t>
  </si>
  <si>
    <t>Dearborn - Mechanical to MultiLoad Upgrade</t>
  </si>
  <si>
    <t>BETIT00M2301</t>
  </si>
  <si>
    <t>Dearborn Station Replace MOV's</t>
  </si>
  <si>
    <t>DB00000M2201</t>
  </si>
  <si>
    <t>Dearborn Station Replace MOV's 2023</t>
  </si>
  <si>
    <t>1/31/2023 - funds used for emergent Wayne Station Replace WS209WW Scraper Bypass Valve.  This project will be canceled.  1/3/23 - this budget amount is available since all of this was completed on Dec 1, 2022.</t>
  </si>
  <si>
    <t>Dearborn Terminal Kaydon Tank Hi Level Alarms.</t>
  </si>
  <si>
    <t>BETIT00M2202</t>
  </si>
  <si>
    <t>2/15 RRF - closed_x000D_
2/2 RRF - ready to close_x000D_
1/4/23 RRF - Operational Dec 2022.  Close_x000D_
12/2 RRF - tubing done early, cleanup_x000D_
10/31 RRF - elec install cancelled.  new tubing into air elim.  Nov. Elec Demob, tubing install; Dec. material, contingency, and close out.   Return $18k from budget._x000D_
10/7 RRF - Install cancelled, exploring disconnecting tanks instead of adding level alarms. Moved spends to Dec_x000D_
9/29 RRF - on track for late Oct install_x000D_
9/2 RRF - Submit AFE, moved out 1 mo._x000D_
8/2 RRF -  RFQ'd for current pricing, AFE in August_x000D_
7/11/2022 RRF - Revising estimates, AFE in August</t>
  </si>
  <si>
    <t>Ransom, Paul</t>
  </si>
  <si>
    <t>Dearborn Terminal Legacy System Electrical Infrastructure Upgrade</t>
  </si>
  <si>
    <t>BETIT00M2201</t>
  </si>
  <si>
    <t>Des Moines (BETOI) - Secondary containment improvements</t>
  </si>
  <si>
    <t>Des Moines Kiosk</t>
  </si>
  <si>
    <t>BETOI00M2202</t>
  </si>
  <si>
    <t>Des Moines Terminal HVAC Replacement</t>
  </si>
  <si>
    <t>BETOI00M2303</t>
  </si>
  <si>
    <t>Des Moines terminal Sewer Line Repair</t>
  </si>
  <si>
    <t>BETOI00E2302</t>
  </si>
  <si>
    <t>3/7/2023 - Work order updated in JDE from BETOI ops to the job #. Everything should be reclassed to project today. Final pricing should come out to 10K. Monthly Variance Explanation due to project costing $5K lower due to utilizing soil at facility with no dumpster. _x000D_
_x000D_
2/3/2023 - Ryan and Associates sent invoice for project. It came out to $6,270.50. This is substantially lower than what was factored in. _x000D_
_x000D_
_x000D_
1/18/2023 - Project completed. Awaiting final invoicing from Ryan and Associates.  _x000D_
_x000D_
_x000D_
1/17/2023 - Ryan and Associates arrived onsite and are starting work. Work planned to be completed 1/18/2023. _x000D_
_x000D_
_x000D_
1/13/2023 - Stakeholder meeting held. _x000D_
_x000D_
1/9/2023 - Ryan and Associates plans to dig up and repair sewer line on 1/17/2023. Awaiting site safety plan approval. Scope of work built. Stake holders meeting planned for 1/13/2023. _x000D_
_x000D_
_x000D_
1/5/2023 - emergent drawdown project enter in OPPM on 1/5/2023</t>
  </si>
  <si>
    <t>Detroit Engineering to Address Disconnected Fire Mains</t>
  </si>
  <si>
    <t>BETWD00M2301</t>
  </si>
  <si>
    <t>Detroit Station 300# Upgrades 2022</t>
  </si>
  <si>
    <t>WD00000M2201</t>
  </si>
  <si>
    <t>WD - DETROIT STATION</t>
  </si>
  <si>
    <t>Detroit Station MCC Building Design/Replacement</t>
  </si>
  <si>
    <t>Detroit Station Unit 5 Multilin 469 Trouble Shooting</t>
  </si>
  <si>
    <t>WD00000E2301</t>
  </si>
  <si>
    <t>Development of SPCC/DOT Risk Ranking System</t>
  </si>
  <si>
    <t>1348250E2233</t>
  </si>
  <si>
    <t>Doraville 1 TK 503 Pump Relief</t>
  </si>
  <si>
    <t>BSEVH00E2301</t>
  </si>
  <si>
    <t>Doraville I - (BSEVH) New Security Cameras &amp; NVR</t>
  </si>
  <si>
    <t>BSEVH00M2201</t>
  </si>
  <si>
    <t>Doraville II - (BSEVK) New Security Cameras &amp; NVR</t>
  </si>
  <si>
    <t>BSEVK00M2201</t>
  </si>
  <si>
    <t>DP-8053 Pump &amp; Engine Replacement</t>
  </si>
  <si>
    <t>8410811M2131</t>
  </si>
  <si>
    <t>DQ160SI MP 133.60 Ground Bed Replacement</t>
  </si>
  <si>
    <t>DQ160SIM2201</t>
  </si>
  <si>
    <t>1/3/2023-Work complete. Need to Accrue 28,300_x000D_
_x000D_
_x000D_
12/1/2022- Work complete charges will hit in Dec as forecasted _x000D_
_x000D_
_x000D_
11/1/2022- PO will be sent out this week. NIS will be completing the work._x000D_
_x000D_
_x000D_
10/4/2022- Moved forecast to November. waiting on contractor to be added to JDE to receive Quotes._x000D_
_x000D_
_x000D_
9/1/2022 -No Change in Schedule _x000D_
_x000D_
_x000D_
8/3/2022-Scheduled for October CPM_x000D_
_x000D_
_x000D_
7/5/2022- contractor availiblity and bid delays.  6/2/2022- Scheduled for June _x000D_
_x000D_
_x000D_
5/1/2022- Awarded to CPM move forecast to June _x000D_
_x000D_
_x000D_
4/4/2022- Variance ordered material &amp; Still waiting on Bid Event_x000D_
_x000D_
_x000D_
3/3-22- Material ordered</t>
  </si>
  <si>
    <t>DQ160SI - DEWITT TO SIBLEY</t>
  </si>
  <si>
    <t>Dubuque Headgate Valve Replacement</t>
  </si>
  <si>
    <t>UB760ARM2203</t>
  </si>
  <si>
    <t>UB - DUBUQUE VALVE SITE</t>
  </si>
  <si>
    <t>Duncansville Office Rear step replacement</t>
  </si>
  <si>
    <t>DT00000E2201</t>
  </si>
  <si>
    <t>Duncansville Surge Relief</t>
  </si>
  <si>
    <t>DT00000M2202</t>
  </si>
  <si>
    <t>Dupont Relief Valve Replacement</t>
  </si>
  <si>
    <t>DP - DUPONT TERMINAL</t>
  </si>
  <si>
    <t>East Chicago East Butane Suction Valve Replacement</t>
  </si>
  <si>
    <t>BETEU00M2207</t>
  </si>
  <si>
    <t>East Chicago East Butane Tanks Remote ESD Valve Activation</t>
  </si>
  <si>
    <t>BETEU00M2208</t>
  </si>
  <si>
    <t>East Chicago East DHS - Railroad Gate Camera</t>
  </si>
  <si>
    <t>East Chicago East HVAC duct work on EU front office building</t>
  </si>
  <si>
    <t>BETEU00M2304</t>
  </si>
  <si>
    <t>East Chicago East Oneok Communication Link</t>
  </si>
  <si>
    <t>12/29/22 - there is a MEXP project to replace this one._x000D_
_x000D_
_x000D_
12/19/22 - there is a MEXP project for this one._x000D_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</si>
  <si>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East Chicago East Oneok Communication Link MEXP</t>
  </si>
  <si>
    <t>BETEU00E2208</t>
  </si>
  <si>
    <t>East Chicago East Seal Coating Dike Roads</t>
  </si>
  <si>
    <t>East Chicago East Spring Check Install for Water Hammer</t>
  </si>
  <si>
    <t>BETEU00M2303</t>
  </si>
  <si>
    <t>East Chicago East Sump 2 Repair</t>
  </si>
  <si>
    <t>BETEU00E2206</t>
  </si>
  <si>
    <t>East Chicago East Switchrack 1B FCU Cutover</t>
  </si>
  <si>
    <t>BETEU00M2109</t>
  </si>
  <si>
    <t>East Chicago East Tank 204 Pump Replacement</t>
  </si>
  <si>
    <t>BETEU00M2203</t>
  </si>
  <si>
    <t>1.3 - work done, JDE tagging and as-builts remain. VAR due to dropping 2 accruals, those POs completed under budget.</t>
  </si>
  <si>
    <t>East Chicago East Truck Rack VAVAC Pressure Transmitter Relocate</t>
  </si>
  <si>
    <t>East Chicago Station Center Manifold Pump Refurbishment</t>
  </si>
  <si>
    <t>EG00000M2201</t>
  </si>
  <si>
    <t>11/1/2022 - project complete OPEX reclass submitted.  9/30/2022 - AFE submitted for emergent pump repair that was completed on OPEX.  Reclassing cost from OPEX</t>
  </si>
  <si>
    <t>East Chicago Transformer Bushing Repair and Refill</t>
  </si>
  <si>
    <t>BETEG00E2203</t>
  </si>
  <si>
    <t>East Chicago West Drum Containment Area</t>
  </si>
  <si>
    <t>BETEG00M2302</t>
  </si>
  <si>
    <t>East Chicago West Lab Building HVAC upgrade</t>
  </si>
  <si>
    <t>BETEG00M2301</t>
  </si>
  <si>
    <t>East Chicago West Parking Lot Lightning</t>
  </si>
  <si>
    <t>BETEG00M2205</t>
  </si>
  <si>
    <t>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t>
  </si>
  <si>
    <t>East Chicago West Propylene Gas Detector Replacement</t>
  </si>
  <si>
    <t>BETEQ00M2202</t>
  </si>
  <si>
    <t>East Chicago West Propylene Sample Skid Installation</t>
  </si>
  <si>
    <t>East Chicago West Shore Manifold Actuator Replacements 2022</t>
  </si>
  <si>
    <t>BETEU00M2210</t>
  </si>
  <si>
    <t>2/28/23 - Rockwell invoice approved in Feb.  PO's and WO closed - ready to be closed by accounting._x000D_
_x000D_
2/3/23 - accruing 2,000.90 in Jan for Rockwell Automation._x000D_
_x000D_
1/9/23 - Dec charge of 4,481 is CWIP._x000D_
_x000D_
11/28/22 - all PO's closed, need to close out project after JDE Equipment Tags have been updated._x000D_
_x000D_
11/1/22 - Nov FCST is inventory issue of 5 actuators.  Work was completed on 10/27 and operational.  Accruing 6,720 for Actuation Group for Oct._x000D_
_x000D_
10/25/22 - starting this work today.  Added 2 more actuators to this SOW - getting change orders issued and will get supplemental AFE issued in early Nov._x000D_
_x000D_
10/4/22 - expect Vander Werf to get conduit/wiring installed by 10/7 then new actuators can be installed after that.  Forecasting inventory issue of 68,700 for Nov due to cycle count in Oct._x000D_
_x000D_
9/3/22 - waiting on a quote from Joe Biondo for installation and then work with local ops to get this scheduled.  Entered Req. for Vander Werf into JDE._x000D_
_x000D_
8/2/22 - submitted AFE for $116,000 total cost for approval routing._x000D_
_x000D_
8/1/22 - waiting on proposal from Vander Werf to make modbus wiring changes then I can submit the full AFE.  Sep FCST is issuance of 3 actuators to the project with installation in Oct.  Might be able to advance this work into Aug/Sep timeframe._x000D_
_x000D_
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
_x000D_
7/14/22 - Need to move Dec 2023 FCST to Dec 2022 once OPPM has been unlocked in July.</t>
  </si>
  <si>
    <t>East Chicago West Tank 120-122 Dike Refurbishment</t>
  </si>
  <si>
    <t>BETEG00E2202</t>
  </si>
  <si>
    <t>East Chicago West Tank Overfill Site Annunciation</t>
  </si>
  <si>
    <t>East Hammond (BETEZ) Tank D2 and D3 Access Platforms</t>
  </si>
  <si>
    <t>East Hammond North Property HVAC Replacement</t>
  </si>
  <si>
    <t>BETEH00M2303</t>
  </si>
  <si>
    <t>East Hammond Valve Replacement Multi-year 2020</t>
  </si>
  <si>
    <t>East Region Arc Flash</t>
  </si>
  <si>
    <t>1182 - EAST DISTRICT WORK TEAM</t>
  </si>
  <si>
    <t>East Region Top Loading Fall Prevention</t>
  </si>
  <si>
    <t>100183M2201</t>
  </si>
  <si>
    <t>East St. Louis Dikewall Assessment</t>
  </si>
  <si>
    <t>ES00000M2201</t>
  </si>
  <si>
    <t>ES - EAST ST LOUIS (MARATHON ASHLAN)</t>
  </si>
  <si>
    <t>East St. Louis Haz-Gas Detectors Replacement</t>
  </si>
  <si>
    <t>East St. Louis Main Line Pump Refurbishment</t>
  </si>
  <si>
    <t>ES00000M2202</t>
  </si>
  <si>
    <t>EC &amp; Propylene Crash Buttons</t>
  </si>
  <si>
    <t>EC00000M2201</t>
  </si>
  <si>
    <t>EC - EAST CHICAGO STA (BPL)</t>
  </si>
  <si>
    <t>Effingham Ethanol Containment and Offloading</t>
  </si>
  <si>
    <t>BETEF00M2201</t>
  </si>
  <si>
    <t>Effingham Terminal (BETEF) Dike Repairs</t>
  </si>
  <si>
    <t>BETEF00E2201</t>
  </si>
  <si>
    <t>EG Center Manifold Pumps Project</t>
  </si>
  <si>
    <t>BETEG00M2203</t>
  </si>
  <si>
    <t>El Dorado Surge Relief</t>
  </si>
  <si>
    <t>DG - ELDORADO TERMINAL</t>
  </si>
  <si>
    <t>Eldorado Meter Inlet Valve Operator Replacement</t>
  </si>
  <si>
    <t>DG00000M2201</t>
  </si>
  <si>
    <t>Engineering and Design Effort for Linden 3-Port Check Valve Replacements</t>
  </si>
  <si>
    <t>LN00000M2209</t>
  </si>
  <si>
    <t>Ethanol Pump Offload assessments</t>
  </si>
  <si>
    <t>EU163JU Scraper Trap Launcher Valve Replacement</t>
  </si>
  <si>
    <t>EU163JUM2202</t>
  </si>
  <si>
    <t>1/9/23 - re-class for Dec business has posted.  Ready to close out this project._x000D_
_x000D_
12/12/22 - submitted re-class request to move 6,571 from JU162EUM2201 to this project._x000D_
_x000D_
12/7/22 - just waiting to pay two invoices on other 162L project so I can submit re-class request in Dec._x000D_
_x000D_
11/30/22 - this is a re-class of costs - will submit AFE once I have all costs identified that need to be re-classed in Dec.</t>
  </si>
  <si>
    <t>Fairfax Multiload Upgrade</t>
  </si>
  <si>
    <t>Fairfax Truck Rack Fire Piping Replacement</t>
  </si>
  <si>
    <t>BETFF00M2204</t>
  </si>
  <si>
    <t>Fairfax VRU Release Prevention</t>
  </si>
  <si>
    <t>Ferrysburg - BETFG - Secondary Containment Upgrades</t>
  </si>
  <si>
    <t>BETFG00M2302</t>
  </si>
  <si>
    <t>Ferrysburg Pump and Actuator Replacment</t>
  </si>
  <si>
    <t>BETFG00M2301</t>
  </si>
  <si>
    <t>Ferrysburg Terminal Secondary Berm Installation</t>
  </si>
  <si>
    <t>BETFG00M2201</t>
  </si>
  <si>
    <t>Flint Terminal (BETWF) Ethanol offload PLC Upgrade</t>
  </si>
  <si>
    <t>BETWF00M2202</t>
  </si>
  <si>
    <t>Flint Terminal (BETWF) Operations Room Tank Alarm PLC Upgrade</t>
  </si>
  <si>
    <t>BETWF00M2201</t>
  </si>
  <si>
    <t>Forbes Rack Line Repair</t>
  </si>
  <si>
    <t>BNTNF00E2207</t>
  </si>
  <si>
    <t>2/10/23 NV: Trailing invoice</t>
  </si>
  <si>
    <t>Fort Lauderdale East Farm Drainage</t>
  </si>
  <si>
    <t>BETQD00M2201</t>
  </si>
  <si>
    <t>Fullerton Prover Connections</t>
  </si>
  <si>
    <t>FE00000M2201</t>
  </si>
  <si>
    <t>3/14/2023 - Closed WO/PO, and set OPPM project status to 'Closed'. MCS_x000D_
_x000D_
_x000D_
2/2/2023-Leave open for another month.12/2/2022 Project is completed._x000D_
11/1/2022 Variance due to contractor redesign. Expected by mid Dec._x000D_
10/3/2022 Redesign required. Met with contractor. Estimate completion by months end. Electrical installation completed. DRM_x000D_
8/182022 Met with contractor and approved the design. Fabrication has statrted. DRM_x000D_
6/2/2022 Issued PO's last week for prover connections. Prover may be scrapped to offset cost from C&amp;W. DRM</t>
  </si>
  <si>
    <t>FE - FULLERTON TERMINAL</t>
  </si>
  <si>
    <t>GC425GK - FDM-05 Boston Rd. Groundbed Replacement</t>
  </si>
  <si>
    <t>GC425GKM2202</t>
  </si>
  <si>
    <t>GE - Supplemental Groundbed Installation - 2022</t>
  </si>
  <si>
    <t>GE00000M2202</t>
  </si>
  <si>
    <t>01/04/23 - Work completed._x000D_
12/05/22 - New Contractor procured. Groundbed work completed. Rectifier installation to be completed in December. Accrue $35000 for NPS, $2820 for JA Electronics, $2000 for Pugh. Re-accrue $7500 for Bass._x000D_
11/01/22 - Forecast Missed. Contractor delayed to 12/5 due to coordination with sub-contractors. PM to get another contractor to do work in Nov. Accrue $7,500 for materials._x000D_
10/04/22 - Weather issues Forecast revised due to delays with contractor schedule. Work to start week of 10/10. Accrue $36,300 for Bass Engineering._x000D_
09/01/22 - Mesa starting in Sept.  _x000D_
08/02/22 - Forecast revised based upon Contractor's schedule._x000D_
7/7/22 - AFE approved on 6/16. Materials ordered on 6/23. PO issued to contractor on 6/28. Forecast revised._x000D_
6/3/22 - AFE submitted on 5/31. Waiting on approval._x000D_
5/2/22 - Revised forecast due to delayed bid event._x000D_
3/3/22 - Revised forecast.</t>
  </si>
  <si>
    <t>GRANGER VRU KNOCK OUT TANK PUMP REPLACEMENT</t>
  </si>
  <si>
    <t>BETAI00M2205</t>
  </si>
  <si>
    <t>Granville Terminal Accuload III Upgrade Project</t>
  </si>
  <si>
    <t>Granville Terminal Fire Suppression System Monitor</t>
  </si>
  <si>
    <t>BETAK00M2202</t>
  </si>
  <si>
    <t>Granville Terminal Manifold Delivery Valve Replacement</t>
  </si>
  <si>
    <t>BETAK00M2301</t>
  </si>
  <si>
    <t>Granville Terminal Red Dye System upgrade</t>
  </si>
  <si>
    <t>BETAK00M2302</t>
  </si>
  <si>
    <t>Greensboro II - New power feed to additive pump skids</t>
  </si>
  <si>
    <t>BSEVV00M2202</t>
  </si>
  <si>
    <t>1/3/23- Project complete, ready to close. _x000D_
_x000D_
_x000D_
12/5/22- Work scheduled for December</t>
  </si>
  <si>
    <t>Greensburg Rear Sidewalk</t>
  </si>
  <si>
    <t>BETGM00E2201</t>
  </si>
  <si>
    <t>1/4/2023 - Work Complete_x000D_
_x000D_
_x000D_
12/2/2022 - Project scheduled to begin 12/7/2022_x000D_
_x000D_
_x000D_
11/2/2022 - Working with JR Hall to get scheduled._x000D_
_x000D_
_x000D_
10/11/2022 - JR Hall quote for $21.5k. Scope to be reviewed by management. Work to begin early November._x000D_
_x000D_
_x000D_
8/2/2022 - Bid walk being held 8/9</t>
  </si>
  <si>
    <t>Roberts, Shawn C.</t>
  </si>
  <si>
    <t>Greensburg Terminal Ethanol Offload Pump Replacement</t>
  </si>
  <si>
    <t>BETGM00M2301</t>
  </si>
  <si>
    <t>Griffith Delivery Propane Strainer Replacement</t>
  </si>
  <si>
    <t>XF00000M2203</t>
  </si>
  <si>
    <t>XF - GRIFFITH STATION</t>
  </si>
  <si>
    <t>Groton P&amp;ID and tagging updates</t>
  </si>
  <si>
    <t>BETQG00E2203</t>
  </si>
  <si>
    <t>12/8/22 NV: Lagging invoices</t>
  </si>
  <si>
    <t>Wing, Stephen W.</t>
  </si>
  <si>
    <t>Guthsville Junction (GZ) North Block Valve Replacement</t>
  </si>
  <si>
    <t>GZ - GUTHSVILLE JCT</t>
  </si>
  <si>
    <t>Hamden Terminal Dike Erosion Phase 1</t>
  </si>
  <si>
    <t>BNTNH00M2102</t>
  </si>
  <si>
    <t>Hammond 160L VFD 10 year PM</t>
  </si>
  <si>
    <t>BETEH00E2304</t>
  </si>
  <si>
    <t>Hammond Electrical Infrastructure Upgrade Engineering Study</t>
  </si>
  <si>
    <t>BETEH00E2303</t>
  </si>
  <si>
    <t>Hammond PLC Migration</t>
  </si>
  <si>
    <t>EH00000M2201</t>
  </si>
  <si>
    <t>EH - HAMMOND TERM ( WOOD RIVER)</t>
  </si>
  <si>
    <t>Hammond Rail Cameras Installation</t>
  </si>
  <si>
    <t>BETEZ00M2201</t>
  </si>
  <si>
    <t>Hamilton, Richard</t>
  </si>
  <si>
    <t>Hammond Terminal (BETEH) -Site survey to validate SPCC plan calculations and review.</t>
  </si>
  <si>
    <t>BETEH00E2203</t>
  </si>
  <si>
    <t>3.1 - survey done, items identified for repair on separate project</t>
  </si>
  <si>
    <t>Hammond Terminal (BETEH) Tank 8F Dike Drainage Improvements</t>
  </si>
  <si>
    <t>BETEH00M2202</t>
  </si>
  <si>
    <t>Harper Station - Pump Motor Upgrade</t>
  </si>
  <si>
    <t>HH00000M2201</t>
  </si>
  <si>
    <t>HH - HARPER STATION</t>
  </si>
  <si>
    <t>Harper Station Headgate Valve Replacement</t>
  </si>
  <si>
    <t>HH760OTM2202</t>
  </si>
  <si>
    <t>12/27/2022 - Project closeout._x000D_
_x000D_
_x000D_
12/16/2022 - WOM sent valve invoice. Project completed at $31,862.00 _x000D_
_x000D_
_x000D_
10/5/2022 - Prairie Industrial invoiced 17K. Valve invoice should arrive in mid november. _x000D_
_x000D_
9/30/2022 - Project completed. _x000D_
_x000D_
9/22/2022 - Project installation planned for end of month. _x000D_
_x000D_
9/6/2022 - Stakeholders meeting taking place. _x000D_
_x000D_
8/23/2022 - Full AFE submitted for project. _x000D_
_x000D_
8/19/2022 - Prairie Industrial sent me an estimate for $13,200.00_x000D_
_x000D_
8/2/2022 - PO placed for this valve for 11K._x000D_
_x000D_
7/22/2022 - Phase 1 AFE submitted to order ball valve. Due to a long lead time the current ball valve in stock at the Sugar Creek will be used and reclassed to the project. The other valve that is being order will be placed back into the warehouse under operations. _x000D_
_x000D_
_x000D_
7/21/2022 - Forecasted into 2023 between February and March._x000D_
_x000D_
6/27/2022 - Still not sure if we are going to spend this or not. _x000D_
_x000D_
6/3/2022 - Planned purge work taking place in August/September. Valve will be replaced during this purge. _x000D_
_x000D_
4/14/2022 - Planned inventory form to be submitted to order valve to put in stock. Quote request from Worldwide Oilfield Machine valve co. _x000D_
_x000D_
_x000D_
2/2/2022 - Awaiting corporate project for finalized purge dates.</t>
  </si>
  <si>
    <t>Harper Station Roof Painting</t>
  </si>
  <si>
    <t>Harper Station Sump Replacement</t>
  </si>
  <si>
    <t>HH00000M2202</t>
  </si>
  <si>
    <t>Harristown (BETHT) Butane Pump #1 seal</t>
  </si>
  <si>
    <t>BETHT00M2205</t>
  </si>
  <si>
    <t>2/2/2023 - Project is canceled seals are no longer leaking.  1/4/2023 - emergent project in December that was for a leaking butane pump seal.  Seal stopped leaking and forecast moved to January if seal starts leaking again.</t>
  </si>
  <si>
    <t>Skelly, Mark L.</t>
  </si>
  <si>
    <t>Harristown (BETHT) Mainline butane pump power</t>
  </si>
  <si>
    <t>BETHT00M2204</t>
  </si>
  <si>
    <t>Harristown API Strainer Installation</t>
  </si>
  <si>
    <t>HT00000M2201</t>
  </si>
  <si>
    <t>HT - HARRISTOWN TERMINAL</t>
  </si>
  <si>
    <t>Harristown Terminal Sulfur Analyzer Replacement</t>
  </si>
  <si>
    <t>BETHT00M2203</t>
  </si>
  <si>
    <t>1/9/23 - last charge of 2,872.61 in Dec is for CWIP._x000D_
_x000D_
12/14/22 - PO and WO closed - ready to be closed by accounting._x000D_
_x000D_
_x000D_
12/7/22 - var is due to receiving the new Sindie unit on Nov 29th instead of in Dec as originally estimated by vendor._x000D_
_x000D_
11/29/22 - AFE is approved - sent email to supply chain to change account coding of the PO to this project.  Sindie unit was received at the terminal on Nov 29th._x000D_
_x000D_
11/18/22 - AFE is out for approval - will re-code the local opex PO to this project once AFE has been approved.</t>
  </si>
  <si>
    <t>Harristown VRU Release Prevention</t>
  </si>
  <si>
    <t>Hartsdale 480V Office Electrical Gear Removal</t>
  </si>
  <si>
    <t>Hartsdale Butane Offload Driver Kiosk</t>
  </si>
  <si>
    <t>HD00000M2302</t>
  </si>
  <si>
    <t>Hartsdale Camera System Installation</t>
  </si>
  <si>
    <t>BETHD00M2302</t>
  </si>
  <si>
    <t>Hartsdale Station Sulfur Analyzer Replacement - 2022</t>
  </si>
  <si>
    <t>HD00000M2203</t>
  </si>
  <si>
    <t>1/4/2023 - material recieved. variance was due to forecast being locked.</t>
  </si>
  <si>
    <t>Hartwell Road Valve Actuator and Pressure Transmitter Installation</t>
  </si>
  <si>
    <t>AB00000M2304</t>
  </si>
  <si>
    <t>HC Junction Communication Cabinet Upgrade</t>
  </si>
  <si>
    <t>HC - HARTSDALE JCT TO ENBRIDGE</t>
  </si>
  <si>
    <t>Huntington BDL PLC and HMI Replacement Phase 1</t>
  </si>
  <si>
    <t>BDLHN00M2201</t>
  </si>
  <si>
    <t>Wernsman, Jason T.</t>
  </si>
  <si>
    <t>Huntington BDL Security Video System Installation</t>
  </si>
  <si>
    <t>BDLHN00M2202</t>
  </si>
  <si>
    <t>1/1/23 Work Completed</t>
  </si>
  <si>
    <t>Huntington North Propane Pump and Motor Replacement</t>
  </si>
  <si>
    <t>Huntington Sample Building Refurbishment</t>
  </si>
  <si>
    <t>XB - HUNTINGTON STATION</t>
  </si>
  <si>
    <t>Huntington South Propane Pump and Motor Replacement</t>
  </si>
  <si>
    <t>BDLHN00M2104</t>
  </si>
  <si>
    <t>Huntington Station (XB) -Site survey to validate SPCC plan calculations and review.</t>
  </si>
  <si>
    <t>XB00000E2202</t>
  </si>
  <si>
    <t>12/22/22 - PO and WO closed - ready to be closed by accounting._x000D_
_x000D_
_x000D_
3.31.22 - done, awaiting invoices</t>
  </si>
  <si>
    <t>Huntington Station Concrete Replacement</t>
  </si>
  <si>
    <t>Huntington Station DRA Skid Containment Upgrade</t>
  </si>
  <si>
    <t>Huntington Station PLC and HMI Upgrade</t>
  </si>
  <si>
    <t>XB00000M2201</t>
  </si>
  <si>
    <t>Huntington Station Switchgear AC Roof Top Replacement</t>
  </si>
  <si>
    <t>XB00000M2204</t>
  </si>
  <si>
    <t>IM760UG Scraper Trap Replacement Phase 1</t>
  </si>
  <si>
    <t>IM760UGM2202</t>
  </si>
  <si>
    <t>ILI Modifications</t>
  </si>
  <si>
    <t>Indianapolis terminal - new video system</t>
  </si>
  <si>
    <t>BETID - BET INDIANAPOLIS TERMINAL</t>
  </si>
  <si>
    <t>Indianola Surge Relief Modification</t>
  </si>
  <si>
    <t>ND00000M2201</t>
  </si>
  <si>
    <t>Indianola VRU Carbon Replacement</t>
  </si>
  <si>
    <t>BETND00M2203</t>
  </si>
  <si>
    <t>2/3/2023 - Reclass posted causing variance in accruals_x000D_
_x000D_
_x000D_
12/2/2022 - Waiting for final invoicing and reclasses. Variance due to an error in accrual last month of $41,880._x000D_
_x000D_
_x000D_
11/2/2022 - Variance due to a reclass of $41880 to the wrong project. This will hit next month. _x000D_
_x000D_
10/10/22 - variance due to missed forecast. Work scheduled for week of 10/17_x000D_
_x000D_
_x000D_
9/27/22 - Still working to reduce the LEL in V2 to safely complete the work. Working thought the plan with the regional team and ops. This project will be completed in 2022._x000D_
_x000D_
_x000D_
9/9/2022 - Field replacement scheduled the week of Sept. 19th. The carbon is getting relocated from Columbus South.</t>
  </si>
  <si>
    <t>Inwood Replace storage trailer unit</t>
  </si>
  <si>
    <t>IW00000M2301</t>
  </si>
  <si>
    <t>ITT Remote Condition Monitoring and Engineering Services</t>
  </si>
  <si>
    <t>Jacksonville (BETQJ) - Secondary containment improvements</t>
  </si>
  <si>
    <t>Jacksonville Expansion Joint Analysis - MEXP</t>
  </si>
  <si>
    <t>BETQJ00E2209</t>
  </si>
  <si>
    <t>1/3/23- Risk assessment was analyzed, will install 24/7 hydrocarbon underneath flex joint._x000D_
_x000D_
_x000D_
12/1/2022  Risk Assessment was completed. Accrue 27k to HGA_x000D_
_x000D_
_x000D_
11/1/2022 - Pipe was run in ceasar with as built conditions. Working to modify the current design to eliminate stress problems and remove expansion joint._x000D_
_x000D_
_x000D_
10/4/2022 - Pipe was scanned week of 9/19. Working to analyze results. Project brought in from South Region MEXP Drawdown. CC</t>
  </si>
  <si>
    <t>Jacksonville Terminal (BETQJ) - Site survey to validate SPCC plan calculations and review.</t>
  </si>
  <si>
    <t>BETQJ00E2208</t>
  </si>
  <si>
    <t>11.1.22 JHB - Work complete, ready for closeout. Contingency unused. _x000D_
_x000D_
_x000D_
10.3.22 JHB - Diamond Z has issued PE stamped drawings for facility. SPCC group/DZ working on containment design/plan for additive loading station.  Accrue remaining  $7k to Diamond Z_x000D_
_x000D_
_x000D_
9.1.22 JHB - Modeling underway, accrue $5k to Diamond Z. _x000D_
_x000D_
_x000D_
8.24.22 JHB - Excess funding removed from contingency_x000D_
_x000D_
_x000D_
8.1.22 JHB - AFE routing for approval, Diamond Z to be issued PO for modeling once approved. forecast adjusted to match AFE, excess of $5k placed in contingency._x000D_
_x000D_
_x000D_
6.2.22 JHB - Proposal received for modeling existing scan, AFE documents to be generated in coming weeks._x000D_
_x000D_
_x000D_
5.3.22 JHB - Diamond Z has reviewed and advised the scan can be used to calculate containment with incremental data collection from Operations. They will prepare a proposal for the modeling in the coming weeks._x000D_
_x000D_
5.2.22 JHB - Diamond Z reviewing existing scan and will revise proposal accordingly._x000D_
_x000D_
4.28.22 JHB - Pending E&amp;D response. Funds moved to August._x000D_
_x000D_
4.4.22 JHB - Pending E&amp;D response on existing survey to be used._x000D_
_x000D_
2.25.22 JHB - pricing received for validation survey, currently on hold as E&amp;D may have recent scan that will suffice for volume calcs._x000D_
_x000D_
2.2.22 JHB - Requesting proposal for SPCC validations surveys by end of February.</t>
  </si>
  <si>
    <t>Jacksonville VRU Release Prevention</t>
  </si>
  <si>
    <t>Jet Lines CP Upgrades</t>
  </si>
  <si>
    <t>BETWE00M2201</t>
  </si>
  <si>
    <t>4/4/2022 - Contractor no longer doing construction projects.  New construction work contractor to be retained.</t>
  </si>
  <si>
    <t>JFK 601/602 West Boundary Valve Upgrade and Relocation</t>
  </si>
  <si>
    <t>JK00000M1701</t>
  </si>
  <si>
    <t>JJ404JV Nitrogen Purge and Isolate</t>
  </si>
  <si>
    <t>JJ404JV - JOLIETVLLE JCT-JOLIETVILLE</t>
  </si>
  <si>
    <t>Kankakee Accuload Preset Upgrade Project</t>
  </si>
  <si>
    <t>KK163OA - KANKAKEE TO MAROA</t>
  </si>
  <si>
    <t>Kankakee Drain Pipe Replacement</t>
  </si>
  <si>
    <t>BETKK00E2205</t>
  </si>
  <si>
    <t>Kankakee Sample Building Replacement 2020</t>
  </si>
  <si>
    <t>3/7/23 - removing FCST for 2023 and it has been moved to the West Region MCAP Drawdown Program for Travis Gardner's request._x000D_
_x000D_
2/13/23 - moving FCST out to Q4 based on conversation with OM.  Just in a holding pattern right now since management is evaluating the upcoming pig dig costs vs the revenue the terminal and pipeline generate.</t>
  </si>
  <si>
    <t>Kankakee Terminal Security Video System Upgrade</t>
  </si>
  <si>
    <t>BETKK00M2203</t>
  </si>
  <si>
    <t>Kankakee VRU Vacuum pump replacement</t>
  </si>
  <si>
    <t>BETKK00M2301</t>
  </si>
  <si>
    <t>3/1/2023 - work completed and reclass submitted on 3/1.  2/2/2023 - emergent Vacuum pump replacement</t>
  </si>
  <si>
    <t>KG999B1 Pipeline Relocation</t>
  </si>
  <si>
    <t>KG999B1M2202</t>
  </si>
  <si>
    <t>Knoxville I - (BSEUI) New Security Cameras &amp; NVR</t>
  </si>
  <si>
    <t>BSEUI00M2201</t>
  </si>
  <si>
    <t>Knoxville I&amp;II OWS Clean/inspect/repair</t>
  </si>
  <si>
    <t>Knoxville II - (BSEUK) New Security Cameras &amp; NVR</t>
  </si>
  <si>
    <t>BSEUK00M2201</t>
  </si>
  <si>
    <t>Knoxville II Truck Rack Solenoid Repairs</t>
  </si>
  <si>
    <t>BSEUK00E2202</t>
  </si>
  <si>
    <t>Kouts Switch Gear Engineering Study</t>
  </si>
  <si>
    <t>KZ00000E2301</t>
  </si>
  <si>
    <t>KZ - KOUTS</t>
  </si>
  <si>
    <t>Kouts Valve Site Easement and Road</t>
  </si>
  <si>
    <t>KZ001LKM2101</t>
  </si>
  <si>
    <t>12/23/22 - PO and WO closed - ready to be closed by accounting._x000D_
_x000D_
_x000D_
3/2/22 - forecasted in Janaury issed accrual.  1-3-22 Work completed</t>
  </si>
  <si>
    <t>KZ001LK Aldine Block Valve EFRD Installation</t>
  </si>
  <si>
    <t>KZ001LKM2203</t>
  </si>
  <si>
    <t>Lake George Electrical Building HVAC Upgrades</t>
  </si>
  <si>
    <t>KG00000M2301</t>
  </si>
  <si>
    <t>LI165LA Hydraulic and Control Study</t>
  </si>
  <si>
    <t>Lima North Stair Replacement  Phase 1 - STF</t>
  </si>
  <si>
    <t>BETLM00M2201</t>
  </si>
  <si>
    <t>Lima North Terminal Fire Foam Control System Upgrade</t>
  </si>
  <si>
    <t>Lima North Vapor Piping Upgrade</t>
  </si>
  <si>
    <t>Lima South Mechanical &amp; Multiload Rack Upgrade</t>
  </si>
  <si>
    <t>BETLI00M2204</t>
  </si>
  <si>
    <t>Carnes, John L.</t>
  </si>
  <si>
    <t>Lima South NGL Offload Pump Upgrade</t>
  </si>
  <si>
    <t>Lima South Terminal - Outfall 004 Stormwater Drainage Control</t>
  </si>
  <si>
    <t>BETLI00M2103</t>
  </si>
  <si>
    <t>3/2/2023 - Final electrical tie-ins being completed 3/3/2023._x000D_
_x000D_
_x000D_
2/2/2023 - Need to complete electrical connections to MOV _x000D_
_x000D_
_x000D_
1/4/2023 - Need to complete electrical connections to MOV in January (9k variance in December)_x000D_
_x000D_
_x000D_
12/2/2022 - Construction scheduled to begin 12/19_x000D_
_x000D_
_x000D_
11/2/2022 - Scope sent to UM for review. Scheduled for late November mobilization._x000D_
_x000D_
_x000D_
10/3/2022 - Work scheduled to be completed early November (same time as BETLI Creek Walking Bridges)_x000D_
_x000D_
_x000D_
9/2/2022 - Electrical quote received. SOW review still needed. Estimated completion mid October._x000D_
_x000D_
_x000D_
8/2/2022 - Waiting for electrical quote. Received construction quote. Estimated install moved to September/October._x000D_
_x000D_
_x000D_
7/5/2022 - Waiting for electrical quote. Estimated install in August_x000D_
_x000D_
_x000D_
6/2/2022 - Quote received for installation. Estimated install in August._x000D_
_x000D_
_x000D_
5/3/2022 - Stakeholder review complete. Bid event was delayed. Will be onsite 5/4/2022 for bid walk. Expected construction start in August._x000D_
_x000D_
_x000D_
4/4/2022 - Holding Bid Event 4/6/22_x000D_
_x000D_
_x000D_
3/2/22 - Working on RFP for bid event in April. Engineering complete. Valve and actuator have not shipped yet._x000D_
_x000D_
_x000D_
2/2/22 - Construction to begin mid/late Q2_x000D_
_x000D_
_x000D_
1/4/2022 - Variance due to valve and actuator purchase_x000D_
_x000D_
_x000D_
12/2/2021 - Variance due to difficulty getting vendor approved for sluice gate valve. Pushing engineering and valve purchasing to December forecast and construction to CY+1 Q2 due to long lead time (20 weeks) on valve_x000D_
_x000D_
_x000D_
11/2/2021 - Valve to be purchased as soon as vendor is registered in COUPA. This is a long lead item (20 weeks). All support work will be completed by end Q4. $20k forecasted in CY+1 Q2 for valve installation and electrical work. _x000D_
_x000D_
_x000D_
10/4/2021 - Awaiting Engineering Design. Expect to push interim AFE through for purchasing valve since it has long lead time_x000D_
_x000D_
_x000D_
9/2/2021 - Working with Diamond Z on prelim engineering. Construction prelim scheduled for 10/2021_x000D_
_x000D_
_x000D_
8/3/2021 - Diamond Z has surveyed and is working on preliminary engineering_x000D_
_x000D_
_x000D_
7/2/2021 - AFE in approval process. DiamondZ Engineering to survey week of 7/5.  Design to follow</t>
  </si>
  <si>
    <t>Lima South Terminal Transmix Offload</t>
  </si>
  <si>
    <t>BETLI00M2206</t>
  </si>
  <si>
    <t>Lima South TMS E-Room A/C Replacement</t>
  </si>
  <si>
    <t>LI - LIMA SOUTH TERMINAL</t>
  </si>
  <si>
    <t>Lima South VRU Carbon Replacement</t>
  </si>
  <si>
    <t>BETLI00M2203</t>
  </si>
  <si>
    <t>2010988 &amp; 2010986</t>
  </si>
  <si>
    <t>3.2.23 - Accrual $70,000. Working through final invoice issues (AS)_x000D_
_x000D_
2/3/23 - Waiting on final invoices (AS)_x000D_
_x000D_
1/5/23 - Waiting on final invoices (AS)_x000D_
_x000D_
12/2/22 - Waiting on final invoices (AS)_x000D_
_x000D_
11/2/22 - Waiting on final invoices (AS)_x000D_
_x000D_
10/11/22 - Variance due to forecast change _x000D_
_x000D_
10/6/2022 - Waiting for final invoices to close the project. _x000D_
_x000D_
9/2/2022 - Completed week of Aug 1st.</t>
  </si>
  <si>
    <t>Lima Station (LA) Replace Unit 3 Cabling</t>
  </si>
  <si>
    <t>LA00000M2205</t>
  </si>
  <si>
    <t>Lima Station 003 CV Actuator Replacement</t>
  </si>
  <si>
    <t>Lima Station 306 Line ANSI class 300 upgrades</t>
  </si>
  <si>
    <t>LA00000M2107</t>
  </si>
  <si>
    <t>Lima Station 306 Line ANSI Class 300 Upgrades PH II</t>
  </si>
  <si>
    <t>LA00000M2305</t>
  </si>
  <si>
    <t>Lima Station 501 CV Actuator Replacement</t>
  </si>
  <si>
    <t>Lima Station Control Valve Actuator Upgrades Phase 1</t>
  </si>
  <si>
    <t>LA00000M2203</t>
  </si>
  <si>
    <t>Lima Station Fire Suppression System Controls Upgrade</t>
  </si>
  <si>
    <t>Lima Station PLC Device &amp; Hardware Additions</t>
  </si>
  <si>
    <t>LA00000M2206</t>
  </si>
  <si>
    <t>Lima Station Sample Building Foundation Repair</t>
  </si>
  <si>
    <t>Lima Station Tank 408 Booster Pump Foundation Restoration</t>
  </si>
  <si>
    <t>LA00000M2304</t>
  </si>
  <si>
    <t>Lima Station Tank Booster Pump Starters Upgrade</t>
  </si>
  <si>
    <t>LA00000M2201</t>
  </si>
  <si>
    <t>Lima Station Transmix Offload</t>
  </si>
  <si>
    <t>LA00000M2202</t>
  </si>
  <si>
    <t>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t>
  </si>
  <si>
    <t>Linden 20" Gate Valve Replacement</t>
  </si>
  <si>
    <t>LN00000M2211</t>
  </si>
  <si>
    <t>12/5/2022 Work completed sooner than expected.</t>
  </si>
  <si>
    <t>Linden 400 AMP Main Circuit Breaker for Booster pumps</t>
  </si>
  <si>
    <t>LN00000M2203</t>
  </si>
  <si>
    <t>Linden 5KV Motor Feed Cable Replacement 2022</t>
  </si>
  <si>
    <t>LN00000M2215</t>
  </si>
  <si>
    <t>3/6/2023 - Closed WO/PO and set OPPM status to 'Closed' MCS._x000D_
_x000D_
_x000D_
2/22/2023 RLO Ready to Close. _x000D_
1/31/2023 RLO Supplemental needed for this work. Project ready to close at end of February _x000D_
01/03/2023 - RLO This can be accrued. Work has been completed. Supplemental may be needed due to extra work being done. _x000D_
12/1/2022 RLO Contractor delay. This will be completed in Dec. Can accrue._x000D_
11/2/2022 - RLO This project was just approved on 11.1.22. Expect the work to be completed in November</t>
  </si>
  <si>
    <t>Klug, Wayne</t>
  </si>
  <si>
    <t>Linden 603 Gas Driver Refurbishment</t>
  </si>
  <si>
    <t>LN00000M2204</t>
  </si>
  <si>
    <t>Linden 607 Booster 1&amp;2 Upgrade</t>
  </si>
  <si>
    <t>LN00000M2304</t>
  </si>
  <si>
    <t>One booster at a time will be taken out of service, upgraded, then put back into service to maintain line uptime. &lt;NQF&gt;</t>
  </si>
  <si>
    <t>Linden Aerial Switch Repair</t>
  </si>
  <si>
    <t>LN00000M2218</t>
  </si>
  <si>
    <t>Linden B3 Pump and Motor Overhaul</t>
  </si>
  <si>
    <t>LN00000M2306</t>
  </si>
  <si>
    <t>Linden Catwalk Installation</t>
  </si>
  <si>
    <t>LN00000M2305</t>
  </si>
  <si>
    <t>Linden Communications Room Air Conditioning Replacement</t>
  </si>
  <si>
    <t>LN00000M2301</t>
  </si>
  <si>
    <t>Linden Incoming Shipper PLC Replacement</t>
  </si>
  <si>
    <t>LN00000M2106</t>
  </si>
  <si>
    <t>1/10/23 NV- Electrical &amp; programming cost less than expected.  12/9/22 NV- Electrical work less than expected.  09-08-2022 All materials have arrived. Still looking to complete in 2022._x000D_
_x000D_
_x000D_
8-8-2022 - Added 2023 Rollover Forecast of $1 to indicate addition consideration during budgeting should hardware/labor delays be observed in September.  FF_x000D_
_x000D_
_x000D_
06-08-2022-Material arrival time now September_x000D_
_x000D_
_x000D_
04/11/2022 Still waiting on materials._x000D_
_x000D_
_x000D_
01/11/2022 Work pushed back 2 months due to the arrival of materials._x000D_
_x000D_
12-8-21 Work forecasted in December complete in November._x000D_
_x000D_
11/9 only work to be completed this year is the Omni upgrade with the PLC upgrade to happen in 2022 due to long lead time of materials._x000D_
_x000D_
Phase 2 AFE submitted to purchase controls materials. Materials are backlogged and construction will look to commence in October/November/December._x000D_
_x000D_
Phase 1 AFE submitted 03/01._x000D_
_x000D_
Expected to begin engineering in late March_x000D_
_x000D_
Construction to begin in August/September</t>
  </si>
  <si>
    <t>Linden L601 Surge Protection Installation</t>
  </si>
  <si>
    <t>LN00000M2313</t>
  </si>
  <si>
    <t>12/5/2022 - Work will take place in 2023.</t>
  </si>
  <si>
    <t>Linden L603 Install 16" Check Valve for Surge Mitigation</t>
  </si>
  <si>
    <t>LN00000M2312</t>
  </si>
  <si>
    <t>Linden L604 Rahway River Valve Relocation</t>
  </si>
  <si>
    <t>LN00000M2101</t>
  </si>
  <si>
    <t>10/7/21 - Lower priority._x000D_
_x000D_
_x000D_
3/8/21 - Working on permitting.</t>
  </si>
  <si>
    <t>Linden L620 Delaware River Mainline Actuator Replacement</t>
  </si>
  <si>
    <t>LN00000M2309</t>
  </si>
  <si>
    <t>FZ620XX - FLEM VALVE SITE TO PA S/L-20IN</t>
  </si>
  <si>
    <t>Linden L620 Flemington Mainline Actuator Replacement</t>
  </si>
  <si>
    <t>LN00000M2310</t>
  </si>
  <si>
    <t>FZ - FLEMINGTON VALVE SITE</t>
  </si>
  <si>
    <t>Linden North Tank Farm PLC  Replacement</t>
  </si>
  <si>
    <t>LN00000M2216</t>
  </si>
  <si>
    <t>Linden Paving Phase 3 - Slip Trip Falls</t>
  </si>
  <si>
    <t>LN00000M2217</t>
  </si>
  <si>
    <t>Linden Phase 2 Dikes and Swales</t>
  </si>
  <si>
    <t>LN00000M2308</t>
  </si>
  <si>
    <t>Linden Racoon Damage</t>
  </si>
  <si>
    <t>LN00000E2307</t>
  </si>
  <si>
    <t>Linden South Tank Farm PLC Replacement</t>
  </si>
  <si>
    <t>LN00000M2107</t>
  </si>
  <si>
    <t>3/8/23 NV- Forecast adjusted due to lack of downtime on the line to do the work. Site walk happening 3/9 &amp; more information to come. 12/9/22 NV- Materials arrived sooner than expected.   07-20-22 Forecast pushed back until 2023 due to expected arrival of materials_x000D_
_x000D_
_x000D_
06-08-2022 Material arrive time now Septemner. Construction October at the earliest_x000D_
_x000D_
_x000D_
03-09-2022 Work pushed back further due to further delay of material arrival dates._x000D_
_x000D_
_x000D_
01/011/2022 Work pushed back to Q2 due to arrival of materials._x000D_
_x000D_
12-8-21 Still plan on procuring materials with all work to take place in 2022._x000D_
_x000D_
11/9 Plan is to procure some of the material this year will all work to take place in 2022._x000D_
_x000D_
Received all quotes for necessary job components. Most likely will have to shift project into 2022 because total project cost is 5-600k_x000D_
_x000D_
Still waiting on quotes from the panel shop and electrical contractors_x000D_
_x000D_
Phase 1 AFE submitted 03/01. Engineering slated for late March_x000D_
_x000D_
Construction early 3rd quarter</t>
  </si>
  <si>
    <t>Linden T156 Foam Line Repair</t>
  </si>
  <si>
    <t>LN00000E2302</t>
  </si>
  <si>
    <t>Linden Tank 105 and 106 Lighting System Repair</t>
  </si>
  <si>
    <t>LN00000E2213</t>
  </si>
  <si>
    <t>3/7/2023 - Closed WO/PO, and set OPPM status to 'Closed' MCS._x000D_
_x000D_
_x000D_
3/1/2023 RLO ready to close. _x000D_
2/22/2023 RLO checking with ops_x000D_
1/31/23 RLO Still waiting on contractor invoices. Need to re-accrue _x000D_
1/3/2023 - Project operational, awaiting invoice.</t>
  </si>
  <si>
    <t>LINDEN Tank 115/16 and 98/99 Dike Rebuild and Regrading</t>
  </si>
  <si>
    <t>LN00000E2308</t>
  </si>
  <si>
    <t>Linden Tank 118 Booster Pump Repair 2022</t>
  </si>
  <si>
    <t>LN00000M2214</t>
  </si>
  <si>
    <t>1/9/2022 - Closed WO/PO, set OPPM project status to 'Closed'.  MCS._x000D_
_x000D_
_x000D_
12/1/2022 RLO READY TO CLOSE at end of Dec_x000D_
11/2/2022 RLO Waiting on Operations to update me on the status._x000D_
10/3/2022 RLO Pump came in, waiting for vac truck service. . _x000D_
9/1/2022 - RLO I will work with local ops to determine the repair time. Actual charges were for shipping.</t>
  </si>
  <si>
    <t>LINDEN Tank 126 Berm Refurbishment</t>
  </si>
  <si>
    <t>LN00000M2311</t>
  </si>
  <si>
    <t>Linden Tank 152 607 Suction Valve</t>
  </si>
  <si>
    <t>LN00000M2307</t>
  </si>
  <si>
    <t>Linden Tank Surge Protection Phase III</t>
  </si>
  <si>
    <t>LN00000M2302</t>
  </si>
  <si>
    <t>3/2/23 - Material delivery delay. Expected delivery 3/12/23</t>
  </si>
  <si>
    <t>Linden VFD Building HVAC Coil Repair 2023</t>
  </si>
  <si>
    <t>LN00000E2306</t>
  </si>
  <si>
    <t>Long Island Valve 17B Access Stairs Replacement</t>
  </si>
  <si>
    <t>JK00000M2301</t>
  </si>
  <si>
    <t>Lorain HVAC replacement</t>
  </si>
  <si>
    <t>Louisville (BETVL) Load Rack Control PLC Upgrade</t>
  </si>
  <si>
    <t>BETVL00M2301</t>
  </si>
  <si>
    <t>Louisville Load Rack Cracks In Concrete</t>
  </si>
  <si>
    <t>BETVL00E2201</t>
  </si>
  <si>
    <t>12/14/22 - just approved last invoice on the 9th,  PO and WO closed - ready to closed by accounting._x000D_
_x000D_
_x000D_
12/2/22 - accruing 2400 based on previously billed amount for completing Bay 1 and sent email to contractor requesting invoice.  Ready to close after processing this invoice._x000D_
_x000D_
11/18/22 - Bay 2 sealing of cracks was completed on Nov 9th.  _x000D_
_x000D_
11/7/22 - var is due to only being able to fill cracks in Bay 1 in Oct..  Bay 2 work is scheduled for Nov 9th.  Accruing 5,345 for contractor in Oct._x000D_
_x000D_
9/29/22 - sent email to everybody on Sep 28th to confirm outage for week of Oct 17th for Bay 1 (West) and week of Oct 24th for Bay 2 (East) to fill the cracks.  2-part epoxy requires 48 hrs for curing so looking at 2.5-3 days for each bay._x000D_
_x000D_
9/3/22 - received revised quote from East &amp; Westbrook to fill the cracks in both bays.  Had a call with local ops to review all projects at Louisville and they are good with the plan and notification requirements.  Work should be completed no later than Oct._x000D_
_x000D_
8/1/22 - need to hold off on filling cracks in concrete under the rack until we saw cut and clear the drain blockage on the West bay.  Moving this out to Oct._x000D_
_x000D_
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
_x000D_
5/31/22 - no change in status from the first of May - no word yet on reactivation of vendor._x000D_
_x000D_
5/3/22 - still waiting on getting East &amp; Westbrook reactivated as a vendor in JDE.  I'm sending the details to Tammy to see if she can help with this since it's been 1 month plus trying to get this vendor reactivated.  Moving FCST out to Jul._x000D_
_x000D_
4/5/22 - supply chain is working to get East &amp; Westbrook reactivated as a vendor in JDE.  Once this occurs I can get a PO issued and get this scheduled with local ops._x000D_
_x000D_
3/7/22 - submitted AFE to workflow for approval routing.  Budget was 14,000 plan to use about 7,500 to complete this work and have about 2,500 in contingency.</t>
  </si>
  <si>
    <t>Louisville Rack Control Valve Repairs 2022</t>
  </si>
  <si>
    <t>BETVL00E2207</t>
  </si>
  <si>
    <t>Louisville Replace Accuload III With Multiload</t>
  </si>
  <si>
    <t>BETVL00M2302</t>
  </si>
  <si>
    <t>Potter, Eric</t>
  </si>
  <si>
    <t>Louisville Terminal Concrete Drive Replacement</t>
  </si>
  <si>
    <t>BETVL00M2203</t>
  </si>
  <si>
    <t>Louisville VRU Release Prevention</t>
  </si>
  <si>
    <t>LPG Rail Project @ Buckeye Texas Hub</t>
  </si>
  <si>
    <t>BTXHF00M2216</t>
  </si>
  <si>
    <t>Curry, Michael</t>
  </si>
  <si>
    <t>Ludlow Video System</t>
  </si>
  <si>
    <t>LD - LUDLOW STATION</t>
  </si>
  <si>
    <t>Luther Shield Pump Station A/C replacement</t>
  </si>
  <si>
    <t>LS - SHIELD'S PUMP STATION</t>
  </si>
  <si>
    <t>Macon - (BSEUJ) New Security Cameras &amp; NVR</t>
  </si>
  <si>
    <t>BSEUJ00M2201</t>
  </si>
  <si>
    <t>Macungie (BETZM) - Secondary containment improvements</t>
  </si>
  <si>
    <t>BETZM00E2301</t>
  </si>
  <si>
    <t>Macungie 69kV Engineering Survey</t>
  </si>
  <si>
    <t>ZG00000M2203</t>
  </si>
  <si>
    <t>Macungie Backup CC - new cameras</t>
  </si>
  <si>
    <t>Clark, Chris B.</t>
  </si>
  <si>
    <t>Macungie Backup CC - UPS and Generator Replacement</t>
  </si>
  <si>
    <t>Macungie Demo Old Sun Bldg. and Old Sample building</t>
  </si>
  <si>
    <t>2.2.23 - HW - Walkdown completed on 1.18.23 and it was determined that this building has already been demoed. Project will be returned to Region's Drawdown.</t>
  </si>
  <si>
    <t>Macungie Fire Panel Replacement</t>
  </si>
  <si>
    <t>BESZG00M2301</t>
  </si>
  <si>
    <t>Maintenance Support</t>
  </si>
  <si>
    <t>Macungie Leighton Gravitometer Installation 2023</t>
  </si>
  <si>
    <t>LE701DP - LEHIGHTON TO DUPONT-16IN</t>
  </si>
  <si>
    <t>Macungie North Terminal 1 Tank 96 Rack Pump Replacement</t>
  </si>
  <si>
    <t>BETZM00M2302</t>
  </si>
  <si>
    <t>BETZM - BET MACUNGIE #1 &amp; 2</t>
  </si>
  <si>
    <t>Macungie Propane and Butane Hazgas LEL Detectors</t>
  </si>
  <si>
    <t>ZG00000M2207</t>
  </si>
  <si>
    <t>Macungie Station - Replace L701 Manifold Fuel Division Valve</t>
  </si>
  <si>
    <t>ZG00000M2110</t>
  </si>
  <si>
    <t>Macungie Station (ZG) - South Pond Improvements</t>
  </si>
  <si>
    <t>ZG00000M1912</t>
  </si>
  <si>
    <t>3/7/2023 - Closed WO/PO and set OPPM status to 'Closed'.  MCS_x000D_
_x000D_
_x000D_
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
_x000D_
5/4/2022 - Re-activated this to "Active"; it was set to  "Deferred" last summer.  Permits have just been received by Clint Gebert,and got 1 bid, will go after another._x000D_
_x000D_
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
_x000D_
5/20/20 - Slid out operational date based on forecast $ and note below.  MCS_x000D_
_x000D_
4/3/2020  - Kiely is in the permitting process.  _x000D_
_x000D_
1/6/20 - Permit process has begun._x000D_
_x000D_
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t>
  </si>
  <si>
    <t>Macungie Station (ZG) Replace Deteriorating Utility Poles in North and South Tank Farms - 2022</t>
  </si>
  <si>
    <t>ZG00000M2301</t>
  </si>
  <si>
    <t>Macungie Station 603 Scraper Trap Valve Replacement</t>
  </si>
  <si>
    <t>ZG00000M2210</t>
  </si>
  <si>
    <t>1/5/2022 - Majority of work finalized in December 2022; minor activities to be completed in January 2023</t>
  </si>
  <si>
    <t>Macungie Station Fire Protection Upgrade - 2022</t>
  </si>
  <si>
    <t>ZG00000M2211</t>
  </si>
  <si>
    <t>3/7/2023 - Closed WO/PO, and set OPPM status to 'Closed'.  MCS_x000D_
_x000D_
_x000D_
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t>
  </si>
  <si>
    <t>Macungie Station Fire Protection Upgrade - 2023</t>
  </si>
  <si>
    <t>Macungie Station L701 Scraper Trap Block Valve Installation</t>
  </si>
  <si>
    <t>Macungie Station- Remove electric from deep well buildings</t>
  </si>
  <si>
    <t>Macungie Station ZG - 603 to 714 Direct Valve - Power and Control Wiring Upgrade</t>
  </si>
  <si>
    <t>ZG00000M2308</t>
  </si>
  <si>
    <t>Macungie Station ZG - 620 to 714 Direct Valve - Power and Control Wiring Upgrade</t>
  </si>
  <si>
    <t>ZG00000M2307</t>
  </si>
  <si>
    <t>Macungie Terminal (ZG) - Site survey to validate SPCC plan calculations and review.</t>
  </si>
  <si>
    <t>ZG00000E2203</t>
  </si>
  <si>
    <t>2/14/2023 - Closed WO/PO, set OPPM project status to 'Closed'.  MCS_x000D_
_x000D_
_x000D_
can close. 12/5/2022-Survey complete, project operational. 11/7/2022-Changed status to 'Operational' per Clint Gebert._x000D_
_x000D_
_x000D_
9/6/2022-Survey completed, awaiting final plans. 8/3/2022- Believe still on track for August. 7/6/2022 - Vendor selected, on track for August.</t>
  </si>
  <si>
    <t>Macungie Terminal 2 Ethanol Motor Replacement</t>
  </si>
  <si>
    <t>BESZM00M2202</t>
  </si>
  <si>
    <t>2/7/2023 - Closed/ WO/PO, set OPPM project status to 'Closed'.  MCS._x000D_
_x000D_
_x000D_
1/31/2023 RLO Project can be closed. _x000D_
01/03/2023 RLO Waiting on Operations to update me on the status of this project_x000D_
12/1/2022 RLO Operational,  waiting for Labor to hit project_x000D_
11/2/2022 RLO Project was just approved on 11/1/22. Expect that the terminal purchased and installed and the costs MAY need to be reclassed.</t>
  </si>
  <si>
    <t>BESZM - BES MACUNGIE #2 TERM FH 3</t>
  </si>
  <si>
    <t>Macungie Terminal 2 Propane Fire Eye Replacement</t>
  </si>
  <si>
    <t>Macungie Terminal Door replacement</t>
  </si>
  <si>
    <t>BETZG00M2302</t>
  </si>
  <si>
    <t>Macungie Terminal Propane Bullets Catwalk Access</t>
  </si>
  <si>
    <t>BETZM00M2301</t>
  </si>
  <si>
    <t>Macungie ZG Butane Relief Repairs Per PSM 2022</t>
  </si>
  <si>
    <t>Malvern (BETMX) - Secondary containment upgrades and drainage improvements</t>
  </si>
  <si>
    <t>Malvern Fire-Water Line Replacement - Phase II - 2022</t>
  </si>
  <si>
    <t>BETMX00M2203</t>
  </si>
  <si>
    <t>Malvern Generic Additive Tote</t>
  </si>
  <si>
    <t>BETMX00M2201</t>
  </si>
  <si>
    <t>Malvern Switchgear PM</t>
  </si>
  <si>
    <t>MX00000E2202</t>
  </si>
  <si>
    <t>Mantua Office building hvac unit replacement</t>
  </si>
  <si>
    <t>GE00000M2203</t>
  </si>
  <si>
    <t>3/1/23 - PO closed, WO at 80.  ready to close._x000D_
2/1/23 - variance accrued.  Still waiting on Jackson Comfort invoice._x000D_
1/3/23 - HVAC unit installed; accrued cost for Jackson Comfort._x000D_
12/5/22 - Project being pulled into 2022.  Existing unit failed last week, setting off CO alarms.  Unit will be replaced this week and costs will be re-classed to this project. AFE submitted on 12/3/22. Removed May 2023 forecasting.</t>
  </si>
  <si>
    <t>Mantua Oil Water Seperator Upgrade</t>
  </si>
  <si>
    <t>GE00000M2201</t>
  </si>
  <si>
    <t>Ricke, Michael</t>
  </si>
  <si>
    <t>Marcy CY - Replace Prover 4-Way Valve</t>
  </si>
  <si>
    <t>CY00000M2301</t>
  </si>
  <si>
    <t>Marcy Pipeline Terminal Transmix Pump</t>
  </si>
  <si>
    <t>BETCY00M2202</t>
  </si>
  <si>
    <t>BETCY - BET MARCY TERMINAL</t>
  </si>
  <si>
    <t>Marcy Terminal - Replace Marlow Cast Iron PUL Pump</t>
  </si>
  <si>
    <t>BETCY00M2301</t>
  </si>
  <si>
    <t>Marcy Terminal BETCY - Replace Marlow Cast Iron ULSD Pump/Motor</t>
  </si>
  <si>
    <t>BETCY00M2302</t>
  </si>
  <si>
    <t>Marcy VAC Pump Rebuilt</t>
  </si>
  <si>
    <t>BETCY00E2201</t>
  </si>
  <si>
    <t>1957025 (new: 2075815)</t>
  </si>
  <si>
    <t>Campion, Tom</t>
  </si>
  <si>
    <t>Marrero - Install high level tank alarms</t>
  </si>
  <si>
    <t>BMTUA00M2211</t>
  </si>
  <si>
    <t>Marrero - Install TRV's</t>
  </si>
  <si>
    <t>BMTUA00M2208</t>
  </si>
  <si>
    <t>2/1/23-Project complete, invoicing complete, close project_x000D_
1/1/23-Project Complete, invoicing outstanding.  Accruals=Eagle-$36K_x000D_
12/1/22-Project delayed due to paperwork, will be completed week of Dec 5_x000D_
11/1/22-Project will be completed in November, Move forecast from October to November due to clarifications within the scope.  Added 4 TRV's to project_x000D_
10/1/22-Project to be completed by end of month_x000D_
9/1/2022-Project to be completed in September_x000D_
7/29/2022 - AFE first round approved. Work is scheduled for September._x000D_
_x000D_
6/30/2022 - Plan on submitting the AFE in July_x000D_
_x000D_
6/1/2022 - Waiting on additional quotes._x000D_
_x000D_
3/1/2022 - Made a trip to scope out the project. Awaiting on quotes._x000D_
_x000D_
1/30/2022 - Plan on making a site visit in February</t>
  </si>
  <si>
    <t>Marrero (BMTUA) - 768-769 Motor Replacement</t>
  </si>
  <si>
    <t>BMTUA00M2207</t>
  </si>
  <si>
    <t>Marrero 30" manifold strainer removal</t>
  </si>
  <si>
    <t>Marrero Boiler Non-Return valves</t>
  </si>
  <si>
    <t>Marrero MODAD to Sewer/Eng Study</t>
  </si>
  <si>
    <t>Marrero South East yard butterfly manifold valves - 2022</t>
  </si>
  <si>
    <t>Marrero Storm Water Improvements Phase 2023</t>
  </si>
  <si>
    <t>BMTUA00M2302</t>
  </si>
  <si>
    <t>Marrero Track Drainage - 2022</t>
  </si>
  <si>
    <t>BMTUA00M2209</t>
  </si>
  <si>
    <t>3/1/23-Project complete, invoicing complete, close project_x000D_
2/1/23-Project complete, invoicing complete._x000D_
1/1/23-Project complete, invoicing complete_x000D_
12/5/2022- Re-Accrue $130k HGA 11/4/2022 Accounting accrued the $130K twice which caused the variance. It will self-correct in November._x000D_
MC_x000D_
11/1/22-Project complete.  Accruals-HGA=130K_x000D_
_x000D_
10/1/22-Survey complete, project will be complete by end of October_x000D_
_x000D_
9/1/2022-Survey to be completed in September, work completed in October_x000D_
7/1/2022-This project will be combined with platform project to create drainage project at Marrero.</t>
  </si>
  <si>
    <t>Marshall Terminal West Lane Concrete Repairs</t>
  </si>
  <si>
    <t>MBCC -  Roof Replacement</t>
  </si>
  <si>
    <t>MT Belvieu CC</t>
  </si>
  <si>
    <t>MBCC - Generator Repairs</t>
  </si>
  <si>
    <t>1348322M2201</t>
  </si>
  <si>
    <t>Mechanicsburg East Sump Tank Alarm Replacement</t>
  </si>
  <si>
    <t>MG00000M2202</t>
  </si>
  <si>
    <t>MG - MECHANICSBURG EAST</t>
  </si>
  <si>
    <t>Mechanicsburg Retrofit Breakers</t>
  </si>
  <si>
    <t>MP00000M2302</t>
  </si>
  <si>
    <t>Mechanicsburg Station PLC Replacement</t>
  </si>
  <si>
    <t>MP00000M2203</t>
  </si>
  <si>
    <t>Mechanicsburg Unit 2 Pump Repair</t>
  </si>
  <si>
    <t>MG00000E2301</t>
  </si>
  <si>
    <t>Mechanicsburg West Pipeline Control Valve Replacement</t>
  </si>
  <si>
    <t>MT - MECHANICSBURG WEST</t>
  </si>
  <si>
    <t>Midland driveway paving</t>
  </si>
  <si>
    <t>BETIP - MIDLAND LPG</t>
  </si>
  <si>
    <t>Mont Belvieu Control Center Camera System Upgrade</t>
  </si>
  <si>
    <t>Montgomery - Truck Rack Stormwater Drainage</t>
  </si>
  <si>
    <t>BETEY00M2201</t>
  </si>
  <si>
    <t>3/2/2023 Project complete - ready to close_x000D_
_x000D_
_x000D_
1/3/23- Accrue $22k to M&amp;S Contracting. Project complete, awaiting invoicing_x000D_
_x000D_
_x000D_
12/5/2022- Work scheduled for week of 12/12. _x000D_
_x000D_
_x000D_
11/1/2022 - Line locating will be scheduled for November._x000D_
_x000D_
_x000D_
10/3/2022 - Walkthrough will be this week._x000D_
_x000D_
_x000D_
9/1/2022 - AFE is being presented for approval today._x000D_
_x000D_
_x000D_
7/26/2022 - AFE was missing SPCC cost. Obtaining quotes._x000D_
_x000D_
_x000D_
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t>
  </si>
  <si>
    <t>Montgomery Terminal Tank Dike Repair</t>
  </si>
  <si>
    <t>BETEY00E2201</t>
  </si>
  <si>
    <t>1/3/23- Project complete, all invoices received and ready to close. _x000D_
_x000D_
_x000D_
12/5/22- Re-Accrue $3k to Diamond Z_x000D_
_x000D_
11/1/2022 - Accrue $3k to Diamond Z. Writing PO for SPCC amendment in November._x000D_
_x000D_
10/3/2022 - Dike construction complete. Engineering is issuing as-builts and will be certified Oct/Nov._x000D_
_x000D_
_x000D_
9/1/2022 - Work scheduled to begin Mid September._x000D_
_x000D_
_x000D_
8/8/2022 - AFE awaiting approval._x000D_
_x000D_
_x000D_
5.2.22 JHB - AFE documents ready for presentation, pending scope definition for newly acquired project "montgomery truck rack containment" to assess synergy._x000D_
_x000D_
_x000D_
4.4.22 JHB - SOW clarified with program owner. Construction drawings sent to local contractor for budgetary estimate. Once received, will generate AFE documents &amp; schedule bid walk.</t>
  </si>
  <si>
    <t>Montgomery VCU Refractory Replacement</t>
  </si>
  <si>
    <t>Arnold, Andrew</t>
  </si>
  <si>
    <t>Muncie Security Cameras Installation</t>
  </si>
  <si>
    <t>BETMN00M2201</t>
  </si>
  <si>
    <t>1//1/23 Work has stalled because of UT getting cameras in and didn't have Windows installed. Suppose to be done shortly</t>
  </si>
  <si>
    <t>BETMN - BET MUNCIE TERMINAL</t>
  </si>
  <si>
    <t>Muncie Terminal - BETMN - Secondary containment upgrades</t>
  </si>
  <si>
    <t>BETMN00M2301</t>
  </si>
  <si>
    <t>MX750LX - Install CP System Along MX750LX</t>
  </si>
  <si>
    <t>MX750LXM2101</t>
  </si>
  <si>
    <t>MX750LX - MALVERN TO LANCASTER JCT</t>
  </si>
  <si>
    <t>Napoleon Terminal - new video system</t>
  </si>
  <si>
    <t>BETNP00M2202</t>
  </si>
  <si>
    <t>Napoleon Terminal (BETNP) Rack pump PLC Upgrade</t>
  </si>
  <si>
    <t>BETNP00M2203</t>
  </si>
  <si>
    <t>New Haven 85 East - Bulkhead Replacement</t>
  </si>
  <si>
    <t>BNTNX00M2205</t>
  </si>
  <si>
    <t>New Haven 85 East - OWS Recondition</t>
  </si>
  <si>
    <t>New Haven 85 East (BNTNX) - Loading Rack Containment Improvements</t>
  </si>
  <si>
    <t>New Haven 85 East Fire Foam Tank Replacement</t>
  </si>
  <si>
    <t>BNTNX00M2106</t>
  </si>
  <si>
    <t>New Haven 85 East Rack Fall Protection</t>
  </si>
  <si>
    <t>New Haven Booster #1 (AA) - Arc Flash Study</t>
  </si>
  <si>
    <t>HV00000E2301</t>
  </si>
  <si>
    <t>New Haven booster #2 (BA) - Arc Flash Study</t>
  </si>
  <si>
    <t>HV00000E2302</t>
  </si>
  <si>
    <t>New Haven Facilities Secondary Containment Engineering</t>
  </si>
  <si>
    <t>New Haven Forbes Stormwater Systems Upgrades</t>
  </si>
  <si>
    <t>BNTNF00M2205</t>
  </si>
  <si>
    <t>9/15/2022 - sampling scheduled for Sept. _x000D_
_x000D_
8/8/2022 - work scheduled to start late Aug.</t>
  </si>
  <si>
    <t>New Haven Forbes Terminal Replace Fire Foam</t>
  </si>
  <si>
    <t>BNTNF00M2102</t>
  </si>
  <si>
    <t>New Haven Hamden Containment Wall Emergency Refurbish</t>
  </si>
  <si>
    <t>BNTNH00M2301</t>
  </si>
  <si>
    <t>New Haven Harbor Terminal Switchgear Replacement Phase II</t>
  </si>
  <si>
    <t>BNTNV00M2201</t>
  </si>
  <si>
    <t>2/10/23 NV- Forecast mistake_x000D_
12/8/22 NV: Project complete.   9/12/22 NAV- 50% invoiced earlier than expected. Adjusted forecast to reflect 10% cost in December &amp; remaining 40% in November. _x000D_
_x000D_
_x000D_
6.9.22 NAW- work delayed due to other activity at the terminal.   5/10/22 NAW- Missed forecast due to project work starting later than anticipated._x000D_
_x000D_
_x000D_
2/9/22 NAW- Project expected to start May '22</t>
  </si>
  <si>
    <t>New Haven Lane 6 Ethanol Piping Repair</t>
  </si>
  <si>
    <t>BNTNX00E2205</t>
  </si>
  <si>
    <t>1/9/2023 - Closed WO/PO, set OPPM project status to 'Closed'.  MCS._x000D_
_x000D_
_x000D_
1/3/2022-Can close.  11/2/2022 RLO-Work Completed, awaiting invoice.. _x000D_
10/3/2022 RLO Waiting for Steve Wing to schedule contractor to be onsite. _x000D_
8/1/2022 RLO waiting on Contractor to come onsite after biodiesels _x000D_
7/1/2022 - Added the forecast to July for this work to be completed. Waiting to hear from Ops and contractor to see if they are available to fix this in July RLO</t>
  </si>
  <si>
    <t>New Haven ML PLC Replacement 2023</t>
  </si>
  <si>
    <t>EW00000M2301</t>
  </si>
  <si>
    <t>New Haven Waterfront - Tank 213 Dike field drainage</t>
  </si>
  <si>
    <t>BNTNV00M2203</t>
  </si>
  <si>
    <t>3/3/2023 S&amp;B completed sooner than expected._x000D_
01/05/2023 Contractors completed work ahead of schedule due to Corporate._x000D_
11/3/2022 work delayed by Operations, due to customer exit._x000D_
_x000D_
_x000D_
9/15/2022 - engineering plan reviewed by Ops.  Getting prices for re-grading work.  Work to start in Oct.._x000D_
_x000D_
8/8/2022 - engineering IP. Work scheduled to start in Sept.</t>
  </si>
  <si>
    <t>New Haven Waterfront (BNTNX) - Loading Rack Containment Improvements</t>
  </si>
  <si>
    <t>New Haven Waterfront Construct Electrical Room</t>
  </si>
  <si>
    <t>BNTNV00M2303</t>
  </si>
  <si>
    <t>New Haven Waterfront Containment Valve replacement</t>
  </si>
  <si>
    <t>New Haven Waterfront Electrical Upgrade Phase 3</t>
  </si>
  <si>
    <t>BNTNV00M2302</t>
  </si>
  <si>
    <t>Newark Relief System Review</t>
  </si>
  <si>
    <t>BETQN - BET NEWARK TERMINAL</t>
  </si>
  <si>
    <t>Niles Main Terminal (BETNM) Truck Rack Fire Suppression</t>
  </si>
  <si>
    <t>Niles North Tank gauging feedback into TMS 2020 Phase 1</t>
  </si>
  <si>
    <t>BETNM00M2202</t>
  </si>
  <si>
    <t>Niles Terminal Asphalt Repair</t>
  </si>
  <si>
    <t>Niles Terminal Dike Repairs</t>
  </si>
  <si>
    <t>BETNM00E2202</t>
  </si>
  <si>
    <t>Niles West (BETNT) - Secondary containment dike wall upgrades</t>
  </si>
  <si>
    <t>BETNT00M2203</t>
  </si>
  <si>
    <t>10/31/22 - this project will be cancelled.  Work is not Capital and was moved to an Expense project._x000D_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emailed IFC drawings on 7/7 and received feedback that Travis that everything looks good.  Will get pricing from contractors in Aug and might 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 just waiting on IFC drawings from Diamond Z then will bid this work out with other Dike projects to be completed around Aug or Sep._x000D_
_x000D_
4/1/22 - have a proposal from Diamond Z to generate IFC drawings - will be submitting this under a Phase I Parent AFE in Apr so we can go out for bid sometime in May.  Moving FCST out to Jul.</t>
  </si>
  <si>
    <t>Niles West Load Rack Fire Suppression Extension</t>
  </si>
  <si>
    <t>BETNT00M2202</t>
  </si>
  <si>
    <t>1/1/23  Work Completed</t>
  </si>
  <si>
    <t>Niles West Secondary Containment Dike Wall Upgrades MEXP</t>
  </si>
  <si>
    <t>BETNT00E2202</t>
  </si>
  <si>
    <t>Niles West Security Camera System Upgrade</t>
  </si>
  <si>
    <t>Niles West Truck Rack Preset Upgrade</t>
  </si>
  <si>
    <t>BETNT00M2204</t>
  </si>
  <si>
    <t>North Augusta Asphalt Parking lot Repair</t>
  </si>
  <si>
    <t>North Charleston - Operations Building Upgrades</t>
  </si>
  <si>
    <t>North Charleston Additive Tanks 21 and 22</t>
  </si>
  <si>
    <t>North Charleston Asphalt Drive Repair</t>
  </si>
  <si>
    <t>North Charleston Flame Arrestor Cleaning 2022</t>
  </si>
  <si>
    <t>BETQH00E2204</t>
  </si>
  <si>
    <t>1/3/23- Project complete. _x000D_
_x000D_
_x000D_
12/5/22- Accrue $17k to Triten Industrial and $25k to J2 Resources_x000D_
_x000D_
_x000D_
10/18/2022 - Input 40k forecast in November.  Project funded from South MEXP drawdown.</t>
  </si>
  <si>
    <t>Smith, Mark D.</t>
  </si>
  <si>
    <t>North Charleston Rack Canopy</t>
  </si>
  <si>
    <t>BETQH00E2202</t>
  </si>
  <si>
    <t>Bare, Greg</t>
  </si>
  <si>
    <t>North Charleston Rack Canopy Phase 2</t>
  </si>
  <si>
    <t>North Charleston Repair Garage Building Bathroom</t>
  </si>
  <si>
    <t>BETQH00M2203</t>
  </si>
  <si>
    <t>12/15/2022 - discussed with Mark Smith and he would like to leave this project open to find someone to complete the scope through the 1st quarter of 2023._x000D_
_x000D_
_x000D_
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
_x000D_
11/1/2022 - Contractor was unavailable all month so no work was accomplished. _x000D_
_x000D_
9/30/2022 - Top Notch completed and fully invoiced. Ninja partially invoiced and paid. Ninja's work was stopped in September due to waiting on a payment. Work to be completed in October. EAC $45,106._x000D_
_x000D_
9/1/22- Reaccrue $37k from last month for Top Notch and Ninja. Top Notch work completed. Ninja had scheduling conflicts. Work to be completed.in September. _x000D_
_x000D_
7/29-2022 - Reaccrue the 6/30 vendors. Accrue Top Notch $2K Accrue Ninja $18K. Re-accrue $17k from Top Notch and Ninja. Project to be completed in August. EAC $44K_x000D_
_x000D_
6/30/2022 - Accrue Top Notch Heating and Cooling $9k, Accrue Ninja Industrial Contractors $8K. EAC $44K_x000D_
_x000D_
5/31/2022The work didn't start until the the 25th because of a needed COI._x000D_
_x000D_
5/3/2022 - AFE approved. PO going out. Work to start 2nd week of May._x000D_
_x000D_
3/31/2022 - AFE in routing for approval. The work will start in April._x000D_
_x000D_
3/1/2022 - Getting the last quote._x000D_
_x000D_
2/21/2022 - Project delayed getting started due to getting quotes._x000D_
_x000D_
1/29/2022 - Made a trip to look over the work. Getting quotes to do the work. Will submit the AFE and start the work in February.</t>
  </si>
  <si>
    <t>North Charleston VRU Release Prevention</t>
  </si>
  <si>
    <t>Novi Station Prover Valve Rebuild</t>
  </si>
  <si>
    <t>WN00000M2201</t>
  </si>
  <si>
    <t>Ottumwa Ethanol - Biodiesel - Additive Offload Containment Installation 2018</t>
  </si>
  <si>
    <t>BETOT00M2202</t>
  </si>
  <si>
    <t>Ottumwa Outfall Valve Platforms</t>
  </si>
  <si>
    <t>Ottumwa Pipeline MCC Power Feed Upgrade</t>
  </si>
  <si>
    <t>BETOT00M2205</t>
  </si>
  <si>
    <t>Ottumwa Secondary Containment Improvements</t>
  </si>
  <si>
    <t>BETOT00E2202</t>
  </si>
  <si>
    <t>Ottumwa VCU Refractory Replacement</t>
  </si>
  <si>
    <t>Paulsboro Station Arc Flash Study Review</t>
  </si>
  <si>
    <t>PY00000E2301</t>
  </si>
  <si>
    <t>PY - PAULSBORO REFINERY</t>
  </si>
  <si>
    <t>Paulsboro VFD Air Conditioner Replacement - 2023</t>
  </si>
  <si>
    <t>Pennsauken Ethanol Line Modifications</t>
  </si>
  <si>
    <t>4.21.22.DLC: Removed forecast for Port Reading 2022 XOM project</t>
  </si>
  <si>
    <t>Pennsauken Fire System Upgrade</t>
  </si>
  <si>
    <t>BPNQP00M2205</t>
  </si>
  <si>
    <t>1/18/2023 - Reclass submitted to move actuals off cancelled project and onto LN00000M2204._x000D_
6.1.22.DLC: Removed forecast.</t>
  </si>
  <si>
    <t>Pennsauken Install Pumpoff Piping at Lane 11 Rack</t>
  </si>
  <si>
    <t>Pennsauken MCC and Boiler Room Roof Replacements</t>
  </si>
  <si>
    <t>JY - PENNSAUKEN DELIVERY LOCATION</t>
  </si>
  <si>
    <t>Pennsauken Replace Terminal Building A-C Unit</t>
  </si>
  <si>
    <t>Pennsauken VRU UPS and CPU Replacement 2020</t>
  </si>
  <si>
    <t>BPNQP00M2008</t>
  </si>
  <si>
    <t>8/26/20 - mrk - deferred until 2021 due to requested 139k reduction in forecast.</t>
  </si>
  <si>
    <t>Peotone Station PLC5 Conversion</t>
  </si>
  <si>
    <t>PN00000M2201</t>
  </si>
  <si>
    <t>PN - PEOTONE STATION</t>
  </si>
  <si>
    <t>PERTH AMBOY - 767TK Foam Piping Modification</t>
  </si>
  <si>
    <t>BPTPC00M2220</t>
  </si>
  <si>
    <t>PERTH AMBOY - 768TK Foam Piping Modification</t>
  </si>
  <si>
    <t>BPTPC00M2213</t>
  </si>
  <si>
    <t>PERTH AMBOY - 769TK Foam Piping Relocation</t>
  </si>
  <si>
    <t>7/12/22 GJ - will need additional budget and defer to 2023 - reallocate funding to other emergent fire projects - Fairfax, Rochester North, New Haven Forbes: 5/5/2022 EC- No change. 4/7/2022 EC- No change. May-June. 2/7/22 EC: Forecasts updated. Delayed to May-June.</t>
  </si>
  <si>
    <t>Perth Amboy - ETP Mechanical Completion, Commissioning and Start-Up</t>
  </si>
  <si>
    <t>BPTPC00M2102</t>
  </si>
  <si>
    <t>Perth Amboy - Overfill Containment at Truck Track Additive Tanks</t>
  </si>
  <si>
    <t>BPTPC00M2209</t>
  </si>
  <si>
    <t>11/3/2022 more work done ahead of schedule._x000D_
9/5/2022 - project pushed to Sept./Oct. due to changes in design / scope related to new XOM additive tank install.  Will install curbing concurrently with the XOM project._x000D_
_x000D_
8/8/2022 - project start pushed to Aug.</t>
  </si>
  <si>
    <t>Perth Amboy - TBA Warehouse Removal</t>
  </si>
  <si>
    <t>Placeholder number RLO</t>
  </si>
  <si>
    <t>Perth Amboy - Walkway support sleeve repairs</t>
  </si>
  <si>
    <t>BPTPC00E2220</t>
  </si>
  <si>
    <t>Perth Amboy (BPTPC) Tank 328 Walkway Upgrade</t>
  </si>
  <si>
    <t>Perth Amboy Admin Building Renovation Engineering</t>
  </si>
  <si>
    <t>BPTPC00E2219</t>
  </si>
  <si>
    <t>Perth Amboy Biodiesel Arm 4 Refurbishment</t>
  </si>
  <si>
    <t>BPTPC00M2302</t>
  </si>
  <si>
    <t>Perth Amboy Catwalk Improvements Phase II</t>
  </si>
  <si>
    <t>BPTPC00M2204</t>
  </si>
  <si>
    <t>8/8/2022 - installation IP.  Completing in stages._x000D_
_x000D_
7/28/2022 - catwalk fabrication and galv. complete.</t>
  </si>
  <si>
    <t>Perth Amboy CP Upgrade for Piping</t>
  </si>
  <si>
    <t>BPTPC00M2202</t>
  </si>
  <si>
    <t>1/27/2023 - Reclass submitted for $2,700 from JK00000M2201._x000D_
1/6/2023 -  (-8,000) forecast entered to offset overaccrual in December of $14K.  Only needed to accrue $6000._x000D_
1/6/2023 Reclass submitted for $9,313.96 from BETWE00E2202.</t>
  </si>
  <si>
    <t>Perth Amboy Emergency Generator Repair 2022</t>
  </si>
  <si>
    <t>Perth Amboy ETP Sediment Management 2020</t>
  </si>
  <si>
    <t>BPTPC00E2001</t>
  </si>
  <si>
    <t>BPTPC00E1900</t>
  </si>
  <si>
    <t>McGuire, David</t>
  </si>
  <si>
    <t>Perth Amboy Fire Protection Upgrades</t>
  </si>
  <si>
    <t>BPTPC00M2219</t>
  </si>
  <si>
    <t>Sikkema, Jim</t>
  </si>
  <si>
    <t>Werner, Nate</t>
  </si>
  <si>
    <t>Perth Amboy Hot Oil Heater Furnace Maintenance 2023</t>
  </si>
  <si>
    <t>PERTH AMBOY INSTALL NEW PUMP AND CATCH BASIN N TANK 12 CONTAINMENT AREA</t>
  </si>
  <si>
    <t>BPTPC00M2210</t>
  </si>
  <si>
    <t>11/23/2022 - added additional funding (70K) needed and approved to complete this work in 2022 based on bids._x000D_
_x000D_
9/22/2022 - engineering review in progress.  Work scheduled to start in Oct. _x000D_
_x000D_
8/8/2022 - Allied working on engineering / options.</t>
  </si>
  <si>
    <t>Perth Amboy Office Build Out</t>
  </si>
  <si>
    <t>BPRPR00M2301</t>
  </si>
  <si>
    <t>Perth Amboy Rail Spur Lighting Upgrades</t>
  </si>
  <si>
    <t>BPTPC00M2215</t>
  </si>
  <si>
    <t>Perth Amboy Sidewalk Installation/Replacement</t>
  </si>
  <si>
    <t>BPTPC00M2217</t>
  </si>
  <si>
    <t>Perth Amboy Tank Basin Regrading</t>
  </si>
  <si>
    <t>BPTPC00E1813</t>
  </si>
  <si>
    <t>Mattsson, Michael J</t>
  </si>
  <si>
    <t>Perth Amboy Terminal - Permeability Testing</t>
  </si>
  <si>
    <t>BPTPC00E2301</t>
  </si>
  <si>
    <t>Perth Amboy Transformer Maintenance</t>
  </si>
  <si>
    <t>Pittsburgh Terminal Kiosk Replacement</t>
  </si>
  <si>
    <t>Kiosk replacement to be completed under side-blending project per OM. 20k available.</t>
  </si>
  <si>
    <t>Port Reading - Cast Iron Pump Removal Phase 3</t>
  </si>
  <si>
    <t>BPRPR00M2207</t>
  </si>
  <si>
    <t>6/1/2022 - Reclass submitted for $12,500 to MEXP dead leg project BPRPR00E2214._x000D_
_x000D_
4/5/2022 Reclass effected and Engineering ahead of schedule._x000D_
_x000D_
3/3/2022 - Equipment received from prior month and reclassed to this AFE.</t>
  </si>
  <si>
    <t>Port Reading - MVRU direct drive phase 2</t>
  </si>
  <si>
    <t>BPRPR00M2215</t>
  </si>
  <si>
    <t>1/20/2023 - Reclass submitted for $1,218.75 to BPRPR00E2209._x000D_
9/22/2022 - waiting for MVRU downtime to finish work._x000D_
_x000D_
9/6/2022 - work completed ahead of schedule._x000D_
_x000D_
8/8/2022 - MVRU supply pumps upgraded.  Piping mods. IP._x000D_
_x000D_
4/19/22 - Forecasted pushed out to Q4.</t>
  </si>
  <si>
    <t>Port Reading 2022 XOM Valve Replacements</t>
  </si>
  <si>
    <t>BPRPR00M2212</t>
  </si>
  <si>
    <t>9/22/2022 - punch list work IP._x000D_
_x000D_
8/8/2022 - work completed ahead of schedule._x000D_
_x000D_
7/6/22 - Valve extensions arrived ahead of schedule. _x000D_
_x000D_
6/5/22 - exceeded forecast in May by 140k because valves were delivered ahead of schedule._x000D_
_x000D_
4.21.22.DLC: Re-forecasted all to May.. Variance due to initial incorrect forecast</t>
  </si>
  <si>
    <t>Port Reading 2022 XOM Vessel Gauging Upgrades</t>
  </si>
  <si>
    <t>BPRPR00M2216</t>
  </si>
  <si>
    <t>9/22/2023 - work complete.  Validation flow test remains._x000D_
_x000D_
8/8/2022 - PD gauge upgrades IP.</t>
  </si>
  <si>
    <t>Port Reading Butane Offload Pump System Improvements</t>
  </si>
  <si>
    <t>BPRPR00M2208</t>
  </si>
  <si>
    <t>Leehan, Brendan</t>
  </si>
  <si>
    <t>Port Reading Deluge System Installation 2023</t>
  </si>
  <si>
    <t>Port Reading Dock PLC Upgrades</t>
  </si>
  <si>
    <t>BPRPR00M2107</t>
  </si>
  <si>
    <t>03-09-2022 All future forecasts removed as this project will go forward as part of a larger RCAP project with Exxon._x000D_
_x000D_
03-09-2022 Overspend in February attributed to two valves wrongly being charged to to this project. Working on fixing this._x000D_
_x000D_
02/10/2022 Fabircated PLC panels to arrive in February. Holding off work until to atleast March to coincide with possible RCAP projects_x000D_
_x000D_
01/11/2022 Materials to arrive in February. Should be able to commence work then. Phase 2 AFE to be submitted shortly._x000D_
_x000D_
12-8-21 Still waiting on costs on all proposals to submit Phase II AFE. Should be submitted by end of year with all construction to take place in 2022._x000D_
_x000D_
11/9 Project slated for construction in 2022 with preliminary electrical and automation work to be done q4 2021</t>
  </si>
  <si>
    <t>Port Reading Dockline Asbestos Abatement</t>
  </si>
  <si>
    <t>BPRPR00M2110</t>
  </si>
  <si>
    <t>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
_x000D_
_x000D_
_x000D_
_x000D_
1/19/2022 - Closed WO/PO, set OPPM status to 'Closed'._x000D_
_x000D_
_x000D_
_x000D_
Can close. 9/2/2021 - Project completed in August 2021</t>
  </si>
  <si>
    <t>Port Reading Electrical Evaluation Upgrades - Phase 2</t>
  </si>
  <si>
    <t>BPRPR00E2202</t>
  </si>
  <si>
    <t>1/4/2023 Delay due to contractor schedule._x000D_
7/26/2022 - OPPM duplicates issue - Alex Marrocco tanks 7943/7944 currently shares same Project ID.  Any of Alex Marrocco's $ on this project will get flipped (August biz?) to a new project number.  MCS.</t>
  </si>
  <si>
    <t>Port Reading Firewater Supply Study</t>
  </si>
  <si>
    <t>BPRPR00E2225</t>
  </si>
  <si>
    <t>3/2/23 - TN/EW - Until the water line is resolved, contractor cannot complete study_x000D_
_x000D_
12/1/22 - TN - ESDC work cannot be done due to site conditions_x000D_
_x000D_
10/28/22 TN - ESDC pushed work</t>
  </si>
  <si>
    <t>Port Reading LPG Security Fence Installation</t>
  </si>
  <si>
    <t>BPRPR00M2116</t>
  </si>
  <si>
    <t>7/13/22 - Project placed On Hold per DLC pending reclasses for cancellation. DC_x000D_
_x000D_
2/26/2022 - Supplemental submitted for 385k total project cost / Chris Clark. Forecast revised to reflect spend._x000D_
_x000D_
12/7/2021 - fencing material received.  Project placed on hold by CC._x000D_
_x000D_
11/15/21 - Fencing material ordered for Dec. start_x000D_
_x000D_
10/25/2021 - Bidding IP via CS.</t>
  </si>
  <si>
    <t>Port Reading Reconfigure 7945 Butane Line with Backpressure Valve</t>
  </si>
  <si>
    <t>BPRPR00M2209</t>
  </si>
  <si>
    <t>4.21.22.DLC: Moved forecast to 2022 XOM valve project... to be cancelled</t>
  </si>
  <si>
    <t>Port Wilmington Diesel Prover Pump Back Crossover</t>
  </si>
  <si>
    <t>Port Wilmington Fire Alarm System Replacements</t>
  </si>
  <si>
    <t>BNTUE00M2211</t>
  </si>
  <si>
    <t>3/2/23 TN - Final invoice came through, project will be closed._x000D_
_x000D_
_x000D_
10/28/22 - Forecast Pushed. Oliver Fire will charge when on site. _x000D_
_x000D_
6/2/22 obtained quotes and working on afe submittal. ek5507_x000D_
_x000D_
4/26/22 Had an additional two contractors come down to provide quotes.  Waiting for them to send them over. ek5507_x000D_
_x000D_
4/5/2022 -Working with Supply Chain for bidding out quotes. 3/3/2022 - Getting quotes. 2/3/22 Plan on scoping in Feb.ek5507</t>
  </si>
  <si>
    <t>Port Wilmington VCU Burner and Air Duct Upgrade</t>
  </si>
  <si>
    <t>PP862HF BTP AND BTH PIPE SUPPORTS UPGRADES</t>
  </si>
  <si>
    <t>PP862HFM2001</t>
  </si>
  <si>
    <t>1/19/23 MLG: Changed Project Status to Closed and closed work order.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</si>
  <si>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PP863HF BTP AND BTH PIPE SUPPORTS UPGRADES</t>
  </si>
  <si>
    <t>PP863HFM2001</t>
  </si>
  <si>
    <t>1/19/23 MLG: Changed Project Status to Closed and closed work order.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</si>
  <si>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PP865HF BTP AND BTH PIPE SUPPORT MEXP FLIP</t>
  </si>
  <si>
    <t>PP865HFE2201</t>
  </si>
  <si>
    <t>PP865HF BTP AND BTH PIPE SUPPORTS UPGRADES</t>
  </si>
  <si>
    <t>PP865HFM2001</t>
  </si>
  <si>
    <t>2/1/23 MLG: This project has been canceled and the Total Project Actuals will be reclassed to PP865HFE2201 - PP868HF BTP AND BTH PIPE SUPPORTS MEXP FLIP.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</si>
  <si>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PP867HF BTP AND BTH PIPE SUPPORTS MEXP FLIP</t>
  </si>
  <si>
    <t>PP867HFE2201</t>
  </si>
  <si>
    <t>2/1/23 MLG: Project Actuals will be reclassed from PP867HFM2001 -  BTXPP PP867HF BTP and BTH Pipe Support Upgrades to this project.</t>
  </si>
  <si>
    <t>PP868HF BTP AND BTH PIPE SUPPORT MEXP FLIP</t>
  </si>
  <si>
    <t>PP868HFE2201</t>
  </si>
  <si>
    <t>2/1/23 MLG: Project Actuals will be reclassed from PP868HFM2001 - BTXPP PP868HF BTP and BTH Pipe Support Upgrades to this project.</t>
  </si>
  <si>
    <t>PP868HF BTP AND BTH PIPE SUPPORTS UPGRADES</t>
  </si>
  <si>
    <t>PP868HFM2001</t>
  </si>
  <si>
    <t>2/1/23 MLG: This project has been canceled and the Total Project Actuals has been reclassed to PP868HFE2201 - PP868HF BTP AND BTH PIPE SUPPORTS MEXP FLIP.  _x000D_
_x000D_
_x000D_
3.17.22.DLC: Project on hold for 2023 consideration. 2/8/22 MLG:  The Estimated Operational Date has been changed to reflect 2023 Operational Date._x000D_
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</si>
  <si>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Project Ocean Arc Flash Studies</t>
  </si>
  <si>
    <t>1790000E2201</t>
  </si>
  <si>
    <t>3/2/23 SL - Project complete; 2/17/23 SL - Work to complete by end of Feb   1.4.23 TN - Per Sam, contractor delay, project will complete in January 2023_x000D_
_x000D_
12.2.22 TN - Work ahead of schedule _x000D_
_x000D_
10.28.22 TN - NC work was pushed to November_x000D_
_x000D_
9.16.22 TN - Missed accruals for work from contractors. Will be captured in September. _x000D_
_x000D_
6/28 contractors provided scope of work and will return bids within 5 business days</t>
  </si>
  <si>
    <t>Pt Reading Fire Pump Repair 2022</t>
  </si>
  <si>
    <t>BPRPR00E2227</t>
  </si>
  <si>
    <t>2/7/2023 - Closed WO/PO, set OPPM project status to 'Closed'.  (PO already closed, and sclosed WO 2027846,)which was never mapped to the project and therefore the labor got assigned to local BPRPR)..  MCS_x000D_
_x000D_
_x000D_
1/31/2023 - RLO Work has been completed. Can Close _x000D_
01/03/23 RLO - Project was just approved last week of December. Spends to occur in January.</t>
  </si>
  <si>
    <t>Raceway Asphalt Replacement 2020</t>
  </si>
  <si>
    <t>Raceway Pump Containment Install</t>
  </si>
  <si>
    <t>BETRA00M2301</t>
  </si>
  <si>
    <t>Raceway Terminal Legacy 480VAC Electrical Upgrade</t>
  </si>
  <si>
    <t>Raritan Bay Asbestos Abatement</t>
  </si>
  <si>
    <t>BFRQF00E2203</t>
  </si>
  <si>
    <t>9/22/2022 - working with Ops to define remaining scope._x000D_
_x000D_
8/8/2022 - working with Ops to define remaining scope._x000D_
_x000D_
3/25/2022 - Bids received and work issued to Furino. Abatement to start 4/22022.</t>
  </si>
  <si>
    <t>Raritan Bay Fire Pump Replacement</t>
  </si>
  <si>
    <t>BFRQF00M2206</t>
  </si>
  <si>
    <t>1 30 23 - Looking now to reuse potentially at Rensselaer  12 2 22 - Pump may now be used at Port Reading. Waiting on Management to confirm location.</t>
  </si>
  <si>
    <t>RD401CB Control Valve and Operator Upgrade</t>
  </si>
  <si>
    <t>RD401CBM2201</t>
  </si>
  <si>
    <t>RD - HILLIARDS TERMINAL</t>
  </si>
  <si>
    <t>Rensselaer Office Building Refurbishments</t>
  </si>
  <si>
    <t>Rensselaer Oil-Stop Valve Installation</t>
  </si>
  <si>
    <t>BETQE00M2206</t>
  </si>
  <si>
    <t>Richmond North - (BSEVA) New Security Cameras &amp; NVR</t>
  </si>
  <si>
    <t>BSEVA00M2201</t>
  </si>
  <si>
    <t>2/17/23 SL - Project complete      1.4.23 TN - Contractor delay_x000D_
12.2.22 TN - Contactor delay_x000D_
10.28.22 TN - Convergint charged half, dominion is doing the install in November_x000D_
6.30.22.DLC: Inputted initial forecast</t>
  </si>
  <si>
    <t>Richmond Terminal Fire Protection Upgrades</t>
  </si>
  <si>
    <t>Richmond VRU Release Prevention</t>
  </si>
  <si>
    <t>BETRH00M2301</t>
  </si>
  <si>
    <t>River Rouge 3R Filter Vessel Replacement</t>
  </si>
  <si>
    <t>BETHY00M2207</t>
  </si>
  <si>
    <t>11/2/2022 - Work complete_x000D_
_x000D_
_x000D_
10/3/2022 - Missed forecast due to material delays. Scheduled for October 24/25_x000D_
_x000D_
_x000D_
8/2/2022 - AFE to be submitted 8/2. Work to begin late August</t>
  </si>
  <si>
    <t>River Rouge BETHY Truck Rack ESD Upgrade Phase 2</t>
  </si>
  <si>
    <t>BETHY00M2106</t>
  </si>
  <si>
    <t>River Rouge Building Leak Repairs MEXP</t>
  </si>
  <si>
    <t>BETHY00E2208</t>
  </si>
  <si>
    <t>River Rouge Butane Pressure Transmitter</t>
  </si>
  <si>
    <t>River Rouge Drainage System Survey</t>
  </si>
  <si>
    <t>BETHY00M2206</t>
  </si>
  <si>
    <t>River Rouge Fire Hydrant Repairs.</t>
  </si>
  <si>
    <t>BETHY00E2209</t>
  </si>
  <si>
    <t>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t>
  </si>
  <si>
    <t>River Rouge Replace Foam Fire Protection System</t>
  </si>
  <si>
    <t>River Rouge Stormwater Separation Project from 3R System</t>
  </si>
  <si>
    <t>BETHY00M2205</t>
  </si>
  <si>
    <t>River Rouge Terminal 300# Flange Upgrades 2022</t>
  </si>
  <si>
    <t>BETHY00M2202</t>
  </si>
  <si>
    <t>Roanoke I - (BSEVR) New Security Cameras &amp; NVR</t>
  </si>
  <si>
    <t>BSEVR00M2201</t>
  </si>
  <si>
    <t>2/17/23 SL - Project complete     12.2.22 - Work ahead of schedule, vendor was available_x000D_
6.30.22.DLC: Inputted initial forecast</t>
  </si>
  <si>
    <t>Rochester North - Replace Cast Iron Pump P4</t>
  </si>
  <si>
    <t>BETRC00M2301</t>
  </si>
  <si>
    <t>Rochester North - Replace Cast Iron Pump P8</t>
  </si>
  <si>
    <t>BETRC00M2302</t>
  </si>
  <si>
    <t>Rochester North (BETRC) - Secondary containment upgrades for double wall tank and additive tank</t>
  </si>
  <si>
    <t>Rochester North Terminal - Replace Loading Rack Fire System</t>
  </si>
  <si>
    <t>BETRC00M2201</t>
  </si>
  <si>
    <t>Rochester RC Rotork Valve Operator Upgrades</t>
  </si>
  <si>
    <t>RC00000M2201</t>
  </si>
  <si>
    <t>Rochester South Terminal - Tank Alarm Replacement</t>
  </si>
  <si>
    <t>BETRQ00M2301</t>
  </si>
  <si>
    <t>Rochester South Video System Replacement</t>
  </si>
  <si>
    <t>Rockford terminal main office gutter replacement</t>
  </si>
  <si>
    <t>Rockford terminal server building gutter replacment</t>
  </si>
  <si>
    <t>Rockford terminal storm water drainage</t>
  </si>
  <si>
    <t>Rockford Truck Rack MultiLoad Upgrade</t>
  </si>
  <si>
    <t>BETAK00M2204</t>
  </si>
  <si>
    <t>Rockford Truck Rack MultiLoad Upgrade - Phase II</t>
  </si>
  <si>
    <t>BETRK00M2203</t>
  </si>
  <si>
    <t>Roseton Driveway Rebuild at Gate</t>
  </si>
  <si>
    <t>Roseton Garage Bathroom Refurbishment</t>
  </si>
  <si>
    <t>SA999A1 Piping Modification</t>
  </si>
  <si>
    <t>SA00000M1901</t>
  </si>
  <si>
    <t>5/3/2022  Supplement request to be submitted._x000D_
_x000D_
_x000D_
4/8/22 - NEB added $15k contingency from overall program variance.</t>
  </si>
  <si>
    <t>Kudla, Megan</t>
  </si>
  <si>
    <t>Sauget Station Electrical Building Install</t>
  </si>
  <si>
    <t>SG00000M2201</t>
  </si>
  <si>
    <t>SG - SAUGET TERMINAL (CONOCO PHILIP)</t>
  </si>
  <si>
    <t>Secondary Containment Engineering Assesments 2023</t>
  </si>
  <si>
    <t>Selma - (BSEVS) New Security Cameras &amp; NVR</t>
  </si>
  <si>
    <t>BSEVS00M2201</t>
  </si>
  <si>
    <t>3/2/23 SL - Project complete; 2.2.23 TN - Delay due limited working hours _x000D_
6.30.22.DLC: Inputted initial forecast</t>
  </si>
  <si>
    <t>Si160BP Test Station and Vent Upgrade</t>
  </si>
  <si>
    <t>SI160BPM2201</t>
  </si>
  <si>
    <t>1/3/2023- work complete need to Accrue 8,000 for P-card purchase _x000D_
_x000D_
_x000D_
12/2/2022- Work complete need to accrue 17,820 NIS &amp; 6000_x000D_
need to move 10,000 to December for material Accrued 8,000 on wrong project should have been DQ160SIM2203_x000D_
_x000D_
 _x000D_
_x000D_
_x000D_
_x000D_
11/1/2022- PO will be issued this week NIS is completing the work._x000D_
_x000D_
_x000D_
10/4/2022- moved forecast to November waiting on NIS to be set up in JDE to receive PO's _x000D_
_x000D_
_x000D_
9/1/2022- project will be completed by NIS. On Schedule  _x000D_
_x000D_
_x000D_
8/3/2022- Schedulde to start in October</t>
  </si>
  <si>
    <t>SI160BP - SIBLEY TO BRADELY</t>
  </si>
  <si>
    <t>Sinking Spring Gate Installation Controls</t>
  </si>
  <si>
    <t>SN - SINKING SPRING TERMINAL</t>
  </si>
  <si>
    <t>Sinking Spring PD Meter Replacement</t>
  </si>
  <si>
    <t>SN00000M2002</t>
  </si>
  <si>
    <t>South Portland Vacuum Breaker Rebuild 2022</t>
  </si>
  <si>
    <t>PM755HWE2206</t>
  </si>
  <si>
    <t>3/7/2023 - Closed WO/PO (closed the WO which was mapped to the project, which was 2023760).  Set OPPM status to 'Closed'. MCS_x000D_
_x000D_
_x000D_
2/22/23 RLO Ready to close. _x000D_
01/03/2023 RLO Can be accrued. Work has been completed. _x000D_
12/1/22 RLO to be spent this month_x000D_
11/2/2022 RLO Should be ready in December_x000D_
10/3/22 RLO Proj was not approved due to issue with JV confusion. Hoping to have this done by EOY. _x000D_
9/12/2022 - RLO Project just approved. Will need to be sent out to rebuild 6wks.</t>
  </si>
  <si>
    <t>South Region OGI {FLIR} Camera</t>
  </si>
  <si>
    <t>BTXPP00M2219</t>
  </si>
  <si>
    <t>1/19/23 MLG: Changed Project Status to Closed and closed work order.   _x000D_
_x000D_
_x000D_
_x000D_
11/4/22 MLG  Variance is due to the Vendor charging an additional $7k for Safety/Sec/Envir &amp; Fire Supp.  Also, there is a little over $4k in CWIP.  No future forecast and all invoices have been received. _x000D_
_x000D_
_x000D_
9/6/2022 MLG:  This project has been pulled into the 2022 budget year; on 9/6/22 AFE was submitted for routing approval.</t>
  </si>
  <si>
    <t>South St. Louis (BETSS) facility Gate Repairs</t>
  </si>
  <si>
    <t>BETSS00E2206</t>
  </si>
  <si>
    <t>11/17/22 - Work completed 0n 11/09/22. Waiting on invoice._x000D_
11/02/22 - Local ops will be scheduling completion this month._x000D_
10/04/22 - PO issued and working with contractor on available start date. Forecast moved out to November. Variance is due to error in forecasting the start date for this emergent work._x000D_
09/22/22 - Project budget approved. Working with local asset team to schedule work completion.</t>
  </si>
  <si>
    <t>South Texas Arc Flash Updates</t>
  </si>
  <si>
    <t>BTXHF00E2207</t>
  </si>
  <si>
    <t>1.3.2023 - Per Cade, arc flash studies completed. Project is completed. New AFE for Arc Flash Mitigation will be created. _x000D_
_x000D_
7/6/22 Formulating a new mitigation plan to reduce original project cost and form installation plan with operations- Cade_x000D_
_x000D_
4.25.22.DLC: Initial Forecast</t>
  </si>
  <si>
    <t>South Williamsport Terminal - Replace Obsolete Refrigeration VRU</t>
  </si>
  <si>
    <t>BETAM00M2101</t>
  </si>
  <si>
    <t>1/5/23 - Waiting on final invoices (AS)_x000D_
_x000D_
12/2/22 - Waiting on final invoices (AS)_x000D_
_x000D_
11/2/22 - Waiting on final Invoices (AS)_x000D_
_x000D_
7/29/22_x000D_
VCU commissioned on 7/27/2022. Waiting on final invoices to close._x000D_
_x000D_
6/2/22 - Work expected to be completed in June._x000D_
_x000D_
5/12/22 - _x000D_
Mechanical contractor to mob. May 31st. VCU to be relocate the week of June 6th. The Air Permit to be approved 5/17._x000D_
_x000D_
_x000D_
4/4/2022 - Forecast pushed out... Still waiting on final approved air permit._x000D_
_x000D_
_x000D_
3/9/2022 - Forecast pushed out... Still waiting on final approved air permit._x000D_
_x000D_
2/9/2022 - Forecast pushed out... Still waiting on final approved air permit._x000D_
_x000D_
12/12/21 - Completed foundations and pipe support. Piping fabrication completed and hydrotested._x000D_
Air Permit is still under PADEP review and not expected to be approved until Feb 2022._x000D_
_x000D_
7/22/2021 - completed the initial site walk with operations. Currently developing a SOW for the installation of an idled VCU.cks_x000D_
_x000D_
10-5-2020_x000D_
Updated Q2 2021 forecast. CS</t>
  </si>
  <si>
    <t>Spartanburg Dike Drain Valve Installation</t>
  </si>
  <si>
    <t>Springfield Terminal Air Compressor Replacement</t>
  </si>
  <si>
    <t>BETXS00M2201</t>
  </si>
  <si>
    <t>St Charles Tank 6021 Pump</t>
  </si>
  <si>
    <t>BSEVO00M2203</t>
  </si>
  <si>
    <t>St Lucia 2020 Jet Rodder Sewer Cleaning Pump</t>
  </si>
  <si>
    <t>BSLQL00M2210</t>
  </si>
  <si>
    <t>Wildgoose, Oneil</t>
  </si>
  <si>
    <t>ST LUCIA 2022 PURCHASE OF A SIDE BY SIDE VEHICLE</t>
  </si>
  <si>
    <t>BSLQL00M2209</t>
  </si>
  <si>
    <t>02/10/2023 - Sid by side received by the terminal_x000D_
_x000D_
_x000D_
12/29/22 KDB: Removed $30k forecasted in Jan '23.  There is no additional spend.</t>
  </si>
  <si>
    <t>St Lucia 2023 Environmental Cleaning Bay</t>
  </si>
  <si>
    <t>BSLQL00M2303</t>
  </si>
  <si>
    <t>St Lucia 2023 Fire Water Refurbishment Project</t>
  </si>
  <si>
    <t>BSLQL00M2301</t>
  </si>
  <si>
    <t>St Lucia 2023 Rebuilt of Generator Engines</t>
  </si>
  <si>
    <t>BSLQL00E2302</t>
  </si>
  <si>
    <t>St Lucia Apparatus Repair and Testing</t>
  </si>
  <si>
    <t>BSLQL00E2112</t>
  </si>
  <si>
    <t>St. Charles - (BSEVO) New Security Cameras &amp; NVR</t>
  </si>
  <si>
    <t>BSEVO00M2202</t>
  </si>
  <si>
    <t>St. Lucia Limited (BSLQL) 2022  Rebuilding of Generator #2</t>
  </si>
  <si>
    <t>BSLQL00E2205</t>
  </si>
  <si>
    <t>12/07/22: Project is completed awaiting final invoices from contractor._x000D_
_x000D_
_x000D_
10/12/22 KB: Reclass pending to change object account to reflect additional $34K of actuals._x000D_
_x000D_
09/10/22: Current delay of tools to complete the rebuilt of the engine. Technicians are still scheduled to arrive on island in October._x000D_
_x000D_
09/07/22 KB: Sept forecast includes $34k reclass of zofix outside services that are currently not showing. _x000D_
_x000D_
_x000D_
July 1st 2022: Parts have been shipped from the Bahamas to st. lucia. As soon as parts arrive in St Lucia, Technician will travel and commence rebuilding._x000D_
May 9th 2022: Rebuilt parts have been ordered and are awaiting delivery to st Lucia. PO has been created for rebuilt labor and also awaiting parts to arrived on island. This work may not commence until mid June._x000D_
09/03/22- Actuals are incorrect so forecast cannot happen until corrected.</t>
  </si>
  <si>
    <t>STXFI - Site Stabilization study to prevent silt and sediment discharge</t>
  </si>
  <si>
    <t>BTXFI - Buckeye Texas Field Services</t>
  </si>
  <si>
    <t>STXXI - DMPA Assessment and Maintenance Plan</t>
  </si>
  <si>
    <t>STXXI - Electrical Clean up</t>
  </si>
  <si>
    <t>STXXI00E2202</t>
  </si>
  <si>
    <t>STXXI Install H2S Detectors at Docks</t>
  </si>
  <si>
    <t>STXXI Stormwater Stabilization</t>
  </si>
  <si>
    <t>STXXI00M2203</t>
  </si>
  <si>
    <t>2.2.23 ML Ready to Close_x000D_
_x000D_
_x000D_
1.4.23 Ml - Accrue 6.5k  SR Trident_x000D_
_x000D_
_x000D_
12.1.22 JHB - SRT mobilized 11/21 &amp; began grading work. Target completion week of 11/28. Accrue $35k to SR Trident. _x000D_
_x000D_
_x000D_
11.1.22 JHB - 2nd quote received, awarding work and scheduling for November. _x000D_
_x000D_
_x000D_
10.11.22 JHB - moved forecast from October to November - getting 2nd bid before proceeding with execution.  10.3.22 JHB - AFE approved, entering SSJ for ADK to perform BMP installations/regrading._x000D_
_x000D_
_x000D_
9.1.22 JHB - AFE review scheduled for 9/1. $50k moved to October based on current schedule. $10k to December based on trial period of seeding in October followed by additional seeding in December once efficacy confirmed. _x000D_
_x000D_
_x000D_
8.2.22 JHB - moved funds to September. Waiting on clarification from proposed vendor on cost for regrading before finalizing AFE. _x000D_
_x000D_
_x000D_
7.12.22 JHB - moved funds to August. Proposal provided for BMP improvements and seeding, pending AFE generation and Operations/Maintenance review before proceeding. _x000D_
_x000D_
_x000D_
5.2.22 JHB - no update. _x000D_
_x000D_
_x000D_
4.4.22 JHB - Waiting on significant rain event to determine which BMPs implemented in Q4 2021 were effective and define remaining scope. _x000D_
_x000D_
_x000D_
2.1.22 JHB - Working to define project scope with target AFE submission of 3/18._x000D_
_x000D_
_x000D_
Stabilize the site with vegetation and rock to fix the sedimentation problem, what is in place today is temporary solution and fails reasonably quickly</t>
  </si>
  <si>
    <t>Sugar Creek - Pump Station Raceway Conduit</t>
  </si>
  <si>
    <t>BTTUG00M2205</t>
  </si>
  <si>
    <t>2/15/2023 - Waste Management invoice approved for $2973.00. This is the final billing. $47,000.00 for total project. _x000D_
_x000D_
_x000D_
1/25/2023 - Staco sent over change order invoice for added junction boxes for $1600.00. This brings project total to 44K. _x000D_
_x000D_
_x000D_
1/9/2023 - Approved final waste management invoice for $3,987.30. Final project amount will come out to $42403.00 resulting in $5,597.00 in cost savings. _x000D_
_x000D_
_x000D_
12/30/2022 - Waste management sent over the final waste invoices only totaling $2,000.00. The $11,500.00 variance is due to coming under on waste management pricing, no backfill material was ordered, and operations underbilled labor costs. _x000D_
_x000D_
_x000D_
12/7/2022 - Recieved final Staco invoice for $14830 totaling $33,460.00. Awaiting remaining dumpster charges._x000D_
_x000D_
11/2/2022 - Project trench dug and conduit is installed. Project should complete on 11/3/2022. _x000D_
_x000D_
10/27/2022 - Stakeholder meeting held. Planned project start date is 10/31/2022._x000D_
_x000D_
10/26/2022 - Dumpsters arrived onsite._x000D_
_x000D_
10/24/2022 - Project AFE fully approved. Site safety plan fully approved. _x000D_
_x000D_
10/18/2022 - Project AFE submitted.</t>
  </si>
  <si>
    <t>Sugar Creek - Utility Transformer Replacements</t>
  </si>
  <si>
    <t>BTTUG00M2305</t>
  </si>
  <si>
    <t>Sugar Creek &amp; Ottumwa 101 Tapping Machine Purchase</t>
  </si>
  <si>
    <t>UG00000M2301</t>
  </si>
  <si>
    <t>UG - SUGAR CREEK</t>
  </si>
  <si>
    <t>Sugar Creek (BTTUG) - Secondary containment improvements</t>
  </si>
  <si>
    <t>Sugar Creek Incoming Relief Valve Replacement</t>
  </si>
  <si>
    <t>BTTUG00M2301</t>
  </si>
  <si>
    <t>Sugar Creek Overhead FRP installation</t>
  </si>
  <si>
    <t>BTTUG00M2203</t>
  </si>
  <si>
    <t>Sugar Creek VRU Release Prevention</t>
  </si>
  <si>
    <t>02/02.23 - This budget is being transferred to another site. From last conversation with Marissa Karl, she is making the determination of which site it will be._x000D_
_x000D_
_x000D_
03/10/23 - Budget from Sugar Creek VRU Release Prevention  project being utilized to fund Harristown VRU (OPPM ID 44949). Sugar Creek was completed in 2018. _x000D_
Original Budget $61k. $18k remaining</t>
  </si>
  <si>
    <t>Syracuse Terminal JV Flash Tester Purchase 2023</t>
  </si>
  <si>
    <t>BJVQS - BJV SYRACUSE JV TERMINAL</t>
  </si>
  <si>
    <t>Syracuse Terminal JV PLC upgrades 2023</t>
  </si>
  <si>
    <t>Syracuse Terminal JV Remove and dispose of AFFF Foam 2023</t>
  </si>
  <si>
    <t>Syracuse Terminal JV VRU and VCU PLC Upgrade 2023</t>
  </si>
  <si>
    <t>TAMPA NORTH CAMERA UPGRADE</t>
  </si>
  <si>
    <t>BETQT00M2203</t>
  </si>
  <si>
    <t>12/5/22- Project complete and ready to close._x000D_
_x000D_
_x000D_
11/1/2022- Adjustments are still needed at the terminal. Work expected to be completed in November.  Reaccrue $43K to Convergint and $3k to Herc Rentals.  _x000D_
_x000D_
_x000D_
10/3/2022 - Accrue $43k to Convergint. Accrue $10k to Knight, $3k to Herc Rentals. Hurricane Ian delayed delivery time. _x000D_
_x000D_
_x000D_
8/23/2022- Accrue $20k to Convergint for camera material. Work to be completed in September because we had to wait for additional material to arrive._x000D_
_x000D_
_x000D_
8/2/22-  Cameras received at Convergint, install to begin end of Aug/beginning of Sept</t>
  </si>
  <si>
    <t>Tampa North Concrete Replacement 2022</t>
  </si>
  <si>
    <t>BETQT00M2205</t>
  </si>
  <si>
    <t>3/1/23-Project complete, invoicing complete, close project_x000D_
2/1/23-Project complete, invoicing for security and electrical outstanding_x000D_
1/4/23- Accrue $145k to Attaway. Project will complete in Jan 2023</t>
  </si>
  <si>
    <t>TAMPA NORTH TERMINAL PCW TANK CLEANING</t>
  </si>
  <si>
    <t>4/1/22 on Hold._x000D_
_x000D_
_x000D_
3/1/22 On Hold._x000D_
_x000D_
2/1/22  On Hold._x000D_
_x000D_
1/3/22  Project postponed by facility integrity._x000D_
_x000D_
104/21  Facility Integrity is working to verify vendors who can accomplish this project._x000D_
_x000D_
5/1/21  Project has been moved to third quarter to better understand scope for this project._x000D_
_x000D_
4/1/21  Initial Meeting will take place this month to Evaluate how to clean this tank with stakeholders.</t>
  </si>
  <si>
    <t>Taylor East - Piping Replacement</t>
  </si>
  <si>
    <t>Taylor East Env-Eng Study for Installation of Outfall OWS Phase II</t>
  </si>
  <si>
    <t>BETAD00M2202</t>
  </si>
  <si>
    <t>Taylor East Terminal - Tank Alarm System Replacement</t>
  </si>
  <si>
    <t>BETAD00M2203</t>
  </si>
  <si>
    <t>11/1/2022 - Work completed and installed by Techs for project savings.  10/3/2022 - equipment arrived work forecasted in November.  9/1/2022 - material to arrive 9/26.  Install in november due to back log of work.</t>
  </si>
  <si>
    <t>Taylor East Terminal Tank 3 Dike Repair and Pipe Moving</t>
  </si>
  <si>
    <t>BETAD00E2202</t>
  </si>
  <si>
    <t>Taylor Terminal Flash Tester Purchase</t>
  </si>
  <si>
    <t>BTTDB00M2203</t>
  </si>
  <si>
    <t>1/4/2023 - equipment received variance is contingency.  12/2/2022 - emergent project.  flash tester to arrive in December.</t>
  </si>
  <si>
    <t>Taylor Terminal Tank 1 Pump Refurbishments</t>
  </si>
  <si>
    <t>BTTDB00M2202</t>
  </si>
  <si>
    <t>1946235 &amp; 1947125</t>
  </si>
  <si>
    <t>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t>
  </si>
  <si>
    <t>Tinicum Island Road</t>
  </si>
  <si>
    <t>JD734BHE2201</t>
  </si>
  <si>
    <t>2/2/2023 - SAS - Waiting on PHL Airport to send reimbursement agreement.</t>
  </si>
  <si>
    <t>Toledo meter replacements 17T and 211</t>
  </si>
  <si>
    <t>DS00000M2302</t>
  </si>
  <si>
    <t>Toledo Norco - Install Actuator</t>
  </si>
  <si>
    <t>TO00000M2201</t>
  </si>
  <si>
    <t>2/3/23 - this project is ready to be closed out in JDE and OPPM._x000D_
_x000D_
1/2/23 - processed one invoice in Dec for shipping of the actuator.  Should be ready to close this project at the end of Jan._x000D_
_x000D_
11/30/22 - actuator installed on Nov 28th and has AC power to it and operates locally.  Chuck will work on getting this connected to the local HMI which is already setup for the control of this actuator/valve._x000D_
_x000D_
11/18/22 - actuator arrived on Nov 8th - just need local ops to get this installed and checked out back to SCADA._x000D_
_x000D_
11/8/22 - Var is due to delay in receiving actuator at factory, last update on Nov 7th is that actuator should arrive on Nov 8th - shifting FCST out another month._x000D_
_x000D_
10/3/22 - received email from Ken Nelson with HPC that there is a delay in receiving the actuator.  New estimated ship date is 10/17._x000D_
_x000D_
9/28/22 - have not received the actuator yet - sent Adam Krause with HPC an email requesting an shipping update.  Actuator should have arrived on Sep 26th - worst case._x000D_
_x000D_
9/3/22 - no change, expect delivery of actuator sometime around Sep 12 - 26 with installation in Oct._x000D_
_x000D_
8/1/22 - no change, expect delivery of actuator sometime around Sep 12 - 26._x000D_
_x000D_
5/31/22 - might be able to get away with just a Phase I AFE if install costs do not exceed 6,000.  Electrical conduit/wiring is already at this valve so expect minimal costs to get this operational._x000D_
_x000D_
5/9/22 - entered Req. into JDE for purchase of Rotork IQ40 actuator - should be delivered before Sep 30th._x000D_
_x000D_
5/3/22 - waiting for AFE to get approved so I can get a PO issued for new actuator._x000D_
_x000D_
4/27/22 - routed Phase I AFE for approval to get new actuator purchased._x000D_
_x000D_
4/5/22 - HPE forgot to send me the revised quote.  Sent email to Chuck to see if he had quote from electrical contractor.  If not, I will probably just submit a Phase I AFE to get the new Rotork Actuator purchased since it has a lead time of 20 weeks (end of Aug)._x000D_
_x000D_
2/2/22 - based on actuator lead times for West Toledo project, I'm moving this FCST out to Aug/Sep time frame since actuatorshave a 22 week lead time.</t>
  </si>
  <si>
    <t>TO - TOLEDO NORCO</t>
  </si>
  <si>
    <t>Toledo Norco 211 Control Valve Replacement</t>
  </si>
  <si>
    <t>Toledo Norco Lab replacement</t>
  </si>
  <si>
    <t>BETTO00M2201</t>
  </si>
  <si>
    <t>Toledo Norco replace trip hazards on sidewalk</t>
  </si>
  <si>
    <t>Toledo Norco Security Cameras</t>
  </si>
  <si>
    <t>Toledo Norco Station Inbound 303L Move Relief Downstream</t>
  </si>
  <si>
    <t>Toledo NORCO Sulfur Analyzer Replacement</t>
  </si>
  <si>
    <t>TO00000M2203</t>
  </si>
  <si>
    <t>12/14/22 - PO and WO closed - ready to be closed by accounting._x000D_
_x000D_
_x000D_
11/28/22 - PO closed, need to close out project in Dec._x000D_
_x000D_
11/15/22 - new XOS arrived today and Justin Lamb is working to get this setup.  Material was receipted in JDE.  Project is operational and need to wait until first of Dec to close out project._x000D_
_x000D_
11/9/22 - XOS has the new sindie unit shipping by Nov 11th so moving FCST from Dec to Nov._x000D_
_x000D_
10/31/22 - supplemental AFE was approved and change order on PO was issued on 10/7 for the full cost of a new sulfur analyzer _x000D_
_x000D_
10/10/22 - no units have been purchased in 2022 so the discounted price is only valid if a min. of 3 units have been purchased in a year.  The new quoted price is 75,595.  Supplemental AFE was submitted on Oct 10th._x000D_
_x000D_
10/5/22 - PO issued for 60,500 - expect a credit for old, obsolete unit.  Will probably have to issue a change order for this credit once all costs are known.  Expect shipping in late Nov or early Dec so FCST'ing for Dec right now._x000D_
_x000D_
9/29/22 - submitted emergent AFE to workflow for approval routing.</t>
  </si>
  <si>
    <t>Toledo Norco Tank Farm Tank Wiring</t>
  </si>
  <si>
    <t>TO00000M2202</t>
  </si>
  <si>
    <t>Toledo Station 150L (BP2) and Meter Run New Relief Valve Install</t>
  </si>
  <si>
    <t>Toledo Station 17T - New Control Valve Install</t>
  </si>
  <si>
    <t>DS00000M2301</t>
  </si>
  <si>
    <t>Toledo Technicians 475 field Communicator (2)</t>
  </si>
  <si>
    <t>DS00000M2204</t>
  </si>
  <si>
    <t>1/4/2023 - Hart communicator recieved.  12/2/2022 - shipment date is still 12/9.  11/2/2022 - scheduled to ship on Dec. 9th from the factory.  10/3/2022 - PO created estimated arrival date is 12/23/2022.</t>
  </si>
  <si>
    <t>Tuckerton (BETRG) - Secondary containment upgrades</t>
  </si>
  <si>
    <t>RG - TUCKERTON TERMINAL</t>
  </si>
  <si>
    <t>Tuckerton Tank Dike Access Steps</t>
  </si>
  <si>
    <t>Tuckerton Terminal Pumpback Pump Replacement</t>
  </si>
  <si>
    <t>Tuscola Termination of Utilities</t>
  </si>
  <si>
    <t>BDLTU00M2201</t>
  </si>
  <si>
    <t>Ownby, Daniel G.</t>
  </si>
  <si>
    <t>Utica Terminal - Replace 2 Fire Hydrants at Loading Rack</t>
  </si>
  <si>
    <t>Utica Terminal - Replace Louvers and Actuators on VCU</t>
  </si>
  <si>
    <t>Utica Terminal Boiler Replacement</t>
  </si>
  <si>
    <t>Utica Terminal Multiload Upgrade</t>
  </si>
  <si>
    <t>BETCA00M2202</t>
  </si>
  <si>
    <t>Harris, Mark</t>
  </si>
  <si>
    <t>9/9/2022: :  Project construction delayed due to Electrical Equipment delayed delivery and awaiting an environmental decision on extended scope for Bay 3 draining issues._x000D_
_x000D_
_x000D_
8/8/2022: Multiload upgrade delay due to biodiesel upgrade delay._x000D_
5/10/2022: Due to logistics delays, ordered parts earlier than anticipated because lead times longer than originally scheduled. 2/1/2022 AFE approved and need to schedule a job walk with Triad and MidStream. Have received updated quotes for material._x000D_
_x000D_
5/9/22:_x000D_
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t>
  </si>
  <si>
    <t>Ruiz, Antonio</t>
  </si>
  <si>
    <t>Vestal (BETZL) - Secondary containment improvements</t>
  </si>
  <si>
    <t>Vestal Rotork Operator Replacements</t>
  </si>
  <si>
    <t>ZL00000M2301</t>
  </si>
  <si>
    <t>Waterloo Station DRA Skid Containment</t>
  </si>
  <si>
    <t>WA00000M2003</t>
  </si>
  <si>
    <t>12-08-21 Waste expected to be disposed of in December_x000D_
_x000D_
_x000D_
11/9 Project is complete as of 09/30. some waste disposal costs to hit and as-built engineering._x000D_
_x000D_
Plan is still to replace with new PLUS skid_x000D_
Preliminary engineering just completed by Diamond Z_x000D_
Drawings have been sent out to same contractors as Penn Forest but I have not received quotes yet_x000D_
Estimated completion will be late October_x000D_
_x000D_
Update as of 09/10_x000D_
_x000D_
Project will be pushed off to 2021 due to current year budget concerns.</t>
  </si>
  <si>
    <t>WA - WATERLOO STATION</t>
  </si>
  <si>
    <t>Loy, Brian J.</t>
  </si>
  <si>
    <t>Wayne Station Replace WS209WW Scraper Bypass Valve</t>
  </si>
  <si>
    <t>WS209WWM2301</t>
  </si>
  <si>
    <t>Wayne Unit 4 &amp; 6 Control Valve</t>
  </si>
  <si>
    <t>10/11/2022 - working with operations and HPC to get appropriate REXA actuator quote_x000D_
_x000D_
_x000D_
8/2/2022 - reforecasted to 2023 and moved to DD.  Working with E&amp;D for analysis and HPC for quote on actuator.</t>
  </si>
  <si>
    <t>West Region 5 Gas Monitors Purchase 2022</t>
  </si>
  <si>
    <t>1348685E2204</t>
  </si>
  <si>
    <t>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t>
  </si>
  <si>
    <t>West Toledo Driveway repairs</t>
  </si>
  <si>
    <t>West Toledo Oil Water Separator Curb Replacement</t>
  </si>
  <si>
    <t>West Toledo Tank Farm Step overs</t>
  </si>
  <si>
    <t>BETYT00M2202</t>
  </si>
  <si>
    <t>West Toledo Tank Farm Step Overs Phase II</t>
  </si>
  <si>
    <t>WF Flint Station line 207 / 208 Unit discharge valves</t>
  </si>
  <si>
    <t>WF00000M2201</t>
  </si>
  <si>
    <t>10/11/2022 - Work completed early September by operations. Working on getting all labor and material reclassed to project. _x000D_
_x000D_
_x000D_
8/2/2022 - Working with operations on scheduling and costs for AFE. Estimated install early September._x000D_
_x000D_
_x000D_
3/2/22 - Operations has valve on inventory. Working with operations to develop scope and schedule.</t>
  </si>
  <si>
    <t>Wood River Station - new video system</t>
  </si>
  <si>
    <t>Wood River Station Contactor Replacements</t>
  </si>
  <si>
    <t>WO00000M2102</t>
  </si>
  <si>
    <t>Wood River Station Contactor Replacements 2022</t>
  </si>
  <si>
    <t>WO00000M2202</t>
  </si>
  <si>
    <t>Woodhaven VRU Vacuum Pump Replacement</t>
  </si>
  <si>
    <t>BETWS00M2203</t>
  </si>
  <si>
    <t>WW Wayne Station Cable Tray Supports</t>
  </si>
  <si>
    <t>XX003LA Menden Road EFRD MOV Install</t>
  </si>
  <si>
    <t>XX003LA - OHIO S/L-LIMA/HUNTINGTON E</t>
  </si>
  <si>
    <t>Yabucoa - Dredging Permiting and Planning MCAP</t>
  </si>
  <si>
    <t>BCTYA00M2219</t>
  </si>
  <si>
    <t>Yabucoa - Panalarm Replacement</t>
  </si>
  <si>
    <t>BCTYA00M2204</t>
  </si>
  <si>
    <t>1/3/2023 - Late billing from contractor_x000D_
10/18/22 - Funds for 2022 will only cover Engineering and Design. Additional funds will be needed for 2023._x000D_
11/7/22 - Project will be completed in 2022 by local Team.</t>
  </si>
  <si>
    <t>Yabucoa - Upgrade 115KV Oil Circuit Breaker</t>
  </si>
  <si>
    <t>BCTYA00M2215</t>
  </si>
  <si>
    <t>Yabucoa Fire Water and Foam Headers Refurbishments Phase1</t>
  </si>
  <si>
    <t>BCTYA00E2209</t>
  </si>
  <si>
    <t>Yabucoa New Back Up FCU - 2460 (Tank Master) to sustain New TLR2 Protocol</t>
  </si>
  <si>
    <t>Silva, Carmelo</t>
  </si>
  <si>
    <t>Yabucoa Power Transformer replacement at Power Center #6</t>
  </si>
  <si>
    <t>BCTYA00M2212</t>
  </si>
  <si>
    <t>3/2/23 - Stair Electric invoice can be cancel, as the project is completed and there are no outstanding invoices. Project ready to close. _x000D_
_x000D_
_x000D_
2/2/2023 - Star Electric invoice outstanding and required before project can be closed. _x000D_
_x000D_
_x000D_
12/04/2022 - Transformer installed and commissioned. _x000D_
_x000D_
_x000D_
10/7/22 KB - Transformer arrived in Sept; anticipated to arrive in Oct._x000D_
_x000D_
_x000D_
9/5/2022 Waiting delivery of transformer. _x000D_
_x000D_
8/1/2022 - Transformer purchase and is schedule to arrive Yabucoa  terminal in October.</t>
  </si>
  <si>
    <t>YD - Supplemental Groundbed</t>
  </si>
  <si>
    <t>YD00000M2202</t>
  </si>
  <si>
    <t>01/04/23 - Work Completed._x000D_
12/05/22 - New Contractor procured. Groundbed work completed. Rectifier installation to be completed in December. Accrue $61300 for NPS, $5280 for JA Electronics, $3000 for Pugh. Re-accrue $15000 for Bass._x000D_
11/01/22 - Forecast Missed. Contractor delayed to 12/5 due to coordination with sub-contractors. PM to get another contractor to do work in Nov. Accrue $15,000 for materials._x000D_
10/04/22 - Weather issues Forecast revised due to delays with contractor schedule. Work to start week of 10/10. Accrue $68,300 for Bass Engineering._x000D_
09/01/22 - Bass starting in Sept.  _x000D_
08/02/22 - Forecast revised due to contactors schedule._x000D_
07/07/22 - AFE approved on 6/16. Materials ordered on 6/23. PO issued to contractor on 6/28. Forecast revised._x000D_
06/03/22 - AFE submitted on 5/31. Waiting on approval. Forecast changed to reflect adjusted budget._x000D_
05/02/22 - Revised forecast due to delayed bid event_x000D_
03/03/22 - Revised forecast</t>
  </si>
  <si>
    <t>ZG Macungie Station Sump Pump Replacement</t>
  </si>
  <si>
    <t>Zionsville Butane Pressure Transmitter</t>
  </si>
  <si>
    <t>Zionsville Entrance Gate Operator Replacement</t>
  </si>
  <si>
    <t>BETZI00M2302</t>
  </si>
  <si>
    <t>Zionsville Rack Control Valve Repairs</t>
  </si>
  <si>
    <t>BETZI00E2203</t>
  </si>
  <si>
    <t>Zionsville Terminal Relief Valve Pipe Modification Project</t>
  </si>
  <si>
    <t>BETZI00M2303</t>
  </si>
  <si>
    <t>Zionsville Wall and Concrete Replacement</t>
  </si>
  <si>
    <t>BETZI00M2301</t>
  </si>
  <si>
    <t>*2023 Casualty Loss Capital 2 Budget Allocation</t>
  </si>
  <si>
    <t>Casualty Loss 2</t>
  </si>
  <si>
    <t>(blank)</t>
  </si>
  <si>
    <t>Candidate</t>
  </si>
  <si>
    <t>Item</t>
  </si>
  <si>
    <t>Open</t>
  </si>
  <si>
    <t>Closed</t>
  </si>
  <si>
    <t>?-10/31/22 - Reduction in 2023 budget by $150k due to ELT budget reduction request.//bo</t>
  </si>
  <si>
    <t>?-10/31/22 - Deferred to 2024 per ELT cost reduction request.//bo</t>
  </si>
  <si>
    <t>2/22/23: Jeff Watson reviewed with Mark Shook and confirmed that this project will be cancelled.  Forecast has been adjusted accordingly._x000D_
_x000D_
2/7/23: GIS and Asset Integrity considering cancellation of this project.  Will adjust forecast once cancellation confirmation has been received. _x000D_
 _x000D_
1/9/23: No change in status._x000D_
_x000D_
12/7/22 Forecast moved to 2Q-3Q 2023 due to higher priority GIS and Asset Integrity projects now proposed for 1Q2023 _x000D_
_x000D_
10/5/22: No change in status._x000D_
_x000D_
9/21/22:  Per Steve Mengle, this project is deferred to 2023.  $180k to be budgeted in 2023.//bo_x000D_
_x000D_
9/8/22: New Century provided SaaS assessment.  Still awaiting requested customer reference and rescheduled date for SW Demo.  IT Ops Apps continues to have concerns about New Century's readiness to move forward with the project.    _x000D_
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
 _x000D_
8/5/22:  Still awaiting SaaS questionnaire responses from New Century in order to schedule/proceed with ARC review.  Forecast adjusted accordingly._x000D_
_x000D_
7/6/22: GIS and IT Operations Applications met with New Century in June to discuss vendor readiness to proceed.  New Century to provide information in preparation for ARC review. _x000D_
_x000D_
6/7/22: No change to status._x000D_
_x000D_
5/6/22: No change to status._x000D_
_x000D_
4/7/22: Due to business resource constraints, Asset Integrity has requested that we move the project to a 3Q start.  Forecast has been updated accordingly._x000D_
 _x000D_
3/3/22: Pushed out forecast to May per conversation with RK. LK_x000D_
_x000D_
2/7/22: No change to status._x000D_
_x000D_
1/7/22: No change to status._x000D_
_x000D_
12/7/21: No change to status._x000D_
_x000D_
11/7/21: No change to status._x000D_
_x000D_
10/25/21 Update:  Reduced 2022 Budget from $163,430 to $120k based on change made in Tracker by Steve M.//bo_x000D_
_x000D_
10/8/21: No change to status._x000D_
_x000D_
9/8/21: Planning to submit AFE for In-line Inspection Data Integration in September.  Will borrow $36K from CAS Replacement to coverbudget shortfall.  _x000D_
?7/8/21: Data Integration and GIS team is considering a doing a “PHMSA Mega Rule” Project before moving forward with Alignment Sheet Generator project.  May result in using 2021 Alignment Sheet budget money for "PHMSA Mega Rule", and a 2022 budget request to complete Alignment Manager. Discussions continuing inJuly._x000D_
_x000D_
-6/22/2021:  Moved Cash Flow Start date to 8/01/2021 per Steve Mengle.//bo_x000D_
_x000D_
6/7/21: Will work with Data Integration and GIS team and New Century vendor in June to confirm timeline._x000D_
_x000D_
5/7/21: Cash flow start forecast for 3Q.  Will reach out to Derek Lutchko in May to begin work on AFE and Charter.  _x000D_
_x000D_
4/7/21 Cash flow startforecast for 3Q.  Derek Lutchko has indicated he has the necessary info to complete AFE and Charter; will contact Derek in April to begin work on AFE and Charter.</t>
  </si>
  <si>
    <t>Wilmington - Lubricity Injector replacement</t>
  </si>
  <si>
    <t>Tampa South Generator Repairs</t>
  </si>
  <si>
    <t>Port Reading Terminal (BPRPR) Tank 1210 Out of Service AIFR Repair</t>
  </si>
  <si>
    <t>Lima South Terminal (BETLI) Tank 110 Handrail Installation</t>
  </si>
  <si>
    <t>*MEXP Confidence Adjustment - Tank Integrity</t>
  </si>
  <si>
    <t>Parent / Child Value</t>
  </si>
  <si>
    <t>AFE Past Due Days Value</t>
  </si>
  <si>
    <t>Supplemental AFE Required? Value</t>
  </si>
  <si>
    <t>CY Variance with Adjustments Value</t>
  </si>
  <si>
    <t>CY Tot EAC vs 3+9 Base Value</t>
  </si>
  <si>
    <t>Status</t>
  </si>
  <si>
    <t>Type</t>
  </si>
  <si>
    <t>Sum of CY 02 Feb Act</t>
  </si>
  <si>
    <t>YTD Actuals</t>
  </si>
  <si>
    <t>Feb Actuals</t>
  </si>
  <si>
    <t>`</t>
  </si>
  <si>
    <t>Sum of CY Budget Year Amount</t>
  </si>
  <si>
    <t>BETZI00E2303</t>
  </si>
  <si>
    <t>XX180ST - IL S/L TO ST LOUIS NO. TERMINA</t>
  </si>
  <si>
    <t>XX180STM2301</t>
  </si>
  <si>
    <t>XX180ST Strainer Replacement</t>
  </si>
  <si>
    <t>1990454, 1990455, 1990456, 1990457, 1990458</t>
  </si>
  <si>
    <t>XB403CLM2201</t>
  </si>
  <si>
    <t>XB403CL DIG SHEETS (5) Immediate - Due 06-20-2022</t>
  </si>
  <si>
    <t>4/3/23 - Variance is MJE02A - Site Draft Invoice. !/6/23 - December negative forecast of $9,633 due to end of year flip to WW211XXE2203 (AS)_x000D_
_x000D_
_x000D_
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t>
  </si>
  <si>
    <t>4/4/2023 - deferred per west leadership request.  6 supports need replaced and 6 need refubishment.</t>
  </si>
  <si>
    <t>BETWS00M2303</t>
  </si>
  <si>
    <t>Woodhaven Station Tank 120 Premium Pump Replacement</t>
  </si>
  <si>
    <t>WS00000M2301</t>
  </si>
  <si>
    <t>Woodhaven Station - Upgrade Oil on Water Detection System</t>
  </si>
  <si>
    <t>4/5/23 - Variance $3,462.  Accrue $2,469.  Project Complete.  Job book approved.  Leaving $10k in May in case we have to touch up any sites._x000D_
_x000D_
_x000D_
3/1/23 variance $126k. Accrue $115k.  Project is finishing ahead of schedule._x000D_
_x000D_
_x000D_
2/1/23 Variance $4k_x000D_
_x000D_
_x000D_
1/4/23 Variance $191k.  Contractor kept second crew longer and more repair material was purchased._x000D_
_x000D_
_x000D_
12/5/22 Variance +$59,433. Ahead of schedule, this amount removed from Dec forecast._x000D_
10/27/22 Issued to JDR.  Had stakeholder mtg and reviewed every site.  Buckeye estimate matches contractor estimate.  AFE to be submitted this week.  Depending on length of approvals, plan to start digs 11/14/22.  Forecast reflects this._x000D_
_x000D_
_x000D_
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t>
  </si>
  <si>
    <t>WO160BNE2304</t>
  </si>
  <si>
    <t>4/5/23 Variance -$4k.  Late invoice for tree removal._x000D_
_x000D_
_x000D_
2/1/23 Ready to close_x000D_
_x000D_
_x000D_
1/3/23 Variance ($10k including accruals) trailing costs...contractor, WM, Percheron._x000D_
_x000D_
_x000D_
12/5/22 Variance +$27k.  Did not forecast final restoration._x000D_
11/1/22 Variance (-$121k)  Accrual $190k.  Project Complete. Need to finish job book._x000D_
10/3/22 Variance (-) Contractor on site with skeleton crew in month of September._x000D_
_x000D_
_x000D_
9/1/22 Variance (+) Accrual.  Forecasting locked at time of AFE submittal. _x000D_
_x000D_
_x000D_
8/2/22 Variance (-), late in starting project._x000D_
_x000D_
_x000D_
7/21/22 - re-forecasted out a couple months._x000D_
7/5/22 digs issued, resources busy on other projects.  Hopefully start by end of July._x000D_
_x000D_
_x000D_
6/2/22 Don't know when digs are being issued.  Integrity has not responded.  Moved $$ out of June._x000D_
_x000D_
_x000D_
3/2/22 was informed on 2/9/22 that digs will not be issued until second half of May, so forecast moved from March to May.  No change._x000D_
_x000D_
_x000D_
2/1/22 Digs have not yet been issued.  JR</t>
  </si>
  <si>
    <t>4-4-23 - Project Ready for Close_x000D_
3-2-23 - Project Ready for Close_x000D_
2-2-23 - Project operational, job book completed in January.  Awaiting one final invoice and then will close project_x000D_
1-3-23 - Site visit with Krohne and Buckeye tech went well on 12/6.  All meters are now working and restored in LeakWarn.  Job Book and final invoices to come in, then will close project in February._x000D_
12-5-22 - Service visit with Krohne scheduled 12/6 to look at issue with meter outputs being variable.  Job Book to be complete in December_x000D_
11-2-22 - Third and final meter run re-installed in early October.  All mechanical work complete.  Touch-up paint in early November.  Technicians to finalize automation in November.   As-built/JDE/Closeout in December._x000D_
10-3-22 - Krohne meters delivered and installed on two of the three lines end of September.  Piping needs re-fabricated on the third line due to mis-measurement; this will be installed on 10/6.  Final automation work planned for November due to technician availability._x000D_
9-1-22 - (3) Krohne meters delayed 2 weeks, so missed August forecast.  Meters to ship 9/2 from Europe and 9/9 from USA factory.  Shop fab to continue for 9/27 and 9/28 planned installation during pipeline outage._x000D_
8-1-22 - (3) Krohne meters still to be shipped 8-26.  Mechanical contractor selected (Consolidated).  Materials to be delivered early August and small shop work to begin.  Still planning September install.  Full AFE to be submitted early August._x000D_
7-5-22 - (3) Krohne meters to be shipped 8-26.  Valves were delivered on 7/1.  Mechanical bid event opened on 6/30, with bids due 7/20.  Full AFE to be submitted early August for install tentative 9/19.  Electrical bids being solicited early July, with one bid already received._x000D_
6-1-22 - (3) Krohne meters on order late May, likely delivery mid-August.  Bid event for valves completed 6/1 with (6) valves to be ordered for July delivery.  Will bid mechanical and electrical work mid-June.  Still planning for August/September construction._x000D_
5-4-22 - (3) meter run projects at WW combined into (1) under WW00000M2201.  Phase AFE approved 5/2/22.  Combined forecast into this project.  Plan to order (3) Krohne meters in early May with 12-week lead time.  Plan to bid work in May for August/September construction._x000D_
4-4-22 - Site visit and stakeholder meeting held in March.  Plan to submit phase AFE this week to combine all (3) meter projects in Wayne and to order long-lead Krohne 3-beam meters and flow conditioners.  Will plan to bid work in April/May for July/August construction._x000D_
3-29-22 JY - Funds added from leak detection engineering._x000D_
3-2-22 - Site visit planned for 3/9.  Budgetary cost for Krohne 3-beam meter is $21k plus piping modifications necessary.12-16 week lead time, pushing forecast to August.  Also looking into a FMC 4c Ultra meter which may have shorter lead time._x000D_
2-2-22 - No change to forecast.</t>
  </si>
  <si>
    <t>UT534YTE2302</t>
  </si>
  <si>
    <t>UT534YT CHRYSLER DRIVE RECT AC SERVICE REPAIR</t>
  </si>
  <si>
    <t>Tuscola Rail Rack Hose Handlers 2023</t>
  </si>
  <si>
    <t>DS00000M2304</t>
  </si>
  <si>
    <t>Toledo Station 12"300 Grove Ball Valve Replacement</t>
  </si>
  <si>
    <t>4/5/2023 - variance is due to project will be canceled.  The new pump motor was purchased on Toledo Station #2 Butane Pump Repair project.  Local labor was charged on the work order and that will remain on OPEX.  3/1/2023 - emergent project.  work is alreadsy completed and will need reclassed.</t>
  </si>
  <si>
    <t>DS00000M2305</t>
  </si>
  <si>
    <t>4/7/2023 - Project is complete, all invoices have been paid. Need to close out project. _x000D_
_x000D_
_x000D_
3/1/2023 - Project is complete, all invoices have been paid. WO can be closed. _x000D_
_x000D_
_x000D_
2/1/2023 - Project is complete _x000D_
_x000D_
_x000D_
1/3/2023 - Project is complete, all invoices have been approved. _x000D_
_x000D_
_x000D_
7/1/2022 - No additional work required, project is complete. Cost in June is additional inspector costs.  _x000D_
_x000D_
_x000D_
6/1/2022 - Tank 3512 still has leaks, looking to get Advanced back on site to complete the repairs. The original scope was completed. _x000D_
_x000D_
_x000D_
5/2/2022 - Planning to begin week of 5/9 while tank is in service. Quote received and PO issued. _x000D_
_x000D_
_x000D_
4/3/2022 - Walked down rivets with Justin Lamb. Planning to complete in May. Scope developed. Will need to coordinate with Operations on tank levels to get below rivets to reduce liquid head pressure. _x000D_
_x000D_
_x000D_
3/1/2022 - Emergent project due to leaking rivets on tanks 3501, 3504, 3512, and 3513. Will develop scope in March and send out for quotes. Planning to complete when it gets warmer in May.</t>
  </si>
  <si>
    <t>TO00000M2301</t>
  </si>
  <si>
    <t>CGNONFS - CYGNET TO FOSTORIA</t>
  </si>
  <si>
    <t>CGNONFSE2301</t>
  </si>
  <si>
    <t>Toledo Asset RMU Repairs</t>
  </si>
  <si>
    <t>4/3/2023 - final invoice received and ready to close.  3/1/2023 - Variance is due to PMO or accounting.  OPPM actuals don't match cognos actuals again... 2/2/2023 - PO's have been issued.  ETA for delivery is February.</t>
  </si>
  <si>
    <t>BETSB - BET SOUTH BEND TERMINAL</t>
  </si>
  <si>
    <t>1/2/23 - processed final invoice from TAS in Dec and one Envirospec Engineering invoice.  Will leave this open until end of Jan then start the closeout process._x000D_
_x000D_
12/2/22 - var is due to Consolidated's cost coming in under the original proposal amount.  A portion of the original cost was T&amp;M (36%) and we only spent a portion of the T&amp;M costs.  Ready to close out project after confirmation of receipt of as-builts by Eng &amp; Design._x000D_
_x000D_
10/29/22 - still waiting on final invoicing from TAS and Consolidated.  Re-accruing 13,562.50 for TAS and 46,264.98 for Consolidated._x000D_
_x000D_
10/1/22 - Var is due to more WM charges than planned, unplanned transport charges for product to Niles, and additional costs from GFL for extra work for Sep.  Re-accruing 13,562.50 for TAS and 53,753.50 for Consolidated._x000D_
_x000D_
9/1/22 - Var is due to all work being completed in Aug.  Accruing 8,000 for PPS (inspection), 13,562.50 for TAS, 125,238.86 for GFL, and 131,503.50 for Consolidated.  Have P-Card charges totaling 3,055 posting in Sep plus some additional charges for Consolidated and GFL (est. at 10% of original PO issued amount)._x000D_
_x000D_
8/5/22 - var is due to purge issues on 150L that pushed the mechanical work start date back 8 days and delay in stockholder decision on where they want the ULSD that did not make it to the RR.  Re-accruing 29,062.50 for TAS, accruing 8,250 for Inserv, 6,000 for Pugh Pipeline, and 78,000 for GFL._x000D_
_x000D_
7/25/22 - issued MOC 2003982 for terminal piping idlement - tank cleaning started on 7/20 and Consolidated will start work on 8/01 due to delay/issues with 150L purge._x000D_
_x000D_
7/3/22 - completed review of idling plan and going out for bid now.  Work scheduled to start on Jul 18th and be wrapped up around Sep 23rd.  Will update FCST once bids have been completed and have Phase II AFE submitted.  Accruing open PO amount of 29,062.50 for TAS._x000D_
_x000D_
6/9/22 - adding "best guess" for FCST to OPPM as a place holder until bidding and other costs can be identified._x000D_
_x000D_
5/31/22 - May var is due to AFE approval after FCST cutoff date, have a review of idlement plan scheduled for Jun 1st with TAS and local ops._x000D_
_x000D_
5/18/22 - AFE approved after FCST cutoff date.  There should be ~ $9,688 invoiced in May with remaining amount invoiced in Jun.  Just had to put the full amount in Jun for now._x000D_
_x000D_
5/12/22 - entered Req for Eng &amp; Design, POwas issued same day, idlement plan should be ready for review around mid-Jun._x000D_
_x000D_
5/11/22 - entered drawdown request into OPPM - should get PO issued in May with 25% payment due upon PO issuance and remaining work will be billed as progressive payments with completionin about 4 weeks.</t>
  </si>
  <si>
    <t>BETSB00E2201</t>
  </si>
  <si>
    <t>South Bend Terminal Idlement</t>
  </si>
  <si>
    <t>4/3/2023- Work complete ahead of schedule. Additional labor charges to be reclassed to another project that was worked on._x000D_
_x000D_
_x000D_
3/2/2023- AFE is complete and is being routed for approval</t>
  </si>
  <si>
    <t>BETRK00M2302</t>
  </si>
  <si>
    <t>4.3 - done</t>
  </si>
  <si>
    <t>PN160AGM2203</t>
  </si>
  <si>
    <t>PN160AG Inlet Valve 30-1 Replacement Re-Class</t>
  </si>
  <si>
    <t>BETPN - BET PEOTONE TERMINAL</t>
  </si>
  <si>
    <t>BETPN00E2301</t>
  </si>
  <si>
    <t>Peotone Terminal (BETPN) Tank P-70 Gauge Repair</t>
  </si>
  <si>
    <t>4.3 - project funding pushed to 2024.</t>
  </si>
  <si>
    <t>7/31/19 - job book submitted._x000D_
7/2/19 - all digs completed 6/21/19._x000D_
6/4/19 - digs started on 5/16/19. DOT 180 dig (F-183500) repair completed on 5/22/19.</t>
  </si>
  <si>
    <t>1566991, 1581572, 1581573, 1581574</t>
  </si>
  <si>
    <t>OD531YOM1901</t>
  </si>
  <si>
    <t>OD531YO DEF/MFL 2019 DOT 180 + BPL Other Digs</t>
  </si>
  <si>
    <t>10/1/22 Work Completed in Sept</t>
  </si>
  <si>
    <t>BETNM00E2201</t>
  </si>
  <si>
    <t>Niles South Idle Containment Tank</t>
  </si>
  <si>
    <t>4/5/23 - requested archive of Project Site._x000D_
_x000D_
1/1/22 - final invoice to Triad paid in Dec, project can be closed out by accounting.  Triad will be getting updated drawings to drafting._x000D_
_x000D_
11/30/22 - re-accruing 6,426.96 for Triad until invoice has been paid._x000D_
_x000D_
11/1/22 - re-accruing 6,426.96 for Triad until invoice has been paid._x000D_
_x000D_
9/29/22 - Triad completed their programming earlier than expected in mid-Sep.  The 2 Varec 2500 ATG's arrived today.  Just waiting on Triad's final invoice so accruing that open PO amount for Sep._x000D_
_x000D_
9/1/22 - completed everything we could right now until Triad can get on-site.  Added 3,000 to Nov FCST for local ops final work._x000D_
_x000D_
8/16/22 - Triad is 8 weeks out before they can get on-site to complete the programming.  Moved their cost out to Oct and moved the 2 Varec's out to Nov - long delivery delay on Varec's._x000D_
_x000D_
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
_x000D_
7/11/22 - moving FCST out to Aug/Sep - waiting to hear back on lead time for managed network switch.  This could move out into Q4._x000D_
_x000D_
7/2/22 - re-accruing 10,000 for Vander Werf in Jun.  Still waiting on Varec gauge heads to arrive.  Splitting remaining cost between Jul and Aug._x000D_
_x000D_
5/31/22 - accruing 10,000 for Van Der Werf in May.  Still waiting on the two Varec gauge heads to arrive.  Van Der Werf should complete their work in Jun._x000D_
_x000D_
5/19/22 - delay in getting approval from network group on data transmission to local HMI from PL PLC is pushing the programming back to Jul._x000D_
_x000D_
5/9/22 - received the 6th GSI transmitter on May 6th._x000D_
_x000D_
5/2/22 - received 5 of the 6 GSI transmitters earlier than expected in Apr.  Vander Werf also completed about 2/3's of the electrical work (20,000) in Aprwhich will be accrued.  _x000D_
_x000D_
4/1/22 - 44,000 FCSTfor May is 33,300 for O/S and remaining cost is for 2 - 2500 ATG and 6 - GSI level transmitters, and 6 - Reotemp Dual-Mode thermometers.  Remaining FCST in Jun is for Triad programming and local ops costs to commission.</t>
  </si>
  <si>
    <t>BETNP00M2301</t>
  </si>
  <si>
    <t>Napoleon Terminal Roof Top Unit Replacement</t>
  </si>
  <si>
    <t>IM00000E2202</t>
  </si>
  <si>
    <t>Milan Station IM Pull In Tanks 1 &amp; 2 2022 Reclass</t>
  </si>
  <si>
    <t>IM00000M2301</t>
  </si>
  <si>
    <t>03/30/23 - This project is on hold. Recent mechanical work seems to have addressed the issue with the existing VCU stack emissions. Once evaluated we will determine if this project is necessary. 03/22/23 - Forecast in April/May is for the design portion of the project. The forecast for estimated full cost will be updated based off bids resulting from the engineering package.</t>
  </si>
  <si>
    <t>BETML00M2301</t>
  </si>
  <si>
    <t>Marshall Terminal VCU Replacement</t>
  </si>
  <si>
    <t>4/10/2023 - deferred forecast to 2024 per leadership request.  _x000D_
4/3/2023 - Discussion with Travis regarding the possible deferral of this project, leaving forecasting in August for now. _x000D_
_x000D_
_x000D_
3/1/2023 - Forecasting moved to Q3 during tank 508 outage. No additional updates. _x000D_
_x000D_
_x000D_
2/1/2023 - Project to take tank OOS and idle. Planning to complete in May during tank 508 project. planning to remove valves and blind tank.</t>
  </si>
  <si>
    <t>BETVL00M2303</t>
  </si>
  <si>
    <t>BETVL00M2304</t>
  </si>
  <si>
    <t>4/7/2023- Waiting on one invoice before closing project. _x000D_
_x000D_
_x000D_
2/1/2023 - Project is complete, waiting for one invoice from Waste Management. No additional forecasting required. _x000D_
_x000D_
_x000D_
2/1/2023 - Project is complete, waiting for one invoice from Allied and one from Waste Management. No additional forecasting required. _x000D_
_x000D_
1/3/2023 - Project is complete, working through one invoice from Allied and waiting on one invoice from Waste Management. No additional forecasting required. _x000D_
_x000D_
11/1/2022 - Tank project completed at the end of September. Variance in October due to not forecasting inspector cost for transfer work and waste management disposal. _x000D_
_x000D_
_x000D_
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
_x000D_
_x000D_
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
_x000D_
_x000D_
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activities.Variance in July due to not getting to transferring in July.7/1/2022 - Planning to take OOS late July or early June. No changes. _x000D_
_x000D_
_x000D_
6/1/2022 - Compliance date is 8/22. Planning to take OOS end of July. Associated piping project with two jumpers needed. Please see notes on tank 107 support project notes. No updates.  _x000D_
_x000D_
_x000D_
_x000D_
5/2/2022 - Compliance date is 8/22. Planning to take OOS end of July. Associated piping project with two jumpers needed. Please see notes on tank 107support project notes. _x000D_
_x000D_
_x000D_
4/3/2022 - Compliance date is 8/22. Planning to take OOS end of July. Associated piping project with two jumpers needed. Please see notes on tank 107 support project notes. _x000D_
_x000D_
_x000D_
3/1/2022 - Ordered valves, equipment, and Magnetrols in February. Forecasting for July through September for OOS. Developed scope for associated piping project, see tank 107 support project notes. _x000D_
_x000D_
1/28/2022 - Conducting walkdown on 2/1. Planning to take OOS in July.</t>
  </si>
  <si>
    <t>2084337, 2109750</t>
  </si>
  <si>
    <t>LA00000E2303</t>
  </si>
  <si>
    <t>Lima Station Unit 5 Replace Seals and Rotating Element</t>
  </si>
  <si>
    <t>4/3/2023 - Duplicate project and needs to be cancelled.</t>
  </si>
  <si>
    <t>BETLI00E2301</t>
  </si>
  <si>
    <t>JJ404JVE2301</t>
  </si>
  <si>
    <t>4/7/2023 - Last invoice came through from Waste Management. All PO's and MOC's are closed. _x000D_
_x000D_
_x000D_
3/1/2023 - Project is complete, waiting on one invoice from Waste Management and to close one PO. _x000D_
_x000D_
_x000D_
2/1/2023 - Project is complete, waiting on one invoice from Waste Management and to close one PO. _x000D_
_x000D_
_x000D_
1/3/2022 - Project is complete, waiting on one invoice from waste management, it is accrued. _x000D_
_x000D_
_x000D_
11/1/2022 - Project is complete. Received Varec transmitter that was ordered in February. Waiting on waste management for one invoice for earth spoil disposal but cost is accrued. No forecast needed. _x000D_
_x000D_
_x000D_
10/3/2022 - Tank painting completed in September. Variance in September due to forgetting to forecast the fire pipe install.  Waiting on the Varec 2920 to come in but found a spare. Project is complete. _x000D_
_x000D_
_x000D_
9/1/2022 - Tank is currently being painted. Painting should be completed mid September. _x000D_
_x000D_
8/1/2022 - Tank buttoned up on 7/20. Waiting on instrumentation to be installed. Small variance in July due to spending less than anticipated. Planning to pain the tank in August. _x000D_
_x000D_
_x000D_
7/1/2022 - Mechanical repairs completed beginning of June. Variance in June due to change order rom Phillips for additional time to remove the VOC's/lels from under the existing bottom. Waiting on foam chambers to come in to button up tank and RTS. Phillips will complete the foam chamber install. Forecasting for July includes button up, RTS activities, CWIP, and inspector services. _x000D_
_x000D_
_x000D_
6/1/2022 - Mechanical repairs will be completed 6/3. _x000D_
Phillips will need to come back for the installation of 4 new foam chambers. the tank will be strapped and post mod inspection completed. Forecasting for June includes strapping, post mod inspection, CWIP, and inspector services. Waiting for foam chambers to come in for installation, mid-end of month. _x000D_
_x000D_
_x000D_
5/2/2022 - Scope includes replacing 22 bottom plates, verifying plumbness of columns, adding sand, and implementation of Buckeye repair considerations. Will cut a hole in the roof and lower in the plates. Forecasting for May includes 60% of themechanical repairs and inspector costs. Planning to have mechanical repairs completed in June. _x000D_
_x000D_
_x000D_
4/3/2022 - Jumper line installed the week of 3/21. Began cleaning end of 3/21 week and finished on 4/1. DJAon site for inspection 3/31 and 4/1, will complete the week of 4/4. Preliminary inspection found creases and bulges in the floor. Anticipating major scope. Forecasting in April is for inspector, DJA inspection, beginning mechanical repairs, mobilization, and material.2/28/2022 - Planning to install associated jumper 3/21 and 3/22. Tank will be isolated, drained, and cleaned after jumper install. Tank 803 will be used as temporary ULSD storage. Anticipating major repairs on the tank based on previous inspection reports. _x000D_
_x000D_
_x000D_
1/28/1993 - Anticipating a larger scope. Associated support projectto install jumper line. Planning to take tank OOS in March.</t>
  </si>
  <si>
    <t>BETND00M2201</t>
  </si>
  <si>
    <t>Indianola Terminal (BETND) Tank 1201 (003A) – OOS Corr Insp &amp; Refurb</t>
  </si>
  <si>
    <t>4-4-23 - Project Ready for Close_x000D_
3-2-23 - Project Ready for Close_x000D_
2-2-23 - Job book completed in January, awaiting two final invoices then will close project._x000D_
1-3-23 - Piping installed 12/20 and is operational.  Final invoices and job book to be completed in January._x000D_
12-5-22 - Piping fully fabricated and tested.  Scheduled install of 11/15 postponed due to Site Operations availability and other projects going on at the same time.  Looking to schedule the one-day install in December but will likely push to January due to contractor availability._x000D_
11-2-22 - Twinseal and Brodie valves arrived in October.  PO in place to XL for mechanical work, scheduled install 11/15.  Pre-construction meeting planned for 11/3._x000D_
10-3-22 - Twinseal and Brodie valves on order for October delivery.  Awaiting quote for piping work from mechanical contractor - PO to be issued in October for November installation.  Actual install date TBD._x000D_
9-1-22 - AFE in queue, was not approved prior to 9/1 so missed forecast and can't accrue so initial engineering/PM costs.  6 week lead time Brodie valve to be ordered early September for full piping install in November._x000D_
8-2-22 - Site visit on 7/19 to scan site and begin scoping.  Initial design complete and out to contractor for budgetary pricing.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 No new updates.  Need to schedule on-site scoping visit in April_x000D_
3-2-22 - Shifted forecast one month.  Scoping visit late March or April._x000D_
2-2-22 - Shifted forecast one month.  Scopingvisit late February or March.  High level scoping meetingheld 12/2021</t>
  </si>
  <si>
    <t>4/3/23 - Run accepted. Remaining PO balance forecasted accordingly. 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t>
  </si>
  <si>
    <t>12/1/22 Tech has parts and says job is completed as far as he can until they can get the time to install the boards. No additional cost to hit this project.</t>
  </si>
  <si>
    <t>XB00000M2101</t>
  </si>
  <si>
    <t>Huntington Station Tank Probes 2020</t>
  </si>
  <si>
    <t>XB00000M2301</t>
  </si>
  <si>
    <t>4/5/23 Deferred until 2024</t>
  </si>
  <si>
    <t>1/23/2023 -  Project closed. _x000D_
_x000D_
_x000D_
1/3/2023 - $12,681.00 variance due to right of way charges. _x000D_
_x000D_
_x000D_
12/6/22 - Negative $145 in December due to Flip to HH760OTM2201 (AS)_x000D_
_x000D_
_x000D_
10/19/2022 - Engineering Change Order approved by Carl Ostach eliminating supplemental. _x000D_
_x000D_
_x000D_
10/10/2022 - (2) Additional digs were added to the scope from Milan to Sugar Creek resulting in additional cost. _x000D_
_x000D_
9/15/2022 - Job Book completed and approved per Joan Felchock.  _x000D_
_x000D_
9/12/22 - _$16,588 related to Flip HH760TE2202 (AS)_x000D_
_x000D_
8/31/2022 - Final dig site data turned into JDE upload. _x000D_
_x000D_
8/24/2022 - Final change order sent to Timco. _x000D_
_x000D_
8/18/2022 - Final Timco Invoices approved. _x000D_
_x000D_
8/11/2022 - Final reports sent for line restoration. _x000D_
_x000D_
8/10/2022 - P-0300981 completed. _x000D_
_x000D_
8/3/2022 - P-0373639 completed. _x000D_
_x000D_
7/31/2022 - P-0482578 completed. _x000D_
_x000D_
7/20/2022 - P-0161005A &amp; P-0161005B &amp; P-0161006 Complete. Final dig will start on 7/28/2022 and be completed around 7/31/2022. _x000D_
_x000D_
7/16/2022 - P-0143447 Complete _x000D_
_x000D_
7/13/2022 - P-0125143A &amp; B Complete _x000D_
_x000D_
6/27/2022 - P-0068537 and P-0071511 complete. _x000D_
_x000D_
6/25/2022 - P-0065766 and P-0065767 complete._x000D_
_x000D_
6/20/2022 - P-0005641 complete._x000D_
_x000D_
6/17/2022 - Project excavation started. _x000D_
_x000D_
6/16/2022 - Project Precon and kickoff meeting. Project clearing started. _x000D_
_x000D_
6/14/2022 - Contractor finished OQ's. Once calls have been submitted. Contractor will mobilize on 6/15/2022. Contractor will kickoff project on 6/16/2022._x000D_
_x000D_
6/13/2022 - Pending inspector availability, project planned to start 6/15/2022. Contractor will produce schedule. AFE fully submitted into remedyforce. Sleeve material arrived onsite. _x000D_
_x000D_
6/10/2022 - PO's for sleeve material put in 12", 13" totaled = $16.313.90. The 9" oversleeve totaled = $3912.40. HGA PO approved for $45,576.16. Acuren PO approved for $105,228.00_x000D_
_x000D_
6/8/2022 - Chaining digs. Working on estimates. _x000D_
_x000D_
6/7/2022 - Chaining out digs for contractor estimates. _x000D_
_x000D_
6/6/2022 - Contractor took PIC training in Tulsa. Interim AFE to open up project submitted. _x000D_
_x000D_
6/2/2022 - Working on scope, afe, and obtaining quotes_x000D_
_x000D_
5/26/22 -Digs issued by integrity. _x000D_
_x000D_
4/1122 - No change; digs not yet issued.</t>
  </si>
  <si>
    <t>HH760OTM2201</t>
  </si>
  <si>
    <t>HH760IM - Digs from 2022 GEO+MFL ILI</t>
  </si>
  <si>
    <t>BETHD00M2303</t>
  </si>
  <si>
    <t>Hartsdale Terminal Site Lighting Replacement</t>
  </si>
  <si>
    <t>HD00000M2303</t>
  </si>
  <si>
    <t>Hartsdale Butane Electrical Distribution Panelboard Replacement</t>
  </si>
  <si>
    <t>HD00000M2304</t>
  </si>
  <si>
    <t>3/27/2023 - Project deferred until 2024 or later in 2023 per Mike Ricke and Travis Gardner. _x000D_
_x000D_
_x000D_
3/20/2023 - Built AFE and submitted to remedyforce along with the estimate from Allen Blasting and Coating. Adjusted original forecast from 26K to 22K. _x000D_
_x000D_
3/16/2023 - Recieved quote from Allen Blasting and Coating for 20K._x000D_
_x000D_
3/8/2023 - Site visit made with contractor. Awaiting quote next week. I told them to additional pricing for second smaller building. Should keep cost down from having to go back in the future. Bumped forecast to May due to being able to do it earlier than originally forecasted.</t>
  </si>
  <si>
    <t>HH00000E2301</t>
  </si>
  <si>
    <t>2/3/20 - Reclass complete - okay to close</t>
  </si>
  <si>
    <t>BETAI00M1901</t>
  </si>
  <si>
    <t>Granger Terminal (BETAI) Tank 7 - OOS Corr Insp &amp; Refurb</t>
  </si>
  <si>
    <t>4.3 - dropping forecast. done</t>
  </si>
  <si>
    <t>2/3/20 - DONE, waiting on invoices</t>
  </si>
  <si>
    <t>BETAI00E1903</t>
  </si>
  <si>
    <t>Granger (BETAI) Tank 7 - OOS COrr Insp &amp; Refurb (MEXP)</t>
  </si>
  <si>
    <t>3/28/23 - Ready to close.  Job book submitted today._x000D_
1/3/23 - variance is Percheron late invoices._x000D_
11/1/22 - most of variance is accrued; waiting on Degen invoice.  rest is cost savings._x000D_
10/28/22 - repair completed on 10/6/22._x000D_
10/3/22 - dig started today._x000D_
8/31/22 - variance is because crew was pulled off here to complete more critical digs.  Pushed forecast to October._x000D_
8/12/22 - this will get pushed until later in the year - crew will move to DOT-60 digs on the 211 for Jason Bost's project; those have a deadline in 9/23/22.  Forecasting was closed or I would've pushed to September or later._x000D_
8/1/22 - no change._x000D_
7/20/22 - dig expected to be completed in August._x000D_
7/5/22 - Switched over dig from Ryan Taylor to Rich.  He volunteered to take it.</t>
  </si>
  <si>
    <t>4/6/2023 - Waiting on one invoice from Consolidated and then project can be moved to status 80 and closed. _x000D_
_x000D_
_x000D_
4/3/2023 - Project is complete, waiting on one invoice from Consolidated for the work but it is accrued. No additional forecasting required. _x000D_
_x000D_
3/1/2023 - Consolidated inspected and fabricated new panel for the geodome. Planning to install in March. _x000D_
_x000D_
_x000D_
2/1/2023 - Project to repair the dome on tank 6001, it was damaged during a winter storm. Consolidated on site 2/1 to inspect the damage and quote. Planning to complete in February/March.</t>
  </si>
  <si>
    <t>4/3/2023 - Product discovered on floating roof, DJA could not enter due to VOC levels. Allied looked at floating roof. and could not vac out through the top of the dome. Small variance on this project due to cost changed to tank 1 653 project. _x000D_
_x000D_
_x000D_
3/1/2023 - Project developed for investigation of water and possible product on tank 1 roof. Operations working to get the water vacuumed off the floating roof.</t>
  </si>
  <si>
    <t>4/5/23 PO wrote and work scheduled by local opps</t>
  </si>
  <si>
    <t>BETFG00M2304</t>
  </si>
  <si>
    <t>Ferrysburg Lubricity Flow Meter Replacement</t>
  </si>
  <si>
    <t>04/05/23 - Punch list items are complete. Hydrotest was successful and coating topcoat applied. 02/02/23 - Due to multiple issues with civil contractor the 3rd party inspection cost were higher than budgeted for additional time to complete work. Inspector costs are also being audited due to discrepancies in the billing/invoice._x000D_
01/04/23 - Drain line and final tie in to be completed. All other work is done._x000D_
12/01/22 - Contractor did not install curb as designed, so work is behind schedule for completion. Expect completion in December._x000D_
11/02/22 - Work is in progress. Delayed this week due to rebar cages not being delivered. Civil will be complete next week._x000D_
10/04/22 - AFE approved. Walkthrough with contractor on 10/04/22. No feedback from leadership design review. Will hold a stakeholder meeting prior to starting work. Expected to start end of October and run into November._x000D_
09/02/22 - Bids received and being reviewed. Award will be the week of 09/05/22 and AFE to follow._x000D_
_x000D_
_x000D_
07/22/22 - IFB package sent out for leadership review. Bid package submitted to Coupa to open bid event.</t>
  </si>
  <si>
    <t>12/07/22 - Motor is complete and being held at vendor shop until pump refurbishment is complete. Variance is due to not installing the motor while waiting for pump completion._x000D_
11/02/22 - Motor being stored at contractor shop until ready to install with pump._x000D_
10/10/22 - Variance is from motor refurb being completed early that forecasted._x000D_
10/04/22 - Motor work done and at contractor shop until scheduled for delivery._x000D_
09/02/22 - Variance is due to vendor invoicing vs forecasting between this motor removal and the associated pump removal._x000D_
08/25/22 - Motor in contractor shop. DCI received, will require additional bearing work. Additional cost will be $6,800_x000D_
08/02/22 - Customer asked to delay the start until they fixed pump issue. Rescheduled for 08/08/22_x000D_
07/01/22 - Work was requested to be moved from 06/28 back another month due to issues at refinery._x000D_
06/02/22 - Customer has requested we push back the removal of this unit until end of June or early July. _x000D_
05/12/22 - AFE approved. Removal has been moved back from May until June at the customers request.</t>
  </si>
  <si>
    <t>ES00000M2203</t>
  </si>
  <si>
    <t>East St. Louis Main Line Motor Refurbishment</t>
  </si>
  <si>
    <t>ES00000M2302</t>
  </si>
  <si>
    <t>4/1/23 - processed final invoice from Diamond Z in Mar._x000D_
_x000D_
3/1/23 - dropping accrual of 2,500 for Envirospec.  Can close this on out next month._x000D_
_x000D_
1/31/23 - re-accruing 5,258 for Diamond Z and 2,500 for Envirospec.  Just waiting on their final invoices._x000D_
_x000D_
1/2/23 - Helmkamp inv was paid in Dec, accruing 5,258 for Diamond Z for travel and scanning of completed dike area, 2,500 for Envirospec and 7,620.75 for inspector.  Feb FCST is for any additional trailing costs._x000D_
_x000D_
12/22/22 - work was completed on Dec 9th and Diamond Z was on-site Dec 19th to scan the area so they can complete the as-builts._x000D_
_x000D_
11/29/22 - planning to start work on Dec 5th and duration is 8-10 days.  2023 FCST is for as-builts and update of plans._x000D_
_x000D_
11/1/22 - will be getting a PO issued to Helmkamp since they can start this work right after Thanksgiving.  Will also get a Phase II AFE submitted and approved._x000D_
_x000D_
9/29/22 - received proposal from Helmkamp for 53,200, waiting on a second proposal from TIMCO._x000D_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09/02/22 - Variance is from invoice associated with design IFR package to bid repair work._x000D_
08/02/22 - IFR drawing package received and out for leadership review._x000D_
07/05/22 - Repair plan is in progress and expected in next couple weeks for review._x000D_
06/02/22 - Diamond Z is evaluating previous survey for design of repairs/upgrades._x000D_
05/04/22 - Previous study will be evaluated for design of dike upgrades. Once evaluation is complete a scope will be put together._x000D_
_x000D_
04/11/22 - AFE approved and PO issued to Diamond Z for assessment._x000D_
_x000D_
7/10/19- utilizing remaining budget amount for another emergent project (see comments in Financial Notes)._x000D_
_x000D_
4/18/19 - deferring this project to 2020 since we need to utilize 57,000 of the 65,000 budget on the WO U3 Suction Valve Replacement (OPPM ID 32998).  Will change the status from On-Hold to deferred once we allocate the remaining 8,000 shown in the FCST.</t>
  </si>
  <si>
    <t>4/3/23 status as prior 3/27/23 - moved FCST out to 2024 - this will be deferred to next year per email from Travis Gardner and Mike Ricke._x000D_
_x000D_
3/2/23 operations provided timing preference for work and preferred contractor. Will walkdown and obtain quote for afe submittal</t>
  </si>
  <si>
    <t>10-04-2019 - The study has been completed and a project has been entered for 2020.                                                         08-01-2019 - The Engineering study is almost complete and will be submitted mid month and a 2020 project will be entered.                                            _x000D_
_x000D_
7-01-2019 - Waiting for Meade to submit the VFD Engineering Study._x000D_
_x000D_
05-01-2019 - Will be writing a PO for the engineering study this month._x000D_
_x000D_
4/17/19 - submitted AFE to workflow for approval routing - Phase I FEED for 2019 only with construction planned for 2020._x000D_
_x000D_
1/21/2019 - current budget is not sufficient for construction - will be submitting one AFE for Engineering in 2019 with 2020 Construction to follow - plan on utilizing the extra funds in 2019 for other high priority projects as necessary.</t>
  </si>
  <si>
    <t>BETEG00M1902</t>
  </si>
  <si>
    <t>East Chicago West EG Robicon VFD Upgrade - Phase I</t>
  </si>
  <si>
    <t>3/24/2023 - work completed in January.  closing project.  1/4/2023 - work pushed to Janauary due contractor availiblity..  12/2/2022- operation has the worlk scheduled for January 10th.  11/2/2022 - emergent project that we are planning to have done in november.</t>
  </si>
  <si>
    <t>BETEU00M2305</t>
  </si>
  <si>
    <t>East Chicago East Warehouse Roof Refurbishment</t>
  </si>
  <si>
    <t>4/5/23 - requested archive of this project site._x000D_
_x000D_
12/5/22 - var is due to final billing for contaminates found in silt removed from sump.  Took a significant amount of time to locate a disposal facility that would accept this material for disposal.  This resulted in extended monthly rental charges and a high, final disposal cost._x000D_
_x000D_
7/28/22 - have monthly rental of 1,240 for vac box from GFL for July, plus probably another month in Aug for rental, plus waste disposal yet to be invoiced.  Aug FCST should be close._x000D_
_x000D_
7/2/22 - accruing a 2nd invoice from GFL for 4,638 that was approved on 7/1.  PO is closed and WO is closed - ready to close in JDE._x000D_
_x000D_
6/6/22 - work is complete and sump is back on-line.  GFL cleaned out a lot of sludge, was able to enter the vault and isolate the old Driscoll piping.  Need to process final invoices._x000D_
_x000D_
5/31/22 - work now planned for Jun 1st or 2nd.  Accruing 2,824 for Shultz removal of pump in early May._x000D_
_x000D_
5/3/22 - work planned for Jun, weather permitting.  Just need to be a little dryer and past the rainy season._x000D_
_x000D_
4/5/22 - submitted AFE for approval routing.  Planning for Jun work._x000D_
_x000D_
2/18/22 - moving this FCST from Apr to Jun - need to work on this when it's dry and not in the rainy season.</t>
  </si>
  <si>
    <t>4.3 - deferred to 2024 since tank 301 is due next year. this will reduce flaring costs.</t>
  </si>
  <si>
    <t>BETEU00E2304</t>
  </si>
  <si>
    <t>East Chicago East - 2BE (BETEU) Tank  2102 - MEXP Re-Class</t>
  </si>
  <si>
    <t>4/4/2023 - March variance in OPPM was -7,693 but Cogonos report shows 0 variance for March.</t>
  </si>
  <si>
    <t>BETIT00M2302</t>
  </si>
  <si>
    <t>3/31/23 - processed VRS invoice in late Mar.  Project ready to be closed out and archived.  PO's and WO closed in JDE._x000D_
_x000D_
2/28/23 - re-accruing 4,375 for VRS._x000D_
_x000D_
2/3/23 - re-accruing 4,375 for VRS and Nick Fawley should have the prover actuator installed the week of Feb 6th._x000D_
_x000D_
1/2/23 - Var is due to ~ 10,000 in Buckeye internal labor and FB not being forecast for Dec.  Accruing 4,375 for Valve Reconditioning Service - just waiting on their final invoice - still have the prover 4-way actuator to install in Feb._x000D_
_x000D_
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
_x000D_
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t>
  </si>
  <si>
    <t>4.3 - done, tank is returned to service and temporary piping is removed.</t>
  </si>
  <si>
    <t>BETNB00M2303</t>
  </si>
  <si>
    <t>Council Bluffs New Flash Tester Purchase</t>
  </si>
  <si>
    <t>BETNB00M2302</t>
  </si>
  <si>
    <t>BTTCP - CORAOPOLIS BTT TERMINAL</t>
  </si>
  <si>
    <t>BTTCP00M2301</t>
  </si>
  <si>
    <t>BETIL00M2301</t>
  </si>
  <si>
    <t>4/6/2023 - All PO's are closed, need to move to status 80 and close out project. _x000D_
_x000D_
_x000D_
3/1/2023 - Project is complete, no additional forecasting required. Need to close one PO. _x000D_
_x000D_
_x000D_
2/1/2023 - Project is complete, no additional forecasting required. _x000D_
_x000D_
_x000D_
1/3/2023 - Project is complete, tank refilled with jet. All invoices are paid. No additional forecasting required._x000D_
_x000D_
12/1/2022 - Stairs are installed, tank is RTS. Advanced touched up new stairs on the shell. Variance due to not forecasting painting in November. No additional forecasting required. _x000D_
_x000D_
_x000D_
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
_x000D_
_x000D_
_x000D_
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
_x000D_
_x000D_
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
_x000D_
8/1/2022 - Continued fabrication of the stairs. Planning to take tank OOS in September when marketing has slowed down from summer. _x000D_
_x000D_
7/1/2022 - Continuing engineering and beginning fabrication on stairs. Small variance due to not forecasting any work in June. Planning to install stairs in September by taking tank OOS. _x000D_
_x000D_
6/1/2022 - PO issued to Consolidated in May. Accrued costs for material and engineering. Planning to complete in September due to jet needs during August. Discussed timing with scheduling and marketing to take tank OOS for install. _x000D_
_x000D_
_x000D_
5/2/2022 - Quotes received. Will make decision in beginning of May to cut a PO. Planning to take tank 7 OOS for the installation of a spiral staircase. Forecasting for May includes material, engineering, and preliminary fabrication for the stairs. _x000D_
_x000D_
_x000D_
4/3/2022 - Walked down project with contractors on 3/22.Waiting to receive quotes back in unit pricing template. Planning to install a spiral staircase on tank with platform at existing door. Bring forecast forward to May for fabrication. _x000D_
_x000D_
_x000D_
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
_x000D_
_x000D_
2/2/2022 - Walkdown with Ops on 1/31. Planning with level alarm replacement on tank _x000D_
_x000D_
_x000D_
1/3/2022 - Walkdown with Ops planned for 1/31</t>
  </si>
  <si>
    <t>4/3/2023 - PO's closed and WO moved to status 80. Project can be closed. _x000D_
_x000D_
_x000D_
_x000D_
_x000D_
3/1/2023 - Project is completed. No more forecasting required. All invoices have been approved. WO can be closed. _x000D_
_x000D_
_x000D_
2/1/2023 - Project is completed. No more forecasting required. All invoices have been approved. _x000D_
_x000D_
_x000D_
1/3/2022 - Project is completed. No more forecasting required. All invoices have been approved. _x000D_
_x000D_
_x000D_
12/1/2022 - Project is complete, Phillips installed new bird screen and closed all gaps on the geodome. No additional forecasting required. _x000D_
_x000D_
_x000D_
11/1/2022 - Phillips arrived on site on 11/1 for installation of the bird screen. Forecasting for November includes dome repairs and inspector cost. Project should be finished by the end of 11/1 week. _x000D_
_x000D_
_x000D_
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t>
  </si>
  <si>
    <t>4/10/2023 - Pushed forecast to 2024 per leadrship request.  _x000D_
4/3/2023 - Discussion with Travis regarding the possible deferral of this project, leaving forecasting in June for now. Operations did not get a chance to look into the tank for the residual product. _x000D_
_x000D_
_x000D_
_x000D_
3/1/2023 - Stakeholder call held on 2/24. Waiting to confirm product is in the tank with manlift that will be on site for side blending. Planning to complete in June if product is in tank. Tank blinded, air gapped, and sign isntalled. _x000D_
_x000D_
_x000D_
2/1/2023 - Project to clean and idle tank C-53. Planning to complete in June. Tank is a small pencil tank with residual product. Tank will be blinded.</t>
  </si>
  <si>
    <t>BETCE00E2302</t>
  </si>
  <si>
    <t>BETCX00M2301</t>
  </si>
  <si>
    <t>Cincinnati Terminal (BETCX) Tank 13 Secondary Seal Replacement</t>
  </si>
  <si>
    <t>4/3/2023 - Up Close seal inspection completed and found the secondary seal needing replaced. Project is complete. No additional funding needed. Seal replacement project approved. _x000D_
_x000D_
_x000D_
3/1/2023 - Planning to complete on 3/9 by Phillips. Scheduling and Operations are aware._x000D_
_x000D_
_x000D_
2/1/2023 - Stakeholder meeting held on 1/26/2023 with scheduling and Operations. Funding routed for the 2023 West Region Up Close seal inspection AFE. Planning to complete work at the beginning of March. Phillips to perform seal inspection.</t>
  </si>
  <si>
    <t>BETCX00M2302</t>
  </si>
  <si>
    <t>2094162, 2094306, 2094307, 2094308, 2094309, 2094310, 2094311</t>
  </si>
  <si>
    <t>CG415BJM2301</t>
  </si>
  <si>
    <t>CG415GE - DIG SHEETS (7)</t>
  </si>
  <si>
    <t>CG415BJM2302</t>
  </si>
  <si>
    <t>CG415GE - DIG SHEETS (1) DOT-180 - Due 06-25-23</t>
  </si>
  <si>
    <t>4/3/2023- this project needs to be cancelled. changed to MCAP Project BN160ASM2302._x000D_
_x000D_
_x000D_
3/2/20223- AFE is complete and is being routed for approval</t>
  </si>
  <si>
    <t>BN160ASM2302</t>
  </si>
  <si>
    <t>BETWD00M2302</t>
  </si>
  <si>
    <t>4/7/2023 - All invoices have been completed and PO's are closed. WO can be closed. _x000D_
_x000D_
_x000D_
3/1/2023 - All invoices have been completed and PO's are closed. WO can be closed. _x000D_
_x000D_
_x000D_
2/1/2023 - Project completed first week of January. No additional forecasting required. All PO's have been closed.  _x000D_
_x000D_
1/3/2022 - Project is 95% complete. Worked throughout December to complete majority in December. Small forecast in January to complete remaining items. The electrical work was completed in December. _x000D_
_x000D_
12/1/2022 - AFE submitted and approved. PO sent to Holly for work. Planning to begin work next week or following week. Anticipating work will be completed this year. Forecast updated to reflect bulk of work in December. _x000D_
_x000D_
_x000D_
11/1/2022 - Waiting on one quote, if not received by the end of the week, will submit AFE. No work completed in November. Forecasting pushed out to December. _x000D_
_x000D_
_x000D_
10/3/2022 - Walked down project on 9/20 with Operations. Developed scope and sent to Leadership team and local Ops. Sent scope to Holly and CCC to quote. Waiting for quotes to come back. Planning to complete in 2022, but put money in 2023 if contractors are not available. _x000D_
_x000D_
_x000D_
8/25/22 - Working with operations to get 2 more contractors and conduct bid walk._x000D_
_x000D_
_x000D_
8/2/2022 - Quote received from Holly construction. Will need to get 2 more quotes to meet supply chain requirements. Estimated construction mid/late October_x000D_
_x000D_
_x000D_
6/2/2022 - this project is still required .  The title didn't match the project scope of work.  4/28/22 - OM stated this work is no longer required.</t>
  </si>
  <si>
    <t>BETDF00M2303</t>
  </si>
  <si>
    <t>3/27/2023 - Project deferred till 2024 per Mike Ricke and Travis Gardner with a possible 2023 pull in later in the year.</t>
  </si>
  <si>
    <t>BETDF00M2302</t>
  </si>
  <si>
    <t>Overhead Update</t>
  </si>
  <si>
    <t>BETST - BET ST LOUIS NORTH TERMINAL</t>
  </si>
  <si>
    <t>10/14/22 - Work completed on 10/14.Waiting for invoices to close._x000D_
10/04/22 - John Zink has received the transmitter. Scheduling replacement for 10/14/22._x000D_
09/02/22 - Waiting on confirmation for shipping. Planning to have John Zink tech install as soon as it is received. Target from last discussion with JZ is second week of Sept._x000D_
08/02/22 - Waiting on delivery of transmitter. Expected delivery 8/19/22._x000D_
07/01/22 - Currently, Rosemount is running way behind on their orders, with the 3051’s running anywhere between 8-12 weeks late.  The last update we got from them (a couple of weeks ago) had the current promise date at 8/19. Forecast is due to expected delivery this month before receiving notice of supply chain issues._x000D_
06/02/22 - Waiting on transmitter delivery and John Zink Tech schedule for installation._x000D_
05/04/22 - Expected delivery of transmitter is late May. Install to be scheduled for early June._x000D_
_x000D_
04/04/22 - Emergent project, AFE approved. PO is issued to John Zink and scope reviewed by Chelsea Schumacher. I will follow up on expected delivery/completion this week. Expected 8-10 weeks</t>
  </si>
  <si>
    <t>BETST00M2203</t>
  </si>
  <si>
    <t>BETST VRU Level Transmitter Replacement</t>
  </si>
  <si>
    <t>BETON00M2302</t>
  </si>
  <si>
    <t>BETHY00E2303</t>
  </si>
  <si>
    <t>BETHY Rectifier Repair</t>
  </si>
  <si>
    <t>3/27/2023 - this project has been deferred to 2024 per request from leadership team.</t>
  </si>
  <si>
    <t>BETEU00E2209</t>
  </si>
  <si>
    <t>BETEU TK 240 2022 Reclass</t>
  </si>
  <si>
    <t>BETEU00M2307</t>
  </si>
  <si>
    <t>BETCX00M2303</t>
  </si>
  <si>
    <t>4/10 RRF - CLosed_x000D_
4/7 RRF - EAC $4k_x000D_
3/27 RRF - SPi invoice received $3469.  Wait for charges to hit project and close.  EAC $4k_x000D_
3/2 RRF - done pending invoice from SPi and close.  EAC $4700._x000D_
2/2 RRF - breaker install completed on 1/27. Accrue 4000 to SPI jan._x000D_
1/4/23 RRF - waiting on utility for outage, moved install costs to Feb.  dropped mat costs, left on local budget._x000D_
12/1 RRF - Install dependent on utility outage schedule.  Project underspent since we were able to purchase used parts at a lower cost.  EAC $7300_x000D_
10/31 RRF - Install pending utility outage. Plan for mid Nov.  Dec material and contingency_x000D_
9/28 RRF - SPi scheduling with Utility Co, for power outage to install breakers, Planned for October._x000D_
9/3 RRF - Moved 3k contingency to Dec, release after work complete._x000D_
9/2 RRF - Parts arrived, PO for labor sept._x000D_
8/1 RRF - AFE submitted, material order when approved._x000D_
7/22 RRF - estimates refreshed,  short lead time on parts.  AFE to be submitted_x000D_
7/11 RRF - Scope and estimate July.  Moved $ to Sept</t>
  </si>
  <si>
    <t>BETAG00M2304</t>
  </si>
  <si>
    <t>Argo Fire Water Hydrant Refurbishments 2023</t>
  </si>
  <si>
    <t>1200000E2302</t>
  </si>
  <si>
    <t>1310000E2302</t>
  </si>
  <si>
    <t>1550000E2305</t>
  </si>
  <si>
    <t>1050000E2302</t>
  </si>
  <si>
    <t>1000000E2302</t>
  </si>
  <si>
    <t>Boyer, Keith</t>
  </si>
  <si>
    <t>DS316LRM2301</t>
  </si>
  <si>
    <t>316 Discharge Valves Replacement</t>
  </si>
  <si>
    <t>3/29/23:_x000D_
Project documentation verified and job book submitted via Project Sites._x000D_
_x000D_
_x000D_
3/21/23:_x000D_
Work complete and contractor de-mobilized_x000D_
_x000D_
3/13/23:_x000D_
Degen mobilized_x000D_
_x000D_
3/7/23:_x000D_
Pre-con meeting held_x000D_
_x000D_
3/2/23:_x000D_
AFE has been approved; POs requested for Degen, MNT Inspection, and MNT NDT; Set up stakeholder meeting_x000D_
_x000D_
2/27/23:_x000D_
Quotes have been received from GC, inspection, and NDT contractor.  The project has been set up in OPPM, ISN, and a Raken project has been created.  An AFE was submitted on 2/23/23.  Once the AFE is approved, POs will be submitted.</t>
  </si>
  <si>
    <t>IT999A1 - DEARBORN TERM TO DETROIT AIRPO</t>
  </si>
  <si>
    <t>4/3/23 - Received confirmation from TDW that no further charges are expected. PO can be closed. 3/1/23 - Remaining TDW PO amount accrued. 1/31/23 - Accrual is for TDW's final invoice. 1/4/23 - Accrual is for TDW's remaining PO balance. Remaining variance is cost savings, do not expect any other invoices besides TDW's. 12/5/22 - Variance is caused by final invoice from TDW not coming through yet. Moved forecast to December to reflect remaining PO amount. 10/1/22 - Variance is caused by not receiving TDW's final invoice. Forecast adjusted accordingly. 7/5/22 - Variance is caused by a Young's Env invoice. 6/1/22 - ILI completed on 5/3. Accrual is for Holly Invoice. 5/3/22 - ILI scheduled for 5/3. 4/2/22 - Airport lines schedule collapsed to run all lines back to back in May 2022. 2/2/22 - No Change 1/3/22 - No Change</t>
  </si>
  <si>
    <t>IT999A1E2201</t>
  </si>
  <si>
    <t>2022 - IT999A1 - ILI</t>
  </si>
  <si>
    <t>EH999A1E2201</t>
  </si>
  <si>
    <t>2022 - EH999A1 - Pressure Test and Go/No-Go ILI</t>
  </si>
  <si>
    <t>9/4/19 - project created to flip costs from capital project to here.</t>
  </si>
  <si>
    <t>UT534YTE1903</t>
  </si>
  <si>
    <t>2019 L531 MEXP Flips</t>
  </si>
  <si>
    <t>4/3/23 - Costs have hit. Project ready to close_x000D_
_x000D_
_x000D_
1/29/2023 - Re-accrue $7k to W9Y_x000D_
_x000D_
_x000D_
1/3/23- Accrue $7k to W9Y_x000D_
_x000D_
_x000D_
12/5/22- Solenoids have arrived, coordinating with contractor to try to complete install in December._x000D_
_x000D_
_x000D_
11/1/2022 - AFE routed. Solenoids should arrive by December. Reducing forecast from 45k to 22k_x000D_
10/3/2022 - Received second quote, AFE to be submitted this week, estimating 45k to complete with contractor in December_x000D_
_x000D_
_x000D_
9/1/2022 TEL - Working with local ops and contractor to line out costs. Targeting AFE 9/8/2022</t>
  </si>
  <si>
    <t>BETQM00E2203</t>
  </si>
  <si>
    <t>Wilmington Truck Rack Solenoid Repairs</t>
  </si>
  <si>
    <t>4/4/23 - Remove accrual for WM. Project complete._x000D_
_x000D_
_x000D_
3/2/2023 - Accrue $36K to Waste Management._x000D_
_x000D_
_x000D_
2/1/23  Re-Accrue 7K to W9Y.  and 36K to Waste Management._x000D_
_x000D_
_x000D_
_x000D_
_x000D_
1/2/23 Please accrue 7K to W9Y and 38K to Waste Management. All other costs have been reclassed to BETQM00M2201. MC_x000D_
_x000D_
_x000D_
12/1/22 Tank floor has been coated by Barr None.  Tank has been buttoned up.  Re-Accrue 113K to FHG, Accrue 41 K to Barr None, 20K to ATP._x000D_
_x000D_
_x000D_
11/1/22 Tank has been repaired.  Cables suspension has been added.  Tank will be post inspected and strapped.  A coating will be added to the floor of the tank. ReAccrue $113k to Streamtech, Accrue $113k to FHG, $30k American Tank Partners_x000D_
_x000D_
_x000D_
_x000D_
_x000D_
10/10/22 - Additional costs added for repairs Phase 2. DC_x000D_
10/1/22  Re Accrue 113K to Streamtech Industries._x000D_
_x000D_
9/122   Accrue 85K to Streamtech Industries._x000D_
_x000D_
8/1/22 Accrue 70K to Streamtech Industries._x000D_
_x000D_
7/1/22  Tank will come out of service this month for seal inspection._x000D_
_x000D_
4/1/22  Tank Integrity is reviewing the scope for this tank.  Tank inspection may be altered.</t>
  </si>
  <si>
    <t>BETQM00E2302</t>
  </si>
  <si>
    <t>BETTK00E2303</t>
  </si>
  <si>
    <t>Tampa South Terminal (BETTK) Tank Maintenance Painting</t>
  </si>
  <si>
    <t>BETTK00E2302</t>
  </si>
  <si>
    <t>4.5.23 Project Deferred.</t>
  </si>
  <si>
    <t>BETQH00M2303</t>
  </si>
  <si>
    <t>BETQH00E2302</t>
  </si>
  <si>
    <t>BETQH00M2302</t>
  </si>
  <si>
    <t>4/1/23-Project complete, invoicing complete.  Close project_x000D_
_x000D_
3/1/23-Project complete, Accrue $600K to Callen Marine.  This includes the previous $200K already accrued._x000D_
2.14.23.DLC: Reduced forecast by $200k for project actuals...2/1/23-Accrue $200K to Callen Marine_x000D_
1/1/23- Accrue $200k Callen Marine_x000D_
_x000D_
12/12/22 - Per PM, advantageous savings from efficient bids significantly lower than budgeted. DC_x000D_
_x000D_
_x000D_
12/1/22-PO cut to Callen.  Materials being ordered and fabrication to begin this month_x000D_
11/7/2022 Reduced forecast for 2022 to 200k to reflect fabrication costs. CMC_x000D_
_x000D_
_x000D_
11/1/22-Bid walk complete, Callan Marine will be contractor, should have PO by Nov 7 and will begin ordering supplies._x000D_
10/1/22-AFE approved, waiting on bids_x000D_
9/1/22-AFE submitted, TRC approved.  Engineering package to be received this month and bid walk completed_x000D_
7/20/22-Project was combined and AFE will be submitted for approval on 7/28_x000D_
6.9.22.DLC: moved to likely month of execution</t>
  </si>
  <si>
    <t>BETQH00E2301</t>
  </si>
  <si>
    <t>BETTW00E2302</t>
  </si>
  <si>
    <t>North Augusta Backflow Preventer</t>
  </si>
  <si>
    <t>BETTW00M2301</t>
  </si>
  <si>
    <t>2023-04-10 - $15k of forecast moved to "Marrero Remove 2 ea. Dead Legs in Piping" (ID: 45661)._x000D_
_x000D_
_x000D_
4/3/23 - Procurement underway</t>
  </si>
  <si>
    <t>4/3/23 - Scoping underway_x000D_
_x000D_
_x000D_
1/29/2023 - Waiting on API 570 report to develop scope.</t>
  </si>
  <si>
    <t>4/3/23 - Scoping underway. Shift may forecast to June._x000D_
_x000D_
_x000D_
1/29/2023 - Waiting on API 570 report to develop scope.</t>
  </si>
  <si>
    <t>4/3/23 - Scoping complete. Sourcing additional funding. Shift forecast to May._x000D_
_x000D_
_x000D_
3/1/2023 - Adjusted forecast to April</t>
  </si>
  <si>
    <t>4/3/23 - Scope development underway_x000D_
_x000D_
_x000D_
3/1/2023 - Scope development underway by program_x000D_
_x000D_
_x000D_
1/29/2023 - Waiting on API 570 report to develop scope.</t>
  </si>
  <si>
    <t>BSEUJ00E2302</t>
  </si>
  <si>
    <t>Macon PCW Tank Inspection and repair</t>
  </si>
  <si>
    <t>4/3/23 - Project complete. Ready to Close_x000D_
_x000D_
_x000D_
2/1/23- Tech pulled to Titan Terminal, work to be completed end of month_x000D_
_x000D_
_x000D_
1/3/23- Solenoids have been partially installed and install should be complete Jan 2023. _x000D_
_x000D_
_x000D_
12/5/22- Solenoids have arrived and will be installed by tech in December_x000D_
_x000D_
_x000D_
11/1/2022 - Solenoids should be arriving today, have not received invoice yet_x000D_
_x000D_
_x000D_
10/3/2022 - Working on getting parts ordered this week, PO is for 6500. Forecasting 3000 in November for tubing and fittings associated with install</t>
  </si>
  <si>
    <t>BETQJ00M2301</t>
  </si>
  <si>
    <t>BETQJ00E2302</t>
  </si>
  <si>
    <t>Jacksonville - QU907QJ ILI 2023</t>
  </si>
  <si>
    <t>BSEVV00E2303</t>
  </si>
  <si>
    <t>Greensboro II Tank 2 OOS - FLIP TO MEXP</t>
  </si>
  <si>
    <t>BTXXW00M2001</t>
  </si>
  <si>
    <t>George West Mitigate Arc Flash</t>
  </si>
  <si>
    <t>BETQD00E2301</t>
  </si>
  <si>
    <t>Fort Lauderdale - Lagoon Cleaning</t>
  </si>
  <si>
    <t>BETQH00M2301</t>
  </si>
  <si>
    <t>1.4.23 JHB - project ready for closeout. _x000D_
_x000D_
_x000D_
12.1.22 JHB - Reaccrue $12k, work complete_x000D_
_x000D_
_x000D_
11.1.22 JHB - Reaccrue $17k - work complete. _x000D_
_x000D_
_x000D_
10.3.22 JHB - Re-accure $17k_x000D_
_x000D_
_x000D_
9.1.22 JHB - Re-accure $17k_x000D_
_x000D_
_x000D_
8.1.22 JHB - Pilot tips received and installed, Accrue $12k to John Zink, $5k to Buckeye</t>
  </si>
  <si>
    <t>BTXPP00M2211</t>
  </si>
  <si>
    <t>BTXPP-Upgrade 15 Burner Pilot Tips on 100/200 Unit Burners</t>
  </si>
  <si>
    <t>BTXPP00E2306</t>
  </si>
  <si>
    <t>4.11.23 ML - Variance is due to an unforseen RCL from RCAP processed by Property Accounting._x000D_
_x000D_
4.5.22 per MDL- (Variance is due to unpaid POs - PCA is working with Vendors to determine if we can cancel open POs ) Working with Ben Clark / PMO to transfer $90K on fencing and Connex boxes that were not part of OSBL Flare project. Puchase Orders shows fencing belonged to another project and another facility. Need to complete 1-day programming to ensure only one-blower is running and remove cross over piping then can close project._x000D_
_x000D_
1.11.22  Needing to correct programming to ensure only one VFD is operating at one time. Once relcass is complete and programming can close project. _x000D_
_x000D_
7-6-21 - Property accounting working with Maria to move out some of the dollars. Currently, no supplemental is required. More reclasses to occur. MC_x000D_
_x000D_
6-17-21 - Needs supplemental AFE MC_x000D_
_x000D_
9/20/20 MD - Construction is 99% complete and we are working on commissioning the new flare.  _x000D_
_x000D_
4/9/20 SF - Civil and Mechanical construction is continuing.  I&amp;E construction began 4/6.  Project is on budget and on schedule._x000D_
_x000D_
2/5/20 SF - Construction has Started and Full AFE has been Approved_x000D_
_x000D_
11/8/19 SF - Looking for Construction Kickoff in Nov_x000D_
_x000D_
10/3/19 MD - Engineering should be complete by end of Oct_x000D_
_x000D_
9/5/2019 MD - OSBL Flare Permit Approved.  Target construction start date October._x000D_
_x000D_
7/15/2019 ML -OSBL Flare  permitting approval moved another month out and forecasting was adjusted to reflect as such._x000D_
_x000D_
1/4/2019 LL - OSBL Flare construction package to be issued for bid._x000D_
_x000D_
12/08/2018 LL - OSBL pipe rack complete. OSBL flare construction package to be issued for bid._x000D_
_x000D_
11/5/2018  LL - work is complete for pipe rack work other than spreading of some soil.   the weather continued to impede this._x000D_
_x000D_
10/03/2018 LL - rain delays working on footers.  work will progress thru early October._x000D_
_x000D_
09/04/2018  LL - Move spending to 2019 based on vent permit.  Main rack complete, working on footersand grounding.  _x000D_
_x000D_
08/01/2018 LL - Piperack under construction_x000D_
_x000D_
07/05/2018  LL - 80% of piperack to be installed July/Aug to support Oil/Gas project which requires the road crossing.  _x000D_
_x000D_
06/05/2018 LL - PSD permit has shifted to end of Sept._x000D_
_x000D_
05/01/2018 LL -  PSD permit has shifted to end of August.  PO issued for hot tap vendor.   Work on construction bid package continues as time permits._x000D_
_x000D_
4/17/2018 - PMO - $150K forecast in Dec'18 shifted to Jan'19 for MCAP reductions.  _x000D_
_x000D_
4/10/2018 BMR - Per conversation with S White.  Updated forecast to reflect current schedule of receiving PSD permit(July).  Existing flare to be removed in 2019._x000D_
_x000D_
4/5/2018 KK - PVF in paint shop, PO issued for structural steel and helical piles.  Re-engineered change to hot tap location.  Site environmental permit shifted to June.   SOW for overall construction package still in process of assembly.3/5/2018  LL - procured PVF, bid out on  structural steel and helical piles.  Mtg with Operations changed location of one hot tap.  SOWfor overall construction package in process.  Intent is still to issue assoon as complete.    Site environmental permit has moved toMay._x000D_
_x000D_
2/2/2018 -LL- Magnum issued IFC package.  Piping/valve package issued for bid.  Hot tap package bids received.  Construction packages to be created for Flare assembly, and SOW for overall construction package.  Goal is to issue before end of Feb.  Waiting on siteenvironmental permit to begin construction which is still an April forecast._x000D_
_x000D_
01/04/2018-LL-Flare and misc parts arrived on site in DEC. Magnum is wrapping ENGR, estimatedcompletion JAN. Construction bids estimated to be issued end of Jan or early Feb for budgetary numbers._x000D_
_x000D_
12/8/2017 BMR/LL - No new update.  _x000D_
_x000D_
11/7/2017 - PB/LL - engineering complete in November, vent permit forecast isfor April 2018._x000D_
_x000D_
9/8//17 LPL - Fabbing of Flare stackis 30% completed.  Electrical equipment has been order, deliveryin December._x000D_
_x000D_
08/7/2017 PB - Engineering is nearing completion. Flare stack is in fabrication.  Flow meter and analyzer purchase orders under review. Phase 3 AFE to be submitted in August 2017. Environmental permit expected in Mid December to late January._x000D_
_x000D_
7/10/2017 BMS: flare drawings received and reviewed. Phase III AFE to be submitted this week. Lee Luetge will be taking overthis project._x000D_
_x000D_
6/8/17: HSSE group has determined that construction cannot begin until PSD application is received from TCEQ. Updated forecast to reflect start of construction in January 2018. Project schedule is at risk of slipping if Tile V permit is notreceived._x000D_
_x000D_
3/9/17: Investigating change in flare siting. Cost estimates for location options are being developed. Current forecast is based on moving the flare location to the east side of the property._x000D_
_x000D_
9/9: 2016 forecast reflects engineering and material purchase for most likely option: gas assist. Engineering costs will increase and overall project cost will increase if another option is chosen.  _x000D_
_x000D_
9/7: FEED study ongoing to include permitting/modeling. Operational date has been updated to 2017. Operational date will depend on availability of funds, final solution chosen, and permitting requirements._x000D_
_x000D_
Project submitted as MCAP</t>
  </si>
  <si>
    <t>De Leon, Maria</t>
  </si>
  <si>
    <t>BTXPP00M1611</t>
  </si>
  <si>
    <t>BTXPP OSBL Flare Modifications</t>
  </si>
  <si>
    <t>4/3/23 MLG: This project will be worked in concert with the BTXPP LPG API 570 because the LPG lines have insulation._x000D_
_x000D_
_x000D_
3/1/23 MLG: Continuing to work with Reliability on the scope; held a meeting with a contractor to discuss our goals in conjunction with their ability to achieve our goals.  _x000D_
_x000D_
_x000D_
_x000D_
2/2/23 MLG: Actively working with Reliability on scope development.</t>
  </si>
  <si>
    <t>4/4/23 MLG: Variance due to no remaining outstanding invoices, savings from AFE estimate._x000D_
_x000D_
_x000D_
3/1/23 MLG: Variance due to savings from AFE_x000D_
_x000D_
_x000D_
2/2/23 MLG: Awaiting final invoices._x000D_
_x000D_
_x000D_
1/4/23 MLG: Awaiting final invoices.  Work has been completed._x000D_
_x000D_
_x000D_
12/5/22 MLG:  Variance is marked as "Other"  due to this project being marked as emergent  with no predetermined forecast.  Work has been completed.  Awaiting final invoices.  _x000D_
_x000D_
_x000D_
11/2/22 MLG:  Interim AFE was approved 10/13/22, this was an emergent outage, work completed in October, awaiting invoices, forecast for full AFE expected to be near $420k.</t>
  </si>
  <si>
    <t>Landeros, Melissa</t>
  </si>
  <si>
    <t>Rathka, Brent</t>
  </si>
  <si>
    <t>BTXPP00M1631</t>
  </si>
  <si>
    <t>BTXPP - ESD and Grounding at LPG Truck Loading Area</t>
  </si>
  <si>
    <t>BTXPP00E2305</t>
  </si>
  <si>
    <t>BTXPP - Cyanide Effluent Reduction Temporary Chiller Installation</t>
  </si>
  <si>
    <t>4.10.23 ML - Ready to Close _x000D_
_x000D_
_x000D_
3.1.23 JHB - re-accrue $60k to B&amp;E. Ready to close pending final invoicing. _x000D_
_x000D_
_x000D_
2.1.23 JHB - both systems operational. Ready to close pending final invoicing. Reaccrue $60k to B&amp;E._x000D_
_x000D_
_x000D_
1.4.23 JHB - Seal systems installed. 100 Unit kicked on but experienced vibration. Troubleshooting ongoing._x000D_
Accrue $60k to B&amp;E, $3k to Reladyne. $3k to LK Jordan, _x000D_
_x000D_
_x000D_
12.1.22 JHB - Seal systems received, installation scheduled for week of 12/5. Accrue $45k to B&amp;E, $27k to Flexaseal_x000D_
_x000D_
_x000D_
11.1.22 JHB - Electrical pulls, junction box mounting, and all prep work completed in anticipation of seals arriving late November completed. Plan to execute seal install week of 11/28 or 12/5. Accrue $15k to B&amp;E. _x000D_
_x000D_
_x000D_
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"seal alliance"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t>
  </si>
  <si>
    <t>BTXPP00M2306</t>
  </si>
  <si>
    <t>4/3/23 MLG:  Waiting on one final quote for the painting material, then the painting contractor will submit their proposal._x000D_
_x000D_
_x000D_
3-1-2 MLG: a walk down was performed on 2/15/23 with the Vapor group, Ops, Reliability, and Knight Industrial.  The corrosion SME was contacted and we requested specific painting standards.  A work scope is being developed at this time.  _x000D_
_x000D_
_x000D_
2/2/23 MLG: Working with Reliability on scope development.</t>
  </si>
  <si>
    <t>4.3.23 JHB - supplemental/ECO to be completed. _x000D_
_x000D_
_x000D_
3.1.23 JHB - Supplemental/ECO required. Ready to close pending supplemental and final invoicing. Re-accrue $49k to B&amp;E. _x000D_
_x000D_
_x000D_
2.1.23 JHB - valve repaired under warranty. Work complete, ready to close pending final invoicing. Accrue $64k to B&amp;E._x000D_
_x000D_
_x000D_
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
_x000D_
_x000D_
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
_x000D_
_x000D_
11.1.22 JHB - Valve ordered and expected mid-late November. Mechanical/electrical scope walked down and pricing being developed. Execution planned for week of 11/28 or 12/5. _x000D_
_x000D_
_x000D_
10.3.22 JHB - AFE approved, valve to be ordered week of 10/3. Walking down scope with mechanical/electrical contractors week of 10/10 to award and schedule installation.</t>
  </si>
  <si>
    <t>BTXHF00M2304</t>
  </si>
  <si>
    <t>White, Julie</t>
  </si>
  <si>
    <t>Collings, B Lewis, Jr</t>
  </si>
  <si>
    <t>Fogg, Sherry</t>
  </si>
  <si>
    <t>5/1/2021 - Project complete, waiting on property accounting to close, invoicing finalized_x000D_
_x000D_
05/02/2016 PM will begin Scope of Work later in Q3_x000D_
_x000D_
6/28/16 Project has been scoped and waiting on proposals from engineering firms. Engineering to begin in July. Full AFE will be submitted once engineering is complete._x000D_
_x000D_
11/8/19 - SF - No activity.</t>
  </si>
  <si>
    <t>BTXHF00M1610</t>
  </si>
  <si>
    <t>BTXHF - 115 Series High Level Switches Phase I</t>
  </si>
  <si>
    <t>4/3/23 Ready to Close_x000D_
_x000D_
_x000D_
3/1/23 Re-accrue M&amp;S Contracting $29K_x000D_
_x000D_
_x000D_
1/29/2023 - Re-accrue $29k to M&amp;S Contracting_x000D_
_x000D_
_x000D_
1/3/23- Accrue $29k to M&amp;S Contracting. Project complete. _x000D_
_x000D_
_x000D_
12/5/22-  Accrue $27k to M&amp;S Contracting_x000D_
_x000D_
_x000D_
11/1/22- Requested outage in December, if not approved, project will push to Jan.</t>
  </si>
  <si>
    <t>BNTNV00E2303</t>
  </si>
  <si>
    <t>999L - Hamden to 85 East Street ROW CLEARING</t>
  </si>
  <si>
    <t>WF208WBE2302</t>
  </si>
  <si>
    <t>208L - Flint to Bay City ROW CLEARING</t>
  </si>
  <si>
    <t>WW203WCE2301</t>
  </si>
  <si>
    <t>4/5/23 SL - Project complete,  2/16/23 SL - Project complete;      10/28/22 - Vendor Project delay</t>
  </si>
  <si>
    <t>4.13 Reduced allocation for the 3+9_x000D_
_x000D_
_x000D_
_x000D_
_x000D_
Initial Allocation for CL2 incorporating into MCAP portfolio in 2023</t>
  </si>
  <si>
    <t>4/11/23:  Per RD, updated Cash Flow Start Date to 10/01.  Kept CY EAC of $125k.//bo_x000D_
_x000D_
_x000D_
Fore cash updated SG</t>
  </si>
  <si>
    <t>forecast updated for cashflow to start in Aug per Rahul. SG</t>
  </si>
  <si>
    <t>4/10/23:  Per SM/SG, this project is going to be Expense.  Pushing out forecast for now since there are Emergent projects through SM that need to be added to OPPM.//bo_x000D_
_x000D_
_x000D_
3/2 Forecast adjusted based on later start date. SG</t>
  </si>
  <si>
    <t>Stratus Dual Node – Top (9) Sites by Truck Rack Volume</t>
  </si>
  <si>
    <t>Hagerty, Sean</t>
  </si>
  <si>
    <t>4/11/23:  Per RD, no longer happening in 2023.  Moved original 2023 Budget of $350k to 2024 and $280k to 2025.//bo_x000D_
_x000D_
_x000D_
2/24/23:  2024 forecast is currently $280k per Dale G.  Total EAC is $350k (with $70k CY EAC).//bo_x000D_
_x000D_
_x000D_
2/13/2023: Per Dale &amp; SCM Team, the cash flow will start in Nov 2023.//DS_x000D_
1/19/2023:  Updated Operational date based on forecast.//bo_x000D_
_x000D_
forecast moved to Q3 start date. SG</t>
  </si>
  <si>
    <t>3/24/23:  Confirmed with CL that POs are closed.  I confirmed in JDE that WO is closed.//bo_x000D_
_x000D_
_x000D_
2/10/23 - Reclass correction. Funds incorrectly reclassed to RAP instead of Indirect Software. DC_x000D_
_x000D_
_x000D_
12/6 No forecast for December. Plan to close project by 12/31.-KS_x000D_
_x000D_
_x000D_
11/9/22 - Variance due to duplication of forecast/reaccrual. DC_x000D_
_x000D_
_x000D_
11/4 No forecast for November. -KS _x000D_
_x000D_
10/7 Still pending Veritas invoice submittal, pushed to Oct forecast.  Tax group will reclass $26K in charges related to the RA upgrade. -KS_x000D_
_x000D_
_x000D_
9/8 Final invoice for Veritas will be paid, along with Mark Stiles invoicing in Sept.  No further costs planned and project will be closed late Sept. -KS_x000D_
_x000D_
8/8 AFE supplement approved. Revised Aug and Sep forecast for Veritas change.-KS_x000D_
_x000D_
8/5 Right Angle went live on Aug. 1.  AFE supplement is routing for approval. -KS_x000D_
_x000D_
_x000D_
7/25 Remaining contingency $328,600 removed. AFE supplement submitted for $266,206- KS_x000D_
_x000D_
_x000D_
7/7  Issued new change for Mark Stiles 46.5 hours $12,797.50.  New PO issued for Veritas change $300,975 to address additional effort and travel. Supplemental AFE will be processed in July for final offer. Go Live on track for 8/1/22 - KS_x000D_
_x000D_
_x000D_
6/9/22 - 290k change order added to June forecast. Additional work currently being bid out for work to be performed July-September. Amount to come, supplemental pending. DC_x000D_
_x000D_
_x000D_
6/7-Change order for $60K approved for Mark Stiles, Int and UAT testing in progress with cutover and day 1 planning underway.-KS_x000D_
_x000D_
5/10 - Expected 290k change order for June/July to be enacted. DC_x000D_
_x000D_
5/4/22 Decreased forecast by $253K until all changes are approved. Remaining contingency updated to 328,600. UAT on target to begin mid-May. -KS_x000D_
_x000D_
4/7/22 March over by $15,389 due to internal labor billing error corrected from January. Vendor change order for $290K approved internalin in Ja 2022 will be processed within the next month. Updated contingency to $293,577. -KS_x000D_
_x000D_
3/7/22 February is over by $24k due to reclass of January internal charges. March reduced by $86k due to vendor delivery date change and contingencyremoved from forecast.-KS_x000D_
_x000D_
2/6/22 Training and Test Strategies delivered, cutover and archiving planning, report development and unit testing for integrations has begun.-KS_x000D_
_x000D_
1/6/22 Workplan updated with Buckeye activities and completed change assessment. The data validation andintegration activities continued. -KS_x000D_
_x000D_
12/6/21 Completed review of 34 business scenarios, two report designs, pricing integrations are completeon the Veritas side and current state network design is complete. -KS_x000D_
_x000D_
11/5/21 High level project work plan received concurrence and baseline costs pendingdelivery in early November. BES business RA requirements reviewed with respective stakeholders. SMEs are now set up to access Right Angle S21 Cloud environment. -KS_x000D_
_x000D_
10/11/21 - Lauren to send additional accrual to be submitted to scoresheet process pending possible add in to September accruals, otherwise expected invoice payment to reforecast to October. DC_x000D_
_x000D_
10/7/21 Veritas is close to finishing the Planning phase.  Sprint 2 completed and Sprint 3 is in progress.   Design/testing of the interfaces and data conversions is in progress. Infrastructure Plan and Scope Baseline are in approval. Workplan has been delivered for review. -KS_x000D_
_x000D_
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
_x000D_
8/5/21 - 9 of the 15 Planning deliverables have been submitted and two deliverables have been approved.  Implementation phase will proceed on August 9th with Planning deliverables approvals completing during Implementation. -KS_x000D_
_x000D_
7/6/21 - Requirements development and change management strategy in development.  Comm plan created along with change management planning.  Riskassessment conducted. -KS_x000D_
_x000D_
6/7/21 - AFE, SOW and kickoff completed. Planning and onboarding in progress and requirements sessions have been scheduledfor week of June 7. KS_x000D_
_x000D_
Assessment period is wrapping up and an 8-week planning/scoping analysis will begin in March/April._x000D_
_x000D_
Forecastsadjusted to reflect planning period.</t>
  </si>
  <si>
    <t>1348170M2301</t>
  </si>
  <si>
    <t>Project &amp; Portfolio Management</t>
  </si>
  <si>
    <t>4/11/23:  Per RD, updated Cash Flow Start date to 10/01/2023 for now.  Kept CY EAC of $100k the same for now.//bo</t>
  </si>
  <si>
    <t>-4/03/23:  Project Actuals are now $0 after reclass has been completed.  Cancelling project.//bo_x000D_
_x000D_
_x000D_
-2/22/23:  Reclass submitted for $432 in Actuals.//bo_x000D_
_x000D_
_x000D_
-2/08/23:  Changed project status to ONHOLD and removed forecast for 2023 and moved to other ONESTREAM Entry.  2023 budget amount of $300k will need to be moved to other OPPM entry as well BEFORE project canceled.//bo_x000D_
_x000D_
_x000D_
-Cancelling this project. We will reclass the $432 until the new AFE is approved. Forecast will be removed once the new project entry is created. LK 1-17-23_x000D_
_x000D_
_x000D_
-5/19/22: Adjusted forecast to Q4. Confirming if this project will occur in 2022. LK_x000D_
_x000D_
_x000D_
-3/02/2022:  After discussion with LK, we shifted Forecast to Q3 Cash Flow Start Date.//bo</t>
  </si>
  <si>
    <t>1348179M2301</t>
  </si>
  <si>
    <t>-4/10/2023:  Per EG, no additional funds needed for 2023.  Re-accruing from 2022 (waiting on final invoice)//bo_x000D_
_x000D_
_x000D_
-1/23/23:  Updated Operational date based on Forecast.//bo_x000D_
_x000D_
_x000D_
11-9-2022 EG - Vendor is delayed with the Accuload portion of the project and this effort will carry over to 2023.  The Multiload portion of the project will be completed by the end of the year (Dec)._x000D_
_x000D_
_x000D_
8-2-2022 - AFE was approved in late July and project started late.  Adjusting forecasts._x000D_
_x000D_
_x000D_
7-5-2022 - AFE is in working and pending final approval (EG)</t>
  </si>
  <si>
    <t>3/24/24 Budget moved to Q3 per Justin Lee. SG_x000D_
_x000D_
_x000D_
-10/31/22 - Reduction in 2023 budget by $50k due to ELT budget reduction request.//bo</t>
  </si>
  <si>
    <t>Identity Management/Orchestration/Elevated Privilege Mgmt</t>
  </si>
  <si>
    <t>3/28/23 - Project completed .Closing out.  // jg_x000D_
_x000D_
_x000D_
3/7/2023:  In final stages of configuration // jg_x000D_
_x000D_
_x000D_
2/5/23 - 3 of 4 tasks complete.  Task remaining is Prod a2x to go to v3 (approx. 8-9 hours) // JG_x000D_
_x000D_
12/30/22 - Fiber work continues.  Forecast and operational date updates made. - JG_x000D_
_x000D_
12/7/22 - Fiber configuration remains in progress_x000D_
_x000D_
10/27/22 - Remains in progress.  Fiber configuration underway_x000D_
_x000D_
10/1/22 - Remains in progress.  Currently awaiting network cabling to be completed_x000D_
_x000D_
_x000D_
9/1/22 - Brandon continues to work with the vendor Flagship and his goal is to have this completed in August.  We meet every Tuesday to review this project.     _x000D_
_x000D_
8/1/22 - Brandon continues to work with the vendor Flagship and his goal is to have this completed in August.  We meet every Tuesday to review this project.   _x000D_
_x000D_
_x000D_
7/5/22 - Brandon and Don have worked with the vendor in June and should complete this project in July.   _x000D_
_x000D_
_x000D_
6/3/22 - Brandon did not get to final install of this project in May and is planning to complete this in June/July time frame.    _x000D_
_x000D_
_x000D_
5/2/22 - We are hoping to get our vendor Flagship in the building to help out with this in May.  This should close out in May, with final paperwork completed in June/July time frame.    _x000D_
_x000D_
_x000D_
4/5/22 - Brandon has completed most of the install for this project, and needs to finalize the last equipment connections.  We are hoping to get our vendor Flagship in the building to help out with this in April.  This should close out in May.    _x000D_
_x000D_
3/7/22 - Brandon has completed most of the install for this project.  This should close out late Q1, to early Q2.    _x000D_
_x000D_
2/4/22 - Brandon continues to complete the install fully for this project.  This should close out early Q1.  We review this every Tuesday with Steve and Brandon Smith.      _x000D_
_x000D_
1/3/22 -  Brandon has completed most of the install over the Thanksgiving weekend.  This should close out early Q1.  We review this every Tuesday with Steve and Brandon Smith.12/1/21 - AFE approved and equipment ordered and received for Steve's team for this project.  Brandon has completed most of the install over the Thanksgiving weekend.  This should close out early Q1.  We review this every Tuesday with Steve and Brandon Smith.       _x000D_
_x000D_
11/5 - AFE approved andequipment ordered and received for Steve's team forthis project.  We are now planning the install of this with the InfraOPS team for November/December time frame.  We review this every Tuesday with Steveand Brandon Smith.  _x000D_
_x000D_
10/5 - AFE is approved and equipment ordered and received for Steve's team for this project.  We are now planning the install of this with theInfraOPS team for October/November time frame.  We review this every Tuesday with Steve and Brandon Smith._x000D_
_x000D_
9/6-  The AFE is approved and equipment ordered and received for Steve's team for this project.  We are now planning the install of this with the InfraOPS team for September._x000D_
_x000D_
8/2- AFE approved and equipment ordered for Steve's team for this project.  We are counting on this coming in during August and it is forecasted this way.  Steve's team is ready to implement the moment this comes in from Flagship.</t>
  </si>
  <si>
    <t>1348173M2302</t>
  </si>
  <si>
    <t>Forecast pushed to May due to planning process. SG</t>
  </si>
  <si>
    <t>4/11/23:  Per RD, updated Cash Flow Start date to 10/01/23 and decreased CY EAC to $150k and pushing out remaining amount of $450k to 2024.//bo_x000D_
_x000D_
_x000D_
Forecast updated with cash flow 7/1 SG</t>
  </si>
  <si>
    <t>1348181M2303</t>
  </si>
  <si>
    <t>4/10/23 - Forecast spend start pushed to May // jg _x000D_
_x000D_
_x000D_
2/9/22 Budget Reduced to match expected Spend. SG</t>
  </si>
  <si>
    <t>2/3/23 - Waiting on final invoices (AS)_x000D_
_x000D_
1/5/23 - Waiting on final invoices (AS)_x000D_
_x000D_
12/2/22 - Waiting on final invoice from John Zink (AS)_x000D_
_x000D_
11/2/22 - Waiting on final invoice from John Zink (AS)_x000D_
_x000D_
10/6/2022- Still waiting on final invoice from John Zink. CKS_x000D_
_x000D_
7/21/2022 - The replacement pump had issues and was replaced under warranty. The warranty covered the pump only and not the field work to replace. Pump replaced on 7/18. All work completed and waiting for final invoices to close._x000D_
_x000D_
_x000D_
6/2/2022 - issues with replacement pump and manufacture sent a replacement pump. Additional $5,500 to replace the pump a second time._x000D_
_x000D_
_x000D_
4/26/2022 - Pump picked up on April 12th.  Still waiting on final invoice._x000D_
_x000D_
_x000D_
3/22/2022 - Pump replaced and aligned on March 21st. Will close after invoices are paid._x000D_
_x000D_
_x000D_
3/18/2022 - The replacement pump is onsite and contractor is schedule to install March 21.</t>
  </si>
  <si>
    <t>04.07/23 KB - No update_x000D_
03.06.23 KB - Work on door contacts has been postponed until HVAC work is complete.  The forecast has been moved to Q3._x000D_
02.06.23 KB - No change on door contacts_x000D_
01.09.23 KB: Modifying contacts is still pending. Buckeye 's position is building contractor should bare the financial burden to correct._x000D_
12.07.22 KB: Correcting the contacts on the doors has been delayed until 1st Qtr.  _x000D_
11.07.22 KB: Still pending contacts on doors_x000D_
10.10.22 KB: see notes from 9.7.22_x000D_
9.7.22 KB: Still pending modifications to doors to trigger locks upon contact._x000D_
8.4.22 KDB: Badge printer installation complete. Only pending installation of additional contacts for doors._x000D_
7.11.22 KDB: Badge printer delivered pending, labor charges and remote door upgrade._x000D_
6.8.22 KDB: Delayed delivery of badges for badge printer, remote door upgrade and contacts for door closure pushed out one month._x000D_
$7k additional labor to install new contacts on several doors. 5/6/22 KB</t>
  </si>
  <si>
    <t>BETHT00M2101</t>
  </si>
  <si>
    <t>Harristown VRU Release Prevention Program</t>
  </si>
  <si>
    <t>BETHT00M2301</t>
  </si>
  <si>
    <t>1/5/23 - Keep project open per Chelsea (AS)_x000D_
_x000D_
9/12/2023 - This project will be cancelled. We have received the carbon material and some shipping cost to relocated the portable VCU. The remaining project forecast has been zero'd and remaining POs will be closed._x000D_
_x000D_
8/1/2022 - Emergency carbon replacement at Lima South 8/2-5. All of the resource for the Columbus South carbon replacement have be redirected to Lima South. Columbus execution date TBD._x000D_
_x000D_
_x000D_
6/2/22 - Carbon to be shipped in June ($118k) and field work/replacement in July ($90k)_x000D_
_x000D_
_x000D_
5/12/2022 - Carbon replacement is scheduled for week of July 11th. Forecast will be readjusted _x000D_
_x000D_
_x000D_
5/2/2022 - Project AFE approved. Hosted a project kick-off meeting 4/29 and waiting for operations to provide available schedule to execute project. Forecast moved from Dec. to June._x000D_
_x000D_
3/8/2022 - Project is out to bid through supply chain. AFE to come...</t>
  </si>
  <si>
    <t>4/5/23: Large variance due to accruals. LM/MS_x000D_
_x000D_
_x000D_
03/07/23: Inspection completed in December waiting for inspection report and mooring analysis report deliverables. Forecasting $10,880 in April._x000D_
_x000D_
_x000D_
01/10/23: 32 K carryover in January. Final reporting is delayed._x000D_
_x000D_
_x000D_
12/2/22: Inspection ongoing in December._x000D_
_x000D_
_x000D_
10/10/22: Due to hurricane activity and Hurricane Fiona inspection scheduled in December._x000D_
_x000D_
_x000D_
9/12/22: MKS Work to be awarded the week of 9/12. Bid pricing_x000D_
_x000D_
_x000D_
8/5/22: Bid closing date 8/15. _x000D_
6/9/22: Inspection scope out for bid in June.</t>
  </si>
  <si>
    <t>4/5/23: Large variance due to accruals. LM/MS_x000D_
_x000D_
_x000D_
03/07/23: Issues with a few vendors not being able to upload their invoices in the system (namely Mclean, T&amp;T and Bowman). Forecasting 5k for T&amp;T remainder of work._x000D_
_x000D_
_x000D_
1/10/23: Most projects are complete and waiting for final invoicing.  50K carry over in January._x000D_
_x000D_
_x000D_
12/2/2022 Reclass submitted for $23K to BPTPC00E2220 for Marine Solutions invoice._x000D_
11/08/22: Adjusted November forecast by 46K to offset negative accruals._x000D_
_x000D_
_x000D_
11/3/2022 $23k accrued for Marine Solutions invoice._x000D_
10/1/2022: Updating forecast for remainder of the year. Moved 160K from 1348250E2215 and 10 K from 134825OE2235 to cover BBH Structural assessments._x000D_
_x000D_
_x000D_
09/12/22: MKS_x000D_
Perth Amboy rapid assessment scheduled for Sept.26-30._x000D_
Raritan Bay, New Haven and Groton rapid assessments in October._x000D_
_x000D_
_x000D_
08/03/22: MKS: Asset inventory efforts (New Haven, Groton, Perth Amboy and Raritan Bay) and mooring analyses (Port Wilmington and Yabucoa)  forecasted in 4rth quarter (322K total). _x000D_
_x000D_
_x000D_
06/07/22:Jacksonville assessment complete (68K). Invoicing delays._x000D_
Louisville jumper arm study to be completed in June._x000D_
Louisville and Cincy erosion assessments pushed to July due to terminal request._x000D_
Asset inventory and condition assessments at Chesapeake and Port Wilmington pushed to July._x000D_
_x000D_
_x000D_
05/09/22: Jacksonville assessment complete. Additional analysis (29K) is needed. Louisville jumper arm analysis 5K to be completed._x000D_
_x000D_
4/1/22: Jacksonville Dolphin engineering assessment (37K)awarded to contractor._x000D_
_x000D_
3/9/22: Planning phase</t>
  </si>
  <si>
    <t>4/5/23: Large variance due to over accruals. LM/MS_x000D_
_x000D_
_x000D_
03/07/23: Inspection complete. Reviewing final report._x000D_
_x000D_
_x000D_
11/08/22: Delays with scheduling the inspection. Inspection scheduled on Nov. 16th and 17th. Updated forecast. _x000D_
_x000D_
10/4/22: Issued PO scheduling inspection</t>
  </si>
  <si>
    <t>4/5/23: Variance due to over accrual. LM_x000D_
_x000D_
_x000D_
_x000D_
_x000D_
3/9/22: This survey is scheduled for December.</t>
  </si>
  <si>
    <t>4/5/23: large variance due to accruals. LM/MS_x000D_
_x000D_
_x000D_
3/7/23: Moffat and Nichol is revising final report per Buckeye comments._x000D_
_x000D_
_x000D_
11/08/22: Basis of design report submitted and reviewed the week of Oct. 31st. Buckeye revised vessels to be used for the analysis. M&amp;N will issue revised BOD report and proceed with the vessel simulations.</t>
  </si>
  <si>
    <t>11/08/22: Waiting on final invoicing._x000D_
_x000D_
_x000D_
10/10/22: Error with accruals posted. Accruals should be $39,800._x000D_
_x000D_
_x000D_
10/4/22: Additional work is needed to develop mooring arrangements for the dock. Waiting on Change order._x000D_
_x000D_
_x000D_
8/5/22: Waiting on final report_x000D_
7/8/22: Reviewing preliminary results with consultant.. _x000D_
6/7/22: Work started in May. No invoices yet.</t>
  </si>
  <si>
    <t>BPRPR00E2211</t>
  </si>
  <si>
    <t>Port Reading South Dock Mooring and Berthing Analysis</t>
  </si>
  <si>
    <t>4/5/23: Large variance due to over accruals. LM/MS_x000D_
_x000D_
_x000D_
10/4/22: Final report issued. Project closeout._x000D_
_x000D_
8/5/22: Waiting on final report._x000D_
6/9/22: Inspection completed. Waiting on report._x000D_
5/9/22: Inspection will be completed the week of 5/9._x000D_
4/1/22: PR dock not available until April 18th. Customer traffic will be reduced by then. Inspection will still happen in April.</t>
  </si>
  <si>
    <t>BPRPR00E2207</t>
  </si>
  <si>
    <t>Port Reading Routine and Design Level Dock Inspection (South) 2022</t>
  </si>
  <si>
    <t>04/04/23: Actuals posted are correct ($49,400). Project complete. Need to close out._x000D_
_x000D_
_x000D_
02/03/23: Report reviewed with stakeholders. _x000D_
_x000D_
_x000D_
_x000D_
_x000D_
11/08/22: Inspection complete waiting on report._x000D_
10/4/22: Inspection started the week of 10/2._x000D_
_x000D_
_x000D_
8/5/22: Waiting on terminal to schedule inspection in late August/September.</t>
  </si>
  <si>
    <t>4/5/23: Variance due to over accrual_x000D_
_x000D_
_x000D_
04/04/23: Survey completed. Invoice in December. Actuals posting correctly ($8,334)._x000D_
Project is complete and need to close out._x000D_
_x000D_
_x000D_
_x000D_
11/08/22: Scheduling delays due to terminal availability._x000D_
Rescheduled for November and forecast adjusted._x000D_
_x000D_
_x000D_
3/9/22: This survey is scheduled for October.</t>
  </si>
  <si>
    <t>ZD - MIDLAND TERMINAL (MPS)</t>
  </si>
  <si>
    <t>ZD00000E2201</t>
  </si>
  <si>
    <t>Midland OOS Dock Inspection</t>
  </si>
  <si>
    <t>McKee, Linda</t>
  </si>
  <si>
    <t>1348250E2322</t>
  </si>
  <si>
    <t>1348250E2323</t>
  </si>
  <si>
    <t>4/5/23: Variance due to over accruals. _x000D_
_x000D_
_x000D_
04/04/23: Survey completed. Actuals posted correctly ($10,300). This project needs to close out._x000D_
_x000D_
_x000D_
11/8/22: Delay due to terminal availability. Rescheduled in November and adjusted forecast._x000D_
_x000D_
_x000D_
3/9/22: This survey will be scheduled in October.</t>
  </si>
  <si>
    <t>-185K -- it looks like there is no accrual reversal for this record for the 12/2022 accrual. Accounting will reverse this entry in February._x000D_
_x000D_
_x000D_
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
_x000D_
_x000D_
7.20.2022.DLC: Removed $35k to allocate to baltimore boiler_x000D_
_x000D_
_x000D_
12/12/2022 - Invoices were received for materials this month on 12/9. The full $200k should hit the AFE and be accrued._x000D_
_x000D_
_x000D_
3/28/23 - Operations had some concerns with certain aspects of valve design that has delayed installation but after discussions with manufacturer we will proceed with installation of one valve during the 1st week of April.</t>
  </si>
  <si>
    <t>04/04/23: This project went over budget due to additions to the scope. Actuals posted correctly. Project complete. Need to close out._x000D_
_x000D_
_x000D_
03/07/23: Project complete.</t>
  </si>
  <si>
    <t>04/04/23: Actuals posted are correct ($10,700). Project is complete. Need to close out._x000D_
_x000D_
_x000D_
03/7/23: Project closeout._x000D_
_x000D_
_x000D_
11/08/22: Accrued $10,700 in September. Waiting on invoicing._x000D_
_x000D_
_x000D_
10/10/22: Inspection complete waiting on report.</t>
  </si>
  <si>
    <t>04/04/23: Actuals posting correctly. Project complete. Need to close out._x000D_
_x000D_
_x000D_
11/8/22: Close out project._x000D_
_x000D_
_x000D_
9/12/22: Project complete. There seems to be an error with actuals posted. Total cost off the project should be $44,950._x000D_
_x000D_
_x000D_
8/1/22: Project complete. Processing invoices._x000D_
7/8/22: Draft report issued._x000D_
6/7/22: Inspection complete. two additional inspection days approved. Waiting on report._x000D_
4/1/22: Inspection started on 4/1. Report will be issued in 6 weeks. Project will be closed by end of May.</t>
  </si>
  <si>
    <t>BPRPR00M2305</t>
  </si>
  <si>
    <t>Port Reading South Dock Refurbishment 2023</t>
  </si>
  <si>
    <t>04.05.23 KB: CY Budget transferred to South Dock Refurbishment and the forecast removed._x000D_
03.23.23 KB: Placed on hold to prioritize South Dock Refurbishment per M. Spari email._x000D_
03.17.23 KB: No update_x000D_
03.07.23 KB: Maybe on hold due to issues with the South Docks, per email from Markella Spari on 2/28/23._x000D_
Rachele Smith was assigned this project as of 02/14/23. March forecast should be revised to $50k. There will be no work in April or May. Remaining work to be done June, July and August.</t>
  </si>
  <si>
    <t>3/17/23: Library door reader addition, artwork projected costs._x000D_
3/1/23- Adding Cell phone antennas_x000D_
1/11/23 NV- $100K forecasted for June '23 for artwork purchase &amp; installation._x000D_
_x000D_
_x000D_
Per GP -the Wood Lot modifications did not start until November 4, this work was delayed by Township final approval._x000D_
_x000D_
3/8/22 - Previously requested from contractor cash flow forecast, and final billing forecast.  Billing finally received.</t>
  </si>
  <si>
    <t>Tulio, Timothy</t>
  </si>
  <si>
    <t>Pepe, David J.</t>
  </si>
  <si>
    <t>1348200E1601</t>
  </si>
  <si>
    <t>Dock Program 3rd Party Support</t>
  </si>
  <si>
    <t>3/17/23: Align invoice processing, then good to close._x000D_
3/3/2023-PC: Final billing from Align being invoiced ASAP. Working toward project closeout. Not expecting to spend remaining 329k. _x000D_
_x000D_
_x000D_
1/25/23-CES-This tank is being left idle. I believe the April forecast is incorrect based on latest project discussions. This may be a duplicate entry. Deleting forecast. _x000D_
_x000D_
_x000D_
3/22/22  The new fire pump and green foam are on site.  The foam proportioner arrives this week.  The city water system upgrade will be 3 years out, so they are allowing us to move forward with final design of our connections in the street. _x000D_
_x000D_
Expect final design of fire system about 2 months.  Construction this summer 2022._x000D_
_x000D_
_x000D_
09/24/2021 - RTC changed to Yes M Crandall_x000D_
_x000D_
_x000D_
May 28 - Tank 5605 ready to receive #6 oil.  Arrival of ship slipped from 5/28, to 5/31, to 6/2._x000D_
May 21 - replaced rupture disk and assembly.  Verified operation of 2 check valves._x000D_
April 29 - dock lines, dock hoses, candy canes all pressure tested._x000D_
April 15, 2020 - steam coils in tank pressure tested.</t>
  </si>
  <si>
    <t>BETQC00M2003</t>
  </si>
  <si>
    <t>Chesapeake - Tank 5605 Return to 6 Oil Service</t>
  </si>
  <si>
    <t>4/11/23 NV- Unexpected reclass for $27K hit in March.  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
_x000D_
_x000D_
8/22 NAV- Forecast adjusted given contractor updated schedule. 07-12-2022 Adjusted Forecast to accommodate change from open cut to HDD_x000D_
_x000D_
_x000D_
03-09-2022 spends flipped from 42450 to this project</t>
  </si>
  <si>
    <t>5/11/2020 Project was flipped and all cost should be reclassed._x000D_
_x000D_
3/7/20 - work complete, working project closeout - Project flipped to MEXP_x000D_
_x000D_
1/8/20 - Project to be completed in January</t>
  </si>
  <si>
    <t>XX761NBM2001</t>
  </si>
  <si>
    <t>XX761NB DOT 60-Day Digs 2020</t>
  </si>
  <si>
    <t>UG761UDM2301</t>
  </si>
  <si>
    <t>UG761UDEP28 Exposure Remediation</t>
  </si>
  <si>
    <t>4/11/23 NV- Invoice error caused for over accrual.   3/8/23 NV- Invoice coding error, will be corrected going forward. 1/10/23 NV- Additional costs put in geocell.  11/9/2022 NV- Less N2 needed than expected for purge.   10/4/2022 NAV- Contractor ahead of schedule.    _x000D_
_x000D_
_x000D_
9/12/22 NAV- Variance due to inspector costs hitting project due to the way PO was cut. Inspector working at various sites but PO cut to this project._x000D_
_x000D_
_x000D_
8/9/22 NAV- forecast adjusted given contractors updated schedule not starting project until late September. 07-12-2022- Golder Engineering and permitting sped up in June. Will have final construction numbers on 07-20</t>
  </si>
  <si>
    <t>4/12/2023 - LZ601 cutouts project took predominance in April so forecast was pushed back to June.  No additional delays are expected._x000D_
_x000D_
_x000D_
.9/27/22 - Assessment moved to 2023_x000D_
_x000D_
_x000D_
3/2/2022 Forecast pushed back to April.</t>
  </si>
  <si>
    <t>04/04/2023 Reclass $30K to LZ601 submitted._x000D_
01/04/2023 Hallen costs more than anticipated due to work conducted in swamp._x000D_
9/12/2022 - Work ahead of schedule reallocated resources from 601 line pending JFK permitting. DC_x000D_
7/5/2022 Material ordered and services contracted and paid for ahead of final AFE approved._x000D_
5/3/2022 Additional invoices from Napp and Janx; covered by supplement request, which has been submitted._x000D_
4/8/22 - NEB updated forecast for final issued digs outside of swamp area. 4/5/2022 - Costs came in less than expected; supplement still required._x000D_
_x000D_
_x000D_
3/9/22 - NEB Updated future forecast in anticipation of final ILI analysis digs (not yet discovered)._x000D_
_x000D_
_x000D_
3/2/2022 Additional costs due to swamp and weather conditions.</t>
  </si>
  <si>
    <t>LN603FZE2301</t>
  </si>
  <si>
    <t>LN603FZEP90199 Brentwood/Oakwood Drive Exposure Evaluation</t>
  </si>
  <si>
    <t>4/11/23 NV- Unforecasted reclass hit.   07-20-2022 Will only be able to accomplish engineering thie year due to material lead times._x000D_
_x000D_
_x000D_
03-09-2022 Site visit scheduled for the end of July.</t>
  </si>
  <si>
    <t>RG999A1M2301</t>
  </si>
  <si>
    <t>Leak Detection Tuckerton - RG999A1</t>
  </si>
  <si>
    <t>PR608XPM2301</t>
  </si>
  <si>
    <t>Leak Detection Port Reading - PR608XP</t>
  </si>
  <si>
    <t>JY770QQM2301</t>
  </si>
  <si>
    <t>Leak Detection Pennsauken -JY770QQ</t>
  </si>
  <si>
    <t>WV190HO - WOOD RIVER TO HORSESHOE LAKE</t>
  </si>
  <si>
    <t>5-6-21 Accounting flip_x000D_
4-5-21 Accounting flip</t>
  </si>
  <si>
    <t>WV190HOE2101</t>
  </si>
  <si>
    <t>L190 2021 MEXP FLIPS</t>
  </si>
  <si>
    <t>4.6.23 - Added -$6,381 to March forecast due to MEXP Flip HD156KGE2201 (AS)_x000D_
_x000D_
_x000D_
3.7.23 - March forecast -$2,334 due to MEXP Flip to HD156KGE2201 (AS)_x000D_
_x000D_
3.2.23 - Added -$42536 to February due to flip to HD156KGE2201 (AS)_x000D_
_x000D_
1/6/23 - Added $17,367 to December negative forecast due to Flip to HD156KGE2201 (AS)_x000D_
_x000D_
12/7/22 - Just received a $75k invoice from CSX for the flip dig for flagging and monitoring services.  Determining best way to process the charge._x000D_
_x000D_
12/2/22 - December Forecast -$1,421,798 due to Flip to HD156KGE2201 (AS)_x000D_
_x000D_
_x000D_
10-10-22 Awaiting final invoicing for ground water disposal.  Forecast is $19,450 - $3,512 = $15,938_x000D_
_x000D_
_x000D_
10/7/22 - negative $3,512 in Oct due to reclass to HD156KGE2201 (AS)_x000D_
_x000D_
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
_x000D_
_x000D_
9/12/22 - additional costs associated with CSX site constraints._x000D_
_x000D_
_x000D_
8-9-22 Working CSX dig and are on the third engineering shoring design.  Have had delays with the redesign work and CSX approval timelines._x000D_
7/12/22 - Three digs remain, one in CSXRR, one in NSRR, and one in roadway.  Additional costs due to issues at the CSX dig site and substantial charges to dispose of PCW ground water at the East Chicago Waterway Managements property digs._x000D_
_x000D_
7/12/22 - Additional costs due to railroad permitting and 999 line cutout work. DC_x000D_
6/9/22 - Three digs remain to be assessed and will be completed by the end of July.  We have gone to one crew.  Crew is currently working the HM999A4 dig._x000D_
_x000D_
6/8/22 - Digs in process. 5/11/22 - Per Nick Bartal, digs pushed to June/July. DC_x000D_
_x000D_
5-9-22 The 7 DOT 180-day digs have been completed and working on balance of digs._x000D_
_x000D_
4-7-22Work began on 4/4 and will run through the middle of June.  Starting on the DOT 180-Day digs first. April variance due to delays bringing on the second crew._x000D_
_x000D_
3-7-22 An interim AFE was submitted for the permitting and fees for the four R/R dig sites.  Looking to start the work in April. February variance dueto permitting delays._x000D_
_x000D_
2-2-22 Working four railroad permitting issues now, will be submitting a stage 1 AFE for permitting costs directly._x000D_
_x000D_
1-4-22 Digs are being staked currently.  There are a number of them that are within R/RROW and will require O/S for permitting.</t>
  </si>
  <si>
    <t>4.6.23 - Added -$179,433 to March forecast due to MEXP Flip HD150WHE2201 (AS)_x000D_
_x000D_
3.7.23 - March forecast -$112,269 due to MEXP flip to HD150WHE2201 (AS)_x000D_
_x000D_
7/12/22 - June variance was flip forecast erroneously being put in July instead of June. 6/28/22 - Moved project to operational (AK)_x000D_
_x000D_
6/7/22 - Negative $276,000 forecast in June to offset L150 2022 MEXP Flips HD150WHE2201 forecast for $276,000 in June (AS)_x000D_
_x000D_
5-9-22 Working on finding resources to complete the two additional digs in June.  The April variance id due to the additional work required on the north end of the casing after it was investigated._x000D_
_x000D_
4-7-22 Finished the 4 dent digs in March.  An ECO was submitted for the 4 additional digs.  I have been requested to perform two more risk ranked sigs before the line is idled in June._x000D_
_x000D_
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
_x000D_
2-2-22 A stage 1 AFE for $725,000 was submitted to perform 7 of the worst mloss digs.  Work to begin on 2/7/2022 with two crews.</t>
  </si>
  <si>
    <t>4/10/23 - dwo: Variance from close out engineering, PM, and disposal costs._x000D_
1/10/23 - dwo: Variance caused by $32k reclass from WD999A2M1701._x000D_
12/5/22: dwo - November burn lower due to managing construction additional scope with scope reductions. Requires $15k of charges to be reclass'd from WD999A2M1701._x000D_
11/8/2022: dwo - October burn was lower due to coordination with Marathon maintenance personnel to handle mechanical isolation with refinery._x000D_
9/6/2022: dwo - Variance caused from fabrication start date adjustment._x000D_
7/29/22: dwo - $183k in valves arrived early causing positive variance in July. small volume prover ($106k) also arrived._x000D_
7/1/22: dwo - small volume prover did not ship ($106k). Scheduled to ship in July_x000D_
6/9/2022 - Materials arriving earlier than expected. Costs pulled forward from Q3. DC_x000D_
6/6/22: dwo - Bid event scheduled for June. Valve PO issued with partial delivery in June._x000D_
5/9/22: dwo - Construction bid event planned for May to finalize pricing. _x000D_
4/13/22 - Sourcing of materials higher than expected initially. Final bid costs and full AFE expected in May. DC_x000D_
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t>
  </si>
  <si>
    <t>Kosior, Al</t>
  </si>
  <si>
    <t>12-7-2020 Confirming the flip was complete and that the project can be closed out._x000D_
11/9/20 - AFE approved for capital to expense flips.  Need to confirm in Nov that we can close this out.</t>
  </si>
  <si>
    <t>XX761NBE2001</t>
  </si>
  <si>
    <t>2020 Line 761 Pipeline Repair MEXP Flips</t>
  </si>
  <si>
    <t>1-8-21 Dig was completed in December, site was found to be contaminated and had to dispose of spoils._x000D_
12-7-2020 AFE is pending approval, work to be completed in December._x000D_
11/25/2020- AFE submitted today for $103k_x000D_
10/6/20 - Conducting kickoff mtg with InterCon this month and will get AFE submitted by end of month.  Looking to perform dig after completion of the 163 digs in late November._x000D_
9/8/20 - Project will go to Intercon, need to have kick off meeting, working details_x000D_
_x000D_
5/8/20 - Digs scheduled for 3rd quarter.</t>
  </si>
  <si>
    <t>WV190HOM2001</t>
  </si>
  <si>
    <t>2020 Buckeye Criteria Digs for line WV190ES</t>
  </si>
  <si>
    <t>ZG00000M2310</t>
  </si>
  <si>
    <t>BCTYA00M2302</t>
  </si>
  <si>
    <t>12/01/2022 - Project slated to be completed December 15th, 2022. CLM _x000D_
_x000D_
_x000D_
10/01/2022 - Delay due to awaiting pipeline availability from operations for repair patches. CLM _x000D_
_x000D_
_x000D_
_x000D_
_x000D_
09/01/2022 - The work on this project was expediated, therefore the new completion date is end of this month, September 2022. Project on schedule, with no weather or operational delays. CLM _x000D_
_x000D_
08/01/2022 - This project had some delays this month, due to the same contractor company working on this project, relocating to assist with the Yabucoa Piping Repairs project, to accommodate a client's cargo. Otherwise, this project is ongoing and schedule for an end of year completion. CLM _x000D_
_x000D_
07/01/2022 - Replacement of 14" ULSD line tentative to start July 18th pending clients approval, operations. Upon completion of this work, all field welds will be painted, weather permitting. CLM_x000D_
_x000D_
_x000D_
06/01/2022 - Additional piping material was ordered, 420 feet for the 14" dia. pipe. Schedule is now in progress for the crane to install pipes in the pipe track, as part of the preparation work. Materials for the 18" &amp; 20" dia. pipes, are now on site. CLM_x000D_
_x000D_
_x000D_
5.11.22.DLC: Reduced May per PM email 05/01/2022 -Sections of the 14"  was blasted and prime at the warehouse yard. PO issued for materials 18" and 20" pipe sections, that will be delivered May 17th, 2022. Had issues with the abrasive blasting material (black beauty) availability on the island, resulted a two week delay. CLM_x000D_
_x000D_
_x000D_
_x000D_
04/01/2022 - Project on schedule with no current delays. CLM_x000D_
_x000D_
02/01/2022 - Submitting AFE this month, February 2022. CLM</t>
  </si>
  <si>
    <t>BCTYA00E2206</t>
  </si>
  <si>
    <t>Yabucoa Piping Repairs 2022</t>
  </si>
  <si>
    <t>03/29/2023 - Project closed out._x000D_
3/1/2023 - Project is ready to be closed. $3,000 actuals in February will be reclassed in March._x000D_
2/1/2023 - Project is complete. Project status updated to operational. PM confirming all works have been completed._x000D_
10-12-22 Project reforecasted to October due to delays in material receipts. DC</t>
  </si>
  <si>
    <t>04/04/2023 - Thought process is that project will be cancelled. Per PM project forecast has been zeroed. Pending scope is minimal and will be executed on Opex._x000D_
03/02/2023 - PM updated that AFE will be updated for March. Forecast would require no changes._x000D_
2/1/2023 - AFE to be submitted mid February.</t>
  </si>
  <si>
    <t>03/28/2023 - Project closed out._x000D_
03/01/2023 - Project is ready to be closed._x000D_
12/01/2022 - Project completed on time and within budget. CLM _x000D_
_x000D_
10/01/2022 - Vessel delay at the dock prevented installation of patch and spools. All fabrication is completed pending installation at this time. Overall completion of this project is still on track for end of October 2022. CLM_x000D_
_x000D_
_x000D_
09/01/2022 - Project on schedule, with a completion date, end of this month September 2022. CLM _x000D_
_x000D_
_x000D_
08/01/2022 - Repairs started on the 24" F.O. line. Line emptied and filled with water in preparation. Three (3) scaffolds were removed and five (5) pending for installation in August 2022. The 20" gasoline line is now completed and hydrotest passed. This project is on schedule with minor delays and due for completion, end of September 2022. CLM_x000D_
_x000D_
07/01/2022 - Contractor started preparation on the 20" gasoline regular line for weld repairs. Line was drained, and blinds installed. Line is being flushed with water. CLM_x000D_
_x000D_
_x000D_
06/01/2022 - The work is ongoing with an overall completion of 75%. The welding repairs to ULSD completed and pipeline passed hydrotest. Welding repairs to the Premium Gasoline has begun. Once completed, hydrotest will commence for final completion. CLM_x000D_
_x000D_
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
_x000D_
_x000D_
04/01/2022 - Project forecast has been shifted from August to April 2022. Project is on schedule with no current delays. CLM_x000D_
_x000D_
02/01/2022 - Submitting AFE this month, February 2022. CLM</t>
  </si>
  <si>
    <t>BETHK00M2301</t>
  </si>
  <si>
    <t>4/7/22 Project completed. ready to close AH_x000D_
_x000D_
3/8/22 project  will be ready at the end of the month. we dont speck more charges on it AH_x000D_
_x000D_
2/8/22  we had to buy extra materials after the inspection.. not as much as we were expecting, project will be completed at the end of the month.  AH_x000D_
_x000D_
01/10/22 we had to do extra work on the slab to meet proper CSP, CSP is important to ensure coating adheres properly on the concrete.. AH_x000D_
_x000D_
12/6/21We are waiting the coating materials to start the process, materials are going to arrive middle of Dec on freeport. AH_x000D_
_x000D_
_x000D_
12/1/2021 Estimated operational date moved back to march 2022 BL</t>
  </si>
  <si>
    <t>8410811M2132</t>
  </si>
  <si>
    <t>Tank 8062 Concrete slab Coating</t>
  </si>
  <si>
    <t>BJVQS00M2301</t>
  </si>
  <si>
    <t>Bissaillon, Paul</t>
  </si>
  <si>
    <t>10/25/21 - FireDOS, foam tank, and foam concentrate all arrived at facility in October.  Additional InBAL valve needed $27k.  System drawing/engineering done.  Site to install (GJ) 9/8/21 - Items are expecting to arrive in September.6/9/2021  - Drawings completed for the additional piping and pending the purchases which have been submitted._x000D_
_x000D_
4/11/21 Project 1 for this will be St. Lucia.  In design now, PM to be Faustinus Edward anticipated spend $250-300k for St Lucia beginning May 2021 through October.  St. Lucia ordering materials as of May 27.  SS pricing increase on tank approx. $10k, site will try and hold budget.  Project 2 will be Cleveland Terminal.  PM to be Nick Keppel, will spend remainder of this 3Q-4Q  (GJ)</t>
  </si>
  <si>
    <t>Edward, Faustinus</t>
  </si>
  <si>
    <t>BSLQL00M2109</t>
  </si>
  <si>
    <t>St. Lucia Green Firefighting Foam Pilot Project</t>
  </si>
  <si>
    <t>04/03/2023 - Jet Rodder has been shipped expected to be on island first week in April._x000D_
03/03/2023 - Delivery of the Jet Rodder expected April/May of 2023._x000D_
2/10/2023 - Still awaiting Jed rodder delivery_x000D_
2/3/2023 - All project cost are in and project is operational._x000D_
12/07/22- Jett Roder has been purchased from the manufacture.</t>
  </si>
  <si>
    <t>03/28/2023 - Project closed out._x000D_
03/03/2023 - This project is ready to close._x000D_
26/11/22: Work commenced on the South side pier structure. Completion set for December._x000D_
_x000D_
_x000D_
10/10/22 KB: Forecast updated per O. Wildgoose._x000D_
_x000D_
_x000D_
09-10-22: Delays continue as berthing activities have increased. One side of the pier is now operational. finishing touches still aim to be completed end of December 2022._x000D_
_x000D_
7-7-22 The project is rescheduled to continue in September due to dock operations AH_x000D_
_x000D_
6-8-22  Project ongoing, fabrication depends from dock availability. AH_x000D_
_x000D_
5/4/22 - Favorable scheduling allowed more work than previously expected._x000D_
_x000D_
4/12/22 - Weather and tide delayed work, pushed into Q2. DC</t>
  </si>
  <si>
    <t>BSLQL00M2304</t>
  </si>
  <si>
    <t>St Lucia  (BSLQL) Tank 1030 Substitution Project</t>
  </si>
  <si>
    <t>3/29/23:  Project can be cancelled.  Per Steve Tracey the septic system associated with this bathroom has been taken out of service (filled with concrete).</t>
  </si>
  <si>
    <t>4/4/23 - Phase 2 AFE approved. Variance due to not receiving invoice from cleaning contractor. Plan to update forecast once issue is resolved._x000D_
_x000D_
3/1/23 - Variance due to still working with vendor on final invoice amount. Moved 25k to March. Preparing Phase 2 AFE for submission._x000D_
_x000D_
2/1/23 - Variance due to internal labor. Added 25k to Feb forecast for estimated vendor payment. Preparing phase 2 AFE for submission._x000D_
_x000D_
1/4/23 - Variance due to additional piping mods. Preparing phase 2 AFE for submission._x000D_
_x000D_
12/2/22 - Preparing to return tank to service. Variance due to work ahead of schedule. Preparing phase 2 AFE for submission._x000D_
_x000D_
11/1/22 - Tank repairs in progress. Repair scope less than budgeted. Reduced forecast._x000D_
_x000D_
10/4/22 - Tank cleaning in progress._x000D_
_x000D_
9/2/22 - Plan to take OSS late-September._x000D_
_x000D_
8/2/2022 - July variance for coating work._x000D_
_x000D_
7/6/2022 - Planned for September start.</t>
  </si>
  <si>
    <t>4/4/23 - Zeroed out forecast since it was determined that no piping mods are required for tank change of service.</t>
  </si>
  <si>
    <t>3/20/23-CES-Tank was budgeted as MCAP. Plan will be to clean and idle so project was funded via drawdown.</t>
  </si>
  <si>
    <t>BNTUE00M2301</t>
  </si>
  <si>
    <t>BNTUE00M2302</t>
  </si>
  <si>
    <t>BPRPR00E2303</t>
  </si>
  <si>
    <t>Port Reading Terminal (BPRPR) Tank 7934 IFR Leg Repair</t>
  </si>
  <si>
    <t>BPRPR00E2302</t>
  </si>
  <si>
    <t>BPRPR00M2304</t>
  </si>
  <si>
    <t>Port Reading Terminal (BPRPR) Tank  7940 - OOS API 653 Insp</t>
  </si>
  <si>
    <t>3/16/2023 Reclass submitted for $69,574- FM Sylvan - to BPRPR00M2302._x000D_
3/3/2023 Work was delayed due to tank 1202 incident._x000D_
2/20/2023 - work delayed in Feb. due to Tank 1202 incident.  A separate AFE was submitted for the replacement for D Line and K Line on 2/20/2023 (Port Reading D and K Line Replacement at Dike Wall)._x000D_
_x000D_
2/3/2023 scope expanded and was waiting for funding approval from facility integrity._x000D_
_x000D_
11/22/2022 - added 65k in Dec. to complete excavation and repair of D Line._x000D_
_x000D_
9/22/2022 - excavation complete and repair plan IP.</t>
  </si>
  <si>
    <t>4/7/2023 - Variance due to contractor becoming available ahead of schedule and work was able to be pulled in March 2023</t>
  </si>
  <si>
    <t>12/2/2022 - more work completed due to Ops. schedule._x000D_
_x000D_
11/3/2022 - more work completed than anticipated._x000D_
_x000D_
11/1/2022 - Increased forecast for 2022 and added $300,000 in 2023 for butane thermal relief upgrades._x000D_
_x000D_
9/22/2022 - work put on hold due to an incident.  Sylvan will assume mech. work.  Work to resume last Oct. _x000D_
_x000D_
9/6/2022 - work completed ahead of schedule._x000D_
_x000D_
8/8/2022 - relief upgrades IP._x000D_
_x000D_
6/3/2022 Work commencement postponed to June 2022._x000D_
_x000D_
4/5/2022 -  additional Engineering completed; more than anticipated.</t>
  </si>
  <si>
    <t>BPRPR00M2306</t>
  </si>
  <si>
    <t>BPTPC00M2303</t>
  </si>
  <si>
    <t>BPTPC00M2305</t>
  </si>
  <si>
    <t>BPTPC00E2302</t>
  </si>
  <si>
    <t>4/5/2023 Contractor waiting on repairs to IFR and seals; contractor is behind schedule._x000D_
3/9/2023 More work than anticipated. Tank to be finished end of May._x000D_
2/3/2023 late start on project due to customer requirements.</t>
  </si>
  <si>
    <t>BPTPC00M2306</t>
  </si>
  <si>
    <t>4/4/2023 - funding for this project moved to 2024.  Approved funding for 2023 will be used to fund the Perth accessway trestle upgrades.</t>
  </si>
  <si>
    <t>BPTPC00M2307</t>
  </si>
  <si>
    <t>Perth Amboy - Rehabilitate Main Dock Trestle / Approach</t>
  </si>
  <si>
    <t>BPNQP00M2301</t>
  </si>
  <si>
    <t>BPNQP00M2302</t>
  </si>
  <si>
    <t>3/15/2023 - project currently on hold.</t>
  </si>
  <si>
    <t>3/27/2023 status changed to "on-hold," per FG._x000D_
3/8/21 - Preliminary Eng/drawing review.</t>
  </si>
  <si>
    <t>BNTNV00E2302</t>
  </si>
  <si>
    <t>BNTNH00M2302</t>
  </si>
  <si>
    <t>New Haven Hamden Electrical Repairs Phase I</t>
  </si>
  <si>
    <t>4/5/2023 Allentech completed work ahead of schedule and invoice at $51K was paid._x000D_
3/3/2023 Work behind schedule due to contactor availability (Allentech)._x000D_
1/5/2023 Tank had to return to service temporarily to meet customer demands._x000D_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</si>
  <si>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4/5/2023 - More work in done in March to take advantage of tanks being out-of-service._x000D_
2/3/2023 - more work completed than expected.  Ops gave approval to complete ethanol dead leg work._x000D_
_x000D_
01/05/2023 - completed more dead leg work in 2022 than expected._x000D_
_x000D_
12/09/2023 - Approval to advance some funds from the 2023 budget into December 2022 while contractors are already working at the site on dead leg remediation.</t>
  </si>
  <si>
    <t>BNTNX00E2302</t>
  </si>
  <si>
    <t>New Haven 85 East Terminal (BNTNX) Tank 17A Inspection and Repair</t>
  </si>
  <si>
    <t>04/05/23: MKS Due to uncertainties with this project and permitting considerations this project may not be completed this year. Reallocating 470K to fund project OPPM ID 46566 Perth Amboy Biodiesel LA Refurbishment._x000D_
_x000D_
_x000D_
1.30.23 SDB: Laboratory can now proceed with secondary phase of Tier III Biological testing. Scheduling sediment coring in February._x000D_
_x000D_
1.3.23 SDB:  Received laboratory analytical for the first phase of testing. Phase II of the Tier III testing still needs to be completed once clam species needed is available._x000D_
_x000D_
1.3.2023 TN - Delay due to needed materials for testing by contractor. _x000D_
_x000D_
1.25.22 SDB: Bioaccumulation test will be completed next year. The sheet wall will need to be replaced before dredging can be completed._x000D_
10.31.22 TN - Triton unable to do sediment testing at the moment, will go into next year._x000D_
_x000D_
10.31.22 SDB: Coring contractor completed coring work and samples are in the lab for elutriate testing._x000D_
_x000D_
10.18.22 SDB: Coring contractor scheduled for _x000D_
_x000D_
10/24. Can only complete elutriate testing as the required clam species needed for bioacculmulation test are not available. Delay of approximately 3 months._x000D_
_x000D_
10.5.22 SDB: Received final SAP plan from ACOE. TCC is scheduling the coring contractor._x000D_
_x000D_
9.7.22:MKS  2023 forecast adjusted to 750K._x000D_
_x000D_
9.2.22 SDB: TCC received PO for Tier III testing._x000D_
_x000D_
8.25.22 SDB: Proposal accepted and an AFE to cover these costs is being approved. A new PO for these additional services will be issued to TCC._x000D_
_x000D_
8.15.22 SDB: TCC to provide us with a proposal for the elutriate testing required._x000D_
_x000D_
8.1.22 SDB: TCC received suitability determination from ACOE. TCC reviewed the reply in order to determine path forward as a Full Tier III will be the most likely at the moment._x000D_
_x000D_
7.8.22 SDB: Triton Coastal Consultants is waiting on ACOE reply on the suitability determination which is under review. Dredging may be delayed as the failed bulkhead will need to be repaired prior to dredging._x000D_
_x000D_
6.9.22.DLC: Added back in $100k for engineering for 2023 effort. 6.6.22 KDB: Projected Budget $950K; $860K has yet to be forecasted._x000D_
_x000D_
5.31.22 SDB: TCC presently waiting for the reply regarding the suitability determination from the ACOE. Once received we can then submitthe application to the CT DEEP/ACOE._x000D_
_x000D_
5.2.22 SDB: TCC continues working on submittal documentation and looking at alternate dredgingand disposal scenarios._x000D_
_x000D_
3.31.22 SDB: Data was submitted to ACOE/ CT DEEP on first week of March. Waiting for the ACOE suitability determination in 3-6 months._x000D_
3.7.22 SDB: Soil samples results received. Discussing path forward with TCC and options._x000D_
_x000D_
3.1.22 SDB: Requested Phase 1 AFE and is routed for Approval._x000D_
2.18.22.DLC: Getting sample results in Feb and wall inspected to finalize scope.</t>
  </si>
  <si>
    <t>4/5/2023 - Cancelling the project -- take off Ed Keeth's plate (confirm with Bob Orischak). 2/3/2023-no change. Hunter Wing? 12/5/2022-Project delayed due to lack of PM resources.  Once a PM assigned they can talk to Tench about it.  9/6/2022-Project needs to be transitioned away from Ed Keeth. 5/4/22 3k variance due to asset team getting misc materials for project. ek5507_x000D_
_x000D_
_x000D_
4/4/22 lead time on tote around 8 weeks. Will sch construction once tote comes in. ek5507</t>
  </si>
  <si>
    <t>ZG00000M2312</t>
  </si>
  <si>
    <t>ZG00000M2311</t>
  </si>
  <si>
    <t>Macungie Pipeline 2000HP Motor Refurbishment 2023</t>
  </si>
  <si>
    <t>1348816M2302</t>
  </si>
  <si>
    <t>4/1/2023 variance due to 69kv switch not received. DRM_x000D_
2/2/2023 - Re-opening this project due to wanting to show accrual for material not having been received. (Outstanding material is a 5.1K.  69KV switch)._x000D_
_x000D_
_x000D_
_x000D_
_x000D_
12/22/2022 - Closed WO/PO, set OPPM status to 'Closed'. _x000D_
_x000D_
_x000D_
_x000D_
_x000D_
10/5/2022-Can close. 7/5/2022-Savings. /2/2022 Received InfraRed report and recommended repair report. Awaiting quote to included in 2023 projects. DRM_x000D_
5/2/2022 Work scheduled for 5/3. DRM_x000D_
_x000D_
4/1/2022 DRM requested date from PPL and tentatively scheduled for 5/4_x000D_
_x000D_
3/9/2022 - PO cut for $17.5K to Diefenderfer.  MCS._x000D_
_x000D_
3/1/2022 DRM Met with Diefenderfer yesterday for updated quote and requested quote from Longo._x000D_
_x000D_
2/2/2022 - Had a quote from contractor last year - have reached out for updated quote.</t>
  </si>
  <si>
    <t>LN00000M2315</t>
  </si>
  <si>
    <t>Linden Pressure Transmitter ReRange Initiative</t>
  </si>
  <si>
    <t>LN00000M2303</t>
  </si>
  <si>
    <t>Linden Citgo Communications</t>
  </si>
  <si>
    <t>3/28/2023 Reclass submitted to move $34,243 off project and onto Opex account 62865._x000D_
3/2/23 -  Costs came in less than expedted._x000D_
_x000D_
_x000D_
1/18/2023 reclass submitted : $1,031 from cancelled BPNQP projects, M2204 and M2205._x000D_
01/04/2023 overaccrual for November.</t>
  </si>
  <si>
    <t>6/9/22- Delays with design and permitting._x000D_
3/24/23 - $262,000.00 of this project is being used  to fund the emergency work being executed by Brian Wojton.</t>
  </si>
  <si>
    <t>3/21/2023 - mrk - removed $35k in funds for overforecast on Jax and N Charleston projects._x000D_
_x000D_
_x000D_
1/26/2023 - DJP - the project will be cancelled and switched to another VRU since the Fairfax Unit will be completed as part of the installation of a new VRU._x000D_
_x000D_
_x000D_
12/9/22 DJP Getting quotes for material.  Will complete in the 1Q2023.</t>
  </si>
  <si>
    <t>BETFF00M2302</t>
  </si>
  <si>
    <t>Fairfax Terminal HVAC Replacement 2023</t>
  </si>
  <si>
    <t>BETFF00E2303</t>
  </si>
  <si>
    <t>Fairfax Terminal Additive Electrical Repair 2023</t>
  </si>
  <si>
    <t>EW913RWM2301</t>
  </si>
  <si>
    <t>EW913LD Immediate Digs (Five Features) - From 2022 GEO+MFL ILI</t>
  </si>
  <si>
    <t>BETFF00E2302</t>
  </si>
  <si>
    <t>CP System and Potentials Investigation Virginia Terminals</t>
  </si>
  <si>
    <t>BETQC00E2303</t>
  </si>
  <si>
    <t>Chesapeake Terminal (BETQC) Tank 5605 – OOS Corr Insp - Flip to MEXP</t>
  </si>
  <si>
    <t>3/28/2023 - Closed WO/PO, and set OPPM status to 'Closed'. MCS_x000D_
_x000D_
_x000D_
2/1/23 - Keep open for one more month then close._x000D_
_x000D_
1/4/23 - Variance due to seal inspection once roof was re-floated._x000D_
_x000D_
12/2/22 - Variance due to internal labor and leg setting charges._x000D_
_x000D_
10/4/22 - Variance due to internal labor._x000D_
_x000D_
9/1/22 - Tank ready for RTS._x000D_
_x000D_
8/1/22 - Temp probe shipped. Plan to button up and RTS by end of month._x000D_
_x000D_
7/1/22 - Awaiting install of new temp string prior to RTS. All other work complete._x000D_
_x000D_
6/1/22 - Awaiting install of new temp string prior to RTS. All other work complete._x000D_
_x000D_
5/3/22 - April variance due to completing tank work early and saving on inspector costs. Tank to be returned to service once new temperature string install._x000D_
_x000D_
4/3/22 - March variance due to EAC less than budgeted. Updated forecast. Bottom repairs complete. Liner and EFR coating complete. Strapping and mod inspection week of 4/4._x000D_
_x000D_
3/2/22 - Tank cleaned &amp; inspected. Repairs to start week of 3/7._x000D_
_x000D_
2/1/22 - Preparing to take tank OOS.</t>
  </si>
  <si>
    <t>03/28/2023 - Project closed out._x000D_
03/02/2023 - Project completed and should be cosed._x000D_
10/4/2022 Probe installation and concrete pad liner repairs completed by Flawless. _x000D_
_x000D_
_x000D_
Tank probe installation is in progress. Schedule to be completed the end of the month.</t>
  </si>
  <si>
    <t>8410811M2211</t>
  </si>
  <si>
    <t>BBH Tank 8006 VCI Installation</t>
  </si>
  <si>
    <t>8410811E2308</t>
  </si>
  <si>
    <t>BBH Boiler #2 Tube Scan 2023</t>
  </si>
  <si>
    <t>03/28/2023 - Project closed out._x000D_
2/8/23 project ready to close, no expecting more invoices AH_x000D_
_x000D_
_x000D_
9-30-22 we had to  re-class, we had charges from other projects AH _x000D_
_x000D_
8-10-22, portable eye wash were purchased and installed, we still working on miscellaneous for water filtering AH _x000D_
_x000D_
_x000D_
7-7-22 Eye was were received, stands and proper signs are being fabricated to install them. _x000D_
_x000D_
_x000D_
6-8-22 fabrication on going.. AH_x000D_
_x000D_
5/4/22 Filter were installed on all jetties faucets, portable stainless steel safety showers / eye wash ETA end of July AH _x000D_
_x000D_
4/1/22 - New analysis for water filtration possibly cheaper solution than previously anticipated. To be updated once installation costs are finalized. Schedule adjusted to accommodate new planning. DC_x000D_
_x000D_
3/8/22  waiting from final desing AH_x000D_
2/8/22 working on the preliminary design, project will be assigned next month AH</t>
  </si>
  <si>
    <t>03/28/2023 - Project closed out._x000D_
02/01/2023 - Project is ready to be closed._x000D_
12/28/2022 - Project marked operational per PM confirmation._x000D_
11/4/22 expedited job was realized in October, stack was replaced and we performed complementary jobs while boilers were down. AH_x000D_
_x000D_
_x000D_
9-30-22 stack will be install in october.. most of the PO will be pay in october.. AH_x000D_
_x000D_
_x000D_
8-10-22 Stack is fully fabricated, we had delays in shipping in july, stack is boing shipping in August. AH _x000D_
_x000D_
_x000D_
7-7-22 Stack is programed to be ready at the end of July AH_x000D_
_x000D_
6-8-22  design was increased to 170mph wind speed, manufacturer has all materials, fabrication process on going. _x000D_
AH_x000D_
_x000D_
_x000D_
5/4/22 Stack design was approved, stack fabrication to be done by end of  July AH _x000D_
4/4/22 Stack design under Buckeye engineering team review. AH_x000D_
_x000D_
_x000D_
3/8/22 Project asigned to Warren environment, Stack ETa 16 weeks. _x000D_
AH_x000D_
_x000D_
2/8/22 working on quotes review, this project will be assigned next month. AH</t>
  </si>
  <si>
    <t>03/28/2023 - Project closed out and supplemental as prepared in January submitted through Remedyforce._x000D_
12/28/2022- Project marked operational per PM confirmation._x000D_
9/22 - P4 out of service in preparation for saddle repairs_x000D_
_x000D_
8/22 - T-8031 26" Suction line repairs and re-insulation complete_x000D_
_x000D_
7/22 - Repairs to P666 24" Pipeline and T-8031 26" Suction line pending scheduled  outage._x000D_
_x000D_
6/22 - Saddle repairs and pipe repairs on P1152 and P4 on hold pending Commercial confirmation of potential crude customer._x000D_
_x000D_
5/22 - Completed abrasive blasting and painting of recently repaired line sections (Effluent Line/P226/DP8156 Line/Hall manifold)._x000D_
_x000D_
4/22 - Complete fabrication for repair work on the Blue Field South and North Manifolds _x000D_
_x000D_
2/22 - RFP issued for the repair of corroded saddle points and pipe support structures on P4 (42-inch) and the P1152  (30-in) pipelines located on the south side of Pinder's Point Road.</t>
  </si>
  <si>
    <t>04/11/2023 Supplemental for VAT overage submitted._x000D_
03/01/2023 -Current supplemental alert driven heavily by VAT reclasses. To be resubmitted week of March 6th. See 11/22 note for initial supplemental reasoning._x000D_
12-12-2022 - Project work completed ahead of previous 2023 forecast scheduling in favor of delayed work in other projects (Jetty Piping ILI) DC_x000D_
_x000D_
_x000D_
2022-12-09 - November variance due to funds being reallocated to this project in order to offset the negative variance from the jetty piping ILI runs that were delayed due to vendor issues and line availability for pigging._x000D_
_x000D_
_x000D_
11/22 - Supplemental approved to continue daylighting and inspections in the Acklin’s Road pipe track (sect D) and Inagua Rd west (sect B) ahead of the 2023 schedule. Supplemental work in progress until yearend._x000D_
_x000D_
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
_x000D_
8/22 - Daylighting crew completing first section of Inagua Road (west). Final _x000D_
_x000D_
6/22 - daylighting crew working on second half of section D on Acklin's Road.  _x000D_
_x000D_
5/22 - daylighting crew completed the first half of section D on Acklin's Road.  The second section is scheduled to begin early June_x000D_
_x000D_
_x000D_
1/22 - daylighting  commenced at pipe tracks on Acklin’s Road section D and west Inagua Road.  This work is ongoing and is coordinated with the necessary inspections.</t>
  </si>
  <si>
    <t>08/01/2022 - Outstanding invoices are now being finalized in the system for hard close. CLM _x000D_
_x000D_
06/01/2022 - The weather delayed the completion by 15% but overall majority of the work is completed. All final invoices are now being processed in preparation to close this project. CLM_x000D_
_x000D_
05/01/2022 - The remaining coating should be completed by end of this Month, May 2022; without any major weather or berthing schedule delays. CLM_x000D_
_x000D_
_x000D_
04/01/2022 - Major weather delays and Port closure, slowed down the completion process for this project. I am aggressively pushing, and in constant communication with the planning department in order to complete the remaining coating sections. CLM 02/01/2022 - Submitting all outstanding invoices. CLM 01/01/2022 - Contractors are wrapping up outstanding work, so the operational date was pushed back to end of January 2022. Weather played a major role in this delay but nonetheless, the work will be completed. CLM 1/5/22 Operational date pushed back to 1/31/22 BL 12/01/2021 - All painting contractors are working based on availability of the Berths and weather conditions. I am still aiming for the end of this month. Dec 2021 for completion. CM 11/01/2021 - I am working aggressively with contractors and operations planning, in order to complete this project on time and on budget. Weather delays is beyond my control. CM 10/01/2021 - Work is ongoing with slight delays awaiting scaffolding to be erected and dismantle. CM 09/01/2021 - Offshore Coating on schedule with minor delays but I am aggressively pushing this work. All coating work will be completed by end of year. CM 08/03/2021 - Offshore Coating on schedule with slight delays due to the shipping schedule from planning dept. CM 07/01/2021 - Offshore Coating forecast not met due to minor weather delays this month, scaffolding availability in order to start coating on Jetties. The work that was completed, invoices were not processed by DC in time but included in accruals for this month. CM 06/01/2021 - I was faced with severe weather delays and Port Closure as it relates to coating. Berthing schedule have also impacted this project. CM 05/01/2021 - This project is on budget and on schedule. Minor delays with weather and high H2s on the platforms but the scheduling department is helping out as much as they could. 02/01/2021 - AFE is now being submitted for approval. Project startdate set for March 2021.</t>
  </si>
  <si>
    <t>8410811M2111</t>
  </si>
  <si>
    <t>BBH - Offshore Coating 2021</t>
  </si>
  <si>
    <t>03/28/2023 - Project closed out._x000D_
03/01/2023 - Project is ready to close. $14.8K of February actuals is VAT reclass._x000D_
01/01/2023 - Project completed and has been return back to service. Operations and HSSE has been notified. CLM _x000D_
_x000D_
_x000D_
12/1/2022 - Supplemental AFE was approved. Project is set for completion December 16th, 2022. As of today, H2S ship is on the Berth for 5 working days. But that will not disrupt the schedule to meet completion date. CLM _x000D_
_x000D_
_x000D_
10/10/22 KB - This project is still pending the adjustment of $30k by Angela Mirandi which was approved on 9/9/22._x000D_
_x000D_
09/09/22 - Additional 30K added in November for scaffolding costs.  MKS to adjust another project._x000D_
_x000D_
09/01/2022 - Project is on schedule, with no delays at this time. CLM _x000D_
_x000D_
08/01/2022 - Project is on schedule, with no delays at this time. CLM_x000D_
_x000D_
07/01/2022 - The AFE was approve June 30th, 2022. Forecast will be schedule for August and September 2022. CLM</t>
  </si>
  <si>
    <t>03/28/2023 - Project is closed out._x000D_
03/01/2023 - Project is ready to be closed._x000D_
2/1/2023 - Project is operational.  No more POs are expected. Once actuals are posted in February, project can be closed.</t>
  </si>
  <si>
    <t>03/28/2023 - Project closed out._x000D_
01/01/2023 - Project completed and scaffolding removed as of December 2022. CLM _x000D_
_x000D_
_x000D_
12/1/2022 - Project was delayed due to incorrect Denso Wrap size delivered. Project is now back on schedule with an end of December 2022 completion. _x000D_
_x000D_
_x000D_
9/13/22 - Accrual dropped due to lower than anticipated cost of completed work. DC _x000D_
_x000D_
09/01/2022 - The Final Denso order has been delivered to our freight forwarder Seacor. The tool is now here and the work shall resume, pending weather conditions. CLM _x000D_
_x000D_
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
_x000D_
_x000D_
07/01/2022 - Minor delay with sea tide and preparing surface for denso wrapping but overall on schedule. CLM_x000D_
_x000D_
_x000D_
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
_x000D_
05/01/2022 - Installation of Denso wrap schedule for this month, May 2022. Accrual submitted for Denso North America. CLM_x000D_
_x000D_
04/01/2022- Denso wrap will be purchase this month. CLM_x000D_
_x000D_
03/01/2022 - AFE is approved._x000D_
_x000D_
02/01/2022 - AFE will be submitted this month February, 2022 for approval. CLM</t>
  </si>
  <si>
    <t>9/15/22 KB: Closed per C. McDonald_x000D_
_x000D_
_x000D_
3/1/2022 Project delayed to March due to weather BL_x000D_
_x000D_
3/01/2022 - Wrapping has been installed with final report submitted. All invoices are now being process, before final close out of project. CLM_x000D_
_x000D_
1/01/2022 - Project is completed with vendor invoices pending submission. CLM_x000D_
_x000D_
12/1/2021 - Project is delayed until end of December 2021 BL_x000D_
_x000D_
12/1/2021 - Project is delayed due to replacement material not delivered as yet to BBH Marine. Once materials arrive, I will push to complete by end of December 2021. CM_x000D_
_x000D_
11/01/2021 - This project is slightly delayed due to the Denso Wrap Supplier shipping the wrong size for the Mooring Dolphin Pile. I am now in contact with them, in order to expedite the replacement ASAP. CM_x000D_
_x000D_
10/01/2021 - Project had a slight delay on purchasing additional wrapping materials to commence work. CM_x000D_
_x000D_
9/01/2021 - Project is on target and on schedule. New Small Jetty riser pipelines wrapped and completed this month. CM_x000D_
_x000D_
8/03/2021 - Project to start this month with wrapping of the NSJ Riser Pipelines. CM_x000D_
_x000D_
6/1/2021 - Forecast has been pushed to August 2021, due to severe weather delays and sea level. CM_x000D_
_x000D_
5/1/2021 - Purchasing was delayed due to  vendor not supplying quote in time to purchase material. CM_x000D_
_x000D_
4/6/21 - Lloyd inspection complete. Risk assessment and purchasing in process.DC_x000D_
_x000D_
03/03/2021 - Discussions to proceed concerning effective maximization of quality lifespan of wrappings. DC_x000D_
_x000D_
02/01/2021 - Project awaiting final Dock Feed Study results before work can commence._x000D_
11/10/2020 - Project delayed due to Dock Inspection and Feed study project delay._x000D_
_x000D_
11/4/2020 - Further delays due to COVID-19, quarantine coordination._x000D_
_x000D_
10/01/2020 - Project remains scheduled for Q4 November-December, 2020 due to delay in Contractors Mobilization because of the onset of Covid-19._x000D_
_x000D_
02/01/2020 - Inspection in progress for jetty piles to determine scope of work._x000D_
_x000D_
01/08/2020 - AFE is being routed for approval. Project scope being prepared in preparation for bid walk.</t>
  </si>
  <si>
    <t>8410811M2005</t>
  </si>
  <si>
    <t>BBH - Jetty Pile Wrapping</t>
  </si>
  <si>
    <t>03/28/2023 - Project closed out and supplemental AFE driven by VAT reclasses was submitted._x000D_
_x000D_
_x000D_
2/2/2023 Project ready to close. _x000D_
_x000D_
_x000D_
9/14/2022 KB: Operational date updated to 12/30/22; the contractor has been delayed based on ship blocking the jetties._x000D_
_x000D_
7/5/2022 Project progressing slowly due to weather and platform usage. _x000D_
_x000D_
6/01/22 Fire main project progressing slow due to weather and contractor can only work when the no ship along side the Jetty. _x000D_
_x000D_
4/30/22 Fire main project was impacted by ships along jetty, along with bad weather and crane out of service for repairs. _x000D_
_x000D_
1/1/22 Piping material procured for replacement of fire system._x000D_
_x000D_
2/1/22 Prefabrication of sections of fire system in progress._x000D_
_x000D_
3/1/22  Prefabrication continues to eliminate down time of the system when installation begin._x000D_
_x000D_
_x000D_
4/1/22  Repairs are in progress_x000D_
_x000D_
_x000D_
4/30/22 -  Fire main repairs were impacted this month by ships along side jetty, the crane not working and port closures due to weather.</t>
  </si>
  <si>
    <t>03/28/2023 - Project closed out._x000D_
03/01/2023 -Project is ready to be closed_x000D_
_x000D_
_x000D_
10/22 - 12/22 Supplemental approved to continue high-priority repairs ahead of the 2023 schedule. Supplemental work in progress until yearend.  _x000D_
_x000D_
_x000D_
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
_x000D_
_x000D_
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
_x000D_
7/22 - Support repairs are ongoing as planned.  There is no adjustment required to the schedule or to the forecast. · Concrete support sleeper repairs on section B and section currently ongoing simultaneously to ensure civil work is complete ahead of the rainy season. _x000D_
_x000D_
02/22 -  P226 pipeline replacement at Pinder's Point Complete – Line hydrotested and returned-to-service. _x000D_
_x000D_
01/22 - concrete support sleeper repairs commenced on Cat Island Road section B and at Pinder's Points section D.  This work is currently ongoing.</t>
  </si>
  <si>
    <t>8410811E2309</t>
  </si>
  <si>
    <t>8410811M2319</t>
  </si>
  <si>
    <t>BBTQY00M2303</t>
  </si>
  <si>
    <t>8410811E2306</t>
  </si>
  <si>
    <t>8410811E2307</t>
  </si>
  <si>
    <t>6/01/2022 - Tank return to Operations, a waiting final invoices to close project_x000D_
_x000D_
4/30/22 - The secondary seal installed and tank is currently under hydrotest. Tank Strapping is Schedule May 10, 20222._x000D_
_x000D_
4/5/22 - Forecasting error from previous PCA. DC_x000D_
4/1/22 - All of tank mechanical repairs are completed, The EFR secondary seal is outstanding to be installed, It is scheduled to be installed on April 14, 2022. The tank bottom coating in progress. _x000D_
_x000D_
3.11.22.DLC: Align forecast with total phase 2 budget with program owner...3/1/22 Tank Bottom repairs completed, Water draw sumps and steam coils  installed. Roof repairs are 50% completed, Tank shell nozzles are schedule to be installed in a week._x000D_
_x000D_
2/1/22 - Tank scope of work developed and out for bidding. The following items will be completed during this outage:  EFR and bottom patches/ sheet replacement - replacement of spiral staircase - VCI installation - Steam coil Installations._x000D_
_x000D_
12/20/21 - Tank cleaning completed. API 653 OOS inspection in process._x000D_
_x000D_
12/3/21- The tank cleaning is 80% completed. The project is behind due to rain and tank bottom having to be mixed before land farming.  Internal inspection company schedule to be on island the first week of 2022._x000D_
11/1/21 Tank cleaning is in progress. Tank bottoms have to be mixed and land farm.</t>
  </si>
  <si>
    <t>8410811M2129</t>
  </si>
  <si>
    <t>Bahamas Hub (BORCO) Tank 8006 – OOS Corr Insp &amp; Refurb</t>
  </si>
  <si>
    <t>4/1/2023 Supplemental Submitted2/3/2023-Closed WO/PO, POs already closed. 2/2/2023-Can close. 10/5/2022-Project is completed, late invoice. _x000D_
9/1/2022 Baseplate to  be ground week of 9/12. Forecasting 81K in September for the milling work.  Total EAC will be about $200K including baseplate,rework, and resurfacing.  Will contact PMO to pull funds from Macungie project.   DRM_x000D_
8/1/2022-One week-delay in scheduling.  Baseplate needs additional work. Foundation was OK. Repair to take place mid August. May pull dollars from ZG Unit #8 Rerate.DRM_x000D_
7/5/2022-Work is starting week of 7/11. 6/2/2022 Sole Source was rejected. Working with Supply Chain to locate a quote from another vendor.. DRM_x000D_
5/2/2022 Working with grouting contractor to get quote.DRM_x000D_
4/1/2022 DRM Received quotes from Hydroeast and ITT Goulds. Have call 4/4 with Nate Frey and Auburn mechs to discuss best course of action._x000D_
3/1/2022 DRM Met with Hydro East to develop scope with asset team. and requested quote to complete the AFE.</t>
  </si>
  <si>
    <t>BATNY00M2306</t>
  </si>
  <si>
    <t>BATNY00M2307</t>
  </si>
  <si>
    <t>AB803WLM2301</t>
  </si>
  <si>
    <t>AB803RC DOT 60 and BPL Other Digs</t>
  </si>
  <si>
    <t>4/4/2023 Delay due to Contractor availability.</t>
  </si>
  <si>
    <t>3/28/2023:  $30k budget moved to Website Redesign.  Cancelling project.//bo_x000D_
_x000D_
_x000D_
2/22/23:  This project will be cancelled and coded to Expense 1348171.66120.//bo_x000D_
_x000D_
_x000D_
_x000D_
_x000D_
2/5/23 - Product is installed.  First vendor migration expected within the next 30 days // JG</t>
  </si>
  <si>
    <t>1348174M2303</t>
  </si>
  <si>
    <t>Managed Printer Project</t>
  </si>
  <si>
    <t>4/10/23:  Invoice incorrectly coded to Expense.  Will be reclassed by Becca in April to reflect April actuals.  Added +$29.5k to April forecast of $80k per Sai.//bo_x000D_
_x000D_
_x000D_
3/7 No internal labor billed in Jan and Feb due to work order issues that were resolved 3/3. Reclass will be submitted for time.  Hitachi had $16K less in services billed in Feb.  Reduced March forecast by $4K due to less vendor hours planned.  -KS_x000D_
_x000D_
2/9 Updated forecast based post kickoff. -KS_x000D_
_x000D_
-1/25/23:  Updated Operational Date based on forecast.  Also changed name to CRM Implementation per KS.//bo_x000D_
_x000D_
1/9/23 AFE approved and SOW signed.  Updated initial forecast. Planning and kickoff underway for implementation. KS</t>
  </si>
  <si>
    <t>Aili, Suresh</t>
  </si>
  <si>
    <t>2/17/23:  This project to be Cxld.  Charges from Checkpoint Log Server will be coded to 2022 projec since Equipment was already purchased on this AFE in 2022.  $110k not needed for 2023 Budget.  Funds moved to WEBSITE REDESIGN//bo</t>
  </si>
  <si>
    <t>BTXHF00E2302</t>
  </si>
  <si>
    <t>BTXHF - 115 Series High Level Switches Phase I MEXP Flip</t>
  </si>
  <si>
    <t>3/20/23 CNC - project bid out for 2023 (shell and roof)</t>
  </si>
  <si>
    <t>BETZI00M2304</t>
  </si>
  <si>
    <t>Zionsville Tank 60 Paint</t>
  </si>
  <si>
    <t>3/20/23 CNC - project bid out for 2023 (shell)</t>
  </si>
  <si>
    <t>BETWS00M2302</t>
  </si>
  <si>
    <t>Woodhaven Terminal TK 130 &amp; TK131 Pre-Audit Recoat</t>
  </si>
  <si>
    <t>4.4.23 - Accrual $6,500. Waiting on invoicing (AS)_x000D_
3.2.23 - Accrual $14,000. Waiting on Invoicing (AS)_x000D_
_x000D_
11/2/22 - Waiting on invoice (AS)_x000D_
_x000D_
9/16/22 - $43,000 reduced to cover BNTNV00E2205 (AS)_x000D_
_x000D_
2022-09-12 - AFE submitted to workflow.  Proposal received from consultant to begin tank inventory review._x000D_
_x000D_
_x000D_
2022-08-24 - $60k was reallocated from this project to the BBH Cat Island Repairs project in order to address repairs needed after daylighting piping.</t>
  </si>
  <si>
    <t>3/23/23-CES-Reducing $1.5MM forecast and spreading amongst individual projects. 1/25/23-CES-Original approved budget was $2MM. Reducing forecast by $500,000 to offset $2.4MM need for BTP floating roof replacements. This budget allocation will be broken down into individual projects in February with a total forecast of $1.5MM for 2023._x000D_
_x000D_
_x000D_
10.03 - Reduced by $1M to $2.5M per budget meeting</t>
  </si>
  <si>
    <t>3/16/23 CNC - $10k forecast to be moved to October.</t>
  </si>
  <si>
    <t>4/5/2023 CNC - project bid out for 2023 (shell and roof)</t>
  </si>
  <si>
    <t>BETRH00M2303</t>
  </si>
  <si>
    <t>Richmond Terminal (BETRH) Tank 14 Painting</t>
  </si>
  <si>
    <t>BPTPC00M2304</t>
  </si>
  <si>
    <t>Perth Amboy Terminal (BPTPC) Tank 772 Painting</t>
  </si>
  <si>
    <t>4.4.23 - Accrual $45,764. Waiting on invoicing (AS)_x000D_
3.3.23 - Accrual $45,764. Waiting on invoicing (AS)_x000D_
_x000D_
01/06/2023 - $45K coded to wrong project, BPNQP00M2201... Point Integrity invoices $45,764 to be reclassed to this project._x000D_
2022-11-03 - Work began 11/2 and forecasting led to negative October variance._x000D_
_x000D_
_x000D_
2022-08-05 - AFE has been submitted to workflow for approval.</t>
  </si>
  <si>
    <t>4.3.23 - Accrual $7,810. Waiting on Invoicing (AS)_x000D_
_x000D_
3.2.23 - Accrual $7,810. Waiting on Invoicing (AS)_x000D_
_x000D_
2/2/23 - $7,810 accrued for December by Max Bragg (AS)_x000D_
_x000D_
1/5/23 - $7,810 accrued for December by Max Bragg (AS)_x000D_
_x000D_
12/2/2022 - Accrual error by Facility Integrity, and vendor invoiced in full._x000D_
11/2/22 - Waiting on invoicing (AS)_x000D_
_x000D_
2022-09-23 - Additional $10,000 will be needed to fund the inspections.  Will be sourced from Underground Tank Inspection project which will be under budget.</t>
  </si>
  <si>
    <t>3/9/23 CNC - painting began 6/7/23 with Barr None. To be completed today. This tank was called out during an external inspection and would have received an NOV from PADEP without painting.</t>
  </si>
  <si>
    <t>ZG00000M2309</t>
  </si>
  <si>
    <t>Macungie Station (ZG) - Repaint Tank 203</t>
  </si>
  <si>
    <t>BETZG00M2303</t>
  </si>
  <si>
    <t>Macungie South Tank 224 Painting</t>
  </si>
  <si>
    <t>4.4.23 - Accrual $11,250. Waiting on invoicing (AS)_x000D_
3.2.23 - Accrual $11,250. Waiting on invoicing (AS)</t>
  </si>
  <si>
    <t>LN00000M2317</t>
  </si>
  <si>
    <t>Linden Station (LN) Tank 119 Painting</t>
  </si>
  <si>
    <t>LN00000M2316</t>
  </si>
  <si>
    <t>Linden Station (LN) Tank 101 Painting</t>
  </si>
  <si>
    <t>4.6.23 - $6,381 March forecast due to flip from EH999A1M2101 (AS)</t>
  </si>
  <si>
    <t>EH999A1E2301</t>
  </si>
  <si>
    <t>L999 2023 MEXP FLIPS</t>
  </si>
  <si>
    <t>AR760HHE2302</t>
  </si>
  <si>
    <t>L760 2023 MEXP FLIPS</t>
  </si>
  <si>
    <t>OD531YOE2301</t>
  </si>
  <si>
    <t>L531 2023 MEXP FLIPS</t>
  </si>
  <si>
    <t>XB403CLE2301</t>
  </si>
  <si>
    <t>L403 2023 MEXP FLIPS</t>
  </si>
  <si>
    <t>EU163JUE2301</t>
  </si>
  <si>
    <t>L163 2023 MEXP FLIPS</t>
  </si>
  <si>
    <t>4.6.23 - Added $6,381 to March forecast due to flip from HD156KGM2201 (AS)_x000D_
_x000D_
3.7.23 - March forecast $2,334 due to flip from HD156KGM2201 (AS)_x000D_
_x000D_
3.2.23 - Added $42,536 to February forecast due to flip from HD156KGM2201 (AS)_x000D_
_x000D_
1/6/23 - Added $17,367 to December forecast due to Flip from HD156KGM2201 (AS)_x000D_
_x000D_
12/6/22 - December forecast $1,421,798 due to Flip from HD156KGE2201 (AS)_x000D_
_x000D_
11/8/22 - November forecast $3,512 due to Flip from HD156KGE2201 (AS)_x000D_
_x000D_
10/7/22 - $3,512 in October due to Flip from HD156KGM2201 (AS)</t>
  </si>
  <si>
    <t>4.6.23 - Added $179,433 to March forecast due to flip from HD150WHE2201 (AS)_x000D_
11_x000D_
3.7.23 - March forecast $112,269 due to flip from HD150WHM2201 (AS)_x000D_
_x000D_
_x000D_
9/12/22 - $8465 related to Sept Flip (AS)_x000D_
_x000D_
6/8/22 - project added for planned flips to MEXP</t>
  </si>
  <si>
    <t>XB003XXE2201</t>
  </si>
  <si>
    <t>L003 2022 MEXP Flips</t>
  </si>
  <si>
    <t>BETHD00M2304</t>
  </si>
  <si>
    <t>Hartsdale Terminal (BETHD) Tank 1619 Painting</t>
  </si>
  <si>
    <t>BETWF00M2303</t>
  </si>
  <si>
    <t>Flint Terminal TK15 Exterior Recoat</t>
  </si>
  <si>
    <t>3/20/23 CNC - project bid out for 2023</t>
  </si>
  <si>
    <t>ES00000M2301</t>
  </si>
  <si>
    <t>East St. Louis Station Coat Relief Tank 2018</t>
  </si>
  <si>
    <t>BETEU00M2306</t>
  </si>
  <si>
    <t>East Chicago East Tank 204 New Coating</t>
  </si>
  <si>
    <t>4/5/2023 CNC - project bid out for 2023 (shell)</t>
  </si>
  <si>
    <t>BSEVC00M2302</t>
  </si>
  <si>
    <t>Charlotte I (BSEVC) Tank 15 Painting</t>
  </si>
  <si>
    <t>BSEVC00M2301</t>
  </si>
  <si>
    <t>Charlotte I (BSEVC) Tank 12 Painting</t>
  </si>
  <si>
    <t>BETBO00M2302</t>
  </si>
  <si>
    <t>Buffalo Terminal - Paint Tank 99</t>
  </si>
  <si>
    <t>4.4.23 - Accrual $74,000. Waiting on Invoicing (AS)_x000D_
3.3.23 - Accrual $74,000. Waiting on Invoicing (AS)_x000D_
_x000D_
2022-10-10 - work was completed in September, missed accrual.</t>
  </si>
  <si>
    <t>4/4/23-CES-Variance due to accidental double accrual. Project is finished awaiting final invoice. 3/3/23 CNC- Accrue $21,494 to BECHT for RCA._x000D_
2/3/23-CES-Reaccrue costs to BECHT for RCA. 1/4/23-BECHT RCA nearing completion. Total actuals in 2022 were $130,000. Accrue $22,000 for December._x000D_
_x000D_
_x000D_
12/2/2022-CES-Accrue $10,000 for BECHT Engineering. 11/3/2022-Accrue $90,000 to BECHT Engineering for RCA. 10/4/22-Accrue $20,000 to BECHT Engineering for RCA kick-off. Site visit next week and RCA progression in October. Early November anticipated finish.</t>
  </si>
  <si>
    <t>BH00000M2305</t>
  </si>
  <si>
    <t>Booth Tank 1 Painting</t>
  </si>
  <si>
    <t>BETQB00E2303</t>
  </si>
  <si>
    <t>Baltimore State Regulation Review</t>
  </si>
  <si>
    <t>4.4.23 - Accrual $20,000 (AS)</t>
  </si>
  <si>
    <t>1348250E2318</t>
  </si>
  <si>
    <t>API-570 Inspection Report Processing</t>
  </si>
  <si>
    <t>4/11/23 - Accrued first quarter of seam work to March.  Forecast corrected moving forward.  4.4.23 - Accrual $55,217 (AS)</t>
  </si>
  <si>
    <t>4/10/23 - Reduced by $1.2MM to cover L714 cutouts. 3/7/23 - Reduced by $1.87MM to cover L203 issued digs. 2/9/23 - reduced by $600k to cover L714 digs and $90k to cover L714 cutout costs</t>
  </si>
  <si>
    <t>4/5/23 CNC - inspections 16% complete 3/9/23 CNC - inspections are under way. 20 inspections completed at this time.</t>
  </si>
  <si>
    <t>4/5/23 CNC - ready to close 8/2/22 CNC- inspections complete. Project operational. 5/18/22 CNC- all inspections complete</t>
  </si>
  <si>
    <t>4/5/23 CNC - ready to close 3/3/23 CNC - all inspections and invoices complete. Cost savings._x000D_
1/5/2023 CNC - all inspections complete, waiting on final invoice 10/4/22 CNC - 10 inspections remaining. 8/2/22  CNC- 2 inspections in August and 10 in 2023 6/8/22 CNC- 2 inspections in August and 10 in 2023 5/18/22 CNC- 12 remaining inspections</t>
  </si>
  <si>
    <t>4/5/23 CNC - ready to close 12/2/22-CES- Project under budget due to validation that external inspections were completed prior to acquisition._x000D_
_x000D_
_x000D_
11/30/22 CNC - 1 inspection remaining, pushing out November $1500 forecast 11/3/22 CNC - 1 inspection remaining._x000D_
_x000D_
8/2/22 CNC - Tanks acquired July, Inserv to inspect</t>
  </si>
  <si>
    <t>4/5/23 CNC - ready to close 1/5/2023 CNC - all inspections complete, awaiting final invoices 3/2/22 CNC- Richmond Terminal inspections complete and invoiced.</t>
  </si>
  <si>
    <t>4/5/23 CNC - ready to close 11/30/2022 CNC-pushing out November forecast of $1500 10/4/22 CNC - 11 inspections remaining. 8/2/22 CNC- 22 remaining inspections 5/18/22 CNC- 22 remaining inspections</t>
  </si>
  <si>
    <t>4/5/23 CNC - ready to close 1/5/2023 - all inspections complete 11/30/22 CNC - 3 inspections remain, pushing out November $1500 forecast 10/4/22 CNC - 5 inspections remain. 8/2/22 CNC 33 remaining inspections 5/18/22 CNC- 43 remaining inspections</t>
  </si>
  <si>
    <t>1000000E2201</t>
  </si>
  <si>
    <t>2022 BUCKEYE PIPE LINE CO EXTERNAL INSPECTIONS</t>
  </si>
  <si>
    <t>WO165EFE2301</t>
  </si>
  <si>
    <t>165/166L MP 13.7 Exposure / Shallow Pipe Remediation</t>
  </si>
  <si>
    <t>JDE AS400 Conversion to SQL Server</t>
  </si>
  <si>
    <t>StaplesLassiter, Gina</t>
  </si>
  <si>
    <t>CY 03 Mar Act</t>
  </si>
  <si>
    <t>Sum of CY 03 Mar Act</t>
  </si>
  <si>
    <t>IT Program</t>
  </si>
  <si>
    <t>Mar Actuals</t>
  </si>
  <si>
    <t>4/26/23 Work is completed</t>
  </si>
  <si>
    <t>5.1 - done</t>
  </si>
  <si>
    <t>BETZI00M2305</t>
  </si>
  <si>
    <t>2083966, 2083690</t>
  </si>
  <si>
    <t>XX304FKM2301</t>
  </si>
  <si>
    <t>XX304FK Line Strike B-sleeve Install</t>
  </si>
  <si>
    <t>WZ00000E2301</t>
  </si>
  <si>
    <t>BETWS00M2304</t>
  </si>
  <si>
    <t>Woodhaven Terminal Fire Suppression Upgrade Phase I</t>
  </si>
  <si>
    <t>5/1/2023 - Held stakeholder call on 4/14 with Ops and Phillips. Planning to complete on 5/8 or 5/9. Phillips to complete seal inspection. _x000D_
_x000D_
4/3/2023 - Planning to complete in late April, beg of May. No additional changes. _x000D_
_x000D_
_x000D_
3/1/2023 - Planning to complete in April. No changes from last month. _x000D_
_x000D_
_x000D_
2/1/2023 - Project to complete in service up close seal inspection on tank 131. Planning to complete in April. Funded being approved through the West Region up close seal inspection AFE.</t>
  </si>
  <si>
    <t>04/21/23 - Project is cancelled. Moving funds to other projects in this program that need additional funding._x000D_
04/14/23 - Determining if this project is moving forward. Forecast moved to December._x000D_
02/02/23 - Stakeholder meeting with program owner was held. Setting up site visit with contractor to determine best layout and obtain equipment order needs.</t>
  </si>
  <si>
    <t>5/1/2023 - Spoke with Travis to have forecast completed in 2023. Working with Degen to complete items that were identified during final turnover. _x000D_
_x000D_
_x000D_
4/7/2023 - Received quote from Degan for under $10k for remaining part of Phase I that was missed. Forecasting for May to be completed. _x000D_
_x000D_
3/1/2023 - Waiting on one quote from Degen to complete a small part of the project. Planning to complete with Phase II. This project is complete. _x000D_
_x000D_
2/1/2023 - Project is complete, over accrued Degen invoice. No additional forecasting required. Phase II will be completed in 2023 under a separate project. Walked down with Ops on 1/12/2023. _x000D_
_x000D_
_x000D_
1/3/2023 - Project was completed 12/29. Degen installed concrete supports, stairs, crossovers, and modified existing trip hazards. Waiting for final invoice from Degen, but accrued the cost. _x000D_
_x000D_
12/1/2022 - Stairs were delivered on 11/22. Degen to install in December, hoping to have completed by the end of the year. Forecast 10k in January if project rolls over to 2023. _x000D_
_x000D_
11/1/2022 - Waiting on stair delivery from Safe Harbors. Planning to complete install in December as stairs are scheduled for end of November. _x000D_
_x000D_
_x000D_
10/3/2022 - SPS said stairs will be delivered mid-end of November. Working with SPS to expedite the order or find a new supplier. Pushed forecast out to November for installation of the stairs. _x000D_
_x000D_
_x000D_
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
_x000D_
_x000D_
8/1/2022 - Continued design and fabrication of stairs for the tank farm. Planning to install in September when contractor comes available. _x000D_
_x000D_
7/1/2022 - Received quotes back from contractors and suppliers. Degen will be performing the work. AFE approved for $100k. Crossovers ordered from SPS. Working to get lead time on the crossovers. Smallvariance in June for ordering material ahead of schedule. Planning to receive crossovers in July and begin working on install. Forecasting for Julyincludes receiving the material and beginning install. _x000D_
_x000D_
_x000D_
6/1/2022 - Walkdown with contractors completed on 5/26. Bids are due back on 6/3. Iwill submit an AFE for the work once I get numbers back. Received quotes for stair kits for the proposed stair installations. Planning to begin inJuly. _x000D_
_x000D_
_x000D_
5/2/2022 - Scope reviewed by leadership team. Getting quotes from contractors to assemble and install the stairs. Forecasting pushed to June due to lag in receiving quotes. _x000D_
_x000D_
_x000D_
4/3/2022- Scope developed, will send to leadership team for review. Not all scope will be completed in budget. Once approved by leadership team, I will get quotes and AFE will be submitted. Planning toget quotes back in April for submission of AFE. _x000D_
_x000D_
_x000D_
3/1/2022 - Project scope being developed. Will need to pick certain items to be installed. Received quote back from SPS for SafeHarbor crossovers last year. Will need to get quotes for installation of certain crossovers and stairs. _x000D_
_x000D_
_x000D_
1/28/2022 - Planning to begin projectin May/June _x000D_
timeframe. I need to get quotes for select scope items.</t>
  </si>
  <si>
    <t>BETYT00E2201</t>
  </si>
  <si>
    <t>West Toledo Circuit 1 Phase 2 Insulated Piping Inspection</t>
  </si>
  <si>
    <t>West Region Work Team</t>
  </si>
  <si>
    <t>11/1/2022 - 14k variance is labor associated with reinstalling pump.  10/3/2022 - pump repairs completed and invoice approved in ADP.  9/1/2022 - Kennedy just let the OM know today that the pump will be delivered on 09/12/22.  Variance is due to vendor repair schedule delay.    8/3/2022 - Om is working with Kennedy on install date.  7/5/2022 - repair estimates recieved.  getting ready to submit AFE</t>
  </si>
  <si>
    <t>WW00000M2202</t>
  </si>
  <si>
    <t>Wayne Station Unit 2 - Unit 2 Pump Overhaul</t>
  </si>
  <si>
    <t>4/29/23 - have the sizing data and quote to purchase the two 4" ALC Models - plan to get these purchased for inventory in May and create project for 2024 budget to install._x000D_
_x000D_
4/1/23 - Diamond Z was on-site Mar 9th to gather details and have check valve sizing info back from DFT.  Will summarize all location data into one email to management and obtain approval to get check valves purchased for inventory in 2023._x000D_
_x000D_
2/28/23 - issued PO to Diamond Z on Feb 24th.</t>
  </si>
  <si>
    <t>BETAI00M2302</t>
  </si>
  <si>
    <t>5/5/2023 - Cleveland invoice came in at $3,161.11. _x000D_
_x000D_
_x000D_
5/2/2023 - Awaiting final invoice from Cleveland Integrity. _x000D_
_x000D_
_x000D_
4/20/2023 - Vance and Associates billed $14,672.00. _x000D_
_x000D_
_x000D_
4/18/2023 - Project completed on 4/12/2023. Final billing should come in just barely under budget. _x000D_
_x000D_
_x000D_
3/30/2023 - Stakeholder meeting held. Project to start 4/11/2023._x000D_
_x000D_
_x000D_
3/27/2023 - Inspector request placed for project. Stakeholder meeting to take place on 3/30/2023._x000D_
_x000D_
_x000D_
3/20/2023 - PO placed for Vance and Associates for 14K. Forecast updated to 20K to reflect AFE. _x000D_
_x000D_
_x000D_
1/24/2023 - AFE submitted for 20K.</t>
  </si>
  <si>
    <t>BDLTU00E2201</t>
  </si>
  <si>
    <t>Tuscola Fire Department Equipment Purchase and Donation</t>
  </si>
  <si>
    <t>5/2/23 Visited site and will put scope of work together.</t>
  </si>
  <si>
    <t>5.1 - done._x000D_
_x000D_
_x000D_
VAR: accrual dropped. not needed.</t>
  </si>
  <si>
    <t>BTTUG00E2302</t>
  </si>
  <si>
    <t>Sugar Creek - Water Line Repair</t>
  </si>
  <si>
    <t>5/1/23 - Working with the asset team to fully develop a scope for this project.  This was mainly submitted as a ditch cleaning project, however I think there is more issues that need to be resolved prior to cleaning the ditch/in conjunction with the ditch work. _x000D_
_x000D_
_x000D_
4/3/23 - Will be working on scope document and working with asset team to figure this project out.  I believe the flooding issue might have been caused by a 500year rain storm so we need to right size this project.</t>
  </si>
  <si>
    <t>4/20/23 - Moving forecast to 2024 due to budgeting.  Project quotes for this project came back in double expected amount.  This project has been moved to 2024 and 10% added to the quote that was submitted on 4/10/23 to account for escalation. _x000D_
_x000D_
_x000D_
4/3/23 - Waiting for a second quote back from Gluth Brothers.</t>
  </si>
  <si>
    <t>4/20/23 - Pushing this project to 2023 for budgeting and funding purposes.  Quotes came back in significantly higher than what was originally budgeted.  Moving to 2024 and adding 10% for escalation from what was quoted.  _x000D_
_x000D_
_x000D_
4/3/23 - Waiting on second quote back from Gluth Brothers.  _x000D_
_x000D_
_x000D_
1/26/23 - changed PM from Brian Parker to Cameron Stalbaum and moved FCST from Mar to Jun.</t>
  </si>
  <si>
    <t>4/30/23 - var is due to RAM Construction completing this work in Apr.  May FCST is for final invoicing for damaged flashing replacement.  EAC is at 88,337._x000D_
_x000D_
4/19/23 - looks like this work should be completed this week.  There is a damaged flashing that has to be replaced after it has been fabricated that will be a week or two out to complete._x000D_
_x000D_
4/1/23 - Var is due to work starting early at request of operations.  Accruing 13,998 for RAM Construction for Earned Valve to date.  Work in on-going.  EAC is 76,000._x000D_
_x000D_
3/27/23 - submitted CO#1 to Spencer to paint the entire exterior of the building based on what RAM Construction found when they started removing the CMU above the windows.  Their total contract amount is now 75,975.  Need to accrue 25% billing for Mar._x000D_
_x000D_
3/20/23 - RAM Construction started work today after scheduling with Dennis._x000D_
_x000D_
3/1/23 - confirmed that RAM has two individuals PIC 2.0 trained and sent email to local ops.  Just need to pick a good time to start work once the weather breaks and starts to remain above 40 Deg F at night._x000D_
_x000D_
2/3/23 - RAM attended PIC 2.0 training at end of Jan so we just need to schedule the work once the weather breaks._x000D_
_x000D_
1/10/23 - sole source was approved and PO issued.  RAM Construction is now an A in ISN.  Sent LIVEsafe link to Robert with RAM to get his 2 supervisors PIC 2.0 training in Detroit area at end of Jan then we can get this work scheduled after the weather breaks._x000D_
_x000D_
_x000D_
1/3/23 - revised SSSP per Nick's comments - need to schedule this work once the weather breaks._x000D_
_x000D_
11/30/22 - received SSSP from RAM construction today and will review and send this to Nick Fennell for his approval._x000D_
_x000D_
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newvendor and temps are favorable we will try to get this completed in 2022._x000D_
_x000D_
_x000D_
10/31/22 - emailed HASP to Mike Sullivan and others for review on 10/24 and waiting on a reply back.  Supply Chain was working through insurance issues and still waiting on a resolution (RAM does not need pollution insurance since SOW does not impact operations aroundpiping)._x000D_
_x000D_
10/10/22 - received proposal from RAM for 55,992 on 10/6 - working to get them added as a Buckeye vendor._x000D_
_x000D_
9/28/22 - had Ram Construction reach out to me and will be on-site on the 29th for site visit to get a proposal from them._x000D_
_x000D_
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
_x000D_
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
_x000D_
8/1/22 - I think the original mailingwas delivered to River Rouge instead of PM's office.  Talked with M+J today and they shipping theiroriginal proposal to office overnight mail.  _x000D_
 _x000D_
7/6/22 - moving this FCST out to Aug since I do not have proposal from M+J yet._x000D_
_x000D_
5/31/22 - waiting on proposal - provided mailing address to M+J so just waiting on documentation._x000D_
_x000D_
5/18/22 - had a conf call with Nick and John from M+J Industrial on 5/4 to review the SOW.  Waiting on detailed SOW and cost estimate to see if we can break this out into 30' or 60' sections to replace in 2022 with maybe 90' sections annually._x000D_
_x000D_
4/10 - moved FCST out to Jun, still waiting ona proposal from Haley &amp; Aldrich and M+J Industrial.  Things are moving slow with this project._x000D_
_x000D_
4/1/22 - contractors will be on-site Apr 4th to look at this and provide a Phase I estimate to address the leaks in the break room first.</t>
  </si>
  <si>
    <t>4/28/23 Still trying to find vendors to complete. Working with Degen</t>
  </si>
  <si>
    <t>PN160AGE2301</t>
  </si>
  <si>
    <t>PN160AG Manhattan-Monee Rd (CH 6) Pavement Repairs</t>
  </si>
  <si>
    <t>5/6/23 - added memo to file for original project and this project.  Project ready to be closed by accounting in JDE.  Job Book completed and PO/WO closed._x000D_
_x000D_
4/1/23 - re-class was completed - just need to add a memo to file for this project that explains why this started out under business unit AG instead of PN160AG._x000D_
_x000D_
3/17/23 - submitted re-class AFE for approval routing, received Project # and WO # and submitted re-class request.  This should post for Mar business.</t>
  </si>
  <si>
    <t>BETOT00M2301</t>
  </si>
  <si>
    <t>4/28/23 Waiting on Degens quote</t>
  </si>
  <si>
    <t>BETNM00M2301</t>
  </si>
  <si>
    <t>5.1 - done._x000D_
_x000D_
_x000D_
VAR: unforecasted Waste Management invoice</t>
  </si>
  <si>
    <t>BETIP00E2301</t>
  </si>
  <si>
    <t>MIDLAND LPG IDLE FACILITY - 2023</t>
  </si>
  <si>
    <t>5/1/2023 - A/G tanks cleaned by Allied. Small forecast in June to paint the tanks and piping, while also getting as-builts completed. Separator is now functioning as intended. _x000D_
_x000D_
_x000D_
4/6/2023 - New high level sensor delivered and Colton to install week of 4/3. Colton did install a sensor that he had on hand at the shop and separator was working well. Forecast for May is to clean the A/G tanks.  _x000D_
_x000D_
_x000D_
3/1/2023 - Ordered new level sensor and waiting for delivery to install. Techs troubleshoot the electrical. The separator should be functional once installed. _x000D_
_x000D_
2/1/2023 - Local tech went to install new level sensor, but the sensor is not long enough. Tech sent back the sensor for correct length. Planning to install when we get it back. The O/WS separator should be functional after level sensor install. _x000D_
_x000D_
_x000D_
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
_x000D_
_x000D_
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 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t>
  </si>
  <si>
    <t>5/12023 -. Project is complete. Small spend due to late Waste Management invoices. _x000D_
_x000D_
4/72023 -. Project is complete, all work is operations, waiting for invoice from Waste Mangement then I will close it out. _x000D_
_x000D_
3/1/2023 - Waiting to approve once invoice on a PO line that was incidental closed. Project is complete, all work is operations. _x000D_
_x000D_
2/1/2023 - Project is complete. Waiting on two invoices from Consolidated and Hepaco. Reclass was completed. Variance due to additional project costs that weren't accrued. _x000D_
_x000D_
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
_x000D_
_x000D_
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
_x000D_
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t>
  </si>
  <si>
    <t>5/1/2023 - Double reclass amount still needs corrected in OPPM. Project is complete. _x000D_
_x000D_
_x000D_
_x000D_
4/7/2023 - Double reclass amount still needs corrected in OPPM. Project is complete. _x000D_
_x000D_
_x000D_
3/1/2023 -  Reclass complete to MCAP project, no additional funding required. Cognos report is showing net zero, January variance in OPPM is incorrect. _x000D_
_x000D_
2/1/2023 - Reclass complete to MCAP project, no additional funding required. Cognos report is showing net zero, variance in OPPM is incorrect. _x000D_
_x000D_
1/3/2023 - Reclassed $126,767.11 on 12/20/2022 to MCAP project. No additional forecasting or invoice required on this project. _x000D_
_x000D_
_x000D_
12/1/2022 - Expense project flipped to MCAP. These costs will be reclassed to the MCAP project. _x000D_
_x000D_
11/1/2022 - Tank 103 project rolled into this project. Completed cleaning of tank 103, seal inspection, and mechanical repairs. Blistering found throughout the liner. Project will be changed to MCAP. Project set up from approved AFE. Project will be complete in November. _x000D_
_x000D_
_x000D_
10/1/2022 - Tank 107 project is complete and currently transferring Ethanol from tank 103 to 107. Tank 103 will be cleaned, seal inspected, strapped, and RTS. Planning to have tank 103 RTS by the end of October. _x000D_
_x000D_
_x000D_
9/1/2022 - Jumpers completed the week of 8/1. Planning to take tank 103 OOS for cleaning and inspect seals once tank 107 is RTS. Tank 103 work should be completed by the end of October. Forecast removed for September, no work should be completed until tank 107 is back in service. _x000D_
_x000D_
8/1/2022 - Jumpers will be completed on 8/2, all went well. Begin transferring gasoline and Ethanol on 8/3. Small forecast in August for additional time to install the jumpers. Pushed out cleaning and inspection forecast to September due to timing of taking tank 107 OOS. _x000D_
_x000D_
_x000D_
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
_x000D_
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
_x000D_
_x000D_
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
_x000D_
_x000D_
4/3/2022 - Associatedproject to install jumper. Scope send to leadership team. Going to send to Supply chain for bid event. Planning to install in late June/early July timeframe. Will need to clean tank 3 after tank 107 project is complete. _x000D_
_x000D_
_x000D_
3/1/2022 - Associated piping project to install two jumpers for Ethanol offload and rack. Planning to use tank 103 for temporary Ethanol storage during tank 107 outage. Scope has been developed and sent to Leadership Team. Planning to begin project in April/May. _x000D_
_x000D_
_x000D_
1/28/2022 - Conducting walkdown on 2/1 to develop scope.</t>
  </si>
  <si>
    <t>BETLI00M2302</t>
  </si>
  <si>
    <t>04/21/23 - Enterprise is planning to install a Red Lion data station for Buckeye to tie into. Information for costs have been reveived and conversations with Buckeye's network team started to determine our scope and internal equipment needs. Once received, AFE will be submitted for orders to be made. 02/02/23 - Initial stakeholder meetings have been held to kick off scope discussions. Setting up a meeting with Enterprise to discuss Buckeye needs and get approvals started.</t>
  </si>
  <si>
    <t>4/28/23  Completting bids to submit AFE</t>
  </si>
  <si>
    <t>5/6/23 - ready to be closed out in JDE by accounting._x000D_
_x000D_
2/28/23 - var is due to work being completed in Feb ahead of schedule.  Will close out next month._x000D_
_x000D_
2/3/23 - PO issued to Hayes Mechanical for 13,339 on Jan 20th.</t>
  </si>
  <si>
    <t>4/30/23 - final invoice from Envirospec was processed in Apr - ready to be closed out in JDE._x000D_
_x000D_
4/3/23 - re-accruing 3,000 for Envirospec for Mar and just coded and approved the invoice in OI today._x000D_
_x000D_
2/28/23 - re-accruing 3,000 for Envirospec for Feb._x000D_
_x000D_
1/31/23 - re-accruing 3,000 for Envirospec for Jan.  Paid Diamond Z invoice in Jan._x000D_
_x000D_
1/5/23 - processed Keldorn invoice - accruing 3,000 for Diamond Z and 3,000 for Envirospec. PO and WO closed - ready to be closed by accounting at end of Jan._x000D_
_x000D_
12/2/22 - work was completed in Nov.  Just need to process invoice then I can close out this project._x000D_
_x000D_
10/31/22 - expect to have the pipe in hand in about 2 weeks then will get the work scheduled.  Moving this FCST out to Dec just in case we run into a supply chain delay._x000D_
_x000D_
9/29/22 - PO issued to Feken on Sep 16th for 17,500 to complete this work.  They might complete this work in Oct but not 100% sure._x000D_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had one comment back when IFC drawings were sent out for review.  Plan on getting this out to contractors in Aug and get some pricing back to start work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</si>
  <si>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4/28/23 Work is completed</t>
  </si>
  <si>
    <t>5/8/2023 - Forecasted $4000 for damages and right of way agent cost. _x000D_
_x000D_
_x000D_
4/18/2023 - Final invoice for Acuren approved. Project final cost around 86K. _x000D_
_x000D_
_x000D_
4/10/2023 - Job book completed and approved. _x000D_
_x000D_
3/21/2023 - Change orders produced due to higher cost than anticipated. Final cost should land close to 87K-90K. _x000D_
_x000D_
_x000D_
3/3/2023 - Project completion and demobilization. Expected final cost expected to come under budget. Project should total 82K. _x000D_
_x000D_
_x000D_
2/28/2023 - First dig planned to be completed by March 1st. Second should be completed by end of first week. _x000D_
_x000D_
_x000D_
2/23/2023 - Crew started working on dig # F-038022. _x000D_
_x000D_
2/2/2023 - Stakeholder meeting held. _x000D_
_x000D_
1/30/2023 - OQ job # setup in ISNetworld. PO's placed. Work orders setup. _x000D_
_x000D_
1/28/2023 - AFE fully approved. _x000D_
_x000D_
1/25/2023 - Site Safety Plan Approved by Buckeye HSSE._x000D_
_x000D_
1/17/2023 - AFE submitted.</t>
  </si>
  <si>
    <t>4/26/23 Work is completed. _x000D_
4/5/23 Stakeholder call complete and all plans approved work scheduled this month. 3/3/23- Stakeholders call sit for 3/6/23_x000D_
3/1/2023 - unit order and invoice received install is scheduled for 2023.  11/2/2022 - vendor should be invoicing 50% on award in November.  10/3/2022 - this is an emergent project.  HVAC 16 week lead time.  vendor terms 50% on award, remaining on completion in 2023</t>
  </si>
  <si>
    <t>5/2/23 Sahmbaugh was contacted about billing in Feb. They said all billing was done. Open PO was discussed and they said they had all billing in. We dropped PO and now they sent another bill for open PO. It is owed but bad communication from their end. _x000D_
2/27/23 - June forecast for reclass of motor to inventory_x000D_
12/1/22  Work has been completed and just cleaning up billing</t>
  </si>
  <si>
    <t>4/28/23 Stakeholders call complete. Waiting on updates from Travis where to go with this project.</t>
  </si>
  <si>
    <t>5/1/2023 approved amount was above the AFE I submitted. need to look into this. _x000D_
_x000D_
_x000D_
4/3/2023- Work complete. ahead of Schedule._x000D_
_x000D_
_x000D_
3/2/2023- AFE is complete and is being routed for approval</t>
  </si>
  <si>
    <t>5/1/23 - looks like all invoices have been paid. Working on Job Book now.  As-builts were submitted on Apr 6th to Eng &amp; Design.  JDE Equipment Tags were submitted on Apr 10th._x000D_
_x000D_
4/7/23 - accruing 62,250 for Shultz and 2,460 for GFL._x000D_
_x000D_
3/28/23 - piping mod's were completed and lines were refilled today.  Need to have local ops create an MOC WO# to switch from TK 1612 to TK 1613._x000D_
_x000D_
2/28/23 - var is due to receiving new GTS valves, pipe, and fittings ahead of schedule and Shultz starting work early.  Targeting end of month to complete this work._x000D_
_x000D_
2/24/23 - requested an Interim AFE on Feb 24th so I can get long lead items ordered ASAP.  Already submitted the full AFE also._x000D_
_x000D_
2/23/23 - GTS valves and pipe/fittings have been ordered under OPEX for HD.  Will re-code PO's once AFE has been approved (AFE was routed on 2/22).  Also created Req. in JDE for Shultz work today coded to HD.  Targeting to get the new piping and valves installed on 3/27._x000D_
_x000D_
2/3/23 - Andrew is getting a quote from Shultz for this work, have a quote for new GTS valves in hand.</t>
  </si>
  <si>
    <t>5/6/23 - have one more charge to update P&amp;ID's by TAS since Drafting does not have the bandwidth.  Should be completed very soon.  Ready to be closed in JDE by accounting._x000D_
_x000D_
5/1/23 - P-Card charge should post to this project for Apr business.  I will move it out to May if it has not posted after accruals have been updated in OPPM.  Local ops installed the access platform in Apr.  Project ready to be closed once P-Card charge has posted._x000D_
_x000D_
3/31/23 - processed Consolidated inv in Mar.  Will have a charge of 6,704.76 on P-Card from Motion Industries for new access platform that was drop shipped at terminal on 3/31._x000D_
_x000D_
2/28/23 - re-accruing 14,440 for Consolidated and sent Tony an email about the invoice.  Also sent another email to SafeRack about the platform quote.  Actuals in OPPM are not correct._x000D_
_x000D_
1/31/23 - re-accruing 14,440 for Consilidated.  Moving Erectastep platform costs out to May._x000D_
_x000D_
1/2/23 - accruing 14,400 for Consolidated and remaining FCST in Mar is for purchase and installation of Erectastep access platform and stairs._x000D_
_x000D_
12/22/22 - strainer was installed and operational on Dec 15th.  Still need to spec and order new access platform and stairs which should be completed in Q1 2023._x000D_
_x000D_
12/12/22 - install of strainer scheduled for 12/15 and should only take 1 day.  Entered Req for Consolidated to install.  Need to obtain quote from Erectastep or another vendor for access platform._x000D_
_x000D_
11/29/22 - should have quote soon for installation of this strainer plus all concrete work to get started on this one.  The platform and access stairs will be installed in 2023 due to lead time._x000D_
_x000D_
_x000D_
11/21/22 - submitted AFE to workflow for approval routing.</t>
  </si>
  <si>
    <t>XF00000M2301</t>
  </si>
  <si>
    <t>Griffith Propane Delivery Control Valve &amp; Actuator Replacement</t>
  </si>
  <si>
    <t>5/6/23 - project ready to be closed in JDE by accounting._x000D_
_x000D_
4/1/23 - var is due to local ops getting this installed earlier than expected.  Job Book documents are complete.  WO and PO closed - ready to close in JDE.  Sent email to archive this project._x000D_
_x000D_
3/16/23 - new strainer was installed on Mar 16th.  Need to request hydrotest number and complete hydrotest documents._x000D_
_x000D_
3/1/23 - no change to status - leaving FCST in Apr for the installation._x000D_
_x000D_
2/3/23 - after discussion with John Rangel, looks like we can only complete this change out when the ambient temp is in the 40's, so leaving the FCST for Apr right now for the install._x000D_
_x000D_
1/2/23 - should have new strainer installed in Jan once local ops has this scheduled but leaving FCST in Feb for now until everybody is back from the holidays._x000D_
_x000D_
11/30/22 - waiting for a reply back from local ops to see if they work the install into their schedule for Dec 2022._x000D_
_x000D_
11/21/22 - submitted AFE to workflow for approval routing.</t>
  </si>
  <si>
    <t>5.1 - done._x000D_
_x000D_
_x000D_
VAR: scope changed from repair to replace, additional mob was required</t>
  </si>
  <si>
    <t>GE521ZCE2301</t>
  </si>
  <si>
    <t>5/1/2023 - Hatzel and Buehler completed installation of conduit and wire for new high level alarms. Full AFE submitted for approval. Planning to button up on 5/2. MOC will be submitted on 5/1, Mike Ricke approved high level increase. Tank should be RTS week of 5/8. _x000D_
_x000D_
_x000D_
4/3/2023 - Tank cleaned, inspected, scope developed, and mechanical repairs ongoing. Consolidated to be wrapping the repairs week of 4/3. Once repairs are complete, liner will be touched up, electrical installed, strapped, and buttoned up. Planning to have RTS in late April, beginning of May. Variance due to working ahead of schedule and getting to the mechanical repairs faster than anticipated. _x000D_
_x000D_
_x000D_
3/1/2023 - Ordered material in February. Beginning cleaning on 3/6, followed by inspection. Planning for mechanical contractor to be on site 3/20. Forecasting for March includes transfer, cleaning, inspection, beginning mechanical repairs, valve procurement, and inspector services. _x000D_
_x000D_
_x000D_
2/1/2023 - APi 653 project to remove tank 3 from service. Stakeholder call held on 1/11/2023. Funding apart of the 2023 West Region MCAP Tank Phase I AFE. Planning to take OOS at the beginning of March. Forecasting for February is to order equipment and valves. Anticipating minor repairs.</t>
  </si>
  <si>
    <t>WF00000M2301</t>
  </si>
  <si>
    <t>FLINT STATION UPS REPLACE</t>
  </si>
  <si>
    <t>DG00000M2301</t>
  </si>
  <si>
    <t>04/19/23 - Variance is due to complications on the installation. Had issues with pipe strain and motor mounting holes. Required the motor to be brought back to the shop and several additional days on site for resolving pipe strain issues. _x000D_
03/23/23 - Installation is complete and pump is returned to service._x000D_
03/02/23 - Scheduled for delivery on 03/06/23. Will be completely installed and ready for service by EOB 03/08/23._x000D_
02/02/23 - Still on track for delivery the week of 3/06/23. Tentative install date is 3/8 - 3/9_x000D_
01/04/23 - Pump work is in progress, expected delivery first week of March._x000D_
12/07/22 - No new changes to schedule. Expect pump back first week of March. Progress billing will bill 80% in December._x000D_
11/02/22 - Pump lead time has not bet reduced yet. Billing will be progressive with 80% in December, remaining amount on delivery._x000D_
10/04/22 - Pump DCI just received. 20 week lead time is quoted, working to try and have that expedited._x000D_
09/02/22 - Pump has been removed and is in the shop. Variance is due to vendor invoicing vs forecasting between this pump removal and the associated motor removal._x000D_
08/02/22 - Customer asked to delay the start until they fixed pump issue. Rescheduled for 08/08/22_x000D_
07/01/22 - Work was requested to be moved from 06/28 back another month due to issues at refinery._x000D_
06/02/22 - Customer has requested we push back the removal of this unit until end of June or early July. _x000D_
05/12/22 - AFE approved. Removal has been moved back from May until June at the customers request.</t>
  </si>
  <si>
    <t>BETEH00M2304</t>
  </si>
  <si>
    <t>5/1/23 - Have a project walk down with Mike Cuddy on 5/4.  Will be reviewing the old quote and getting updated quotes. _x000D_
_x000D_
_x000D_
4/3/23 - Working on scope.  Had a high level meeting with asset team, but need to have another detailed follow up meeting.  _x000D_
_x000D_
_x000D_
_x000D_
_x000D_
12/2/20 - AFE Submitted</t>
  </si>
  <si>
    <t>5/6/23 - ready to be closed in JDE by accounting._x000D_
_x000D_
4/1/23 - processed last invoice from Hayes Mechanical for electrical power modifications.  PO and WO closed in JDE.  Ready to be closed by accounting.  Will move to closed status next month._x000D_
_x000D_
2/28/23 - var is due to work completed ahead of schedule.  Invoice has been approved and will close out project next month._x000D_
_x000D_
2/3/23 - AFE approved and PO issued.  Unit is on order and don't expect to see for a month or two.</t>
  </si>
  <si>
    <t>5/6/23 - PO and WO closed - ready to be closed in JDE by accounting._x000D_
_x000D_
2/28/23 - Var is due to accrual and invoice posting in Jan.  Inv was posted in Jan after accrual deadline.  Need to confirm everything is good, close out open PO amounts and close the WO in JDE._x000D_
_x000D_
2/3/23 - re-accruing RA invoice for 21,816.23.  This was re-entered into OI and now has a pay date of 2/8/2023.  Cognos is showing (21,816.23) for Jan but OPPM is showing zero for Jan.  Seems to be a common issue this month across multiple projects._x000D_
_x000D_
1/1/23 - reaccruing RA invoice for 21,816.23.  OI is not back up yet so I can't check on the status of this invoice today._x000D_
_x000D_
12/2/22 - invoice was cancelled automatically in OI due to 90 days of no activity.  Sent an email to Beth to see what she recommends._x000D_
_x000D_
11/1/22 - final invoice from RA is in OI but was disputed back to RA - they need to add 1,427.23 to a tax line before this can be approved and paid.  Re-accruing this inv for Oct.  Sent email to Beth to see if she can send email to Rockwell Automation to correct and re-send._x000D_
_x000D_
10/1/22 - final invoice from RA is in OI but was disputed back to RA - they need to add 1,427.23 to a tax line before this can be approved and paid.  Re-accruing this inv for Sep._x000D_
_x000D_
9/1/22 - final RA invoice for 20,389 did not get loaded into OI before EOM cut off - re-accruing for Aug and it will be processed in early Sep._x000D_
_x000D_
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
_x000D_
7/2/22 - sent a second email to RA asking for an update on when we can expect to see an invoice for this work.  Re-accruing the open PO amount of 20,389 until we receive the final invoice._x000D_
_x000D_
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
_x000D_
4/2/22 - RIO was online 3/24 and cutover was completed the week of 3/28.  Have DWG's to update and PLC programs to upload.  Sargent has a little bit of cleanup to complete in Apr.  Accruing the full open PO amounts for RA and Sargent._x000D_
_x000D_
2/28/22 - re-accruing 15,000 for Rockwell and 20,000 for Sargent Electric.  Derek is stillwaiting on panel from RA and thinks it will be installed in late Mar.  Splitting cost between Mar/Apr due to uncertainty._x000D_
_x000D_
2/1/22 - with the current weather situation moving remaining FCST out to Mar - some work could be completed in Feb._x000D_
_x000D_
1/3/22 - work should start back up in Jan and hope to get this wrapped up by end of Feb._x000D_
_x000D_
12/1/21 - I don't expect much progress during the month of Dec so moving 10,000 of remaining FCST out to Jan/Feb 2022._x000D_
_x000D_
11/3/21 - panel work completed from Rockwell - remaining work will be split betweenNov and Dec._x000D_
_x000D_
10/4/21 - 40% of Sargent Electric PO has been completed in Sep.  Cabinet and Remote Rack  is on order per Rockwell Automation update._x000D_
_x000D_
9/1/21 - PO's to R-A and Sargent were issued on Aug 30th and 31st.  Should have new conduit run vac'd out in Sep and installed._x000D_
_x000D_
8/4/21 - submitted AFE to workflow for approval routing.</t>
  </si>
  <si>
    <t>BETEU00M2308</t>
  </si>
  <si>
    <t>5.1 - TAS finalized the IFR package. to review with ops this month and complete.</t>
  </si>
  <si>
    <t>2.1 - done._x000D_
_x000D_
_x000D_
VAR: dropped accrual, not needed.</t>
  </si>
  <si>
    <t>DT718DMM2301</t>
  </si>
  <si>
    <t>DT00000M2301</t>
  </si>
  <si>
    <t>04/21//23 - Working with Travis Rohr on this. It will be completed during the hydrotest in September. 02-03-2023 - MNH - Moving this in Adam's queue.</t>
  </si>
  <si>
    <t>5/3/2023 - Variance is accounting applied reclass in March and not April after financials were locked.  4/4/2023 - emergent project, reclass completed.  Ready to close</t>
  </si>
  <si>
    <t>5/2/2023 - work completed.  4/4/2023 - emergent project working on issuing PO's</t>
  </si>
  <si>
    <t>5/2/2023 - flasher tester arrived early.  ready to close4/18/23 - Submitted requisition for Flash Tester. 4/11/23 - AFE submitted in Remedy Force.</t>
  </si>
  <si>
    <t>5/1/23 - No change for this project.  I did have another follow up call on 4/25 with WM on their third party vendor charges.  It is unnacceptable to be receiving these charges that were completely unware of.  _x000D_
_x000D_
_x000D_
4/3/23 - WM submitted invoices that were not anticipated.  I was under the understanding that the invoices that we received in January would be the final billing amount.  The third week in march they submitted these charges.   The 45K variance is based on WM.   The full 94K variance is based on 70K in WM and 34k in Inspection and Safety Audits.  _x000D_
 Actual construction costs were completed within the original budget.  Additional services are what created the overage.  I will submit the Supplemental and the funding will come from the descrease in the phase 2 project that is budgeted for 300K later this year.  _x000D_
_x000D_
_x000D_
2/2/23 - WM submitted invoicing for 7700 in January, however reaccruing the difference as I anticpate they will be billing the full amount.  _x000D_
_x000D_
_x000D_
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
_x000D_
_x000D_
11/1/22 - Timco Completed the installation on 10/27/22.  Covering accruals for Timco Open PO amount. Pugh for Inspection costs and estimated accrual for Waste Management for spoil disposal.  _x000D_
_x000D_
_x000D_
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
_x000D_
_x000D_
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thedrawings and make the necessary amendments from the review performed by Markella &amp; Mark Bonenberger.   _x000D_
_x000D_
_x000D_
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t>
  </si>
  <si>
    <t>2083925, 2083842</t>
  </si>
  <si>
    <t>BTTCP00E2301</t>
  </si>
  <si>
    <t>Coraopolis Tank 204 Replace Rotating Element</t>
  </si>
  <si>
    <t>12/1/22 Work completed</t>
  </si>
  <si>
    <t>CL00000M2201</t>
  </si>
  <si>
    <t>Clermont Station Relief Valve Replacement</t>
  </si>
  <si>
    <t>5/1/23 - variance is internal labor._x000D_
4/3/23 - variance is internal labor._x000D_
3/1/23 - variance is internal labor._x000D_
2/22/23 - No supplemental is required.  Not sure why this is showing an EAC of $105,156.  Project is complete; total Is about $45K as shown in the actuals.  Closed remaining PO amounts in JDE._x000D_
2/1/23 - Variance is partially accrued. Had issues with WO in JDE new WBS system, could not charge time to it. Rest is dig completed ahead of schedule._x000D_
1/30/23 - Dig completed on 1/18/23._x000D_
1/6/23 - DOT-60 day dig issued on 11/21/22, due 1/20/23 that slipped through the cracks.  Interim AFE submitted 1/3/23, approved today.  Expected start date is 1/11/23.</t>
  </si>
  <si>
    <t>5/2/2023 - Moved to "On-Hold" due to long lead time of material. Supplemental AFE in workflow approval process. First scale schedule to be delivered early November. _x000D_
_x000D_
_x000D_
4/4/2023 - Need to submit supplemental AFE. Both truck scales are on order. One scale to be installed in 2023. One to be installed in 2024_x000D_
_x000D_
_x000D_
3/2/2023 - ECO approved. Purchase order for second scale entered._x000D_
_x000D_
_x000D_
2/2/2023 - Waiting for initial invoicing. Will be submitting ECO and purchasing second scale in Feb. due to lead time. _x000D_
_x000D_
_x000D_
1/4/2023 - Waiting for initial invoicing_x000D_
_x000D_
_x000D_
12/2/2022 - Waiting for initial invoicing_x000D_
_x000D_
_x000D_
11/2/2022 - First purchase order for truck scale has been issued. Accrual for 30% down due at signing_x000D_
_x000D_
_x000D_
10/3/2022 - Variance due to needing to update vendor in JDE. Purchasing will occur in October._x000D_
_x000D_
_x000D_
8/2/2022 - Scale to be purchased Q3. It is 40 week lead time. Install to occur Q1 CY+1_x000D_
_x000D_
_x000D_
3/2/22 - Have one quote that needs updated. Working with supply chain to find 2 other vendors for bid.</t>
  </si>
  <si>
    <t>5/1/2023 - Seal replaced on 4/22 by Phillips. Up Close seal inspection form completed by Phillips and uploaded to BEST. No additional forecasting required, project is complete. _x000D_
_x000D_
_x000D_
4/3/2023 - Project to replace secondary seal on tank 13 due to an in service up close seal inspection. Forecasting was placed in 2024, not 2023. It has been updated. Planning to complete in April.</t>
  </si>
  <si>
    <t>BETCX00E2205</t>
  </si>
  <si>
    <t>Cincinnati Circuit 1, 2, and 3 Phase 2 Insulated Piping Inspection</t>
  </si>
  <si>
    <t>GA415GE - AURORA TO MANTUA-#1-E</t>
  </si>
  <si>
    <t>GA415GEE2301</t>
  </si>
  <si>
    <t>CG415GE line investigation</t>
  </si>
  <si>
    <t>04/14/23 - New easement with the city is being worked on by ROW. Jeff Gabriel is also looking into utilizing the 163L as a linear anode as an alternate solution. Once he has collected the information needed he will follow up with mw to let me know which route we will be taking._x000D_
03/23/23 - Project is currently in ROW for easement aquisition. I will work with Jeff Gabriel to get a design ready to quote once easement is secured. Moving out to October._x000D_
03/02/21 - This project is part of the overall West District CP project bid event. Award to contractor planned for end of March.</t>
  </si>
  <si>
    <t>4/3/2023- Work complete. Would need a supplemental since more Buckeye labor to HT160DQ rectifier pole replacement.</t>
  </si>
  <si>
    <t>5/2/2023 - Moved project to "On-Hold" due to there being no 2023 budget._x000D_
_x000D_
4/4/2023 - See below._x000D_
_x000D_
3/2/2023 - Not in 2023 budget. May possibly get done at end of year with drawdown._x000D_
_x000D_
_x000D_
2/2/2023 - Working to find contractor with satisfactory ISN Grade_x000D_
_x000D_
_x000D_
1/4/2023 - Working to find contractor with satisfactory ISN Grade_x000D_
_x000D_
_x000D_
12/2/2022 - Moving forecast to CY+1 due to difficulty finding contractor with satisfactory ISNetWorld grading_x000D_
_x000D_
_x000D_
11/2/2022 - Five Star roofing bid walk scheduled for 11/3_x000D_
_x000D_
_x000D_
10/3/2022 - Working with Five Star Roofing to try upper management to get ISNet exemption._x000D_
_x000D_
_x000D_
9/2/2022 - Change in schedule, forecast, and contractor due to original contractor being put on "do not use" ISNet list. Another bid event was held. Waiting for estimate._x000D_
_x000D_
_x000D_
8/2/2022 - Working with West Roofing Systems to develop schedule for work. Estimated construction mid September._x000D_
_x000D_
_x000D_
7/5/2022 - AFE approved. Purchase order to be submitted Early July. Preliminary start date mid-September_x000D_
_x000D_
_x000D_
2/17/22 - Project originally forecasted for March was oversight and not adjusted at the beginning of the year. Project construction to occur late Q2 - early Q3. Possible spends early-mid Q2 once bids are received and half down needed at time of contract.</t>
  </si>
  <si>
    <t>BETND00M2302</t>
  </si>
  <si>
    <t>BETAD00E2302</t>
  </si>
  <si>
    <t>5/4/23 - saved Memo to file in both projects and emailed to Joan.  Project closed out in JDE and ready to be closed by accounting._x000D_
_x000D_
4/1/23 - re-class was completed - just need to add a memo to file for this project that explains why this started out under business unit AG instead of PN160AG._x000D_
_x000D_
2/28/23 - approved Midwestern inv in late Feb - ready to close out next month.  Need to confirm in OI that the full amount was processed correctly and we don't need line 2 of the PO to Midwestern._x000D_
_x000D_
1/30/23 - accrual names are not correct in the Cognos Report - paid GFL and valve invoices - will re-accrue 20,843.05 for Midwestern in Jan._x000D_
_x000D_
1/2/23 - var is due to work being completed in Dec after FCST was locked for this emergent project.  Accruing the new valve 57,550, mechanical contractor, 20,843.05 and vac truck 2,610 for Dec._x000D_
_x000D_
12/22/22 - new valve was installed on Dec 20th._x000D_
_x000D_
12/15/22 - created project in OPPM and will route AFE as soon as I have a quote from Midwestern Contractors for installation.  Estimate this total cost will be ~ $80,000 posting in Dec.</t>
  </si>
  <si>
    <t>5/2/2023 - Install to happen in May_x000D_
_x000D_
_x000D_
4/4/2023 - Working with local ops to schedule downtime on line. Materials have been delivered. HPC to help with programming actuator. _x000D_
_x000D_
_x000D_
3/2/2023 - Waiting for updated ship date. Need to order new packing for CV_x000D_
_x000D_
_x000D_
2/2/2023 - Working with operations to schedule downtime for install_x000D_
_x000D_
_x000D_
1/4/2023 - Working with operations to schedule downtime for install_x000D_
_x000D_
_x000D_
12/2/2022 - Working for REXA order_x000D_
_x000D_
_x000D_
10/3/2022 - Waiting for REXA order_x000D_
_x000D_
_x000D_
9/1/22 - AFE approved. Materials ordered._x000D_
_x000D_
_x000D_
8/2/2022 - reforecasted to 2023 and moved to DD.  Analysis complete. Vendor onsite to spec REXA actuator and quote 8/2_x000D_
_x000D_
_x000D_
3/2/22 - Working with operations to purchase correct valve and actuator.</t>
  </si>
  <si>
    <t>XF001KZM2301</t>
  </si>
  <si>
    <t>2023 XF001XB B-sleeve Cutouts</t>
  </si>
  <si>
    <t>MCAP 5/9/2023 – Reduced overall increase of $102.2 K.  March add drawdown BETND Indianola Bridge Study (22K), Argo Fire Water Hydrant Refurbishments 2023 (198K), and Ferrysburg Terminal Secondary Berm Installation ($145K).  Drawdown Reduction for March – Water Hammer Project - BETAI Granger ($23.6K), Ferrysburg Lubricity Flow Meter Replacement ($18.5K), Woodhaven Station Tank 120 Premium Pump Replacement ($23K), XX180ST Strainer Replacement ($22.7K), Griffith Propane Delivery Control Valve &amp; Actuator Replacement ($81K), Council Bluffs New Flash Tester Purchase ($28K), Woodhaven Terminal Fire Suppression Upgrade Phase I ($20K), FLINT STATION UPS REPLACE ($12K), and Council Bluffs - Service Bay HVAC Replacement (17K), East St. Louis Haz-Gas Detectors Replacement ($12K), 316 Discharge Valves Replacement ($6K), Woodhaven Station - Upgrade Oil on Water Detection System ($6K)_x000D_
_x000D_
_x000D_
_x000D_
MCAP 4/9/2023 – Reduced overall reduction of $297K.  March add drawdown Huntington North Propane Pump and Motor Replacement (300K).  Drawdown Reduction for March – DeWitt Pump Discharge Valve Replacement ($59K), Hartsdale Butane Electrical Distribution Panelboard Replacement ($42K), Hartsdale Terminal Site Lighting Replacement ($21K), Napoleon Terminal Roof Top Unit Replacement ($22.8K), Toledo Station 12"300 Grove Ball Valve Replacement ($29K), Hartsdale Butane Offload Driver Kiosk ($43K), Hartsdale 480V Office Electrical Gear Removal ($17K), East Chicago East Warehouse Roof Refurbishment ($25.6K)_x000D_
_x000D_
_x000D_
_x000D_
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8"600 GROVEBALL VALVE Replacement ($18K), Toledo Station #2 Butane Booster Pump Motor Replacement (18K)_x000D_
_x000D_
_x000D_
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t>
  </si>
  <si>
    <t>5/1/23 This project to be cancelled as discussed with Bartal.</t>
  </si>
  <si>
    <t>5/1/23 Ready to close._x000D_
_x000D_
_x000D_
12/9/22-CES-This project represents a reclass from BETQM00E2201 to this project_x000D_
.</t>
  </si>
  <si>
    <t>5.2.23 ML Ready to Close_x000D_
_x000D_
_x000D_
4.5.23 ML Re-Accrue 177k WM_x000D_
_x000D_
3.3.23 CAM accrue 171K WM _x000D_
_x000D_
2.2.23 ML- Re-Accrue 15k Adler, 165k WM_x000D_
_x000D_
_x000D_
1/4/23 CAM Re accrue all _x000D_
_x000D_
_x000D_
12/2/22 CAM Re Accrue 15K Adler, Accrue 20K Tarsco, Re accrue 165K WM_x000D_
_x000D_
_x000D_
11/8/22 CAM Final invoice from Tarsco in internal mods. PO requested. _x000D_
_x000D_
_x000D_
11/2/22 CAM re accrue 15000 Adler, re accrue 75000 Hydrochem, re accrue 130k WM_x000D_
_x000D_
_x000D_
102/22 CAM Accrue 15000 Adler, re accrue 75000 Hydrochem, re accrue 130k WM_x000D_
_x000D_
_x000D_
9/2/22 CAM Accrue 195k Hydrochem, Re-Accrue 130k WM, Re-Accrue 7.5k Adler_x000D_
_x000D_
_x000D_
Forecast adjustment unknown. EAC driven by engineering and program decision. _x000D_
_x000D_
8.18.22 CAM Engineering evaluation underway_x000D_
_x000D_
_x000D_
8.2.22 CAM Accrue 15k ATP., Re Accrue 7500 Adler, Accrue 130k WM, Re Accrue 180k Hydrochem, _x000D_
Engineering evaluation / RCA. _x000D_
_x000D_
_x000D_
7.1.22 CAM Failure cause evaluation underway. Accrue 15000 American tank, re accrue 7500 adler, re accrue 180k Hydrochem_x000D_
_x000D_
_x000D_
6/21/22 CAM DirectTank inspection complete. Regional meeting to discuss path forward to be scheduled. _x000D_
_x000D_
_x000D_
6.3.22 CM Tank Cleaning completed on 6.1.22 _x000D_
Cleaner Mob on 6/9 instead of end of Month_x000D_
_x000D_
Accrual 180k Hydrochem, 40k Three L, 7.5k Adler ,15k ATP</t>
  </si>
  <si>
    <t>5.2.23 ML Ready to Close_x000D_
_x000D_
_x000D_
1/4/23 CAM Re accrue all prior. _x000D_
_x000D_
_x000D_
12/2/22 CAM Accrue 30K Hydrochem, Accrue 4200 PBI_x000D_
_x000D_
_x000D_
11/2/22 CAM Accrue 22k ATP, 170k Hydrochem, 8k Ohmstede_x000D_
_x000D_
_x000D_
10/3/22 CAM Field work completing 10/14. _x000D_
_x000D_
_x000D_
Accrue 15k ATP, Accrue 55k Hydrochem (additional 50k re acrrue)_x000D_
_x000D_
_x000D_
_x000D_
9/2/22 CAM August underspend. Contractor mobilization delay. New mob date 9/7. Forecast shifted to September/October. _x000D_
_x000D_
Accrue 50k Hydrochem for material fabrication._x000D_
_x000D_
_x000D_
_x000D_
_x000D_
 8.18.22 CAM Fabrication continuing. PO for installation of patches issued 8.17.22_x000D_
_x000D_
_x000D_
8.1.22 CAM Accrue 5k ATP, Accrue 25k Hydrochem/Clean Harbors. Late AFE approval. Forecast updated. _x000D_
_x000D_
_x000D_
6/21/22 CAM Forge bonding approved on 6/17. ETC has been validated, AFE to be submitted ASAP.</t>
  </si>
  <si>
    <t>10.10.22 ML Rdy to Close_x000D_
_x000D_
_x000D_
9/2/22 CAM No changes to project_x000D_
_x000D_
_x000D_
7.1.22 CAM Project closure underway. Accrue 1500 Adler, 1000 Knight, 1500 Ohmstede_x000D_
_x000D_
_x000D_
5/4/22 Remaining Contingency updated. All field work complete. Additional internal coating work added. _x000D_
_x000D_
_x000D_
4.4.22 Scope Reduction from full bottom replacement to bottom repair_x000D_
_x000D_
_x000D_
3/1/22 CAM Inspection complete. major scope reduction from El Segundo replacement to bottom patching. Forecast updated._x000D_
_x000D_
Accrue 190k Hydrochem, 12k DJA, 10k Adler, 7500 Waste management._x000D_
_x000D_
2/2/22 - Scheduling delays caused the variance in January. CM</t>
  </si>
  <si>
    <t>BTXHF00M2201</t>
  </si>
  <si>
    <t>Texas Hub (BTXHF) - Tank 50-02_ OOS Insp &amp; Refurb</t>
  </si>
  <si>
    <t>Project was offered up to R Geib to defer to 2024.  Project was forecasted into October 2023 to coincide with CP surveys at Gateway.</t>
  </si>
  <si>
    <t>5.3.23 JHB - Ready to close. _x000D_
_x000D_
_x000D_
3.1.23 JHB - Drop accrual to Puffer - work postponed and will be picked up by BTPMEC when resumed. Project ready for closeout. _x000D_
_x000D_
_x000D_
2.2.23 ML Re-Accrue 3k to Puffer_x000D_
_x000D_
1.4.23 ML - ReAccrue $3k to Puffer and $17k to Sentinel_x000D_
_x000D_
_x000D_
12.1.22 JHB - Tmin calcs complete. Accrue $5k to Becht, reaccrue $3k to Puffer and $17k to Sentinel_x000D_
_x000D_
_x000D_
11.1.22 JHB - Becht conducting t-min calc for 36" bends. Moving _x000D_
$5k to November to cover._x000D_
_x000D_
_x000D_
10.3.22 JHB - inspections complete, accrue $5k to Becht, $3k to Puffer, $14k to Sentinel_x000D_
_x000D_
_x000D_
9.2.22 JHB - Visual externals, baseline UTs, and dent inspection complete. Performing TSV survey in September based on findings, and wrapping up documentation for USCG presentation. Accrue $18k to ACTT, $72k to Sentinel. Moving remaining FC To September._x000D_
Variance due to urgent execution of project prior to AFE entry. Work temporarily coded to opex then recoded to project once AFE in place._x000D_
_x000D_
_x000D_
8/11/22 - Reforecasted to Oct/Q4 based upon schedule for approval of AFE and subsequent reclass thereafter. DC_x000D_
8.3.22.DLC: Allocated unused funds from 2022 Project Ocean Drawdown_x000D_
_x000D_
_x000D_
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t>
  </si>
  <si>
    <t>5/1/23 - Project is complete. Can be closed_x000D_
_x000D_
_x000D_
1/3/23- Project on hold. Rack canopy was too expensive and looking for alternative. _x000D_
_x000D_
_x000D_
12/5/2022 - ReAccrue $15k to Arseal. _x000D_
_x000D_
_x000D_
11/1/22-  ReAccrue $15k to Arseal. _x000D_
_x000D_
10/3/2022 - Engineering complete. Bidding options for a driver booth.  Accrue $15k  to Arseal._x000D_
_x000D_
_x000D_
9/1/2022 - Accrue $25k to Arseal. Engineering to continue in September._x000D_
_x000D_
_x000D_
8/8/22-  Laser scan completed in August. Engineering to begin through September.</t>
  </si>
  <si>
    <t>5/1/2023 - Project is completed_x000D_
_x000D_
_x000D_
4/4/2023- Project approved, PO's have been issued Work is planned for april.</t>
  </si>
  <si>
    <t>Defee, Daniel</t>
  </si>
  <si>
    <t>Montgomery Shallow pipe remediation</t>
  </si>
  <si>
    <t>5/1/23 All invoicing complete. Ready to Close._x000D_
_x000D_
_x000D_
4/3/23 Re accrue 7K to Eagle Energy._x000D_
_x000D_
_x000D_
3/2/2023 Accrue $7K to Eagle Energy._x000D_
_x000D_
_x000D_
2/1/23  Awaiting final invoicing from Waste management.  Re-accrue 27K to Insulations Inc. and 7k to Catsi_x000D_
_x000D_
1/2/23 - Accrue 103K to Tarsco,  27K to Insulations Inc, 7K to Catsi, 25K to Waste Management_x000D_
_x000D_
_x000D_
_x000D_
_x000D_
12/1/22  Tarsco has completed repairs.  Barr None is onsite to put coating on 1 shell course.   _x000D_
_x000D_
_x000D_
11/2/22  Tarsco will be onsite 11/7 to begin repairs to Tank 780._x000D_
Tank will be post inspected and Strapped.  Barr none will be onsite to begin coating of rivets upon completion of repair.  _x000D_
_x000D_
_x000D_
10/3/22  Tarsco is working on their unit Pricing to conduct repairs on Tank 780.  Tank has been inspected.  _x000D_
_x000D_
_x000D_
9/1/22  Tank has been isolated and is in the process of being cleaned.  Matting has been placed around tank.  Accrue 40K to ES&amp;H_x000D_
_x000D_
_x000D_
8/1/22  Receiving Cleaning quotes for this tank.  Expected to start cleaning the week of Aug 8th.   Accrue 11K  to CATSI.  8K to Insulations Inc._x000D_
_x000D_
_x000D_
7/1/22  Tank will begin cleaning after 7/18  when Marrero Tank 778 is returned to service._x000D_
_x000D_
_x000D_
6/21/22-CES-Per conversation with PM, anticipate higher tank cleaning costs based on tank 788 6 oil cleaning and repairs._x000D_
_x000D_
_x000D_
4/1/22 Project will commence upon the completion of Marrero Tank 778._x000D_
_x000D_
3/1/22 Project will commence upon the completion of Marrero Tank 766.  _x000D_
_x000D_
2/1/22  Project will commence upon the completion of Marrero Tank 778.  Tank is being moved up due to hurricane season.</t>
  </si>
  <si>
    <t>5/8/23-CES-Move forecast to Fall. Inspector moving to Opelousas. Resume work upon inspector return. Slop tank (non revenue). 5/3/23 CNC - accrue 74944 for Vertex tank cleaning. Tank was cleaned and inspected. 4/4/23-CES-Accrue $158,000 for Vertex and Environmental Safey. Tank Cleaning Complete. Plan for sandblasting and inspection and mobilization of repairs in April.3/2/23 CNC - tank product was removed in February. A window was then cut for cleaning, which is awaiting chemical analysis. 2/8/2023 CNC- cleaning to take place in February, with major repairs anticipated in March and April_x000D_
2/2/2023 CNC- project delay due to inability to empty tank due to delay in contractor quotes. Plan to start disposing of product 2/6/2023._x000D_
11/23/22-Per Discussion with AJ Johnson, Ben Bryant, and Mark Shook, assigning Caitlyn Cole as PM for this project.</t>
  </si>
  <si>
    <t>4/10/23 - Performed field walk with local OP's. Working on SOW and getting bids</t>
  </si>
  <si>
    <t>BMTUA00E2302</t>
  </si>
  <si>
    <t>5.3.23 JHB - reaccrue $6k to ESDC. Reclass pending final invoice. _x000D_
_x000D_
_x000D_
4.3.23 JHB - Accrue $7k to ESDC. Spend is in support of the new BTH Butane Rail Offloading project - will need to be reclassed. _x000D_
_x000D_
_x000D_
3.1.23 JHB - Project on hold due to increased TIC. Temporary butane rail offloading system likely to proceed in lieu of this project. Accrue $32k to ESDC, $8k to SkyEye.  FC removed from March._x000D_
_x000D_
_x000D_
2.1.23 JHB - Engineering ongoing, revised TICs indicated significant cost increase. Bid packages on hold pending revised estimates and potential scope modificiations to reduce cost. Accrue $61k to ESDC. Variance due to pause on detailed design scope. _x000D_
_x000D_
_x000D_
1.4.23 JHB - Detailed engineering continuing, working to determine meter vs. scale approach in early JAN. Bid documents out to vendors for all equipment aside from air operatred valves. Accrue $65k to ESDC. _x000D_
$55k FC added to February to account for total ESDC PO for Detailed engineering - $170k. _x000D_
_x000D_
_x000D_
12.1.22 JHB - Detailed engineering ongoing. Preliminary PIDs submitted, model &amp; hydraulics underway, single bid for loading platform received. Early design review scheduled for 12/6. Accrue $60k to ESDC.</t>
  </si>
  <si>
    <t>5/2/2023- no need for additional curbing around the Jacksonville Additive Offloading Area.  On April 11th, the topic of containment was discussed by Mark Bonenberger, Gianna Aiezza (PE from Envirospec), Mike Agana, and myself.  Gianna has agreed to sign off on a technical amendment to the SPCC plan that addresses the active control measures that will take place during additive offloading.  These procedures include constant monitoring of the offload by the driver, the placement of a spill kit (rated for 44 gallons) in the offload area, the placement of drip pans under the belly valve and pump on the trailer, and diversions placed around the two storm drains that could potentially be impacted by a release.</t>
  </si>
  <si>
    <t>5/2/23 Complete _x000D_
_x000D_
_x000D_
4.5.23 Accrue 14k FHG</t>
  </si>
  <si>
    <t>5/1/23  All invoicing has been received.  _x000D_
_x000D_
_x000D_
4/3/23 Accrue 52K to FHG. Tank back in Service.  Waiting Completion of invoicing._x000D_
_x000D_
_x000D_
3/2/2023 - $52K to FHG. Tank back in service. Waiting completion of invoicing._x000D_
_x000D_
_x000D_
2/1/23 Repair crew has completed repairs for this tank.  Coating being applied to the floor. Accrue 52K to FHG, 14k to American Tank Partners, and 15K to Barr None. _x000D_
_x000D_
_x000D_
1/2/23  Repair crew will be mobilizing to start repairs the week of Jan 16.  Painting Contractor will be onsite at completion of repairs._x000D_
_x000D_
_x000D_
12/9/22 Repair contractor will be onsite the first week of January._x000D_
This will move 180K carryover to next year._x000D_
_x000D_
_x000D_
_x000D_
12/1/22 Tank Bottom needed to be scanned again for verifications of indications.  We brought in HMT Inspection to conduct scanning.  Repair was pushed back causing forecasting error. Accrue 10K to DJA, $9k HMT.  Should floor need new bottom, tank will need to carryover into 2023._x000D_
_x000D_
_x000D_
11/2/22 Tank was taken out of service this week for API 653 Inspection.  Tank will be cleaned this week and DJA will be onsite next week for Inspection.  Accrue 10K to W9Y.</t>
  </si>
  <si>
    <t>5.3.23 JHB - Need to reclass from BTXPP00M2201_x000D_
_x000D_
4.3.23 JHB - Work complete _x000D_
_x000D_
_x000D_
3.1.23 JHB - Installation now scheduled for March due to prioritization of other work by contractor - FC adjusted accordingly (on-site maintenance contractor). Reaccrue $12k to UPS. _x000D_
_x000D_
_x000D_
2.1.23 JHB - Fabrication complete, pending final paint for install. Installation planned for early FEB. Reaccrue $12k to UPS. Remainder pushed to FEB for install. _x000D_
_x000D_
_x000D_
1.4.23 JHB - Fabrication 90% complete, installation planned for January. Accrual captured under BTXPP boiler &amp; cooling tower  reroute (dollars were shifted from that project to this one). $17k FC added to January to account for installation.</t>
  </si>
  <si>
    <t>BTXPP Tank V-5001 - Pressure Vessel API 510 Internal Inspection</t>
  </si>
  <si>
    <t>BTXPP Tank  V-5008 - Pressure Vessel API 510 Internal Inspection</t>
  </si>
  <si>
    <t>5.3.23 JHB - Reaccrue $2k to Becht - need to issue CO for this $2k._x000D_
_x000D_
_x000D_
4.3.23 JHB - Reaccrue $31k to Becht. _x000D_
_x000D_
_x000D_
3.1.23 JHB - Accrue $31k to Becht, project ready to close pending final invoicing. _x000D_
_x000D_
_x000D_
2.1.23JHB - Becht completed evaluation and issued recommendations. $2k additional work required to design supports. Improvements scope to be covered under outage project. Accrue $29k to Becht. $2k added to FEB for support design. _x000D_
_x000D_
_x000D_
1.4.23 JHB - AFE approved, Becht conducting evaluation in January to provide recommendations by end of month. _x000D_
_x000D_
_x000D_
12.1.22 JHB - Becht contacted to develop proposal for rerate evaluation/recommendations. Phase 1 AFE to be developed based on this cost.</t>
  </si>
  <si>
    <t>5/1/23 MLG:  Variance is due to Amortization and OPEX costs being charged to MCAP, these costs are being evaluated and will be reclassed to the appropriate category as necessary.  There is a future forecast due to equipment with a long lead time, this equipment can be installed outside of the outage.  _x000D_
_x000D_
_x000D_
4/4/23 MLG:  Some of the project actuals will be reclassed to Amortization and/or OPEX based on the equipment and work being performed._x000D_
_x000D_
_x000D_
3/10/23 MLG - Variance is due to costs not being reclassed at this time.  Costs will be reclassed due to some costs will go towards Amortization and OPEX.  Only one work order exists at this time, which is this MCAP work order number._x000D_
_x000D_
_x000D_
3/1/23 MLG: The MCAP projected forecast is $1MM.  Full AFE submitted on 3/1/23._x000D_
_x000D_
_x000D_
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
and the Unit outage has been moved to March and will carry into April, on will be on a 24 hour schedule for 10 days._x000D_
_x000D_
_x000D_
1/4/23 MLG:  The outage is scheduled to begin on Feb 26th and is scheduled to last for 10 days, on a 24 hour schedule.</t>
  </si>
  <si>
    <t>5.2.23 ML Re Accrue 15K FHG_x000D_
_x000D_
Variance due to Accrual Error &amp; an issue with the accrual file PMO recommended forecasting missing accruals in May_x000D_
_x000D_
4.5.23 ML Re Accrue 29K FHG,_x000D_
_x000D_
3.3.23 CAM Re Accrue 15K FHG,_x000D_
_x000D_
2.2.23 ML Re Accrue 15K FHG,_x000D_
_x000D_
1/4/23 CAM Re Accrue 15K FHG, Accrue 5500 Select Safety. _x000D_
_x000D_
_x000D_
_x000D_
12/2/22 CAM Accrue 15K FHG, Accrue 3500 Select Safety. _x000D_
_x000D_
_x000D_
Work Executing 11.3.22</t>
  </si>
  <si>
    <t>5/3/23 CAM Project to be closed out _x000D_
_x000D_
_x000D_
4.5.23 ML Accrue 321k Phillips Tk, 4.5k UPS, _x000D_
_x000D_
3.3.23 CAM Forecast adjusted to accommodate growth of original scope. _x000D_
_x000D_
Accrue 15K ATP, accrue 1600 Applied consultant, accrue 19100 Knight, accrue 300K Phillips, accrue 5160 Saybolt, accrue 18K Vapor Point_x000D_
_x000D_
2.2.23 ML - Accrue 1.2k Adler, 15k ATP, 3.4k Applied,6k Select Safety, 25k 3L, 91k WM _x000D_
CAM No january forecast changes at direction of management due to scope development and leadership decision on path forward. See below note. Feb/March forecast updated. _x000D_
_x000D_
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
_x000D_
_x000D_
1/4/23 CAM Re accrue_x000D_
all. Accrue 3k Knight. _x000D_
_x000D_
_x000D_
12/2/22 CAM Accrue 12k Adler, Accrue 4700 Applied Consultant, Accrue 5500 DJA, Accrue 45k Eisco, Accrue 5600 Select Safety, Re accrue 27k 3L, Re accrue 60k WM. _x000D_
_x000D_
_x000D_
11/2/22 CAM Re Accrue 10k Adler, Accrue 20k ATP, re accrue 120k Environmental industrial, re accrue 29k FHG, re accrue 3700 Ohmstede, re accrue 27000 Three L_x000D_
_x000D_
BECHT ops/engineering evaluation continuing. No new spends until RCA conclusion. Working with regional and program management on path forward. Open bid event with supply chain for OWSBL potential IFR replacements.  _x000D_
_x000D_
_x000D_
10/28/22 CAM 10,000 Designated for additional STX safety rep._x000D_
_x000D_
_x000D_
_x000D_
10/3/22 CAM Accrue 10k Adler, Accrue accrue 14k ATP, accrue 120k Environmental industrial, accrue 29k FHG, accrue 3700 Ohmstede, accrue 27000 Three L_x000D_
_x000D_
_x000D_
9/2/22 CAM AFE Approved 9/1/22. OOS Compliance date is now 9/16/22. Cleaning bid open in Coupa. Forecast verified.</t>
  </si>
  <si>
    <t>5/1/23 MLG: Future forecast is for the collection pots and installation.  Awaiting invoices. _x000D_
_x000D_
_x000D_
4/4/23 MLG: Punchlist items remain_x000D_
_x000D_
_x000D_
3/1/23 MLG: The 6005 seal upgrade was completed today 3/1/23 and the project has been marked operational.  A Supplemental will be submitted._x000D_
_x000D_
_x000D_
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
_x000D_
_x000D_
1/4/23 MLG: Reliability wants to install the 6005 seal, tubing, and orifice plates the first week of February.  The 6007 seal upgrade has been running without any issues as of today.   A Supplemental is being developed and will be submitted prior to work being completed._x000D_
_x000D_
_x000D_
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
_x000D_
_x000D_
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
_x000D_
_x000D_
11/2/22 MLG; Variance due to vendor long lead time and the availability of materials for fabrication.  _x000D_
_x000D_
_x000D_
10/4/22 MLG:  seal pots have been ordered, and other equipment is being ordered as well.  Part of the installation is anticipated to occur in October and the other part in November._x000D_
_x000D_
_x000D_
7/29/2022 - AFE was rejected due to needing more information. The seals have been approved. Once the AFE goes through there is a 6 week lead time. Installation to happen the first part of October. _x000D_
_x000D_
5/31/2022 - Per the stake holder's request the AFE won't be submitted until August. _x000D_
_x000D_
5/3/2022 - Meetings are being held with multiple stakeholders to determine the best seal solution._x000D_
_x000D_
4/11/2022 - The nitrogen on the seals were lowered and the Operational guidelines were updated on the pump. Additional training was given.3/31/2022 - Project on hold while a new OPs procedure is tried._x000D_
_x000D_
3/1/2022 - There is an onsite meeting with a vendor in mid March on a proposed seal. A decision will made on which manufacture to go with._x000D_
_x000D_
2/21/2022 - Working with multiple vendors on coming up with the correct seal and costs._x000D_
_x000D_
1/29/2022 - Working with Engineering andlocal ops to determine which is the best seal to use.</t>
  </si>
  <si>
    <t>5.3.23 JHB - Reaccrue $2k to B&amp;E. Checking to see if this got picked up on another cost account. _x000D_
_x000D_
_x000D_
4.3.23 JHB - Sample stations fixed per permit requirements. Accrue $2k to B&amp;E. _x000D_
_x000D_
_x000D_
3.16.23 JHB - additional cost of ~$3k to hit in March due to Environmental notification that Sample station tubing must be &lt;=1/2" per our air permit._x000D_
_x000D_
_x000D_
2.1.23 JHB - Reaccrue $5k to b&amp;E._x000D_
_x000D_
_x000D_
1.4.23 JHB - sample stations added to Dock 1 and 2. Accrue $5k to B&amp;E,84.9k Precision Filtration. _x000D_
_x000D_
_x000D_
12.1.22 JHB - developing water handling scope, cost, and schedule for presentation to Traf. Additional funding request will be submitted pending approval. _x000D_
_x000D_
_x000D_
11.1.22 JHB - Sight flow indicators installed on tanks. Accrue $5k to Puffer, $1k to Ohmstede. _x000D_
_x000D_
_x000D_
10.11.22 JHB - Project scope revised to in-line sight glasses, AFE routing for approval, FC approximately $10k based on new scope</t>
  </si>
  <si>
    <t>5.3.23 ML Add Positive forecast to account for reclass._x000D_
_x000D_
_x000D_
3.1.23 JHB - reclass to be complete once JIS submits final invoice. _x000D_
_x000D_
_x000D_
12.1.22 JHB - reclass ongoing from MCAP project.</t>
  </si>
  <si>
    <t>5/1/23 MLG: Meeting with leadership will be scheduled for mid-May to review the engineering Review Package.  _x000D_
_x000D_
_x000D_
3/1/23 MLG: Variance is due to customer schedule.  The Issue For Review package was submitted on 2/27/23 to Buckeye.  It has been distributed to Buckeye Stakeholders for review and a meeting will be scheduled mid-March to collect comments and submit back to ESDC for any revisions._x000D_
_x000D_
_x000D_
2/2/23 MLG: The Approval package is expected to be issued mid-February due to multiple members of the engineering team were out of work due to being tested positive for COVID.   _x000D_
_x000D_
_x000D_
1/4/23 MLG: Variance is due to delay in receiving approval regarding the drilled piers.  _x000D_
_x000D_
_x000D_
12/5/22 MLG: Variance due to issues obtaining the Geotech report.  Engineering was delayed in performing the topology survey.  Structural was delayed due to the topology report. _x000D_
_x000D_
_x000D_
7/12/22.GJ - 2022 funds to be used for engineering, construction to be budgeted for 2023; _x000D_
_x000D_
_x000D_
1/4/22 MLG-Project scope of work development will occur in January.</t>
  </si>
  <si>
    <t>5/1/23 MLG: Work completed, waiting on invoices._x000D_
_x000D_
_x000D_
4/4/23 MLG: Work actively being performed during the Unit 200 _x000D_
outage._x000D_
_x000D_
_x000D_
2/2/23 MLG: Fabrication will begin in March and installation will be during the Unit 200 outage scheduled for March and April._x000D_
_x000D_
_x000D_
1/4/23 MLG: Work is scheduled for installation during the 200 unit outage which is scheduled to begin on Feb 26 and will last for 10 days._x000D_
_x000D_
_x000D_
8/2/22 MLG- Forecast shifted into 2023, work will be completed during outage. _x000D_
_x000D_
_x000D_
6/3/22 MLG- Reliability is working on the installation date, it may be installed in the outage in 2023, unless the end of life for some of the piping is reached prior to 2023; this data is being assessed.. _x000D_
Variance due to installation date_x000D_
_x000D_
_x000D_
4-4-22 MLG: approved AFE is for unit 200.  A 4 foot section near 200-E-109 was installed on 3-31-22.  the remaining section of pipe will be installed as soon as Reliability analyzes inspection data and makes determination of installation date_x000D_
_x000D_
_x000D_
Adding both the 100 and 200 and if scoped out</t>
  </si>
  <si>
    <t>5-1-2023 - Project study being done when complete AFE will be submitted.</t>
  </si>
  <si>
    <t>5/1/2023 - Project ready to be closed_x000D_
_x000D_
_x000D_
3/2/2023 - Line was discovered to be lower than what is needed for relocation. Project has been canceled. Working through re survey of line and invoicing_x000D_
_x000D_
_x000D_
2/2/23- Line was improperly surveyed/marked.  Project scope has dramatically changed and could possibly be cancelled. _x000D_
_x000D_
_x000D_
1/3/23- Project will kickoff Jan 16 and should be complete by Feb 28._x000D_
_x000D_
11/1/2022 - PO's have been issued to all vendors. Working on kickoff meeting. Construction still scheduled for Jan. _x000D_
Accrue $60k to TPC Industrial_x000D_
_x000D_
_x000D_
10/4/2022 - Pipe Expected to arrive in October Awarding the winning bid this week._x000D_
_x000D_
_x000D_
9/6/2022 - PO for piping was placed. Looking to kickoff construction in early 2023. Bid walk was completed, evaluating bids now_x000D_
_x000D_
_x000D_
8/8/2022 - Entering forecast for 2023_x000D_
_x000D_
_x000D_
8/1/2022- TRC is going to be scheduled to submit project for approval. _x000D_
_x000D_
_x000D_
6/1/2022 - preliminary HDD design complete. Looking to complete construction estimate. Accrue 15k to HGA_x000D_
_x000D_
_x000D_
5/4/2022 - Civil Survey, Environmental survey, and geo bores will be complete this week. Looking to complete design by 5/30. _x000D_
Accrue 25k to HGA_x000D_
_x000D_
_x000D_
4/5/2022 - Engineering has begun. Working on getting permits from Union Pacific to perform the survey and geotechical bores. _x000D_
_x000D_
_x000D_
2/28/2022 - AFE has been completed. Working to identify funding for the project. Once funding is provided work will be scheduled</t>
  </si>
  <si>
    <t>5/1/23 Tank removed from 2023  project list._x000D_
_x000D_
_x000D_
4/14/23-CES-Updated documentation allows this tank to be pushed to 2024. Reflecting this change by moving forecast to CY+1 and changing status to deferred.</t>
  </si>
  <si>
    <t>BSEVE00E2304</t>
  </si>
  <si>
    <t>Birmingham South - Repair Goulds loading pump</t>
  </si>
  <si>
    <t>September 2022 - Project complete &amp; Operational._x000D_
_x000D_
July 2022 - Project scheduled to end August 6, 2022.  Accrual $45K to Barr None._x000D_
_x000D_
_x000D_
June 2022- Work stop to take care of small tank project at Marrero.   Spend is at $209K_x000D_
_x000D_
May 2022 - Work in progress, invoicing is up to date. Accrue 40K to Barr None_x000D_
_x000D_
April 2022 - Work to begin early May_x000D_
_x000D_
February 2022 -  Job walk completed with Barr-None coaters, preliminary quotes received for sections of facility piping to be painted. AFE approved by Kevin Burke, waiting on action item # 10253017 to be completed by Rob Geib prior to project start.</t>
  </si>
  <si>
    <t>5/1/23 MLG: Variance due to contractor 3rd party additional charges_x000D_
_x000D_
_x000D_
4/4/23 MLG: Variance due to savings on labor from AFE estimate._x000D_
_x000D_
_x000D_
3/1/23 MLG: Variance due to delay with another project where this line was supposed to be lowered, thereby causing a delay with the commencement of this project.</t>
  </si>
  <si>
    <t>5.9.23 ML Variance is due to an issue with the accrual file PMO recommended forecasting missing accruals for May_x000D_
_x000D_
_x000D_
4.4.23 Project is Complete_x000D_
_x000D_
2/2/23: MLG: awaiting final invoices._x000D_
_x000D_
_x000D_
1/23/23 MLG Pressure test was completed on 1/20/23 and was successful.  This line will be placed under a nitrogen blanket of 15 psi._x000D_
_x000D_
_x000D_
1/4/23 MLG: Pressure test is scheduled for the week of Jan 16th._x000D_
_x000D_
_x000D_
8.8.22 ML  The pipeline is not scheduled for a pressure test this year.  A pressure test was done 2020 and is not scheduled until 2023 per PM.</t>
  </si>
  <si>
    <t>4.27.23 - 2024 work ground conditions did not improve</t>
  </si>
  <si>
    <t>BETWD00M2303</t>
  </si>
  <si>
    <t>5/2/23 SL - Project complete; 4/5/23 SL - almost complete, waiting for final work, 3/2/23 SL - To complete in March;  2/17/23 SL - Work scheduled to start end of Feb_x000D_
12.9.22 - Convergint technology equipment bill*_x000D_
10/28/22 TN - Old Dominion work for install added for december_x000D_
6.30.22.DLC: Inputted initial forecast</t>
  </si>
  <si>
    <t>5/2/23 SL - Project complete; 4/3/23 - TN/Per SL, Project is operational and complete. _x000D_
3/2/23 SL - To complete in March;   2/2/23 - TN - Contractor delay due to local operations limiting work hours _x000D_
12.2.22 - TN - Contractor delay_x000D_
10.28.22 - November forecast changed to 30k due to pricing updates_x000D_
6.30.22.DLC: Inputted initial forecast</t>
  </si>
  <si>
    <t>4.14.23.DLC: Reduced by $400k to support tank 1202 demo... 4/4/23-CES-Reducing to offset Port Reading leg repair project. 3/20/23-CES-Reducing for Raritan Bay 0245 cleaning and idle and Port Reading tank 1210 emergent IFR findings. Also reducing for Tampa tank maintenance painting. 2/7/23-CES-Reducing Forecast by $140,000 to fund Carribean RBI project and another $25,000 to fund BBH Roof Failure cleaning and inspection._x000D_
_x000D_
_x000D_
11/29/22-CES-Reduced forecast on Effingham tank 12 and rolling into drawdown ($260,000).</t>
  </si>
  <si>
    <t>5/1/23 - TN/SW - Project is operational._x000D_
_x000D_
_x000D_
3/2/23 - TN/SW - All submittals received from contractor. Project is ready to close _x000D_
_x000D_
12/21/22 SGW - For the final 14 marine terminals reviewed by ESDC, a list of proposed MCAP/MEXP projects for 2023 has been forwarded to David Clark._x000D_
_x000D_
12/1/22 TN - ESDC Waiting for clarification on JDE tagging, forecast pushed_x000D_
8.1.22 SDB: This Project is being transferred to Mr. Steve White. _x000D_
7.25.22 SDB: ESDC has transmitted for review 17 of 32 inspection reports. _x000D_
7.8.22 SDB: ESDC continue visiting terminals and has transmitted 14 of 32 inspection reports. These reports are being reviewed internally. An additional PO has been issued to ESDC. for additional scope. We will receive additional inspection reports as they are completed._x000D_
5.31.22 SDB: ESDC continues visiting terminals and has produced reports on 14 of the 32 terminals. ESDC will produce required drawings for each terminal and will write the test procedures for each of the terminals utilizing the Buckeye maintenance form. _x000D_
5.2.22 SDB: ESDC continues visiting terminals and producing reports. Meeting with Integrity and discussing joint path forward._x000D_
_x000D_
2.18.22.DLC: ESDC started in Feb in TX/LA &amp; FA</t>
  </si>
  <si>
    <t>4.27 - Topsides removed ahead of 4+8 forecast_x000D_
4.13 -$2M topside to baseline_x000D_
4.3 Removed Topside for 3+9_x000D_
3.17.2020 - Shift 1.5M from Q2 to Q3</t>
  </si>
  <si>
    <t>5/08/23:  ok to CXL per SG./bo_x000D_
_x000D_
_x000D_
3/08/23:  Removing forecast from 2023 since this is the same as Synthesis BOL Auto Load.  Looking to re-distribute 2023 Budget of $135k.//bo</t>
  </si>
  <si>
    <t>1348181M2304</t>
  </si>
  <si>
    <t>5/5/23 - Initial cut-over complete.  Remaining work expected to be completed in May. // jg_x000D_
_x000D_
3/31/23 - Project tracking to complete by end of month. // jg_x000D_
_x000D_
2/09/23:  "Approved Contingency" field shows $187,709.  AFE approved at $16,113.  Made update.//bo_x000D_
_x000D_
2/6/23 - Operational date for forecast adjusted for remaining tasking.//JG_x000D_
_x000D_
1/19/23:  Operational Date updated based on forecast.//bo_x000D_
_x000D_
12/30/22 - all equipment received.  Build and cutover being planned.  Supply chain delayed equipment arrival  JG_x000D_
_x000D_
_x000D_
12/7/22 - Still awaiting some equipment to proceed_x000D_
_x000D_
11/8/22 - Adjusted forecast for December as license arrived in October_x000D_
_x000D_
_x000D_
10/27/22 - No change.  Awaiting on equipment_x000D_
_x000D_
10/1/22 PO Created. Awaiting estimated arrival of hardware and software. JG</t>
  </si>
  <si>
    <t>5/09/23:  This initiative will now be considered MEXP under Value Creed (1358174) and will no longer be MCAP.  Cancelling project in OPPM.//bo_x000D_
_x000D_
_x000D_
3/6 budget adjusted per Rahul, SG</t>
  </si>
  <si>
    <t>Martin, John T</t>
  </si>
  <si>
    <t>1348175M2301</t>
  </si>
  <si>
    <t>5/8/23 forecast changed to later in the year. SG_x000D_
_x000D_
_x000D_
-2/9/2023 Budget Adjusted based on pilot running longer than expected._x000D_
_x000D_
_x000D_
?-10/31/22 - Cost Reduction by $140,000 per ELT reduction request.//bo</t>
  </si>
  <si>
    <t>1348181M2305</t>
  </si>
  <si>
    <t>1348174M2304</t>
  </si>
  <si>
    <t>5/5/23 - no expected change to start or budget. SH_x000D_
_x000D_
_x000D_
4/11/23:  $60k forecasted for 2023 and 2024.  Updated monthly spread based in Project Tracker.//bo</t>
  </si>
  <si>
    <t>4/27/23 - After discussions with vendor (Triad) - they are unable to work on this project until July 2023.  Moved forecast to reflect._x000D_
_x000D_
_x000D_
4/10/23:  per EG, waiting on timeline details (vendor/resource constraints).//bo_x000D_
_x000D_
_x000D_
3-17-2023 EG - AFE is approved 3/8/2023 - PO's have been ordered.  PO's were having system issues that were stuck in workflow.  Received PO's on 3/28 and work to be started.  Kick-off meeting 4/5/2023._x000D_
_x000D_
_x000D_
1-25-2023 EG Waiting on last two vendor quotes.  Met with Chris P.  AFE expected to route by the end of the month._x000D_
_x000D_
_x000D_
1-6-2023 EG  Routing AFE upon Chris Approval next week, expecting updated quote from vendor.  AFE will be higher than budget amount but notified management last year._x000D_
_x000D_
_x000D_
11-18-22 EG - after meeting with vendor today, moving 20k forecast to 2023.  Resource constraints and hardware delays are impacting the start date.  Still planning to start in Q1 2023._x000D_
_x000D_
_x000D_
9-13-2022 EG - After meeting with Operations and work and resource constraints, this effort can not be completed until Q1 of 2023.  Moved forecast 20K in Dec 2022, so vendor can work, order hardware/software and work to complete in Q1 2023.</t>
  </si>
  <si>
    <t>1348183M2301</t>
  </si>
  <si>
    <t>5/08/23:  Changed Operational Date to 7/31/23 from 6/01/23 based on OPPM Forecast.//bo</t>
  </si>
  <si>
    <t>1348173M2305</t>
  </si>
  <si>
    <t>1348173M2303</t>
  </si>
  <si>
    <t>5/8/23 Project Expected to increase in cost and forecast updated. SG_x000D_
_x000D_
_x000D_
4/11/23:  PER JL, changed Cash Flow Start date to Aug.//bo_x000D_
_x000D_
_x000D_
Larger Discussions for Ownership forecast migrated to Q2, SG</t>
  </si>
  <si>
    <t>Columbus South VRU Carbon Change 2023</t>
  </si>
  <si>
    <t>11/08/22: Rescheduled due to terminal availability on Nov. 29th._x000D_
_x000D_
Engineering firm pushed the survey in October due to limited resources._x000D_
_x000D_
_x000D_
8/9/22: Scheduled in August</t>
  </si>
  <si>
    <t>BETSS00E2202</t>
  </si>
  <si>
    <t>St. Louis South 2022 Hydrographic and Side scan survey</t>
  </si>
  <si>
    <t>Cleveland Bulkhead Repairs</t>
  </si>
  <si>
    <t>1348250E2324</t>
  </si>
  <si>
    <t>Korth, Jeremy</t>
  </si>
  <si>
    <t>BPRPR00E2306</t>
  </si>
  <si>
    <t>Port Reading Tank 1202 Roof Demo</t>
  </si>
  <si>
    <t>BPRPR00M2307</t>
  </si>
  <si>
    <t>Cheng, Debra</t>
  </si>
  <si>
    <t>3/7/18:  Project did not receive 2018 funding.  Will be re-evaluated for 2019._x000D_
_x000D_
Initial Site Visit and due diligence completed in fall 2016.  No work planned for 2017 due to budget constraints.  Will re-evaluate project for 2018 funding both engineering and construction.</t>
  </si>
  <si>
    <t>Rolando, Doug</t>
  </si>
  <si>
    <t>IM760UGM1701</t>
  </si>
  <si>
    <t>INDIAN BRANCH EXPOSURE MP 69.27</t>
  </si>
  <si>
    <t>08/02/22 DNM-Tracking down final invoice processing to allow for close._x000D_
_x000D_
_x000D_
07/06/22 DNM- Invoice in OpenInvoice. Processing in July_x000D_
_x000D_
_x000D_
06/02/22 DNM- Contractor to submit final invoice 2nd week of June._x000D_
_x000D_
_x000D_
05/03/2022 DNM- Contacted contractor with final request for invoice in May._x000D_
_x000D_
04/02/22 DNM- Still working to resolve Open Invoice_x000D_
_x000D_
03/02/22 DNM- OpenInvoice issue to upload invoices._x000D_
_x000D_
02/03/22 DNM Contractor difficulty in uploading invoices. Working with AP_x000D_
_x000D_
01/03/22 DNM Awaiting submission into OpenInvoice_x000D_
_x000D_
12/2/21-DNM- Final scan in Tampa completed. Awaiting invoices_x000D_
_x000D_
11/1/21 DNM- Final Side Scans in November/December_x000D_
_x000D_
6/28/2021 DNM- Angela Mirandi is scheduling hydrographic survey and will update this project in the future.</t>
  </si>
  <si>
    <t>1348250E2145</t>
  </si>
  <si>
    <t>Hydrographic &amp; Side Scan Surveys MEXP 2021</t>
  </si>
  <si>
    <t>WW203WCM2302</t>
  </si>
  <si>
    <t>WW203WF 60 Day Dig &amp; other BPL Dig</t>
  </si>
  <si>
    <t>4/19/23 JY - PLC components still missing and incorrect MOXA models ordered for integration.  Equipment is ordered, but lead times are 8 weeks._x000D_
_x000D_
_x000D_
4/12/23 JY - Working with Arseal to finalize PLC panels that were shipped incomplete._x000D_
_x000D_
_x000D_
3/3/23 JY - Strike invoicing offset January forecast data.  Invoicing should be complete from Strike._x000D_
_x000D_
_x000D_
2/16/23 JY - Strike finally invoiced final charges on 2/15/23.  February spends will offset January spends._x000D_
_x000D_
_x000D_
2/8/23 JY - Strike requested CO for $20k and then another for $63k because their invoicing had gotten impacted due to personnel issues._x000D_
_x000D_
_x000D_
1/6/23 JY - Strike needs to issue CO and has not.  Have reminded them several times._x000D_
_x000D_
_x000D_
11/3/2022 NV- Variance due to Strike invoice/PO issue_x000D_
_x000D_
_x000D_
11/3/22 JY - Original Strike PO had to be cancelled, causing 285k credit.  New PO created to account for remaining invoice dollars of $650k_x000D_
_x000D_
_x000D_
10/25/22 JY - electrical done 10/14.  final walkthrough with Ops to take place.Integration after with SCADA._x000D_
_x000D_
_x000D_
10/4/22 JY - electrical delays and shifting of crews in September.  work expected to be completed week of 10/10._x000D_
_x000D_
_x000D_
9-2-22 JY: Electrical has slid into September.  Completion week of 9/12 or 9/19._x000D_
_x000D_
_x000D_
8-5-22 JY:  increased spends forecasted for August due to overall project cost increase._x000D_
_x000D_
_x000D_
7/22/2022 NV: Missed accrual $288,212 forecasted into July 2022-working with accounting to get added to scorecard review._x000D_
_x000D_
_x000D_
2022-06-01 JY:  Project shop work has started.  Site work will start week of 6/6, projected electrical completion 8/18.  Spends adjusted based on schedule._x000D_
_x000D_
_x000D_
2022-04-06 JY:  Adjusting forecast based on timing of final site visit and construction to follow.  Received cost estimate for more accuracy in spends._x000D_
_x000D_
_x000D_
2022-03-02 JY:  Prior PO configuration caused billing to take place in February prior to receipt of materials.  Acuator that did arrive, arrived early per original schedule.  These two things caused February variance._x000D_
_x000D_
_x000D_
2022-01-25 JY:  Yezik hastaken over project as PM.  Will perform site walk with Zimmeran and Bolt construction 01/26 and adjust budget as needed._x000D_
_x000D_
_x000D_
2022-01-04 SRZ:  SteveGuenther is planning to provide a PM to assist in getting the field construction moving.This should hopefully help get the project back on track for completion._x000D_
_x000D_
2021-12-02 SRZ:  Working to getsite visit with Bolt set up before end of year.  Intention to start construction in January.  Looking at possibility of contract PM to help get timeline back on track._x000D_
_x000D_
2021-11-02 SRZ:  MSA has been signed for Bolt construction for leak detection work.  We will use them for the project as a result.  Working on setting up walk down with Bolt, as well as Right of Way negotiations with shippers._x000D_
_x000D_
2021-10-04 SRZ:  Long lead material has begun to arrive.  Working on prep for bid walk downs._x000D_
_x000D_
2021-09-02 SRZ:  Actuators and meters are on order.  Prepping for ROW conversations with shippers and field construction bid meetings._x000D_
_x000D_
2021-08-02 SRZ:  Valves on order.  Quote received for actuators.  PO for meters &amp; actuators should go out this week._x000D_
_x000D_
2021-07-02 SRZ:  Some delays in ordering material will result in money shifting to wards the end of 2021.  Working on getting PO's cut now._x000D_
_x000D_
2021-06-02 SRZ:  All design complete.  Working on ordering material and working with ROW to evaluate if any modification is necessary to our agreements at the shipper endpoints to accommodate our work._x000D_
_x000D_
2021-05-04 SRZ:  Civil and Mechanical design packages submitted to engineering for review.  Should have electrical package to submit shortly.Ordering material and starting to work with RW on shipper contacts._x000D_
_x000D_
2021-04-05 SRZ:  Final design completed. Working on ordering long lead material andright of way/permitting._x000D_
_x000D_
2021-03-02 SRZ:  Shifted funds for material further out due to delays.  Those spends will realistically hit later than originally planned._x000D_
_x000D_
2021-02-02 SRZ:  Delays in material arriving will result in some spends pushing further out.  Preliminary engineering is nearly complete._x000D_
_x000D_
2021-01-05 SRZ:  Cutting purchase orders for long lead material.Final design 50% complete._x000D_
_x000D_
2020-12-01 SRZ:  AFE approved.  Continuing design work and preparing to order long lead material such as valves and meters._x000D_
_x000D_
2020-11-01 SRZ:  Final design underway.  TRC meeting scheduled for 11/4._x000D_
_x000D_
2020-10-05 SRZ:  AFE estimate complete.  Preparing to submit._x000D_
_x000D_
2020-09-02 SRZ:  Finalizing AFE for submittal.  Full engineering design will proceed immediately with AFE approval._x000D_
_x000D_
2020-08-03 SRZ:  Adjusted forecast to match AFE to be submitted by end of week._x000D_
_x000D_
2020-07-01 SRZ:  AFE will be sent out for review shortly._x000D_
_x000D_
2020-06-01 SRZ:  AFE will be filed shortly and project will proceed for 3rd &amp; 4th quarter execution._x000D_
_x000D_
2020-05-04 SRZ:  Meeting held to make final project determination._x000D_
For 2020 project will install valves at all 7 endpoints, and meters at 3 endpoints.  Will do testing on leak detection capabilities with meters installed.  Will not install pressurization system._x000D_
_x000D_
2020-04-01 SRZ:  Due to COVID-19 crisis, a final determination has not yet been made by the leak detection team regarding Buckeye's companywide approach to this issue._x000D_
_x000D_
2020-03-02 SRZ:Stakeholder meeting held, awaiting final determination by Leak Detection Team to resolve scope._x000D_
_x000D_
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
_x000D_
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
_x000D_
2019-12-02 SRZ:  Continuing work on preliminary engineering in preparation for full Phase 2 construction AFE._x000D_
_x000D_
2019-11-01 SRZ:  Meeting with Allied to get proposal for engineering.  Plan is to do AFE quality estimate with 2019 dollars, then continue the detailed design in 2020._x000D_
_x000D_
2019-10-03SRZ:  Will schedule kickoff meeting next week to review some key concepts before proceeding.  Recent DOT ruling also has potential to effect project._x000D_
_x000D_
2019-09-03 SRZ:  Finalizing estimate for next years budget.  Putting together list of challenges/options for stakeholders meeting._x000D_
_x000D_
2019-08-02 SRZ:  Continue to work to refine actual scope of project with stakeholders._x000D_
_x000D_
2019-07-02 SRZ:  Still working to define final project scope and goals before beginning preliminary engineering.  Meeting with M&amp;QC has identified significant issues with attempting to do a pump back system on the jet lines._x000D_
_x000D_
2019-06-04 SRZ:  Working with M&amp;QC on quality concerns related to potential pump back system for leak detection.  Initial work with Scada/Leakwarn SME's has indicated that pump back system would be better suitedfor this application than any attempt at shipper side metering.</t>
  </si>
  <si>
    <t>5/2/23 JY - Accruing Kruse work. Haven't been invoiced yet._x000D_
_x000D_
_x000D_
4/4/23 JY - Vestal work/weather delays caused work to slide back ~two weeks.  April spends will balance March underspend._x000D_
_x000D_
_x000D_
3/3/23 JY - Work ahead of schedule and invoices already being received._x000D_
_x000D_
_x000D_
2/8/23 JY - valves purchased for work and arrived earlier than expected. Work will still begin after Vestal completes.  Early April target._x000D_
_x000D_
_x000D_
1/9/23 JY - Preparing for work to start after Vestal work finishes._x000D_
_x000D_
_x000D_
9/6/22 JY - Pushed to 2023._x000D_
_x000D_
_x000D_
3/29/22 JY - IFR being created.  Scheduled to have IFC by May.  Will need PPA at Marcy and Coriolis at Utica.  Also installing back pressure valve at Utica to hold pressure on line for integrity.  Funds shifted from leak detection engineering.</t>
  </si>
  <si>
    <t>GC415GKM2301</t>
  </si>
  <si>
    <t>XX165CNM2301</t>
  </si>
  <si>
    <t>5/8/2023 - dwo: Duplicate project to OPPM ID 46942. Forecast set to $0.</t>
  </si>
  <si>
    <t>5/8/23 NV- Engineering ahead of schedule.    2/2/23 - BMH forecast updated to account for additional length of relocation</t>
  </si>
  <si>
    <t>20230509 NV- Invoice hit prior to reclass being complete. Reclass to be complete in May.   3.8.22.DLC: Work completed ahead of schedule</t>
  </si>
  <si>
    <t>05/01/2023 - Dig has not started yet.  Due to begin in June 2023._x000D_
12/2/2022 RR permitting delay._x000D_
11-2-2022 RR permitting delay._x000D_
9-12-22 ROW speaking with RR to obtain permit_x000D_
6/2/2022 - Reclassed $53K from BB913WM2201 (Henkel)_x000D_
5/10/22 - Digs issued, released excess forecast. 4/11/22 - No change; digs not yet issued.</t>
  </si>
  <si>
    <t>EW913RWM2303</t>
  </si>
  <si>
    <t>CSX EW913RW Relocation</t>
  </si>
  <si>
    <t>5/3/2023 - Underspend in April 2023 caused by delayed delivery of a gravitometer.  _x000D_
_x000D_
12/5/2022 - Final contractor invoices were less than expected resulting in an underspend for November 2022.  _x000D_
_x000D_
10/4/2022 - Project is operational, working on site clean-up.  Forecast on target for September 2022.  _x000D_
_x000D_
8/3/2022 - ROW payments hit all at once leading to minor overage in July 2022.  _x000D_
_x000D_
7/6/2022 - Gearing up to begin work in early August.  _x000D_
_x000D_
3/10/22 - Delay pending information on historical B sleeves. DC_x000D_
_x000D_
_x000D_
3/4/2022 - The scope of this project is being evaluated to include any B Sleeve that need to be cutout in the purge section.</t>
  </si>
  <si>
    <t>5/3/2023 - SAS - Overspend for April 2023 caused by engineering costs all hitting in a single month.  _x000D_
_x000D_
3/2/2023 - SAS - Slight overspend for February 2023 caused by slightly higher invoicing from engineering provider.  _x000D_
_x000D_
2/2/2023 - SAS - Slight overspend for January 2023 caused by slightly higher invoicing from engineering provider.  _x000D_
_x000D_
1/5/2023 - SAS - Slight overspend for December 2022 caused by slightly higher invoicing from engineering provider.  _x000D_
_x000D_
12/5/2022 - Full engineering and permitting started.</t>
  </si>
  <si>
    <t>5/2/23 Lake Superior to perform testing and design work. WRN</t>
  </si>
  <si>
    <t>BCTYA00E2308</t>
  </si>
  <si>
    <t>BCTYA00E2307</t>
  </si>
  <si>
    <t>5/1/2023 - Tank project completed and ready for close. _x000D_
4/17/23-CES-Per conversation with PM, reducing forecast by $330,000 and transferring over to tank 22 for installation of liner. 4/4/2023 - Tank mechanical repairs are completed. Tank coating in progress. _x000D_
03/02/2023 - Tank stair treads and wind girder replacement are in progress. This tank is projecting to come in under budget, due to the minor repair scope. _x000D_
_x000D_
Tank mechanical repairs are schedule to wrap-up the first week of April. Coating of bottom and roof to follow. Tank is schedule to be under budget. _x000D_
_x000D_
2/2/2023 - Tank bottom patches completed. Tank roof repairs in progress. Awaiting material delivery for stair treads and windgirder. _x000D_
_x000D_
_x000D_
1/9/2023 - Tank inspection on going. Scope of work to follow once inspecting completed.  Mechanical repairs to start in February._x000D_
_x000D_
_x000D_
12/4/2022 - Tank cleaning completed and Inspection is schedule for December 13, 2022. _x000D_
_x000D_
_x000D_
Tank Integrity decided to pull in Tank, for cleaning and inspection in 2022.</t>
  </si>
  <si>
    <t>05/02/2023 - Project ready to be close per PM. Project has been closed._x000D_
4/4/2023 - Project final forecast will be spent in April and project will be ready to close end of April 2023._x000D_
3/1/2023 - Project final forecast will be spent in March and project will be ready to close end of March 2023._x000D_
02/1/2023 - Project is operational. Final hydrant operational as of January 31st, 2023. Operational date updated to reflect same.</t>
  </si>
  <si>
    <t>04/18/2023 - Reclass of $2,361.17 was posted crediting the project in March instead of April as originally estimated. Scaffolding costs for January remain on project reducing the total reclass. Project closed per PM approval._x000D_
03/29/2023 - Reclass for scaffolding services to be posted in April 2023. Scaffolding posted to project after being reversed and reposted. _x000D_
12/01/2022 -This inspection is 85% completed with an estimated completion date of December 30th, 2022._x000D_
_x000D_
_x000D_
10/10/22 KB - Postponed to October._x000D_
_x000D_
10/01/2022 - Api-570 Inspection has begun and slated for end of December completion. CLM_x000D_
_x000D_
09/01/2022 - This project is still set to start in September 2022 but the Contractor, Project Specialist is currently having issues with ISN on obtaining a A or B grade in the system. They are currently working with Procurement/ISN to resolve this issue ASAP. CLM_x000D_
_x000D_
08/01/2022 - Project on schedule to start September 2022, Gasoline lines at East Pipe track to TK-003-W1. CLM_x000D_
_x000D_
_x000D_
05/01/2022 - This API-570 inspection is schedule for September, 2022. CLM</t>
  </si>
  <si>
    <t>4/19/2023 - Closed WO/PO, and set OPPM status to 'Closed'.  MCS_x000D_
_x000D_
_x000D_
can close. 3/1/23 - Variance due to PCard Material Purchases._x000D_
_x000D_
12/2/22 - Phase 2 approved. Variance due to additional drain up costs._x000D_
_x000D_
11/1/22 - Tank returned to service. Added 15k to November forecast for gauge repair. Preparing phase 2 AFE for submission._x000D_
_x000D_
10/4/22 - Preparing to return tank to service, jet nozzle piping and button-up in October. . Preparing phase 2 AFE for submission._x000D_
_x000D_
9/2/22 - Tank repairs in progress. Added 50k for added scope. Preparing phase 2 AFE for submission._x000D_
_x000D_
8/2/22 - Tank repairs in progress._x000D_
_x000D_
7/1/22 - Tank cleaned. Inspection in progress. Reduced July forecast since repairs anticipated to start late-July._x000D_
_x000D_
6/2/22 - Tank cleaning in progress._x000D_
_x000D_
5/4/2022 - Planning to take OOS at end of May.</t>
  </si>
  <si>
    <t>BETZL00E2301</t>
  </si>
  <si>
    <t>5/1/2023 - HJW - Rewalking SOW with operations to look at new idea to install NG as a cleaner alternative to the Fuel Oil we currently have. At this time, SOW is higher than budget with fuel oil. Will update SOW once path forward is determined. _x000D_
_x000D_
_x000D_
4/3/2023-Obtained quote, but it was 10K over budget, Supply Chain is helping with vendor selection.3.02.23- Getting quote. 2.2.23 - Site Walkdown with operations was completed on 1.31.23. Operations was going to reach out to their HVAC contractor to get an updated quote. Expected to submit AFE and Work Plan in February</t>
  </si>
  <si>
    <t>5/2/23 - April variance due to trailing electrical equipment invoice. _x000D_
_x000D_
3/15/2023-Holding up on closing due to untapped PO from Sept 2022 Mike is checking on ($3K  OP-234577 )._x000D_
_x000D_
_x000D_
Can close. 2/1/23 - Variance due to trailing disposal invoice. May proceed with closing project._x000D_
_x000D_
Can close. 12/2/22 - Variance due to trailing inspection services invoice._x000D_
_x000D_
11/1/22 - Tank returned to service. Variance due to additional product transfer and disposal costs. Preparing phase 2 AFE to submission._x000D_
_x000D_
10/4/22 - Preparing to return to service. Preparing phase 2 AFE for submission._x000D_
_x000D_
9/2/22 - Tank and coating repairs complete. IFR upgrades in progress. Preparing phase 2 AFE for submission._x000D_
_x000D_
8/2/22 - Tank repairs in progress. Updated forecast. Plan to submit phase 2 AFE once coating repair scope is finalized._x000D_
_x000D_
7/1/22 - Tank cleaned and inspected. Reduced July forecast since repairs anticipated to start late-July. Plan to submit phase 2 AFE once scope of finalized._x000D_
_x000D_
6/2/22 - Tank stripped. Plan to isolate and clean early-June. Variance due to ahead of schedule.</t>
  </si>
  <si>
    <t>UF999AUM2301</t>
  </si>
  <si>
    <t>UF999AU Valve 4 AC Mitigation Monitor Installation</t>
  </si>
  <si>
    <t>BETRG00M2301</t>
  </si>
  <si>
    <t>BSLQL00E2303</t>
  </si>
  <si>
    <t>05/02/2023 - Project is on schedule for completion. $4,107 accrual captured for April._x000D_
04/03/2023 - Project is ongoing and progressing according to plan. All material has been purchased and installation of new foam risers are ongoing._x000D_
03/03/2023 - Project is ongoing, on schedule and on budget._x000D_
2/10/2023 - Forecast for February utilized for material purchases and labor. Material has been ordered and onsight work commencing_x000D_
_x000D_
_x000D_
2/3/2023 - Forecasted adjusted per PM.</t>
  </si>
  <si>
    <t>5/3/2023-Working on planning the package for the railroad. 12/5/2022-Pulled in 2022, and relisted as a 2023 project.  The current 2023 forecast of 30K is just to do a plan.  _x000D_
 8/4/2021- Trying to figure out scope.  7/6/2021 - Scoping project out on Monday with asset team._x000D_
_x000D_
8/2/21-CGG- project was scoped with Asset Team. Project intent is pipe corrosion not necessarily concrete vault work. Further discussions are needed as to constructability and cost implications for this project.</t>
  </si>
  <si>
    <t>5/1/23 - Preparing AFE for submission._x000D_
_x000D_
1/9/23 - Moved forecast to July since work to be performed outside of heating oil season.</t>
  </si>
  <si>
    <t>BRTQR00E2301</t>
  </si>
  <si>
    <t>Rochester West Pump Rebuild 2023</t>
  </si>
  <si>
    <t>5/1/2023 - HJW Pending final SOW. Expected to be only a spill kit needed for SOW. AFE may be significantly smaller than originally proposed. Once Environmental and Program owner have approved the plan, AFE will be submitted. _x000D_
_x000D_
_x000D_
3.14.23 - HW - Working with HSSE to determine what is needed for this project. _x000D_
2.2.23 - Walkdown completed with operations of 1.31.23 of additive area. Work Plan to be developed this month with the work expected to start this summer when Diesel sales are slower.</t>
  </si>
  <si>
    <t>5/1/2023 - HJW  - Assigned PM working to finish JB with information provided to the PM from the execution PM. No updated on any additional charges to hit the project. Will allow one more cycle before moving to close. _x000D_
_x000D_
_x000D_
4/4/2023 - Project is completed (on 3/10/2023), forecasting 10K in possible trailing spend. . 2/22/23 RLO Project Just approved.</t>
  </si>
  <si>
    <t>BETRH00M2304</t>
  </si>
  <si>
    <t>Richmond South Fire Line Pipe Replacement 2023</t>
  </si>
  <si>
    <t>5/1/2023 - HJW - Project is underway. 60%-70% of SOW is completed. Expected to be completed by end of May. Missed forecast due to delay with steel supports, materials, weather, and contractor production. Forecast has been updated to represent corrected forecast. _x000D_
_x000D_
_x000D_
4/3/2023-PO imminent.  Planning to start week of  4/10.  2.2.2023 - HW - Site Walkdown completed with operations on 1.30.23. Execution Plan is being developed and a bid event is expected to start before the end of the month.</t>
  </si>
  <si>
    <t>5/1/23 - Project is being canceled and funding moved to Baltimore Electrical. RLO</t>
  </si>
  <si>
    <t>5/2/23 Lake Superior to perform troubleshooting to determine where repairs are needed. WRN</t>
  </si>
  <si>
    <t>5/1/2023 - HW - Mechanical portion expected to be completed by end of May. Project will be completed during Daylight and Asphalt Projects. FPI has provided quote for Mechanical SOW and is pending integrity approval to continue. Painting contractor soon to be determined within the next week through Supply Chain who will coordinate a small bid event for painting contractors. Project has also found that some items listed on the 570 Punchlist are significant projects and will need need additional funding identified by integrity. Integrity to determine what items on the 570 list need to be completed on this project. Forecast has been updated based on understanding of current SOW. _x000D_
_x000D_
_x000D_
4/10/2023 - AFE to be submitted after detailed walkdown with contractor and then review with integrity. _x000D_
4/4/2023 - Planning to do during downtime in April or May</t>
  </si>
  <si>
    <t>4/24/23 Canceled due to idle of the facility. RLO_x000D_
3/9/23-CES-Removing forecast. Tank will be cleaned and idled. AFE is being routed against MEXP program. 2/27/23-CES-Per commercial, plan to clean, inspect, and leave this tank idle. Reducing forecast to match phase 1 AFE amount of  $293,000._x000D_
_x000D_
_x000D_
9/13/22-CES-Forecasting a scenario where full spend for RTS is anticipated. Consider commercial needs upon inspection.</t>
  </si>
  <si>
    <t>5/3/2023-The I-476 features cannot be dug and will be the subject of a 2024 purge and cut-out project. handled by ECS. 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t>
  </si>
  <si>
    <t>4/21/23 ESDC is performing an engineering analysis and a path forward. Expected to be complete by end of June.</t>
  </si>
  <si>
    <t>BPRPR00E2304</t>
  </si>
  <si>
    <t>Pt. Reading Butane Relief Engineering 2023</t>
  </si>
  <si>
    <t>5/1/2023 - HJW - PO Issued to JZ and MDavis for SOW. Planned execution to start mid June. Expected to take 1 week to complete. Forecast updated to represent actual forecast. April misforecast was a cost savings from JZ due to added scope that was not needed. _x000D_
_x000D_
_x000D_
4/4/2023-PO issued to Zink, have gotten bids for mechanical labor..Up-front engineering started recently.  3/14/23 - HW - AFE submitted 3/14. Quotes obtained from JZ and MDavis. JZ requires 40% of materials to be paid upfront and will hit in April. Remainder to hit in June / July</t>
  </si>
  <si>
    <t>5/1/2023 - HJW - PO issued to MDavis has been awarded the scope and expected to have the handle extensions by mid to end of may. will install in June. _x000D_
_x000D_
_x000D_
4/4/2023-Have gotten bids. 3/14/23 - HW - AFE submitted 3/14. Quotes obtained from JZ and MDavis. Work expected to be completed with VCU project in June/July.</t>
  </si>
  <si>
    <t>BPRPR00E2308</t>
  </si>
  <si>
    <t>Port Reading Terminal Refined Product Relief Study 2023</t>
  </si>
  <si>
    <t>5/3/2023 Tank is still in service; scheduled to come out of service later this month._x000D_
3/20/23-CES-Project created to address a tear in the aluminum sheeting associated with tank 1210's floating roof.</t>
  </si>
  <si>
    <t>5/3/2023 overforecasted for month.</t>
  </si>
  <si>
    <t>BPRPR00E2307</t>
  </si>
  <si>
    <t>4.14.23.DLC: Reduced overall forecast to match in-service inspection needs..</t>
  </si>
  <si>
    <t>05/2/2023 - permeability testing delayed due to wet weather._x000D_
_x000D_
_x000D_
4/21/23 Contractor onsite. Envirospec is performing this work.</t>
  </si>
  <si>
    <t>BPTPC00E2303</t>
  </si>
  <si>
    <t>PERTH AMBOY TANK 777 REPAIRS</t>
  </si>
  <si>
    <t>Boyd, Kimberly</t>
  </si>
  <si>
    <t>BPTPC00M2308</t>
  </si>
  <si>
    <t>Perth Amboy Berth 2 Bollard 2023</t>
  </si>
  <si>
    <t>4/21/23 Brian to setup a meeting with stakeholders and have a path forward developed by them. Otherwise this project will be closed due to lack of direction from Corp. 9/18/2022 - start-up of new system waiting on CAMU waste stream determination.  Start up may slip into 2023.  Move remaining 4Q22 forecast to 2Q23._x000D_
_x000D_
8/8/2022 - testing and separator start up scheduled for late Aug._x000D_
_x000D_
12/15/2021 - Start up and commissioning push to spring of 2022 due to prolonged cleaning of storm lines leading to the new separators._x000D_
_x000D_
3/31/2021 - By-pass piping is complete.  System checkout started.  New pumps in service._x000D_
 _x000D_
1/24/2021 - AFE approved.  Piping by-pass work awarded to Sylvan on GMT MSA._x000D_
_x000D_
1/4/2021 - AFE routed for approval.</t>
  </si>
  <si>
    <t>BPNQP00M2303</t>
  </si>
  <si>
    <t>Pennsauken Loading Rack Containment Upgrades</t>
  </si>
  <si>
    <t>5/3/2023 Tank is still in service; scheduled to come out of service later this month._x000D_
4/5/2023 Tank was late in coming out-of-service.  _x000D_
9/23/22-CES-Taking 10% for budget calibration. 50/50 on MCAP/MEXP. Ethanol tank liner &amp; seals.</t>
  </si>
  <si>
    <t>4/14/23 - Additional MCAP funding of $6,500 will be coming from East Region Drawdown. DD</t>
  </si>
  <si>
    <t>05/02/2023 S&amp;B completed work ahead of schedule._x000D_
4/21/23 Project is nearly complete and handled as an emergent project.</t>
  </si>
  <si>
    <t>5/3/2023 Contractor unavailable to do work; scheduled for mid May 2023._x000D_
4/5/2023 Tank Cleaning is complete; IFR has been inspected; waiting on fabrication and installation of components._x000D_
3/3/2023 work is behind schedule due to operational constraints.</t>
  </si>
  <si>
    <t>4/5/2023 Tank cleaning was late in starting and has since been completed.  Inspection is underway._x000D_
3/3/2023 Work is behind schedule due to contractor availability.  Expect to resume project this month.</t>
  </si>
  <si>
    <t>BNTNX00M2304</t>
  </si>
  <si>
    <t>05/08/2023 - meeting set 5/10 to review parameters for conceptual bulkhead design._x000D_
_x000D_
4/21/23 - Bowman is evaluating the data and providing options to Buckeye on best repair._x000D_
_x000D_
3/3/2023 - additional costs occurred due to down time caused by Operations activities._x000D_
_x000D_
11/23/2022 - moved 50k into Dec. for Geotech work pulled forward.</t>
  </si>
  <si>
    <t>05/08/2023 - visit to be scheduled in June to prepare scope of work.</t>
  </si>
  <si>
    <t>05/08/2023 - discussions with Ops regarding scope of the fuel loading platform assessment IP.</t>
  </si>
  <si>
    <t>MT00000M2301</t>
  </si>
  <si>
    <t>4/25/2023 - Closed WO/PO, and set OPPM project status to 'Closed'.  MCS_x000D_
_x000D_
_x000D_
Can close. 2/2/2023 Variance is due to no more to invoice on the project._x000D_
10/5/2022-Project completed, waiting for invoice from Arseal. Oct FC is reclass of M2201 (shared invoicing) 9/1/2022 Project is operational. DRM_x000D_
7/5/2022 Cable and Conduit install. Waiting for fuel cycle and for other work to be completed. DRM_x000D_
6/2/2022 Conduit and Cable Installation progressing DRM_x000D_
5/3/2022 Installation scheduled for the 3rd week in May. DRM_x000D_
2/1/2022 Reached out to asset team to discuss._x000D_
3/1/2022 DRM Met at Mechanicsburg East last week to discuss and scope project. Developed basic drawings for conduit runs to sample shed and Sump tanks.AFE will be developed once quotes are received for probes, electrical and programming._x000D_
4/1/2022 DRM Reviewed scope and completed job walk with Diefenderfer. Received quote for soft dig and electrical work. AFE this week.</t>
  </si>
  <si>
    <t>4/13/2023 - Setting RTC back to 'No' to (potentially) accommodate Barr-None painting  invoice 10546 $5,141 which just came in today. _x000D_
_x000D_
_x000D_
_x000D_
_x000D_
12/28/2022 - Closed WO/PO, set OPPM project status to 'Closed'. _x000D_
_x000D_
_x000D_
12/5/2022-Can close.10/3/22- work complete. spend not forecasted due to purge impacts on asset team in MP. Control valve was completed when time allowed and was not planned the preceeding month.8/29/22-CGG- Job Completed, CV was installed week of 8/22 at request of Asset team. Project Complete. 8/3/2022-Project pushed to Dec due to asset team involvement in second 724 purge. 7/6/22-CGG- Project was scheduled for June/July but had to be pushed off due to required Asset Team involvement in corporate purge project on the 724. 6/2/22-CGG- Piping and valve hydrotested. Waiting on electrical and comms portion to be finished. Targeting install toward end of June. 5/4/2022-Valve came in, now we are fabricating piping. 4/5/22-CGG-CV and actuator were just delivered to MP. 3/3/22-CGG- CV is in North America. Currently having operator installed. Install will be scheduled after CV is delivered. 2/3/22 - (same) ie control valve won't come until April_x000D_
_x000D_
_x000D_
12/3/21-CGG- Control valve is estimated to arrive in April 2022. Install will be planned when it arrives.11/1/21-Waiting on materials.  10/4/21-CGG-PO issued for Masoneilan Control Valve. Long lead time. 9/3/2021-Exploring valve combinations/options to stay within budget. .8/2/21-CGG- currently modeling both a CCI and Masoneilan control valve.</t>
  </si>
  <si>
    <t>MG00000M2102</t>
  </si>
  <si>
    <t>Mechanicsburg East Control Valve Replacement</t>
  </si>
  <si>
    <t>Plan to close in June. 5/1/23 - Seal inspection complete.</t>
  </si>
  <si>
    <t>5/2/2023 RAG - Work to begin during Q3.</t>
  </si>
  <si>
    <t>5/1/2023 - Project scope has been developed. Project will be bid out with Dave Pepe's Malvern Projects within the next few weeks. Forecast will be updated once bids are received.</t>
  </si>
  <si>
    <t>BESZG00E2301</t>
  </si>
  <si>
    <t>5/1/2023 - HJW - Project is underway and expected to be completed the week of 5/22. Garage Doors will be completed week of 5/1 and the man doors later in May. Forecast has been updated to show corrected forecast._x000D_
_x000D_
4.3.23 - HW - Door Installation expected week of 4.22 and the man doors 5/22._x000D_
2.27.23 - HW - Project Awarded to AllMark Doors. Electrical still TBD. _x000D_
2.2.23 - HW - Two out of the Three Bids have been received, with the last bid expected the week of 2.6. Bids will be reviewed with operations to ensure scope is correct, then AFE and Work Plan to be submitted soon after.</t>
  </si>
  <si>
    <t>5/2/2023 RAG - Work to begin during Q4.</t>
  </si>
  <si>
    <t>5/1/23 - Moved forecast back to July. Looking at potentially deferring this tank to Jan 2024 start._x000D_
_x000D_
1/9/23 - Move forecast to start in June as tank 201 will need to be completed prior to starting tank 224 OOS.</t>
  </si>
  <si>
    <t>5/1/2023 - HJW - Initial Project scope is complete. If integrity has any more insulation repair projects at Macungie T2, they can be completed under this budget. If not, project will move towards closeout. _x000D_
_x000D_
_x000D_
4/4/2023-Waiting for Elaine Aiken to get clarification on the other priority items. 2.22.23 - HW - Scope determined to be just an HDPE liner repair needed for two supports. $10K has been added to contingency just in case supports determined to be in bad shape than expected. _x000D_
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t>
  </si>
  <si>
    <t>5/1/2023 - Project Forecast Updated. Electrical SOW has come in under budget. Installing new roof puts project $18000 over budget. Quote from electrical contractor to bring electrical outside the building will be provided the week of 5/1. Forecast has been updated to show what project cost with new roof will be. Notes will be updated once final SOW is updated. Contractor has been approved to purchase outdoor rated equipment with long lead times. _x000D_
_x000D_
4/3/2023 - Have gotten quotes.</t>
  </si>
  <si>
    <t>ZG00000M2313</t>
  </si>
  <si>
    <t>5/1/2023 Programing completed by Texan and system is operational._x000D_
4/1/2023 Waiting on technicians to t/s system. DRM_x000D_
2/2/2023 - Project will complete in Feb, just needs a few hours for technicians.  Program updated and installed. Requires technician to verify correct operation_x000D_
1/3/2023 Texon required to program PLC and test. Schedule for week of 1/9_x000D_
12/1/2022 Propane side installed and butane waiting on Texon to program PLC. estimated week of 12/5. Variance due to PLC Programming engineer not being required._x000D_
11/1/2022 Commissioning schedule Mid-November10/3/2022 Electrical install completed. Scheduling of commissioning with MidStream Engineering scheduled at month's end due to butane blending season. ._x000D_
9/1/2022 Issues with getting the soft dig company to site. Scheduled for week of 9/5 DRM_x000D_
8/3/2022-Budget is on Target -will not need a Supplemental. _x000D_
8/1/2022 Soft digging to start 8/15. Hazgas detectors have been shipped.DRM_x000D_
7/5/2022 Soft dig and cable and conduit will be installed this month. Material has been ordered. It has a 20 week leadtime. Move material and installton next year. DRM_x000D_
6/2/2022 Installation commenced week of 5/30. DRM_x000D_
 4/1/2022 DRM Walked the job with electrical contractor and asset team. PO issued to Diefenderfer._x000D_
_x000D_
_x000D_
3/1/2022 DRM Met with Diefenderfer to develop scope with asset team and requested quote to complete the AFE._x000D_
_x000D_
_x000D_
_x000D_
2/1/2022 Job walked and quoted last year. Will revisit to update quote with contractor and AFE to follow_x000D_
_x000D_
_x000D_
_x000D_
.</t>
  </si>
  <si>
    <t>1348816M2301</t>
  </si>
  <si>
    <t>LD00000M2301</t>
  </si>
  <si>
    <t>LZ602XXE2301</t>
  </si>
  <si>
    <t>LOng Island City 602L Prover Repair 2023</t>
  </si>
  <si>
    <t>05/02/2023 - work delayed due to weather.  Will start in May._x000D_
_x000D_
04/21/2023 - project is in progress and is awarded to Furino.</t>
  </si>
  <si>
    <t>5/1/23 RLO Project is complete. Hold open for one month to confirm invoices are all in and paid_x000D_
4/3/23 RLO Contractor estimates are coming back above money available. I have asked operations to see about reducing the scope of work to fit budget. They are going back to contractor. This project prob won't occur till May.</t>
  </si>
  <si>
    <t>05/08/2023 - south tank field work is complete and north field IP._x000D_
_x000D_
04/21/23 - project is in progress and is awarded to Furino.</t>
  </si>
  <si>
    <t>4/26/23 - project on hold until 4th qtr of 2023_x000D_
11/2/2022 project on hold until next year._x000D_
10/4/2022 project to be done next year.  8.1.22.DLC: Moved funds from deferred L601 surge mitigation project</t>
  </si>
  <si>
    <t>3/2/23 - Vendor needed more time to complete programming and receive parts needed._x000D_
5/5/23 - Delay due to Operations Schedule</t>
  </si>
  <si>
    <t>04/20/2023 - canopies ordered via CC by Ops.  Installation in June._x000D_
_x000D_
1/10/2023 Supplement request to be submitted._x000D_
_x000D_
12/01/2022 - 601 separator and sump cleaned and inspected.  601 separator patched and lined.  602 separator was cleaned, inspected and lined._x000D_
_x000D_
9/22/2022 - work pushed to Nov. by Ops to help with thermal relief concerns into the sump._x000D_
_x000D_
8/8/2022 - work scheduled to start in late Aug.</t>
  </si>
  <si>
    <t>BNTNH00M2303</t>
  </si>
  <si>
    <t>Hamden Terminal Roof Replacement 2023</t>
  </si>
  <si>
    <t>5/1/2023 - Project deferred on 2/14/2023 by REM; Planned for 2024.  11/3/2022- This project will executed in 2023. 4/25/2022 - This project will be deferred in order to utilize monies for other projects; as previously noted, due to the magnitude of this project's scope, this project will need a budget between $250 and $350K.</t>
  </si>
  <si>
    <t>5/1/2023 - HJW  - Quote to demo old pipe and install into existing system came back $21K overbudget. Going to obtain quotes through supply chain for coating the pipe vs removing. Some areas are very bad on corrosion, and some are tight for a roller or brush. Will consult Corrosion Specialist for this facility to see what their opinion is on project. Forecast pushed until summer when weather is better and until SOW is determined. _x000D_
_x000D_
_x000D_
2.27.23 - HW - Walking down with operations and contractor to see what best options are for this SOW. Piping is in tight area and not easy to paint.</t>
  </si>
  <si>
    <t>05/06/2023 - Spoke with Ops/Gary and preparing scope for priority drain downs and removals.</t>
  </si>
  <si>
    <t>5/4/2023 - Project deferred til 2024. 12/9/2022 DJP EAC much greater than budget.  Will have to discuss how to accomplish all this year._x000D_
_x000D_
_x000D_
11/17/2022 DJP Getting a quote from Midstream , Triad, and ESDC Integration or the engineering.  Toptech for the equipment.  Ideally looking at 1 week shutdown per lane.</t>
  </si>
  <si>
    <t>EW913RWM2302</t>
  </si>
  <si>
    <t>EW913LD DOT &amp; BPL Digs (22 Features) - From 2022 GEO+MFL ILI</t>
  </si>
  <si>
    <t>BPRPR00E2305</t>
  </si>
  <si>
    <t>Evaluate the 1993 Foam Pump Truck in Pt. Reading</t>
  </si>
  <si>
    <t>5.1.2023 - HJW - After working with Hydraulics Team, project team needed to update quotes for system to go from 4" (existing) to 6" (Preferred by Hydraulic). Forecast represents estimated cost for project to go to 6" but will be updated with correct numbers once AFE is finalized. Brodie is expected to take 4-6 Week and would push project out to June before completion. _x000D_
_x000D_
_x000D_
2.2.2023 - HW - Review held with operations on 1.18.23 and project scope was reviewed. Work Plan has been developed, but review with Station SME and Regional Engineer to be held this month.</t>
  </si>
  <si>
    <t>4/20/23 first stage work completed. waiting on follow up work to be determined.</t>
  </si>
  <si>
    <t>1/26/2022 - WO/POs closed, set OPPM to 'Closed'._x000D_
_x000D_
_x000D_
9/30/2021 - Closed WO/PO.  MCS_x000D_
_x000D_
9/2/21-Work completed, ready to close. _x000D_
_x000D_
8/2/21 final equipment ordered, should arrive this month._x000D_
_x000D_
6/1/21 Ground Bed installed, system activated. waiting on rectifier replacement to be installed later._x000D_
_x000D_
3/1/21 PO issued -Skiles for groundbed replacement. scheduled for May install Mike Bass to notify property owner of upcoming work. WRB</t>
  </si>
  <si>
    <t>DP701NSM2101</t>
  </si>
  <si>
    <t>DP701NS Airport Dr. groundbed replacement</t>
  </si>
  <si>
    <t>4/20/23 materials ordered from Mesa. waiting on quote from Skiles for installation..</t>
  </si>
  <si>
    <t>5/2/2023 RAG - Planning postponed while investigating other projects in the area during 2023 and 2024.  4/4/2023 RAG - Planning postponed while investigating other projects in the area during 2023 and 2024.  3/2/2023 RAG - Work to begin during Q2.</t>
  </si>
  <si>
    <t>Can close. 4/4/23 - Variance due to flip to expense. Project in process of being closed._x000D_
_x000D_
3/28/2023 - Flip to expense project has occurred today, and  I sclosed WO and closed POs.  MCS._x000D_
_x000D_
_x000D_
3/28/23 - On 3/24, I put in a flip ticket to move the 767K on this project to Expense Project  BETQC00E2303. MCS_x000D_
_x000D_
_x000D_
3/1/23 - Variance due to additional disposal costs. Preparing phase 2 flip AFE for submission._x000D_
_x000D_
2/1/23 - Inspection completed. Tank to remain idle. Variance due to higher than forecast disposal costs. Preparing phase 2 flip AFE for submission._x000D_
_x000D_
1/3/2023 - Tank cleaning completed. Inspection to be completed week of 1/9. Updated January forecast. Preparing phase 2 flip AFE for submission._x000D_
_x000D_
12/1/22 - Tank cleaning in progress._x000D_
_x000D_
11/1/22 - Tank cleaning in progress._x000D_
_x000D_
10/4/22 - Preparing to clean tank. Plan to clean, inspect, and leave idle._x000D_
_x000D_
9/1/22 - Variance due to early start isolating tank._x000D_
_x000D_
8/2/22 - Plan to start cleaning in September._x000D_
_x000D_
7/6/2022 - Planned for September start.</t>
  </si>
  <si>
    <t>Can close. 4/4/23 - Variance due to flip hitting March business. _x000D_
_x000D_
3/28/23 - On 3/24, I put in a flip ticket to move the 767K on project BETQC00M2201 to this project. MCS.</t>
  </si>
  <si>
    <t>5/1/ 23 RLO Project is being pushed to 2024 Due to funding needed for BBH Boiler 2 system.</t>
  </si>
  <si>
    <t>5/1/23 - In-service seal inspection scheduled for 6/15. Reduced forecast assuming there will be little or no required repairs.</t>
  </si>
  <si>
    <t>5/2/23 Delmar Electric to replace electrical service. waiting on dry conditions. WRN</t>
  </si>
  <si>
    <t>4/28/2023 - Closed WO/PO (Barr-None $10,900 C1-231127), and set OPPM project status to 'Closed'.  MCS._x000D_
_x000D_
_x000D_
Can close ASAP. 4/4/23 All costs have hit the project.  Project can be closed out. EK5507_x000D_
_x000D_
_x000D_
3/3/22 Accrual made for Barr None, awaiting final invoice. EK5507_x000D_
_x000D_
_x000D_
2/3/23 - , awaiting 2 invoice. Accrual made for Aspach for concrete work.  Accural missed for Barr none.   EK5507_x000D_
_x000D_
_x000D_
12/5/2022-Delayed due to issues with contractor's ISNETWorld (Savoy).11/3/2022-Delayed due to contractor ISN grade, looking for other contractors. Ed Keeth will do. 9/6/22  Barr none to start painting in Sept. ek5507_x000D_
_x000D_
_x000D_
8/3/2022-On-track for Ed Keeth to finish by the end of the year. 7/6/22 4k variance due to asset team order new windows for the building. ek5507_x000D_
6/2 22 AFE approved and getting quotes. ek5507_x000D_
5/4/22 AFE submitted ek5507_x000D_
_x000D_
_x000D_
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
_x000D_
3/2/2022-Waiting on quotes. 2/3/22 Currently obtaining quotes for painting and roof. ek5507</t>
  </si>
  <si>
    <t>5/1/2023 - Project cost over run due to addittional engineering _x000D_
requests and tank shell scanning. _x000D_
_x000D_
4/3/2023 - Tank IFR repairs completed and tank was returned to Operations on March 23, 2023. On April 3, the tank was return to Projects to make a minor modification to the IFR shoe plate, as request by the engineer David Rosenkrantz. Modification will be completed by April 12,2023. _x000D_
_x000D_
_x000D_
03/8/23 - Commercial is requesting the Tank to be returned to service April 1st to meet client needs, resulting in large spend for March. _x000D_
_x000D_
_x000D_
03/03/23 - Tank cleaning and internal Inspection is completed. A waiting David Rosentrantz inspection repair. Tampa Tank have mobilized at the tank to start IFR repairs. _x000D_
_x000D_
03/02/2023 - Approximately additional $60K will be needed to complete repairs. Forecast will be accurately update prior to locking following communication with Carlton._x000D_
2/3/2023 Forecast adjusted as per Project Manager.</t>
  </si>
  <si>
    <t>8410811E2310</t>
  </si>
  <si>
    <t>BBH DP8115 Caterpillar Engine Repairs 2023</t>
  </si>
  <si>
    <t>8410811E2311</t>
  </si>
  <si>
    <t>BBH Boiler Unit 2 Tube re-roll 2023</t>
  </si>
  <si>
    <t>05/01/2023 - Geosyntec Group visited BBH April 2023, to assess the East, Center and West Skimmers including the API &amp; Wastewater Treatment. This visit was to assess and give BBH recommendations to help with the operating parameters for each system. All locations identified are not solely eradicated as a standalone system but with the help of a Vac Truck daily or as requested by Operations etc. CLM_x000D_
_x000D_
04/03/2023 - Geosyntec Group has been awarded this project to complete an overall field assessment, engineering and recommendations for the East, Center and West Skimmers including the API Upgrade. An establish scope of work will be needed, once Geosyntec has completed the assessment, that will help determine a way forward with this project. Therefore, I have pushed my forecast from April to June through August 2023. CLM _x000D_
_x000D_
03/1/2023 - AFE has been submitted. March forecast will be met. Quotes already in hand. PO for site assessment (East, Center, West Skimmers including the API) will be issue this week, March 10, 2023. CLM_x000D_
_x000D_
01/11/2023 - Based on the review of this project, I have adjusted my forecast from February to March 2023, at $50,000, April for $25,000; and May $105,000. CLM</t>
  </si>
  <si>
    <t>05/01/2023 - Supplmental documents will be issue this month for the additional freight charges. CLM _x000D_
_x000D_
_x000D_
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
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
Seventy Five Mats (75) – Total weight: 465,000Ibs was expected to be transported to the island. _x000D_
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
_x000D_
01/10/2023 - Concrete mats have been delivered to our freight forwarder Seacor, Fort Lauderdale. Mats starting delivery efforts from Fort Lauderdale to Freeport G.B. January 4th 2023. All mats will be delivered to Freeport G.B. (BBH) before January 15, 2023. CLM _x000D_
_x000D_
12/1/2022 - The Concrete Mats are now in production with Submar and expected to be delivered to our freight forwarder Seacor December 15th, 2022. CLM _x000D_
_x000D_
_x000D_
10/10/22 KB - Per Elaine Aiken $42k has been reallocated from the Underground Tank Inspection to cover the variance in this project._x000D_
_x000D_
10/01/2022 - Bid award for October 13th, 2022 to purchase concrete mats. CLM_x000D_
_x000D_
09/01/2022 - Based on bids received, the installation of the concrete mats will be deferred to year 2023. The purchase of the concrete mats, will take place in September through 4th quarter 2022. CLM_x000D_
_x000D_
08/01/2022 - Delay regarding shipping some of the concrete mats. The bids are now in and will be evaluated this week. CLM_x000D_
_x000D_
07/01/2022 - Bid walk set to commence July 15, 2022. CLM_x000D_
_x000D_
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
 _x000D_
5/11/22 - Rescheduled to Q2 pending scheduling of P222. Slated to begin after P222 ILI run. DC_x000D_
_x000D_
_x000D_
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
_x000D_
04/01/2022- This project is still in the development stages and I am being assisted by M. Spari, Integrity Group, Lloyd Engineering, D. Martin, and T. Nash, in order to make the final choice for the underwater concrete repair at the NSJ. CLM_x000D_
_x000D_
4/1/22 - Project delayed pending engineering details from Integrity. DC_x000D_
_x000D_
03/01/2022 - Project on track. Scope of workbeing developed with Lloyd Engineering Group &amp; Dave Martin. CLM_x000D_
_x000D_
02/01/2022 - Preparing Scope of work. CLM</t>
  </si>
  <si>
    <t>03/01/2022 - The tracking information has been updated to March 12th 2022 for delivery into Florida, and then expedited to Freeport for installation. CLM_x000D_
_x000D_
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CLM_x000D_
_x000D_
01/01/2022 - Minor delay but overall 70% completed. Delayed due to remaining long fenders not delivered as yet. Forecast was submitted and operational date push back to end of January 2022. CLM_x000D_
_x000D_
1/5/22 Estimated Operational Date is pushed back to the end of january BL_x000D_
_x000D_
12/1/2021 - Estimated operational date is pushed back to end of this month BL_x000D_
_x000D_
12/1/2021 - Fender Supplier is now proposing the 20th of December 2021 for delivery of the new fenders, needed for the Landing Stage. CM_x000D_
_x000D_
11/01/2021 - I had several delays due to operations, high tide and shipping delays from Fender Supplier. The contractor is now anticipating an additional 3-4 weeks for delivery for completion. But this Project will be completed in 2021. CM_x000D_
_x000D_
10/01/2021 - Work is in progress but slightly delayed due to high tides. CM_x000D_
_x000D_
9/1/2021 - AFE received final approval on August 19th, 2021. Therefore, the demolishing work of the existing Landing Stage &amp; Fenders was pending removal. The work started August 31st. due to high tide and temporary Port Closure. The works has begun and now on schedule._x000D_
_x000D_
8/9/21 - Funds coming from Perth Amboy project. DC</t>
  </si>
  <si>
    <t>4/19/2023 - Closed WO/PO (WO to stat 80, POs already closed).  Set OPPM project status to 'Closed'.  MCS._x000D_
03/01/2023 - Project ready to be closed. Supplemental being updated week of March 3rd for submittal._x000D_
121/2023-OPPM to be updated by Tanya (also any accruals). 12/22 _x000D_
- P666 repaired and returned to service_x000D_
- P228 repaired and returned to service_x000D_
-P161&amp;P156 Fabrication of parts complete, ordered parts received, earliest available outage for installation scheduled for Jan during 2023 pipeline repairs._x000D_
_x000D_
_x000D_
11/22_x000D_
 - P666 out of service, repairs in progress_x000D_
 - P228 - replaced failed line section. Civil repairs to road complete. Line returned to service_x000D_
 - 20" Ballast line repaired - repaired failed line section.  Line returned to service_x000D_
 - P161 - Fabrication complete- awaiting scheduled outage_x000D_
 - P156 - Fabrication complete- awaiting scheduled outage</t>
  </si>
  <si>
    <t>8410811M2320</t>
  </si>
  <si>
    <t>5/1/23, we will issue steam and condensate lines drawings, to locate key spots to recover condensate and improve our steam operation. AH_x000D_
_x000D_
_x000D_
4-11-23, Developing a plan with boiler program and management team to study our steam and condensate operations, project may start in June. AH_x000D_
_x000D_
_x000D_
3/1/23  Cleaver Brooks change the visit to March. we will discuss engineering studies on march 10th.Forecast adjusted to April to reflect change in visit. AH_x000D_
_x000D_
2/2/2023 cleaver Brooks will come at the end of february to walk the project.. AFE will be submit in march..</t>
  </si>
  <si>
    <t>8410811M2322</t>
  </si>
  <si>
    <t>05/02/2023 - Meetings underway with Property Accounting. Assets have been split in preperation for tthe retirement and moved to MS Inventory. Stock Identification numbers from warehouse are needed and have been requested to complete transfer._x000D_
03/09/2023 - Parts have been returned to warehouse. Awaiting placement confirmation to complete working with Property on inventory reclass. Working with Kanon regarding invoice._x000D_
02/01/2023 - Project is operational. Awaiting Kanon invoice to clear accrual. Physical receipt of Kanon parts being confirmed and potential reclass of $52K to happen, offsetting an invoice of $30K that will be posted to this project._x000D_
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t>
  </si>
  <si>
    <t>8410811M2321</t>
  </si>
  <si>
    <t>3/2/23 - Engineering Firm accounting changes caused billing delays.  Invoices will be submitted this week.</t>
  </si>
  <si>
    <t>BBTQY00E2211</t>
  </si>
  <si>
    <t>Bayonne Stormwater Engineering Analysis 2022</t>
  </si>
  <si>
    <t>5/1/2023 RLO Contractor finally chosen and will be starting in June. _x000D_
04/3/23 RLO Issues finding alternate contractors to bid work. Bid was awarded on 3/29 and work to occur through April and May. _x000D_
2/22/23 RLO Project still waiting for contractor to show up. They are doing other buckeye work. Maybe starting first week of March. _x000D_
01/31/2023 RLO Project just approved mid Jan Spends to occur in February</t>
  </si>
  <si>
    <t>5/1/2023 RLO. Ready to Close. _x000D_
4/3/23 RLO - Still waiting on contractor to submit invoice. Must Accrue again. _x000D_
3/1/2023 RLO - Waiting for contractor to submit invoice... Reaccrued total cost. _x000D_
01/31/2023 RLO - Gate System installed. Can accru the full cost_x000D_
01/03/2023 RLO -Due to weather the contractor has not started work. Will start the week of  01/03/23_x000D_
12/1/22 RLO Project was just approved, expecting 45K will hit this year.</t>
  </si>
  <si>
    <t>BETQB00M2304</t>
  </si>
  <si>
    <t>4/12/21 - Invoices in process. Awaiting corrections from vendor. Per Jamie Campbell, dropping remaining Sanitation Services PO. DC_x000D_
_x000D_
4/6/21 - Final invoices still accruing for Ferguson, QSL, and Sanitation Services. DC_x000D_
2/9/2021 - Awaiting final invoicing for close of project. DC_x000D_
_x000D_
10/01/2020  Tank AFE approved in September. Tank is schedule to be taken out of service middle of October for cleaning and mechanical Upgrades. _x000D_
_x000D_
5/27/2020 Sr. DD holding on the AFE until finalize path forward on the tank. Given the current deferral into Q3 until district works through tanks 8027/8037_x000D_
_x000D_
05/08/2020 - Tank was deferred per operational requirements._x000D_
_x000D_
4/10/20 Pull in from 2022 0401/2020 - Project pulled to Q2 as per Senior Management and Commercial Request. Project forecast reflects same._x000D_
_x000D_
03/04/2020 - Project scheduled to begin Q4 2020 per commercial release._x000D_
_x000D_
02/05/2020 - Project scheduled to begin Q4 2020._x000D_
_x000D_
01/08/2020 - Project scheduled to begin Q4 2020._x000D_
internal due 9/13/2022</t>
  </si>
  <si>
    <t>8410811M2012</t>
  </si>
  <si>
    <t>Bahamas Hub Tank 8025 - OOS Corr Insp &amp; Refurb</t>
  </si>
  <si>
    <t>05/01/2023 - Awaiting final Sanitation invoice posting to close project_x000D_
2/3/2023 Awaiting final Sanitation invoice posting to close project. $3.1K VAT reclasses and $7.7K CWIP._x000D_
_x000D_
12/4/2022 - Tank mechanical repairs completed, Wrapping up tank external piping repairs and final site clean up. _x000D_
_x000D_
_x000D_
11/07/2022 Tank mechanical repair are 80% completed. Tank bottom coating material shipping delayed due to hurricane Nicole. _x000D_
10/4/2022 Tank Inspection completed, scope of work developed and RFP are due on 10/7/22. Extensive bottom repairs resulting from the severe topside pitting (Existing bottom was not coated. Repairs are schedule to begin in October. _x000D_
 _x000D_
9/5/2022 Tank cleaning and inspection blast completed. Bottom Inspection is  schedule for September 20, 2022. Repair scope is being develop. _x000D_
_x000D_
_x000D_
8/4/2022 Operation plans to release tank for API OOS inspection &amp; repairs on August 16, 2022. Tank will be cleaned in August and inspected in September. _x000D_
_x000D_
_x000D_
6/1/2022 Tank schedule to be taken out of service in August. _x000D_
_x000D_
_x000D_
4/30/22 - Tank is schedule to be out of service in August. VCI material was purchase ahead of project start date due to price increase in May. Tank and Corrosion integrity was made aware of price increase.</t>
  </si>
  <si>
    <t>08/02/2019 - Project completed and ready to close._x000D_
_x000D_
07/01/2019 - Tank scheduled to return to service on July 5th. _x000D_
_x000D_
05/03/2019 - 90% completed mechanically. VCI and coating scheduled to take place in May._x000D_
_x000D_
04/08/2019 - Progress at 80% mechanically. Coating materials on order. _x000D_
_x000D_
02/05/2019 delayed due to tank not being isolated, currently waiting on inspection report. Pending TRC_x000D_
_x000D_
2/1/2019 - Tank 8080 was cleaned and inspected. Scope of work has been developed and awaiting proposals from contractors. Phase II AFE is being developed for submittal.</t>
  </si>
  <si>
    <t>8410811M1901</t>
  </si>
  <si>
    <t>Bahamas Hub - Tk 8080 - OOS Corr Insp &amp; Refurb</t>
  </si>
  <si>
    <t>AB00000E2303</t>
  </si>
  <si>
    <t>5/1/2023 - HW - Project expected to be completed by end of May. Project will be completed during Daylight and Asphalt Projects. FPI to provide quote for Mechanical SOW the week of 5/1 and Painting contractor soon after. Supply Chain to coordinate small bid event for painting contractors. _x000D_
_x000D_
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t>
  </si>
  <si>
    <t>BATNY00E2302</t>
  </si>
  <si>
    <t>BATNY00M2309</t>
  </si>
  <si>
    <t>Albany Slips Trips and Fall Piping and Controls Refurbishments</t>
  </si>
  <si>
    <t>BATNY00M2310</t>
  </si>
  <si>
    <t>BATNY00M2308</t>
  </si>
  <si>
    <t>Albany Asphalt Loading Arm Replacement 2023</t>
  </si>
  <si>
    <t>5/3/23-CGG- spring check was installed. project is expected to be under budget. waiting on trailing costs.4/4/23-CGG- Install scheduled for April. 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t>
  </si>
  <si>
    <t>5/3/2023 - ILI run was completed on 4/5/2023; variance due to field costs coming in less than anticipated.</t>
  </si>
  <si>
    <t>RG999A1E2302</t>
  </si>
  <si>
    <t>5/2/23 RLO 45k of funding added to supplement BBH Boiler 2 tube re-roll_x000D_
5/1/23 RLO Rochester West Pump Rebuild 31k_x000D_
4/18/2023 RLO BBH DP8115 Caterpillar engine repairs 30k_x000D_
4/17/23 RLO Repair the prover at LIC for gene at 20k_x000D_
4/14/23 RLO evaluate the fire pump truck in Pt. Reading to possible move to yabucoa 6k_x000D_
4/14/2023 RLO This is to fund the Butane Relief study in Pt. reading per regulatory requirement 85k_x000D_
3/21/23 RLO BBH Boiler 2 Tube scan 85k_x000D_
2/22/2023 RLO Lighting System Repair Chesapeake Terminal 33k_x000D_
2/17/2023 RLO Ridley Park Krohne Meter replacement with turbine meter. 30k_x000D_
2/15/2023 RLO Mechanicsburg Unit 2 Repair. 67k_x000D_
_x000D_
1/18/2023 RLO Linden Station Repair VFD HVAC 45k</t>
  </si>
  <si>
    <t>05/08/2023 - All 2023 cost were related to VAT reclasses. Project closed._x000D_
08/22/22 - Reclass to remove $36,361.00 was submitted on 08/18/22.  Project will be closed once reclass has been processed. KDB_x000D_
_x000D_
_x000D_
08/01/2022 - All outstanding invoices have been submitting for final approval. This project is now ready for close. CLM_x000D_
_x000D_
07/01/2022 - Awaiting one (1) outstanding invoice from G.B. Insulators. CLM _x000D_
_x000D_
06/01/2022 - This project is completed, with all outstanding invoices now being processed. CLM_x000D_
_x000D_
05/01/2022 - Project on schedule with an end of May completion, 2022. CLM_x000D_
_x000D_
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t>
  </si>
  <si>
    <t>9.8.22 KB: Added forecast for new hire accommodations and upgrades._x000D_
8.4.22 finalizing individual move requests._x000D_
6.8.22 KB: June forecast reduced by half only two requests for additional work were approve by J. Sauger for the month of June.  Remaining requests have been forecasted for July still pending approval._x000D_
In April, paid $20k for upcoming AV installation.  Forecasted for MAY 22 under Move Expense BU# 1348811E2103._x000D_
TI allowance exhausted in April 22. Add'l $45.5k forecasted for HVAC, DASH (cellphone booster) and other building construction.  5/6/22 KB_x000D_
_x000D_
$19k remaining in TI bucket as of 4/1/22; therefore, $300k forecasted for add'l construction has been released  to contingency.  $14k accrual covers CMCI incurred cost through March with add'l $17k of additional work associated with the IT move and trash removal. 4/7/22 KB_x000D_
_x000D_
$204K remaining in TI bucket and the general contractor agreement expires 3/21/22. All additional work forecasted in April &amp; May.  _x000D_
_x000D_
Packing and trash removal week of Jan 24th.  Occupy new space set for week of Feb. 14th._x000D_
_x000D_
This is the full AFE pending re-class of actuals from BU 1348811M2101.</t>
  </si>
  <si>
    <t>1348811M2102</t>
  </si>
  <si>
    <t>Houston Office Space Relocation Construction Buckeye</t>
  </si>
  <si>
    <t>05.04.23 KB: Art purchase cancelled for 2023; mandatory spending only has been enforced. Currently, negotiating to apply down payment to next year spending. _x000D_
04.07.23 KB: 50% Milestone payment will be required on receipt of art design approval; art design drawings submitted for approval on 4/5/23. _x000D_
03.06.23 KB: Final proposal of artwork has not been presented.  Review and approval expected in April at which time milestone payment will be requested._x000D_
02.06.23 KB - Visitor Kiosk completed billing.  Design Art downpayment completed meetings om concepts continue with approval drawings due in March._x000D_
_x000D_
01.09.23 KB: Initial meeting with Design Art scheduled for 1/19/23._x000D_
_x000D_
12.07.22 KB: PO for Artwork executed for $55.2k; 20% DP, 50% upon design approval and balance at installation, appx 5/23. _x000D_
_x000D_
10.10.22 KB: No $30K PO created for Deluxe Art_x000D_
_x000D_
9.8.22 KB: Only pending approved art for the offices from Deluxe Art Design._x000D_
_x000D_
8.4.22 KDB: Still pending final move expense from vendor Daryl Flood expected to close August 2022._x000D_
_x000D_
6.8.22 KDB: Schedule for vendor Daryl Flood pushed out one month._x000D_
_x000D_
May forecast reduced; $20k paid in April under BU# 1348811M2102 for upcoming AV installation._x000D_
 _x000D_
IT relocation forecasted in March has been rescheduled to May with decommissioning to follow. 4/7/22 KB_x000D_
_x000D_
Reclass submitted to move current actuals $4.8k to IT.  KB 2/7/22</t>
  </si>
  <si>
    <t>5/8/23 - no budget allocation utilized yet, pushed forecast out. 2/7/23 - No budget allocation utilized yet; pushed forecast out</t>
  </si>
  <si>
    <t>4.27 - Topsides removed ahead of 4+8 forecast_x000D_
4.3 Removed Topside for 3+9_x000D_
3.14 KW - Added -$94K topisde to maintain 1+11_x000D_
3.2 KW removed topside for Feb month end review</t>
  </si>
  <si>
    <t>4.27 - Topsides removed ahead of 4+8 forecast_x000D_
4.13 $2.3M topside to baseline_x000D_
4.3 Removed Topside for 3+9_x000D_
3.14  - Added -$2.3M topisde to maintain 1+11_x000D_
3.2 KW removed topside for Feb month end review_x000D_
2.15 KW added topside to maintain budget</t>
  </si>
  <si>
    <t>4.27 - Topsides removed ahead of 4+8 forecast_x000D_
4/13 - $2.2M Topside reduction to get to baseline_x000D_
4.3 - Topsides removed for the 3+9_x000D_
3.2 KW removed topsside for Feb month end review_x000D_
02.15 KW added June topside to maintain budget</t>
  </si>
  <si>
    <t>4.27 - Topsides removed ahead of 4+8 forecast_x000D_
4.13 $6M Topside entere for 3+9 baseline_x000D_
4.3 - Topsides Removed for 3+9_x000D_
3.14 - $12M Topside entered to revert back 1+11_x000D_
3.2 KW removed topside for Feb month end review_x000D_
2.15 KW entered topside to maintain budget</t>
  </si>
  <si>
    <t>4/25/23 SL - Project to start in May</t>
  </si>
  <si>
    <t>BETQM00E2303</t>
  </si>
  <si>
    <t>Wilmington Dock Line API-570 Inspection</t>
  </si>
  <si>
    <t>5/3/23-CES-Accrue $5,000 to Diamond Z Engineering. Forecast $10,000 in May for Midstream. Working through PRDs in BEST.4.4.23 - Accrual $5,000 (AS)_x000D_
3/2/23-CES-Accrue $5,000 to BECHT for relief valve development. 2/3/23-CES-Reaccrue work completed to BECHT. 1/4/23-CES-Pressure Vessel review underway. Accrue $12,500 for December.</t>
  </si>
  <si>
    <t>5/43/23 CNC - project scheduled for May 22 3/20/23 CNC - project bid out for 2023 (shell and roof)_x000D_
7/15/21 BH: Tank coating condition is marginal with significant signs of rust. Delaying repainting this tank will result in additional expense to blast the tank shell to remove rust.</t>
  </si>
  <si>
    <t>5/43/23 CNC - project scheduled for May 22 3/20/23 CNC - project bid out for 2023 (shell)</t>
  </si>
  <si>
    <t>5/8/23 - Accrual didn't post, reforecast for May. 4.4.23 - Accrual $30,000 (AS)_x000D_
_x000D_
_x000D_
3/7/23 - work slightly behind schedule, lab was waiting on hydrotest pump repairs. 3.2.23 - Accrual $30,000 (AS)</t>
  </si>
  <si>
    <t>LZ601XXE2301</t>
  </si>
  <si>
    <t>L601 ILI DATA COMPARISON</t>
  </si>
  <si>
    <t>5.8.23 - $95,666 forecast in May due to flip from OD531YOM2202 (AS)_x000D_
_x000D_
4.6.23 - March forecast $72,600 due to flip from OD531YOM2202 (AS)</t>
  </si>
  <si>
    <t>5/8/23 - Accrual didn't post, reforecast for May. 4.4.23 - Accrual $31,000 (AS)_x000D_
3.2.23 - Accrual $31,000 (AS)_x000D_
2/7/23 - lab work still in process - forecast moved to Feb. 1/9/23 - Work began and accrued in Dec</t>
  </si>
  <si>
    <t>5/43/23 CNC - project scheduled for May. 3/16/23 CNC - $28k forecast to be moved to June.</t>
  </si>
  <si>
    <t xml:space="preserve"> 5/43/23 CNC - project scheduled for May. 3/16/23 CNC - $28k forecast to be moved to May</t>
  </si>
  <si>
    <t>BETQH00E2303</t>
  </si>
  <si>
    <t>Charleston Dock Line API-570 Inspection</t>
  </si>
  <si>
    <t>5/3/23 CNC - inspections completed in April. BECHT to perform on stream analysis in May. 4/5/23 CNC - Rosen will be on site 4/11/23 for inspection 3/16/23 CNC - $15k forecast to be moved to April.</t>
  </si>
  <si>
    <t>5/3/23 CNC - inspections completed in April. BECHT to perform on stream analysis in May.  4/5/23 CNC - Rosen will be on site 4/11/23 for inspection 3/16/2023 CNC - $60k forecast to be moved to April.</t>
  </si>
  <si>
    <t>4.4.23 - Accrual $$8,000. Waiting on invoicing (AS)_x000D_
3.2.23 - Accrual $8,000. Waiting on invoicing (AS)</t>
  </si>
  <si>
    <t>BH00000E2204</t>
  </si>
  <si>
    <t>Booth Station Baseline Facility Assessment</t>
  </si>
  <si>
    <t>12/8/21 - sTILL EXPECT TO BE COMPLETE BY END OF YEAR.</t>
  </si>
  <si>
    <t>8410811M2130</t>
  </si>
  <si>
    <t>Bahamas CP Upgrades for Tanks</t>
  </si>
  <si>
    <t>2023-05-08 - EKA - project kicked off later than anticipated due to workload and staff level.  PO was issued at the start of May.</t>
  </si>
  <si>
    <t>5/4/23 CNC - accrue $1350  4.4.23 - Accrual $675 (AS)_x000D_
_x000D_
3/9/23 CNC - Triad monthly bill for strapping chart uploads.</t>
  </si>
  <si>
    <t>4.25.23.DLC: Removed balance for 1Q23 MEXP reductions...3.9.23 - $65,000 - 1310000E2301 (AS)_x000D_
3.9.23 - $10,000 - 1560000E2301 (AS)_x000D_
3.9.23 - $6,748 - 1550000E2304 (AS)_x000D_
3.9.23 - $290,000 - 1220000E2301 (AS)_x000D_
3.9.23 - $5,000 - 1200000E2301 (AS)_x000D_
3.9.23 - $6,000 - 1050000E2301 (AS)_x000D_
3.9.23 - $225,000 - 1000000E2301(AS)_x000D_
3.9.23 - $55,000 - 1790000E2301 (AS)</t>
  </si>
  <si>
    <t>5/9/23 - Additional crossings inspected at Maumee River (7 total 3 were budgeted)</t>
  </si>
  <si>
    <t>5/9/23 - One remaining east region waterway inspection. 4/11/23 - Work started 4/10 and should wrap up  first week of May.</t>
  </si>
  <si>
    <t>12/2/22 - Issues finding 3rd party inspectors. Work pushed into December per Sean Miller (AS)_x000D_
_x000D_
11/2/22 - Missed forecasting per Sean Miller (AS)</t>
  </si>
  <si>
    <t>1000000E2202</t>
  </si>
  <si>
    <t>2022 CLOSE INTERVAL SURVEY OF BUCKEYE PIPE LINE CO. L.P.</t>
  </si>
  <si>
    <t>BFRQF00M2302</t>
  </si>
  <si>
    <t>Raritan Bay Decommissioning 2023</t>
  </si>
  <si>
    <t>Muncie Block Valve Pressure Transmitter Install</t>
  </si>
  <si>
    <t>BTXPP00M2307</t>
  </si>
  <si>
    <t>BTXPP - 100 PSV 1901 Replacement</t>
  </si>
  <si>
    <t>BNTNX00M2305</t>
  </si>
  <si>
    <t>BNTNX 85East Hot Oil Heater Refurbishment</t>
  </si>
  <si>
    <t>CY 04 Apr Act</t>
  </si>
  <si>
    <t>Sum of CY 04 Apr Act</t>
  </si>
  <si>
    <t>Sum of EAC vs Budget</t>
  </si>
  <si>
    <t>6/2/23 Project deferred to 2024_x000D_
_x000D_
_x000D_
4/5/23 Waiting for integrity to schedule tool run. _x000D_
_x000D_
_x000D_
3/7/23 - Reforecast to June as placeholder_x000D_
_x000D_
_x000D_
2/1/23 ILI vendor not yet picked and date not yet set for ILI run._x000D_
_x000D_
_x000D_
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
_x000D_
_x000D_
12/5/22 Tool run rescheduled for 2023.  Not sure of the forecast amount, have not received proposal for PO._x000D_
_x000D_
_x000D_
11/1/22 Variance (-$92k) Tool run moved to 12/6/22.  Not sure of the forecast amount, have not received proposal for PO._x000D_
_x000D_
_x000D_
10/3/22 Variance (+$108) Begining project expenses.  Tool run scheduled for November.  Schedule dependent on Corporate project finishing up at Coraopolis Terminal._x000D_
_x000D_
_x000D_
2/1/22 - Project transferred to Jimi Roman. Delayed again._x000D_
10/7/21 - no change_x000D_
8/17/21 - pushed to March 2022 due to corporate project construction delays._x000D_
7/1/21 - rescheduled to 9/14/21._x000D_
4/3/21 - schedule contingent on corporate work at Coraopolis Jct._x000D_
2/1/21 - ILI run scheduled for 6/30/21._x000D_
10/29/20 - Recommissioning is delayed until Q2 2021 due to needing to address land slip locations prior to bringing back in service. ILI will not be able to be run until recommissioning is complete.</t>
  </si>
  <si>
    <t>6/1/23 Work Scheduled for June 5th week</t>
  </si>
  <si>
    <t>6/5/2023 - emergent drawdown project.  Motor has been ordered.</t>
  </si>
  <si>
    <t>BETZI00M2306</t>
  </si>
  <si>
    <t>Zionsville Tank 60 Motor B Replacement</t>
  </si>
  <si>
    <t>6/1/23 Po has been cut working on completing in June</t>
  </si>
  <si>
    <t>6/1/23 PO's are cut. Communication line will be scheduled with LONG by local opps. Waiting on parts to come in from Gatekeepers</t>
  </si>
  <si>
    <t>5/25 RRF - EAC $25k_x000D_
5/18 RRF - Conduit Complete, PT install August, EAC $26k_x000D_
5/2 RRF - Material ordered, schedule in progress, EAC $26k_x000D_
4/14 RRF - AFE Submitted_x000D_
4/6 RRF - AFE  EAC $27k_x000D_
3/2 RRF - quotes coming in, AFE March,  EAC $27k_x000D_
2/2 RRF - site visit 2/22   1/26 RRF - orig budget 27000</t>
  </si>
  <si>
    <t>6/2/23 - Prices received, ROW working on permit requirements. AFE to be submitted next week, _x000D_
5/2/23 - Bid documents sent to 4 contractors. Waiting on prices._x000D_
4/4/23 - PM working on scope of work._x000D_
3/2/23 - PM working on scope of work._x000D_
2/3/23 - PM working on scope of work.</t>
  </si>
  <si>
    <t>6/5/23 Project Complete.  Please close._x000D_
_x000D_
_x000D_
5/3/2023 - emergent reclass project.</t>
  </si>
  <si>
    <t>05/25/23 - Installation is complete. _x000D_
04/26/23 - AFE approved, scheduling installation with local ops. Strainer is in the warehouse and will be issued to the project.</t>
  </si>
  <si>
    <t>5/24/23 - Project officially on hold per Integrit so they can update analysis and so if this is needed.  Will resubmit project next year, if needed._x000D_
5/1/23 - no change._x000D_
4/3/23 - project on hold while engineering looks into necessity of this valve. Removed May &amp; June forecast._x000D_
3/1/23 - did some minor investigating into what this project entails.</t>
  </si>
  <si>
    <t>6.1.23 - $-3,500 forecast in June due to flip to XB403CLE2301 (AS)_x000D_
_x000D_
4.6.23 - -$52.345 March forecast due to MEXP Flip to XB403CLE2301 (AS)_x000D_
_x000D_
11/1/22 - Variance is from multiple Percheron invoices. 9/1/22 - Variance is potential savings. Forecast in Oct. is for any outstanding invoices (Percheron, WM, etc.). 8/1/22 - Digs complete. Accrual is for Roberts, Shaw, and MNT  invoices. 7/5/22 - Mobilized on 6/27. 2 of 6 digs complete. Variance is due to digs being issued after June forecast lock.</t>
  </si>
  <si>
    <t>6-1-23 Accruing for labor and materials. Project complete._x000D_
05-17-2023 - MNH - EAC should be $18K. May forecast was not deleted in time._x000D_
_x000D_
_x000D_
5-1-23 On schedule for May &amp; June._x000D_
4-3-23 WAITING ON GIS ATMOS MAP RGEIB_x000D_
3-2-23 SCOPING PROJECT</t>
  </si>
  <si>
    <t>6/5/23 - variance is accrued, waiting on Ann Arbor RR invoice. Plus some labor hit ($700)._x000D_
5/22/23 - Job book submitted on 5/19/23. POs are closed, WOs at 80._x000D_
5/3/23 - forecasted RailPros invoices in June that are coming soon._x000D_
5/1/23 - variance is TAS ($3760), ROW check ($2000), MNT ($3348) and internal labor._x000D_
4/3/23 - Variance is work was completed early. Accrued costs. RR permits obtained. Last two digs started on 3/23/23, completed today Removed April forecast._x000D_
3/7/23 - permitting issues still not resolved.  Moved forecast back to April._x000D_
3/1/23 - variance is TAS invoice for RR permit issues.  Heard today that the permits are signed, notifying rail master, and plan to start next week._x000D_
2/1/23 - variance is TAS charge for permitting.  Supposedly permits are almost done and we expect to start mid Feb., but I am pushing forecast to March, just in case._x000D_
1/3/23 - Permits did not arrive as promised.  Digs are not complete; pushed to February.  Costs that did hit were TAS ($899) and payroll._x000D_
12/2/22 - still waiting on RR permits._x000D_
11/1/22 - Variance is TAS, Redhorse, and Percheron invoices hitting before expected. Pushed remaining forecast to Dec. RR permits are slowly making progress._x000D_
0/3/22 - variance is from Integrity flip to MEXP._x000D_
9/27/22 - pushed forecast to Nov., still no RR permits._x000D_
9/12/22 - -$36,891 related to Flip WW211XXE2203 (AS)_x000D_
9/1/22 - variance is Redhorse ($3889) and Antea ($3642) invoices._x000D_
8/31/22 - still waiting on RR permits; pushed forecast to October._x000D_
8/1/22 - variance is TAS invoice, late invoice for environmental work @ P-109169; plus MI EGLE permit was received and dig P-112372 was completed end of 7/25/22 ahead of schedule; _x000D_
additional costs accrued.  Pushed forecast to Sept. - still waiting on RR permits._x000D_
7/1/22 - Variance is USI invoice hit ($27340). Still waiting on permits so pushed forecast to August.   6/1/22 - variance is overspend from Percheron ($10963) &amp; Redhorse ($10769); re-accrued WM ($7500);  shifted forecast out aswe're still waiting on permits._x000D_
5/5/22 - 15 of 18 digs will be repaired as of today. last3 require permits._x000D_
5/2/22 - $119,734 of variance is accrued; rest iscost savings._x000D_
14 of 18 digs are completed; permits needed for 3 of the 4 remaining; adjusted forecast to reflect remaining digs and expectations._x000D_
4/2/22- part of variance is accrued.  Nick Bartal made original forecasting in March which was a SWAG.  Forecast adjusted for expectations.  A few digs require RR permitting which will be at least 2 months out._x000D_
3/9/22 - Project added. Immediate digs from 2022 ILI run</t>
  </si>
  <si>
    <t>5/11/23 JR revised 2024 forecast._x000D_
5/1/23 Putting AFE together._x000D_
_x000D_
_x000D_
4/5/23 Asset team just finished staking sites.  Will finalize cost estimate and submit AFE._x000D_
_x000D_
_x000D_
3/1/23 - Staking the 84 features.  Had stakeholder meeting.  Putting AFE together.  Forecast is a placeholder.  _x000D_
_x000D_
_x000D_
10/31/22 - Notified by integrity that there are no immediates and that final digs will be issued Jan/Feb and will be funded from 2023 budget allocation.  The $174,000 for 2022 can be released.  _x000D_
_x000D_
_x000D_
10/3/22 Waiting for digs to be assigned.  ILI Report due 10/6/22._x000D_
_x000D_
_x000D_
9/1/22 Waiting for digs to be assigned.</t>
  </si>
  <si>
    <t>WW203WCM2304</t>
  </si>
  <si>
    <t>6/2/23 Variance -$439k, Accrual +$452k.  Plan to reclass approx $1 million to WW203WCM2304 in July 2023._x000D_
_x000D_
_x000D_
5/1/23 Variance -$231,265, Accrual $221,759_x000D_
_x000D_
_x000D_
4/11/23 - Full AFE to come in amount of  ~$1.173 DC_x000D_
_x000D_
_x000D_
4/5/23 Variance -$102k.  Accrual $165k.  First dig needed full joint sleeve._x000D_
_x000D_
_x000D_
3/1/23 Variance $3k.  Begin work.  Was given project after last forecast.   Plan to start digs middle of March._x000D_
_x000D_
_x000D_
10/10/10 NAV- variance due to Redhorse invoice coming in below previous month accrual amount. 9/9/2022 NAV- Sleeve materials received, missed forecasting for cost. Leaving $10K forecast for potential permitting costs._x000D_
_x000D_
_x000D_
8/30/2022 - JK.  Project pushed to Q1 2023</t>
  </si>
  <si>
    <t>6-1-23 Finalizing bid package.5-1-2023 Working with Rob Geib on Atmospheric Viewer. Moved forecast to July._x000D_
4-3-23 WAITING ON GIS ATMOS MAP RGEIB3-2-23 SCOPING PROJECT</t>
  </si>
  <si>
    <t>6-1-23 Closed project_x000D_
4-3-23 JOB COMPLETED EARLY_x000D_
3-2-23 AFE APPROVED-WRITR SERV CONTRACT_x000D_
2-03-23 - MNH - AFE is routed</t>
  </si>
  <si>
    <t>Wayne Terminal</t>
  </si>
  <si>
    <t>6-2-23 - Phase AFE approved.  Plan to complete engineering and obtain estimate for 2024 construction._x000D_
5-2-23 - Phase AFE in progress.  Plan to complete engineering and obtain estimate for 2024 construction.</t>
  </si>
  <si>
    <t>6/1/2023 - Project not needed, will cancel _x000D_
_x000D_
_x000D_
5/22/2023 - Project not needed, will cancel _x000D_
_x000D_
_x000D_
5/1/2023 - Re-forecasted to July and August. Working with marketing and Ops if project is needed. _x000D_
_x000D_
_x000D_
_x000D_
4/3/2023 - No changes, working with operations and scheduling if this project is needed. _x000D_
_x000D_
_x000D_
_x000D_
3/1/2023 - No changes, working with operations and scheduling if this project is needed. _x000D_
_x000D_
_x000D_
2/1/2023 - OOS Support project for tank 128 outage. This is to use another tank for ULSD sales during the outage. Working with Operations, scheduling, and marketing if needed.</t>
  </si>
  <si>
    <t>6/1/2023 - No updates, planning for July OOS timeframe. _x000D_
_x000D_
_x000D_
5/1/2023 - No updates, planning for July OOS timeframe. _x000D_
_x000D_
_x000D_
4/3/2023 - Ordered materials in March. No changes to the schedule and forecasting. _x000D_
_x000D_
_x000D_
3/1/2023 - I did not order any material this month due to WO's not sent until 2/23. Re-forecasted money in March for equipment and instrumentation. Planning to complete project in Q3. _x000D_
_x000D_
_x000D_
2/1/2023 - OOS API 653 tank project. Stakeholder call held on 1/20/2023. Large marketing tank with high-speed pumps and rail loading. Planning to complete in Q3. Forecasting in February to order parts. Anticipating minor repairs.</t>
  </si>
  <si>
    <t>6/3/2023 - project complete.  5/3/2023 - work completed submitted reclass.  4/3/2023-  emergent project to pull damaged pump and install critical spare</t>
  </si>
  <si>
    <t>06-01-2023 - MNH - Lead time on one of the item is 20 weeks. Moving some of the forecast into October &amp; November. Project EAC at $31K._x000D_
_x000D_
_x000D_
05-02-2023 - MNH - Project approved last month. Will have kick off and procurement this month. Due to 8-week lead time on material, forecast now moved to July. EAC at $31K per the approved AFE._x000D_
_x000D_
_x000D_
04-03-2023 - MNH - Delay in submitting AFE due to other workload and will submit by end of this week now. Due to 8-week lead time on material, forecast now moved to June._x000D_
_x000D_
_x000D_
03-01-2023 - MNH - Site visit done, and quotes received. Will work on submitting AFE next week. Due to 8-week lead time on material, forecast moved to May._x000D_
_x000D_
_x000D_
02-01-2023 - MNH - Scope development underway._x000D_
_x000D_
_x000D_
01-03-2023 - MNH - Will start looking at scope of work this month._x000D_
_x000D_
_x000D_
12-1-2022 - MNH - Will start looking at scope of work next month.</t>
  </si>
  <si>
    <t>06/02/23 - All work is on schedule, no new updates._x000D_
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schedule._x000D_
02/02/23 - Currently P66 has the cutover scheduled for May 10th. Bi-weekly calls will begin in March to monitor progress and any potential changes in schedeule._x000D_
01/04/23 - Setting up update call with P66 to stay in line with their cutover schedule. Estimate of June for completion._x000D_
12/07/22 - Install deferred to 2023 to align with new P66 substation cutover._x000D_
11/02/22 - No new updates_x000D_
10/04/22 - Work deferred to 2023 due to scheduling needs changing. Forecast has been moved out._x000D_
09/02/22 - Week of 10/3 is planned installation. Working with P66 to coordinate other power cutover work._x000D_
08/02/22 - Variance was due to discrepancy in inventory cost listing for inventory issue. Installation is scheduled for the week of 10/03/22._x000D_
07/22/22 - AFE approved. Work scheduled for the week of 10/3. Inventory issue request submitted for materials.</t>
  </si>
  <si>
    <t>06/02/23 - All work is on schedule, no new updates._x000D_
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schedule.02/02/23 - Currently P66 has the cutover scheduled for May 10th. Bi-weekly calls will begin in March to monitor progress and any potential changes in schedeule.01/04/23 - Setting up update call with P66 to stay in line with their cutover schedule. Estimate of June for completion.12/07/22 - Install deferred to 2023 to align with new P66 substation cutover.11/02/22 - No new updates.10/10/22 - Variance on this is due to PO and supply issues with contractor. A discussion was made with vendor and determined all costs have been paid and accrual was dropped.10/04/22 - Work deferred to 2023 due to scheduling needs changing. Forecast has been moved out.09/02/22 - Week of 10/3 is planned installation. Working with P66 to coordinate other power cutover work.08/02/22 - Currently planned for the week of 10/03/2207/01/22 - Currently planned for the week of 10/03/2206/02/22 - Trying to coordinate with the 165L cutouts planned for October. Also coordinating with P66 refinery substation cutover dates.05/05/22 - No new updates. Still planned for early Q3.Issue between Cognos and OPPM actuals. Looing to see where the variance occurred.04/04/22 - No new updates. Still planned for early Q303/02/22 - Will install during the 2022 contactor replacements. Coordinating with the refinery to complete this during the substation cutover. Planning for Q3, setting dateonce all 2022 materials are received.01/04/22 - Willinstall when station is down for the 2022 project installation.11/30/21 - During the installation it was found that Eaton provided the incorrect parts. We are waiting for the correct materials to ship in order to install. Current estimate is January.11/02/21 - Installation set on Nov 9th10/04/21 - Materials are shipped. Install set for Nov 9th.09/08/21- Vendor updated expected delivery to late October.08/09/21 - Materials expected in Sept. Downtime will be submitted for October for installation.07/07/21 - Materials ordered. 4-6 week lead time expected delivery in late August/Sept. Installation will be scheduled once the factory confirms delivery schedule. Tentative for October.</t>
  </si>
  <si>
    <t>6/2/2023 received quote work on schedule AFE Pending_x000D_
_x000D_
_x000D_
_x000D_
_x000D_
05/01/2023 Requesting Quote from National Pipeline_x000D_
_x000D_
_x000D_
04/03/2023 AFE Pending_x000D_
_x000D_
_x000D_
03/02/2023 Pending AFE_x000D_
_x000D_
_x000D_
2/2/2023 pending AFE</t>
  </si>
  <si>
    <t>5/26/23 Need drier conditions for access. Local OPS is monitoring it.  5/2/23 Waiting for drier conditions. 4/4/23 Storms have kept this wet.  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
11/1/22 Work is scheduled for the week of Dec 13, Will move up if possible._x000D_
10/4/22  Work planned to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  7/4/22  Ground is almost dry enough to get into, keeping contact with local ops and contractor._x000D_
6/3/22 due to weather patterns, ground has not dried out yet.  5/2/22 ground is still swampy, when it dries out, we will get this scheduled_x000D_
_x000D_
4/5/22 spoke with local ops, ground is still swampy, budgeted for June. 3/3/22  Due to weather and ground conditions, this needs to be delayed until ground is dry_x000D_
_x000D_
2/3/22  Work scheduled for the week of Feb 21_x000D_
_x000D_
1/5/22 Work was postponed last week due to heavy rain and thunderstorms._x000D_
_x000D_
12/3/21  Work was delayed due to not being able to use Geeding and seeking a new contractor on short notice._x000D_
_x000D_
11/2/21  Work Expected week of Nov 15</t>
  </si>
  <si>
    <t>5/26/23 Need drier conditions for access. Local OPS is monitoring it.  5/2/23 Waiting for drier conditions.  4/4/23 Storms have kept this wet. 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
11/1/22 This is scheduled for the week of Dec13._x000D_
10/4/22 Work should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month._x000D_
7/4/22  Location is close to being dry enough to get into.  Keeping in contact with local ops and contractor._x000D_
6/3/22 Due to weather patterns, ground is still swampy.  Need this dry to complete.  5/2/22 still swampy, once it dries out we will get this scheduled._x000D_
_x000D_
4/5/22 Spoke with local OPs, ground is still swampy._x000D_
_x000D_
3/3/22  Due to weather and ground conditions, this needs to be delayed until ground is dry._x000D_
2/3/22  Currently scheduled for the week of Feb 21_x000D_
_x000D_
1/5/22 Work delayed last week due to heavy rain and thunderstorms._x000D_
_x000D_
12/3/21  Work was delayed due to not being able to use Geeding and seeking a new contractor on short notice._x000D_
_x000D_
11/2/21  Work Expected week of Nov 15_x000D_
_x000D_
10/5/21  This is still scheduled for November, but could shift due to local asset team manpower issues._x000D_
_x000D_
9/3/21  This should be done in November.  _x000D_
_x000D_
7/1/21  Need to check with Brian Hurley about the additional exposures at this location._x000D_
_x000D_
6/3/21  This will be done with additional exposures once this years list is issued._x000D_
_x000D_
5/5/21  waiting on 2021 repair list to potentially do two other exposures right next to this one._x000D_
_x000D_
4/1/21  Stillwaiting on expense exposure repair list._x000D_
_x000D_
3/1/21 Still waiting for theexposure repair list for this year._x000D_
_x000D_
2/8/21 Still waiting for the exposure list this year  to do additional exposures right next to this one._x000D_
_x000D_
1/4/21 Waiting for the list of exposure repairs for this year._x000D_
_x000D_
11/30/20  After talking to Brian Hurley about this one, he said it would be postponed to work on two others on this property at the same time.  This funding went to IM760UG MP 45 and 85.11/2/20  Plans are still to complete this in December._x000D_
_x000D_
10/1/20 Work has been pushed to december_x000D_
_x000D_
9/1/20 Work is scheduled for November.</t>
  </si>
  <si>
    <t>06/01/23 - Installation completed on 05/17/23_x000D_
05/02/23 - Permit approved and work scheduled for the week of 5/15 for completion. 03/22/23 - AFE submitted to the workflow. Total AFE costs are at $34,567. Remaining budget is not expected to be needed. Placing it in November for use as West Region drawdown funds._x000D_
02/02/23 - Discussions with contractor, ROW and local asset team have started. Should have quote for the work back in the next week or two. Permitting to begin once tentative dates are discussed.</t>
  </si>
  <si>
    <t>6-1-23 Finalizing bid package.5-1-2023 Working with Rob Geib on Atmospheric Viewer. Moved forecast to July.4-3-23 WAITING ON GIS ATMOS MAP RGEIB3-2-23 SCOPING PROJECT</t>
  </si>
  <si>
    <t>6-1-23 Finalizing bid package.5-1-2023 Working with Rob Geib on Atmospheric Viewer. 4-3-23 WAITING ON GIS ATMOS MAP RGEIB3-2-23 SCOPING PROJECT</t>
  </si>
  <si>
    <t>6-1-23 AFE in routing for approval.5-1-23 Scoping_x000D_
4-3-23 SCOPING_x000D_
3-2-23 SCOPING PROJECT</t>
  </si>
  <si>
    <t>BETYT00M2301</t>
  </si>
  <si>
    <t>6/1/2023 - Bid walkdown completed on 5/25 and bids are due on 6/2. Planning to award and submit AFE for the cost. Project to begin in July. _x000D_
_x000D_
_x000D_
5/1/2023 - Received comments back from management on scope. Once comments are accepted, will hold scope walkdown with contractors. _x000D_
_x000D_
_x000D_
_x000D_
4/3/2023 - Scope sent to management for review and sent to Degen for pricing. Pushed forecasting out to May. Planning to complete in summer timeframe. _x000D_
_x000D_
_x000D_
3/1/2023 - Scope developed and ready for management review. Will send out in March and set up bid event. Planning to begin ordering material in April. _x000D_
_x000D_
_x000D_
2/1/2023 - Phase II project for West Toledo Stair Improvements. Walked down with Operations on 1/12/2023. Planning to complete in spring/summer.</t>
  </si>
  <si>
    <t>BETYT00M2302</t>
  </si>
  <si>
    <t>6-2-23 - No new updates.  May plan to modify curbing near Bay 5 under Driveway repairs project._x000D_
5-2-23 - No new updates.  May plan to modify curbing near Bay 5 under Driveway repairs project._x000D_
4-4-23 - Call held 4/3 with Regional management and HSSE.  Curbing is not required per SPCC.  If it is a S/T/F issue, local operations to elevate project.  Three sub projects listed in this OPPM project; working thru remaining requirements on curbing near Load Rack Bay 5 and ethanol offload containment.  Pushed forecast._x000D_
3-2-23 - Discussed options with HSSE.  Waiting on response from Gianna in regards to need for curbing.  May end up removing curbing, but need to confirm path forward.  Left forecast as-is_x000D_
2-2-23 - Site visit held 1/17.  Need to discuss background info with HSSE and determine path forward.  Left forecast as-is_x000D_
1-3-23 - Plan to put a scope together based on 2022 site visit.  Engineering late 1Q/2Q, and construction in 3Q.  Left forecast as-is_x000D_
10/11/2022 - deferred to 2023._x000D_
9/12/2022 - deferred to 2023.  funds added to regional drawdown._x000D_
9-1-22 - Plan to itemize scope of work and send to management for review.  Project may be deferred or cancelled._x000D_
8-1-22 - Met with contractor on-site in July.  Plan to itemize scope of work on drawings this month._x000D_
7-5-22 - Planning to meet with contractor on-site on 7/7 to discuss project options.  Fall construction planned_x000D_
6-2-22 - Planning to meet with Degen in June or July to discuss project options.  Fall construction planned_x000D_
5-4-22 - Site visit completed 4/20.  Gathering information prior to AFE submittal.  Construction tentative for September_x000D_
4-4-22 = Scoping site visit planned in April_x000D_
3-2-22 - Pushed forecast slightly in anticipation of some engineering design prior to construction.  Will start looking at project in April._x000D_
2-2-22 - No change to forecast.</t>
  </si>
  <si>
    <t>6-2-23 - No new updates.  Plan to finalize scope in June.  Left forecast as-is for August.  May want to seal concrete cracks for containment purposes_x000D_
5-2-23 - No new updates.  Plan to finalize scope in June.  Left forecast as-is for August.  May want to seal concrete cracks for containment purposes_x000D_
4-4-23 - No new updates.  Left forecast as-is for August.  May want to seal concrete cracks for containment purposes_x000D_
3-2-23 - No new updates.  Left forecast as-is for August._x000D_
2-2-23 - Site visit held 1/17.  Initial plan for repairs identified.  Need to document and firm with Ops then request pricing.  Left forecast as-is for August._x000D_
1-3-23 - Left forecast as-is.</t>
  </si>
  <si>
    <t>6/9/2023 - Accrued entire PO for IAG and total invoicing came in under PO amount._x000D_
_x000D_
_x000D_
3/2/2023 - Waiting on instruction from Facility Integrity for path forward _x000D_
_x000D_
_x000D_
2/2/2023 - Waiting on instruction from Facility Integrity for path forward _x000D_
_x000D_
_x000D_
1/4/2023 - Waiting for final invoicing_x000D_
_x000D_
_x000D_
12/2/2022 - Waiting for final invoicing_x000D_
_x000D_
_x000D_
10/11/2022 - Inspection complete. Isometric drawings marked up with problem areas. Working with facility integrity to discuss path forward for asbestos sampling_x000D_
_x000D_
_x000D_
9/2/2022 - Missed forecast due to change in contractor schedule. Work to be completed in September_x000D_
_x000D_
_x000D_
8/2/2022 - Estimated completion late August_x000D_
_x000D_
_x000D_
7/5/2022- Purchase order issued. Prelim start date 8/16_x000D_
_x000D_
_x000D_
6/2/2022 - Call week of 6/6 to discuss scheduling with IAG._x000D_
_x000D_
_x000D_
5/12/2022 - Current forecast for September. Working with IAG on scheduling. AFE approved.</t>
  </si>
  <si>
    <t>6/2/2023 - internal labor reclass.  3/1/2023 - recieved final invoice from Holly.  2/3/2023 - work completed variance is savings.  1/31/2023 - emergent project funded from Dearborn Station Replace MOV's 2023.</t>
  </si>
  <si>
    <t>6/1/23 - closed open PO amount and WO.  Project ready to be closed by accounting._x000D_
_x000D_
5/1/23 - should receive one more final invoice from Diamond Z - have the quotes for the new DFT check valves and should have these purchased for inventory in May - will create project for 2024 budget for install._x000D_
_x000D_
4/1/23 - Diamond Z was on-site Mar 20th to gather details and have check valve sizing info back from DFT.  Will summarize all location data into one email to management and obtain approval to get check valves purchased for inventory in 2023._x000D_
_x000D_
2/28/23 - issued PO to Diamond Z on Feb 24th.</t>
  </si>
  <si>
    <t>6/1/23 - cancelled open PO amount and closed WO.  Project ready to be closed by accounting._x000D_
_x000D_
5/1/23 - received quote back from Macomb Group and lead time is 4 weeks.  Plan to get new JDE Std Part Numbers created in May and get Stock PO's issued in May so we are ready for construction in late 2023 or in 2024, depending on budget availability._x000D_
_x000D_
4/1/23 - Diamond Z working to schedule a site visit._x000D_
_x000D_
2/28/23 - issued PO to Diamond Z on Feb 24th.</t>
  </si>
  <si>
    <t>Northeast Ohio</t>
  </si>
  <si>
    <t>6/1/23 - the other two valves will be installed on Jul 6th or 7th._x000D_
_x000D_
5/26/23 - two of the gas check valves and TSV's were installed on May 25th.  The two oil check valves and TSV's will be installed on Jul 6th or 7th.  Sent email to get inventory issued for Jun - material cost is 11,132 plus installation costs._x000D_
_x000D_
5/3/23 - looks like TSV's could arrive sometime around May 19th, should have PO issued today - leaving FCST in Jun for install.  Need to get Inventory Issue completed in the month the DFT's are installed.  _x000D_
_x000D_
5/1/23 - no change to status - just waiting to hear back from Dennis on the Mercer TSV lead time so I can adjust the FCST._x000D_
_x000D_
4/21/23 - AFE was approved today, Dennis will order the Mercer TSV's and get this scheduled.  Moving the FCST out to June until I hear back on the TSV lead times.  The DFT check valves are sitting in inventory._x000D_
_x000D_
4/14/23 - submitted AFE to workflow for approval routing.  Moving FCST up to May execution._x000D_
_x000D_
3/28/23 - moving this FCST out to Oct/Nov until I hear back on approval for 2023._x000D_
_x000D_
3/3/23 - created project in OPPM and sent email to Travis requesting drawdown funds for this project.  This was forwarded to Mike and Nick for their approval.  AFE is ready to go.  Added what I expect to spend to the Apr/May FCST.</t>
  </si>
  <si>
    <t>6/1/23 - closed open PO amount and WO.  Project ready to be closed by accounting._x000D_
_x000D_
5/2/23 - received quote from Macomb Group - need to create new JDE Std Part Numbers, order material for warehouse stock, and create 2024 proposed project in OPPM.  Can close this out after invoice has been approved._x000D_
_x000D_
5/1/23 - Diamond Z sent email to DFT to size the check valves we need on 4/18 - just waiting on a reply and quotes at this point._x000D_
_x000D_
4/1/23 - Diamond Z working on site visit date to gather details._x000D_
_x000D_
2/28/23 - issued PO to Diamond Z on Feb 24th.</t>
  </si>
  <si>
    <t>6/9/2023 - After working with tank integrity, it was determined that both of these tank should stay OOS indefinitely. Variance due to PMO posting duplicate accruals_x000D_
_x000D_
_x000D_
5/2/2023 - OOS cleaning and inspection complete. Working the tank integrity to determine path forward for tank as it is not used for product service any more._x000D_
_x000D_
4/4/2023 - This tank is already OOS. Cleaning to begin 4/25/2023. STI inspection to follow and plan to keep tank OOS</t>
  </si>
  <si>
    <t>6/9/2023 - After working with tank integrity, it was determined that both of these tank should stay OOS indefinitely. Variance due to PMO posting duplicate accruals_x000D_
_x000D_
_x000D_
5/2/2023 - OOS cleaning and inspection complete. Working the tank integrity to determine path forward for tank as it is not used for product service any more._x000D_
_x000D_
_x000D_
4/4/2023 - OOS to begin 4/25/2023. Minimal downtime expected. This tank is currently only being used as a slop tank.</t>
  </si>
  <si>
    <t>6-1-23 Project complete. May have a minimal charge coming from the Power Company._x000D_
5-1-23 Project Complete and Operational. Waiting for contractor to submit invoice._x000D_
4-3-23 CONTRACTOR FILED FOR ELECTRIC PERMIT FROM CITY</t>
  </si>
  <si>
    <t>6/2/23 - Variance is TAS ($30,315), CSX ($4,199), and WM ($2,424) invoices. Accrual is for CSX ($14,013), and Roberts ($7,001) invoices. 5.8.23 - $-78,015 forecasted in May due to MEXP flip to UT534YTE2103 (AS)5/1/23 - Dig complete. Variance is caused by delays by railroad once on site. Field findings required additional hand digging/verification to allow for mechanical excavation. Schedule extended by 2 weeks to follow RR guidelines. 4/3/23 - Received approval to mobilize on 3/20. Variance is Roberts invoice and Liberty Sales for Atlas repair materials. 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 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t>
  </si>
  <si>
    <t>6/2/23 - Confirmed casing is 98' long. Moving forward with purchasing casing. Tentative purge on 9/11. 5/1/23 - Initial discussions with Cenovus were positive, and we are moving forward with using one of their existing casings. ROW working on an easement document and Commercial finalizing compensation for their casing. 4/3/23 - Sale of refinery finalized in March. Matt H. opened discussions with Cenovus, but still awaiting response. 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t>
  </si>
  <si>
    <t>2123141, 2123142</t>
  </si>
  <si>
    <t>UT534YTM2302</t>
  </si>
  <si>
    <t>5/26/23  Project completed 5/2/23 Completed.  4/4/23 Work completed, no more spend expected.  3/8/23  Work completed onsite today.  Waiting on invoice.  3/6/23  Work scheduled ford Wednesday.</t>
  </si>
  <si>
    <t>5/22/2023 - Final cleveland integrity invoice arrived for $1,898.00._x000D_
_x000D_
_x000D_
5/5/2023 - Invoice billed at $3100.00. Project completion price at 15K. _x000D_
_x000D_
_x000D_
5/2/2023 - Awaiting final invoice from Cleveland integrity. _x000D_
_x000D_
_x000D_
4/21/2023 - Invoice approved. Awaiting Cleveland Integrity billing. _x000D_
_x000D_
_x000D_
4/12/2023 - Project completed. Should invoice right at budget amount._x000D_
_x000D_
3/30/2023 - Stakeholder meeting held. Project to start on 4/11/2023. _x000D_
_x000D_
3/29/2023 - PO Placed for project. _x000D_
_x000D_
_x000D_
3/27/2023 - Stake holder meeting taking place 3/30/2023. Inspector Request placed. _x000D_
_x000D_
_x000D_
3/20/2023 - PO placed for Vance and Associates (Contractor) _x000D_
_x000D_
_x000D_
1/24/2023 - AFE submitted. Vance estimated 11K then inspection was added resulting in 17k after everything with contingency.</t>
  </si>
  <si>
    <t>6.1.23 - $-1,044 forecast in May due to MEXP flip to AR760HHE2302 (AS)_x000D_
_x000D_
_x000D_
5.8.23 - $-2,088 forecast in May due to MEXP flip to AR760HHE2302 (AS)_x000D_
_x000D_
4/19/2023 - Approved waste management invoice for asbestos pipe coating for $1,100.00_x000D_
_x000D_
4/10/2023 - Job book completed and approved for archive. _x000D_
_x000D_
4.6.23 - -$33,3351 in March due to MEXP Flip to AR760HHE2302 (AS)_x000D_
_x000D_
3/13/2023 - WDR submitted for asbestos coating from pipe. _x000D_
_x000D_
3/10/2023 - Change order for 4K in final billing from Vance and Associates. Dig Site Data and JDE Uploads completed for project. _x000D_
_x000D_
_x000D_
3/7/2023 - Awaiting final bill from Vance and Associates, Cleveland Integrity, and ROW. Should total 82K for final total. _x000D_
_x000D_
_x000D_
2/28/2023 - Change order from $2,400 as Acuren invoice came in higher than expected. _x000D_
_x000D_
_x000D_
2/15/2023 - DOT 60 Dig completed. The other will be finished by 2/22/2023. Crew will mobilize to next dig project on IM760UG._x000D_
_x000D_
_x000D_
2/13/2023 - Project kicked off. _x000D_
_x000D_
2/2/2023 - Stake holder meeting held. _x000D_
_x000D_
1/30/2023 - OQ's uploaded to ISNetworld. Stake holder meeting to be held on 2/2/2023. _x000D_
_x000D_
1/27/2023 - AFE fully approved. Work orders for project made in JDE. _x000D_
_x000D_
1/25/2023 - Site Safety Plan approved by Buckeye HSSE. _x000D_
_x000D_
1/17/2023 - AFE submitted to remedy force.</t>
  </si>
  <si>
    <t>6/2/2023 - Coating program project canceled due to capital project installing new valve during planned relocation work. Funding to be added back to atmospheric corrosion program. _x000D_
_x000D_
_x000D_
5/19/2023 - Reforecasted $26,000.00 to August for work during purge. _x000D_
_x000D_
4/18/2023 - Awaiting capital projects. _x000D_
_x000D_
3/27/2023 - Project being discussed to have capital projects raise valve and handle on their end per Todd Smith. _x000D_
_x000D_
6/16/22-  Deferral to 2023 - preventative, no active concerns per program owner._x000D_
_x000D_
_x000D_
6/2/2022 - Produce AFE and submit for approval. _x000D_
_x000D_
4/26/2022 - Vance and Associates is selected contractor. Vance will perform the project for $23,298.00. _x000D_
_x000D_
4/8/2022 - Cathodic Protection pre bid meeting _x000D_
_x000D_
4/6/2022 - Coupa Bid Event Program - Registration and Contractors Status's shown._x000D_
_x000D_
3/31/2022 - Talked to Adam Scannell. These projects are in the bid event process. Once the bids are in, I will start the AFE and Project Process. _x000D_
_x000D_
3/4/2022 - CP Painting meeting took place to discuss scheduling for bids.</t>
  </si>
  <si>
    <t>6/12/23 - submitted Supplemental AFE and worksheet to remedyforce for approval routing._x000D_
_x000D_
6/1/23 - var is due to Dunn not mobilizing to the site to complete their work in May - this has moved out to Jun at 19,830.  Jun FCST also includes a re-class to casualty loss for (77,918)._x000D_
_x000D_
5/1/23 - Var is due to Badger Daylighting invoices exceeding budget amount - just processed invoice for Flare Industries - need to cancel remaining open PO amount in JDE.  May FCST is for Dunn.  Re-accruing 22,324 for Bodine Electric of Decatur and 740 for TAS._x000D_
_x000D_
4/3/23 - var is due to dropping Waste Management accrual for Mar.  _x000D_
_x000D_
3/2/23 - var is due to several PO's to Bodine Electric coming in under the full PO amounts (savings)._x000D_
_x000D_
2/3/23 - var is due to additional costs to fully insulate the 2" and 1"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
_x000D_
1/2/23 - var is due to completing insulation work ahead of schedule.  Apache is wrapping up the insulation and outer covering.  Working to replace two 1" ball valves and repaint piping damaged by flash fire.  Re-working heat trace in this area and replacing insulation after new coating has been applied.  Bringing in forced air system to heat the two temp propane tanks to keep pressure above superheater minimum requirement._x000D_
_x000D_
12/2/22 - Var is due to completing work ahead of schedule.  Going for another test of the tank now after sealing leaks for a 4th attempt.  2"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forapproval for new heat trace and insulation of 2" vapor line._x000D_
_x000D_
11/1/22 - tank is upas of Oct 20th - Tarsco will be back on-site Nov 7th to start hydrotest with insulation installation to follow after successful hydrotest.  We have two temp. propane tanks feedingthe superheater/flare pilot light until we can obtain proposals for heat tracing 2" vapor line and possibly installing a vaporizer near the superheater building._x000D_
_x000D_
10/4/22 - Looks like Tarsco will be delayed about 4-5 days due an issue at their coating plant.  Bodine should complete pre work for new electrical to water tank.  Meade andEIEC completing electrical cutover this week.  New injectors and tie in of propane line will occur next week._x000D_
_x000D_
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 water line, excavating for new septic system, and using guided wave to inspect 2" line we plan to use.  New EAC (minus contingency) is 2,200,000._x000D_
_x000D_
8/10/22 - Mar 2023 FCST is receipt and installation of Maxon valve for superheater._x000D_
_x000D_
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
_x000D_
7/3/22 - Var is due to receiving inv for geotechnical work early.  Re-accruing 17,527 for ESDC._x000D_
_x000D_
5/31/22 - May var is due to 2 week approval delay for surveyor to access site for new water line and overhead power lines, re-accruing 17,527.50 for ESDC and 3,500 for Blood Hound.  New accrual of 5,000 for TAS._x000D_
_x000D_
5/19/22 - moved FCST around to start construction in early July with water tank construction to start in Nov._x000D_
_x000D_
5/13/22 - entered req. for purchase of 500 kVA transformer - has an 8 week lead time - should see this sometime around Jul 8th._x000D_
_x000D_
5/3/22 - Apr var is due to issues getting an ISN approved driller on-site to complete the soil borings - accruing 5,000 for TAS, 25,000 for ESDC, 3,500 for Blood Hound, 1,291.75 for GHD.  New Eaton Switchboard to arrive in mid-June, still trying to get vendor added to purchase transformer._x000D_
_x000D_
4/7/22 - var for Mar is re-class of costs from local OPEX WO, payment of Meade and Destree Consulting invoice, and accrual for ESDC and TAS._x000D_
_x000D_
4/1/22 - Phase I approved for 159,000 to start the Eng&amp;Design for new fire water tank and forother utilities.  _x000D_
_x000D_
10/20/21 - added project to OPPM to maintain visibility.</t>
  </si>
  <si>
    <t>6/1/23 Writing PO's about 8-12 lead time on equipment</t>
  </si>
  <si>
    <t>6/1/23 - re-accruing for 19,343 for MES in May._x000D_
_x000D_
4/30/23 - re-accruing 25,992.98 for MES in Apr._x000D_
_x000D_
3/31/23 - re-accruing 25,992.98 for MES in Mar._x000D_
_x000D_
2/28/23 - re-accruing 25,992.98 for MES in Feb._x000D_
_x000D_
1/31/23 - re-accruing 25,992.98 for MES in Jan._x000D_
_x000D_
1/2/23 - accruing 25,922.98 for MES in Dec - just waiting on final invoice for payment._x000D_
_x000D_
12/2/22 - Var is due to MES not shipping the revised equipment to Tuscola FD.  Requested shipping update from MES and no update yet._x000D_
_x000D_
10/29/22 - change order issued on Oct 28th - total cost of equipment dropped down to 25,922.98._x000D_
_x000D_
9/29/22 - no change to FCST at this time.  Could be delivered in Oct or Nov._x000D_
_x000D_
9/1/22 - moving this FCST out to Nov - MES is horrible on providing an update on when this material will be delivered to the Tuscola FD._x000D_
_x000D_
7/30/22 - var is due to Fire Dept delay in finalizing their nozzles - according ot MES (Trent Short) this material will now be delivered in Aug._x000D_
_x000D_
7/3/22 - received email after FCST was locked for Jun that material should ship in Jul. _x000D_
_x000D_
5/31/22 - expect delivery of equipment in Jun._x000D_
_x000D_
5/2/22 - check for donation to Tuscola FD was issued in Apr for 40,000.  PO to MES was issued on  4/11/22 and received confirmation email on 4/28 that everything is ordered.  Moving this FCST out to Jun._x000D_
_x000D_
4/2/22 - added project to OPPM at request of DLC to obtain visibility in extra costs associated with termination of utilities at BDL Tuscola Facility.  This is the MEXP portion of the larger project.</t>
  </si>
  <si>
    <t>6/5/2023 - AFE submitted, working on PO for Midstream.</t>
  </si>
  <si>
    <t>DS00000M2307</t>
  </si>
  <si>
    <t>Toledo Station Facility Siting Improvements Phase I</t>
  </si>
  <si>
    <t>6/5/23 - worked scheduled to be completed soon._x000D_
5/15/23 - Barb put in new supplier request on 5/5, approved on 5/10/23; AFE submitted 5/9/23, still 'pending' status._x000D_
5/1/23 - received quotes, cost lower than budget; still expect to complete in May, but getting the new vendor onboarded so I can issue a PO may push it into June._x000D_
4/3/23 - getting pricing from local contractors._x000D_
3/1/23 - no progress yet.</t>
  </si>
  <si>
    <t>DS00000M2306</t>
  </si>
  <si>
    <t>Toledo Station control room roof mounted AC unit</t>
  </si>
  <si>
    <t>6/3/2023 - valve arrived but ops didn't install.  unsure when they will be installing.  5/4/2023 - vendor confirmed the valve is shipping out today.  4/4/2023 - waiting for delievery of valve.  3/1/2023 - emergent project to replace valve causing hot spots.  Valve is 1 - 2 wk leadtime.</t>
  </si>
  <si>
    <t>6-5-23 - Full AFE approved.  Reclass ($46k) expected to hit April business but hit in May.  Piping fully fabricated and to be pressure tested 6/6.  6/27 mechanical install date.  Electrical install in progress (u/g conduits installed, some wire).  Automation/electrical tie-in in July._x000D_
5-2-23 - Full AFE in progress.  Mech and Elec bids received, and POs in place to Bolt and Romanoff.  Fabrication to begin in May, mechanical install in June.  Automation/electrical tie-in late June or July.  Finalized mode of operation of control valve in April (Upstream and downstream 200 psi PID loops for all movements).  Control valve cost ($46k) hit to site code (DS) to be reclassed to project for April business._x000D_
4-4-23 - Phase AFE approved.  Control valve has been delivered.  Design Review completed 3/27.  Plan to request formal mechanical and electrical bids in April for May install.  Automation work in parallel - likely control valve will be installed but full open until Summer, when automation/determination of how to operate the new valve is finalized._x000D_
3-2-23 - AFE in progress for engineering and valve cost.  Valve still to be delivered in March.  Need to order 8-week pressure transmitter.  Piping drawings in March, bids in April.  May construction.  Automation work in parallel._x000D_
2-2-23 - Site visit held 1/17.  Plan to submit AFE in February for engineering and to reclass control valve PO, which is on order for March delivery.  Meter will be replaced on a separate project._x000D_
1-3-23 - Control valve is on order for early March delivery.  Will plan to start Engineering in February.  Meter may be a long-lead item.</t>
  </si>
  <si>
    <t>TO00000M2302</t>
  </si>
  <si>
    <t>6/3/3034 - Waiting for ops to install.  wrong valve was initially ordered.  forecast returning other valve in August.  5/4/2023 - vendor confirmed the valve is shipping out today.  4/4/2023 - waiting for delivery of valve.  3/1/2023 - emergent project to replace valve causing hot spots.  Valve is 4 - 6 wk leadtime.</t>
  </si>
  <si>
    <t>06-01-2023 - MNH - Some punch list items are outside of the scope of this project and will need more funding as a future project. This project is now complete and will work on closeout items over next two months. Will use remaining forecast to fund another PLC project at BETVL. Project EAC at $261K, but forecast shows the total approved AFE amount of $271K._x000D_
_x000D_
_x000D_
05-02-2023 - MNH - Some punch list items are outside of the scope of this project and will need more funding in the future. This project is now complete and will work on closeout items over next two months. Will use remianing forecast to fund another PLC project at BETVL. Project EAC at $260K but forecast shows the total approved AFE amont of $271K._x000D_
_x000D_
04-03-2023 - MNH - Project is operational and still working on some punchlist items and some of that work may need to be delayed until weather gets better. Project EAC still at $271K._x000D_
_x000D_
_x000D_
03-01-2023 - MNH - Project is operational and working on some punchlist items now and that work may need to be delayed until weather gets better. Project EAC still at $271K._x000D_
_x000D_
_x000D_
02-01-2023 - MNH - Project is operational and ahead of schedule. Working on some punchlist items now and that work may need to be delayed until weather gets better. Project EAC still at $271K._x000D_
_x000D_
_x000D_
01-03-2023 - MNH - Onsite construction work is complete and ahead of schedule and planning commissioning this month now. Reducing 2023 forecast by $6K and adjusting it. Project EAC still at $271K. _x000D_
_x000D_
_x000D_
12-02-2022 - MNH - Onsite construction work is ahead of schedule. Reducing 2023 forecast by $49K. Project EAC still at $271K. _x000D_
_x000D_
_x000D_
11-02-2022 - MNH - Onsite construction work started last month and is ahead of schedule. Reducing 2023 forecast by $50K. Project EAC still at $271K. _x000D_
_x000D_
_x000D_
10-04-2022 - MNH - Project AFE got approved on Sep 26th. Planning on starting work this month._x000D_
_x000D_
_x000D_
09-01-2022 - MNH - Bids came back today and this project will need about $270K total. Since the budget was $100K in 2022,adding $170K in 2023 to complete the project. Moving September forecast into Q4 until decision is made to go forward with this project._x000D_
_x000D_
_x000D_
08-01-2022 - MNH - Design behind but getting done this week followed by bid event and full AFE submittal. Electrical construction will be delayed as well. Moving forecast out a month._x000D_
_x000D_
_x000D_
07-06-2022 - MNH - Design underway but a bit behind schedule. Forecast adjusted and moved out a bit._x000D_
_x000D_
_x000D_
06-01-2022 - MNH - Phase 1 AFE approved and vendor to start design this month. June and July forecast reduced and moved into Q3._x000D_
_x000D_
_x000D_
05-03-2022 - MNH - Delay in submitting Phase 1 AFE due to project workload. Will plan on submitting this month. Moving $15K from June into September.04-01-2022 - MNH - Will submit Phase 1 AFE this month._x000D_
_x000D_
03-01-2022 - MNH - Initial site visit done. Will plan on getting Phase 1 AFE routed to get drawings completed in order to getbids from contractors._x000D_
_x000D_
03-01-2022 - MNH - Initial site visit done. Will plan on getting Phase 1 AFE routed to get drawings completed in order to get bids from contractors._x000D_
_x000D_
02-02-2022 - MNH - Will start working on SOW this month.</t>
  </si>
  <si>
    <t>Portner, Sigourney</t>
  </si>
  <si>
    <t>6-2-23 - No new updates, project likely to be cancelled as not necessary_x000D_
5-2-23 - No new updates, project likely to be cancelled as not necessary_x000D_
4-4-23 - Project likely to be cancelled as not necessary_x000D_
2-10-23 - Call held with management to likely forego project.  Pushed forecast to 4Q._x000D_
2-2-23 - Site visit held 1/17.  Call set-up for 2/10 to review if project is warranted, as a new MOV installed in late 2022 should alleviate most issues with relief on the 303 at TO._x000D_
1-3-23 - Spoke to Ops 12/22, plan to re-use existing relief valve.  No long lead items anticipated.</t>
  </si>
  <si>
    <t>06-01-2023 - MNH - AFE submitted and under approval._x000D_
_x000D_
_x000D_
05-02-2023 - MNH - All quotes received. Will work on submitting AFE in May._x000D_
_x000D_
_x000D_
04-20-2023 - MNH - Awaiting last quote for fiber termination followed by AFE submittal in May._x000D_
_x000D_
_x000D_
03-31-2023 - MNH - Awaiting final quote from U.S utility for running fiber. AFE to be submitted next month._x000D_
_x000D_
_x000D_
03-01-2023 - MNH - Awaiting quote from Convergint &amp; Electrical contractor before submitting the AFE._x000D_
_x000D_
_x000D_
02-01-2023 - MNH - Will start looking at scope of work this month._x000D_
_x000D_
_x000D_
01-03-2023 - MNH - Will start looking at scope of work next month._x000D_
_x000D_
_x000D_
12-1-2022 - MNH - Will start looking at scope of work in Q1 of 2023.</t>
  </si>
  <si>
    <t>TO00000M2303</t>
  </si>
  <si>
    <t>6/1/2023 - Waiting on a quote from Degen. Once received, will make decision and submit AFE with number. Planning to complete in July. _x000D_
_x000D_
_x000D_
5/1/2032 - Received quote from Holly and waiting on pricing from Degen. Once get back pricing, I will submit an AFE. Still looking to complete in June. _x000D_
_x000D_
_x000D_
4/3/2032 - Walked down project again with Ryan Baker. Updated scope and sent to management for review. Additionally sent it to Degen for pricing. Planning to complete in June time frame. _x000D_
_x000D_
_x000D_
3/1/2023 - Sent scope for review and Mike Ricke asked operations to point out more spots to complete in this project. Waiting on word from Operations, will modify scope, and resend to management. Still planning to complete in summer. _x000D_
_x000D_
_x000D_
2/1/2023 - Walked down project with Justin Lamb on 1/13/2023. Developing scope and will send for review. Minor project to replace sidewalk trip hazards at Norco. Planning to complete in summer.</t>
  </si>
  <si>
    <t>6/1/2023 - Received quote on 5/25 from Chuck Rapp. Did not included class I, div 2 area classification. Working to revise quote. Variance in April due to not completing any work since the quote took so long to receive. Planning to cut PO in June for the electricians and submit the full AFE. _x000D_
_x000D_
_x000D_
5/1/2023 - Received fume hood for installation. chuck Rapp set up equipment inside building and walked down with electricians. Waiting on quote from electricians to submit the full AFE. Planning to complete end of May/beg of June. _x000D_
_x000D_
_x000D_
4/3/2023 - Fume hood delayed and working to get it shipped as soon as possible. Grainger said it would be on site 4/3. Once set up in lab, I will get quotes from electrical and sheet metal contractor for installation of components. Forecasting pushed out a month. _x000D_
_x000D_
_x000D_
3/1/2023 - Waiting on the lab building to come in and set up lab building. Once lab is set up, will get quotes for electrical and modifications to the building. Planning to complete in April. Phase II AFE will be submitted once quotes are realized. _x000D_
_x000D_
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
_x000D_
_x000D_
1/3/2023 - Received building for Toledo Station and moved existing lab to Norco. Planning to complete electrical work at Norco in January. Ordered fume hood in December. Developing scope for Toledo Station building for electrical and component installation.  _x000D_
_x000D_
_x000D_
12/1/2022 - Par-Kut continued fabrication of the building in November. Installed concrete foundations in November. Planning to purchase fume hood in December and take delivery of building. _x000D_
_x000D_
11/1/2022 - No work completed in October. Variance due to no work completed. Degen did not set concrete. Planning to set concrete in November and order a fume hood. Forecast moved to November. _x000D_
_x000D_
10/3/2022 - Par-Kut continuing fabrication of building. Ordered material for inside the building. Forecasted extended into next year, spoke with Travis about roll over due to long lead time of building. Continuing ordered material and installing concrete in October. _x000D_
_x000D_
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
_x000D_
_x000D_
8/5/2022 - Received pricing back from bid event. Working to Travis to see if funds are available. AFE is developed. Forecast shifted September and October. _x000D_
_x000D_
_x000D_
6/1/2022 - Finishing up scope, gathered more information in May. Planning to begin the ordering the new building inJuly. Will have AFE submitted in June. Planning to reuse vent hoods from de-commissioned out west. _x000D_
_x000D_
_x000D_
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
_x000D_
_x000D_
4/3/2022 - Walked down project with Justin Lambon 3/23. Developed scope, will send to leadership team for review. Scope includes installing concrete piers at Norco, ordering new lab for York Street, and installing new lab at York Street. Planning to begin in May. _x000D_
_x000D_
_x000D_
3/1/2022 - No updates for February. Planning to gather information and develop scope in March.</t>
  </si>
  <si>
    <t>6-5-23 - Engineered drawings completed, design review to be scheduled for June.  Bidding in July.  Control valve won't be delivered until 10/1._x000D_
5-2-23 - Engineering started, to be completed in May.  Design review late May or early June, and bidding in June/July.  Control valve won't be delivered until 10/1._x000D_
4-4-23 - Control valve ordered in March, 28-week lead time for 10/1 delivery.  Engineering in April, and mechanical bids in June._x000D_
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
2-2-23 - Working with Alex Ferrari and two different control valve suppliers to finalize valve selection - quotes to be received in early February.  Will need to upsize from 8" to either 10" or 12" due to wide range of flows.  Likely 2-day outage for install needed.  $90k budget may be light.  Left forecast as-is for now._x000D_
1-3-23 - Left forecast as-is.</t>
  </si>
  <si>
    <t>6-8-23 - project added to OPPM.</t>
  </si>
  <si>
    <t>BETTO00E2302</t>
  </si>
  <si>
    <t>Toledo Norco (BETTO) Tank Rivet Repairs</t>
  </si>
  <si>
    <t>6-2-23 - No new updates, meters on order for 8/1 delivery.  Drop-in install late August - site Ops/Techs to assist._x000D_
5-2-23 - No new updates, meters on order for 8/1 delivery.  Drop-in install late August - site Ops/Techs to assist._x000D_
4-4-23 - Phase AFE approved, meters on order for 8/1 delivery.  Drop-in install late August - site Ops/Techs to assist._x000D_
3-2-23 - AFE in progress.  PO to be issued to SPS for FMC meters upon approval.  20 week lead time puts delivery at August 1st.  Drop-in install late August - site Ops/Techs to assist_x000D_
2-2-23 - Site visit held 1/17 - plan to replace meters with FMC .07% linearity.  Drop-in replacements for both - no mechanical work.  Requested updated quotes, will then submit AFE.  Note - wiring to meters was replaced in 2020.</t>
  </si>
  <si>
    <t>6-1-23 Variance is for ongoing repairs through-out the year._x000D_
5-1-23 Ongoing repairs through-out the year._x000D_
4-3-23 VARIANCE IS FOR MOBILTEX INVOICE FOR SATELILITE TRANSMITTERSONGOING  REPAIRS CHARGED THROUGHOUT THE YEAR</t>
  </si>
  <si>
    <t>6-1-23 Closed_x000D_
5-1-23 Project complete. No additional invoices._x000D_
4-3-23 DELAYED TO APRIL-TOLEDO REF ACCESS_x000D_
3-2-23 AFE APPROVED-WRITR SERV CONTRACT_x000D_
2-03-23 - MNH - AFE is routed. EAC to be at $18K.</t>
  </si>
  <si>
    <t>6-1-23 Scheduled to be completed in June.</t>
  </si>
  <si>
    <t>TO00000E2301</t>
  </si>
  <si>
    <t>TO DOT AUDIT PREP ATMOS ACTION ITEM LIST 5-23</t>
  </si>
  <si>
    <t>6/5/23 No change.  July funds to repair more slope that slid.  _x000D_
_x000D_
_x000D_
5/1/23 Scoped work on site in April.  _x000D_
_x000D_
_x000D_
3/1/23 Variance $6k.  Forgot to re accrue this last month._x000D_
_x000D_
_x000D_
2/1/23 No change_x000D_
_x000D_
_x000D_
1/4/23 Variance -$3k.  Over accrued costs._x000D_
_x000D_
_x000D_
12/5/22 Variance -$10k.  Accrual $13k.  Phase 1, civil work, complete._x000D_
_x000D_
_x000D_
11/12/22 Contractor mobilizing today.  Plan to start construction tomorrow.   Need inspector so increased November forecast and winning bidder was $49k._x000D_
10/3/22 Variance (+$5,271) Finished engineering ahead of schedule.  Project out to bid.  Bids to be received Mid October.</t>
  </si>
  <si>
    <t>6/1/2023 - Variance due to PMO posting duplicate accruals_x000D_
_x000D_
_x000D_
_x000D_
5/2/2023 - See below_x000D_
_x000D_
_x000D_
4/4/2023 - Waiting for second quote and material delivery._x000D_
_x000D_
_x000D_
3/2/2023 - Still waiting for second quote._x000D_
_x000D_
_x000D_
2/2/2023 - Waiting for second quote_x000D_
_x000D_
_x000D_
1/4/2023 - MOV and stormceptor purchased._x000D_
_x000D_
_x000D_
12/2/2022 - December forecast for purchasing of stormceptor and MOV_x000D_
_x000D_
_x000D_
11/2/2022 - Working with Holly Construction for construction quote._x000D_
_x000D_
_x000D_
10/11/2022- Having issue with Northern Concrete (vendor) for purchasing stormceptor. Need to get credit card limit increase. Pushed construction forecast to CY+1 in case material does not arrive CY_x000D_
_x000D_
_x000D_
9/2/2022 - Material purchasing in progress._x000D_
_x000D_
_x000D_
8/2/2022 - Phase 1 AFE to be submitted 8/2 for material purchasing._x000D_
_x000D_
_x000D_
8/25/2022 - AFE approved. Material purchasing in progress. COUPA bid event to be set up for construction.</t>
  </si>
  <si>
    <t>6/9/2023 - OOS tentative date 7/5/2023_x000D_
_x000D_
_x000D_
5/2/2023 - See below_x000D_
_x000D_
_x000D_
3/31/2023 - Will start after Sugar Creek Tank 331_x000D_
_x000D_
_x000D_
10.28.22 - start june or july</t>
  </si>
  <si>
    <t>6/9/2023 - See below_x000D_
_x000D_
_x000D_
5/2/2023 - See below_x000D_
_x000D_
_x000D_
3/31/2023 - Will start after Sugar Creek Tank 339</t>
  </si>
  <si>
    <t>6/9/2023 - OOS MOC initiated. 6/19 cleaning date_x000D_
_x000D_
_x000D_
5/2/2023 - OOS scheduled for 6/19_x000D_
_x000D_
_x000D_
4/4/2023 - OOS scheduled for 6/19 _x000D_
_x000D_
3/31/2023 - Early/Mid June start date_x000D_
_x000D_
10.28.22 - start June</t>
  </si>
  <si>
    <t>6/12/2023 - Project AFE on Sugar Creek FRP and Painting Phase 2. This project is in OPPM is set to canceled as it is taking place on another in my portfolio. _x000D_
_x000D_
_x000D_
6/16/2022 - Deferral to 2023 - no active concerns per program owner_x000D_
_x000D_
_x000D_
6/6/2022 - AFE Fully approved for $202,000.00_x000D_
_x000D_
6/2/2022 - Submitting AFE into remedy force for $202,000. Additional funding approved by Rob Guy Corrosion Program Manager per Travis Rohr._x000D_
_x000D_
4/26/2022 - Working on FRP lifting plan. Vance is the selected contractor, they will be performing the work for an estimate totaling $136,000._x000D_
_x000D_
4/12/2022 - Site walk visit took place for Vance and Associates.  _x000D_
_x000D_
4/8/2022 - Cathodic Protection pre bid meeting_x000D_
_x000D_
4/6/2022 - Coupa Bid Event Program - Registration and Contractors Status's shown._x000D_
_x000D_
3/28/2022 - Talked to Adam Scannell. These projects are _x000D_
under bid event process. Once completed, the AFE process and project process is to take place. _x000D_
_x000D_
3/4/2022 - Discuss FRP pad requirements for SOW with Adam Scannell. _x000D_
_x000D_
1/21/2022 - SOW sent to Adam Scannell for finalizing.</t>
  </si>
  <si>
    <t>5/26/2023 - Job book approved and project site archived. Project is ready for closeout. _x000D_
_x000D_
_x000D_
5/25/2023 - Job book sent in for review. _x000D_
_x000D_
_x000D_
5/11/2023 - Working on job book. _x000D_
_x000D_
_x000D_
5/2/2023 - Working on job book. _x000D_
_x000D_
_x000D_
4/18/2023 - Project will be completed $1,496.00 under budget. _x000D_
_x000D_
_x000D_
4/3/2023 - Approved coating invoice for Vance and Associates. _x000D_
_x000D_
_x000D_
3/27/2023 - Vance and Associates coming to paint the surge relief valve. _x000D_
_x000D_
1/31/2023 - Valve being moved from BTTUG inventory to the project. Adjusted forecast to reflect project installation in february for $16,500.00 and final coating in April for $1500.00. _x000D_
_x000D_
1/31/2023 - Project activities taking place. _x000D_
_x000D_
1/19/2023 - PO placed to Prairie Industrial. _x000D_
_x000D_
1/18/2023 - Stake holder meeting held. _x000D_
_x000D_
1/12/2023 - PO's placed and MOC being prepared. Stakeholder meeting planned for 1/18/2023._x000D_
_x000D_
1/4/2023 - AFE submitted with Quotes to remedyforce. Site specific safety plan submitted to Buckeye HSSE.</t>
  </si>
  <si>
    <t>6/9/2023 - Sending out updated drawings to contractor. _x000D_
_x000D_
_x000D_
5/15/2023 - Civil scope leadership approval. Scope updates to be made to sent back to contractors for updated estimates. _x000D_
_x000D_
_x000D_
4/6/2023 - Civil scope built for leadership review. _x000D_
_x000D_
_x000D_
3/28/2023 - Meeting for project to transition information from Adam Scannell to Cory Scott.</t>
  </si>
  <si>
    <t>6/7/2023 - PO placed to Prairie Industrial for $6,800.00 for the containment cleanup. This would complete project. After all final costs, the project should finish around 80K.  _x000D_
_x000D_
_x000D_
5/22/2023 - Cleveland Integrity invoice came in for $5,207.80_x000D_
_x000D_
_x000D_
5/19/2023 - Final concrete restoration planned for 5/22/2023._x000D_
_x000D_
_x000D_
5/15/2023 - Completed project AFE put in for 87K. _x000D_
_x000D_
5/5/2023 - Water line repaired and holding water. Backfill and restoration process began. The repair will be completed to lot by 5/12/2023._x000D_
_x000D_
_x000D_
5/2/2023 - Found leak point. Making plans for repair. _x000D_
_x000D_
_x000D_
4/28/2023 - Stakeholder meeting held. Work is to start on 5/1/2023._x000D_
_x000D_
_x000D_
4/27/2023 - PO placed for contractor for work to start on 5/1/2023. Inspector requested placed. _x000D_
_x000D_
4/26/2023 - Water line leaking to fire suppression system for load racks. Project and interim AFE placed.</t>
  </si>
  <si>
    <t>6/8/2023 - Awaiting new outage date for install of correct transformers. _x000D_
_x000D_
5/16/2023 - Transformers installed and operational. Transformers reclassed from warehouse to project. _x000D_
_x000D_
5/03/2023 - Project planned during outage on 5/15/2023. _x000D_
_x000D_
5/2/2023 - Staco superintendent available to proceed with project. Reaching out to scheduling to set a date. _x000D_
_x000D_
4/5/2023 - Reforecasted project into June. Staco foreman is having surgery. Project is being rescheduled for when he is healed and we have another outage on both pipelines. _x000D_
_x000D_
_x000D_
3/27/2023 - Operators said RVP was taking place so the soonest the project could take place is 4/10/2023._x000D_
_x000D_
_x000D_
3/7/2023 - Moved forecast back to April. Pipeline will require outage. Hoping to complete in March, if not it would be April. _x000D_
_x000D_
_x000D_
2/28/2023 - Site safety plan sent in for approval. Stake holder meeting to be held on 3/7/2023. Planned project start date on 3/20/2023._x000D_
_x000D_
_x000D_
2/21/2023 - PO's placed for to Staco for project.</t>
  </si>
  <si>
    <t>Russo, Todd</t>
  </si>
  <si>
    <t>6/9/2023 - Barr None and Timco sent in final quotes. 74K for Barr None and 78K for Timco. AFE submitted for $125,000.00. Forecast updated. 5K in June for lead sample. 60K in late July and 60K in early August. _x000D_
_x000D_
_x000D_
5/16/2023 - Met with Allan Blasting and Coatings to produce another estimate. Finalizing final details then will be presenting to upper management. _x000D_
_x000D_
4/18/2023 - Awaiting updated quotes from Vance and Associates and final clarifications of construction. _x000D_
_x000D_
_x000D_
3/23/2023 - TAS visited site and will be making a plan for engineering approval before any lifting and project activities take place.</t>
  </si>
  <si>
    <t>BTTUG00M2306</t>
  </si>
  <si>
    <t>06/01/23 - Installation complete. Contractor will come back to anchor and check alignment. Operations has put product back in the tank and PSSR will be conducted prior to filling the lines and commissioning._x000D_
05/02/23 - Asset team planning to install the strainer this week. Variance is due to forecasting and accrual discrepancy, and a charge from another project being miscoded to this project. A reclass is being submitted for $9,800._x000D_
03/25/23 - Fabrication and hydrotest complete. Waiting on strainer to install and commission. Expect the strainer to arrive by the end of the first week of April._x000D_
03/02/23 - Pipe fabrication to be completed the week of March 13th._x000D_
01/04/23 - Pump base is complete. Just need to complete pipe modifications. Pipe modification required more than originally anticipated with new pump location._x000D_
12/07/22 - Drawing package is complete. Scheduling the installation. Pump is being delivered this week._x000D_
11/02/22 - Getting drawings made for pump pad and pipe modifications. Plan to have pad poured by end of Nov._x000D_
10/04/22 - AFE approved. Pump is ordered and working on design review with contractor for pump pad, and welding procedure review for pipe modifications. Pump should arrive early November.</t>
  </si>
  <si>
    <t>6.1 - do in Q4</t>
  </si>
  <si>
    <t>6.1 - Phillips delayed work to June due to wrapping up another job for East Region.</t>
  </si>
  <si>
    <t>05/15/23 - Building set up and power connected. Buckeye techs will start cutting over PLC as they have time in their schedule._x000D_
05/02/23 - Waiting on line downtime 5/4 to tie in electrical. 03/25/23 - GRP delivering building and starting conduit the week of 3/27._x000D_
03/02/23 - Working with techs for tie in._x000D_
02/02/23 - All work complete except tie in by technicians_x000D_
01/04/23 - All work complete except tie in by technicians._x000D_
12/05/22 - Crew did not all have current TWIC cards. Had to get a renewal. Cards are current now and work being scheduled to start in the next week._x000D_
11/02/22 - Pad to be poured in November and building set at end of the month._x000D_
07/22/22 - Waiting on bid to install piers and anchors. AFE to be submitted in early August.</t>
  </si>
  <si>
    <t>6/1/2023- no Change _x000D_
_x000D_
_x000D_
5/1/2023- NO Change _x000D_
_x000D_
_x000D_
4/3/2023- Awarded to CPM. Moved forecast to August to be completed the same time as the Span project._x000D_
_x000D_
_x000D_
3/2/2023- AFE is complete and is being routed for approval</t>
  </si>
  <si>
    <t>5-30-2023 -This project has been completed._x000D_
_x000D_
4-27-2023 - This project has been completed._x000D_
_x000D_
3-23--2023 - This project has been completed._x000D_
_x000D_
3-01--2023 - This project has been completed._x000D_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1-31-2023 - This project has been completed._x000D_
_x000D_
12-27-2022 - This has been completed, Red-line drawings have been sent to Triad to complete As-Builts and Equipment Tags have been ordered submitted Equipment List to Lisa._x000D_
_x000D_
_x000D_
11-28-2022 - This project was completed last week and working on Equipment Tags and List._x000D_
_x000D_
_x000D_
_x000D_
11-01-2022 -  Bay 3 was just commissioned and starting Bay 2. We should be completed in late Mid November. _x000D_
_x000D_
_x000D_
10-07-2022 - Bay 1 is being completed this week and released next Monday, we are also starting Bay 3 next Monday.</t>
  </si>
  <si>
    <t>5-30-2023 -This project has been completed._x000D_
_x000D_
4-27-2023 - This project has been completed._x000D_
_x000D_
3-23-2023 - This project is completed._x000D_
_x000D_
3-01-2023 - This project has been completed and processing final invoices._x000D_
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_x000D_
1-31-2022 - This project has been completed and waiting for final invoices.  COGNOS balance different than OPPM.  OPPM issue to be fixed_x000D_
_x000D_
_x000D_
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
_x000D_
_x000D_
_x000D_
11-28-2022 - This project was completed last week and working on Equipment Tags and List_x000D_
Triad will be 5K under full PO and Special Power will be at the full PO.amount.._x000D_
_x000D_
_x000D_
11-01-2022 - Variance is for unused contingancy.  Bay 3 was just commissioned and starting Bay 2. We should be completed in Mid November. _x000D_
_x000D_
_x000D_
9-26-2022 - Bay 1 is being commissioned on the week of October 3rd and then we will start on Bay 3, then we will complete Bay 2. We should be completed in late October. _x000D_
_x000D_
_x000D_
8-29-2022 - This project will be starting in Mid-September, and will be completed by the end of October._x000D_
_x000D_
_x000D_
7-27-2022 - Bid awarded last week to electrical contractor and am moving 20K into October because of delays. I am still waiting on bids for additive injector tubing work for final project cost, supposed to be received by August 12th._x000D_
_x000D_
_x000D_
7/1/22 Moved 50K forecast to October.  Delay in getting bid documents.  Currently out for bid, events ends second week of July._x000D_
_x000D_
_x000D_
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
_x000D_
_x000D_
5-02-2022 - Triad drawings will be completed for bid event by mid May, waiting for quote from Top Tech and Bid event should be completed at the end of May._x000D_
_x000D_
_x000D_
4-01-2022 - Triad is working on the engineering portion of thisproject and drawings should be available for bidding next month.</t>
  </si>
  <si>
    <t>6/2/23 - Variance is for the reaccual of TAS and the new Accrual for May.  Engineering is completed just waiting on Billing.  June forecast is for materials and July forecast for Installation.  Waiting on Bids to come back in. _x000D_
_x000D_
_x000D_
5/1/23 - Have the first plan sheets completed and working on setting up a review meeting with the asset team.  Once we have the review completed we will have a bid event meeting mid may. _x000D_
_x000D_
_x000D_
_x000D_
_x000D_
3/31/23 - Phase 1 afe was just approved mid March.  Forecast updated to reflect engineering being completed in April, followed by Final Scope/Bid event early May.  Construction to start June/July.  _x000D_
_x000D_
_x000D_
_x000D_
_x000D_
6/9/20 - at request of PMO deferring this project to 2021 to reduce 2020 overall MCAP.</t>
  </si>
  <si>
    <t>6/1/23 - issued CO to Furey and just waiting to process this final invoice._x000D_
_x000D_
5/19/23 - pump and new motor were installed today and everything is up and running great._x000D_
_x000D_
5/11/23 - pump and motor were pulled today and will be reinstalled on May 18th._x000D_
_x000D_
5/6/23 - plan on pulling the pump/motor on May 11th or 12th then will be install the following week around May 17th or 18th.  Have PO's issued to Midwestern and Feken to assist with install._x000D_
_x000D_
4/7/23 - still waiting on all parts for pump to arrive before scheduling this outage.  Furey just received the seals and still waiting on the shaft sleeves - might have these in about 2 weeks.  EAC is 50,000._x000D_
_x000D_
3/20/23 - submitted Full AFE for approval routing._x000D_
_x000D_
3/1/23 - PO issued to Furey on 2/27 - they will advise when material has arrived so we can schedule the 1 week downtime to refurbish this pump and install the new motor.  Adjusted FCST to what I expect to spend._x000D_
_x000D_
2/23/23 - entered req. for Furey to pre-purchase pump parts and order new motor._x000D_
_x000D_
2/14/23 - submitting Interim AFE today to get PO issued to Furey so they can start procuring long lead material.</t>
  </si>
  <si>
    <t>6/1/2023 - Planning to begin burning on 6/26. After the propane is burned off, we will purge the system with nitrogen. Working with mechanical contractors to get a pricing for the piping and nozzle work. Held a stakeholder meeting with Ops to discuss the project. Small variance in June due to ordering equipment. Forecast for June includes beginning flaring, inspector, hoses, and PSV procurement._x000D_
_x000D_
_x000D_
5/1/2023 - No update for this month, same schedule and forecasting. _x000D_
_x000D_
_x000D_
_x000D_
4/3/2023 - No update for this month, same schedule and forecasting. _x000D_
_x000D_
_x000D_
3/1/2023 - Walked down tank with Operations on 2/21. Discussing PVCU checklist with air compliance and Butane blending. Planning to begin in June when product is removed. _x000D_
_x000D_
_x000D_
2/1/2023 - Project to complete internal API 510 inspection and move fill nozzle to the liquid side of the tank. Working with vapor group to use PVCU for blowdown and purge. Planning to complete in summer, after all Butane is pulled out.</t>
  </si>
  <si>
    <t>6-2-23 - CR-RCAP AFE approved.  Need to reclass remaining $1,900 from this project to BETHY00R2301.  Then will close this project._x000D_
5-2-23 - CR-RCAP AFE still in process.  RCAP steering committee review planned for week of 5/8.  All costs from this project to be re-classified to RCAP project in May/June once RCAP funding is approved.  Likely jumper install in June or July._x000D_
4-4-23 - CR-RCAP AFE in process.  All costs from this project to be re-classified to RCAP project in April/May once RCAP funding is approved.  Likely jumper install in May._x000D_
3-2-23 - RCAP AFE in process of being submitted.  All costs from this project to be re-classified to RCAP project in April.  Install in April/May._x000D_
2-2-23 - IFB drawings completed early January.  Received 2nd mechanical quote 2/1 and plan to submit RCAP AFE in February. to complete by end of Q2 2023.  Did not forecast cost onto this MCAP project due to RCAP plan._x000D_
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
12-5-22 - Design review completed 12/2, plan to complete Issue for Bid drawings in December.  Will bid out work and submit for an RCAP project for the jumper-only in 2023._x000D_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</si>
  <si>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6/2/23 - Walked down site on 6/1. Working with ESDC to schedule visit for engineering study. 5/1/23 - Site visit scheduled late May. 4/3/23 - No Change . 3/1/23 - Scheduling scope walkdown in March. 1/31/23 - No Change</t>
  </si>
  <si>
    <t>6-2-23 - Budgetary pricing to be ready next week (week of 6/5) per Degen and Holly.  Will then put together full estimate for possible pull-in project in 2023.  IFB drawings are ready for this project.  Put project on-hold until budget is approved for work._x000D_
5-2-23 - Awaiting budgetary pricing for possible pull-in project in 2023.  IFB drawings are ready for this project._x000D_
4-4-23 - Plan to request budgetary pricing for work in April, for possible pull-in project in 2023.  IFB drawings are ready for this project._x000D_
2-2-23 - IFB drawings completed early January.  Plan to request budgetary pricing for work and submit estimate to Markella for possible pull-in to 2023._x000D_
1-3-23 - IFB drawings to be complete by 1/6.  Plan to request pricing for work and request funding later in 2023.  work includes drainage upgrades, catch basins and sump pumps/piping/insulation to connect to 3R system._x000D_
12-5-22 - Design Review completed 12/2.  Plan to revise drawings to Issue for Bid in December and get quotes in January._x000D_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 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</si>
  <si>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06-01-2023 - MNH - AFE submitted for this emergent project and was funded from (River Rouge Butane Pressure Transmitter Project: OPPM ID 44513). Project EAC at $11K._x000D_
_x000D_
_x000D_
_x000D_
05-25-2023 - MNH - This is an emergent project that needs to be funded and completed this year.</t>
  </si>
  <si>
    <t>BETHY00M2302</t>
  </si>
  <si>
    <t>River Rouge Butane Pump Mechanical Seal</t>
  </si>
  <si>
    <t>06-12-2023 - MNH - Just heard that the Pressure Transmitter is delayed until 7/10._x000D_
_x000D_
_x000D_
06-01-2023 - MNH - AFE submitted for $16K. Remaining budget will fund another emergent related project (River Rouge Butane Mechanical Seal Change: OPPM ID 47167) Forecast Adjusted. EAC at $16K._x000D_
_x000D_
_x000D_
05-02-2023 - MNH - Will have site visit in May now and develop SOW &amp; submit AFE in May._x000D_
_x000D_
_x000D_
03-31-2023 - MNH - Will have site visit in April and develop SOW._x000D_
_x000D_
_x000D_
03-01-2023 - MNH - Site visit planned for next month with asset team lead._x000D_
_x000D_
_x000D_
02-01-2023 - MNH - Will start looking at scope of work this month._x000D_
_x000D_
_x000D_
01-03-2023 - MNH - Will start looking at scope of work in March._x000D_
_x000D_
_x000D_
12-1-2022 - MNH - Will start looking at scope of work in Q1 of 2023.</t>
  </si>
  <si>
    <t>BETHY00M2301</t>
  </si>
  <si>
    <t>06-01-2023 - MNH - Project closeout underway but delayed to other high priority items._x000D_
_x000D_
_x000D_
05-02-2023 - MNH - Project closeout underway but delayed to other high priority items._x000D_
_x000D_
_x000D_
04-03-2023 - MNH - Project closeout underway but delayed to other high priority items._x000D_
_x000D_
_x000D_
03-01-2023 - MNH - Project closeout underway._x000D_
_x000D_
_x000D_
02-01-2023 - MNH - All work is complete. Will work on project closeout now._x000D_
_x000D_
_x000D_
01-03-2023 - MNH - Scully wiring work underway and will be compelted this month. Project EAC now at $187K to get this work done this month._x000D_
_x000D_
_x000D_
12-05-2022 - MNH - We found that scully wiring should be brought above ground and tied to ESD which will use project contingency. Updating project EAC to $183K to get this work done this month and next._x000D_
_x000D_
_x000D_
12-01-2022 - MNH - ESD commissioned. Working on some punch list items this month &amp; next. $10K from December moved into January. Project EAC still at $166K._x000D_
_x000D_
_x000D_
11-03-2022 - MNH - ESD commissioning underway and now ahead of schedule. Contingency may not be needed. Project EAC now at $166K._x000D_
_x000D_
_x000D_
10-03-2022 - MNH - ESD construction on track now and a bit ahead. Still planning on commissioning ESD system next month. Project EAC still at $183K._x000D_
_x000D_
_x000D_
09-09-2022 - MNH - Just heard from the vendor that ESD button are delayed so our work will get pushed for about 4 week. Reducing September &amp; October Forecast accordingly._x000D_
_x000D_
_x000D_
08-30-2022 - MNH - Phase 2 AFE complete for ESD construction work. Additional $100K funding for Phase 2 AFE will be sourced from West Region Drawdown._x000D_
_x000D_
_x000D_
08-01-2022 - MNH - A few revisions to IFB's caused delay in getting bid event started. Will work on bid event this week followed by Phase II AFE completion. Forecast pushed out a bit. _x000D_
_x000D_
_x000D_
07-05-2022 - MNH - IFB drawings are complete and will work on getting bids from contractors this month._x000D_
_x000D_
_x000D_
06-01-2022 - MNH - IFB drawings to be completed in early June followed by getting bids from contractors._x000D_
_x000D_
_x000D_
04-29-2022 - MNH - ESD wiring troubleshooting with Techs &amp; Contractor was completed this month and more work was done than expected. Reducing July and August forecast based on extra spends in April._x000D_
_x000D_
04-04-2022 - MNH - Will plan on doing some wiring troubleshooting with Techs &amp; Contractor this month._x000D_
_x000D_
03-02-2022 - MNH - same update as last month._x000D_
_x000D_
01-28-2022 - MNH -BP refinery will be shutting down for a few month starting March so per Ops &amp; Marketing we need to delay this project work until Q3 since it involves rack to be down. Ops date moved out as well._x000D_
_x000D_
01-27-2022 - MNH - Project design still getting completed and delayed due to Technicians availability. Also, Techs advised to delay any onsite work until spring. Moving Forecast out two months._x000D_
_x000D_
01-03-2022 - MNH - Initial design complete ahead of schedule. Will work on getting rest of design completed this month followed by some procurement._x000D_
_x000D_
12-01-2021 - MNH - Initial forecast entered. AFE under approval</t>
  </si>
  <si>
    <t>BETWS00E2302</t>
  </si>
  <si>
    <t>RE-INSPECT ATMOS ACTION ITEM LIST FACILITIES WITH ONGOING REPAIR WORK</t>
  </si>
  <si>
    <t>5/25/23 - all costs will be reclassed to a reimbursable project in June or July._x000D_
_x000D_
5/2/2023 - See below_x000D_
_x000D_
3/31/2023 - See below  _x000D_
_x000D_
2/2/2023 - Operations wants to wait to install CV and actuator until relocation project in September. _x000D_
_x000D_
_x000D_
1/4/2023 - Working with operations to schedule install._x000D_
_x000D_
_x000D_
12/2/2022 - Moving to Q1 CY+1 per operations request due to limited manpower to install valve._x000D_
_x000D_
_x000D_
11/2/2022 - Valve and actuator received. Working with REXA tech and operations to schedule install. Expecting early December time frame_x000D_
_x000D_
_x000D_
10/3/2022 - Valve and actuator estimated ship mid/late October. Install in November. _x000D_
_x000D_
_x000D_
9/2/2022 - Waiting for valve and actuator._x000D_
_x000D_
_x000D_
8/2/2022 - Estimated ship date October_x000D_
_x000D_
_x000D_
7/5/2022 - Will schedule install when we know an official shipping date for valve and actuator_x000D_
_x000D_
_x000D_
6/2/2022 - valve and actuator have been purchased. _x000D_
_x000D_
_x000D_
5/3/22 - putting 20,000 in Sep for fabrication of piping mods to install new control valve, receipt of new valve/actuator in Oct, with installation to follow in Nov.</t>
  </si>
  <si>
    <t>05-31-2023 - MNH - AFE submitted and due to 12-week lead time from utility company, construction will start in September. Forecast adjusted accordingly. EAC at $100K._x000D_
_x000D_
_x000D_
05-02-2023 - MNH - AFE development got delayed due to other project workload. Will work on submitting AFE this month. Project EAC still at $100K with forecast moved out a month._x000D_
_x000D_
_x000D_
03-31-2023 - MNH - AFE development got delayed due to other project workload. Will work on submitting AFE next month. Project EAC still at $100K with forecast moved out a month._x000D_
_x000D_
_x000D_
02-24-2023 - MNH - Met with Asset team and contractors last week. Utility company has 12 weeks lead time before they can start so moving project forecast out a month. EAC at $100K._x000D_
_x000D_
_x000D_
02-01-2023 - MNH - Scope development underway and site visit with contractors planned for this month._x000D_
_x000D_
_x000D_
01-03-2023 - MNH - Will start looking at scope of this month._x000D_
_x000D_
_x000D_
12-1-2022 - MNH - Will start looking at scope of work next month.</t>
  </si>
  <si>
    <t>BETRA00M2302</t>
  </si>
  <si>
    <t>6.1 - Substitute for 202 OOS. Clean 2x. Complete 653 while OOS._x000D_
_x000D_
_x000D_
VAR: valves came in early</t>
  </si>
  <si>
    <t>6.1 - isolate &amp; clean 202 week of July 24</t>
  </si>
  <si>
    <t>6.1 - install piping to tank 203 week of July 17.  isolate &amp; clean 202 week of July 10</t>
  </si>
  <si>
    <t>6/1/23 Writing Po work will be done in June</t>
  </si>
  <si>
    <t>PN160MQ - PEOTONE TO MONEE JCT</t>
  </si>
  <si>
    <t>06-12-2023 - MNH - New project just added to forecast. Project will be awarded to Viking.</t>
  </si>
  <si>
    <t>PN160MQE2301</t>
  </si>
  <si>
    <t>PN160MQEP1176625 Eagle Lake Rd Exposure Coating Repair</t>
  </si>
  <si>
    <t>6/5/23 - variance is late Unishippers charge._x000D_
4/3/23 - ready to close._x000D_
2/1/23 - variance is MRC invoice finally hit after 6+ months._x000D_
1/3/23 - variance is from re-accrual from MRC &amp; M&amp;J Industrial; I'm giving up as I don't think there are any more costs._x000D_
12/2/22 - variance reaccrued._x000D_
11/1/22 - Variance is from over-accruing.  Re-accrued for MRC and second part of M&amp;J._x000D_
Job book submitted._x000D_
0/3/22 - variance is re-accrued._x000D_
9/1/22 - variance is re-accrued.  Overage is Shaw invoice and payroll._x000D_
8/1/22 - Accrual is for piping work at PN; variance is cost savings (Degen, Shaw invoices less than expected), and piping contractor for PN pipe modifications work came in higher than expected.  Total was slight overspend._x000D_
7/7/21 - Peotone piping completed, changing it back to normal operations._x000D_
6/21/22 - digs finished today way ahead of schedule;  variance is because of that. Forecast for next month is piping changes at PN.     6/1/22 - Four DOT-5 digs issued on 5/25/22. Interim AFE submitted on 5/27. Plan to start work on 6/6/22.</t>
  </si>
  <si>
    <t>6/5/23 - variance is late WM invoice._x000D_
5/1/23 - variance is PPS invoice for documentation._x000D_
4/3/23 - variance is SET Env. inv ($230) and internal labor for data documentation._x000D_
3/1/23 - variance is overspend due to missed forecast. Last dig required matting, additional time, etc. Also, GFL clean-up charges for earlier EH dig with leaking abandoned line ($19,184).  All digs are complete._x000D_
2/1/23 - Variance is from starting work ahead of schedule.  Accrued Degen cost for first dig. Adjusted Feb. forecast accordingly._x000D_
1/31/23 - Remaining 2 digs started in January, ahead of schedule._x000D_
1/3/23 - variance from completing an extra dig inside Hammond Station ahead of schedule. Plus, Percheron ($2576).  Two digs left to complete._x000D_
12/2/22 - variance is accrued. Two digs remaining; 4 are complete._x000D_
12/1/9/22-pushed December forecast to February due to scheduling of construction crew with other digs._x000D_
11/1/22 - Two DOT-60 digs to start 11/7/22 and are due by 11/26/22.  Other four dig sites due 3/26/23.</t>
  </si>
  <si>
    <t>6/1/23 - M&amp;J is working on the traffic control plan.  Hope to get this work completed here in June.</t>
  </si>
  <si>
    <t>6/2/23 Variance -$70k for asphalt.   Asphalt contractor delayed.  Trying for June._x000D_
_x000D_
_x000D_
5/1/23 Variance -$712,916, Accrual $701,140,  Still need to restore asphalt. _x000D_
_x000D_
_x000D_
4/5/23 Approved budget should be $2,229,000.  Variance -$514k.  Accrual $767k..  Cutout is finished, need to repair county road in April._x000D_
_x000D_
_x000D_
3/1/23 Variance -$286k.  Accrue $370,963.  Underestimated disposal costs for spoils.  Will submit ECO and supplement for scope increase and unforseen site issues._x000D_
_x000D_
_x000D_
2/1/23 Variance $-25k._x000D_
_x000D_
_x000D_
1/4/23 Variance $3k.  Local charges as we ramp up for construction._x000D_
_x000D_
_x000D_
12/5/22 No change._x000D_
_x000D_
_x000D_
11/1/22 Variance (-$173k)  Accrual for $174k.  Plan to mobilize January 9, 2023._x000D_
_x000D_
_x000D_
10/3/22 Variance (-) Accrual.  Schedule remains for Q1 2023_x000D_
_x000D_
_x000D_
9/1/22 Variance (-) Accrual.  _x000D_
_x000D_
_x000D_
8/25/2022 - Project pushed to 2023 to address overall MCAP budget. Remaining forecast moved to Q1 2023._x000D_
_x000D_
_x000D_
8/3/22 I have pushed the schedule a month.  See below.  In addition we are working from a verbal confirmation from railroad, I still have nothing in writing._x000D_
_x000D_
_x000D_
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
_x000D_
_x000D_
8/1/22 Variance (+), spent more on materials than originally estimated.  Hopefully receive railroad permit by end of this week.  Scheduling dept requested that we do purge week of 9/12/22.  In order to meet this date, we'll need to begin excavating by 8/22/22._x000D_
_x000D_
_x000D_
7/5/22 Variance + Missed an accrual.  Waiting on Railroad Permit and Railroad Flagger Schedule.  Will move some forecast $$ later into Q2._x000D_
_x000D_
_x000D_
6/2/22 HOP submitted, some material purchased.  Hope to have RR permit and flaggers scheduled by late July._x000D_
_x000D_
_x000D_
5/3/22 Assembling environmental permit,ordering some fittings and pigs in May.  Currently scoping the work, forescast is for placeholders at this time.</t>
  </si>
  <si>
    <t>5-30-2023 - This is still scheduled to be installed the week of June 12th._x000D_
_x000D_
_x000D_
4-27-2023 - Wood River is still on scheduling June 12th through the 16th outage so we are tentatively scheduled for this week with scheduling.group._x000D_
_x000D_
_x000D_
3-23-2023 - Wood River is supposed to have a scheduled 5-day outage in late May early June and this will determine the cutover, we are tentatively scheduled for May but need scheduling group to confirm._x000D_
_x000D_
_x000D_
3-01-2023 - All material has been delivered and working on downtime schedule for cutover._x000D_
_x000D_
_x000D_
2-01-2023 - This project is still waiting for Analog cards and should arrive this month, _x000D_
_x000D_
_x000D_
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
_x000D_
_x000D_
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
_x000D_
_x000D_
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
_x000D_
_x000D_
9-26-2022 - This project was supposed to be executed in the Beginning of October but was informed that the pipeline scheduled outage has changed and we are still missing a Prosoft card and a 13 slot rack. We are completing all of the PLC and HMI programming, Control Narrative andDrawings this year and we will schedule the installation in early 2023 when all material is received. _x000D_
_x000D_
_x000D_
8-29-2022 - The fiber work is completed and planning on completing most of the PLC cut-over during the October 3rd through the 8th Wood River outage thetotally complete the project once the Analog cards are shipped in 2023._x000D_
_x000D_
_x000D_
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
_x000D_
_x000D_
6-29-2022 - The Fiber is being delivered Thursday 6-30-2022 and working on an installation Schedule._x000D_
_x000D_
_x000D_
5-31-2022 - The Fiber is supposed to be delivered at the end of June and will try to schedule installation as soon as it arrives._x000D_
_x000D_
_x000D_
5-02-2022 - AFEsubmitted but not fully approved, planning on September completion.</t>
  </si>
  <si>
    <t>6/9/2023 - Lead time materials ordered for project. Vapor Control group got an air permit for the entire month of October. _x000D_
_x000D_
_x000D_
5/9/2023 - AFE fully approved. PO placed for Cimarron. Adjusted forecast due to permitting issues per Marissa Karl. The permit will need to be adjusted to be able to use temporary VCU. 30K in July and August for material lead time. 80K for installation in November. _x000D_
_x000D_
_x000D_
5/2/2023 - Submitting AFE request. _x000D_
_x000D_
4/19/2023 - Build scope for bid event. Send to supply chain along with (2) estimates which were already procured. _x000D_
_x000D_
_x000D_
4/18/2023 - (2) Quotes have been procured. A bid event will be held for this project once scope is built. I plan to build scope soon.</t>
  </si>
  <si>
    <t>6/12/23 - submitted Full AFE to workflow - awarding bid to Helmkamp._x000D_
_x000D_
6/2/23 - still waiting on a proposal from BWC.  If nothing is received within a week will have Supply Chain send LOI to Helmkamp so we can get this work scheduled.  Increased cost based on Helmkamp's proposal._x000D_
_x000D_
5/12/23 - per supply chain, TIMCO provided a bid and all others declined.  I reached out to BWC, Helmkamp and Bolin to see if they could provide a bid._x000D_
_x000D_
5/1/23 - bidding end date is May 5th - expect to get bids evaluated and PO's issued in May._x000D_
_x000D_
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
_x000D_
2/3/23 - working on getting another contractor setup as a Buckeye approved contractor so they can bid on this work.  Plan to get a bid event entered in Feb or Mar so we can start work once the weather breaks._x000D_
_x000D_
1/3/23 -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7/6and received no feedback.  Will get pricing from contractors in Aug and might be able to start work in mid-Sep.  Forecasting the work for Sep/Oct timeframe 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</si>
  <si>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5-30-2023 -This project has been completed._x000D_
_x000D_
4-27-2023 - This project has been completed._x000D_
_x000D_
3-23--2023 - This project has been completed._x000D_
_x000D_
3-01--2023 - This project has been completed._x000D_
_x000D_
1-31-2023 - This project has been completed._x000D_
_x000D_
12-29-2022 - This project was completed in December._x000D_
_x000D_
11-28-2022 - Material received and project scheduled to start December 12th._x000D_
_x000D_
_x000D_
_x000D_
11-01-2022 - Material received and project scheduled to start December 12th._x000D_
_x000D_
_x000D_
9-26-2022 - Material on order and should be received Mid October and project completion should happen in November/December._x000D_
_x000D_
_x000D_
8-29-2022 - The AFE was approved and waiting for a second quote because cost was over 30K._x000D_
_x000D_
_x000D_
7-27-2022 - AFE sent for approval because extra funding needed to complete project and waiting for approval before submitting into the workflow. Forecasting this for October because of the amount of work at the facility in September_x000D_
_x000D_
_x000D_
6-29-2022 - I have moved this forecast to September, I have not received the quote for this work yet._x000D_
_x000D_
_x000D_
5-31-2022 - Performed a site visit this month and waiting for quote for AFE submittal.</t>
  </si>
  <si>
    <t>6/9/2023 - Site visit planned soon for engineering of outfall platforms. _x000D_
_x000D_
_x000D_
4/18/2023 - Ryan and Associates produced quote for project installation. Civil scope still required. _x000D_
_x000D_
3/31/2023 - Ryan and Associates looking at project to get ideas for execution.</t>
  </si>
  <si>
    <t>6/9/2023 - Working with engineering. _x000D_
_x000D_
_x000D_
5/8/2023 - Working with engineering._x000D_
_x000D_
_x000D_
4/18/2023 - Ryan and Associates sent quote for containment. Need to work with Engineering for updated scope approval.  _x000D_
_x000D_
1/9/2023 - Planning out new design for upper management approval. _x000D_
_x000D_
10/11/2022 - remaining work in 2023.  6/29/2022 - PO placed for TAS Technical for $19,450.00_x000D_
_x000D_
6/20/2022 - Meeting with TAS. Project planned to be designed for driveway extension and containment. _x000D_
_x000D_
5/31/2022 - Working with Diamond Z to develop drawings for a containment across drive. _x000D_
_x000D_
5/9/2022 - Phase AFE submitted to remedyforce for TAS Technical engineering and design. _x000D_
_x000D_
4/16/2022 - Proposal has been received from TAS for $19,450 for the engineering and design of full project. _x000D_
_x000D_
4/14/2022 - It has been determined that it will be a hazard to install this containment pad without extending driveway for safe backing up. The new plan is to use this funding for engineering and design of a containment along with a driveway extension. _x000D_
_x000D_
_x000D_
3/14/2022 - Started working on Scope of Work and sent drawing to a contractor to work up an estimate for this project.</t>
  </si>
  <si>
    <t>6/5/23 - variance is from internal labor for dig  documentation._x000D_
5.8.23 - $-95,666 forecast in May due to MEXP Flip to OD531YOE2301 (AS)_x000D_
_x000D_
_x000D_
5/1/23 - variance is PPS invoice for documentation._x000D_
4.6.23 - added -$72,600 to March for MEXP Flip OD531YOE2301 (AS)_x000D_
_x000D_
4/3/23 - variance is from under-accrual and last dig.  Extreme wet weather made access difficult and required extra equipment (dozer, 2nd hoe) to access dig site._x000D_
_x000D_
3/8/23 - high water conditions at lake dig caused this dig to be delayed.  Will complete it at the end of the year when lake level is lowered.  Changed forecast accordingly._x000D_
_x000D_
3/7/23 - changed forecast to complete last dig in March.  Permits for 211 digs fell through so they will stay on these._x000D_
_x000D_
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
_x000D_
2/1/23 - Variance is from under accruing last month ($7243), and Percheron ($2365). Actual here does not match COGNOS ($13,155 vs $9608).. _x000D_
Adjusted forecast based on contractor's schedule with other dig projects that have become more pressing than these._x000D_
_x000D_
1/3/23 - variance is from an extra dig being completed.  Accrued $15K (Degen), $5581 (MNT) for that dig. Adjusted forecast based on new schedule._x000D_
_x000D_
12/2/22 - Two DOT-60 digs to start 12/5/22._x000D_
_x000D_
11/20/22 - AFE submitted. Two DOT-60 digs to be done in December.  Rest in 2023._x000D_
_x000D_
11/1/22 - digs issued on 10/20/22.</t>
  </si>
  <si>
    <t>6/5/23 - No change.  Work expected to be completed this month._x000D_
5/1/23 - same_x000D_
4/3/23 - firmer estimate received and PO was issued._x000D_
3/1/23 - no change._x000D_
2/1/23 - Pushed forecast out.  Soft goods valve parts are 14-16 delivery.  Valve will require more extensive rebuild than originally expected, waiting on quote. Supplemental may be required._x000D_
1/3/23 - variance is because of vendor issues with the valve type and parts / supply chain issues.  Should be done in January but forecast pushed to February._x000D_
12/2/22 - Project recently approved; variance is from reclass of charges (Holly and Macomb invoices) from the local budget.  Forecasted remaining costs to rebuild valve and reinstall.</t>
  </si>
  <si>
    <t>5/24 RRF - Closed  EAC $$62590_x000D_
5/2 RRF - Review documentation and close EAC $62k_x000D_
4/7 RRF - Close.  EAC $62k_x000D_
3/1 RRF - prepare to close_x000D_
2/1 RRF - updated, operational, closeout_x000D_
1/23 RRF - Proving invoiced lower than expected, $1707._x000D_
1/4/23 RRF - Install complete, meter xmtr damaged, added 4k to costs.  Accrue 11609 to Franklin for proving and meter repairs._x000D_
12/1 RRF - Install in progress, accrue 2500 nov _x000D_
11/9 RRF - Nov/Dec install, reclass Triad PO to BETNT00R2201_x000D_
10/31 RRF - Oct actual $1121, Material arrived, scheduling with Cetane proj for install._x000D_
9/30 RRF - Sept actual 29.2k, eng and panel fab in progress._x000D_
9/20 RRF - Sept spends $28k, PO to Triad. ML and FCM arrived, shipping to Triad. Dropped inspection from fcst, to be covered by RCAP.  Moved Triad to Dec, will be moved to RCAP._x000D_
9/2 RRF - AFE approved, POs out to vendors_x000D_
8/2 RRF - pending receipt of quotes, to submit AFE.  Moved out one month._x000D_
7/11/2022 RRF - Site visit for estimate 7/14.  AFE to follow</t>
  </si>
  <si>
    <t>5/24 RRF - AFE approved, PO for cam work pending, EAC $70k_x000D_
5/10 RRF - AFE submitted_x000D_
4/28 RRF - 20k moved from other projects,  AFE in May,  EAC $70k_x000D_
4/6 RRF - estimates exceed budget, revising scope to fit budget, and RFQ again. EAC $50k_x000D_
3/1 RRF - RFQ out to vendors  EAC 50k_x000D_
2/2 RRF - Site visit 2/21</t>
  </si>
  <si>
    <t>BETNT00M2301</t>
  </si>
  <si>
    <t>6/1/23 - just waiting on as-builts now and plan updates._x000D_
_x000D_
5/1/23 - work completed at BETNT on 4/19.  Need to accrue 38,400 for Job Site Services and 6,000 for CATSI.  Jun FCST of 9,000 is for as-builts and SPCC plan updates.  Diamond Z will be onsite May 9th to complete as-builts._x000D_
_x000D_
4/17/23 - work started today at BETNT._x000D_
_x000D_
4/10/23 - JSS would like to start on the 17th at Niles - just entered an Inspector request._x000D_
_x000D_
4/1/23 - SSSP has been approved by Rob O'Neill. Just waiting for Tom Holderman with JSS to schedule this work.  Informed him that I need 2 week notice so I can get an inspector scheduled.  They also completed a site visit in May to look over both Niles projects._x000D_
_x000D_
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_x000D_
10/20/22 - routed MEXP AFE for approval - this is replacing the MCAP project that out for approval - SOW does not meet capitalization criteria._x000D_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startingthe bid process over again.  I will be reaching out to all bidders the week of Sep 6th to make sure they have everything they need.  Still expect to complete this work in Oct._x000D_
_x000D_
8/1/22 - emailedIFC drawings on 7/7 and received feedback that Travisthat everything looks good.  Will getpricing from contractors in Aug and mightbe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just waiting on IFC drawings from Diamond Z then will bid this work out with other Dike projects to be completed around Aug or Sep._x000D_
_x000D_
4/1/22 - have a proposal from Diamond Zto generate IFC drawings - will be submitting this under a Phase I Parent AFE in Apr so we can go out for bid sometime in May.  Moving FCST out to Jul.</t>
  </si>
  <si>
    <t>6/1/23 - just waiting on as-builts and plan updates which are FCST for Jun/Jul._x000D_
_x000D_
5/1/23 - work completed ahead of schedule on Apr 24th - need to accrue 30,900 for Job Site Servies and 8,000 for CASTI in Apr.  Have 9,000 in Jun for as-builts and SSSP plan updates.  Diamond Z will be onsite May 9th to complete as-builts._x000D_
_x000D_
4/19/23 - JSS started work on Apr 18th._x000D_
_x000D_
4/10/23 - JSS would like to start on the 17th at Niles - just entered an Inspector request._x000D_
_x000D_
4/1/23 - SSSP has been approved by Rob O'Neill. Just waiting for Tom Holderman with JSS to schedule this work.  Informed him that I need 2 week notice so I can get an inspector scheduled.  They also completed a site visit in May to look over both Niles projects._x000D_
_x000D_
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9/29/22 - only received a bid from Job Site Services for 30,900.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haveeverything they need.  Still expect to complete this work in Oct/Nov._x000D_
_x000D_
8/1/22 -emailed IFC drawings on 7/7 and received no feedback.  Will get pricing from contractors in Aug and might be able to start workin mid-Sep.  Forecasting the work for Oct timeframe for now._x000D_
_x000D_
7/3/22 - will be sending out IFC drawingto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</si>
  <si>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6/1/23 Endineering will be complete in June_x000D_
5/8/23 Will only do engineering this year.  May need funds for Lima North fire alarm (GJ); 4/28/23 Cutting PO for engineering</t>
  </si>
  <si>
    <t>6/2/23 Variance -$6,698, Accrual +$4,000.  Plan to submit permit in June.  Construction scheduled for Q1 in 2024. _x000D_
_x000D_
_x000D_
5/1/23 Variance -$5,500.  Holding off on submitting permit until after June 1 pre app mtg with DEP.  Will adjust June forecast after said mtg. _x000D_
_x000D_
_x000D_
3/1/23 Submitting Phase 1 AFE this week.  Get started on wetland delienation._x000D_
_x000D_
_x000D_
1/31/23 - Had initial mtg with engineer.  Getting proposal for a Phase 1 AFE to include conceptual designs and permitting.  Permitting path to be determined by construction approach yet to be determined.  Anticipate minimum 6 month time period to obtain permits.</t>
  </si>
  <si>
    <t>6/8/2023 Project Complete per email from Kevin Schulte. Waiting on all invoices to be processed._x000D_
5/2/2023 Delivery of unit is moved to June._x000D_
4/4/2023 - emergent HVAC failure forecasted in May due to lead time.</t>
  </si>
  <si>
    <t>6/1/2023 - AFE submitted and approved. Working with Consolidated on getting the engineering completed on the stairs. Planning to begin fabrication in July and install in August. _x000D_
_x000D_
_x000D_
5/1/2023 - Working with Consolidated on design of new stairs. Planning to submit Phase I AFE for engineering and Phase II for the mechanical works. The stairs will run from the top of dike wall to the top of the tank. _x000D_
_x000D_
_x000D_
4/3/2023 - Developed preliminary scope and sent it to Consolidated for thoughts on drawing and plan. No additional updates, forecasting and schedule stayed the same. _x000D_
_x000D_
_x000D_
3/1/2023 - Walked down project with Operations on 2/22. Developing scope and planning to send to management for review. Planning for summer install. _x000D_
_x000D_
_x000D_
2/1/2023 - Project to install stairs on the breakout tank. Preliminary scope includes adding a set of stairs without taking the tank OOS. Need to get on site and walk down the tanks. Planning to complete in summer.</t>
  </si>
  <si>
    <t>BETNP00M2302</t>
  </si>
  <si>
    <t>06-01-2023 - MNH - Project closeout underway but delayed to other high priority items._x000D_
_x000D_
_x000D_
05-02-2023 - MNH - Project closeout underway but delayed to other high priority items._x000D_
_x000D_
_x000D_
04-03-2023 - MNH - Project closeout underway but delayed to other high priority items._x000D_
_x000D_
_x000D_
03-01-2023 - MNH - Project closeout underway._x000D_
_x000D_
_x000D_
02-01-2023 - MNH - Project punch list items are complete and project closeout underway now. Project EAC at $56K now._x000D_
_x000D_
_x000D_
01-03-2023 - MNH - Project punch list item work underway this month due to Tech on vacation. Project EAC now at $58K. Some labor charges might hit this month._x000D_
_x000D_
_x000D_
12-02-2022 - MNH - Project punch list item work underway this month. Project EAC now at $59K as less than planned internal labor was used._x000D_
_x000D_
_x000D_
11-02-2022 - MNH - Project commissioned last week. Will work on project closeout and punch list items this month. Project should come under budget as electrical contractor &amp; inspection was not used. Project EAC now at $62K._x000D_
_x000D_
_x000D_
_x000D_
_x000D_
10-04-2022 - MNH - Project underway and ahead of schedule and construction &amp; commissioning planned for October 24th week. Project EAC at $77K now._x000D_
_x000D_
_x000D_
09-01-2022 - MNH - Project underway and material on order. Construction &amp; commissioning planned for October 24th week._x000D_
_x000D_
_x000D_
07-27-2022 - MNH - AFE routed for approval and needed $8K more than budget that will be sourced from Louisville (BETVL) Load Rack Control PLC Upgrade Project (OPPM ID 38052)._x000D_
_x000D_
_x000D_
07-21-2022 - MNH - Will have AFE submitted next week and get this project started. Based on lead times of material, this may get pushed in 2023, but will know about that next week._x000D_
_x000D_
_x000D_
07-06-2022 - MNH - Delay in submitting AFE due to other project workload. Now planning on submitting AFE by end of this month. Adjusting forecast._x000D_
_x000D_
_x000D_
06-01-2022 - MNH - Planning on submitting AFE by end of this month._x000D_
_x000D_
_x000D_
05-03-2022 - MNH - Have received quotes from vendors. Will plan on submitting AFE next month. Moving forecast out a month._x000D_
_x000D_
04-01-2022 - MNH- Managing existing workload and emergent projects have delayed scope start. Moving forecast out a month from baseline._x000D_
_x000D_
03-01-2022 - MNH - Will start working on SOW this month._x000D_
_x000D_
02-02-2022 - MNH - Will start working on SOW in March.</t>
  </si>
  <si>
    <t>06-01-2023 - MNH - Same update as last month._x000D_
_x000D_
_x000D_
05-02-2023 - MNH - Working on project closeout items now._x000D_
_x000D_
_x000D_
04-03-2023 - MNH - Working on project closeout items now. Final EAC at $68.5K._x000D_
_x000D_
_x000D_
03-01-2023 - MNH - Working on project closeout items now. EAC at $69K._x000D_
_x000D_
_x000D_
02-01-2023 - MNH - Everything has been commissioned and installed now and this project is operational. Will work on project punch list/closeout items next. Project EAC at $69K still._x000D_
_x000D_
_x000D_
01-03-2023 - MNH - Working this month with Techs/IT &amp; Convergint to get everything including extra camera commissioned &amp; installed. Project EAC at $69K._x000D_
_x000D_
_x000D_
12-02-2022 - MNH - Network switch arrived yesterday ahead of schedule. Will now work with Techs/IT &amp; Convergint to get everything including extra camera commissioned &amp; installed. Due to Techs schedule commissioning may still happen in 2023. Project EAC at $69K._x000D_
_x000D_
_x000D_
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
_x000D_
_x000D_
10-03-2022 - MNH - We were able to get some construction work done ahead of schedule last month. Will plan on doing majority of remaining construction this month. Still waiting on network switches for final commissioning later this year. Project EAC at $65K._x000D_
_x000D_
_x000D_
09-01-2022 - MNH - Most of the material has been received but now waiting on network switches from IT group which is estimated at 2 months out. We will try to get construction work started next month in order to keep making progress but Sep forecast has to move to November._x000D_
_x000D_
_x000D_
08-01-2022 - MNH - Project procurement underway but no definitive delivery date received from vendor. Adjusting forecast to account for material delays and moving some money into Q4._x000D_
_x000D_
_x000D_
07-06-2022 - MNH - AFE approved &amp; PO cut to the vendor. Project procurement to happen next. Adjusting some forecast._x000D_
_x000D_
_x000D_
06-01-2022 - MNH - Still waiting on updated quote from vendor which now delayed submitting of AFE. Will plan to submit AFE this month now. MovingJuly Forecast into August._x000D_
_x000D_
_x000D_
05-03-2022 - MNH - Have received quotes from vendors. Will plan on submitting AFE this month._x000D_
_x000D_
_x000D_
04-01-2022 - MNH - Will start working on SOW this month._x000D_
_x000D_
03-01-2022 - MNH - Will start working on SOW in April._x000D_
_x000D_
02-02-2022 - MNH -Will start working on SOW in April.</t>
  </si>
  <si>
    <t>6/1/23 - have the revised IFB drawing package and will get this entered into Coupa today for the bid event._x000D_
_x000D_
5/23/23 - reviewed IFR drawing package on May 23rd - Diamond Z needs to confirm some elevations on drawings then issue IFB for Coupa bid event._x000D_
_x000D_
5/1/23 - Diamond Z is still working on IFR drawing package._x000D_
_x000D_
4/4/23 - Diamond Z should be able to get to this sometime in Apr/May timeframe._x000D_
_x000D_
3/1/23 - PO issued to Diamond Z on Feb 14th to provide IFR and IFC set for dike repairs identified in 2022._x000D_
_x000D_
2/3/23 - Phase I AFE is out for approval - will get Diamond Z a PO once AFE has been approved for IFR and IFC drawing set.  Will adjust FCST after bid event has been conducted and bid awarded.</t>
  </si>
  <si>
    <t>MN165XX - MUNCIE TO OH S/L</t>
  </si>
  <si>
    <t>6/1/23 Writing the PO's</t>
  </si>
  <si>
    <t>MN165XXM2301</t>
  </si>
  <si>
    <t>5.9 - reclassing costs from IM00000M2201 and IM00000M2202</t>
  </si>
  <si>
    <t>6/9/2023 - Final billing an invoices completed for project. _x000D_
_x000D_
_x000D_
5/5/2023 - Recieved Cleveland invoice for $4,554.00. Project should complete around 25K. _x000D_
_x000D_
_x000D_
5/4/2023 - Awaiting final billing. Recieved $20,032.10 from Vance and Associates. Awaiting final bill from Cleveland Integrity. _x000D_
_x000D_
_x000D_
5/1/2023 - Project finished 4/27/2023._x000D_
_x000D_
_x000D_
4/24/2023 - Project kickoff. Project planned completion on 4/28/2023. _x000D_
_x000D_
_x000D_
4/21/2023 - Stakeholder meeting held. Project to start on 4/24/2023. PO's are in, site safety plan approved. _x000D_
_x000D_
_x000D_
4/19/2023 - ISNetworld OQ's put in for Vance and Associates. _x000D_
_x000D_
4/18/2023 - Stakeholder meeting being held on 4/21/2023. Inspector request placed. PO placed for Vance and Associates. Forecast updated to reflect approved AFE. _x000D_
_x000D_
4/5/2023 - Estimate recieved. AFE put in for 29K._x000D_
_x000D_
3/27/2023 - Site visit with Vance and Associates to put estimate and scope together.</t>
  </si>
  <si>
    <t>6/1/2023 - AFE approved. Planning to begin flaring on 6/12. Held stakeholder call for flaring and nitrogen purging. Planning to complete flaring of Propane and then purging with nitrogen after. Small variance in May due to completing a stone pad for the flare location. Shifted forecaating from June to July. _x000D_
_x000D_
_x000D_
5/1/2023 - Submitted AFE on 5/1. Planning to begin flaring beginning of June, followed by Flaring. Re-forecasted project to start in beginning of June and complete in August. _x000D_
_x000D_
_x000D_
4/3/2023 - Open flare rejected by the state and went back to contractor to discuss enclosed flare. ExPro gave me a quote for enclosed flare and Marissa Karl is working through using the PVCU. Hoping to have an answer in the coming week and submit an AFE. _x000D_
_x000D_
_x000D_
3/1/2023 - Working through a few nitrogen quotes and will submit an AFE within 1.5 weeks. Planning to begin flaring and purging at the beginning of April. Spoke with Dave Clark and Travis, project moved to MEXP for the flaring and purging. _x000D_
_x000D_
_x000D_
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
_x000D_
_x000D_
1/3/2023 - Discussed project with Mike Curry in December. Waiting to hear back from EQT if project will be approved. _x000D_
_x000D_
12/1/2022 - No update, waiting on word from Mike Curry for project status. _x000D_
_x000D_
_x000D_
11/1/2022 - Estimate developed and sent to Mike Ricke for review with Mike Curry. Waiting on word to submit Phase I AFE for material. Forecast shifted to November to begin Engineering.</t>
  </si>
  <si>
    <t>6/2/23 Variance -$2k.  Did not start on scope of work._x000D_
_x000D_
_x000D_
5/22/2023 - per West Regional Leadership $40K has been deferred to 2024.  _x000D_
_x000D_
_x000D_
5/2/23 Submitting phase 1 AFE to assemble bid pkg._x000D_
_x000D_
_x000D_
4/5/23 Visited site, will need State permit, I will submit Phase 1 AFE for that.  Adjacent owner pledged $20k.</t>
  </si>
  <si>
    <t>6/2/23 - Walked down site on 6/1. Bidding out the work targeting Aug/Sept for completion. 5/1/23 - Site visit scheduled late May.4/3/23 - No Change. 3/1/23 - Scheduling scope walkdown in March. 1/31/23 - The West lane under the load rack is in very poor condition. The concrete is cracked, heaved in spots and also holds water in areas and is a STF hazard. Scheduling scope visit early March.</t>
  </si>
  <si>
    <t>6/1/2023 - No updates. Planning for August/September timeframe. _x000D_
_x000D_
_x000D_
5/312023 - Re-forecasted project to August OOS timeframe and still planning for minimal repairs. Ordered material in April and pulled lead sampling. _x000D_
_x000D_
4/3/2023 - Walked down the project with Phillips in March for preliminary scope. Anticipating minor repairs since the tank is in great condition. No additional updates. _x000D_
_x000D_
_x000D_
3/1/2023 - No spend completed in February due to not ordering parts. Re forecasting amount in March. Planning to begin project in June/July. _x000D_
_x000D_
2/1/2023 - Project to take tank 508 OOS for inspection and repairs. Stakeholder call held on 1/20/2023. AFE has been approved. Planning to begin in June. Small variance in January due to ordering parts. February forecasting to continue ordering parts. _x000D_
_x000D_
_x000D_
9/23/22-CES-Tank had new bottom 10 years ago, anticipating minor repairs. Reducing mechanical repair budget. Anticipating MEXP.</t>
  </si>
  <si>
    <t>6/2/23 - PM still trying to set up site visit with contractors. Forecast revised._x000D_
5/2/23 - PM to set up site visit with contractors._x000D_
4/4/23 - PM working on scope of work._x000D_
3/2/23 - PM working on scope of work._x000D_
2/3/23 - PM working on scope of work._x000D_
_x000D_
_x000D_
6/16/2022 - project deferred to 2023.  funds used for Bourbon A Distributed Ground Bed._x000D_
_x000D_
_x000D_
05/15/2019 Project deferred to 2020. Funding shifted to Mogadore Station (OD) FRP Installations OPPM 25267</t>
  </si>
  <si>
    <t>6/1 RRF - quotes requested, received no-bid.  EAC $92k_x000D_
5/2 RRF - More scope options needed, EAC $92k_x000D_
4/6 RRF - more estimates, try to fit budget, EAC $92k_x000D_
3/1 RRF - Detailed scope to  Purchasing, EAC $92k_x000D_
2/2 RRF - preparing to get more quotes, will need site visits, moved forecast out _x000D_
1/23 RRF - Updated quote has significant cost increase.  30wk lead/_x000D_
1/6/23 RRF - Near 1 year lead time. Requested revised quote.  12k depo on PO?  Orig budget 50k</t>
  </si>
  <si>
    <t>06/02/23 - Waiting to receive quote. Valve has been received and on track for August final installation._x000D_
05/08/23 - Site visit with contractor is planned for May 30th to get estimate for spool modifications and installation. Planning for August installation._x000D_
4/11/23 - mrk - forecast pushed to july/aug to allow for time to develop engineering drawings. Engineering anticipated completion in July._x000D_
_x000D_
_x000D_
03/25/23 - Phase I AFE submitted to the workflow. Phase I will cover the engineering for mechanical and electrical. Once design is complete the mechanical and electrical will be bid for installation.</t>
  </si>
  <si>
    <t>6/1/23 PO has been cut.</t>
  </si>
  <si>
    <t>6/2/23 - waiting to hear back from Supply Chain to see if they obtained another quote from Degen.  I'm ready to go with East &amp; Westbrook at this point in time._x000D_
_x000D_
5/1/23 - walked this down with local ops on 4/27 and identified three sections that are priorities for 2023.  Need to have East &amp; Westbrook update their proposal from 2022 then get a PO issued for this work._x000D_
_x000D_
4/1/23 - need to review the scope of work with new OM and new terminal operator before proceeding with Coupa bid event for unit pricing._x000D_
_x000D_
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
_x000D_
2/3/23 - need to circle back to Klump and Spade in Feb to see if they are interested in bidding on this work._x000D_
_x000D_
1/1/23 - no change to status - work pushed out to 2023._x000D_
_x000D_
11/30/22 - no change to status - work pushed out to 2023._x000D_
_x000D_
10/31/22 - received one proposal from East &amp; Westbrook and still waiting on other proposals from Klump and Spade.  Expect this work to be completed in 2023._x000D_
_x000D_
9/29/22 - have final revision on dwg set and will send it out to three contractors for some pricing.  Moving FCST out to 2023 for now since I'm not sure if contractors are available to completed this in 2022 - will attempt to get it completed in late Oct/early Nov._x000D_
_x000D_
9/1/22 - TAS invoice paid in Aug.  Have final dwg set and emailed to local ops yesterday to have them prioritize what they want to address in 2022.  Plan to get East &amp; Westbrook scheduled to start this work in early Oct._x000D_
_x000D_
7/30/22 - received IFR drawing and emailed for management review.  Re-accruing 5,000 for TAS._x000D_
_x000D_
7/3/22 - still working on design to install temporary entrance while replacing the concrete at the automated facility gate.  Can not take extended downtime for concrete work so working a temporary bypass.  Accruing 5,000 for TAS for work completed in Jun._x000D_
_x000D_
5/31/22 - No accrual for May since two invoices for Eng &amp; Des work was paid.  Shouldwrap up in Jun and have a plan/profile view of what needs to be replaced to facilitate a bid event in late Jun or early Jul._x000D_
_x000D_
5/3/22 - issued PO to TAS to develop plan/profile view of areas that need to be replaced - will use this to go bid the work.  Moving FCST out to Aug._x000D_
_x000D_
4/5/22 - need to call a couple of engineering firms local to the area and obtain proposals for LIDAR scanning of existing entrance to get a long term plan/design developed.</t>
  </si>
  <si>
    <t>6/1/23 - have a call on Jun 5th to review this SOW.  _x000D_
_x000D_
4/30/23 - received permit details and it did not have the depth of the pilings listed.  Setting up a call in early May to review the path forward with stakeholders._x000D_
_x000D_
4/1/23 - re-accruing 20,000 for TAS.  Received BP transition files so need to review these and try to locate a permit #._x000D_
_x000D_
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
_x000D_
1/31/23 - re-accruing 20,000 in Jan.  Travis has Christopher Ruppen with GSI going to make a site visit within the next 2 weeks to get a recommendation on the erosion project._x000D_
_x000D_
1/2/23 - accruing 20,000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with construction to follow in 2023._x000D_
_x000D_
7/6/22 - Arcadis looked at the site on Jun 14th, took measurements and created sketches for civil engineer to evaluate and develop a SOW._x000D_
_x000D_
5/31/22 - Arcadis will take a look at this issue sometime around mid-Jun - trying to get a date set for June 14th._x000D_
_x000D_
5/3/22 - planning to look at this when Lloyd Eng is out for the dock inspection in Jun/Jul timeframe._x000D_
_x000D_
4/1/22 - currently have this scheduled to meet on-site Apr 20th if the river levels are normal.  Moving the FCST out to Jul/Aug for now._x000D_
_x000D_
2/10/22- contacted Owen Parker with Lloyd Engineering and waiting on a reply back regarding schedule to meet on-site.</t>
  </si>
  <si>
    <t>6/1/23 - var is not getting billled for Triad Systems Eng &amp; Design in May.  The fiber/network switch has been ordered for outdoor cabinet.  Just waiting on one final proposal from Degen for additive injector tubing work then should have this AFE ready to go for review.  Adjusted FCST to what I think it will take to complete this work - still waiting on Degen quote to confirm my estimate._x000D_
_x000D_
5/17/23 - received proposal from Cory Bogert to get new network switch ordered and provided the WO# and shipping address._x000D_
_x000D_
5/11/23 - received quote from United Electric for Multiload wiring and Fiber patch panel install.  $78,000 for the switchover from AccuLoad III to Multiload and $11,000 to install new conduit/wiring to new additive injectors.  Working to get Degen down there sometime in early June to provide a quote for mechanical work to re-pipe and add two injectors for each lane on the Blend Arms._x000D_
_x000D_
5/1/23 - walked this down with Doug Olds, local ops, and Jason McEnaney (United Electric) on 4/27.  Expect to have a proposal by 5/12 then will assemble full AFE to see if we can fund the construction in 2023 or push this off to 2024.  United Electric would have a hard time starting this work in Q2 or early Q3 so finding a qualified electrical contractor to complete this in 2023 could be a major issue that would push this out to 2024._x000D_
_x000D_
4/21/23 - just received dwg package today from Triad - need to schedule a site walkdown with local electrical contractor, Doug Olds, and local ops._x000D_
_x000D_
3/31/23 - Var. is due to Multiload material shipping quicker than expected.  Terminal has received the 2 Multiload and Triad has received all of the FCMII Modules mid-March.  Just waiting on drawings from Triad so we can walk down the electrical work with a contractor and obtain a proposal for this work.  Triad should have IFR drawings in about 3 weeks._x000D_
_x000D_
2/28/23 - submitted Phase I AFE for approval based on estimated costs for TopTech material and quote from Triad._x000D_
_x000D_
2/3/23 - just waiting on a Eng &amp; Des proposal from Prajj with Triad so I can submit a Phase I AFE.</t>
  </si>
  <si>
    <t>6/1/23 - accruing 17,000 for Franklen in May for the valves they repaired.  Pushing install out to Jul.  Issued PO to Degen to install the 210 valves._x000D_
_x000D_
4/30/23 - Var is due to local ops busy with other work and not getting the 210 valves shipped back to Franklen Equipment until late Apr.  Approved final Spade invoice for 6,833.02 in late Apr.  Should have 4 repaired 210 valves around mid-May with install in late May or early June - working to obtain a quote from Degen for the installs.  EAC is at 75,345._x000D_
_x000D_
3/31/23 - accruing 9,900 for Spade for work completed on Mar 7th.  Jason is getting two 210 valves ready to ship back to Franklen today so expect them back in about 2 weeks.  Should get last set of 210 valves swapped out in Apr and last refurbished valves invoiced in May._x000D_
_x000D_
3/9/23 - swapped out two more 210 valves on Mar 7th so this next set should ship out on next week to Franklen for another 1-2 week turnaround.  Bay 1, Arm 15 PBOB and Bay 2, Arm 25 PBOB were changed out on Mar 7th._x000D_
_x000D_
2/28/23 - two rebuilt 210 valves will be shipping this week to the terminal and local ops will get these installed week of Mar 6th with assistance from Spade._x000D_
_x000D_
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
_x000D_
1/2/23 - var is due to local ops not being available to change out another set of valves in Dec due to other terminal project workload.  Still waiting on an invoice from Spade that should be ~ 7,500._x000D_
_x000D_
11/28/22 - var is due to only completing one set of install/repair in Nov.  Should have two repaired 210 valves back at Louisville around the 1st of Dec then need to schedule Spade for installation.  Only expect to get one set changed out in Dec then two more sets in Q1 2023._x000D_
_x000D_
10/29/22 -first two 210 valves were swapped out on 10/27 - sending the old valves back to Franklen for repair.  Bay 2, 21 ULSD and 23 ULSD were swappped out in Oct.Will accrue 7,500 for Spade in Oct._x000D_
_x000D_
10/21/22 - entered Req to rebuild 8 - 210 valves._x000D_
_x000D_
10/5/22 - the 2 new 210 valves should have shipped on 9/30 to Louisville.  Entered Req. for Spade to change out 2 control valves during 4 mobilizations._x000D_
_x000D_
9/3/22 - PO issued to Franklen Equipment for 2 new 210 Valves on Aug 17th - lead time is 8-10 weeks which is last week in Oct.  Going to plan for some delays in getting all valves swapped out in 2022 so moving some of this FCST out into Jan 2023.  _x000D_
_x000D_
8/5/22 - Phase I AFE was submitted on 8/4 to get 2 new 210 valves purchased.</t>
  </si>
  <si>
    <t>6/3/23 - will add this sow into the final drawing package once we have a path forward for erosion control in 2023._x000D_
_x000D_
9/3/22 - this work will be executed in 2023 when other refurbishments are implemented and rolled into a larger SOW.  Cancelling this project for 2022 due to the cost to mobilize a barge and complete this work is cost prohibitive._x000D_
_x000D_
_x000D_
7/6/22 - 5-year dock inspection is scheduled for July 12 - 13 and this will be looked at during the inspection._x000D_
_x000D_
5/31/22 - this will be looked at during 5-year inspection of the marine dock._x000D_
_x000D_
4/5/22 - quote came back at 45,000 (15,000 of this cost is mobilization).  Angela Mirandi is aware of this cost and I would anticipate that this project will probably get pushed out to a future year and adjust the budget if funding is tight in 2022.  Moving this FCST out to Sep._x000D_
_x000D_
2/10/22 - send email to Steve Hawthorne with Southern Marine Construction to update proposal/quote and get on his schedule for 2022.</t>
  </si>
  <si>
    <t>06-01-2023 - MNH - IFB complete and T&amp;M cost received from electrical contractor to assist Buckeye Techs.  Tentative plan is to have wiring labeled in June PLC commissioned by end of July. Project EAC still at $90K but will be finalized based on Phase 2 AFE and would be around $103K._x000D_
_x000D_
_x000D_
05-02-2023 - MNH - We are getting IFB drawings and scope completed to get bids next from electrical contractors. Tentative plan is to have PLC commissioned by end of June. Project EAC still at $90K but will be finalized based on Phase 2 AFE._x000D_
_x000D_
_x000D_
04-20-2023 - MNH - Delay from Local Tech to verify drawings. Current plan is to have this done in June, but most likely get pushed to July. Adjusting forecast. EAC still at $90K._x000D_
_x000D_
03-31-2023 - MNH - Project review drawings are ready but will need to be verified by local Tech which is talking longer. Once IFB set is done, we will get prices from electrical contractors followed by submitting Phase II final AFE. Project EAC at still at $90K._x000D_
_x000D_
_x000D_
03-01-2023 - MNH - Project design underway and most of material received. Once design is done, we will get prices from electrical contractors. Project EAC at still at $90K._x000D_
_x000D_
_x000D_
02-01-2023 - MNH - PO for design and material issued. Project kick-off call with stakeholders scheduled for this month. Project EAC at still at $90K._x000D_
_x000D_
_x000D_
01-03-2023 - MNH - Phase 1 AFE got approved last month. Will cut PO to contractor this month to get design started and procurement done. Project EAC at $90K._x000D_
_x000D_
_x000D_
12-1-2022 - MNH - Will start looking at scope of work &amp; phase 1 AFE this month._x000D_
_x000D_
_x000D_
11-01-2022 - MNH - No updates from last month. If there is some time, Phase 1 AFE to be routed by end of this month._x000D_
_x000D_
_x000D_
10-04-2022 - MNH - No updates from last month. If there is some time, Phase 1 AFE to be routed by end of this month._x000D_
_x000D_
_x000D_
_x000D_
09-02-2022 - MNH - No updates from last month. If there is some time, Phase 1 AFE to be routed by end of next month._x000D_
_x000D_
_x000D_
08-01-2022 - TWG pushed work to 2023 money moved to DD.  MNH - Received updated quote from vendor. Will plan on submitting Phase 1 AFE this month and get design &amp; procurement started. Will adjust forecast and move money in 2023 etc. once lead times are confirmed._x000D_
_x000D_
_x000D_
07-27-2022 - MNH - Reducing the budget by $8K to fund Napoleon Terminal (BETNP) Rackpump PLC Upgrade (OPPM ID 38062)._x000D_
_x000D_
_x000D_
07-21-2022 - MNH - Per discussion with program owner, this project may push into 2023 due to long lead times of material and current project work load. Will adjust forecast and move money in 2023 etc. once lead times are confirmed._x000D_
_x000D_
_x000D_
06-29-2022 - MNH - Reducing the budget by $3K to fund Flint Terminal (BETWF) Ops Rm Tank Alarm PLC Upgrade (OPPM ID 38041). AFE for this project has beendelayed and some work on this project may move to 2023. Updated budget is $68K for now._x000D_
_x000D_
_x000D_
06-01-2022 - MNH - Delay in submitting AFE due to other project workload and emergent project work. Will submit AFE this month. Adjusting forecast._x000D_
_x000D_
_x000D_
05-03-2022 - MNH - Have received some quotes from vendors. Will plan on submitting AFE this month. Moved June forecast into Q3._x000D_
_x000D_
04-01-2022 - MNH - Will start working on SOW this month._x000D_
_x000D_
03-01-2022 - MNH - Will start working on SOW in April. Forecast pushed back a month._x000D_
_x000D_
02-02-2022 - MNH - Will start working on SOW in March.</t>
  </si>
  <si>
    <t>6/1/2023 - Bolt continued fabrication and testing of the new jumper lines. Tank 7 buttoned up on 5/23. Tank 7 and 8 inlet piping installed in place. Bolt made 8 field welds, X ray and hydrotest to be completed on site. Jumpers to be completely installed on 6/5. Once completed, product transfer and switch Ethanol to tank 7._x000D_
_x000D_
_x000D_
5/1/2023 - Tank 7 was cleaned and liner installed. Up Close seal inspection completed on 4/23 by DJA and found no repairs needed. Currently fabricating pipe and will be installed in two weeks by Bolt. Once installed, tank 7 will be ready for Ethanol service. Forecasting for May includes remaining piping cost and inspector services. _x000D_
_x000D_
_x000D_
4/3/2023 - Sent out project to bidders and walked down. Received bid packages back on 3/24. Went with Bolt but waiting on Supply Chain to send the LOI and get me the bid package for the materials. Variance in March due to lag with supply chain. Planning to fabricate piping and install early May for tank 8 outage. Currently tank 7 is being drawn down for cleaning, seal inspection, and installation of a liner. Full AFE submitted on 3/27. _x000D_
_x000D_
_x000D_
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
_x000D_
2/1/2023 - Diamond Z is currently engineering and designing the jumper lines. Once design is accepted, will go to bid for jumper line install. A Phase II AFE will be submitted once estimates are realized. Planning to complete installation by the beginning of April. _x000D_
_x000D_
_x000D_
1/3/2023 - Project began in 2022 for facility scanning, walkdown, and preliminary drawing. Planning to complete engineering in January or early February. Forecast readjusted to reflect bidding, fabrication, and install.</t>
  </si>
  <si>
    <t>6/1/2023 - Planning to remove tank 8 OOS the week of 6/5, depending on Ethanol scheduling. Planning to complete the cleaning, inspection, and begin mechanical repairs in June. _x000D_
_x000D_
_x000D_
5/1/2023 - Planning to clean and inspect at the end of May. Jumper line being fabricated now and will be completed within two weeks. No spend in April due to not ordering valves. it is re-forecasted to May as well as cleaning, inspector services, and inspection. _x000D_
_x000D_
_x000D_
4/3/2023 - Product in tank 7 is currently being transferred to tank 1. Once product is transferred, tank 7 will come OOS for modifications for temporary Ethanol, tank 8 will come OOS. Planning to begin work in late April/early June. _x000D_
_x000D_
_x000D_
3/1/2023 - Planning to begin in April. Sent support project for scope review, waiting for management approval. Anticipating minor repairs to tank 8. _x000D_
_x000D_
_x000D_
2/1/2023 - Project to take tank 8 OOS for an API 653. Project walked down on 1/6/2023. Support project to install jumpers and install liner in tank 7 for temporary Ethanol storage required. Anticipating minor repairs. Planning to begin in April.</t>
  </si>
  <si>
    <t>6/5/23 - no change._x000D_
5/1/23 - no change._x000D_
4/3/23 - getting recommendations / pricing from local contractors._x000D_
3/1/23 - nothing yet.</t>
  </si>
  <si>
    <t>6/2/2023 - unit is scheduled to be pulled next and sent to Kennedy for repairs.  5/3/2023 - scheduling for June.  4/4/2023 - emergent project working on issuing PO's</t>
  </si>
  <si>
    <t>6/1 RRF - Install 6/14, EAC $95k_x000D_
4/28 RRF - TBD install 6/2 or 6/14, EAC $96k_x000D_
4/6 RRF - TBD install 6/2, EAC $96k_x000D_
3/24 RRF - Install TBD 6/2, contingency in August.  EAC $96k_x000D_
3/2 RRF - Plan for April Install, EAC $93k_x000D_
2/2 RRF starters delivered., install prep_x000D_
1/17 RRF - starters delivered._x000D_
1/13 RRF - shipped 1/11.  _x000D_
01/04/2023 RRF - Still delay on material - No updates since december._x000D_
12/2 RRF - Still delay on material_x000D_
11/2 RRF - Material delay to 2023_x000D_
10-20-2022 - MNH - Added 2023 forecast based on last note entry from Ryan._x000D_
_x000D_
10/3 RRF - Material Delay to unknown date, no time to install in 2022, move to 2023.  2023 forecast Jan 0, Feb 49k, Mar 1k, Apr 30k, May 3k, June 13k (Contingency,Allocation,Interest)_x000D_
9/2 RRF - Material delay to 10/14, moved out sched.  Will miss full outage sched on 9/12.  Plan for Nov install. _x000D_
8/2 RRF - Material moved to 8/24 ship, install 9/12, moved contingency to dec_x000D_
7/11 RRF - material delay again, moved out 1 mo._x000D_
6/14 RRF - Material ship delay to 7/18, install AFTER 8/1_x000D_
5/31 RRF - Install TBD July_x000D_
5/20 RRF - Material delay from 5/1 to 6/24 ship date.  push out 2 month._x000D_
5/3 RRF - on track_x000D_
4/4 RRF - material to arrive in May_x000D_
3/8 RRF - forecast 4 starters AFE_x000D_
3/8 RRF - forecast for 8 starters, based on quotes, full afe_x000D_
3/1 RRF - Forecast for 8 starters, pending labor estimates. EAC 141k. Budget 108k.</t>
  </si>
  <si>
    <t>6/9/2023 - See below. Variance due to PMO posting duplicate accruals_x000D_
_x000D_
_x000D_
5/2/2023 - See below_x000D_
_x000D_
_x000D_
4/4/2023 - Diamond Z Engineering working on drawing package. _x000D_
_x000D_
_x000D_
10/11/2022 - Pump on order for inventory stock. getting work quoted for CY+1_x000D_
_x000D_
_x000D_
8/3/2021 - Site visit for scope development week of 8/9_x000D_
_x000D_
_x000D_
7/2/2021 - Site visit to be made for scope development mid-July</t>
  </si>
  <si>
    <t>6-2-23 - Project Deferred, no new updates_x000D_
5-2-23 - Project Deferred, no new updates_x000D_
4-4-23 - Project has been deferred to 2024.  Zeroed forecast.  Met with contractor in March - notes have been uploaded to OPPM for 2024 project._x000D_
3-2-23 - Plan to meet contractor in March/April during next site visit to review project_x000D_
2-2-23 - Reviewed project with Ops in January.  Left forecast as-is._x000D_
1-3-23 - Left forecast as-is.</t>
  </si>
  <si>
    <t>06-01-2023 - MNH - Same update as last month._x000D_
_x000D_
_x000D_
05-02-2023 -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04-03-2023 -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_x000D_
_x000D_
03-01-2023 -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02-01-2023 -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01-03-2023 - MNH - Remaining punch list items to be completed next month due to Vendor &amp; Buckeye Tech schedule issues. Project EAC at $23K still._x000D_
_x000D_
_x000D_
12-01-2022 - MNH - Remaining punch list items to be completed this month or Jan due to Vendor &amp; Buckeye Tech schedule issues. Project EAC at $23K. Moving $4K in Q1 of 2023._x000D_
_x000D_
_x000D_
11-02-2022 - MNH - Remaining punch list items to be completed this month or early next month if Eng drawings request takes longer than expected. Project EAC at $23K._x000D_
_x000D_
_x000D_
10-03-2022 - MNH - Majority of the work got completed last month ahead of schedule. Some remaining &amp; punch list items to be completed this and next month._x000D_
_x000D_
_x000D_
09-02-2022 - MNH - AFE approved on 8/25 and PO cut to contractor on 8/29. Will plan on getting this work done in October &amp; November.</t>
  </si>
  <si>
    <t>06-09-2023 - MNH - Still awaiting quote from contractor before submitting AFE later this month. Forecast moved out a month. Moving Forecast out two more weeks._x000D_
_x000D_
_x000D_
05-24-2023 - MNH - Awaiting quote from contractor before submitting AFE next month. Forecast moved out a month._x000D_
_x000D_
_x000D_
05-02-2023 - MNH - Will work on submitting AFE this month. June Forecast reduced and added to Q3._x000D_
_x000D_
_x000D_
03-31-2023 - MNH - Site visit complete, SOW &amp; AFE development underway next month._x000D_
_x000D_
_x000D_
02-28-2023 - MNH - Will plan a site visit next week._x000D_
_x000D_
_x000D_
02-01-2023 - MNH - Will start looking at scope of work this month._x000D_
_x000D_
_x000D_
01-03-2023 - MNH - Will start looking at scope of work next month._x000D_
_x000D_
_x000D_
12-1-2022 - MNH - Will start looking at scope of work in Q1 2023.</t>
  </si>
  <si>
    <t>6-2-23 - Phase AFE in progress for Project Management.  Budgetary quote received for $60k from Vanguard.  Will modify scope and prepare documents for bid event to open late June.  Will bid together with Lima North.  MOC submitted to remove Halon system.  Will keep FM-200 system._x000D_
5-2-23 - On-site meeting held 4/19.  Notes and initial scope developed, waiting on budgetary quote to decide how to finalize bid specification document.  Plan to remove Halon system but potentially keep FM-200 system.   Will open bid event late May or June.  Could potentially require additional funds in 2023 to complete and/or a phased approach over two years._x000D_
4-4-23 - On-site scoping meeting with Greg J. and Vanguard planned for 4/19.  Once scope developed, will bid with Lima North and Cuyahoga in May._x000D_
3-2-23 - No new updates. Plan for scoping site visit in late March.  Bid event in April with Cuyahoga and Lima North.  Left forecast as-is._x000D_
2-2-23 - Discussed project with Ops and Greg J. in January.  Plan to complete a site visit in March and put together a scope for bid event with Cuyahoga and Lima North.  Left forecast as-is._x000D_
1-3-23 - Left forecast as-is.</t>
  </si>
  <si>
    <t>LA00000M2308</t>
  </si>
  <si>
    <t>6/5/23 - created req. in JDE for Challenge Electric._x000D_
_x000D_
6/2/23 - received quote from Challenge Electric so just need to get them a PO and schedule this work with REXA and tech's (306L)._x000D_
_x000D_
2/28/23 - moving this project to On-Hold since there will be no activity for several months and I don't want to incur 1,000 in CWIP charges during no activity._x000D_
_x000D_
2/3/23 - during site visit with local ops on 1/24, it looks like we need to move the installs of the REXA actuators for the 306 and 003 out to Aug/Sep due to product availability issues (can't get the downtime)._x000D_
_x000D_
1/3/23 - no change to status - need to schedule the install with local ops in Jan.  This project is for the 306L REXA install on the existing Brodie valve that was recently rebuilt._x000D_
_x000D_
11/30/22 - at request of local ops, moving this install out to 2023 due to current workload and now being short one tech._x000D_
_x000D_
11/9/22 - REXA actuator received - scheduling a tentative date of 12/13 and 12/14 to install this at Lima.  Entered Req into JDE on Nov 9th._x000D_
_x000D_
9/29/22 - var is due to REXA actuator shipping prior to Oct.  Will work with local ops and vendor to get the installation scheduled.  Forecasting that work for Nov right now until I get can something scheduled._x000D_
_x000D_
9/3/22 - requested update from Eastern Controls to confirm that new actuator is still scheduled for delivery in Oct._x000D_
_x000D_
8/1/22 - no change to status - expect delivery around end of Sep or first of Oct._x000D_
_x000D_
5/31/22 - PO issued on May 13th - expect delivery around end of Sep or first of Oct._x000D_
_x000D_
5/10/22 - entered Req into JDE for purchase of REXA actuator and entered Sole Source justification._x000D_
_x000D_
5/3/22 - submitted AFE to workflow on May 3rd - lead time due to quick connect cables at actuator end is 20 weeks so moving receipt of material to Oct with installation in Nov._x000D_
 _x000D_
4/10/22 - with a 12 week lead time on REXA adjusting the FCST to what I expect will be receipt of actuators then installation to follow._x000D_
_x000D_
4/5/22 - REXA is working up the quotes for the two valves at Lima.  Expect to see something in Apr then I canget an AFE routed for approval.  Lead time is 12-14 weeks for REXA actuators._x000D_
_x000D_
2/1/22 - going to bid out a group of 4 REXA actuators to purchase for warehouse stock plus lead time of 12 weeks puts receipt of actuators around Jun with installation in Jul/Aug.</t>
  </si>
  <si>
    <t>6-1-23 Project complete - Ready to Close_x000D_
5-1-23 Project complete. Accrual is for material invoice not received from Watson Muter._x000D_
4-3-23 SCHEDULED TO BE INSTALLED APRIL - ACCRUAL IS FOR WATSON MUTER INVOICE._x000D_
3-2-23 AFE APPROVED-ORDER RMU-2-03-23 - MNH - AFE is routed</t>
  </si>
  <si>
    <t>6/5/23 - submitted AFE to RemedyForce for approval routing._x000D_
_x000D_
6/2/23 - received quote from Challenge Electric so just need to assemble AFE now and schedule this work with REXA and tech's._x000D_
_x000D_
2/24/23 - moving this out to Q3 based on recent site visit with local ops.</t>
  </si>
  <si>
    <t>LA00000M2309</t>
  </si>
  <si>
    <t>6-5-23 - IFB drawings complete.  Mechanical bid event opened with pre-bid 6/6 and bids due 6/20.    Piping and valve bid event to open in early June.  Full AFE in late June,  mid-July start fabrication for Fall construction and late September install._x000D_
5-2-23 - Engineering ongoing.  Model review with Ops and Engineering group approved.  Drawings to be completed mid-May, bid to open late May or early June.  Full AFE in June, July start fabrication for Fall construction._x000D_
4-4-23 - Phase AFE approved.  Design Review held 3/22; modified design to eliminate most tie-in welds and likely reduce outage time from 10 days to 2-3 days.  Likely better luck finding outage time in Fall for project to be installed.  Drawings to be modified in April, bidding in May, Full AFE in June, July start fabrication for Fall construction._x000D_
3-2-23 - AFE now planned for March for engineering and valves.  Design review tentative for late March.  Project timing still up in the air._x000D_
2-2-23 - Plan to submit phase AFE in February for engineering and valves.  Will complete IFR drawings late February and hold a design review in early March.  Will work with marketing/scheduling as to project timing - currently supply constraints that may push outage work to 2024._x000D_
1-3-23 - Plan to complete drawings by February.  Will order long-lead twinseal valves early.  Scheduling requested not to do work until Q3.  Will require an approximate one week outage.</t>
  </si>
  <si>
    <t>6-2-23 - Project ready for close._x000D_
5-2-23 - Project ready for close._x000D_
4-4-23 - Job book Complete.  Micro Motion densitometers delivered and invoiced.  Project ready for close next month, want to wait until Reg Compliance confirms OQ issue response before closing project._x000D_
3-2-23 - Job book 90% complete.  Micro Motion densitometers have shipped for March delivery._x000D_
2-2-23 - Job book to be completed in February.  Micro Motion densitometers delayed to 3-3-22 ship date due to materials shortage._x000D_
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
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
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
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
9-1-22 - missed forecast due to valve shipment delay from factory, remaining valves to ship 9/9 just prior to outage.Piping has been fully fabricated and final pressure test of pipe held9/1.  8-day outage on schedule for 9/12 thru 9/20._x000D_
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
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
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
5-4-22 - Contractor bid event to close 5/12, and will have better understanding of total cost once bids arrive and decide if completing project in one or two phases.  Valve bid event planned to open in May.  Construction still tentative for Q3._x000D_
4-4-22 - Design Review completed 3/15.  Long lead items (meters and strainers) have been ordered.  Contractor and valve bid events planned to open in April, with construction still tentative for Q3.  Upon receipt of contractor bids, may decide to phase project over two years._x000D_
3-2-22 - Design Review planned for 3/15.  Construction still tentative for Q3.  Will have two long lead items - (2) 6" turbine meters, likely Phase I AFE coming late March to order materials._x000D_
2-2-22 - Engineering 75% complete.  Drawings should be ready for design review mid-February._x000D_
12/1/21 - engineering not all completed in November, about half done.  Will complete in Dec._x000D_
10/20/21 - Engineering work started this week._x000D_
10/4/21 -Completed walk through on 9/28/21.  Waiting on engineering proposal._x000D_
8/3/21 - still waiting on others for input._x000D_
7/2/21 - had call discussing details.  Waiting on Hydraulics group and local team to itemize what lines and systems downstream of ANSI 600 meter run are affected by any pressure surges._x000D_
4/4/21 - no change; still need clarification for details of project._x000D_
9/4/19 - still waiting for clarification on the details of this project._x000D_
7/2/19 - I reached out to Zack O'Farrell-Huber and Alex Ferrari.  This inbound meter piping is already ANSI 600.  Not sure why this project is in existence.  There are 2 valves downstream of the meter run at the manifold that are ANSI 150 and could potentially be over pressurized.</t>
  </si>
  <si>
    <t>6/2/23 - received quote from Challenge Electric so just need to assemble AFE now and schedule this work with REXA and tech's._x000D_
_x000D_
2/24/23 - adding $20,000 to FCST since we need to install a new Daniel control valve when we install the new REXA actuator and moving this out to Q3 based on comments from local ops and not being able to obtain downtime.</t>
  </si>
  <si>
    <t>LA00000M2310</t>
  </si>
  <si>
    <t>6/1/2023 - No updates, planning to take OOS beginning of November. Large scope anticipated_x000D_
_x000D_
_x000D_
5/1/2023 - No updates, planning to take OOS beginning of November. Large scope anticipated. _x000D_
_x000D_
_x000D_
4/1/2023 - Ordered material in March. Received word from Tank Integrity and Dave Clark on pushing this out till the end of the year to save on MCAP. Re-forecasted the project to November and December. Anticipating major scope due to fiberglass reinforced liner and patching completed at last OOS project. _x000D_
_x000D_
_x000D_
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
_x000D_
_x000D_
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t>
  </si>
  <si>
    <t>06-02-2023 - MNH - Will work on project closeout this month now. Accrual was not needed and dropped hence the savings._x000D_
_x000D_
_x000D_
05-02-2023 - MNH - Will work on project closeout this month._x000D_
_x000D_
_x000D_
04-03-2023 - MNH - Will work on project closeout this month._x000D_
_x000D_
03-01-2023 - MNH - Will work on project closeout now._x000D_
_x000D_
02-01-2023 - MNH - Working on closeout items and still awaiting final invoice submital in OpenInvoice form vendor. Project EAC at $128K now._x000D_
_x000D_
_x000D_
01-03-2023 - MNH - Working closeout items and awaiting final invoice. Project EAC at $126K now._x000D_
_x000D_
_x000D_
12-01-2022 - MNH - Project is commissioned and working on punch list and closeout items now and awaiting final invoices. Project EAC now at $128K due to savings in inspection cost._x000D_
_x000D_
_x000D_
11-01-2022 - MNH - Cable was installed last month but had a failure. New cable being installed this week. Project EAC updated to $132K due to extra cost for testing and inspection. 2023 forecast of $58K moved into 2022._x000D_
_x000D_
_x000D_
10-04-2022- MNH - Material has been received ahead of schedule. Will plan on getting the cable installed this month. Project EAC still at $123K._x000D_
_x000D_
_x000D_
09-02-2022- MNH - AFE approved on 8/25. Will work with supply chain to run bid event next followed by selecting contractor and awarding work. If cable is received in time, this work could be completed in 2022. Current project EAC at $123,000._x000D_
_x000D_
_x000D_
08-17-2022 - MNH - Updating 2023 forecast to reflect the additional funding needed to get this project completed. If cable is received in time, this work could be completed in 2022. Current project EAC at $123,000._x000D_
_x000D_
_x000D_
08-01-2022 - MNH - Working on running bid event this week through supply chain followed by project AFE submittal late August to early September._x000D_
_x000D_
_x000D_
07-21-2022 - MNH - This project will need at least $110K to complete. We can buy the cable this year and plan on install in 2023. If cable comes early, we may be able to install this year but would need more funding. Adding $45K to 2023 Q2._x000D_
_x000D_
_x000D_
07-06-2022 - MNH- Delay in submitting Phase 1 due to other project workload. Phase 1 AFE to be submitted this month. Adjusted forecast.06-01-2022 - MNH - Have received some prices and this project would need more funding. We can buy the cable with 8 to 10 week lead time now and figure out a plan for installation later.Phase 1 AFE to be submitted this month._x000D_
_x000D_
_x000D_
05-03-2022 - MNH - Delay in submitting the AFE due to other project workload. Will plan on submittingPhase 1 this month now. Keeping forecast as is._x000D_
_x000D_
04-01-2022 - MNH - Will be submitting phase 1 AFEto order cable this month due to long lead time. Current quotes came in higher than budget of this project._x000D_
_x000D_
03-07-2022 - MNH - Just received quote from contractor and wire is showing16 week lead time. Moving project forecast out based on this new information._x000D_
_x000D_
03-01-2022 - MNH - Working with contractor on getting scope finalized and quote. Concerns were brought up regarding existing trays integrity soscope may increase to properly support the cable._x000D_
_x000D_
02-02-2022 - MNH - Will start working on SOW this month.</t>
  </si>
  <si>
    <t>6/5/23 - expect to complete this work in June, but only moved forecast from August to July to be conservative._x000D_
5/19/23 - AFE submitted today._x000D_
5/1/23 - received quotes on 4/20/23._x000D_
4/3/23 - Meeting with two contractors tomorrow to get pricing for mini-split system._x000D_
3/1/23 - nothing yet.</t>
  </si>
  <si>
    <t>LI00000M2301</t>
  </si>
  <si>
    <t>6-5-23 - Full AFE approved.  Pipe fabrication 75% complete at Degen's shop.  Electrical in progress - wire ran in tray, need to install u/g conduit.  Target piping installation mid-June with pump alignment 6/22.  Final commissioning and PSSR/startup late June._x000D_
5-2-23 - Mech bids received, PO issued to Degen.  Quote requested for electrical.  Plan to submit full AFE in May.  June/July installation, after load rack project._x000D_
4-4-23 - Foundations poured late March.  All went in per plan - no changes to piping routing needed.  Plan to obtain formal mechanical and electrical bids in April for June install.  Need to wait until after meter proving on 5/19 -23 - Plan to pour foundation in March.  Once foundation poured, will bid mechanical and electrical.  Mechanical and electrical installation planned for late Spring.  Once formal bids are in, will submit Full AFE._x000D_
3-10-23 - Reclass of Pump costs hit in January instead of February, hence $25k variance._x000D_
3-2-23 - Plan to pour foundation in March.  Once foundation poured, will bid mechanical and electrical.  Mechanical and electrical installation planned for late Spring._x000D_
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
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
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
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
10-3-22 - $10k to be re-classed to this project from LA00000M2202 in October.  Pump still on order for December delivery.  Mechanical and electrical installation planned for 2023.  Engineering in October so-as to install concrete pump pad in November 2022._x000D_
9/12/2022 - moved cost from Lima Station project to this project since work is now at Lima South.  Lima Station Transmix project will be canceled.</t>
  </si>
  <si>
    <t>6/1/2023 - Consolidated installed stirs on 5/2. Project is complete. Waiting on invoice from Consolidated. _x000D_
_x000D_
_x000D_
5/1/2023 - Consolidated to install stairs on 5/2 and 5/3. Drawings reviewed and approved. No additional updates. _x000D_
_x000D_
_x000D_
4/3/2023 - Project to complete installation of a handrail on the inside of tank 110 stairs. Continuing fabrication in April and installation in May.</t>
  </si>
  <si>
    <t>6/2/23 - moving FCST out one month since I've heard back from Degen on the install date._x000D_
_x000D_
5/1/23 - PO's issued to Furey Filter &amp; Pump and Degen for this work.  Sent email to local ops on 4/27 asking them to select a week that they would like to schedule this work._x000D_
_x000D_
4/10/23 - sent email to local techs and OM to review AFE before submitting to management for review._x000D_
_x000D_
3/20/23 - sent email to Degen (Jeff) requesting a quote to get this pump/motor skid installed along with piping modifications.  Already have a quote from Furey to align and commission this pump/motor skid._x000D_
_x000D_
2/3/23 - Jack suggested that we look at a Blackmere SGL Pump that is specifically designed for NGL and Propane.</t>
  </si>
  <si>
    <t>05-24-2023 - MNH - Project commissioned and PSSR completed on 5/22. Project punch list items to follow now for 90 days. Project EAC still at $290K._x000D_
_x000D_
_x000D_
05-02-2023 - MNH - All material received and construction to being later this month as planned. EAC at $290K._x000D_
_x000D_
_x000D_
04-20-2023 - MNH - All PO's issued and work underway as planned. EAC at $290K._x000D_
_x000D_
_x000D_
04-03-2023 - MNH - AFE completed and under approval. Project EAC based on AFE is at $290K. Forecast have been updated to show total project EAC._x000D_
_x000D_
_x000D_
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
_x000D_
_x000D_
02-01-2023 - MNH - Working with REM to get more funding or decision to phase this project if there is no funding. Project EAC around $273K if funding is approved. Forecast still shows $173K EAC._x000D_
_x000D_
_x000D_
01-30-2023 - MNH - Got mechanical prices back and they are much higher than expected. Project EAC to be at $275K. Will work with program manager or REM to get funding approved next._x000D_
_x000D_
_x000D_
01-03-2023 - MNH - IFB drawings are done. Will work on doing bid walk this month. Project EAC at $173K, but we may need more money to get this project done. estimating $218K for final EAC. Will work with Program Manager for more funding once Phase 2 is ready in Q1 of 2023._x000D_
_x000D_
_x000D_
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
_x000D_
_x000D_
11-01-2022 - MNH - Design work started but is delayed due to Buckeyes internal drawings request process. November forecast reduced by $10K and moved into December. Project EAC still at $168K._x000D_
_x000D_
_x000D_
10-04-2022 - MNH - Phase 1 approvedlast month and PO issued toone of the contractors. Will start design work this month. Current project EAC at $168K_x000D_
_x000D_
_x000D_
09-02-2022 - MNH - Delay in getting Phase 1 submitted so planning on getting it completed next week. Pushing forecast out a bit due to this delay and increasing 2023 forecast._x000D_
_x000D_
_x000D_
08-01-2022 - MNH - Finally received quote from ESPbut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
_x000D_
_x000D_
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
_x000D_
_x000D_
06-27-2022 - MNH - Reducing budget by $32K to fund Taylor Terminal Truck Rack MultiLoad Upgrade Phase 2 (OPPM ID 41737). Phase 1 submittal delayed due to ESP quote delays._x000D_
_x000D_
_x000D_
06-01-2022 - MNH - Have received some pricing but still waiting on quotes for completing design. Will submit a Phase 1 AFE this month to complete design &amp; order material._x000D_
_x000D_
_x000D_
05-03-2022 - MNH - Delay in getting information from Tech &amp; vendor so SOW development to continue this month. Moving forecast out a month._x000D_
_x000D_
_x000D_
04-01-2022 - MNH - Initial site visit completed last month. SOW development to be completed this month._x000D_
_x000D_
03-01-2022 - MNH - Will start working on SOW in this month. Forecast moved to Q3 and adjusted based to anticipated long lead timeson material._x000D_
_x000D_
02-02-2022 - MNH - Will start working on SOW in March.</t>
  </si>
  <si>
    <t>6-2-23 - Phase AFE in progress for Project Management.  Budgetary quote received for $100k for panel/conduit work and for $66k for flame detectors from Vanguard.  Will modify scope and prepare documents for bid event to open late June.  Will bid together with Lima Station.  Likely Phase flame detector work to 2024._x000D_
5-2-23 - On-site meeting held 4/19.  Notes and initial scope developed, waiting on budgetary quote to decide how to finalize bid specification document.  Will open bid event late May or June.  Could potentially require additional funds in 2023 to complete and/or a phased approach over two years._x000D_
4-4-23 - On-site scoping meeting with Greg J. and Vanguard planned for 4/19.  Once scope developed, will bid with Cuyahoga and Lima Station in May._x000D_
3-2-23 - No new updates. Plan for scoping site visit in late March.  Bid event in April with Cuyahoga and Lima Station.  Left forecast as-is._x000D_
2-2-23 - Discussed project with Ops and Greg J. in January.  Plan to complete a site visit in March and put together a scope for bid event with Cuyahoga and Lima Station.  Left forecast as-is._x000D_
1-3-23 - Left forecast as-is.</t>
  </si>
  <si>
    <t>BETLM00M2301</t>
  </si>
  <si>
    <t>6/9/2023 - Final install June/July. Variance due to PMO posting duplicate accruals_x000D_
_x000D_
_x000D_
5/2/2023 - Scope review in process. Final install May/June._x000D_
_x000D_
_x000D_
4/4/2023 - Final install moved into April/May. _x000D_
_x000D_
_x000D_
3/2/32023 - Final work for phase 1 being completed in March_x000D_
_x000D_
_x000D_
2/2/2023 - Work 90% complete. Waiting for better weather to finish_x000D_
_x000D_
_x000D_
1/4/2023 - Work 90% complete. Will finish in January_x000D_
_x000D_
_x000D_
12/2/2022 - Working on fabrication. Installation scheduled to begin 12/19_x000D_
_x000D_
_x000D_
11/2/2022 - AFE approval in progress. Work expected mid/late November. _x000D_
_x000D_
_x000D_
10/11/2022 - Work quoted by Degen Excavating for $35k. Scope to be reviewed by management. AFE to be submitted in next week. Work to occur early November._x000D_
_x000D_
_x000D_
8/2/2022 - Waiting for quote to be completed</t>
  </si>
  <si>
    <t>6/2/23 - sent email to Alex Ferrari on 5/12 detailing the SOW and Key Driver and wanting to see what he needs from me to get started on this study.  _x000D_
_x000D_
2/3/23 - walked this down with local ops on Jan 24th and looking over drawings now.  Sounds like we need to get the new REXA installed on the 501 control valve first before going to the next step.</t>
  </si>
  <si>
    <t>5-30-2023 - Will complete the operational procedures in June._x000D_
_x000D_
_x000D_
4-27-2023 - Working on a procedure for operations and SCADA leak warn._x000D_
_x000D_
_x000D_
3-23-2023 - Working on a procedure for operations and SCADA leak warn._x000D_
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_x000D_
8-29-2022 - We are scheduled to tie-in the Vanmok PLC to SCADA this month, the data will not be activated from SCADA until after it is determined that nuisance alarms are not being generated for approximately 4 weeks. _x000D_
_x000D_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 testing in July, we are going to rescale the transmitters from0 - 800 PSI to 0 - 300 PSI and gather a couple weeks of data before testing again._x000D_
_x000D_
_x000D_
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4-01-2022 - We are planning on testing this Line section at the end of April._x000D_
_x000D_
_x000D_
_x000D_
3-01-2022 - Moving forecast of $6K to April, Vanmok will be onsite March 7th to upload new firware on the Vanmok Gateways, testingshould be performed in the second week of April._x000D_
_x000D_
_x000D_
2-01-2022 - PPA leak warn system is online and values being recorded, collecting data until March and still waiting for a SCADA solution._x000D_
_x000D_
_x000D_
1-03-2022- We have commissioned the Vanmok PPA gateways and will be collecting data for the next three months, we are also working on a solution to get this data back to SCADA for leak warn purposes. _x000D_
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_x000D_
12-01-2021 - Pressure Transmitters were received and planning on installing next week. Vanmok will set up each Unit controller mid December. _x000D_
_x000D_
_x000D_
11-01-2021 - Pressure Transmitters ordered andlead time is 5 weeks, we will perform the installation in the beginning of December._x000D_
_x000D_
_x000D_
_x000D_
_x000D_
10-01-2021 - Working on Phase 1 AFE's for Leak warn Project.</t>
  </si>
  <si>
    <t>5-30-2023 - Will complete the operational procedures in June.4-27-2023 - Working on a procedure for operations and SCADA leak warn.3-23-2023 - Working on a procedure for operations and SCADA leak warn.3-01-2023 - Working on a procedure for operations and SCADA leak warn.2-01-2023 - Antenna was replaced and alarms come in appropriately, SCADA monitoring for false alarms and working with Leak warn group on response and action criteria for operations and control center.12-29-2022 - This project is still waiting to test the new PLC response, this will be tested in the first week of January.11-28-2022 - The PLC has been tested but has a latency issue so we had to order a new antenna which was just received and will install it this week. we will retest to see if the response is acceptable.11-01-2022 -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t>
  </si>
  <si>
    <t>6.12.23.DLC: Removed $60k to balance program...5-30-2023 -This project is still being discussed if this is considered DOT or not, it is leaning towards non-DOT still have an Actuator that was ordered and should be shipped around June.4-27-2023 -This project is still being discussed if this is considered DOT  or not, still have an Actuator that was ordered and should be shipped around June.3-23-2023 - This project is still being discussed if this is considered DOT  or not, still have an Actuator that was ordered and should be shipped around June.3-01-2023 - This project is still being discussed if this is considered DOT  or not, still have an Actuator that was ordered and should be shipped around June.1-31-2023 - This project has all material except for the Valve that is supposed to be delivered in August, and still waiting on decision since US Oil has a New Regulatory compliance director and they are stating that their equipment is not under DOT requirements.12-29-2022 - This project is on hold, US Oil has a New Regulatory compliance director and they are stating that their equipment is not under DOT requirements.11-28-2022 -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t>
  </si>
  <si>
    <t>06-01-2023 - MNH - Forecast added. EAC $80K</t>
  </si>
  <si>
    <t>BETIT00M2303</t>
  </si>
  <si>
    <t>Leak Detection Dearborn Terminal System</t>
  </si>
  <si>
    <t>6/1/23 - No change.  Still working with Petro Gas to get PPA solution approved to install equipment on their side of the line.  They are pushing back on the reasoning to install equipment on their side of the line.  _x000D_
_x000D_
_x000D_
_x000D_
_x000D_
3/31/23 - No Change here.  Forecast has been updated to reflect installation later this year.  Currently working with Petrgo Gas on drawing/installation approval.  _x000D_
_x000D_
_x000D_
_x000D_
_x000D_
2/1/23 - This variance was for the purchase of the vanmok.  Vanmok with the 1 year subscripton came back in 10K higher.    _x000D_
_x000D_
_x000D_
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_x000D_
_x000D_
_x000D_
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_x000D_
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</si>
  <si>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06-02-2023 - MNH - Moving forecast out a bid since a bid event will be needed to conduct work at Delta Terminal._x000D_
_x000D_
_x000D_
06-01-2023 - MNH - Some work done ahead of schedule at Barker Street. Final Phase 3 AFE to be at $662K and will be submitted this month. Project EAC should be $662K. OPPM numbers still show original $332K budget for 2023 with original EAC of $593K. Forecast adjusted._x000D_
_x000D_
_x000D_
05-02-2023 - MNH - Some work done ahead of schedule at Zenith. Final Phase 3 AFE to be at $662K and will be submitted this month and got delayed due to other projects workload. Project EAC should be $662K now. OPPM numbers still show original $332K budget for 2023 with original EAC of $593K. Forecast adjusted._x000D_
_x000D_
_x000D_
04-03-2023 - MNH - All quotes now received. Final AFE to be at $662K and we will need another $69K to get all the scope completed on this project. Will work with program owner next to secure funding followed by routing final Phase 3 AFE later this month. Project EAC should be $662K now. OPPM numbers still show original $332K budget for 2023 with original EAC of $593K._x000D_
_x000D_
_x000D_
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
_x000D_
02-01-2023 - MNH - Quote received per design and we will need another $32K to get all the scope completed on this project. Will work with program owner next to secure funding followed by routing final Phase 3 AFE later this quarter. Project EAC should be $625K now. OPPM numbers still show orignal $332K budget for 2023._x000D_
_x000D_
_x000D_
01-03-2023 - MNH - All design should be complete this month. Cable tray work at DS end of the line is complete. Full project EAC still at $593K. 2023 budget is at $332K._x000D_
_x000D_
_x000D_
12-02-2022 - MNH - Contractor completed some drawings but a bit behind. Cable tray work at DS end of the line started as planned last month. Full project EAC now at $593K. 2023 budget is at $332K._x000D_
_x000D_
_x000D_
11-03-2022 - MNH - Contractor is behind on some E&amp;D work. Cable tray work at DS end of the line to start this month. Full project EAC still at $600K. 2023 budget is at $332K._x000D_
_x000D_
_x000D_
10-04-2022 - MNH - Contractor is planning on completing E&amp;Dwork by mid October. Delay in receiving cable tray until end of October will keep construction from starting until November. Full project EAC still  at $600K. 2023 budget is at $332K._x000D_
_x000D_
_x000D_
09-02-2022 - MNH - Contractor is behind but planning on completing E&amp;D work by mid October. Further delay in receiving cable tray until end of October now will push forecast out. Full project EAC still around $600K. 2022 forecast reduced by $70K. 2023 budget now $332K._x000D_
_x000D_
_x000D_
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
_x000D_
_x000D_
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
_x000D_
_x000D_
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
_x000D_
_x000D_
05-04-2022 - MNH - Delay in submitting Phased AFE due to other project workload. Will plan on submitting this month for ordering long lead time items. Full project EAC nowaround $600K. Forecast still reflects the original budget of $338K. May Forecast moved into July._x000D_
_x000D_
04-04-2022 - MNH - Same update as last month plus planning on routing anotherPhase AFE to start ordering long lead time items in April now. Full project EAC still around $550K. Forecast still reflects the original budget of $338K._x000D_
_x000D_
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
_x000D_
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
_x000D_
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
_x000D_
12-02-2021 - MNH - Meter delivery delay and delay from engineering firmcaused November to be underspent. Project EAC will be above budget as scope complexity for this project has increased. Estimate EAC now at $458,000, but will be finalized once Phase II AFE is completed._x000D_
_x000D_
11-02-2021 - MNH - Slight material delay and delay from engineering firm caused October to be underspent. Project EAC still at budget of $338K but will be finalized once Phase II AFE is completed._x000D_
_x000D_
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
_x000D_
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
_x000D_
08-02-2021 - MNH - Project engineering &amp; design underway but behind due to additional scope complexities. July under spent money to be moved into August._x000D_
_x000D_
07-01-2021 - MNH - Projectdesign &amp;engineering underway._x000D_
_x000D_
06-02-2021 - MNH - Phase 1 AFE should be submitted by this week or next._x000D_
_x000D_
04-01-2021 - MNH - Phase I Scope/AFE development for engineering &amp; some procurement underway and should be submitted next month. Phase II for complete project execution to be submitted in Q3.</t>
  </si>
  <si>
    <t>6/2/23 - Variance is for Accrual for meade for the stands being built and partial invoice was paid in May reaccruing 10K additinal for May work that has not been billed yet.  Forecast is for installs of the boxes in June/July as Meade as pushed this schedule out 1 month potentially.  _x000D_
_x000D_
_x000D_
5/1/23 - Meade has indicated they secured the necessary materials for the installation.  This is what the accrual is for.  Forecast is for Meade installing necessary electrical equipment for the installations. _x000D_
_x000D_
_x000D_
_x000D_
_x000D_
3/31/23 - Updated forecast to reflect Meade electrical installation. 5k in april is for material ordering and installations in late may early june.  _x000D_
_x000D_
_x000D_
_x000D_
_x000D_
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
_x000D_
_x000D_
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
_x000D_
_x000D_
10/3/22 - Working on AFE submission.  Plan on having it submitted week of 10/3.9/29/22 -  Submitting phase 1 afe to cover the cost of the hot taps.  We will be reducing down next years budget as Mark and I will be splitting costs on this line between the gas and the oil lines._x000D_
_x000D_
_x000D_
9/5/22 - Writing Phase 1 AFE to purchase material. Drawings were just received on 8/23.  Working with Complex to review drawings and make final changes.  _x000D_
_x000D_
_x000D_
3/2/22 - After having calls with leak warn group as well as district leadership.  Im reducing the forecast for these projects in 2022 to onlycover a material purchase cost.  With engineering proposed to be completed the last week of May I'm not confident that we will be able to secure material and install the solution.</t>
  </si>
  <si>
    <t>6/2/23 - Variance is for 12K of Meade work being completed in May for stands and sonotube installs Meade was 3K under orignial estimate for May.   Forecast is for box installs here in June, and July is for PLC connect box installs.  _x000D_
_x000D_
_x000D_
5/1/23 - 10K for April was for Meade.  They did not end up securing the necessary material.  This is being pushed to May and June.  _x000D_
_x000D_
_x000D_
_x000D_
_x000D_
3/31/23 - Forecast has been updated based on quote that was received from Meade.  Meade is planned to start electrical work in April and Finish installation inside BP in May.  4500 in July is for the subscription fee for Vanmok_x000D_
_x000D_
_x000D_
2/2/23 - This was for the order of pressure transmitters for the leak detection installations.   This order came in sooner than originally anticipated.   _x000D_
_x000D_
_x000D_
1/3/23 - This variance is for Shultz installing hot taps and getting ready folr Vanmok installs.  12/2/22 - Holding Accrual for Vanmok Boxes,  After review the accrual was dropped to 8000 as we did not have to purchase a second vanmok box._x000D_
 11/1/22 - Vanmok equipment ordered equipment purchase was only 15K.  Variance is for material quote coming in under what was originally anticipated.   Waiting on call back from BP Engineering on location for Vanmok equipment.  _x000D_
_x000D_
_x000D_
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</si>
  <si>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6.12.23.DLC: Removed $75k to balance program... 5/1/23 - No change. _x000D_
_x000D_
_x000D_
_x000D_
_x000D_
4/3/23 - Waiting on final determination if we have to install PPA on this line section since it is under 50FT.   This project could be a potential savings if we can eliminate it from the program.  _x000D_
_x000D_
_x000D_
_x000D_
_x000D_
9/5/22 - This line section has not been identified on the Leak Detection list and engineering is not aware of this line.  I have pushed the forecast for this project out into 2023 pending a deeper dive into this line section.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</si>
  <si>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6/2/23 - Holding accural for open Meade amount of 29K for box installation of the transformer.  Also forecasting 20K in July for PLC connect box and final installation by meade.  _x000D_
_x000D_
_x000D_
5/1/23 - Still holding accrual for Meade.  They did submit an invoice that hasnt hit for 24K, so accrual covers that invoice along with remaining work that should be invoiced as well.  20K forecast is for boxes to be installed. _x000D_
_x000D_
_x000D_
3/31/23 - Still holding accrual for Meade for the H structure.  Forecast was updated to reflect receipt of vanmok boxes and Meade for installation in June/July.   Transformer costs were pushed out to end of the year.  _x000D_
_x000D_
_x000D_
3/1/23 - Accrual is for Meade for the material for the electrical installation at Citgo JCT.  They installed the H support structure in Feb.  Just waiting on them to bill the labor and material for the installation.  _x000D_
_x000D_
_x000D_
2/2/23 - Accrual is for Meade material.  They billed a portion of it this past month, but did not bill all of it.  Actuals that posted were for transmitters that I anticipated coming later in the year and the portion of the material that Meade billed.    _x000D_
Forecast has been adjusted for future spend. This project will be way under budget.   _x000D_
_x000D_
_x000D_
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
_x000D_
_x000D_
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
_x000D_
_x000D_
_x000D_
3/2/22 - After having calls with leak warn group as well as district leadership.  Im reducing theforecast for these projects in 2022 to only cover a material purchase cost.  With engineering proposed to be completed the last week of May I'm not confident that we will be able to secure material and install the solution.</t>
  </si>
  <si>
    <t>6-02-2023 - This project should be completed by August._x000D_
_x000D_
_x000D_
4-27-2023 - This should be completed in July or August._x000D_
_x000D_
_x000D_
3-23-2023 - Working on the installation schedule._x000D_
_x000D_
_x000D_
3-01-2023 - Working on quotes for this project. _x000D_
_x000D_
_x000D_
2-01-2023 - Material has finally been received and transmitters installed, electrical work will begin in the next month or two._x000D_
_x000D_
_x000D_
01-04-2023 - The Vanmok Gateways and PLC has been lost in Customs, I have to re-order them. We are still going to meet the original forecast. _x000D_
_x000D_
_x000D_
11-28-2022 - All material has been ordered and supposed to arrive in late November early December, we are trying to complete this project early._x000D_
_x000D_
_x000D_
11-01-2022 - The material has been ordered for this project_x000D_
_x000D_
_x000D_
9-26-2022 - The AFE was just approved and waiting for updated quotes to procure material._x000D_
_x000D_
_x000D_
9-02-2022 - A determination will be made on this line section this month._x000D_
_x000D_
_x000D_
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
_x000D_
_x000D_
7-27-2022 - Moving forecast to September, waiting on quotes for electrical that needs to be installed._x000D_
_x000D_
_x000D_
6-29-2022 - Working on quotes for electrical that needs to be installed._x000D_
_x000D_
_x000D_
5-31-2022 - This leak warn project is still undergoing engineering for project scope._x000D_
_x000D_
_x000D_
4-07-2022 -  Moved the Forecast to August, October and November since the engineering has not been performed on this line section._x000D_
_x000D_
_x000D_
3-01-2022 - Moved the Forecast to August, October and November since the engineering has not been performed on this line section.</t>
  </si>
  <si>
    <t>5-30-2023 - Will complete the operational procedures in June._x000D_
_x000D_
_x000D_
4-27-2023 - Working on a procedure for operations and SCADA leak warn._x000D_
_x000D_
_x000D_
3-23-2023 - Working on a procedure for operations and SCADA leak warn._x000D_
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_x000D_
_x000D_
8-15-2022 - Need to forecast 14K spend in October for the UPS install into the West Shore Building on Hammond North Property._x000D_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0 -300 psi._x000D_
_x000D_
_x000D_
6-02-2022 - The leak warn group would like to do furthertesting in July, we are going to rescale the transmitters from 0 - 800 PSIto 0 - 300 PSI and gather a couple weeks of data before testing again.5-31-2022 -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12-01-2021 - Pressure Transmitters were received and planningon installing next week. Vanmok will set up each Unit controller mid December._x000D_
_x000D_
11-01-2021 - Pressure Transmitters ordered and lead time is 5 weeks, we will perform the installation in the beginning of December._x000D_
_x000D_
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</si>
  <si>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5-30-2023 - Will complete the operational procedures in June._x000D_
_x000D_
_x000D_
4-27-2023 - Working on a procedure for operations and SCADA leak warn._x000D_
_x000D_
_x000D_
4.6.23 - -$6,381 March forecast due to MEXP Flip EH999A1E2301 (AS)_x000D_
_x000D_
3-23-2023 - Working on a procedure for operations and SCADA leak warn._x000D_
_x000D_
3-01-2023 - Working on a procedure for operations and SCADA leak warn._x000D_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re-scaledto 0 - 300 psi._x000D_
_x000D_
_x000D_
6-02-2022 - The leak warn group would like to dofurther testing in July, we are going to rescale the transmitters from 0 -800 PSI to 0 - 300 PSI and gather a couple weeks of data before testing again._x000D_
_x000D_
_x000D_
5-31-2022 - We have tested the leak warn for EH999A1line section and the leak warn group is discussing further testing on the other EH line sections._x000D_
_x000D_
_x000D_
5-02-2022 - The PPA testing is scheduled for the week of May 9th, the leak warn group and engineering are currently working on a detailed testing procedure that can be used for testing this pilot system. Forecast 30K  spend in May_x000D_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 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
_x000D_
12-01-2021 - Pressure Transmitters were received and planning on installing next week. Vanmok will set up each Unit controllermid December._x000D_
_x000D_
11-01-2021 - Pressure Transmitters ordered and lead time is 5 weeks, we will perform the installation in the beginning of December._x000D_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</si>
  <si>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5-30-2023 - The electrical work is almost completed and working on installing the PLC portion this month._x000D_
_x000D_
_x000D_
4-27-2023 - Should have the electrical installation completed early, targeting June completion._x000D_
_x000D_
_x000D_
_x000D_
3-23-2023 - Should have the electrical installation completed early, targeting June completion._x000D_
_x000D_
_x000D_
3-01-2023 - Working on the quote for Electrical installation._x000D_
_x000D_
_x000D_
2-01-2023 - All material has been received and working on electrical in the next month or two._x000D_
_x000D_
_x000D_
12-29-2022 - Partial material has been received and installed, still waiting for the Vanmok Gateway and PLC it has been held up at customs._x000D_
_x000D_
_x000D_
11-28-2022 - Waiting for material to be received and trying to complete this early._x000D_
_x000D_
_x000D_
11-01-2022 - Material has been ordered for this project._x000D_
_x000D_
_x000D_
9-30-2022 - The AFE has been approved and waiting for quotes to order material._x000D_
_x000D_
_x000D_
9-02-2022 - A determination will be made on this line section this month._x000D_
_x000D_
_x000D_
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
_x000D_
_x000D_
7-29-2022 - This project is still undergoing Engineering IFR drawings should be received  August 8th and IFB August 20th._x000D_
_x000D_
_x000D_
6-29-2022 - This project is still undergoing Engineering IFR drawings should be received in August. _x000D_
_x000D_
_x000D_
5-31-2022 - This leak warn project is still undergoing engineering for project scope._x000D_
_x000D_
_x000D_
4-07-2022 - Moved the Forecast to October and November since the engineering has not been performed on this line section._x000D_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on design package for pressure point analysis or Strap-on Metering solution for this short line project._x000D_
_x000D_
_x000D_
4/13/21 - basedon most recent DNV Phase II analysis of lines - the EG999KG line falls into the Excepted category if weutilize 1) PPA and 2) Frequent patrol and Public awareness program._x000D_
_x000D_
4-08-2021 - Moved forecast from July to December.</t>
  </si>
  <si>
    <t>6/5/2023 - Reclass for Rockwell to post to this project from EG999B1M2001 $11k_x000D_
5-30-2023 -This project has been completed._x000D_
_x000D_
_x000D_
4-27-2023 - This project has been completed._x000D_
_x000D_
3-23-2023 - This project has been completed._x000D_
_x000D_
3-01-2023 - This project has been completed._x000D_
_x000D_
2-01-2023 -This has been completed and we are monitoring this for alarms before this gets turned over in March to SCADA to avoid false alarms. _x000D_
_x000D_
12-29-2022 - This has been completed and we are monitoring this for alarms before this gets turned over in March to SCADA to avoid false alarms, _x000D_
_x000D_
_x000D_
11-28-2022 - This has been completed and we are monitoring this for alarms before this gets turned over to SCADA to avoid false alarms. 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_x000D_
8-29-2022 - Project completion is scheduled for September 19 through the 23rd._x000D_
_x000D_
_x000D_
7-27-2022 - Scheduled for September 19 through the 23rd._x000D_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3-01-2022 - this will be completed next month, forecasting 12K in April Due to contractor availability._x000D_
_x000D_
_x000D_
2-01-2022 - Scheduled for March completion._x000D_
_x000D_
_x000D_
1-04-2022 - This project is forecast for March 2022, this will be completed with the EG999B2 Leak Warn Project._x000D_
_x000D_
_x000D_
12-01-2021 - ProjectForecast for March 2022._x000D_
_x000D_
_x000D_
11-01-2021 - This project is being deferred until March 2022, Meter proving not scheduled until Mid-November and localsupport will not be available. _x000D_
_x000D_
_x000D_
10-01-2021 - This project PSSR will be conducted in October, the asset team is repairing the prover valves and areproving the meters in Mid-October, the Scada Leak Warn should be completed in November.  _x000D_
_x000D_
9-01-2021 - Moving the forecast to October we will have the PHA/PSSR in September and complete in October._x000D_
_x000D_
8-01-2021 - We will be performing a PHA and PSSR in August and plan on completing the project in September._x000D_
_x000D_
7-01-2021 - This project PHA was delayed due to a potential BP off spec butane project thatmay happen._x000D_
_x000D_
6-02-2021 - The PHA was postponed until June due to other priorities at the complex, we will have the PHA in June._x000D_
_x000D_
5-03-2021 - We are having the PHA for this project May 6th and a PSSR will follow._x000D_
_x000D_
4-01-2021 - The MOC has been approved and working on PLC installation and Produce Consume message with Triadfor Rail load start and stop along with re-pressurization routine. This will be completed by the end of the month._x000D_
_x000D_
3-02-2021 - Working on the MOC for this project and discussing the Master Metering and repressure with Leak warn group, I will have another meeting before project kickoff._x000D_
_x000D_
2-03-2021 - This is still on track to be completed by the end of the first quarter._x000D_
_x000D_
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
_x000D_
11-24-2020 - Material has been ordered and this project is scheduled to be completed in December.</t>
  </si>
  <si>
    <t>6/5/2023 Reclass to post to this project from EG999B2M2001 - Rockwell for $11k_x000D_
5-30-2023 -This project has been completed._x000D_
_x000D_
4-27-2023 - This project has been completed._x000D_
_x000D_
3-23-2023 - This project has been completed._x000D_
_x000D_
3-01-2023 - Working on a procedure for operations and SCADA leak warn._x000D_
_x000D_
2-01-2023 - This project has been completed._x000D_
_x000D_
12-29-2022 - This project has been completed._x000D_
_x000D_
11-28-2022 - This has been completed._x000D_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8-29-2022 - This is still expected to be completed in September._x000D_
_x000D_
_x000D_
7-27-2022 - This will be completed in September._x000D_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_x000D_
3-01-2022 - This project will be completed next month due to contractor availability, forecasting 35K April Spend._x000D_
_x000D_
_x000D_
2-01-2022 - Still on track to be completed in March._x000D_
_x000D_
_x000D_
1-04-2022 - This project is scheduled to complete in March this year._x000D_
_x000D_
_x000D_
12-01-2021 - This project is being moved to first quarter of 2022, minimal local support and availability due to holidays and vacation time._x000D_
_x000D_
_x000D_
11-01-2021 - This project is being moved to first quarter of 2022 due to meter proving in November, minimal local support and availability due to holidays and vacation time. _x000D_
_x000D_
_x000D_
10-01-2021- The PSSR will be completed in October, Scada Checkout will be conducted in November after meters are proved, the EG999B2 project completion will be performed at the same time.Forecast 35K spend in November._x000D_
_x000D_
9-01-2021 - Moving the forecast to October, will complete the PHA/PSSR this month._x000D_
_x000D_
8-01-2021 - The forecast was moved to September and a PHA will be performed in September also._x000D_
_x000D_
7-01-2021 - This will still be completedwhen the EG to EU project is completed. The PHA has been postponed until August._x000D_
_x000D_
6-02-2021 - This will still be completed when the EG to EU project is completed. The PHA has been postponed until June._x000D_
_x000D_
5-03-2021 - This will be completed when The EG/EU leak warn project gets completed, all completed except the SCADA checkout._x000D_
_x000D_
4-01-2021 - Working on installing the PLC point I/O and Control Valve automation._x000D_
_x000D_
3-01-2021 - Power has been connected and will complete the SCADA checkout when performing the checkout during the EG to EU SCADA checkout._x000D_
_x000D_
2-03-2021 - The MOC has been approved for this project and waiting for BP to allow us to have poweron the PLC so we can power up and test back to SCADA, I will update the notes when this will occur._x000D_
_x000D_
1-04-2021 - The EG side hazardous gas conduit has been ran, the Gas detectors should arrive today and BP side conduit will be completed this week, meeting Thursday to define alarm response and actions._x000D_
_x000D_
11-24-2020 - PO's were written and approved and this project is scheduled to be completed in December._x000D_
_x000D_
11-09-2020 - AnAFE will be submitted this week, we discussed a solution last Friday that will meet PHMSA Reg's for short line leak warn detection.10/29/20 - moved 2020 funding to this project to reflect the correct line number that will be receiving leak detection in Dec 2020.</t>
  </si>
  <si>
    <t>5-30-2023 - Waiting for Quotes for mechanical work and submit a phase II AFE._x000D_
_x000D_
_x000D_
4-27-2023 - Waiting for Quotes for mechanical work and submit a phase II AFE._x000D_
_x000D_
_x000D_
_x000D_
3-23-2023 - Working on Quotes for mechanical work and submit a phase II AFE._x000D_
_x000D_
_x000D_
3-01-2023 - Working on Quotes for mechanical work and submit a phase II AFE._x000D_
_x000D_
_x000D_
2-01-2023 - The Meters and transmitters have been received and fabrication will start in April 2023 and installation will begin in July 2023._x000D_
_x000D_
_x000D_
12-29-2022 - The Meters and transmitters have been received and fabrication will start in April 2023 and installation will begin in July 2023._x000D_
_x000D_
_x000D_
11-28-2022 - The Meters and transmitters have been ordered and should arrive in late December, fabrication will start in April 2023 and installation will begin in July 2023._x000D_
_x000D_
_x000D_
11-01-2022 - Material will be ordered this week and waiting for a quote from Rockwell for the panel build._x000D_
_x000D_
_x000D_
9-30-2022 - The AFE has been approved and waiting for quotes to order material._x000D_
_x000D_
_x000D_
9-02-2022 - A determination will be made for this line section this month after reviewing drawings.._x000D_
_x000D_
_x000D_
8-08-2022 I am forecasting 65K for November if a PPA solar solution is considered if not we will purchase strap-on metering and install electrical for this line section and complete the installation in 2023._x000D_
_x000D_
_x000D_
7-27-2022 - Still working on Engineering and supposed to receive IFR drawing August 8th and IFB August 20th._x000D_
_x000D_
_x000D_
_x000D_
6-29-2022 - Still working on Engineering and supposed to receive IFR drawing August 8th and IFB August 20th._x000D_
_x000D_
_x000D_
5-31-2022 - This leak warn project is still undergoing engineering for project scope._x000D_
_x000D_
_x000D_
4-07-2022 - Moved the Forecast to October and November since the engineering has not been performed on this line section. 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to decide if we are using PPA or Strap-on metering for leak warn on this short line.</t>
  </si>
  <si>
    <t>6/2/23 - Holding accrual for Meade.  Stands were completed and Meade will install boxes in June.  _x000D_
_x000D_
_x000D_
5/1/23 - Forecast is for Meade for installation of electrical equipment and box installs in the future. _x000D_
_x000D_
_x000D_
_x000D_
_x000D_
3/31/23 - Forecast has been updated to reflect the receipt of the vanmok box and Meade for installation and electrical work inside of BP.  Working issuing MEADE PO for them to start the pre electrical work inside of BP.  Overall forecast was reduced for PPA solution. _x000D_
_x000D_
_x000D_
2/2/23 - This was for completing the installation of the pressure transmitters.  _x000D_
_x000D_
_x000D_
1/3/23 - Holding Accrual for Vanmok due to invoicing error. 12/2/22 - Reforecasted vanmok amount for December. This is the reason for the variance.  As there has been an issue with BP getting back with me on whether or not we can installed solar on their side of the line.  _x000D_
_x000D_
11/1/22 - Vanmok equipment has been ordered. Waiting to hear back from BP Engineer on location where we can install solar vanmok.  _x000D_
_x000D_
_x000D_
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</si>
  <si>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6/2/23 - Holding accrual for Meade for this.  Lou made the stand for the boxes and it hasnt been billed yet.  Forecast for June is for the box installs. July forecast covers the PLC connect box and install.  _x000D_
_x000D_
_x000D_
5/1/23 - Forecast for May is for Meade to electrical for box instllation.   Installs could be delayed pending when Vanmok will ship the boxes. _x000D_
_x000D_
_x000D_
_x000D_
_x000D_
3/31/23 - Forecast is updated to reflect the receipt of the vanmok boxes as well as Meade costs for electrical installation and actual wiring of the Vanmok equipment.  Project slated to be completed by end of June.  _x000D_
_x000D_
_x000D_
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
_x000D_
_x000D_
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</si>
  <si>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06-01-2023 - MNH - Still working with program manager for a resolution and plan forward on this. Putting project on hold for now. Project EAC still at $59K and moving forecast out a month._x000D_
_x000D_
_x000D_
05-02-2023 - MNH - We go more leak alarm so back on the drawing board. Working with program manager for next steps. We did check the alarm with SCADA last month. Project EAC still at $59K. Forecast moved out a month due to issues in getting alarms configured._x000D_
_x000D_
_x000D_
04-01-2023 - MNH - PLC leak alarms are monitoring better now. ARSEAL working with SCADA &amp; Orin to get alarm points to CC &amp; leak detection teams. Project EAC still at $59K. Forecast moved out a month due to delay in getting alarm to CC._x000D_
_x000D_
_x000D_
_x000D_
03-01-2023 - MNH - PLC leak alarms are monitoring better now. Will now work with SCADA &amp; Leak detection group to get the alarm over to CC. Project EAC still at $59K._x000D_
_x000D_
_x000D_
02-01-2023 - MNH - Worked with Ops and made some adjustments to set point. Will now monitor the line to see if PLC model detects leaks properly now. This will continue for another month followed by leakwarn implementation. Prject EAC still at $59K._x000D_
_x000D_
_x000D_
01-03-2023 - MNH - Will work with Ops group to implement an option next. Project EAC still at $59K._x000D_
_x000D_
_x000D_
12-01-2022 - MNH - Still working with Hydraulics team and DiamondZ to come up with a solution. Project EAC still at $59K._x000D_
_x000D_
_x000D_
11-03-2022 - MNH - Testing determined that thermal pressure variations on this line will give false alarms so now will work with Hydraulics team to come up with a different approach to monitor leak detection on this line. _x000D_
_x000D_
_x000D_
not fully favorable. Moving money into 2023 to account for other leak detection method needed for this line if current PLC testing does not give us successful results over next month or so._x000D_
_x000D_
_x000D_
_x000D_
_x000D_
09-27-2022 - MNH - Testing continues but not fully favorable. Moving money into 2023 to account for other leak detection method needed for this line if current PLC testing does not give us successful results over next month or so._x000D_
_x000D_
_x000D_
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
_x000D_
_x000D_
08-02-2022 - MNH - PLC program changes underway as part of some action items. Next step is to move leak detection for testing to SCADA test environment. Project may come under budget if this test is successful._x000D_
_x000D_
_x000D_
07-06-2022 - MNH - Discussions &amp; analysis with CC &amp; Leak detection team brought up more action items before this line can move to CC. We will work with program owners to get additional guidance on resolution of those action items. Moving July forecast to August._x000D_
_x000D_
06-01-2022 - MNH - Will try to move this line to CC by end of this month. Ifthat is successful, the remaining forecast on the project won't be needed. _x000D_
_x000D_
_x000D_
05-04-2022 - MNH - Will now work with CC for monitoring leak detection on this line. All of June forecast may not be used if this monitoring at CC is successful._x000D_
_x000D_
04-04-2022 - MNH - Same issues as last months notes. April forecast now moved to May as a backup if we need toinstall PPA solution_x000D_
_x000D_
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
_x000D_
02-02-2022 - MNH - Cost savings on project so forecast reduced by $10K. Leak detection monitoring underway at the PLC level and will continue this and next month before moving to SCADA/CC. March forecast is as a backup if we need to install PPA solution._x000D_
_x000D_
01-04-2022 - MNH - Cost savings on project so forecast reduced by $10K. Leak detection monitoring underwayat the PLC level and will continue this and next month before moving to SCADA/CC. March forecast is as a backup if we need to install PPA solution._x000D_
_x000D_
12-02-2021 - MNH - new BPCV was installed successfully and leak detection monitoring at PLC level to start this month. If that fails, we mayhave to go to PPA solution. Adding forecast into Q1 of 2022 if we need PPA solution otherwise project will come under budget._x000D_
_x000D_
11-02-2021 - MNH - Phase II to be submitted this week or next with new BPCV installation on Nov 17th with leak detection implementation by end of December._x000D_
_x000D_
10-05-2021 - MNH - Phase II AFE submission underway for installation of the new BPCV in November followed by leak detection implementation in December._x000D_
_x000D_
09-02-2021 - MNH - A new BPCV will be ordered and installed in Oct or Nov followed by Leak detection implementation on this short line._x000D_
_x000D_
08-02-2021 - MNH - Nochange from previous update from 7/29._x000D_
_x000D_
07-29-2021 - MNH - We did some initial testing for continuous pressure monitoring which revealed issues with the back pressure control valve at TO. This will push the implementation into 4th quarter until the back pressure CV issue is resolved._x000D_
_x000D_
07-01-2021- MNH - Project engineering &amp; design and programming underway but a little behind._x000D_
_x000D_
06-02-2021 - MNH - Phase 1 AFE should be submitted by this week or next._x000D_
_x000D_
05-04-2021 - MNH - Scope/AFE development to begin this month._x000D_
_x000D_
04-01-2021 - MNH - Scope/AFE development to begin next month._x000D_
02-01-2021 - MNH - Forecast pushed out 3 months per Program Manager's direction.</t>
  </si>
  <si>
    <t>06-01-2023 - MNH - Delay in leakwarn configuration and testing. Once configuration is done, testing will continue for 2 months. Project EAC now still at $622K and to avoid future interest charges, project has been put on hold._x000D_
_x000D_
_x000D_
05-02-2023 - MNH - Leakwarn configuration and testing to continue now for few months. Some electrical punch list items to be completed when weather is warmer. Project EAC now at $629K due to $3K interest charges each month._x000D_
_x000D_
04-03-2023 - MNH - Leakwarn configuration and testing to continue now for few months. Some electrical punch list items to be completed when weather is warmer. Project EAC still at $622K._x000D_
_x000D_
_x000D_
03-01-2023 - MNH - Leakwarn configuratoin and testing to continue now for few months. Some electrical punch list items to be completed when weather is warmer. Project EAC still at $622K._x000D_
_x000D_
_x000D_
02-01-2023 - MNH - Cable tray work is complete and first round of SCADA checkout is done. Leakwarn configuratoin and test to continue now for several months. Project EAC still at $622K._x000D_
_x000D_
_x000D_
01-02-2023 - MNH - Cable tray work is complete and will now work with SCADA, ARSEAL &amp; Techs to do commissioning followed by Leakwarn Testing. Project EAC still at $622K._x000D_
_x000D_
_x000D_
12-01-2022 - MNH - Cable tray work is underway and will continue into this month. Project EAC still at $622K. Moving some of Q1 2023 forecast out into Q2 due to refinery shutdown._x000D_
_x000D_
_x000D_
11-09-2022 - MNH - Due to refinery shutdown, commissioning these lines will take longer so moving some more money into 2023. Project EAC still at $622K._x000D_
_x000D_
_x000D_
11-03-2022 - MNH - Cable tray work to start this month. Project EAC still at $622K._x000D_
_x000D_
_x000D_
10-03-2022 - MNH - Tank farm end construction work ahead of schedule. Cable tray work still delayed until November/December. Project EAC still at $622K._x000D_
_x000D_
_x000D_
08-31-2022 - MNH - Notified by contractor that cable tray will not be delivered until Oct 28th. This will push some construction work from October into November and possible delay of commissioning intoJanuary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t>
  </si>
  <si>
    <t>06-01-2023 - MNH - Testing and configuration leak detection model is with leak detection team now. Refinery has resumed some operations. Project EAC at $238K._x000D_
_x000D_
05-02-2023 - MNH - Final PLC commissioning is complete. Now will work with leak detection team on testing the model. Project EAC now at $238K now.  Also, refinery shutdown will affect leakwarn testing. Moving forecast out a month due to this delay._x000D_
_x000D_
_x000D_
04-03-2023 - MNH - All parts are now here and we will complete project commissioning followed by leak detection testing. Project EAC still at $240K. Also, refinery shutdown will affect leakwarn testing._x000D_
_x000D_
_x000D_
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$240K._x000D_
_x000D_
_x000D_
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
_x000D_
_x000D_
12-01-2022 - MNH - Still waiting on some PLC parts to arrive so December work will most likely be moved into 2023. Project will stay on hold until we get all the remaining PLC parts followed by final project commissioning. Project EAC still at $240K. Moving forecast out a month. Adding $3K from December into March 2023._x000D_
_x000D_
_x000D_
11-03-2022 - MNH - Some PLC parts will arrive this month. Project will stay on hold until we get all the remaining PLC parts followed by final project commissioning. Project EAC still at $240K. Moving forecast out a month. Added $6K to 2023._x000D_
_x000D_
_x000D_
10-04-2022 - MNH - Still waitingon PLC parts and no date provided from the vendor. Project will stay on hold until we get the remaining PLC parts followed by final project commissioning. Moving forecast out a month. Project EAC still at $240K._x000D_
_x000D_
_x000D_
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
_x000D_
_x000D_
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
_x000D_
_x000D_
07-06-2022 - MNH - Some progress was made on the automation side last month but project on hold until we get the remaining PLC parts in September following by final project commissioning. Project EAC still at $236K._x000D_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 final commissioning can happen. Moving $3K from May into September._x000D_
_x000D_
04-04-2022 - MNH - Planning on starting electrical this month. Final commissioning will be delayed as PLC material is delayed till September. Moving $23K in September to accommodate that._x000D_
_x000D_
03-02-2022 -MNH - Mechanical work done in February and ahead of schedule. March/April/June forecast reduced to reflect the extra spends in February. EAC now at $236K due to extra purging cost._x000D_
_x000D_
02-02-2022 - MNH - Mechanical fabrication complete and ahead of schedule. Planning on mechanical install in February. EAC at $226K.._x000D_
_x000D_
01-04-2022 - MNH - Mechanical fabrication underway and ahead of schedule, meter received. Planning on mechanical work in March. EAC at $226K._x000D_
_x000D_
12-02-2021 - MNH - Meter delivery got delayed into December so November underspent. Adding $16K into December._x000D_
_x000D_
11-15-2021 - MNH - Adding $129,000 to forecast per the Phase II AFE which will be sourced from DS999TOM2101 (OPPM ID 37764) project. EAC to be at $226,000._x000D_
_x000D_
11-02-2021 - MNH - Project design is complete and mechanical bidding to happen next followed by submitting Phase II AFE. EAC being estimated at $205K at this time. Mechanical work will happen in 2022._x000D_
_x000D_
10-05-2021 - MNH - Meter has been ordered and PT &amp; TT to be ordered next. Due to not idling this line as decided in the initial budget development, project EAC willbe around $180K but will be finalize once Phase II AFE is submitted next._x000D_
_x000D_
09-02-2021 - MNH - Phase 1 approved and design is underway. We will plan the pipe modifications this year with electrical &amp; commissioning work done in 2022._x000D_
_x000D_
08-02-2021 - MNH - Phase 1 scope changed from original assumptions. Modified Phase 1 to be submitted this month. August forecast pushed into September._x000D_
_x000D_
07-01-2021 - MNH - Phase 1 AFE development underway andshould be submitted soon._x000D_
_x000D_
06-02-2021 - MNH - Scope/AFE development didn't get started last month and should begin this month._x000D_
_x000D_
05-04-2021 - MNH - Scope/AFE development to begin this month._x000D_
_x000D_
04-01-2021 - MNH - Scope/AFE development to begin next month._x000D_
_x000D_
02-01-2021 - MNH - Forecast pushed out 3 months per Program Manager's direction.</t>
  </si>
  <si>
    <t>06-01-2023 - MNH - Refinery Operations have resumed and we are planning a PSSR this month so this can become operational. Project EAC at $96K now._x000D_
_x000D_
_x000D_
05-02-2023 - MNH - Project still on hold due to refinery shutdown that is preventing further leakwarn testing. Project EAC at $97K. Forecast moved out a month._x000D_
_x000D_
_x000D_
04-03-2023 - MNH - Project still on hold due to refinery shutdown that is preventing further leakwarn testing. Project EAC at $97K. Forecast moved out a month._x000D_
_x000D_
_x000D_
03-01-2023 - MNH - Project still on hold due to refinery shutdown that is preventing further leakwarn testing. Project EAC at $97K. Forecast moved out a month._x000D_
_x000D_
_x000D_
02-01-2023 - MNH - Project on hold due to refinery shutdown that is preventing further leakwarn testing. Project EAC at $97K._x000D_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$97K now._x000D_
_x000D_
_x000D_
12-01-2022 - MNH - Due to Toledo refinery Shutdown &amp;  limited scheduled pipeline moves, testing with Ops &amp; Leak detection is taking more time and this will go into 2023. Moving December forecast of $1000 to Q1 2023. Project EAC at $96K now._x000D_
_x000D_
11-03-2022 - MNH - Due to Toledo refinery Shutdown &amp;  limited scheduled pipeline moves, testing with Ops &amp; Leak detection is taking more time. Will continue to make progress over next few months. Oct missed forecast moved out a month._x000D_
_x000D_
_x000D_
10-04-2022 - MNH - Due to Toledo refinery Shutdown &amp;  limited scheduled pipeline moves, testing with Ops &amp; Leak detection is taking more time. Will continue to make progress over next few months. Sep missed forecast moved out a month._x000D_
_x000D_
_x000D_
09-02-2022 -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months.07-06-2022 - MNH - Due to Ops availability we are still planning on testing valve lineups with Ops &amp; SCADA this month._x000D_
_x000D_
_x000D_
06-01-2022 - MNH - Same update as lastmonth plus working with Ops &amp; SCADA to test all valve lineups this month._x000D_
_x000D_
_x000D_
05-04-2022 - MNH - We are making some PLC updates this month in order to continue to validate SCADA/Leakwarn testing for each lineup. We will try to move everything into CC by June/July._x000D_
_x000D_
04-04-2022 - MNH - SCADA/Leakwarn testing for each lineup ischallenging due to pipeline usage and certain operational moves. Operational date moved to May 31st._x000D_
_x000D_
03-22-2022 - MNH - SCADA/Leakwarn testing for each lineup is challenging due to pipeline usage. Operational date moved to April 29th and forecast adjusted accordingly._x000D_
_x000D_
01-27-2022 - MNH - SCADA/Leakwarn testing for each lineup is challenging due to pipeline usage. Operational date move to march 31st and February forecast moved into Q2.150L segment work still pending for total completion of this project. Project EAC at $95K._x000D_
_x000D_
01-04-2022 - MNH - Project under SCADA testing now over next few weeks followed by moving into production at CC. 150L segment work still pending for total completion of this project._x000D_
_x000D_
12-02-2021 - MNH - Project under SCADA development, but we found 150L segment from DS to TO not in any scope. This will add another leakwarn project and may cause delay in completion of thisproject._x000D_
_x000D_
11-02-2021 - MNH - Project commissioning getting delayed due to 300# &amp; HDD projects taking most of Toledo's resources. Moving $12K into Q1 of 2022. November and December forecast adjusted as well._x000D_
_x000D_
10-04-2021 - MNH - Project commissioning being planned for this month and next._x000D_
_x000D_
09-02-2021 - MNH - Project underway but behind schedule due to other leakwarn project work load at the same location. Forecast moved into 4th Q._x000D_
_x000D_
08-02-2021 - MNH - Project Phase II ready with readiness review workflow under approval. Project automation design &amp; procurement work underway._x000D_
_x000D_
07-14-2021 - MNH - Missed adding a $10K accrual for DiamondZ for the month of June. Since OPPM is locked now, I will add the $10K to Q3 once its unlocked. EAC to remain at $96K.._x000D_
_x000D_
07-01-2021 - MNH -Project design &amp; engineering close to complete and Phase II AFE completion underway._x000D_
_x000D_
06-02-2021 - MNH - There was delay in submitting the Phase 1 AFE and its under approval. As soon as it is approved, design and engineering will begin._x000D_
_x000D_
05-04-2021 - MNH - AFE to be submitted by end of next week._x000D_
_x000D_
04-01-2021 - MNH - Scope/AFE development underway and should be submitted later this month._x000D_
_x000D_
02-01-2021 - MNH - Forecast pushed out 3 months per Program Manager's direction.</t>
  </si>
  <si>
    <t>06-01-2023 - MNH - Testing and configuration leak detection model is with leak detection team now. Refinery has resumed some operations. Project EAC at $285K. We may also not use some of contingency._x000D_
_x000D_
_x000D_
05-02-2023 - MNH - Final PLC commissining is complete. Now will work with leak detection team on testing the model. Project EAC now at $285K now.  Also, refinery shutdown will affect leakwarn testing. Moving forecast out a month due to this delay. We may also not use some of contingency._x000D_
_x000D_
_x000D_
04-03-2023 - MNH - All parts are now here and we will complete project commissioning followed by leak detection testing. Project EAC still at $296K. Also, refinery shutdown will affect leakwarn testing. Moving forecast out a month due to delay in receiving PLC parts._x000D_
_x000D_
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$296K. Moving forecast out a month due to delay in receiving PLC parts._x000D_
_x000D_
_x000D_
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
_x000D_
_x000D_
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
_x000D_
_x000D_
_x000D_
_x000D_
11-03-2022 - MNH - Some PLC parts will arrive this month. Project will stay on hold until we get all the remaining PLC parts followed by final projectcommissioning. Project EAC still at $296K. Moving forecast out a month. Added $19K to 2023._x000D_
_x000D_
_x000D_
10-04-2022 - MNH - Still waiting on PLC parts and no date provided from the vendor. Project will stay on hold until we get the remaining PLC parts followed by final project commissioning. Moving forecast out a month. Project EAC still at $296K._x000D_
_x000D_
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
_x000D_
_x000D_
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
_x000D_
_x000D_
07-06-2022 - MNH - Project on hold until we get the remaining PLC parts in September following by final project commissioning. Project EAC at $285K now._x000D_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beforefinal commissioning can happen. Moving $10K from June into September._x000D_
_x000D_
04-04-2022 - MNH - Planning on starting electrical this month. Final commissioning will be delayed as PLC material is delayed till September. Moving $30K in September to accommodate that._x000D_
_x000D_
03-02-2022 - MNH - Mechanical work done in February and ahead of schedule. March/April/May Forecast reduced to reflect the extra spends in February. EAC at $290K due to extra purging work._x000D_
_x000D_
01-27-2022 - MNH - Mechanical fabrication complete and ahead of schedule. Planning on mechanical install in February. EAC at $285K._x000D_
_x000D_
01-04-2022 - MNH - Mechanical fabrication underway and ahead of schedule, meter received. Jan forecast reduced by $9K. Planning on mechanical work in February/March. EAC at $285K.._x000D_
_x000D_
12-02-2021 - MNH - Mechanical PO issued last monthand procurement underway, but a wrong accrual of $15K (whichshould be on another leak detection project) and delay in meter delivery is showing actuals to be underspent. Project EAC at $285K._x000D_
_x000D_
11-02-2021 - MNH - Minimum mechanical bid is above $50K so need to go through bidding it out through supply chain.This will likely push mechanical work into 2022. Moving $57K forecast into 2022 Q2._x000D_
_x000D_
10-27-2021 - MNH - Phase 2 AFE approved. Getting 2nd bid to avoid sole source will add some delay. Moved $35K into 2022._x000D_
_x000D_
10-15-2021 - MNH - Added $56K to the 2022 forecast to account for Phase 2 AFE cost of $285K.OPPMID 37764 budget/EAC will be reduced by $56K._x000D_
_x000D_
10-05-2021 - MNH - Project mechanical design is complete and bid from mechanical contractor back. Will work on PHASE II AFE next to get mechanical install and ordering material._x000D_
_x000D_
09-02-2021 - MNH - project mechanical design almost complete but automation material will cause delay. $20K from September moved into Q1 of 2022._x000D_
_x000D_
08-02-2021- MNH - Project engineering and design underway but behind. Pipe modifications are needed to add clamp-on meter which caused additional delay. Also material delay will push the forecast into Q4 and into Q2 of 2022 for commissioning._x000D_
_x000D_
07-01-2021 - MNH - Project engineering and design underway._x000D_
_x000D_
06-15-2021 - MNH - Moved $100k of forecast from 3rd Q to 4th Q as design may take bit longer and to give alittle more time for procurement delays._x000D_
_x000D_
06-01-2021 - MNH - Project engineering underway on track to be completed by end of this month._x000D_
_x000D_
05-03-2021 - MNH - Project design &amp; engineering underway._x000D_
_x000D_
04-01-2021 - MNH - Phase I Scope/AFE development for engineering &amp; some procurement underway and should be submitted soon. Phase II for complete project execution to be submitted later in Q2.</t>
  </si>
  <si>
    <t>06-01-2023 - MNH - Refinery Operations have resumed and we are planning a PSSR this month so this can become operational. Project EAC at $107K._x000D_
_x000D_
_x000D_
05-02-2023 - MNH - Project still on hold due to refinery shutdown that is preventing further leakwarn testing. Project EAC at $107K._x000D_
_x000D_
_x000D_
04-03-2023 - MNH - Project still on hold due to refinery shutdown that is preventing further leakwarn testing. Project EAC at $107K._x000D_
_x000D_
_x000D_
03-01-2023 - MNH - Project still on hold due to refinery shutdown that is preventing further leakwarn testing. Project EAC at $107K._x000D_
_x000D_
_x000D_
02-01-2023 - MNH - Project on hold due to refinery shutdown that is preventing further leakwarn testing. Project EAC still at $107K._x000D_
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$107K._x000D_
_x000D_
_x000D_
12-01-2022 - MNH - Due to Toledo refinery Shutdown &amp;  limited scheduled pipeline moves, testing with Ops &amp; Leak detection is taking more time and this will go into 2023. Moving December forecast of $1500 to Q1 2023. Project EAC at $107K now._x000D_
_x000D_
_x000D_
11-03-2022 - MNH - Due to Toledo refinery Shutdown &amp;  limited scheduled pipeline moves, testing with Ops &amp; Leak detection is taking more time. Will continue to make progress over next few months._x000D_
_x000D_
_x000D_
10-03-2022 - MNH - Due to Toledo refinery Shutdown &amp;  limited scheduled pipeline moves, testing with Ops &amp; Leak detection is taking more time. Will continue to make progress over next few months._x000D_
_x000D_
_x000D_
09-01-2022 -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 Julyvariance due to reclass of charges from DS00000M2003._x000D_
_x000D_
_x000D_
07-06-2022 - MNH - SCADA group still working with local Ops in order to test each lineupthis month. Couldn't do much last month due to other projects that kept operations busy._x000D_
_x000D_
_x000D_
06-01-2022 - MNH - SCADA group working withlocal Ops in order to test each lineup this month._x000D_
_x000D_
_x000D_
04-29-2022 - MNH - No updates. SCADA/Leakwarn continues to run the model in thebackground._x000D_
_x000D_
04-04-2022 - MNH - SCADA/Leakwarn testing for each lineup is challenging due to pipeline usage and certain operational moves.Operational date moved to May 31st._x000D_
_x000D_
03-22-2022 - MNH - SCADA/Leakwarn testing for each lineup is challenging due to pipeline usage. Operational date moved to April 29th._x000D_
_x000D_
01-27-2022 - MNH - SCADA/Leakwarn testing for each lineup is challenging due to pipeline usage. Operational date move to march 31st and March forecast moved into Q2._x000D_
_x000D_
01-04-2022 - MNH - Project under SCADA testing now over next few weeks followed by moving into production at CC. New EAC at $100K due to cost savings._x000D_
_x000D_
12-02-2021 - MNH - Delay in getting CO to vendor due to ISN grade issue as well as material delivery delay and SCADA configuration delay will cause November underspent and will get thefinal commission of this project into January. EAC at $105.5K._x000D_
_x000D_
11-02-2021 - MNH - Project commissioning with SCADA happened last month and rest to be completed this month and next. $7500 in chargesdidn't get coded properly and will be reclassed to this project. Added missed October forecast in December._x000D_
_x000D_
10-04-2021 - MNH - Project Phase II approved and commissioning planned for this month and next._x000D_
_x000D_
09-02-2021 - MNH - Phase II AFE to be submitted this week. Forecast adjusted to reflect actual progress. $107K that was deferred from TO999A2 moved to Dec._x000D_
_x000D_
08-01-2021 - MNH - Project engineering is almost complete and waiting on automation proposal before submitting Phase II AFE this month._x000D_
_x000D_
07-01-2021 - MNH - Project engineering behind and will continue into this month._x000D_
_x000D_
06-01-2021 - MNH -Project engineering underway on track to be completed by end of this month._x000D_
_x000D_
05-03-2021 - MNH - Phase 1 AFE approved and project engineering underway._x000D_
_x000D_
04-01-2021 - MNH - Phase I Scope/AFE development for engineering &amp; someprocurement underway and should be submitted soon. Phase II for complete project execution to be submitted later in Q2. TO999A2 project has been excluded and will not use the forecast that is currently in Q4.</t>
  </si>
  <si>
    <t>06-01-2023 - MNH - Refinery operations have resumed. Project now with Leak detection team to configure and test. Moving project to active state. Project EAC at $376K._x000D_
_x000D_
_x000D_
05-02-2023 - MNH - Project still on hold due to refinery shutdown. Project EAC still at $376K. Moving forecast out a month._x000D_
_x000D_
04-03-2023 - MNH - Project still on hold due to refinery shutdown. Project EAC still at $376K. Moving forecast out a month._x000D_
_x000D_
_x000D_
03-01-2023 - MNH - Project still on hold due to refinery shutdown. Project EAC still at $376K. Moving forecast out a month._x000D_
_x000D_
_x000D_
02-01-2023 - MNH - Project on hold due to refinery shutdown. Project EAC still at $376K._x000D_
_x000D_
01-15-2023 - MNH - Putting project on hold due to refinery shutdown._x000D_
_x000D_
_x000D_
01-03-2023 - MNH - Cable tray work complete at DS as scheduled, but due to refinary shutdown final commissioning to be delayed until Q2 of 2023. Moving forecast out a month. Project EAC at $376K._x000D_
_x000D_
_x000D_
12-01-2022 - MNH - Cable tray work underway at DS as scheduled, but due to refinary shutdown final commissioning to be delayed until 2023. Adding $5K from december into April 2023. Project EAC at $376K._x000D_
_x000D_
_x000D_
11-03-2022 - MNH - Completed some PLC checkout at Marathon ahead of scheduled. Cable tray work at DS end of the line to start this month. Project EAC still at $376K. _x000D_
_x000D_
_x000D_
_x000D_
_x000D_
10-03-2022 - MNH - Some material was received last month ahead of schedule and some to arrive this week. Planning on PLC checkout at Marathon this month. Project EAC still at $376K. Cable tray work delayed until November._x000D_
_x000D_
_x000D_
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t>
  </si>
  <si>
    <t>06-01-2023 - MNH - May work done as planned. Project EAC now at $41.5K._x000D_
_x000D_
_x000D_
05-02-2023 - MNH - All work on schedule. Project EAC still at $41K._x000D_
_x000D_
04-03-2023 - MNH - All service quotes under TO999A1M2101 now received. Project EAC still at $41K now._x000D_
_x000D_
_x000D_
03-01-2023 - MNH - Further delay due to ARSEAL &amp; Tech availability so design still 90% complete. All but one service quote under TO999A1M2101 received. Project EAC still at $40K._x000D_
_x000D_
_x000D_
02-01-2023 - MNH - 90% of design is complete and service qoutes under TO999A1M2101 received. Project EAC still at $40K._x000D_
_x000D_
_x000D_
01-03-2023 - MNH - Full design work to be completed this month along with TO999A1M2101 project. Project EAC still at $40K._x000D_
_x000D_
_x000D_
12-01-2022 - MNH - Some design work got completed and some to continue this month. Project EAC still at $40K._x000D_
_x000D_
_x000D_
11-03-2022 - MNH - Project Design for this project &amp; TO999A1M2101 project is underway but behind schedule from the vendor. Project EAC at $40K. Moving $6K into 2023._x000D_
_x000D_
_x000D_
10-04-2022 - MNH - Project Design for TO999A1M2101 project is underway now. Project EAC at $40K._x000D_
_x000D_
_x000D_
09-01-2022 - MNH - Project Design for TO999A1M2101 project is behind due to contractor schedule &amp; resource shortage. Moving forecast out a month. Adding some forecast into 2023 to account for possible delays._x000D_
_x000D_
_x000D_
08-02-2022 - MNH - Project Design for TO999A1M2101 project is behind due to contractor schedule &amp; resource shortage. Moving forecast out a month._x000D_
_x000D_
07-05-2022 - MNH - Project Design is underway that will be completed with the TO999A1M2101 project._x000D_
_x000D_
_x000D_
06-01-2022 - MNH - Final AFE approved last month and design is underway that will be completed with the TO999A1M2101 project._x000D_
_x000D_
_x000D_
04-29-2022 - MNH - Planning on submitting Phase II AFE in May._x000D_
_x000D_
_x000D_
04-04-2022 - MNH - We finally got a response from Delta Terminal owner and are resuming with the project. Some engineering work completed ahead of schedule._x000D_
_x000D_
03-02-2022 - MNH - Moving project forecast out two month as this project is dependent on TO999A1M2101 project which is having delays due to no response from Delta Terminal owner._x000D_
_x000D_
01-27-2022 - MNH - Project mechanical design to be completed by end of this month. Electrical design to follow. EAC at $40K. Phase II planned to be submitted next month._x000D_
_x000D_
01-04-2022 - MNH - Further delay in project design completion due to engineering contractors availability. Design now to be completed this month._x000D_
_x000D_
12-02-2021 - MNH - Delay inproject design completion due to engineering contractors availability. Design to be completed this month._x000D_
_x000D_
11-02-2021 - MNH- Project design to be completed this month._x000D_
_x000D_
10-05-2021 - MNH - Due to PLC parts delay and this projects dependency on TO999A1, project commissioning is moved into Q1 &amp; Q2 of next year._x000D_
_x000D_
09-02-2021 - MNH - Project design underway but behind. Delay in PLC parts may push this project into 2022, but will know that in a month. August missed forecast moved into September._x000D_
_x000D_
08-02-2021 - MNH - Project engineering &amp; design underway but behind due to dependency on TO999A1 project. September forecast moved intoOctober &amp; November._x000D_
_x000D_
07-01-2021 - MNH - Project engineering &amp; design underway._x000D_
_x000D_
06-02-2021 - MNH - Phase 1 AFE to be submitted this week or next._x000D_
_x000D_
05-04-2021 - MNH - Scope/AFE development to be completed this month._x000D_
_x000D_
04-01-2021 - MNH - Scope/AFE development to start later this month or early May._x000D_
_x000D_
02-01-2021 - MNH - Forecast pushed out 3 months per Program Manager's direction.</t>
  </si>
  <si>
    <t>06-01-2023 - MNH - Work is being forecasted for June &amp; July and will have the supplemental AFE &amp; ECO completed by end of next week now. Project EAC around $450K now. Once supplemental AFE is approved, additional forecast will be added._x000D_
_x000D_
_x000D_
05-18-2023 - MNH - Work is being forecasted for June &amp; July and will have the supplemental AFE &amp; ECO completed by end of next week now._x000D_
_x000D_
_x000D_
05-02-2023 - MNH - Some work done ahead of schedule and working on supplemental AFE &amp; ECO next. Plan on completing it this week. Supplemental AFE to be around $440K._x000D_
_x000D_
_x000D_
04-20-2023 - MNH - Working on supplemental AFE &amp; ECO next. Plan on completing it during week of May 1st. Supplemental AFE to be around $431K._x000D_
_x000D_
04-01-2023 - MNH - Onsite SCADA checkout was done in February,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will be needed to fully complete the additional scope and get the final EAC._x000D_
_x000D_
_x000D_
_x000D_
_x000D_
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may be needed to fully complete the additional scope._x000D_
_x000D_
_x000D_
_x000D_
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
_x000D_
_x000D_
01-03-2023 - MNH - Some checkout work done last month. Will continue working with Tech &amp; SCADA to get the rest of PLC checked out this quarter following by leakwarn testing. Project EAC still at $362K. Reducing 2023 forecast to account for more spends in December._x000D_
_x000D_
_x000D_
12-01-2022 - MNH - Planning on point to point checkout (round 1) this month.Project EAC still at $362K._x000D_
_x000D_
_x000D_
11-01-2022 - MNH - Construction started last month slightly ahead of schedule and will continue this month. Project EAC at $362K._x000D_
_x000D_
10-04-2022 - MNH - Still waiting on electrical contractor to give us start date based on some material pending. Project EAC at $362K._x000D_
_x000D_
_x000D_
09-22-2022- MNH - Moving some money from November into 2023 as contractor unsure about delivery dates of some material._x000D_
_x000D_
_x000D_
09-12-2022 - MNH - Project EAC at $362K per Phase 3 AFE._x000D_
_x000D_
_x000D_
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
_x000D_
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
_x000D_
_x000D_
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
_x000D_
_x000D_
06-01-2022 - MNH - Electrical design underway and planning on completing mechanical pipe modifications this month. Full project EAC around $358K._x000D_
_x000D_
_x000D_
04-29-2022 - MNH - Phase II AFE approved this month and electrical design underway. Will plan on procuring some more material in May followed by Mechanical work. Full phase EAC around $358K._x000D_
_x000D_
04-04-2022 - MNH - Delay in Actuators will cause the forecast to move out another month but we aremaking good progress with electrical design completion but will need to route another Phased AFE to keep electrical design going._x000D_
_x000D_
03-02-2022 - MNH - Further delay has been anticipated for PLC parts. New ship date 9/1. Unless we use parts from Toledo Leakwarn projects, this project will be delayed into Q4 of 2022. Moving $75K in Q4 from Q2. Project EAC now at $350K due to added scope needed at Eldorado Terminal._x000D_
_x000D_
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
_x000D_
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
_x000D_
12-02-2021 - MNH - Project mechanical &amp; electrical design complete. Getting quotes next._x000D_
_x000D_
11-02-2021 - MNH - Project mechanical design almostcomplete. Electrical design underway._x000D_
_x000D_
10-05-2021 - MNH - Meter has been ordered and PT's &amp; TT's to be ordered next. Due to resource limitations Sep was underspent and $30K from Q4 2021 moved to Q3 of 2022._x000D_
_x000D_
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
_x000D_
08-02-2021 - MNH - Project just handed over to me, initial design complete and Phase 1 should be submitted this month. September forecast moved into Q4._x000D_
_x000D_
7/2/21 AFE to be submitted shortly.  Materials to be ordered in summer for early Fall construction.  Reduced forecast by $100k based on modified scope, 6/2/21 AFE to be submitted shortly.  Materials tobe ordered in summer for early Fall construction.</t>
  </si>
  <si>
    <t>BETXD - BET DETROIT METRO TERMINAL</t>
  </si>
  <si>
    <t>06-01-2023 - MNH - Forecast added. EAC $83K</t>
  </si>
  <si>
    <t>BETXD00M2301</t>
  </si>
  <si>
    <t>Leak Detection - Detroit Metro System</t>
  </si>
  <si>
    <t>06-01-2023 - MNH - AFE approved last month. Project procurement and kick off underway this month. EAC $107K._x000D_
_x000D_
_x000D_
05-02-2023 - MNH - Due to ORC23B01 - Ohio Refining Co Transition Emergent Project, this project AFE completion is delayed. Moving forecast out a month._x000D_
_x000D_
_x000D_
03-29-2023 - MNH - Due to ORC23B01 - Ohio Refining Co Transition Emergent Project, this project AFE completion is delayed. Moving forecast out a month._x000D_
_x000D_
_x000D_
02-28-2023 - MNH - Will plan a site visit in March followed by submitting Phase 1 AFE._x000D_
_x000D_
_x000D_
02-01-2023 - MNH - Scope development underway._x000D_
_x000D_
_x000D_
01-03-2023 - MNH - Will start looking at scope of work this month._x000D_
_x000D_
12-1-2022 - MNH - Will start looking at scope of work next month.</t>
  </si>
  <si>
    <t>TJ00000M2301</t>
  </si>
  <si>
    <t>06-01-2023 - MNH - Forecast added. EAC $82K</t>
  </si>
  <si>
    <t>DB00000M2302</t>
  </si>
  <si>
    <t>Leak Detection - DB999TJ  Dearborn Station</t>
  </si>
  <si>
    <t>CL00000M2301</t>
  </si>
  <si>
    <t>04-30-2023 - MNH - Project has been closed out._x000D_
_x000D_
_x000D_
04-03-2023 - MNH - Will work on closing this project now._x000D_
_x000D_
_x000D_
03-01-2023 - MNH - Will work on closing this project now._x000D_
_x000D_
_x000D_
02-01-2023 - MNH - Will work on closing this project now._x000D_
_x000D_
_x000D_
01-03-2023 - MNH - Some charges posted for Decmeber will be reclassed to a leak detection project due to WO coding issues._x000D_
_x000D_
_x000D_
12-02-2022 - MNH - Charges posted for November will be reclassed to various leak detection project due to WO coding issues._x000D_
_x000D_
11-02-2022 - MNH - Charges posted for October will be reclassed to various leak detection project due to WO coding issues._x000D_
_x000D_
_x000D_
_x000D_
10-04-2022 - MNH - No updates to report._x000D_
_x000D_
_x000D_
09-01-2022 - MNH - No updates to report._x000D_
_x000D_
_x000D_
08-01-2022 - MNH - Variance due to all charges of $63,680 that were reclassed to various leak detection projects._x000D_
_x000D_
_x000D_
06-29-2022 - MNH - No updates to report. Variance due to reclass to other leak detection projects._x000D_
_x000D_
_x000D_
06-01-2022 - MNH - Charges in May will be reclassed to the correct leak detection projects._x000D_
_x000D_
_x000D_
05-03-2022 - MNH - No updates to report._x000D_
_x000D_
_x000D_
04-04-2022 - MNH - No updates to report._x000D_
_x000D_
03-01-2022 - MNH - Negative actuals reflect reclass from January._x000D_
_x000D_
02-02-2022 - MNH - January charges will be reclassed to DS999A6M2101 Project._x000D_
_x000D_
01-04-2022 - MNH - December charges will be reclassed to various leak warn projects._x000D_
_x000D_
12-02-2021 - MNH - November actuals are actually negative as additional reclasses came in._x000D_
_x000D_
11-02-2021 - MNH - October charges to be reclassed to individual leak detection projects and reclass will be submitted._x000D_
_x000D_
10-05-2021 - MNH - A few older charges from this project will be reclassed to individual leak detection projects over the next few months causing negative forecast._x000D_
_x000D_
09-02-2021 - MNH - Charges in August should have hit project DS999A7M2101 so they will be moved over to that project._x000D_
_x000D_
08-02-2021 - MNH - Charges reclassed to DS999A4M2101 project therefore forecast is negative in July._x000D_
_x000D_
07-01-2021 - MNH - Charges reclassed to DS999A7M2101 project therefore forecast is negative._x000D_
_x000D_
06-02-2021 - MNH - $53,700 was reclassed/moved from this project to DS999TOM2101._x000D_
_x000D_
05-04-2021 - MNH - Most of the cost from this project will move over to the defined 2021 individual projects._x000D_
_x000D_
04-01-2021 - Some of the cost from this project will move over to the defined 2021 individual projects.</t>
  </si>
  <si>
    <t>DS00000M2003</t>
  </si>
  <si>
    <t>Leak Detection -  Engineering for Toledo 2020</t>
  </si>
  <si>
    <t>6-1-23 Project on schedule to complete by end of June._x000D_
5-1-23 Confirmed ship date of May 12, 2023. Readjusted forecast for delivery._x000D_
4-3-23 RECTIFIER ORDERED MATERIAL WAS PLANNED FOR MARCH BUT DUE TO EXTENDED LEAD TIME, FORECASTING NEEDS MOVED TO APRIL. 3-2-23 AFE APPROVED-ORDER RECTIFIER-02-03-23 - MNH - AFE is routed</t>
  </si>
  <si>
    <t>6-1-23 No change is status.5-1-23 No change in status._x000D_
3-2-23 HOLDING ONTO THIS PRJECT YET</t>
  </si>
  <si>
    <t>6/9/23 - pushed last dig out to July - waiting on State permit for digging near the road (and possibly into it)._x000D_
6/5/23 - variance accrued. Two digs left._x000D_
5/1/23 - variance is from getting an extra dig completed by another crew waiting to go to another project._x000D_
4/3/23 - variance accrued. Integrity cancelled 12 digs.  Adjusted forecast accordingly._x000D_
3/8/23 - adjusted March forecast because of other dig projects schedule changes._x000D_
3/7/23 - added forecast for May and June._x000D_
3/1/23 - variance accrued. Adjusted March forecast down so crew can go work on 211 immediate dig._x000D_
2/1/23 - variance accrued._x000D_
1/3/23 - 7 Immediate digs and 24 BPL Other digs (25 dig sites) issued.  Started today. Forecasted accordingly.  Variance is internal labor._x000D_
11/1/22 - no change_x000D_
9/28/22 - no digs issues yet.  Pushed forecast to Q2 2023._x000D_
9/1/22 - no digs issued yet.  Pushed forecast out._x000D_
8/1/22 - still no digs issued._x000D_
7/1/22 - no digs issued yet.     2/2/22 - no digs issued yet; expected after the June ILI runs.</t>
  </si>
  <si>
    <t>6-1-23 Change project to closed status.5-1-23 Project Complete. All invoices have been received and processed in ADP._x000D_
4-3-23 PROJECT 50% COMPLETE_x000D_
3-2-23 AFE IS IN ROUTING</t>
  </si>
  <si>
    <t>6/1/23 - just ordered AC unit from Kooltronic which should arrive at Niles sometime around Jun 8th and Steve will install on the PLC enclosure.  Still need as-builts and PLC program from Joe Savor._x000D_
_x000D_
4/29/23 - paid RA and Vander Werf Electric invoices in Apr.  Waiting on as-builts from RA - Jun FCST is for networking hardware (still waiting on costs to post) and completing as-builts.  EAC is at 168,273._x000D_
_x000D_
4/14/23 - operational on Apr 13th - still waiting on networking hardware charges to post (have them FCST for Jun)._x000D_
_x000D_
3/31/23 - Re-accruing 5,000 for Rockwell and 6,900 for Vander Werf.  Looks like Steve has the valve commissioning scheduled for Apr 13th.  Moving 8,000 FCST for comms equipment cost out to Jun._x000D_
_x000D_
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
_x000D_
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
_x000D_
1/5/23 - Re-accrual of 30,000 for Vander Werf Electric and accruing 20,000 for Rockwell Automation - just waiting for NIPSCO to schedule electrical install and delivery of delayed SS Enclosure for PLC._x000D_
_x000D_
11/28/22 - Metro Fence is done and Vander Werf is probably 80% complete so will accrue that for Nov.  Electrical inspection by NIPSCO was completed on the 14th and Vander Werf will be back after the Holidays to finish up their work after NIPSCO completes their portion of the new powerservice to the meter.  Delay in the PLC enclosure from RA will push the remaining work out into 2023.  Need to PO issued for Dairyland Isolator installation this month for Jan/Feb install._x000D_
_x000D_
11/1/22 -Work delayed to 11/7 due to lead time of concrete.  Sight draft of 12,000 posted in Oct and paid 2 invoices to RA totaling 8,634.23 _x000D_
_x000D_
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andactuator to be installed in Nov and commissioned in Dec.  New fence will be installed just as soon as electrical main feed and rack has been installed.  Accruing 3,072.19 for Rockwell Automation._x000D_
_x000D_
_x000D_
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
_x000D_
_x000D_
8/1/22 - re-accruing 9,375 for TAS,expect this total cost to go down but waiting on final, additional easement costs plus electrical contractor costs before making adjustments._x000D_
_x000D_
_x000D_
7/2/22 - accruing 9,375 for TAS.  Turfbrothers should get the area cleaned up in Jul.  Working on plan/profile view of expanded site so we can get new easement negotiated._x000D_
_x000D_
_x000D_
5/31/22 -accruing 25% of PO to TAS for May.  Should receive actuator around late Oct.  Working on legal drawing for additional easement acquisition to expand fencing._x000D_
_x000D_
_x000D_
5/16/22 - Phase I AFE approved, will get PO's issued to TAS and Actuation Group._x000D_
_x000D_
_x000D_
5/3/22 - I have TAS proposal for Eng &amp; Design, just waiting on quote for new actuator from Actuation Group so I can submit Phase I AFE,hopefully in May._x000D_
_x000D_
_x000D_
4/5/22 - have meeting scheduled on-site for Apr 18 to get started on ROW easement and fencing requirements for new footprint.  Will probably submit a Phase I AFE after the meeting to get started on procuring long lead items and start Eng &amp; Design._x000D_
_x000D_
_x000D_
2/18/22 - moved Apr FCST to May for Eng &amp; Design.</t>
  </si>
  <si>
    <t>5-30-2023 -This project has been completed._x000D_
_x000D_
_x000D_
4-27-2023 - This project has been completed._x000D_
_x000D_
3-23-2023 - Should be completed in March_x000D_
_x000D_
3-01-2023 - Should be completed in March_x000D_
_x000D_
2-02-2023 - The AFE for this project in in the approval process, PO's will be written once budgets are loaded.</t>
  </si>
  <si>
    <t>5/23 RRF - Work complete, closing project EAC $70k  CLOSED._x000D_
4/28 RRF - Convergint NVR commissioning done, Accrue $6583. Intercom pending test (Buckeye internal)  Contingency moved to June, and close.  EAC $72k_x000D_
4/6 RRF - Convergint delay on installing licenses.  move forecast out due to unknown return date.  EAC $71k_x000D_
4-3-2023 - MNH - Added $8K in May to reflect EAC of $71K per Ryan's comments from March._x000D_
_x000D_
_x000D_
3/1 RRF - Convergint had license problem, delay commissioning to March.  Accrue 7185 for parts.  EAC $71k. _x000D_
2/2 RRF - Convergint delayed, install now 2/6_x000D_
1/4/23 RRF - NVR install Jan, Intercom in Q1 and close_x000D_
12/2 RRF - Intercom added_x000D_
11/29 RRF - Cameras installed, Pending NVR install in Jan due to material delay.  $11k for intercom in March if not done early._x000D_
10/31 RRF - started work, stalled due to no cameras_x000D_
9/30 RRF - AFE approved, POs submitted_x000D_
9/28 RRF - Elec contractor confirmed finish in 2022, AFE submitted, forecast updated for 2022 completion. 3k cont and 2k allocation not forecast._x000D_
9/23 RRF - AFE submitted, forecast worst case for 2023 install. _x000D_
9/2 RRF - Delay in response for electrical quotes, none received to date, have now asked other vendors, and estimate is in progress.   Have cam quote, cams 1 day lead, NVR 8 week.   _x000D_
8/2 RRF - Pending quotes for AFE, moved out 1 month_x000D_
7/11 RRF - AFE to be ready in July_x000D_
6/22/2022 RRF - Initial draft AFE estimate</t>
  </si>
  <si>
    <t>5-30-2023 - This project will be deferred until 2024 and some of the funds will be used for the Granville Multioad Uprade Project._x000D_
_x000D_
_x000D_
4-27-2023 - This project will be deferred until 2024 and some of the funds will be used for the Granville Multioad Uprade Project._x000D_
_x000D_
_x000D_
4-3-2023 - This project will be deferred until 2024 and some of the funds will be used for the Granville Multioad Uprade Project._x000D_
_x000D_
_x000D_
3-23-2023 - This project is on hold, this project is underfunded as well and waiting to see if this is being cancelled or not._x000D_
_x000D_
_x000D_
3-01-2023 - Waiting for Triad to submit a quote so I can write a phase I AFE.</t>
  </si>
  <si>
    <t>6/6 RRF - EAC $40k_x000D_
6/1 RRF - UTI bid, AFE early June, EAC $38k_x000D_
4/28 RRF - reduced scope to 1 cam, re-RFQ  EAC $40k_x000D_
4/6 RRF - estimates exceed budget, revising scope to fit budget, and RFQ again. EAC $40k_x000D_
3/1 RRF - RFQ out to vendors, EAC 40k_x000D_
2/2 RRF - site visit 2/22</t>
  </si>
  <si>
    <t>BETID00M2301</t>
  </si>
  <si>
    <t>6/9/2023 - Awaiting purge date to schedule plan for installation. _x000D_
_x000D_
_x000D_
5/2/2023 - August/September installation. 4/18/2023 - August/September installation. 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 of (12) weeks. 4/22/22 - PO for scan and engineering sent to Diamond Z for $22,860.004/21/22 - Phase 1 AFE approved and PO's for the Valves and Engineering requisitioned.4/8/22 -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t>
  </si>
  <si>
    <t>5/22/2023 - Final Cleveland invoice came in at $855.60. _x000D_
_x000D_
_x000D_
5/5/2023 - Cleveland invoice came in at $2,847.71_x000D_
_x000D_
_x000D_
5/2/2023 - Awaiting final invoice from Cleveland Integrity. _x000D_
_x000D_
_x000D_
4/12/2023 - Project completed. Final invoicing will come in right a budget amount. _x000D_
_x000D_
3/30/2023 - Stakeholder meeting held. Projects to start 4/11/2023. _x000D_
_x000D_
_x000D_
3/27/2023 - Inspector request placed. Stakeholder meeting is to take place 3/30/2023. _x000D_
_x000D_
3/20/2023 - PO placed to Vance and Associates for 4K. _x000D_
_x000D_
1/23/2023 - Built project AFE. Adjusted forecast to $8500.00. AFE submitted.</t>
  </si>
  <si>
    <t>6/2 RRF - need to finish ph2 AFE, EAC $197k_x000D_
5/2 RRF - need to finish ph2 AFE, EAC $197k_x000D_
4/7 RRF - EAC $197k_x000D_
3/2 RRF - preparing ph2 AFE, EAC $197k 172k 2023_x000D_
2/2 RRF - ph2 AFE feb, site visit mid feb_x000D_
01/04/2023 - MNH - Getting with ARSEAL to get quotes._x000D_
12/2 RRF - create AFE_x000D_
11/2 RRF - ph2 afe_x000D_
10/4 RRF - create phase 2 AFE_x000D_
9/1 RRF - nothing new_x000D_
8/2 RRF - moved $148K to drawdown and added to 2023 forecast.  and design work progressing, slip 1 month_x000D_
7/11 RRF - dwg and design done, charges to date 21766 moved to project in June ; need material list to RFQ mat.   Material not likely available in 2022. moved that to Dec for now._x000D_
6/9 RRF - update for current status_x000D_
5/3 RRF - material list received 4/29, pending rfq, on track_x000D_
4/11 RRF - pending parts list for phase 2_x000D_
3/1/2022 RRF - ok</t>
  </si>
  <si>
    <t>6/1/23 Stakeholder call scheduled tomorrow to discuss the engineering drawings.</t>
  </si>
  <si>
    <t>6/1/23 PO has been issued</t>
  </si>
  <si>
    <t>XB00000M2302</t>
  </si>
  <si>
    <t>6/2 RRF - Need to finish ph2 AFE, EAC $126k_x000D_
5/2 RRF - Need to finish ph2 AFE, EAC $126k_x000D_
4/7 RRF - EAC $126k_x000D_
3/2 RRF - Site visit last week, preparing ph2 AFE, EAC $126k_x000D_
2/2 RRF - PHase 2 AFE in feb, site visit mid feb_x000D_
2-1-23 Invoice from Unlimited Technology (37,795) posted to wrong project reclass submitted._x000D_
01-04-2023 - Meeting with ARSEAL next week._x000D_
12/2 RRF - review HMI and Yoko_x000D_
11/1 RRF  - HMI updates _x000D_
10/4 RRF - RFQ Estimate to add Yokogawa _x000D_
9/12 RRF - Engineering 80%, need decisions on HMI to move forward.  Should Yokogawa PLC be included in this new one?_x000D_
9/2 RRF - will update by 9/8. Not quite right, needs some work., moved remainder to 2023_x000D_
8/2 RRF - HMI PC arrived, HMI programming in progress. Moved contingency to Dec._x000D_
7/11 RRF -  locating material, pending update_x000D_
6/9 RRF - update for phase 2. will move additional funds from XB00000M2201_x000D_
6/2 RRF - Material hold_x000D_
5/3 RRF - in progress_x000D_
4/11 RRF - I/O list done, material to be ordered_x000D_
3/1 RRF - update with material delivery times_x000D_
2/4 RRF - PC arrive July, adjust fcst. and op date._x000D_
2/2 RRF - PC request from IT, forecast full budget_x000D_
1/12 RRF init</t>
  </si>
  <si>
    <t>HT160DQE2302</t>
  </si>
  <si>
    <t>HT160DQEP484334 Hwy 21 Exposure Coating Repair</t>
  </si>
  <si>
    <t>6/2/2023 work complete awaiting invoice</t>
  </si>
  <si>
    <t>HD00000E2301</t>
  </si>
  <si>
    <t>HDREC5 Groundbed Repair</t>
  </si>
  <si>
    <t>5-30-2023 - I have not received all of the quotes for this project yet, but will have the AFE completed in June._x000D_
_x000D_
_x000D_
4-27-2023 - Still waiting for an updated quote for this and will submit the AFE sometime in May._x000D_
_x000D_
_x000D_
3-23-2023 - AFE not submitted yet, I just received the quote for installation and will work on the AFE in the beginning of Mayl._x000D_
_x000D_
_x000D_
3-01-2023 - I will be submitting the AFE for this next week.</t>
  </si>
  <si>
    <t>HC00000M2301</t>
  </si>
  <si>
    <t>6/2/2023 - some work completed in May early so adjusted July forecast.  4/20/2023 - moved forecast to July.  new light material is on back order.  4/4/2023 - emergent project PO issued to Meade.</t>
  </si>
  <si>
    <t>6.1 - start in Aug or Oct pending commercial dicussions</t>
  </si>
  <si>
    <t>6.1 - do in-service inspection june 3</t>
  </si>
  <si>
    <t>6.1 - due date is 9.29.2023</t>
  </si>
  <si>
    <t>6/2/2023 operational_x000D_
_x000D_
_x000D_
_x000D_
_x000D_
04/03/2023 Awaiting supplemental approval_x000D_
_x000D_
_x000D_
03/02/2023 Project over budget/ Contingency by $2,398 due do internal labor cost_x000D_
_x000D_
_x000D_
_x000D_
_x000D_
1/4/2023 - work completed.  12/5/2022 Variance is for local asset team time on project.  Rectifier installation scheduled for Thursday 12/8/2022_x000D_
_x000D_
_x000D_
_x000D_
_x000D_
11/1/2022 - work started early.  90% completed.  9/27/2022 Start date 10/17/2022_x000D_
_x000D_
_x000D_
9/1/2022 - Waiting on AFE approval. ordering rectifiers to determine start date.</t>
  </si>
  <si>
    <t>5-30-2023 - Work has started for this project, network switches have a 6 month lead time so completing as much as possible._x000D_
_x000D_
_x000D_
4-27-2023 - PO's are being sent out for approval for approval, will start electrical work as soon as contractor is available._x000D_
_x000D_
_x000D_
3-23-2023 - Phae I AFE Approved and Switches ordered, still waiting for camera quotes._x000D_
_x000D_
_x000D_
3-01-2023 - Site meeting was held last week and quotes are due in three weeks, submitting a phase 1 AFE for network switch ordering.</t>
  </si>
  <si>
    <t>6/2/23 - var is due to receiving kiosk in late May.  Just waiting for new electrical panel which should arrive at end of Jun._x000D_
_x000D_
5/25/23 - kiosk was delivered and set onto concrete pad today._x000D_
_x000D_
5/24/23 - kiosk is scheduled to arrive at HD on May 25th, Andrew located a lull to offload and Mills Excavating has been notified of the delivery date so they can offload, set, and anchor the kiosk._x000D_
_x000D_
4/30/23 - new pad was set in Apr.  New electrical panel will ship on 6/22/23 so would expect electrical work to be completed in Jul.  Kiosk should ship on 5/26/23 but FCST'ing this for Jun.  Aug FCST is for as-builts.  EAC is at 37,356._x000D_
_x000D_
4/7/23 - issued PO to Mills Excavating.  Should be all set and just approved kiosk dwg.  Don't expect Meade to complete any work until after the new distribution panelboard and transformer have been installed - sometime in Jul.  Est. ship date of kiosk is May 26th.  Rodney plans to get new pad installed week of Apr 10th.  EAC is at 38,000._x000D_
_x000D_
3/28/23 - PO's issued to Porta-King and Meade.  Waiting on revised quote from Mills.  Don't expect delivery of kiosk until July timeframe.  EAC is 48,000_x000D_
_x000D_
3/17/23 - submitted Full AFE to workflow for approval routing.  Entered Req's for Porta-King, Meade, and Mills Excavating.  Kiosk has 3-4 month lead time._x000D_
_x000D_
3/1/23 - requested an Interim AFE on Feb 24th so I can get long lead items ordered ASAP.  Will submit the full AFE sometime in Mar, adjusted the EAC to what I expect to spend for this project._x000D_
_x000D_
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t>
  </si>
  <si>
    <t>6/2/23 - no change to status - material to ship in early July._x000D_
_x000D_
5/1/23 - no change in status - material to ship in early July._x000D_
_x000D_
4/7/23 - EAC is now at 32,000._x000D_
_x000D_
3/30/23 - PO's issued to Meade and Graybar.  Material lead time for panelboard is 12-14 weeks so looking at sometime around July 6th for shipment from Graybar._x000D_
_x000D_
3/18/23 - created project in OPPM and routing full AFE for approval for this emergent project.  Project will be funded from West Region Drawdown per Travis Gardner.</t>
  </si>
  <si>
    <t>5-30-2023 - Part of the material has been received and electrical work has been started, should complete this in late July or early August._x000D_
_x000D_
_x000D_
4-27-2023 - PO sent out and waiting for materials._x000D_
_x000D_
_x000D_
3-23-2023 - The AFE is now in the approval phase._x000D_
_x000D_
_x000D_
3-01-2023 - Working on an AFE for this, I just received the final quote yesterday.</t>
  </si>
  <si>
    <t>6/9/2023 - emergent coating project</t>
  </si>
  <si>
    <t>HD00000M2305</t>
  </si>
  <si>
    <t>Hartsdale (HD) 2023 Norco System PHSMA Coating Refurbishment</t>
  </si>
  <si>
    <t>6/2/2023 - reclass complete.  3/1/2023 - remaining work was completed.  1/4/2023 - variance is forecast was locked.  emergent AFE created in December.</t>
  </si>
  <si>
    <t>5/30/2023 - IFB set finalized. Drawings to be sent in for leadership review. _x000D_
_x000D_
_x000D_
5/2/2023 - Awaiting IFB set. IFR has been approved by Todd and myself to move forward with design. Drawings will be sent to senior leadership was made. _x000D_
_x000D_
_x000D_
4/18/2023 - Awaiting drawings from TAS. _x000D_
_x000D_
3/31/2023 - TAS working on design for sump pump project. _x000D_
_x000D_
_x000D_
2/3/23 - TAS is working on design for new double-walled sump.  This is an unplanned and emergent project that will probably have to be funded from MCAP drawdown._x000D_
_x000D_
1/2/23 - processed 1st invoice for TAS in Dec.  Have an on-site mtg scheduled for the 19th._x000D_
_x000D_
12/8/22 - routing Phase I AFE for approval for Eng &amp; Des.</t>
  </si>
  <si>
    <t>5/22/2023 - Post project safety review. _x000D_
_x000D_
_x000D_
2/20/2023 - Final project completed for $31,689.00._x000D_
_x000D_
_x000D_
2/15/2023 - Final invoice approved for Illinois electric. _x000D_
_x000D_
_x000D_
2/2/2023 - Invoice recieved from Illinois Electric. Project totals at 31k. _x000D_
_x000D_
_x000D_
1/18/2023 - Pump motor #2 reinstalled. Project completed. Awaiting final billing. _x000D_
_x000D_
_x000D_
1/5/2023 - Reinstallation planned to take place on 1/18/2023._x000D_
_x000D_
_x000D_
12/27/2022 - Contractor plans to have motor repaired and reinstalled the second week of January. _x000D_
_x000D_
_x000D_
12/14/2022 - Received vendor inspection results. An additional $3,600.00 is needed to finish the repair. Change order being completed and sent in to adjust the PO. _x000D_
_x000D_
12/8/2022 - Contractor removed pump motor an took to shop for repair. _x000D_
_x000D_
12/7/2022 - Contractor unable to remove pump motor till 12/8/2022. They might be able to complete before year end. If not, it should be installed first part of January. _x000D_
_x000D_
_x000D_
11/18/2022 - Pump to be removed early december and reinstalled late december, early january. _x000D_
_x000D_
_x000D_
11/2/2022 - PO to be placed for Illinois Electric for 25K. Stakeholder meeting planned to be held on 11/17/2022.</t>
  </si>
  <si>
    <t>6.1 - piping done, touchup paint remains.</t>
  </si>
  <si>
    <t>6/8/23 - had bid walkdown on 6/7, should have bids back in 2 weeks._x000D_
_x000D_
6/1/23 - out for bid on May 30th - should have something back in ~ 2 weeks._x000D_
_x000D_
5/22/23 - received IFB drawing package and created a Coupa bid event._x000D_
_x000D_
5/19/23 - had final SOW review and Diamond Z will issue IFB drawing package.  Will get a Coupa bid event entered just as soon as I have the IFB set._x000D_
_x000D_
5/1/23 - need to schedule one more review with local ops this week and then get a Coupa bid event created after IFC's are created._x000D_
_x000D_
4/1/23 - processed last invoice from Diamond Z.  Have all bidder details now (who wants to bid on what) and will get a Coupa bid event entered in Apr for this project._x000D_
_x000D_
2/28/23 - Re-accruing 2,105 for Diamond Z.  Sent emails out to 10 contractors to see which locations they want to bid on for dike work in 2023.  I've received 6 responses back to date.  Should have bid event created in Coupa in Mar for this project._x000D_
_x000D_
2/28/23 - just waiting on IFC drawing package from Diamond Z._x000D_
_x000D_
1/31/23 - re-accruing 2,105 for Diamond Z and waiting on updated drawing._x000D_
_x000D_
1/5/23 - no change in status - waiting on updated dwg from Diamond Z then go out for bid.  Accruing 3,600 for Diamond Z._x000D_
_x000D_
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
_x000D_
10/31/22 - no change in status - waiting on quotes from contractors for this 2023 construction project._x000D_
_x000D_
9/29/22 - emailed dwg's to Feken, Helmkamp, and Mills - Feken declined, just waiting on replies back from the other two contractors.  Re-accruing 10,000 for Diamond Z._x000D_
_x000D_
9/8/22 - moving this FCST out to 2023 - not 100% sure contractors are available for this work for the remainder of 2022._x000D_
_x000D_
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
_x000D_
7/30/22 - re-accruing 14,635.50 for Diamond Z - they need more time to resolve the design issues at Hammond so issuance of IFR has moved to Aug._x000D_
_x000D_
7/2/22 - accruing 7,958 for Diamond Z and should have IFR drawing package by end of Jul._x000D_
_x000D_
6/1/22 - site has been scanned just waiting on IFR drawing set to be issued.  Drawing should be complete in Jun butsplitting FCST between Jun/Jul due to uncertainty._x000D_
_x000D_
5/3/22 - issued PO to Diamond Z to develop IFR and IRC drawing set to address drainage issues around this tank._x000D_
_x000D_
4/5/22 - submitted Phase I AFE for approval routing.</t>
  </si>
  <si>
    <t>5-30-2023 - Still waiting on the network switches for completion._x000D_
_x000D_
_x000D_
4-27-2023 - Still waiting on network switches to complete around June unless material shows up sooner._x000D_
_x000D_
_x000D_
3-23-2023 - Still waiting on network switches to complete around June unless material shows up sooner._x000D_
_x000D_
_x000D_
3-01-2023 - We are still waiting for network switches to complete._x000D_
_x000D_
_x000D_
1-31-2023 - This project is waiting for Network Switches to be delivered in June for completion._x000D_
_x000D_
_x000D_
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_x000D_
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11-01-2022 - We are in need of a network switch and supposed to have it by the end of the month and checkout should be in December._x000D_
_x000D_
_x000D_
9-26-2022 - All material received, Electrical contractor is working on conduit and wiring._x000D_
_x000D_
_x000D_
8-29-2022 - Some camera material in stock and remaining material on order, scheduled to arrive in mid-September starting the electrical work in September and commissioning in October._x000D_
_x000D_
_x000D_
7-27-2022 - AFE sent for approval because extra funding needed to complete project and waiting for approval before submitting into the workflow._x000D_
_x000D_
_x000D_
6-29-2022 - Scheduling a meeting with IT, discussion is about unmanaged network switches are worst at this site than any other Buckeye site._x000D_
_x000D_
_x000D_
6-21-2-22 - Moved the July forecast to August, waiting on final quotes before submitting AFE and waiting on our IT group to verify the existing Network can support the extra traffic._x000D_
_x000D_
_x000D_
5-31-2022 - We are performing project scope and walkthrough tomorrow at Hammond and AFE will be submitted once quotes are received._x000D_
_x000D_
_x000D_
5-02-2022 - Scheduling a project walkthrough/SOW this month.</t>
  </si>
  <si>
    <t>5/30 RRF - Asbuilts and cleanup in progress, EAC $241k_x000D_
5/2 RRF - Asbuilts and cleanup in progress, EAC $241k_x000D_
4/6 RRF - Supplemental submitted, EAC $241k_x000D_
3/31 RRF - IT equipment from closed Fiber project has just arrived. charged to this project,  EAC $241k_x000D_
3/30 RRF - EAC $238k_x000D_
3/8 RRF - EAC $238 Submit supplemental_x000D_
3/1 RRF - dwgs, and closeout  EAC $231k_x000D_
2/1 RRF - Rockwell dwgs open for feb/mar then close_x000D_
1/4/23 RRF - operational, punch list remains.  $25k open on rockwell for feb, ._x000D_
12/8 RRF - checkout in progress, removed contingency from Dec forecast._x000D_
12/1 RRF - Cutover week of 12/5_x000D_
11/1 RRF - Install moved to Nov/Dec for downtime_x000D_
10/4 RRF - Accrue 26931 to Rockwell, install in progress.  Nov checkout_x000D_
9/1 RRF - Accrual was an ERROR, -40712.52 July Accrual should have been 9200.  Aug Accrual 6609 for Rockwell  _x000D_
8/2 RRF - install prep continues, small slip.  Accrue 9200 to Rockwell_x000D_
7/5 RRF - install prep in progress_x000D_
6/9 RRF - update from status meeting. Material and eng to be billed in August. Added O/S labor_x000D_
6/2 RRF - Material delivery delayed to August, Install moved to September._x000D_
5/31 RRF - material may not have arrived in May_x000D_
5/3 RRF - on track_x000D_
4/11 RRF - Material ordered_x000D_
3/7 RRF - updated with quotes_x000D_
3/1/2022 RRF - updated pre AFE; Budget 107</t>
  </si>
  <si>
    <t>5/30 RRF - Spare HMI to arrive in July, EAC$79k_x000D_
5/2 RRF - Spare HMI to arrive in July, EAC$79k_x000D_
4/6 RRF - Supplemental submitted, PC ordered, EAC$79k_x000D_
3/31 RRF - no PC yet.. EAC $79k_x000D_
3/2 RRF - HMI to be upgraded, and keep current as spare.  PC to ship in March.  EAC $79k_x000D_
2/1 RRF - pause on spare HMI, hardware only march. update with lead time after order_x000D_
1/4/23 RRF - operational, spare HMI Jan._x000D_
12/1 RRF - install week of 12/5, 3k in Jan for spare hardware._x000D_
11/1 RRF - licenses rec'd, install nov/dec _x000D_
10/3 RRF - Coupled with PLC upgrade, on track for Nov_x000D_
8/31 RRF - PCs arrived, setup in progress. November checkout_x000D_
8/2 RRF - material delayed to Aug, need to verify shipping_x000D_
7/11 RRF -  on track_x000D_
6/1 RRF - Material from PLC project delayed to August, Install moved to September_x000D_
5/31/2022 RRF - project moved to I&amp;C program, AFE submitted at $70k_x000D_
_x000D_
-3/8/22: This project is cancelled because operations (under Ryan Fink) has a project in place to handle this upgrade.. These funds will be repurposed to cover SD activities. LK</t>
  </si>
  <si>
    <t>5-30-2023 -This project has been completed._x000D_
_x000D_
_x000D_
4-27-2023 - This was not completed early but will be completed in May.as forecast._x000D_
_x000D_
_x000D_
3-23-2023 - This should be completed in Mid April._x000D_
_x000D_
_x000D_
3-01-2023 - The PO was submitted and should be completed a little early._x000D_
_x000D_
_x000D_
2-02-2023 - The AFE for this project in in the approval process, PO's will be written once budgets are loaded.</t>
  </si>
  <si>
    <t>5-30-2023 - This has been scheduled with Rockwell for completion in July._x000D_
_x000D_
_x000D_
4-27-2023 - This has been scheduled with Rockwell for completion in July._x000D_
_x000D_
_x000D_
3-23-2023 - AFE approved and PO was sent, will get this scheduled with Rockwell for completion in July._x000D_
_x000D_
_x000D_
2-28-2023 - Project AFE in the approval workflow.</t>
  </si>
  <si>
    <t>6/8/23 - var is due to 4 week delay in new REXA adapter - had to purchase a modified REXA adapter since we are now installing a new valve and this added 4 weeks to the schedule.  The valve and REXA will ship the week of Jun 16th then install will be schedule for early Jul._x000D_
_x000D_
5/11/23 - issuing CO to Pioneer to new REXA adapter that is an additional 4,500 added.  EAC should be 84,650._x000D_
_x000D_
4/29/23 - valve and actuator issued from inventory - Pioneer Industrial is working on getting valve and actuator mated together then local ops will install - Vander Werf will complete the electrical for the new control box.  All work should be completed in Apr.  EAC is at 80,150._x000D_
_x000D_
4/25/23 - AFE approved on 4/21 and req's created on 4/24 for Vander Werf and Pioneer Industrial.  Valve in process of getting transported from ZI to EH today.  Getting inventory items issued to project in Apr and should have this installed sometime in May._x000D_
_x000D_
4/17/23 - created project in OPPM and routing AFE for approval.</t>
  </si>
  <si>
    <t>6-5-23 - Engineering a little behind, in progress for completion in June with Design Review late June.  Pump to arrive late July or August, with install in August/September._x000D_
5-2-23 - Engineering in progress, to be complete mid-May.  Design review early June, bidding late June.  Install in August/September._x000D_
4-4-23 - Final pump quotes reviewed with Nate Frey, new pump is on order from Furey for July delivery.  Engineering site visit held 3/30.  IFR drawings to be complete by end of April.  Design review planned for May, bidding in May/June.  Install in August/September._x000D_
3-2-23 - one pump quote received, waiting on a second quote.  Will then select and order pump in March for likely June delivery.  Once pump selected, will visit site for engineering survey.  AFE to be submitted in early March utilizing first pump quote._x000D_
2-2-23 - Discussed project with Ops and Nate Frey.  Working with DXP to specify pump (Roto-Prime vs. self-priming ANSI).  Hope to purchase pump in February/March.  Engineering visit in late February or early March pending pump decision.  AFE in March once pump decided._x000D_
1-3-23 - will need to purchase long-lead Gorman-Rupp pump.  Engineering visit possibly in February</t>
  </si>
  <si>
    <t>6/2/23 - Variance is due to terminal operations having to push the install back as they are self performing the install with Special Power assistance.  _x000D_
_x000D_
_x000D_
5/1/23 - Material was received.  The cost for this project double posted to the Granville Terminal Valve Replacement.  This is scheduled for installation with the terminal guys for mid may.  _x000D_
_x000D_
_x000D_
4/3/23 - Still holding accrual for red dye skid.  Should be delivered next week.  _x000D_
_x000D_
_x000D_
3/1/223 - Accrual is for red dye materials that were ordered from ASI.  Remaining 8500 forecast is for Asset team to install additive system once all final parts are received.</t>
  </si>
  <si>
    <t>6/2/23 - The variance is still due to the reclass for the material.  For some reason Additive systems which was for another project (BETAK) was booked for 68K and it should have only been for 42,290.  Another 26K will have to be pulled from this project.  I am trying to track down why this vendor was booked at 68K as the PO was only written for 42,290 and it was on the wrong project.  -23700 in July is to account for the additional reclass of cost which balances the project_x000D_
_x000D_
_x000D_
5/1/23 - Variance is due material receipt on wrong project and needs reclassed.  Valve was received.  Working with operations to set up time to completed the drain up and change out of the valve.  This is more than likely going to happen the last week of May.  _x000D_
_x000D_
_x000D_
Additionally - This project is not in supplemental.  The charges for a seperate project were some how accidentally coded to this project.  A negative cost was forecasted in June to account for the reclass that will be submittted for the error_x000D_
_x000D_
_x000D_
_x000D_
_x000D_
4/3/23 - Valve was received, just needs to be receipted so billing can come through.  _x000D_
_x000D_
_x000D_
3/1/23 - Valves were received, accrual is for this material that hasnt been billed yet.  Forecast is for installation of valve, which is scheduled in conjunction with proposed Demarcation work.  _x000D_
_x000D_
_x000D_
2/2/23 - Accrual is for Valve that has been purchased.  Install still scheduled for when we perform the demarcation project.  _x000D_
_x000D_
_x000D_
1/24/23 - Pushed the valve install out to April.  This will be getting completed during a scheduled outage at Granville.  _x000D_
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
_x000D_
_x000D_
1/3/22</t>
  </si>
  <si>
    <t>6/1/23 - Trying to schedule an onsite meeting with Vanguard to walk down the install.  The project manage for vanguard just left the company, so trying to get the replacement up to speed and figure out what they need to do in order to finish the installation. _x000D_
_x000D_
_x000D_
_x000D_
_x000D_
4/3/23 - Vanguard has the panel completed and has scheduled the install for late April.   Follow up meeting scheduled for 4/6.  _x000D_
_x000D_
_x000D_
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_x000D_
_x000D_
_x000D_
11/1/22 - Still waiting on the City inspection.  Vanguard indicated that this was supposed to be on schedule for 11/4.  Holding accrual for the final billing of the panel install. _x000D_
_x000D_
_x000D_
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_x000D_
_x000D_
_x000D_
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 on 7/5.  6/1/22 - Vanguard has completed partial board upgrades in theirshop.  5/5/22 - Vanguard has new board on order per 5/5 update they anticipate a ship date of mid June due to. 5/2/22 Waiting to hear back on the exact delivery date. 4/4/22 - Vanguard has ordered the new mother board and pending arrival work to be scheduled once material arrives.</t>
  </si>
  <si>
    <t>5-30-2023 - The AFE was just submitted last week, the project will procure material in 2023 and the installation will happen in 2024._x000D_
_x000D_
_x000D_
4-27-2023 - Working on submitting the AFE for this but was requested to see if we could add E-85 Blending on Bay 4 for Conoco Phillips, working on getting all of the quotes for this option._x000D_
_x000D_
_x000D_
4-3-2023 - Working on a Phase I AFE for Engineering and material purchases in 2023 and installation will be executed in 2024._x000D_
_x000D_
_x000D_
3-23-2023 - Waiting to see if this project can get proper funding, this was budgeted for less than half of what the actual EAC costs will be. Budgeted 225K and estimated cost will be approximately 575K._x000D_
_x000D_
_x000D_
3-01-2023 - Waiting for scope of work quote from Triad for competitive bidding and Phase I AFE.</t>
  </si>
  <si>
    <t>BETAK00M2303</t>
  </si>
  <si>
    <t>6/8/23 - accruing 2,850 for Vander Werf to install this new pump/motor in May.  Update - just processed Vander Werf inv on 6/6 for 1,895.00._x000D_
_x000D_
5/26/23 - new pump/motor was installed on May 25th with no issues.  Need to process invoices then close out project._x000D_
_x000D_
5/1/23 - was notified in late Apr that we have a tentative date of May 25th to install this new pump &amp; motor._x000D_
_x000D_
3/31/23 - sent email to Joe to get this scheduled with 8 hr outage and informed Phil that this pump/motor has arrived.  Expect this to be installed in Apr._x000D_
_x000D_
3/30/23 - received pump/motor today and receipted in JDE.  _x000D_
_x000D_
3/3/23 - no change to status - Professional Pump is now showing a ship date of 3/13._x000D_
_x000D_
2/3/23 - revised ship date is now 3/9._x000D_
_x000D_
1/3/23 - no change in status - ship date of pump/motor is 2/17._x000D_
_x000D_
11/30/22 - Professional Pump is now showing a ship date of 2/17/2023 for this pump and motor._x000D_
_x000D_
10/31/22 - PO issued on Vander Werf on 10/18 and to Professional Pump on 10/24.  Both total 20,374._x000D_
_x000D_
10/21/22 - created Req to purchase pump/motor - expect delivery around 12/19 or sooner._x000D_
_x000D_
10/12/22 - decision was made to go back to the original SOW and replace the pump/motor.  Entered Coupa request to get pump vendor re-activated so we can get a PO issued.  Lead time is 6-8 weeks._x000D_
_x000D_
_x000D_
10/10/22 just received proposal from Consolidated today for 87,200 for this work - adjusted the 2023 FCST amount based on this proposal after putting everything into AFE template._x000D_
_x000D_
9/29/22 - met with Consolidated at the site on 9/26 and waiting on quote to complete this revised SOW.  Moving this work out to 2023 since Consolidated is busy and can't get to this in 2022.  Estimating the cost for 2023 to complete all work at $50,000._x000D_
_x000D_
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
_x000D_
8/11/22 - submitting AFE for routing approval.</t>
  </si>
  <si>
    <t>6.1 - tank is RTS. paint touchups remain, fcsting July_x000D_
_x000D_
_x000D_
VAR: unforecasted change order</t>
  </si>
  <si>
    <t>6.1 - cleaned in May. inspection start June 5. repair start at end of June or early July.</t>
  </si>
  <si>
    <t>6.1 - done. savings from AFE</t>
  </si>
  <si>
    <t>6/2/23 - PM to submit AFE within 2 weeks._x000D_
5/2/23 - PM to set up site visit with contractors._x000D_
4/4/23 - PM working on scope of work._x000D_
3/2/23 - PM working on scope of work._x000D_
2/3/23 - PM working on scope of work.</t>
  </si>
  <si>
    <t>6/2/23 - AFE approved 5/11. Contractor scheduled to start field work in July. Design report by August. Forecast revised._x000D_
5/2/23 - AFE will be submitted on 5/2._x000D_
4/4/23 - PM working on AFE._x000D_
3/2/23 - PM working on scope of work._x000D_
2/3/23 - PM working on scope of work.</t>
  </si>
  <si>
    <t>6/2/23 - Prices received, ROW working on permit requirements. AFE to be submitted next week, Forecast revised._x000D_
5/2/23 - Bid documents sent to 4 contractors. Waiting on prices._x000D_
4/4/23 - PM working on scope of work._x000D_
3/2/23 - PM working on scope of work._x000D_
2/3/23 - PM working on scope of work.</t>
  </si>
  <si>
    <t>6/2/23 - Unplanned ROW expense. PM to investigate._x000D_
4/4/23 - Contract ROW agent trying to negotiate settlement with land owner._x000D_
3/2/23 - Unexpected Charge from contract ROW agent._x000D_
11/01/22 - Work Completed._x000D_
10/04/22 - Weather issues Contractor delayed due to weather and OQ expirations. Work being done this week. Accrue $9,000 for Corrpro and  $14,742 for LSC._x000D_
09/01/22 - Materials delivered. Scheduled for September install._x000D_
08/02/22 - Expected material delivery in July. Waiting on materials. Forecast revised._x000D_
07/07/22 - AFE approved on 6/16. Materials ordered on 6/23. PO issued to contractor on 6/28. Forecast revised._x000D_
06/03/22 - AFE submitted on 5/31. Waiting on approval. Forecast changed to reflect adjusted budget._x000D_
04/05/22 - Forecast moved back due to delay in Bid event._x000D_
03/03/22 - Forecast moved to May due to delay in Bid event.</t>
  </si>
  <si>
    <t>6/2/23 - PM still trying to set up site visit with contractors. Forecast revised._x000D_
5/2/23 - PM to set up site visit with contractors._x000D_
4/4/23 - Forecast moved back to align with other proposed projects. PM working on scope._x000D_
3/2/23 - PM working on scope of work (priority)._x000D_
2/3/23 - PM working on scope of work.</t>
  </si>
  <si>
    <t>6/1/2023 - Overaccrued the cost. Will need to be removed. Project is complete, need to move WO to status 80 and close project. _x000D_
_x000D_
5/1/2023 - Seal inspection completed on 4/26 by Phillips. No repairs needed to the seals. Inspection was completed safely and to policy. No additional forecasting required. Safe work plan approved by Travis, Nick, Kevin, and Mac. _x000D_
_x000D_
_x000D_
4/3/2023 - Inspection protocol sent to the EPA, waiting on approval from the EPA. Working with Phillips for the AIFR safe work plan. Planning to complete in late April. _x000D_
_x000D_
_x000D_
3/1/2023 - Drawdown project added for EPA 114 notification. Working with air compliance and Phillips to complete inspection protocol. Planning to complete late April/early May.</t>
  </si>
  <si>
    <t>6/1/2023 - Mechanical repairs to be completed on 6/9. Two week downtime due to Phillips not ordering the parts until they got on site. Barr-None to coat the top side of the IFR to prevent more corrosion. Post mod and strapping scheduled for 6/16, followed by button up. Variance in June due to piping modifications being completed sooner than anticipated and large WM bill. _x000D_
_x000D_
_x000D_
5/1/2023 - Inspection completed on 4/13 and delay with Phillips coming on site. Phillips beginning repairs on 5/2. Planning to complete repairs by the end of May and RTS in early June. Phillips performed seal inspection on 4/26 per EPA requests. Hatzel and Buehler installing wire and conduit. Forecasting for May includes remaining mechanical repairs and inspector costs. Variance due to larger scope than anticipated. _x000D_
_x000D_
4/3/2023 - Project arose due to finding product on the floating roof. Tank was taken OOS mid March. PO's coded to the local BU but will be re-claased to the project.  Planning to have inspection and mechanical repairs completed in April. Forecasting variance in March due to not forecasting before month closed while developing the project.</t>
  </si>
  <si>
    <t>6/1/2023 - project is complete, need to move WO to status 80 and close project _x000D_
_x000D_
_x000D_
5/1/2023 - Seal inspection completed on 4/26 by Phillips. No repairs needed, project is complete. Job performed safely and to the policy. Aluminum safe work plan approved by Travis, Kevin, Mac, and Nick. _x000D_
_x000D_
_x000D_
4/3/2023 - Project moved forward to April to meet EPA 114 request. Planning to complete while Phillips is on site for the other up close seal inspections at Flint.  Working with Phillips on the AIFR up close seal inspection safe work plan. inspection protocol sent to EPA and waiting for their approval. _x000D_
_x000D_
_x000D_
3/1/2023 - Working with Philips to complete safe work plan. This tank is apart of the EPA section 114 request. Working with Kim T to complete necessary steps. _x000D_
_x000D_
_x000D_
2/1/2023 - Aluminum in service up close seal inspection. Stakeholder call held on 1/11/2023. Funding approval in the 2023 West Region In service up close seal inspections AFE. Planning to complete in May. Phillips awarded the work.</t>
  </si>
  <si>
    <t>06-01-2023 - MNH - Working on project punch list items now. Project EAC at $8.5K now. Missed forecast due to incorrect reclass._x000D_
_x000D_
_x000D_
05-02-2023 - MNH - Working on project punch list items now. Project EAC at $9.5K. Some labor charges that shoudl have been reclassed in April are not showing up in OPPM. Accruing those._x000D_
_x000D_
_x000D_
04-03-2023 - MNH - Borrowed PLC installed last month. Once the PLC arrives, it will go back to the TCD project. Project EAC at $10K. Will work on project punchlist items next. Some labor charges will be reclassed to project that were on the local WO._x000D_
_x000D_
_x000D_
_x000D_
03-01-2023 - MNH - Talked with ARSEAL &amp; we will borrow the needed PLC from TCD project to finish this project and once the PLC arrives, it will go back to the TCD project. Project EAC at $10K. We will try to get this installed next month as forecasted._x000D_
_x000D_
_x000D_
02-01-2023 - MNH - PLC is still delayed and vendor has not heard anything from the manufacturer yet. Project EAC at $10K. Moving forecast out a month._x000D_
_x000D_
_x000D_
02-01-2023 - MNH - PLC is still delayed and vendor has not heard anything from the manufacturer yet. Project EAC at $10K. Moving forecast out a month._x000D_
_x000D_
_x000D_
01-03-2023 - MNH - PLC is still delayed s vendor has not heard anything from the manufacturer yet. Project EAC at $10K. Moving forecast out a month._x000D_
_x000D_
_x000D_
12-01-2022 - PLC is delayed into 2023 as vendor has not heard anything from the manufacturer yet. Project EAC at $10K._x000D_
_x000D_
11-02-2022 - PLC is delayed into 2023 as vendor has not heard anything from the manufacturer yet. Project EAC at $10K. Moving $1K from December into 2023._x000D_
_x000D_
_x000D_
_x000D_
_x000D_
10-04-2022 - PLC most likely will get delayed into 2023 as vendor has not heard anything from the manufacturer yet. Project EAC at $10K._x000D_
_x000D_
_x000D_
09-02-2022 - PLC may get delayed into 2023 as vendor has not heard anything from the manufacturer yet. Moving majority of the forecast into 2023 to account for the delay. Project EAC $10K._x000D_
_x000D_
_x000D_
08-01-2022 - MNH - Project long lead procurement underway and on track._x000D_
_x000D_
_x000D_
06-29-2022 - MNH - AFE routed for approval and needed $3K more than budget that will be sourced from Louisville (BETVL) Load Rack Control PLC Upgrade Project (OPPM ID 38052)._x000D_
_x000D_
_x000D_
06-01-2022 - MNH - Delay in submitting AFE due to other project workload and emergent project work. Will submit AFE this month. 28 week lead time puts commissioning in December._x000D_
_x000D_
05-03-2022 - MNH - Delay in getting an AFE submitted due to other project workload. Will plan on submitting AFE in May. 28 week lead time puts commissioning in December._x000D_
_x000D_
04-12-2022 - MNH - Just heard from the vendor that new C70 screen has 28 week lead time. Will need to move forecast to November._x000D_
_x000D_
03-31-2022 - MNH - Will submit AFE in April._x000D_
_x000D_
03-01-2022 - MNH - Working on SOW but vendor mentioned 20 week lead time for new PLC. Moving forecast to August._x000D_
_x000D_
02-02-2022 - MNH - Will start working on SOW in March.</t>
  </si>
  <si>
    <t>06-01-2023 - MNH - Buckeye Tech is now planning on completing this task next week. Project EAC at $34K, but we may have some savings. Moving forecast a bit due to Tech availability._x000D_
_x000D_
_x000D_
05-02-2023 - MNH - All parts have arrived. Due to Buckeye Tech availability, installation of remaining parts delayed. Project EAC at $34K, but we may have some savings. Moving forecast a bit due to Tech availability._x000D_
_x000D_
_x000D_
04-03-2023 - MNH - All parts have arrived. Will work with Tech to get them installed next. Project EAC at $35K, but we may have some savings. Moving forecast a bit due to Tech availability._x000D_
_x000D_
_x000D_
03-01-2023 - MNH - Some parts arrived and awaiting the remining parts. Project EAC at $35K._x000D_
_x000D_
_x000D_
02-01-2023 - MNH - Same update as last month. Project EAC at $35K._x000D_
_x000D_
_x000D_
01-03-2023 - MNH - Same update as last month. Project EAC at $35K now._x000D_
_x000D_
_x000D_
12-1-2022 - MNH - Obsolete radios will arrive 4/10/2023. Due to this delay, March $5K forecast moved to April 2023. Project EAC at $34K._x000D_
_x000D_
_x000D_
11-02-2022 - MNH - Project commissioned last month and will come under budget. Contingency &amp; Inspection money was not needed. Waiting on replacing obsolete radios in 2023 under punch list items. Project EAC at $34K. Updating 2023 budget to $10K._x000D_
_x000D_
_x000D_
10-04-2022 - MNH - Project commissioning still planned for this month. Project EAC at $49K._x000D_
_x000D_
_x000D_
09-02-2022 - MNH - PLC is scheduled to arrive by end of this month and will plan project commissioning in October. Adding $5K forecast in 2023 due to long lead time of some obsolete radios that will be upgraded in this project. Project EAC $49K._x000D_
_x000D_
_x000D_
08-01-2022 - MNH - Project procurement underway with kick off meeting this week. July variance due to vendor invoicing upfront. August/Sep forecast reduced accordingly._x000D_
_x000D_
_x000D_
07-12-2022 - MNH - Updating forecast to $49K to match full AFE._x000D_
_x000D_
_x000D_
07-05-2022 - MNH - Received all the quotes but further delay in submitting AFE due to other project workload and emergent project work. Will submit AFE this month.Adjusting forecast._x000D_
_x000D_
_x000D_
06-01-2022 - MNH - Received all the quotes but delay in submitting AFE due to other project workload and emergent project work. Will submit AFE this month. Adjusting forecast._x000D_
_x000D_
05-03-2022 - MNH - Have received a quote and awaiting another quote. Moving $5K from June in Q3 due to delay in getting an AFE together._x000D_
_x000D_
03-31-2022 - MNH - Managing existing workload and emergent projectshave delayed scope start. Moving forecast out a month from baseline._x000D_
_x000D_
03-01-2022 - MNH - Will start working on SOW this month._x000D_
_x000D_
02-02-2022 - MNH - Will start working on SOW in March.</t>
  </si>
  <si>
    <t>6/5/2023 - waiting for new UPS to arrive.  5/4/2023 - emergent UPS failure.</t>
  </si>
  <si>
    <t>6/3/23 - project ready to be closed out in JDE by accounting._x000D_
_x000D_
5/15/23 - submitted FULL AFE to workflow for approval routing._x000D_
_x000D_
5/8/2023 - move dec 145K forecast to region drawdown._x000D_
_x000D_
4/30/23 - paid final invoice for Consolidated in Apr.  Project ready to be closed out in JDE.  PO and WO closed.  The FCST amount in December can be used where needed._x000D_
_x000D_
4/1/23 - just waiting on Consolidated final invoice to be processed - re-accruing 8,591 for Apr.  Everything FCST in Dec can be used for other projects._x000D_
_x000D_
3/1/23 - re-accruing 8,591 for Consolidated in Feb.  Trying to complete the install on Mar 9th if everybody's schedule works out._x000D_
_x000D_
2/3/23 - re-accruing 8,591 for Consolidated in Jan.  Just waiting on reply back from Sean on when this install can be scheduled._x000D_
_x000D_
1/1/23 - accruing 10,800 for Consolidated in Dec. for installation of extended 6" flanged piping to get vapor PRV set higher._x000D_
_x000D_
11/30/22 - still waiting on a revised estimate and install date to extend the PRV piping._x000D_
_x000D_
10/31/22 - met with Consolidated at the terminal on 10/7 to review the SOW - expect to see a change order on this PO due to accessibility issues and needing a man lift to get over the piping.  Moving this out to Dec since this has not been scheduled yet._x000D_
_x000D_
9/29/22 - received proposal from Consolidated and got PO issued to them for 10,800 to extend the 6" flanged pipe for the PRV.  Estimate this work will be completed in Nov.  The additional work in 2023 is to increase the dike capacity based on 2022 survey._x000D_
_x000D_
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submittal.Just adding $1FCST for Dec 2023 to keep visibility._x000D_
_x000D_
7/30/22 -Diamond Z is still working on the design forthe oil stop valve that Env requested to be added._x000D_
_x000D_
7/2/22 - expect additional costs to modify design for containment for 2022 then remaining costs to hit in Oct for construction - expect costs to be higher than what was budgeted.  Will work with program owner to prioritize which projects to complete in 2022 and which ones get construction moved to 2023._x000D_
_x000D_
6/1/22 - site has been scanned just waiting on IFR drawing set to be issued.  Drawing should be complete in Jun but splitting FCST between Jun/Jul due to uncertainty._x000D_
_x000D_
5/3/22 - Issued PO to Diamond Z to survey/scan all dikes to calculate containment volumes and develop IFR and IFC drawing set to install secondary containment South of VRU._x000D_
_x000D_
4/5/22 - submitted Phase I AFE for approval routing.</t>
  </si>
  <si>
    <t>6/2/23 - no change - expect receipt of meter in Jun will install to occur in Jun._x000D_
_x000D_
5/1/23 - no change in status - expect receipt of meter and install in Jun._x000D_
_x000D_
4/13/23 - Jun FCST is correct due to meter lead time.  Issued PO to Vander Werf today._x000D_
_x000D_
4/3/23 - added project to OPPM and submitted AFE to workflow for routing approval.  Lead time of meter is 5-6 weeks.</t>
  </si>
  <si>
    <t>6/2/23 - reviewed IFR package on 5/25 and sent out emails to Commercial Contracting Corporation and Job Site Safety requesting estimates for the two options to see what this price difference looks like.  Once we get these back will send email out to group for comments then will finalize the IFB drawing package._x000D_
_x000D_
5/1/23 - Diamond Z still working on IFR drawing package._x000D_
_x000D_
4/4/23 - Diamond Z should be able to get to this sometime in Apr/May timeframe._x000D_
_x000D_
2/28/23 - PO issued to Diamond Z on Feb 14th.  Will update FCST once I get schedule from Diamond Z._x000D_
_x000D_
2/3/23 - Phase I AFE is out for approval - will get Diamond Z a PO once AFE has been approved for IFR and IFC drawing set.  Will adjust FCST after bid event has been conducted and bid awarded.</t>
  </si>
  <si>
    <t>6/1/23 Job is complete</t>
  </si>
  <si>
    <t>6/3/2023 - this work has been completed.  not sure hwere time was charged on this project.  5/3/2023 - missed March forecast requested tech to install in May.  4/4/2023 - missed March forecast requested tech to install in April.  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t>
  </si>
  <si>
    <t>6-5-23 - Phase AFE approved for initial engineering of new tank on existing property.  Engineering in progress.  Call scheduled for end of June to determine/discuss feasibility._x000D_
5-2-23 - Phase AFE in progress to complete initial engineering/feasibility of installing a small (13' Dia) tank on Buckeye property for surge relief.  Engineering site plan to be complete in May with estimate ready by end of June_x000D_
4-4-23 - Call held 3/27 to review project with stakeholders.  Plan to submit Phase AFE for engineering/feasibility of installing a small (13' Dia) tank on Buckeye property for surge relief.  Engineering/study in April/May.  Plan to discuss late June with BD again to see if option to utilize adjacent facility tank, likely to be purchased by Sunoco, is still on the table and compare to cost estimate/feasbility for 13' Dia tank._x000D_
3-28-23 - Pushed most forecast to 4Q per stakeholder call on 3/27_x000D_
3-3-2-23 - BD confirmed Buckeye is not a finalist to purchase adjacent Zenith facility.  Need to schedule a call with stakeholders in March to discuss possible options.  No easy solution with not knowing future owner of the site/adjacent land._x000D_
2-2-23 - Reached out to BD in January to confirm plans for adjacent Zenith tank farm surge relief option but still need to hear back._x000D_
9-1-22 - Zeroed 2022 forecast until new owner of Zenith tank farm is determined.  Still planning on a 2023 project._x000D_
8-12-22 - Added 2023 Forecast and marked Plan Demand.  Note - Zenith site is up for sale (this is still confidential), and until sale is final, we will not know how/where to install surge relief.  Engineering on hold in 2022._x000D_
8-2-22 - Site visit on 7/18 to scan site and begin scoping.  Marketing to confirm with Zenith regarding options to utilize existing tankage.  Other options are to build a tank on leased land at El Dorado, or install relief at Duncansville Station which would require a flow rate reduction._x000D_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No new updates.  Need to schedule on-site scoping visit in April_x000D_
3-2-22 - Shifted forecast one month.  Scoping visit late March or April._x000D_
2-2-22 - Shifted forecast one month.  Scoping visit late February or March.  High level scoping meeting held 12/2021</t>
  </si>
  <si>
    <t>6/2/2023 received quote AFE in process_x000D_
_x000D_
_x000D_
05/01/2023 Awaiting quote from National Pipeline_x000D_
_x000D_
_x000D_
04/03/2023 AFE Pending_x000D_
_x000D_
_x000D_
03/02/2023 AFE Pending</t>
  </si>
  <si>
    <t>EG999A1M2301</t>
  </si>
  <si>
    <t>6/2/2023 ready to close_x000D_
_x000D_
_x000D_
_x000D_
_x000D_
05/01/2023 Work completed ahead of schedule on 04/26/2023._x000D_
_x000D_
_x000D_
_x000D_
04/03/2023 PO issued to Vander Werf Electric for $4055 Awaiting Waste Management to remove old oil filled rectifiers so new ones can be installed The Accural was sent to Barb on 04/03/2023_x000D_
_x000D_
_x000D_
03/02/2023 PO was never issued. Will check status of PO for installation and get this completed in March._x000D_
_x000D_
2/2/2023 Requested PO week of 1/30/2023 Vander Werf Electric for rectifier installations $4,055.00_x000D_
1/4/2023 Variance is due to vacations and contractor scheduling.  Installation quotes recieved awaiting PO._x000D_
_x000D_
12/2/2022 - install is scheduled for Dec.  11/2/2022 - accrued rectifier waiting for invoice.  10/4/2022 Rectifiers received awaiting quote from Meade for installation_x000D_
_x000D_
_x000D_
9/1/22 - Rectifiers due to be delivered 9/29/22 installation in October_x000D_
8/3/2022 - rectifiers on order.  6/3/22- no  update from last month.  2/28/22 on track (RWL)</t>
  </si>
  <si>
    <t>5-30-2023 - This project will be completed in July._x000D_
_x000D_
_x000D_
4-27-2023 - Still on track to be commissioned in late  May or June._x000D_
_x000D_
_x000D_
3-23-2023 - This project will be commissioned and completed in May._x000D_
_x000D_
_x000D_
3-01-2023 - Radar Gauge commissioning is scheduled to be completed in May._x000D_
_x000D_
_x000D_
1-31-2023 - We are trying to schedule this to be completed in March 2023. _x000D_
_x000D_
_x000D_
12-29-2022 - This project programming and wiring will be completed in December and installation and commissioning of the Radar level transmitter is scheduled for March, Vendor had no openings until next year. _x000D_
_x000D_
_x000D_
11-28-2022 - This project programming and wiring will be completed in December and installation and commissioning of the Radar level transmitter is scheduled for March, Vendor had no openings until next year. _x000D_
_x000D_
_x000D_
11-01-2022 - The radar gauge has been received and the panel is being built, we should be on track for a December completion._x000D_
_x000D_
_x000D_
9-26-2022 - Called for material lead time update but no response yet, we should still be completing this work in November._x000D_
_x000D_
_x000D_
8-29-2022 - The AFE has been approved and material ordered, should arrive before 10-18-2022 and forecast  and project completion by the end of November._x000D_
_x000D_
_x000D_
7-27-2022 - AFE sent for approval because extra funding needed to complete project and waiting for approval before submitting into the workflow._x000D_
_x000D_
6-29-2022 - Meeting is scheduled for July 14th to determine the scope change._x000D_
_x000D_
_x000D_
6-03-2022 - Meeting scheduled to review alternative solution to lower project cost._x000D_
_x000D_
_x000D_
5-19-2022 - This project is severely underfunded for the scope of work  that was selected for this project, We are working on breaking these into two separate projects so we can reduce the cost of each project._x000D_
Forecast is being moved to September/October.</t>
  </si>
  <si>
    <t>6.1 - Phillips delayed work to June due to wrapping up another job for East Region</t>
  </si>
  <si>
    <t>6.1 - do Q4. due date is  2.6.2024.</t>
  </si>
  <si>
    <t>6/1/23 - just waiting to get as-builts and plans updated now._x000D_
_x000D_
5/1/23 - accruing 7,500 for O/S inspector for Apr.  Waiting on final invoicing.  EAC is at 47,258.  Jun FCST is for as-builts and SPCC plan update._x000D_
_x000D_
4/21/23 - work completed on the 21st.  Just processed invoice from Helmkamp on the 22nd.  FCST in Jun is for as-builts and SPCC plan update._x000D_
_x000D_
4/17/23 - work started on the 17th._x000D_
_x000D_
4/7/23 - planning on work starting on Apr 17th, should have PO issued for inspector next week and SSSP has been approved._x000D_
_x000D_
4/1/23 - waiting on SSSP from Helmkamp to schedule this work and obtain inspector._x000D_
_x000D_
2/28/23 - sent SSSP and example to Helmkamp so I can get this reviewed and approved before any work starts._x000D_
_x000D_
2/3/23 - will work to get HASP reviewed and approved this month from Helmkamp so we can start work once weather breaks._x000D_
_x000D_
1/1/23 - no change in status - work pushed out to 2023 due to weather and contractor availability._x000D_
_x000D_
11/30/22 - pushed this out to 2023.  Helmkamp will be working on ES project from Dec 5 - 16 so I don't expect them to start work here until 2023._x000D_
_x000D_
10/31/22 - PO issued to Helmkamp on 10/18 - waiting to see if they can get this on their schedule for 2022 and if so, need to get HASP approved.  M+J proposal was too high._x000D_
_x000D_
9/29/22 - received proposal from Helmkamp for 27,500 and nobody else.  Found out M+J will be on-site in mid-Oct for ethanol concrete containment project so send M+J the dwg package and asked them for a proposal to complete this work in Nov._x000D_
_x000D_
9/8/22 - moving this FCST out to 2023 - not 100% sure contractors are available for this work for the remainder of 2022.  Will attempt to get work completed in 2022 but planning for worst case scenario since cutoff for 2023 FCST's is near._x000D_
_x000D_
9/1/22 - Aug var is Pace Analytical and SET Environmental costs to obtain profile of soils where we plan to excavate.  Still waiting on bid results, plan to start work in late Sep or early Oct._x000D_
_x000D_
8/1/22 - just waiting on final soil sample profiles then will send out IFC drawings to contractors for quotesin Aug.  Work could start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IFCdrawings in hand and have completed drawing reviews._x000D_
_x000D_
5/3/22 - just waiting on IFC drawings from Diamond Z for some other dike projects so we can group these together and go out for bid sometime around lateJun or early Jul._x000D_
_x000D_
4/5/22 - submitted Phase I AFE for approval routing.</t>
  </si>
  <si>
    <t>6/1 RRF - Install done, EAC $40k_x000D_
5/1 RRF - Install bumped out to May 31 during EC outage.  EAC $40k_x000D_
4/12 RRF - Panel arrived from rockwell, install late april.  EAC $40k_x000D_
4/6 RRF - PLan to complete end of april, cont in june.  EAC $40k_x000D_
04-03-2023 - MNH - Adjusted April forecast to reflect EAC of $40K per Ryan's comments._x000D_
3/8 RRF - EAC $40k_x000D_
3/1 RRF - april install, EAC $39k_x000D_
2/2 RRF - on track for april_x000D_
1/4/23 RRF - updated for april install_x000D_
12/7 RRF - Rockwell inv dec. updated fcst_x000D_
12/2 RRF - PLC hardware delay, not parts to install. reforecast. EAC $37,500_x000D_
11/2 RRF - nov/dec install_x000D_
10/3 RRF - Material delays will push out to November, Contingency and Inspection moved to Dec, may not use _x000D_
9/1 RRF - late sept early oct install_x000D_
8/2 RRF - Material slip, moved to Sept install_x000D_
7/11 RRF - Install late July, moved out for possible slip or August finish_x000D_
5/31 RRF - POs issued, waiting for material_x000D_
5/2 RRF - AFE submitted_x000D_
3/15/2022 RRF - first review, update fcst to May 4k, June 30k, July 5k.</t>
  </si>
  <si>
    <t>06/01/23 - Detectors shipped ahead of schedule and electrical contractor installed all conduit and pulled wire ahead of schedule. Forecast for June and July have been reduced to account for unforecasted actuals in May. PLC programming and checkout will occur the week of June 19th._x000D_
04/21/23 - AFE approved. PO issued to contractor. Scheduling walkthrough with crew discuss scope. Work to install conduit and wiring will be scheduled for May, dependent on asset team preferred schedule. Contractor is ready to start. 03/30/23 - Waiting on last quote for PLC updates to submit the AFE. Electrical work will be scheduled to complete in May if contractor is available.  Materials ordered and delivery expected in June. The PLC card has a long lead time and will not arrive until August. The system will be commissioned as soon as the card arrives. 02/02/23 - Materials ordered and delivery expected in June</t>
  </si>
  <si>
    <t>5-30-2023 - AFE approved and PO's sent out last week, should be completed in August_x000D_
_x000D_
_x000D_
4-27-2023 - The AFE will be submitted tomorrow,_x000D_
Valve has around a 4-week lead time and actuator is in inventory.  _x000D_
_x000D_
_x000D_
3-23-2023 - Still waiting on mechanical quotes before submitting the AFE._x000D_
_x000D_
_x000D_
3-01-2023 - Working on Quotes</t>
  </si>
  <si>
    <t>6/9/2023 - Miscommunication with vendor dating back to December about a change order and PO being fully invoiced. _x000D_
_x000D_
_x000D_
2/2/2023 COGNOS showing $3,200 for January OPPM showing -20,513.  OPPM issue is the cause of the variance_x000D_
_x000D_
_x000D_
1/9/2023 - Variance due to vendor coming 20k under the purchase order amount._x000D_
_x000D_
_x000D_
_x000D_
_x000D_
10/3/2022 - Mechanical work complete. Hydrotest in progress. RTS Mid-October_x000D_
_x000D_
_x000D_
9/2/2022 - Construction in progress. Estimated construction completion 9/23. Estimated RTS mid October._x000D_
_x000D_
_x000D_
8/2/2022 - Civil work prep, lead abatement, and electrical work completed in June. Mechanical construction to begin 8/8. Expected 6-7 weeks for construction. Estimated RTS Mid-October _x000D_
_x000D_
_x000D_
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
_x000D_
_x000D_
_x000D_
_x000D_
6/2/2022 - OOS MOC awaiting approval. Tank to be drained, isolated, and opened by 6/7. Estimated 16 weeks OOS_x000D_
_x000D_
_x000D_
5/3/2022 - Prelim OOS mid June_x000D_
_x000D_
_x000D_
4/4/2022 - Prelim OOS mid June. Materials have been purchased. Variance due to a reclass on a valve._x000D_
_x000D_
_x000D_
3/2/22 - Prelim OOS in June. March forecast for material purchasing._x000D_
_x000D_
_x000D_
10.6.21 - OOS in June. due by 6.27. Major repairs anticipated.</t>
  </si>
  <si>
    <t>6.1 - due date is 9.12</t>
  </si>
  <si>
    <t>6.1 - tanks idled, touchup grading/abandoned pipe removal remain.</t>
  </si>
  <si>
    <t>5-30-2023 - PO sent to vendor and SSP approved, still forecast for Oct/Nov because of material lead time._x000D_
_x000D_
_x000D_
4-27-2023 - PO sent to vendor and SSP approved, still forecast for Oct/Nov because of material lead time._x000D_
_x000D_
_x000D_
3-23-2023 - PO sent to vendor and SSP approved, still forecast for Oct/Nov because of lead time._x000D_
_x000D_
_x000D_
2-28-2023 - AFE submitted, this project has been re-forecast until October/ November because of 28 week material lead time.</t>
  </si>
  <si>
    <t>5/26 SOW meeting held. Andrew has called and left message for erect a step vendor to obtain costs then will submit AFE. _x000D_
_x000D_
_x000D_
5/1/2023 walking this down with operations and Bob at Talon steel on 5/3/2023._x000D_
_x000D_
_x000D_
4/14 contacted Bob at Talon steel for site walkdown with operations. _x000D_
_x000D_
_x000D_
_x000D_
_x000D_
4/3/23 status as prior 3/3/23 local contractor contact received for walkdown and quote purposes. Field verify with Kevin and Ben in field. Will obtain quote so as to submit AFE</t>
  </si>
  <si>
    <t>BETEZ00M2301</t>
  </si>
  <si>
    <t>6/3/23 - PO issued to Diamond Z on May 18th - they are working on IFR drawing package._x000D_
_x000D_
5/15/23 - submitted Phase I AFE to workflow for approval routing._x000D_
_x000D_
2/28/23 - just waiting for proposal from Diamond Z for Eng &amp; Design to produce IFR drawing package.</t>
  </si>
  <si>
    <t>BETEH00E2305</t>
  </si>
  <si>
    <t>East Hammond (BETEH) - Secondary Containment Improvements</t>
  </si>
  <si>
    <t>6-02-2023 - Quote received today and working on the AFE now._x000D_
_x000D_
_x000D_
4-27-2023 - Waiting for a final quote to submit the AFE._x000D_
_x000D_
_x000D_
3-23-2023 - This project has partially been completed during other project work and I will have a scope walk through in the beginning of April._x000D_
_x000D_
_x000D_
3-01-2023 - Working on scope of work for quoting.</t>
  </si>
  <si>
    <t>BETEG00M2303</t>
  </si>
  <si>
    <t>6/8/23 - assembled AFE based on Mills Excavating proposal of $115,000.  Revised the FCST and submitting AFE for Full approval._x000D_
_x000D_
6/2/23 - just waiting on a proposal from Mills Excavating.  Will get PO issued, AFE routed, and work scheduled once I have Mills proposal.  Adjusted the FCST based on Brieser Construction proposal._x000D_
_x000D_
5/12/23 - per supply chain, Brieser provided a bid and all others declined.  I reached out to Mills Excavating to see if they could provide a bid._x000D_
_x000D_
5/1/23 - had a bid walkdown on Apr 18th with Brieser Construction (Dan Bobzin) and bids should be due May 5th.  Plan to evaluate bids and get PO issued in May._x000D_
_x000D_
4/10/23 - created bid event in Coupa on Apr 7th._x000D_
_x000D_
4/1/23 - have complete list of bidders now by location and will get a Coupa bid event created in Apr for the Phase II construction._x000D_
_x000D_
2/28/23 - Sent emails out to 10 contractors to see which locations they want to bid on for dike work in 2023.  I've received 6 responses back to date.  Should have bid event created in Coupa in Mar for this project since IFC dwg package was just issued._x000D_
_x000D_
2/3/23 - waiting on IFB drawing set from Diamond Z._x000D_
_x000D_
1/30/23 - processed last invoice from Diamond Z.  Just waiting on final IFB drawing set to go out for bid._x000D_
_x000D_
1/5/23 - no change in status - work pushed out to 2023 - Diamond Z revision based on review was emailed to stakeholders - need to confirm IFB drawings are current then go out for bid.  Accruing 4,200 for Diamond Z_x000D_
_x000D_
11/30/22 - reviewed dwg's on 11/18 and only had one comment to see about moving the drainage swale to the West of the old tank foundation which could possibly reduce the amount of soil out of this tank dike.  Diamond Z is looking into this now._x000D_
_x000D_
10/31/22 - no change in status - work pushed out to 2023.  Waiting on additional quotes._x000D_
_x000D_
10/1/22 - emailed dwg's to Feken, Helmkamp, and Mills - Feken declined, just waiting on replies back from the other two contractors.  Reaccruing 22,000 for Diamond Z._x000D_
_x000D_
9/8/22 - moving thisFCST out to 2023 - not 100% sure contractors are available for this work for the remainder of 2022._x000D_
_x000D_
9/1/22 - replied back to Diamond Z on proposal after receiving comments back from local ops - reviewing the details and the SOW - will be re-accruing 33,384 for Aug, expect partial invoice in early Sep.  Expect IFR dwg's in late Sep._x000D_
_x000D_
7/30/22 - re-accruing 33,384 for Diamond Z - they need more time to find a resolution for this design._x000D_
_x000D_
7/2/22 - accruing 33,384 of Jun earned value for Diamond Z - should have final IFR in early Jul._x000D_
_x000D_
5/31/22 - accruing 8,000 for Diamond Z in May based on work completed to date.  Jun FCST should be remaining costs for Phase I and Phase II. _x000D_
_x000D_
5/3/22 - issued PO to Diamond Z to scan/survey all tank dikes at the facility to calculate containment volumes and develop a IFR and IFC drawing set to address drainage issues are the two tanks._x000D_
_x000D_
4/5/22 - submitted Phase I AFE for approval routing.</t>
  </si>
  <si>
    <t>6.1 - do in june. send someone up for a day T&amp;M</t>
  </si>
  <si>
    <t>5-30-2023 - This project is on-hold and will probably be cancelled._x000D_
_x000D_
4-27-2023 - This project is on-hold and will probably be cancelled._x000D_
_x000D_
3-23-2023 - This project is on-hold and will probably be cancelled._x000D_
_x000D_
3-01-2023 - Working with operations to determine if this should be an RCAP project</t>
  </si>
  <si>
    <t>5-30-2023 -This project has been completed._x000D_
_x000D_
_x000D_
4-27-2023 - This project has been completed._x000D_
_x000D_
3-23--2023 - This project has been completed._x000D_
_x000D_
3-01--2023 - This project has been completed._x000D_
_x000D_
1-31-2023 - This project has been completed._x000D_
_x000D_
12-28-2022 - This project has been completed except installing the tags which just came in last week._x000D_
_x000D_
11-28-2022 - This project has been completed, JDE tags are on order and equipment list has been submitted. Meade PO was not used technicians installed all equipment and 4K in Freight and taxes did not hit._x000D_
_x000D_
_x000D_
11-01-2022 - This project did not get completed this month due to other priorities, moving the forecast to December. Technician replacing 1 detector to confirm everything is correct and will finish remaining 10 detector installations._x000D_
_x000D_
_x000D_
9-26-2022 - Material just received and working on scheduling this work for October completion._x000D_
_x000D_
_x000D_
8-29-2022 - Project still planning on an October completion._x000D_
_x000D_
_x000D_
7-27-2022 - Project still planning on an October completion._x000D_
_x000D_
_x000D_
6-21-2022 - I just received a material lead time and now arriving in September._x000D_
_x000D_
_x000D_
5-31-2022 - Updated lead time for material is 10 weeks so I moved the forecast to August, and September.</t>
  </si>
  <si>
    <t>6/1/23 - just waiting on delivery of enclosure sometime at end of Jun.  Still waiting on 50% of enclosure charge on P-Card to post to this project._x000D_
_x000D_
5/8/23 - approved Graybar, TAS, and Mills Excavating invoices in Apr.  Est. ship date is now at end of June.  50% charge to P-Card for enclosure should post in May and expect the remaining 50% to post in July.  EAC is at 56,000_x000D_
_x000D_
4/3/23 - concrete work was completed on the 30th.  Will accrue 29,000 in Mar for Mills Excavating.  Expect the enclosure to be shipped around May 1st.  Expect the Mini Power Zone to ship in Apr.  EAC is 55,000._x000D_
_x000D_
3/28/23 - Mills started excavating and forming up for the concrete pad._x000D_
_x000D_
3/1/23 - requested an Interim AFE on Feb 24th so I can get long lead items ordered ASAP.  Will submit the full AFE sometime in Mar.  Adjusted the EAC to what I expect to spend to project accurate FCST's._x000D_
_x000D_
2/3/23 - need to request a quote from Securall for drum building that will hold 12 - 55 gal drums plus the ramp.  Will also need to get TAS to create a concrete pad dwg so I can obtain some pricing for this pad.</t>
  </si>
  <si>
    <t>6/2/23 - PO issued to Diamond Z on 5/25 - they are working on the IFR drawing package now._x000D_
_x000D_
5/17/23 - submitted Phase I AFE for routing approval._x000D_
_x000D_
5/15/23 - discussed this during a phone call with Diamond Z.  Currently waiting on proposal from Diamond Z for Eng &amp; Design to produce IFR drawing package.</t>
  </si>
  <si>
    <t>BETEG00E2302</t>
  </si>
  <si>
    <t>East Chicago West (BETEG)- Secondary Containment Improvements</t>
  </si>
  <si>
    <t>6/3/23 - no change to status - work to start at end of Aug._x000D_
_x000D_
5/1/23 - sent email on 4/26 to confirm that we are still good with a start date at the end of Aug.  Just waiting on reply back from Matt Wehrle._x000D_
_x000D_
3/31/23 - just heard back today from Ridgeworth that their current schedule has this work starting mid to end of Aug.  Adjusted FCST to reflect this update and will check monthly to see if this 2-day job could possibly start earlier than Aug._x000D_
_x000D_
3/29/23 - entered Req for Ridgeworth Roofing._x000D_
_x000D_
2/28/23 - walking this down with Ridgeworth Roofing to obtain a 2nd quote on Mar 1st.  Adjusted the FCST to reflect what I est. is the correct EAC._x000D_
_x000D_
2/3/23 - walked down the site with Barney on Jan 19th and requested a revised quote from Gluth Brothers for the full roof at $44,415.  Just waiting on a reply back on the warranty period for this system then will send to leadership for their review.</t>
  </si>
  <si>
    <t>5-30-2023 - This project is forecast for May 2024 completion._x000D_
_x000D_
4-27-2023 - It has been decided that this project should be moved to 2024 and is now forecast for May, 2024._x000D_
_x000D_
_x000D_
4-3-2023 - This project is now back on and holding a meeting to determine where the transmitter will be placed._x000D_
_x000D_
_x000D_
3/1/2023 - TWG - this project is no longer required per vapor program and has been canceled.  The budgeted money has been moved to the west region drawdown.</t>
  </si>
  <si>
    <t>6/1/23 - PO's closed and invoices approved for payment processing.  Need to close this out next month._x000D_
_x000D_
5/1/23 - Aaron provided a proposal from Manhattan Mechanical for this work.  Getting PO issued to contractor today so we can charge this to the correct project._x000D_
_x000D_
4/17/23 - work completed on 4/14.  Looks like we need to work up specs for additional DFT checks for the 2 Ethanol pumps and the 2 RFG pumps.  Just need to process invoices before close out._x000D_
_x000D_
4/1/23 - re-accruing 8,654 for Wolseley for Mar.  No word on receipt of 2nd DFT spring check valve yet.  Expect this to be installed in Apr._x000D_
_x000D_
3/29/23 - last update is that DFT should ship 3/31._x000D_
_x000D_
3/1/23 - received one DFT check valve on 2/28 so will accrue 8,654 for Feb.  Local ops is planning on installing this check next week.  Still have the delivery for the 2nd DTF for mid-Apr._x000D_
_x000D_
2/3/23 - 12 week lead time for one DFT check valve so no status change until mid-Apr._x000D_
_x000D_
1/13/23 - entered req for purchase of DFT Excalibur Silent Check Valves (qty 2).  Expect delivery before Apr 14th._x000D_
_x000D_
_x000D_
1/9/23 - submitted AFE for approval routing.</t>
  </si>
  <si>
    <t>6/2/23 - need to work up the SOW document and then seek clarification on M+J proposal.  Will meet with Mills Excavating in Jun to look over the work and obtain proposal from Rodney._x000D_
_x000D_
5/1/23 - sent email to M+J today asking for an update on the proposal._x000D_
_x000D_
4/3/23 - met with M+J to obtain quote for 2023 work and future years work._x000D_
_x000D_
2/3/23 - need to call Nick Distasio with M+J to walk down the roadway and obtain some quotes for about 3 different areas.</t>
  </si>
  <si>
    <t>6/2/2023 Pending AFE Work on Schedule_x000D_
_x000D_
_x000D_
05/01/2023 Pending AFE Have contacted CPM for scheduling_x000D_
_x000D_
_x000D_
_x000D_
_x000D_
04/03/2023 Pending AFE_x000D_
_x000D_
_x000D_
03/02/2023 AFE Pending</t>
  </si>
  <si>
    <t>5-30-2023 - Oneok is supposed to complete their MOC process but have not completed it yet, once this is completed we can test and verify the functionality in July. _x000D_
_x000D_
_x000D_
4-27-2023 - Oneok is supposed to have their MOC approved in June._x000D_
_x000D_
3-23-2023 - We had another meeting with Oneok and they stated that they would not be ready on their end until June._x000D_
_x000D_
3-01-2023 - We had another meeting with Oneok and they stated that they would not be ready on their end until June._x000D_
_x000D_
1-31-2023 - This project is waiting for Oneok to complete an MOC on their end so we can cut over the communications to Modbus._x000D_
_x000D_
_x000D_
12-29-2022 -  This project is completed as far as we can go until Oneok Performs an MOC on their end, Oneok said this will not be approved until next year._x000D_
_x000D_
_x000D_
11-28-2022 - This project is completed as far as we can go until Oneok Performs an MOC on their end, Oneok said this will not be approved until next year._x000D_
_x000D_
_x000D_
11-01-2022 - The AFE and MOC has been approved but waiting for Oneok to have an approved MOC on their end so I am moving the forecast to December._x000D_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</si>
  <si>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5-30-2023 -This project has been completed._x000D_
_x000D_
_x000D_
4-27-2023 - PO submitted, Site Safety Plan Approved and will begin work in May._x000D_
_x000D_
3-23-2023 - The AFE was submitted and waiting for approval._x000D_
_x000D_
3-01-2023 -Getting quotes for AFE submission.</t>
  </si>
  <si>
    <t>6-02-2023 - Lead time for the network switch is 6 months, we will get the poles, fiber and camera mounted prior to receiving the network switch._x000D_
_x000D_
_x000D_
4-27-2023 - The AFE has just been approved and PO's are submitted for this project._x000D_
_x000D_
_x000D_
3-23-2023 - We have not received all of the quotes for this project._x000D_
_x000D_
_x000D_
3-01-2023 - We had a meeting on this last week and will submit an AFE after quotes come back.</t>
  </si>
  <si>
    <t>5-30-2023 -This project has been completed._x000D_
_x000D_
4-27-2023 - This project has been completed._x000D_
_x000D_
3-23--2023 - This project has been completed._x000D_
_x000D_
3-01--2023 - This project has been completed._x000D_
_x000D_
3-01--2023 - This project has been completed._x000D_
February actuals wrong per COGNOS report should be -$7,642.61_x000D_
_x000D_
1-31-2023 - This project has been completed.  _x000D_
_x000D_
12-29-2022 - This project has been completed.  _x000D_
_x000D_
_x000D_
11-28-2022 - This project has been completed.  _x000D_
_x000D_
_x000D_
11-01-2022 - This project was completed on 10/22 working on Equipment tags and as-builts_x000D_
_x000D_
_x000D_
9-26-2022 - Working on a Control Narrative for this project. and hopefully complete this before December._x000D_
_x000D_
_x000D_
8-29-2022 - Submitted the MOC last week and will attempt to get this completed in early December._x000D_
_x000D_
_x000D_
7-27-2022- I was just informed that the PLC Equipment is now supposed to be delivered in December 2022, I am changing the forecast to December._x000D_
_x000D_
_x000D_
6-29-2022- I was just informed that the PLC Equipment is now supposed to be delivered in December 2022, I am changing the forecast to December._x000D_
_x000D_
_x000D_
5-31-2022 - Submitting the AFE this week._x000D_
_x000D_
_x000D_
5-24-2022 - AFE is ready to submit.</t>
  </si>
  <si>
    <t>6.1 - done. reclass costs to BETEU00E2304</t>
  </si>
  <si>
    <t>6.1 - touchup paint in june, reclass cost from BETEU00M2302</t>
  </si>
  <si>
    <t>6.1 - tank being repaired now. next week liner touchup, button up tank, and return to service._x000D_
_x000D_
_x000D_
VAR: started repair in May ahead of schedule.</t>
  </si>
  <si>
    <t>6-5-23 - Full AFE in progress.  Install scheduled for 7/11.  Piping 90% fabricated._x000D_
5-5-23 - Forecast updated to reflect AFE submittal.  July 11th install plan._x000D_
5-2-23 - Relief valve arrived two months earlier than expected.  Mechanical bids received, PO issued to Bolt.  Full AFE to be submitted early May.  Install either June or July, pending scheduling._x000D_
4-4-23 - Bid event for mechanical work opened in Coupa - bids due 4-18.  Once bids received, will submit Full AFE for mechanical work and valves in May.  Plan on July/August Installation._x000D_
3-2-23 - IFB drawings to be complete in early March.  Bid event for mechanical work in late March or April.  Relief valve is on order for June delivery.  Plan on July/August Installation.  New plan to submit Full AFE  once bidding is complete._x000D_
2-2-23 - IFR drawings completed.  Design Review completed 1/27.  Plan to submit Phase AFE in February to order long lead relief valve and continue engineering to bid in March/April.  Likely 4-month lead relief valve, so July/August construction_x000D_
1-3-23 - IFR drawing package 95% complete with design review planned for January.  Will need to order long-lead relief valve and skid early in 2023._x000D_
12-5-22 - IFR drawing package to be complete mid-December for design review in January._x000D_
11-2-22 - Missed forecast due to resource availability in October.  Still plan to finish and review engineering package to IFB stage prior to year-end._x000D_
10-3-22 - Will send drawings for budgetary pricing this week.  Still plan to finish and review engineering package to IFB stage prior to year-end._x000D_
9-6-22 - Updated 2023 forecast and uploaded estimate_x000D_
9-1-22 - initial design 95% complete.  Will send to contractor for budgetary pricing early September, to update 2023 forecast by end of September.  Plan to finish and review engineering package to IFB stage prior to year-end._x000D_
8-12-2022 - Added forecast for 2023 and marked Plan-Demand_x000D_
8-2-22 - Site visit on 7/18 to scan site and begin scoping.  Initial conceptual design currently being worked on.  Plan to submit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beingover budget in 2022._x000D_
4-4-22 - No new updates.  Need to schedule on-site scoping visit in April_x000D_
3-2-22 - Shifted forecast one month.  Scoping visit late March or April._x000D_
2-2-22 - Shifted forecast one month.  Scoping visit late February or March.  High level scoping meeting held 12/2021</t>
  </si>
  <si>
    <t>6/2/23 - Accrual is final installation invoice. 5/1/23 - Accrual for final installation invoice. 4/3/23 - Accrual is waiting invoice after delivery of stair unit. 3/1/23 - New ship date is 3/7. Message from SafeRack account manager "Sorry for the delay but something changed internally and I was not told what they were doing".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t>
  </si>
  <si>
    <t>6/9/2023 - August confirmed purge work. Valve to be installed in August. _x000D_
_x000D_
_x000D_
5/17/2023 - Purge pushed back till July at earliest with August possibility. Updated forecast to August. _x000D_
_x000D_
_x000D_
5/8/2023 - PO placed for prairie industrial for $18,700.00 for a June install. _x000D_
_x000D_
_x000D_
5/2/2023 - Awaiting capital project purge for install. _x000D_
_x000D_
_x000D_
3/31/2023 - Awaiting capital project purge for install. _x000D_
_x000D_
2/28/2023 - Per capital projects, 760 line will be purged in June. Shifted forecast to reflect this installation date. _x000D_
_x000D_
_x000D_
1/9/2023 - Obtained contractor quote of 18K for installation. Pending capital projects purge of UB760, project date is TBD. _x000D_
_x000D_
_x000D_
11/1/2022 5K not spent due to not requiring new paint. _x000D_
9/22/2022 - Forecast updated to 20K for 2023 installation. _x000D_
_x000D_
9/7/2022 - Forecast adjusted to reflect 5K for Hydrotest in September and 5K for painting in October. _x000D_
_x000D_
9/2/2022 - Valve passed hydrotest. _x000D_
_x000D_
7/28/2022 - PO placed for valve to be hydrotested by Prairie Industrial. _x000D_
_x000D_
_x000D_
7/22/2022 - Forecasted to the fall. Valve hydrotest and possible repair. Awaiting capital projects for installation timeframe.  _x000D_
_x000D_
6/27/2022 - Project is known not to take place in 2022. Proposed budget is moved out to CY+1 forecasted in March 2023. _x000D_
_x000D_
4/26/2022 - Hydrotest PO requisition called in for $2,963.80._x000D_
_x000D_
4/20/2022 - Hydrotest request form received - 9673_x000D_
_x000D_
4/19/2022 - PO requisitioned for hydrotest of valve. _x000D_
_x000D_
4/14/2022 - Creating a work order to have valve hydrotested for _x000D_
_x000D_
2/25/2022 - Awaiting to hear back from major projects to find out if this line will be purged for the exposures so it can be changed out and replaced.</t>
  </si>
  <si>
    <t>6/2/23 - AFE approved 5/11. Materials ordered. Missed forecast because materials did not arrive by month end. Contractor scheduled to install in late June._x000D_
5/2/23 - Missed Forecast due to delay in Contractors submitting prices. AFE will be submitted on 5/2._x000D_
4/4/23 - PM working on AFE._x000D_
3/2/23 - PM working on scope of work (priority)._x000D_
2/3/23 - PM working on scope of work.</t>
  </si>
  <si>
    <t>6/2/23 Variance -$144k, Acrrue +$228k.  Incurred multiple delays from scheduling.  Project complete.  Final restoration during first week of June._x000D_
_x000D_
_x000D_
5/1/23 Variance -$138,484, Accrual $74k, schedule bumped a week.  Worked one week in April instead of two._x000D_
_x000D_
_x000D_
4/5/23 Variance -$13k.  Forgot to forecast the re-classification of mischarges._x000D_
_x000D_
_x000D_
3/1/23 Variance $16k.  Reclassifying $20k.  Re-accruing $5,600.  Scheduling dept wants this cutout to occur in May.  Foercast has been revised to reflect ths._x000D_
_x000D_
_x000D_
2/1/23 Variance -$3k_x000D_
_x000D_
_x000D_
1/4/23 Variance $1k.  Local labor to plan project.  Forecast assumes PG718CO cutout will be on schedule.  Same crew plans to mobilize to this project after PG718 is complete._x000D_
_x000D_
_x000D_
7/22/2022 - NEB - deferred to 2023 per discussion with local ops, project management, integrity, scheduling, and commercial. 2022 forecast moved to Q1 2023_x000D_
_x000D_
_x000D_
7/8/22 had mtg with scheduling today.  Even if we received DEP permit, we are not able to have the line down due to all current and scheduled down time for the laurel line.  Scheduling has requested that we move this cutout to mid Sept._x000D_
_x000D_
_x000D_
7/5/22 - Variance - Accrual.  Waiting on DEP permit_x000D_
_x000D_
_x000D_
6/2/22 - Variance - difficulty finding 18" pipe, had planned on purchasing in May. Environmental permit submitted.  May need to perform this project after PG718COM2201 due to limited resources this summer._x000D_
_x000D_
_x000D_
.5/2/22 - RR Permit submitted.  Variance -$25k did not order materials yet.  HOP not yet started._x000D_
_x000D_
_x000D_
4/4/22 - Corporate has added another cutout site.  Phase 1 AFE was submitted.  Will begin permitting and shoring design in April.  May separate into two construction phases.  If that's the case, will adjust summer forecast showing two separate cutout events.  _x000D_
_x000D_
3/2/22 No change</t>
  </si>
  <si>
    <t>6/2/23 - Accrual is for final Roberts invoices ($79,946), RedHorse ($13,417), and Bickerstaff ($11,250). 5/1/23 - All digs complete. Restoring last site this week. Integrity issuing MOC's to restore pressure. 4/3/23 - 3 of 6 digs complete. Mobilized to 4th dig on 3/29. Remaining two digs required additional permitting with Wets Penn Power and the PA Turnpike. Permits expected to be in hand within April.</t>
  </si>
  <si>
    <t>6/2/23 - AFE approved 5/11. Materials ordered. Contractor scheduled to install late June/early July._x000D_
5/2/23 - Forecast revised. AFE will be submitted 5/2._x000D_
4/4/23 - PM working on AFE. Forecast moved back due to Anode lead time._x000D_
3/2/23 - PM working on scope of work (priority)._x000D_
2/3/23 - PM working on scope of work.</t>
  </si>
  <si>
    <t>6/5/23 - no comment._x000D_
5/1/23 - no change._x000D_
4.6.23 - Additional -$297 added to March forecast due to MEXP Flip DS302CGE2203 (AS)_x000D_
_x000D_
_x000D_
4/3/23 - variance is from expense flip._x000D_
3.7.23 - March forecast of -$128,635 due to MEXP Flip to DS302CGE2203 (AS)_x000D_
3/1/23 - variance is Percheron ($704) and PM labor for documentation._x000D_
2/1/23 - Variance accrued.  Overage is because dig took a little longer than expected due to weather and site conditions.  Dig started 1/3, completed 1/11/23._x000D_
1/3/23 - Variance is Percheron late invoices ($7040). Rest is payroll._x000D_
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
11/1/22 - variance is Percheron and labor._x000D_
10/3/22 - AFE approved today.  Digs expected to start end of October / early November._x000D_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t>
  </si>
  <si>
    <t>6/2/23 - Variance is from 2 MJE02A Site Draft invoices ($3,500 &amp; $4,000)  6.1.23 - $-3,500 forecast in June due to flip to DS302CGE2203 (AS)_x000D_
_x000D_
5.8.23 - $-5,500 forecasted in May due to MEXP flip to DS302CGE2203 (AS)_x000D_
_x000D_
4/3/23 - Variance is reclass that hit project in March. 3.7.23 - March forecast -$416,013 due to MEXP Flip to DS302CGE2203 (AS)_x000D_
_x000D_
3/1/23 - Variance is caused by 3 delayed Percheron invoices. 2/14/23 - Submitted Remedy Force ticket to reopen WO's because of three delayed Percheron invoices. (BG)_x000D_
1/31/23 - Job Book submitted. Variance is MJE02 Sight draft invoice. 12/5/22 - Variance is "MJE02A - Sight Draft" invoice. 11/1/22 - Variance is 2 Percheron Invoices. 9/12/22 - -$542,331 reclassed to DS302CGE2203 (AS)_x000D_
_x000D_
_x000D_
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 on 11/10. First 2 dig sites arecomplete.</t>
  </si>
  <si>
    <t>6/2/23 - Aligning with cutouts on the 302  in Q3 to minimize impact on Ops. 5/1/23 - No change. 4/3/23 - Targeting Q3 to align with other cutouts in the area. 3/1/23 - Reviewing other potential cutouts to complete to minimize downtime. 3/1/23 - turned this project over to Jason Bost._x000D_
1/13/23 - forgot to remove the $1 in December which incorrectly triggered the cashflow start date of 12/1/22. Planned for Q3 of 2023._x000D_
11/1/22 - pushed to 2023._x000D_
4/5/21 - pushed to 2022._x000D_
6/4/19 - pushed to 2021._x000D_
7/30/18 - discussed pushing to 2019 during last monthly Integrity call._x000D_
6/29/18 - no progress yet._x000D_
5/1/18  This project will not be started until May/June timeframe. The forecast was simply a placeholder.   DLM</t>
  </si>
  <si>
    <t>6-1-23 No change in status.5-1-23 No change in status._x000D_
3-2-23 4th QRTR PROJECT</t>
  </si>
  <si>
    <t>DQ160SIE2301</t>
  </si>
  <si>
    <t>DQ160SIEP758419 3900 E Rd Exposure Coating Repair</t>
  </si>
  <si>
    <t>DL417JL - TOLEDO SUN JCT TO SUN</t>
  </si>
  <si>
    <t>5.8.23 - $-85,603 forecast in May due to MEXP flip to DL417JLE2301 (AS)_x000D_
_x000D_
_x000D_
11/1/22 - Variance is Freemans Lawn and Landscaping invoice for restoration ($11,890) and Percheron invoice ($669). . 9/1/22 - Dig complete. Variance is caused by over accrual in July.  8/1/22 - Accrual is caused by AFE being approved in July. Dig completed in July.</t>
  </si>
  <si>
    <t>DL417JLM2201</t>
  </si>
  <si>
    <t>DL417JL - DIG SHEETS (1) BPL-Other - Due 07-03-22</t>
  </si>
  <si>
    <t>05-24-2023 - MNH - Eaton working on a proposal for the design of a new building. Once proposal is received, i will submit the AFE. Moving forecast out a month due to this delay from Eaton._x000D_
_x000D_
_x000D_
05-02-2023 - MNH - Due to ORC23B01 - Ohio Refining Co Transition Emergent Project &amp; delay from receiving Eatons quote, this project AFE completion is delayed. Moving forecast out a month._x000D_
_x000D_
_x000D_
03-29-2023 - MNH - Due to ORC23B01 - Ohio Refining Co Transition Emergent Project, this project AFE completion is delayed. Moving forecast out a month._x000D_
_x000D_
_x000D_
02-28-2023 - MNH - Initial site visit conducted last week. Will plan on submitting Phase 1 AFE in a few weeks. March forecast moved out to Q2._x000D_
_x000D_
_x000D_
02-01-2023 - MNH - Scope development underway._x000D_
_x000D_
_x000D_
01-03-2023 - MNH - Will start looking at scope of work this month._x000D_
_x000D_
_x000D_
12-1-2022 - MNH - Will start looking at scope of work next month.</t>
  </si>
  <si>
    <t>6-2-23 - No new updates.  Need to follow-up with ESDC on if the flow testing was performed or scheduled by City of Detroit.  Likely will not plan for water lines inside tank farm due to site layout, but may consider other upgrades based on flow test._x000D_
5/8/23 - If funding here is not all used, ok to use for Lima Fire Alarm upgrades (GJ);_x000D_
5-2-23 - Local fire hydrants are owned by City of Detroit - ESDC to schedule a flow test (has to be performed by City of Detroit).  May not need site visit.  Likely will not plan for water lines inside tank farm due to site layout, but may consider other upgrades based on flow test._x000D_
4-4-23 - PO issued to ESDC.  Looking into whether hydrants are city-owned or Buckeye-owned.  If city-owned, need to have City perform flow test.  Would coordinate visit upon this plan, site visit tentative for May.  Still plan to have engineering completed by July to have budgetary pricing by August._x000D_
3-2-23 - AFE in progress.  PO to be issued to ESDC upon approval for engineering study.  Flow test during April/May (warmer weather).  Noted to have engineering completed by July to have budgetary pricing by August._x000D_
2-2-23 - Discussed project with site Ops and ESDC.  Requested quote from ESDC.  Will submit AFE once quote is received.  Need to flow test so engineering won't start until warmer weather.  Noted to have engineering completed by July to have pricing by August._x000D_
1-3-23 - Left forecast as-is.  Will likely touch-base with ESDC for design in late January.</t>
  </si>
  <si>
    <t>6/2/2023 - variance is for duct work modifcation.  3/1/2023 - work completed and ready to close.2/3/2023 - this work has been completed and will reclass cost in February</t>
  </si>
  <si>
    <t>6/5/2023 - emergent drawdown project for failed deluge valve.</t>
  </si>
  <si>
    <t>BETOI00M2304</t>
  </si>
  <si>
    <t>Des Moines Terminal Deluge Valve Replacement</t>
  </si>
  <si>
    <t>6.1 - do in Q4. due date is 11.22.2023</t>
  </si>
  <si>
    <t>6.1 - robotic inspection done, awaiting report</t>
  </si>
  <si>
    <t>6.1 - repair start 6/19. new seals and valves, bottom repair, liner replacement.</t>
  </si>
  <si>
    <t>6.1 - currently in ethanol service for tank 3 project. will clean prior to idling.</t>
  </si>
  <si>
    <t>5/22/2023 - Final cleveland invoice for rework for $1,031.00_x000D_
_x000D_
_x000D_
5/5/2023 - Cleveland invoice came in at $2,847.71_x000D_
_x000D_
_x000D_
5/2/2023 - Awaiting final invoice from Cleveland Integrity. _x000D_
_x000D_
4/20/2023 - Vance and Associates billed $5,282.00 _x000D_
_x000D_
4/18/2023 - Project completed 4/14/2023. Should come in on time and right at budget. _x000D_
_x000D_
_x000D_
3/30/2023 - Stakeholder meeting held. Project to start 4/17/2023. _x000D_
_x000D_
_x000D_
3/27/2023 - Inspector request placed. Stake holder meeting to be held on 3/30/2023._x000D_
_x000D_
_x000D_
3/20/2023 - PO placed for Vance and Associates for $5,300.00._x000D_
_x000D_
_x000D_
1/24/2023 - AFE submitted for 10K.</t>
  </si>
  <si>
    <t>6/9/2023 - Project billing fully completed. _x000D_
_x000D_
_x000D_
5/24/2023 - Receipt submitted for company to move dumpster back in December for dumping environmental waste for $977_x000D_
_x000D_
_x000D_
5/19/2023 - Electrical Specialist sent invoice for 3K. Waste unit move receipt paid for $972.00. Total project cost should end at $51,300.00_x000D_
_x000D_
5/8/2023 - Electrical contractor installing power to kiosk. _x000D_
_x000D_
4/18/2023 - PO placed for electrical component and conduit installation for $2817.00. project should come in around $49,500.00_x000D_
_x000D_
_x000D_
3/27/2023 - Waste management sample invoice came it at $433.00. Delivery of kiosk invoice came in for $1,200.00.  Forecast of $5k is for upcoming conduit work_x000D_
_x000D_
3/20/2023 - Ryan and Associates installing Kiosk at Des Moines Terminal. Install completed. Electrician to wire up light and heater. They are coming out to give estimate. _x000D_
_x000D_
3/13/2023 - Recieved invoice from Jay Henges Porta King for the kiosk for 16K._x000D_
_x000D_
2/21/2023 - Kiosk expected to be ready 3/3/2023. Ryan and Associates will install in late march. _x000D_
_x000D_
_x000D_
2/1/2023 - $1500.00 Waste management invoice approved for dumpster removal. _x000D_
_x000D_
_x000D_
1/9/2023 - PO was placed on 12/14/2023 and manufacturer put this unit into production. Planned arrived of kiosk is middle of March. _x000D_
_x000D_
12/7/2022 - Kiosk manufacturer pushed back finish date to early to mid 2023. PO wasn't place second Kiosk. $19,000 forecasted into 2023. _x000D_
_x000D_
11/29/2022 - Kiosks set to arrive first week of december. Pending arrival date Install should be taking place by the end of the first or start of the second week in december around 12/12/2022. Recieved dumpster analytical _x000D_
_x000D_
11/16/2022 - Recieved first dumpster invoices for $825.00. Awaiting sample to clear for dumpster removal and final billing. _x000D_
_x000D_
11/15/2022 - Porta king shows delayed delivery till first week of december. _x000D_
_x000D_
11/2/2022 - TAS Engineering invoice approved for $1550.00_x000D_
_x000D_
_x000D_
10/31/2022 - Ryan and Associates finished the foundation installation. Dumpster is onsite as well with spoil. _x000D_
_x000D_
9/28/2022 - Stakeholder meeting held. Civil work to start on 10/24/2022. Kiosk to be installed in mid november. _x000D_
_x000D_
_x000D_
8/31/2022 - Forecast adjusted to reflect construction of the foundation in October and Kiosk arrival installation in November. _x000D_
_x000D_
8/16/2022 - Adjusted the forecast to reflect total project. Engineering, Kiosk Procurement, Installation, and Waste Costs.7/23/2022 - PO Placed to Tas Technical for 3K and the kiosk from Porta King for 19K_x000D_
_x000D_
7/22/2022 - Engineering will be finished an billed in August. The Kiosk will be delivered inOctober. Forecast amounts have been adjusted to reflect this. Forecasted construction installation cost into 2023.2023 Updated Forecast - $20,950.00_x000D_
_x000D_
_x000D_
7/14/2022 - Phase 1 AFE submitted for the Engineering Plan/Layout Drawing and Kiosk Order (Hazardous Areas Suitable) for 23K. _x000D_
_x000D_
_x000D_
6/29/2022 - Sent out to contractor for estimate and engineering for estimate. Once Iget the engineering estimate, I will put in a phase AFE. Building out scope for leadership review.3/8/2022 - Site visit for photos. _x000D_
_x000D_
_x000D_
2/25/2022 - Working with Diamond Z to produce drawings for Civil Scope Of Work. _x000D_
_x000D_
2/8/2022 - Reached out to Porta Kingvendor to obtain proposal for Kiosk.</t>
  </si>
  <si>
    <t>6/9/2023 - Awaiting proposal from Diamond Z Engineering to place Phase 1 AFE. _x000D_
_x000D_
_x000D_
5/2/2023 - Reached out to Kathy Novak to start the engineering process. Once proposal arrives, I will submit the phase AFE for engineering. _x000D_
_x000D_
_x000D_
4/18/2023 - Reaching out to Aaron Roth in regards to  completed engineering on this project. _x000D_
_x000D_
_x000D_
3/23/2023 - Meet with TAS technical to discuss multiple options for construction for Engineering and leadership review.</t>
  </si>
  <si>
    <t>06-01-2023 - MNH - Project construction underway and will continue into September. Project EAC at 650K._x000D_
_x000D_
_x000D_
05-02-2023 - MNH - Project underway with construction to start this month. Project EAC at 650K._x000D_
_x000D_
_x000D_
03-31-2023 - MNH - Phase 2 Full AFE has been approve. Project procurement underway. Project EAC at $650K._x000D_
_x000D_
_x000D_
03-31-2023 - MNH - Phase 2 Full AFE has been approve. Project procurement underway. Project EAC at $650K._x000D_
_x000D_
_x000D_
03-07-2023 - MNH - Phase 2 Full AFE has been routed for approval. Forecast updated to show project EAC of $650K per the full AFE._x000D_
_x000D_
_x000D_
03-01-2023 - MNH - Got all the prices back and will need another $120K to fully fund the project scope. EAC of this project will be at $650K. Forecast still shows the original budget and EAC of $530K._x000D_
_x000D_
_x000D_
02-01-2023 - MNH - Running a bid event this month to get quote for submitting Phase II AFE by end of this month.  Project EAC at $530K but we may need another $50K to $60K to fully fund this project._x000D_
_x000D_
_x000D_
01-03-2023 - MNH - Will work on Phase II scope this month and next followed by submittal of full AFE. Project EAC at $530K but we may need another $50K to fully fund this project._x000D_
_x000D_
_x000D_
12-02-2022 - MNH - Work done as planned this month. Phase II work scheduled for 2023. Project EAC at $530K._x000D_
_x000D_
_x000D_
11-02-2022 - MNH - Temp rental cables on order to be upgraded this month with permanent cables per the drawings. Project EAC at $530K_x000D_
_x000D_
_x000D_
10-07-2022 - MNH - Adding $30K to 2022 forecast to get some temp rental cables upgraded with permanent cables per the drawings. Project EAC now at $530K. $30K will come from West Region drawdown._x000D_
_x000D_
_x000D_
10-03-2022 - MNH - Design got completed last month. Will now work on getting bids from contractors. Project EAC reduced by Leadership to $500K._x000D_
_x000D_
_x000D_
09-01-2022 - MNH - Design should be done this month followed by bid event. Adding estimated construction cost based on 700 foot of new cable tray in 2023 and re-forcasting money from September into November due to design delay. Project EAC $700K._x000D_
_x000D_
_x000D_
08-01-2022 - MNH - Design &amp; Engineering are now behind due to ESP's schedule so forecast missed. Reforecasting some money in Q4 now._x000D_
_x000D_
_x000D_
07-06-2022 - MNH - Design &amp; Engineering underway andon schedule._x000D_
_x000D_
06-01-2022 - MNH - Design &amp; Engineering work to start this month. Adjusting Forecast._x000D_
_x000D_
_x000D_
04-29-2022 - MNH - Phase 1 AFE approved and invoice paid for contractor for temporary fix. Will start design &amp; engineering work for permanent fix in May._x000D_
_x000D_
04-07-2022 - MNH - Project forecast added including estimated Phase 1 AFE forecast.</t>
  </si>
  <si>
    <t>6-1-23 Variance was for material ordered in May._x000D_
5-1-23 AFE Approved and material is on order._x000D_
4-3-23 AFE ROUTING_x000D_
3-2-23 CONTACTING 22 BID CONTRACTOR FOR THIS WORK7-7-22 NO FUNDS WORK DEFERED 23</t>
  </si>
  <si>
    <t>6/5/2023 - PO has been issued</t>
  </si>
  <si>
    <t>BETIT00M2304</t>
  </si>
  <si>
    <t>Dearborn Terminal Gate operator Replacement</t>
  </si>
  <si>
    <t>6/1/2023 - Justin Lamb set up WO to track hours spent on taking transmix cuts at Taylor. Still planning for a quick shutdown in August to complete repairs. Working with Consolidated on getting a plan together to roll steel prior to outage. _x000D_
_x000D_
_x000D_
5/1/2023 - Walked down project with Operations and proposed new plan to install piping from relief to Taylor Terminal. Currently working with Nick Spitz on the justification. Planning to take OOS in August still for quick repair.  _x000D_
_x000D_
_x000D_
4/3/2023 - No update, working with Operations on the temporary storage of the tank. Will be holding stakeholder call soon in beg of April. _x000D_
_x000D_
_x000D_
3/1/2023 - Working with Justin Lamb and Alex Ferrari for temporary relief. Planning to complete in August and September. _x000D_
_x000D_
_x000D_
2/1/2023 - project to take tank 376 OOS to repair the bottom. Funding approval apart of 2023 West Region MCAP Tank Phase I AFE. Planning to begin in August. Will need frac tanks on site for the temporary outage of the tank.</t>
  </si>
  <si>
    <t>05-24-2023 - MNH - We received preliminary quote for electrical work that was higher than $50K, we will have to now run a bid event which will delay construction by 3 weeks. Moving forecast out a month. Project EAC to be at $165K due to higher than expected electrical quote._x000D_
_x000D_
_x000D_
05-02-2023 - MNH - Project procurement underway and some material arrived ahead of schedule. Will have rest of the material receieved in May followed by construction in June &amp; July. Project EAC at $155K._x000D_
_x000D_
_x000D_
04-03-2023 - MNH - Project procurement underway. Will have most of the material in May followed by construction in June &amp; July. Project EAC at $155K._x000D_
_x000D_
_x000D_
_x000D_
_x000D_
04-03-2023 - MNH - Project procurement underway. Will have most of the material in May followed by construction in June &amp; July. Project EAC at $155K._x000D_
_x000D_
_x000D_
03-22-2023 - MNH - Reducing forecast by $35K to fund some of the overage on the lima South Mechanical &amp; Multiload Rack Upgrade (OPPM ID 41800)._x000D_
_x000D_
_x000D_
02-28-2023 - MNH - Full AFE is complete and routed for approval. Project EAC at $155K. $35K remaining from budget will be used to fund Lima South Mechanical &amp; Multiload Rack Upgrade (OPPM ID 41800)._x000D_
_x000D_
_x000D_
02-01-2023 - MNH - Will route a phase 1 AFE to start the design &amp; order long lead time PLC material this month._x000D_
_x000D_
_x000D_
01-03-2023 - MNH - Scope of work development underway this month._x000D_
_x000D_
_x000D_
12-1-2022 - MNH - Will start looking at scope of work this month.</t>
  </si>
  <si>
    <t>6/1/23Trying to get vendor reactivated in JDE</t>
  </si>
  <si>
    <t>5/24/23 Work is complete</t>
  </si>
  <si>
    <t>6-2-23 - Phase AFE in progress for project management.  Budgetary quote received for $163k from Vanguard.  Will modify scope and prepare documents for bid event to open late June.  Will bid separately from Lima Station and Lima North work._x000D_
5-2-23 - On-site meeting held 4/18.  Notes and initial scope developed, waiting on budgetary quote to decide how to finalize bid specification document.  Will open bid event late May or June._x000D_
4-4-23 - On-site scoping meeting with Greg J. and Vanguard planned for 4/18.  Once scope developed, will bid with Lima North and Lima Station in May._x000D_
3-2-23 - No new updates. Plan for scoping site visit in late March.  Bid event in April with Lima North and Lima Station._x000D_
2-2-23 - Shifted forecast one month.  Will need to write scope of work and bid along with Lima North and Lima Station control system at same time.  Possible long lead fire control panels.  Look to open bid in March_x000D_
1-3-23 - Left forecast as-is.  Will touch base with terminal and CFS (who provided quote) in early 1Q</t>
  </si>
  <si>
    <t>BETYH00M2301</t>
  </si>
  <si>
    <t>6.1 - done. _x000D_
_x000D_
_x000D_
VAR: unforecasted $22,300 WM charges</t>
  </si>
  <si>
    <t>5/24/23 - Pushed forecast for this project back one month.  I'm trying to package this project with some other civil projects that Cory Scott has at Council Bluffs also.  _x000D_
_x000D_
_x000D_
5/1/23 - No change yet.  Waiting on Corys plan sheets for the other project so we can submit for one site walk.  _x000D_
_x000D_
_x000D_
4/3/23 - Working with Cory Scott on this project so we can potentially complete two project at Council Bluffs with the same contractor.  Working to define the scope of the phase two work and whether it makes more sense to install the lift pump and piping to the discharge point or to install another dike drain and connect it to the system.</t>
  </si>
  <si>
    <t>6/8/2023 - Project kickoff. HVAC unit on roof. Duct work and project completed will be 6/12/2023._x000D_
_x000D_
_x000D_
5/19/2023 - PO placed for project. Stakeholder meeting rescheduled for 5/23/2023. Scope preparation for meeting being built. _x000D_
_x000D_
5/11/2023 - Stakeholder meeting to be held on 5/19/2023. Project install planned for late May/early June._x000D_
_x000D_
_x000D_
5/5/2023 - Project loaded into OPPM.</t>
  </si>
  <si>
    <t>BETNB00M2304</t>
  </si>
  <si>
    <t>Council Bluffs - Service Bay HVAC Replacement</t>
  </si>
  <si>
    <t>6/13/2023 - Stakeholder meeting set for 6/21/2023._x000D_
_x000D_
_x000D_
6/9/2023 - AFE submission for Musselman and Hall. _x000D_
_x000D_
6/7/2023 - Recieved final quote for bid event. Musselman and Hall is best priced at 54K. AFE and estimates submitted. Forecast adjusted for total project amount from AFE. _x000D_
_x000D_
_x000D_
5/22/2023 - Civil scope approved. Bid and AFE process to begin. Late June/Early July construction. _x000D_
_x000D_
_x000D_
5/1/2023 - Civil scope sent off for review by Senior Leadership. Forecast removed to July. _x000D_
_x000D_
_x000D_
4/18/2023 - Awaiting answer from marketing to tweak scope for civil review. _x000D_
_x000D_
4/10/2023 - Scope of work built for leadership review. _x000D_
_x000D_
3/27/2023 - Meet with Ryan and Associates to have quote produced along with a sketch for civil scope leadership review.</t>
  </si>
  <si>
    <t>BETNB00M2305</t>
  </si>
  <si>
    <t>6/13/2023 - Job walk taking place on 6/20/2023 at Council Bluffs. _x000D_
_x000D_
_x000D_
6/9/2023 - TAS making final adjustments to Engineering. _x000D_
_x000D_
5/1/2023 - Engineering process taking place. _x000D_
_x000D_
4/18/2023 - PO placed for engineering. _x000D_
_x000D_
4/10/2023 - Pushed back construction 170K to July in case of any delays. _x000D_
_x000D_
_x000D_
3/23/2023 - Meet with TAS Technical to come up with a engineering plan for project. A plan for a french drain was discussed. This should result in a lower cost than originally proposed.</t>
  </si>
  <si>
    <t>6/1 RRF - AFE, EAC 2023 $60k_x000D_
5/2 RRF - EAC 2023 $60k_x000D_
4/6 RRF - get quotes EAC 2023 $60k_x000D_
3/2 RRF - Ops Mgr recommended upgrade PA PCV in 2023, ND + spares in 2024.  EAC 2023 $60k_x000D_
2/2 RRF - scope and est</t>
  </si>
  <si>
    <t>6/2/2023 - forecast was locked when reclass was submitted.  5/4/2023 - reclass submitted.  Anticipate accounting will apply cost in April.</t>
  </si>
  <si>
    <t>6/2 RRF - waiting on CPU, EAC $105k_x000D_
5/2 RRF - waiting on CPU, EAC $105k_x000D_
4/7 RRF - waiting on CPU, EAC $104k_x000D_
3/2 RRF - Waiting on CPU,  EAC $104k_x000D_
2/1 RRF - Parts delay_x000D_
1/4/23 RRF - parts delay, start on point assignments and prepare for install in Q2._x000D_
12/1 RRF - CPU still delayed, plan for March_x000D_
11/1 RRF - Material delay, revised forecast, planning for March install_x000D_
10/4 RRF - Material delay_x000D_
9/2 RRF - Material delays and 718 project is changing the PLCs that this project is to update. need to update drawings for new changes, and push to 2023, still not enough parts, and conflicts in Nov/Dec._x000D_
8/2 RRF - Material delay to Sept_x000D_
7/11 RRF - Material delay to August_x000D_
5/3 RRF - Material delay to August_x000D_
4/11 RRF - Material delayed to August ship._x000D_
3/1 RRF - Material delayed, move install to late April_x000D_
2/2 RRF - Material delay to March_x000D_
1/3/2022 RRF - waiting on material_x000D_
12/1 RRF - remaining work pushed to 2022 due to material delays, and availability.  Resume in January, install March._x000D_
11/2 RRF - updated for actuals_x000D_
10/10 RRF - Station PLC delayed to January due to parts and tech availability ._x000D_
10/4 RRF - Planning 11/1 station and booster PLC upgrade, with 3/2022 718 PLC _x000D_
9/30 RRF - Material ship date updated to 3/2022._x000D_
9/2 RRF - Material delays.  May have enough for Station/710 PLC install in  October, with 718 PLC delayed to early December._x000D_
 _x000D_
8/2 RRF - Material from Manuf sched for November, vendor expects to locate spares for Sept install. Re accrue dwgs, adjust fcst for delays. 5k june, 5k july accrue._x000D_
_x000D_
7/30 RRF - Schedule and forecast update pending Material delivery update on 8/2_x000D_
7/1 RRF - construction drawings ready, accrue $5k_x000D_
6/18 RRF - Moved 20k to q4  _x000D_
6/2 RRF - Forecast updated due to delays on other work in area.</t>
  </si>
  <si>
    <t>6/1 RRF - OMNI arrive in June, Ph2 AFE, EAC $116k_x000D_
5/2 RRF - Ph2 AFE, EAC $118k_x000D_
4/7 RRF - waiting for parts.  EAC$118k_x000D_
3/2 RRF - panel layout, measurements, EAC $118K_x000D_
2/1 RRF - reaccrue 11k_x000D_
1/4/23 RRF - Eng continue, accrue 6490 dec.  Updated forecast with OMNI delivery sched for June._x000D_
12/1 RRF - Eng in progress, accrue 5k nov_x000D_
11/2 RRF - Eng &amp; dwgs_x000D_
9/28 RRF - AFE Ph1 submit, 2022 eng, 2023 install_x000D_
9/2 RRF - AFE in Sept_x000D_
8/2 RRF - RFQ'd, pending AFE_x000D_
7/20 RRF - AFE in August.  Will require TWO OMNI flow computers, adding 20k to the project cost.  Most expenses will be deferred to 2023 due to material delays. 2022 spend will be approx 17k, remaining in 2023._x000D_
7/11 RRF - on site for scope 7/13, omni lead time very long, not likely arrive in 2022.  moved most forecast for dec until AFE ready._x000D_
05-19-22 - MNH - Delay in submitting AFE and scope is also getting reduced due to another active project. Moving $2K from June to July._x000D_
_x000D_
5/3 RRF - Scope and AFE in May</t>
  </si>
  <si>
    <t>6/5/23 Variance -$10k, Accrue +$8k_x000D_
_x000D_
_x000D_
5/1/23 Starting survey and design._x000D_
_x000D_
_x000D_
4/5/23 Phase 1 AFE submitted.  If no permit required, then only spend $10k in May.  If permit required, may spend up to $25k in May.</t>
  </si>
  <si>
    <t>CP700TT - CORAOPOLIS TO TIOGA TANKS</t>
  </si>
  <si>
    <t>6/2/2023 - emergent reclass from OPEX.</t>
  </si>
  <si>
    <t>CP700TTE2301</t>
  </si>
  <si>
    <t>Coraopolis CP700TT Coating Repairs</t>
  </si>
  <si>
    <t>6/9/2023 - Permeability study completed. Waiting for results. Waiting for Diamond Z proposal for preliminary engineering</t>
  </si>
  <si>
    <t>CP00000M2300</t>
  </si>
  <si>
    <t>06/02/23 - Working part of this installation into the carbon change project downtime. Will try to complete and get checkout done in last days of downtime if no delays on carbon project._x000D_
05/08/23 - Waiting on quote from contractor to for drain up and installation. Electrical contractor has already walked the job and waiting on estimate. Work should take place in early June when the VRU is down for a carbon change. Valve has been ordered._x000D_
4/11/23 - mrk - forecast pushed to july/aug to allow for time to develop engineering drawings._x000D_
_x000D_
_x000D_
03/25/23 - Phase I AFE submitted to the workflow. Phase I will cover the engineering for mechanical and electrical. Once design is complete the mechanical and electrical will be bid for installation.</t>
  </si>
  <si>
    <t>06/01/23 - PVCU is being installed today. VRU will be taken out of service and run offline over the weekend in preparation of the carbon change work to start on 6/5.</t>
  </si>
  <si>
    <t>BETIL00M2302</t>
  </si>
  <si>
    <t>6/1/2023 - Waiting on tank 4 and 9 wires to be terminated at the panel by Doug Olds. _x000D_
_x000D_
_x000D_
5/1/2023 - Waiting on tank 4 and 9 wires to be terminated at the panel by Doug Olds. _x000D_
_x000D_
_x000D_
4/6/2023 - Waiting on tank 4 and 9 wires to be terminated at the panel by Doug Olds. _x000D_
_x000D_
_x000D_
3/1/2023 - Waiting on tank 4 and 9 wires to be terminated at the panel by Doug Olds. _x000D_
_x000D_
_x000D_
2/1/2023 - All tank alarms have been set to correct high levels. Waiting on tank 4 and 9 wires to be terminated in the panel by Doug Olds. _x000D_
_x000D_
_x000D_
1/3/2022 - Project is complete, waiting for Doug Olds to reset high level alarms on tanks 4 and 9. Small forecast in January for Doug to complete the resetting. _x000D_
_x000D_
_x000D_
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
_x000D_
_x000D_
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
_x000D_
_x000D_
10/3/2022 - Herbst Electric to mobilize to site on 10/3 to begin work. Herbst to run new wire and conduit from the PLC to tanks 4, 7, and 9. Tank 7 conduit will be installed on the new stairs. Small variance in September due to not beginning until October. _x000D_
_x000D_
_x000D_
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
_x000D_
_x000D_
8/1/2022 - AFE approved for extra amount on the project. Issued award to Herbst Electric and sent PO. Walking down the project with Herbst on 8/2. Variance in July dueto ordering material quicker than anticipated. Planning to install wiring in late Augustor September. _x000D_
_x000D_
7/1/2022 - Waiting on quotes back from two additional contractors. Pricingis much higher than budgeted for the whole project. Planning to submit AFE in July.6/1/2022 - Waiting for quotes. Planning to submit AFE in June. _x000D_
_x000D_
_x000D_
5/2/2022 - Received quotes back from contractors for the work. Quotes came back higher than budget number, planning to develop AFE in May and route for approval. Pushed forecast from June to July. _x000D_
_x000D_
_x000D_
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
._x000D_
2/28/2022 - Project walkdown with Ops on 1/31. Developed scope, will send for leadership review in March. Working to develop scope for tank 7 stairs which goes hand in hand with this project. Talked with Mohammad about previous high level installation at BETIL. _x000D_
_x000D_
_x000D_
1/28/2022 - Walkdown planned for 1/31 with Ops</t>
  </si>
  <si>
    <t>6/1/23 Waiting on engineering to be completed</t>
  </si>
  <si>
    <t>2132256, 2132258, 2132260, 2132261, 2132263, 2132264, 2132266</t>
  </si>
  <si>
    <t>PG718COM2301</t>
  </si>
  <si>
    <t>CO718DT - DIG SHEETS (49)</t>
  </si>
  <si>
    <t>6/2/23 - Variance is ESDC invoice for engineering assistance. 5/1/23 - Variance is ESDC invoice for engineering assistance during appeals board meeting with the City of Cleveland. 4/3/23 - Variance is ESDC invoice for engineering assistance during discussions with the FD. Appeals meeting pushed back into April. 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FireMarshal, stakeholders approved moving forward with E&amp;D. Site visit with ESDC to be scheduled in April. 3/2/22 - Scope walk down with program manager, asset team, and PM. Working with ESDC to complete Engineering and Design drawings for bid event. 2/2/22 - No Change 1/3/22 - No Change</t>
  </si>
  <si>
    <t>6/1/2023 - No work completed in May due to Buckeye scheduling not providing enough product. $12k variance due to not enough product. Planning to reschedule in June. _x000D_
_x000D_
_x000D_
5/1/2023 - No work completed in April. due to Phillips availibility. Re-forcasted to May. _x000D_
_x000D_
4/3/2023 - Phillips was on site to complete the up close seal inspection on 3/13 but did not feel comfortable with the weather conditions on top of the tank. Working with Phillips to reschedule. _x000D_
_x000D_
_x000D_
3/1/2023 - Planning to complete on 3/13, operations and scheduling on board. An inspector will be on site. No work completed in February.  _x000D_
_x000D_
_x000D_
2/1/2023 - No work completed in January due to product scheduling not matching with Phillips availability. Safe work plan was approved by all necessary parties. Planning to complete beginning of March. _x000D_
_x000D_
1/3/2023 - Project to repair gauge tape and complete up close seal inspection on tank C-3. AFE approved late December and did not have time to complete in December. Planning to complete in January.</t>
  </si>
  <si>
    <t>6/1/2023 - No updates, planning to complete in July. _x000D_
_x000D_
_x000D_
5/1/2023 - No updates, planning to complete in July. _x000D_
_x000D_
_x000D_
4/3/2023 - No updates, planning to complete in July. _x000D_
_x000D_
_x000D_
3/1/2023 - Planning to complete in July. No changes made. _x000D_
_x000D_
_x000D_
2/1/2023 - Stakeholder meeting held on 1/26/2023 with scheduling and Operations.  Funding routed for the 2023 West Region Up Close seal inspection AFE. Planning to complete work in July. Phillips to perform seal inspection.</t>
  </si>
  <si>
    <t>6/1/23 - re-accruing 16,493 for TAS in May.  Call schedule for Jun 6th or get a final SOW review with stakeholders before going out to bid._x000D_
_x000D_
4/30/23 - re-accruing 16,493 for TAS in Apr.  Will get a final SOW review call scheduled in early May with stakeholders to review before going out to bid._x000D_
_x000D_
4/1/23 - re-accruing 16,493 for TAS in Mar._x000D_
_x000D_
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
_x000D_
2/3/23 - re-accruing 16,493 for TAS in Feb.  Moved 15,000 out to Apr.  Will email the IFR drawing to stakeholders for comments before moving to IFB drawing set._x000D_
_x000D_
1/2/23 - accruing 16,493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2022 - 2023 FCST is for construction._x000D_
_x000D_
8/2/2022 - Arcadis is looking at the design requirements for Markella_x000D_
_x000D_
7/8/2022 - Arcadis is looking at the design requirements for Markella</t>
  </si>
  <si>
    <t>6/9/2023 - Accrued entire PO for IAG and total invoicing came in under PO amount._x000D_
_x000D_
_x000D_
3/2/2023 - Waiting on instruction from Facility Integrity for path forward _x000D_
_x000D_
_x000D_
2/2/2023 - Waiting on instruction from Facility Integrity for path forward _x000D_
_x000D_
_x000D_
1/4/2023 - Waiting on instruction from Facility Integrity for path forward _x000D_
_x000D_
_x000D_
12/2/2022 - Working with Facility Integrity to determine path forward_x000D_
_x000D_
_x000D_
11/2/2022 - Working with Facility Integrity to determine path forward_x000D_
_x000D_
_x000D_
10/3/2022 - Inspection complete. Iso drawings given on 10/3. Still need to schedule with WM for asbestos testing_x000D_
_x000D_
_x000D_
9/2/2022 - Work in progress. Stalled due to need for insulation asbestos testing.  _x000D_
_x000D_
_x000D_
8/2/2022 - Start date early September_x000D_
_x000D_
_x000D_
7/5/2022- Purchase order issued. Prelim start date 8/1_x000D_
_x000D_
_x000D_
6/2/2022 - Call week of 6/6 to discuss scheduling with IAG._x000D_
_x000D_
_x000D_
5/12/2022 - Current forecast for July. Working with IAG on scheduling. AFE approved.</t>
  </si>
  <si>
    <t>6/9/2023 - See below. Variance due to PMO posting duplicate accruals_x000D_
_x000D_
_x000D_
5/2/2023 - Diamond Z working on structural engineering analysis_x000D_
_x000D_
_x000D_
4/4/2023 - purchase order issued to Diamond Z for engineering. _x000D_
_x000D_
_x000D_
10/11/2022 - Quote received on Bullard fall protection for $42k. Discussion with operation on appropriate scope and path forward._x000D_
_x000D_
_x000D_
8/2/2022 - reforecasted to 2023 and moved to DD.  Quote received for 2 fall protection options and 1 installation quote. All quotes significantly overbudget.</t>
  </si>
  <si>
    <t>6/5/23 - Accrued $88,314 for last 2 Roberts invoices.  Variance is from missed forecast.  But should still be below AFE amount._x000D_
5/1/23 - variance is because project was just created in April to check 415 line when a natural gas leak was found on the 425. Interim AFE submitted on 4/5/23, approved on 4/10/23.  Expect to be there another 2-3 weeks.</t>
  </si>
  <si>
    <t>6/2/23 - Variance is MJE02A Site Draft invoice. 5/1/23 - Variance is from April Reclass ($139), and Percheron invoice ($1408). 4/3/23 - Dig Complete. JDE dig docs uploaded. 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12/2/11.and completed on 1 Integrity initially entered $90k in Dec. forecast. Interim AFE for $75k was submitted on 12/10 and approved on 12/16. Accrual is for Degen and MNT.</t>
  </si>
  <si>
    <t>6/2/23: F-0448662 was added back into the scope of the project.  The forecast has been updated to include this dig site._x000D_
_x000D_
_x000D_
5/31/23: F-0089976 complete_x000D_
_x000D_
5/22/23: F-0444855 complete_x000D_
_x000D_
5/12/23: F-0445094 complete_x000D_
_x000D_
5/10 - AFE had not been approved at April forecast lock but 2 sites were still able to be done in April after AFE approval which caused the variance. Forecasting some savings from total AFE amount. _x000D_
_x000D_
5/5/23: F-0369924 complete_x000D_
_x000D_
5/2/23:_x000D_
The variance is due to the status of the AFE as of last month_x000D_
_x000D_
4/28/23: F-0312773 complete_x000D_
_x000D_
4/21/23: F-0302548 complete_x000D_
_x000D_
3/30/23:_x000D_
AFE submitted_x000D_
_x000D_
3/27/23:_x000D_
-AFE completed_x000D_
-Confirmed b-sleeve material available at stations_x000D_
_x000D_
3/24/23:_x000D_
Met with integrity and operations.  F-0448662 will be removed from this job and added to integrity cut out program_x000D_
_x000D_
3/23/23:_x000D_
All sites are staked_x000D_
_x000D_
3/20/23:_x000D_
Requested quotes from contractors_x000D_
_x000D_
3/7/23:_x000D_
-documentation sent to OMs and pipeliners_x000D_
-WOs created_x000D_
-Job added to OPPM_x000D_
_x000D_
3/10/23:_x000D_
digs issued 3/3/23.</t>
  </si>
  <si>
    <t>6/13/23 -work completed on 6/8/23._x000D_
6/5/23 - Work did not start until 6/1/23. Crew was busy with other 415 digs for Dan C._x000D_
5/23/23 - looks like May forecast was not deleted, giving a notice of supplemental needed.  I removed the June forecast to correct the EAC._x000D_
5/1/23 - pushed forecast to June as we may not get to it until then._x000D_
4/3/23 - AFE submitted on 3/31/23._x000D_
3/31/23 - one DOT-180 dig due 6/25/23.  Plan to do in May at the latest.</t>
  </si>
  <si>
    <t>6/13/2023 - Kiosk PO placed to Porta King for (2) kiosks. _x000D_
_x000D_
6/9/2023 - Planned ordering of Kiosks from Porta King. _x000D_
_x000D_
_x000D_
5/3/2023 - Moved forecast to fall. Awaiting details to find out if the 48 x 48 XP Kiosk is an option. If so, not concrete would need to be replaced. _x000D_
_x000D_
_x000D_
4/7/2023 - Electrical investigation took place. _x000D_
_x000D_
3/10/2023 - AFE submitted for Engineering/Kiosk Order/Electrical investigation._x000D_
_x000D_
_x000D_
2/25/2023 - Meet with electrical contractor for quote. They will perform an investigation on conduit runs.</t>
  </si>
  <si>
    <t>6.1 - RTS waiting on MOC approval and emergency vent replacement.</t>
  </si>
  <si>
    <t>6/12/23 - submitted Full AFE to workflow - awarding bid to Helmkamp._x000D_
_x000D_
6/2/23 - still waiting on a proposal from BWC.  If nothing is received within a week will have Supply Chain send LOI to Helmkamp so we can get this work scheduled._x000D_
_x000D_
5/12/23 - per supply chain, TIMCO provided a bid and all others declined.  I reached out to BWC, Helmkamp and Bolin to see if they could provide a bid._x000D_
_x000D_
5/1/23 - bidding end date is May 5th - expect to get bids evaluated and PO's issued in May._x000D_
_x000D_
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
_x000D_
8/1/22 - emailed IFC drawings on 7/6 and received no feedback.  Will get pricing from contractors in Aug and might be able to start work in mid-Sep.  Forecasting the work for Oct timeframefor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</si>
  <si>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6/9/2023 - Reached out to Superior. They are showing that the current ship date for the coupling is 6/26/2023._x000D_
_x000D_
_x000D_
5/30/2023 - Coupling date keeps getting pushed back. Reforecasted into July. _x000D_
_x000D_
_x000D_
5/8/2023 - Coupling date keeps pushing back. Reforecasted into June. _x000D_
_x000D_
_x000D_
5/2/2023 - Reached out to Superior. Awaiting final install date when technician comes out onsite. _x000D_
_x000D_
4/18/2023 - Awaiting may installation. _x000D_
_x000D_
3/21/2023 - Stakeholder meeting held for upcoming project. Motor arrived in June. Coupling not set to arrive until May so I moved back the installation. _x000D_
_x000D_
_x000D_
2/21/2023 - PO placed for pump motor for $7200. Motor has (5) week lead time. Possible late march install or early April at the latest. _x000D_
_x000D_
_x000D_
2/3/2023 - AFE submitted for $8400.00. Forecast adjusted. _x000D_
_x000D_
2/1/2023 - Superior sent updated quote. AFE built. _x000D_
_x000D_
1/26/2023 - Scope of work built for project. _x000D_
_x000D_
1/23/2023 - Forecast adjusted to reflect March lead time and April installation.</t>
  </si>
  <si>
    <t>CB - COLUMBUS TERMINAL</t>
  </si>
  <si>
    <t>6-1-23 Testing scheduled for July.</t>
  </si>
  <si>
    <t>CB401CEE2301</t>
  </si>
  <si>
    <t>CB401CE LOW POTENTIAL-TEST-TROUBLESHOOT</t>
  </si>
  <si>
    <t>6/1/23 First stage was completed in May and waiting on return of the actuator.</t>
  </si>
  <si>
    <t>6/1 RRF - It hardware partial receipt in May, remaining in July, EAC 30k_x000D_
5/2 RRF - IT Hardware in June, EAC $30k_x000D_
4/6 RRF - VRU comms up, most cams, IT material May, contingency in June.  EAC $31k_x000D_
3/27 RRF - Fiber done 3/24, tech labor last week of March.  IT material in April,  EAC $31k_x000D_
3/1 RRF - begin work mid March,  EAC $31k_x000D_
2/13 RRF - AFE approved, PO out.  fcst update  20, 9, 1  . EAC 31k_x000D_
2/2 RRF - pending AFE approval _x000D_
1/31 RRF - start work week of 3/1_x000D_
1/27 RRF - AFE submitted to remedy.  Quotes acquired for Fiber and Ethernet cable from office to VRU.</t>
  </si>
  <si>
    <t>6/1/2023 - Reforecasted amount into OPPM as project has been brought into emergent status. _x000D_
_x000D_
_x000D_
5/30/2023 - Planned meeting with contractor to make plan for pump and header isolation. _x000D_
_x000D_
_x000D_
3/27/2023 - Project deferred till 2024 or later in 2023 per Travis Gardner and Mike Ricke. _x000D_
_x000D_
_x000D_
3/21/2023 - Building scope and awaiting work order to produce PO's. Producing PO. _x000D_
_x000D_
3/9/2023 - Final quotes recieved from contractor (Vance) nde (Acuren) environmental drain up (Prairie Industrial). Submitted AFE. _x000D_
_x000D_
3/6/2023 - Final site visit with Vance and Associates.  _x000D_
_x000D_
2/28/2023 - Preliminary call for project planning with Buckeye PM's, Contractor, and Technicians. _x000D_
_x000D_
1/27/2023 - Site visit with Kip Vance to go over project plan for an accurate estimate.</t>
  </si>
  <si>
    <t>5-30-2023 - We are delaying the installation of the Haz Gas detectors and the PLC Project due to operational changes on the L761 and 762 lines. We need to see how the bypass of the units affect the facility operations, we will also need to change the control narrative to reflect any operational changes and perform another FAT Test,_x000D_
_x000D_
_x000D_
4-27-2023 - The material has been received and will be installed when we cut over the new PLC in July._x000D_
_x000D_
_x000D_
3-23-2023 - The material has been received and will be installed when we cut over the new PLC in July._x000D_
_x000D_
_x000D_
3-01-2023 - The material has been received and will be installed when we cut over the new PLC in July._x000D_
_x000D_
_x000D_
2-01-2023 - Submitted and AFE for this project today.</t>
  </si>
  <si>
    <t>5-30-2023 - We are delaying the installation of the PLC due to operational changes on the L761 and 762 lines. We need to see how the bypass of the units affect the facility operations, we will also need to change the control narrative to reflect any operational changes and perform another FAT Test,_x000D_
_x000D_
_x000D_
4-27-2023 - We are still planning on a July Cutover._x000D_
_x000D_
_x000D_
3-23-2023 - This project is now scheduled to be completed in July 2023 due to CC4 schedulers request._x000D_
_x000D_
_x000D_
3-01-2023 - This project is now scheduled to be completed in July 2023 due to CC4 schedulers request._x000D_
_x000D_
_x000D_
2-01-2023 -  This project has completed everything possible until material arrives for installation in May/June 2023._x000D_
_x000D_
_x000D_
12-29-2022 - This project has completed everything possible until material arrives for installation in May/June 2023._x000D_
_x000D_
_x000D_
11-28-2022 - EN Engineering is performing a FAT test this week and going to finalize/edit the HMI Screens in December and will install once all equipment is received in May 2023._x000D_
_x000D_
_x000D_
11-01-2022 - EN Engineering working on Program for PLC/HMI, Control Narrative and RCA database and will spend as much as possible before 2023, the expected spend amounts are forecast through December and remainder has been forecast for May of 2023 ._x000D_
_x000D_
_x000D_
9-26-2022 - EN Engineering working on Program for PLC/HMI, Control Narrative and RCA database and will spend as much as possible before 2023, the expected spend amounts are forecast through December and remainder has been forecast for May of 2023 ._x000D_
_x000D_
_x000D_
8-29-2022 - EN Engineering working on Program for PLC/HMI, Control Narrative and RCA database and will spend as much as possible before 2023, the expected spend amounts are forecast through December and remainder has been forecast for May of 2023 ._x000D_
_x000D_
_x000D_
7-27-2022 EN Engineering working on Program for PLC/HMI, Control Narrative and RCA database and will spend as much as possible before 2023, the expected spend amounts are forecast through December and remainder has been forecast for May of 2023 ._x000D_
_x000D_
_x000D_
7/1/22 - Moved forecast to 2023due to material delivery date._x000D_
_x000D_
_x000D_
6-29-2022 - PLC, Industrial PC material on order, waiting to receive Final electrical bids in Mid-July._x000D_
_x000D_
_x000D_
6/1/22 - need to adjust this FCST to reflect an EAC of 180,000 in 2022.</t>
  </si>
  <si>
    <t>6-1-23 AFE is in route for approval.5-1-23 Scoping project.4-3-23 SCOPING 3-2-23 SCOPING PROJECT</t>
  </si>
  <si>
    <t>BTTDB00M2301</t>
  </si>
  <si>
    <t>BTTDB - FRP and U-bolt Installation</t>
  </si>
  <si>
    <t>6/7 RRF - Bollard install late June, cams aug. EAC $14k_x000D_
5/22 RRF - SSSP approved, Bollard install TBD in June, EAC $14k_x000D_
5/2 RRF - EAC $14k_x000D_
4/25 RRF - POs submitted for cam/cardread and for new bollards.  Hardware to arrive in August, operational date moved to 8/11.  Req proj site.  EAC $14k._x000D_
4/6 RRF - Moved out 1 EAC $14k_x000D_
3/1 RRF - AFE approved,  PO as soon as WO issued.  24 week lead times.  EAC $14k_x000D_
2/14 RRF - AFE review and submit   EAC 13k</t>
  </si>
  <si>
    <t>6/2 RRF - C&amp;K invoice paid, wait for processing and close_x000D_
6/1 RRF - C&amp;K invoice resubmitted, rx and close EAC $74k_x000D_
5/2 RRF - Need invoice, EAC $74k_x000D_
4/7 RRF - wait for invoice. Charges hit project but invoice not paid. EAC $74k_x000D_
3/2 RRF - Final invoice and close, EAC $74k_x000D_
2/2 RRF - C&amp;K to re-submit invoice_x000D_
1/4/23 RRF - need to fix C&amp;K invoice then close_x000D_
12/2 RRF - need to fix C&amp;K invoice then close_x000D_
11/2 RRF - need to fix C&amp;K invoice then close_x000D_
10/4 RRF - Fix C&amp;K invoice on PO# C1-231860_x000D_
9/2 RRF - Re-accrue 7k to LMS, new 3878 Aug accrual to LMS.  C&amp;K Invoice stuck._x000D_
8/2 RRF - Proving done June, accrue 7k to LMS_x000D_
7/7 RRF - PCV installed June, Meter proving and close July/Aug _x000D_
6/3 RRF - Need coupler ($9k) for PCV install._x000D_
6/1 RRF - May forecast too high, should have been 37k-11k = 26k.   Install in June_x000D_
5/19 RRF - valve has been delivered, to be installed 6/8; moved 3k of contingency to July._x000D_
5/3 RRF - Valve has shipped, in transit, May 9 delivery. May/June install,  re-accrue 11363 CCI_x000D_
4/3 RRF - update for valve ship may_x000D_
3/1 RRF - dist contingency_x000D_
2/2 RRF - pending material arrival  1/7 RRF - updated forecast to match AFE, from $84k to $71k._x000D_
1/3/2022 RRF - PO w/SS approved 12/29; 30% invoice on PO acceptance, Accrue 11363 Dec._x000D_
12/8/2021 RRF - TG submitted AFE, updated forecast</t>
  </si>
  <si>
    <t>BP160PN - BRADELY TO PEOTONE</t>
  </si>
  <si>
    <t>BP160PNE2301</t>
  </si>
  <si>
    <t>BP160PNEP1134720 6000 E Rd Exposure Coating Repair</t>
  </si>
  <si>
    <t>6/1/2023- No Change _x000D_
_x000D_
_x000D_
5/1/2023- NO change _x000D_
_x000D_
_x000D_
4/3/2023- Project awarded to CPM moved forecast to August due to contractor avalibility.</t>
  </si>
  <si>
    <t>6/1 RRF - ph2 begin  EAC $206k_x000D_
5/3 RRF - Init fcst, 2023 EAC $206k _x000D_
4/20 RRF - AFE ph2 $174k dike crossing and wiring.  ph3 $151k MOV purchase and install.  EAC $355k_x000D_
4/17 RRF - Full EAC $355k, Phase 2 $153k, Phase 3 $172k.  Pending approval of additional phases._x000D_
4/7 RRF - Estimates exceed budget, revise.  EAC $153k_x000D_
3/2 RRF - sched est and AFE, EAC $153k , 123k 2023_x000D_
2/1 RRF - ph2 prep_x000D_
1/4/23 RRF - RFQs out for phase 2 estimate_x000D_
12/2 RRF - site visit for electrical est_x000D_
11/2 RRF - sched est site visit_x000D_
10/3 RRF - need electrical estimate_x000D_
8/31 RRF - $8532 inv on 8/8, IFR review 8/30, need final site visit to complete dwgs _x000D_
8/8 RRF - reduced contingency, release $3200. _x000D_
8/2 RRF - Drawings in progress, minor slip in July, design review Aug.  Moved contingency to Dec._x000D_
7/11 RRF - In progress, too late to accrue 15k June, moved to July, cont in dec_x000D_
6/6 RRF - Engineering work starting in June_x000D_
6/1 RRF - eng_x000D_
5/3 RRF - engineering in progress_x000D_
4/11 RRF - Site visit and PO for eng._x000D_
3/21/2022 RRF - AFE submitted, $31k</t>
  </si>
  <si>
    <t>6-1-23 Work completed ahead of schedule. Additional material in July._x000D_
5-1-23 AFE approved and materials on order._x000D_
4-3-23 AFE ROUTING_x000D_
3-2-23-CONTACTING 22 BID CONTRACTOR FOR THIS WORK7-7-22 NO FUNDS WORK DEFERED 23</t>
  </si>
  <si>
    <t>6/12 RRF - Starter material delay to July or later, EAC $506k_x000D_
5/24 RRF - May actuals $49k, Elec complete in June,  EAC $504k_x000D_
5/1 RRF - Accrue $4500 to Weld PI for April, EAC $504k_x000D_
4/7 RRF - Fixed forecast error, EAC $504k_x000D_
3/30 RRF - March actual $97.5k  Tie in done and one pump operational.  Change order for additional $32k for starter change and temp electrical.  EAC $513k_x000D_
3/17 RRF - Tie in 3/20-24 w/ old starter. New starters in June. March fcst $63k. (diff 61k placed in Dec).  EAC $503k_x000D_
3/8 RRF - Starters arrived, and do not fit in enclosure. Tie in late March or April. EAC 504k._x000D_
3/1 RRF - starters expected late March, install early April.  EAC $491k_x000D_
2/1 RRF - waiting on starters, expected in march_x000D_
1/3/23 RRF - Accrue 153,844 in Dec22.  Concrete and site prep done,  Waiting on elec equipment to complete_x000D_
12/1 RRF - Galvanizing delay pushing tie in to after 12/31, so holding off tie in to wait for starters, tie in planned for March 2023._x000D_
11-21-2022 - MNH - Project EAC at $494K. Reducing December forecast._x000D_
11/1 RRF - Phase2 approved, rush to finish_x000D_
10/11 RRF - Relief valves delayed ship to Nov. Project on hold_x000D_
10/10 RRF - Project stalled due to costs. moved out to Nov/Dec_x000D_
9/30 RRF - Bids received 269k OVER budget, forecast updated for 2022 mech, 2023 electrical. Phase 2 AFE total $506k pending review to submit.  PO#  OP-231556 Billed twice, needs fixed _x000D_
9/12 RRF - moved 25k tie in and 50k starters to 2023_x000D_
9/4 RRF - Moved starter panels to 2023 incase they get delayed._x000D_
9/2 RRF - IFC review done, out for Mech and Elec bid_x000D_
8/1 RRF - Design review moved to 8/4.  Strainers to arrive August, pumps and reliefs, sept Oct._x000D_
7/9 RRF - Mat ordered, est ph2; Design  review 7/18_x000D_
6/23 RRF - 20k in June, engineering._x000D_
6/1 RRF - design review IFA in June_x000D_
5/31 RRF - Pumps ordered, drawings in progress_x000D_
5/3 RRF - AFE phase 1 pending approval since 4/20, moved out forecast_x000D_
4/6/2022 RRF - site visit 4/7, Phase1 AFE submitted for Engineering, drawings, and long lead items.</t>
  </si>
  <si>
    <t>6/2/23 - issued LOI to Degen, AFE was approved today, will get PO issued to Degen, get this scheduled and then get inspector request entered into system._x000D_
_x000D_
5/24/23 - Helmkamp provided a bid that higher than Degen.  Assembling the AFE based on Degen bid and will submit for approval._x000D_
_x000D_
5/12/23 - per supply chain, Degen provided a bid and all others declined.  I reached out to Helmkamp and Klump Excavating to see if they could provide a bid._x000D_
_x000D_
5/1/23 - Supply Chain only received one bid from Degen.  They are reaching out to the other two bidders to see if this is a no-bid or do they need additional time._x000D_
_x000D_
4/10/23 - created bid event in Coupa on Apr 7th._x000D_
_x000D_
4/1/23 - have complete list of bidders now by location and will get a Coupa bid event created in Apr for the Phase II construction._x000D_
_x000D_
2/28/23 - Sent emails out to 10 contractors to see which locations they want to bid on for dike work in 2023.  I've received 6 responses back to date.  Should have bid event created in Coupa in Mar for this project._x000D_
_x000D_
2/3/23 - need to check with 3 contractors in Feb to confirm they will bid on this project and get a bid event setup in Feb/Mar so we can start work once the weather breaks._x000D_
_x000D_
1/1/23 - no change in status - work pushed out to 2023._x000D_
_x000D_
11/30/22 - pushing this work out to 2023 and will re-bid this in Q1 2023._x000D_
_x000D_
10/31/22 - still waiting on proposals - construction will not start until Q2 2023._x000D_
_x000D_
10/1/22 - waiting on proposals from Klump and Degen, this will probably be a 2023 project due to the asphalt work.  Might be able to complete the dike work in 2022 - dropping 481 accrual._x000D_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9/2/2022 - Bid event in progress. _x000D_
_x000D_
8/2/2022 - Preliminary engineering complete and Scope/Design sent for management review. Bid event to take place in August/September._x000D_
_x000D_
7/5/2022 - Additional preliminary engineering for ethanol offload rack containment in process._x000D_
_x000D_
6/2/2022 - Additional preliminary engineering for ethanol offload rack containment in process.</t>
  </si>
  <si>
    <t>6/9/2023 - Forecast moved to september. Waiting civil drawing approvals. _x000D_
_x000D_
_x000D_
5/30/2023 - Planned discussion over drawings. _x000D_
_x000D_
_x000D_
5/2/2023 - Awaiting engineering completion and civil scope review. Adjusted forecast to July for construction. _x000D_
_x000D_
_x000D_
4/18/2023 - PO placed for engineering at $4,900.00_x000D_
_x000D_
_x000D_
3/30/2023 - Updated forecast to reflect engineering in may and construction in June. _x000D_
_x000D_
_x000D_
3/23/2023 - Site visit took place with TAS Technical to have Detail Drawings produced for Civil Scope Leadership review. _x000D_
_x000D_
_x000D_
1/23/2023 - Civil scope sent to senior leadership for review.</t>
  </si>
  <si>
    <t>6/12/23 - submitted Full AFE to workflow - awarding bid to Helmkamp._x000D_
_x000D_
6/2/23 - still waiting on a proposal from BWC.  If nothing is received within a week will have Supply Chain send LOI to Helmkamp so we can get this work scheduled._x000D_
_x000D_
5/12/23 - per supply chain, TIMCO provided a bid and all others declined.  I reached out to BWC, Helmkamp and Bolin to see if they could provide a bid._x000D_
_x000D_
5/1/23 - bidding end date is May 5th - expect to get bids evaluated and PO's issued in May._x000D_
_x000D_
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
_x000D_
_x000D_
8/1/22 - received one comment regarding option 1 for lowering drain pipe.  Plan on getting this IFC set out to contractors in early Aug for quotes._x000D_
_x000D_
7/3/22 - will be sending out IFC drawing to management for review via email.  Bidding is off the table right now due to contractor availabilityso just plan on obtaining several quotesfrom qualified vendors._x000D_
_x000D_
5/31/22 - have IFC drawings in hand - will complete bid document once I have all IFC drawings in hand and have completed drawing reviews._x000D_
_x000D_
5/3/22 -just waiting on IFC drawings from Diamond Z for some other dike projects so we can group these together and go out for bid sometime around late Jun or early Jul._x000D_
_x000D_
4/5/22 - submitted Phase I AFE for approval routing.</t>
  </si>
  <si>
    <t>5/23/2023 - Recieved final invoice from Gullet fence. Change order placed. Added scope for gate size fabrication change and contractor change. Resulting in minimal supplemental. Total project amount will be $24,122.00. The reason for this was the original selected contractor refused to get PIC training for personnel so I had to use another vendor who would adhere to our policies. _x000D_
_x000D_
_x000D_
5/18/2023 - Project completion. Turned to operational. _x000D_
_x000D_
_x000D_
5/17/2023 - Project kickoff. Project should be completed on 5/18/2023. _x000D_
_x000D_
_x000D_
5/2/2023 - Forecast adjusted to June for construction. It is scheduled to be built in late May. Forecast moved back in case of weather. _x000D_
_x000D_
_x000D_
4/25/2023 - Recieved 3rd quote from Gullett Fence for 23K with a PIC Trained foreman. PO Placed for Gullett. Stakeholder meeting to be held on 5/5/2023._x000D_
_x000D_
_x000D_
4/18/2023 - Recieved second quote from TIMCO for 36K. Will be looking for more options. _x000D_
_x000D_
_x000D_
3/27/2023 - Stakeholder meeting taking place on April 6th, 2023. Project scheduled for the later part of April. Forecast moved into may just in case the weather delays project into May. _x000D_
_x000D_
_x000D_
3/21/2023 - PO placed for $18460.00_x000D_
_x000D_
3/1/2023 - AFE submitted to remedy force _x000D_
_x000D_
1/26/2023 - Vendor sent back updated quote for $18,641.00_x000D_
_x000D_
1/25/2023 - Obtaining updated quote from vendor. Once I get pricing I will submit AFE.</t>
  </si>
  <si>
    <t>6.1 - developing schedule. PO in place.</t>
  </si>
  <si>
    <t>6/8/2023 - Working through civil scope approvals. _x000D_
_x000D_
5/30/2023 - Planned discussion for drawings._x000D_
_x000D_
5/2/2023 - Awaiting Engineering and Civil Scope approval. Adjusted construction forecast to July. _x000D_
_x000D_
4/18/2023 - PO placed for engineering for $4,900.00_x000D_
_x000D_
3/31/2023 - Adjusted forecast to reflect phase engineering complete in May with construction taking place in June. _x000D_
_x000D_
_x000D_
3/23/2023 - Site visit took place with TAS Technical to have Detail Drawings produced for Civil Scope Leadership review. _x000D_
_x000D_
_x000D_
1/23/2023 - Scope approval sent over to senior leadership.</t>
  </si>
  <si>
    <t>6/2 RRF - finish ph2 AFE, EAC $175k_x000D_
5/2 RRF - finish ph2 AFE, EAC $175k_x000D_
4/7 RRF - EAC $175k_x000D_
3/2 RRF - sched review and proceed, EAC $175k, 155k 2023._x000D_
2/1 RRF - design pending review_x000D_
1/3/23 RRF - Design in progress, 75% complete._x000D_
Accrue 12k Dec. Moved $7500 to Jan/Feb_x000D_
12/1 RRF - Design started, accrue 9k Nov._x000D_
11/1 RRF - Eng and Dwgs_x000D_
10/4 RRF - Approved and engineering started_x000D_
9/2 RRF - AFE for eng Sept._x000D_
8/2 RRF - RFQ for engineering only, will update after review 8/3._x000D_
7/21 RRF - revise to PLC upgrade project,  phase 1 eng, possibly install fiber.   _x000D_
7/1 RRF - needs engineering, Phase 1 AFE to determine best use of funding,  PLC upgrade may eliminate need for most wiring and leave many spares._x000D_
6/1 RRF - site visit done, RFQs for AFE._x000D_
05-19-2022 - Delay in submitting AFE, Moved June $4K into Julys forecast._x000D_
_x000D_
5/3 RRF - site visit sched early may, and AFE_x000D_
2/23 RRF - moved out_x000D_
2/2 RRF - init</t>
  </si>
  <si>
    <t>6/1 RRF - EAC $101k_x000D_
5/26 RRF - work complete and operational, partial billing, Accrue remaining $9732 for Abbott.  Accrue 2656 PughPipeline if not billed by EOM, EAC $107k_x000D_
4/28 RRF - in progress, CO for SumpHL $3.7k. Trouble with old JBs.  Startup May. EAC $117k _x000D_
4/6 RRF - in progress, may need CO, still within budget.  EAC $113k_x000D_
3/28 RRF - start work 3/29, EAC $103k_x000D_
3/23 RRF - Kickoff meeting 3/28.  Level Xmtrs arrived. EAC $103k_x000D_
3/2 RRF - Abbott attended PIC training last week. Confirm then schedule installation.  EAC $103k_x000D_
2/1 RRF - partial equipment delivery,_x000D_
1/4/2023 RRF - Supp AFE approved, Varec equip accrue $14432_x000D_
12/9 RRF - ECO requirement communicated to PMO.  Submitting project change order to Remedy_x000D_
12/1 RRF - Change order requested, _x000D_
11/4 RRF - Abbott missed PIC training, none til 2023, postponing to 2023_x000D_
11/1 RRF - Abbott PIC training early Nov then start_x000D_
10/10 RRF - Delayed, sched with contractor_x000D_
9/30 RRF - PO to Abbott, sched start and PIC training_x000D_
9/5 RRF - AFE approve, pending additional bids for elec._x000D_
8/2 RRF - Estimate received last week, higher than expected, forecast 71k, AFE this week_x000D_
7/5 RRF - Site visit 7/6 for electrical estimate, AFE to follow_x000D_
05-19-2022 MNH - moved out one month due to current project workload._x000D_
_x000D_
_x000D_
3/25/2022 RRF - moved out one month, pending estimates for AFE</t>
  </si>
  <si>
    <t>6/9/2023 - Backpressure analysis complete. Waiting for IFC drawings to send out for bid._x000D_
_x000D_
_x000D_
_x000D_
_x000D_
5/2/2023 - Design review complete. Changes needing to be made to design. Completing another backpressure analysis with proposed design. Site walk scheduled for 5/3 to determine if there is better design for DA orientation_x000D_
_x000D_
_x000D_
4/4/2023 - See below  _x000D_
_x000D_
3/2/23 - mrk - moved forecast from may/june, to june/july to accomodate time for bid event._x000D_
_x000D_
3/2/2023 - IFR drawings have been received. Will hold design review with stakeholders in coming weeks._x000D_
_x000D_
_x000D_
2/2/2023 - IFR drawings have been received. Will hold design review with stakeholders in coming weeks._x000D_
_x000D_
_x000D_
1/4/2023 - Engineering IFR drawings still in progress. DA's purchased._x000D_
_x000D_
_x000D_
12/2/2022 - Engineering IFR drawings in progress. Receiving bids for all valves and DA's to be purchased CY_x000D_
_x000D_
_x000D_
10/3/2022 - Vapor drop engineering complete. DA sizing complete. Sending out for bid for DA's. Diamond Z to survey for engineered drawings._x000D_
_x000D_
_x000D_
9/2/2022 - Should have Detonation arrestor sizing by 9/9. Waiting on estimate from Diamond Z for survey and engineered drawings. Reforecasted to include engineering and material purchasing CY. Construction to occur CY+1._x000D_
_x000D_
_x000D_
8/2/2022 - Prelim engineering in progress_x000D_
_x000D_
_x000D_
7/5/2022 - Prelim engineering in progress_x000D_
_x000D_
_x000D_
6/2/2022 - Measurements have been taking for backpressure calculations. Plan to order detonation arrestors late June._x000D_
_x000D_
_x000D_
5/3/22 - Preliminary engineering in progress_x000D_
_x000D_
3/2/22 - Phase I AFE will be submitted in March. Quote received for prelim engineering.</t>
  </si>
  <si>
    <t>5/31 RRF - PO approved to Triad, accrue $23540 to Triad in May, contingency in Dec, EAC $122k_x000D_
4/28 RRF - Wait on updated quote from Triad, moved fcst out 1 mo. EAC $122k_x000D_
4/6 RRF - AFE approved.  EAC $122k_x000D_
3/10 RRF - Going forward with Design for all 6 lanes, and FCM cab purchase.  Ph1 EAC $122k.  _x000D_
3/1 RRF - underbudgeted for full upgrade (6 lanes), reducing to 2 lanes. Material and design 82k Ph1,  Install 49k Ph2, Ctgcy 11k.  EAC 142k._x000D_
2/2 RRF - Triad working on material list for quotes to create AFE ph1_x000D_
1/23 RRF - orig budget 93k,  possible add fiber</t>
  </si>
  <si>
    <t>6/2/23 - Variance -$17k, Accrual $18k.  Report delivered._x000D_
_x000D_
_x000D_
5/2/23 - Variance +$11,000.  Started work ahead of schedule. _x000D_
_x000D_
_x000D_
4/5/23 - Visited site with engineer.  Scheduled to get their proposal this week.  Will submit AFE and get started.  Initial site visit did not show anything critical.</t>
  </si>
  <si>
    <t>6/2/23 - PM still trying to set up site visit for contractors._x000D_
5/2/23 - PM to set up site visit with contractors._x000D_
4/4/23 - PM working on scope of work._x000D_
3/2/23 - PM working on scope of work._x000D_
2/3/23 - PM working on scope of work.</t>
  </si>
  <si>
    <t>06-09-23  Preffered contractor availability opened up, going to get an estimate next week from them.  06-01-2023 - MNH - Moving forecast to July since there is no AFE yet._x000D_
_x000D_
_x000D_
5/26/23 Contractor is waiting on one cost to issue the estimate, will then submit the AFE.  Still need to discuss scheduling.  5/2/23 Meeting contractor onsite Friday for estimate.  4/4/23 getting second estimate due to cost.3/2/23  Have met with contractor and am waiting for estimate.  2/3/23 Met with local OPS and laid out scope of work and have reached out to contractors for bid.</t>
  </si>
  <si>
    <t>6-1-23 Variance is for ongoing repairs through-out the year._x000D_
5-1-23 Projected Ongoing repairs through-out the year._x000D_
4-3-23 PROJECTED ONGOING REPAIRS THROUGH-OUT THE YEAR</t>
  </si>
  <si>
    <t>5.9 - reclassing costs from BETEU00M2212</t>
  </si>
  <si>
    <t>6/2/2023 PO issued to CPM work on schedule_x000D_
_x000D_
_x000D_
5/01/2023  Pending PO to CPM _x000D_
Confirmed start date 6/24/2023 due to contractor avai. _x000D_
_x000D_
_x000D_
04/03/2022 AFE out for Approval_x000D_
_x000D_
_x000D_
03/02/2023 AFE to be submitted the week of 03/02/2023</t>
  </si>
  <si>
    <t>6/2/2023 Received second quote AFE in approval process work scheduled 6/26/23_x000D_
_x000D_
_x000D_
05/01/2023 Requesting Quote From National Pipeline_x000D_
_x000D_
_x000D_
04/03/2023 Seeking second quote per Buckeye policy  _x000D_
_x000D_
_x000D_
3/02/2023 Pending AFE Have received one bid for project to date_x000D_
 2/2/2023 Pending AFE Contractor visited site 1/2023</t>
  </si>
  <si>
    <t>BETEH00M2305</t>
  </si>
  <si>
    <t>6/1/23 Stakeholders call scheduled for today</t>
  </si>
  <si>
    <t>6/2/23 Variance -$25,900, Accrual $21,930.  Job complete. Under Budget._x000D_
_x000D_
_x000D_
5/1/23 AFE was submitted 4/24/23.</t>
  </si>
  <si>
    <t>6/2 RRF - Cancel - forecast 0_x000D_
5/2 RRF - Cancelled - funding to go to WS Tank Acutator project.  moved fcst to Aug._x000D_
4/21/23 - FF - Will remove forecasted values for May/June and release funds for Actuator Upgrade.   OPPM entry will then be cancelled._x000D_
_x000D_
_x000D_
4/6 RRF - project completed.  may need funds for other Detroit area project (BETWS Broadway Tank Valve Actuator Upgrade - Phase 1 FEED - OPPM ID 31591)_x000D_
3/2 RRF - Done in 2022, will confirm nothing else needed, then return funds.  EAC $0_x000D_
2/13 RRF - May have been completed in 2022,  Verify before reducing forecast.  EAC $0_x000D_
2/2 RRF - feb refine scope, March site visit</t>
  </si>
  <si>
    <t>6/2/2023 - waiting for accounting to complete reclass from last month.  5/4/2023 - need to reclass this cost form OPEX.  3/3/2023 - emergent AFE forecast was locked when projewct was setup in OPPM.</t>
  </si>
  <si>
    <t>6/3/2023 - this is the last month I am going to accrual this cost.  5/3/2023 - accruing cost for vac truck, not sure where operations charged cost too.   4/3/2023 - meter re-installed on 3/2.  operational on 3/3.  1/4//2023 - Meter was installed in December but there were issue with the prover so it was removed.  accruing cost for meter.  12/14/2022 - emergent project to be completed in Dec</t>
  </si>
  <si>
    <t>6/1/2023- NO Change _x000D_
_x000D_
_x000D_
5/1/2023- No change _x000D_
_x000D_
_x000D_
4/3/2023- Project awarded to CPM lowest bid._x000D_
_x000D_
_x000D_
3/2/2023- AFE is complete and is being routed for approval</t>
  </si>
  <si>
    <t>5/31/23:_x000D_
Site visit completed.  Determining if this issue is really a project._x000D_
_x000D_
_x000D_
5/15/23:_x000D_
Site visit cancelled due to travel for onboarding.  Rescheduled for 5/31_x000D_
_x000D_
5/10/23:_x000D_
Site visit scheduled for 5/15_x000D_
_x000D_
5/3/23:_x000D_
Reviewed BEST system to identify what equipment is in the flooded area._x000D_
Site visit required to determine if containment skid modifications will address issue._x000D_
_x000D_
_x000D_
4/28/23:_x000D_
-TAS completed study in April_x000D_
-PM compiling presentation to present to Region Leadership_x000D_
_x000D_
_x000D_
3/29/23:_x000D_
Verifying third option with Buckeye OM and Environmental.  TAS to evaluate feasibility._x000D_
_x000D_
_x000D_
3/22/23:_x000D_
Alternate solution provided_x000D_
_x000D_
_x000D_
3/15/23:_x000D_
TAS provided initial solution_x000D_
_x000D_
3/7/23:_x000D_
Met with TAS and Buckeye Environmental to discuss potential issues with storm water discharge_x000D_
_x000D_
3/6/2023_x000D_
Updated forecast to split cost between April and May.  TAS's quote estimates a milestone review within 4 weeks of work starting and final deliverable is expected 4 weeks after agreement at milestone review._x000D_
_x000D_
2/27/23:_x000D_
A site visit was conducted with TAS Tech Consulting and OM on 2/14/23.  A quote was received for the work on 2/21 and an AFE was submitted for this project on 2/24/23. Adjusted forecast from March/April to April.</t>
  </si>
  <si>
    <t>6/1/23 - just need to complete the rescan for as-builts and update plans - FCST in Jul right now._x000D_
_x000D_
5/22/23 - work started on 5/15 and was completed on 5/22.  _x000D_
_x000D_
5/8/23 - submitted inspector request today and talked with Rodney about spoils.  We don't need a roll off for any spoils and this work should be completed in &lt; 5 days.  EAC is at 77,000._x000D_
_x000D_
4/28/23 - looks like Mills is planning to start this work week of May 15th._x000D_
_x000D_
4/7/23 - received SSSP from Mills and sent to Mac for review.  I think this project is about 1 week in duration so reducing inspection FCST.  Expect this to start no later than May._x000D_
_x000D_
4/1/23 - waiting on SSSP from Mills Excavating.  Talked with him last week of Mar to obtain status of this plan._x000D_
_x000D_
2/28/23 - emailed SSSP and Example to Rodney Mills._x000D_
_x000D_
2/3/23 - will work on HASP with Mills in Feb to get HSSE approval so we can start work once the weather breaks._x000D_
_x000D_
1/1/23 - no change in status - work pushed out to 2023 due to weather and contractor availability._x000D_
_x000D_
11/30/22 - work pushed out to 2023 due to weather and contractor availability._x000D_
_x000D_
10/31/22 - PO issued to Mills Excavating on 10/18 - waiting to see if they can get this on their schedule for 2022 and if so, need to get HASP approved and obtain an inspector._x000D_
_x000D_
9/29/22 - received a bid from Helmkamp for 57,500 and Mills for 59,750.  Waiting on additional proposals - if none are forthcoming will probably award this one to Mills and award 3 other bids to Helmkamp._x000D_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Matt requested that we wait until mid-Sep to start this work after they have removed all hydrotest water from the 160L out of tankage.  Moving this FCST to Oct timeframe - work could start in mid-Sep._x000D_
_x000D_
7/3/22 - will be sending out IFC drawing to management for review via email.  Bidding is off the table right now due to contractor availability so just plan on obtaining severalquotes from qualified vendors._x000D_
_x000D_
5/31/22 - have IFC drawings in hand - will complete bid document once I have all IFCdrawings in hand and have completed drawing reviews._x000D_
_x000D_
5/3/22 -just waiting on IFC drawings from Diamond Z for some other dike projects so we can group these together and go out for bid sometime around late Jun or early Jul._x000D_
_x000D_
4/5/22- submitted Phase I AFE for approval routing.</t>
  </si>
  <si>
    <t>5/31/23:_x000D_
M&amp;J is scheduled repave the parking lot on 6/24, which is the last weekend in June.  Forecast shows funds in July because if there is rain, or some delay, the job will be pushed a minimum of two weeks which would push the job in June._x000D_
_x000D_
_x000D_
5/18/23:_x000D_
PO issued to contractor_x000D_
_x000D_
5/16/23:_x000D_
PO requested_x000D_
_x000D_
5/5/23:_x000D_
Quotes provided to Supply Chain_x000D_
_x000D_
4/28/23:_x000D_
Third quote procured last week of April. PM will analyze bids and work with Supply Chain to award to a contractor._x000D_
_x000D_
3/31/23:_x000D_
Procuring proposal from third contractor as project estimate exceeds $50k._x000D_
_x000D_
_x000D_
3/24/23:_x000D_
AFE approved again_x000D_
_x000D_
_x000D_
3/17/23:_x000D_
AFE approved_x000D_
_x000D_
_x000D_
3/6/23:_x000D_
AFE submitted_x000D_
_x000D_
_x000D_
2/27/23:_x000D_
Quotes have been received from two contractors.  AFE needs to be finalized and submitted.</t>
  </si>
  <si>
    <t>6/8/23 - looks like hydrants and other material will be shipped on 6/16 to the supplier in Mokena.  Monitors are scheduled for shipment around 8/2.  All material will be going into local inventory and will only be issued if we use it on the project._x000D_
_x000D_
6/2/23 - No change to status or FCST, just waiting to hear back from Calumet City Plumbing on the delivery date of the material._x000D_
_x000D_
5/8/23 - Remaining funds on this project to be used to install hydrant manifold at East Chicago and Lima North fire alarm project that needs additional funding (GJ); 5/2/23 - just heard from Calumet City Plumbing today that the wrong monitor was quoted.  They are sending out a revised quote and I will a CO issued to correct this.  Lead time is about 10 weeks so the Jul/Aug timeframe for this work is correct.4/21/23 - removed Dec FCST of 198,377 to get rid of supplemental alert and let Greg and Travis know that the funds are available.4/12/23 - PO for warehouse stock purchase of material was issued to Calumet City Plumbing on Apr 11th.4/4/23 - no word back from stakeholders so I submitted the AFE to the workflow for routing approval today.3/24/23 - emailed SOW and AFE to stakeholders and management for their review.  Adjusted FCST and moved to Dec what is available from this budget for other projects.3/7/23 - had a mtg with Calumet Plumbing to walk down the remaining work.  Just waiting on two proposals now to assemble this AFE and get material ordered.2/3/23 - will be reaching out to Calumet Plumbing to obtain a "worst case" T&amp;M estimate to refurbish or replace the hydrants/nozzles/butterfly valves in the system.  Hope to be able to schedule a site visit sometime in Feb.4/13/22 - there are no extra funds available to complete this project in 2022.  Pushing FCST out to 2023.4/5/22 - Calumet Plumbing had the lowest bid for this work.  Assembled an AFE so I could get dollars allocated by months to confirm we can get funding for this.  Will hold off on AFE submittal until funding has been confirmed.  Still waiting on estimate for roll offs from Waste Management but have them estimated at $5,000/ea for qty of 8.2/8/22 - received preliminary bid document from TAS and will send this off to Matt and Greg Jakubowski for review.12/6/21 - moving FCST out to Q1 - I don't expect the completion of the SOW and the bidding process to be completed in time to get an AFE and PO issuedin the month of Dec.10/27/21 - working on scope of work so we can have Supply Chain bid this out - need to talk with GregJakubowski about bidders.</t>
  </si>
  <si>
    <t>06/02/23 - Scheduled for the week of 7/10_x000D_
04/21/23 - Arc Flash study will be the week of June 26th.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</si>
  <si>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06/02/23 - Do to a pause in scheduling for MEXP reductions, the scheduled dates in May were missed. These will be completed the week of 6/5. Forecast updated._x000D_
04/21/23 - Arc Flash studies will kick off the week of May 29th (CO and PG) and finish the week of June 12th (DT).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</si>
  <si>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05-22-2023 - MNH - Moving forecast for three pending sites to 2024 per Travis._x000D_
_x000D_
05-02-2023 - MNH - Site visit done last week at a few sites. On track project EAC at $126K._x000D_
_x000D_
_x000D_
04-03-2023 - MNH - AFE has been approved and now working on issuing PO to contractor. Since this was a bundled project with all Arc Flash projects, individual forecasts and costs have been adjusted based on scheduled provided by the contractor._x000D_
_x000D_
_x000D_
_x000D_
_x000D_
02-28-2023 - MNH - Still awaiting quote from a 2nd contractor. Planning on submitting AFE in March._x000D_
_x000D_
_x000D_
02-01-2023 - MNH - Awaiting quote from a 2nd contractor. Moving forecast out due to delay in receiving contractor quotes._x000D_
_x000D_
_x000D_
01-03-2023 - MNH - Received a quote from one contractor and will need another quote before submitting the AFE._x000D_
_x000D_
_x000D_
12-1-2022 - MNH - Will start looking at scope of work this month.</t>
  </si>
  <si>
    <t>06/01/23 - These studies have been completed. Waiting on final documents._x000D_
04/21/23 - Arc Flash studies will kick off the week of April 24th (BTTDB) and finish the week of May 1st (DA).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</si>
  <si>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05-22-2023 - MNH - Moving forecast for two pending sites to 2024 per Travis._x000D_
_x000D_
_x000D_
05-02-2023 - MNH - Site visit done last week at a few sites. On track project EAC at $36750._x000D_
_x000D_
_x000D_
04-03-2023 - MNH - AFE has been approved and now working on issuing PO to contractor. Since this was a bundled project with all Arc Flash projects, individual forecasts and costs have been adjusted based on scheduled provided by the contractor._x000D_
_x000D_
_x000D_
02-28-2023 - MNH - Still awaiting quote from a 2nd contractor. Planning on submitting AFE in March._x000D_
_x000D_
_x000D_
02-01-2023 - MNH - Awaiting quote from a 2nd contractor. Moving forecast out due to delay in receiving contractor quotes._x000D_
_x000D_
_x000D_
01-03-2023 - MNH - Received a quote from one contractor and will need another quote before submitting the AFE._x000D_
_x000D_
_x000D_
12-1-2022 - MNH - Will start looking at scope of work this month.</t>
  </si>
  <si>
    <t>5/26/23 Completed. 5/2/23 Completed 4/4/23 Completed. 3/2/23 Completed.  2/3/23  Work has been completed and billed. 1/4/23 Weather prevented us from getting dump trucks 1/2 mile off road.  12/5/22 This work is currently scheduled for this month.</t>
  </si>
  <si>
    <t>5/26/23 ROW settlement payment came in, this is now complete.  5/2/23 Waiting on ROW Settlement charges to hit.  4/4/23 Waiting on ROW Settlement charges to hit. Work completed. 3/2/23 Completed.  Contract ROW expense came in.2/3/23 Completed. 1/4/23 Completed.  12/5/22 Work took place week of Nov 7.  No more invoices against this project._x000D_
11/1/22 Work scheduled to take place the week of Nov 7.</t>
  </si>
  <si>
    <t>5/26/23 Brian Hurley wants to put on hold until coating repair exposures estimates come in.  5/2/23 Waiting on Brian Hruley for confirmation to move forward with this one.  4/4/23 Waiting on Brian Hurley on confirmation to move forward with this one.  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t>
  </si>
  <si>
    <t>5/26/23 Completed. 5/2/23 Completed.  4/4/23 Completed  3/2/23 Completed.  Last of the inspector invoicing came in.  2/3/23 Inspector invoicing has come in.  not waiting on any other spend. 1/4/23 Waiting on inspector invoicing.  Work complete.  12/5/22  Variance was due to weather.  Work started on 12/1 and will be backfilled today._x000D_
11/1/22 Scheduled for the week of Nov 28</t>
  </si>
  <si>
    <t>5/26/23 Completed.  5/2/23 Completed.  4/4/23 Completed.  Found expense from another project billed to this one that will be reclassed back to the correct project._x000D_
3/2/23 Completed.  2/3/23 Completed. 1/4/23 Completed. 12/5/22  Work completed, waiting on invoice. 11/1/22 Work scheduled to take place the week of Nov 7.</t>
  </si>
  <si>
    <t>5/26/23 Completed.  5/2/23 Completed.  4/4/23 Completed. 3/2/23 Completed.  2/3/23 - Savings - Work completed last month.  No additional billing expected.1/4/23 work started week of Dec 26.  Weather stopped work at this location.  After talking with Brian Hurley, work is continuing this week. 12/5/22  Work Scheduled this month.</t>
  </si>
  <si>
    <t>06-01-2023 - MNH - After working with supply chain we were able to reduce lead times to 15 weeks and now planning construction in September/October timeframe. Project EAC at $110K and forecast adjusted._x000D_
_x000D_
_x000D_
05-02-2023 - MNH - AFE approved last month. currenly working with supply chain on getting best prices and lead times for the material. Due to 29 week lead time, construction to happen in November/December. Forecast adjusted accordingly. Project EAC at $101K per the AFE._x000D_
_x000D_
_x000D_
03-31-2023 - MNH - AFE submitted to the workflow but got delayed due to ORC23B01 - Ohio Refining Co Transition IN emergent project. Due to 30 week lead time, construction to happen in November now. Forecast adjusted accordingly. Project EAC at $101K per the AFE._x000D_
_x000D_
_x000D_
02-28-2023 - MNH - Planning on submitting AFE next week._x000D_
_x000D_
_x000D_
02-01-2023 - MNH - Will work on submitting AFE this month._x000D_
_x000D_
_x000D_
01-24-2023 - MNH - Initial quotes show 30 week lead time for material. Pushing forecast out to reflect that._x000D_
_x000D_
_x000D_
01-03-2023 - MNH - Awaiting Quotes from Vendors._x000D_
_x000D_
_x000D_
12-1-2022 - MNH - Will start looking at scope of work this month.</t>
  </si>
  <si>
    <t>6.1 - will receive all 3 quotes next week.</t>
  </si>
  <si>
    <t>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t>
  </si>
  <si>
    <t>6/2/23 - Assessment scheduled late Sept. 5/1/23 - No Change. 4/3/23 - No Change3/1/23 - No Change.1/31/23 - Updated forecast to reflect 75% and 25% split.</t>
  </si>
  <si>
    <t>6/2/23 Variance -$8,250, Accrural $10,000.  Tool run scheduled for 6/5/23._x000D_
_x000D_
_x000D_
5/1/23 Need to extend traps at WS and WW in May.  Forecasting 25% of ILI Vendor cost in October.  75% of ILI cost + tracking cost in June.  _x000D_
_x000D_
_x000D_
3/1/23 Tool run scheduled for June.</t>
  </si>
  <si>
    <t>6/1 working with vendor for replacement of pig sig II with type V (unable to quote as part # for extension missing) at 3 locations and midwestern as mechanical contractor. Tool was trapped successfully, and SME form sent to integrity. _x000D_
  _x000D_
5/1/2023 tool launched today at Wood River. _x000D_
_x000D_
_x000D_
4/3/23 status as prior 3/31/2023 variance is due to scheduling from refinery. _x000D_
_x000D_
Gauge tool run will occur 4/17. We will execute tool launch early May in oil, 10K bbl. _x000D_
_x000D_
_x000D_
3/2/2023 obtaining quote for pig sigs and replacement. Running gauge pig in April. 2/8/2023 PO issued to contractor for work, expecting march mobilization. _x000D_
_x000D_
2/6/2023 stakeholder meeting held. Planned dates for gauge pig run is 4/17 and tool run 5/1 due to refinery issues. _x000D_
_x000D_
1/19/23 wired pig sig lead time too long to replace pre run. Followed up with integrity for new tool vendor information. Planned assessment date is 3/12/23</t>
  </si>
  <si>
    <t>6/12/23 - MNH - no change_x000D_
_x000D_
_x000D_
5/1/23 no change_x000D_
_x000D_
_x000D_
3/1/23 Tool run scheduled for October.</t>
  </si>
  <si>
    <t>6/2/23 - Variance is final Michael Baker invoice for XYZ Survey. 5/1/23 - Accrual is for Michael Baker invoice. 4/3/23 - Run completed on 3/21. Accrual is 75% of Onstreams PO along with Michael Bakers invoice for XYZ Survey. 3/1/23 This is Jason Bost's project now._x000D_
_x000D_
_x000D_
2/1/23  Tool run scheduled for 3/21/23</t>
  </si>
  <si>
    <t>6/2/23 - Assessment scheduled 7/21. 5/1/23 - No Change. 3/1/23 - No Change.1/31/23 - Updated forecast to reflect 75% and 25% split.</t>
  </si>
  <si>
    <t>6/2 project complete, targeting Job book submission in June. _x000D_
_x000D_
_x000D_
_x000D_
_x000D_
5/1 variance is due to schedule change for survey work. contractor fabricating drain line 5/8_x000D_
_x000D_
_x000D_
4/4/23 tool trapped_x000D_
_x000D_
_x000D_
_x000D_
_x000D_
4/3/23 variance is due to forecast error. Status as prior_x000D_
_x000D_
_x000D_
3/31/2023 stakeholders calls held, executing 4/3. _x000D_
_x000D_
_x000D_
3/29/23 - entered Req. for Onstream ILI vendor into JDE._x000D_
_x000D_
3/3/23 FCST updated to reflect EWI 4500 cost and TIR 28K cost. _x000D_
_x000D_
3/2/23 OM advised appropriate asset team contacts for run, will set up on going stakeholder calls to execute tool run. Quote received for tool tracking and line staking. Planned assessment date is 4/3/23</t>
  </si>
  <si>
    <t>6/2 working with Katy for pipeline outage, ordered materials, contacted nitrogen vendor. Will need MOC and PSSR for this work. _x000D_
_x000D_
_x000D_
_x000D_
_x000D_
5/1 walked down with contractor and local operations. Project on track for execution. No issues with 3rd party access. _x000D_
_x000D_
_x000D_
_x000D_
_x000D_
4/3/23 status as prior 3/31/23 walking down with operations in April. Project on track for execution _x000D_
_x000D_
_x000D_
3/2/23 multiple line sizes for material list. Discussed with contactor timing and contractor will provide quote. Planned end of hydrotest work is 8/11/23</t>
  </si>
  <si>
    <t>6/5/23 - No change._x000D_
5/22/23 - pushed to July due to scheduling issues with ILI run and refinery pump expected to be OOS until 5/23 or longer._x000D_
5/1/23 - no change._x000D_
4/3/23 - no change. ILI run tentatively planned for 6/6/23; deadline is 8/5/23._x000D_
3/1/23 - no change._x000D_
2/1/23 - No activity yet.</t>
  </si>
  <si>
    <t>6/1/2023 project on track for execution with Shultz construction. _x000D_
_x000D_
_x000D_
5/1/2023 project on track for execution with Shultz construction. _x000D_
_x000D_
_x000D_
4/3/23 status as prior 3/31/23 Walked down with operations and contractor previously. Project on track for execution in August. _x000D_
_x000D_
_x000D_
3/2/23 planned assessment is 11/2/23</t>
  </si>
  <si>
    <t>6/1 will coordinate with integrity to issue PO to vendor per bid event. _x000D_
_x000D_
_x000D_
_x000D_
_x000D_
5/1/23 held call with local operations on special requirements for this tool run. _x000D_
_x000D_
_x000D_
_x000D_
_x000D_
4/14 survey completed _x000D_
_x000D_
_x000D_
4/3/2023 schedule changed to April for survey, FCST updated. Invoice from contract PM received. _x000D_
_x000D_
_x000D_
3/31/23 schedule changed to April for survey, FCST updated. _x000D_
_x000D_
_x000D_
_x000D_
_x000D_
3/2/23 planned assessment date is 11/14/23</t>
  </si>
  <si>
    <t>6/1 will coordinate with integrity to issue PO to vendor per bid event. _x000D_
_x000D_
_x000D_
_x000D_
_x000D_
_x000D_
_x000D_
5/1/23 held call with local operations on special requirements for this tool run. _x000D_
_x000D_
_x000D_
4/14 survey completed_x000D_
_x000D_
_x000D_
4/3 schedule change for survey, pushed to April, FCST updated. _x000D_
_x000D_
_x000D_
3/31/23 schedule change for survey, pushed to April FCST updated. _x000D_
_x000D_
_x000D_
3/2/23 planned assessment date is 11/14/23</t>
  </si>
  <si>
    <t>6/1 working to complete job book_x000D_
_x000D_
_x000D_
_x000D_
_x000D_
5/18/23 expect WM invoice 21K BID00346476. _x000D_
Crew demobilized, hydrotest complete 5/3. WM work completed. _x000D_
_x000D_
_x000D_
5/1/2023 crew has mobilized to site, dewatering significant, project on track for hydrotest 5/3 and refill by end of week.  _x000D_
_x000D_
_x000D_
4/28/23 kick off held, executing project 5/1. Dewatering in place._x000D_
_x000D_
_x000D_
4/14 contacted ROW as there is access issue and also wet conditions that would prevent us from being able to perform this work on schedule. _x000D_
_x000D_
_x000D_
4/3/23 walked down with operations and contractor earlier this year. Badger will hydrovac in April and dewatering will be placed in late april as well. Operations is ordering materials for this work. Net, project on track for execution in May. _x000D_
_x000D_
_x000D_
_x000D_
3/31/23 walked down with operations and contractor earlier this year. Badger will hydrovac in April and dewatering will be placed in late april as well. Operations is ordering materials for this work. Net, project on track for execution in May. _x000D_
_x000D_
_x000D_
_x000D_
_x000D_
3/2/23 project on track for execution. 1/24/23 walked down line with operations and contractor, project on track for execution. Hydrotest work to end 5/5/23</t>
  </si>
  <si>
    <t>6/1 proceeding with hydrotest using Shultz construction._x000D_
_x000D_
_x000D_
_x000D_
_x000D_
5/1/2023 integrity has not provided preference on smart tool for this line. Will proceed with hydrotesting using Shultz construction_x000D_
_x000D_
_x000D_
4/3/23 walked down with operations and contractor. This line has traps on both ends and was constructed in 2018. Integrity has been notified so as to updated data. _x000D_
_x000D_
_x000D_
3/31/2023 walked down with operations and contractor. This line has traps on both ends and was constructed in 2018. Integrity has been notified so as to updated data. _x000D_
_x000D_
_x000D_
3/2/23 planned assessment is 9/30/23</t>
  </si>
  <si>
    <t>6/1 proceeding with hydrotest using Shultz construction._x000D_
_x000D_
_x000D_
_x000D_
_x000D_
_x000D_
_x000D_
5/1/2023 integrity has not provided preference on smart tool for this line. Will proceed with hydrotesting using Shultz construction_x000D_
_x000D_
_x000D_
4/3 walked down site with contractor and operations, strange to pressure test a line built in 2018 that has traps on both sides. Raised to integrity.  _x000D_
_x000D_
_x000D_
3/31/23 walked down line earlier this month with operations and contractor. This line has both receiver and launcher trap. Integrity has been notified. _x000D_
_x000D_
_x000D_
_x000D_
_x000D_
3/2/23 planned assessment is 9/30/23</t>
  </si>
  <si>
    <t>6/1 proceeding with hydrotest using Shultz construction._x000D_
_x000D_
_x000D_
_x000D_
_x000D_
_x000D_
_x000D_
5/1/2023 integrity has not provided preference on smart tool for this line. Will proceed with hydrotesting using Shultz construction. _x000D_
_x000D_
_x000D_
_x000D_
_x000D_
4/3 walked down site with contractor and operations, strange to pressure test a line built in 2018 that has traps on both sides. Raised to integrity.  _x000D_
_x000D_
_x000D_
3/31/23 walked down site with contractor and operations, strange to pressure test a line built in 2018 that has traps on both sides. Raised to integrity.  _x000D_
_x000D_
_x000D_
3/2/23 planned assessment is 12/18/23, will move forward for avoidance of glycol costs</t>
  </si>
  <si>
    <t>6/2/23 - Assessment scheduled 10/31. 5/1/23 - No Change. 3/1/23 - No Change.1/31/23 - Updated forecast to reflect 75% and 25% split.</t>
  </si>
  <si>
    <t>6/2/23 - Assessment scheduled 8/16. 5/1/23 - No Change. 3/1/23 - No Change. 1/31/23 - Updated forecast to reflect 75% and 25% split.</t>
  </si>
  <si>
    <t>MEXP 06/09/2023 - Reduced overall reduction of $110,500.  Drawdown reduced $110.5K for the following projects: Sugar Creek - Water Line Repair ($47.5K), Coraopolis CP700TT Coating Repairs ($27K), CG415GE line investigation ($36K).  Partial Deferral of the following projects to 2024 - Arc Flash Studies - 2023 MEXP - BUCKEYE PIPE LINE CO. , L.P. ($24K), Arc Flash Studies - 2023 MEXP - BUCKEYE TERMINALS, LLC ($32.5K), and Midland driveway paving ($40K) for budget trimming request._x000D_
_x000D_
_x000D_
_x000D_
MEXP 05/09/2023 - Reduced overall reduction of $74,600.  April add drawdown from WO160BN Henderson Rd Casing Fill (10.4K).  Drawdown reduced $85K for the following projects: Sugar Creek - Water Line Repair ($30K), Coraopolis Tank 204 Replace Rotating Element ($20K), PN160AG Manhattan-Monee Rd (CH 6) Pavement Repairs ($35K), CG415GE line investigation ($262K)_x000D_
_x000D_
_x000D_
_x000D_
MEXP 04/09/2023 - Drawdown reduced $63K for the following projects: JJ404JV Nitrogen Purge and Isolate ($18K), Lima Station Unit 5 Replace Seals and Rotating Element ($58K)_x000D_
_x000D_
_x000D_
_x000D_
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
_x000D_
MEXP 2/09/2023 - Drawdown reduced by $15K for 1 emergent project (Des Moines terminal Sewer Line Repair) in January.</t>
  </si>
  <si>
    <t>06/02/23 - Waiting on status update from Claudia on the DOT status of this line segment. Not sure if the pressure test will will be required until her decision comes back. Still working on scope and estimating for Sept in the meantime._x000D_
04/21/23 - Previous test documents including scope have been received. I will schedule a site visit early may to walk through with local pipeliner to develop scope. Rest currently scheduled for September. This project will run in conjunction with the critical bond installation and likely parts of the leak warn installation with Mark Grinder.03/02/23 - Program AFE approved. Started speaking with operations for early planning. Test planned for September.</t>
  </si>
  <si>
    <t>6/1 working with vendor for replacement of pig sig II with type V (unable to quote as part # for extension missing) at 3 locations and midwestern as mechanical contractor. Tool was trapped successfully, and SME form sent to integrity. _x000D_
  _x000D_
_x000D_
_x000D_
5/1/2023 tool launched at wood river, second entegra crew mobilizing to auburn 5/2. _x000D_
_x000D_
_x000D_
4/27 gauge pig results verified, on track for tool run_x000D_
_x000D_
_x000D_
4/14 held additional stakeholders call, launching gauge pig as planned. _x000D_
_x000D_
_x000D_
_x000D_
_x000D_
4/3 variance is due to contractor availability for mobilization. Project on track for execution, additional stakeholders meetings held with team. CC notified we will launch gauge 4/17 in gas. _x000D_
_x000D_
_x000D_
3/31/23 project on track for execution, additional stakeholders meetings held with team. CC notified we will launch gauge 4/17 in gas. _x000D_
_x000D_
_x000D_
_x000D_
_x000D_
3/2/23 This project afe included with program submittal, project is active. Gauge pig 4/19 and smart tool 5/3. In advance will require contractor assistance to pull pig sigs. _x000D_
_x000D_
_x000D_
1/19/23 wired pig sig lead time too long to replace pre run. Followed up with integrity for new tool vendor information. Planned assessment date is 3/14/23</t>
  </si>
  <si>
    <t>6/2/23 Variance +$10k, had accrued to wrong project.  $10k is final invoice from Rosen._x000D_
_x000D_
_x000D_
5/1/23 Variance -$21k.  Re-accruing Rosen's final invoice._x000D_
_x000D_
_x000D_
4/5/23 Variance -$21k.  Re-accruing $21k final invoice from Rosen._x000D_
_x000D_
_x000D_
3/1/23 Variance $300.  Over accrued $300_x000D_
_x000D_
_x000D_
2/1/23 Variance -$10k, Accrual $10k_x000D_
_x000D_
_x000D_
1/4/23 No change_x000D_
_x000D_
_x000D_
12/5/22 Variance (-$32k) Accrual $32k._x000D_
_x000D_
_x000D_
11/1/22 Variance (-$102k) Accrual $32,025.  PO amount was less than original forecasts.  Remaining 25% forecasted for Jan 2023._x000D_
_x000D_
_x000D_
10/3/22 Tool run scheduled for end of October._x000D_
_x000D_
_x000D_
9/1/22 No change_x000D_
_x000D_
_x000D_
7/5/22 no change_x000D_
6/2/22 Tool run rescheduled for October._x000D_
_x000D_
_x000D_
4/2/22 Tool run planned for December.</t>
  </si>
  <si>
    <t>6/2/23 Variance +21k.  Accrue final incvoice from Rosen.  I had this accrual on the wrong project #._x000D_
_x000D_
_x000D_
3/1/23 Variance $21k.  Re-accrue final invoice._x000D_
_x000D_
_x000D_
2/1/23 Variance -$63k, Re-accrual $63k_x000D_
_x000D_
_x000D_
1/4/23 Variance -$57k.  Re-Accrual $63k.  Awaiting integrity to let me know if I can approve this invoice._x000D_
_x000D_
_x000D_
12/5/22 Variance ($64k).  Accrual $63k._x000D_
11/1/22 Variance (-123k)  Tool run rescheduled for 11/2/22.   Revised forecast shows 25% of PO amount. Balance forecasted for Feb 2023.  PO amount was less than original forecast._x000D_
10/3/22 Tool run scheduled for end of October_x000D_
9/1/22 no change_x000D_
_x000D_
_x000D_
7/5/22 no change_x000D_
6/2/22 Tool run rescheduled for October._x000D_
_x000D_
_x000D_
4/2/22 Tool run planned for December.</t>
  </si>
  <si>
    <t>6/2/23 - Final 25% invoice approved. 5/1/23 - 12 dig anomalies issued by Integrity on 4/24/23. Accrual is final 25% of vendors PO.  4/3/23 - Accrual is 25% NDT Invoice. Run accepted in Nov. 2022. 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t>
  </si>
  <si>
    <t>5/15/23 project status changed to 80, purchase orders closed, project ready to be closed by accounting. _x000D_
_x000D_
_x000D_
5/1 Need to change status to 80 and closeout.4/3/23 status as prior 3/31/2023 this project was completed last year. Need to change status to 80 and closeout. 2/1/2023 variance is due to savings from afe estimate. project complete_x000D_
_x000D_
_x000D_
1/2/2023 variance is due to savings from AFE estimate. Invoicing complete for WM WDR. Job book submitted to sharepoint. Integrity updated on completion 11/28. _x000D_
_x000D_
12/7/22 variance is due to forecasting. Project mechanically complete. _x000D_
_x000D_
_x000D_
12/1 water purge complete, refill tomorrow. Haul off of fracs scheduled.  _x000D_
_x000D_
_x000D_
11/30 hydrotest complete, notice sent to integrity_x000D_
_x000D_
_x000D_
11/29 onsite for purge. Purge success. Contractor filling with water for hydrotest tomorrow 11/30. _x000D_
_x000D_
_x000D_
_x000D_
_x000D_
11/14 site walk downs with BP success. Roberts has been scheduled for BP training. Pigs received. Linde reminded of obligations. GFL to supply water and vac. Frac tanks and hose discussed. _x000D_
_x000D_
_x000D_
_x000D_
_x000D_
11/1 project on track for November execution. Walk down with BP scheduled. _x000D_
_x000D_
_x000D_
_x000D_
_x000D_
10/3 project on track for November execution_x000D_
_x000D_
_x000D_
9/1 bid walk with selected contractors and operations will occur Friday. _x000D_
_x000D_
8/1 working to obtain quote from outside contractors. _x000D_
_x000D_
_x000D_
7/1 completed field walk with operations_x000D_
_x000D_
_x000D_
6/1 targeting June for field walkdown with operations_x000D_
_x000D_
_x000D_
5/2 Targeting May/June for field walkdown_x000D_
_x000D_
_x000D_
4/6 on track, initial discussion with ops _x000D_
_x000D_
_x000D_
3/1/22 writing hydrotest procedures for bid event_x000D_
_x000D_
_x000D_
2/8/22 - just assigned project - working on gathering procedures to bid out.</t>
  </si>
  <si>
    <t>5/15/23 project status changed to 80, C1 POs closed, project ready to be closed by accounting. _x000D_
_x000D_
_x000D_
5/1 Need to change status to 80 and closeout.4/3/23 status as prior 3/31/2023 this project was completed last year. Need to change status to 80 and closeout. 3/1 PO to apache to be reissued to Apache United, only remaining amount. _x000D_
_x000D_
_x000D_
11/2 variance is due to savings from AFE estimate. Project mechanically complete. _x000D_
_x000D_
_x000D_
10/20 testing completed_x000D_
_x000D_
_x000D_
10/17 contractor has mobilized _x000D_
_x000D_
_x000D_
10/3 project on track for execution by Shultz_x000D_
_x000D_
_x000D_
9/1 project on track for execution in October _x000D_
_x000D_
_x000D_
8/1 PO issued to shultz _x000D_
_x000D_
_x000D_
7/1 completed field walk with operations_x000D_
_x000D_
_x000D_
6/1 targeting June for field walkdown with operations and contractors_x000D_
_x000D_
_x000D_
5/2 Targeting May/June for field walkdown_x000D_
_x000D_
_x000D_
4/6 on track, initial discussion with ops 3/1/22 writing hydrotest procedures for bid event_x000D_
_x000D_
_x000D_
2/8/22 - just assigned project - working on gathering procedures to bid out.</t>
  </si>
  <si>
    <t>5/15 project status changed to 80, POs closed, ready to be closed by accounting. _x000D_
_x000D_
_x000D_
5/1 Need to change status to 80 and closeout.4/3/23 variance is due to coupa/vendor issue. Status as prior 3/31/2023 this project was completed last year. Need to change status to 80 and closeout. 1/2/2023 variance is due to savings. Project completed in September. Previously carrying accrual for Brock waiting on COUPA approval.  Invoice was submitted and processed for less than expected_x000D_
_x000D_
_x000D_
12/2 variance is due to timing of invoicing. _x000D_
_x000D_
_x000D_
11/16 project complete, have reached out to tool vendor for confirmation on report delivery. _x000D_
_x000D_
_x000D_
10/1 anticipate savings from AFE estimate. Water haul off in process with environmental. Final painting and backfill to conclude mid october. _x000D_
_x000D_
_x000D_
9/14 hydro complete_x000D_
_x000D_
_x000D_
9/1 SSSP in for review by safety. Additional walkdown with inspector and contractor and operations has occurred. _x000D_
_x000D_
_x000D_
8/1 PO issued to shultz for completion of this work. Requests for quotes to other vendors requested. _x000D_
_x000D_
_x000D_
7/1 field walk with operations completed, shultz anticipated to perform work. _x000D_
_x000D_
_x000D_
_x000D_
_x000D_
6/1 requested facility P&amp;IDs to modify execution plan for pretzel. _x000D_
_x000D_
_x000D_
5/2 targeting May/June field walk down_x000D_
_x000D_
_x000D_
4/6 on track, reviewed with OM  _x000D_
_x000D_
_x000D_
3/1/22 On track writing procedures to have bid event_x000D_
_x000D_
_x000D_
2/8/22 - just assigned project - working on gathering procedures to bid out.</t>
  </si>
  <si>
    <t>5/15/2023 status changed to 80, project ready to be closed by accounting. _x000D_
_x000D_
_x000D_
5/1 status as prior 3/31/2023 this project was completed last year. Need to change status to 80 and closeout. _x000D_
_x000D_
_x000D_
11/14 trailing costs anticipated for Actuation Group._x000D_
_x000D_
_x000D_
10/1 anticipate savings from AFE estimate. Water haul off in process with environmental. Final painting and backfill to conclude mid october. _x000D_
_x000D_
_x000D_
9/21 Complete with hydro_x000D_
_x000D_
_x000D_
9/1 SSSP in for review by safety. Additional walkdown with inspector and contractor and operations has occurred. _x000D_
_x000D_
_x000D_
8/1 PO issued to shultz for completion of this work. Requests for quotes to other vendors requested. _x000D_
_x000D_
_x000D_
7/1 field walk with operations completed, shultz anticipated to perform work. _x000D_
_x000D_
_x000D_
6/1 requested facility P&amp;IDs to modify execution plan for pretzel.  _x000D_
_x000D_
_x000D_
5/2 targeting May/June field walk down_x000D_
_x000D_
_x000D_
4/6 on track, reviewed with OM 3/1/22 On track writing procedure to have bid out _x000D_
 _x000D_
_x000D_
2/8/22 - just assigned project - working on gathering procedures to bid out.</t>
  </si>
  <si>
    <t>6/1 status as prior_x000D_
_x000D_
_x000D_
5/15/2023 status changed to 80. Project ready to be closed by accounting. _x000D_
_x000D_
_x000D_
5/1/23 status as prior. need to change status to 80 and close out4/3/23 status as prior 3/31/23 this project was completed, need to change status to 80 and close out POs. 3/20/2023 - need to submit job book and hydrotest documents for temp traps used for ILI run.2/28/2023 variance is due to BP scheduling. Job book submitted, project is complete pending final invoice from Enduro. 2/9/2023 job book documents in sharepoint, awaiting visual pipe inspection form before completing package for shipment to PA.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execution.9/28 PO issued to contactor, contracting pulling measurements 10/59/2 there areno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t>
  </si>
  <si>
    <t>6/5/23 - still waiting on Rosen invoice._x000D_
5/1/23 - still no invoice from Rosen; re-acrrued amount._x000D_
4/3/23 - variance re-accrue plus new accrual. (Rosen)_x000D_
3/1/23 - variance re-accrued.  (Rosen invoice)._x000D_
2/1/23 - variance accrued; Rosen invoice came in less than the 75% expected because of $63K of extra reporting requested that will be billed with the final invoice.  Rest is from TDW pig sig parts that were backordered ($3194) and P-card charges ($1393)._x000D_
1/3/23 - Most of variance is accrued for Rosen invoice. Overage is P-card charges more than expected._x000D_
12/2/22 - Variance is P-card purchases (D. Farster); ILI run scheduled for 12/6/22, CO to DT._x000D_
11/1/22 - Variance is from ILI run not completed due to vendor tool issues and product issues.  No set date for rescheduling run but appears it may push to December. Forecasted accordingly._x000D_
9/28/22 - variance is because run pushed to week of 10/24/22 due to ILI vendor having tool issues and our scheduling concerns due to Toledo refinery fire. Adjusted forecast accordingly._x000D_
9/1/22 - COGNOS report shows $3441 in P-card charges for  ILI prep work, but nothing here._x000D_
 8/31/22 - on track for 9/27 run data.  XYZ surveying almost complete._x000D_
8/1/22 - variance is p-card purchase (trailer rental for side-by-side for setting AGMs)._x000D_
7/1/22 - same     6/1/22 - same._x000D_
5/2/22 - same_x000D_
4/20/22 - changed job book required to "no" as they are not required for ILI runs._x000D_
4/2/22 - scheduled for September._x000D_
2/28/22 - added the WO I created._x000D_
2/2/22 - GEO+AMFL+XYZ ILI scheduled for 9/13/22.</t>
  </si>
  <si>
    <t>6/02/2023 Received quote AFE Pending_x000D_
_x000D_
_x000D_
05/01/2023 Requesting quote from National Pipeline_x000D_
04/04/2023 Pending AFE_x000D_
03/02/2023 Pending AFE</t>
  </si>
  <si>
    <t>WO180XXM2301</t>
  </si>
  <si>
    <t>6/2/2023 pending AFE_x000D_
_x000D_
_x000D_
5/1/2023 Received quote Pending AFE_x000D_
_x000D_
_x000D_
4/3/2023 Awaiting quote foe AFE_x000D_
_x000D_
_x000D_
3/2/2023Pending AFE_x000D_
2/2/2023 Pending AFE</t>
  </si>
  <si>
    <t>6-1-23 Project on schedule to complete in June.</t>
  </si>
  <si>
    <t>BETCE00E2303</t>
  </si>
  <si>
    <t>?BETCE CABLE REPAIR</t>
  </si>
  <si>
    <t>6/1/2023 - Working with ops to install at the end of June.</t>
  </si>
  <si>
    <t>6/1/2023 - Reaccrue 15k to Eagle Energy_x000D_
_x000D_
_x000D_
5/1/23 - Accrue $15K to Eagle Energy, $50K to Rosen,$26K to CCI,_x000D_
_x000D_
3/2/2023 ILI was pushed to April 2023_x000D_
_x000D_
1/3/23- ILI was pushed to Feb 2023_x000D_
_x000D_
12/5/2022- ILI was pushed to Jan 2023_x000D_
_x000D_
11/1/2022 - ILI was moved to December. Awaiting on final approvals from Shell._x000D_
_x000D_
_x000D_
10/3/2022 - Shell is potentially moving ILI run to November._x000D_
_x000D_
_x000D_
8/2/22-  No product available until late Q4 to run ILI_x000D_
_x000D_
_x000D_
8/31/2021 - Line will not have product availability until 2022_x000D_
_x000D_
7/28/2021 - Commissioning expected in October 2021_x000D_
_x000D_
6/2/2021 - Awaiting shell plant commissioning. Potentially will be in 2022._x000D_
_x000D_
4/1/2021 - Project to be transferred to D. Mitchell._x000D_
_x000D_
3/2/2021 - Pipeline will most likely not be commissioned this year. Waiting on the construction of a Shell cracker project to be completed in Monaca, PA which feeds this line._x000D_
_x000D_
1/14/2021 - Pipeline will not be commissioned until October 2021. In consequence, this forecast has been updated to reflect execution in November 2021.</t>
  </si>
  <si>
    <t>6/523 CAM Re-Accrue 20K WM, 8k EISCO, Accrue Adler 1K_x000D_
_x000D_
5/2/23 CAM Project ready to close out_x000D_
_x000D_
_x000D_
4.5.23 ML Re-Accrue 20K WM, 8k EISCO, Accrue Adler 1K_x000D_
_x000D_
4.5.23 ML Re-Accrue 20K WM, 8k EISCO_x000D_
_x000D_
3.3.23 CAM Accrue 20K WM, 8212 Eisco_x000D_
_x000D_
2.2.23 ML - Re-Accrue 9.5k Select Safety, 20k WM_x000D_
_x000D_
_x000D_
1/4/23 CAM Re accrue all. Accrue 45k PBI for additional work that was added. Supplemental requirement verified with program. _x000D_
_x000D_
_x000D_
12/2/22 CAM Accrue 15K Eisco, Re Accrue 4K PBI, Re Accrue 77K Tarsco, Re Accrue 20K WM, Accrue 2k Select Safety _x000D_
_x000D_
_x000D_
11/2/22 Accrue 5k Adler, 25k PBI, Accrue Re accrue 2k select safety, reaccrue 77k tarsco, reacrue 20k WM. _x000D_
_x000D_
_x000D_
Additional work has been added and forecasted.  _x000D_
_x000D_
_x000D_
10/3/22 CAM Re Accrue 2500 Adler, Re accrue 4k PBI, Re accrue 2k Select Safety, Re accrue 77k Tarsco, Accrue 20k WM_x000D_
_x000D_
_x000D_
_x000D_
_x000D_
9/2/22 Accrue 77k Tarsco, Acrrue 2k Select Safety, Accrue 10k ATP, Accrue 4k PBI, Accrue 5.5K WM, Accrue 2.5k Adler_x000D_
_x000D_
_x000D_
8.11.22 CAM Repair work complete_x000D_
_x000D_
_x000D_
8.9.22 CAM Repair start. Secondary seal replacement, column seals, vent inspections_x000D_
_x000D_
_x000D_
8.6.22 CAM Cleaning complete_x000D_
_x000D_
_x000D_
8.3.22 CAM Cleaning Start (PBI)_x000D_
_x000D_
8.1.22 CAM AFE Submitted. Project planning underway. Cleaning start ASAP.</t>
  </si>
  <si>
    <t>[None]</t>
  </si>
  <si>
    <t>6/9/23 CAM Forecasting adjusted per below_x000D_
_x000D_
_x000D_
June seal replacement- 100K_x000D_
June cleaning costs - 30k_x000D_
June inspection costs- 15k_x000D_
_x000D_
_x000D_
July disposal costs - 25k _x000D_
July misc 5K</t>
  </si>
  <si>
    <t>BTXHF00M2308</t>
  </si>
  <si>
    <t>Texas Hub Tank 80-01 Secondary Seal Replacement</t>
  </si>
  <si>
    <t>6/9/23 CAM Forecasting adjusted for June cleaning/repair start.</t>
  </si>
  <si>
    <t>BTXHF00M2306</t>
  </si>
  <si>
    <t>Texas Hub Tank 115-04 Floating Roof Repairs</t>
  </si>
  <si>
    <t>6/9/23 CAM Forecasting adjusted per below_x000D_
_x000D_
_x000D_
June cleaning costs - 175k _x000D_
June Inspection costs - 25k_x000D_
Form A entries - 30K_x000D_
_x000D_
_x000D_
July Disposal costs - 75k_x000D_
July post inspectrion/cleaning - 25K</t>
  </si>
  <si>
    <t>BTXHF00M2307</t>
  </si>
  <si>
    <t>Texas Hub In-Service IFR Inspection and Minor Repairs (250-02, 250-04, 50-01, 50-02, 50-03)</t>
  </si>
  <si>
    <t>6/5/23 CAM accrue 5k WM Re-Accrue 16k PBI, 4.5k to Saybolt_x000D_
_x000D_
_x000D_
5.2.23 ML Re-Accrue 16k PBI, 4.5k to Saybolt_x000D_
_x000D_
_x000D_
_x000D_
4.5.23 ML Re-Accrue 16k PBI, 4.5k to Saybolt, Accrue 2k WM_x000D_
_x000D_
_x000D_
3.3.23 ML Re-Accrue 16k PBI, 4.5k to Saybolt_x000D_
_x000D_
2.2.23 ML Re-Accrue 16k PBI, 4.5k to Saybolt, 19k WM _x000D_
_x000D_
1/4/23 CAM Re accrue all prior _x000D_
_x000D_
_x000D_
12/2/22 CAM Re accrue 16k PBI, Re accrue 4535 Saybolt, Accrue 19k WM_x000D_
_x000D_
_x000D_
11/2/22 CAM Accrue 3k ohmstede, 16k PBI, 4500 saybolt, 26k WM_x000D_
_x000D_
_x000D_
10/3/22 CAM Re accrue 15k Hydrochem, re accrue 4500 Saybolt, accrue 16 PBI, accrue 3000 Ohmstede, 9k WM  _x000D_
_x000D_
_x000D_
9/2/22 CAM Accrue 2k ATP, Accrue 15k Hydrochem, Accrue 100k Knight, Accrue 4.5k Saybolt_x000D_
_x000D_
_x000D_
8.6.22 CAM Repair work completed_x000D_
_x000D_
_x000D_
8.1.22 CAM Accrue 6000 ATP, Accrue 55k Tarsco, Accrue 12k WM, 10k Becht, 140k Hydrochem, 18k Knight Industrial._x000D_
_x000D_
Re Accrue 18k Knight Ind, Re Accrue 11k DJA, Re Accrue 1140k Hydrochem. _x000D_
_x000D_
_x000D_
Coating work starting 8.2.22_x000D_
_x000D_
_x000D_
7.1.22 CAM Accrue 18000 American tank, 11,000 DJA, 140,000 Hydrochem, 18000 Knight, 3000 PBI_x000D_
_x000D_
_x000D_
6/21/22 CAM Waiting for contractor mob due to safety restriction. _x000D_
_x000D_
_x000D_
6.3.22 CM 55k Change Order for Cleaning Scope / Thermal Oxydizer additional days._x000D_
Accruals to 130k Hydrochem, 25k ATP _x000D_
_x000D_
_x000D_
5/4/22 CAM Sim Service not approved. Hydrochem has began tank cleaning. _x000D_
_x000D_
_x000D_
3.11.22.DLC: Reduced forecast presuming similar service may work out</t>
  </si>
  <si>
    <t>6/5/23 CAM Re-Accrue 11k WM, Accrue 4700 EquipmentShare_x000D_
_x000D_
_x000D_
5.2.23 ML Re-Accrue 11k WM, 2.3k EquipmentShare_x000D_
_x000D_
_x000D_
4.5.23 ML Re-Accrue 11k WM_x000D_
_x000D_
_x000D_
3.3.23 ML Re-Accrue 2.3k EquipmentShare, 11k WM_x000D_
_x000D_
_x000D_
2.2.23 ML Accrue 2.3k Equip, 78k Tarsco, 11k WM  _x000D_
_x000D_
_x000D_
1/11/23 CAM 30K forecast added to January for Tarsco in service cable installation on 115-1/115-2_x000D_
_x000D_
_x000D_
1/4/23 CAM Re accrue all prior. Accrue 3,850 Equipment share (rentals)_x000D_
_x000D_
_x000D_
12/2/22 CAM Accrue 4700 Adlet, Re accrue 48870 Tarsco, Accrue 11k WM_x000D_
_x000D_
_x000D_
11/2/22 CAM Accrue 15k Adler, re accrue 15k ATP, 4k DJA, re accrue 35300 Hydrochem, Accrue 10.5k knight, accrue 3600 PBI, accrue 5k saybolt, accrue 10k Vapor point_x000D_
_x000D_
_x000D_
10/2/22 CAM Work complete. _x000D_
_x000D_
_x000D_
Accrue 50k Tarsco, accrue 1500 PBI, accrue 35k hydrochem, accrue 15 ATP. 12k WM _x000D_
_x000D_
_x000D_
_x000D_
9/2/22 CAM Accrue 20K ATP, Accrue 135 Hydrochem, Accrue 10K DJA._x000D_
_x000D_
Major scope reduction based on bottom inspection. Forecast adjusted, waiting on unit pricing verification from Tarsco. _x000D_
_x000D_
_x000D_
8.18.22 CAM Cleaning anticipated for completion on 8.20.22_x000D_
_x000D_
_x000D_
8.8.22 Cleaning started_x000D_
_x000D_
_x000D_
.6.3.22 No adjustments to project forecast / no accruals to project_x000D_
_x000D_
_x000D_
4.4.22  Execution based of 50-03 similar service confirmation  _x000D_
_x000D_
_x000D_
3/5/2021 - CAM- AFE was presented to local leadership on 1/7/2021._x000D_
_x000D_
Forecast amounts were shifted to Q2 start.</t>
  </si>
  <si>
    <t>6-1-2023 -  Project ready to close_x000D_
_x000D_
5-1-2023 - Project complete, WO closed._x000D_
_x000D_
5/1/2023 - Re-accrue $23K to NTIC_x000D_
_x000D_
4/1/2023 - Re-accrue $23K to NTIC_x000D_
_x000D_
3/1/2023 ER probes to be installed week of March 6, 2023, Accrual $23K to NTIC_x000D_
_x000D_
_x000D_
2/1/2023 - Project complete, invoicing approved no posting of actuals.  Accrual $23k NTIC._x000D_
_x000D_
1/1/2023 - Project Complete.  Accrual $23,000 for NTIC.  Waiting on final invoicing to close project._x000D_
_x000D_
2/1/2022 - Installation rescheduled due to hurricane events.  Work scheduled for the week of 12/6/2022.  Estimated to take 1 week to complete._x000D_
_x000D_
10/31/22 - Installation scheduled for late November_x000D_
_x000D_
September 2022 - AFE written and approved, forecasted $71K in December._x000D_
_x000D_
_x000D_
August 2021 - Project on hold</t>
  </si>
  <si>
    <t>6/1/23  Accrue 20K to Barr None.   They are completing project this month.</t>
  </si>
  <si>
    <t>CAM 6/5/23 Inspection complete. Secondary seal replacement needed. DJA to send inspection report. Accrue 10k DJA _x000D_
_x000D_
_x000D_
CAM 5/22 Forecast adjusted for June Execution</t>
  </si>
  <si>
    <t>6/1/2023 - Waiting for vendor to be set up in AP</t>
  </si>
  <si>
    <t>6/1/23 MLG: work is being scoped and walk down is scheduled for week of 6/5/23._x000D_
_x000D_
_x000D_
3/1/23 MLG: walk down tentatively scheduled for mid-March._x000D_
_x000D_
_x000D_
2/2/23 MLG: Scope development tentatively scheduled for mid-to late February.</t>
  </si>
  <si>
    <t>5/31/23 MLG: Per Leadership instructions, the boom reels will be placed at Ingleside and the installation of the booms and the trailers will not be moving forward, the project installation has been canceled._x000D_
_x000D_
_x000D_
3/1/23 MLG: Request for quotes and AFE are in development for the construction/installation of the boom reels._x000D_
_x000D_
_x000D_
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
_x000D_
_x000D_
1-4-23 MLG- the Q1 2023 forecast is for installation of concrete and electrical installation.  The reels arrived Dec 28th and are staged at STGT.  A walk down will be performed in mid-late January for concrete and electrical installation quotes. _x000D_
_x000D_
11.9.22 AJ Delivery delayed for the Boom Reels ETA December._x000D_
_x000D_
_x000D_
9/12/2022:  AJ: moved 90k into this years forecast.  Project funded from MCAP drawdown</t>
  </si>
  <si>
    <t>6.5.23 JHB - Spread out Aug/Sep forecast assuming continued engineering &amp; potential first steps at maintenance. FC to be updated more accurately post engineering effort that is about to kick off. _x000D_
_x000D_
_x000D_
6.1.23 JHB - AFE review complete, getting additional proposals for evaluation. Adjusting FC slightly based on lead time for additional proposals. _x000D_
_x000D_
_x000D_
5.3.23 JHB - Proposal received, James Dalton preparing AFE documents. FC moved to reflect anticipated start._x000D_
_x000D_
_x000D_
4.3.23 JHB - Meeting with HDR held late March - proposal forthcoming. Phase 1 AFE documents to follow. Adjusting forecast based on delayed meeting/proposal. _x000D_
_x000D_
_x000D_
3.1.23 JHB - HDR scheduling meeting to review proposals and path forward. Adjusting forecast based on preliminary schedule. Variance due to missed forecast. _x000D_
_x000D_
_x000D_
2.16.23 JHB - FEB forecast inaccurate - will move dollars to April once month closes. _x000D_
_x000D_
_x000D_
2.1.23 JHB - Scope development meeting held. Engaging HDR to develop proposal for next engineering steps.</t>
  </si>
  <si>
    <t>STXXI00M2301</t>
  </si>
  <si>
    <t>6.5.23 JHB - Aug/Sep FC pushed out to October. Additional scope to be determined after current scope complete and rain event observations._x000D_
_x000D_
_x000D_
6.1.23 JHB - AFE presented on 6/1, target work complete by end of June._x000D_
_x000D_
_x000D_
5.3.23 JHB - James Dalton developing AFE documents. Moving May FC to June, work to be completed within 1 month duration. _x000D_
_x000D_
_x000D_
4.10.23 JHB - 50k moved to Q3 - assuming correction of identified areas and partial area seeding followed by additional identiified work in Q3. _x000D_
_x000D_
_x000D_
4.3.23 JHB - Proposals received on 4/3 - preparing AFE documents. Adjusting forecast based on anticipated start dates._x000D_
_x000D_
_x000D_
3.1.23 JHB - Environmental group provided recommendations - preparing AFE documents. Adjusting forecast based on preliminary schedule. _x000D_
_x000D_
_x000D_
2.1.23 JHB - Funding intended for STG, not field services. Met with environmental group to discuss scope. Scope options in development.</t>
  </si>
  <si>
    <t>BTXFI00M2301</t>
  </si>
  <si>
    <t>12.5.22 ML Rdy to Close _x000D_
_x000D_
_x000D_
11/2/22 CAM Re accrue 46k WM. _x000D_
_x000D_
_x000D_
10/2/22 Re accrue 46k WM. _x000D_
_x000D_
_x000D_
9/2/22 CAM Late WM invoice received and pending clarifications. Accrue 46k WM. _x000D_
_x000D_
_x000D_
7.1.22 CAM Re accruing Direct tank 29K_x000D_
_x000D_
_x000D_
5/11/22 - Completed sooner than anticipated. RTC DC_x000D_
_x000D_
5/4/22 CAM AFE approved later than expected. Major field work complete._x000D_
_x000D_
4.4.22 Interim AFE Generated for Tank Seal order</t>
  </si>
  <si>
    <t>BTXPP00M2205</t>
  </si>
  <si>
    <t>South Texas Processing (BTXPP) Tank 1001 OOS Inspection and IFR Refurb MCAP</t>
  </si>
  <si>
    <t>6/1/23 MLG: Received comments from the EPA, Corporate is revising the Excavation Plan and intends to submit the revised plan to the EPA and TCEQ, estimating feedback will take an additional 30 days from date of submission.  A tentative schedule has been created for the digs in the Superfund site.  Also, an alternative plan to install a new HDD section of pipe is being investigated._x000D_
_x000D_
_x000D_
5/1/23 MLG: Project Status has been changed to Hold, the costs of digging in the Superfund site may have to be shifted to 2024._x000D_
_x000D_
_x000D_
4/4/23 MLG:  Corporate submitted the Excavation Plan to the EPA on 3/30/23 and EPA's response was that it will take over 30 days for a response.  Exploring the option to bore a new section of pipe in order to remove the section of line out of the Superfund site.  It has been conveyed that a concrete pad will be installed on top of the current section of pipe in the superfund site._x000D_
_x000D_
_x000D_
3/1/23 MLG: waiting on EPA approval._x000D_
_x000D_
_x000D_
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
_x000D_
_x000D_
1/4/23 MLG: Variance due to Corporate has reassigned this project to a 3rd Remediation Project Manager and he wants to hold a meeting prior to submitting the final plan to the EPA, therefore, no digs were performed in December.  This meeting is scheduled for January 20th._x000D_
_x000D_
_x000D_
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
_x000D_
_x000D_
11/2/22 MLG: variance due to unable to perform additional digs, awaiting invoices.  Forecast is for the remaining digs in the Superfund site.Awaiting information and approval from the EPA prior to performing the remaining digs._x000D_
_x000D_
9/13/22 MLG-AFE has been approved, moving forward with digs, although, one of the dig sites falls within a Superfund site, Environmental is working Corporate and the EPA regarding this location._x000D_
_x000D_
_x000D_
8/2/22 MLG- Forecast shifted by one month; digs are in active bidding process, bids are due 8/5/22.</t>
  </si>
  <si>
    <t>6/5/23 CAM Repair contractor FHG mob delay. Mob now scheduled for 6/12. Forecast adjusted _x000D_
_x000D_
_x000D_
Accrue 45k Catsi, 14,500 ATP, 7790 DJA, 15000 Waste Management, reaccrue 50,554 Don Miller _x000D_
_x000D_
_x000D_
5/2/23 CAM Accrue 50,554 Don Miller, Accrue 20k Catsi, Accrue 5K ATP_x000D_
_x000D_
Late start on project. _x000D_
_x000D_
4.13.23 ML - Variance is due to Piping modification determine to take place between 102 and 101. Originally forecasted to take place before 1st tank execution_x000D_
.</t>
  </si>
  <si>
    <t>6/1/2023 Tritan $26K and $10K to Cimaron_x000D_
_x000D_
_x000D_
5/3/23 Accrue $15K to TPC Industrial_x000D_
_x000D_
_x000D_
4-4-23 Project moved up to second qtr. per scheduling._x000D_
_x000D_
_x000D_
Vapor team provided additional funds 23K from other projects within the program that were canceled.</t>
  </si>
  <si>
    <t>6/1/2023 - Re-accrue $8K to Bar-None._x000D_
_x000D_
4/7/23 Accrue 29K to Rosemont.  Accrue 8K to Barr none.  Awaiting Waste Management Charges.   _x000D_
_x000D_
3/2/2023 - Re-accrue $195K to Hepaco. Tank back in service. Finishing exterior probe work in March.  A Phase II AFE will be submitted for this project._x000D_
_x000D_
_x000D_
2/1/23   Tank has been repaired, A liner is being put inside.  Re accrue 195K to Hepaco.  Accrue 50K to spyglass and 20K to Barr None.  A Phase II AFE will be submitted for this project._x000D_
_x000D_
_x000D_
1/2/23  Accrue 195K to Hepaco. 20K to Barr None._x000D_
_x000D_
_x000D_
12/1/22  Awaiting unit pricing for Repairs.  Tank will be cable suspended.  Allentech has a 5-6 weeks lead time in parts.  Accrue 10k to DJA, 20K to Spyglass, 120K to Hepaco.  _x000D_
_x000D_
_x000D_
_x000D_
_x000D_
11/2/22 Tank has been isolated and cleaned.  Accrue 90K to Hepaco.  _x000D_
_x000D_
_x000D_
10/3/22 Cleaning contractor will mobilize to site on 10/10/22. Tank will be isolated and cleaned.    _x000D_
_x000D_
_x000D_
9/1/22  Tank Project will kickoff the week of 9/19._x000D_
_x000D_
_x000D_
_x000D_
_x000D_
_x000D_
_x000D_
4/1/22  Cleaning Bid has been awarded to HEPACO.</t>
  </si>
  <si>
    <t>6/1/23  Painting Contractor requested to be moved to June due to job in Athens._x000D_
_x000D_
_x000D_
5/1/23  Paint crew was slated to be onsite 4/24 but rescheduled to be onsite in May.</t>
  </si>
  <si>
    <t>6/1/2023 Accrue $65k for Triten Industrial _x000D_
_x000D_
_x000D_
5/1/2023- Phase 1 engineering done in 2022, Half the work will be done on Phase 2 in 2023. We will need 150K to complete the work in 2024_x000D_
_x000D_
4/2/2023 - Project approved for a phased out repair. We will repair canopy this year and purchase partial materials for next year's work. forecast updated._x000D_
_x000D_
2/2/2023 - Have scoped out project. Will look to budget buying 4 card reader shelters for lanes 1, 2, 4, 8 and repair leaks in overhead structure.</t>
  </si>
  <si>
    <t>BETQH00M2304</t>
  </si>
  <si>
    <t>6/1/23  Painting Contractor requested to be moved to June due to job in Athens._x000D_
_x000D_
5/1/23  Paint crew was slated to be onsite 4/24 but rescheduled to be onsite in May.</t>
  </si>
  <si>
    <t>5/31/2023 -The vacuum pump should be there today via Estes transport._x000D_
_x000D_
On June 13th the following:              _x000D_
_x000D_
Triten will swap the pumps out._x000D_
_x000D_
Erron has a local contractor to align the pump._x000D_
_x000D_
Peter (Zink) will be on site to startup new pump.</t>
  </si>
  <si>
    <t>BETQH00E2304</t>
  </si>
  <si>
    <t>North Charleston - Vacuum pump repair / replacement</t>
  </si>
  <si>
    <t>Lawrence, Leslie</t>
  </si>
  <si>
    <t>November 2021 - project ready to close.  No job Book required, this was an atmospheric refurbishment project._x000D_
_x000D_
October 2021 - Field work is 70%  complete.  New office painting held up by building contractor._x000D_
_x000D_
9/1 - Field work will commence once terminal management gives us the all is ready_x000D_
_x000D_
8/1 - Contractor lead had to assist mother with COVID. Mother has recovered and project commencing 3rd week in August_x000D_
_x000D_
7/1 - Contractor had to order more material to complete Air to Grounds. Estimated completion 7/1 of A/Gs_x000D_
_x000D_
6/1 - Contractor scheduled to begin work 6/9_x000D_
_x000D_
5/1/2021 - Lead samples came back with three of the 10 sites tested at or above Buckeye's Lead threshold. Working with contractor to come up with a removal plan.  Will get approval from Rad/Roger on the plan and then move forward with putting this on the schedule_x000D_
_x000D_
4/1 - Walk through on schedule with contractor 4/7</t>
  </si>
  <si>
    <t>BETQH00M2102</t>
  </si>
  <si>
    <t>North Charleston - Atmospheric Refurbishment of Air/Ground Interfaces</t>
  </si>
  <si>
    <t>5/18/2023 - Actuals are correct. Project was completed on April 7th_x000D_
_x000D_
_x000D_
5/1/2023 - Project Complete_x000D_
_x000D_
_x000D_
4/3/23 - PO has been cut_x000D_
_x000D_
_x000D_
3/1/2023 - Quotes received. Adjusted forecast out to April_x000D_
_x000D_
1/29/2023 - Waiting to receive quote. Forecast for March looks good</t>
  </si>
  <si>
    <t>6/1/2023 On hold from the Vapor team. Trying to determin if this needs to be paired up with a retrofit of the entire VCU. Dates still good._x000D_
_x000D_
_x000D_
5//1/2023 - Received quotes for new shroud with refractory. Lead times are expected to be 6 to 8 weeks</t>
  </si>
  <si>
    <t>6/5/23 CAM Repair contractor mob delayed. Seal material ordered. _x000D_
_x000D_
_x000D_
_x000D_
Accrue: 35,000 AMERICAN TANK PARTNERS LLC, 5,700 DJA INSPECTION SERVICES INC, 39,170 FHG, 6,163 J2 RESOURCES, 35,000 Tarsco, 35,000 WM._x000D_
_x000D_
5/2/23 CAM Cleaning Complete. OOS Inspection to start 5/3/23_x000D_
_x000D_
_x000D_
Accrue 10k ATP, accrue 39,170 FHG</t>
  </si>
  <si>
    <t>Will propose for 2024 budget</t>
  </si>
  <si>
    <t>6/1/23-Re-accrue $103k to Waukesha Pearce_x000D_
_x000D_
_x000D_
5/1/23-re-accrue $103 to Waukesha-Pearce_x000D_
4/1/23-re-accrue $103 to Waukesha-Pearce. Installation scheduled for April._x000D_
3/1/23-Accrue $103 Waukesha-Pearce_x000D_
2/1/23-Accrue $103K Waukesha-Pearce_x000D_
1/3/23- Accrue $103K Waukesha-Pearce_x000D_
_x000D_
12/1/22-Generator ordered with transfer switch, will be received this month or early January_x000D_
10/1/22-Generator has been ordered, long lead time_x000D_
9/1/22-Quote received, will order generator this month and install in Dec 22 to Jan 23 depending on lead times_x000D_
8/22/2022-Project was moved from next year to this year due to availability of MCAP drawdown.  AFE has been submitted and approved.  Forecast dollars are also moved to December 2022</t>
  </si>
  <si>
    <t>6/1/2023 - Accrue $110k to PCM, $15k to Adler.  Adding $15k to June to fix leak._x000D_
_x000D_
_x000D_
5/1/2023 - Construction underway. Expected to completed in the second week of may. Accrue $175k to PCM_x000D_
4/3/23 - Project has been delayed 2 weeks to start on 4/10. Added the $100k originally forecasted for March to April forecast. Contractor delay due to manpower issues._x000D_
_x000D_
3/1/2023 - This was split out from the Stormwater Phase 2023 project. AFE has been submitted. Work tentatively scheduled for March and April.</t>
  </si>
  <si>
    <t>6/1/2023 - Receiving Bids on 6/6/2023. PO to be issued shortly after, target work start in late June._x000D_
_x000D_
_x000D_
5/8/2023 - Forecast updated to reflect AFE amount and full project cost_x000D_
_x000D_
_x000D_
5/1/2023 - Full AFE to be submitted this week. Accrue $35k to Golder._x000D_
_x000D_
_x000D_
4/3/23 - Supply chain causing delay in project start-up._x000D_
_x000D_
3/2/23 - Submitting Full AFE in March. Adjusted forecast._x000D_
_x000D_
1/29/2023 - Finishing up engineering for electrical and piping. We have received bids for the pond construction and are in the evaluation period.</t>
  </si>
  <si>
    <t>6/1/2023 - Receiving bids. Plan on AFE and PO's in June. Work in August_x000D_
_x000D_
_x000D_
5/1/2023 - Scope Development underway_x000D_
_x000D_
_x000D_
4/3/23 - Scope development underway. Getting valve pricing_x000D_
_x000D_
_x000D_
1/29/2023 - Developing scope</t>
  </si>
  <si>
    <t>6/1/2023 - Working with contractor to determine work dates_x000D_
_x000D_
_x000D_
5/1/2023- AFE approval received today. Shift forecast to June_x000D_
_x000D_
_x000D_
2023-04-10 - $15k moved to this project from "Marrero Remove Numerous Dead Legs of Dock Lines (ID: 45666, budget: $100k) _x000D_
_x000D_
_x000D_
4/3/23 - Procurement underway</t>
  </si>
  <si>
    <t>6/1/2023 - This is for an engineering study to evaluate the feasibility of relocating the 3 lines between docks 2 and 3. Determine if neccessary_x000D_
_x000D_
_x000D_
4/3/23 - Scoping underway</t>
  </si>
  <si>
    <t>6/1/2023- Looking to finalize new quote from boiler company. Still looking to install in Septemeber</t>
  </si>
  <si>
    <t>6/1/23-Installation to be scheduled with operations.  Will be completed by end of June_x000D_
_x000D_
_x000D_
5/1/23-Installation this month_x000D_
4/1/23-Accrue $110K to Shermco_x000D_
3/1/23-Accrue $110K to Shermco_x000D_
2/1/23-Accrue $110K to Shermco, move 30K to March in forecast_x000D_
1/1/23-. Accrue $110K to Shermco, install will be made in Jan by Houma Armature Works._x000D_
_x000D_
12/1/22-Motors still scheduled to be received this month.  _x000D_
11/1/22-Motors are scheduled to be received in December and then installed.  _x000D_
10/1/22-Motors ordered but will not be received until December.  Project may push completion into January, 2023_x000D_
9/1/22-Motors to be ordered and installed in November_x000D_
7/1/2022-Received cost estimate and lead times on pumps.  Will get AFE submitted in July._x000D_
5/1/2022-Awaiting cost estimate and lead time from Shermco for motors and installation_x000D_
Review to see if these are motors reviewed post Hurricane Ida; need to see if these are cast iron pumps as well.</t>
  </si>
  <si>
    <t>6/7/23 - TN/Per Cade - Magnetrol material on site. Continuing to procure materials. _x000D_
_x000D_
5/1/23 TN - Forecasting error/material order lead time_x000D_
_x000D_
2/28/23 CB - Revising AFE to reduce electrical contractor cost and remove transmitters from purchase. _x000D_
_x000D_
2/17/23 CB_x000D_
Built AFE and found project is overbudget. Scheduled meeting with team for 2/28/23 at 11:30am_x000D_
_x000D_
_x000D_
1/27/23 Project cost estimates- Frank is getting quotes_x000D_
- Sid is having a meeting with Emerson to discuss networking and will get their estimates._x000D_
-Emerson to handle networking and SCADA need there estimate_x000D_
-Electrical contractor to schedule sight walk for wire and conduit runs. _x000D_
_x000D_
_x000D_
1/23/23 CB_ Reviewed project with Frank and Sid (Michael) to understand project scope. _x000D_
 _x000D_
_x000D_
11/1/2022 - received the first report_x000D_
_x000D_
_x000D_
10/4/22-- CC working on risk analysis_x000D_
_x000D_
7/29/2022 - AFE was rejected due to needing a risk analysis. Once I have it I will resubmit._x000D_
_x000D_
6/30/2022 - Plan on submitting the AFE in July_x000D_
_x000D_
6/1/2022 - Waiting on a electrical quote._x000D_
_x000D_
3/31/2022 - Waiting on Triad to get a SOW and a quote for a new RIO._x000D_
_x000D_
3/1/2022 - Made a trip to scope out the project. Need additional follow up to determine the best path forward._x000D_
_x000D_
1/30/2022 - Plan on making a site visit in February</t>
  </si>
  <si>
    <t>6/1/2023 - Scope development underway by program_x000D_
_x000D_
_x000D_
4/3/23 - Scope development underway by program. Shifting forecast to June and July_x000D_
_x000D_
_x000D_
3/22/23 - Shifted forecast to June. have not heard from program._x000D_
_x000D_
_x000D_
3/1/2023 - Scope development underway by program_x000D_
_x000D_
_x000D_
1/29/2023 - Scope development underway by program</t>
  </si>
  <si>
    <t>6/1/2023 - Scope development underway by program_x000D_
_x000D_
_x000D_
4/3/23 - Scope development underway by program. Shift out to July and August_x000D_
_x000D_
_x000D_
3/1/2023 - Scope development underway by program_x000D_
_x000D_
_x000D_
1/29/2023 - Scope development underway by program</t>
  </si>
  <si>
    <t>6/1/2023 - Tank has average of 50% wall loss and several holes. Developing estimate to install new tank and remove old._x000D_
_x000D_
_x000D_
5/1/2023 - Tank was cleaned and discovered buckets amounts of rust scale. Also have discovered 3 more holes in the tank. Will most likely look to replace the tank.</t>
  </si>
  <si>
    <t>6/5/23 CAM Forecast adjusted _x000D_
_x000D_
_x000D_
4/10/23 CAM AFE In progress. Forecast shifted to May start.</t>
  </si>
  <si>
    <t>6/1/2023 - Work to be complete this month._x000D_
_x000D_
_x000D_
5-3-2023 - Dates locked in June 19th with contractor.</t>
  </si>
  <si>
    <t>6/1/23  Inspection has been completed.  Accrue 10K to DJA.</t>
  </si>
  <si>
    <t>6/1/2023 - Project bids are due 6/2. Planned mobilization in September.</t>
  </si>
  <si>
    <t>6/1/23-Due to operational issues with pipeline, project moved to 3rd week of September.  Forecast updated_x000D_
_x000D_
_x000D_
5/1/23 Project will begin 2nd week of June</t>
  </si>
  <si>
    <t>5/9/2023 32K removal credit based on 60/40 joint venture with Citgo DC_x000D_
_x000D_
_x000D_
6/1/2023 Reclass complete from BSEVV00M2201. Need to investigate the $32K removed from this project.</t>
  </si>
  <si>
    <t>6/1/2023 - Reclass complete. Project ready to close._x000D_
_x000D_
_x000D_
3/14/23 Project will be Reclassed by M. Campbell to MEXP upon approval of AFE._x000D_
_x000D_
_x000D_
3/2/2023 - Tank work complete and staying IDLE until further notice. Citgo to be notified of the complete cost of $80K_x000D_
_x000D_
_x000D_
2/1/23 Accrue 16K for Waste Management.  Preparing MEXP AFE for flipping these costs_x000D_
_x000D_
_x000D_
1/3/23 Tank will be Idled._x000D_
_x000D_
_x000D_
12/9/22 Tank has been cleaned and the tank floor has been blasted.  Tank will be inspected the week of Dec. 12th.  This tank will be idled. Will carry over 20K for Waste Management._x000D_
_x000D_
_x000D_
12/1/22 Tank will be cleaned and isolated this week.  DJA will be onsite next week to conduct API 653 Inspection._x000D_
_x000D_
_x000D_
11/2/22 Tank will be coming out of service this month._x000D_
_x000D_
_x000D_
_x000D_
_x000D_
10/3/22  Tank will be coming out of service Next  month._x000D_
_x000D_
_x000D_
9/9/22  Predicting carryover for this project._x000D_
_x000D_
_x000D_
5.10.22.DLC: Initial Forecast</t>
  </si>
  <si>
    <t>6/5/23 CAM Repair contractor mob delay due to edge settlement stress evaluation. Forecast shifted _x000D_
_x000D_
Accrue 40k ATP. 50K FHG, 25k Rosen, 25k WM. Re-accrue 25,500 GEM, Re-accrue 57,200 W9Y._x000D_
_x000D_
_x000D_
5/2/23 CAM Cleaning complete. inspection complete, scope development underway. Forecast reduced._x000D_
_x000D_
_x000D_
Accrue 25,500 GEM, accrue 18519 Rosen, Accrue 15,000 ATP, Accrue 57,200 W9Y.</t>
  </si>
  <si>
    <t>6/1/23- Discoverables on the pump base has delayed the completion of the project. Est 2 months to complete. _x000D_
_x000D_
_x000D_
5-16-2023- Pump did not align with in tolerance. W9Y is going to make some adjustments and Tencarva will reattempt to align. Funds added to June Forecast._x000D_
_x000D_
_x000D_
5/3/23 - Re-accruing $7K to Electric Motor Shop._x000D_
_x000D_
_x000D_
4-4-23 Pump has been received and accruing $7K to Electric Motor Shop.</t>
  </si>
  <si>
    <t>6/1/23 Re Accrue 33K to FHG and 6K to Saybolt._x000D_
_x000D_
_x000D_
5/1/23 Re Accrue 33K to FHG and 6K to Saybolt._x000D_
_x000D_
4/3/23 Re Accrue 33K to FHG and 6K to Saybolt._x000D_
_x000D_
3/2/2023 Accrue $6K to Saybolt &amp; $33K to FHG. Tank back in service. Awaiting final invoicing._x000D_
_x000D_
_x000D_
2/1/23 Tank has been repaired.  Liner is being applied.  Accrue 56 to FHG, 28k to W9Y, 30K to Barr None, and 18K to ATP_x000D_
_x000D_
_x000D_
1/3/23  Repair contractor is working to get unit pricing completed.  _x000D_
_x000D_
_x000D_
12/9/22 Tank has been cleaned and will be inspected the week of December 12th.    Repair crew will probably start after holidays._x000D_
Moved 120K to 2023._x000D_
_x000D_
_x000D_
_x000D_
_x000D_
_x000D_
12/1/22  Tank taken out of service on December 5th .  Tank will be isolated and cleaned.  DJA will be onsite next week.  Accrue 5K to W9Y._x000D_
_x000D_
_x000D_
11/2/22 Tank will be coming out of service this month.  _x000D_
_x000D_
_x000D_
10/3/22  Tank will be coming out of service Next Month._x000D_
_x000D_
_x000D_
9/9/22  Predicting Carryover for 2023._x000D_
_x000D_
_x000D_
5.10.22.DLC: Initial Forecast</t>
  </si>
  <si>
    <t>6/7/23 - TN/Per Cade - Still on track for August completion_x000D_
_x000D_
4.3.23 CB - Project Quotes are around  $15.5K. Status change to active_x000D_
_x000D_
3/1/23 Are we operating this or getting rid of it or unmanned? Check with AJ _x000D_
_x000D_
_x000D_
4.26.22- ML - Project is now belongs to Robert Ashley per Maria DeLeon_x000D_
_x000D_
6-16-21 - Changed status to ON-HOLD. MC</t>
  </si>
  <si>
    <t>6/1/23-Re-accrue $50K to Triten.  _x000D_
_x000D_
5/1/23-Re-accue $75K to Tritan_x000D_
4/1/23-Re-accrue $75k to Triten_x000D_
3/1/23-Accrue $75K to Triten_x000D_
2/1/23-Accrue $75K to Triten_x000D_
1/1/23- Accrue $75k to Triten_x000D_
_x000D_
12/1/22-Project to be completed 2nd week of December_x000D_
11/1/2022 - Scheduled to be completed December 7th_x000D_
_x000D_
_x000D_
10/3/2022 - Project transferred to DMitchell. Obtaining quotes and project plan._x000D_
_x000D_
_x000D_
9/1/2022-Project to be completed in October_x000D_
8/1/22-  Project moved to October due to potential weather delays_x000D_
_x000D_
_x000D_
6/1/2022-This project was previously with a PM that is no longer with Buckeye.  Project recently handed to me and forecast will be moved to July._x000D_
_x000D_
_x000D_
4/1/2022 - AFE fully approved.  Bid event opened in Coupa.  Execution of project to take place during May._x000D_
_x000D_
3/1/2022 - AFE routed for approval._x000D_
_x000D_
2/1/2022 - AFE development underway with planned approval in February.  Project construction targeted for May 2022.</t>
  </si>
  <si>
    <t>6/5/23 CAM IFR Replacement scope adder/ bidding has shifted execution timeline. _x000D_
_x000D_
_x000D_
Accrue 10k ATP, 35k Catsi, 22462 Rosen, 28k WV Paint, 15k WM. Re-accrue 65879 FHG. _x000D_
_x000D_
_x000D_
5/2/23 CAM Cleaning complate. Inspection blast starting. Inspection scheduled for 5/4/23_x000D_
_x000D_
Accrue 65879 FHG, accrue 10,000 catsi, accrue 5,000 WV Paint. _x000D_
_x000D_
_x000D_
4.5.23 Project start date confirmed April 15 compliance date April 20th. _x000D_
_x000D_
3/21/23-CES-Group meeting today to align on path forward, tank needs to come out of service due to floating roof concerns (high LEL &gt;50%). Notice sent to state. Plan for outage in April and full API 653. 2.16.23 CAM Monitoring this tank for potential pull back to 2023. _x000D_
_x000D_
_x000D_
2/14/23-CES-Per BECHT RBI completed 8/2/22, tank can be taken out of service in 2024. Updating forecast to CY+1.</t>
  </si>
  <si>
    <t>6/5/23 CAM 5k CATSI_x000D_
_x000D_
_x000D_
5/3/23 CAM Complete_x000D_
_x000D_
_x000D_
4.5.23 Accrue 15k FHG, 5k CATSI_x000D_
_x000D_
Variance - Project execution is concurrent to Tk 5 savings on mobilization, material and execution._x000D_
 _x000D_
_x000D_
9/23/22-CES-Reducing budget by 10% for calibration.</t>
  </si>
  <si>
    <t>6/1/2023 - Receiving Bids on 6/2. AFE and PO in June, work in July</t>
  </si>
  <si>
    <t>BSEVH00M2301</t>
  </si>
  <si>
    <t>Doraville I Sump Line Daylighting</t>
  </si>
  <si>
    <t>6/5/23 CAM Re-Accrue 35.5K CATSI, 5.5k HMT, 34k WM, 30k West Virginina_x000D_
_x000D_
5.2.23 ML Re-Accrue 35.5K CATSI, 5.5k HMT, 34k WM, 30k West Virginina_x000D_
_x000D_
105k Variance is due to an issue with the accrual file PMO recommended forecasting missing accruals in May. _x000D_
_x000D_
_x000D_
4.5.23 ML Re-Accrue 35.5K CATSI, 5.5k HMT, 34k WM, 30k West Virginina_x000D_
_x000D_
_x000D_
3.3.23 CAM Forecast adjusted for 503 spec cleaning_x000D_
_x000D_
_x000D_
Accrue 35K Catsi, 5.5k HMT, 27.7k to W9Y Construction, 34k WM, 30k West Virginina_x000D_
_x000D_
2.2.23 ML Re Accrue 27.7k CATSI, 5.5k HMT, 27.7k to W9Y Construction, 34k WM, 30k West Virginina_x000D_
_x000D_
_x000D_
1/11/23 CAM Forecast uodated to include potential tank support during 502 outage. _x000D_
_x000D_
_x000D_
1/5/22 CAM Re Accrue 3500 ATP, Re accrue 5500 HMT, Re accrue 27750 W9Y, Re accrue 16800 WM, accrue 30,000 WV Paint, accrue 20k Catsi _x000D_
_x000D_
_x000D_
12/2/22 CAM Re Accrue all prior._x000D_
_x000D_
_x000D_
11/3/22 CAM Re Accrue all prior. Additional work on 503 tank impacts october spends._x000D_
_x000D_
10/3/22 CAM Re accrue 10k CATSI, Re accrue 5,500 HMT, Re accrue 27,750 W9Y, Accrue 16,800 WM, Accrue 3500 ATP_x000D_
_x000D_
_x000D_
9/2/22 CAM Underspend based on Tank 503 project engineering/scope changes. Cost shifted to october/novemeber _x000D_
_x000D_
_x000D_
Accrue 5k ATP, Accrue 42k W9Y, Accrue5,500 HMT, Accrue 10K Catsi, Re accrue 10k WM._x000D_
_x000D_
_x000D_
8.8.22 Project ingoing as support to 502/503 tank projects_x000D_
_x000D_
_x000D_
8.1.22 CAM Accrue 79k W9Y, Accrue 15k ATP, Accrue 9500 WM_x000D_
_x000D_
_x000D_
6/21/22 CAM AFE revision underway. Expect to submit for approvals by 6/22. June variance expected. _x000D_
_x000D_
6/7/22 CAM AFE generation in process. Forecast adjusted.</t>
  </si>
  <si>
    <t>6/5/23 CAM Re-Accrue , 2K Parker&amp;Son, 9.5k WM _x000D_
_x000D_
_x000D_
5.2.23 ML Re-Accrue , 2K Parker&amp;Son, 9.5k WM _x000D_
_x000D_
_x000D_
4.5.23 ML Re-Accrue 45K FHG, 2K Parker&amp;Son, 9.5k WM _x000D_
_x000D_
3.3.23 CAM Accrue 45K FHG, accrue 2K Parker and son, accrue 22K W9Y, accrue 9500 WM_x000D_
_x000D_
_x000D_
2.2.23 ML- Accrue 130k FHG, 2k Parker, Re-Accrue 9.5k WM, 3k ZZZ_x000D_
_x000D_
CAM Final invoicing and change orders generated for FHG. Second change order to account for material variances with unit pricing reviewed with contractor and leadership. Change order complete and ready for submission with Phase2 AFE being generated. _x000D_
_x000D_
1/4/23 CAM Accrue 55K Catsi, Accrue 55604 FHG, Accrue 7654 Saybolt, Accrue 15K HMT, accrue 22625 W9Y, Accrue 59000 WV paint, Re Accrue 9500K WM  _x000D_
_x000D_
_x000D_
12/2/22 CAM Accrue 55K Catsi, Accrue 157K FHG, Accrue 15K HMT, Re accrue 35000 W9Y, Re Accrue 15K WM  _x000D_
_x000D_
_x000D_
11/2/22 CAM Accrue 23k Catsi, Accrue 340k FHG, Accrue 20K HMT, Accrue 35k WY9, accrue 15k WM_x000D_
_x000D_
_x000D_
10/3/22 CAM El Segundo liner installed. Concrete work underway. All mechanical prep work in process. _x000D_
_x000D_
_x000D_
Accrue 15,000 catsi, accrue 30k FHG. Re accrue 15k HMT, re accrue 10k WM, _x000D_
_x000D_
_x000D_
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
_x000D_
Accrue 15k Catsi, Accrue 10k WM, Accrue 15k HMT, re accrue 35k W9Y, _x000D_
_x000D_
_x000D_
8.18.22 CAM HMT completed OOS inspection. No indications on bottom scan. Working on liner removal and rescan for verification. Additional inspection/ coating costs anticipated. _x000D_
_x000D_
_x000D_
8.2.22 CAM Accrue 35k W9Y Construction, Accrue 25k Catsi, 5k WM_x000D_
_x000D_
_x000D_
7.1.22 CAM AFE Approved. Work scheduled for mid july. _x000D_
_x000D_
_x000D_
6/21/22 CAM AFE submitted on 6/15. Forecast to be adjusted. _x000D_
_x000D_
_x000D_
5.10.22.DLC: Initial Forecast</t>
  </si>
  <si>
    <t>6/5/23 CAM Accrue 99K Catsi, 35k FHG, 12k Valves, 15k W9Y Construction, _x000D_
_x000D_
_x000D_
_x000D_
5.2.23 ML Re-Accrue 55K Catsi, 35k FHG, 28k WM, 12k Valves, 15k W9Y Construction, 10k ATP_x000D_
_x000D_
_x000D_
4.4.23 ML Re-Accrue 55K Catsi, 35k FHG, 28k WM, 85k West Virginia, 12k Valves, 15k W9Y Construction_x000D_
_x000D_
_x000D_
3.3.23 CAM Forecast reduced for mechanical scope reduction and coating scope/hydro test addition (see note below-2.15.23) _x000D_
_x000D_
Accrue 10K Catsi, 5k W9Y Constr, 28k WM, 25k Knight, 15k DJA, 325K FHG _x000D_
_x000D_
_x000D_
_x000D_
2.15.23 CAM Repair scope has been reduced from an El Segundo bottom replacement to misc bottom patches, annular installation, insert plates, and noozzle work. Forecast locked at time of confimation._x000D_
_x000D_
_x000D_
2.2.23 ML 15k CASTI, 5k W9Y Constr, 1.7k WM, 25k Knight, 15k DJA, 3k West Viriginia_x000D_
 _x000D_
_x000D_
_x000D_
1/1123 CAM Forecast adjusted for 2023 project start. Assuming similar scope as 503, forecasted dollars include El Segundo install. Assume 330k spend in Feb and remiaing el segundo cost of 225K in March. Liner cost TBD at 90K, also in March _x000D_
_x000D_
_x000D_
1/9/23-CES-Per PM, December variance is due to delay in returning to service tank 503, which had to be complete prior to taking this tank out of service. 1/4/23 CAM Accrue 17k Catsi, Re accrue 20k HMT. Forecast tio be verified with 503 Hydro Exemption completion. _x000D_
_x000D_
_x000D_
12/2/22 CAM Re accrue 5K Catsi, 20k HMT_x000D_
_x000D_
_x000D_
Variance due to 503 Tk liner install_x000D_
_x000D_
11/2/22 CAM Re accrue 5k catsi, accrue 17k WM_x000D_
_x000D_
_x000D_
10/3/22 CAM Tank 503 work underway. Accrue 5k Catsi, accrue 5k W9Y. _x000D_
_x000D_
_x000D_
Variance - Invoice billed to wrong project cost went to DORAVILLE I BSEVH TK 503_x000D_
_x000D_
_x000D_
9/2/22 CAM Tank 503 scope finalized. This project forecast adjusted based on new 503 schedule. Cost roll over to 2023 with sim scope assumed. _x000D_
_x000D_
_x000D_
W9Y charge should be on 503 project, 23k reclass. _x000D_
_x000D_
Accrue 5k Catsi, accrue 10k WM_x000D_
_x000D_
_x000D_
_x000D_
8.2.22 CAM Accrue 5k Catsi, 10K W9Y Construction 10k WM. 502/503 flip on schedule, underspend on this project. _x000D_
_x000D_
_x000D_
7/27/2022-CES-Updating forecast based on Clayton'sschedule sent 7/14. Project will carry over into January/February. Startingin September after tank 503._x000D_
_x000D_
_x000D_
7.1.22 CAM AFE Approved. Work scheduled for mid july. Variance on schedule. _x000D_
_x000D_
_x000D_
6/21/22 CAM AFE submitted on 6/15_x000D_
_x000D_
_x000D_
 6/7/22 CAM AFE generation in process. Forecast adjusted. _x000D_
_x000D_
5.10.22.DLC: Initial Forecast</t>
  </si>
  <si>
    <t>6/1/2023 - Piping is complete and invoiced. It has not been been painted. Leave Active for now_x000D_
_x000D_
_x000D_
5/1/2023 - Valve received. Piping is prefabricated. To be installed this week. Accrue $25k to W9Y_x000D_
_x000D_
_x000D_
4/3/23 - Relief valve delayed, move forecast to April_x000D_
_x000D_
_x000D_
1/27/2023 Working on getting PO's cut for material and contractor. Work to be completed in March - TL</t>
  </si>
  <si>
    <t>6/1/23  Tank to be inspected this month.</t>
  </si>
  <si>
    <t>6/1/23  Tank will be taken out of service this month for inspection.</t>
  </si>
  <si>
    <t>6/1/23 Tank Inspection has been completed.  Accrue 10K to DJA._x000D_
_x000D_
_x000D_
5/1/23 Will schedule DJA for inspection.</t>
  </si>
  <si>
    <t>6/1/23 Re accrue Barr none $3K_x000D_
_x000D_
_x000D_
5/1/23 - Re-accrue Barr-None $3K_x000D_
_x000D_
_x000D_
4/3/23 Forecasting didn't include button up and Leg setting.  _x000D_
Awaiting final invoice from Barr None.  Accrue 3K to Barr None.  _x000D_
_x000D_
_x000D_
3/2/2023 - Tank back in service. Accrue $10K to W9Y._x000D_
_x000D_
_x000D_
_x000D_
.2/1/23 Tank has been repaired.  Liner will be added to this tank.  Accrue  64K to Tarsco, 20K to ATP 20K to Barr None._x000D_
_x000D_
_x000D_
1/2/23 Purchase order has been awarded.  Awaiting seal parts.  _x000D_
_x000D_
_x000D_
12/9/22 Awaiting unit pricing and schedule from contractor.  _x000D_
_x000D_
_x000D_
12/1/22 Tank has been cleaned and inspected.  Repair contractor is reviewing the recommendations and preparing the unit price.  25K to W9Y._x000D_
_x000D_
_x000D_
11/2/22 Tank has been isolated.  Tank will be cleaned this week.  Tank will have DJA onsite next week for inspection._x000D_
_x000D_
_x000D_
9/2/22-CES-Tank cannot come OOS until November 1. Updating forecast to reflect a carryover into January._x000D_
_x000D_
_x000D_
5.10.22.DLC: Initial Forecast</t>
  </si>
  <si>
    <t>6/1/23 Tank is completing repair.  Tank will be post inspected and returned to service next week (June 8th).  Accrue 185K to FHG _x000D_
_x000D_
_x000D_
5/1/23 Repairs have been delayed due to lead time items on seal and metal for sketch plates.  Accrue 60K to FHG._x000D_
  _x000D_
_x000D_
4/3/23  Tank has been Isolated and cleaned.  Tank inspection is in progress.  Accrue 10K to DJA  Accrue 14 K to ATP._x000D_
_x000D_
_x000D_
9/23/22-CES-Reducing budget 10% for calibration.</t>
  </si>
  <si>
    <t>6/1/23  Working with Accounts payable to address invoice issue with Barr none.  Re Accrue 3k to Barr None._x000D_
_x000D_
_x000D_
5/1/23  Re-accrue 3K to Barr None._x000D_
_x000D_
_x000D_
4/3/23 Re-accrue 3K to Barr None.  Awaiting Invoicing.  _x000D_
_x000D_
_x000D_
3/2/2023 - $3K to Barr-None. Tank back in service. Awaiting final invoicing._x000D_
_x000D_
_x000D_
2/1/23  Repair crew has completed repairs and tank liner has been applied.  Tank has been buttoned up.  Legs will be set this week.  Please accrue 34k to FHG, 37K to Barr none, 18K to W9Y and 26K to ATP._x000D_
_x000D_
_x000D_
1/2/23 Repair crew mobilizing to site to begin repairs.  Tank floor will be coated at the completion of the repair.  Accrue $20k to FHG and $20K to Barr None_x000D_
_x000D_
_x000D_
_x000D_
_x000D_
12/9/22 DJA has completed inspection.  FHG will begin work the week of Dec 19th.  Awaiting Unit Pricing from them.  _x000D_
_x000D_
_x000D_
12/2/22 Tank has been cleaned and inspection is in progress, 22K to GEMS,  7K to DJA _x000D_
_x000D_
_x000D_
11/2/22 Tank will be taken out of service 11/14/22.  Tank will be isolated, cleaned and inspected.  _x000D_
_x000D_
_x000D_
10/3/22 Tank will kick off at the end of the month._x000D_
_x000D_
_x000D_
_x000D_
_x000D_
5.10.22.DLC: Initial Forecast</t>
  </si>
  <si>
    <t>BSEVC00E2302</t>
  </si>
  <si>
    <t>Charlotte I (BSEVC) Tanks 9 and 13 Install High Level Alarms</t>
  </si>
  <si>
    <t>6/1/2023 Project complete Accrue $20K. to Triten_x000D_
_x000D_
_x000D_
3/23- Project presented and approved_x000D_
3/27- AFE submitted</t>
  </si>
  <si>
    <t>6/5/23 CAM Accrue 27286 FHG, 3100 Select Safety</t>
  </si>
  <si>
    <t>BTXPP00E2307</t>
  </si>
  <si>
    <t>BTXPP TK 1003 In Service IFR Access and Repair</t>
  </si>
  <si>
    <t>6/1/23  Due to operational requirements, this tank will be taken out of service the week of June 5th._x000D_
_x000D_
_x000D_
_x000D_
_x000D_
5/1/23  Authorization to begin project will be aimed for either the week of  May 15th or May 22nd.</t>
  </si>
  <si>
    <t>6/1/23  Tank was Degassed, cleaned, inspected the week of May 15th.  Tank was returned to service May 23rd. Awaiting invoices from contractors._x000D_
_x000D_
_x000D_
5/1/23  Authorization to begin project will be aimed for either the week of  May 15th or May 22nd.</t>
  </si>
  <si>
    <t>6.8.23 JWD - Remaining data being collected and DZ continuing to compile data.  Deliverables expected by end of June._x000D_
_x000D_
_x000D_
5.10.23 JWD - Diamond Z site visit completed.  Proceeding to compile data and develop deliverables._x000D_
_x000D_
_x000D_
4.3.23 JHB - AFE routing for approval. Diamond Z scheduled to perform survey mid-April. Adjusting FC to reflect partial engineering effort in May. _x000D_
_x000D_
_x000D_
3.1.23 JHB - James Dalton preparing AFE documents. _x000D_
_x000D_
_x000D_
2.1.23 JHB - proposal received from Diamond Z. Developing AFE documents.</t>
  </si>
  <si>
    <t>11/1/2022 Project is ready to close_x000D_
_x000D_
_x000D_
8/1/2022  RE Accrue 59k to chromalox_x000D_
_x000D_
_x000D_
7/5/2022- accrue 59k to chromalox_x000D_
_x000D_
_x000D_
6/1/2022 - Heater Elements to arrive in June_x000D_
_x000D_
_x000D_
5/4/2022- Pushed ship date to 5/17_x000D_
_x000D_
3/1/2022 - Material delays with the heater element have pushed shipping date out to 4/29.  Installation scheduled with BTP maintenance for May._x000D_
_x000D_
2/1/2022 - Interim AFE approved 1/12/22.  Full AFE routed for approval 1/27/22.  Order placed with Chromalox for replacement heater element on 1/21/22 with an estimated delivery date of 2/29/22.</t>
  </si>
  <si>
    <t>BTXPP00M2202</t>
  </si>
  <si>
    <t>BTXPP Replace Regen Heater Area 7000</t>
  </si>
  <si>
    <t>6/1/23 MLG: AFE is being developed and will be submitted for approval by the AFE Review Committee by mid-June._x000D_
_x000D_
_x000D_
4/3/23 MLG: Spoke with Sentinel to discuss the development of the LPG systems and circuits based on the ITP from Becht.   Meeting scheduled for the second week of April.  Drawings and PFDs have been sent to them for scope development._x000D_
_x000D_
_x000D_
3/1/23 MLG:  Held a meeting with Becht on 3/1/23 to discuss and review the ITP plan they developed.  There were several action items that were identified, this will aid in AFE development, as well as the multi-year plan for program development.   _x000D_
_x000D_
_x000D_
2/2/23 MLG: Actively working with Reliability on scope development.  _x000D_
_x000D_
_x000D_
10/31/22 AJ: removed the 50k forecast this year since a new project was created for phase 1. _x000D_
_x000D_
_x000D_
10/25/22 AJ: Pulling project forward.  2022 funds (50k) Project will be funded from South Region MEXP drawdown</t>
  </si>
  <si>
    <t>6.1.23 JHB - Project scope pending updated inspection report from onsite MI team. Target for report reception is week of 6/5. Moving FC out 1 month based on scope revisions and lead time to receive report._x000D_
_x000D_
_x000D_
5.3.23 JHB - Hot spot observed during operation in April 2023. Maintenance repairs and supplemental inspeciton performed.  James Dalton is developing revised SOW along with AFE documents._x000D_
_x000D_
_x000D_
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
_x000D_
_x000D_
2.1.23 JHB - Inspection report received and reviewed. Need to engage suppliers/contractors to develop cost estimates.</t>
  </si>
  <si>
    <t>6/1/23 MLG: Inspection team has been able to arrange their schedule in order to provide feedback and information regarding this scope; scope is in development.  _x000D_
_x000D_
_x000D_
3/1/23 MLG: Actively working on scope, although, the inspection team is limited in time and resources due to the Unit 200 outage, and does not anticipate with scope development until mid-April._x000D_
_x000D_
_x000D_
2/2/23 MLG: Actively working on scope development.</t>
  </si>
  <si>
    <t>6/1/23 MLG: This was emergent work.  Forecast is for a reclass based on work already performed under Mechanical Integrity.  This project is complete, no future forecasts.  Awaiting final invoices_x000D_
_x000D_
_x000D_
5/22/23 MLG: AFE was approved on 5/17/23.    _x000D_
_x000D_
_x000D_
4/3/23 MLG: Work was emergent due to a tube leak, work has been completed, gathering the invoices and associated costs for the AFE development._x000D_
_x000D_
_x000D_
Work is currently being done on Maint, future work to be RCL'd and will be funded from drawdown.</t>
  </si>
  <si>
    <t>BTXPP00M2308</t>
  </si>
  <si>
    <t>BTXPP- AC-6044  Fin Fan Butane &amp; Propane Condenser Tube Upgrade</t>
  </si>
  <si>
    <t>6/1/23 Re- accrue 54K Catspec; 32K to Miller Environmental_x000D_
_x000D_
5/1/23  Supplemental AFE has been approved.  Accrue 54K to Catspec.  32K to Miller environmental._x000D_
_x000D_
_x000D_
4/3/23 Accrue 89K to Vapor Point, 25K to Waygate, 54K to Cat Spec.  Supplemental AFE ready for routing._x000D_
_x000D_
3/2/2023 - Accrue $89K to Vapor Point &amp; $20K to UPS &amp; $23K for Waygate Tech._x000D_
PM working on supplemental AFE._x000D_
._x000D_
2/1/23  Project was moved from the week of January 9th to the week of January 30th due to Operational and customer needs.  Bullet was switched to 5024.  5024 degassing is in progress._x000D_
_x000D_
_x000D_
1/2/23 Jan 9th will take PV 5002 OOS for Inspection._x000D_
_x000D_
_x000D_
12/9/22 Operations has notified me move of this project to the week of Jan 9th.  This will carryover $125K to next year.  _x000D_
_x000D_
_x000D_
_x000D_
_x000D_
12/1/22 The week of December 12th we will take this Vessel out of service to conduct inspection._x000D_
_x000D_
_x000D_
11/2/22 Due to a damaged heat exchanger, PV 5002 had to stay in service.  We are looking to tentatively take the vessel out of service the first week of December._x000D_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</si>
  <si>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6/1/23 Meeting with Waygate and Buckeye accounts payable to discuss invoicing.   Re accrue 43K to waygate._x000D_
_x000D_
5/1/23  Re-Accrue Waygate  for 43K._x000D_
_x000D_
4/3/23 Re-Accrue Waygate  for 43K. Supplemental AFE has been approved._x000D_
_x000D_
3/2/23 - Re-accrue Waygate Tech for $43K. Working on supplemental AFE. Vendor having issue with their invoicing. Their credit posted and the original invoice is being re-done for $43K._x000D_
_x000D_
2/1/23 Re-accrue 40K to Waygate. 3K to Rosemont._x000D_
_x000D_
1/2/23 Accrue 40K to Waygate. Accrue $700 to Advanced Corrosion Technologies &amp; Training 10K to UPS _x000D_
_x000D_
_x000D_
12/1/22 PV 5015 inspection completed this week.  Accrue $102K USES._x000D_
_x000D_
_x000D_
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</si>
  <si>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6/1/23 MLG: Scope development is in progress._x000D_
_x000D_
_x000D_
4/3/23 MLG:  Due to the Unit 200 outage focus and heavy traffic, scope development is tentatively being targeted for late April/ early March._x000D_
_x000D_
_x000D_
3/1/23 MLG: Scope development was not performed in February, it is tentatively scheduled for mid-to late March._x000D_
_x000D_
_x000D_
2/2/23 MLG: Scope development tentatively scheduled for mid-to late February.</t>
  </si>
  <si>
    <t>5/9/23 ML: Variance is due to an issue with the accrual file PMO recommended forecasting missing accruals for May. _x000D_
Re- Accrue 6k_x000D_
_x000D_
_x000D_
5/1/23 MLG: No future forecast_x000D_
_x000D_
_x000D_
3/1/23 MLG: No future forecasts_x000D_
_x000D_
_x000D_
2/2/23 MLG: These test procedures are being reviewed and the intention is to test some of these procedures during the Unit 200 outage, which is scheduled for March and April.  The forecast in May will be for any corrections to the procedures._x000D_
_x000D_
_x000D_
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
_x000D_
_x000D_
_x000D_
_x000D_
1/4/23 MLG: Variance is due to work completed ahead of schedule; work is 95% complete._x000D_
_x000D_
_x000D_
12/5/22 MLG: Work is 50% complete._x000D_
_x000D_
_x000D_
11/2/22 MLG: Variance is due to delay in Puffer-Sweiven schedule._x000D_
_x000D_
_x000D_
9/19/2022 AJ: Project getting pulled forward to this year with MEXP drawdown</t>
  </si>
  <si>
    <t>6.1.23 JHB - reviewing 2022 digital radiography of 200 unit piping and working with mechanical integrity to schedule 4" header shots. Inspection data will drive scope/cost. Exact timing TBD but targeting July for execution. _x000D_
_x000D_
_x000D_
5.3.23 JHB - Pushed forecast out to Q3 based on current workload/priority. _x000D_
_x000D_
_x000D_
3.9.23 JHB - Pushed forecast out 1 MO considering current workload/project priority. _x000D_
_x000D_
_x000D_
3.1.23 JHB - AFE documents pending proposal from UPS. Adjusting forecast based on delayed start._x000D_
_x000D_
_x000D_
2.1.23 JHB - UPS developing cost estimate to replace 200 unit piping. Forecast adjusted based on anticipated timing.</t>
  </si>
  <si>
    <t>6/2/23 MLG: Ready to close POs and work order. _x000D_
_x000D_
_x000D_
4/3/23 MLG: Ready to close POs and work order.  _x000D_
_x000D_
_x000D_
3/1/23 MLG: Supplemental was approved, final invoices have been submitted and approved.  No future charges._x000D_
_x000D_
_x000D_
2/2/23 MLG: Supplemental AFE has been submitted; project is complete and no future work is expected.  Final invoices will be submitted into OpenInvoice as soon as the Supplemental is approved.  _x000D_
_x000D_
_x000D_
1/4/23 MLG:  Variance is due to field installation issue.  Supplemental has been developed and needs to be reviewed/discussed with REM.  Work has been completed.  _x000D_
_x000D_
_x000D_
12/5/22 MLG Work is complete, lighting has been installed, no future work.  Supplemental is in development and will be submitted for approval. _x000D_
_x000D_
_x000D_
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
_x000D_
11/2/22 MLG: The variance from October is due to delays with schedule, contractor and commencing the AFE._x000D_
_x000D_
_x000D_
9/13/22 MLG-the monthly variance is due to delay in commencing the project._x000D_
_x000D_
_x000D_
8.2.22 Variance delayed due to AFE approval and detail design_x000D_
_x000D_
_x000D_
1/4/22 MLG- Project scope of work and AFE development will begin in Jan 22._x000D_
_x000D_
_x000D_
12/1/21 MLG: Project work scheduled for 2022._x000D_
_x000D_
11/17/20 MLG- Project Manager changed to Monica Garcia.</t>
  </si>
  <si>
    <t>6.1 23 JHB - Peroxide testing complete by onsite lab after multiple delays due to lack of communication and slow acquisition of PPE. Results pending and will drive further scope. Reaccrue $7k to JIS. Pushing some of June FC to July based on on-site lab testing delays. _x000D_
_x000D_
_x000D_
5.3.23 JHB - JIS performed on-site chemical testing which was inconclusive due to testing lab issues, attempting to repeat testing using onsite lab for facilitation and different lab for testing. Accrue $22k to JIS. FC adjusted based on current delays with peroxide testing._x000D_
_x000D_
_x000D_
4.3.23 JHB - JIS has delivered a preliminary report with potential solutions. In addition, they have conducted chemical testing and are performing engineering of a temporary chiller installation to maintain compliance. Next phase AFE forthcoming. Accrue $20k to JIS. _x000D_
_x000D_
_x000D_
3.1.23 JHB - Phase 1 AFE routing for approval. JIS developing interim and long-term project solutions with report anticipated mid-March. Accrue $20k to JIS. Forecast adjusted down from $130k to $120k to match budget - previous forecasting error. _x000D_
_x000D_
_x000D_
2.1.23 JHB - walkdown with JIS complete in January, proposal received. Developing AFE documents. Variance due to optimistic forecasting. Adjusting forecast based on current proposal/AFE timing.</t>
  </si>
  <si>
    <t>6.1.23 JHB - Temporary chiller in service/operational. Punchlist remaining for coating spools. Accrue $8k to B&amp;E, $9k to JIS, $3k to LK Jordan, $3k to ACTT, $10k to UPS, $3k to United Rentals. FC of $7k added to June for coating. _x000D_
_x000D_
_x000D_
5.3.23 JHB - Temporary chiller on site, prep work for electrical/mechanical work complete. Pending installation window from Operations in coming weeks. Accrue $7k to B&amp;E, $21k to JIS, $7k to UPS, $2k to LK Jordan, $3k to United Rentals. FC adjusted down based on EAC of ~$55k - $45k can be returned to MEXP Drawdown. Variance due to emergent project without accurate estimating.</t>
  </si>
  <si>
    <t>6.1.23 JHB - JIS issued report on recommendations for this system. Currently under review. Reaccrue $5k to JIS, $16k to Knight, $12k to UPS. _x000D_
_x000D_
_x000D_
5.3.23 JHB - Scope pushed out due to priority/workload. Adjusting forecast to Q3. Reaccrue $5k to JIS, 16k to Knight, $12k to UPS. _x000D_
_x000D_
_x000D_
4.3.23 JHB - JIS developing scope recommendations. Reaccrue $5k to JIS, 16k knight, 12k UPS. _x000D_
_x000D_
_x000D_
3.1.23 JHB - JIS reviewing scope options. Accrue $5k to JIS. Moving remaining FC based on preliminary schedule. _x000D_
_x000D_
_x000D_
2.1.23 JHB - JIS developed investigation proposal to help define scope. FGR piping complete, pending installation._x000D_
Reaccrue $6k JM Supply, $12k Knight, accrue $12k UPS. Forecast adjusted based on new scope development timeline._x000D_
_x000D_
_x000D_
1.4.23 JHB - work deferred due to insufficient scope justification. Dollars moved to FGR piping project created in DEC. Accrue $6k to JM supply, $10k to Knight, $20k to UPS._x000D_
_x000D_
_x000D_
12.1.22 JHB - JIS developing proposal to upsize small bore piping per their recommendation. Targeting install before end of year. Potential for underspend if unable to execute in time. _x000D_
_x000D_
_x000D_
11.1.22 JHB - JIS performed site visit and is working on recommendation._x000D_
_x000D_
_x000D_
10.3.22 JHB - Job Industrial engaged for project front end scoping/kickoff in 2022. _x000D_
_x000D_
_x000D_
9.1.22 JHB - re-engaging stakeholders early September to get buy-in on scope. AFE to follow. Moved September funding to Q4._x000D_
_x000D_
_x000D_
7.5.22 JHB - budgetary pricing for parallel line installation received and AFE documents to be prepared in coming weeks. Forecast moved out of August to Q4._x000D_
_x000D_
_x000D_
6.2.22 JHB - Developing budgetary pricing for parallel line install. To be used for AFE document generation._x000D_
_x000D_
_x000D_
4.4.22 JHB - Have not reviewed alternate scopes yet. Moving forecast into Q3._x000D_
4.28.22 JHB - No update, moving funds further out._x000D_
_x000D_
2.25.22 JHB - Budgetary construction pricing received. Construction estimate is ~$300k + exchanger costs, alternative approaches are being reviewed. Forecast adjusted to allow time to review alternates._x000D_
_x000D_
1.31.22 JHB - IFB package delivered 1/21. Requesting budgetary construction estimates from vendors in early February to developfull AFE package._x000D_
_x000D_
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t>
  </si>
  <si>
    <t>5/22/23 MLG- The Phase III AFE was approved on 5/15/23.  PO's have been closed and work order closed._x000D_
_x000D_
_x000D_
5/1/23 MLG: Phase 3 AFE has been developed and will be submitted upon confirmation of a recent charge._x000D_
_x000D_
_x000D_
3/1/23 A Phased AFE/Supplemental will be submitted ._x000D_
_x000D_
_x000D_
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
_x000D_
_x000D_
12/5/22 MLG: Working with Buckeye IT to determine remaining work.  Will develop a Supplemental AFE._x000D_
_x000D_
_x000D_
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
_x000D_
_x000D_
8/2/22 MLG: Variance due to communication issues between new equipment and existing equipment.  _x000D_
_x000D_
_x000D_
7/5/22 MLG; Variance is a due to technical issues.  Cameras have been installed. _x000D_
_x000D_
_x000D_
4/4/22 MLG:  The camera portion is moving forward, the variance is due to uncompleted, remaining work._x000D_
_x000D_
_x000D_
2/23/22 MLG: On 18 Feb 2022, the wireless network infrastructure was successfully completed.  The camera portion of the project has been placed on hold for project cost evaluation. _x000D_
_x000D_
_x000D_
2/9/22 MLG: Due to Buckeye policy with LAN connectivity, the servers and switches were delivered to Emerson in Houston on 2/7/22 for upgrades.  This has caused a shift in the commissioningdate to 2/14/22.  _x000D_
_x000D_
2/1/22 MLG: Emerson will arrive onsiteon Feb 7th to begin commissioning of the wireless network.  Work is scheduled to last for 2 weeks._x000D_
_x000D_
1/4/22 MLG- Additional fiber has been installed; remaining work is the commissioning of wireless network, although, Emerson was unable to perform commissioningin Q4 of 2021; working with Emerson to commission in Q1 of 2022. Commissioning will take approximately 2 weeks._x000D_
_x000D_
12/1/21 MLG:  Additional fiber is scheduled for installation on 12/2/21.  _x000D_
_x000D_
11/18/21 MLG-_x000D_
Emerson will not be able to commission the wireless network until January, at the earliest.  More information will provided as it becomes available._x000D_
_x000D_
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
_x000D_
10/4/21 MLG:  discussions with Emerson and the engineering company are still in progress in order to determine the costs associated with the installation of additional fiber and/or equipment._x000D_
_x000D_
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
_x000D_
9/2/21 MLG: Emerson/Puffer-Sweiven have commissioning tentatively scheduled for week of September 13th and will last about 2 weeks.  Commissioning was delayed in August._x000D_
_x000D_
8/3/21 MLG-Need to obtain IP addresses for 3 cameras, the remaining equipment has the IP addresses assigned.  Installation is complete; commission is tentatively scheduled for the week of August 23rd.  _x000D_
_x000D_
6/30/21 Need to obtain IP addresses from I.T. and thenPuffer Sweiven/Emerson will arrive onsite forcommissioning.  Commissioning will take 2 weeks to complete. Phase 3 AFE has been submitted through RemedyForce for approval routing._x000D_
_x000D_
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
_x000D_
6-8-21 MLG: Installation progress is asfollows:_x000D_
*Fiber installation is 100% complete_x000D_
*conduit is 100% complete_x000D_
*mesh points and antennas is 100% complete_x000D_
*power and communication wire is 100%_x000D_
*terminations are 100% complete._x000D_
*fiber termination and testing is 100% complete_x000D_
*Tubing for PJB-5000 purge is 100% complete_x000D_
*Cisco switches, ethernet switched and power supplies are 100% complete_x000D_
*2 wireless cameras and antenna are 80% complete_x000D_
I.T. will assign the IP addresses, then Emerson/Puffer will arrive onsite and make the Delta V configuration, install core servers and switches, make the connections, and testing; thiswill take approximately 2 weeks._x000D_
_x000D_
5-3-21 MLG: Installation progress is as follows:_x000D_
*Fiber installation is 100% complete_x000D_
*conduit is 70% complete_x000D_
*mesh points and antennas are 75% complete_x000D_
*power and communication wire is 70%_x000D_
*terminations are 47% complete.4/1/2021 - Project kickoff was 3/23/2021, scheduled to last 4-10 weeks._x000D_
_x000D_
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
_x000D_
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
_x000D_
3/9/20 MLG- Engineering for the wireless infrastructure is at/near 60%.  _x000D_
_x000D_
1/21/20 MLG-The Estimated Operational Date has been changed to 12/21/20 to accommodate theengineering and installation._x000D_
_x000D_
1/21/20 MLG- The Purchase Order was issued to the engineering company on 12/16/19.  _x000D_
_x000D_
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
_x000D_
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
_x000D_
6-10-19 MLG- Puffer-Sweiven issued their revised Detail Design Package on June 5, 2019. I will use this document to develop a Bid Package for the Detail Design Engineering package.  _x000D_
_x000D_
1/11/2019 MLG-PO for equipment was issued to Puffer in Dec 2018.  Emerson has begun engineering.  _x000D_
_x000D_
11/28/18 MLG- Phase III AFE approved on 11/26/18.  PO to Puffer-Sweiven was issued and PM has requested Puffer to immediately purchase the necessary equipment._x000D_
_x000D_
11/6/2018 MLG - Phase III AFE submitted for approval._x000D_
_x000D_
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
_x000D_
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
_x000D_
07/10/18 MLG-A technical meeting is being scheduled to allow Emerson's technical team to discuss/answer/address all of Buckeye's questions and concerns regarding the new wireless infrastructure._x000D_
_x000D_
06/07/18 MLG - Project meeting will be held to revisit the project scope, ensure all questions/issues have been addressed, and vendor's quote meets the scope of work._x000D_
_x000D_
01/08/2018 MLG- Operational Date changed to coincide with forecast installation._x000D_
_x000D_
12/8/2017 MLG-Fencing around Shipping &amp; Receiving Warehouse was completed in November.  The next AFE phases will occur in 2018._x000D_
_x000D_
11/7/2017 MLG - Phase II Fencing around Shipping and Receiving Warehouse commenced on 11/3/2017.   Phase III scope will begin late November.  _x000D_
_x000D_
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
_x000D_
9/11: BMR - Updated project name to security upgrades.  2016 is Phase I.  2017 will be Phase II with the addition of smart tracker for mustering points and otherareas with BTXPP_x000D_
_x000D_
9/9: Most card readers installed. Need additional control panel to activate many of the new readers. Expected to be complete by EOM. Training on Phase I to employees and contractors TBD by HSSE group._x000D_
_x000D_
8/16: Added Phase II of the project (2017):  To include intelltrac (including emergency exits), fencing around the maintenance building, creating an access point between maintenance building and ISBL, and additional cameras.  Budget dollars are just placeholders.</t>
  </si>
  <si>
    <t>6/1/23 MLG:  Forecast is for a reclass based on work already performed under Mechanical Integrity.  The remainder of work is tentatively being planned for 2024. _x000D_
_x000D_
_x000D_
5/22/23 MLG: AFE was approved on 5/17/23._x000D_
_x000D_
_x000D_
4/3/23 MLG: Some work was performed but the remainder of the work was placed on hold, Reliability will determine when to resume the remainder of the work._x000D_
_x000D_
_x000D_
Work is currently being done on Maint, future work to be RCL'd and will be funded from drawdown.</t>
  </si>
  <si>
    <t>BTXPP00M2309</t>
  </si>
  <si>
    <t>BTXPP - AC-6045  Fin Fan Butane &amp; Propane Condenser Tube Upgrade</t>
  </si>
  <si>
    <t>6.1.23 JHB - Hot tap planning for final scope underway. Original target was to complete in May but TEAM ISN grade issue caused delays. Reaccrue $8k to Ferguson and $17k to H&amp;S. $20k FC pushed to June. Variance due to ISN grade causing us to switch contractors. _x000D_
_x000D_
_x000D_
5.3.23 JHB - Work complete, final cost negotiated with H&amp;S. Supplemental AFE in development. Accrue $8k to ferguson, $40k to H&amp;S, $1k to JM supply, $4k to UPS. FC of $20k added to May to account for additional hot tap in units for return - additional scope from AFE development. Variance due to negotiation of final H&amp;S cost. _x000D_
_x000D_
_x000D_
4.3.23 JHB - H&amp;S nearing completion. Both propane pumps installed pending pipe strain/alignment. Butane pumps targeted completion 4/5. Accrue $85k to H&amp;S,11.8k B&amp;E , 1k Lk Jordan, 2k Teams, 8k Wolseley - move $5k to April based on small carryover. _x000D_
_x000D_
_x000D_
3.7.23 JHB - Additional $30k added to March to account for H&amp;S total requested CO. Unlikely to be this high - currently negotiating additional cost. _x000D_
_x000D_
_x000D_
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
_x000D_
_x000D_
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
_x000D_
_x000D_
1.4.23 JHB - Pumps received, foundations poured, piping procured and largely fabrication complete. Final piping fabrication &amp; installation scheduled for January. Currently developing hot tap book for butane system tie in. Accrue $135k toFurey, $50k to H&amp;S, $18k to JM supply. Variance due to work completed ahead of schedule. Forecast reduced for January due to higher than anticipated December spend._x000D_
_x000D_
_x000D_
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"phase 1"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t>
  </si>
  <si>
    <t>6.2.23 ML Ready to Close_x000D_
_x000D_
_x000D_
5.3.23 JHB - Accrue $7k to Ferguson. Ready to close pending final payment. _x000D_
_x000D_
_x000D_
4.4.23 JHB - Reclass complete, ready to close. Variance due to reclass and no forecast entered when entering project._x000D_
_x000D_
_x000D_
3.1.23 JHB - Preparing AFE documents and reclass. ~$156k total cost. _x000D_
_x000D_
_x000D_
2.1.23 JHB - Work complete under temporary work order due to emergency. Developing AFE to reclass cost againt.</t>
  </si>
  <si>
    <t>BTXHF Tank  115-02 - OOS API 653 + Seal Insp &amp; Refurb</t>
  </si>
  <si>
    <t>6/1/23 MLG: Operations has identified the sections of idle pipe.  A meeting will be scheduled for mid-March to determine the path forward for these sections of idle lines._x000D_
_x000D_
_x000D_
3/1/23 MLG: The outcome from the meeting on 2/13/23 is to perform a walkdown in late April/early May, with execution in June/July due to the manpower utilization for the unit 200 outage and other seal failures.  _x000D_
_x000D_
_x000D_
2/2/23 MLG: a meeting with PSM, Environmental, Scheduling, Ops, and Processing is scheduled for 2/13/23 to discuss scope and identify the idle lines.</t>
  </si>
  <si>
    <t>6/1/23 MLG: Knight Industrial will be submitting their quote the week of 6/5/23 and an AFE will be developed based on their quote._x000D_
_x000D_
_x000D_
4/3/23 MLG: The inspection and the painting teams are focused on the Unit 200 outage but a walk down is tentatively scheduled for mid-April.  _x000D_
_x000D_
_x000D_
3/1/23 MLG: Working with Reliability on scope; we have reached out to the  corrosion SME and are using inspection reports to develop the scope. _x000D_
_x000D_
_x000D_
2/2/23 MLG: Working with Reliability group on scope.  A walk down is scheduled for week of February 13th.</t>
  </si>
  <si>
    <t>6/1/23 MLG: Scope is being defined and the AFE will be developed._x000D_
_x000D_
_x000D_
4/3/23 MLG: Team has met with a couple of engineering companies; this will be worked in conjunction with the BTXHF API 570.  We will reach out to a 3rd engineering company._x000D_
_x000D_
_x000D_
3/1/23 MLG: Continuing to work with Reliability on the scope; held a meeting with a contractor to discuss our goals in conjunction with their ability to achieve our goals.  _x000D_
_x000D_
_x000D_
2/2/23 MLG: Working with Reliability on scope development.  Team has already reached out to a couple of vendors regarding their ability to assist in the program development.</t>
  </si>
  <si>
    <t>6/1/23 MLG: AFE is being developed and will be submitted for approval by the AFE Review Committee by mid-June._x000D_
_x000D_
_x000D_
4/3/23 MLG: The team has reached out to to 2 out of 3 engineering companies and held preliminary scope meetings, we need to provide drawings,.  We will reach out to the 3rd engineering company as well.._x000D_
_x000D_
_x000D_
3/1/23 MLG: Continuing to work with Reliability on the scope; held a meeting with a contractor to discuss our goals in conjunction with their ability to achieve our goals.  _x000D_
_x000D_
2/2/23 MLG: Working with Reliability on scope development.</t>
  </si>
  <si>
    <t>6/1/23 MLG: Scope is being developed and PM is reaching out to a contractor to perform a scan of the area._x000D_
_x000D_
_x000D_
3-1-23 MLG:  a meeting is tentatively scheduled for mid-March in order to develop  scope of work and plan of action.   _x000D_
_x000D_
_x000D_
2/2/23 MLG:  Tentatively scheduled for scope development in mid-to-late February.</t>
  </si>
  <si>
    <t>BTXHF00M2305</t>
  </si>
  <si>
    <t>6.8.23 - JWD - DZ preparing costs for various containment options to be presented during IFR review.  Deliverables slated for end of June._x000D_
_x000D_
_x000D_
4.3.23 JHB - AFE routing for approval, Diamond Z targeting mid-April for site visit. Adjusting forecast based on James Dalton support cost._x000D_
_x000D_
_x000D_
3.1.23 JHB - James Dalton preparing AFE Documents. Adjusting forecast based on anticipated spend curve_x000D_
_x000D_
_x000D_
2.1.23 JHB - Proposal for phase 1 engineering design received from Diamond Z. Developing AFE documents.</t>
  </si>
  <si>
    <t>6.1.23 JHB - Reaccrue $10k to UPS. Ready for closeout pending final invoice. _x000D_
_x000D_
_x000D_
5.3.23 JHB - Project complete, ready for closeout once final invoicing received. Reaccrue $7k to Applied consultants, $5k to Knight, and $10k to UPS. _x000D_
_x000D_
_x000D_
4.3.23 JHB - Valve installed, tested, ready for turnover to Operations. Accrue 9k to B&amp;E, $5k to Knight, $2k to LK Jordan, $12k to UPS, and $5k to Applied Consultant. Forecast of $7k added to April for Safety Coordinator billing. _x000D_
_x000D_
_x000D_
_x000D_
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
_x000D_
_x000D_
2.1.23 JHB - Tomohawk fault identified as water intrusion damage to board. Puffer replacing board under warranty. Contractors engaged to bid mechanical scope. Targeting late FEB for installation with potential to push to March. _x000D_
_x000D_
_x000D_
1.4.23 JHB - valve selected for this application is same style that was installed in DEC on Tomohawk - the valve has experienced a fault issue. Installation is postponed until fault issue has been root caused and Operations is comfortable with installation. Moving FC to FEB._x000D_
_x000D_
_x000D_
12.1.22 JHB - control valve received, planning installation for January. Accrue $30k to Puffer. _x000D_
_x000D_
_x000D_
11.1.22 JHB - Valve on order, expected mid-late November. Installation planned for January 2023._x000D_
_x000D_
_x000D_
10.3.22 JHB - AFE approved, valve to be ordered week of 10/3._x000D_
_x000D_
_x000D_
9.21.22 JHB - adjusted forecast to $30k in 2022 and $60k in 2023. Valve will be purchased this year and installed next year. _x000D_
_x000D_
_x000D_
9/12/22 AJ: moved 90k into q4 this year.  This project will be funded from MCAP drawdown</t>
  </si>
  <si>
    <t>6/1/2023 - Finalizing cost and invoices for the project. Project is complete. Working on completing job book._x000D_
_x000D_
_x000D_
5/10/2023 - Reclass of rental cost hit in this month instead of next month. _x000D_
_x000D_
_x000D_
3/2/2023 Project is nearing completion. PSSR is scheduled for this week. Commissioning will follow_x000D_
_x000D_
_x000D_
_x000D_
1/3/23- Re-Accrue 25k HGA, UPS $25k, Accrue $24k to Western Oilfield Supply._x000D_
_x000D_
_x000D_
12/5/22- Re-Accrue 25k HGA.  Accrue $25k to UPS Industrial.  Boiler piping is 80% installed, electrical will finish week of 12/12. _x000D_
_x000D_
_x000D_
11/1/2022 - Boiler has been set an now working on installation. Expected to complete mechanical install nov 23._x000D_
_x000D_
_x000D_
10/4/2022 - Boiler is expected to be on site 10/7. We will proceed with install. Expect to complete by the end of November. Moved 75k to December._x000D_
_x000D_
_x000D_
8/1/2022 - Bids are expected by 8/12. Boiler still on track to arrive in late September_x000D_
_x000D_
_x000D_
7/5/2022 - Working to bid out install of the boiler. Boiler is expected to arrive in late September_x000D_
_x000D_
6/1/2022 - Boiler has be receipted in JDE at full cost. Demo of old boiler has begun. Putting together estimate for final phase. _x000D_
_x000D_
_x000D_
5/4/2022 - Drawings have been approved and the Boiler is to Begin Fabrication. _x000D_
Accrue 120k to Cleaver Brooks_x000D_
_x000D_
_x000D_
4/5/2022 - Received the first set of drawings for the boiler. NG line tie will take place today 4/5. Working to schedule the demo of the boiler. Variance due to reclass from CASLOSS project_x000D_
_x000D_
2/28/2022 - PO was placed on 2/17. Working to schedule Natural Gas demo and Boiler removal. New Boiler is expected in August._x000D_
_x000D_
2/2/2022 - Waiting for funding to place PO for Boiler. Will work on scheduling NG tie in and old boiler removal_x000D_
_x000D_
2/2/2022 - AFE was submitted. Waiting for funding to place PO for boiler.</t>
  </si>
  <si>
    <t>6.1.23 JHB - Project complete and operational, punchlist items remain for coating/insulation, lighting, and potential modifications to load arms to improve operations. Accrue $32k to American Track, $79k to Benko, $2k to Eriks, $19k to Knight, $8k to Puffer, $130k to UPS, $50k to Zadok, $5k to ACTT, $5k to LK Jordan. _x000D_
FC added to June for punchlist completion and lighting._x000D_
_x000D_
_x000D_
5.3.23 JHB - Full AFE approved. Hoses and ESVs have been received, platforms on track for 5/15 delivery. Mechanical civil work ~80% complete. Electrical work ~60% complete. Final welding and boltup to complete week of 5/8 and platform setting/final installation on platform to complete week of 5/15._x000D_
Accrue $40k to Benko, $6k to CC Electric, $40k to Eriks, $27k to HST, $5k to Knight, $62k to UPS, and $25k to Zadok, $5k to LK Jordan._x000D_
_x000D_
_x000D_
4.3.23 JHB - Full AFE submission pending. All long lead equipment has been ordered. Civil installation is nearing completion - all pier locations have been excavated and concrete prep is underway. Piping is 100% pre-coated and shop welding has begun. Accrue $5k to Benko, $10k to Eriks, $6k to Hose of ST, $14k to JM Supply, $13k to Knight, $12k to PBI, $20k to UPS, 8k to Sky Eye._x000D_
Additional FC of 65k added to May based on Full AFE total - $45k placed in contingency.</t>
  </si>
  <si>
    <t>6.1.23 JHB - Scope development underway and next phase engineering proposal pending. Budgetary bid walk scheduled for 6/6/23 with target full AFE in late June. Moving $20k from June FC to July based on anticipated construction timing. Re-accure $10k to Testengeer. _x000D_
_x000D_
_x000D_
5.3.23 JHB - Testengeer has completed FEL 1 and delivered their report. They are developing a FEL 2 proposal. Phase 2 AFE to be developed pending proposal and review of scope/TIC. Adjusting forecast to reflect anticipated timing. Accrue $29k to Testengeer._x000D_
_x000D_
_x000D_
4.3.23 JHB - Testengeer has largely completed FEL 1 engineering and is developing their report. Next phase engineering to be executed late April/early May. Accrue $25k to Testengeer. FC adjusted to allow time for FEL 2 initiation. _x000D_
_x000D_
_x000D_
3.1.23 JHB - AFE development in progress. Adjusting forecast based on anticipated spend curve. _x000D_
_x000D_
_x000D_
2.1.23 JHB - Initial engineering walkdown complete, Testengeer developing FEL 1 proposal. Moved FEB forecast to March based on anticipated proposal receipt/AFE generation.</t>
  </si>
  <si>
    <t>6/1/23 MLG: Project is in scope development but forecast has shifted due to a loss of the rotating engineer, although, Reliability is searching for a replacement. _x000D_
_x000D_
_x000D_
4/4/23 MLG: Reliability still working on the various types of seals and what will work best for this application._x000D_
_x000D_
_x000D_
3-1-23 MLG: Working with Reliability and Ops to determine the appropriate seal upgrade, due to various types of seal failures.   _x000D_
_x000D_
_x000D_
2/2/23 MLG: In scope development, using information from other seal upgrades to determine this seal upgrade.</t>
  </si>
  <si>
    <t>6/5/23 CAM Accrue 4000 adler, 7033 ATP, re-accrue 39145 Phillips, re-accrue 5210 UPS, re-accrue 43000 WM. _x000D_
_x000D_
_x000D_
5/2/23 CAM Accrue 20k ATP, 2.8k PBI, 39145 Phillips Tk, re accrue 43k WM, accrue 5210 UPS_x000D_
_x000D_
_x000D_
4.5.23 ML Accrue 4.2k ATP, 2.8k PBI, 391k Phillips Tk, 43k WM_x000D_
_x000D_
_x000D_
3.3.23 CAM Forecast adjusted to accommodate growth of original scope. Accrue 6500 ATP, 190K Phillips tank, 55K waste management _x000D_
_x000D_
_x000D_
2.2.23 ML - Accrue 20k Adler, 3k ATP, 8k Applied, 4k National, 5k PBI, 53.9k Vapor, 55k WM_x000D_
_x000D_
CAM No january forecast changes at direction of management due to scope development and leadership decision on path forward. See below note. Feb/March forecast updated with best assumptions pending scope finalization. _x000D_
_x000D_
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
_x000D_
_x000D_
1/4/23 CAM Accrue 22k Adler, Accrue 16400 ATP, Accrue 10k Applied Consultants, Accrue 102K Eisco, Accrue 4000 National tank and equipment, Accrue 14500 PBI, Accrue 11300 UPS, accrue 53900 Vapor Point, Accrue 55k Waste Management _x000D_
_x000D_
_x000D_
12/2/22 CAM Accrue 18K Adler, 5K ATP, 2K Applied COnsultant, 92K Eisco, _x000D_
9500, PBI, 9K UPS, 25K Vapor Point, 35K WM_x000D_
_x000D_
_x000D_
10/28/22 CAM 10,000 Designated for additional STX safety rep._x000D_
_x000D_
10/21/22 CAM AFE submitted. Forecast adjusted to include bulk of cleaning costs in November.</t>
  </si>
  <si>
    <t>6/5/23 CAM Accrue 5891 ATP, 37647 Phillips, re-accrue 4516 Adler, re-accrue 2500 PBI, re-accrue 5016 UPS. _x000D_
_x000D_
_x000D_
5/2/23 CAM Accrue 4516 Adler, Accrue 18k ATP, 2.5k PBI, accrue 5016 UPS_x000D_
_x000D_
_x000D_
_x000D_
4.5.23 ML Re-Accrue 2.7k Adler, 2.5k PBI, 376k Phillips Tk, 16k WM_x000D_
_x000D_
Variance - Growth of PTS scope is substantial to original Pontoon. _x000D_
_x000D_
_x000D_
_x000D_
3.3.23 CAM Potential for scope change based on discovery work once IFR work started. Pontoon replacement costs will drive total EAC. Forecast to be updated when inspection/testing is completed. _x000D_
_x000D_
_x000D_
Accrue 2783 Adler, accrue 7500 ATP, accrue 13540 DJA, accrue103000 Eisco, accrue2500 PBI, accrue 100K Phillips tank, _x000D_
_x000D_
_x000D_
_x000D_
2.2.23 ML- Accrue 2.7k Adler, 9.6k Applied, 13.5k DJA, 75k EISCO, 2.5k PBI, 15k WM _x000D_
_x000D_
_x000D_
CAM No january forecast changes at direction of management due to scope development and leadership decision on path forward. See below note. Feb/March forecast updated with best assumptions pending scope finalization. _x000D_
_x000D_
_x000D_
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
_x000D_
_x000D_
1/4/23 CAM Accrue 14k ATP, Accrue 9680 Applied Consultants, Accrue 75K Eisco, Accrue 2k UPS, Accrue 15k WM_x000D_
_x000D_
_x000D_
12/5/22 CAM Project kickoff date pending with customer. _x000D_
_x000D_
_x000D_
10/28/22 CAM 10,000 Designated for additional STX safety rep._x000D_
_x000D_
_x000D_
_x000D_
10/21/22 CAM AFE submitted. Forecast adjusted to include bulk of cleaning costs in November.</t>
  </si>
  <si>
    <t>6/5/23 CAM Accrue 2100 Adler, 4730 Applied consultant, 14400 Eisco, 5150 Knight, 42940 Northern Tech, 20500 PBI, 230k Tarsco, 6840 UPS, Re-Accrue 15k FHG, re accrue 18K KAR engineering, re accrue 1.2k ProSurve, re accrue 285k WM_x000D_
_x000D_
_x000D_
5/2/23 CAM Accrue 2143 Adler, Re-Accrue 15k FHG, re accrue 18K KAR engineering, 3763 PBI, re accrue 1.2k ProSurve, 4150k Tarsco, re accrue 285k WM_x000D_
_x000D_
_x000D_
4.5.23 ML 1k Adler, 4k Applied, Re-Accrue 15k FHG, accrue 18K KAR engineering, 10k PBI, 1.2k ProSurve, 450k Tarsco, 6.9k UPS, 285k WM_x000D_
_x000D_
_x000D_
_x000D_
3.3.23 CAM Discussions underway with senior leadership on potential bottom replacement (PHMSA driven) forecast will be updated when decision is made, potential for 500K adder. _x000D_
_x000D_
Accrue 1K adler, accrue 7200 ATP, accrue 175300 Eisco, accrue, 15K FHG, accrue 18K KAR engineering, accrue, 3100 PBI, accrue 25K Tarsco, accrue 6K UPS, accrue WM_x000D_
_x000D_
_x000D_
2.2.23 ML - Accrue 18k Adler, 10k ATP, 13.3k Applied, 150k EISCO, 1.1k Lk Jordan, 2k National, 5.5k PBI, 2.7k Select Safety, 54.9k 3L, 6k UPS, 89.5k Vapor, 125k WM_x000D_
_x000D_
_x000D_
CAM No january forecast changes at direction of management due to scope development and leadership decision on path forward. See below note. Feb/March forecast updated. _x000D_
_x000D_
_x000D_
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
_x000D_
_x000D_
1/4/23 CAM Accrue 23K Adler, 13500K ATP, 10K Applied Consultants, 14320 PBI, 29K 3L, 7k UPS, 150K Eisco, 89K Vapor Point, 125K WM, 15K FHG, 2k National equipment, 8800 HPC_x000D_
_x000D_
_x000D_
12/2/22 CAM Accrue 15K Adler, 5K ATP, 5K Applied Consultants, 7500 PBI, 29K 3L, 120K Eisco, 25KVapor Point, 125K WM, 15K FHG_x000D_
_x000D_
_x000D_
10/28/22 CAM 20,000 Designated for additional STX safety rep._x000D_
_x000D_
_x000D_
_x000D_
10/21/22 CAM AFE submitted. Forecast adjusted to include bulk of cleaning costs in November.</t>
  </si>
  <si>
    <t>6/5/23 CAM Accrue 1600 Adler, 1400 equipmentshare, 12300 National tank and equipment, 7000 select safety, 250k tarsco, 50k WM, 70k PBI, re-accrue 22k ATP, re-accrue 1378 gainco, re-accrue 1623 pro-surve, re-accrue 6486 UPS, re-accrue 241444 Vapor Point, _x000D_
_x000D_
_x000D_
5/2/23 CAM Accrue 22k ATP, 1378 Gainco, 1k JM Supply, 7009 Knight, 8253 National Tank, 1623 Pro-Surve, 1451 Select Safety, 200k Tarsco, 6486 UPS, 241444 Vapor Point _x000D_
_x000D_
_x000D_
4.5.23 ML Accrue 11.2k ATP, 2k Gainco, 9k Knight, 360k Tarsco, 3k UPS, 145K Vapor_x000D_
_x000D_
3.3.23 CAM Accrue 30K Vapor point, Accrue 100K Vaporpoint/LH_x000D_
_x000D_
_x000D_
1/25/23-CES-New Project for 2023. Steel IFR Replacement. Forecast $1.5MM. Funding from Tank Capital Improvements Program.</t>
  </si>
  <si>
    <t>6/523 CAM Re-Accrue 1k ACTT, 10k Ohmstede, 5k PBI, 3.5k TNT_x000D_
_x000D_
_x000D_
5.2.23 ML Re-Accrue 1k ACTT, 10k Ohmstede, 5k PBI, 3.5k TNT_x000D_
_x000D_
_x000D_
_x000D_
4.5.23 ML Re-Accrue 1k ACTT, 10k Ohmstede, 5k PBI, 3.5k TNT_x000D_
_x000D_
_x000D_
3.3.23 CAM Re-Accrue 1k ACTT, 10k Ohmstede, 5k PBI, 3.5k TNT_x000D_
_x000D_
_x000D_
2.2.23 ML Re-Accrue 1k ACTT, 10k Ohmstede, 5k PBI, 3.5k TNT_x000D_
_x000D_
_x000D_
1/4/23 CAM Re accrue all prior _x000D_
_x000D_
_x000D_
12/5/22 CAM Incorrect 150K Forecast discovered for 2023. This has been removed._x000D_
_x000D_
_x000D_
12/2/22 CAM Re Accrue 1,000 ACTT, Re Accrue 10k Ohmstede, Re Accrue 47K Vapor Point, Accrue 3500 TNT, Maintenance reclass for valves??_x000D_
_x000D_
_x000D_
11.3.22 ML Accrue 47k Vapor Point, 9k TNT, 10k Ohmstede,1000 ACTT, 5k PBI_x000D_
_x000D_
_x000D_
AFE approved Mid-October incurred October 20th. _x000D_
_x000D_
_x000D_
10/21/22 CAM Field work complete. Accrue 47k Vapor Point, 9k TNT, 10k Ohmstede,1000 ACTT, 5k PBI_x000D_
_x000D_
_x000D_
Reclass all costs from maintenance work order 2013958 (60k valves)</t>
  </si>
  <si>
    <t>6/1/23  Accrue 4k to Lloyds Engineering._x000D_
_x000D_
5/3/23  Accrue 4K to Lloyds Engineering._x000D_
_x000D_
4/3/23  Accrue 4K to Lloyds Engineering 3K to CATSI._x000D_
_x000D_
3/123 Change Order has been sent for Stewart Engineering.  Awaiting Invoicing.  Accrue $4K to Lloyds Engineering, $3K to Catsi and $63k to Stewart Construction._x000D_
_x000D_
_x000D_
2/1/23  Contractor has completed work on East Dock.  Awaiting invoicing.  Accrue 5K to Lloyd Engineering and 3K to Catsi  Accrue 69K to Stewart  Engineering_x000D_
_x000D_
_x000D_
_x000D_
1/2/23 Contractor will begin work following Corp work being done in Marrero.  Will accrue all material costs for Stewart Engineering for 2022.  Accrue 6500 to Lloyd Engineering and 40K to Stewart Construction_x000D_
_x000D_
_x000D_
12/9/22 Construction bids have been awarded.  Contractor will start work the week of Dec. 26th.  Will move 38K to next year.  _x000D_
_x000D_
_x000D_
12/1/22 Project will start and complete this month.  Reviewing Construction Bids.  _x000D_
_x000D_
_x000D_
11/1/22  Lloyd's Engineering has completed BiD Design.  Accrue 6,500 to Lloyd Engineering.  We will go out for bids to compete design work._x000D_
_x000D_
_x000D_
10/3/22  Lloyd's Engineering are 90% complete with BID design.  Expect to receive formal package the week of Oct. 10th._x000D_
_x000D_
_x000D_
9/1/22  Lloyd's Engineering has begun designing an East Dock Design to withhold the hoses of the dock.  The design will then go out for bid for construction._x000D_
_x000D_
_x000D_
_x000D_
_x000D_
8/1/22  Project has been approved at AFE Meeting.  AFE currently in Routing Process._x000D_
_x000D_
_x000D_
_x000D_
_x000D_
7/1/22  AFE will be crafted to award contractor with work.  _x000D_
_x000D_
_x000D_
6/1/22 Requested bids for design from two contractors.  _x000D_
_x000D_
_x000D_
4/1/2022 - Target AFE submission date of 4/17.</t>
  </si>
  <si>
    <t>6/1/23  Re accrue 10 K to DJA._x000D_
_x000D_
_x000D_
5/1/23  Inspection completed.  Accrue 10K to DJA._x000D_
_x000D_
_x000D_
4/3/23  Up Close seal inspection  due by 4/30.  Will work with operations to set a date for inspection.</t>
  </si>
  <si>
    <t>6/1/23  Tank inspection has been completed.  Accrue 6K to DJA_x000D_
_x000D_
_x000D_
_x000D_
_x000D_
5/1/23 Will move up due to having another tank needing inspection and to save on mobilization costs.</t>
  </si>
  <si>
    <t>6.9.2023 ML - Parts should arrive in June and work will be complete in July per Marissa K.</t>
  </si>
  <si>
    <t>BSEVE00E2305</t>
  </si>
  <si>
    <t>Birmingham South - VCU Burner Replacement</t>
  </si>
  <si>
    <t>6/1/2023 Still awaiting pump from shop._x000D_
_x000D_
_x000D_
5-4-2023 Pump at repair shop. Waiting on quote to cut PO. Buckeye tech will commision.</t>
  </si>
  <si>
    <t>6/1/2023 - Team has agreed to spend 450k on concrete this year. Working through procurement._x000D_
_x000D_
_x000D_
5/1/23=Project delayed, getting more quotes_x000D_
_x000D_
_x000D_
4/1/23-Project to begin this month_x000D_
_x000D_
3/1/23-Met with leadership and plan finalized.  Will complete supplemental when final quote is received._x000D_
1/1/23-Meeting next week with another contractor to get additional quote. Work expected to be completed in March '23. MC_x000D_
  _x000D_
12/1/22-Updated quote for 750K.  _x000D_
11/9/22-Forecast increased due to higher quotes.  Supplemental will be done next week._x000D_
11/1/22-Forcast for October needs to be moved to December due to higher quote than originally proposed.  Path forward is in discussions._x000D_
10/1/22-AFE approved, work to begin in October_x000D_
9/1/22-AFE submitted.  Work to be completed in October_x000D_
8.29.22 AJ 250k for this emergent was pulled from south drawdown.</t>
  </si>
  <si>
    <t>6/1/23  Reaching out to other vendors._x000D_
_x000D_
_x000D_
5/1/23  Awaiting quotes for Pump replacement._x000D_
_x000D_
_x000D_
4/3/23  Meeting with Belton OPS this week to discuss replacement of pump.</t>
  </si>
  <si>
    <t>6/1/23 Tank has been repaired, A new liner has been put in place.  Tank has been strapped and buttoned up.  Tank has been returned to service.  Re accrue 42K to Don Miller,  Accrue 119K  to FHG, 17K to ATP, 3K to DJA, 6K to Saybolt_x000D_
_x000D_
_x000D_
5/1/23 Tank has been inspected by DJA.  Repair contractor is currently onsite making repairs to tank 8702.    Accrue 42k to Don Miller 7K to DJA, 40K to FHG 19K to ATP. _x000D_
_x000D_
_x000D_
4/1/20 Tank has been Isolated and Cleaned.  DJA will be onsite this week to conduct API 653 Inspection.   Accrue 22K Don Miller/Streamtech 14 K To American Tank Partners._x000D_
_x000D_
_x000D_
3/2/2023 - Tank to be OOS this month.</t>
  </si>
  <si>
    <t>5/26/23 AJ reduced 15k for Birmingham south VCU burners and reduced 45k for Charleston vacuum pump repairs  _x000D_
_x000D_
_x000D_
4/12/2023 AJ reduced 100 k to cover the BTP cyanide temp chiller project._x000D_
_x000D_
_x000D_
4/10/23 AJ - Removed 28k to cover Tampa South Generator_x000D_
removed 20k to cover North Augusta Backflow preventor. removed 20k to cover Wilmington lubricity. Removed 43k to cover Ft Lauderdale lagoon cleaning.  removed 20k to cover overage of north augusta asphalt._x000D_
_x000D_
_x000D_
3/7/23 - removed 40k for Wilmington piping quality and cleaning</t>
  </si>
  <si>
    <t>5/6/23 AJ  added 100k back into drawdown from cancled STGT boom reels _x000D_
_x000D_
_x000D_
5/4/2023 AJ- removed 150k for Marero Storm Water project. added 100k from STGT boom reels_x000D_
_x000D_
_x000D_
4/12/2023 AJ - reduced 162 k to cover Btp t-102 bybass_x000D_
_x000D_
_x000D_
4/10/2023 AJ - Reduces Drawdown by 200k to cover HUB boiler overages _x000D_
_x000D_
_x000D_
3/7/23 AJ - removed 160k and moved to BTP Stripper Bypass_x000D_
removed 30k and moved to Greensboro II tank 8 pump electrical feed</t>
  </si>
  <si>
    <t>RG999A1E2303</t>
  </si>
  <si>
    <t>999L - Tuckerton Restoration ROW CLEARING</t>
  </si>
  <si>
    <t>AB803WLE2302</t>
  </si>
  <si>
    <t>803L - Auburn to Waterloo ROW CLEARING</t>
  </si>
  <si>
    <t>XX762UCE2301</t>
  </si>
  <si>
    <t>762L - State Line to Creston ROW CLEARING</t>
  </si>
  <si>
    <t>UC762OIE2302</t>
  </si>
  <si>
    <t>762L - Creston to Des Moines ROW CLEARING</t>
  </si>
  <si>
    <t>UR762XXE2301</t>
  </si>
  <si>
    <t>762L - Burlington to State Line ROW CLEARING</t>
  </si>
  <si>
    <t>RE751ZPE2301</t>
  </si>
  <si>
    <t>751L - Macungie to Malvern ROW CLEARING</t>
  </si>
  <si>
    <t>OD531YOE2302</t>
  </si>
  <si>
    <t>531 - Mogadore to YT Hazard Tree Removal ROW CLEARING</t>
  </si>
  <si>
    <t>GE521ZCE2302</t>
  </si>
  <si>
    <t>521L - Herbicide ROW CLEARING</t>
  </si>
  <si>
    <t>ZI165CME2304</t>
  </si>
  <si>
    <t>165L - Zionsville to Carmel ROW CLEARING</t>
  </si>
  <si>
    <t>CM165MN - CARMEL TO MUNCIE</t>
  </si>
  <si>
    <t>CM165MNE2301</t>
  </si>
  <si>
    <t>165L - Carmel to Muncie ROW CLEARING</t>
  </si>
  <si>
    <t>5/31/23 SL - To complete in Sep  _x000D_
4/25/23 SL - 1st site visit and drawings complete, inspection visit to follow</t>
  </si>
  <si>
    <t>06/05/2023 -_x000D_
May 8, 2023 SGW - the recently received dock inspection report identified significantly more problems than anticipated.  Markella and I discussed this today.  We need to develop a 3 - 5 year implementation plan.  We'll talk again next week._x000D_
_x000D_
05/02/2023 - Meeting being held first week of May to discuss. Following meeting, forecast may be adjusted._x000D_
_x000D_
_x000D_
04/04/2023 - Inspection reports were just received. Forecast adjusted to account for timing of receiving the report._x000D_
_x000D_
_x000D_
03/02/2023 - Forecast of $40K moved from April to July as Inspection reports are still outstanding._x000D_
_x000D_
_x000D_
12.14.22 SDB: Marine Solutions will complete the inspection of the marine facility and structures on a work window starting on 12/15/22 and running for 10 days. Dock is closed for the replacment of fender at BD#2._x000D_
_x000D_
_x000D_
9.7.22: MKS This is likely to slip in 2023. Commercial divers are not available till November. 2022 is kept as 120K and funding will be reallocated within the portfolio. _x000D_
120K is 2023 carryover._x000D_
_x000D_
_x000D_
7.8.22 SDB:  Waiting for the structural inspection of the marine facility to be conducted later this year in order to determine condition, scope of work for items to be repaired and proposed repair methods. _x000D_
_x000D_
_x000D_
5.31.22 SDB: Waiting for the completion of the structural inspection of marine structures at Yabucoa to be completed in order to determine extent and repair methods to be used._x000D_
_x000D_
5.2.22 SDB: A structural inspection to be completed on the Yabucoa dock facilities to determine extent and repair methods to be used._x000D_
_x000D_
4.2.22 SDB: Correction to description of work: Repairs to be on the Breasting dolphins and not the Mooring dolphins._x000D_
_x000D_
3.31.22 SDB: Local contractor will present a technical proposal for the repairs of the piles. This will need to be reviewed and approved by Engineering if we are to start repairing piles in 2022.</t>
  </si>
  <si>
    <t>06/05/2023 - _x000D_
May 8, 2023 SGW - recently received Dock Inspection Report is changing priorities for dock repairs.  Shift the forecast for construction by one month._x000D_
_x000D_
05/02/2023 - Scope defined for project. AFE will be drafted to submission. Current forecast holds._x000D_
_x000D_
03/02/2023 - Forecast adjusted per PM to account for actual timing of works to be completed.</t>
  </si>
  <si>
    <t>St. Lucia Maintenance</t>
  </si>
  <si>
    <t>06/05/2023 -_x000D_
May 8, 2023 SGW - reviewed the Dock Inspection Report this PM with Markella.  Need to develop a 3 - 5 year plan, and discuss with Buckeye Commercial.  Markella and I will follow-up next week._x000D_
_x000D_
May 7, 2023 SGW - I just reviewed the Inspection Report from Marine Solutions.  Lots more has been identified needing repair than what Buckeye was planning.  Need to review with Markella._x000D_
_x000D_
05/02/2023 - Meeting to be held first week of May. Following meeting forecast may be adjusted._x000D_
_x000D_
04/04/2023 - Forecast adjusted to Q2 spend. Inspection reports were just received._x000D_
_x000D_
03/02/2023 - Inspection Reports remain pending as they have not been received to date. Markella working on reports to be received. Forecast was adjusted per PM based on updates._x000D_
_x000D_
1.4.23 SDB: MSI completed inspection of the terminal structures. Will send the inspection report of their finding EOM January 2023.</t>
  </si>
  <si>
    <t>BCTYA00M2304</t>
  </si>
  <si>
    <t>06/02/2023 - Project is ready to close._x000D_
05/02/2023 - Final invoice accrued for April 2023. Project was completed. Main Dock coating for breasting dolphin. May forecast zeroed. Once invoice posted, project can be closed._x000D_
04/04/2023 - Initial contractor was not responding in timely manner and so new contractor has been engaged to complete project (H.C Coating.) Forecast adjusted to reflect their expected progress._x000D_
03/03/2023  Notes indicate the $19,500 forecast is the balance for Aqua Vac Services Inc PO C1-23113 balance expected in February. February works completed per Carmelo and remaining woks forecatsed for April._x000D_
1.31.23 SDB: Deck substantially completed with topcoat. Contractor to procure additional material to finish. remaining 25% of topcoat to be completed once material arrives._x000D_
1.23.23 SDB: Deck is substantially finished. Epoxy top coat will be placed on 01/26 when the ship departs from the dock. _x000D_
1.3.23 TN - Forecast pushed due to contractor delay_x000D_
12.2.22 TN: Forecast pushed due to previous note _x000D_
11.25.22 SDB: Contractor started the work but was stopped due to weather. Ops/Scheduling will provide them with another work window._x000D_
10.31.22 TN - Weather delay for contractor_x000D_
10.18.22 SDB: Contractor AquaVac moved all the materials and equipment and stored it at the terminal. Working with scheduling to obtain a long enough work window to be able to complete the work._x000D_
10.5.22 SDB: Terminal scheduling presented available  windows for the dock to the contractor in order to schedule the work._x000D_
9.30.22 TN - Delayed due to Hurricane_x000D_
9.29.22 SDB: Working with terminal schedulers to provide contractor with a work window. _x000D_
9.20.22 SDB: Hurricane Fiona struck Puerto Rico on 09/18/22. Impact on the project is being evaluated._x000D_
9.7.22 SDB: Terminal scheduling to provide contractor a work window in order to complete their work._x000D_
9.7.22 MKS No 2023 carryover._x000D_
8.1.22 SDB Waiting on delivery of materials by 08/22 in order to provide the contractor with a work window at the dock._x000D_
7.26.22 SDB: Material expected to be available on the island on 08/22._x000D_
7.8.22 SDB: PO was issued to the contractor Aqua Vac for this work. Contractor is presently purchasing and importing the required materials to the island. Once received, we will schedule the work around the operational needs of the terminal.</t>
  </si>
  <si>
    <t>06/02/2023 - Invoice has been received and once posted, this project can be closed._x000D_
_x000D_
05/02/2023 - Forecast for Fenders for May was confirmed to be concrete by Carmelo S._x000D_
_x000D_
04/05/2023 - Fenders were not installed in March as anticipated due to contractor delivery issues. Installation now scheduled for May and forecast adjusted to reflect same._x000D_
_x000D_
03/02/2023 - Due to Commercial Divers experiencing issues with the delivery of the 7 compression rubber fenders, Februarys forecast was not met and pushed to March per PM. Material is expected to be received at San Juan week of March 3rd, with installation to follow._x000D_
_x000D_
01.31.23 SDB: Rubber fenders on dolphin #1 will be installed once they are received. Delay in the import of the fender elements._x000D_
_x000D_
12.22.22 SDB: Contractor completed work on the fender #2 work and dock was returned to service today at 16:00 hrs. Rubber compression members will be installed next year as they are imported and did not arrive on time._x000D_
_x000D_
12.01.22 SDB: Prefabrication of the fender elements was completed. Presently waiting for the jobsite work window in order to start the work. There is a possibility to start on 12/13 but is depending on vessel traffic._x000D_
_x000D_
11.25.22 SDB: Contractor to complete prefabrication by 12/12. Work window is scheduled to start on 12/19._x000D_
_x000D_
10.31.22 TN - Material delay, installation will be done in December 2022_x000D_
_x000D_
10.18.22 SDB: Contractor Commercial Divers continues prefabrication of fender panel components._x000D_
_x000D_
10.05.22 SDB: SHELL requested that we delay the work window due to low ULSD inventory in the island after the hurricane. Commercial department agreed and work window is being rescheduled for December 2022._x000D_
_x000D_
9.20.22 SDB: Hurricane Fiona struck Puerto Rico on 09/18/22. Impact on the project is being evaluated._x000D_
9.16.22 SDB: Contractor continues with the prefabrication of the structural elements at their yard._x000D_
9.7.22 MKS No 2023 carryover._x000D_
9.2.22 SDB: Contractor continues with prefabrication ofstructural elements for repair._x000D_
8.15.22 SDB: Contractor continues with prefabrication of structural fender elements. Work window at the dock scheduled for 11/02/22. _x000D_
8.1.22 SDB: Contractor working on the prefabrication of the upper section of fender panel #2. _x000D_
7.8.22 SDB: Lower section of fender #3 has been replaced completing this on 07/07 well within the 10 day work window permitted. Contractor is starting to prefabricate structural components for the replacement of the upper section of fender #2 scheduled for November 2022. _x000D_
6.20.22 SDB: First work window for the repair of the fender system has been rescheduled to start on 07/03/2022.6.6.22 SDB: Contractor received PO for 7 fender rubber elements which are part of SOW for the project._x000D_
_x000D_
5.31.22 SDB: Contractorcompleted prefabrication of fender elements for both dolphins. Ready to complete the work using the two work windows to be provided by the company, firstone starting in late June, the second in early November. _x000D_
_x000D_
5.27.22 KB: Revised EAC to original budget per C. Silva_x000D_
 _x000D_
5.2.22 SDB: Contractor continues fabrication of fender panels at his workshop. Fender panels, jackets and wood fenders for #3 are complete._x000D_
_x000D_
3.31.22 SDB: Contractor is fabricating jackets and subassembly sections of the #2 &amp; #3 fender systems in preparation to their June and November scheduled work windows._x000D_
_x000D_
2.18.22.DLC: 2 mobs required.spread out costs accordingly_x000D_
_x000D_
3.1.22 SDB: AFE has been submitted. PO to Contractor is in process.</t>
  </si>
  <si>
    <t>5/31/23 SL - Project to complete in June</t>
  </si>
  <si>
    <t>6/1/23 SL - Moving to 2024 due to Rosen schedule and possible spending limits</t>
  </si>
  <si>
    <t>5/31/23 SL - To complete in Nov  _x000D_
4/25/23 SL - Project to start in May</t>
  </si>
  <si>
    <t>6.1.23 - EW - Awaiting contractor proposals</t>
  </si>
  <si>
    <t>5/31/23 SL - To complete in Oct  _x000D_
4/25/23 SL - 1st site visit and drawings complete, inspection visit to follow</t>
  </si>
  <si>
    <t>5/31/23 SL - To complete in Dec  _x000D_
4/25/23 SL - Project to start in June</t>
  </si>
  <si>
    <t>6/7/23 - TN/CB - Forecast adjusted to reflect site repairs on equipment_x000D_
_x000D_
4.3.23 CB - Utility Services is onsite today for sub 400._x000D_
_x000D_
3/14/23 Rust mitgation _x000D_
_x000D_
1/19/23 Team approved to proceed with rust mitigation on switchgear only. _x000D_
_x000D_
1/15/23 MV SWGR 6000 faulted, resulting site wide outage. See report for findings_x000D_
_x000D_
11.1.22 - TN - Warranty on all items, Waiting on contractor to respond to that request_x000D_
9.19.22 TN - Waiting for final contractor approval. Forecast was pushed out. _x000D_
8.8.22.DLC: Moved funds from Marrero arc flash study which was overforecasted</t>
  </si>
  <si>
    <t>5/31/23 SL - Work completing in early June_x000D_
5/2/23 SL - work to complete in June, 3/2/23 TN/SL - Contractor changed the order of the terminals they are working on_x000D_
_x000D_
2/17/23 SL - Work scheduled for May;         6.30.22.DLC: Inputted initial forecast</t>
  </si>
  <si>
    <t>May 31, 2023 SGW - telecon with Orion Marine's Estimator re: misc details.  He is trying to finish his budgetary pricing by June 2._x000D_
_x000D_
May 23, 2023 SGW - budgetary pricing obtained from Budrovich to also replace 2 sets of staircases on Cells #2 and #3._x000D_
_x000D_
May 22, 2023 SGW - contacted Southern Marine Construction and Massman Construction to introduce the project and start the process of getting them approved as Buckeye contractors._x000D_
_x000D_
May 16, 2023 SGW - contacted Orion Marine (Texas) and Marine Solutions to introduce the project and request budgetary pricing._x000D_
_x000D_
May 12, 2023 SGW - revised inspection report received from Collins Marine.  I contacted Budrovich Marine and requested budgetary pricing to replace Dolphins #1 and #2._x000D_
_x000D_
May 9, 2023 SGW - Collins Engineers is still working on their updated inspection report._x000D_
_x000D_
May 3, 2023 SGW - Budgetary pricing is being solicited from a St. Louis-based marine construction contractor (Budrovich)._x000D_
_x000D_
May 1, 2023 SGW/TN - Per SGW. Forecast shifted to Q4 after meeting with Markella._x000D_
_x000D_
April 28, 2023 SGW - Teams call with Mike Ricke et al.  Inspection report for the docks is being revised by Collins Engineers; expected receipt is May 5._x000D_
_x000D_
April 27, 2023 SGW - Teams call with Collins Engineers regarding their updated Inspection Report.  Overall recommendation is to replace Dolphin #1, and either repair or replace Dolphin #2.  Several  issues still need clarification.  Collins will revise their report some more._x000D_
_x000D_
April 20, 2023 SGW - updated inspection report has been received from Collins Engineers.  I distributed it to the Buckeye project team, Mike Ricke, Trent Carlson and others._x000D_
_x000D_
Mar. 21, 2023 SGW - emailed Collins with a list of questions/comments regarding their draft report.  They will follow-up with a revised report in about 2 weeks._x000D_
_x000D_
Mar. 17, 2023 SGW - Draft report of findings and recommendations received from Collins._x000D_
_x000D_
Feb. 24, 2023 SGW - Collins Engineers worked a full day at site, completingtheir inspection activities._x000D_
_x000D_
Feb. 20, 2023 SGW - Collins Engineers arrived into St Louis to commence their inspection activities tomorrow AM.  (Note: today is a public holiday for Buckeye)._x000D_
_x000D_
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
_x000D_
1/27/23 SGW - Met with Matt Rogers (Collins Engineers) on site this AM, as Collins has not previously been to the terminal.  They will revise their proposal based upon today's site visit._x000D_
_x000D_
1/19/23 SGW - Bids have been received for a detailed inspection of the dock structures.  Two companies have proposed utilizing ropes to conduct above-water inspection tasks.  Concept is under review._x000D_
_x000D_
12/14/22 SGW - RFP for Engineering Inspection Services was issued by Supply Chain to 4 companies.  Bid Due Date is Dec. 27 end-of-day._x000D_
_x000D_
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
_x000D_
11/02/2022 DNM- Project scope being revised from stairway repair to replacement. Project Managerbeing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
_x000D_
10/10/2022 DNM-Mobilizing Barr-None, Budrovich and U/T inspection service for an October 17th start on hydroblasting, inspection and recoating of the Main Dock Cells. Anticipated spend based on MSA agreements. _x000D_
_x000D_
8/8/22 DNM- 2023 Forecasted updated for structural fabrication of replacement dolphins from January-August 2023. Installation bid in late Q2 2023 with installation of new mooring dolphins and demolition of old dolphin starting September through October 2023._x000D_
_x000D_
8/2/22 DNM- Geotechnical Investigation completed and under review. Planning Phase I Field Work for execution._x000D_
_x000D_
06/02/22 DNM- Site meeting on May 25th developed value engineering concepts for Phase I repairs. Geotechnical investigation moved to July based on Operational requirements. Forecast shifted accordingly._x000D_
_x000D_
04/04/2022 DNM- Establishing ISNetworld Marine Contractors in the St Louis Area for project bidding of Phase 2 work in 2023. Budget forecasting adjusted for Phase 1 Immediate Repair Execution in later part of Q2 based on predicted river conditions._x000D_
_x000D_
02/03/22 DNM- Phase II reviewed with Kinder Morgan who is partially responsible for repair cost based on lease contract. Permit plan to be executed in Q1._x000D_
_x000D_
01/11/22 DNM- Phase II AFE to be routed in February_x000D_
_x000D_
01/03/22 DNM- Triage review of repair options in January for presentation to Commercial for discussions with KM regarding repair cost funding._x000D_
_x000D_
12/2/21 DNM- Design review for repair plan underway. Permitting to begin in December_x000D_
_x000D_
10/25/2021 DNM- Design plan underway as Phase 1 work. Phase 2 will be field installation work as part of2022 Marine MCAP program.</t>
  </si>
  <si>
    <t>5/31/23 SL - Project to complete in June, contractor had a delay.</t>
  </si>
  <si>
    <t>BETSS00E2301</t>
  </si>
  <si>
    <t>St Louis Dock Line API-570 Inspection</t>
  </si>
  <si>
    <t>5/31/23 SL - AFE approved, need to issue POs _x000D_
5/2/23 SL - Quotes in, trying to source additional funding; 4/4/23 SL - waiting for lower bids after initial were high, 3/2/23 SL - Bids due March 20; 2/16/23 SL - Scheduling bid call in March</t>
  </si>
  <si>
    <t>BETRQ00M2303</t>
  </si>
  <si>
    <t>6/1/23 - TN/EW - Mainlining Contractor moved in and began waterline rehab is on track. Forecast pushed due to coordinating with Vanguard staff changes. _x000D_
4/4/23 - TN/Per Ed, forecast pushed due to one-time waiver request_x000D_
2/2/23 - TN - Contractor delayed work due to permit issues_x000D_
12/15/22 - TN - Contractor delayed work due to permit issues _x000D_
12/1/22 - TN - Error in forecast for November. November was supposed to be 68k and not 108k. This has been fixed for future forecasting. _x000D_
11/21/22 - TN - Contractor submitted permits to begin work in December, forecast pushed_x000D_
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
_x000D_
2/7/22 EC: Forecasted for September.</t>
  </si>
  <si>
    <t>5/31/23 SL - To complete in Oct  _x000D_
4/25/23 SL - Project to start in May</t>
  </si>
  <si>
    <t>6/1/23 - EW - Project is on hold until facility waterline project is completed_x000D_
_x000D_
_x000D_
7/22/21 - Gregory Petry will work on this with myself, funding to be used for urgent fire system needs at Fairfax and this project will be deferred to 2022 - GJ  6/1/21 - I reached out to Matt Logan to see if he had a PM to take this on. Will most likely go to Gregory Petry.BSK_x000D_
1/24/22 Assigned to contract fire PM Ed Weirsky to oversee getting engineering study done in 2023  GJ</t>
  </si>
  <si>
    <t>6/8/23 TN per SL - Drawings will complete in July, inspection will complete in December. _x000D_
4/25/23 SL - Project to complete in June</t>
  </si>
  <si>
    <t>5/31/23 SL - To complete in Jul  _x000D_
4/25/23 SL - Project to start in June</t>
  </si>
  <si>
    <t>5/31/23 SL - To complete in Dec  _x000D_
4/25/23 SL - Project to start in May</t>
  </si>
  <si>
    <t>5/31/23 SL - To complete in Nov  _x000D_
4/25/23 SL - Project to start in June</t>
  </si>
  <si>
    <t>6/7/23 - EW/TN - 230k Money from Buffalo Fire Project (BETBO00M2202) moved to current project._x000D_
6/1/23 - TN/EW - Project is on track for completion of Phase 2 at the end of July 2023. Additional funding required from Buffalo Fire Project needed._x000D_
5/8/23 - Water cutover being completed, water tank to be removed (GJ); 3.3.23 - TN/EW - Awaiting on equipment delivery_x000D_
2.2.23 - Contractor delay, forecast pushed._x000D_
1.3.23 - Contractor delay, forecast pushed. _x000D_
_x000D_
12/15/22 - Disposal work was completed. Remaining PO closed._x000D_
_x000D_
12/1/22 - Contractor delay due to permits pushed to next year_x000D_
_x000D_
10/28/22 - 150k added and split between November and December. Rapid Fire is working on getting permits to advance the work._x000D_
_x000D_
9/22/22 Currently working on supplement EJW_x000D_
_x000D_
9/15/22 TN - variance for August was due to forecast numbers being swapped with another project on accident. _x000D_
_x000D_
9/9/22 TN - forecasted estimated additional project cost in 2023 per Ed and Greg's request._x000D_
_x000D_
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
_x000D_
3/7/2022  Reclass submitted for 7,830 (Foam Tech) from BNTNV00M2106, to be applied to this AFE._x000D_
_x000D_
3/1/2022= Feb variance: Needed to install new test headers for Forbes Avenue site before scope could be completed._x000D_
_x000D_
2/7/22 EC: Forecasts updated._x000D_
_x000D_
1/10/2022 EC- Forecasts entered.</t>
  </si>
  <si>
    <t>6/1/23 - TN/EW - Waiting on delivery of purchased equipment, requested proposals of installation contractors, _x000D_
_x000D_
5/8/23 - Plumbing/fire permits received for truck rack upgrade (GJ); 3/3/23 TN/EW - Continue to coordinate with fire department for design approval. _x000D_
_x000D_
2/2/23 TN - Coordinating with fire department for design approval - forecast pushed_x000D_
_x000D_
9/9/22 TN - 800k forecasted into 2023 per Ed and Greg's request_x000D_
_x000D_
8/25/22 TN - Forecasts incorrectly swapped with another project. Resolved._x000D_
_x000D_
4/7/2022 EC- Forecasts entered._x000D_
_x000D_
2/7/22 EC: Forecasts updated._x000D_
_x000D_
1/11/22 - Scope expanded more than expected. In process to ascertain costs. Forecasts for 2022 to be updated. DC_x000D_
_x000D_
1/10/2021 EC- Forecasts updated.</t>
  </si>
  <si>
    <t>5/31/23 SL - To complete in Dec _x000D_
4/25/23 SL - Project to start in June</t>
  </si>
  <si>
    <t>6/1/23 TN/EW - Equipment arrived, installation to finish by end of month_x000D_
_x000D_
5/2/23 - TN/EW - Permit delay, work pushed_x000D_
3/2/23 TN/EW - Scheduling work for Kistler in mid to late March with expected project completion by end of April.</t>
  </si>
  <si>
    <t>6/2/23 - TN/SL - Convergint still has a punch list to complete, project will complete by Mid-June. _x000D_
5/2/23 SL - Still on target for end of May; 4/3/23 - TN/SL - Work scheduled for completion by end of May_x000D_
2/17/23 SL - Work scheduled for April;    6.30.22.DLC: Inputted initial forecast</t>
  </si>
  <si>
    <t>6/8/23 TN per SL - Project Management invoicing continuing on this project. Tentative finish for August 2023. _x000D_
5/2/23 SL - PO being processed but will be processed under another project of Markellas _x000D_
4/5/23 SL - waiting for proposal from new eng firm, 3/2/23 SL - Gathering costs for different options; 2/17/23 SL - Secured data for decision on best path forward   12.14.22 SDB: LEI presented their evaluation memo for the three repair options being considered._x000D_
11.25.22 SDB: Lloyd completed inspection at the Louisville terminal in order gather additional information to provide an evaluation of the alternate proposed repair methods._x000D_
10.31.22 SDB: Lloyd completed the additional drawings requested for the exhibits. Reviewed with stakeholders on 10/31. Additional solutions to the jumper arm issue are now being considered and evaluated._x000D_
10.17.22 SDB: Lloyd completed and transmitted the exhibits for our review on 10/17. Added additional sow to the project. Once approved they will need to finish engineering and produce the IFC documents._x000D_
9.29.22 SDB Obtaining proposals from Contractors for the work. Working with Lloyd reviewing quotes and documentation.</t>
  </si>
  <si>
    <t>6/2/23 - SL/TN - Marked as operational. Project is waiting on final invoice from Convergint before closing. _x000D_
5/2/23 SL - Work scheduled for this month;   6.30.22.DLC: Inputted initial forecast</t>
  </si>
  <si>
    <t>6/2/23 - SL/TN - Project is operational. Waiting on final invoice from Convergint. _x000D_
5/2/23 SL - Work scheduled for this month;   6.30.22.DLC: Inputted initial forecast</t>
  </si>
  <si>
    <t>5/31/23 SL - To complete in June as per schedule_x000D_
4/25/23 SL - 1st site visit and drawings complete, inspection visit to follow</t>
  </si>
  <si>
    <t>5/31/23 SL - To complete in Jul _x000D_
4/25/23 SL - Project to start in June</t>
  </si>
  <si>
    <t>5/31/23 SL - To complete in Nov _x000D_
4/25/23 SL - Project to start in May</t>
  </si>
  <si>
    <t>6/1/23 - TN/EW - Project is still on track, scheduled to complete in June _x000D_
5/2/23 - TN/EW - Installation issue, work rescheduled for following month_x000D_
3/30/23 - TN/EW - Permit delay from fire department_x000D_
3/2/23 - TN/EW - Waiting for Fairfax Permit Approval_x000D_
2/27/23 - TN - Supplement AFE Submitted_x000D_
2/2/23 - TN - Vendor delay due to electrical work, forecast pushed._x000D_
12/15/22 - TN - Permit approval was issued late, vendor pushed work_x000D_
10/10/22 Fire pipe was delivered last week, and install will start this week.  The equipment for fire suppression system delivery date is being pushed to the end of October early November.  Moved some of the money in October to November._x000D_
9/15/22 TN - Contractor was unable to start in August, work was pushed. Will be starting at end of September. _x000D_
_x000D_
7/12/22.GJ - Allocated Funds from fire alarm panel upgrade to be used for this, funding from Perth Amboy tank 769 deferred project</t>
  </si>
  <si>
    <t>5/31/23 SL - To complete in Sept._x000D_
4/25/23 SL - 1st site visit and drawings complete, inspection visit to follow</t>
  </si>
  <si>
    <t>6/2/23 TN/SL - First part of project (drawings) was completed in May. Inspection part to follow. _x000D_
5/31/23 SL - Project to complete in Sep _x000D_
4/25/23 SL - 1st site visit and drawings complete, inspection visit to follow</t>
  </si>
  <si>
    <t>5/31/23 SL - Final camera adjustments to be made in June _x000D_
5/2/23 SL - Cameras are functional, contractor to make a few adjustments; 4/3/23 - TN, Per SL, contractor is expecting to finish 2nd week of April_x000D_
_x000D_
_x000D_
3/2/23 - TN/SL - Contractor is now expecting to complete work in March_x000D_
_x000D_
2/17/23 SL - Work scheduled to start in April;     6.30.22.DLC: Inputted initial forecast</t>
  </si>
  <si>
    <t>5/31/23 SL - Final camera adjustments to be made in June _x000D_
5/2/23 SL - Cameras are functional, contractor to make a few adjustments; 4/3/23 - TN/SL - Contractor delay, expecting to finish 2nd week of April. _x000D_
_x000D_
3/2/23 TN/SL - Contractor is expecting to finish in March_x000D_
_x000D_
2/17/23 SL - Work scheduled to start in April;   6.30.22.DLC: Inputted initial forecast</t>
  </si>
  <si>
    <t>6/8/23 TN per SL - 140k removed from 2023 as that is for Phase 2 in 2024. _x000D_
5/31/23 SL - Soil study work in July  _x000D_
5/2/23 SL - AFE is processing; 4/4/23 SL - Eng firm chosen to do 1st step in project, 3/2/23 SL - Bids due 3/3;   2/17/23 SL - Set up bid event, Proposals due Feb 24</t>
  </si>
  <si>
    <t>5/31/23 SL - To complete in July _x000D_
4/25/23 SL - 1st site visit and drawings complete, inspection visit to follow</t>
  </si>
  <si>
    <t>5/31/23 SL - To complete in July_x000D_
4/25/23 SL - Project to start in May</t>
  </si>
  <si>
    <t>5/31/23 SL - To complete in Sept_x000D_
4/25/23 SL - 1st site visit and drawings complete, inspection visit to follow</t>
  </si>
  <si>
    <t>5/31/23 SL - To complete in Dec _x000D_
4/25/23 SL - Project to start in June</t>
  </si>
  <si>
    <t>5/31/23 SL - Project to complete in June. Contractor was delayed, will be starting and completing in June.</t>
  </si>
  <si>
    <t>5/8/23 - Funding will need to be diverted to New Haven for regulatory foam projects, okayed by Marc Talomie Operations.  This project to be deferred to 2024 budget as high priority (GJ);3/30/23 - Per Ed, project is on hold waiting for response from fire department_x000D_
_x000D_
_x000D_
1/3/23 - Per Ed, engineering design completed._x000D_
_x000D_
9/6/22 (GJ) STV On Site in August for Engineering, awaiting report.  Forecast is accurate  5/5/2022 EC- Forecasts entered. 4/7/2022 EC- No change forecasts. 2/7/2022 EC- Forecasts entered.</t>
  </si>
  <si>
    <t>6/7/23 TN/Per Cade - Material still on track for deliverable_x000D_
_x000D_
_x000D_
4.3.23 - TN/Per Cade, Forecasting of 81k removed to be transferred to STGT. _x000D_
_x000D_
11.1.22 - No delay, project was to start in November</t>
  </si>
  <si>
    <t>6/7/23 - TN/CB - Updating prints and creating an MOC for relay installs. Material for UPS will arrive in July, installation will follow_x000D_
_x000D_
1.3.2023 TN - GE Grid shipped in January. Forecast shifted. _x000D_
_x000D_
12.1.22 - TN - Saber Power for an outage, work will take place next year, forecast shifted_x000D_
_x000D_
11.1.22 - TN - Project pushing into next year, forecast has been shifted to reflect the delay_x000D_
_x000D_
10/26/22_x000D_
Powell was issued a PO last week and provided deliverables today. Prinst were issued to Bob Ashely, Mattew Finely, and Jorge Valquez for record. _x000D_
_x000D_
_x000D_
8-29-22 Saber dropped the ball and had there salesman quit 3 weeks ago. No one had pursued our quotes for this project. PM is now working on quotes. _x000D_
_x000D_
_x000D_
8.8.22.DLC: reallocated $80k from overall arc flash OPPM entry3.24.22.DLC: Possible change in scope. PM ready to change relays. If we do parallel building need additional funds. In holding pattern</t>
  </si>
  <si>
    <t>5/31/23 SL - To complete in October  _x000D_
4/25/23 SL - Project to start in May</t>
  </si>
  <si>
    <t>06/05/2023 - Project Forecast adjusted to October/November per Dave Clark as he works with Elaine._x000D_
05/02/2023 - PM and team confirming project is duplicate to 2022 Jetty Inspections project carryover managed by Carnetta McDonald.</t>
  </si>
  <si>
    <t>May 3, 2023 SGW - Invoicing from S.T. Hudson Engineers was delayed a few weeks due to hold-up in issuing of P.O.  Everything is okay as of today._x000D_
_x000D_
March 9, 2023 SGW - Final walkthrough of 2022 structural repairs was accomplished today.  Final Job Books remain to be completed._x000D_
_x000D_
March 3, 2023 SGW - Final walkthrough of 2022 structural repairs scheduled for today has been cancelled due to high H2S levels on tanker at Berth 10.  Ship's ETD is March 7._x000D_
_x000D_
1/19/23 SGW - Conducted a preliminary job site walk-thru this morning.  Contractor has not removed all of his equipment, scaffolding and scrap material.  Contractor notified to clean up the work site._x000D_
_x000D_
12/22/22 SGW - Change Order No 3 agreed to with BIT for work on NLJ.  Bulk of additional cost is due to 78 days of Standby Time (29 days due to weather, and 49 days due to operational constraints).  Other issues deal with VAT payments in 2021.  Total Change Order amount is $346,296.28._x000D_
_x000D_
Project Status awaiting final on-site walk through for clearance to be marked Operational.  This will take place in Jan. 2023._x000D_
_x000D_
12/20/22 SGW - working with BIT (contractor) to reconcile final invoice; not quite finished._x000D_
_x000D_
11/17/22 SGW - working with Buckeye Accounting and Tom Nash to understand how VAT paid in calendar year 2021 and 2022 gets charged to the AFE, or not._x000D_
_x000D_
10/31/22 SGW - Construction work is complete, with minor de-mobilization tasks remaining._x000D_
_x000D_
10/5/22:_x000D_
Original BIT PO did not include VAT in budget_x000D_
40 days of standby time for BIT worth $158,000_x000D_
Balance of BIT CO#3 is for VAT for the remainder of PO._x000D_
_x000D_
_x000D_
6/8/22:_x000D_
_x000D_
Time Lost_x000D_
_x000D_
Weather – 18.5 Days_x000D_
Operations – 19.5 Days_x000D_
_x000D_
Schedule discussion_x000D_
_x000D_
Every delay we encounter pushes the completion back by the same amount (day for day).  Due to weather and operational delays completion is now expected to be the week of July 11th. _x000D_
_x000D_
_x000D_
5/11/22: _x000D_
_x000D_
Berth 10 – 90% completion of filler plates installation on the 4 accessible piles_x000D_
Berth 10 - 50% completion of saddle plates installation on 4 accessible piles_x000D_
Berth 10 – Delivery of 6 full lengths of pipes into near position._x000D_
Flat rack material for additional jetty work received at BIT_x000D_
_x000D_
Time Lost_x000D_
_x000D_
Weather – 16.5 Days_x000D_
Operations – 12.5 Days (4.5 days in the past week and is are expecting more this week)_x000D_
_x000D_
Schedule discussion_x000D_
_x000D_
There has been a pretty large impact to the construction schedule due to High activity (w/ H2S) on Berths 9 and 10.  This is expected to continue through Thursday (per the contractor). _x000D_
The project is 1 week delayed and expected completion is now July 1st. _x000D_
_x000D_
3/1/22: Installation of berth 9 level 12’ installation approx. 75% complete. Anticipate 4/1/22 completion . Berth 10 to follow. -KB_x000D_
_x000D_
1/11/22 - Change order for BIT added for existing piling work processed earlier than expected. DC_x000D_
_x000D_
9/10/21 - Had the bid walk last week at BBH.Bids are due on Monday (9/13/21).Bidders were told project needs to be completed before end of year (12/31/21)_x000D_
_x000D_
Need to see where the bids come in (Cost &amp;Schedule)._x000D_
_x000D_
Adjusted forecast based on AFE timing and will review with Kevin when he is back in the office.</t>
  </si>
  <si>
    <t>May 31, 2023 SGW - nothing new to report.  Funds for this project will be used on New Large Jetty _x000D_
_x000D_
05/02/2023 - Forecast zeroed of $650K to be added to the NLJ 2023 Structural Repairs._x000D_
_x000D_
03/02/2023 - Forecast will be accurately adjusted once scope is defined. There is a possible delay in original forecasted spending. Forecast currently extended through to September._x000D_
_x000D_
2/12/2023 - Forecasts has been confirmed per PM.</t>
  </si>
  <si>
    <t>June 8, 2023 SGW - forecasts have been revised based upon latest information._x000D_
_x000D_
_x000D_
May 31, 2023 SGW - AFE is being drafted.  Just learned that all Marine projects are now considered Project Framework, so I'm reviewing those requirements._x000D_
_x000D_
05/02/2023 - Forecast adjusted to account for Interim AFE submittal and approval. Scope has now been defined._x000D_
April 14, 2023 SGW - Teams meeting to review proposed 2023 jetty projects with Tom Nash, Markella Spari and Angela Mirandi._x000D_
_x000D_
April 13, 2023 SGW - Meeting with BIT re: budgetary pricing for jetty repairs._x000D_
_x000D_
April 6, 2023 SGW - review proposed 2023 jetty projects with Bob Orischak and Dave DeSocio._x000D_
_x000D_
April 4, 2023 SGW - Monthly update with Markella Spari and Angela Mirandi as to Jetty Projects at BBH._x000D_
_x000D_
March 13, 2023 SGW - Meeting today with Mechanical Engineering (local contractor) re: pricing for blasting and coating work on the jetties.  They will revert with cost estimates._x000D_
_x000D_
March 10, 2023 SGW - Meeting today with GB Insulators (local contractor) re: pricing for scaffolding on the jetties.  They will revert with cost estimates._x000D_
_x000D_
March 6, 2023 SGW - Meeting today with BIT (local contractor) re: pricing for structural repairs to jetties.  They will revert with cost estimates._x000D_
_x000D_
03/02/2023 CC - Forecast adjusted to account for a pending delay per PM. The spends now run through September._x000D_
_x000D_
2/12/2023 CC - Recent change to PM assignment.  Forecasts has been confirmed per PM.</t>
  </si>
  <si>
    <t>June 8, 2023 SGW - forecasts have been revised based upon latest information._x000D_
_x000D_
May 31, 2023 SGW - AFE is drafted.  Working on related documents to comply with Project Framework, as all Marine projects are now Project Framework._x000D_
_x000D_
05/02/2023 - Preliminary scope well defined._x000D_
03/02/2023 - Forecasts has been confirmed per PM._x000D_
2/12/2023 - Forecasts has been confirmed per PM.</t>
  </si>
  <si>
    <t>May 31, 2023 SGW - Project Number assigned.  Since this is a Marine Project, PMO notified me that the complete Project Framework is now required.  That will take a few days to complete._x000D_
_x000D_
May 30, 2023 SGW - Full AFE submitted to Remedy Force._x000D_
_x000D_
05/2023 - Forecast increased to project full scope of 2023 project. $650K as budgeted for OLJ 2023 Structural repairs added._x000D_
_x000D_
April 14, 2023 SGW - Teams meeting to review proposed Jetty projects with Tom Nash, Markella Spari and Angela Mirandi._x000D_
_x000D_
April 13, 2023 SGW - Meeting with BIT re: budgetary pricing for jetty repairs._x000D_
_x000D_
April 6, 2023 SGW - Review proposed 2023 Jetty projects with Bob Orischak and David DeSocio._x000D_
_x000D_
April 4, 2023 SGW - Monthly update with Markella Spari and Angela Mirandi as to Jetty Projects at BBH._x000D_
_x000D_
March 13, 2023 SGW - meeting today with Mechanical Engr (local contractor) re: pricing for blasting and coating on the jetties.  They will revert with cost estimates._x000D_
_x000D_
March 10, 2023 SGW - meeting with GB Insulators (local contractor) re: pricing for scaffolding on the jetties.  They will revert with cost estimates._x000D_
_x000D_
March 6, 2023 SGW - Meeting today with BIT re: order-of-magnitude pricing for various repairs.  BIT will provide cost estimates._x000D_
_x000D_
03/02/2023 CC - Forecast pushed by two months per PM to run from months June to October.</t>
  </si>
  <si>
    <t>8410811M2329</t>
  </si>
  <si>
    <t>June 8, 2023 SGW - revised the monthly forecast for this project based upon latest information._x000D_
_x000D_
June 7, 2023 SGW - Telecon with Bill Serra, Bob O, Frank Forsey and Dave Clark to discuss the overall situation.  AFE was approved 2 hours later this afternoon._x000D_
_x000D_
May 31, 2023 SGW - Project Number assigned.  AFE is in routing for approval._x000D_
_x000D_
May 30, 2023 SGW - Full AFE submitted to RemedyForce._x000D_
_x000D_
May 26, 2023 SGW - shared PowerPoint presentation with Frank Forsey._x000D_
_x000D_
May 11, 2023 SGW - Meeting with Andres Garcia (Rotork Field Service Technician) in South Florida re: history of Rotork's work at BBH._x000D_
_x000D_
05/02/2023 -April forecast pushed to May as the scope is now defined to the point of AFE submission for approval._x000D_
_x000D_
April 17, 2023 SGW - Rotork confirmed that 72 ea. A-range Actuators in Brownfield were changed out to Type IQ during 2014 - 2015._x000D_
_x000D_
April 16, 2023 SGW - Greg Brunetta and Ed Miller arrive on island to start a 5-day technical survey of RIEs and Substations to determine what was installed/ what's missing from the 2011 - 2012 engineering design._x000D_
_x000D_
April 6, 2023 SGW - meet with Bob Orischak and Dave DeSocio to review current situation with BBH Delta V system.  Discussed recommendations for next steps._x000D_
_x000D_
April 3, 2023 SGW - additional information obtained from Control Southern re: their 2021 walkdown of BBH Delta V._x000D_
_x000D_
March 22, 2023 - Monthly update with IT.  SGW showed photographs of each RIE, with extensive work remaining to be performed from 2016.  The conclusion is that $500,000 to complete the Delta V system is not sufficient.  Technical consultants must be brought in to assess existing conditions._x000D_
_x000D_
March 13, 2023 SGW - walkdown of RIEs with QSL (local contractor).  They provided more background information for why work was not completed in 2016._x000D_
_x000D_
March 8, 2023 SGW - walk-down of RIEs with Carl Gibson (local contractor).  Work from 2016 was not completed in any of the RIEs, and work from 2012 was not completed in some of the RIEs._x000D_
_x000D_
03/02/2023- Per PM forecast in good._x000D_
_x000D_
2/12/2023 - Per PM forecast in good.</t>
  </si>
  <si>
    <t>8410811M2328</t>
  </si>
  <si>
    <t>6/8/23 TN, Per SL - Funds moved to February of 2024 from 2023. _x000D_
5/30/23 SL - The OM asked for this to be pushed to 2024</t>
  </si>
  <si>
    <t>6.1.23 - EW - Awaiting on Greg</t>
  </si>
  <si>
    <t>6.1.23 TN/EW - Getting quotes for installation contractors</t>
  </si>
  <si>
    <t>6/7/23: Added initial forecast.</t>
  </si>
  <si>
    <t>IT - Infrastructure &amp; IT Ops</t>
  </si>
  <si>
    <t>1348173M2304</t>
  </si>
  <si>
    <t>Workforce Enablement iPad iPhone Pilot</t>
  </si>
  <si>
    <t>IT - OT &amp; IT Field Ops</t>
  </si>
  <si>
    <t>2023-06-07 EAC is on track.  No change to forecast.  Plan to close project after we receive final bill which should be shortly._x000D_
_x000D_
_x000D_
2023-04-26 Monthly forecast for April is off due to a $32K miscalculation back in Feb that I just discovered, plus some challenges with vendor providing timely estimates.  _x000D_
_x000D_
_x000D_
_x000D_
_x000D_
2023-04-12 - Updated status to Operational.  Went live on 3/29._x000D_
_x000D_
2023-03-29 - Received news that Corp Comm signed agreement with FTI for additional work, including an interactive map that will cost an additional $39K which I have added to April's forecast._x000D_
_x000D_
_x000D_
2023-03-07 - On track.  _x000D_
_x000D_
2023-02-07 On track to spend budget (not contingency).  Forecast was off this month because vendor told me to expect $60K for December work and invoice was only $20K._x000D_
_x000D_
1/31/2023:  Updated Operational Date based on Forecast (showed Apr 2022).//bo_x000D_
_x000D_
_x000D_
23-01-09 - Forecast was off in December because vendor and I agreed the monthly expectation of cost would be the same each month, however, in reality they did a lot of work on the front end and billed for that.  The ETC is the same, so we are on budget._x000D_
_x000D_
2022-12-07 - AFE was approved.  Entered forecast for the first time.</t>
  </si>
  <si>
    <t>IT - Enterprise Business Apps</t>
  </si>
  <si>
    <t>6/5/23: Transportation estimates that account registration will be complete by 6/30.  Operational Date updated accordingly.  _x000D_
_x000D_
5/5/23: BI Report completed, sftp process will be completed in May.  _x000D_
_x000D_
4/7/23: Forecast adjusted to shift some contract labor for BU reporting to 2Q. _x000D_
_x000D_
3/7/23: February underspend due to fewer internal and contract hours consumed vs forecast._x000D_
 _x000D_
2/7/23: Custom PDF file naming development, sftp transfer setup underway.?_x000D_
_x000D_
1/9/23: Forecast adjusted to account for $23K of prorated Subscription license expense costs occurring in 2022 instead of 2023._x000D_
 _x000D_
12/7/22: No change to forecast._x000D_
_x000D_
11/8/22 AFE approved on 11/8.</t>
  </si>
  <si>
    <t>6/2/2023-Got the project stakeholders approval for soft live on 06/05 at BBH and 06/12 at STL. Supervisor training completed. Updated forecast based on new 2 CR._x000D_
5/4/2023: Go Live date has been pushed to 06/05 for BBH and 06/12 for Saint Lucia. Updated forecast reflecting change in amount from vendor services and Internal labor due to delays in project go live dates._x000D_
_x000D_
_x000D_
4/10/23:  Updated forecast due schedule delay.//bo_x000D_
_x000D_
3/8 Feb under forecast, internal labor and D&amp;E reclass pending. April forecast now includes UKG travel change for $13,406.37. Production will be live by 4/1. -KS_x000D_
_x000D_
2/7 New go live is 4/1 for BBH and 4/9 for STL. Changed AFE op date to 4/28. Forecast increased by $10,880 with additional UKG charges for date change and 3rd party badge integration services. - KS_x000D_
_x000D_
1/9 UKG and System Consulting change costs $10,880. Test case issues caused a delay with go live. New dates:  3/1 for BBH and 3/5 for STL. - KS_x000D_
_x000D_
12/6 December forecast increased by $20K to complete testing and training.  -KS_x000D_
_x000D_
11/7 Reduced scope by removing Control Center from deployment and reduced scope for two software modules. Forecast decreased by $40K in Nov and $40K in Dec.-KS_x000D_
_x000D_
_x000D_
10/7 Reduced labor forecast for October due to design delays falling into the first part of the month.  Change order will be processed for additional data needs for $15K in Oct.-KS _x000D_
_x000D_
9/12 Updated forecast for additional labor. - KS_x000D_
_x000D_
9/8 Moved $66K to Jan/Feb 2023 to support first two weeks in Feb 2023 go live. Training and travel moved to Jan.  KS_x000D_
_x000D_
8/17 Moved $12K to Jan 2023 and changed operational date to Jan 31, 2023. KS_x000D_
_x000D_
_x000D_
8/5 UltiPro business structure data changes have delayed the project by potentially two months, which pushes go live Dec 22 or Jan 23.  AFE supplemental to be submitted Aug. 8 and forecast will be updated accordingly. -KS_x000D_
_x000D_
7/7 Vendor set up delays, but $43K invoice will be processed in July. Core team internal labor will begin late July. AFE supplemental for $67,448.70 will be submitted in July. -KS_x000D_
_x000D_
6/7/22 Kickoff planned for June 10.  Change order for additional scope of approximately $60K will be processed this week (includes control center timekeeping &amp; buy vs lease equipment change). Go live pushed to Dec. 2022 due to later start and new scope. -KS_x000D_
_x000D_
5/4/22 Vendor will begin work week of May 16 preparing for kickoff. No changes to forecast. -KS_x000D_
_x000D_
4/7/22 AFE approved.  Vendor will begin work in mid-May. Forecast has been adjusted accordingly.- KS_x000D_
_x000D_
3/7/22 AFE will begin processing for approval. Vendor will begin work mid April.-KS_x000D_
_x000D_
2/8/2022 Finalizing business case and AFE for approval in late Feb/early March. - KS_x000D_
_x000D_
1/10/22 Currently reviewing enterprise requirements to ensure BBH and STL are complete, ARC review planned for Jan 12.Plan for AFE approval by end of Jan/early Feb. -KS_x000D_
_x000D_
-12/10/2021:  Cash Flow will not start in December as forecasted.//bo_x000D_
_x000D_
6/9/2021 - Project under review_x000D_
_x000D_
?-2/18/2021: Assigned project to Kimberly Splawn per Resource Planning document.  Dates and forecast in OPPM and BrightWork.//bo</t>
  </si>
  <si>
    <t>6/5/23 - Variance due to resource scheduling /// jg_x000D_
_x000D_
5/5/23 - Additional locations scheduled.  Purchased additional radios.  No change to forecast or budget.  // jg_x000D_
_x000D_
3/31/23 - Updated forecast based on work planned for April.  // jg_x000D_
_x000D_
_x000D_
3/7/23 - Additional locations scheduled for March and April.  Learned on some locations where TCD is no longer being used. // jg_x000D_
_x000D_
2/5/23 - Vestal and Dupont completed in January.  Additional sites being scheduled.  // JG_x000D_
_x000D_
_x000D_
12/30/2022 Attempted to complete sites at the end of November and help meeting to schedule in 2023. Variance from delayed equipment arriving. SG_x000D_
_x000D_
- 11/30/2022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
_x000D_
_x000D_
_x000D_
-11/09/22:  Dec forecast updated to $10k per SG.//bo_x000D_
_x000D_
_x000D_
-11/1/22 Issues with tech resources and scheduling sites downtime. SG_x000D_
_x000D_
_x000D_
-10/31/22 - Cost Reduction by $160,000 per ELT reduction request. //bo_x000D_
_x000D_
9/30/2022 Some equipment is still pending delivery causing a variance in September. ?Long Island City Completed working on scheduling 4 more sites and then 2 more in the next couple of months. SG_x000D_
_x000D_
_x000D_
9/1/22 - Forecast and schedule are updated.  We are counting on the bulk of the equipment to come in during September.  Arseal has confirmed this and forecast reflect this.  _x000D_
_x000D_
_x000D_
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
_x000D_
_x000D_
7/5/22 - Forecast and schedule are updated.  We are expecting a large equipment delivery next month per our vendor.6/3/22 - After speaking with Arseal, no equipmentisforecasted coming in during June now.  The timing is tricky, but the equipment is now forecasted for late July orearly August.  I have updated my forecast and schedule to reflect these changes.    _x000D_
_x000D_
_x000D_
5/2/22 - The bulk of our equipment is still forecasted coming in at the end of June.  I continue to reach out tothe vendor for the latest updates and forecast any changes.     _x000D_
_x000D_
_x000D_
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
_x000D_
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
_x000D_
?1/3/22 -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
_x000D_
12/1/21 - The AFE has been approved.  Arsealwill work on the programming portion over the next two months for the Vestal, Rochester, Marcy, Aurora and Brewerton sites.  We gave Chris Parkerour update during the Program meeting to let him know where we stand on this issue. _x000D_
_x000D_
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t>
  </si>
  <si>
    <t>6/8/23 Cost saving on internal labor around 20K. SG_x000D_
_x000D_
_x000D_
5/25/23 &amp; 6/1/23 EG - Advantech has accelerated the shipment of hardware and all to be received now in June.  Originally had staggered in multiple months.    Adjusted forecast to reflect changes for hardware and services. Total Advantech bill will now be sent in June.   Vendor services bill received earlier than original forecast due to utilizing machines we had in house before hardware was received from vendor.  Midstream was able to start in April instead of June.  _x000D_
_x000D_
_x000D_
4/10/23:  Per EG, contingency on project is $80k.  AFE less than budget amount. Forecast is not including Contingency (which is not expected to be used).//</t>
  </si>
  <si>
    <t>6/2/23 Project on Track and Unit Testing Started, Budget variance based on lower than expected run rate. BP_x000D_
_x000D_
_x000D_
5/2/23 Design should not be at risk anymore. Work has resumed._x000D_
_x000D_
_x000D_
4/6/23 Design delays have cause milestone payment delays. Forecast has been updated. BP_x000D_
_x000D_
_x000D_
3/1/23 Design delays have cause milestone payment delays. Forecast has been updated. BP_x000D_
_x000D_
_x000D_
2/8/23 Delays pushed out until issues is resolved. BP_x000D_
_x000D_
_x000D_
1/3/23 Schedule on track. Unit Testing to start mid Jan, BP_x000D_
_x000D_
_x000D_
11/28/22 Delays pushed out _x000D_
until Feb based on designs between vendor and project team. BP_x000D_
_x000D_
_x000D_
11/1/22 Schedule at risk, design phase taking longer than expected. No budget adjustments at this time. BP_x000D_
_x000D_
_x000D_
9/30/2022 Working sessions are in progress and and budget and schedule on track. SG_x000D_
_x000D_
_x000D_
8/31/2022 Kick of Schedule for 9/12 SG_x000D_
_x000D_
_x000D_
-8/11/22:  Need to update AFE operational date to 2023 once OPPM unlocks.//bo_x000D_
_x000D_
_x000D_
7/29/2022 AFE pending approval and SOW to be signed to start work in August. SG</t>
  </si>
  <si>
    <t>6/2/23 Variance is based on UAT being delivered next month. BP_x000D_
_x000D_
_x000D_
5/3/23 Deliverables are on track. Vendor has early delivery of project. BP_x000D_
_x000D_
_x000D_
4/4/23 There is an variance this month because deliverables have been extended. BP _x000D_
_x000D_
_x000D_
3/2/23 development is in process and is going according to schedule. BP_x000D_
_x000D_
_x000D_
2/7/2023 Updated based on forecast. Demo from vendor due 2/22/23. BP_x000D_
_x000D_
_x000D_
1/19/23:  Operational Date updated based on Forecast. BP_x000D_
_x000D_
_x000D_
1/3/2023 Vendor delayed end of month. Forecast update. BP_x000D_
_x000D_
12/2/2022 Vendor delayed end of month. Forecast updated per kick of meeting and milestone payments. BP_x000D_
11/2/2022 Vendor delayed end of month. Forecast updated per kick of meeting and milestone payments. BP_x000D_
_x000D_
_x000D_
9/30/2022 AFE and Kick-off meeting in October  $94K to 2023 SG_x000D_
_x000D_
_x000D_
8/31/2022 Still pending negotiations with the vendor. SG_x000D_
_x000D_
_x000D_
7/29/2022 Still pending negotiations with the vendor. SG_x000D_
_x000D_
_x000D_
6/30/22 Still pending negotiations with the vendor. SG_x000D_
_x000D_
_x000D_
_x000D_
6/23/2022:  Updated Operational Date based on OPPM forecast.//bo_x000D_
_x000D_
_x000D_
5/31/2022 Still working through SOW( requirements and pricing) SG_x000D_
_x000D_
_x000D_
4/29/2022 Working on SOW and other documents for project in June. SG_x000D_
_x000D_
_x000D_
3/31/2022 Working on SOW and other documents for project in June. SG</t>
  </si>
  <si>
    <t>6/2/23 - EG Vendor was able to accelerate the delivery of hardware for the total amount.  Will be over forecast in May for Stratus Tech._x000D_
_x000D_
_x000D_
4/05/23:  name change to reflect 9 sites instead of 10 sites per EG.//bo_x000D_
_x000D_
_x000D_
3-7-2023 EG - AFE docs are in process of review.  Moved forecast to start in April.</t>
  </si>
  <si>
    <t>6/5/23 Malini splitting her time between her projects so she will have less run time on the project. SG_x000D_
_x000D_
3/8/2023 Variance in Feb from over forecsting. SG_x000D_
_x000D_
_x000D_
2/2/23:_x000D_
January forecast was down by $14544.  That has been added to Feb 2023 forecast._x000D_
_x000D_
10/10/22:  BirlaSoft was paid twice ($ 47,957 each) for migration work during the period 07/01/22 to 07/31/22.  This contributed to the variance.  This amount will be credited back by BirlaSoft. The forecast for October has been adjusted accordingly._x000D_
_x000D_
8/17/22:  The forecast was changed as per the AFE from September 2022 to August 2023.  For July 2022, the actual forecast is $71,145 and August 2022 is $73,335.  These could not be edited._x000D_
_x000D_
_x000D_
8/09/2022:  PM invoice coded to Expense for July.  PO to be issued and reclassed in Aug.//bo_x000D_
_x000D_
_x000D_
-6/17/2022:  Per call with RD, slight increase to 2022 Forecast but increase in 2023 to $384k (from $100k listed in 2023 previously in Tracker only).//bo_x000D_
_x000D_
_x000D_
-5/10/2022:  Shifted Cash Flow Start date to July.  Combined funds for October and November to December (totaling $10.5k).//bo_x000D_
_x000D_
-3/7/22- Project is still on hold after meeting with Jaime Juan.  Forecast updated with best approximate guess of start date. - DB_x000D_
_x000D_
2/1/22- Project on hold after meeting with Jaime Juan - DB_x000D_
_x000D_
1/3/22 - This is the SharePoint/ Automation Online Migration Project for 2022.  I will work with Ganesh and Vivian on getting the most updated quotes for this project and building out a schedule and charter and submitting the AFE for this project.    _x000D_
_x000D_
11/05/2021:  Removed remaining forecast from 2021.//bo_x000D_
_x000D_
8/9/2021 - Forecast pushed to October. DC_x000D_
_x000D_
6/09/2021:  Shifted forecasted to start in August.  Need to confirm forecast and dates.//bo</t>
  </si>
  <si>
    <t>6/7/23 - delay start due to resource constraints, waiting on quotes. SH_x000D_
_x000D_
5/15/23 - Forecast moved, waiting on quotes. SH_x000D_
_x000D_
_x000D_
5/5/23 - Moved forecast start to June // SH_x000D_
_x000D_
_x000D_
3/31/23 - Moved forecast start to May // jg_x000D_
_x000D_
3/6/23 - Push forecast till April '23 as equipment quotes are still pending. // jg</t>
  </si>
  <si>
    <t>6/6/23 - All equipment received,  Install target late July into early August // jg_x000D_
_x000D_
_x000D_
5/5/23 - Equipment expected later this month.  Install being planned for June or July. // jg_x000D_
_x000D_
4/6/23 - No updates.  // jg_x000D_
_x000D_
3/7/23 - Remaining network equipment expected in May/June.  // jg_x000D_
_x000D_
2/5/23 - Remaining network equipment expected in May/June.  // JG_x000D_
_x000D_
12/30/22 - Supply chain causing delay in network equipment arrival. JG_x000D_
_x000D_
12/15/22 - Equipment arrived early and forecast was not reduced in December. Does not need a supplemental AFE JG_x000D_
_x000D_
_x000D_
12/7/22 - No updates.  Still experiencing supply chain issues_x000D_
_x000D_
11/3/22 - Forecast update to account for equipment arriving in 2023 to complete effort_x000D_
_x000D_
_x000D_
10/1/22 - No change to forecast or budget_x000D_
_x000D_
Scope changed to just MB and will carryover to 2023 due to equipment delays. SG_x000D_
_x000D_
_x000D_
9/09/22:  Per SG, equipment less than expected.  Meeting to review carryover with team and sponsors.//bo_x000D_
?_x000D_
9/1/22 - We have decided to move ahead and get quotes from Steve and Jamie's vendors for equipment purchases this year for MB.  Forecast updated to show equipment arriving this year. _x000D_
_x000D_
_x000D_
8/1/22 - This project is still on hold until the assessment is completed for the Data Center.  _x000D_
_x000D_
_x000D_
7/5/22 - This project is still on hold until the assessment is completed for the Data Center.  _x000D_
_x000D_
_x000D_
6/22/22 - Note ** We are using 100k from our budget this year for the SCADA Citrix Upgrade project. **   _x000D_
_x000D_
_x000D_
6/3/22 - This project is still on hold until the assessment is completed for the Data Center.  _x000D_
_x000D_
_x000D_
5/1/22 - After meeting with Chris, Dale and Todd we have decided to put this project on hold until we do an assessment on the data center.  _x000D_
_x000D_
_x000D_
4/5/22 -The financial forecast is updated from the vendor estimates and quotes.  We will have a complete picture once we have all vendor quotes in, and decide if we are doing equipment only this year.        _x000D_
_x000D_
_x000D_
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
_x000D_
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
_x000D_
1/3/22 - This is the SCADA Server Replacement upgrade project.  I willwork with Steve, Jen and Jamie on getting the most updated quotes for this project and building out a scheduleand charter and submitting the AFE for this project.  We have a planning meeting on 1/3/22. _x000D_
_x000D_
-6/18/2021:  Project part of 2022 Budget; 1,365,395 estimated.  Entered intoOPPM per month for now but dates need to be updated.//bo</t>
  </si>
  <si>
    <t>6/7/23: Julie Walters has replaced Kelly Johnson-Merrell as the CoreBTS PM.  Testing to occur in June.  _x000D_
_x000D_
5/5/23: Schedule updated to accommodate additional Mocado and Coffeebean setup work required, per CoreBTS internal review.  No financial CR required for additional effort, per CoreBTS. Testing to occur in May._x000D_
_x000D_
4/6/23: Due to vendor resource changes, Testing activities to occur in April.  Sean Hess has replaced Will Elliott as the CoreBTS Technical resource._x000D_
_x000D_
3/7/23: In Stabilize Phase.  Testing activities to occur in March._x000D_
_x000D_
2/7/23:  Will complete Build Phase and enter Stabilize Phase in February._x000D_
_x000D_
1/9/23: No updates to forecast._x000D_
_x000D_
12/7/22: Forecast adjustment made to shift $20K of 4Q2022 spend to 1Q2023._x000D_
_x000D_
11/7/22: CoreBTS resource has been granted the necessary Buckeye systems access to begin project discovery activities. Project discovery and documentation activities are underway._x000D_
_x000D_
10/7/22 CoreBTS work to begin on the project in October.  September $50K underspend vs forecast was due to early acceptance of SOW in August instead of September; this resulted in $50K "upon SOW acceptance" payment to CoreBTS occurring in August instead of September as forecast.  _x000D_
_x000D_
9/1/22 - We are scheduling CoreBTS to come onsite during September or early October for our upgrade.  The 50k CoreBTS got signed and approved in August not September, thus the difference for this month.  _x000D_
_x000D_
8/1/22 - We are scheduling CoreBTS to come onsite during September for our upgrade.  Schedule and forecast are updated to reflect this.  _x000D_
_x000D_
_x000D_
7/5/22 - AFE is approved and we have signed off on the SOW.   Now that we have the counter-signed SOW, we are scheduling time for Sean to come into the office in August to work on this 14-week project.  _x000D_
_x000D_
_x000D_
6/27/22 - AFE approved today.  _x000D_
_x000D_
_x000D_
6/22/22 - The AFE has been submitted today.  Note ** We are borrowing 100k from the SCADA Server Replacement - Virtual Servers at MB &amp; BCC project, and this was noted in the AFE as well. **     _x000D_
_x000D_
_x000D_
6/3/22 - Forecast is updated for Q3 start.  Will get the AFE approved in June.  _x000D_
_x000D_
_x000D_
5/2/22 -  We continue to work with our vendor as we start to gather and finalize quotes.  Forecast is updated for Q3 start. _x000D_
_x000D_
_x000D_
4/5/22 -  We continue to work with Sean Hess as we start to gather quotes and work on the Project Charter.Forecast is updated for Q3 start.       _x000D_
_x000D_
_x000D_
3/7/22 -  We are working with Sean Hess as we start to gather quotes and work on the Project Charter.  Steve is getting the most updated quotes for this project and this willnot kick off in Q1. Forecast is updated for Q3 start.      _x000D_
_x000D_
_x000D_
2/4/22 - I met with Steve on 2/2 to start to gather quotes and work on the Project Charter.  Steve is getting the most updated quotes for this project and this will not kick off in Q1.   _x000D_
_x000D_
1/3/22 - This is the Scada Citirx Upgrade Project for 2022.  I will work with Steve on getting the most updated quotefor this project and building out a schedule and charter and submitting the AFE for this project.</t>
  </si>
  <si>
    <t>6/7/2023 - Forecast included all of PS biling._x000D_
_x000D_
_x000D_
6/5/2023 A reclass for licensing need to be complete and was not completed in May and will need to be completed in June causing a May variance. SG_x000D_
_x000D_
05/04/23 Update:_x000D_
The contract with Vendor was received only on 4/28/23 around 5 PM.  Hence the 50% 0f $61,500 (Quick launch installation) was paid in June not accured in May. SG_x000D_
_x000D_
_x000D_
04/25/23 Update:_x000D_
_x000D_
Forecast now includes some additional expenses related to Outside consultants and misc. _x000D_
_x000D_
_x000D_
- 04/0/23 Update: Will be using Preferred Strategies as the solution provider instead of Sierra Digital.  This reduces the MCAP demand and increases OPEX.  The project is planned to carry into the first couple months of 2024.  Forecasts and budgets have been adjusted.  Some of the extra MCAP funds will be used to fund the ITTha PMO PPM solution emergent project._x000D_
_x000D_
_x000D_
-10/31/22 Update: An alternate solution has been proposed and we are therefore reevaluating the forward path for the project.  This will delay the capital spend and AFE submission until early Q1 2023._x000D_
_x000D_
_x000D_
- 09/08/22 Update: Adjusted forecast as capital portion of the project is not scheduled to start until late Q4.//jn_x000D_
_x000D_
_x000D_
- 08/04/22 Update: estimated ROM from Sierra Digital for Phase 2 = $900K.  Plus Buckeye labor, fringe, interest, CWIP, and contingency.//jn_x000D_
_x000D_
- 08/02/22 Update: estimated ROM from Sierra Digital for Phase 2 = $800K.  Plus Buckeye labor, fringe, interest, CWIP, and contingency.//jn_x000D_
_x000D_
-07/28/2022 Update: $15K of this project budget was reallocated to an emergent project.  The 2022 Budget was adjusted accordingly.//jn_x000D_
_x000D_
-07/27/2022 Update: $150K of this project budget was reallocated to the Right Angle Project (RAP).  The 2022 Budget was adjusted accordingly.//jn_x000D_
_x000D_
_x000D_
- 07/26/22 Update: Phase 1 requirements will be through Q3. Due to the nature of the initial work, the initial spend will need to be MEXP instead of MCAP.   Shifted forecast to Q4 and added forecast to 2023 as it will be a carry-over project.//jn_x000D_
_x000D_
_x000D_
-07/12/2022 Update: Projectwill have a Phase 1 for requirements gathering.  Capital portion of project will begin later this year.  Removed capital forecast for July and August and shifted to Q3.//jn-6/23/2022 Update:  $54k will be sourced from this Budget to Ivanti Application Control Project.  July Forecast removed and balance from $70.5k will bemoved into Aug Forecast.//bo_x000D_
_x000D_
_x000D_
-5/10/2022:  Shifted Forecast to July start date.  Moved $200k into 2023 forecast.//bo_x000D_
_x000D_
-10/25/2021: Reduced 2022 Budget from $1M to $900k.//bo</t>
  </si>
  <si>
    <t>IT - Enterprise Information Mgmt</t>
  </si>
  <si>
    <t>5/15/23: Project closed._x000D_
5/4/23: Pilot completed. Pending project close. The pilot did prove that we could replace the RCA with a new Edge device, but we determined that there could potentially be a failover issue with this device. The new version of SCADA would support this device and failover so it was determined that we would stop the pilot and future installs until the SCADA upgrade is completed. Equipment is being removed and returned to the vendor. We have a negative actual as we have been accruing for equipment received but not invoiced and now it is being returned._x000D_
4/7/23: Fullerton testing completed. Macungie &amp; TierPoint pending. Forecast updated._x000D_
3/6/23: Pilot install at Fullerton completed on March 1. Testing in progress. Macungie &amp; TierPoint pilot install ETA is April. Under forecast as less work done than planned. Forecast updated._x000D_
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
_x000D_
-1/24/23:  Updated Operational Date based on forecast.//bo_x000D_
_x000D_
12/15/2022 Supply chain issues and resource availability have caused delays until Jan and possibly Feb and caused variance.  SG_x000D_
_x000D_
_x000D_
10/31/2022 Work Continues to be on pace to complete this year, reduced forecast to be more inline wis SOW and progress of work completed. SG_x000D_
_x000D_
_x000D_
9/30/2022 Behind schedule working with the vendor to get access for the team and software installed. SG_x000D_
_x000D_
_x000D_
9/1/22 - We met on Tuesday with our vendor and continue to follow the project plan and our on schedule for completion this year.   Some equipment and licenses we were hoping would hit and come in during August have been pushed to September.  _x000D_
_x000D_
_x000D_
8/1/22 - The equipment order did not come in during July as hoped, and is now scheduled to comein August.  Schedule updated and reflects current projected forecast.  _x000D_
_x000D_
_x000D_
7/5/22 - The AFE is approved and we have a kickoff call with the vendor on 7/7.  _x000D_
_x000D_
6/3/22 - AFE approved this week.  Schedule updated and reflects current forecast. _x000D_
_x000D_
_x000D_
5/2/22 - We are hoping to submit the AFE after the 5/11 ARC meeting.  The forecast is updated to our best current estimate.  _x000D_
_x000D_
_x000D_
4/5/22 - We are hoping to submit the AFE later in the week.  The forecast is updated to our best estimate but will have a more accurate picture once the AFE is submitted.    _x000D_
_x000D_
_x000D_
3/7/22 - This projectwas handed over to me from Stephan.  Jen and I met with the vendor last week and we are reviewing the  updated SOW.  Right now the forecast is updated to our best estimate, but I will have the full picture by the end of the month of March.    _x000D_
_x000D_
2/28/2022 changed to Dave Barnette as PM SG  _x000D_
_x000D_
_x000D_
?- 10/19/2020 Deferred to 2022 per conversation between Dale and Chris P.//bo</t>
  </si>
  <si>
    <t>6-8-23 EG Moving forecast due to Work Force Enablement Pilot  results before starting this project.</t>
  </si>
  <si>
    <t>6/7/2022 project on track and on time. SG_x000D_
_x000D_
_x000D_
4/6/23 Forecast Entered SG</t>
  </si>
  <si>
    <t>6/7/23: Designs in progress and should be completed and approved in June. Configurations should start in June. Forecast updated._x000D_
5/5/23: Designs in progress, but taking longer than planned. Configurations are being pushed to June. Forecast updated._x000D_
4/7/23: Designs in progress. Team provided overview and demo's with SME's and OM's on ATR application to gain feedback on designs. Under forecast as configuration work still pending design completion. Forecast updated._x000D_
_x000D_
3/7/23: Designs in progress. Team meeting with key stakeholders on design decisions to get feedback. Under forecast as less work completed than planned. Forecast updated._x000D_
_x000D_
2/7/23: Designs discussion are in progress and moving slowly. Pending design decisions will delay design signoff and the start of configurations. Actual less than forecast as less work completed by vendor and Buckeye team. Forecast updated._x000D_
_x000D_
1/19/2023:  updated Operational Date to reflect forecast.//bo_x000D_
_x000D_
1/6/23: Design &amp; Azure build discussions in progress. Draft schedule created. Forecast updated._x000D_
12/6/22: Kickoff completed on 11/30. Vendor delayed in scheduling project kickoff until the end of the month, so under forecast due to no work being completed in Nov. Forecast updated based on updated project schedule._x000D_
11/7/22: Contracts signed. Vendor onboarded. Pending project kickoff. Delays in getting vendor onboarded and kickoff scheduled impacted actuals. Forecast updated._x000D_
10/7/22: AFE approved. SOW's &amp; Software Agreement signed. Project kickoff pending. Forecast updated._x000D_
9/28/22: Vendor contract process taking longer than planned. Forecast updated._x000D_
9/8/22:  Sponsor update completed. SOW, MSA, order form &amp; AFE pending. Planning for September project kickoff. Forecast updated._x000D_
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
7/6/22: SOW, contract and business case in progress. AFE pending sponsor update and project approval. Planning early September projectkickoff. Completion may slip into 2023. Forecast updated._x000D_
-6/23/2022:  Updated Operational Date based on Forecast.//bo_x000D_
6/6: Completed calls with ATR Smart Procedures on installation, IT &amp; Security, and procedure/manualconversion/digitization. Pushing costs to start in July. Forecast updated._x000D_
5/4: Demos completed. Selection process in progress. No change to forecast at this time._x000D_
4/6:Demos scheduled for late April, so we may not spend as planned in May. Forecast adjusted._x000D_
4/4: RFP closed 3/11. Responses being evaluated. Demos to be scheduled. No change to forecast at this time._x000D_
3/1: RFP Kickoff 2/14. AFE to be submittedend of Apr or early May. Forecast updated, but rough estimate. A more accurate forecast will be available once a vendor is selected._x000D_
1/31: RFP process in progress. Sourcing event planned for Feb._x000D_
-12/10/2021:  Cash Flow Start date moved to 4/01/22 per SG.//bo_x000D_
-9/29/2021:   Increased 2022 Budget from $700k to $914k per Jaime Juan.//bo</t>
  </si>
  <si>
    <t>6/7/23 - Awaiting quotes, deliveries estimated to start arriving end of June. SH_x000D_
_x000D_
_x000D_
5/5/23 - delay start due to resource constraints. SH_x000D_
_x000D_
_x000D_
4/6/23 - delay start due to resource constraints. SH_x000D_
_x000D_
_x000D_
3/31/23 - Still on track for May start // jg_x000D_
_x000D_
_x000D_
2/09/23:  $180k will be adjusted from PC Refresh  2023 Budget to 2022 Carry-over.//bo_x000D_
_x000D_
_x000D_
budget and forecast reduced SG</t>
  </si>
  <si>
    <t>6/6/23 - Imaging and shipping remains.  Issue existing with SharePoint logon program,  // jg_x000D_
_x000D_
5/5/23 - Imaging and shipping underway. // jg_x000D_
_x000D_
3/31/23 - Imaging commenced.  Expected to continue over the next couple of months.  // jg_x000D_
_x000D_
3/7/23 - Imaging and shipping to Houston remaining on effort. // jg_x000D_
_x000D_
2/09/23:  $180k will be adjusted from PC Refresh  2023 Budget to 2022 Carry-over.//bo_x000D_
_x000D_
2/5/23 - All equipment received.  Imaging and shipping to Houston this month. // JG_x000D_
_x000D_
12/30/22 - Awaiting the remaining equipment and imaging to be complete.  Forecast updated - JG_x000D_
_x000D_
12/7/22 - Still awaiting equipment from Advantek.  No changes otherwise_x000D_
_x000D_
11/8/22 - Updating November forecast for pending Advantek and December for supplement equipment AFE_x000D_
_x000D_
10/27/22 - Awaiting quote for additional hardware.  Once received a supplemental AFE will be submitted_x000D_
_x000D_
10/1/22 - Waiting on arrival of docking stations which have been backordered.  Vendor advised they could be available next month._x000D_
_x000D_
_x000D_
9/1/22 - Jim and his team are getting started on the 22 refresh portion.  Some equipment we were hoping to come in during August will come in September now.  _x000D_
_x000D_
_x000D_
8/1/22 - Our $355,000 order that was coming in late August and September, came in full at the end of July.  Jim and his team now can get started on the 22 refresh portion.  August and September have been adjusted to reflect this change.     _x000D_
_x000D_
_x000D_
7/5 - Our one shipment of PC's forecasted for the 2nd week of July came in the last week of June, thus the overage for this month.  Made the adjustments for July totals.  _x000D_
_x000D_
_x000D_
6/3/22 - No new updates on forecast as we are expecting some equipment to arrive in June.    _x000D_
_x000D_
_x000D_
5/4 - Jim Flynn will be getting me the quotes this week and I will submit the AFE this week.  This forecast is updated after talking with Jim Flynn on 5/4.               _x000D_
_x000D_
_x000D_
4/5/22 - Met with Jamie on 4/5 to review quotes for this project.  Financial forecast has been updated based on our talks and latestestimates from our vendors.    _x000D_
_x000D_
_x000D_
3/7/22 - I continue to meet with Jamie on getting the mostupdated quotes for this project.  Financial forecast has been updated to show the bulk of the equipment coming in late Q2, based on our latest estimates from our vendors and my talk with Jim Flynn.    _x000D_
_x000D_
2/4/22 - This the PC Refresh Project for 2022.  I met with Jamie on 2/3, on getting the most updated quote for this project and building out a schedule and charter and the next steps forsubmitting the AFE for this project.  This will not kick off in Q1._x000D_
_x000D_
1/3/22 -This the PCRefreshProject for 2022.  I will work with Jamie on getting the most updatedquote for this project and building out a schedule and charter and submitting the AFE for this project.</t>
  </si>
  <si>
    <t>6/6/23 - Imaging and shipping remains.  Issue existing with SharePoint logon program,  // jg_x000D_
_x000D_
_x000D_
5/5/23 - Imaging and shipping underway. // jg_x000D_
_x000D_
3/31/23 - Imaging commenced.  Expected to continue over the next couple of months.  // jg_x000D_
_x000D_
3/6/23 - Imaging is last remaining item open on PO.  Forecast and operational date adjusted. // jg_x000D_
_x000D_
1/31/23 - All equipment received.  Imaging to begin week of 2/6.  Moved operation date till EOM // JG_x000D_
_x000D_
12/30/22 - Awaiting remaining equipment.  Forecast updated for early 2023.  Variance due to supply chain.  JG_x000D_
_x000D_
12/7/22 - no changes to forecast or budget.  expected ship date is 12/21</t>
  </si>
  <si>
    <t>5 June- Asset cutovers, testing, and active account holder training efforts have commenced. Entire Phase I Group along with Phase II Group I have been completed._x000D_
_x000D_
5 May- Asset / server onboarding has been given the green light to be coordinated and re-planned. The Network Department efforts will be initiated under a separate "Phase II" approach. The Disaster Recovery solution has been defined and approved by SME's and Leadership. D/R server will be installed in Culpepper, primary D/R approach to retrieve emergency passwords will be via Cell/Hotspot. Focus now will be on end user training, asset cutovers, and Network Phase II efforts_x000D_
_x000D_
7 Apr- Onboarding and cutover of server assets have been put on hold effective 4 Apr due to unforeseen issues between the PAM Password Safe solution and existing solutions already existing within our current environment. In depth functional testing will be required between the PAM solution and solutions within the network._x000D_
_x000D_
_x000D_
7 Apr- Forecast -9k due to initial adjusted resource involvement. Vendor led initial environment build and team Buckeye was in a support posture._x000D_
_x000D_
_x000D_
3 Mar- Team Simeio have commenced importing PAM / Password Safe solution onto the Buckeye environment. JC_x000D_
_x000D_
21 Feb- Held updated ARC review with project team per the request of Buckeye Security Team to discuss the remaining requirements (ports, firewall, URL) and to ensure we met internal security measures and practices. JC_x000D_
_x000D_
27 Jan- Project kick-off held 27 Jan. No resource Time/Entry for Jan due to kick-off during the end of Jan 2023.Will now collaborate with vendor to compile implementation Plan &amp; timeline. Remaining costs are to cover Resource Time/Entry. JC_x000D_
_x000D_
_x000D_
11 Jan- Collaborating with vendor to commence project kick-off asap followed by verification workshop. JC</t>
  </si>
  <si>
    <t>6/8 Cost savings with HP Servers and Vendor costs. SG_x000D_
_x000D_
_x000D_
6-1-23 Project start delay due to delay in AFE Approval.  Only able to order Hardware in May._x000D_
_x000D_
_x000D_
4-4-2023 - AFE pending review from mgmt.  AFE not approved yet.  Moved forecast._x000D_
_x000D_
_x000D_
1/25/23:  Leaving Operational Date as 12/31/23 right now per EG.//bo</t>
  </si>
  <si>
    <t>6/7/23: Progress slow in testing vendor applications and equipment. Forecast updated._x000D_
5/8/23: Full AFE approved._x000D_
5/5/23: Making good progress with RFI. We received estimates from 4 vendors and we are narrowing down the solution and costs for equipment, but process taking longer than planned. Actual less than forecast due to equipment not ordered in April per plan as we analyze options. We are reducing forecast as we are finding lower costs options for equipment and software. Forecast updated._x000D_
4/10/23:  Per SG, savings were found in overall costs while working with Supply Chain to use local vendors for installs.  Resulting in reduction in forecast.//bo_x000D_
_x000D_
_x000D_
4/7/23: AFE pending review and approval to submit to workflow. Digital signage vendors engaged for RFI. Equipment ordered for initial testing. Forecast updated based on pending AFE._x000D_
_x000D_
3/6/23: Interim AFE approved on 2/22. Planning in progress for pilot sites. Equipment to be ordered based on pilot site requirements. Forecast updated.</t>
  </si>
  <si>
    <t>6/7/23: Adjusted June forecast to include support from vendor. _x000D_
_x000D_
_x000D_
5/7/23: Adjusted forecast to reflect change in internal labor cost anticipated for go live and to reflect difference in actual vs acrual._x000D_
_x000D_
_x000D_
4/6/23: Budgeted Buckeye contractor labor was removed. ~13,000. Updated forecast to reflect this change. _x000D_
_x000D_
_x000D_
3/6/23: Updated forecast based on schedule and JDE issues. HB_x000D_
_x000D_
_x000D_
3/2/23: Vendor billed with less than expected hours. Addressing with vendor to update forecast for next week. HB_x000D_
_x000D_
_x000D_
2/9/23 Adjusted Forecast to match schedule. HB_x000D_
_x000D_
_x000D_
2/08/2023:  AFE issues.  THIS is the project OPPM Entry that will be used in 2023 (other project will be cancelled once $432.00 in Actuals and 2023 Budget amount of $300k is moved over).//bo</t>
  </si>
  <si>
    <t>6/6/23 - forecast updated based on schedule and reclass. SH_x000D_
_x000D_
5/31/23 - Ocean reclass for $122k planned for June. _x000D_
$20k not used in May due to AFE not submitted/approved until end of month. - SH_x000D_
_x000D_
5/5/23 - AFE submission planned for this month. SH_x000D_
_x000D_
3/31/23 - Pushed forecast to May as planning is still underway for needed equipment // jg_x000D_
_x000D_
_x000D_
3/7/2023:  Moving cash flow start date to 4/1/23 // jg_x000D_
_x000D_
2/09/23:  $678k will be adjusted from Network 2023 Budget to 2022 Carry-over.//bo</t>
  </si>
  <si>
    <t>1348179M2302</t>
  </si>
  <si>
    <t>6/6/23 0 No change in status.  Reclass to occur this month. // jg _x000D_
_x000D_
5/19/23 - A reclass will occur in Jun 2023 to bring project within budget_x000D_
_x000D_
5/8/23 April variance to forecast due to under due to not forecasting CWIP. SG_x000D_
_x000D_
5/5/23 -. Rolling install remains pending. // jg_x000D_
_x000D_
_x000D_
4/6/23 -Updated forecast as equipment has been received. Rolling install remains pending. // jg_x000D_
_x000D_
3/7/23 - Awaiting remaining CISCO equipment // jg_x000D_
_x000D_
2/10/23 - Invoices processed from December missed based on accounting timing. DC_x000D_
_x000D_
2/09/23:  $678k will be adjusted from Network 2023 Budget to 2022 Carry-over.//bo_x000D_
_x000D_
_x000D_
2/5/23 - Awaiting arrival of remaining equipment expected in May/.Jun 2023 // JG_x000D_
_x000D_
-1/31/2023:  Updated Operational Date based on current forecast.//bo_x000D_
_x000D_
12/30/22 - Awaiting remaining equipment in 2023.  Variance due to supply chain issues.  No change in forecast. JG_x000D_
_x000D_
12/7/22 - Still awaiting equipment. High probability of pushing into 2023. Forecast adjusted.  Variance due to supply chain issues.  November variance due to early arrival of equipment_x000D_
_x000D_
_x000D_
10/27/22 - Forecast remain the same as we are awaiting on equipment_x000D_
_x000D_
_x000D_
10/07/22 - Removed 2023 forecast. Dollars in the 2023 forecast of this project were duplicated with the 2023 Network Lifecycle refresh project.  Removed per direction of Dale Gardner.  //jkn_x000D_
_x000D_
_x000D_
10/1/22  Awaiting of arrival of equipment_x000D_
_x000D_
_x000D_
9/7/2022 Forecast updated per Jamie for new servers. SG_x000D_
_x000D_
_x000D_
9/1/22 - Forecast remains the same for this project, no real changes.  Some equipment we were hoping to come in August, will arrive in September.  _x000D_
_x000D_
_x000D_
8/1/22 - The order for $88,455 for Core BTS came in early, thus the difference for this month.  Forecast for August adjusted because of this early shipment.  Forecast updated based on labor being pushed to 2023 with late December equipment arrival.  _x000D_
_x000D_
_x000D_
7/5/22 - Forecast remains the same for this project, no real changes. _x000D_
_x000D_
6/3/22 - On small piece of equipment arrived in late May.  Forecastremains the same. _x000D_
_x000D_
5/2/22 - AFE has been submitted and forecast isupdated. _x000D_
_x000D_
4/5/22 - Met with Jamie on 4/5 to review quotes for this project.Financial forecast has been updated based on our meeting reflecting more equipment delays.           _x000D_
_x000D_
3/22/22 - Confirmed budget is $1,050,000 with Becca.  This was reduced from 1,200,000 with the 2021 Network Refresh carry overfrom last year. - DB_x000D_
_x000D_
3/7/22 - I continue to meet with Jamie about getting the most updated quotes for this project.  The expectations arethis will kick off in Q2 and the forecast has been updated.  _x000D_
_x000D_
2/4/22 - I met with Jamie on 2/3, on getting the most updated quote for this project and building out aschedule and charter and the next steps for submitting the AFE for this project.  This will not kick off in Q1._x000D_
_x000D_
1/3/22 - Jamie is gathering quotes from the vendors for this project.</t>
  </si>
  <si>
    <t>6/6/23 - All equipment received.  Installation planning underway. // jg_x000D_
_x000D_
_x000D_
5/5/23 - POs submitted awaiting vendor order. // jg</t>
  </si>
  <si>
    <t>6/7/23: Initial round of UAT scripts completed. Defects in work. Pending defect resolution and regression testing. Actual more than forecast as vendor completed more work than planned._x000D_
5/5/23: Configurations &amp; demo's completed. Vendor system testing in progress. UAT scheduled for 5/22 to 6/2. Vendor estimates additional work needed to complete project. Change order 2 approved. Estimate EAC to be over budget, but under amount requiring supplemental. Forecast updated._x000D_
4/7/23: Configurations in progress. Completed 2 demo's of sprint 1 &amp; 2 configurations. Forecast updated._x000D_
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
2/7/23: Design signoff completed. Configurations started. A change request from the vendor based on the final design has been approved increasing the EAC and using most of the contingency. Forecast updated._x000D_
1/6/23: Design review in progress. Pending signoff on designs. Under forecasts as configurations &amp; development were not started in December as planned. Configurations and designs should start in Jan. Forecast updated._x000D_
12/6/22: Design meetings completed. Pending design signoff. Over forecast due to vendor reconciling hours used by 3rd party integrator. Forecast updated._x000D_
11/7/22: Requirements and design workshop completed. Under forecast due to delay in vendor getting started._x000D_
10/5/22: Vendor onboarded. Project kickoff completed 10/5. Forecast updated._x000D_
9/28/22: Updated forecast based on vendor project kickoff._x000D_
9/8/22: AFE approved. MSA&amp; contract completed. Pending project kickoff with vendor._x000D_
8/17: Updated forecast based on AFE submitted._x000D_
8/5: SOW, MSA &amp; Order form negotiations in progress. Sponsor updated completed. AFE pending. Project kickoff in early September. Forecast updated._x000D_
7/6: SOW, MSA &amp; Contract negotiations in progress. AFE pending Sponsor update &amp; approval. Project kickoff end of August or early September. Forecast updated._x000D_
??6/6: Completed calls with Enablon on installation, IT &amp;Security, and customer reference. Pushing cost to start in July. Forecast updated._x000D_
5/4: Demos completed.Selection process in progress. No change to forecast at this time._x000D_
4/4: RFP closed 3/11. Responses being evaluated. Demos to be scheduled. No change to forecast at this time._x000D_
3/1: RFP Kickoff 2/14. AFE to be submitted end of Apr or early May. Forecast updated, but rough estimate. A more accurate forecast will be available once a vendor is selected._x000D_
1/31: RFP process in progress. Sourcing event planned for Feb.</t>
  </si>
  <si>
    <t>5/17 Forecast adjusted to match reduced budget - jg_x000D_
_x000D_
4/10 Budget reduced based on quotes SG</t>
  </si>
  <si>
    <t>6/5/23 - AVEVA invoice approx. $30k lower than expected due to no-charge hours and West Shore Reclass $170K // jg_x000D_
_x000D_
5/5/23 - Forecast and budget tracking after supplemental AFE approval. // jg_x000D_
_x000D_
4/25/23 - Supplemental Approved.  WO# 1653051 // jg_x000D_
_x000D_
4/10:  Forecast reduced due to SCADA team not adding resource as expected in March/April.//bo_x000D_
_x000D_
4/6 - PIM Upgrade.  Preparing for P2 go-live.  CR/AFE submitted for approvals.  AVEVA software issue with non-billable hours   // jg_x000D_
_x000D_
3/7/23 - PIM2023 upgrade continues.  Working towards P2 Go-Live.  CR for remaining work under review. // jg_x000D_
_x000D_
2/5/23 - Reworking remaining schedule but maintaining completion by 4/25.  PIM2023 initiated in Jan 2023 and planning for PIN2024 in Jan 2024 // JG_x000D_
_x000D_
12/30/22 Schedule was delayed on the second go-live and expecting more delays with possible upgrades needed to PIM. Tranferring to John Geier SG_x000D_
_x000D_
11/30/2022 Schedule delayed on second go-live and December forecast reflects increased work expected in December. SG_x000D_
_x000D_
10/31/2022 First consoles went live, CC7 and 8. Preparing for Second Deployment in February. SG_x000D_
_x000D_
9/30/2022 Variance based on pass run rate and will be updated going forward, Prepping for first go-live. SG_x000D_
_x000D_
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
_x000D_
8/1/22 - P1 Go Live has been tentatively set for 10/17/22.  Forecast has been updated and reflects current schedule.  Met with Sponsors on 8/1 and have another meeting on 8/4 to review financials.        _x000D_
_x000D_
7/5/22 - P1 Go Live date has not been finalized.  Forecast has been updated and reflects current schedule.  West Shore Re-class hit this month thus the large variance for June.  Next Sponsor meeting 7/15.    _x000D_
_x000D_
6/3/22 - Themonth of May posted a lower total than expected with a larger credit applied to the invoice by Aveva.  Forecast and schedule updated.  _x000D_
_x000D_
5/6/22 $14,534 credit expected for Feb and March on April monthly invoice was not applied.  CWIP was more than anticipated and this added to the overage for this month. Corrected future forecasts to reflect these changes. DB  _x000D_
_x000D_
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
_x000D_
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t>
  </si>
  <si>
    <t>6/7/23: Design completed and approved. Azure cloud and server build in progress. Behind schedule but looking at options to make up time. Forecast updated._x000D_
5/5/23: AFE approved. Forecast updated._x000D_
-?4/10/23:  Project not budgeted for 2023 (was normal status).  Emergent project for 2023.  Updated CY EAC in Tracker from $400k to $275k//bo</t>
  </si>
  <si>
    <t>IT - Security, Risk, &amp; Governance</t>
  </si>
  <si>
    <t>6/8/23: SIT/UAT and defect correction process is in progress. Due to availability and delays in testing, project team is recommending to push the go live date to 8/1/2023._x000D_
_x000D_
_x000D_
5/8/23 Go-Live Delay to 6/1 forecast adjusted. SG_x000D_
_x000D_
3/8 The Feb forecast is under by $26K due to additional time for requirements and pushing go live by one month: internal labor $12K less, $4K reclass to be processed for contractor in March vs. Feb and vendor under by $10K.  -KS_x000D_
_x000D_
2/7 Updated Est. Op date to 5/31/23 due to go live moving to 5/1/23. One month added for addt'l testing, forecast updated through May for work plan based on approved requirements. KS_x000D_
_x000D_
1/9 $193K of $203K 2022 forecast on track.  $193K in vendor invoicing is behind. Additionally reclass of $98K that was processed in Dec. -KS_x000D_
_x000D_
12/6 Forecast increased by $95K in December due to reclass of software expenses and incorporating vendor work plan. -KS_x000D_
_x000D_
11/7 Project kicked off 11/4.  Forecast updated for expense related requirements gathering during Nov-Dec. - KS</t>
  </si>
  <si>
    <t>6/2/23: Underspend in May due to UAT starting later than forecast._x000D_
_x000D_
5/4/23: Dig Sheet build delivery delayed until 5/12 due to vendor illness.  Still expecting to complete UAT in May._x000D_
 _x000D_
4/6/23: March overspend due to vendor completing work ahead of schedule.  Forecast has been updated accordingly._x000D_
_x000D_
3/7/23: Project to start later than originally forecast due to additional time needed for Geonamic SOW development.  Forecast has been shifted accordingly._x000D_
_x000D_
2/7/23:  Additional scope clarifications needed prior to moving forward with AFE.  Meeting scheduled with Geonamic on 2/10 to discuss.  _x000D_
_x000D_
1/9/23: GIS and Asset Integrity requested that this begin in 1Q2023.  Anticipating AFE submission / approval in January._x000D_
_x000D_
12/7/22: GIS and Asset Integrity confirmed original plan to do this project in 1Q-2Q 2023.  No change to forecast.</t>
  </si>
  <si>
    <t>6/7/23: SOW development to occur in June when Geonamic resources are available.  Forecast adjusted accordingly._x000D_
_x000D_
5/4/23: No change to status/forecast._x000D_
_x000D_
4/6/23: No change to status/forecast._x000D_
_x000D_
3/7/23: GIS and Asset Integrity would like to start this project once related Dig Sheet project completes.  Dig Sheet to start later than originally forecast due to additional time needed for Geonamic SOW development.  Forecast has been shifted accordingly._x000D_
 _x000D_
2/7/23: No change to status/forecast._x000D_
_x000D_
1/9/23: GIS and Asset Integrity requested that this begin after DIG Sheet Generation has been completed. Forecast has been adjusted accordingly._x000D_
_x000D_
12/7/22: GIS and Asset Integrity have asked to start this project in January 2023.  Forecast has been adjusted accordingly.</t>
  </si>
  <si>
    <t>6/8/23:  Still awaiting Maverick revised proposal.  Forecast shifted to reflect likely July start._x000D_
_x000D_
5/4/23: No update to status / forecast._x000D_
_x000D_
4/6/23: No update to status / forecast._x000D_
_x000D_
3/7/23: No update to status / forecast._x000D_
_x000D_
2/7/23: No update to status / forecast._x000D_
_x000D_
12/7/22: Forecast adjusted to reflect June 2023 start date, based on FT Asset Centre Pilot expected completion date of May 2023.  _x000D_
_x000D_
3/17/22: Project has been deferred until 2023 at the earliest.  $275K removed from 4Q forecast._x000D_
_x000D_
3/3/22: Project will likely be deferred. Until this is confirm, shifted forecast to Q4. Will update accordingly after deferment is confirmed. LK</t>
  </si>
  <si>
    <t>6/5/23: Project team will conduct vendor project closeout meeting with Maverick in June._x000D_
_x000D_
5/5/23: Forecast reduced for May to reflect reduced Maverick costs, per their latest estimated hours to complete the project.  Expecting final invoicing in May._x000D_
_x000D_
4/6/23: Forecast reduced for April and May to reflect reduced Maverick costs, per their latest estimated hours to complete the project._x000D_
_x000D_
3/7/23: February underspend due to reduced labor, software, and hardware cost vs original forecast.  Remaining month forecasts adjusted due to expected reduced labor, software, and hardware cost vs original forecast.  _x000D_
_x000D_
2/7/23: SQL Server install complete, preparations underway for East Chicago configuration._x000D_
_x000D_
-1/23/23:  Updated Operational date based on current forecast.//bo_x000D_
_x000D_
1/9/23: No change to forecast._x000D_
_x000D_
12/7/22: Maverick effort delayed due to staffing changes on their side.  Maverick has provided a revised completion date of May 2023.  Forecast has been updated accordingly.   _x000D_
_x000D_
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
_x000D_
10/6/22: September underspend due to unplanned additional work needed on the Buckeye side to address vendor AD access issues (which delayed vendor work)._x000D_
_x000D_
9/8/22: Work underway to grant Maverick vendor access to OT Domain Controllers and VMs._x000D_
 _x000D_
8/17/2022 Forecast updated to reflect estimated 2023 Carryover. _x000D_
_x000D_
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
_x000D_
7/6/22: OT Domain controller work is underway, whichwill be followed by FT VM Builds, Will work with IT Infrastructure Ops and Security in Julyto ensure that OT domain controller and VM builds conform with expected Everline guidance.  Expecting to resume major project activities with Maverick in July-August.  Forecast has been adjusted accordingly._x000D_
_x000D_
6/7/22: Prerequisite VLAN work has been completed. OT Domain controller work is underway, which will be followed by FT VM Builds, Expecting to resume major project activities with Maverick in July.  Forecast has been adjusted accordingly._x000D_
_x000D_
5/6/22: Revised ETA on completion of prerequisite VLAN and OT Domaincontroller work, and subsequent FT VM Builds, is now 6/3.  Expecting to resume major project activities with Maverick in June.  Forecast has been adjusted accordingly._x000D_
4/7/22: Revised ETA on completion of prerequisite VLAN and OT Domain controller work, and subsequent FT VM Builds, is now 4/30.  Expecting to resume major project activities with Maverick in May.  Forecast has been adjusted to shift costs by 1 month._x000D_
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t>
  </si>
  <si>
    <t>1348183M2302</t>
  </si>
  <si>
    <t>Endpoint replacement MDR</t>
  </si>
  <si>
    <t>6/2/23: Installed Ft. Lauderdale &amp; Rockford. Kankakee scheduled for June. Forecast updated._x000D_
5/5/23: AFE approved. Forecast updated._x000D_
4/7/23: AFE, Business Case &amp; IT Charter pending review &amp; approval before submitting into workflow for approval. Forecast updated based on AFE approval._x000D_
2/7/23: Project to be started in Q2.</t>
  </si>
  <si>
    <t>6/6/23 - Prof Services work complete.  Project ready to close. // jg_x000D_
_x000D_
5/5/23 - Prof Serv works remains in progress.  // jg_x000D_
_x000D_
4/6/23 - Prof Serv works remains in progress.  // jg\_x000D_
_x000D_
3/7/2023 - Engaged professional services to assist in completing installation. // jg_x000D_
_x000D_
2/22/23 - Updated March forecast for Prof Svc PO. //JG_x000D_
_x000D_
2/17/23:  Charges from Checkpoint Log Server will be coded to this project since Equipment was already purchased on this AFE in 2022.  $110k not needed for 2023 Budget.//bo_x000D_
_x000D_
_x000D_
2/5/23 - All equipment on PO received.  Closing project out by EOM // JG_x000D_
_x000D_
_x000D_
12/30/22 - Operational date and forecast updated for use of professional services support - JG_x000D_
_x000D_
12/7/22 -Equipment arrived in November_x000D_
_x000D_
10/24/22 - Initial forecast and PO submitted</t>
  </si>
  <si>
    <t>6/7/2023 May Veriance due to an early reclass from West Shore, forecast correct, may need to adjust forecast in furture based on CRs. SG_x000D_
_x000D_
5/5/2023 Rollout going as expected and forecast updated based on expected CR for the project. SG_x000D_
_x000D_
_x000D_
4/1/2023 forecast adjusted in April for CRs. SG_x000D_
_x000D_
_x000D_
1/31/2023 UAT has been extended to March to accommodate limited resources in Transportation. SG_x000D_
_x000D_
12/30/2022 Unit testing complete and UAT to start 1/3/23. The schedule and budget remain the same. SG_x000D_
_x000D_
_x000D_
11/30/2022 Project on Track and Budget, Forecast increased for Monitors to fit the UI. SG_x000D_
_x000D_
10/31/2022 Project on Track and Unit Testing Started, Budget variance based on lower than expected run rate. SG_x000D_
_x000D_
_x000D_
9/30/2022 CR9 and Project on track. SG_x000D_
_x000D_
8/31/2022 CR9 in progress, defect resolution in progress. SG_x000D_
_x000D_
_x000D_
8/24/2022 2023 budget changes with possible contract resource added. SG_x000D_
7/29/2022 CR9 for Laurel line reversals has been approved. The forecast has been updated to reflect the schedule and cost changes. Desk Rollout starting 1/2023. SG_x000D_
6/30/2022 UAT will be delayed with a expected CR9, budget up[dated with CR9 costs. Junes fore cast variance based on Westshore reclass. SG_x000D_
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t>
  </si>
  <si>
    <t>6/5/23 - EG - Did not re-accrue for remaining $29K for Puffer because vendor changed billing schedule to a lesser amount and a result of cancelling the incident report for $60k.  So % billed to buckeye changed.  Will not get another invoice until July._x000D_
_x000D_
_x000D_
5/1/23 - HW vendor is configuring and SW not implemented until July-Sept.  Forecast reflects changes.  Vendor resource constraints reason for calendar gap. (EG)_x000D_
_x000D_
_x000D_
4/11/23:  Per EG, Vendor decisions are undecided due to Cyber Security portion.//bo_x000D_
_x000D_
_x000D_
4-4-2023 (EG) - Accrued for $176K but will be under forecast due to internal work has not started due to hardware delays.  Adjusted forecast for July and August to reflect installation and software implementation timeline._x000D_
_x000D_
1-25-2023 EG  Some spreadsheets are showing C/O $320K but project is expected to spend AFE remaining amount of $540K.  Actuals for 2022 were only $18K.  Delays due to Hardware as previously reported.  Forecast to reflect $540._x000D_
_x000D_
_x000D_
12-8-2022 EG - Project is still targeted to start in 2023 and we are still waiting on the Hardware.  Adjusted forecast to reflect anticipated spend - Did not spend the $60K._x000D_
_x000D_
_x000D_
8/17/22:  Forecast updated after Elena and team confirmed with vendor.  $60k remaining in 2022 and $437k moved to 2023.//bo_x000D_
_x000D_
_x000D_
8-4-2022 EG - vendor not able to acquire hardware and need to now find a new vendor.  Will not be billing for the $70K I have been accruing for._x000D_
6-1-2022  EG - vendor has updated that Hardware ETA is now not expected until December 2022.  Some software work can occur and moved forecasts into 2023.  Will have to fine tune forecasts in Sept when updates to shipping are updated.  Delays due to supply chain issues._x000D_
_x000D_
_x000D_
5-3-2022 EG - vendor billing 20% of invoice.  Moving future months forecasts due to equipment is delayed in shipping and not all is expected to be received until September.  Working this week on revised timelines to accurately update forecast._x000D_
_x000D_
4-4-2022 EG - Project is underway but had later than expected start.  _x000D_
_x000D_
6-24-21 - Renamed project. Original project name was "BTP Delta V Cyber Security/Backup and Disaster Recovery Plan/DeltaV Mobile" //LK_x000D_
_x000D_
-6/23/2021:  Updated funds to $571.9k for 2022 based on email from Darbyn.  Combined with other project. Need to change name in OPPM.//bo_x000D_
_x000D_
10/15/2020 - Project deferred to 2022 based on GMT Operations Management. Deferment cost increased by 5% to account for anyCPI increase that may occur from Vendors, software or services. from 120K to 126K.(note from Angel from BrightWork).//bo</t>
  </si>
  <si>
    <t>6/1/23 - EG Accrued for $17K for May for Mid-Coast. _x000D_
_x000D_
_x000D_
4/10/23:  Per EG, variance to previous forecast ($11k) due to not planning on using Contingency.//bo_x000D_
_x000D_
_x000D_
1-25-2023 EG - updated forecast</t>
  </si>
  <si>
    <t>6/7/23: HSSE scheduling conflicts in May will push UAT to July._x000D_
_x000D_
5/4/23: HSSE scheduling conflicts in May will push UAT to June._x000D_
_x000D_
4/6/23: Two CRs will increase forecast spend:: $6450 CR approved on 3/21 to include Incident risk Assessment, and $6370 CR pending approval as of 4/6 to cover increased SAI costs per revised estimate after final specifications update on 3/31.  Forecast has been adjusted accordingly to reflect this $12,820 in increased costs.  _x000D_
_x000D_
3/7/23: HSSE and SAI analysis in February to determine that a financial change order will not be required, and to refine project scope, resulted in reduced February spend vs forecast.  Forecast has been adjusted accordingly. _x000D_
_x000D_
2/7/23:  HSSE is reviewing SAI workshop feedback to determine whether a change request will be needed.  Will update forecast once this has been determined._x000D_
_x000D_
1/9/23: HSSE to review / sign off on Specifications in January.   SAI reviewing feasibility of doing this project concurrently with BIRD Migration to SaaS.  _x000D_
_x000D_
12/7/22: Forecast adjusted in 4Q2022 and 1Q2023 to accommodate higher priority BIRD efforts in 1Q2023 (SaaS Migration and AT EOL)_x000D_
_x000D_
11/7/22: AFE approved in October.  Project kickoff to occur in November._x000D_
_x000D_
10/6/22: AFE Routed for approval.  Cash flow expected to begin in October._x000D_
_x000D_
9/8/22: SAI to provide updated SOW by 9/9._x000D_
  _x000D_
8/17/22: SAI to provide updated SOW and feedback regarding workplan option by 8/19.  Forecast adjusted to account for possibility of 2023 carryover._x000D_
_x000D_
8/5/22: Awaiting SAI revisions to SOW and determination about whether the workplan option can be used for the Risk Management Module implementation. Forecast adjusted accordingly.    _x000D_
_x000D_
7/6/22: Draft AFE and Charter has been developed.  HSSE is meeting with SAI in mid-July to discuss updates to the proposed SOW.  Based on preliminary discussions with HSSE, final AFE costs are expected to be less than the $80K budgeted for the project.  Forecast adjusted accordingly.    _x000D_
7/6/22: Draft AFE andCharter has been developed.  HSSE is meeting with SAI in mid-Julyto discuss updates to the proposed SOW.  Based on preliminary discussions with HSSE, final AFE costs are expected to be less than the $80K budgeted for the project.  Forecast adjusted accordingly.    _x000D_
_x000D_
6/7/22: AFE, Charter being developed.  Expecting AFE submission in June.</t>
  </si>
  <si>
    <t>6/2/23: Underspend in May due to AFE approval taking longer than forecast._x000D_
_x000D_
5/4/23: AFE review held with IT Ops Management on 5/4. Planning to route AFE for approval in May.   AFE amount is $86K; will reduce forecast accordingly from full budget amount once AFE is approved.   _x000D_
_x000D_
4/6/23: ARC/ARB review process identified potential additional labor costs (for BOOMI configuration and BI Reporting adjustments to use SAI reporting API).  Working with EA and BI Teams to gather additional costs for inclusion in AFE. AFE submission now expected for April.  Forecast shifted 1 month, and full budget amount now included in forecast, due to uncertainty over AFE costs._x000D_
_x000D_
2/6/23: ARC/ARB review and approval, AFE submission will occur in March.  Forecast shifted 1 month._x000D_
_x000D_
2/6/23: Expecting to complete ARC/ARB review and approval and AFE submission in February._x000D_
_x000D_
1/9/23: Expecting to complete ARC review and AFE submission in January._x000D_
_x000D_
12/7/22: HSSE has requested that this project be started in January 2023.  Refresh quote from SAI has been requested, forecast moved to 1Q-2Q 2023.</t>
  </si>
  <si>
    <t>6/2/23: Underspend in May due to AFE approval taking longer than forecast._x000D_
_x000D_
5/4/23: AFE review held with IT Ops Management on 4/28; approval for AFE routing was provided. AFE amount is $50K; will reduce forecast accordingly from full budget amount once AFE is approved. _x000D_
_x000D_
4/6/23: Due to delays in BIRD SaaS Migration Planning (to research possible additional AFE costs),_x000D_
IH Module now planned to start in April (prior to BIRD SaaS).  Forecast adjusted accordingly._x000D_
 _x000D_
3/7/23: Shifting forecast 1 month due to  dependency on BIRD SaaS Migration._x000D_
_x000D_
2/7/23: No change in status/forecast._x000D_
_x000D_
12/7/22: Forecast moved to 2Q2023 to accommodate higher priority BIRD efforts in 1Q2023 (SaaS Migration and AT EOL)_x000D_
_x000D_
5/31/22: Will be deferred to 1Q2023, per Steve Mengle. _x000D_
_x000D_
1/10/22:  Updated Cash Flow Start Date to 7/01/2022 based on Tracker.//bo_x000D_
_x000D_
9/6 - Deferred to 2022 - DB_x000D_
_x000D_
10/28/2020 Update:  Deferred from 2021 to 2022.//bo_x000D_
_x000D_
10/7 - Same as August.  _x000D_
_x000D_
9/2 - Same as August._x000D_
_x000D_
8/4 - This is being moved to 2021.  I will keep the current charter and business case in BW so we are ready to go in 2021._x000D_
_x000D_
7/1 - This is being moved to 2021.   I emailed Cliff Lester and copied Lauren letting him know that this decision has been made. I will keep the current charter and business case in BW so we are ready to go in 2021.  _x000D_
_x000D_
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
_x000D_
5/1 - They have hired theirIH Specialist.  Based on our meeting with Dale and the management team and with the coronavirus outbreak, we are moving this project to Q3 for now.  I have updated my financials to reflect this.  I have a planning meeting scheduled with the team on May 7th._x000D_
_x000D_
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
_x000D_
2/28 - No new updates as they are still in the process of hiring an IH Specialist now for this project._x000D_
_x000D_
1/31 - This is the newCintellate IH Module project for 2020.  I have the businesscase completed.  _x000D_
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t>
  </si>
  <si>
    <t>6/9 forecast updated SG</t>
  </si>
  <si>
    <t>BBH TMS</t>
  </si>
  <si>
    <t>6/7/23: Adjusted forecast to reflect new WF &amp; Truist implementation schedules. _x000D_
_x000D_
_x000D_
5/4/23: Adjusted forecast to reflect additional licensing fees through June.//HB (reclass to be submitted in May.//bo)_x000D_
_x000D_
_x000D_
4/7/23: Adjusted forecast to reflect change in schedule. New completion date of 6/30 due to late start._x000D_
_x000D_
_x000D_
3/6/23: Feb variance based on late start with vendor; forecast updated based on work to be completed (testing and vendor configuration) No change to schedule HB_x000D_
_x000D_
_x000D_
2/6/23: Labor hours under reported; addressing with project team to report going forward HB_x000D_
_x000D_
_x000D_
1/4/23: Updated forecast; delay with vendors &amp; EOY activities. HB_x000D_
_x000D_
_x000D_
12/1/22: Updated forecast to reflect kickoff &amp; schedule. HB_x000D_
_x000D_
_x000D_
11/9/22 - Delay due to onboarding and schedule. DC_x000D_
_x000D_
_x000D_
10/18/22: Budget change based on schedule and onboarding vendor, HB_x000D_
9/8/22: No change to forecast at this time._x000D_
8/25/22 Moved forecast to Q4 per LK, SG_x000D_
8/5/22: This will be a Q4 2022 project._x000D_
-6/09/2022:  Shifted forecast to October Cash Flow Start date.//bo_x000D_
_x000D_
_x000D_
-4/06/2022:  Shifted forecast to June Cash Flow Start date.//bo</t>
  </si>
  <si>
    <t>6/7/23: Final invoice received in May.  No additional spend is forecast._x000D_
_x000D_
5/4/23:  SAI confirmed final invoice will be submitted in May._x000D_
_x000D_
4/5/23:  expecting final invoicing in April._x000D_
_x000D_
3/6/23:  expecting final invoicing in March._x000D_
_x000D_
2/6/23:  expecting final invoicing in February._x000D_
_x000D_
1/9/23: Jeanette reports that work has been completed and has been tested successfully.  Will promote to Prod prior to 1/15 due date._x000D_
_x000D_
12/722 AFE approved on 11/28.  SAI360 to begin work on this in Dec 2022,</t>
  </si>
  <si>
    <t>06/02/23 - Getting revised electrical quote. Valve has been received and on track for August final installation._x000D_
05/08/23 - Site visit with contractor is planned for the week of May 15th to get estimate for spool modifications and installation. Planning for August installation._x000D_
4/11/23 - mrk - forecast pushed to july/aug to allow for time to develop engineering drawings. Engineering anticipated completion in July._x000D_
_x000D_
_x000D_
03/25/23 - Phase I AFE submitted to the workflow. Phase I will cover the engineering for mechanical and electrical. Once design is complete the mechanical and electrical will be bid for installation._x000D_
_x000D_
Budget from Sugar Creek VRU Release Prevention (OPPM ID 44953) project being utilized to fund this. Sugar Creek was completed in 2018. _x000D_
(OPPM ID 44953) - Original Budget $61k. $18k remaining</t>
  </si>
  <si>
    <t>Columbus South VRU Carbon Change 2022</t>
  </si>
  <si>
    <t>Harbor South</t>
  </si>
  <si>
    <t>06/09/23:_x000D_
Final report received. Invoice was approved._x000D_
_x000D_
_x000D_
04/04/23: Waiting on final deliverable. The consultant had to revisit the dock to complete the inspection reporting. MHA is having issues uploading their invoice in the system. Received invoice ($16,040) via email on the 04/04. Negative variance due to delayed invoicing._x000D_
_x000D_
_x000D_
_x000D_
3/7/23: Resolving issues with the vendor. Inspection complete but no report issued yet.</t>
  </si>
  <si>
    <t>06/09/23: Hydrographic surveys at Rensselaer, Roseton and Baltimore completed. Ferrysburg, Bayonne and Marrero inspections completed._x000D_
_x000D_
_x000D_
03/07/23: Bidding out a number of inspections in late March-April. Not likely to start till May.</t>
  </si>
  <si>
    <t>05/09/23: MKS Submited AFE for the repair work. Contractor is available in July. Moved forecast accordingly._x000D_
_x000D_
_x000D_
04/12/2023: Received updated quote for bulkhead repairs. Ground conditions are favorable for foam injection repair method that would significantly reduce contraction cost. Waiting on approval from region VP and commercial to proceed with repair project. _x000D_
_x000D_
_x000D_
_x000D_
01/04/23: Unfavorable frozen ground conditions for foam injection. Subcontractor unavailable. Waiting to hear back from commercial group on future agreement terms with neighbor operator._x000D_
_x000D_
11/08/22: Project delays. Supply chain requested additional quotes and ISNET waiver is required for sub._x000D_
Repair approach was revised so we are looking at a total cost of 150K._x000D_
_x000D_
_x000D_
10/11/22: Funding for this project sourced from:_x000D_
Port reading target removal projects (20K+50K)_x000D_
Yabucoa main dock support pile repair and coating (120K)_x000D_
Structural engineering assessments (60K)</t>
  </si>
  <si>
    <t>BETGF00E2301</t>
  </si>
  <si>
    <t>Harbor North</t>
  </si>
  <si>
    <t>6/5/23 Contractor has been selected and will not mobilize till the end of June.  Forecasted adjusted as PM Ed Keeth is filling in for Jared Bevivino.    Was advised from Steve Guenther to hold off until on Geeding invoices until Jared B comes back.  Accrual made for Geeding  EK5507_x000D_
_x000D_
_x000D_
4/11/23 NV- Under accrued $10K previous month.   1/10/23 NV- Change order larger than expected due to issues to HDD.   12/5/22 NAV- Project moved forward with guidance from executive team after forecasts were locked. _x000D_
_x000D_
_x000D_
08-22-2022 Forecast moved back to 2023_x000D_
_x000D_
_x000D_
8/9/22 NAV- Forecast adjusted for project expected spends. _x000D_
_x000D_
_x000D_
8.5.22.DLC: Added $1.037MM from 3 project reductions (ZG714ZN; ZG701JC, L761 sleeves) 07-20-22 Adjusting forecast to include construction costs_x000D_
_x000D_
_x000D_
7/12/22 Golder ahead of schedule NV    05/09/2022. Project forecast as construction will be completed. Final decision yet to be made._x000D_
_x000D_
12-08-21 Preliminary Site Visit and Report to be submitted in December</t>
  </si>
  <si>
    <t>3/8/23 NV- NDT costs came in lower than expected.   1/10/23 NV- Missed forecasting CWIP &amp; Interest.    12/5/22 NAV- Project moved forward with guidance from executive team after forecasts were locked. 08/23/2022-Forecast pushed back to 2023._x000D_
_x000D_
_x000D_
8/9/22 NAV- Updated forecast for project expected spends. _x000D_
_x000D_
_x000D_
8.5.22.DLC: Moved $2.063MM from L415 deferral... 07-20-2022 Forecast adjusted to include construction in 2022_x000D_
_x000D_
_x000D_
-2022 Work expected to commence in March. Waiting on AFE submission.</t>
  </si>
  <si>
    <t>5/23/23 TN - Status changed to 80 in JDE _x000D_
_x000D_
_x000D_
04/05/2023 DNM- Awaiting invoice._x000D_
_x000D_
_x000D_
03/02/2023 DNM- Tracking final coating invoice_x000D_
_x000D_
_x000D_
02/03/2023 DNM- Project in close out_x000D_
_x000D_
_x000D_
01/04/2023 DNM- Work complete. Awaiting final invoice for close out_x000D_
_x000D_
_x000D_
11/02/2022 DNM- Advanced preparation work into October to align schedules with dock trestle work in December._x000D_
_x000D_
_x000D_
10/10/22 DNM-Project scheduled to coincide with Tampa Bock work being contracted._x000D_
_x000D_
_x000D_
2/1/2022 - Project work to be performed during dock rebuild project.  AFE targeted for late Q2 approval.</t>
  </si>
  <si>
    <t>6.7.23.DLC: delay from the Army Corps to process the Tampa North Dock Permit. It took the 5 months to assign the permit for review and more then likely the permit will not be approved until the end of the year which will push the dock re-build into 2024. Moved $870k into 2024_x000D_
_x000D_
05/03/2023 DNM-Installation of test pile delayed until June. Forecasting adjusting Q2 Spend based on advanced spend in April by early completion of Kanon fabrication._x000D_
_x000D_
04/05/2023 DNM-Callan Marine Invoice ($304K) submitted. Scheduling Test Pile and PDA analysis on B1 pile on April 19th. Anticipate PDA test in May to allow for final pile length decision for platform. Installation bid planned for late May._x000D_
_x000D_
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
_x000D_
_x000D_
2/3/2023 DNM- Site Survey completed for layout of replacement dock position. Deck fabrication in detailing to begin shop fabrication. _x000D_
_x000D_
_x000D_
01/04/12023 DNM- Phase 1 Trestle support upgrade is complete. FFS has all steel in shop and fabrication of deck is underway._x000D_
_x000D_
_x000D_
12/04/22 DNM-Callan Marine mobilized to site to begin execution of Phase 1 Trestle Stabilization. Work to begin on December 5th. Anticipated completion is December 16th._x000D_
_x000D_
_x000D_
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
_x000D_
_x000D_
10/4/2022 DNM- Relocation of Dock Operator Building at 70%. Award of Phase 1 Trestle Support Work to begin in November._x000D_
_x000D_
_x000D_
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isapproved. nIstallation bid in 2023 Q2 with field construction in Q4 2023._x000D_
_x000D_
_x000D_
7/8/22:PM developing project charter and BOD document for new platform, access trestle andfuel loading option. MKS_x000D_
6/9/22: MKS  260K additional funding moved from other Tampa project. _x000D_
4/1/2022 - Phase 1 AFE routed for approval.  Lloyd Engineering to focus on developing details of two conceptual designs._x000D_
_x000D_
2/1/2022 - Project Charter and Scope underway.  Working on conceptual design with Dave Martin and Lloyd Engineering._x000D_
_x000D_
Need to review with Angela and increase priority within the dock program</t>
  </si>
  <si>
    <t>06.08.23 KB: Vendor S&amp;B contacted to submit final invoicing to close project.  PM labor forecasted as work to close project._x000D_
04.07.23 KB: CO approved 4/5/23 incurred costs have been accrued. _x000D_
03.17.23 KB: Anchor CO cancelled. New PO executed under new company Bowman. CO Simpson &amp; Brown for punch list items awaiting approval.  _x000D_
03.08.23 KB: Currently awaiting another S&amp;B invoice and CO from Anchor._x000D_
03.06.23 KB: Expecting punch-list items to complete by the end of March. _x000D_
12.12.22 KB:  Supplemental submission pending ECO approval._x000D_
11.07.22 KB: Additional accrual of $586K has been forecasted in November. The approved AFE scope include North &amp; South Dolphin only.  The forecast reflects original scope N&amp;S Dolphins, Emergency Repairs at the dock and Spring Line Dolphins._x000D_
10.5.22 SDB: Project was transferred to Ms. Rachele Smith to be PM on 09/26._x000D_
9.20.22 SDB: Bids for emergency work received on 09/16/22. KT is the low bidder in the process. Discussion continues as to the SOW to be completed in 2022 and 2023._x000D_
9.7.22 MKS: PM is getting estimates for 2023 scope. 2023 carryover 1.5M._x000D_
9.2.22 SDB: Bid process started by Supply Chain. Contractor bids due 09/16/22._x000D_
8.22.22 SDB: Received revised bid package for emergency work from Anchor Consultants for review._x000D_
8.15.22 SDB: Anchor working on the repair procedures and bid package for the emergency work to be completed at Port Reading. _x000D_
8.1.22 SDB Anchor consultants is putting together the bid documents and repair procedures to take this emergency work through the supply chain bid process. _x000D_
7.29.22.DLC: Moved $240k from Bayonne project that pushed_x000D_
7.26.22 SDB: Anchor consultants completed an initial evaluation of the dock and placed two structures needing emergency repairs. These will be addressed immediately. _x000D_
7.8.22 SDB: Anchor consultants received a PO to conduct a structural inspection of the marine structures, determine repairs to be completed and develop repair procedures._x000D_
5.31.22 SDB: Request submitted to provide Anchor Consultants LLC with a PO to complete the Structural Inspection, provide repair procedures and permits support forthe Port Reading work._x000D_
_x000D_
5.25.22.DLC: Moved funds into this recordand cancelled others. _x000D_
5.2.22 SDB: Structural inspection to be completed at the marine facilities in May in order to determine the extent of repairs and repair methods._x000D_
_x000D_
3.31.22 SDB: Detailed inspection is planned to better determine the extent of the repair scope needed to be completed._x000D_
2.18.22.DLC: Performing secondary inspection to validate some gaps on prior inspections.</t>
  </si>
  <si>
    <t>6/1/23: Demo dramatically faster than schedule.</t>
  </si>
  <si>
    <t>6/1/23: Delay waiting on steel from mill. Initial milestone billing from Consolidated completed, next milestone in June. _x000D_
4/7/23-CES-Gregory Petry is now Project Manager. Adjusting forecast and cost based on latest data. Repairs should start shortly after demolition, targeting May through December for tank repairs.</t>
  </si>
  <si>
    <t>06.08.23 KB: Engineering initiated to define scope for construction bidding. _x000D_
04.11.23 KB: Phase AFE for Engineering design and Core Samples. Total budget of $760k estimated to cover construction expected to begin in Sept. Forecast will be updated for construction once the scope and pricing are defined.</t>
  </si>
  <si>
    <t>06.09.23 KB: Construction was expected to begin in May; however, permit is still pending.   Anticipate Simpson &amp; Brown starting construction within 5 days of permit and lasting 4-5 weeks.  After 6 months mill out and re-pave ramps._x000D_
05.07.23 KB: Permit still pending can not begin construction._x000D_
04.07.23 KB: Per Jim Sikkema, S&amp;B will be applying for the Rd Opening Permit, expected to be granted Mid-May with work commencing in late May and completing by the end of June._x000D_
03.07.23 KB: No update_x000D_
02.08.23 KB: Still pending permit; forecast has been moved to 2nd Qtr._x000D_
01.09.23 KB: No activity anticipated in January due to permitting._x000D_
12.07.22 KB: "Road Opening and Construction" Permit was rejected pending Air Quality Permit on the overall Biodiesel Project.  _x000D_
11/10/22 - Awaiting City Permitting for work. DC_x000D_
11.07.22 KB: No construction pending bond.  Currently, in the bidding process expected fully executed PO by Thanksgiving and work commencing in Dec._x000D_
10.10.22 KB: Re-accrue $110k reclass._x000D_
9.12.22.DLC: Slid forecast 2 months per PM _x000D_
9.8.22 KB: Sept forecast includes $110k reclass of actuals currently charged to Perth Amboy Biodiesel Project.</t>
  </si>
  <si>
    <t>Yanovich, Alexander</t>
  </si>
  <si>
    <t>06.01.23 KB: Final invoice has been processed and the project can be closed._x000D_
04.21.23 KB: CO was fully executed 4/16/23 and supplemental was submitted by K. Walton on 4/19/23._x000D_
04.07.23 KB: Project is complete. Pending CO approval and supplemental for close-out._x000D_
03.06.23 KB: Still pending CO approval _x000D_
02.09.23 KB: CO executed for appx $13k._x000D_
12.07.22 KB: $51k of scope additions (HDPE to DIP clarifications) to original PO will cause the project cost to exceed the budget.  Additional risk of increased cost to cross Colonial Pipeline. Meeting on Dec. 12th to expose pipe and define strategy. _x000D_
11.09.22 KB: No work has begun_x000D_
9.3.22.DLC: Initial forecast</t>
  </si>
  <si>
    <t>06.08.23 KB: Loading Arm parts expected in late September/October_x000D_
04/05/23: MKS Reallocated 470K in funds from 85 East Dredging project OPPM ID _x000D_
03.17.23 KB: PM to submit AFE by 3/24/23_x000D_
03.02.23. KB - PM has requested additional funds for the installation of these critical parts, no funding to date.</t>
  </si>
  <si>
    <t>06.02.23 KB: Project cost incurred all in 2022. Full AFE approved to close-out 2022 work.  New project will be created for 2023._x000D_
05.05.23KB: Bowman engineering will be charged to 2023 Bollard refurbishment.  Once the 2022 Bollard refurb costs are reclassed to this project. It will be closed._x000D_
04.07.23 KB: Bowman began engineering design.  Construction to expected to begin in September._x000D_
03.17.23 KB: Still pending engineering report from Bowman to determine total scope and cost._x000D_
03.06.23 KB: full AFE will be submitted once the final costs are determined._x000D_
03.02.23- Kicked off engineering effort to determine additional work at the bollard.</t>
  </si>
  <si>
    <t>06.08.23 KB: Engineering continues along with permit application submission.</t>
  </si>
  <si>
    <t>HJW - 6/22/21 - AFE Approved 6/22, PO's to be issued to DXP and Kruse._x000D_
HJW - 9/10/2021 - Project Delayed due to Pump Supply Issues._x000D_
HJW-11/2/2021 - Construction is completed</t>
  </si>
  <si>
    <t>BETZG00M2101</t>
  </si>
  <si>
    <t>Macungie BET Ethanol Pump</t>
  </si>
  <si>
    <t>6/5/23  Held call with Asset team and Travis Gardner regarding cutout locations.  Tim Joseph is currently marking out sites.  Once he has sites all marked out Ed Keeth to go out and scope locations. Forwarded site locations to ROW and will have sites looked at for permitting. Forecast will be adjusted EK5507_x000D_
_x000D_
_x000D_
5/18/23 Project transferred to Ed Keeth.  Have call set up with Asset Team to discuss cut out locations.  Site visit sch TBD. EK5507_x000D_
_x000D_
_x000D_
8.5.22.DLC: Removed funds for UB760AR Shallow Pipe Remediation Cascade Township 16820+045</t>
  </si>
  <si>
    <t>06/02/2023 DNM- Callan Marine on site working. King Pile drive to depth. Temporary false work reset for jacket installation/shear lug welding. Working with Scheduling for an extended dock outage in June for batter pile set up._x000D_
_x000D_
_x000D_
05/02/2023 DNM- Mobilization of materials to Jacksonville completed. Kick of meeting for field installation completed. Anticipated start of construction is May 10th. _x000D_
_x000D_
_x000D_
04/05/2023 DNM-Fabrication of dolphin completed and load out underway. Coordination meeting on April 5th with Operations for mobilization to site for field installation in May._x000D_
_x000D_
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
_x000D_
_x000D_
02/03/2023 DNM- Fabrication of dolphin at 90%. Bid Event completed for installation. Award in progress to Callan Marine. Scheduling project execution review for 2/28/23. Anticipate start of field installation is mid-May._x000D_
_x000D_
_x000D_
01/04/2023 DNM- Fabrication of dolphin progressing. Installation bids due January 10th. Anticipate field construction in May._x000D_
_x000D_
_x000D_
12/4/22 DNM-Materials received for Dolphin Fabrication to begin December 5th._x000D_
_x000D_
_x000D_
11/02/2022 DNM- Fabrication of easterly dolphin underway by New Industrial in Morgan City. Q4 Spend forecast updated with funding diverted from BETQ Ft Lauderdale Project that is delayed into Q1 2023. Spend advance in offset by 2023 forecast reduction._x000D_
_x000D_
_x000D_
10/10/2022 DNM- Fabrication of replacement east dolphin awarded to New Industries. Material procurement is underway. Shop fabrication drawings to be provided by end of October. Contract delivery date for fabrication is April 2023._x000D_
_x000D_
_x000D_
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RVPseason._x000D_
_x000D_
_x000D_
7/8/22- Engineering analysis determined that the eastern dolphin is unfit for long term service. Evaluated cost benefit of repairs vs. replacement. Path forwardto replace the dolphin. 2022 funding will go towards engineering/permitting and material purchase. MKS_x000D_
_x000D_
_x000D_
2/28/2022 - The new path forward is to complete an overall evaluation ofthe eastern dolphin. The AFE will be submitted in March with an evaluation completion by 4/30_x000D_
_x000D_
_x000D_
2/2/2022 - Meeting with Markella to discuss path forward.</t>
  </si>
  <si>
    <t>06/02/2023 DNM- Gonzalez on site and working on Phase 1 or relocation._x000D_
_x000D_
05/02/2023 DNM- Gonzalez mobilized to site. Work schedule will be slow due to multiple company's scope being undertaken._x000D_
_x000D_
_x000D_
04/05/2023 DNM-Installation contract to Gonzalez and Sons for line relocation work issued. Contractor mobilzing to site. Work will be in 2 parts based on Port Everglades scheduling requirements. Phase 1 in Q2 and Phase 2 in Q4.. Forecast adjusted to reflect new schedule._x000D_
_x000D_
03/02/2023 DNM- Contract for line relocation awarded to Gonzalez and Sons. Work to begin in April. Coordination in March for delivery of materials to site along with general site improvements by the Port Everglades._x000D_
_x000D_
_x000D_
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
_x000D_
_x000D_
1/4/2023 DNM-Awaiting Shah Drotos to execute field construction contract._x000D_
_x000D_
_x000D_
12/05/2022 DNM- Project start in 2023 once Shah Drotos completed contracting review and award notification._x000D_
_x000D_
_x000D_
11/2/2022 DNM- Installation will not start until Q1 2023 based on contracting delays. Shah Drotos is still trying to the Terminal Consortium to accept a single contractor. See note from 10/4/22 for November/December removal and transferred to BETQJ00M2203._x000D_
_x000D_
_x000D_
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
_x000D_
_x000D_
09/06/2022 DNM- Contractor Bids due 9/9/2022. Project spend will be shifted after bid review. Anticipated 2023 carryover to be offset by advancing BETQJ East Dolphin Fabrication into Q4 2022._x000D_
_x000D_
_x000D_
08/02/22 DNM- Contractor Bid Submission Date extended by Shah/Drotos_x000D_
_x000D_
_x000D_
7/6/22 DNM- Project Bidsbeing received in July._x000D_
_x000D_
_x000D_
06/02/22 DNM-Project out for bid. Spend plan shifted based on anticipated contracting date in August._x000D_
_x000D_
_x000D_
05/03/2022 DNM-Shah Drotos release of bid package delayed. Pt Everglades is adjusting project start and completion date into 2023. Forecast spend adjusted to reflect shifting schedule._x000D_
_x000D_
_x000D_
04/02/22 DNM- Shah Drotos processing bid package for Fuel Company Consortium to review prior to issuance. Project forecast will be realigned in April based on delays on Bid Package processing outside the control of Buckeye._x000D_
_x000D_
02/03/22 DNM- Awaiting contractor installation bids to access final funding requirements. Shah Drotos awaiting bid receipt._x000D_
_x000D_
12/2/21 DNM- Materials for line relocation on site. Awaiting bid package processby Shah Drotos._x000D_
_x000D_
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
_x000D_
10/3/2021 DNM- Pipe, Valves and Fittings to be ordered in October. Anticipate General Contractor Bid Review and Contract award in January 2022._x000D_
_x000D_
09/02/2021 DNM- Bid package now delayed issuance in the end of October based on CITGO delay for review of consortium package. Plan is to purchase materials in October/November for Contractor installation in 2022 following contract issuance._x000D_
_x000D_
07/06/2021 DNM-Shah Drotos bid package delayed by Fuel Terminal Consortium contracting as CITGO failed to contract their portion of the design work until 7/2/21. Anticipated bid package issuance date is 8/10/21. Installation contractor estimated contract date is now 10/1/21._x000D_
_x000D_
04/05/2021 DNM Project Implementation Plan awaiting move forward approval between ShahDrotos and Pt Everglades Administration._x000D_
_x000D_
03/03/2021 DNM ShahDrotos working. Minor mechanical staged_x000D_
_x000D_
02/03/2021 DNM- Shah Drotos  working on manifold design outside SPFS manifold. Tentative schedule for line relocation package is late April._x000D_
_x000D_
01/06/2021 DNM- Shah Drotos advancing bid package. Spend plan for 2021 will be evaluated once bids are received._x000D_
_x000D_
12/3/2020 DNM Project layout being reviewed on 12/8/2020 with Shah Drotos._x000D_
_x000D_
11/4/2020- Working with design company on layout and contracting plan._x000D_
_x000D_
9/30/2020 - Supplemental funding has been approved! PO has been issued to Engineering Firm._x000D_
Kickoff meeting is scheduled for 10/2._x000D_
_x000D_
8/26/2020 District to submit a supplemental AFE later this year._x000D_
_x000D_
8/1/2020 - We have positioned our pipeline in the final manifolddesign. This project is still waiting funding for full engineering design of our pipeline._x000D_
_x000D_
6/29/2020 - Final Design quotes have come in. The amount is substantially greater than what was budgeted for this year. Supplemental funding will be needed to continue this project._x000D_
_x000D_
6/1/2020 - Engineering has begun preliminary screening of contractors. We are still waiting for SFPS to revise themanifold design per the industries comments._x000D_
_x000D_
5/4/2020 - We are waiting for SFPS to revise the manifold design per the industries comments. Workingon completing our final SOW for detailed design on our specific pipeline with the engineering company._x000D_
_x000D_
3/31/2020 - Engineering has sent a response to SFPS "master plan" for all companies manifold connection. Final design of our SOW willfollow once the Manifold design is set._x000D_
_x000D_
3/3/2020 - We have acquired engineering support to help guide the project in alignment with the rest of the industry in the port.  _x000D_
_x000D_
2/3/2020 - Submitted supplemental AFE on 1/10/2019. Held internal scope discussion. Working with a third party engineering firm to submit our scope to SFPS. The new required construction dates are July 2021-July 2022._x000D_
_x000D_
1/2/2020 -The new pipe manifold that Buckeye's Pipe needs to tie into is scheduled to be complete by May 2021. Buckeye will then have from May 2021-Aug 2022 to complete the tie in. Currently, scope development is on going.</t>
  </si>
  <si>
    <t>6.1.23 ML Follow-up visit from Vaprecom complete.  _x000D_
_x000D_
_x000D_
4.4.23 Ml Project is complete pending Carbon testing and follow up visit from Vapercom. _x000D_
_x000D_
_x000D_
11.8.22 Delay Reclass due to John Zink not invoicing RCL to take place in December. _x000D_
_x000D_
_x000D_
10/19/2022 AJ: Name needs to be changed to trane A. Interim for Carbon reclass to be filed by 10/21.  Full afe will be submitted early Nov._x000D_
_x000D_
_x000D_
10/3/22 AJ :  Adjusted forecast to handle reclasses from VRU C ("A")of Carbon and delivery in Nov.  Total project will be 540k ish but unable to adjust next year's carry over forecast.  Prior to this adjustment there was 700k in this years forecast.  _x000D_
_x000D_
_x000D_
9/12/2022 - Project deferred to 2023</t>
  </si>
  <si>
    <t>6/1/23: Engineering projected  for June- August._x000D_
3/17/23: Bowman Consulting; Engineering Firm._x000D_
3/8/23 PC: AFE to be submitted, forecasts base on that._x000D_
11.9.22 TN - Forecast for December removed_x000D_
9.30.22 SDB: Discussions ongoing to decide which structures are critical and should need to be repaired first. Upgrades to be completed in 2023._x000D_
9.16.22 SDB: Received revised proposal from Anchor Consultants._x000D_
9.9.22:MKS 2022 Forecast for AFE level funding sourced from outside of marine portfolio._x000D_
2023 forecast (1.7M) was for upgrades in South and North loading platform and turning dolphin._x000D_
_x000D_
9.2.22 SDB: AFE was removed from the workflow. Working on another path forward with this project._x000D_
8.19.22 SDB: AFE in the system to fund the engineering and bid package._x000D_
8.10.22.DLC: put December to $250k for engineering only in 2022.. 7.29.22.DLC: Removed $240k, left enough for permitting and engineering for 2022. Balanced in 2023_x000D_
7.8.22 SDB: Structural Inspections have not been completed by Anchor Consultants in order to determine SOW for repairs._x000D_
5.31.22 SDB: Structural inspections are being conducted at the present time and the report is expected to be received in early June._x000D_
5.2.22 SDB: Structural Inspection to be completed in May in order to determine SOW._x000D_
_x000D_
3.31.22 SDB: Detailed inspection to be completed by early April to determine extent of required repairs to be made at the dock facility._x000D_
_x000D_
2.18.22.DLC: Performing secondary inspection to validate some gaps on prior inspections.</t>
  </si>
  <si>
    <t>BETBM00E2202</t>
  </si>
  <si>
    <t>Bangor Terminal (BETBM) Tank 18 Support Project</t>
  </si>
  <si>
    <t>6/5/23 Contractor has been selected and will mobilize at end of June.  PM Ed Keeth is filling in for Jared Bevivino and forecast has been adjusted.  AFE and PEP to be submitted the week of June 5th 2023. EK5507_x000D_
_x000D_
_x000D_
3/8/23 NV- Engineering ahead of schedule</t>
  </si>
  <si>
    <t>20230609 RJT - Updated forecast, material quality Issue added costs._x000D_
_x000D_
_x000D_
20230509 RJT - Updated forecast._x000D_
_x000D_
_x000D_
4/5/2023 RJT - Variance due to material arriving a week early._x000D_
_x000D_
_x000D_
3/9/2023 RJT - Updated Construction start and associated spends_x000D_
_x000D_
_x000D_
10/11/22 NAV- Final Golder invoice came in under amount that had been accrued.    08-24-2022 Forecast pushed to 2023_x000D_
_x000D_
_x000D_
8/9/22 NAV- Engineering ahead of schedule._x000D_
_x000D_
_x000D_
12-08-21 Preliminary Engineering and assessment submittal in December</t>
  </si>
  <si>
    <t>6/8/2023: dwo - Variance associated with crop damage payouts. _x000D_
10/10/22: dwo - completed work early._x000D_
9/6/22: dwo - cutouts and site restoration completed. ~$56k variance from completing work early._x000D_
7/29/22: dwo - Positive variance due to one week delay in mobilization due to elimination of one cutout location._x000D_
7/11/22: dwo - CONTRACTOR awarded. Two crews to begin work 7/18 in preparation for outage the week of 8/15. _x000D_
6/6/22: Added $1.46 million to forecast (from CN165ZI2202, OPPM ID 43339)  as placeholder for ~8 cutouts. Scope to be finalized and contractor quotes provided in June. Construction to follow 211 Line cutouts anticipated to be after July 4th.</t>
  </si>
  <si>
    <t>6.1.23 - $-5,000 forecast in June due to flip to ZG714RGE2303 (AS)_x000D_
_x000D_
5/9/2023 - April variance due to site conditions and encountering rock. Resulted in delay. Reduced forecast to reflect last remaining dig being completed. _x000D_
_x000D_
5.8.23 - Reduced May forecast from $60,000 to $55,000 due to $5,000 MEXP Flip to ZG714RGE2303 (AS)_x000D_
_x000D_
4/5/23 - RJT Variance due to weather and site access._x000D_
_x000D_
2/3/23 - Nick Bartal submitting accrual for $11,125 (AS)_x000D_
_x000D_
12/9/22 NV- TBD combining both ZG714SN projects.  12/9/22 NEB - reforecast Nov variance, digs still in process</t>
  </si>
  <si>
    <t>20230607-RJT - Updated Forecast, pushed project start back one month, additional material order._x000D_
20230509- RJT - Updated forecast_x000D_
20230509- NV - $70K invoice hit earlier than expected.   20230405 - RJT- Material arrived early._x000D_
_x000D_
1/24/2023 RT-Forecast adjusted to project start. Also increased forecast to reflect known estimates._x000D_
1/16/2023 RT-Project construction will begin in Q2 (July-Aug)._x000D_
12/2/2022 NAV- Ryan Taylor has taken over this project and design work will begin in January 2023._x000D_
_x000D_
_x000D_
9/9/2022 NAV- Forecast updated for permitting costs in Oct/Nov_x000D_
_x000D_
_x000D_
8/30/2022 - JK. Project pushed to Q1 2023 _x000D_
_x000D_
_x000D_
8/5/2022- Variance due to Kiely purge planning being pushed into August (did not occur in July). NV_x000D_
_x000D_
_x000D_
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t>
  </si>
  <si>
    <t>6/2/2023 NV- Scheduling moved time frame to August/September, forecast updated._x000D_
_x000D_
_x000D_
5/17/23 Compiling final cutout list. Determined 9 features to be cutout for 2023. Working with asset team to determine &amp; finalize purges to set schedule for cutouts.</t>
  </si>
  <si>
    <t>XB403CLM2302</t>
  </si>
  <si>
    <t>20230609 RJT- Updated forecast, push back major spend 1 month due to delayed mobilization. Material vendor billed early._x000D_
20230509 RJT - Updated forecast._x000D_
20220411 RJT - Updated start of major spends._x000D_
20220308 RT - Project was moved up to May construction start.</t>
  </si>
  <si>
    <t>6.1.23 - $-3,520 forecast in June due to flip to XB003XXE2201 (AS)_x000D_
_x000D_
20230509 NV- Accurals ceased due to confirmation of billing completion.     4.6.23 - added -$196,952 to March forecast due to MEXP Flip XB003XXE2201 (AS)_x000D_
_x000D_
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
 10/21/22 RT - Updated forecast for Nov. moving forward with the three additional dig sites after guidance from integrity. ECO and supplemental AFE submitted._x000D_
_x000D_
10/10/22 RT - Forecast decrease due to one crew being laid off. All digs will be completed by 10/30/22 _x000D_
*Dependent upon Integrity guidance there could be an additional ~$400K+ spend for November_x000D_
_x000D_
9/9/22 RT- Forecast increase due increased length of sleeves installed, hydrovacing, safety inspection, and number of trenchboxes utilized on dig sites._x000D_
9/9/22 NAV- Variance due to work ahead of schedule. _x000D_
_x000D_
8/9/22 NAV- Variance due to unforecasted CWIP costs and vactruck on site._x000D_
_x000D_
6/9/22 NAV- Contractor mobilized a week later than expected. _x000D_
_x000D_
_x000D_
6/8/22 NB - digs planned primarily Jun-Aug _x000D_
_x000D_
_x000D_
5/9 NAW-Forecasting as digs starting on 5/13, dependent upon inspector and contractor availability. _x000D_
_x000D_
_x000D_
4/29 85 Criteria and Proximity digs were issued project number XB003XXM2201.</t>
  </si>
  <si>
    <t>6/2/2023 NV- Scheduling shifted timeframe due to demand, moved to September, October, November-- forecast updated._x000D_
_x000D_
_x000D_
5/17/23 Compiling final cutout list. F-001369b &amp; F-0037960 risk ranked to be executed tin 2023. Working with Asset Team to finalize purges to set schedule for cutouts. Pushed back to July / August._x000D_
5/19/2023 Adding seven (7) additional cutouts to original plan.</t>
  </si>
  <si>
    <t>WW203WCM2303</t>
  </si>
  <si>
    <t>WW203WF-1 Replace Cutouts 2023</t>
  </si>
  <si>
    <t>6/2/2023 NV- Road closure further delayed project start, forecast updated._x000D_
_x000D_
_x000D_
5/22823. Increased forecast for June, due to road closure and significant road repairs due to repair location on F-077220</t>
  </si>
  <si>
    <t>9/12/22 - -$49,660 related to Flip WO165EFE2203 (AS)_x000D_
5-9-22 Working closeout._x000D_
_x000D_
4-8-22 The evaluation of the dent feature was completed today and it was a no repair, costs will need to be flipped to MEXP._x000D_
_x000D_
4-7-22 Dig scheduled for April completion._x000D_
_x000D_
3-7-22 Vance &amp; Assoc has staked the dig and an AFE for $60k will be submitted directly. Looking to perform dig in April._x000D_
_x000D_
2/7/22 I am looking to Have Vance &amp; Associates look at this dig as part of an HCA package of work.</t>
  </si>
  <si>
    <t>WO165EFM2201</t>
  </si>
  <si>
    <t>WO165ZI - New HCA 2021 (1) (Due 05-29-22)</t>
  </si>
  <si>
    <t>5-9-22 The 4 digs were completed in April.  Digs to come in below AFE. _x000D_
_x000D_
4-7-22 The 4 remaining digs are scheduled for April completion, they may carry over to the first part of May._x000D_
_x000D_
3-7-22 The DOT 60-Day dig was completed in January under an Interim AFE.  The four remaining features will be completed in April.  An AFE will be submitted directly._x000D_
_x000D_
2-2-22  Five digs issued, the 60-day dig was completed in January.  Four digs remain to be completed.  Looking to have Vance &amp; Associates perform them.</t>
  </si>
  <si>
    <t>BN160ASM2201</t>
  </si>
  <si>
    <t>WO160PN - New HCA 2021 (6) (Due 01-29-22 and 05-29-22)</t>
  </si>
  <si>
    <t>9-1-21 Digs completed in August. Working coating disposal._x000D_
_x000D_
8-2-2021 Digs started on July and will complete in August._x000D_
_x000D_
7-1-21 AFE to be submitted directly, contractor is having difficulties locating subs for concrete and fencing that are in ISN._x000D_
_x000D_
6-2-21 Working with Vance &amp; Associates to stake digs and prepare cost estimates.  Looking to perform work in July._x000D_
4/13/21 - project was created in OPPM.</t>
  </si>
  <si>
    <t>UC762OIM2102</t>
  </si>
  <si>
    <t>UR762OI - Dig Sheets (1) DOT-180 + (5) BPL-Other Digs</t>
  </si>
  <si>
    <t>9-1-21 Dig was completed in August._x000D_
_x000D_
_x000D_
8-2-21 Dig scheduled for end of August completion._x000D_
_x000D_
7-1-21 AFE was submitted for approval routing._x000D_
_x000D_
6-2-21 Looking to perform the dig in the July/August time frame with the 762 digs.</t>
  </si>
  <si>
    <t>UB760ARM2102</t>
  </si>
  <si>
    <t>UB760HH - 2021 Buckeye Criteria Digs</t>
  </si>
  <si>
    <t>20230609 RJT - Variance from emergency support installed on exposure. June/July spends contingent on receipt of emergency permit._x000D_
20230509 RJT - Forecast made_x000D_
20230509 NV - Reclass forecasted but not complete, to be complete in May. 20230411 - RJT - Adjust major spend start._x000D_
20230309 - RJT - Adjusted Project spend start</t>
  </si>
  <si>
    <t>6/2/2023 300K accrual - more digging and welding done ahead of schedule._x000D_
5/5/2023 Contractor will start in two weeks due to availability.  May forecast reduced to $150K._x000D_
11/2/2022 NAV- Permitting delay, Kiely has not started work_x000D_
_x000D_
_x000D_
7/12/22: Permitting delay NV 6/9/22 KDB: Permitting delayed until June the PO has been executed. _x000D_
5/6/22 - $10k permitting support estimated for May 22 KB_x000D_
3/4/2022 - This project has been pushed back in the year due to environment permitting.</t>
  </si>
  <si>
    <t>6/8/2023: dwo - Variance from missed accruals of mechanical and electrical work worth ~$20k._x000D_
5/8/2023: dwo - punchlist items delayed for more favorable weather._x000D_
4/10/2023: dwo - Variance due to weather not supporting complete closeout of work (painting, roof install, etc.)_x000D_
1/10/2023: dwo - Variance caused by the delivery of equipment that had been pushed to 2023. All equipment is now in and outage targets the first week in March to coordinate work through scheduling and manage weather risk._x000D_
11/8/2022: dwo - Project continues to be delayed due to electrical components not shipping (original ship date in July). Anticipate  remaining construction to push to CY23 unless breakers arrive before the end of November._x000D_
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
7/29/22: dwo - electrical components delivery further delayed to August. Construction outage pushed to September to mitigate further schedule risk._x000D_
7/5/2022: dwo - VFD and Electrical enclosure delivery delayed to July (~$36k)._x000D_
6/6/22: dwo - Actuals - Forecast is &lt;$10k._x000D_
5/9/2022: dwo - Contractor awarded for work. Anticipate materials being delivered in May and June and pre-fab construction work beginning in June._x000D_
4/4/2022: dwo - EAC updated to reflect final scope determined from design review and cost estimates from material bid events. Full AFE to be submitted in April.</t>
  </si>
  <si>
    <t>6/2/23 NV- Weather delayed start, work to be complete in June._x000D_
_x000D_
_x000D_
5/9/23 NV- Reducing the forecast to accurately reflect project spend, no hydro vac required as previously anticipated._x000D_
_x000D_
_x000D_
5/31/23: Move forecast spend to July execute. due to inclement weather in May</t>
  </si>
  <si>
    <t>6/8/2023 - dwo: Variance from miss ROW clearing accrual (~$5k)._x000D_
3/7/2023 - dwo: Landowner delay._x000D_
2/2/2023 - dwo: Landowner challenge delayed Conrail permit/engineering effort._x000D_
1/10/23 - dwo: Project is moving forward with detailed engineering and Conrail permit submission. _x000D_
9/6/2022: dwo - Title search complete and assessing alternate route through env. conservation easement._x000D_
7/11/22 - dwo: Continue to be delayed from landowner engagement._x000D_
6/6/22 - dwo: Landowner meeting in June should allow detailed engineering and permitting to proceed._x000D_
5/3/22 - dwo: Detailed engineering and permit submission on hold waiting for ROW easement negotiation. _x000D_
4/11/22: forecast updated to reflect only engineering and permitting services. should permit timelines support 2022 construction, forecast will be updated accordingly._x000D_
2/22/22: Initiated engineering and permitting effort to complete pipeline relocations. Proceeding in first quarter to complete relocations in 2022 construction contingent on ROW negotiations and anticipated lengthy permitting process.</t>
  </si>
  <si>
    <t>6/7/2023 6/7/2023 reclass submitted for $120,198.59 from LZ601XXM2201._x000D_
06/02/2023 ECO and supplement to be submitted._x000D_
05/02/2023 Supplement request and engineering change order to be submitted._x000D_
04/06/2023 Supplement request to be submitted with ECO._x000D_
3/2/2023 - waiting on invoices from Contractor; forecast was not missed; reaccrual._x000D_
_x000D_
_x000D_
2/9/23 - Project just approved invoiced for mobilization  and start work</t>
  </si>
  <si>
    <t>6/7/2023 reclass submitted for $120,198.59 to NL601JKM2301._x000D_
06/02/2023 Additional Jan X invoicing.  EC co approved and supplemental to follow._x000D_
05/02/2023 supplement request and engineering change order to be submitted._x000D_
05/02/2023 extra work completed by Hallen and additional invoicing resulted._x000D_
04/06/2023 Supplement request to be submitted with ECO._x000D_
04/04/2023 reclass expected -$30K from LZ602_x000D_
03/09/2023 Project work ahead of schedule DC_x000D_
02/02/2023 More work completed than expected._x000D_
01/04/2023   Overaccrual in November._x000D_
12/2/2022 Suppplemental AFE to be submitted. ECO was approved._x000D_
10/10/22 - Worked ahead on other digs while awaiting JFK site. 09-12-2022: Still waiting on permission from PANYNJ to conduct work.  Also waiting for DEP permit for NJ digs_x000D_
_x000D_
_x000D_
6/7/2022 Costs incurred from work planning, etc., ahead of schedule._x000D_
4/8/22 - NEB updated forecast for issued swamp digs</t>
  </si>
  <si>
    <t>6/2/2023 431K accrual - more swamp work completed ahead of schedule._x000D_
5/5/2023 Partial May forecast pushed back to August... work just started._x000D_
5/2/2023 Work ahead of schedule; maintaining environmental controls._x000D_
1/03/2023 - project recently added to scorecard.. Kiely accrual didn't payout from previous PM entry._x000D_
12/9/2022 - Work rescheduled to Feb 23 due to transition of PMs. DC_x000D_
_x000D_
_x000D_
11/2/2022 NAV- Work delayed due to permitting._x000D_
_x000D_
_x000D_
5/6/22 - $10k permitting support estimated for May 22 KB_x000D_
3/4/2022 - This project has been pushed back later in the year due to environmental permitting.</t>
  </si>
  <si>
    <t>20230509 RJT - Updated Forecast</t>
  </si>
  <si>
    <t>PY999A2M2301</t>
  </si>
  <si>
    <t>LN999A1M2301</t>
  </si>
  <si>
    <t>6/1/23: Siemens equipment came in earlier than expected. _x000D_
03--09-2023 TJL - Material to be ordered is on 20 weeks lead time (to be confirmed) - installation will be delayed_x000D_
_x000D_
_x000D_
07-22-22- Project not likely to move forward in 2022. WIll fall into 2023. _x000D_
_x000D_
_x000D_
04/11/22 JY - added funds to August to cover engineering and construction costs. _x000D_
_x000D_
_x000D_
_x000D_
_x000D_
02-08-2022 Project not likely to be ready for 2022. Will go in 2023</t>
  </si>
  <si>
    <t>6/8/23 Jy - Bolt double invoiced electrical work, duplicate has been deleted.  Still waiting on final Kruse invoice to issue change order._x000D_
_x000D_
_x000D_
5/2/23 JY - Mechanical complete - waiting on final invoices due to piping anomalies found when excavating piping.  Electrical 75% - waiting on invoices, havent received any._x000D_
_x000D_
_x000D_
4/4/23 JY - Mechanical almost complete.  Electrical started 4/3.  Later than expected.  April spends will balance March underspend. _x000D_
_x000D_
_x000D_
3/3/23 JY - Work began 2/21 for mechanical.  Electrical scheduled to begin mid-March._x000D_
_x000D_
_x000D_
2/8/23 JY - Change of mechanical contractor caused delay in start of work.  New contractor has been chosen with work expected to start week of 2/20.  New quote for electrical work still needed from Bolt._x000D_
_x000D_
_x000D_
1/6/23 - Piping fabrication work has begun, but delays on Jet Lines project have pushed back start date onsite._x000D_
_x000D_
_x000D_
12/8/22 JY - Site walk with Strike to procur piping prior to EOY with local fabrication shop performing work. Construction to follow in 2023._x000D_
_x000D_
_x000D_
11/3/2022 NV- Variance due to delay of work from Strike personnel issues._x000D_
_x000D_
_x000D_
10/25/22 JY - Delays at Jet Lines sites impacting work.  Will determine what can be done before EOY with Strike._x000D_
_x000D_
_x000D_
10/4/22 JY - Work delayed due to Strike personnel issues._x000D_
_x000D_
_x000D_
9.7.22.DLC: Shifted in funds from Marcy Short Line Project 9-2-22 JY:  Waiting on Strike quote before issuing AFE.  Site visit has taken place and will start work week of 9/26._x000D_
_x000D_
_x000D_
3/29/22 JY - Project added based on Allied Engineering progress.  IFC expected in May.  Clamp on metering, piping modification, PLC panels, and SCADA tie-in.  Funds added from leak detection engineering.</t>
  </si>
  <si>
    <t>BW999A1 - BREWERTON TO BET BREWERTON</t>
  </si>
  <si>
    <t>BW999A1M2301</t>
  </si>
  <si>
    <t>Leak Detection - BW999A1 - BW to BET BW</t>
  </si>
  <si>
    <t>6.12.23.DLC: Removed $165k from Sept to get program to balance, and wait on scope to develop...62/2/23 NV- Project has been transitioned to Trevor Lyle &amp; variance due to communication during transition.   5/8/23 NV- Unforecasted interest charge.    4/11/23 NV- Unforecasted labor, CWIP &amp; Interest.  Forecast adjusted due to project delay start until May.  3/8/23 NV- Change order coming in for more than expected. Forecast adjusted to reflect trailing electric &amp; integration costs. _x000D_
_x000D_
_x000D_
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
_x000D_
_x000D_
8/9/22 NAV- contractor prefabbing materials initially forecasted in August wont be on site until September. 07-19-2022. Per discussion with Ben Clark, forecast adjusted to reflect the expected spends through the rest of year. TRC to be scheduled._x000D_
_x000D_
_x000D_
7/12/22 PLC components arrived earlier than expected. NV  _x000D_
_x000D_
_x000D_
 06-08-2022-Preliminary electrical work to start in August with mechanical to follow in months after._x000D_
_x000D_
_x000D_
05/09/2022- unexpected invoicing of materials not due until late summer._x000D_
_x000D_
_x000D_
03-09-2022 March spends inlcude delivery of valve and PLC comoponents. Hoping to start construction mid late q2_x000D_
_x000D_
01/11 December spends include up front payment of PLC panels._x000D_
_x000D_
11/9 Project design is underway which is being charged to the Short Line Engineering Leak Detection Project. Costs to hit this project later in this year will include reclassing purchasing of meters to this project number._x000D_
_x000D_
Project in process of preliminary assessment</t>
  </si>
  <si>
    <t>6/3/2023  Looking to do two cutouts in July with the line purge.  AFE to be submitted directly._x000D_
5/8/23 Compiling cut out list.  Working with exposures group to finalize purges to set schedule for cut outs. Two purges will be performed on the line in 2023.  The first purge from Dubuque to Harper will be in July and the second purge from Milan to Sugar Creek will be in October.  Planning to perform a couple cutouts during each purge and have distributed the forecast accordingly._x000D_
_x000D_
2-13-23 Developing cutouts project._x000D_
_x000D_
1-10-23 Working to identify cut outs_x000D_
11-5-22 Removed remaining forecast for 2022._x000D_
10-10-22 Reduced forecasts_x000D_
9-12-22 Will submit stage 1 AFE before the end of the month.</t>
  </si>
  <si>
    <t>6/8/2023 - dwo: Project mobilization was delayed based on shortened construction schedule._x000D_
5/17/2023 - dwo: Forecast updated from preliminary contractor and purge costs.</t>
  </si>
  <si>
    <t>5-11-23 Initial phase of dig program completed.  A business review of the line is being completed to determine path forward for line.  Pushed forecast out to end of year until a final determination has been made._x000D_
_x000D_
2-13-23 Cutout have not been determined at this point.  Business review of the line to be completed upon completion of the Phase 1 Immediate digs project completion the end of February. _x000D_
_x000D_
1-10-23 Cut outs have not been determined at this point.  Waiting to complete the current metal loss program</t>
  </si>
  <si>
    <t>6/8/2023: dwo - Additional cost incurred from discovery of additional below grade utilities, and demo/disposal of concrete the project previously did not discover._x000D_
5/8/2023: dwo - Contractor able to complete some qualifications early before mobilization on 5/1_x000D_
4/10/2023: dwo - Variance associated with schedule shift due to shorter anticipated shorter construction schedule._x000D_
3/7/2023: dwo - Forecast accounted for procurement of items that will not be delivered to site until Mar/April._x000D_
11/8/2022: dwo - Phase I AFE opened for FEED study and purge planning. Construction to target Q1 or Q2 CY23 based on permitting requirements identified in FEED.</t>
  </si>
  <si>
    <t>20230609 RJT - Material delay caused late mobilization and work being completed._x000D_
20230509 RJT - Updated forecast_x000D_
20230411 - RJT - Updated major spend start and decreased forecast by $400K_x000D_
20230405 - RJT - Variance due to material arriving early._x000D_
20230309 - RJT - updated project start spend.</t>
  </si>
  <si>
    <t>6.12.23.DLC: Moved forecast into 2024.</t>
  </si>
  <si>
    <t>4-7-22 Working closeout, submitted Full AFE in March and it has been approved._x000D_
_x000D_
2-2-22 Working closeout, will submit Full AFE directly._x000D_
_x000D_
1-4-22 The work was completed in December, working closeout._x000D_
_x000D_
12-2-21 An interim AFE was approved for $350,000, project was bid out._x000D_
_x000D_
11-1-21 Developing the cutout plan to include two cutouts which are one mile apart.  The line will need to be purged from EU to Kankakee and the Asset Team wants to also replace a mainline valve during the outage._x000D_
_x000D_
10-4-21 Working on plan, will include second cutout of another short B-sleeve due to installation concerns._x000D_
_x000D_
9-2-21 Working on plan, project will include a second cutout of another short B-sleeve due to installation issues.</t>
  </si>
  <si>
    <t>XX163KKM2102</t>
  </si>
  <si>
    <t>EU163KK Cutout of B-sleeve Over Weeping Defect</t>
  </si>
  <si>
    <t>6.1.23 - $-964 forecast in May due to MEXP Flip to EU163JUE2301 (AS)_x000D_
_x000D_
5-11-23 Working closeout. Need to buy steel sleeve to replenish inventory.  Estimated cost is $7,000 minus $409 flip which equals $6,591._x000D_
_x000D_
5.8.23 - $-409 forecast in May due to MEXP Flip to EU163JUE2301 (AS)_x000D_
_x000D_
4-7-23 Completed all of the DOT immediate digs.  Integrity asked that the three remaining DOT 180-day digs not identified for completion in the Phase 1 be completed before demobing crew.  The forecasted cost reflects this additional work in April._x000D_
_x000D_
4.6.23 - Reduced March by $91,690 due to MEXP Flip EU163JUE2301 (AS)_x000D_
_x000D_
3-8-23 Work was not able to begin on the last immediate dig in the NSRR due to not being able to schedule flaggers through the railroad.  Dig is looking to go in March._x000D_
_x000D_
2-13-23 Work is looking to end the end of February with the completion of the 5 immediate digs and three additional dig sites._x000D_
_x000D_
1-10-22 Completed one DOT immediate dig and 1 BPL other, working RR dig in Feb permits have been procured_x000D_
_x000D_
_x000D_
12-8-22 Work started on the 7 immediate dig features on 11/28 and one crew is working the digs._x000D_
_x000D_
11-8-22 75 features were issued at the end of October, 5 of them being immediate digs.  One of the immediates digs is in a railroad row._x000D_
 _x000D_
9-29-22 The tool was trapped on 8/24/22 and any possible immediate digs would come in 30-60 days with the balance to fall into 2023.  Estimating possibility of 3 digs being issued this year with and the rest falling into next 2023._x000D_
_x000D_
9-12-22 No change_x000D_
8-9-22 No change_x000D_
6/9/22 - No change_x000D_
5/12-22 Tool needs to be rerun, preliminary report targeted for arrival end of September.  Final report November_x000D_
_x000D_
5-10-22 No digs issued yet_x000D_
_x000D_
4-7-22 No digs issued yet._x000D_
_x000D_
3/9/22 - No change; digs not yet issued.</t>
  </si>
  <si>
    <t>6.12.23.DLC: Backed out last $200k from forecast for 2023...6-12-23 Additional reclass pending in rough magnitude of $500k. No supplemental necessary for this project. DC6/8/23 JY - Allied invoicing still accrued.  Need to confirm billing isn't still backlogged before removing some dollars from accruals. Only billed through 5/5/23 as of 6/8/23.5/2/23 JY - Allied invoicing still needing to be accrued.4/12/23 JY - Allied invoicing still lagging.  $53k invoiced start of April.3/3/23 JY - Invoicing from Allied not fully resolved.  Received email from Allied about putting money in specific line items.2/8/23 JY - Allied billing issues appear to be resolved after discussing with their AP group.  Invoices have not yet caught up with work performed.  Only billed through mid-December.1/6/23 JY - Created Allied CO on 12/13.  Was not signed and returned until 1/6/23. Have not received an Allied invoice since 10/31.12/8/22 JY - Waiting on Allied to issue CO to create supplemental for 2023 spends.11/3/22 NV- Engineering timing for both Allied &amp; DNV has resulted in variance.10/25/22 JY - no updates to spends.  Tracking accurately based on engineering work being performed for program by different vendors.10/4/22 JY - money accrued in September due to not being billed.  Will see spends in October as a result.9/1/22 JY - money hit July instead of August. Shifted money from September to October/November expecting spends on PPA and clamp on metering Phase 1 AFEs.8/5/22 JY - engineering has slowed down for Allied, moving money into September.7/1/22 JY - New Allied schedule showing more activity in August September, moved $75k from July to Sept.5/6/22 JY - moved $90k from October to May forecast for meter invoice and burn rate update.4/7/22 JY - moved $40k from April to October based on Allied estimate.4/4/22 JY - Adding funding for Wayne, Marcy, Vestal, and Long Island/Inwood per PM requests.  Total removed was $625k.3.11.22.DLC: Reallocated project funds into Aug-Nov for 6 CCX Projectsunlikely to complete in 2022...3/10/22 - Vendor delays causing variance.Forecast to be updated once evaluation complete. DCForecast removed for 2021Leak detection regulation requires installations completed by 2024. The overall program is being re-evaluated and now emergent type work is expected in 2021.</t>
  </si>
  <si>
    <t>5/17/23 Compiling final cutout list. F-0023387 &amp; F-0015980 risk ranked to be executed in 2023. F-0034236 will be a cutout and new pull through in casing. Working with asset team to finalize purges to set schedule for cutouts.</t>
  </si>
  <si>
    <t>DS302CGM2301</t>
  </si>
  <si>
    <t>DS302CG - Cutouts 2023</t>
  </si>
  <si>
    <t>CR720LSE2302</t>
  </si>
  <si>
    <t>CR720LSEP784300 Black Log Valley Road Washout/Subsidence Remediation</t>
  </si>
  <si>
    <t>CR720LSM2301</t>
  </si>
  <si>
    <t>CR720LSEP784300 Black Log Valley Road Washout Remediation</t>
  </si>
  <si>
    <t>6/2/2023 - SAS - Overspend for May 2023 caused by punchlist work at Beaver Grade that was not forecasted.  _x000D_
_x000D_
5/10/2023 - SAS - Overspend for April 2023 caused mostly by missed forecasts for SafeRack platform for Beaver Grade.  _x000D_
_x000D_
3/2/2023 - SAS - Overspend for February 2023 caused by missed forecast for trap modifications at Beaver Grade Road._x000D_
_x000D_
2/3/2023 - SAS - Contractor invoicing for rental equipment and expenses billed in January 2023 resulted in a slight overage.  _x000D_
_x000D_
1/5/2023 - SAS - Contractor invoicing was much lower than their estimate.  Full project scope was completed in December 2022 and all invoicing has been submitted.  This resulted in an underspend for December.  _x000D_
_x000D_
12/5/2022 SAS - ROW issues did not allow construction to begin in November 2022 resulting in an underspend for that month.  _x000D_
_x000D_
11/2/2022 NAV- Right of Way delays due to lack of access to the site, project has not started but should be complete by year end._x000D_
_x000D_
9/9/2022 NAV- Redhorse started work early, accrued dollars for work compete causing the variance. Permitting issues caused project to be pushed to october, forecast adjusted accordingly._x000D_
_x000D_
8/5/2022 NV- Work to be completed in July delayed due to permitting. NV_x000D_
_x000D_
_x000D_
7/12/2022- In planning stage, outage planned for August. NV_x000D_
_x000D_
_x000D_
3/4/2022 - The scope of this project is being evaluated to include any B Sleeves that may need to be cutout in the purge section.</t>
  </si>
  <si>
    <t>6/8/2023 - dwo: Negative June forecast for reclass of prorated purge costs to reimbursable Ronald Reagan Relocation CN165ZIB2101._x000D_
3/7/2023 - dwo: Contractor lost track of matting costs and technical issue delayed $25k  matting invoice._x000D_
2/2/2023 - dwo: variance from late waste and cleanup costs._x000D_
1/10/2023 - dwo: Closeout and site restoration completion costs lower than forecasted._x000D_
12/5/2022: dwo - Variance associated with matting costs and internal site restoration/project closeout work._x000D_
11/8/2022: dwo - 95% of Site restoration complete. A few cleanup requirements remain for November_x000D_
10/10/2022: dwo - cutouts executed week of 10/3. Sept variance associated with weighted forecast not distributing heavier burn seen during the week of 10/3._x000D_
9/6/2022: dwo - construction activities and staging started last week of August._x000D_
8/18/2022: dwo - updated forecast to reflect additional cutouts identified and planned to be included during the October outage._x000D_
6/9/2022: dwo - Transferred $500k to SG162DUM2201, OPPM ID: 43716._x000D_
6/9/2022 - Rescheduling to Q3/4 due to commercial scheduling. DC. _x000D_
6.6.22.dwo: Removed $1.46 million from forecast and re-distributed to OPPM ID 43339 (165 cutouts downstream of Zionsville)._x000D_
5.25.22.DLC: Added in funds from other OPPM record and cancelled other record5.3.2022 - dwo: Project to be funded from the B-sleeve budget allocation. Site Preparation for cutouts will begin in June. Cutouts tentatively planned for July to correspond with Al Kosior's "Ronald Reagan" reimbursed relocation.</t>
  </si>
  <si>
    <t>6/9/23 - Canceled for 2023; line has been determined to be not regulated. 5/5/23 - Test planning on hold while regulatory determination is reviewed. Not yet canceled</t>
  </si>
  <si>
    <t>6/2/23 NV- Crew pulled off this project to go to 60 day criteria digs, work to be complete in June._x000D_
_x000D_
_x000D_
5/9/23 NV- Materials delivered earlier than expected.    2-13-23 Dig have been issued.  Developing project now._x000D_
_x000D_
1-10-23 Digs have not been issued yet</t>
  </si>
  <si>
    <t>6/2/23 NV- Costs below anticipated due to no install of NDE for additional sleeves, reduced mob costs, &amp; recoat instead of new sleeve install. Reduced amount of trench boxes needed as originally anticipated._x000D_
_x000D_
_x000D_
_x000D_
5/9/23 NV- Project started earlier than expected &amp; will wrap earlier (forecast adjusted to reflect). Project will come in under budget due to no need for railroad permit budgeted in AFE.</t>
  </si>
  <si>
    <t>5/9/23 NV- Project coming in under budget, will adjust forecast accordingly. Right of way coming in under, waste disposal not needed.</t>
  </si>
  <si>
    <t>6/2/23 NV- Originally planned 8 dig sites, reduced down to 2. 6 moved to pipe replacement project to happen in 2024. Forecast updated to reflect work to be complete in July._x000D_
_x000D_
_x000D_
5/9/23 NV- Materials delivered earlier than expected.</t>
  </si>
  <si>
    <t>6/2/23 NV- Additional hydro excavation &amp; waste disposal increased costs, forecast updated to reflect. Supplemental be submitted.  All work to be complete in June. _x000D_
_x000D_
_x000D_
5/9/23 NV- Materials delivered earlier than expected and project started earlier.</t>
  </si>
  <si>
    <t>WO160BNM2301</t>
  </si>
  <si>
    <t>2023 160 Line B-sleeve Cutouts</t>
  </si>
  <si>
    <t>6/1/2023 - DJP - Pump ordered and accepted by the vendor.  Waiting on delivery schedule.  looking at an early December 2023 installation_x000D_
5/18/2023 - Pump PO was issued but Ruhrpumpen is disputing the 60 day net payment terms.  Advised to enter OpenInvoice.  PO requires on site no later than December 1, 2023._x000D_
4/1/2023 - Equipment and Installation quotes have been received.  AFE to be submitted.</t>
  </si>
  <si>
    <t>6/2/2023 Work commenced week of 5/22._x000D_
 5/1/2023 Variance due to contractor schedule and weather._x000D_
4/4/2023 Issuing PO to Barr-None._x000D_
3/1/2023 Reach out to Barr-None to schedule</t>
  </si>
  <si>
    <t>06/02/2023 -Currently awating the inspection company to submit the inspection schedule. There is a potential to begin the work mid June with completion in July._x000D_
05/02/2023- AFE has been approved. Finalizing contractor selection to begin work. Forecast pushed to July based on inspector availability. Contractors currently working on tanks._x000D_
04/04/2023  Meeting and AFE prep scheduled for 2nd week of April._x000D_
3/1/2023 - AFE is estimated to be submitted end of March. At this time the forecast stands.</t>
  </si>
  <si>
    <t>06/01/2023-Operational delays experienced in May. A window was given and prep for repairs have since started. Forecast pushed a month._x000D_
05/02/2023- AFE has been approved. Finalizing contractor selection to begin work. Forecast pulled forward to begin spending in May,_x000D_
04/04/2023 - Meeting and AFE prep scheduled for 2nd week of April._x000D_
3/1/2023 - AFEs remain pending at this time, but estimated to be submitted ed of March. At this time forecast stand.</t>
  </si>
  <si>
    <t>06/05/2023 - Awaiting final invoice to close project._x000D_
4/4/2023 - Large variance due to commercial requesting tank earlier for client needs. Tank repairs completed, waiting on final invoices to close the project. _x000D_
_x000D_
_x000D_
3/2/2023 Tank coating is in process. Tank is in service. _x000D_
_x000D_
2/3/2023 Tank mechanical repairs are completed. Tank bottom coating is in progress. Will meet Commercial delay for client. _x000D_
_x000D_
1/9/2023 Tank 003-91 is over forecasted, due to Commercial requesting the Tank earlier the anticipated. _x000D_
_x000D_
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
_x000D_
_x000D_
12/4/2022 Tampa Tank has started the repairs to tank 91. 50% of the material is onsite for the mechanical repairs._x000D_
_x000D_
_x000D_
11/4/2022Tank cleaning and external inspection completed. Internal inspection is in progress. _x000D_
_x000D_
_x000D_
10/4/2022 Tank cleaning delayed due to the pasting of Fiona.  Tank cleaning is in progress and is schedule to be completed by the end of the month. _x000D_
_x000D_
_x000D_
9/5/2022 Tank was removed from service on 9/1/22. Tank LOTO and remainder of product removed with Vac-truck are completed. Turbine blowers installed to force ventilation to allow entry for cleaning. _x000D_
_x000D_
_x000D_
8/1/2022 Tank on track to be release in September for OOS API Inspections. Yabucoa team schedule to place roof on high legs position the mid of August  to facilitate removing tank from service._x000D_
_x000D_
_x000D_
6/6/2022 Tank schedule to be release in September, due to operational needs_x000D_
_x000D_
6/01/2022 Project schedule to start july 2022. _x000D_
_x000D_
_x000D_
4/30/22 -  Tank is schedule to be removed from service in July 2022.   _x000D_
4/5/22 - Forecast pushed to due to material availability. DC_x000D_
_x000D_
_x000D_
12/2/2022 - Phase 1 AFE submitted</t>
  </si>
  <si>
    <t>6/2/23-CES-Per conversation with PM, tank needs a new liner (25% new botom plates to cover). Forecast $150,000 for july. 5/31/2023 - Tampa Tank completed the mechanical repairs ahead of schedule, resulting in a large variance. _x000D_
Tank bottom requires coating, but project has insufficient funds to complete coating. _x000D_
_x000D_
_x000D_
05/01/2023 - Tank Mechanical repairs are in progress by Tampa Tank. _x000D_
4/4/2023 - Large April spend is for projected material delivery and bottom and repairs expected to be completed by end of month.  Tampa Tank was awarded the project, and have started bottom repairs. Tank wind girder and stair tread material have to be shipped from Tampa and other material is available in Puerto Rico. _x000D_
_x000D_
_x000D_
03/02/2023 Inspection report is recently received, Scope of work being developed to submit into COUPA. Mechanical repairs to being last week of March. _x000D_
     _x000D_
2/3/2023 - Tank internal inspection in progress. _x000D_
_x000D_
1/9/2023 - Tank cleaning in final stage. inspection is schedule to follow the on Jan 23, 2023. _x000D_
_x000D_
12/4/2022 - Tank was emptied moving product with vac-truck, Tank cleaning to start December 14, 2022. Internal inspection to follow immediately afterwards. _x000D_
_x000D_
_x000D_
11/4/2022 Tank pump down delayed, due to pump failures. Terminal had to locate a replacement pump to continue stripping product out of the tank. _x000D_
_x000D_
_x000D_
10/4/2022 Tank is delayed being taken of service due to the passing of Hurricane Fiona. Tank is currently being prep to be removed from service and start the pumping down of the remainder of the product that is left inside. _x000D_
_x000D_
_x000D_
9/1/2022 Waiting the tank to be removed from service _x000D_
_x000D_
_x000D_
8/1/2022 Operations and Commercial team is waiting on a sale for the product inside tank to release it for OOS API inspections and upgrades. _x000D_
_x000D_
_x000D_
7/5/2022 Yabucoa Operations can not afford to remove the tank out of service until October._x000D_
_x000D_
_x000D_
6/1/2022 Project schedule to start July 2022. _x000D_
_x000D_
_x000D_
4/30/22 - Tank is schedule to be remove from service in July 2022. 12/2/2021 - Phase 1 AFE submitted</t>
  </si>
  <si>
    <t>5/31/2023 - Tank bottom is currently being abrasive blasted to install liner. _x000D_
_x000D_
_x000D_
5/1/2023 - Tank mechanical repairs are completed, Door sheet x-rayed, no flaws founded. Post inspection completed by Project Specialist. Tank internal coating are in progress. _x000D_
_x000D_
_x000D_
4/17/23-CES-Transferring $330,000 over to tank 22 from Yabucoa tank 36 for installation of a liner. 4/4/2023 Large April spend is projected for bottom repairs completion. Tank mechanical repairs are 80%completed. Waiting on Supply Chain with internal coating bids. 3/8/23 - Large forecast amounts due the tank repairs projected speed. 3/2/2023 - Tampa progress well in February, resulting in a variance by being ahead of schedule. The tank bottom repairs are 60% completed. Bottom repairs are projected to be completed the first week of April. 2/3/2023 - Project was delayed to accommodate Commerical request to return Tank 003-91 earlier. Tank repairs are in progress. Hand rails, sample hatch and roof repairs completed. Bottom plate repairs in progress. 1/9/2023 Tampa tank started work on Tank 22 1/10/2023. 12/4/2022 Tank material arrived at the terminal and is onsite to start repairs January 2, 2023. Terminal requested Tampa to start Tank 91 first, due to a Commercial deal for that tank. 11/4/2022 Tampa Tank has procured all the material and is scheduled to arrive the first week of December.  10/4/2022 Tank delayed due to the pasting of Hurricane Fiona by about three weeks. Tampa Tank is gearing up to be onsite by within two weeks. Tanks has extensive bottom patches to be completed. 9/1/2022 Tank inspection and scope of work developed. Tampa Tank is schedule to mobilize on September 20,2022.8/1/2022 Tank cleaning finally finished, and bottom &amp; Interior inspection in progress. 7/5/2022 Tank cleaning was delayed by one week due to extreme weather. Tank inspectors are schedule to start July 12, 20226/01/2022 Tank cleaning is 60% completed, It is schedule to be completed the end of June. The tank was left with moreheavier material in the center. The external inspection is completed, Internal inspection schedule to start immediately after cleaning.4/30/22 - Tank is currenting being clean by Aqua Vac. 4/1/2022 -  Tank is LOTO, and turned over to the cleaning contractor (Aquavac)12/2/2021 -  Phase 1 AFE Submitted</t>
  </si>
  <si>
    <t>6/1/2023 - Tank Project deferred after completion of RBI.</t>
  </si>
  <si>
    <t>6/1/2023 Tank project deferred after completion of RBI.</t>
  </si>
  <si>
    <t>6/1/2023 - Tank project deferred after completion of RBI. _x000D_
_x000D_
_x000D_
05/01/2023 - Risk based inspection completed..</t>
  </si>
  <si>
    <t>6/1/2023 Tank project deferred after completion of RBI._x000D_
_x000D_
_x000D_
5-9-23 Schedule inspection recommended from Integrity to be post-poned to later years. DC</t>
  </si>
  <si>
    <t>5/31/2023 - Project scope of work developed and submitted into COUPA for bids._x000D_
_x000D_
_x000D_
5/1/2023 - Tank cleaning scheduled to be completed May 11,2023. Inspection company schedule to start internal inspections immediately after tank cleaning. _x000D_
_x000D_
_x000D_
04/04/2023 - Tank recently removed service for cleaning, inspections, and repairs. Long lead items (wind girder material and stair treads) have been ordered to assist in expediting tanks repairs.</t>
  </si>
  <si>
    <t>05/25/2023 - EKA - added an additional $40k to the forecast sourced from the Facility Integrity MEXP drawdown.  Project progress was reviewed and additional findings that require the current scaffolding to repair can be completed at this time while it is in place, rather than removing the scaffolding and reinstalling it next year for the additional repairs._x000D_
_x000D_
_x000D_
05/02/2023 - Reclass for $9,240.00 crediting project was posted. Mechanical repairs completed to the No 6 Fuel Oil Line. Hydrotest completed and line completely painted. Piping support continues and piping support repairs began. Scaffolding for various locations installed._x000D_
04/04/2023 - Reclass of $9,240 OFF of this project to happen in April. Incorrect project posting. Project is ongoing._x000D_
3/1/2023 - Contractor began working on project in February. Forecast moved up one month to account for the work that has began._x000D_
02/01/20203 - Project is active. Inspection company is expected to be selected in February. At this time the forecast stands.</t>
  </si>
  <si>
    <t>2023-05-29 - Uncovered and replaced section along the 14” Premium Gasoline Line that crosses the dike earth wall.  Applied coating and wrapped lines with corrosion inhibitor for underground application. _x000D_
_x000D_
Note:  May Actual was higher than projection basically by late invoice for crane and rigging not accrued in April ($14K).   Decision made to replace section (14” PUL) that cross the earth dike due to heavy corrosion condition on both sides. _x000D_
_x000D_
2023-05-03 -  replaced sections of pipes along the 14” Premium Gasoline Line.  25 weld saddle patches also installed.  The Line sections were precoated for installation.  This pre-work contributed to April overspend as compared to forecast. Man power and extra hours were worked to meet schedule provided by client._x000D_
_x000D_
2023-03-28 - Terminal received the client approval to take the line out of service for the repairs. -Line in process to be emptied for blinding and LOTO_x000D_
_x000D_
-2” RV’s discharge gasoline line was installed and placed in service. _x000D_
_x000D_
-14” Premium Gasoline Line -Patches continues to be  fabricated at maintenance shop_x000D_
_x000D_
2023-03-01 - Operations Delays: Line not available to work on waiting for client decision.</t>
  </si>
  <si>
    <t>2023-05-29 - Continue replacing corroded pipe support beam with galvanized steel beams and I-Rods at pipe-rack south of TK-18 /17._x000D_
_x000D_
2023-04-01 -Cleaning and painting of piping at support area on pipe rack south of TK-18 /17.</t>
  </si>
  <si>
    <t>06/01/2023 - Scaffolding installed and material and mobilization was invoiced._x000D_
04/04/2023 - Ship schedule did not allow window for painting in March. Project reforecasted for May/June completion._x000D_
3/1/2023 - The contractors had to be confrrmed to be in  good standing with ISN. Additionally, new quotes were requested to ensure that prices would remain the same. Project forecasts are confirmed good per PM. _x000D_
02/1/2023 - Project is in the bid process of selecting the contractor. At this time the forecast stands.</t>
  </si>
  <si>
    <t>06/01/2023 - Insulation was removed on TK-14, TK-32 and TK-31. Sandblasting is and painting work is continuing on lines at TK-14._x000D_
05/02/2023 - Operational delays as contractor was awaiting the delivery of sand blasting equipment parts. Insulation was removed on pipes TK-14, TK-32, and TK-31._x000D_
4/4/23 - Project is progressing. waiting on JR Insulation to provide invoices. Continue to accrue 15k. _x000D_
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
02/01/2023 - Project in the bid process to select contractor. Project forecast currently projecting accurate beginning of spend.</t>
  </si>
  <si>
    <t>06/01/2023 - Breaker has been received.Project remains on schedule for installation to begin July._x000D_
05/022023 - Breaker is ready to be shipped. Civil work, crane and scaffolding to be be erected. Forecast adjusted to reflect timiing of installation and true project need._x000D_
04/04/2023 - Drawings have been approved . Fiield installation is projected to be $52K (additional $25K). A supplemental will be required for the installation of the transformer. Working on getting addtional quotes and supplemental will be submitted once numbers are determined. _x000D_
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
2/1/2023- Due to the lead time of the 115KV breaker, the estimated operational date has been updated to refllect August 2023. Forecast has also been updated._x000D_
12.09.22 - Expectation now to install CB is 5/23._x000D_
KDB 08/22/22 - installation forecasted in Dec. 22 instead of Jan 23.  Duplicate forecast in January was removed. _x000D_
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t>
  </si>
  <si>
    <t>June 8, 2023 SGW - forecasts have been updated based upon latest information._x000D_
_x000D_
June 7, 2023 SGW - weekly meeting with Gov't Compliance team.  Meeting scheduled for Monday June 12 with Congresswoman's office re: Federalization of the Channel._x000D_
_x000D_
June 1, 2023 SGW - monthly review with Tom Nash &amp; Angela Mirandi.  Nothing new to report - we're in a holding pattern of sorts until we receive a response from the Corps of Engineers re: Application for Permit Modification.  Anticipated response is end of July or early August._x000D_
_x000D_
May 9, 2023 SGW - Application for Permit Modification has been submitted to U.S. Army Corps of Engineers._x000D_
_x000D_
May 8, 2023 SGW - old Sunoco drawing from Nov. 1969 was found by me (from a former colleague at Sunoco); dimensional data for the Yabucoa Navigation Channel is slightly different from what has been claimed by previous Buckeye team.  McFarland Johnson will update the Application documents._x000D_
_x000D_
05/02/2023 - Accruals of $23K being captured for April. Forecast adjusted for May to reflect anticipated progress._x000D_
_x000D_
April 24, 2023 SGW - Meeting today with U.S. Army Corps of Engineers in Jacksonville.  Meeting went extremely well, and the Corps expressed support for the planned dredging in 2024.  Application documents will be finalized by McFarland Johnson (consultants)._x000D_
_x000D_
Apr. 13, 2023 SGW - Teams Meeting with Colleen Coverley, Chris Kauffman and myself to discuss particulars for a Phase 2 AFE._x000D_
_x000D_
April 12, 2023 SGW - weekly update with Gov't Relations team.  Nothing new to report._x000D_
_x000D_
April 5, 2023 SGW - Weekly update with Gov't Relations team.  Executive Summary re: Yabucoa was delivered to Congresswoman's office this past Friday, March 31._x000D_
_x000D_
April 4, 2023 SGW - Monthly review with Markella Spari and Angela Mirandi._x000D_
_x000D_
Mar. 30, 2023 SGW - Meeting with U.S. Army Corps of Engineers in Jacksonville has been arranged for April 24.  This is a pre-application meeting._x000D_
_x000D_
March 29, 2023 SGW - Weekly call with Buckeye Gov't Relations Team.  Need to submitan "Executive Summary" for dredging the Yabucoa Channel by this coming Friday to the Congresswoman from Puerto Rico.  Tom Nash is pulling this together with Buckeye Commercial._x000D_
_x000D_
March 15, 2023 - weekly call with Buckeye Gov't Relations team.  Buckeye needs to develop an "Executive Summary" discussing the benefits of the Corps of Engineers taking over the dredging of the Yabucoa Channel.  Tom Nash will take this on._x000D_
_x000D_
03/09/2023 CC - Remaining forecast remains at $780K, but updated per PM._x000D_
_x000D_
March 3, 2023 SGW - sent myPowerPoint presentation to the Buckeye Gov't Relations team as background information._x000D_
_x000D_
03/02/2023 CC - Entered 600K in forecast pulled from "Yabucoa Dredging" project previously forecasted for $600K in 2023. Also added to the forecast was $180K that was forecasted on BCTYA00E2211._x000D_
_x000D_
_x000D_
03/01/2023 -A reclass totaling $50,435.05 was posted in February to move the remaining actuals on BCTYA00E2211 to BCTYA00M2219. The forecast for BCTYA00E2211 will need to be zeroed and incorporated in BCTYA00M2219 to reflect the MEXP to MCAP flip._x000D_
_x000D_
02.02.23 SDB: Received the revised proposal for the MPRSA 103 EPA sampling portion of the work. A third PO will need to be provided to MCJ to continue work without incurring delays._x000D_
_x000D_
_x000D_
01.31.23 SDB: Held initial meeting with the USFWS andNMFS to inform them of the upcoming project and receive comments from both agencies. Held meeting with the mayor of the Yabucoa municipality in order to request a letter of endorsement from them._x000D_
_x000D_
_x000D_
01.03.23 SDB: Costs will be reclasssed from the MEXP project. Additional funding is required for 2023.</t>
  </si>
  <si>
    <t>6/2/23 - Tank legs set. Cleaning and inspection schedule for mid-June._x000D_
_x000D_
5/2/23 - Moved spend up to June for planned early start on tank OOS.</t>
  </si>
  <si>
    <t>6/2/23 - Variance due to not yet setting low legs. Moved forecast to June._x000D_
_x000D_
4/5/2023-Added 4K to May FC for leg setting. 2/1/23 - Variance for disposal invoice. Tank may sit empty until RVP season so keep project open for leg setting._x000D_
_x000D_
1/4/23 - Repairs complete. Tank returned to service._x000D_
_x000D_
12/2/22 - Tank cleaning in progress. Roof drain repairs starting 12/7._x000D_
_x000D_
11/1/22 - Emergent AFE submitted. Baselined forecast. Cleaning to start 11/14.</t>
  </si>
  <si>
    <t>BETZL00M2302</t>
  </si>
  <si>
    <t>6/2/2023-Best guess is receive the actuators in July.  2/2/2023 - PO issued, 26 week lead time.</t>
  </si>
  <si>
    <t>6/2/2023 PO's issue and material on order. Worked expected to start mid-July. Variance due to material received ahead of schedule._x000D_
5/1/2023 Meetings held with contractors to collect estimates._x000D_
2/2/2023 Received inspection and tank information from the integrity group.</t>
  </si>
  <si>
    <t>BETZL00M2301</t>
  </si>
  <si>
    <t>6/1/2023 - DJP - Materials were purchased with 8-week delivery and came in in 2 weeks. POs issued and work will be done in the beginning of July and completed in August._x000D_
5/18/2023 - DJP POs issued to fix the retaining wall that is close to failing.  Work should be complted by the end of July based on current shipping date for the materials._x000D_
5/10/2023 - DJP - PO issued for the containment berm around the additive and biodiesel tanks.  Work is scheduled for July 11, 2023._x000D_
5/4/2023 DJP - met with contractor on site to get quote on the installation of the berm around the additive and BIO tanks and the repair of the overfill path.  AFE Submitted 5/4/2023</t>
  </si>
  <si>
    <t>VB - VAN BUREN TERMINAL</t>
  </si>
  <si>
    <t>1/10/2023 - Closed WO/PO, and set OPPM project status to 'Closed'.  MCS._x000D_
_x000D_
_x000D_
11/3/2022-Can close. 9/1/2022 Project operational and ahead of forecast. DRM _x000D_
8/1/2022 Electrical contractor installed cable and conduit. DRM_x000D_
7/5/2022 Waiting for 4 Way Valve Actuator. Contractor on-site for soft-dig for C&amp;C.  DRM_x000D_
5/2/2022 Contractor fabricating pipiing. DRM_x000D_
_x000D_
_x000D_
4/1/2022 Reviewed IFR drawings and Kruse started fabrication. DRM_x000D_
3/102022 - PO cut to Kruse ~$66.1K today. Receipted the 4-way valve and test (36K)  March 3..  MCS._x000D_
_x000D_
3/1/2022DRM  Material delay (to April) due to haven't completed the pressure test yet.  Valve has been ordered and will ship when pressure test has been completed._x000D_
2/1/2022 Received quotes for valve and actuator.</t>
  </si>
  <si>
    <t>VB00000M2201</t>
  </si>
  <si>
    <t>VanBuren VB - Replace 4-way Valve</t>
  </si>
  <si>
    <t>6/2/2023 Vendor not responding for updated quote for installation. Emailed terminal operator for assistance._x000D_
5/1/2023 Waiting for additional labor costs on estimate._x000D_
4/1/2023 Received quote and requested more information from vendor/contractor with regards to installation_x000D_
3/1/2023 Requested quote from vendor/contractor. DRM</t>
  </si>
  <si>
    <t>6/2/2023 RAG - Planning installation.  5/12/2023 RAG - Assigned to R. Geib for AFE approval on 4/17, I sent him an email reminder on 5/12/2023.  5/2/2023 RAG - Awaiting AFE approval.  4/7/2023 RAG - Submitted AFE Request into OPPM and Asset Funding Request for $11,600 on 4/7/2023.</t>
  </si>
  <si>
    <t>6/1/23 Project will kick off in June</t>
  </si>
  <si>
    <t>6/1/2023 - DJP - engineering complete, getting bids for installation prior to submitting the final AFE_x000D_
4/21/2023 DJP - reviewed stair design and getting revised prints.  Forecast moved to Q3._x000D_
1/13/2023 DJP engaged Midstream to provide quote on developing the accessway design and permit drawings (if required)</t>
  </si>
  <si>
    <t>6/1/2023 - DJP quotes obtained, will develop the AFE this month._x000D_
5/10/2023 DJP met with contractor and getting quotes_x000D_
4/21/2023 DJP - Need to install a concrete housekeeping pad around the BIO tank, getting quotes._x000D_
3/1/2023 DJP - reviewed with SPCC team for requriements.</t>
  </si>
  <si>
    <t>BETRG00M2302</t>
  </si>
  <si>
    <t>6/9/2023 RAG - Supplemental AFE and Suppl. Worksheet for $30,430 have been submitted into the workflow.  6/2/2023 MS - Rob Gable is working on the supplemental - the project is coming in just slightly over threshold, and is nearly ready to close. Awaiting final invoice for job book from Spyglass Insp.  5/25/2023 RAG - Joan informed Job Book is complete.  Marked as Complete in OPPM.  5/2/2023 RAG - Ready to close. No more invoices expected.  4/4/2023-Project complete, no more invoices expected. Can close. March Variance is due to over-accruing for Kiely in February.  Overall the project came in close to budget at 251K,  only 20K over.  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t>
  </si>
  <si>
    <t>6/5/2023 delay experienced in procuring mechanical contractor.</t>
  </si>
  <si>
    <t>1/10/2023 - Closed WO/PO and set OPPM project status to 'Closed'.  MCS_x000D_
_x000D_
_x000D_
12/52022-Wait a month before closing.  12/2/22 - Supplemental approved. Final invoice hit._x000D_
_x000D_
11/1/22 - Processing final invoice from Sunoco. Costs higher than forecast. Preparing supplemental AFE._x000D_
_x000D_
10/4/22 - Awaiting final invoice from Energy Transfer._x000D_
_x000D_
9/2/22 - Work has been completed according to Energy Transfer. Will forecast spend in September and accrue as needed thereafter._x000D_
_x000D_
8/2/22 - Pushed forecast to September since no word from Energy Transfer as to when it'll be billed._x000D_
_x000D_
7/1/22 - Pushed spend to August since no word for Energy Transfer when they will bill us._x000D_
_x000D_
5/3/22 - First invoice received from Energy Transfer._x000D_
_x000D_
3/2/2022 - Increased forecast per Energy Transfer. Also moved forecast up to May since Energy Transfer currently has tank OOS.</t>
  </si>
  <si>
    <t>BJVQS00M2202</t>
  </si>
  <si>
    <t>Syracuse Terminal JV Tank 2302 OOS Inspection and Refurb</t>
  </si>
  <si>
    <t>12/07/22: Project is completed and work is being conducted in-house however, we are awaiting material for receipting._x000D_
_x000D_
_x000D_
_x000D_
_x000D_
11/4/22-CES-Emailed St Lucia ops for explanation on variance. Thinking a potential missed accrual. 09/10/22: Initial material arrived on island recently. Additional material set to be purchased which includes painting materials. These will be processed in October. Repair work has commenced.</t>
  </si>
  <si>
    <t>BSLQL00E2208</t>
  </si>
  <si>
    <t>St. Lucia Terminal (BSLQL) Tank Corrosion Coating Repairs</t>
  </si>
  <si>
    <t>JULY 1st 2022: Tank is operational and can receive product however, corrosion team is still completing coating of exterior roof. Weather conditions have not been favorable for the past two delaying this process._x000D_
6/9/22-CES-Per Oneil, variance due to "final payment to Tampa Tank". Confirmed the June forecast is comfortable.4/6/22 - Tank materials delay leading to additional labor delay. DC_x000D_
_x000D_
_x000D_
3/9/2022 - Possibly materials delay. To research. DC_x000D_
_x000D_
12/8/21 - December forecast has already been processed as a 30% downpayment. 12/2/21 Operational date moved back to 5/30/21 BL_x000D_
_x000D_
11/15/21-CES-After reviewing with Oneil, total project cost should come in around $1,500,000. Tank needs significant repair to the EFR and will require a thick film reinforced liner. 11/5/21-CES-Repairs starting this month on tank 1007. 107/21 - Inspection report is due next week. 9/8/21 - If the floor turns out to be good, may be able to complete project in 2021.4/26/21-CES-Repairs were made to tank in 2018 after the external inspection. Repairs were temporary to EFR to stabilize the tanks integrity. Tank likely needs major repair to EFR and bottom. Outage is planned for 4Q before 12/10/21 compliance date. Conversation had with East Region team discussing commercial impact and aligning outage schedule._x000D_
_x000D_
4/8/21 - Checking with Local Ops to see if they can execute or if I need to supply a PM.</t>
  </si>
  <si>
    <t>BSLQL00M2108</t>
  </si>
  <si>
    <t>St. Lucia Limited (BSLQL) Tank 1007 - OOS Corr Insp &amp; Refurb</t>
  </si>
  <si>
    <t>12/07/22: Project is completed_x000D_
_x000D_
_x000D_
09/10/22: Project should be completed by the end of October._x000D_
_x000D_
_x000D_
9.6.22 KB:AFE Amount updated to reflect 2021 &amp; 2022 work.  Accrual for $10.5k submitted for delivery of epoxy which will be the final cost for this project along with labor._x000D_
_x000D_
6.9.22.DLC: Updated forecast per email from PM_x000D_
09/03/22 - Initial parts for mooring hooks sourced and paid. Parts are currently being shipped and work will commence once on island.</t>
  </si>
  <si>
    <t>BSLQL00M2105</t>
  </si>
  <si>
    <t>St Lucia Mooring Hooks Replacement</t>
  </si>
  <si>
    <t>5/31/2023 - Charges was place on Tank 1030 substitution project for May, charges will be reclass to reflect correct actuals. _x000D_
_x000D_
_x000D_
5/1/2023 - Tank - bottom repairs are completed. Tank roof repairs in progress. Tank bottom coating to be completed by end of month. _x000D_
_x000D_
_x000D_
04/04/2023 - Large spend in April is for material. Tank was removed from service April 3, 2023. Tank cleaning, inspection and procurement of some material will happen in April. _x000D_
_x000D_
_x000D_
03/08/23 - There is a large spend projected in May for tank material cost. _x000D_
_x000D_
_x000D_
03/02/2023 - Forecast is being brought forward due to Commercial request. Spending projected to begin April._x000D_
Tank is schedule to be removed from service in2nd quarter, as per last communication with Terminal and Commercial.</t>
  </si>
  <si>
    <t>06/01/2023 - Total invoices were posted in May totaling $12,870.36. Balance re-accrued to be submitted in June._x000D_
05/02/2023 - Working to have final invoices submitted to close project._x000D_
03/03/2023 - Foam Apparatus tested and commissioned by Foam Technology, awaiting the final invoices._x000D_
2/2/2023 Testing for foam system is scheduled for February 13th-16th 2023.09/10/22: Still awaiting date for Haines to visit site for pumper repair. Aiming for October 2022._x000D_
Emergent repair of only plant foam pumper to allow it to use plant foam from totes_x000D_
09/03/2022 - Team has not found the necessary part as yet. Hoping that part can be identified in September and payment processed in October.</t>
  </si>
  <si>
    <t>06/01/2023 - The project had a little delay based on trying to locate a necessary service part. However, the part has been located and is due to be shipped to St. Lucia this month._x000D_
05/02/2023 - Parts have been ordered as approved. Forecast being adjusted for actual timing of long lead items before lock._x000D_
04/03/2023 - Project is commencing with material purchase in April. Actual rebult will aim to start in June._x000D_
03/03/2023 - Project remains good at this time._x000D_
2/3/2023- AFE being routed for approval.</t>
  </si>
  <si>
    <t>5/30/23 PO was cut to Bowman, and we are collecting extra information, to perform the structural analysis, Tower repairs will be performed once we have all the structural report details. AH_x000D_
_x000D_
_x000D_
5-1-23, AFE was approved, we will cut the PO to Bowman engineering, to perform the structural design AH_x000D_
_x000D_
_x000D_
4.14.23.DLC: reduced by $200k as part of 3+9 MEXP reduction for East Region4-11-23, AFE will be submit this month to get money approve AH_x000D_
03/1/2023 - Continue to await structural analysis to submit AFE. As a result, April forecast adjusted to October._x000D_
2/8/23. Waiting for structural analysis to submit AFE.</t>
  </si>
  <si>
    <t>06/01/23 - There were weather delays experienced in May, but the weather has since improved and work resumed in June._x000D_
05/02/2023 - Project is on schedule. Currently in construction mode.  _x000D_
04/03/2023 - Accrual for $39K captured for March Project is on schedule._x000D_
03/03/2023 -Work is ongoing and the project is on schedule._x000D_
2/10/2023 - AFE approved, initial drawings and layout in progress._x000D_
2/3/2023 - AFE being routed for approval.</t>
  </si>
  <si>
    <t>06/05/2023 - $35,918.64 of combined work posted in May was completed on Tank 1030 and not Tank 1013. Reclass forecasted for June posting._x000D_
5/1/2023 -Tank pontoons repairs are completed, Tank gauge pole expected on island May 12, 2023.  Reclass forecasted for posting May after project deep dive completed._x000D_
_x000D_
_x000D_
4/4/2023 Tank EFR pontoon repairs are 90% completed after the arrival of steel plates mid-March. still waiting the arrival of the radar gauge pole for installation. _x000D_
3/8/23 Large forecast amounts are a result of the progression if the tank repairs. _x000D_
03/02/2023 - Tank bottom repairs in completed, EFR repairs are 50% completed. Tank coating ordered and scheduled delivery to site end of March 2023.   Project is slightly ahead of schedule in February 2023. _x000D_
_x000D_
2/3/2023 - Tampa Tank delivered all material to terminal January 28, 2023. Crew arrived Feb 1, 2023, Bottom repairs are in  progress. Acrrual for Tampa Tank completed in amount of $120k due to invoice arriving late. Materials arrived early._x000D_
_x000D_
_x000D_
1/9/2023 - Materials for the repairs have been fabricated and schedule to arrive terminal 1/20/2023. Crew is schedule to arrive onsite the week of 1/23/2023._x000D_
_x000D_
_x000D_
12/4/2022 AFE approvals completed and tank mechanical repairs awarded to Tampa Tank. Mechanical repairs are schedule to begin January 3, 2023. Tampa is currently procuring material for delivery. _x000D_
_x000D_
_x000D_
10/4/2022 Contractor's bids received, waiting on Management and Commercial is deciding to proceed or defer the tank. _x000D_
_x000D_
_x000D_
10/4/2022  Tank bottom inspection is completed, scope of work developed and RFP send to contractors. Tank EFR and Bottom requires extensive patching, along with several other repairs required of the EFR. _x000D_
_x000D_
9/11/22-CES-Variance appears to be missed forecast of Island Freight and Sandblast grit from Sherwin Williams. Tank is progressing as planned but had a one month delay to removal of existing tank internal liner. 9/5/2022  Tank bottom inspection blast is completed. Tank inspectors arecurrently inside the tank scanning the bottom. _x000D_
_x000D_
_x000D_
_x000D_
8/1/2022 Tank bottom coating removal is 65% completed. Process is slow due shipmentof abrasive material arriving late. _x000D_
_x000D_
_x000D_
7/4/2022 The tank bottom coating is in progress of being removed by the local coating team. The process is slow due the small crewonsite and the extreme weather that the island had experience during June. _x000D_
_x000D_
Variance due to additional purchase of material based on condition of tank bottom._x000D_
_x000D_
6/9/2022 HMT start the OOS inspection but advise that the tank bottom coating need tobe removed to complete scanning. Blasting crew is mobilizing at the tank on 6/10/2022. _x000D_
HMT also highlighted serious issues with Tank pontoons. _x000D_
_x000D_
_x000D_
6/01/2022 - Tank cleaning is 90% completed. HMT is scheduleto began OOS API 653Inspections on June 8, 2022._x000D_
_x000D_
_x000D_
4/30/22 - Tank cleaning is currently in progress. The forecast spend was under in April, due to tank having to be prep before the tank cleaning could begin. _x000D_
4/1/2022 - Tank will be removedfrom service on March 6, for cleaning _x000D_
_x000D_
_x000D_
2/1/2022 - Operational date moved to September 2022 BL</t>
  </si>
  <si>
    <t>5/31/2023 - Charges was place on wrong project. Reclass to be submitted to reverse charges. _x000D_
_x000D_
_x000D_
05/01/2023 - Project ready to close._x000D_
4/3/2023 - Tank and piping modification are currently in progress to transfer product out of tank 1030.</t>
  </si>
  <si>
    <t>6/1/2023 - Closed WO/PO, and set OPPM project status to 'Closed'. MCS_x000D_
_x000D_
_x000D_
6/1/23 RLO - Project is complete and ready to close_x000D_
4/25/2023 - Wanting to close, but will hold up because invoice IN000066829  OP-237451 has been snagged for a month due to $350 receipting challenges.MS_x000D_
_x000D_
_x000D_
4/3/23 RLO - Project is complete and ready to close. _x000D_
1/31/2023 RLO - Air compressor has been delayed and may not come in for 45 more days. _x000D_
1/3/2023 RLO - Project just approved at end of December. Work expected to be complete by end of January</t>
  </si>
  <si>
    <t>5/16/2023 DJP - Project Delayed until next year and AFE will have to be reinitiated.  Forecast for 2023 removed and only minor spends remain to be invoiced.  All forecast moved to 2024._x000D_
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t>
  </si>
  <si>
    <t>6/1/2023 DJP - waiting on quotes before submitting the AFE_x000D_
5/10/2023 DJP met with IT and vendor to discuss the deliverables.  IT will identify the network requirements and the vendor will provide a quote for the equipment and installation._x000D_
4/21/2023 DJP - requested information from security team.</t>
  </si>
  <si>
    <t>6/8/23-CGG-forecast adjusted to include 2500 ft pipe replacement, 2 MLBV removals, and Oatka Creek Exposure. 6/5/2023-Will start and end late summer/early fall.  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
_x000D_
_x000D_
3/3/2022 - Permit submission currently being drafted.  Timelines will  be determined based on permit requirements.  The soonest will be summer or fall.  _x000D_
_x000D_
8/24/21 - To be cutout during RX751 purge instead of in stream repair. Reassigned to Clint Gebert.</t>
  </si>
  <si>
    <t>5/16/2023-Closed WO/PO, all POs now closed and WOs sclosed. Setting OPPM status to 'Closed'.  MCS._x000D_
_x000D_
_x000D_
5/3/2023-Variance due to Rotork actuator ordered last year that just came in. 3/3/2023 -Supplemental submitted.  Closed all POs except the untapped Tech Components OP-237728 $10,579 Rotork (requisitioner Marc Talomie) that was made on Jan 5. (ask Clint?)._x000D_
_x000D_
_x000D_
2/3/2023-can close, project is complete and invoiced._x000D_
_x000D_
_x000D_
 1/5/2023 - Trailing invoices for matting and rental invoices (trench boxes, etc). _x000D_
_x000D_
_x000D_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t>
  </si>
  <si>
    <t>6/5/2023-Expected finish for all sites is in July. _x000D_
4/10/23 - repairing additional features at dig sites. 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t>
  </si>
  <si>
    <t>05/09/2303 - forecast pushed for construction to start in Q3/4._x000D_
_x000D_
4/25/2023 - awarded PO to Bowman to begin scope and detail preparation for priorities identified on dock recent dock inspection report._x000D_
_x000D_
3/3/2023 Project reassigned to Brian; cleaning up old invoices._x000D_
_x000D_
2/3/2023 invoices didn't hit project yet._x000D_
_x000D_
01.13.23 SDB: Proposal for RFP documentation and repair procedures received._x000D_
_x000D_
01.05.23 SDB: Inspection report received and under initial review._x000D_
_x000D_
01.03.23 SDB: Draft inspection report received and under review._x000D_
_x000D_
11.25.22 SDB: Anchor Consultants completed the inspection and will be sending their report._x000D_
11.10.22 SDB: Anchor Consultants dive inspection rescheduled for 11/14-15.10.17.22 SDB: Anchor consultants scheduled the dive inspection for 10/24 and 25. Plans approved by Ops/Safety/Scheduling.10.5.22 SDB: Anchor consultants is scheduling their inspection for Roseton.9.30.22 TN - 700k is forecasted for 2023 9.27.22 SDB: Anchor Consultants received their PO for Inspection work.9.21.22 SDB: Full AFE was submitted in 7/14/21 for $199k. These funds will be used to complete the inspections, repair procedures and bid documents for the project in order to go through the bid process. Work is scheduled in 2023. 9.16.22 SDB: Anchor Consultants to receive a PO for the routine inspection of the marine structures.9.9.22: 2023 carryover 700K9.2.22 SDB: Proposal received from Anchor Consultants. Presently under review.8.22.22 SDB: Upper management agreed and a new detailed inspection and revised repair method will be requested from a different engineering firm. Work is deferred until this process is completed.8.15.22 SDB:  Dive inspections completed and expecting repair procedures and proposal this week from KT marine this week.8.1.22 SDB: Dive inspection by KT Marine to start this week.7.25.22 SDB: Dive inspection by KT scheduled first week of August.7.8.22 SDB: KT presented proposal for an additional dive inspection in order to confirm or revise the repair procedures. PO was issued. Job and dive plans have been reviewed and approved. Inspection tentatively scheduled for the week of 07/25.6.10.22 SDB: LOI was sent and accepted by the winning contractor KT Marine.5.31.22 SDB: Bid process was extended and additional contractors were invited. Bid process was closed on 05/25 and weare presently reviewing proposals in order to award the work.5.2.22 SDB: Received proposals from bidding contractors. Will review proposals and schedules to determine award and issue PO.4/11/22 SDB: This projectis presently being bid out by supply chain. Bids due 3rd week of April.3.31.22 SDB: Supply chain scheduled to hold a bid process in the first half of April.2.18.22.DLC Bidding out with supply chain 1/3/22 Will look to have 3rd party pm do project as 2022 due to project work load. ek55076/2/21 Plan on scoping inmid to late June. ek55072/2/20  Will plan on scoping in May/June time frame. EK5507</t>
  </si>
  <si>
    <t>5/31/23 - revised vendor quote received.  AFE pending.  Will issue PO and schedule as soon as AFE approved._x000D_
_x000D_
_x000D_
5/24/23 - obtained additional quotes - still high; getting updated DeBella quote to align with budget - will proceed when quote is received._x000D_
_x000D_
_x000D_
5/3/23 - Quotes recieved significantly greater than budget.  Will revisit scope and look to lower cost closer to budget._x000D_
_x000D_
_x000D_
 4/3/2023 - Trying to get quotes.</t>
  </si>
  <si>
    <t>BETQO00M2302</t>
  </si>
  <si>
    <t>6/1/2023 - Closed WO/PO, set OPPM project status to 'Closed'.  MCS_x000D_
_x000D_
_x000D_
6/1/23 RLO Project Complete. Can close</t>
  </si>
  <si>
    <t>6/2/23 New contractor to perform work, scheduled to start 6/5/23_x000D_
_x000D_
_x000D_
5/2/2023-Contractor is currently an F is Isnetworld (wrongly, something in the automated system) - Work may occur in either May or June.</t>
  </si>
  <si>
    <t>6/2/2023-Best guess is July for receiving material. 5/1/2023-Material is on order. 4/1/2023 Issue with PO to vendor. Corrected and now on order._x000D_
3/1/2023 Material on order with vendor. DRM_x000D_
2/2/2023 Reached out to asset team for update and assistance</t>
  </si>
  <si>
    <t>6/2/2023 Variance due to techs schedule and other project loading._x000D_
5/1/2023 Variance due to techs schedule and other project loading._x000D_
4/1/2023 Installation progressing._x000D_
3/1/2023 There was a bug in the actuator firmware and Rotork is onsite this week to correct. Installation to follow. DRM_x000D_
1/3/2023-Technicians to schedule installation of valves when weather improves. _x000D_
12/1/2022 Variance due to receiving material early.9/2/2022 - Valve actuators have been ordered, and money forecasted for 2023 for that material and installation. _x000D_
_x000D_
_x000D_
8/3//2022 Valve actuators have been ordered, but not expected this year due to supply chain issue. Moved balance to 4/2023. DRM_x000D_
_x000D_
_x000D_
4/2/2022 - Actuators expected in 8 weeks.  _x000D_
_x000D_
_x000D_
3/1/2022 DRM Actuators have been ordered and have 12 week lead time._x000D_
2/2/2022 Received updated quote from vendor AFE to follow.</t>
  </si>
  <si>
    <t>5/30/2023 - DJP - Project kick off on 5/25/2023.  Pumps LOTO and disconnected by Delmar.  Drain-up and pump replacement started 5/30/23 by L&amp;O._x000D_
5/4/2023-Pump now shipped. 4/1/2023-Expecting pump on site in April_x000D_
1/4/2023 -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</si>
  <si>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5/30/2023 - DJP - Project kick off on 5/25/2023.  Pumps LOTO and disconnected by Delmar.  Drain-up and pump replacement started 5/30/23 by L&amp;O.  _x000D_
5/4/2023-Pump now shipped. 4/1/2023-Expecting pump on site in April_x000D_
1/4/2023 -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</si>
  <si>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6/5/23 - Plan to take OOS upon tank 20-7 return to service._x000D_
_x000D_
9/23/22-CES-Reducing mechanical repair budget to reflect anticipated minor repairs.</t>
  </si>
  <si>
    <t>6/2/23 - Tank cleaned. Inspection in progress._x000D_
_x000D_
5/2/23 - Set IFR cables to high position. Preparing to MT, isolate and clean tank around 5/15.</t>
  </si>
  <si>
    <t>6/1/2023 - DJP - Working on the job book._x000D_
5/22/2023 DJP field work is complete._x000D_
5/18/2023 DJP the majority of the work is completed.  punchlist items remain including the installation of the thermal relief valve.  _x000D_
5/1/2023 - DJP - Material arrived on site in late March and the mechanical contractor has taken  measurements to shop fabricate the spool.  the electrical contractor has installed the conduuit.  Shcheduled downtime for the rack on May 17th._x000D_
3/1/2023 - AFE approved, equipment on order, copntractor proposal received.  Ontrack for April completion._x000D_
2/3/2023 - Met with contractor, material will be ordered shortly. 1/12/2023 DJP AFE submitted_x000D_
1/11/2023 DJP updated forecast, based on material delivery,_x000D_
_x000D_
_x000D_
12/9/2022 DJP will complete in 1Q2023.  getting material quotes.</t>
  </si>
  <si>
    <t>6/2/23 - Variance due to trailing costs._x000D_
_x000D_
4/4/23 - Phase 2 AFE approved._x000D_
_x000D_
3/1/23 - Moved 4k to March for Magnetrol install. They had to be sent back to factory to fit the correct flange. Preparing phase 2 AFE for submission._x000D_
_x000D_
2/1/23 - Variance due to additional piping costs. Preparing phase 2 AFE for submission._x000D_
_x000D_
1/4/23 - Tank returned to service. Preparing phase 2 AFE for submission. Added 10k to February forecast for new Magnetrol receipt and install._x000D_
_x000D_
12/2/22 - Tank repairs complete. Plan to button up and RTS mid-December._x000D_
_x000D_
11/1/22 - Tank repairs in progress. Liner needs significant repairs. Updated forecast. Preparing phase 2 AFE for submission._x000D_
_x000D_
10/4/22 - Tank isolated and cleaned. Inspection in progress._x000D_
_x000D_
9/2/22 - Plan to set legs and start cleaning late-September. Variance for prep work._x000D_
_x000D_
7/6/2022 - Planned for September start.</t>
  </si>
  <si>
    <t>6/2/23 - Variance due to additional disposal costs. Preparing phase 2 AFE for submission._x000D_
_x000D_
5/2/23 - Tank returned to service. April variance due to completing ahead of schedule and repair costs less than estimated. Reduced May forecast and EAC. Preparing phase 2 AFE for submission._x000D_
_x000D_
4/4/23 - Tank cleaned and inspected. Tank repairs to start 4/17. Plan to submit phase 2 AFE once quotes received from repair contractor._x000D_
_x000D_
3/3/2023-Cleaning to start 3/6. 2/1/23 - Plan to take OOS late-February / early-March._x000D_
_x000D_
9/23/22-CES-Bottom in good condition at last inspection and seals replaced. Anticipating minor repairs. removing $47,000 in forecast.</t>
  </si>
  <si>
    <t>6/5/2023 - May move up OOS to July at request of marketing.</t>
  </si>
  <si>
    <t>6/1/23 - EW/TN - Waterleak stopped, repair work and restoration ongoing. _x000D_
5/1/23 RLO Project Transferred to Ed Weirsky</t>
  </si>
  <si>
    <t>6/2/23 - Variance due to tank transfer requested by scheduling._x000D_
_x000D_
Plan to close in June. 5/2/23 - Phase 2 AFE approved. Final disposal invoice paid._x000D_
_x000D_
4/4/23 - Awaiting final disposal invoice. May need phase 2 AFE._x000D_
_x000D_
3/1/23 - Waste Management still working on finding a disposal facility for the ethanol load. Will likely need phase 2 AFE to cover costs._x000D_
_x000D_
2/1/23 - Tank returned to service._x000D_
_x000D_
1/3/2023 - Tank repairs complete. Plan to button up and return to service mid-January. Variance due to holidays._x000D_
_x000D_
12/2/2022 - Tank cleaned and inspected. Repairs in progress._x000D_
_x000D_
11/1/2022 - Piping in progress. Tank cleaning mid-November._x000D_
_x000D_
10/4/2022 - Plan to start piping mods late-October._x000D_
_x000D_
9/2/2022 - Phase 1 AFE approved. Plan to start in October._x000D_
_x000D_
8/1/2022 - Plan to submit phase 1 AFE in August. _x000D_
_x000D_
6/9/22 - Pushed forecast to September. Extension granted from state to push OOS due date to 11/30._x000D_
_x000D_
6-1-22 - Pushed forecast to start in July. Plan to finalize OOS date once acquisition is complete._x000D_
_x000D_
5.10.22.DLC: Initial Forecast</t>
  </si>
  <si>
    <t>20230609 - RJT - Variance Issue_x000D_
20230523 - RJT - Updated forecast. Large reduction EAC due to not acquiring permits for one of the scheduled cut out locations in 2023._x000D_
20230509 - RJT - Updated forecast_x000D_
20230309 - RJT - Updated project start._x000D_
_x000D_
_x000D_
2/28/2023 - RJT Forecast updated.</t>
  </si>
  <si>
    <t>6/2/2023 RAG - Rectifier received. Work being performed during June. 5/2/2023 RAG - Materials purchased ahead of schedule.  4/4/2023 RAG - PO's have been issued. Rectifier scheduled to be delivered during May.  3/2/2023 RAG - Awaiting quotes from Diefenderfer and JA Electronics.</t>
  </si>
  <si>
    <t>6/2/2023 V_x000D_
ariance due to work not completed as estimated.5/1/2023Varience dues to weather (rain). Installation is progressing but slow due to rain. Inlet valve received._x000D_
4/1/2023 Issued PO's for construction. Installation to be completed this month._x000D_
3/1/2023 Met with contractors to request updated quotes and scope discussions. DRM_x000D_
2/2/2023 Variance due to not receiving the permit to install/operate_x000D_
1/3/2023 Have not received permit from NYS to allow installation/operation_x000D_
12/1/2022 Received Oil-stop valve tank. variance due to not having permit to install from NYDEC._x000D_
11/1/2022 - Expecting valve this month but, have not received NYDEC permit10/5/22-Expecting the valve in October. 9/1/2022 Stop valve on order from MErcer, DRM_x000D_
8/3/2022 - Will be submitting for a full AFE. _x000D_
8/1/2022 Waiting for permit, AFE has been approved and PO or valve cut for valve/box construction. Electrical and civil PO to follow. DRM_x000D_
7/5/2022 Waiting to here back from State of NY for permit. DRM_x000D_
6/2/2022 Steve Tracy is providing quotes for elec/mech contractor. We have quote for Valve. Permitting request is being worked by Envirospec. DRM_x000D_
5/2/2022 Working with Gianna of Envirospec to get the NYDEP permitting completed. Requested quote from Mac Son. DRM_x000D_
_x000D_
_x000D_
2/2/2022 Had conversations with Clint G. Further discussion is required._x000D_
3/2/18 - This project has been mis-marked as a 5. The NYDEC may not even give us permission to install the valve and therefore should be a 4. This project is being deferred until 2019 to offset some other project overages in the East District.BSK._x000D_
3/1/2022 DRM Determined there in not a NYDEC approval letter for a change to the SPDES permit. Working with Nate Pratt and Steve Tracey to determine what is needed before AFE can be developed._x000D_
4/1/2022 DRM Met with Mark Bonenberger and Nate Pratt. Determined there is not a permit in place to allow for us to install the valve. Further investigation for permit submittal required.</t>
  </si>
  <si>
    <t>BETQE00E2302</t>
  </si>
  <si>
    <t>05/08/2023 - Reviewed Bowman report and will begin scope and design in May.  Permits to follow.  Forecast adjusted accordingly._x000D_
_x000D_
11.25.22 SDB: Anchor Consultants completed inspection and will issue a report._x000D_
_x000D_
11.9.22 TN - Forecast for December removed._x000D_
_x000D_
10.31.22 SDB: Anchor consultants dive inspection rescheduled for 11/16-17._x000D_
_x000D_
9.17.22 SDB: Anchor consultants scheduled inspection for 10/26-27. Work plans approved by Ops/Safety/Scheduling._x000D_
9.7.22 MKS: Repair scope is not defined yet. 2023 forecast (500K) is based on 2022 bid pricing. 185K likely to be moved within portfolio._x000D_
9.2.22 SDB: Revised proposal received from Anchor Consultants. Presently under review._x000D_
8.22.22 SDB: Upper management agreed and a new detailed inspection and revised repair method will be requested from a different engineering firm. Work is deferred until this process is completed._x000D_
8.15.22 SDB: Dive inspections completed and revised repair procedures and proposal expected from KT Marine this week._x000D_
8.1.22 SDB: Dive inspection by KT Marine to start this week. _x000D_
7.25.22 SDB: Dive inspection by KT Marine scheduled for first week of August._x000D_
7.8.22 SDB: KT Marine presented proposal for an additional dive inspection in order to confirm or revise repair procedures. PO was  issued. Job and Dive Plans have been reviewed and approved. Inspection tentatively scheduled for the week of 07/25. _x000D_
6.10.22 SDB: LOI was sent and accepted by the winning contractor KT Marine._x000D_
5.31.22 SDB: Bid process was extended and additional contractors were invited. Bid process was closed on 05/25 and we are presently reviewing proposals with short listed contractors in order to award the work._x000D_
_x000D_
_x000D_
5.2.22 SDB: Received proposals from bidding contractors. Will review proposals and schedules to determine award and issue PO._x000D_
_x000D_
4.11.22 SDB: This project is presently being bid out by supply chain. Bids due 3rd week of April._x000D_
_x000D_
3.31.22 Supply chain scheduled to hold a bid process in the first half of April._x000D_
_x000D_
2.18.22.DLC Bidding out with supply chain.</t>
  </si>
  <si>
    <t>6/2/2023 RAG - Ready to CLOSE.  Final invoice received and do not need remaining $1550 accrual.  5/2/2023 RAG - Awaiting final invoices form Old Dominion.  4/4/2023 RAG - Awaiting final invoices form Old Dominion.  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t>
  </si>
  <si>
    <t>Kieffer, Curt P.</t>
  </si>
  <si>
    <t>BFRQF00E2302</t>
  </si>
  <si>
    <t>Raritan Bay Decommissioning 2023 MEXP</t>
  </si>
  <si>
    <t>6/7/2023 this afe to be reclassed to MEXP afe in the future. Balance on existing POs to be transferred to MEXP project._x000D_
6/1/2023 Project started earlier than expected and invoices will follow, so 106K accrued._x000D_
5/17/2023 full afe submitted for 3.6M.  waiting for approvals.</t>
  </si>
  <si>
    <t>6/1/23 RLO Will kick off in July</t>
  </si>
  <si>
    <t>BNTUE00M2303</t>
  </si>
  <si>
    <t>Pt Wilmington Terminal Electrical Feeder Replacement 2023</t>
  </si>
  <si>
    <t>6/2/2023 RAG - Scheduling site visit with JSR for plan and quote.  5/2/2023 RAG - Work to begin during Q3.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t>
  </si>
  <si>
    <t>6/2/23 - Variance due to internal labor._x000D_
_x000D_
5/2/23 - Electrical complete._x000D_
_x000D_
4/4/23 - Tank gauging in progress._x000D_
_x000D_
3/1/23 - Awaiting electrical invoices._x000D_
_x000D_
2/1/23 - Tank gauging in progress._x000D_
_x000D_
1/4/23 - Tank gauging in progress.  Moved 6k to March forecast for commissioning gauging equipment._x000D_
_x000D_
12/2/22 - Tank gauging install in progress._x000D_
_x000D_
11/1/22 - Tank gauging work in progress. Preparing phase 2 AFE for submission._x000D_
_x000D_
10/4/22 - Tank returned to service. Updated Q4 forecast for tank gauging. Preparing phase 2 AFE for approval._x000D_
_x000D_
9/2/22 - Tank repairs complete. Liner repairs in progress. Preparing phase 2 AFE for approval._x000D_
_x000D_
8/2/22 - Tank repairs in progress. Updated forecast for planned liner repairs._x000D_
_x000D_
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
_x000D_
6/2/22 - Tank stripped and isolated. Variance due to early start._x000D_
_x000D_
2/1/2022 - Pushed back forecast to April in order to get tank 3 returned to service prior to taking tank 2 OOS.</t>
  </si>
  <si>
    <t>6/2/23 - Awaiting final invoice._x000D_
_x000D_
5/2/23 - Electrical complete._x000D_
_x000D_
4/4/23 - Phase 2 AFE approved. Tank gauging in progress._x000D_
_x000D_
3/1/23 - Variance due to materials received ahead of schedule. Reduced March forecast. Preparing phase 2 AFE for submission._x000D_
_x000D_
2/1/23 - Variance due to disposal invoice. Preparing phase 2 AFE for submission._x000D_
_x000D_
1/4/23 - Variance due to disposal costs higher than estimated. Preparing phase 2 AFE for submission._x000D_
_x000D_
12/2/22 - Preparing phase 2 AFE for submission._x000D_
_x000D_
11/1/22 - Repairs completed. Tank returned to service. Moved 45k to Q1 2023 due to long lead time item (tank gauging)._x000D_
_x000D_
10/4/22 - Tank cleaning in progress._x000D_
_x000D_
9/1/22 - Plan to clean late September._x000D_
_x000D_
7/6/2022 - Planned for September.</t>
  </si>
  <si>
    <t>6/5/2023 all work complete.  costs came in less in May</t>
  </si>
  <si>
    <t>6/5/2023 job complete; costs came in less than expected for May._x000D_
5/2/2023 reclass submitted for $6,203.66 from BPTPC00M2219...Invoice coded to wrong project._x000D_
2/3/2023 Work is behind schedule due to weather._x000D_
1/5/2023 additional work required (coating blast).</t>
  </si>
  <si>
    <t>BPRPR00E2309</t>
  </si>
  <si>
    <t>05/08/2023 - design and procurement sch. to start in June.</t>
  </si>
  <si>
    <t>6/8/2023 Supplement request to be submitted._x000D_
5/8/2023 - K-Line is complete.  D-Line delayed due to Ops activity.  Moved 30k to June for D-Line. _x000D_
_x000D_
3/16/2023 - Reclass from BPRPR00E2222 submitted for $69,574._x000D_
_x000D_
2/20/2023 - AFE routed for approval as approved by Elaine.</t>
  </si>
  <si>
    <t>5/23/2023 - adjusted forecast.  Removed 60k from July and forecasted 30k for Aug._x000D_
_x000D_
2/15/2023 - tested spots 5/6 with Falcon and Jose._x000D_
_x000D_
11/3/2022 - more work completed ahead of schedule due to trouble shooting new system._x000D_
_x000D_
10/5/2022 more work completed than anticipated._x000D_
_x000D_
9/8/2022 - troubleshooting and testing waiting for rail downtime._x000D_
_x000D_
8/8/2022 - engineering IP.  Moved 60k to 2023.</t>
  </si>
  <si>
    <t>05/08/2023 - Plan to bid work in June/July.  Push forecast back to meet Ops request for line availability.</t>
  </si>
  <si>
    <t>BPRPR00M2308</t>
  </si>
  <si>
    <t>6/2/2023 this project is not Ed Occhi's... trying to find out which PM covers it.</t>
  </si>
  <si>
    <t>BPTPC00E2305</t>
  </si>
  <si>
    <t>6/5/2023 work delayed until June._x000D_
5/3/2023 Contractor has been back logged; work is scheduled to begin June 2023.</t>
  </si>
  <si>
    <t>5/23/2023 - This project will be cancelled and replace with BPTPC00E2304._x000D_
_x000D_
5/2/2023 - New phased AFE to be submitted.  Added 50k in budget for 2024.</t>
  </si>
  <si>
    <t>6/5/2023 - added 20k to forecast due to EC of work.  AFE submitted.</t>
  </si>
  <si>
    <t>BPTPC00E2306</t>
  </si>
  <si>
    <t>6/2/2023 roof installed by FMR</t>
  </si>
  <si>
    <t>5/25/2023 - delivery of burner assemblies now expected in Aug.  Moved installaton to Sept.</t>
  </si>
  <si>
    <t>5/2/2023 unexpected waste disposal invoice hit.  Cleaning of EQ tank pushed to September._x000D_
_x000D_
4/21/23 See notes from other ETP above. Meeting to be held and direction given from Corporate._x000D_
_x000D_
12/2/2022 More waste disposed of than anticipated._x000D_
_x000D_
11/3/2022 much more waste disposal hit in October than expected._x000D_
10/5/2022 more waste disposal than anticipated._x000D_
_x000D_
_x000D_
9/22/2022 - cleaning of EQ tank may not happen in 2022 due to delays on commissioning the new ETP separators.  Moved 200k into 2Q23._x000D_
_x000D_
9/5/2022 - more waste was generated and transported than expected in Aug. (ahead of sch.)._x000D_
_x000D_
8/8/2022 - Completed the Clarifier tank cleaning ahead of schedule._x000D_
_x000D_
7/6/2022 more than expected waste and disposal costs._x000D_
_x000D_
5/4/2022 Less waste disposed than expected._x000D_
_x000D_
4/5/2022 more waste disposed of than expected._x000D_
_x000D_
3/3/2022 Waste disposed ahead of schedule._x000D_
_x000D_
12/24/2021 - Storm line cleaning suspended until spring._x000D_
_x000D_
8/15/2021 - storm sewer cleaning IP._x000D_
_x000D_
7/15/2021 - Bio-disc cleaning IP.  Waste disposal to follow._x000D_
_x000D_
1/15/2020 - Waste disposal from Tank 327 IP._x000D_
_x000D_
10/1/2020 - Work for Tank 765 and 327  awarded to Auchter.  Handex will process._x000D_
_x000D_
5//30/20 - Project approved to start_x000D_
_x000D_
3/25/2020 - Project is ON HOLD until confirmation that current forecast is approved by Man._x000D_
_x000D_
2/10/2020 - Scope of this project will be prepared in Feb. and spend will be coordinated with ETP MCAP</t>
  </si>
  <si>
    <t>5/1/2023 - emergency repairs were completed in Dec. 2022 on project - BPTPC00E2001.</t>
  </si>
  <si>
    <t>6/8/2023 Supplement request to be submitted._x000D_
5/24/2023 - sleeve material on order.  Work sch. for July/Aug. and forecast adjusted.  Supplemental needed._x000D_
_x000D_
5/2/2023 - Additional severe corrosion identified above the original repair location.  Funding approved to correct the additional repair area.  Supplement to be submitted in May._x000D_
_x000D_
3/15/2023 - original pipe repair scope is complete.  Fiction clamps installed.  During this work, additional corrosion was identified.  Current obtaining an estimate to repair._x000D_
_x000D_
12/2/2022 reclass pending for $23K from 1348250E2218 for Marine Solutions invoice._x000D_
_x000D_
11/23/2022 - Reduced spend in Dec. to 100k based on results of bids.</t>
  </si>
  <si>
    <t>5/24/2023 - this project replaces BPRPR00E813 (which will be cancelled).  S&amp;B to start work in May.</t>
  </si>
  <si>
    <t>BPTPC00E2304</t>
  </si>
  <si>
    <t>Perth Amboy - Tank Basin Regrading</t>
  </si>
  <si>
    <t>05/09/2023 - design options IP with Bowman._x000D_
_x000D_
4/1/2022 - project created to address priority upgrades needed to the main dock accessway trestle as identified by 2022 dock inspection.  Will be funded by 2023 Perth main dock platform upgrades which will be pushed to 2024.</t>
  </si>
  <si>
    <t>6/5/2023 Work not resumed due to Operations constraints._x000D_
3/3/2023 Work has not resumed due to Operations constraints._x000D_
1/5/2023 forecast error due to accrual mixup_x000D_
12/5/2022 Working with vendor to provide more timely billing._x000D_
11/3/2022 Fabricated piping been delayed to vendor availability._x000D_
9/2/22 - AFE approved. Work has started. Piping modifications expected to begin week of 9/26, with completion 10/31.8/3/22 - AFE has been submitted and awaiting approval. Once approved, expect to begin work immediately._x000D_
_x000D_
7/12/22 GJ - will be executed by AM this year; 5/5/2022 EC- No change. 4/7/2022 EC- No change. May- June. /2/7/22 EC: Forecasts updated. Delayed to May-June.</t>
  </si>
  <si>
    <t>6/5/2023 Contractor availability delayed work._x000D_
3/3/2023 Work will resume upon approval of Phase 2 AFE._x000D_
1/5/2023 unable to complete work in December._x000D_
12/10/2022 - Work is moving forward faster than expected</t>
  </si>
  <si>
    <t>BPNQP00M2304</t>
  </si>
  <si>
    <t>6/1/2023 project work pushed back to June from May.</t>
  </si>
  <si>
    <t>6/2/2023 Issue finding contractor for installation quote._x000D_
5/1/2023 Meeting on 5/4 at PY to determine the best way to replace the AC in the crowded piping environment_x000D_
 4/1/2023 Scheduling another meeting with contractor._x000D_
3/1/2023 Meeting contractor 3/10 at PY. DRM_x000D_
2/2/2023 Requested contractor info to request a quote.</t>
  </si>
  <si>
    <t>5/17/2023 - Closed WO/PO, and set the OPPM status to 'Closed'.  MCS._x000D_
_x000D_
_x000D_
5/10/2023 - Can close project, invoice came in.Closed WO. MCS._x000D_
5/1/2023 Arc Flash study completed and documentation loaded to Buckeye Hare Point Site_x000D_
4/1/2023 Scheduled for week of 4/10._x000D_
 3/1/2023 Received quote from contractor. Can pull into this qtr if needed. DRM_x000D_
2/2/2022 Requested quote from contractor._x000D_
_x000D_
_x000D_
2022-Oct-4 -- reassigning to Dave Mohr per Zimmerman -- this is a 2023 project. 2020-07-01 SRZ:  Funds shifted to 2021.  2020 funding will be used to do site that has not had any study at all yet._x000D_
_x000D_
2020-06-01 SRZ:  Will file AFE this week and begin preliminary engineering on sites where accurate single lines exist.  _x000D_
_x000D_
2020-05-04 SRZ:  Preparing AFE, will start minor preliminary engineering, but final site data gathering will be delayed until COVID impacts all travel again._x000D_
_x000D_
2020-04-01 SRZ:  This project will be canceled and the funds will be used to conduct the work at other sites in the East District that have not yet had a study completed. When AFE has been approved, will adjust forecast to other sites.</t>
  </si>
  <si>
    <t>5/31/23 - _x000D_
_x000D_
_x000D_
4/3/2023 - Getting quotes, Joe Schwindt to contact Mike Baffano about specifics on valves.</t>
  </si>
  <si>
    <t>5/31/23:  recent engineering report (SPEC) has issued a design.  Working on getting quotes to implment design._x000D_
_x000D_
_x000D_
4/3/2023 - Getting quotes, and determining an approach.</t>
  </si>
  <si>
    <t>6/1/2023-Rob O acknowledges that this needs a supplemental. 5/1/23- April spend was for the down-payment on the material.  2/1/2023-PO has been cut, waiting on delivery.</t>
  </si>
  <si>
    <t>6/5/2023 - WORK COMPLETE.4/5/2023 Cost of IFR seals repairs came in less than expected._x000D_
3/3/2023 Work behind schedule due to contactor availability (Allentech)._x000D_
2/3/2023 scope of work less than anticipated._x000D_
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</si>
  <si>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Tank having multiple emergent floor repairs due to leak</t>
  </si>
  <si>
    <t>6/5/2023 ACV &amp; Waste Management invoices more than expected._x000D_
4/5/2023 Tank was late in coming out-of-service.  Tank is now out-of-service and being cleaned.</t>
  </si>
  <si>
    <t>5/31/23 - Had discussions with vendor.  Need to work on design. On hold pending completion of Macungie Fall Protection._x000D_
_x000D_
_x000D_
4/3/2023 - Joe Schwindt will contact vendor (Bullard) to get an estimate.</t>
  </si>
  <si>
    <t>6/1/23 RLO Canceled - Engineering survey shows that the loading rack does not need containment improvements per Jason Mengel. Funding moved to 85East OWS improvements_x000D_
5/31/23 - Recent Engineering Report (SPEC) indicates the rack areas have adequate containment.  Need to confirm.  Project may not be needed based on this report.</t>
  </si>
  <si>
    <t>6/2/23 RLO Added funding to this project from the 85 East Loading Rack Containment upgrades. that project has been cancelled. _x000D_
6/1/23 - decision has been made to replace pumps and add level instrumentation.  No other work to OWS at this time.  Getting quotes._x000D_
_x000D_
_x000D_
5/1/2023 - Getting quotes.</t>
  </si>
  <si>
    <t>6/5/2023 - Permit in process for 2024 construction.</t>
  </si>
  <si>
    <t>MX751REM2301</t>
  </si>
  <si>
    <t>MX751REEP24812 Pickering Creek Exposure Remediation</t>
  </si>
  <si>
    <t>6/2/2023 RAG - Delayed due to audit focus.  5/2/2023 RAG - Will work on property rights during Q2.  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t>
  </si>
  <si>
    <t>6/5/2023 - Control valve has been ordered.</t>
  </si>
  <si>
    <t>6/1/23 RLO  After the 3rd time the pump is finally installed and workinig. Going to be asking Hydro to provide a refund of the 25k additional payment made to them. Keep project open_x000D_
5/1/23 RLO the pump that was delivered had an issue with the rotor. rebuild company is blaming Buckeye. This is going to be an extra 25k hitting this project. _x000D_
04/3/23 RLO - All money from this project is currently hitting OPEX. This will be reclassed to this project upon complete. Expected to be complete by 4/8/23 [MCS 4/3/2023-accruing 35K for HydroEast,  and will do residual flip from local for April business]._x000D_
_x000D_
3/28/2023 - I put in flip ticket to move the 35K on WO 2051620 local budget onto this project.  MCS._x000D_
_x000D_
3/9/2023 - Will put 35K flip ticket in (for March business) for payroll and small purchases already incurred on local budget.  POs were proactively flipped 3/2.  Changed the forecast from 65K all in April to 35K in March, 30K in April.  MCS_x000D_
_x000D_
_x000D_
3/1/2023 RLO Project just approved.</t>
  </si>
  <si>
    <t>6/5/2023-Planning starting the work in July.  5/3/23-CGG- variance due to Unit coming back from hydro east and needing to go back for repairs. 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
_x000D_
_x000D_
9.12.22.DLC: Moved forecast into 2023 per PM_x000D_
_x000D_
_x000D_
7/6/22-CGG- No time to work on this at the moment. Hoping to fit project in later in the year.</t>
  </si>
  <si>
    <t>6/5/2023-Unit  1 may be completed after unit 2. 5/3/2023-Work won't happen until there are 2 units funtional in Mechanicsburg. 3/3/2022-Materials came in in Feb. 2/3/2022-Variance due to a material order which was needed ASAP after AFE was created.</t>
  </si>
  <si>
    <t>6/1/2023-On-track for July (if material arrives).  4/1/2023 Remaining material not scheduled to arrive prior to June 2023._x000D_
1\3\2023 Will be contacting Deifenderfer Electrical to start making wiring preparations prior to shutdown._x000D_
12/2/2022 - Engineering is done, doing nothing else until next year. 8/2/2022-On-track for engineering being done this year. 6/9/2022 Moved $90K in forecast to April 2023 due to supply chain issues with material. DRM_x000D_
6/2/2022 Met with Arseal last week. May be shipping delay of the material to late this year. DRM_x000D_
4/1/2022 DRM PO Issued to Arseal.  The work will occur in 4Q due to long lead for material delivery._x000D_
_x000D_
3/1/2022 DRM requested quote from Arseal to complete the AFE.</t>
  </si>
  <si>
    <t>6/1/2023 Awarded bid to Longo, PO issued and material is on order. Leadtime is estimated at 20 weeks._x000D_
.5/1/2023 Wrapping up Coupa bid event and selecting contractor/vendor._x000D_
4/1/2023 Coupa bid event is underway._x000D_
3/1/2023 Submitted for bid event through COUPA._x000D_
2/2/2023 Received quote from Longo Electric for breakers and installation service</t>
  </si>
  <si>
    <t>6/2/2023 RAG - Work will continue after Annual CP Surveys are performed.  5/2/2023 RAG - Delay in spending due to sudden loss of main CP contractor.  4/2/2023 RAG - Flips will be made from asset charges.   3/2/2023 RAG - Work to begin during Q2.</t>
  </si>
  <si>
    <t>6/1/2023 - all WO/POs closed, setting OPPM project status to 'Closed'  Firm-closed to 90 the newest project WO today.  MCS._x000D_
6/1/23 RLO Final invoices received. Project is ready to close. _x000D_
5/1/2023 RLO Waiting for final scope and costs to be identified.  It will need a supplemental._x000D_
4/3/23 RLO - The pump has failed a 4th time. Must keep project open to determine costs. _x000D_
3/1/2023 RLO Addtional costs coming on this project due to new pump that has now failed. _x000D_
2/1/2023-Variance due to missed accrual. Increased scope of work due to second failed vac pump.1/23/2023 - Reset OPPM status to 'Operational', had been set to 'Closed' in OPPM prematurely. Zink invoice came in._x000D_
_x000D_
_x000D_
9/8/2022 - Closed WO/PO (cancelled the 42K Zink OP-227504). Set OPPM status to 'Closed'.  MCS_x000D_
_x000D_
_x000D_
9/1/2022 RLO Close Project_x000D_
8/1/2022 RLO still waiting on ZEECO to complete. . _x000D_
7/1/2022 - Accrue to Zeeco. Most of project looks paid- I reached out to ops to see if they have any more invoices RLO_x000D_
6/2/2022-RLO-waiting to hear from Vapor Team. 5/6/2022-Believe work will be done in May, but subject to contractor availability.</t>
  </si>
  <si>
    <t>6/1/23 DJP - Getting the electrician to provide the quotes for the installation. To be completed at the same time as the PUL pump._x000D_
5/4/2023-Pump has just shipped. 4/1/2023-Expecting pump on site in April_x000D_
2/3/2023 -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</si>
  <si>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6/1/23 DJP -The VFD is expect this month.  Getting the electrician to provide the quotes for the installation._x000D_
5/10/2023 - The VFD will ship on 6/7/2023.  Updated the forecast for June delivery._x000D_
5/4/2023-Pump has just shipped. 4/1/2023-Expecting pump on site in April_x000D_
2/3/2023 - Pump doesn't arrive until April 2023, the VFD will come in June, expecting construction in July.  12/19/2022 DJP Interim Approved and long lead pump and VFD requisitioned._x000D_
12/9/2022 DJP submitted interim AFE for order of pump and new drive before the end of the year to obtain favorable pricing and delivery.</t>
  </si>
  <si>
    <t>6/1/2023 - DJP working on the bid from the electrician.  pump still on schedule._x000D_
5/4/2023-Pump expected Aug/Sep. 4/1/2023-Pump expected Aug/Sept, the piping has been shop-vaced. . 2/3/2023-shop fabrication is underway, installation planned for summer. 1/11/2023-Pump Ordered on 11/18/2023 due 8/1/2023 working with contractor to install new piping at site._x000D_
_x000D_
_x000D_
1/4/2023-Delay due to waiting for piping changes, which are now re-finalized, planning to schedule Jan/Feb. _x000D_
_x000D_
2022/12/05 DJP - operations has some changes to the piping, will hold off on the installation._x000D_
12/1/2022 DJP Shop Fabrication of the Piping completed, site installation expected 12/7/22.  Working with Local Ops to drain up pipe for installation.  Getting pump on order for mid 2023 delivery._x000D_
9/1/2022 RLO Looking to give this to Dave Pepe. Will be purchasing the pump in 2022 but 20+week lead time says install will happen in 23' _x000D_
8/1/2022 RLO Still expecting to spend in Sept. Handing project off to Joe Schwindt _x000D_
4/26/22 Had call regarding pump with asset team and Nate Frey.  He is in the process of spec out a pump. Once we know the pump I will obtain cut sheet and bid out since it will involve piping modifications. ek5507_x000D_
_x000D_
_x000D_
4/4/22 Plan on Scoping in late April. ek5507</t>
  </si>
  <si>
    <t>6/2/2023-On-track for Aug-Sep. 5/1/2023 Received the 4way valve actuator. Issuing PO to fabricator. Variance du to receing actuator ahead of schedule4/1/2023 4-way valve received._x000D_
3/1/2023 4way and actuator on order. 4-way has shipped, will be received in March.  Actuator estimated arrival for July. DRM_x000D_
.2/2/2023 Received all quotes and PO's to follow.</t>
  </si>
  <si>
    <t>6/1/2023 PM completed, additional repair required as a result of findings_x000D_
5/1/2023 PM and Repair schedule for 5/24-25 with shutdown. Variance due to scheduling the shutdown with contractor._x000D_
4/1/2023 Shutdown to be scheduled for month of april. DRM 2/2/2023 Working with contractor to schedule what can be done in lieu of PPL shuitdown._x000D_
1/3/2023 PPL not responding to requests_x000D_
12/1/2022 Still having issues with PPL to schedule shutdown_x000D_
11/1/2022 Variance due getting PPL to schedule date for shutdown._x000D_
10/3/2022 Scheduling shutdown with PPL for shutdown._x000D_
8/1/2022 Requested quote from longo for substation PM Service DRM</t>
  </si>
  <si>
    <t>6/1/2023 - AFE in development.  Working on getting bids from contractors.</t>
  </si>
  <si>
    <t>BETMX00M2302</t>
  </si>
  <si>
    <t>6/2/2023 Expected onsite week of 6/5 to complete. Variance due to contractor not returning to site when expect._x000D_
_x000D_
5/1/2023 Contractor has one lane left to complete. Variance due to conservation activities with bird nest and young birds in nest holding up project. Should be completed this month,_x000D_
4/1/2023 Contractor did not complete installation in March as anticipated. Contractor onsite to finish installation._x000D_
3/1/2023 All material received and installation scheduled for week of 3/20. DRM_x000D_
 2/2/2023 Working to schedule installation._x000D_
1/2/2023 Material still has not arrived._x000D_
12/1/2022  Variance due to material delay with no estimate of arrival._x000D_
11/1/2022 Variance due to material delay with no estimate of arrival._x000D_
10/5/2022-Delay in Material, unknown delivery date. Forecasting $ in October but may not happen. 9/1/2022 Waiting for material. DRM_x000D_
7/5/2022 Have issued PO to Oliver for the installation of the sensors an Fire pre-panel. DRM_x000D_
6/2/2022 Received quotes back from Kistler and Obrien. AFE submitted but was rejected due to additional fun\ding determination. DRM_x000D_
5/2/2022 Meeting Kistler-Obrien this week for second quote. AFE to follow. DRM_x000D_
4/1/2022 DRM Meeting with Bob Orischak and Clint Gebert to review the project. Received initial quote and need to collect a second.</t>
  </si>
  <si>
    <t>6/2/2023 RAG - Scheduling site visit with JSR for plan and quote.  5/2/2023 RAG - Work to begin during Q3.</t>
  </si>
  <si>
    <t>6/2/2023 RAG - Work will proceed after Annual CP Surveys are performed. 5/2/2023 RAG - Work to begin during Q3.</t>
  </si>
  <si>
    <t>6/1/2023 Still on track to complete in the summer.  Waiting on the drawings._x000D_
5/4/2023-Out for bid. 4/20/2023 DJP AFE submitted for the propane system. Getting bids from contractors. The butane system will be submitted in 2024._x000D_
12/14/22 DJP This project Includes the Butane and Propane systems at Macungie.</t>
  </si>
  <si>
    <t>5/30/2023 DJP - Contractor to start the installation on 6/5/23.  Should take 1 week to complete._x000D_
5/4/2023 - DJP - Equipment has been received.  Trying to coordinate the contractor to complete in May or Junbe._x000D_
4/1/2023 - DJP - After receiving quotes for the fabrication of the access platform.  I am reviewing other options and pushing out the construction until April and May after receiving multiple construction quotes._x000D_
3/1/2023 - DJP - Engineering complete, out to bid.  Bidding is taking longer than expected.  Looking for foundations in March and construction in April._x000D_
2/3/2023-Engineering almost complete, installation expected March or so. 11/23/22 Walked down the project with operations and engineering company.  Received the quote from SafeRack and Carbis. Received Quote from Midstream Engineering. DJP</t>
  </si>
  <si>
    <t>6/1/2023 Softdig, Cable and coduit expected to start week of 6/5._x000D_
5/1/2023 Discussion are ongoing to make this project a 2 phose project due to higher than expected estimates. AFE to be submitted this week._x000D_
4/1/2023 Waiting for quote from electrical contractor to submit AFE</t>
  </si>
  <si>
    <t>BETZM00M2303</t>
  </si>
  <si>
    <t>6/2/2023 RAG - Rectifier received. Work being performed during June.  5/2/2023 RAG - Rectifier scheduled to be delivered during May.  4/4/2023 RAG - PO's have been issued. Rectifier scheduled to be delivered during May.  3/2/2023 RAG - Awaiting quotes from Diefenderfer and JA Electronics.</t>
  </si>
  <si>
    <t>6/2/23 - Tank returned to service. Preparing phase 2 AFE for submission._x000D_
_x000D_
5/1/23 - Internal and external coating complete. Plan to install jet nozzle piping and button up tank 5/10._x000D_
_x000D_
4/4/23 - Mechanical repairs complete. Liner install in progress. Preparing phase 2 AFE for submission._x000D_
_x000D_
3/1/23 - Tank cleaning in progress._x000D_
_x000D_
2/1/23 - Tank legs set. Preparing to take tank OOS.</t>
  </si>
  <si>
    <t>6/2/2023 Cable and conduit installed Actuators are expected mid-July to finish installation_x000D_
.5/1/2023 Soft dig, conduit and back fill completed._x000D_
4/1/2023 Actuator and valve ordered. Electrical contractor onsite laying C&amp;C._x000D_
3/1/ Received quotes for material and engineering. AFE submitted. DRM</t>
  </si>
  <si>
    <t>6/2/2023 Cable and conduit installed. Estimate actuator mid July to finish installation._x000D_
5/1/2023 Soft dig, conduit and back fill completed._x000D_
4/1/2023 Actuator and valve ordered. Electrical contractor onsite laying C&amp;C._x000D_
3/1/ Received quotes for material and engineering. AFE submitted. DRM</t>
  </si>
  <si>
    <t>6/5/23-CGG- Bids received from 2 Contractors. Waiting on award of other project work in Macungie by other Project Manager. Savings can be achieved by having one Contractor do all Macungie projects and just have one Inspector.</t>
  </si>
  <si>
    <t>6/2/23 - Variance due to trailing disposal invoice. Ready to close._x000D_
_x000D_
Plan to close in June. _x000D_
4/4/23 - Variance due to trailing disposal invoice._x000D_
_x000D_
3/1/23 - Variance due to PCard Material purchases._x000D_
_x000D_
2/1/23 - Tank returned to service. Variance due to sales tax and stone work._x000D_
_x000D_
1/3/23 - Tank repairs complete. Plan to button up mid-January._x000D_
_x000D_
12/1/22 - Tank lining in progress. Variance due to projected costs less than budgeted._x000D_
_x000D_
11/1/22 - Tank cleaning in progress._x000D_
_x000D_
10/4/22 - Scheduled to start mid-October._x000D_
_x000D_
9/1/22 - Planned October start._x000D_
_x000D_
7/6/2022 - Planned for September.</t>
  </si>
  <si>
    <t>6/1/2023 - On track for August. 5/1/2023 Diefenderfer to determine the worst of the worst to replace first and schedule._x000D_
4/1/2023 PO issued to Diefenderfer._x000D_
3/1/2023 AFE approved and Contractor to deliver list of current poles to replace. DRM_x000D_
2/2/2023 Contacted electrical contractor to start planning pole selection for replacement.</t>
  </si>
  <si>
    <t>6/5/2023 - Work has been pushed to Q4 2023 due to supply shortage for necessary components.</t>
  </si>
  <si>
    <t>6/1/23 RLO Vendor to start in June and finish in July_x000D_
5/1/23 RLO Vendor is just getting started on the motor this month and should be billed in July. _x000D_
_x000D_
_x000D_
{MCS 5/5/2023 -- 3 WOs 2001999, 2002677, 2093547 which were created before the AFE was granted will be flipped in May, as of today there is about $25.5K total on them). _x000D_
 _x000D_
4/3/23 - RLO Purchase Order just sent to vendor for repair.</t>
  </si>
  <si>
    <t>6/1/2023 DJP - VFD to be delivered in June.  Will write the PO for installation and integration.  On schedule for July construction._x000D_
5/10/2023 - Received notification the VFD will ship on 6/7/23 from the manufacturer.  Updated the forecast._x000D_
5/4/2023 - Still waiting on equipment, expecting it in June. Construction in July. 4/4/2023-Expecting pump on-site in April 3/1/2023 - DJP - Checking on the VFD delivery from manufacturer distributor. _x000D_
2/3/2023 - Pump doesn't arrive until April 2023, the VFD will come in June, expecting construction in July.  12/19/2022 DJP Interim Approved and long lead pump and VFD requisitioned.</t>
  </si>
  <si>
    <t>5/30/23 RLO - Reduced Budget amount to pay for just gravitometer in 2023. Funds will be used to pay for BBH Fire Pump. _x000D_
5/1/2023 Meeting to discuss options of Lehighton or Bald Mountain for gravitometer location. Clint G. to provide estimate to bring piping above grade._x000D_
4/1/2023 Meeting to discuss location of gravitometer. Whether continue forward with Lehighton or reinstall above ground at Bald Mountain. Meeting schedule week of 4/10._x000D_
3/1/2023 Site visit scheduled for 3/1- with electrical and mechanical contractor. DRM</t>
  </si>
  <si>
    <t>1/10/23 - Closed WO/PO, and set OPPM project status to 'Closed'.  MCS._x000D_
_x000D_
_x000D_
Can close. 12/5/2022-Keep open another month. 11/1/22 - Variance due to trailing costs._x000D_
_x000D_
10/4/22 - Tank painting in progress. Preparing phase 2 AFE for submission._x000D_
_x000D_
9/1/22 - Tank returned to service. Preparing phase 2 AFE for submission._x000D_
_x000D_
8/2/22 - Tank repairs complete. Liner install and external coating in progress. Updated forecast for increased coating scope. Preparing phase 2 AFE for submission._x000D_
_x000D_
7/1/22 - Tank cleaned. Inspection in progress._x000D_
_x000D_
6/2/22 - Tank stripped. Plan to isolate and clean early-June.</t>
  </si>
  <si>
    <t>BESZM00E2201</t>
  </si>
  <si>
    <t>Macungie BESZM - Terminal 3 Tank 78 (009A)  – OOS Corr Insp &amp; Refurb</t>
  </si>
  <si>
    <t>East Region Work Team</t>
  </si>
  <si>
    <t>6/1/2023 - Waiting on the equipment delivery and starting the engineering for the new equipment._x000D_
5/4/2023-Variance due to unexpected need for a 25% downpayment. 4/4/2023 DJP AFE submitted for approval.  Bids received for major equipment._x000D_
3/1/2023 DJP Putting together the AFE.  Received the quotes for the UPS and generator.  Adjusted the forecast for the procurement of the equipment in April 2023 installation of the UPS in August and Generator in 2024.</t>
  </si>
  <si>
    <t>6/1/2023 - DJP - waiting for equipment delivery.  All POs are released._x000D_
2023 05 01 - DJP - AFE approved, equipment ordered.  Need to get a confirmation from the equipment vendor on the delivery._x000D_
2023 04 05 - DJP - AFE Submitted_x000D_
2023 03 01 - Changes PM to DJP.  Proposal meeting with the equipment vendors due by March 17.  I don't expect any spend until June.  Need to update the financial forecast notes.</t>
  </si>
  <si>
    <t>6/1/2023 - DJP - bid are due this week.  construction is expected start 7/5/2023.  Local inspector is being lined up._x000D_
2023/5/4 - Engineering is now complete and ready for bid.  Construction expected in July, completed in August.  2023/4/4-Engineering underway, waiting for drawings. 2023/03/02 - Engineering Mar/Apr, and then bidding May/June, construction July/Aug.12/09/2022 DJP waiting on the recommendations from engineering firm.</t>
  </si>
  <si>
    <t>6/2/2023-On-track for August. 5/1/2023 UTI selected as vendor. Waiting for electrical quote to start project._x000D_
3/1/2023 Conference call scheduled with vendors to discuss scope for proposal. DRM_x000D_
2/2/2023 Project overview held with Chris Clark. Contractors to be contacted for job/site walk.</t>
  </si>
  <si>
    <t>6/5/2023 - Supplemental AFE submitted on 5/31/2023. Any additional spend on this project will be negligible. 4/7/2023 - Variance due to extremely poor site conditions requiring longer execution time, as well as longer setup time due to laying of timber access mats</t>
  </si>
  <si>
    <t>LP - LIVERPOOL TERMINAL</t>
  </si>
  <si>
    <t>LP00000E2301</t>
  </si>
  <si>
    <t>LP GROUNDBED TROUBLESHOOTING AND DESIGN</t>
  </si>
  <si>
    <t>6/1/23 RLO Won't start until July</t>
  </si>
  <si>
    <t>6/1/23 RLO Need to purchase a new Flashtester. The PO has been cut but won't arrive until July</t>
  </si>
  <si>
    <t>LY00000M2301</t>
  </si>
  <si>
    <t>Long Island (LY) Auto Flash Tester 2023</t>
  </si>
  <si>
    <t>6/7/23 - This project was deferred due to the tank in balimore leaking. Deferring until 2024. RLO</t>
  </si>
  <si>
    <t>6/1/23 RLO Starting in July 5/1/23 RLO Materials did not arrive and are on Back order till July. _x000D_
4/3/23 RLO Materials should be arriving at HVAC contractor this month and should be scheduled to install next month. _x000D_
2/22/23 RLO Project just approved and parts are 8 weeks out.</t>
  </si>
  <si>
    <t>6/8/2023  Supplement request to be submitted.</t>
  </si>
  <si>
    <t>6/2/2023 pump instrumentation costs</t>
  </si>
  <si>
    <t>6-8-23 JY: Project has been cancelled.  Compliance was in agreement that facility level monitoring was adequate and in-line with PHMSA regulations.</t>
  </si>
  <si>
    <t>5/15/23 - Zenith sold to Sunoco. Need to have a new agreement with Sunoco signed._x000D_
12/5/2022 Still waiting on agreement with Zenith._x000D_
_x000D_
_x000D_
9/8/22 - Waiting on agreement with Zenith</t>
  </si>
  <si>
    <t>6/9/23  PANYNJ granted approval. Discussing funding for project. $1.5 Mill will be needed to complete project with current scope._x000D_
8-10-20  Project under review by PANYNJ_x000D_
_x000D_
_x000D_
_x000D_
10/18/2018 - Multi phase project continuing into 2019_x000D_
03/01/2018 project has been updated to Phase status. Supplemental alert to be disregarded.</t>
  </si>
  <si>
    <t>6/1/23 - Reclass in progress for $7k</t>
  </si>
  <si>
    <t>6/1/2023 ROW documents sent to land owner for signature. Work to commence when received back. Variance due to work done ahead of schedule._x000D_
5/1/2023 Received Pressure transmitters, Engineering progressing, ROW completed and check delivired to utility to schedule pole and line work._x000D_
4/1/2023 met at the valve site and electrical contractor to provide quote. Actuator is on order._x000D_
3/1/2023 Received quotes for material and engineering. Submitted AFE. DRM_x000D_
2/2/2023 Solicitated quotes from Engineering, Electrical, Actuator. Initial discussion with ROW for increase easement,</t>
  </si>
  <si>
    <t>6/1/23 RLO Work has been completed need to accrue costs</t>
  </si>
  <si>
    <t>GZ702LE - GUTHSVILLE-LEHIGHTON-14IN</t>
  </si>
  <si>
    <t>GZ702LEE2301</t>
  </si>
  <si>
    <t>GZ702LE HIGH AC DEAD FRONT TS INSTALL</t>
  </si>
  <si>
    <t>BETQG00E2301</t>
  </si>
  <si>
    <t>6/2/2023 RAG - Planning Site visit with contractor.  5/2/2023 RAG - Planning a site visit with electrical contractor in the next month.  4/4/2023 RAG - Additional supplies purchased ahead of schedule.  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t>
  </si>
  <si>
    <t>6/1/23 RLO Variance due to missed forecast - materials were ordered, but labor not done.  Project will not start until July_x000D_
5/1/23 RLO Project not expected to start till july. _x000D_
4/3/23 RLO Still waiting on materials_x000D_
3/20/23 RLO Project Approved. Materials are 15wk leadtime</t>
  </si>
  <si>
    <t>BETFF00M2303</t>
  </si>
  <si>
    <t>Fairfax Terminal Gate Replacement 2023</t>
  </si>
  <si>
    <t>6/1/2023 - DJP - Finalizing the job book then closeout by the end of the month._x000D_
2023-5/15 -- Can close at month-end._x000D_
2023-4-1 - Construction Complete, Commissioning the week of 4/3.  Some spends will end up in April for painting and commissioning._x000D_
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t>
  </si>
  <si>
    <t>6/1/2023 RLO Project is not expected to start until June.</t>
  </si>
  <si>
    <t>6/6/2023 - Project completed in mid-May 2023</t>
  </si>
  <si>
    <t>6/5/2023 - Project ahead of schedule, as Five (5) features were completed in May (4 had been expected); 180-day digs tentatively planned for July/August</t>
  </si>
  <si>
    <t>6.1.23 - EW - On track to complete by end of July 2023</t>
  </si>
  <si>
    <t>6/1/23 - May variance due to ongoing weekly invoices for PM Schwindt's time. Design finalized. Vendor starting material fabrication (will take ~3weeks).  Looking at end of July/early August install._x000D_
_x000D_
_x000D_
5/1/2023-Variance due to delay in contractor finalizing design. _x000D_
4/3/2023-Adding change order of 60K in April for Allied.  Expecting the work to be all done by June.  2/22/23:  JTS  _x000D_
Macungie Terminal_x000D_
Now working materials PO.  Expecting Material Invoice ($57K) to hit in March.  Installation PO to follow with June installation._x000D_
_x000D_
_x000D_
1/31/23 RLO Coupa delay due to vendor not being setup. PO has been completed but waiting on invoicing. _x000D_
1/24/23:  Vendor (Bullard) has been reistablished in Coupa/JDE.  PO ($57K) for parts issued in January.  Single use variance has been issued.  PO for installation ($200K) will be issued once approved.  PO is for Macungie Terminal only. JTS_x000D_
_x000D_
_x000D_
1/3/2022-Unable to order parts yet due to Coupa/Vendor reinitiation. 12/1/2022-Project was delayed due to contract selection (IsNetWorld), but realistically wont be done until Feb due to lead time equipment need._x000D_
_x000D_
_x000D_
 11/2/2022-Have quotes, waiting for Vendor's Coupa/ISNET to cut PO (Bollard). _x000D_
_x000D_
_x000D_
10/3/2022-AFE will be submitted this week, and have chosen vendor. 8/8/2022 - Out to bid.  Looking to award in Aug._x000D_
_x000D_
7.20.2022.DLC: Allocated funds to Baltimore boiler re-tube project due to vague scope and new PM starting work in July per local REM - phased project over multiple years</t>
  </si>
  <si>
    <t>6/2/2023 AFE Submitted for Booth, Auburn and Macungie Arc Flash studies. Quoted received and PO's to be issued</t>
  </si>
  <si>
    <t>1348250E2327</t>
  </si>
  <si>
    <t>DP00000M2301</t>
  </si>
  <si>
    <t>06/05/2023 - Engine has been shipped expected mid June. Lock out and Tag out in progress. Site demolition expected to begin June._x000D_
05/01/2023 - Engineering drawings are being finalized for piping and auxillary systems. Pump and engine shipped with expected arrival May 2023._x000D_
04/03/2023 - Final project budget is being reviewed to complete project. Remaining forecasts are good._x000D_
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
2/2/2023 - Full AFE will be prepared to reflect total approved budget.January Cap Int and CWIP Allocations combined totalled $13.4K_x000D_
3.17.22.DLC: Pump being Manufactured, expected late Dec 2022_x000D_
_x000D_
12/2/21 Operational date moved back to 6/30/23 BL_x000D_
_x000D_
10/4/2021 - Bid Meeting held, expected bid returned Oct 12th. [R. Herry]_x000D_
_x000D_
Down payment in 2021 with installation in 2022</t>
  </si>
  <si>
    <t>6/2/2023 RAG - Work will continue during August.  5/2/2023 RAG - Work began early during April.  4/4/2023 RAG - Work to begin in May.</t>
  </si>
  <si>
    <t>6/1/2023 - DJP - completing the job book this month_x000D_
5/4/2023 - DJP - completed and waiting on final hours and invoices.  April spends were under budget due to finishing earlier than expected_x000D_
4/13/2023 - project work completed, waiting on the MTRs from the contractor._x000D_
4/4/2023-On target for April.  2/9/2023 DJP PO issued and contractor has ordered the materials_x000D_
1/11/2023 DJP Getting quotes from the contractor and finalized scope of work.  Scheduling facility walk in January.</t>
  </si>
  <si>
    <t>6/1/23 RLO  Contractor to finish up on June 12th. _x000D_
5/1/2023 RLO Work is complete and need to accrue the remaining money until billing is complete. _x000D_
4/3/23 RLO Contractor should be starting work this month. No spends. _x000D_
2/27/23 RLO, Contractor should finish work in April.</t>
  </si>
  <si>
    <t>6/2/2023Additional troubleshooting required._x000D_
5/1/2023 CO approved for POE Injector to complete project. _x000D_
4/1/2023 Vendor onsite this week to complete installation. DRM_x000D_
2/2/2023 Variance due to licensing issues with the NVR.  Project will complete in Feb, within budget._x000D_
1/3/2023 Variance due to material not arriving for installation to commence. Expecting installation in January._x000D_
12/1/2022 Variance due to material not arriving. Cable and conduit completed._x000D_
11/1/2022 Installation in progress. Some material still not received. Variance due to camera vendor and material._x000D_
10/1/2022 Cable and conduit install commencing week of 10/3. Camera equipment still not received. DRM_x000D_
9/1/2022 Material on order from camera vendor. Electrical cable and conduit to start week of 9/12 DRM_x000D_
8/1/2022 Reduced scope by removing new dock camera. AFE has been approved. PO delivered to Alliance Electrical.. JCI  PO to follow. DRM_x000D_
7/5/2022 Have received all quotes and project AFE amount it $84k. DRM_x000D_
6/2/2022 Change scope for bids and carved out Electrical portion. I have received only 1 of the 3 Camera bids. DRM_x000D_
5/2/2022 Had site job walk with vendors and contractors last week. Quotes due by week of 5/9. DRM_x000D_
4/1/2022 DRM Decided on using Convergint, job walk to follow with Chris Clark._x000D_
_x000D_
_x000D_
2/1/2022 Scheduling job walk</t>
  </si>
  <si>
    <t>6/1/2023 - DJP - completing the job book in June_x000D_
5/4/2023 - Completed and waiting for final invoices._x000D_
4/20/2023 - Contractor completed the removal of the piping from the main header.  Dead leg is free of product and left under 10# nitrogen._x000D_
4/4/2023-Delayed due to contractor scheduling issue.  Planning to do in April.  2/9/2023 DJP Submitted AFE after receiving quote from contractor._x000D_
1/11/2023 DJP Finalizing scope of work and getting with contractor to visit site.</t>
  </si>
  <si>
    <t>5/31/23 - all available pump info obtained from Terminal.  Working with Gould Vendor to identify existing pump specs and select new pump._x000D_
_x000D_
_x000D_
4/3/2023 - Joe Schwindt to follow up with lead terminal operator regarding pump specs. .2/23/23 - JTS_x000D_
Work has not started.  Pushed March and April forecast.</t>
  </si>
  <si>
    <t>12/20/2022 - Closed WO/PO, set OPPM status to 'Closed'. _x000D_
_x000D_
_x000D_
Can close. 9/2/22 -  Preparing Phase 2 AFE for submission._x000D_
_x000D_
8/2/22 - Tank buttoned up and ready to RTS. Variance due to repair scope greater than estimated. Preparing Phase 2 AFE for submission._x000D_
_x000D_
7/1/22 - Tank ready to RTS pending receipt of new strapping chart. Variance due to scope greater than budget. Preparing phase 2 AFE for submission._x000D_
_x000D_
6/1/22 - Tank repairs in progress. Repair scope more than budgeted. Plan to submit phase 2 AFE once coating costs are finalized._x000D_
_x000D_
5/3/22 - Tank OOS and cleaned. Inspection in progress. Variance due to cleaning complete before end of month.</t>
  </si>
  <si>
    <t>BETBO00E2201</t>
  </si>
  <si>
    <t>Buffalo Terminal (BETBO) Tank A-090  – OOS Corr Insp &amp; Refurb</t>
  </si>
  <si>
    <t>1/10/2023 - Closed WO/PO and set OPPM project status to 'Closed'.  MCS._x000D_
_x000D_
_x000D_
Can close. 12/2/22 - Variance due to trailing T&amp;D invoice._x000D_
_x000D_
10/4/22 - Variance due to disposal costs._x000D_
_x000D_
9/2/22 - August variance due to added scope._x000D_
_x000D_
8/1/22 - Tank returned to service. Working on punch list items._x000D_
_x000D_
7/1/22 - Tank repairs in progress. Reduced forecast since repair scope less than budgeted. May need to flip to expense since scope is patch and no coating._x000D_
_x000D_
6/1/22 - Tank isolated and cleaned. Brush blast and inspection scheduled for early-June._x000D_
_x000D_
5/4/2022 - Starting project at end of May.</t>
  </si>
  <si>
    <t>BETBW00M2201</t>
  </si>
  <si>
    <t>Brewerton Terminal (BETBW) Tank 6 – OOS Corr Insp &amp; Refurb</t>
  </si>
  <si>
    <t>6/2/2023 Material on order.</t>
  </si>
  <si>
    <t>BETBW00M2301</t>
  </si>
  <si>
    <t>6/1/2023 - AFE will be submitted this month.</t>
  </si>
  <si>
    <t>6/2/2023 - Best guess for material arrival is June or July._x000D_
4/1/2023  Material not anticipated prior to June 2023. DRM_x000D_
1/3/2023 will be contacting M&amp;M electrical  to start making wiring preperations._x000D_
12/2/2022- Continuing work on engineering and programming, the install and material will be in 2023. 7/5/2022 Updated forecast to spread across the end of the year.DRM_x000D_
6/2/2022Moved $240K in forecast to March 2023 due to supply chain issues with material. DRM6/2/2022 Met with Arseal last week. Material may be delayed until 2023. DRM_x000D_
4/1/2022 DRM Received quote back from Arseal and AFE to follow this week._x000D_
3/1/2022 DRM requested quote from Arseal to complete the AFE.</t>
  </si>
  <si>
    <t>2023-06-06 SRZ:  Have completed pre-startup visit and have identified some material we are still short of for the startup.  Working on alternate sources for the material._x000D_
_x000D_
2023-05-03 SRZ:  Have scheduled pre-startup site visit for 5/9.  Anticipate we will be able to schedule the startup of the remaining PLC after this visit.  Startup likely to occur in June/July time frame._x000D_
_x000D_
2023-04-04 SRZ:  Competing priorities have kept us from scheduling the startup for the Inbound system, but we are anticipating that we should be able to get things in order to complete the startup in the May/June timeframe._x000D_
_x000D_
2023-03-02 SRZ:  We have now received the bulk of the material we were waiting on. Working on scheduling startup with pipeline/technician/integrator schedules._x000D_
_x000D_
2023-02-02 SRZ:  Still awaiting delivery of some key material.  Startup will be delayed to March at the earliest._x000D_
_x000D_
2023-01-03 SRZ:  Some critical material is still delayed.  Anticipating startup will be moved to late February after final material arrives._x000D_
_x000D_
2022-12-01 SRZ: Still waiting on some material, anticipating final startup in January 2023. _x000D_
_x000D_
2022-11-02 SRZ:  Still working on acquiring material for the final startup.  At this point will wind up needing to carry some work into January 2023 due to supply chain delays.  Have shifted some spend to January as a result._x000D_
_x000D_
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
_x000D_
2022-09-01 SRZ:  Startup of the outbound systems is still on track for the week of 9/12.  Once the outbound is complete, will begin scheduling of the inbound manifold.  Still anticipate having all work complete prior to the end of 2022. [Most likely operational by Nov 30th, with a few spends in Dec, per SZ]_x000D_
_x000D_
2022-08-02 SRZ:  Startup has been postponed till week of September 12th.  The nitrogen purge that we are coordinating with has slipped until that week._x000D_
_x000D_
2022-07-05 SRZ:  Initial startup has been scheduled for the week of August 22nd.  There will be a week long shutdown on the 724 system scheduled for a nitrogen purge and cutout.  We will plan to start up the Outbound Manifold PLC that same week to take advantage of the down time._x000D_
_x000D_
2022-06-02 SRZ:  Startup of remaining portions of the project are still on hold as a result of competing priorities._x000D_
_x000D_
2022-05-02 SRZ:Startup of remaining portions of the project have been delayed temporarily as a result of competing priorities._x000D_
_x000D_
2022-04-04 SRZ:  Conducted startup of meteringin end of March.  Working on scheduling the startup for the manifold PLC's, likely in May.  Have reduced overall forecast to $450k total based on current expected startup costs._x000D_
_x000D_
2022-03-02 SRZ:  Some delays in startup scheduling.  Hope to begin startup ofthe new systems in late March.  _x000D_
_x000D_
2022-02-02 SRZ:  Field work complete.  Working on schedulingstartups._x000D_
_x000D_
2022-01-04 SRZ:  Contractor was able to get most of the material for the field work purchased and invoiced in December. Majority of field construction has been completed. Startup will occur in Q1 2022._x000D_
_x000D_
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t>
  </si>
  <si>
    <t>6/2/2023 - Variance due to late invoice received._x000D_
_x000D_
5/2/2023 - April variance due to internal labor._x000D_
_x000D_
4/4/2023 - Tank buttoned up and awaiting refill. Small variance due to internal labor. Phase 2 AFE approved._x000D_
_x000D_
3/1/2023 - Tank painting complete. Plan to button up mid-March. Variance due to completing painting in February. Phase 2 AFE submitted for approval._x000D_
_x000D_
2/1/2023 - Bottom install complete. Seal repairs in progress. Tank painting to start 2/6. Preparing phase 2 AFE for submission._x000D_
_x000D_
1/3/2023 - Bottom install in progress. Variance due to additional rim angle work required. Added to January forecast. Preparing phase 2 AFE for submission._x000D_
_x000D_
12/1/2022 - Bottom install in progress. Preparing phase 2 AFE for submission. Added 115k to December forecast for outstanding commitments projected to hit before end of year. Added 100k to 2023 Q1 forecast to paint tank._x000D_
_x000D_
11/1/2022 - Inspection complete. Bottom needs replacement. Bottom install in progress. Preparing phase 2 AFE for submission._x000D_
_x000D_
10/4/2022 - Tank isolated and cleaned. Inspection blast in progress. _x000D_
_x000D_
9/1/2022 - OOS still planned for around 9/15._x000D_
_x000D_
8/1/2022 - OOS still planned for around 9/15._x000D_
_x000D_
7/5/2022 - On target for September start. 4/3/22 - March variance due to internal labor.</t>
  </si>
  <si>
    <t>6/2/23 - May Variance due to materials received early. Lowered October forecast to offset.</t>
  </si>
  <si>
    <t>6/2/23 - Tank bottom and shell repairs in progress. Preparing phase 2 AFE for submission._x000D_
_x000D_
5/1/23 - Sketch sheet replacement and seal replacement in progress. Preparing phase 2 AFE for submission._x000D_
_x000D_
4/3/23 - Variance due to cleaning complete in March. Inspection in progress. Reduced April forecast since it appears tank bottom can be saved. Plan to further adjust forecast once final repair scope is determined._x000D_
_x000D_
2/9/23 - Updated forecast based on early-March cleaning.</t>
  </si>
  <si>
    <t>06/01/2023 - DJP - Submitted AFE to Dave Clark for the cost reduction RCAP project which would fund the installation of a SVP on the L733 and L734._x000D_
2023/05/04 - DJP - Looking at a project to install a common small volume prover for the L733 and L734  as the losses on the line provide a favorable IRR and NPV.  Looking to discuss with Dave Clark and TJ Zeth during the next week._x000D_
2023/03/01 - DJP - Midstream has provided the initial design and have been reviewed withy Booth operations and M&amp;QC.  Final AFE will be developed in March along with the project execution schedule.</t>
  </si>
  <si>
    <t>6/5/23 Misc time and some material still hit project.  Project can be closed. EK5507_x000D_
_x000D_
_x000D_
4/5/2023-Savings due to not having to replace the actuator on the valve.  3/2/22 Parts are in accured 15k for them.  Work will be taking place the week of March 27th.  EK5507_x000D_
_x000D_
_x000D_
2/3/2023-Parts are still not in. Ed Keeth will reach out to vendor.  1/5/23  Have reached out to vendor on status of parts and timing.  Misc material ordered by mechanic at Booth.  Variance due to parts not coming in Dec. EK5507_x000D_
_x000D_
_x000D_
12/5/22 Contractor(Allied) has informed that parts are not ready from Cameron. Project will slip into 2023 as installation will not happen in 2022. EK5507_x000D_
_x000D_
_x000D_
11/3/2022-Ed Keeth will do. Contractor still fabricating parts, they should be ready in Nov. Executing installation in Dec.  10/5/22 Forecast adusted as vendor as was advised by vendor that parts will be ready by the end of Nov and will look to do the rebuild in Dec. EK5507_x000D_
_x000D_
_x000D_
9/6/22  AFE approved on 9/6/22, Ed Keeth will cut the PO to make the parts and install. . ek5507_x000D_
_x000D_
_x000D_
8/3/22 Obtained quote for rebuild of valve just waiting on quote for actuator and will have full afe ready for submittal week of aug 8th. ek5507_x000D_
_x000D_
_x000D_
5/4/22 Currently scoping out and may possibly look to do a rebuild of the valve.  The valve is currently welded in and will possibly require a deviation to cut out since this will require the isolation plug/purge to weld in flanges. EK5507_x000D_
_x000D_
4/16/18 - Deferring this project until first quarter of 2019 as per request from PMO._x000D_
_x000D_
3/27/18  AFE will be submitted in April, waiting on one more contractor quote at this time.  EK 5507</t>
  </si>
  <si>
    <t>6/1/2023 - project work complete. Need to complete the documentation including the PIDs updates, close out of the work order, and BIRD tasks._x000D_
5/15/2023 - project work completed.  invoices entered in midMay.  Need to complete the documentation and BRID tasks._x000D_
5/5/2023-Variance due to Operations needing to start blending earlier and the contractor has to do the construction in stages. Expecting it to be done by end of May.   4/4/2023- -- Variance due to material not yet arriving. Expecting to arrive in wk of 4/10. _x000D_
_x000D_
_x000D_
2023 03 01 DJP Submitted AFE and had kick off meeting with the local team and PSM to explain the project._x000D_
7.19.22 RLO added to 2023 list per Joe Votta as a PSM requirement</t>
  </si>
  <si>
    <t>06/01/2023 - Second parcel of material arrived BBH, to continue the installation of vci and probe box modification. _x000D_
_x000D_
05/01/2023 - VCI replenishment and probe box modification in progress. _x000D_
4/3/2023 -  Large forecast amount in June is for the second batch of VCI material. _x000D_
Project Accrual for March full forecast. First batch of VCI material arrived at terminal on March 30, 2023. Flawless is preparing to replenish tanks and modify probe boxes. _x000D_
_x000D_
_x000D_
VCI material was ordered. First delivery is scheduled to arrive terminal by 03/27/2023. Resulting in a large forecast for March.</t>
  </si>
  <si>
    <t>6/1/2023 - Tank EFR coating in progress, Once completed the tank will be strappped and valves will be reinstalled to be returned to operations. _x000D_
_x000D_
_x000D_
5/31/2023 - Tank interior lining installation in progress. Tank is schedule to return to service July 1, 2023. _x000D_
_x000D_
_x000D_
05/01/2023 - Coating material arrived earlier than expected. DC_x000D_
4/3/2023 - Large forecast amount reflects the speed the project will be executed. Tank AFE fully approved late March, bids for mechanical repairs received. Tank being awarded to QSL. QSL is waiting on PO to start the upgrades. _x000D_
_x000D_
_x000D_
3/6/23-CES-Forecast updated to match Phase II (Full) AFE. Funding transferred from tank 8051 and Tank Maintenance drawdown._x000D_
_x000D_
_x000D_
03/02/23 - Tank Phase II AFE is currently being routed for appprovals.  Tank repairs are schedule to start the second quarter of 2023_x000D_
03/02/2023 - Tank got recent approval to return to active phase._x000D_
_x000D_
_x000D_
2/13/23-CES-Per Commercial, This tank will need to be returned to service. Plan to transfer the budget from tanks 8051 and 8052 for up to $1.2MM._x000D_
_x000D_
_x000D_
11/1/22 KB - Reclass completed for the expense project.  Any additional work for Tank 8008 will be budgeted for 2023. _x000D_
_x000D_
_x000D_
10/7/22 KB: Reclass was re-accrued then hit the actuals for Sept. $741k is a double dip._x000D_
_x000D_
09/07/22 KB: Accrual submitted for $371k to cover reclassed items. _x000D_
_x000D_
Tank cleaning and inspection is completed.</t>
  </si>
  <si>
    <t>06/01/2023 - Tank removed from service, cleaned and internal inspection in progress._x000D_
05/01/2023 - Due to Operational requirement, BBH Operations would like T-8122 inspection &amp; repairs to start in May 2023.  Preparing to take tank out of service. _x000D_
_x000D_
03/08/23 - Due to Operational requirement, BBH Operations would like T-8122 inspection &amp; repairs to start in May 2023. _x000D_
_x000D_
03/02/2023 - At this current time, the Q2 forecast stands._x000D_
2/3/2023 - Project is scheduled to start 2nd quarter.  Currently in communication with Operations on best time to remove from service, since this tank provides fuel to crude &amp; fuel oil pumps. _x000D_
_x000D_
_x000D_
2/2/2023 - Forecast updated to reflect an EAC on budget.</t>
  </si>
  <si>
    <t>6/1/23 - Final material arrival early.  _x000D_
_x000D_
5/31/2023 - Tank returned to service. Final clean-up and regrading around tank in progress. Waiting on final invoices before closing project._x000D_
_x000D_
_x000D_
05/01/2023 - Tank Mechanical repairs and hydro-test are completed. Tank coating approximately 90% completed. Tank returned to service 5/1/23. Tank temperature probe outstanding, along with site clean-up and regrade. _x000D_
  _x000D_
04/03/2023 - Large April forecast is due to the speed the project is moving. _x000D_
Tank mechanical repairs are ahead of schedule. The following tank upgrades completed:  New EFR center deck, bottom patches, Internal water draw nozzles and sumps, independent radar &amp; temperature poles and pontoons repairs, Stripping suction modification and foam system to be completed.  _x000D_
_x000D_
_x000D_
03/8/2023 - Large forecast in March is result mechanical repairs are expected to be 90% complete and the coating material will be on site. _x000D_
_x000D_
03/02/2023 - Tank repairs are 50% completed (New water draw nozzle and sumps installed, EFR center deck removed, and new steel plates installed and are being welded). _x000D_
_x000D_
2/3/2023 Tank 3002 2nd phase AFE is currently being routed for approval. Mechanical proposal have been received, Tampa tank is the lowest bidder, by aprox. $4K. However, there schedule to complete the project is twice QSL. I plan to award project to QSL once AFE is approved. _x000D_
_x000D_
_x000D_
1/9/2023 Tank 3002 was over the forecasted amount due to VCI being reclassed to the project. _x000D_
_x000D_
_x000D_
Tank cleaning and inspection are completed. Inspection identified extensive EFR repairs and minor bottom repairs along with several other items. _x000D_
_x000D_
_x000D_
_x000D_
_x000D_
12/2/2022Tank cleaning was delayed due to operational activities at the tank during November. Tank cleaning is currently in progress. HMT will start the inspection on December 12, 2022.</t>
  </si>
  <si>
    <t>5/31/2023 - Final P4 API-570 guided wave inspections report received. Results revealed a 50% wall loss along a 33ft expansion loop on Mayaguana Road on a section of line currently in service resulting in a project scope adjustment. RFQ resubmitted. Bids awarded.  Material ordered. Line prework initiated Pending material order to begin fabrication.  _x000D_
_x000D_
5/15/2023 - Begin cutting and removing existing line_x000D_
_x000D_
05/09/2023 - Emergent project. AFE currently in circulation._x000D_
_x000D_
4/06/2023 - Corporate Investigation team submitted Incident Investigation report.   Contractor assistance required for preparation and shipping of cutouts as instructed by investigation team._x000D_
_x000D_
4/4/2023 - Contractor completed API 570 Inspection report (guided wave Inspection).  Drawings and bill of material complete for the Mayaguana Expansion loop repair_x000D_
_x000D_
02/04/2023 - Drawings and bill of materials complete for Acklin's Road repairs.</t>
  </si>
  <si>
    <t>8410811M2324</t>
  </si>
  <si>
    <t>BBH P4 Line Replacement</t>
  </si>
  <si>
    <t>06/05/2023 - AC has been ordered and expected mid June. Project remains on schedule.</t>
  </si>
  <si>
    <t>8410811M2326</t>
  </si>
  <si>
    <t>BBH Lab Building AC Replacement 2023</t>
  </si>
  <si>
    <t>06/05/2023 - Additional repair parts were necessary once engine was disassembled. Project remains on schedule._x000D_
05/01/2023 - Caterpillar technicians expected to begin repairs May 3rd.</t>
  </si>
  <si>
    <t>5/30/23 We were able to plug off all the critical tubes, We had some delays with Cleaver Brooks Services; they will mobilize on June 5th, to re-roll the tubes. AH_x000D_
_x000D_
_x000D_
5-6-23 AFE was approved, the intention is to bring Cleaver brooks on may to reroll the tubes, commission the boiler in June. AH</t>
  </si>
  <si>
    <t>5/30/23 line ins under construction, project will be operation in june. AH_x000D_
_x000D_
_x000D_
5-9-23, this project was approved today, the intention is to fabricate and install the fuel line ( 150ft, 1 inch dia) in may, the intention is to have the line replaced before we start boiler #2.. AH</t>
  </si>
  <si>
    <t>8410811M2325</t>
  </si>
  <si>
    <t>BBH Boiler 2 Fuel Line Replacement</t>
  </si>
  <si>
    <t>5/30/23, The inspection was performed, and we found critical tubes to plug off. This inspection opened the project to re-roll the boiler tube.. AH_x000D_
_x000D_
5/1/23 Testex, is performing the inspection, project will be ready in may AH_x000D_
_x000D_
Planning to mobilize contractors (Testex- GB insulators) in may, inspection and labor supports will be performed at the same time. AH</t>
  </si>
  <si>
    <t>06/05/2023 - Note sent to confrim if the mechanical components can be tracked. Mechanical components remain in transit. Due to this remaining forecast pushed a month._x000D_
05/01/2023 - Mechanical components shipped. Site preparation in progress._x000D_
04/03/2023- Safety components completed. Shipments expected upon final payment._x000D_
03/03/2023 - Forecast remains good. Components are expected March 20th, 2023 per PM._x000D_
2/2/2023 - There is a delay on shipping of the components. Operational date updated._x000D_
12.07.22 KB: Pending VAT reclass of $1600_x000D_
_x000D_
_x000D_
11.07.22 KB: Still pending ($16k) reclass_x000D_
_x000D_
10/10/22 KB - $16k pending reclass; it was coded to this project by mistake.  Should be 8410811M2214 Tank 7401.</t>
  </si>
  <si>
    <t>5/31/2023 - meet with contractor to discuss scope of work and proposal requirements.  AFE to be submitted in June.  _x000D_
_x000D_
_x000D_
04/03/2023- Forecast adjusted to reflect contractor availability to be on island.</t>
  </si>
  <si>
    <t>06/05/2023 - Awaiting approval of funding to purchase the license key and perform final miscellaneous work. Purchase of the license key did not happen in May as approval of additional funding has been delayed._x000D_
05/03/3023 - Final project costs including those for the purchase of the license key confirmed and forecasted for May. License key has a delivery of 2-3 weeks. Upon receipt of license key and final wrap up in May, project can be closed._x000D_
04/04/2023 - Project operational date adjusted to May to account for license key arrival. Final project costs being gathered as a supplemental will be required._x000D_
03/02/2023 - Hubs installation scheduled for March. Also identified this week is the need to purchase a license and hardware key. Total cost of license, hardware key and associated shipping being confirmed. Project estimated to be completed end of March._x000D_
2/2/2023- Delay in becoming operational due to having to use both Rosemont Raptor Hubs at Bluefield North on tanks 8140, 8141 and 8142. Operational date updated._x000D_
12/28/2022 - Operational date updated per PM confirmation due to delays experienced by Hurricane Nicole._x000D_
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t>
  </si>
  <si>
    <t>05/09/23 - AFE to be submitted in June. Awaiting revised quotation from vendor on materials and design. Forecasted adjusted to reflect same.</t>
  </si>
  <si>
    <t>05/30/2023 -  AFE approved, RFP in process.</t>
  </si>
  <si>
    <t>8410811M2327</t>
  </si>
  <si>
    <t>06/01/2023 - This project scope will be finalized this week and in-field works to begin. CM _x000D_
_x000D_
04/03/2023- Based on the 2021 Api-570 report, the OLJ and NLJ areas of corrosion was identified and riser clamps on the NLJ need replacement/repairs. This project is forecast to start June 2023, and currently working on SOW. CLM_x000D_
_x000D_
03/01/2023 - June and July forecast is accurate. The scope of work will be started. The vendor is familiar with the works to be completed and the updated installation quotation will be requested from vendor._x000D_
02/07/2023 - AFE Submitted and approved. Forecast schedule for end of Q2, 2023. CLM</t>
  </si>
  <si>
    <t>5/30/23 We are in the replacement process, and the project is moving forward, We are not going to be able to replace the whole 3k feet of pipe, we will focus on the more critical sections AH._x000D_
 _x000D_
_x000D_
5/1/23 Materials arrived last week, we are planning to replace section of the lines in may. AH_x000D_
_x000D_
4-11-23 Pipe will arrive this week to the terminal invoice from material and shipping  will be submitted, we will start with pipe installation in may AH_x000D_
_x000D_
3/1/23, AFE was approved, we are waiting for materials quotes to purchase the pipe. Forecast flipped between April and May. AH _x000D_
 _x000D_
2/1/2023 - AFE to be submitted February.</t>
  </si>
  <si>
    <t>05/2023 - Section A concrete supports framed and awaiting materials for final pour_x000D_
_x000D_
04/2023 - concrete support sleeper repairs and pipe alignments commence on Inagua Road west (Section A-1)._x000D_
_x000D_
03/2023 - Delay due to operations initially confirming line availability.</t>
  </si>
  <si>
    <t>06/01/2023 - New OLJ Oily Water Separator has been installed at the OLJ. QSL fabricated piping material has been transported to the OLJ, with an overall completion end of July 2023. Technician to be on site as well to conduct commissioning and training for operators. CM  _x000D_
_x000D_
05/01/2023 - Forecast will be adjusted prior to forecast being locked. Forecast for the month of April not met due to delay by BBH and Port Closure; due to weather. Therefore, this resulted in the contractor not being able to complete more task based on project scope. CLM _x000D_
_x000D_
04/03/2023 - The site visit for this project was on April 4th 2023 with Marine Maintenance, scaffolders, and Contractor QSL to finalize all onsite concerns before the disconnection phase starts on the existing sump tank. Marine Maintenance will prep system before handing over to QSL (contractor) to start with the removal of the old tank, and install new tank skid. Once the area has been prepare, the new OWS will be transported from BBH Warehouse to the OLJ. This project is on schedule for an end of June 2023 completion. CLM _x000D_
_x000D_
03/01/2023 - Full $249K received Bob's approval. Walk about completed and forecast adjusted to reflect full AFE approval. Marine maintenance is completing prep work in March for contractor to start removal of old sump tank and install new. CLM_x000D_
_x000D_
02/07/2023 - Bid walk schedule for Thursday February 16th, 2023. This work will include demo of existing holding tank, install new oily water separator including electrical, pipeline tie-ins, structural modification; OLJ. CLM</t>
  </si>
  <si>
    <t>06/01/2023 -  Revised AFE now being circulated for approval. Once thats approve, I will place the fire pump order from Fury Filter and Pump. The pump delivery is a 18-20 week delivery to island; Grand Bahama. CM _x000D_
_x000D_
05/01/2023 - Meeting being held this week. Forecast will be updated based on results of meeting and prior to forecasts being locked._x000D_
_x000D_
4/3/2023 - AFE submitted but held based on the requirements from HSSE the engine and pump is $322K budget is $260K. Dave DeSocio has been updated. Upon receipt of quotations, a meeting will be scheduled. March forecast push to May. Project is underfunded due to size of new pump requested by HSSE. I am currently working with Greg Jakubowski, along with Greg Cooper (Electrical) and David DeSoc. CLM_x000D_
_x000D_
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
_x000D_
2/2/2023 - AFE has been submitted. Forecast set for end of Q1, 2023 Start. CLM</t>
  </si>
  <si>
    <t>06/01/2023 - Awaiting final inspection reports from Applus for ILI Inspection. Once those are release, the final balance will be issued to Applus. All other remaining invoices are now being finalize. CM_x000D_
_x000D_
_x000D_
05/01/2023 - The ILI Inspection for all eleven (11) pipelines is now completed. Only field preliminary reports were issued by Applus on site. Final reports are outstanding and should be submitted by end of this month, May 2023. During this time, for the month of May and June 2023, all final invoices will be submitted to ensure a complete project close out for the end of June 2023. CLM _x000D_
_x000D_
04/03/2023 - We encountered a delay while inspecting P222 NSJ but were able to successfully complete the inspection April 2nd, 2023. The P3-42" is now being inspected and forecast for completion April 7th 2023. The overall project is now on schedule eventhough we faced some delays early in the beginning of the project. I anticipate end of April 2023 completion for all eleven (11) pipelines. CLM_x000D_
_x000D_
3/1/2023 - Additional $600K being added to this project to account for additional six pipelines The full project amount will be $1.2M with the $600K being funded from Facility Integrity (Elaine Aiken)._x000D_
02/07/2023 - ILI Inspection start date set for March 27th 2023. The scope has been confirmed by Applus and BBH Operations Planning. Eleven (11) pipelines will be inspection, at the NSJ, NLJ and OLJ; Pinders Point. CLM_x000D_
_x000D_
12/1/2022 - This project has been pushed in end of Q1 into Q2, March 20 - April 2023. Project was delayed due to Applus schedule and BBH Operational constraints. CLM _x000D_
_x000D_
10/01/2022 - Based on the new schedule date, Applus has agreed to November 25th to start Inspection at the NLJ &amp; NSJ. CLM_x000D_
_x000D_
09/01/2022 - The September 12-15 date has been cancelled again due to Applus scheduling conflict. They have proposed a new date November 25th, 2022, in which I have recanted back to a new time, October 24th - November 4th, 2022. BBH is trying not to schedule an inspection end of4th quarter with a possibility of another delay from Applus. In which can result in a carry over to 2023. Applus has not yet agreed to the new dates propose. CLM_x000D_
_x000D_
_x000D_
_x000D_
_x000D_
_x000D_
_x000D_
_x000D_
_x000D_
08/01/2022 -  Applus RTD gavean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12-15,2022. CLM _x000D_
_x000D_
2022-06-02 - Contractor had to push start date to September due to workload/Covid cases._x000D_
_x000D_
04/01/02022 - Bids received March 31st, 2022. A bid review exercise will take place April 8th, 2022. The project is still on path for a June 6th, 2022 start day. CLM _x000D_
_x000D_
3/1/2022 $250k is removed from forecast to cover for carryover on 2020 NSJ Inspections AFE BL</t>
  </si>
  <si>
    <t>06/01/2023 - Project Charter workflow (Project Framework) has been submitted for approval. Deepwater Corrosion now schedule to visit the island in June 2023. CM _x000D_
_x000D_
05/01/2023 - Deepwater Corrosion inspector set to visit BBH Marine this month to conduct a site inspection to determine scope of work for the additional Cathodic protection at NLJ Platform. Also, to assess the new anodes that were installed in 2022 at the New Small Jetty. CLM _x000D_
_x000D_
04/02/2023 - Project framework to be submitted. I am awaiting the confirmation if a Project Framework is required since the cost for this phase 1 is 500k for 2023. I am also working with Deepwater to indentify the areas that need new cathothic protection at the Jetties. CLM _x000D_
_x000D_
3/1/2023 - Vendor selected and scope completed.  AFE has been submitted. Project Framework pending submission_x000D_
2/2/2023 - AFE has been submitted. Project Framework pending submission. CLM</t>
  </si>
  <si>
    <t>6/1/2023 waiting final invoicing from HMT._x000D_
_x000D_
_x000D_
/01/2023 - Waiting on HMT to submit report for 9000 series tanks located on the Jetties. Also for invoices to be submitted. _x000D_
_x000D_
04/02/2023 - This project may not need all of funding due to only inspecting small Jetty tanks.RLO HMT inspectors are schedule to arrive at the terminal on April 11, to conclude external inspection of tank on the Jetties. _x000D_
_x000D_
2/2/2023  Tank inspections are completed and reports uploaded into BEST. Compiling all required repairs into a spreadsheet to submit to integrity and BBH Management. Waiting on HMT to submit their invoice. _x000D_
_x000D_
_x000D_
12/9/22-CES-Pull forward project.</t>
  </si>
  <si>
    <t>5/30/2023 -  Contractor awaiting 8hr power outage from Planning department to remove existing corroded conduit and clamp on new stainless steel custom conduit. _x000D_
_x000D_
5/15/2023 - Scaffolding erected, Support beam installed, Jetty piles sandblasted, primed and painted. new custom electrical conduit fabrication complete, fabricated materials transported to jetty for installation._x000D_
_x000D_
04/20/2023 - Materials on island.  Fabrication commences. Awaiting quotes to blast and paint jetty piles and support beams. Fabrication was delayed due to materials arriving on island late._x000D_
_x000D_
04/03/2023 - Awaiting stainless steel materials to arrive on island._x000D_
_x000D_
03-2023 - Drawings and material listing complete. Contractor selected, Materials ordered. _x000D_
_x000D_
02-2023 - conducted site visit with contractor discuss scope of work.  Awaiting drawing and material listing to determine parts arrival on island before scheduling repairs.  Repairs will require an 8 hour power outage to the NLJ.</t>
  </si>
  <si>
    <t>5/30/23 ETA still on October, no changes so far AH _x000D_
_x000D_
5/1/23 we approved the drawings for the heat exchangers, equipment is under fabrication, ETA october AH _x000D_
_x000D_
_x000D_
4-11-23 Heat exchangers were ordered, forecast was modified according to the contractor charge break down AH_x000D_
3/1/23 Heat exchangers has a 30 weeks delivery time, we will buy 2 heat exchangers units this year, and phase the installation for next year 2024 AH</t>
  </si>
  <si>
    <t>5/30/23 We are in the design process for the fire hydrants, pump engine will not be replaced; we will look into other options, like installing an electrical pump. AH  _x000D_
_x000D_
5/1/23 We will design, fabricate, and install the dry hydrants. The existing pump engine is obsolete, and parts are not available in the market, We will design other options for the 2024 pump / engine replacement. AH_x000D_
_x000D_
_x000D_
4-11-23 we are working on a possible plan for 2023-2024, AH_x000D_
_x000D_
_x000D_
3/1/23Dock 1 fire pump is obsolete, we are looking the best way to replace this equipment, rebuild is not a good option at the moment . Forecast adjusted to reflect current actions.AH</t>
  </si>
  <si>
    <t>05-2023- Daylighting resumes in Inagua Road West Sec B and commences in Sec E west of pump house bridge_x000D_
_x000D_
04-2023 - Daylighting resumes in Inagua Road West Sec B and commences in Sec E west of pump house bridge._x000D_
_x000D_
03-2023 - Inspections resume on emergent defects (leak near pump house along Inagua road, P4 west of P1420 tie in @ Pinders Point, NLJ electrical riser support beam)_x000D_
_x000D_
02-2023 - Daylighting resumes in Inagua Road West Sec B_x000D_
              - Inspections resume for emergent repairs (P4; 2" drains to T-8062, T8075, 8076, 8080; leak in Inagua Road West Sect E)</t>
  </si>
  <si>
    <t>06/01/2023 - The catwalks are being fabricated at the shop. The largest of the catwalks have been fabricated with an additional three catwalks almost completed. The catwalk sandblasting and painting to follow._x000D_
05/2/2023 - This project will be phased out. The final number of catwalks to be fabricated and installed is 8 given the approved funding. Fabrication has begun, but awaiting additional materials to continue fabricating remainder of catwalks._x000D_
04/04/2023 - There will be nine catwalks completed and phased. Materials have been ordered for fabrication. Project is on schedule._x000D_
03/09/2023 - PM confirmed approval was received to carry out the initial 10 catwalks remaining within budget and scope. AFE being drafted._x000D_
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t>
  </si>
  <si>
    <t>05/2023 - slight delay as contractor awaiting materials to resume concrete support sleeper repairs and pipe alignments resumes on Cat Island Road section B &amp; C and Acklin's Road section D._x000D_
_x000D_
03/2023 - concrete support sleeper repairs and pipe alignments resumes on Cat Island Road section B and Acklin's Road section D._x000D_
_x000D_
02/2023 - concrete support sleeper repairs and pipe alignments resumes on Cat Island Road section B and resumes on Acklin's Road section D_x000D_
_x000D_
_x000D_
04/2023 - concrete support sleeper repairs and pipe alignments resumes on Cat Island Road section B &amp; C and Acklin's Road section D._x000D_
_x000D_
03/2023 - concrete support sleeper repairs and pipe alignments resumes on Cat Island Road section B and Acklin's Road section D._x000D_
_x000D_
02/2023 - concrete support sleeper repairs and pipe alignments resumes on Cat Island Road section B and resumes on Acklin's Road section D.</t>
  </si>
  <si>
    <t>5/30/23 POs were cut to Arc Surveyers, they are planning to perform the hydrographic study, geotechnical, and wall side scan on July, AH_x000D_
_x000D_
_x000D_
5/1/23, we are coordinating with Arc surveyors, to perform hydrographic survey, geotech study and side wall scan, after information is collected, we will design the   wall. project will be limited to berth 11 side. AH Qotes estimated to received May with possible  pull forward in 2023 forecast._x000D_
_x000D_
_x000D_
4-11-23, we are working with hudson engineering to prepare engineering and design project, AFE will be submitted any time soon AH</t>
  </si>
  <si>
    <t>5/30/23. Last 20 yards of concrete are going to be pour today, we will change this project to operation AH_x000D_
_x000D_
_x000D_
5/1/23, we are pouring concrete, we had some delays on materials due to concrete plant issues, we still thinking that the project will be ready by the end of the month. AH_x000D_
_x000D_
_x000D_
4-11-23 Project will continue starting this month, we expect to finish the repairs in May, AH_x000D_
2/22/23 Extra funds were approved on Feb-16, after the last Monthly meeting, the project will stand now :  Initial project : 462k, extra funds 160k (Mexp program), 221k from the New Haven 85 East Dredging project, Total: 843K, suplemental AFE was submited on Feb 20th. AH_x000D_
_x000D_
2/8/23 2/8/23 Lloyd estimation was not correct, voids are much bigger, than the estimation reflex.. we are calculating voids dimensions again.._x000D_
_x000D_
02/01/2023-Final approval of the additional funding request for supplemental is being requested. Project Operational date._x000D_
01/17/2023 - The initial supplemental for $160K is being reworked to account for additional final costs. Once final costs are calculated, a revised supplemental will be submitted accounting for the true final numbers. The January forecast of -150K was entered in error._x000D_
_x000D_
_x000D_
12-06-22 KB: Supplemental and ECO submitted for $160k to cover additional spend for concrete. _x000D_
_x000D_
9-30-22 Project on going... working on wall repairs, estimated time to finish it November 30th.. AH_x000D_
_x000D_
8-10-22 Seawall repairs stared on the deck, we found out that the existing deck does not have internal steel, we had to reinforce the section that we have to repair, AH_x000D_
_x000D_
7-7-22 Phase 2 AFE was submitted and approved, to repair the sea wall.. Project may have delays due to, concrete mix company in bahamas stop concrete mix production. we are looking into other supplier._x000D_
_x000D_
6-7-22 more money needed to repair seawall, phase 2 request was submitted for 162k. AH_x000D_
_x000D_
5-4-22 project planned to start next month AH_x000D_
_x000D_
3-8-22 Phase AFE was submitted on march 1, waiting for approval.  AH</t>
  </si>
  <si>
    <t>6/5/2023 - Zone 1 inspection in process_x000D_
_x000D_
_x000D_
05/29/2023 - Rosen on island to commence Zone 1 inspections_x000D_
_x000D_
4/10/2023 - Contractor completed API 570 Inspection report (guided wave Inspection)._x000D_
_x000D_
04/04/2023 - Contractor on site conducting LRUT inspection on the P4 Crude line_x000D_
_x000D_
02-2023 - Conducted site walk with approved inspection company.  Currently awaiting quotes for proposed scope of works.</t>
  </si>
  <si>
    <t>5/30/2023 - Electrical Panels on island.  Pending shipment of remaining equipment._x000D_
_x000D_
4/25/2023-Electrical equipment ordered. Equipment lead time 2-4 weeks.  50% prepayment made._x000D_
_x000D_
_x000D_
4/01/2023 - AFE submitted for approval.  Electrical Equipment to be ordered upon approval.  _x000D_
_x000D_
_x000D_
03/01/2023 - Site visit slated for week of March 3rd. AFE will be submitted following site visit. Project will potentially be pulled forward.</t>
  </si>
  <si>
    <t>5/30/23  Canopy was installed, and foundations will be finish in the next days, project will change to operational AH_x000D_
_x000D_
_x000D_
5/1/23 Canopy will be installed on the week May/8. Civil originally forecasted for April completion to be completed in May 2023. _x000D_
_x000D_
_x000D_
3/1/23- AFE was approved, Canopy was assigned to Mechanical engineering. they will have the design ready this month, April we will be ready for installation. AH_x000D_
_x000D_
2/1/2023 - AFE submitted for approval.</t>
  </si>
  <si>
    <t>6/5/2023 experiencing difficulty in cleaning tank due to 6 oil buildup.</t>
  </si>
  <si>
    <t>6/1/23 RLO Project to kick off in July.</t>
  </si>
  <si>
    <t>BETQB00M2305</t>
  </si>
  <si>
    <t>Baltimore Terminal Feeder and electrical replacement 2023</t>
  </si>
  <si>
    <t>BETQB00E2304</t>
  </si>
  <si>
    <t>Baltimore Terminal Condensate Emergency Replacement 2023</t>
  </si>
  <si>
    <t>6/2/2023 RAG - Scheduling site visit with JSR for plan and quote.  5/2/2023 RAG - Work to begin during Q3. 4/4/2023 RAG - Work to begin during Q3.  3/2/2023 RAG - Work to begin during Q3.</t>
  </si>
  <si>
    <t>6/2/23 - Tank cleaning in progress._x000D_
_x000D_
5/1/23 - April variance due to isolating tank ahead of schedule. Plan to bid tank cleaning and start in May._x000D_
_x000D_
3/30/23 - Phase 1 AFE approved. Updated forecast. Plan to open up tank early May begin cleaning around 5/22._x000D_
_x000D_
10/5/22-CES-Per commercial, Plan to clean and idle tank for 2023.</t>
  </si>
  <si>
    <t>6/1/2023 - May variance due to delay: MDE requires 7 additioanl sample resulting in $6k cost increase.  PO CO in progress. ECO submitted.  Work in progress and expected to be completed in June. _x000D_
_x000D_
5/3/23-waiting approval of sampling points from MDE (JTS)_x000D_
_x000D_
5/1/2023-Must be done in May. _x000D_
_x000D_
4/3/2023-PO issued and vendor will be on site in April.  _x000D_
_x000D_
_x000D_
2/23/23 - JTS_x000D_
AFE submitted for approval on 2/21/23.  Moved $30k forecast from March to May.  Work needs to be completed by 6/13/23 to meet regulatory requirements.</t>
  </si>
  <si>
    <t>5/31/23 - waiting on proposal from Miller Environment for OWS refurb._x000D_
_x000D_
5/8/23 - looking for replacement coalescer pads - Highland Tank not compatible._x000D_
4/27/23 - waiting on MDE for approval to route Small Tank water from OWS to Outfall 003._x000D_
4/3/2023 - In process of getting quotes.</t>
  </si>
  <si>
    <t>Baltimore OWS Refurbishment 2023</t>
  </si>
  <si>
    <t>5/31/23 - Variance due to 1-month project delay due to bid event/proposal eval.  AFE approved and PO issued. Prelim work started and project expected to be executed and completed in June._x000D_
_x000D_
_x000D_
5/3/23 - Bid Event held.  Awaiting vendor bids._x000D_
_x000D_
_x000D_
4/3/2023 - In process of setting up bid event.</t>
  </si>
  <si>
    <t>BETQB00M2306</t>
  </si>
  <si>
    <t>05/23/2023 - Emergency permits submitted for new dolphin (Bowman).  Added 350k to forecast in Q3/4._x000D_
_x000D_
05/05/2023 - Markella, Brian, Andrew met with Bowman and finalized the BOD for new dolphin.  Also reviewed other repairs needed.  Permits shall be submitted for both projects in 2 weeks._x000D_
_x000D_
04/05/23 - Preliminary BOD under review. Permitting package due in April for permit submittal._x000D_
_x000D_
01/05/2023 - PM (Brian Wojton) recently assigned.</t>
  </si>
  <si>
    <t>6/1/23 - Can close. 5/3/23-DelVal has submitted invoice for $8800 - last invoice expect for this project._x000D_
5/1/2023 - Accruing 8800 for Delval. _x000D_
4/2/2023-Operational and significant savings from AFE.  Can close. . 2/17/2023 JTS - Project completed _x000D_
2/11/23.  Invoices being submitted and should all be received by end of February._x000D_
_x000D_
_x000D_
1/31/2023 RLO - Can accrue the 100k. Work will be completed by the end of Feb.. _x000D_
1/25/23:  Project is working.  Supplemental AFE submitted 1/25/23.  Total Full Cost to be ~$790K due to expanded scope.  Project on track and expected to end Mid March_x000D_
_x000D_
_x000D_
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
As noted below, Dave Clark is aware of this extra spend._x000D_
_x000D_
_x000D_
11-10-22- Dave Clark - added $200k in for new tubesheets. 11/2/2022-Accruing for Delval. Project is being worked on, estimating will be close to budget by end. 9/12/2022 - RLO AFE Submitted. Additional Funding of 120k coming from the Baltimore - Outfall  NEED to add 120k to Nov forecast _x000D_
9/1/2022 - Project scoped by Joe and are awaiting contractor bid for AFE. A bid event through COUPA will need to occur. RLO_x000D_
8/1/2022-Project was scoped out by Joe Schwint, contract PM,last week. 5/4/2022 - Planning on meeting with Andrew Blow in May to scope out. ek5507</t>
  </si>
  <si>
    <t>5/31/2023 - Tampa completed handrails repairs to tanks 8002,8003, 8007, 8007, 8011. Waiting on invoice to be submitted. _x000D_
_x000D_
_x000D_
05/01/2023 - Tampa completed repairs to Tank 3007. Tampa is making repairs to Tanks 8002,3, 7,  &amp; 11 handrail system. _x000D_
4/3/2023 - Tampa mobilized a crew at the tank to start repairs to tank 3007 shell and wind girger. _x000D_
_x000D_
_x000D_
Project was created to address repairs required as a result of the 2023 External Inspections completed.</t>
  </si>
  <si>
    <t>5/31/2023 - waiting final invoices to close the project._x000D_
05/01/2023 - Tank final clean-up in progress._x000D_
04/04/2023 - Tank hydrotested and coating completed. Piping coating and abrasive material removal and drainage regrade to be completed in April._x000D_
_x000D_
_x000D_
03/02/2023 - Tank mechanical repairs are all completed, resulting in a small variance for February. The tank EFR and bottom coating will be completed in March, along with minor civil, E&amp;I, and clean-up. _x000D_
_x000D_
2/3/2023 QSL has accelerated the project to bring it back on schedule. The mechanical repairs are approximately 80% completed. The EFR seal is schedule to arrive on 2/16/2023. Accrual has been made for QSL, since they did not submit an invoice. _x000D_
_x000D_
_x000D_
1/9/2023 Mechanical repairs are delayed two weeks due to site foreman illness. _x000D_
1/9/2023 -Forecast updated per PM._x000D_
1/5/2023 - QSL has procured all materials and has completed fabrication of keys items in their shop during Christmas Holiday. They will be back on-site Jan 9 to start the repairs to the tank. _x000D_
_x000D_
_x000D_
12/4/2022 -  AFE approval completed. Tank awarded to QSL  for mechanical repairs. QSL have procured the long lead material and start fabrication of the item at their shop. Plans to mobilize at the tank for January 3, 2023. _x000D_
_x000D_
_x000D_
11/01/2022 Contractors bids received, Waiting BBH Management decision to proceed or defer tank.  10/12/2022 - DNV/Albacore reclass and dropped accrual cause of variance. DC_x000D_
_x000D_
_x000D_
10/3/2022 Tank inspection are completed. Inspection called out an extensive list of items that shall be completed before returning the Tank to service. Scope development in progress. _x000D_
_x000D_
_x000D_
9/5/2022 Tank cleaning and inspection blast completed. Inspector is schedule to arrive September 20, 2022._x000D_
_x000D_
_x000D_
8/4/2022 - Tank became available earlier then expected. Tank to be handed over for OOS inspection and repairs on August 12, 2022. I will clean the Tank and get it ready for inspection in September. _x000D_
_x000D_
_x000D_
5/01/2022- Project schedule to began in 4th quarter_x000D_
_x000D_
_x000D_
4/30/22 - Project is schedule to begin in October 2022. TankVCI was purchase ahead of projectstart, due tomaterial cost increase in  May. Tank and Corrosion Integrity was aware of price increase.</t>
  </si>
  <si>
    <t>6/1/2023 Vendor/contractor is a "C" in Isnet. Requesting waiver._x000D_
5/1/2023 Quotes received and PO's to be cut._x000D_
4/1/2023 AFE to be submitted_x000D_
2/2/2023 Discussion held with Auburn Asset team and Black and McDonald to provide quote.</t>
  </si>
  <si>
    <t>6/2/2023-Contractor and inspector is lined up for July. 4/20/23 Lake Superior consulting to perform installation. Rick Davis from Spyglass to be inspector. work scheduled for July 2023</t>
  </si>
  <si>
    <t>6/2/23 - Seal inspection complete. No issues._x000D_
_x000D_
5/1/23 - Seal inspection moved to 5/3. Reduced forecast assuming there will be no/minimal repairs._x000D_
_x000D_
4/4/23 - Moved forecast to May. Contractor plans to mobilize 5/3._x000D_
_x000D_
2/9/23 - Updated forecast assuming seal inspection will be completed in-service and no repairs required.</t>
  </si>
  <si>
    <t>6/2/23 - Tank MT and isolated. Cleaning scheduled for early-June._x000D_
_x000D_
5/1/23 - Preparing to set legs and clean tank in May. April variance due to internal labor._x000D_
_x000D_
9/23/22-CES-Reviewing budget and can drop mechanical budget from $215,000 to $175,000.</t>
  </si>
  <si>
    <t>6/1/23 RLO Project kicks off in June. Materials ordered</t>
  </si>
  <si>
    <t>05/30/23 - DJP - Alloy has scanned the pump room. Engineering and procurement to continue in June 2023.  Meeting planned with Nate Frey to determine the pump base to be replaced for 2024.  According to operations and engineering, all the bases should be replaced._x000D_
2022/12/20 DJP Working with Alloy Mechanical to pull the pump, motor, base and refurbish new base.  Looking for direction on pump service.</t>
  </si>
  <si>
    <t>6/1/2023 Variance due to material required for piping replacement. Dave Mohr will be submitting a SECOND supplemental for 60K due to additional work based on inspection once pump was removed. _x000D_
5/1/2023 Supplemental approved. Variance is due to installation and rigging labor._x000D_
4/3/2023 Supplemental submitted_x000D_
 3/1/2023 Pump in for hydrotest then shipping this week. DRM_x000D_
2/2/2023 Pump to ship week of 2/13_x000D_
1/3/2023  Waiting for shipping. Estimated week of 1/15._x000D_
12/1/2022 Issue with PO resolved and pump shaft being scanned. Expect to have returned 2 week in Jan 2023. Supplemental required._x000D_
11/1/2022 Correct PO's issued to Goulds Canada. Awaiting shipping. Expecting to install in November._x000D_
10/1/2022 PO's will need to be re-cut since work being done in Canada. ITT/Goulds needs to be added as a vendor in COUPA. Supplemental required and funding coming from the program group. DRM_x000D_
9/2/2022-The Work will be done in September. 8/1/2022 Motor and pump required additional work on bearings. Estimate 4-6 weeks for return. DRM_x000D_
7/5/2022 Working with HSSE and AAI to get a waiver completed so they can start the work. DRM_x000D_
6/2/2022 Pump and Motor to be removed by mid-June and sent to vendors for overhaul. DRM_x000D_
5/2/2022 Working with vendor to get second quote_x000D_
4/1/2022 DRM Received quotes from Hydroeast and ITT Goulds. Have call 4/4 with Nate Frey and Auburn mechs to discuss best course of action._x000D_
3/1/2022 DRM Met with Hydro East to develop scope with asset team. and requested quote to complete the AFE.</t>
  </si>
  <si>
    <t>06/13/2023 Project is being canceled due to work that was completed in previous years. Money will get allocated to albany alphalt loading arm replacement and asphalt pump upgrade.RLO _x000D_
Project should have been entered as a 2023</t>
  </si>
  <si>
    <t>6/5/2023 - Piping mods in progress. 5/3/23 - AFE submitted._x000D_
_x000D_
5/1/23 - Preparing AFE for submission.</t>
  </si>
  <si>
    <t>6/5/2023 - Preparing to set legs and empty tank.</t>
  </si>
  <si>
    <t>6/2/23 - Variance due to completing tank coating ahead of schedule. Lowered June forecast. Preparing phase 2 AFE for submission._x000D_
_x000D_
5/1/23 - IFR install in progress. Preparing phase 2 AFE for submission._x000D_
_x000D_
4/4/23 - IFR install in progress._x000D_
_x000D_
3/1/23 - Variance due to completing IFR demo in February. Inspection complete. Repair contractor to mobilize late March._x000D_
_x000D_
2/1/23 - Tank previously cleaned. Plan to start removing failed IFR in February.</t>
  </si>
  <si>
    <t>6/1/23 RLO to be kicked off in June.</t>
  </si>
  <si>
    <t>5/31/23 - on hold pending decision on another project (Liner @ Tank 30).  Project will not be needed if Tank 30 liner project moves forward._x000D_
_x000D_
_x000D_
5/3/23-Quotes received.  AFE approved.  POs pending. Working w/Teminal to coordinate._x000D_
_x000D_
_x000D_
4/3/2023-Getting quotes. _x000D_
_x000D_
_x000D_
2/23/23 - JTS:_x000D_
Pushed $55K forecast to May, project to start working in March.</t>
  </si>
  <si>
    <t>6/1/23 - Can close.  Savings on project. 4/26/23:  HVAC unit installed by contractor on 4/21/23.  Project is complete and operational.  _x000D_
_x000D_
4/2/203 - PO imminent to  Colonie.</t>
  </si>
  <si>
    <t>BATNY00E2303</t>
  </si>
  <si>
    <t>Albany Dock Fender Repair 2023</t>
  </si>
  <si>
    <t>6.12.23.DLC: Reduced July from $32k to $0k after conversation with REM about project likely total EAC... _x000D_
5/31/2023 - HJW -  Execution of the project was pushed to the week of 6/19 due to scheduling conflicts with operations rail offloading schedule and memorial day impact. All forecasts will slide one month back._x000D_
_x000D_
_x000D_
5/1/2023 - HJW -  Contractor to begin SOW week of 5/1, now that they are caught up with Daylight Project. Missed forecast due to a delay in Daylighting Project and Operational shutdown window for rail yard. Work expected to be completed before end of May. Forecast has been updated to represent corrected forecast_x000D_
_x000D_
_x000D_
4/4/2023-PO issued today. 3.02.23 - Doing bid walks on Tues.  Expecting work to be done in April/May.</t>
  </si>
  <si>
    <t>6/1/23 RLO Project should be kicking off in late June.</t>
  </si>
  <si>
    <t>6/5/23-CG- holding off on the BPL features because money may be needed for cut outs on the 751. 5/3/2023-the DOT-60 dig is done.  The 15 BPL-Other digs are expected to start in summer and finish by December. 4/4/23-CGG- Forecast entered for April to complete DOT 60 site. Remaining sites will be completed later in the year.</t>
  </si>
  <si>
    <t>6/9/23 - NEB added $350k to total forecast to upgrade to Eclipse technology. Funded from cancelled Magellan pressure tests. 6/5/2023 - Project planned for 7/18/2023.</t>
  </si>
  <si>
    <t>5/31/22023 - waiting final reports and invoices. _x000D_
_x000D_
_x000D_
5/1/2023 - Project Specialist have completed the second set of external inspection (Tanks 03,04, 18, 30,37)_x000D_
_x000D_
_x000D_
4/3/2023 - Tank 003-33, 41, &amp; 42 inspections are completed. _x000D_
_x000D_
_x000D_
3/8/23 Project Specialist is scheduled to start tanks inspection 3/13/223._x000D_
_x000D_
_x000D_
03/02/2023 - Project remains on schedule to meet forecasts._x000D_
2/3/2023 - RFP was send out to Contractors and project is scheduled to begin in March 2023.</t>
  </si>
  <si>
    <t>5/31/2023 - Waiting final invoicing from HMT. _x000D_
_x000D_
_x000D_
5/1/2023 Tank 1017 &amp; 1030 inpections completed by TESTEX. HMT completed Tanks FOX 44 and 02 FSS, waiting on HMT final invoice. _x000D_
_x000D_
04/03/2023 - TesTex inspection are schedule to arrive terminal on April 10, 2023 to complete in Tanks 1017 &amp; 1030 inspections. _x000D_
_x000D_
_x000D_
03/02/2023 - Per commercial push back, the forecast is being pushed back a month (to April) to accommodate T1030 and T1017 in a single mobilization._x000D_
2/3/2023 - RFP has be send out to Contractors. Inspections are scheduled to start in March 2023.</t>
  </si>
  <si>
    <t>6/5/2023 - This pressure test project is planned for the week of 6/19/2023</t>
  </si>
  <si>
    <t>6/5/2023 - This ILI run will be canceled, as the Raritan Bay Terminal is in process of being decommissioned and sold; plan is to purge and idle (with N2) the 606L in August 2023</t>
  </si>
  <si>
    <t>6/5/2023 - ILI run scheduled was scheduled for 5/24/2023, however on the morning of execution, the ILI vendor requested to push off the run due to being uncomfortable with the scraper trap configuration; launch date has been pushed to 6/15/2023</t>
  </si>
  <si>
    <t>6/9/23 RLO Tuckerton Stairs $30k_x000D_
_x000D_
_x000D_
6/1/23 RLO Added 100k back into drawdown from the Albany Fall protection which is already completed. _x000D_
5/30/23 RLO Added funds to Drawdown to pay for NLJ Fire Pump MP9003 Replacement. 55k_x000D_
05/25/23 RLO Purchase Autoflash tester for LY 30k_x000D_
5/23/2023 RLO Replace electrical feeder for tank mixers due to failure Pt. Wilmington 16k_x000D_
5/11/23 RLO replace 2 electrical feeders in B'more Terminal 67k_x000D_
5/3/2023 RLO Removed 100k from Bald Mt. Gravitometer to fund the repairs to the pipeline in BBH that leaked. _x000D_
5/1/23 RLO Moved 50k to drawdown canceled Rensellear building refirb. _x000D_
4/29/2023 RLO Hamdon Roof Leaking Replacement 28k_x000D_
4/25/23 RLO - Fire line replacement at Richmond South. Emergent and needed to be replaced to stay in business 150k_x000D_
4/18/23 RLO Supplment the costs for Renseleer terminal piping for Hunter 88K_x000D_
4/14/2020 RLO Needed 6.5k to support the replacement transformer project in New Haven._x000D_
3/29/2023 RLO Added 30k back to drawdown due to canceled roeston bathroom project. _x000D_
3/20/23 RLO: Linden Pressure Transmitter Re-Range 68k_x000D_
3/20/23 RLO: Fairfax HVAC 70k_x000D_
3.2.23.DLC: Removed $70k to fund BBH offshore piping CP upgrades;..._x000D_
202.14.23.DLC: Reduced drawdown to cover carryover... 01/31/2023 - RLO Bayonne transformer replacement 13K_x000D_
01/13/2023  RLO Baltimore Feeder Replacement 104K</t>
  </si>
  <si>
    <t>6/5/2023-June forecast is to remove temporary trap at Bay Street. 5/3/2023 - ILI run was completed on 4/4/2023; variance due to field costs coming in less than anticipated.  Minor trap restoration work scheduled for May/June 2023</t>
  </si>
  <si>
    <t>6/5/2023-June forecast is to remove temporary trap at New Haven. 5/3/2023 - ILI run was completed on 4/3/2023; variance due to field costs coming in less than anticipated.  Minor trap restoration work scheduled for May/June 2023</t>
  </si>
  <si>
    <t>6/7/23: May actuals do not include forecasted vendor costs as these will be included if POC is determined to be a success. HB_x000D_
_x000D_
_x000D_
5/4/23: Adjusted forecast to reflect purchase of badge readers to occur post POC _x000D_
_x000D_
_x000D_
4/6/23: Entered forecast for project</t>
  </si>
  <si>
    <t>06.08.23 KB: Additional cubicles are being occupied and guest chairs were ordered, expected to arrive in July. Remaining forecast is anticipated service calls as the warranty draws to an end._x000D_
05.04.23 KB: Second guest chair not ordered. No additional spend_x000D_
04.07.23 KB: Second guest chair forecasted in March now expected to be ordered in April._x000D_
03.06.23 KB: Office chair finally purchased for guest executive office in suite C._x000D_
1.09.23 KB - Office chair received in Dec. no additional cost anticipated._x000D_
12.07.22 KB - Office chair ordered_x000D_
10.10.22 KB - No additional spend anticipated._x000D_
9.8.22 KB: $45k accrual submitted for remaining furniture install.  Additional $77k to cover final office furniture upgrades._x000D_
_x000D_
8.4.22 KDB: T Russo office and furniture change requests finalized._x000D_
_x000D_
6.8.22 KDB: Still pending delivery of remaining furniture._x000D_
_x000D_
Additional credit of $(42,598) is outstanding.  Additional costs for AV equipment and signage were applied after the reimbursement agreement was executed.  5/17/22 KB_x000D_
_x000D_
IFM will be invoiced 105% of the cost for their furniture.  JE 1250606 for -419,825.51 is 100% of the reimbursed cost. 5/16/22 KB_x000D_
_x000D_
$521k removed from contingency by PMO on 4/13/22 KB _x000D_
_x000D_
Remaining 7% of Buckeye furniture will be delivered with remaining IFM furniture estimated for the end of May.  4/7/22 KB_x000D_
93% of Buckeye furniture was delivered and paid, the remaining 7% will be delivered in March.  IFM furniture continues to be scheduled for May delivery. KB 3/9/22_x000D_
Furniture for IFM will be delayed until May 2022.  This may impact final billing for furniture.  Current payment scheduled is 50% down and 50% at completion.  KB 2/7/22</t>
  </si>
  <si>
    <t>1348250E2326</t>
  </si>
  <si>
    <t>Underground Piping Procedure Development and Inventory</t>
  </si>
  <si>
    <t>6/9/23 - Reduced by $1.25MM to cover L203, 165, 403, 160, 001 cutouts. 5/8/23 - Reduced by $250k to cover L001 cutouts forecast increase. 4/10/23 - Reduced by $1MM to cover L415 cutout forecast increase</t>
  </si>
  <si>
    <t>BPNQP00E2301</t>
  </si>
  <si>
    <t>Pennsauken USCG Dock Line API-570 Inspection</t>
  </si>
  <si>
    <t>6/5/23-CES-Additional cost associated with additional repairs needed upon tank RTS (hole in IFR). 11/3/22 CNC - RTS MOC issued. 10/4/22-CES Minor piping modifications planned for October. 10/4/22 CNC - accruing Barr None $29k (late approval) 9/2/2022-CNC-accruing $20,000 for PCMS Group and $7,000 for DJA in August._x000D_
8/29/22-CNC-$90,191 budgeted for repairs. Lowering forecast due to minor repairs._x000D_
8/25/22-CNC-inspection completed. 20 patches, liner repair, and other minor repairs anticipated._x000D_
8/2/22-CES-Plan for tank cleaning and inspection in August, Repairs in September/October.7/12/22 CNC- tank planned to be emptied by 8/8/22 and cleaned that week._x000D_
6/2/22-CES-Per alignment with Regional PM team, transition project to Caitlyn Cole. 6/2/22 - Push forecast to July. Plan to take OOS late-July.</t>
  </si>
  <si>
    <t>BETVL00E2302</t>
  </si>
  <si>
    <t>Louisville USCG Dock Line API-570 Inspection</t>
  </si>
  <si>
    <t>6.1.23 - $1,044 forecast in June due to flip from AR760HHM2302 (AS)_x000D_
_x000D_
5.8.23 - $2,088 forecast in May due to flip from AR760HHM2302 (AS)_x000D_
_x000D_
4.6.23 - $33,351 forecast in March due to Flip from AR760HHM2302 (AS)</t>
  </si>
  <si>
    <t>6.1.23 - $5,000 forecasted in May due to flip from ZG714RGM2204 (AS)_x000D_
_x000D_
5.8.23 - $5,000 forecasted in May due to flip from ZG714RGM2204 (AS)</t>
  </si>
  <si>
    <t>ZG714RGE2303</t>
  </si>
  <si>
    <t>L714 2023 MEXP FLIPS</t>
  </si>
  <si>
    <t>5.8.23 - $78,015 forecast in May due to flip from UT534YTM2101 (AS)</t>
  </si>
  <si>
    <t>UT534YTE2103</t>
  </si>
  <si>
    <t>L534 2021 MEXP Flips</t>
  </si>
  <si>
    <t>5.8.23 - $85,603 forecast in May due to flip from DL417JLM2201 (AS)</t>
  </si>
  <si>
    <t>DL417JLE2301</t>
  </si>
  <si>
    <t>L417 2023 MEXP FLIPS</t>
  </si>
  <si>
    <t>6.1.23 - $3,500 forecast in June due to Flip from XB403CLM2201(AS)_x000D_
_x000D_
4.6.23 - $52,345 March forecast due to Flip from XB403CLM2201(AS)</t>
  </si>
  <si>
    <t>6.1.23 - $3,500 forecast in June due to flip from DS302CGM2103 (AS)_x000D_
_x000D_
5.8.23 - $5,500 forecasted in May due to flip from DS302CGM2103 (AS)_x000D_
_x000D_
4.6.23 - Added $297 to March forecast for additional flip from DS302CGM2201 (AS)_x000D_
_x000D_
3.7.23 - March forecast of $554,648 due to flips from DS302CGM2201 $128,635 and DS302CGM2103 $416,013 (AS)_x000D_
_x000D_
9/12/22 - $542,331 related to Flip DS302CGM2103 (AS)_x000D_
_x000D_
3/8/22 - Flips from MCAP projects. Covered by budget allocation</t>
  </si>
  <si>
    <t>6.1.23 - $964 forecast in June due to flip from EU163JUM2201 (AS)_x000D_
_x000D_
5.8.23 - $409 forecast in May due to flip from EU163JUM2201 (AS)_x000D_
_x000D_
4.6.23 - $91,690 in March due to Flip from EU163JUM2201 (AS)</t>
  </si>
  <si>
    <t>6.1.23 - $3,520 forecast in June due to flips from XB003XXM2202 (AS)_x000D_
_x000D_
4.6.23 - Forecast $195,952 in March due to Flip from XB003XXM2202 (AS)_x000D_
_x000D_
4/8/22 - flips from MCAP</t>
  </si>
  <si>
    <t>1000000E2303</t>
  </si>
  <si>
    <t>Ethanol Conversion of Service Procedure Development</t>
  </si>
  <si>
    <t>1348250E2325</t>
  </si>
  <si>
    <t>Dead Leg Procedure and Risk Assessment</t>
  </si>
  <si>
    <t>BETCX00E2303</t>
  </si>
  <si>
    <t>Cincinnati USCG Dock Line API-570 Inspection</t>
  </si>
  <si>
    <t>6/5/23-CES-AFE and PO process prohibited this tank from starting in May, Plan for work to be completed in July. 5/4/23 CNC - project scheduled for May 15 3/20/23 CNC - project bid out for 2023 (shell and roof)</t>
  </si>
  <si>
    <t>6/2/23-CES-Accrue $5,000 to midstream engineers. 5/3/23-CES-Accrue $4,000 to Midstream Engineers. Forecast $10,000 in May for Midstream and American Thermal. Planning kick off of hot oil heater site visits.4/4/23-CES-Delay due to approval from IT to create BEST module. Interviews in progress. 3/2/23-CES-Accrue $10,000 to Midstream for Boiler Interviews</t>
  </si>
  <si>
    <t>8410811E2312</t>
  </si>
  <si>
    <t>BBH Inspection Planning</t>
  </si>
  <si>
    <t>6.2.23 - $17,739 May Accrual. Waiting on draft report (AS)_x000D_
_x000D_
5/8/23 - Work still in process, reforecast for May</t>
  </si>
  <si>
    <t>2023-05-24 - EKA - Reduced drawdown for St Louis South dock line inspection ($25k).  3 additional sites in queue with USCG and drawdown projects were just submitted for those inspections (Cinncinati, Louisville, Pennsauken) totaling $200k which will come from this drawdown once those projects are set up in OPPM.  Once those projects are set up, ~$110k will remain in this budget allocation for other potential sites and emergent repairs needed following the dock line inspections._x000D_
_x000D_
_x000D_
2023-05-08 - Reduced forecast for the following dock line inspections that were entered as projects: Charleston ($55k) and Wilmington ($35k).  Also reduced forecast for USCG dock line inspection plan development project ($50k).</t>
  </si>
  <si>
    <t>6.9.23 - Reduced September and October forecasts by $150,000 per request from Nick Bartal to cover new proposed MEXP project OPPM ID 47264 (AS)_x000D_
_x000D_
6/9/23 - reforecast variance; no piggablility tools run yet. Also reforecast funds from Magellan pressure test cancellation that will be used for L751 UWM ILI</t>
  </si>
  <si>
    <t>6/9/23 - June forecast adjusted to cover projected flips. 5.8.23 - May forecast reduced by $270,000 for MEXP Flips (AS)_x000D_
_x000D_
5/8/23 - May forecast is for planned flips. 4/10/23 - Added back $600k for Mar/April flips that have not posted yet. 4.6.23 - Forecast reduced by $626,669 for Additional March MEXP Flips (AS)_x000D_
_x000D_
3.7.23 - March MEXP Flips $693,402. Reduced March Forecast by this amount (AS)_x000D_
_x000D_
1/9/23 - Jan flips were back-dated to Dec by Accounting. Redistributed Jan forecast in Q1/Q2</t>
  </si>
  <si>
    <t>6/9/23 - Reduced to cover L718 digs, increaes on L601 and 751 digs and some cutouts. 5/8/23 - Reduced by $4.15MM to cover L913 digs, L803 digs, L203 digs, L718 digs, L534 digs, etc. 4/10/23 - Reduced by $5.245MM to cover L714 cutouts, L203 digs, L415 digs, L751 digs, PP999A3 digs, L718 cutout, L601 digs, L806 digs, and L163 digs. 3/7/23 - reduced by $733k to cover L718 immediate digs and L402 UCD digs. 2/9/23 - reduced as follows (total of $8.717MM): _x000D_
$3.5MM - L751 digs_x000D_
$2.0MM - L601 digs_x000D_
$1.9MM - L163 digs_x000D_
$540k - L601 cutouts_x000D_
$402k - L701 cutouts_x000D_
$188k - L718 cutouts_x000D_
$77k - L751 immediate digs_x000D_
$55k - L700 cutouts_x000D_
$55k - L603 like and similar_x000D_
Had previously reduced by $3.25MM to cover L601, L402, and L163 digs</t>
  </si>
  <si>
    <t>6/12/23-CES-Reducing MCAP drawdown to $0 to balance portfolio and fund two emergent jobs (Texas Hub tank 115-4 for $275,000 and Texas Hub tank 80-01 for $175,000)._x000D_
_x000D_
_x000D_
5/18/23-CES-Increasing drawdown by $300,000 for West Region MCAP Support Project savings._x000D_
_x000D_
_x000D_
1/25/23-CES-Reducing drawdown by $500,000 and transferring funds over to BTP tanks 1006, 1004, 1002, 3003, and 2004 for roof replacements and repair._x000D_
_x000D_
_x000D_
10/21/22-CES-Increasing drawdown after canceling Albany tanks 17 and 18._x000D_
_x000D_
_x000D_
9/23/22-CES-Requesting increased drawdown this year due to increased Magellan tank count.</t>
  </si>
  <si>
    <t>2023-05-25 - EKA - reduced drawdown by $40k to cover additional work to be completed as part of the Yabucoa Small Dock API570 Repairs.  Also reduced drawdown by $60k for 3 additional drawdown projects entered yesterday (ethanol service conversion review, deadleg inventory/procedure, and underground piping inventory/procedure)._x000D_
_x000D_
_x000D_
2023-05-24 - EKA - reduced drawdown by $35k for BBH inspection work.  Projects submitted and waiting for entry into OPPM totally $60k, which leaves $372k in forecast.  Awaiting quotes from 2 companies for API-570 repairs of outstanding open findings, which are expected in the next week to allocate additional funds to repair projects._x000D_
_x000D_
_x000D_
EKA - forecast reduced by_x000D_
$115,000 for API-570 Report Processing project_x000D_
$18,000 for Baltimore State Regulation Review</t>
  </si>
  <si>
    <t>2023-05-24 - EKA - Reduced forecast by $90k to cover additional funds needed for Pennsauken 6 oil line replacement._x000D_
_x000D_
_x000D_
2023-05-09 - EKA - Reduced forecast by $60k to cover additional funds needed for Taylor East pipe replacement project.  Reduced forecast by $192k to cover BBH P4 repairs ($175k) and boiler piping replacement ($17k)._x000D_
_x000D_
_x000D_
2023-05-08 - EKA - $150k forecast in May is for 2 projects at BBH.  1) P4 piping replacements/repairs 2) Boiler #2 fuel line replacement.  Both projects were entered 5/8/2023 and once projects are in OPPM, forecast will be shifted to those projects._x000D_
_x000D_
_x000D_
2023-04027 - reduced by $100k to cover additional funds needed for Rensselaer daylighting project._x000D_
_x000D_
_x000D_
2023-03-07 - reduced by $150k to fund Port Reading D&amp;K Line replacement project._x000D_
_x000D_
_x000D_
3.2.23.DLC: Removed $100k to fund BBH offshore piping CP upgrades</t>
  </si>
  <si>
    <t>6-12 Variance due to work being completed ahead of schedule. 4.25.23.DLC: Removed $13kfor 1Q23 MEXP reductions...</t>
  </si>
  <si>
    <t>6-12 Variance due to work being completed ahead of schedule. 4.25.23.DLC: Removed $10,500 for 1Q23 MEXP reductions...</t>
  </si>
  <si>
    <t>6.9.23 - $5,000 - GZ702LEE2301 (AS)_x000D_
6.9.23 - $18,000 -LP00000E2301 (AS)_x000D_
_x000D_
5.30.23 - $14,000 - CB401CEE2301 (AS)_x000D_
_x000D_
5.25.23 - $8,500 - BETCE00E2303 (AS)_x000D_
5.25.23 - $17,000 - TO00000E2301 (AS)_x000D_
_x000D_
5.8.23 - $3,000 - HD00000E2301 (AS)_x000D_
_x000D_
3.30.23 - $17,000 - BETFF00E2302 (AS)_x000D_
_x000D_
3.17.23 - $15,000 BETHY00E2303 (AS)_x000D_
3.17.23 - $15,000 - CGNONFSE2301 (AS)_x000D_
3.17.23 - $3,500 - UT534YTE2302 (AS)_x000D_
_x000D_
3/7/23 - On Track, Pending AFE</t>
  </si>
  <si>
    <t>6/2/23-CES-Accrue $30,000 to DNV. Yabucoa complete, BBH in progress. 5/3/23-CES-Accrue $50,000 to DNV. Yabucoa is complete and BBH is 50% complete.4/4/23-CES-RE/New accrue $40,000 to DNV. Yabucoa pending results and BBH underway. 3/2/23-CES-Accrue $20,000 to DNV. Project has kicked off and Yabucoa is underway.</t>
  </si>
  <si>
    <t>6/9/23 - forecast $400k from canceled Magellan pressure tests for geohazards assessments</t>
  </si>
  <si>
    <t>6.9.23 - $17,000 - BETWS00E2302 (AS)_x000D_
_x000D_
_x000D_
3/7/23 On Track, Pending AFE</t>
  </si>
  <si>
    <t>6-12-23 Work reforecasted based on scheduling DC</t>
  </si>
  <si>
    <t>11/18/22 - $65Kish going to ROW  (Chris McPike) to send check to landowner per Rob Geib (AS)_x000D_
_x000D_
11/2/22 - Same project status as 10/5/22 per Sean Miller (AS)_x000D_
_x000D_
_x000D_
10-5-2022 Variance due to work stopping on the Laurel System due to unforeseen circumstances. Will resume in October/November. _x000D_
-SM</t>
  </si>
  <si>
    <t>1310000E2202</t>
  </si>
  <si>
    <t>2022 CLOSE INTERVAL SURVEY OF LAUREL PIPELINE SYSTEM</t>
  </si>
  <si>
    <t>Tuscola JDE tagging for PSM 2023</t>
  </si>
  <si>
    <t>Marrero Dock 3 - Monopile replacement</t>
  </si>
  <si>
    <t>Lima Station Tank 416 Painting</t>
  </si>
  <si>
    <t>Lima Station 003L Strainer Replacement</t>
  </si>
  <si>
    <t>Jacksonville - Access trestle bend replacement and repairs</t>
  </si>
  <si>
    <t>Ft Lauderdale Stormwater Pump System Upgrades</t>
  </si>
  <si>
    <t>Ft Lauderdale Storm Damage Repairs</t>
  </si>
  <si>
    <t>Ft Lauderdale Replace Vacuum Pump - 2023</t>
  </si>
  <si>
    <t>Multiple</t>
  </si>
  <si>
    <t>Buckeye Terminals (BET) PSM tagging 2023</t>
  </si>
  <si>
    <t>6.1.23 JHB - work complete, punchlist remaining for coating. Increase project cost due to multi-day delays in clearing line - a result of unexpected H2S concentration, multiple leaking valves. Accrue $18k to Circle 8, $10k to $45k to HPC, $23k to Puffer, $20k to UPS, $5k to ACTT. $5k FC added to June for touch up paint. _x000D_
_x000D_
_x000D_
5.3.23 JHB - HPC selected for hot tap/isolation scope. PSV to be ordered and arrive in ~1 week. Preparing hot tap books for stakeholder review. Target execution the week of 5/15. FC adjusted up to AFE amount.</t>
  </si>
  <si>
    <t>2023 RX751BO-UWM ILI</t>
  </si>
  <si>
    <t>CY 05 May Var Indicator</t>
  </si>
  <si>
    <t>CY 05 May Var Value</t>
  </si>
  <si>
    <t>CY 05 May Fcst (asOf Cut-off)</t>
  </si>
  <si>
    <t>CY 05 May Act</t>
  </si>
  <si>
    <t>May Variance vs 4+8</t>
  </si>
  <si>
    <t>Sum of CY 05 May Act</t>
  </si>
  <si>
    <t>Sum of CY 05 May Fcst (asOf Cut-off)</t>
  </si>
  <si>
    <t>Sum of CY 05 May Var Value</t>
  </si>
  <si>
    <t>Apr Act</t>
  </si>
  <si>
    <t>May Act</t>
  </si>
  <si>
    <t>Increase of $3.6M for the Raritan Bay Demo project, so EAC should be $53.1M</t>
  </si>
  <si>
    <t xml:space="preserve">- $4.5M in Station/Terminal </t>
  </si>
  <si>
    <t xml:space="preserve">- $2.8M in Tank Integrity </t>
  </si>
  <si>
    <t>$7.3M Topside Adjustments Proposed as  below</t>
  </si>
  <si>
    <t>13.8M Topside Reduction included</t>
  </si>
  <si>
    <t>- $11.3M in Integrity Programs</t>
  </si>
  <si>
    <t>- $2.8M in Operating Infrastructure</t>
  </si>
  <si>
    <t>$550K in BAES Office Buildout</t>
  </si>
  <si>
    <t>$1M in topside is reimbursable for AR760HH Relocation at I-380 Crossing</t>
  </si>
  <si>
    <t>PL Ingtegrity 2023</t>
  </si>
  <si>
    <t>Sum of CY Rem Fcst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</si>
</sst>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2" formatCode="_(&quot;$&quot;* #,##0_);_(&quot;$&quot;* \(#,##0\);_(&quot;$&quot;* &quot;-&quot;_);_(@_)"/>
    <numFmt numFmtId="44" formatCode="_(&quot;$&quot;* #,##0.00_);_(&quot;$&quot;* \(#,##0.00\);_(&quot;$&quot;* &quot;-&quot;??_);_(@_)"/>
    <numFmt numFmtId="43" formatCode="_(* #,##0.00_);_(* \(#,##0.00\);_(* &quot;-&quot;??_);_(@_)"/>
    <numFmt numFmtId="164" formatCode="_(* #,##0_);_(* \(#,##0\);_(* &quot;-&quot;??_);_(@_)"/>
    <numFmt numFmtId="165" formatCode="_(&quot;$&quot;* #,##0_);_(&quot;$&quot;* \(#,##0\);_(&quot;$&quot;* &quot;-&quot;??_);_(@_)"/>
    <numFmt numFmtId="166" formatCode="&quot;$&quot;#,##0"/>
  </numFmts>
  <fonts count="8" x14ac:knownFonts="1">
    <font>
      <sz val="11"/>
      <color theme="1"/>
      <name val="Calibri"/>
      <family val="2"/>
      <scheme val="minor"/>
    </font>
    <font>
      <sz val="11"/>
      <color theme="1"/>
      <name val="Calibri"/>
      <family val="2"/>
      <scheme val="minor"/>
    </font>
    <font>
      <b/>
      <sz val="11"/>
      <color theme="1"/>
      <name val="Calibri"/>
      <family val="2"/>
      <scheme val="minor"/>
    </font>
    <font>
      <b/>
      <u val="singleAccounting"/>
      <sz val="11"/>
      <color theme="1"/>
      <name val="Calibri"/>
      <family val="2"/>
      <scheme val="minor"/>
    </font>
    <font>
      <u/>
      <sz val="11"/>
      <color theme="10"/>
      <name val="Calibri"/>
      <family val="2"/>
      <scheme val="minor"/>
    </font>
    <font>
      <b/>
      <sz val="14"/>
      <color theme="1"/>
      <name val="Calibri"/>
      <family val="2"/>
      <scheme val="minor"/>
    </font>
    <font>
      <sz val="11"/>
      <color rgb="FF9C5700"/>
      <name val="Calibri"/>
      <family val="2"/>
      <scheme val="minor"/>
    </font>
    <font>
      <sz val="11"/>
      <color rgb="FF006100"/>
      <name val="Calibri"/>
      <family val="2"/>
      <scheme val="minor"/>
    </font>
  </fonts>
  <fills count="7">
    <fill>
      <patternFill patternType="none"/>
    </fill>
    <fill>
      <patternFill patternType="gray125"/>
    </fill>
    <fill>
      <patternFill patternType="solid">
        <fgColor theme="0"/>
        <bgColor indexed="64"/>
      </patternFill>
    </fill>
    <fill>
      <patternFill patternType="solid">
        <fgColor theme="2" tint="-9.9978637043366805E-2"/>
        <bgColor indexed="64"/>
      </patternFill>
    </fill>
    <fill>
      <patternFill patternType="solid">
        <fgColor theme="4" tint="0.79998168889431442"/>
        <bgColor theme="4" tint="0.79998168889431442"/>
      </patternFill>
    </fill>
    <fill>
      <patternFill patternType="solid">
        <fgColor rgb="FFFFEB9C"/>
      </patternFill>
    </fill>
    <fill>
      <patternFill patternType="solid">
        <fgColor rgb="FFC6EFCE"/>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s>
  <cellStyleXfs count="6">
    <xf numFmtId="0" fontId="0" fillId="0" borderId="0"/>
    <xf numFmtId="43" fontId="1" fillId="0" borderId="0" applyFont="0" applyFill="0" applyBorder="0" applyAlignment="0" applyProtection="0"/>
    <xf numFmtId="44" fontId="1" fillId="0" borderId="0" applyFont="0" applyFill="0" applyBorder="0" applyAlignment="0" applyProtection="0"/>
    <xf numFmtId="0" fontId="4" fillId="0" borderId="0" applyNumberFormat="0" applyFill="0" applyBorder="0" applyAlignment="0" applyProtection="0"/>
    <xf numFmtId="0" fontId="6" fillId="5" borderId="0" applyNumberFormat="0" applyBorder="0" applyAlignment="0" applyProtection="0"/>
    <xf numFmtId="0" fontId="7" fillId="6" borderId="0" applyNumberFormat="0" applyBorder="0" applyAlignment="0" applyProtection="0"/>
  </cellStyleXfs>
  <cellXfs count="45">
    <xf numFmtId="0" fontId="0" fillId="0" borderId="0" xfId="0"/>
    <xf numFmtId="164" fontId="0" fillId="0" borderId="0" xfId="1" applyNumberFormat="1" applyFont="1"/>
    <xf numFmtId="0" fontId="2" fillId="0" borderId="1" xfId="0" applyFont="1" applyBorder="1"/>
    <xf numFmtId="164" fontId="0" fillId="0" borderId="1" xfId="1" applyNumberFormat="1" applyFont="1" applyBorder="1"/>
    <xf numFmtId="0" fontId="0" fillId="0" borderId="1" xfId="0" applyBorder="1"/>
    <xf numFmtId="0" fontId="2" fillId="0" borderId="0" xfId="0" applyFont="1" applyBorder="1"/>
    <xf numFmtId="164" fontId="0" fillId="0" borderId="0" xfId="1" applyNumberFormat="1" applyFont="1" applyBorder="1"/>
    <xf numFmtId="164" fontId="2" fillId="0" borderId="1" xfId="1" applyNumberFormat="1" applyFont="1" applyBorder="1"/>
    <xf numFmtId="0" fontId="2" fillId="0" borderId="0" xfId="0" applyFont="1"/>
    <xf numFmtId="0" fontId="2" fillId="0" borderId="0" xfId="0" applyFont="1" applyFill="1" applyBorder="1"/>
    <xf numFmtId="3" fontId="0" fillId="0" borderId="1" xfId="0" applyNumberFormat="1" applyBorder="1"/>
    <xf numFmtId="0" fontId="0" fillId="2" borderId="0" xfId="0" applyFill="1"/>
    <xf numFmtId="42" fontId="3" fillId="0" borderId="1" xfId="0" applyNumberFormat="1" applyFont="1" applyBorder="1" applyAlignment="1">
      <alignment horizontal="center"/>
    </xf>
    <xf numFmtId="165" fontId="0" fillId="0" borderId="0" xfId="0" applyNumberFormat="1"/>
    <xf numFmtId="165" fontId="0" fillId="0" borderId="1" xfId="2" applyNumberFormat="1" applyFont="1" applyBorder="1"/>
    <xf numFmtId="0" fontId="0" fillId="0" borderId="0" xfId="0" applyAlignment="1">
      <alignment horizontal="left"/>
    </xf>
    <xf numFmtId="42" fontId="2" fillId="3" borderId="1" xfId="0" applyNumberFormat="1" applyFont="1" applyFill="1" applyBorder="1" applyAlignment="1">
      <alignment horizontal="right"/>
    </xf>
    <xf numFmtId="0" fontId="0" fillId="0" borderId="0" xfId="0" pivotButton="1"/>
    <xf numFmtId="0" fontId="2" fillId="0" borderId="1" xfId="0" applyFont="1" applyBorder="1" applyAlignment="1">
      <alignment horizontal="center"/>
    </xf>
    <xf numFmtId="0" fontId="0" fillId="2" borderId="0" xfId="0" quotePrefix="1" applyFill="1"/>
    <xf numFmtId="0" fontId="2" fillId="4" borderId="2" xfId="0" applyFont="1" applyFill="1" applyBorder="1"/>
    <xf numFmtId="0" fontId="4" fillId="0" borderId="0" xfId="3"/>
    <xf numFmtId="0" fontId="2" fillId="0" borderId="0" xfId="0" applyFont="1" applyAlignment="1"/>
    <xf numFmtId="0" fontId="0" fillId="0" borderId="0" xfId="0" applyAlignment="1"/>
    <xf numFmtId="3" fontId="0" fillId="0" borderId="0" xfId="0" applyNumberFormat="1" applyAlignment="1"/>
    <xf numFmtId="4" fontId="0" fillId="0" borderId="0" xfId="0" applyNumberFormat="1" applyAlignment="1"/>
    <xf numFmtId="15" fontId="0" fillId="0" borderId="0" xfId="0" applyNumberFormat="1" applyAlignment="1"/>
    <xf numFmtId="11" fontId="0" fillId="0" borderId="0" xfId="0" applyNumberFormat="1" applyAlignment="1"/>
    <xf numFmtId="0" fontId="2" fillId="4" borderId="3" xfId="0" applyFont="1" applyFill="1" applyBorder="1" applyAlignment="1">
      <alignment horizontal="left"/>
    </xf>
    <xf numFmtId="165" fontId="2" fillId="4" borderId="3" xfId="0" applyNumberFormat="1" applyFont="1" applyFill="1" applyBorder="1"/>
    <xf numFmtId="0" fontId="0" fillId="0" borderId="0" xfId="0" applyAlignment="1">
      <alignment horizontal="left" indent="1"/>
    </xf>
    <xf numFmtId="164" fontId="0" fillId="2" borderId="0" xfId="0" applyNumberFormat="1" applyFill="1"/>
    <xf numFmtId="166" fontId="0" fillId="0" borderId="1" xfId="0" applyNumberFormat="1" applyBorder="1"/>
    <xf numFmtId="0" fontId="2" fillId="3" borderId="1" xfId="0" applyFont="1" applyFill="1" applyBorder="1"/>
    <xf numFmtId="166" fontId="2" fillId="3" borderId="1" xfId="0" applyNumberFormat="1" applyFont="1" applyFill="1" applyBorder="1"/>
    <xf numFmtId="0" fontId="6" fillId="5" borderId="0" xfId="4"/>
    <xf numFmtId="0" fontId="6" fillId="5" borderId="0" xfId="4" quotePrefix="1"/>
    <xf numFmtId="3" fontId="6" fillId="5" borderId="1" xfId="4" applyNumberFormat="1" applyBorder="1"/>
    <xf numFmtId="164" fontId="6" fillId="5" borderId="1" xfId="4" applyNumberFormat="1" applyBorder="1"/>
    <xf numFmtId="3" fontId="7" fillId="6" borderId="1" xfId="5" applyNumberFormat="1" applyBorder="1"/>
    <xf numFmtId="164" fontId="7" fillId="6" borderId="1" xfId="5" applyNumberFormat="1" applyBorder="1"/>
    <xf numFmtId="164" fontId="6" fillId="5" borderId="0" xfId="4" applyNumberFormat="1" applyBorder="1"/>
    <xf numFmtId="164" fontId="0" fillId="0" borderId="0" xfId="0" applyNumberFormat="1"/>
    <xf numFmtId="9" fontId="6" fillId="5" borderId="0" xfId="4" applyNumberFormat="1" applyBorder="1"/>
    <xf numFmtId="0" fontId="5" fillId="0" borderId="0" xfId="0" applyFont="1" applyAlignment="1">
      <alignment horizontal="center"/>
    </xf>
  </cellXfs>
  <cellStyles count="6">
    <cellStyle name="Comma" xfId="1" builtinId="3"/>
    <cellStyle name="Currency" xfId="2" builtinId="4"/>
    <cellStyle name="Good" xfId="5" builtinId="26"/>
    <cellStyle name="Hyperlink" xfId="3" builtinId="8"/>
    <cellStyle name="Neutral" xfId="4" builtinId="28"/>
    <cellStyle name="Normal" xfId="0" builtinId="0"/>
  </cellStyles>
  <dxfs count="8">
    <dxf>
      <numFmt numFmtId="164" formatCode="_(* #,##0_);_(* \(#,##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MCAP Quarterly Spread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0958136482939635"/>
          <c:y val="0.15435294546515016"/>
          <c:w val="0.79041863517060362"/>
          <c:h val="0.61998170683210052"/>
        </c:manualLayout>
      </c:layout>
      <c:barChart>
        <c:barDir val="col"/>
        <c:grouping val="clustered"/>
        <c:varyColors val="0"/>
        <c:ser>
          <c:idx val="0"/>
          <c:order val="0"/>
          <c:tx>
            <c:strRef>
              <c:f>'May ME'!$A$19</c:f>
              <c:strCache>
                <c:ptCount val="1"/>
                <c:pt idx="0">
                  <c:v>2023 EAC</c:v>
                </c:pt>
              </c:strCache>
            </c:strRef>
          </c:tx>
          <c:spPr>
            <a:solidFill>
              <a:schemeClr val="accent1"/>
            </a:solidFill>
            <a:ln>
              <a:noFill/>
            </a:ln>
            <a:effectLst/>
          </c:spPr>
          <c:invertIfNegative val="0"/>
          <c:cat>
            <c:strRef>
              <c:f>'May ME'!$B$18:$E$18</c:f>
              <c:strCache>
                <c:ptCount val="4"/>
                <c:pt idx="0">
                  <c:v> Q1 </c:v>
                </c:pt>
                <c:pt idx="1">
                  <c:v> Q2 </c:v>
                </c:pt>
                <c:pt idx="2">
                  <c:v> Q3 </c:v>
                </c:pt>
                <c:pt idx="3">
                  <c:v> Q4 </c:v>
                </c:pt>
              </c:strCache>
            </c:strRef>
          </c:cat>
          <c:val>
            <c:numRef>
              <c:f>'May ME'!$B$19:$E$19</c:f>
            </c:numRef>
          </c:val>
          <c:extLst>
            <c:ext xmlns:c16="http://schemas.microsoft.com/office/drawing/2014/chart" uri="{C3380CC4-5D6E-409C-BE32-E72D297353CC}">
              <c16:uniqueId val="{00000000-99B3-443C-8288-FFE854C3C108}"/>
            </c:ext>
          </c:extLst>
        </c:ser>
        <c:ser>
          <c:idx val="1"/>
          <c:order val="1"/>
          <c:tx>
            <c:strRef>
              <c:f>'May ME'!$A$20</c:f>
              <c:strCache>
                <c:ptCount val="1"/>
                <c:pt idx="0">
                  <c:v>11+1</c:v>
                </c:pt>
              </c:strCache>
            </c:strRef>
          </c:tx>
          <c:spPr>
            <a:solidFill>
              <a:schemeClr val="accent2"/>
            </a:solidFill>
            <a:ln>
              <a:noFill/>
            </a:ln>
            <a:effectLst/>
          </c:spPr>
          <c:invertIfNegative val="0"/>
          <c:cat>
            <c:strRef>
              <c:f>'May ME'!$B$18:$E$18</c:f>
              <c:strCache>
                <c:ptCount val="4"/>
                <c:pt idx="0">
                  <c:v> Q1 </c:v>
                </c:pt>
                <c:pt idx="1">
                  <c:v> Q2 </c:v>
                </c:pt>
                <c:pt idx="2">
                  <c:v> Q3 </c:v>
                </c:pt>
                <c:pt idx="3">
                  <c:v> Q4 </c:v>
                </c:pt>
              </c:strCache>
            </c:strRef>
          </c:cat>
          <c:val>
            <c:numRef>
              <c:f>'May ME'!$B$20:$E$20</c:f>
            </c:numRef>
          </c:val>
          <c:extLst>
            <c:ext xmlns:c16="http://schemas.microsoft.com/office/drawing/2014/chart" uri="{C3380CC4-5D6E-409C-BE32-E72D297353CC}">
              <c16:uniqueId val="{00000001-99B3-443C-8288-FFE854C3C108}"/>
            </c:ext>
          </c:extLst>
        </c:ser>
        <c:ser>
          <c:idx val="2"/>
          <c:order val="2"/>
          <c:tx>
            <c:strRef>
              <c:f>'May ME'!$A$21</c:f>
              <c:strCache>
                <c:ptCount val="1"/>
                <c:pt idx="0">
                  <c:v>10+2</c:v>
                </c:pt>
              </c:strCache>
            </c:strRef>
          </c:tx>
          <c:spPr>
            <a:solidFill>
              <a:schemeClr val="accent3"/>
            </a:solidFill>
            <a:ln>
              <a:noFill/>
            </a:ln>
            <a:effectLst/>
          </c:spPr>
          <c:invertIfNegative val="0"/>
          <c:cat>
            <c:strRef>
              <c:f>'May ME'!$B$18:$E$18</c:f>
              <c:strCache>
                <c:ptCount val="4"/>
                <c:pt idx="0">
                  <c:v> Q1 </c:v>
                </c:pt>
                <c:pt idx="1">
                  <c:v> Q2 </c:v>
                </c:pt>
                <c:pt idx="2">
                  <c:v> Q3 </c:v>
                </c:pt>
                <c:pt idx="3">
                  <c:v> Q4 </c:v>
                </c:pt>
              </c:strCache>
            </c:strRef>
          </c:cat>
          <c:val>
            <c:numRef>
              <c:f>'May ME'!$B$21:$E$21</c:f>
            </c:numRef>
          </c:val>
          <c:extLst>
            <c:ext xmlns:c16="http://schemas.microsoft.com/office/drawing/2014/chart" uri="{C3380CC4-5D6E-409C-BE32-E72D297353CC}">
              <c16:uniqueId val="{00000002-99B3-443C-8288-FFE854C3C108}"/>
            </c:ext>
          </c:extLst>
        </c:ser>
        <c:ser>
          <c:idx val="3"/>
          <c:order val="3"/>
          <c:tx>
            <c:strRef>
              <c:f>'May ME'!$A$22</c:f>
              <c:strCache>
                <c:ptCount val="1"/>
                <c:pt idx="0">
                  <c:v>9+3</c:v>
                </c:pt>
              </c:strCache>
            </c:strRef>
          </c:tx>
          <c:spPr>
            <a:solidFill>
              <a:schemeClr val="accent4"/>
            </a:solidFill>
            <a:ln>
              <a:noFill/>
            </a:ln>
            <a:effectLst/>
          </c:spPr>
          <c:invertIfNegative val="0"/>
          <c:cat>
            <c:strRef>
              <c:f>'May ME'!$B$18:$E$18</c:f>
              <c:strCache>
                <c:ptCount val="4"/>
                <c:pt idx="0">
                  <c:v> Q1 </c:v>
                </c:pt>
                <c:pt idx="1">
                  <c:v> Q2 </c:v>
                </c:pt>
                <c:pt idx="2">
                  <c:v> Q3 </c:v>
                </c:pt>
                <c:pt idx="3">
                  <c:v> Q4 </c:v>
                </c:pt>
              </c:strCache>
            </c:strRef>
          </c:cat>
          <c:val>
            <c:numRef>
              <c:f>'May ME'!$B$22:$E$22</c:f>
            </c:numRef>
          </c:val>
          <c:extLst>
            <c:ext xmlns:c16="http://schemas.microsoft.com/office/drawing/2014/chart" uri="{C3380CC4-5D6E-409C-BE32-E72D297353CC}">
              <c16:uniqueId val="{00000003-99B3-443C-8288-FFE854C3C108}"/>
            </c:ext>
          </c:extLst>
        </c:ser>
        <c:ser>
          <c:idx val="4"/>
          <c:order val="4"/>
          <c:tx>
            <c:strRef>
              <c:f>'May ME'!$A$23</c:f>
              <c:strCache>
                <c:ptCount val="1"/>
                <c:pt idx="0">
                  <c:v>8+4</c:v>
                </c:pt>
              </c:strCache>
            </c:strRef>
          </c:tx>
          <c:spPr>
            <a:solidFill>
              <a:schemeClr val="accent5"/>
            </a:solidFill>
            <a:ln>
              <a:noFill/>
            </a:ln>
            <a:effectLst/>
          </c:spPr>
          <c:invertIfNegative val="0"/>
          <c:cat>
            <c:strRef>
              <c:f>'May ME'!$B$18:$E$18</c:f>
              <c:strCache>
                <c:ptCount val="4"/>
                <c:pt idx="0">
                  <c:v> Q1 </c:v>
                </c:pt>
                <c:pt idx="1">
                  <c:v> Q2 </c:v>
                </c:pt>
                <c:pt idx="2">
                  <c:v> Q3 </c:v>
                </c:pt>
                <c:pt idx="3">
                  <c:v> Q4 </c:v>
                </c:pt>
              </c:strCache>
            </c:strRef>
          </c:cat>
          <c:val>
            <c:numRef>
              <c:f>'May ME'!$B$23:$E$23</c:f>
            </c:numRef>
          </c:val>
          <c:extLst>
            <c:ext xmlns:c16="http://schemas.microsoft.com/office/drawing/2014/chart" uri="{C3380CC4-5D6E-409C-BE32-E72D297353CC}">
              <c16:uniqueId val="{00000000-4934-4EBD-BEC1-B24181D0FE0C}"/>
            </c:ext>
          </c:extLst>
        </c:ser>
        <c:ser>
          <c:idx val="5"/>
          <c:order val="5"/>
          <c:tx>
            <c:strRef>
              <c:f>'May ME'!$A$24</c:f>
              <c:strCache>
                <c:ptCount val="1"/>
                <c:pt idx="0">
                  <c:v>7+5</c:v>
                </c:pt>
              </c:strCache>
            </c:strRef>
          </c:tx>
          <c:spPr>
            <a:solidFill>
              <a:schemeClr val="accent6"/>
            </a:solidFill>
            <a:ln>
              <a:noFill/>
            </a:ln>
            <a:effectLst/>
          </c:spPr>
          <c:invertIfNegative val="0"/>
          <c:cat>
            <c:strRef>
              <c:f>'May ME'!$B$18:$E$18</c:f>
              <c:strCache>
                <c:ptCount val="4"/>
                <c:pt idx="0">
                  <c:v> Q1 </c:v>
                </c:pt>
                <c:pt idx="1">
                  <c:v> Q2 </c:v>
                </c:pt>
                <c:pt idx="2">
                  <c:v> Q3 </c:v>
                </c:pt>
                <c:pt idx="3">
                  <c:v> Q4 </c:v>
                </c:pt>
              </c:strCache>
            </c:strRef>
          </c:cat>
          <c:val>
            <c:numRef>
              <c:f>'May ME'!$B$24:$E$24</c:f>
            </c:numRef>
          </c:val>
          <c:extLst>
            <c:ext xmlns:c16="http://schemas.microsoft.com/office/drawing/2014/chart" uri="{C3380CC4-5D6E-409C-BE32-E72D297353CC}">
              <c16:uniqueId val="{00000001-4934-4EBD-BEC1-B24181D0FE0C}"/>
            </c:ext>
          </c:extLst>
        </c:ser>
        <c:ser>
          <c:idx val="6"/>
          <c:order val="6"/>
          <c:tx>
            <c:strRef>
              <c:f>'May ME'!$A$25</c:f>
              <c:strCache>
                <c:ptCount val="1"/>
                <c:pt idx="0">
                  <c:v>6+6</c:v>
                </c:pt>
              </c:strCache>
            </c:strRef>
          </c:tx>
          <c:spPr>
            <a:solidFill>
              <a:schemeClr val="accent1">
                <a:lumMod val="60000"/>
              </a:schemeClr>
            </a:solidFill>
            <a:ln>
              <a:noFill/>
            </a:ln>
            <a:effectLst/>
          </c:spPr>
          <c:invertIfNegative val="0"/>
          <c:cat>
            <c:strRef>
              <c:f>'May ME'!$B$18:$E$18</c:f>
              <c:strCache>
                <c:ptCount val="4"/>
                <c:pt idx="0">
                  <c:v> Q1 </c:v>
                </c:pt>
                <c:pt idx="1">
                  <c:v> Q2 </c:v>
                </c:pt>
                <c:pt idx="2">
                  <c:v> Q3 </c:v>
                </c:pt>
                <c:pt idx="3">
                  <c:v> Q4 </c:v>
                </c:pt>
              </c:strCache>
            </c:strRef>
          </c:cat>
          <c:val>
            <c:numRef>
              <c:f>'May ME'!$B$25:$E$25</c:f>
            </c:numRef>
          </c:val>
          <c:extLst>
            <c:ext xmlns:c16="http://schemas.microsoft.com/office/drawing/2014/chart" uri="{C3380CC4-5D6E-409C-BE32-E72D297353CC}">
              <c16:uniqueId val="{00000002-4934-4EBD-BEC1-B24181D0FE0C}"/>
            </c:ext>
          </c:extLst>
        </c:ser>
        <c:ser>
          <c:idx val="7"/>
          <c:order val="7"/>
          <c:tx>
            <c:strRef>
              <c:f>'May ME'!$A$26</c:f>
              <c:strCache>
                <c:ptCount val="1"/>
                <c:pt idx="0">
                  <c:v>5+7</c:v>
                </c:pt>
              </c:strCache>
            </c:strRef>
          </c:tx>
          <c:spPr>
            <a:solidFill>
              <a:schemeClr val="accent2">
                <a:lumMod val="60000"/>
              </a:schemeClr>
            </a:solidFill>
            <a:ln>
              <a:noFill/>
            </a:ln>
            <a:effectLst/>
          </c:spPr>
          <c:invertIfNegative val="0"/>
          <c:cat>
            <c:strRef>
              <c:f>'May ME'!$B$18:$E$18</c:f>
              <c:strCache>
                <c:ptCount val="4"/>
                <c:pt idx="0">
                  <c:v> Q1 </c:v>
                </c:pt>
                <c:pt idx="1">
                  <c:v> Q2 </c:v>
                </c:pt>
                <c:pt idx="2">
                  <c:v> Q3 </c:v>
                </c:pt>
                <c:pt idx="3">
                  <c:v> Q4 </c:v>
                </c:pt>
              </c:strCache>
            </c:strRef>
          </c:cat>
          <c:val>
            <c:numRef>
              <c:f>'May ME'!$B$26:$E$26</c:f>
              <c:numCache>
                <c:formatCode>_(* #,##0_);_(* \(#,##0\);_(* "-"??_);_(@_)</c:formatCode>
                <c:ptCount val="4"/>
                <c:pt idx="0">
                  <c:v>39310986.569999993</c:v>
                </c:pt>
                <c:pt idx="1">
                  <c:v>54232845.639999993</c:v>
                </c:pt>
                <c:pt idx="2">
                  <c:v>89487169</c:v>
                </c:pt>
                <c:pt idx="3">
                  <c:v>48976189</c:v>
                </c:pt>
              </c:numCache>
            </c:numRef>
          </c:val>
          <c:extLst>
            <c:ext xmlns:c16="http://schemas.microsoft.com/office/drawing/2014/chart" uri="{C3380CC4-5D6E-409C-BE32-E72D297353CC}">
              <c16:uniqueId val="{00000003-4934-4EBD-BEC1-B24181D0FE0C}"/>
            </c:ext>
          </c:extLst>
        </c:ser>
        <c:ser>
          <c:idx val="8"/>
          <c:order val="8"/>
          <c:tx>
            <c:strRef>
              <c:f>'May ME'!$A$27</c:f>
              <c:strCache>
                <c:ptCount val="1"/>
                <c:pt idx="0">
                  <c:v>4+8</c:v>
                </c:pt>
              </c:strCache>
            </c:strRef>
          </c:tx>
          <c:spPr>
            <a:solidFill>
              <a:schemeClr val="accent3">
                <a:lumMod val="60000"/>
              </a:schemeClr>
            </a:solidFill>
            <a:ln>
              <a:noFill/>
            </a:ln>
            <a:effectLst/>
          </c:spPr>
          <c:invertIfNegative val="0"/>
          <c:cat>
            <c:strRef>
              <c:f>'May ME'!$B$18:$E$18</c:f>
              <c:strCache>
                <c:ptCount val="4"/>
                <c:pt idx="0">
                  <c:v> Q1 </c:v>
                </c:pt>
                <c:pt idx="1">
                  <c:v> Q2 </c:v>
                </c:pt>
                <c:pt idx="2">
                  <c:v> Q3 </c:v>
                </c:pt>
                <c:pt idx="3">
                  <c:v> Q4 </c:v>
                </c:pt>
              </c:strCache>
            </c:strRef>
          </c:cat>
          <c:val>
            <c:numRef>
              <c:f>'May ME'!$B$27:$E$27</c:f>
              <c:numCache>
                <c:formatCode>_(* #,##0_);_(* \(#,##0\);_(* "-"??_);_(@_)</c:formatCode>
                <c:ptCount val="4"/>
                <c:pt idx="0">
                  <c:v>39310986</c:v>
                </c:pt>
                <c:pt idx="1">
                  <c:v>59561627</c:v>
                </c:pt>
                <c:pt idx="2">
                  <c:v>72786312</c:v>
                </c:pt>
                <c:pt idx="3">
                  <c:v>46579354</c:v>
                </c:pt>
              </c:numCache>
            </c:numRef>
          </c:val>
          <c:extLst>
            <c:ext xmlns:c16="http://schemas.microsoft.com/office/drawing/2014/chart" uri="{C3380CC4-5D6E-409C-BE32-E72D297353CC}">
              <c16:uniqueId val="{00000004-4934-4EBD-BEC1-B24181D0FE0C}"/>
            </c:ext>
          </c:extLst>
        </c:ser>
        <c:ser>
          <c:idx val="9"/>
          <c:order val="9"/>
          <c:tx>
            <c:strRef>
              <c:f>'May ME'!$A$28</c:f>
              <c:strCache>
                <c:ptCount val="1"/>
                <c:pt idx="0">
                  <c:v>3+9</c:v>
                </c:pt>
              </c:strCache>
            </c:strRef>
          </c:tx>
          <c:spPr>
            <a:solidFill>
              <a:schemeClr val="accent4">
                <a:lumMod val="60000"/>
              </a:schemeClr>
            </a:solidFill>
            <a:ln>
              <a:noFill/>
            </a:ln>
            <a:effectLst/>
          </c:spPr>
          <c:invertIfNegative val="0"/>
          <c:cat>
            <c:strRef>
              <c:f>'May ME'!$B$18:$E$18</c:f>
              <c:strCache>
                <c:ptCount val="4"/>
                <c:pt idx="0">
                  <c:v> Q1 </c:v>
                </c:pt>
                <c:pt idx="1">
                  <c:v> Q2 </c:v>
                </c:pt>
                <c:pt idx="2">
                  <c:v> Q3 </c:v>
                </c:pt>
                <c:pt idx="3">
                  <c:v> Q4 </c:v>
                </c:pt>
              </c:strCache>
            </c:strRef>
          </c:cat>
          <c:val>
            <c:numRef>
              <c:f>'May ME'!$B$28:$E$28</c:f>
              <c:numCache>
                <c:formatCode>_(* #,##0_);_(* \(#,##0\);_(* "-"??_);_(@_)</c:formatCode>
                <c:ptCount val="4"/>
                <c:pt idx="0">
                  <c:v>39402676.599999994</c:v>
                </c:pt>
                <c:pt idx="1">
                  <c:v>63776957</c:v>
                </c:pt>
                <c:pt idx="2">
                  <c:v>74011933</c:v>
                </c:pt>
                <c:pt idx="3">
                  <c:v>41793019</c:v>
                </c:pt>
              </c:numCache>
            </c:numRef>
          </c:val>
          <c:extLst>
            <c:ext xmlns:c16="http://schemas.microsoft.com/office/drawing/2014/chart" uri="{C3380CC4-5D6E-409C-BE32-E72D297353CC}">
              <c16:uniqueId val="{00000005-4934-4EBD-BEC1-B24181D0FE0C}"/>
            </c:ext>
          </c:extLst>
        </c:ser>
        <c:ser>
          <c:idx val="10"/>
          <c:order val="10"/>
          <c:tx>
            <c:strRef>
              <c:f>'May ME'!$A$29</c:f>
              <c:strCache>
                <c:ptCount val="1"/>
                <c:pt idx="0">
                  <c:v>2+10</c:v>
                </c:pt>
              </c:strCache>
            </c:strRef>
          </c:tx>
          <c:spPr>
            <a:solidFill>
              <a:schemeClr val="accent5">
                <a:lumMod val="60000"/>
              </a:schemeClr>
            </a:solidFill>
            <a:ln>
              <a:noFill/>
            </a:ln>
            <a:effectLst/>
          </c:spPr>
          <c:invertIfNegative val="0"/>
          <c:cat>
            <c:strRef>
              <c:f>'May ME'!$B$18:$E$18</c:f>
              <c:strCache>
                <c:ptCount val="4"/>
                <c:pt idx="0">
                  <c:v> Q1 </c:v>
                </c:pt>
                <c:pt idx="1">
                  <c:v> Q2 </c:v>
                </c:pt>
                <c:pt idx="2">
                  <c:v> Q3 </c:v>
                </c:pt>
                <c:pt idx="3">
                  <c:v> Q4 </c:v>
                </c:pt>
              </c:strCache>
            </c:strRef>
          </c:cat>
          <c:val>
            <c:numRef>
              <c:f>'May ME'!$B$29:$E$29</c:f>
              <c:numCache>
                <c:formatCode>_(* #,##0_);_(* \(#,##0\);_(* "-"??_);_(@_)</c:formatCode>
                <c:ptCount val="4"/>
                <c:pt idx="0">
                  <c:v>37118960.670000002</c:v>
                </c:pt>
                <c:pt idx="1">
                  <c:v>72162436</c:v>
                </c:pt>
                <c:pt idx="2">
                  <c:v>71563230</c:v>
                </c:pt>
                <c:pt idx="3">
                  <c:v>38024167</c:v>
                </c:pt>
              </c:numCache>
            </c:numRef>
          </c:val>
          <c:extLst>
            <c:ext xmlns:c16="http://schemas.microsoft.com/office/drawing/2014/chart" uri="{C3380CC4-5D6E-409C-BE32-E72D297353CC}">
              <c16:uniqueId val="{00000006-4934-4EBD-BEC1-B24181D0FE0C}"/>
            </c:ext>
          </c:extLst>
        </c:ser>
        <c:ser>
          <c:idx val="11"/>
          <c:order val="11"/>
          <c:tx>
            <c:strRef>
              <c:f>'May ME'!$A$30</c:f>
              <c:strCache>
                <c:ptCount val="1"/>
                <c:pt idx="0">
                  <c:v>1+11</c:v>
                </c:pt>
              </c:strCache>
            </c:strRef>
          </c:tx>
          <c:spPr>
            <a:solidFill>
              <a:schemeClr val="accent6">
                <a:lumMod val="60000"/>
              </a:schemeClr>
            </a:solidFill>
            <a:ln>
              <a:noFill/>
            </a:ln>
            <a:effectLst/>
          </c:spPr>
          <c:invertIfNegative val="0"/>
          <c:cat>
            <c:strRef>
              <c:f>'May ME'!$B$18:$E$18</c:f>
              <c:strCache>
                <c:ptCount val="4"/>
                <c:pt idx="0">
                  <c:v> Q1 </c:v>
                </c:pt>
                <c:pt idx="1">
                  <c:v> Q2 </c:v>
                </c:pt>
                <c:pt idx="2">
                  <c:v> Q3 </c:v>
                </c:pt>
                <c:pt idx="3">
                  <c:v> Q4 </c:v>
                </c:pt>
              </c:strCache>
            </c:strRef>
          </c:cat>
          <c:val>
            <c:numRef>
              <c:f>'May ME'!$B$30:$E$30</c:f>
              <c:numCache>
                <c:formatCode>_(* #,##0_);_(* \(#,##0\);_(* "-"??_);_(@_)</c:formatCode>
                <c:ptCount val="4"/>
                <c:pt idx="0">
                  <c:v>43183088.359999999</c:v>
                </c:pt>
                <c:pt idx="1">
                  <c:v>70003546</c:v>
                </c:pt>
                <c:pt idx="2">
                  <c:v>69785076</c:v>
                </c:pt>
                <c:pt idx="3">
                  <c:v>35627875</c:v>
                </c:pt>
              </c:numCache>
            </c:numRef>
          </c:val>
          <c:extLst>
            <c:ext xmlns:c16="http://schemas.microsoft.com/office/drawing/2014/chart" uri="{C3380CC4-5D6E-409C-BE32-E72D297353CC}">
              <c16:uniqueId val="{00000007-4934-4EBD-BEC1-B24181D0FE0C}"/>
            </c:ext>
          </c:extLst>
        </c:ser>
        <c:dLbls>
          <c:showLegendKey val="0"/>
          <c:showVal val="0"/>
          <c:showCatName val="0"/>
          <c:showSerName val="0"/>
          <c:showPercent val="0"/>
          <c:showBubbleSize val="0"/>
        </c:dLbls>
        <c:gapWidth val="219"/>
        <c:overlap val="-27"/>
        <c:axId val="346959295"/>
        <c:axId val="346959711"/>
        <c:extLst>
          <c:ext xmlns:c15="http://schemas.microsoft.com/office/drawing/2012/chart" uri="{02D57815-91ED-43cb-92C2-25804820EDAC}">
            <c15:filteredBarSeries>
              <c15:ser>
                <c:idx val="12"/>
                <c:order val="12"/>
                <c:tx>
                  <c:strRef>
                    <c:extLst>
                      <c:ext uri="{02D57815-91ED-43cb-92C2-25804820EDAC}">
                        <c15:formulaRef>
                          <c15:sqref>'May ME'!$A$31</c15:sqref>
                        </c15:formulaRef>
                      </c:ext>
                    </c:extLst>
                    <c:strCache>
                      <c:ptCount val="1"/>
                      <c:pt idx="0">
                        <c:v>2023 Baseline</c:v>
                      </c:pt>
                    </c:strCache>
                  </c:strRef>
                </c:tx>
                <c:spPr>
                  <a:solidFill>
                    <a:schemeClr val="accent1">
                      <a:lumMod val="80000"/>
                      <a:lumOff val="20000"/>
                    </a:schemeClr>
                  </a:solidFill>
                  <a:ln>
                    <a:noFill/>
                  </a:ln>
                  <a:effectLst/>
                </c:spPr>
                <c:invertIfNegative val="0"/>
                <c:cat>
                  <c:strRef>
                    <c:extLst>
                      <c:ext uri="{02D57815-91ED-43cb-92C2-25804820EDAC}">
                        <c15:formulaRef>
                          <c15:sqref>'May ME'!$B$18:$E$18</c15:sqref>
                        </c15:formulaRef>
                      </c:ext>
                    </c:extLst>
                    <c:strCache>
                      <c:ptCount val="4"/>
                      <c:pt idx="0">
                        <c:v> Q1 </c:v>
                      </c:pt>
                      <c:pt idx="1">
                        <c:v> Q2 </c:v>
                      </c:pt>
                      <c:pt idx="2">
                        <c:v> Q3 </c:v>
                      </c:pt>
                      <c:pt idx="3">
                        <c:v> Q4 </c:v>
                      </c:pt>
                    </c:strCache>
                  </c:strRef>
                </c:cat>
                <c:val>
                  <c:numRef>
                    <c:extLst>
                      <c:ext uri="{02D57815-91ED-43cb-92C2-25804820EDAC}">
                        <c15:formulaRef>
                          <c15:sqref>'May ME'!$B$31:$E$31</c15:sqref>
                        </c15:formulaRef>
                      </c:ext>
                    </c:extLst>
                    <c:numCache>
                      <c:formatCode>_(* #,##0_);_(* \(#,##0\);_(* "-"??_);_(@_)</c:formatCode>
                      <c:ptCount val="4"/>
                      <c:pt idx="0">
                        <c:v>37131137</c:v>
                      </c:pt>
                      <c:pt idx="1">
                        <c:v>70967999</c:v>
                      </c:pt>
                      <c:pt idx="2">
                        <c:v>75274449</c:v>
                      </c:pt>
                      <c:pt idx="3">
                        <c:v>35081190</c:v>
                      </c:pt>
                    </c:numCache>
                  </c:numRef>
                </c:val>
                <c:extLst>
                  <c:ext xmlns:c16="http://schemas.microsoft.com/office/drawing/2014/chart" uri="{C3380CC4-5D6E-409C-BE32-E72D297353CC}">
                    <c16:uniqueId val="{00000008-4934-4EBD-BEC1-B24181D0FE0C}"/>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'May ME'!$A$32</c15:sqref>
                        </c15:formulaRef>
                      </c:ext>
                    </c:extLst>
                    <c:strCache>
                      <c:ptCount val="1"/>
                      <c:pt idx="0">
                        <c:v>2022 Final EAC</c:v>
                      </c:pt>
                    </c:strCache>
                  </c:strRef>
                </c:tx>
                <c:spPr>
                  <a:solidFill>
                    <a:schemeClr val="accent2">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'May ME'!$B$18:$E$18</c15:sqref>
                        </c15:formulaRef>
                      </c:ext>
                    </c:extLst>
                    <c:strCache>
                      <c:ptCount val="4"/>
                      <c:pt idx="0">
                        <c:v> Q1 </c:v>
                      </c:pt>
                      <c:pt idx="1">
                        <c:v> Q2 </c:v>
                      </c:pt>
                      <c:pt idx="2">
                        <c:v> Q3 </c:v>
                      </c:pt>
                      <c:pt idx="3">
                        <c:v> Q4 </c:v>
                      </c:pt>
                    </c:strCache>
                  </c:strRef>
                </c:cat>
                <c:val>
                  <c:numRef>
                    <c:extLst xmlns:c15="http://schemas.microsoft.com/office/drawing/2012/chart">
                      <c:ext xmlns:c15="http://schemas.microsoft.com/office/drawing/2012/chart" uri="{02D57815-91ED-43cb-92C2-25804820EDAC}">
                        <c15:formulaRef>
                          <c15:sqref>'May ME'!$B$32:$E$32</c15:sqref>
                        </c15:formulaRef>
                      </c:ext>
                    </c:extLst>
                    <c:numCache>
                      <c:formatCode>_(* #,##0_);_(* \(#,##0\);_(* "-"??_);_(@_)</c:formatCode>
                      <c:ptCount val="4"/>
                      <c:pt idx="0">
                        <c:v>29326822.480000004</c:v>
                      </c:pt>
                      <c:pt idx="1">
                        <c:v>45282281.229999989</c:v>
                      </c:pt>
                      <c:pt idx="2">
                        <c:v>68857845</c:v>
                      </c:pt>
                      <c:pt idx="3">
                        <c:v>69253223</c:v>
                      </c:pt>
                    </c:numCache>
                  </c:numRef>
                </c:val>
                <c:extLst xmlns:c15="http://schemas.microsoft.com/office/drawing/2012/chart">
                  <c:ext xmlns:c16="http://schemas.microsoft.com/office/drawing/2014/chart" uri="{C3380CC4-5D6E-409C-BE32-E72D297353CC}">
                    <c16:uniqueId val="{00000009-4934-4EBD-BEC1-B24181D0FE0C}"/>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'May ME'!$A$33</c15:sqref>
                        </c15:formulaRef>
                      </c:ext>
                    </c:extLst>
                    <c:strCache>
                      <c:ptCount val="1"/>
                      <c:pt idx="0">
                        <c:v>2021 Final EAC</c:v>
                      </c:pt>
                    </c:strCache>
                  </c:strRef>
                </c:tx>
                <c:spPr>
                  <a:solidFill>
                    <a:schemeClr val="accent3">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'May ME'!$B$18:$E$18</c15:sqref>
                        </c15:formulaRef>
                      </c:ext>
                    </c:extLst>
                    <c:strCache>
                      <c:ptCount val="4"/>
                      <c:pt idx="0">
                        <c:v> Q1 </c:v>
                      </c:pt>
                      <c:pt idx="1">
                        <c:v> Q2 </c:v>
                      </c:pt>
                      <c:pt idx="2">
                        <c:v> Q3 </c:v>
                      </c:pt>
                      <c:pt idx="3">
                        <c:v> Q4 </c:v>
                      </c:pt>
                    </c:strCache>
                  </c:strRef>
                </c:cat>
                <c:val>
                  <c:numRef>
                    <c:extLst xmlns:c15="http://schemas.microsoft.com/office/drawing/2012/chart">
                      <c:ext xmlns:c15="http://schemas.microsoft.com/office/drawing/2012/chart" uri="{02D57815-91ED-43cb-92C2-25804820EDAC}">
                        <c15:formulaRef>
                          <c15:sqref>'May ME'!$B$33:$E$33</c15:sqref>
                        </c15:formulaRef>
                      </c:ext>
                    </c:extLst>
                    <c:numCache>
                      <c:formatCode>_(* #,##0_);_(* \(#,##0\);_(* "-"??_);_(@_)</c:formatCode>
                      <c:ptCount val="4"/>
                      <c:pt idx="0">
                        <c:v>19798702.93</c:v>
                      </c:pt>
                      <c:pt idx="1">
                        <c:v>37918050.859999999</c:v>
                      </c:pt>
                      <c:pt idx="2">
                        <c:v>44125156.319999993</c:v>
                      </c:pt>
                      <c:pt idx="3">
                        <c:v>52046746.75</c:v>
                      </c:pt>
                    </c:numCache>
                  </c:numRef>
                </c:val>
                <c:extLst xmlns:c15="http://schemas.microsoft.com/office/drawing/2012/chart">
                  <c:ext xmlns:c16="http://schemas.microsoft.com/office/drawing/2014/chart" uri="{C3380CC4-5D6E-409C-BE32-E72D297353CC}">
                    <c16:uniqueId val="{0000000A-4934-4EBD-BEC1-B24181D0FE0C}"/>
                  </c:ext>
                </c:extLst>
              </c15:ser>
            </c15:filteredBarSeries>
          </c:ext>
        </c:extLst>
      </c:barChart>
      <c:catAx>
        <c:axId val="34695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959711"/>
        <c:crosses val="autoZero"/>
        <c:auto val="1"/>
        <c:lblAlgn val="ctr"/>
        <c:lblOffset val="100"/>
        <c:noMultiLvlLbl val="0"/>
      </c:catAx>
      <c:valAx>
        <c:axId val="34695971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959295"/>
        <c:crosses val="autoZero"/>
        <c:crossBetween val="between"/>
      </c:valAx>
      <c:spPr>
        <a:noFill/>
        <a:ln>
          <a:noFill/>
        </a:ln>
        <a:effectLst/>
      </c:spPr>
    </c:plotArea>
    <c:legend>
      <c:legendPos val="b"/>
      <c:layout>
        <c:manualLayout>
          <c:xMode val="edge"/>
          <c:yMode val="edge"/>
          <c:x val="0.30350143165384924"/>
          <c:y val="0.85758906211222163"/>
          <c:w val="0.52263473080442135"/>
          <c:h val="6.44703652731087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MEXP Quarterly</a:t>
            </a:r>
            <a:r>
              <a:rPr lang="en-US" baseline="0"/>
              <a:t> Spread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'May ME'!$A$55</c:f>
              <c:strCache>
                <c:ptCount val="1"/>
                <c:pt idx="0">
                  <c:v>2023 EAC</c:v>
                </c:pt>
              </c:strCache>
            </c:strRef>
          </c:tx>
          <c:spPr>
            <a:solidFill>
              <a:schemeClr val="accent1"/>
            </a:solidFill>
            <a:ln>
              <a:noFill/>
            </a:ln>
            <a:effectLst/>
          </c:spPr>
          <c:invertIfNegative val="0"/>
          <c:cat>
            <c:strRef>
              <c:f>'May ME'!$B$54:$E$54</c:f>
              <c:strCache>
                <c:ptCount val="4"/>
                <c:pt idx="0">
                  <c:v> Q1 </c:v>
                </c:pt>
                <c:pt idx="1">
                  <c:v> Q2 </c:v>
                </c:pt>
                <c:pt idx="2">
                  <c:v> Q3 </c:v>
                </c:pt>
                <c:pt idx="3">
                  <c:v> Q4 </c:v>
                </c:pt>
              </c:strCache>
            </c:strRef>
          </c:cat>
          <c:val>
            <c:numRef>
              <c:f>'May ME'!$B$55:$E$55</c:f>
            </c:numRef>
          </c:val>
          <c:extLst>
            <c:ext xmlns:c16="http://schemas.microsoft.com/office/drawing/2014/chart" uri="{C3380CC4-5D6E-409C-BE32-E72D297353CC}">
              <c16:uniqueId val="{00000000-5DA3-474F-94DA-968E3197DB19}"/>
            </c:ext>
          </c:extLst>
        </c:ser>
        <c:ser>
          <c:idx val="1"/>
          <c:order val="1"/>
          <c:tx>
            <c:strRef>
              <c:f>'May ME'!$A$56</c:f>
              <c:strCache>
                <c:ptCount val="1"/>
                <c:pt idx="0">
                  <c:v>11+1</c:v>
                </c:pt>
              </c:strCache>
            </c:strRef>
          </c:tx>
          <c:spPr>
            <a:solidFill>
              <a:schemeClr val="accent2"/>
            </a:solidFill>
            <a:ln>
              <a:noFill/>
            </a:ln>
            <a:effectLst/>
          </c:spPr>
          <c:invertIfNegative val="0"/>
          <c:cat>
            <c:strRef>
              <c:f>'May ME'!$B$54:$E$54</c:f>
              <c:strCache>
                <c:ptCount val="4"/>
                <c:pt idx="0">
                  <c:v> Q1 </c:v>
                </c:pt>
                <c:pt idx="1">
                  <c:v> Q2 </c:v>
                </c:pt>
                <c:pt idx="2">
                  <c:v> Q3 </c:v>
                </c:pt>
                <c:pt idx="3">
                  <c:v> Q4 </c:v>
                </c:pt>
              </c:strCache>
            </c:strRef>
          </c:cat>
          <c:val>
            <c:numRef>
              <c:f>'May ME'!$B$56:$E$56</c:f>
            </c:numRef>
          </c:val>
          <c:extLst>
            <c:ext xmlns:c16="http://schemas.microsoft.com/office/drawing/2014/chart" uri="{C3380CC4-5D6E-409C-BE32-E72D297353CC}">
              <c16:uniqueId val="{00000001-5DA3-474F-94DA-968E3197DB19}"/>
            </c:ext>
          </c:extLst>
        </c:ser>
        <c:ser>
          <c:idx val="2"/>
          <c:order val="2"/>
          <c:tx>
            <c:strRef>
              <c:f>'May ME'!$A$57</c:f>
              <c:strCache>
                <c:ptCount val="1"/>
                <c:pt idx="0">
                  <c:v>10+2</c:v>
                </c:pt>
              </c:strCache>
            </c:strRef>
          </c:tx>
          <c:spPr>
            <a:solidFill>
              <a:schemeClr val="accent3"/>
            </a:solidFill>
            <a:ln>
              <a:noFill/>
            </a:ln>
            <a:effectLst/>
          </c:spPr>
          <c:invertIfNegative val="0"/>
          <c:cat>
            <c:strRef>
              <c:f>'May ME'!$B$54:$E$54</c:f>
              <c:strCache>
                <c:ptCount val="4"/>
                <c:pt idx="0">
                  <c:v> Q1 </c:v>
                </c:pt>
                <c:pt idx="1">
                  <c:v> Q2 </c:v>
                </c:pt>
                <c:pt idx="2">
                  <c:v> Q3 </c:v>
                </c:pt>
                <c:pt idx="3">
                  <c:v> Q4 </c:v>
                </c:pt>
              </c:strCache>
            </c:strRef>
          </c:cat>
          <c:val>
            <c:numRef>
              <c:f>'May ME'!$B$57:$E$57</c:f>
            </c:numRef>
          </c:val>
          <c:extLst>
            <c:ext xmlns:c16="http://schemas.microsoft.com/office/drawing/2014/chart" uri="{C3380CC4-5D6E-409C-BE32-E72D297353CC}">
              <c16:uniqueId val="{00000002-5DA3-474F-94DA-968E3197DB19}"/>
            </c:ext>
          </c:extLst>
        </c:ser>
        <c:ser>
          <c:idx val="3"/>
          <c:order val="3"/>
          <c:tx>
            <c:strRef>
              <c:f>'May ME'!$A$58</c:f>
              <c:strCache>
                <c:ptCount val="1"/>
                <c:pt idx="0">
                  <c:v>9+3</c:v>
                </c:pt>
              </c:strCache>
            </c:strRef>
          </c:tx>
          <c:spPr>
            <a:solidFill>
              <a:schemeClr val="accent4"/>
            </a:solidFill>
            <a:ln>
              <a:noFill/>
            </a:ln>
            <a:effectLst/>
          </c:spPr>
          <c:invertIfNegative val="0"/>
          <c:cat>
            <c:strRef>
              <c:f>'May ME'!$B$54:$E$54</c:f>
              <c:strCache>
                <c:ptCount val="4"/>
                <c:pt idx="0">
                  <c:v> Q1 </c:v>
                </c:pt>
                <c:pt idx="1">
                  <c:v> Q2 </c:v>
                </c:pt>
                <c:pt idx="2">
                  <c:v> Q3 </c:v>
                </c:pt>
                <c:pt idx="3">
                  <c:v> Q4 </c:v>
                </c:pt>
              </c:strCache>
            </c:strRef>
          </c:cat>
          <c:val>
            <c:numRef>
              <c:f>'May ME'!$B$58:$E$58</c:f>
            </c:numRef>
          </c:val>
          <c:extLst>
            <c:ext xmlns:c16="http://schemas.microsoft.com/office/drawing/2014/chart" uri="{C3380CC4-5D6E-409C-BE32-E72D297353CC}">
              <c16:uniqueId val="{00000003-5DA3-474F-94DA-968E3197DB19}"/>
            </c:ext>
          </c:extLst>
        </c:ser>
        <c:ser>
          <c:idx val="4"/>
          <c:order val="4"/>
          <c:tx>
            <c:strRef>
              <c:f>'May ME'!$A$59</c:f>
              <c:strCache>
                <c:ptCount val="1"/>
                <c:pt idx="0">
                  <c:v>8+4</c:v>
                </c:pt>
              </c:strCache>
            </c:strRef>
          </c:tx>
          <c:spPr>
            <a:solidFill>
              <a:schemeClr val="accent5"/>
            </a:solidFill>
            <a:ln>
              <a:noFill/>
            </a:ln>
            <a:effectLst/>
          </c:spPr>
          <c:invertIfNegative val="0"/>
          <c:cat>
            <c:strRef>
              <c:f>'May ME'!$B$54:$E$54</c:f>
              <c:strCache>
                <c:ptCount val="4"/>
                <c:pt idx="0">
                  <c:v> Q1 </c:v>
                </c:pt>
                <c:pt idx="1">
                  <c:v> Q2 </c:v>
                </c:pt>
                <c:pt idx="2">
                  <c:v> Q3 </c:v>
                </c:pt>
                <c:pt idx="3">
                  <c:v> Q4 </c:v>
                </c:pt>
              </c:strCache>
            </c:strRef>
          </c:cat>
          <c:val>
            <c:numRef>
              <c:f>'May ME'!$B$59:$E$59</c:f>
            </c:numRef>
          </c:val>
          <c:extLst>
            <c:ext xmlns:c16="http://schemas.microsoft.com/office/drawing/2014/chart" uri="{C3380CC4-5D6E-409C-BE32-E72D297353CC}">
              <c16:uniqueId val="{00000000-1A2B-417A-BB8B-7787E8CA4057}"/>
            </c:ext>
          </c:extLst>
        </c:ser>
        <c:ser>
          <c:idx val="5"/>
          <c:order val="5"/>
          <c:tx>
            <c:strRef>
              <c:f>'May ME'!$A$60</c:f>
              <c:strCache>
                <c:ptCount val="1"/>
                <c:pt idx="0">
                  <c:v>7+5</c:v>
                </c:pt>
              </c:strCache>
            </c:strRef>
          </c:tx>
          <c:spPr>
            <a:solidFill>
              <a:schemeClr val="accent6"/>
            </a:solidFill>
            <a:ln>
              <a:noFill/>
            </a:ln>
            <a:effectLst/>
          </c:spPr>
          <c:invertIfNegative val="0"/>
          <c:cat>
            <c:strRef>
              <c:f>'May ME'!$B$54:$E$54</c:f>
              <c:strCache>
                <c:ptCount val="4"/>
                <c:pt idx="0">
                  <c:v> Q1 </c:v>
                </c:pt>
                <c:pt idx="1">
                  <c:v> Q2 </c:v>
                </c:pt>
                <c:pt idx="2">
                  <c:v> Q3 </c:v>
                </c:pt>
                <c:pt idx="3">
                  <c:v> Q4 </c:v>
                </c:pt>
              </c:strCache>
            </c:strRef>
          </c:cat>
          <c:val>
            <c:numRef>
              <c:f>'May ME'!$B$60:$E$60</c:f>
            </c:numRef>
          </c:val>
          <c:extLst>
            <c:ext xmlns:c16="http://schemas.microsoft.com/office/drawing/2014/chart" uri="{C3380CC4-5D6E-409C-BE32-E72D297353CC}">
              <c16:uniqueId val="{00000000-4D87-46F6-AB35-E4D388EBDFBE}"/>
            </c:ext>
          </c:extLst>
        </c:ser>
        <c:ser>
          <c:idx val="6"/>
          <c:order val="6"/>
          <c:tx>
            <c:strRef>
              <c:f>'May ME'!$A$61</c:f>
              <c:strCache>
                <c:ptCount val="1"/>
                <c:pt idx="0">
                  <c:v>6+6</c:v>
                </c:pt>
              </c:strCache>
            </c:strRef>
          </c:tx>
          <c:spPr>
            <a:solidFill>
              <a:schemeClr val="accent1">
                <a:lumMod val="60000"/>
              </a:schemeClr>
            </a:solidFill>
            <a:ln>
              <a:noFill/>
            </a:ln>
            <a:effectLst/>
          </c:spPr>
          <c:invertIfNegative val="0"/>
          <c:cat>
            <c:strRef>
              <c:f>'May ME'!$B$54:$E$54</c:f>
              <c:strCache>
                <c:ptCount val="4"/>
                <c:pt idx="0">
                  <c:v> Q1 </c:v>
                </c:pt>
                <c:pt idx="1">
                  <c:v> Q2 </c:v>
                </c:pt>
                <c:pt idx="2">
                  <c:v> Q3 </c:v>
                </c:pt>
                <c:pt idx="3">
                  <c:v> Q4 </c:v>
                </c:pt>
              </c:strCache>
            </c:strRef>
          </c:cat>
          <c:val>
            <c:numRef>
              <c:f>'May ME'!$B$61:$E$61</c:f>
            </c:numRef>
          </c:val>
          <c:extLst>
            <c:ext xmlns:c16="http://schemas.microsoft.com/office/drawing/2014/chart" uri="{C3380CC4-5D6E-409C-BE32-E72D297353CC}">
              <c16:uniqueId val="{00000001-4D87-46F6-AB35-E4D388EBDFBE}"/>
            </c:ext>
          </c:extLst>
        </c:ser>
        <c:ser>
          <c:idx val="7"/>
          <c:order val="7"/>
          <c:tx>
            <c:strRef>
              <c:f>'May ME'!$A$62</c:f>
              <c:strCache>
                <c:ptCount val="1"/>
                <c:pt idx="0">
                  <c:v>5+7</c:v>
                </c:pt>
              </c:strCache>
            </c:strRef>
          </c:tx>
          <c:spPr>
            <a:solidFill>
              <a:schemeClr val="accent2">
                <a:lumMod val="60000"/>
              </a:schemeClr>
            </a:solidFill>
            <a:ln>
              <a:noFill/>
            </a:ln>
            <a:effectLst/>
          </c:spPr>
          <c:invertIfNegative val="0"/>
          <c:cat>
            <c:strRef>
              <c:f>'May ME'!$B$54:$E$54</c:f>
              <c:strCache>
                <c:ptCount val="4"/>
                <c:pt idx="0">
                  <c:v> Q1 </c:v>
                </c:pt>
                <c:pt idx="1">
                  <c:v> Q2 </c:v>
                </c:pt>
                <c:pt idx="2">
                  <c:v> Q3 </c:v>
                </c:pt>
                <c:pt idx="3">
                  <c:v> Q4 </c:v>
                </c:pt>
              </c:strCache>
            </c:strRef>
          </c:cat>
          <c:val>
            <c:numRef>
              <c:f>'May ME'!$B$62:$E$62</c:f>
              <c:numCache>
                <c:formatCode>_(* #,##0_);_(* \(#,##0\);_(* "-"??_);_(@_)</c:formatCode>
                <c:ptCount val="4"/>
                <c:pt idx="0">
                  <c:v>7043493.2699999996</c:v>
                </c:pt>
                <c:pt idx="1">
                  <c:v>14303851.41</c:v>
                </c:pt>
                <c:pt idx="2">
                  <c:v>25840547</c:v>
                </c:pt>
                <c:pt idx="3">
                  <c:v>13196034</c:v>
                </c:pt>
              </c:numCache>
            </c:numRef>
          </c:val>
          <c:extLst>
            <c:ext xmlns:c16="http://schemas.microsoft.com/office/drawing/2014/chart" uri="{C3380CC4-5D6E-409C-BE32-E72D297353CC}">
              <c16:uniqueId val="{00000002-4D87-46F6-AB35-E4D388EBDFBE}"/>
            </c:ext>
          </c:extLst>
        </c:ser>
        <c:ser>
          <c:idx val="8"/>
          <c:order val="8"/>
          <c:tx>
            <c:strRef>
              <c:f>'May ME'!$A$63</c:f>
              <c:strCache>
                <c:ptCount val="1"/>
                <c:pt idx="0">
                  <c:v>4+8</c:v>
                </c:pt>
              </c:strCache>
            </c:strRef>
          </c:tx>
          <c:spPr>
            <a:solidFill>
              <a:schemeClr val="accent3">
                <a:lumMod val="60000"/>
              </a:schemeClr>
            </a:solidFill>
            <a:ln>
              <a:noFill/>
            </a:ln>
            <a:effectLst/>
          </c:spPr>
          <c:invertIfNegative val="0"/>
          <c:cat>
            <c:strRef>
              <c:f>'May ME'!$B$54:$E$54</c:f>
              <c:strCache>
                <c:ptCount val="4"/>
                <c:pt idx="0">
                  <c:v> Q1 </c:v>
                </c:pt>
                <c:pt idx="1">
                  <c:v> Q2 </c:v>
                </c:pt>
                <c:pt idx="2">
                  <c:v> Q3 </c:v>
                </c:pt>
                <c:pt idx="3">
                  <c:v> Q4 </c:v>
                </c:pt>
              </c:strCache>
            </c:strRef>
          </c:cat>
          <c:val>
            <c:numRef>
              <c:f>'May ME'!$B$63:$E$63</c:f>
              <c:numCache>
                <c:formatCode>_(* #,##0_);_(* \(#,##0\);_(* "-"??_);_(@_)</c:formatCode>
                <c:ptCount val="4"/>
                <c:pt idx="0">
                  <c:v>7021159</c:v>
                </c:pt>
                <c:pt idx="1">
                  <c:v>16097715</c:v>
                </c:pt>
                <c:pt idx="2">
                  <c:v>15108372</c:v>
                </c:pt>
                <c:pt idx="3">
                  <c:v>11289659</c:v>
                </c:pt>
              </c:numCache>
            </c:numRef>
          </c:val>
          <c:extLst>
            <c:ext xmlns:c16="http://schemas.microsoft.com/office/drawing/2014/chart" uri="{C3380CC4-5D6E-409C-BE32-E72D297353CC}">
              <c16:uniqueId val="{00000003-4D87-46F6-AB35-E4D388EBDFBE}"/>
            </c:ext>
          </c:extLst>
        </c:ser>
        <c:ser>
          <c:idx val="9"/>
          <c:order val="9"/>
          <c:tx>
            <c:strRef>
              <c:f>'May ME'!$A$64</c:f>
              <c:strCache>
                <c:ptCount val="1"/>
                <c:pt idx="0">
                  <c:v>3+9</c:v>
                </c:pt>
              </c:strCache>
            </c:strRef>
          </c:tx>
          <c:spPr>
            <a:solidFill>
              <a:schemeClr val="accent4">
                <a:lumMod val="60000"/>
              </a:schemeClr>
            </a:solidFill>
            <a:ln>
              <a:noFill/>
            </a:ln>
            <a:effectLst/>
          </c:spPr>
          <c:invertIfNegative val="0"/>
          <c:cat>
            <c:strRef>
              <c:f>'May ME'!$B$54:$E$54</c:f>
              <c:strCache>
                <c:ptCount val="4"/>
                <c:pt idx="0">
                  <c:v> Q1 </c:v>
                </c:pt>
                <c:pt idx="1">
                  <c:v> Q2 </c:v>
                </c:pt>
                <c:pt idx="2">
                  <c:v> Q3 </c:v>
                </c:pt>
                <c:pt idx="3">
                  <c:v> Q4 </c:v>
                </c:pt>
              </c:strCache>
            </c:strRef>
          </c:cat>
          <c:val>
            <c:numRef>
              <c:f>'May ME'!$B$64:$E$64</c:f>
              <c:numCache>
                <c:formatCode>_(* #,##0_);_(* \(#,##0\);_(* "-"??_);_(@_)</c:formatCode>
                <c:ptCount val="4"/>
                <c:pt idx="0">
                  <c:v>6921702.8000000007</c:v>
                </c:pt>
                <c:pt idx="1">
                  <c:v>16783631</c:v>
                </c:pt>
                <c:pt idx="2">
                  <c:v>15658470</c:v>
                </c:pt>
                <c:pt idx="3">
                  <c:v>10045756</c:v>
                </c:pt>
              </c:numCache>
            </c:numRef>
          </c:val>
          <c:extLst>
            <c:ext xmlns:c16="http://schemas.microsoft.com/office/drawing/2014/chart" uri="{C3380CC4-5D6E-409C-BE32-E72D297353CC}">
              <c16:uniqueId val="{00000004-4D87-46F6-AB35-E4D388EBDFBE}"/>
            </c:ext>
          </c:extLst>
        </c:ser>
        <c:ser>
          <c:idx val="10"/>
          <c:order val="10"/>
          <c:tx>
            <c:strRef>
              <c:f>'May ME'!$A$65</c:f>
              <c:strCache>
                <c:ptCount val="1"/>
                <c:pt idx="0">
                  <c:v>2+10</c:v>
                </c:pt>
              </c:strCache>
            </c:strRef>
          </c:tx>
          <c:spPr>
            <a:solidFill>
              <a:schemeClr val="accent5">
                <a:lumMod val="60000"/>
              </a:schemeClr>
            </a:solidFill>
            <a:ln>
              <a:noFill/>
            </a:ln>
            <a:effectLst/>
          </c:spPr>
          <c:invertIfNegative val="0"/>
          <c:cat>
            <c:strRef>
              <c:f>'May ME'!$B$54:$E$54</c:f>
              <c:strCache>
                <c:ptCount val="4"/>
                <c:pt idx="0">
                  <c:v> Q1 </c:v>
                </c:pt>
                <c:pt idx="1">
                  <c:v> Q2 </c:v>
                </c:pt>
                <c:pt idx="2">
                  <c:v> Q3 </c:v>
                </c:pt>
                <c:pt idx="3">
                  <c:v> Q4 </c:v>
                </c:pt>
              </c:strCache>
            </c:strRef>
          </c:cat>
          <c:val>
            <c:numRef>
              <c:f>'May ME'!$B$65:$E$65</c:f>
              <c:numCache>
                <c:formatCode>_(* #,##0_);_(* \(#,##0\);_(* "-"??_);_(@_)</c:formatCode>
                <c:ptCount val="4"/>
                <c:pt idx="0">
                  <c:v>5552276.4800000004</c:v>
                </c:pt>
                <c:pt idx="1">
                  <c:v>18477504</c:v>
                </c:pt>
                <c:pt idx="2">
                  <c:v>18103798</c:v>
                </c:pt>
                <c:pt idx="3">
                  <c:v>10602457</c:v>
                </c:pt>
              </c:numCache>
            </c:numRef>
          </c:val>
          <c:extLst>
            <c:ext xmlns:c16="http://schemas.microsoft.com/office/drawing/2014/chart" uri="{C3380CC4-5D6E-409C-BE32-E72D297353CC}">
              <c16:uniqueId val="{00000005-4D87-46F6-AB35-E4D388EBDFBE}"/>
            </c:ext>
          </c:extLst>
        </c:ser>
        <c:ser>
          <c:idx val="11"/>
          <c:order val="11"/>
          <c:tx>
            <c:strRef>
              <c:f>'May ME'!$A$66</c:f>
              <c:strCache>
                <c:ptCount val="1"/>
                <c:pt idx="0">
                  <c:v>1+11</c:v>
                </c:pt>
              </c:strCache>
            </c:strRef>
          </c:tx>
          <c:spPr>
            <a:solidFill>
              <a:schemeClr val="accent6">
                <a:lumMod val="60000"/>
              </a:schemeClr>
            </a:solidFill>
            <a:ln>
              <a:noFill/>
            </a:ln>
            <a:effectLst/>
          </c:spPr>
          <c:invertIfNegative val="0"/>
          <c:cat>
            <c:strRef>
              <c:f>'May ME'!$B$54:$E$54</c:f>
              <c:strCache>
                <c:ptCount val="4"/>
                <c:pt idx="0">
                  <c:v> Q1 </c:v>
                </c:pt>
                <c:pt idx="1">
                  <c:v> Q2 </c:v>
                </c:pt>
                <c:pt idx="2">
                  <c:v> Q3 </c:v>
                </c:pt>
                <c:pt idx="3">
                  <c:v> Q4 </c:v>
                </c:pt>
              </c:strCache>
            </c:strRef>
          </c:cat>
          <c:val>
            <c:numRef>
              <c:f>'May ME'!$B$66:$E$66</c:f>
              <c:numCache>
                <c:formatCode>_(* #,##0_);_(* \(#,##0\);_(* "-"??_);_(@_)</c:formatCode>
                <c:ptCount val="4"/>
                <c:pt idx="0">
                  <c:v>7615558.9400000004</c:v>
                </c:pt>
                <c:pt idx="1">
                  <c:v>17801133</c:v>
                </c:pt>
                <c:pt idx="2">
                  <c:v>16807900</c:v>
                </c:pt>
                <c:pt idx="3">
                  <c:v>10957309</c:v>
                </c:pt>
              </c:numCache>
            </c:numRef>
          </c:val>
          <c:extLst>
            <c:ext xmlns:c16="http://schemas.microsoft.com/office/drawing/2014/chart" uri="{C3380CC4-5D6E-409C-BE32-E72D297353CC}">
              <c16:uniqueId val="{00000006-4D87-46F6-AB35-E4D388EBDFBE}"/>
            </c:ext>
          </c:extLst>
        </c:ser>
        <c:dLbls>
          <c:showLegendKey val="0"/>
          <c:showVal val="0"/>
          <c:showCatName val="0"/>
          <c:showSerName val="0"/>
          <c:showPercent val="0"/>
          <c:showBubbleSize val="0"/>
        </c:dLbls>
        <c:gapWidth val="219"/>
        <c:overlap val="-27"/>
        <c:axId val="644573759"/>
        <c:axId val="644576255"/>
        <c:extLst>
          <c:ext xmlns:c15="http://schemas.microsoft.com/office/drawing/2012/chart" uri="{02D57815-91ED-43cb-92C2-25804820EDAC}">
            <c15:filteredBarSeries>
              <c15:ser>
                <c:idx val="12"/>
                <c:order val="12"/>
                <c:tx>
                  <c:strRef>
                    <c:extLst>
                      <c:ext uri="{02D57815-91ED-43cb-92C2-25804820EDAC}">
                        <c15:formulaRef>
                          <c15:sqref>'May ME'!$A$67</c15:sqref>
                        </c15:formulaRef>
                      </c:ext>
                    </c:extLst>
                    <c:strCache>
                      <c:ptCount val="1"/>
                      <c:pt idx="0">
                        <c:v>2023 Baseline</c:v>
                      </c:pt>
                    </c:strCache>
                  </c:strRef>
                </c:tx>
                <c:spPr>
                  <a:solidFill>
                    <a:schemeClr val="accent1">
                      <a:lumMod val="80000"/>
                      <a:lumOff val="20000"/>
                    </a:schemeClr>
                  </a:solidFill>
                  <a:ln>
                    <a:noFill/>
                  </a:ln>
                  <a:effectLst/>
                </c:spPr>
                <c:invertIfNegative val="0"/>
                <c:cat>
                  <c:strRef>
                    <c:extLst>
                      <c:ext uri="{02D57815-91ED-43cb-92C2-25804820EDAC}">
                        <c15:formulaRef>
                          <c15:sqref>'May ME'!$B$54:$E$54</c15:sqref>
                        </c15:formulaRef>
                      </c:ext>
                    </c:extLst>
                    <c:strCache>
                      <c:ptCount val="4"/>
                      <c:pt idx="0">
                        <c:v> Q1 </c:v>
                      </c:pt>
                      <c:pt idx="1">
                        <c:v> Q2 </c:v>
                      </c:pt>
                      <c:pt idx="2">
                        <c:v> Q3 </c:v>
                      </c:pt>
                      <c:pt idx="3">
                        <c:v> Q4 </c:v>
                      </c:pt>
                    </c:strCache>
                  </c:strRef>
                </c:cat>
                <c:val>
                  <c:numRef>
                    <c:extLst>
                      <c:ext uri="{02D57815-91ED-43cb-92C2-25804820EDAC}">
                        <c15:formulaRef>
                          <c15:sqref>'May ME'!$B$67:$E$67</c15:sqref>
                        </c15:formulaRef>
                      </c:ext>
                    </c:extLst>
                    <c:numCache>
                      <c:formatCode>_(* #,##0_);_(* \(#,##0\);_(* "-"??_);_(@_)</c:formatCode>
                      <c:ptCount val="4"/>
                      <c:pt idx="0">
                        <c:v>8125701</c:v>
                      </c:pt>
                      <c:pt idx="1">
                        <c:v>16905661</c:v>
                      </c:pt>
                      <c:pt idx="2">
                        <c:v>18373365</c:v>
                      </c:pt>
                      <c:pt idx="3">
                        <c:v>9586132</c:v>
                      </c:pt>
                    </c:numCache>
                  </c:numRef>
                </c:val>
                <c:extLst>
                  <c:ext xmlns:c16="http://schemas.microsoft.com/office/drawing/2014/chart" uri="{C3380CC4-5D6E-409C-BE32-E72D297353CC}">
                    <c16:uniqueId val="{00000007-4D87-46F6-AB35-E4D388EBDFBE}"/>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'May ME'!$A$68</c15:sqref>
                        </c15:formulaRef>
                      </c:ext>
                    </c:extLst>
                    <c:strCache>
                      <c:ptCount val="1"/>
                      <c:pt idx="0">
                        <c:v>2022 Final EAC</c:v>
                      </c:pt>
                    </c:strCache>
                  </c:strRef>
                </c:tx>
                <c:spPr>
                  <a:solidFill>
                    <a:schemeClr val="accent2">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'May ME'!$B$54:$E$54</c15:sqref>
                        </c15:formulaRef>
                      </c:ext>
                    </c:extLst>
                    <c:strCache>
                      <c:ptCount val="4"/>
                      <c:pt idx="0">
                        <c:v> Q1 </c:v>
                      </c:pt>
                      <c:pt idx="1">
                        <c:v> Q2 </c:v>
                      </c:pt>
                      <c:pt idx="2">
                        <c:v> Q3 </c:v>
                      </c:pt>
                      <c:pt idx="3">
                        <c:v> Q4 </c:v>
                      </c:pt>
                    </c:strCache>
                  </c:strRef>
                </c:cat>
                <c:val>
                  <c:numRef>
                    <c:extLst xmlns:c15="http://schemas.microsoft.com/office/drawing/2012/chart">
                      <c:ext xmlns:c15="http://schemas.microsoft.com/office/drawing/2012/chart" uri="{02D57815-91ED-43cb-92C2-25804820EDAC}">
                        <c15:formulaRef>
                          <c15:sqref>'May ME'!$B$68:$E$68</c15:sqref>
                        </c15:formulaRef>
                      </c:ext>
                    </c:extLst>
                    <c:numCache>
                      <c:formatCode>_(* #,##0_);_(* \(#,##0\);_(* "-"??_);_(@_)</c:formatCode>
                      <c:ptCount val="4"/>
                      <c:pt idx="0">
                        <c:v>7894975.1399999987</c:v>
                      </c:pt>
                      <c:pt idx="1">
                        <c:v>11889101.25</c:v>
                      </c:pt>
                      <c:pt idx="2">
                        <c:v>15110991</c:v>
                      </c:pt>
                      <c:pt idx="3">
                        <c:v>16635724</c:v>
                      </c:pt>
                    </c:numCache>
                  </c:numRef>
                </c:val>
                <c:extLst xmlns:c15="http://schemas.microsoft.com/office/drawing/2012/chart">
                  <c:ext xmlns:c16="http://schemas.microsoft.com/office/drawing/2014/chart" uri="{C3380CC4-5D6E-409C-BE32-E72D297353CC}">
                    <c16:uniqueId val="{00000008-4D87-46F6-AB35-E4D388EBDFBE}"/>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'May ME'!$A$69</c15:sqref>
                        </c15:formulaRef>
                      </c:ext>
                    </c:extLst>
                    <c:strCache>
                      <c:ptCount val="1"/>
                      <c:pt idx="0">
                        <c:v>2021 Final EAC</c:v>
                      </c:pt>
                    </c:strCache>
                  </c:strRef>
                </c:tx>
                <c:spPr>
                  <a:solidFill>
                    <a:schemeClr val="accent3">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'May ME'!$B$54:$E$54</c15:sqref>
                        </c15:formulaRef>
                      </c:ext>
                    </c:extLst>
                    <c:strCache>
                      <c:ptCount val="4"/>
                      <c:pt idx="0">
                        <c:v> Q1 </c:v>
                      </c:pt>
                      <c:pt idx="1">
                        <c:v> Q2 </c:v>
                      </c:pt>
                      <c:pt idx="2">
                        <c:v> Q3 </c:v>
                      </c:pt>
                      <c:pt idx="3">
                        <c:v> Q4 </c:v>
                      </c:pt>
                    </c:strCache>
                  </c:strRef>
                </c:cat>
                <c:val>
                  <c:numRef>
                    <c:extLst xmlns:c15="http://schemas.microsoft.com/office/drawing/2012/chart">
                      <c:ext xmlns:c15="http://schemas.microsoft.com/office/drawing/2012/chart" uri="{02D57815-91ED-43cb-92C2-25804820EDAC}">
                        <c15:formulaRef>
                          <c15:sqref>'May ME'!$B$69:$E$69</c15:sqref>
                        </c15:formulaRef>
                      </c:ext>
                    </c:extLst>
                    <c:numCache>
                      <c:formatCode>_(* #,##0_);_(* \(#,##0\);_(* "-"??_);_(@_)</c:formatCode>
                      <c:ptCount val="4"/>
                      <c:pt idx="0">
                        <c:v>9471126.5100000016</c:v>
                      </c:pt>
                      <c:pt idx="1">
                        <c:v>12263829.689999999</c:v>
                      </c:pt>
                      <c:pt idx="2">
                        <c:v>7442685.0500000007</c:v>
                      </c:pt>
                      <c:pt idx="3">
                        <c:v>13785670.310000001</c:v>
                      </c:pt>
                    </c:numCache>
                  </c:numRef>
                </c:val>
                <c:extLst xmlns:c15="http://schemas.microsoft.com/office/drawing/2012/chart">
                  <c:ext xmlns:c16="http://schemas.microsoft.com/office/drawing/2014/chart" uri="{C3380CC4-5D6E-409C-BE32-E72D297353CC}">
                    <c16:uniqueId val="{00000009-4D87-46F6-AB35-E4D388EBDFBE}"/>
                  </c:ext>
                </c:extLst>
              </c15:ser>
            </c15:filteredBarSeries>
          </c:ext>
        </c:extLst>
      </c:barChart>
      <c:catAx>
        <c:axId val="64457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576255"/>
        <c:crosses val="autoZero"/>
        <c:auto val="1"/>
        <c:lblAlgn val="ctr"/>
        <c:lblOffset val="100"/>
        <c:noMultiLvlLbl val="0"/>
      </c:catAx>
      <c:valAx>
        <c:axId val="64457625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573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MCAP</a:t>
            </a:r>
            <a:r>
              <a:rPr lang="en-US" baseline="0"/>
              <a:t> Monthly Spend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'May ME'!$A$2</c:f>
              <c:strCache>
                <c:ptCount val="1"/>
                <c:pt idx="0">
                  <c:v>2023 EAC</c:v>
                </c:pt>
              </c:strCache>
            </c:strRef>
          </c:tx>
          <c:spPr>
            <a:ln w="28575" cap="rnd">
              <a:solidFill>
                <a:schemeClr val="accent1"/>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ME'!$B$2:$M$2</c:f>
            </c:numRef>
          </c:val>
          <c:smooth val="0"/>
          <c:extLst>
            <c:ext xmlns:c16="http://schemas.microsoft.com/office/drawing/2014/chart" uri="{C3380CC4-5D6E-409C-BE32-E72D297353CC}">
              <c16:uniqueId val="{00000000-BF87-420A-805E-672C81B086C4}"/>
            </c:ext>
          </c:extLst>
        </c:ser>
        <c:ser>
          <c:idx val="1"/>
          <c:order val="1"/>
          <c:tx>
            <c:strRef>
              <c:f>'May ME'!$A$3</c:f>
              <c:strCache>
                <c:ptCount val="1"/>
                <c:pt idx="0">
                  <c:v>11+1</c:v>
                </c:pt>
              </c:strCache>
            </c:strRef>
          </c:tx>
          <c:spPr>
            <a:ln w="28575" cap="rnd">
              <a:solidFill>
                <a:schemeClr val="accent2"/>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ME'!$B$3:$M$3</c:f>
            </c:numRef>
          </c:val>
          <c:smooth val="0"/>
          <c:extLst>
            <c:ext xmlns:c16="http://schemas.microsoft.com/office/drawing/2014/chart" uri="{C3380CC4-5D6E-409C-BE32-E72D297353CC}">
              <c16:uniqueId val="{00000001-BF87-420A-805E-672C81B086C4}"/>
            </c:ext>
          </c:extLst>
        </c:ser>
        <c:ser>
          <c:idx val="2"/>
          <c:order val="2"/>
          <c:tx>
            <c:strRef>
              <c:f>'May ME'!$A$4</c:f>
              <c:strCache>
                <c:ptCount val="1"/>
                <c:pt idx="0">
                  <c:v>10+2</c:v>
                </c:pt>
              </c:strCache>
            </c:strRef>
          </c:tx>
          <c:spPr>
            <a:ln w="28575" cap="rnd">
              <a:solidFill>
                <a:schemeClr val="accent3"/>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ME'!$B$4:$M$4</c:f>
            </c:numRef>
          </c:val>
          <c:smooth val="0"/>
          <c:extLst>
            <c:ext xmlns:c16="http://schemas.microsoft.com/office/drawing/2014/chart" uri="{C3380CC4-5D6E-409C-BE32-E72D297353CC}">
              <c16:uniqueId val="{00000002-BF87-420A-805E-672C81B086C4}"/>
            </c:ext>
          </c:extLst>
        </c:ser>
        <c:ser>
          <c:idx val="3"/>
          <c:order val="3"/>
          <c:tx>
            <c:strRef>
              <c:f>'May ME'!$A$5</c:f>
              <c:strCache>
                <c:ptCount val="1"/>
                <c:pt idx="0">
                  <c:v>9+3</c:v>
                </c:pt>
              </c:strCache>
            </c:strRef>
          </c:tx>
          <c:spPr>
            <a:ln w="28575" cap="rnd">
              <a:solidFill>
                <a:schemeClr val="accent4"/>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ME'!$B$5:$M$5</c:f>
            </c:numRef>
          </c:val>
          <c:smooth val="0"/>
          <c:extLst>
            <c:ext xmlns:c16="http://schemas.microsoft.com/office/drawing/2014/chart" uri="{C3380CC4-5D6E-409C-BE32-E72D297353CC}">
              <c16:uniqueId val="{00000003-BF87-420A-805E-672C81B086C4}"/>
            </c:ext>
          </c:extLst>
        </c:ser>
        <c:ser>
          <c:idx val="4"/>
          <c:order val="4"/>
          <c:tx>
            <c:strRef>
              <c:f>'May ME'!$A$6</c:f>
              <c:strCache>
                <c:ptCount val="1"/>
                <c:pt idx="0">
                  <c:v>8+4</c:v>
                </c:pt>
              </c:strCache>
            </c:strRef>
          </c:tx>
          <c:spPr>
            <a:ln w="28575" cap="rnd">
              <a:solidFill>
                <a:schemeClr val="accent5"/>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ME'!$B$6:$M$6</c:f>
            </c:numRef>
          </c:val>
          <c:smooth val="0"/>
          <c:extLst>
            <c:ext xmlns:c16="http://schemas.microsoft.com/office/drawing/2014/chart" uri="{C3380CC4-5D6E-409C-BE32-E72D297353CC}">
              <c16:uniqueId val="{00000004-BF87-420A-805E-672C81B086C4}"/>
            </c:ext>
          </c:extLst>
        </c:ser>
        <c:ser>
          <c:idx val="5"/>
          <c:order val="5"/>
          <c:tx>
            <c:strRef>
              <c:f>'May ME'!$A$7</c:f>
              <c:strCache>
                <c:ptCount val="1"/>
                <c:pt idx="0">
                  <c:v>7+5</c:v>
                </c:pt>
              </c:strCache>
            </c:strRef>
          </c:tx>
          <c:spPr>
            <a:ln w="28575" cap="rnd">
              <a:solidFill>
                <a:schemeClr val="accent6"/>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ME'!$B$7:$M$7</c:f>
            </c:numRef>
          </c:val>
          <c:smooth val="0"/>
          <c:extLst>
            <c:ext xmlns:c16="http://schemas.microsoft.com/office/drawing/2014/chart" uri="{C3380CC4-5D6E-409C-BE32-E72D297353CC}">
              <c16:uniqueId val="{00000005-BF87-420A-805E-672C81B086C4}"/>
            </c:ext>
          </c:extLst>
        </c:ser>
        <c:ser>
          <c:idx val="6"/>
          <c:order val="6"/>
          <c:tx>
            <c:strRef>
              <c:f>'May ME'!$A$8</c:f>
              <c:strCache>
                <c:ptCount val="1"/>
                <c:pt idx="0">
                  <c:v>6+6</c:v>
                </c:pt>
              </c:strCache>
            </c:strRef>
          </c:tx>
          <c:spPr>
            <a:ln w="28575" cap="rnd">
              <a:solidFill>
                <a:schemeClr val="accent1">
                  <a:lumMod val="60000"/>
                </a:schemeClr>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ME'!$B$8:$M$8</c:f>
            </c:numRef>
          </c:val>
          <c:smooth val="0"/>
          <c:extLst>
            <c:ext xmlns:c16="http://schemas.microsoft.com/office/drawing/2014/chart" uri="{C3380CC4-5D6E-409C-BE32-E72D297353CC}">
              <c16:uniqueId val="{00000006-BF87-420A-805E-672C81B086C4}"/>
            </c:ext>
          </c:extLst>
        </c:ser>
        <c:ser>
          <c:idx val="7"/>
          <c:order val="7"/>
          <c:tx>
            <c:strRef>
              <c:f>'May ME'!$A$9</c:f>
              <c:strCache>
                <c:ptCount val="1"/>
                <c:pt idx="0">
                  <c:v>5+7</c:v>
                </c:pt>
              </c:strCache>
            </c:strRef>
          </c:tx>
          <c:spPr>
            <a:ln w="28575" cap="rnd">
              <a:solidFill>
                <a:schemeClr val="accent2">
                  <a:lumMod val="60000"/>
                </a:schemeClr>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ME'!$B$9:$M$9</c:f>
              <c:numCache>
                <c:formatCode>_(* #,##0_);_(* \(#,##0\);_(* "-"??_);_(@_)</c:formatCode>
                <c:ptCount val="12"/>
                <c:pt idx="0">
                  <c:v>11186816.359999999</c:v>
                </c:pt>
                <c:pt idx="1">
                  <c:v>12882311.309999997</c:v>
                </c:pt>
                <c:pt idx="2">
                  <c:v>15241858.899999999</c:v>
                </c:pt>
                <c:pt idx="3">
                  <c:v>16293113.639999995</c:v>
                </c:pt>
                <c:pt idx="4">
                  <c:v>18433185</c:v>
                </c:pt>
                <c:pt idx="5">
                  <c:v>19506547</c:v>
                </c:pt>
                <c:pt idx="6">
                  <c:v>28893746</c:v>
                </c:pt>
                <c:pt idx="7">
                  <c:v>31543629</c:v>
                </c:pt>
                <c:pt idx="8">
                  <c:v>29049794</c:v>
                </c:pt>
                <c:pt idx="9">
                  <c:v>25109854</c:v>
                </c:pt>
                <c:pt idx="10">
                  <c:v>14614225</c:v>
                </c:pt>
                <c:pt idx="11">
                  <c:v>9252110</c:v>
                </c:pt>
              </c:numCache>
            </c:numRef>
          </c:val>
          <c:smooth val="0"/>
          <c:extLst>
            <c:ext xmlns:c16="http://schemas.microsoft.com/office/drawing/2014/chart" uri="{C3380CC4-5D6E-409C-BE32-E72D297353CC}">
              <c16:uniqueId val="{00000007-BF87-420A-805E-672C81B086C4}"/>
            </c:ext>
          </c:extLst>
        </c:ser>
        <c:ser>
          <c:idx val="8"/>
          <c:order val="8"/>
          <c:tx>
            <c:strRef>
              <c:f>'May ME'!$A$10</c:f>
              <c:strCache>
                <c:ptCount val="1"/>
                <c:pt idx="0">
                  <c:v>4+8</c:v>
                </c:pt>
              </c:strCache>
            </c:strRef>
          </c:tx>
          <c:spPr>
            <a:ln w="28575" cap="rnd">
              <a:solidFill>
                <a:schemeClr val="accent3">
                  <a:lumMod val="60000"/>
                </a:schemeClr>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ME'!$B$10:$M$10</c:f>
              <c:numCache>
                <c:formatCode>_(* #,##0_);_(* \(#,##0\);_(* "-"??_);_(@_)</c:formatCode>
                <c:ptCount val="12"/>
                <c:pt idx="0">
                  <c:v>11186816</c:v>
                </c:pt>
                <c:pt idx="1">
                  <c:v>12882311</c:v>
                </c:pt>
                <c:pt idx="2">
                  <c:v>15241859</c:v>
                </c:pt>
                <c:pt idx="3">
                  <c:v>16293114</c:v>
                </c:pt>
                <c:pt idx="4">
                  <c:v>16871797</c:v>
                </c:pt>
                <c:pt idx="5">
                  <c:v>26396716</c:v>
                </c:pt>
                <c:pt idx="6">
                  <c:v>23925774</c:v>
                </c:pt>
                <c:pt idx="7">
                  <c:v>23898040</c:v>
                </c:pt>
                <c:pt idx="8">
                  <c:v>24962498</c:v>
                </c:pt>
                <c:pt idx="9">
                  <c:v>22640521</c:v>
                </c:pt>
                <c:pt idx="10">
                  <c:v>13777658</c:v>
                </c:pt>
                <c:pt idx="11">
                  <c:v>10161175</c:v>
                </c:pt>
              </c:numCache>
            </c:numRef>
          </c:val>
          <c:smooth val="0"/>
          <c:extLst>
            <c:ext xmlns:c16="http://schemas.microsoft.com/office/drawing/2014/chart" uri="{C3380CC4-5D6E-409C-BE32-E72D297353CC}">
              <c16:uniqueId val="{00000008-BF87-420A-805E-672C81B086C4}"/>
            </c:ext>
          </c:extLst>
        </c:ser>
        <c:ser>
          <c:idx val="9"/>
          <c:order val="9"/>
          <c:tx>
            <c:strRef>
              <c:f>'May ME'!$A$11</c:f>
              <c:strCache>
                <c:ptCount val="1"/>
                <c:pt idx="0">
                  <c:v>3+9</c:v>
                </c:pt>
              </c:strCache>
            </c:strRef>
          </c:tx>
          <c:spPr>
            <a:ln w="28575" cap="rnd">
              <a:solidFill>
                <a:schemeClr val="accent4">
                  <a:lumMod val="60000"/>
                </a:schemeClr>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ME'!$B$11:$M$11</c:f>
              <c:numCache>
                <c:formatCode>_(* #,##0_);_(* \(#,##0\);_(* "-"??_);_(@_)</c:formatCode>
                <c:ptCount val="12"/>
                <c:pt idx="0">
                  <c:v>11186816.359999999</c:v>
                </c:pt>
                <c:pt idx="1">
                  <c:v>12882311.309999997</c:v>
                </c:pt>
                <c:pt idx="2">
                  <c:v>15333548.929999998</c:v>
                </c:pt>
                <c:pt idx="3">
                  <c:v>14166241</c:v>
                </c:pt>
                <c:pt idx="4">
                  <c:v>22613792</c:v>
                </c:pt>
                <c:pt idx="5">
                  <c:v>26996924</c:v>
                </c:pt>
                <c:pt idx="6">
                  <c:v>26852769</c:v>
                </c:pt>
                <c:pt idx="7">
                  <c:v>25532178</c:v>
                </c:pt>
                <c:pt idx="8">
                  <c:v>21626986</c:v>
                </c:pt>
                <c:pt idx="9">
                  <c:v>19346977</c:v>
                </c:pt>
                <c:pt idx="10">
                  <c:v>11798863</c:v>
                </c:pt>
                <c:pt idx="11">
                  <c:v>10647179</c:v>
                </c:pt>
              </c:numCache>
            </c:numRef>
          </c:val>
          <c:smooth val="0"/>
          <c:extLst>
            <c:ext xmlns:c16="http://schemas.microsoft.com/office/drawing/2014/chart" uri="{C3380CC4-5D6E-409C-BE32-E72D297353CC}">
              <c16:uniqueId val="{00000009-BF87-420A-805E-672C81B086C4}"/>
            </c:ext>
          </c:extLst>
        </c:ser>
        <c:ser>
          <c:idx val="10"/>
          <c:order val="10"/>
          <c:tx>
            <c:strRef>
              <c:f>'May ME'!$A$12</c:f>
              <c:strCache>
                <c:ptCount val="1"/>
                <c:pt idx="0">
                  <c:v>2+10</c:v>
                </c:pt>
              </c:strCache>
            </c:strRef>
          </c:tx>
          <c:spPr>
            <a:ln w="28575" cap="rnd">
              <a:solidFill>
                <a:schemeClr val="accent5">
                  <a:lumMod val="60000"/>
                </a:schemeClr>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ME'!$B$12:$M$12</c:f>
              <c:numCache>
                <c:formatCode>_(* #,##0_);_(* \(#,##0\);_(* "-"??_);_(@_)</c:formatCode>
                <c:ptCount val="12"/>
                <c:pt idx="0">
                  <c:v>11186816.360000001</c:v>
                </c:pt>
                <c:pt idx="1">
                  <c:v>12882311.310000004</c:v>
                </c:pt>
                <c:pt idx="2">
                  <c:v>13049833</c:v>
                </c:pt>
                <c:pt idx="3">
                  <c:v>19410632</c:v>
                </c:pt>
                <c:pt idx="4">
                  <c:v>23835009</c:v>
                </c:pt>
                <c:pt idx="5">
                  <c:v>28916795</c:v>
                </c:pt>
                <c:pt idx="6">
                  <c:v>26415070</c:v>
                </c:pt>
                <c:pt idx="7">
                  <c:v>23140614</c:v>
                </c:pt>
                <c:pt idx="8">
                  <c:v>22007546</c:v>
                </c:pt>
                <c:pt idx="9">
                  <c:v>19161602</c:v>
                </c:pt>
                <c:pt idx="10">
                  <c:v>10584412</c:v>
                </c:pt>
                <c:pt idx="11">
                  <c:v>8278153</c:v>
                </c:pt>
              </c:numCache>
            </c:numRef>
          </c:val>
          <c:smooth val="0"/>
          <c:extLst>
            <c:ext xmlns:c16="http://schemas.microsoft.com/office/drawing/2014/chart" uri="{C3380CC4-5D6E-409C-BE32-E72D297353CC}">
              <c16:uniqueId val="{0000000A-BF87-420A-805E-672C81B086C4}"/>
            </c:ext>
          </c:extLst>
        </c:ser>
        <c:ser>
          <c:idx val="11"/>
          <c:order val="11"/>
          <c:tx>
            <c:strRef>
              <c:f>'May ME'!$A$13</c:f>
              <c:strCache>
                <c:ptCount val="1"/>
                <c:pt idx="0">
                  <c:v>1+11</c:v>
                </c:pt>
              </c:strCache>
            </c:strRef>
          </c:tx>
          <c:spPr>
            <a:ln w="28575" cap="rnd">
              <a:solidFill>
                <a:schemeClr val="accent6">
                  <a:lumMod val="60000"/>
                </a:schemeClr>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ME'!$B$13:$M$13</c:f>
              <c:numCache>
                <c:formatCode>_(* #,##0_);_(* \(#,##0\);_(* "-"??_);_(@_)</c:formatCode>
                <c:ptCount val="12"/>
                <c:pt idx="0">
                  <c:v>11186816.360000001</c:v>
                </c:pt>
                <c:pt idx="1">
                  <c:v>12105043</c:v>
                </c:pt>
                <c:pt idx="2">
                  <c:v>19891229</c:v>
                </c:pt>
                <c:pt idx="3">
                  <c:v>22706578</c:v>
                </c:pt>
                <c:pt idx="4">
                  <c:v>23734342</c:v>
                </c:pt>
                <c:pt idx="5">
                  <c:v>23562626</c:v>
                </c:pt>
                <c:pt idx="6">
                  <c:v>26036063</c:v>
                </c:pt>
                <c:pt idx="7">
                  <c:v>22462849</c:v>
                </c:pt>
                <c:pt idx="8">
                  <c:v>21286164</c:v>
                </c:pt>
                <c:pt idx="9">
                  <c:v>17156289</c:v>
                </c:pt>
                <c:pt idx="10">
                  <c:v>10433805</c:v>
                </c:pt>
                <c:pt idx="11">
                  <c:v>8037781</c:v>
                </c:pt>
              </c:numCache>
            </c:numRef>
          </c:val>
          <c:smooth val="0"/>
          <c:extLst>
            <c:ext xmlns:c16="http://schemas.microsoft.com/office/drawing/2014/chart" uri="{C3380CC4-5D6E-409C-BE32-E72D297353CC}">
              <c16:uniqueId val="{0000000B-BF87-420A-805E-672C81B086C4}"/>
            </c:ext>
          </c:extLst>
        </c:ser>
        <c:dLbls>
          <c:showLegendKey val="0"/>
          <c:showVal val="0"/>
          <c:showCatName val="0"/>
          <c:showSerName val="0"/>
          <c:showPercent val="0"/>
          <c:showBubbleSize val="0"/>
        </c:dLbls>
        <c:smooth val="0"/>
        <c:axId val="502393631"/>
        <c:axId val="502393215"/>
        <c:extLst>
          <c:ext xmlns:c15="http://schemas.microsoft.com/office/drawing/2012/chart" uri="{02D57815-91ED-43cb-92C2-25804820EDAC}">
            <c15:filteredLineSeries>
              <c15:ser>
                <c:idx val="12"/>
                <c:order val="12"/>
                <c:tx>
                  <c:strRef>
                    <c:extLst>
                      <c:ext uri="{02D57815-91ED-43cb-92C2-25804820EDAC}">
                        <c15:formulaRef>
                          <c15:sqref>'May ME'!$A$14</c15:sqref>
                        </c15:formulaRef>
                      </c:ext>
                    </c:extLst>
                    <c:strCache>
                      <c:ptCount val="1"/>
                      <c:pt idx="0">
                        <c:v>2023 Baseline</c:v>
                      </c:pt>
                    </c:strCache>
                  </c:strRef>
                </c:tx>
                <c:spPr>
                  <a:ln w="28575" cap="rnd">
                    <a:solidFill>
                      <a:schemeClr val="accent1">
                        <a:lumMod val="80000"/>
                        <a:lumOff val="20000"/>
                      </a:schemeClr>
                    </a:solidFill>
                    <a:round/>
                  </a:ln>
                  <a:effectLst/>
                </c:spPr>
                <c:marker>
                  <c:symbol val="none"/>
                </c:marker>
                <c:cat>
                  <c:strRef>
                    <c:extLst>
                      <c:ext uri="{02D57815-91ED-43cb-92C2-25804820EDAC}">
                        <c15:formulaRef>
                          <c15:sqref>'May ME'!$B$1:$M$1</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c:ext uri="{02D57815-91ED-43cb-92C2-25804820EDAC}">
                        <c15:formulaRef>
                          <c15:sqref>'May ME'!$B$14:$M$14</c15:sqref>
                        </c15:formulaRef>
                      </c:ext>
                    </c:extLst>
                    <c:numCache>
                      <c:formatCode>_(* #,##0_);_(* \(#,##0\);_(* "-"??_);_(@_)</c:formatCode>
                      <c:ptCount val="12"/>
                      <c:pt idx="0">
                        <c:v>10594523.000000002</c:v>
                      </c:pt>
                      <c:pt idx="1">
                        <c:v>10559633</c:v>
                      </c:pt>
                      <c:pt idx="2">
                        <c:v>15976980.999999998</c:v>
                      </c:pt>
                      <c:pt idx="3">
                        <c:v>17718441</c:v>
                      </c:pt>
                      <c:pt idx="4">
                        <c:v>22863870.000000004</c:v>
                      </c:pt>
                      <c:pt idx="5">
                        <c:v>30385688.000000004</c:v>
                      </c:pt>
                      <c:pt idx="6">
                        <c:v>31973111.999999996</c:v>
                      </c:pt>
                      <c:pt idx="7">
                        <c:v>24141220</c:v>
                      </c:pt>
                      <c:pt idx="8">
                        <c:v>19160117</c:v>
                      </c:pt>
                      <c:pt idx="9">
                        <c:v>13348947</c:v>
                      </c:pt>
                      <c:pt idx="10">
                        <c:v>12718141</c:v>
                      </c:pt>
                      <c:pt idx="11">
                        <c:v>9014102</c:v>
                      </c:pt>
                    </c:numCache>
                  </c:numRef>
                </c:val>
                <c:smooth val="0"/>
                <c:extLst>
                  <c:ext xmlns:c16="http://schemas.microsoft.com/office/drawing/2014/chart" uri="{C3380CC4-5D6E-409C-BE32-E72D297353CC}">
                    <c16:uniqueId val="{0000000C-BF87-420A-805E-672C81B086C4}"/>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'May ME'!$A$15</c15:sqref>
                        </c15:formulaRef>
                      </c:ext>
                    </c:extLst>
                    <c:strCache>
                      <c:ptCount val="1"/>
                      <c:pt idx="0">
                        <c:v>2022 Final EAC</c:v>
                      </c:pt>
                    </c:strCache>
                  </c:strRef>
                </c:tx>
                <c:spPr>
                  <a:ln w="2857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'May ME'!$B$1:$M$1</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xmlns:c15="http://schemas.microsoft.com/office/drawing/2012/chart">
                      <c:ext xmlns:c15="http://schemas.microsoft.com/office/drawing/2012/chart" uri="{02D57815-91ED-43cb-92C2-25804820EDAC}">
                        <c15:formulaRef>
                          <c15:sqref>'May ME'!$B$15:$M$15</c15:sqref>
                        </c15:formulaRef>
                      </c:ext>
                    </c:extLst>
                    <c:numCache>
                      <c:formatCode>_(* #,##0_);_(* \(#,##0\);_(* "-"??_);_(@_)</c:formatCode>
                      <c:ptCount val="12"/>
                      <c:pt idx="0">
                        <c:v>8679673.450000003</c:v>
                      </c:pt>
                      <c:pt idx="1">
                        <c:v>10092210.789999997</c:v>
                      </c:pt>
                      <c:pt idx="2">
                        <c:v>10554938.240000002</c:v>
                      </c:pt>
                      <c:pt idx="3">
                        <c:v>12491612.26999999</c:v>
                      </c:pt>
                      <c:pt idx="4">
                        <c:v>14271771.959999997</c:v>
                      </c:pt>
                      <c:pt idx="5">
                        <c:v>18518897</c:v>
                      </c:pt>
                      <c:pt idx="6">
                        <c:v>20118601</c:v>
                      </c:pt>
                      <c:pt idx="7">
                        <c:v>22921565</c:v>
                      </c:pt>
                      <c:pt idx="8">
                        <c:v>25817679</c:v>
                      </c:pt>
                      <c:pt idx="9">
                        <c:v>26898448</c:v>
                      </c:pt>
                      <c:pt idx="10">
                        <c:v>21430625</c:v>
                      </c:pt>
                      <c:pt idx="11">
                        <c:v>20924150</c:v>
                      </c:pt>
                    </c:numCache>
                  </c:numRef>
                </c:val>
                <c:smooth val="0"/>
                <c:extLst xmlns:c15="http://schemas.microsoft.com/office/drawing/2012/chart">
                  <c:ext xmlns:c16="http://schemas.microsoft.com/office/drawing/2014/chart" uri="{C3380CC4-5D6E-409C-BE32-E72D297353CC}">
                    <c16:uniqueId val="{00000000-2EF2-4D8F-958E-27009C6E03FF}"/>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'May ME'!$A$16</c15:sqref>
                        </c15:formulaRef>
                      </c:ext>
                    </c:extLst>
                    <c:strCache>
                      <c:ptCount val="1"/>
                      <c:pt idx="0">
                        <c:v>2021 Final EAC</c:v>
                      </c:pt>
                    </c:strCache>
                  </c:strRef>
                </c:tx>
                <c:spPr>
                  <a:ln w="2857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'May ME'!$B$1:$M$1</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xmlns:c15="http://schemas.microsoft.com/office/drawing/2012/chart">
                      <c:ext xmlns:c15="http://schemas.microsoft.com/office/drawing/2012/chart" uri="{02D57815-91ED-43cb-92C2-25804820EDAC}">
                        <c15:formulaRef>
                          <c15:sqref>'May ME'!$B$16:$M$16</c15:sqref>
                        </c15:formulaRef>
                      </c:ext>
                    </c:extLst>
                    <c:numCache>
                      <c:formatCode>_(* #,##0_);_(* \(#,##0\);_(* "-"??_);_(@_)</c:formatCode>
                      <c:ptCount val="12"/>
                      <c:pt idx="0">
                        <c:v>4327797.6300000008</c:v>
                      </c:pt>
                      <c:pt idx="1">
                        <c:v>7370316.8599999985</c:v>
                      </c:pt>
                      <c:pt idx="2">
                        <c:v>8100588.4400000013</c:v>
                      </c:pt>
                      <c:pt idx="3">
                        <c:v>9683264.5800000019</c:v>
                      </c:pt>
                      <c:pt idx="4">
                        <c:v>13797328.98</c:v>
                      </c:pt>
                      <c:pt idx="5">
                        <c:v>14437457.300000001</c:v>
                      </c:pt>
                      <c:pt idx="6">
                        <c:v>14115877.229999997</c:v>
                      </c:pt>
                      <c:pt idx="7">
                        <c:v>13733245.560000001</c:v>
                      </c:pt>
                      <c:pt idx="8">
                        <c:v>16276033.529999994</c:v>
                      </c:pt>
                      <c:pt idx="9">
                        <c:v>14037215.169999998</c:v>
                      </c:pt>
                      <c:pt idx="10">
                        <c:v>18059094.580000002</c:v>
                      </c:pt>
                      <c:pt idx="11">
                        <c:v>19950437</c:v>
                      </c:pt>
                    </c:numCache>
                  </c:numRef>
                </c:val>
                <c:smooth val="0"/>
                <c:extLst xmlns:c15="http://schemas.microsoft.com/office/drawing/2012/chart">
                  <c:ext xmlns:c16="http://schemas.microsoft.com/office/drawing/2014/chart" uri="{C3380CC4-5D6E-409C-BE32-E72D297353CC}">
                    <c16:uniqueId val="{00000001-2EF2-4D8F-958E-27009C6E03FF}"/>
                  </c:ext>
                </c:extLst>
              </c15:ser>
            </c15:filteredLineSeries>
          </c:ext>
        </c:extLst>
      </c:lineChart>
      <c:catAx>
        <c:axId val="50239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93215"/>
        <c:crosses val="autoZero"/>
        <c:auto val="1"/>
        <c:lblAlgn val="ctr"/>
        <c:lblOffset val="100"/>
        <c:noMultiLvlLbl val="0"/>
      </c:catAx>
      <c:valAx>
        <c:axId val="5023932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93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MEXP Monthly</a:t>
            </a:r>
            <a:r>
              <a:rPr lang="en-US" baseline="0"/>
              <a:t> Spend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'May ME'!$A$37</c:f>
              <c:strCache>
                <c:ptCount val="1"/>
                <c:pt idx="0">
                  <c:v>2023 EAC</c:v>
                </c:pt>
              </c:strCache>
            </c:strRef>
          </c:tx>
          <c:spPr>
            <a:ln w="28575" cap="rnd">
              <a:solidFill>
                <a:schemeClr val="accent1"/>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ME'!$B$37:$M$37</c:f>
            </c:numRef>
          </c:val>
          <c:smooth val="0"/>
          <c:extLst>
            <c:ext xmlns:c16="http://schemas.microsoft.com/office/drawing/2014/chart" uri="{C3380CC4-5D6E-409C-BE32-E72D297353CC}">
              <c16:uniqueId val="{00000000-9DBE-4218-B58C-7B142D6A4EF0}"/>
            </c:ext>
          </c:extLst>
        </c:ser>
        <c:ser>
          <c:idx val="1"/>
          <c:order val="1"/>
          <c:tx>
            <c:strRef>
              <c:f>'May ME'!$A$38</c:f>
              <c:strCache>
                <c:ptCount val="1"/>
                <c:pt idx="0">
                  <c:v>11+1</c:v>
                </c:pt>
              </c:strCache>
            </c:strRef>
          </c:tx>
          <c:spPr>
            <a:ln w="28575" cap="rnd">
              <a:solidFill>
                <a:schemeClr val="accent2"/>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ME'!$B$38:$M$38</c:f>
            </c:numRef>
          </c:val>
          <c:smooth val="0"/>
          <c:extLst>
            <c:ext xmlns:c16="http://schemas.microsoft.com/office/drawing/2014/chart" uri="{C3380CC4-5D6E-409C-BE32-E72D297353CC}">
              <c16:uniqueId val="{00000001-9DBE-4218-B58C-7B142D6A4EF0}"/>
            </c:ext>
          </c:extLst>
        </c:ser>
        <c:ser>
          <c:idx val="2"/>
          <c:order val="2"/>
          <c:tx>
            <c:strRef>
              <c:f>'May ME'!$A$39</c:f>
              <c:strCache>
                <c:ptCount val="1"/>
                <c:pt idx="0">
                  <c:v>10+2</c:v>
                </c:pt>
              </c:strCache>
            </c:strRef>
          </c:tx>
          <c:spPr>
            <a:ln w="28575" cap="rnd">
              <a:solidFill>
                <a:schemeClr val="accent3"/>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ME'!$B$39:$M$39</c:f>
            </c:numRef>
          </c:val>
          <c:smooth val="0"/>
          <c:extLst>
            <c:ext xmlns:c16="http://schemas.microsoft.com/office/drawing/2014/chart" uri="{C3380CC4-5D6E-409C-BE32-E72D297353CC}">
              <c16:uniqueId val="{00000002-9DBE-4218-B58C-7B142D6A4EF0}"/>
            </c:ext>
          </c:extLst>
        </c:ser>
        <c:ser>
          <c:idx val="3"/>
          <c:order val="3"/>
          <c:tx>
            <c:strRef>
              <c:f>'May ME'!$A$40</c:f>
              <c:strCache>
                <c:ptCount val="1"/>
                <c:pt idx="0">
                  <c:v>9+3</c:v>
                </c:pt>
              </c:strCache>
            </c:strRef>
          </c:tx>
          <c:spPr>
            <a:ln w="28575" cap="rnd">
              <a:solidFill>
                <a:schemeClr val="accent4"/>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ME'!$B$40:$M$40</c:f>
            </c:numRef>
          </c:val>
          <c:smooth val="0"/>
          <c:extLst>
            <c:ext xmlns:c16="http://schemas.microsoft.com/office/drawing/2014/chart" uri="{C3380CC4-5D6E-409C-BE32-E72D297353CC}">
              <c16:uniqueId val="{00000003-9DBE-4218-B58C-7B142D6A4EF0}"/>
            </c:ext>
          </c:extLst>
        </c:ser>
        <c:ser>
          <c:idx val="4"/>
          <c:order val="4"/>
          <c:tx>
            <c:strRef>
              <c:f>'May ME'!$A$41</c:f>
              <c:strCache>
                <c:ptCount val="1"/>
                <c:pt idx="0">
                  <c:v>8+4</c:v>
                </c:pt>
              </c:strCache>
            </c:strRef>
          </c:tx>
          <c:spPr>
            <a:ln w="28575" cap="rnd">
              <a:solidFill>
                <a:schemeClr val="accent5"/>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ME'!$B$41:$M$41</c:f>
            </c:numRef>
          </c:val>
          <c:smooth val="0"/>
          <c:extLst>
            <c:ext xmlns:c16="http://schemas.microsoft.com/office/drawing/2014/chart" uri="{C3380CC4-5D6E-409C-BE32-E72D297353CC}">
              <c16:uniqueId val="{00000004-9DBE-4218-B58C-7B142D6A4EF0}"/>
            </c:ext>
          </c:extLst>
        </c:ser>
        <c:ser>
          <c:idx val="5"/>
          <c:order val="5"/>
          <c:tx>
            <c:strRef>
              <c:f>'May ME'!$A$42</c:f>
              <c:strCache>
                <c:ptCount val="1"/>
                <c:pt idx="0">
                  <c:v>7+5</c:v>
                </c:pt>
              </c:strCache>
            </c:strRef>
          </c:tx>
          <c:spPr>
            <a:ln w="28575" cap="rnd">
              <a:solidFill>
                <a:schemeClr val="accent6"/>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ME'!$B$42:$M$42</c:f>
            </c:numRef>
          </c:val>
          <c:smooth val="0"/>
          <c:extLst>
            <c:ext xmlns:c16="http://schemas.microsoft.com/office/drawing/2014/chart" uri="{C3380CC4-5D6E-409C-BE32-E72D297353CC}">
              <c16:uniqueId val="{00000005-9DBE-4218-B58C-7B142D6A4EF0}"/>
            </c:ext>
          </c:extLst>
        </c:ser>
        <c:ser>
          <c:idx val="6"/>
          <c:order val="6"/>
          <c:tx>
            <c:strRef>
              <c:f>'May ME'!$A$43</c:f>
              <c:strCache>
                <c:ptCount val="1"/>
                <c:pt idx="0">
                  <c:v>6+6</c:v>
                </c:pt>
              </c:strCache>
            </c:strRef>
          </c:tx>
          <c:spPr>
            <a:ln w="28575" cap="rnd">
              <a:solidFill>
                <a:schemeClr val="accent1">
                  <a:lumMod val="60000"/>
                </a:schemeClr>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ME'!$B$43:$M$43</c:f>
            </c:numRef>
          </c:val>
          <c:smooth val="0"/>
          <c:extLst>
            <c:ext xmlns:c16="http://schemas.microsoft.com/office/drawing/2014/chart" uri="{C3380CC4-5D6E-409C-BE32-E72D297353CC}">
              <c16:uniqueId val="{00000006-9DBE-4218-B58C-7B142D6A4EF0}"/>
            </c:ext>
          </c:extLst>
        </c:ser>
        <c:ser>
          <c:idx val="7"/>
          <c:order val="7"/>
          <c:tx>
            <c:strRef>
              <c:f>'May ME'!$A$44</c:f>
              <c:strCache>
                <c:ptCount val="1"/>
                <c:pt idx="0">
                  <c:v>5+7</c:v>
                </c:pt>
              </c:strCache>
            </c:strRef>
          </c:tx>
          <c:spPr>
            <a:ln w="28575" cap="rnd">
              <a:solidFill>
                <a:schemeClr val="accent2">
                  <a:lumMod val="60000"/>
                </a:schemeClr>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ME'!$B$44:$M$44</c:f>
              <c:numCache>
                <c:formatCode>#,##0</c:formatCode>
                <c:ptCount val="12"/>
                <c:pt idx="0">
                  <c:v>1431370.7100000004</c:v>
                </c:pt>
                <c:pt idx="1">
                  <c:v>1256686.7199999997</c:v>
                </c:pt>
                <c:pt idx="2">
                  <c:v>4355435.84</c:v>
                </c:pt>
                <c:pt idx="3">
                  <c:v>3860058.91</c:v>
                </c:pt>
                <c:pt idx="4">
                  <c:v>5906245.4999999991</c:v>
                </c:pt>
                <c:pt idx="5">
                  <c:v>4537547</c:v>
                </c:pt>
                <c:pt idx="6">
                  <c:v>6807620</c:v>
                </c:pt>
                <c:pt idx="7">
                  <c:v>8320911</c:v>
                </c:pt>
                <c:pt idx="8">
                  <c:v>10712016</c:v>
                </c:pt>
                <c:pt idx="9">
                  <c:v>6125999</c:v>
                </c:pt>
                <c:pt idx="10">
                  <c:v>4044981</c:v>
                </c:pt>
                <c:pt idx="11">
                  <c:v>3025054</c:v>
                </c:pt>
              </c:numCache>
            </c:numRef>
          </c:val>
          <c:smooth val="0"/>
          <c:extLst>
            <c:ext xmlns:c16="http://schemas.microsoft.com/office/drawing/2014/chart" uri="{C3380CC4-5D6E-409C-BE32-E72D297353CC}">
              <c16:uniqueId val="{00000007-9DBE-4218-B58C-7B142D6A4EF0}"/>
            </c:ext>
          </c:extLst>
        </c:ser>
        <c:ser>
          <c:idx val="8"/>
          <c:order val="8"/>
          <c:tx>
            <c:strRef>
              <c:f>'May ME'!$A$45</c:f>
              <c:strCache>
                <c:ptCount val="1"/>
                <c:pt idx="0">
                  <c:v>4+8</c:v>
                </c:pt>
              </c:strCache>
            </c:strRef>
          </c:tx>
          <c:spPr>
            <a:ln w="28575" cap="rnd">
              <a:solidFill>
                <a:schemeClr val="accent3">
                  <a:lumMod val="60000"/>
                </a:schemeClr>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ME'!$B$45:$M$45</c:f>
              <c:numCache>
                <c:formatCode>#,##0</c:formatCode>
                <c:ptCount val="12"/>
                <c:pt idx="0">
                  <c:v>1399460</c:v>
                </c:pt>
                <c:pt idx="1">
                  <c:v>1262687</c:v>
                </c:pt>
                <c:pt idx="2">
                  <c:v>4359012</c:v>
                </c:pt>
                <c:pt idx="3">
                  <c:v>3874394</c:v>
                </c:pt>
                <c:pt idx="4">
                  <c:v>6138754</c:v>
                </c:pt>
                <c:pt idx="5">
                  <c:v>6084567</c:v>
                </c:pt>
                <c:pt idx="6">
                  <c:v>5264034</c:v>
                </c:pt>
                <c:pt idx="7">
                  <c:v>4790106</c:v>
                </c:pt>
                <c:pt idx="8">
                  <c:v>5054232</c:v>
                </c:pt>
                <c:pt idx="9">
                  <c:v>5285909</c:v>
                </c:pt>
                <c:pt idx="10">
                  <c:v>3484406</c:v>
                </c:pt>
                <c:pt idx="11">
                  <c:v>2519344</c:v>
                </c:pt>
              </c:numCache>
            </c:numRef>
          </c:val>
          <c:smooth val="0"/>
          <c:extLst>
            <c:ext xmlns:c16="http://schemas.microsoft.com/office/drawing/2014/chart" uri="{C3380CC4-5D6E-409C-BE32-E72D297353CC}">
              <c16:uniqueId val="{00000008-9DBE-4218-B58C-7B142D6A4EF0}"/>
            </c:ext>
          </c:extLst>
        </c:ser>
        <c:ser>
          <c:idx val="9"/>
          <c:order val="9"/>
          <c:tx>
            <c:strRef>
              <c:f>'May ME'!$A$46</c:f>
              <c:strCache>
                <c:ptCount val="1"/>
                <c:pt idx="0">
                  <c:v>3+9</c:v>
                </c:pt>
              </c:strCache>
            </c:strRef>
          </c:tx>
          <c:spPr>
            <a:ln w="28575" cap="rnd">
              <a:solidFill>
                <a:schemeClr val="accent4">
                  <a:lumMod val="60000"/>
                </a:schemeClr>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ME'!$B$46:$M$46</c:f>
              <c:numCache>
                <c:formatCode>_(* #,##0_);_(* \(#,##0\);_(* "-"??_);_(@_)</c:formatCode>
                <c:ptCount val="12"/>
                <c:pt idx="0">
                  <c:v>1407043.7600000002</c:v>
                </c:pt>
                <c:pt idx="1">
                  <c:v>1256686.7199999997</c:v>
                </c:pt>
                <c:pt idx="2">
                  <c:v>4257972.32</c:v>
                </c:pt>
                <c:pt idx="3">
                  <c:v>4579773</c:v>
                </c:pt>
                <c:pt idx="4">
                  <c:v>7305562</c:v>
                </c:pt>
                <c:pt idx="5">
                  <c:v>4898296</c:v>
                </c:pt>
                <c:pt idx="6">
                  <c:v>5439352</c:v>
                </c:pt>
                <c:pt idx="7">
                  <c:v>5133621</c:v>
                </c:pt>
                <c:pt idx="8">
                  <c:v>5085497</c:v>
                </c:pt>
                <c:pt idx="9">
                  <c:v>4264849</c:v>
                </c:pt>
                <c:pt idx="10">
                  <c:v>3270951</c:v>
                </c:pt>
                <c:pt idx="11">
                  <c:v>2509956</c:v>
                </c:pt>
              </c:numCache>
            </c:numRef>
          </c:val>
          <c:smooth val="0"/>
          <c:extLst>
            <c:ext xmlns:c16="http://schemas.microsoft.com/office/drawing/2014/chart" uri="{C3380CC4-5D6E-409C-BE32-E72D297353CC}">
              <c16:uniqueId val="{00000009-9DBE-4218-B58C-7B142D6A4EF0}"/>
            </c:ext>
          </c:extLst>
        </c:ser>
        <c:ser>
          <c:idx val="10"/>
          <c:order val="10"/>
          <c:tx>
            <c:strRef>
              <c:f>'May ME'!$A$47</c:f>
              <c:strCache>
                <c:ptCount val="1"/>
                <c:pt idx="0">
                  <c:v>2+10</c:v>
                </c:pt>
              </c:strCache>
            </c:strRef>
          </c:tx>
          <c:spPr>
            <a:ln w="28575" cap="rnd">
              <a:solidFill>
                <a:schemeClr val="accent5">
                  <a:lumMod val="60000"/>
                </a:schemeClr>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ME'!$B$47:$M$47</c:f>
              <c:numCache>
                <c:formatCode>_(* #,##0_);_(* \(#,##0\);_(* "-"??_);_(@_)</c:formatCode>
                <c:ptCount val="12"/>
                <c:pt idx="0">
                  <c:v>1407043.7600000007</c:v>
                </c:pt>
                <c:pt idx="1">
                  <c:v>1256686.7199999997</c:v>
                </c:pt>
                <c:pt idx="2">
                  <c:v>2888546</c:v>
                </c:pt>
                <c:pt idx="3">
                  <c:v>5258846</c:v>
                </c:pt>
                <c:pt idx="4">
                  <c:v>7454576</c:v>
                </c:pt>
                <c:pt idx="5">
                  <c:v>5764082</c:v>
                </c:pt>
                <c:pt idx="6">
                  <c:v>6079437</c:v>
                </c:pt>
                <c:pt idx="7">
                  <c:v>5930455</c:v>
                </c:pt>
                <c:pt idx="8">
                  <c:v>6093906</c:v>
                </c:pt>
                <c:pt idx="9">
                  <c:v>4593578</c:v>
                </c:pt>
                <c:pt idx="10">
                  <c:v>3474768</c:v>
                </c:pt>
                <c:pt idx="11">
                  <c:v>2534111</c:v>
                </c:pt>
              </c:numCache>
            </c:numRef>
          </c:val>
          <c:smooth val="0"/>
          <c:extLst>
            <c:ext xmlns:c16="http://schemas.microsoft.com/office/drawing/2014/chart" uri="{C3380CC4-5D6E-409C-BE32-E72D297353CC}">
              <c16:uniqueId val="{0000000A-9DBE-4218-B58C-7B142D6A4EF0}"/>
            </c:ext>
          </c:extLst>
        </c:ser>
        <c:ser>
          <c:idx val="11"/>
          <c:order val="11"/>
          <c:tx>
            <c:strRef>
              <c:f>'May ME'!$A$48</c:f>
              <c:strCache>
                <c:ptCount val="1"/>
                <c:pt idx="0">
                  <c:v>1+11</c:v>
                </c:pt>
              </c:strCache>
            </c:strRef>
          </c:tx>
          <c:spPr>
            <a:ln w="28575" cap="rnd">
              <a:solidFill>
                <a:schemeClr val="accent6">
                  <a:lumMod val="60000"/>
                </a:schemeClr>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ME'!$B$48:$M$48</c:f>
              <c:numCache>
                <c:formatCode>_(* #,##0_);_(* \(#,##0\);_(* "-"??_);_(@_)</c:formatCode>
                <c:ptCount val="12"/>
                <c:pt idx="0">
                  <c:v>1407326.9400000006</c:v>
                </c:pt>
                <c:pt idx="1">
                  <c:v>2056583</c:v>
                </c:pt>
                <c:pt idx="2">
                  <c:v>4151649</c:v>
                </c:pt>
                <c:pt idx="3">
                  <c:v>5201294</c:v>
                </c:pt>
                <c:pt idx="4">
                  <c:v>6165938</c:v>
                </c:pt>
                <c:pt idx="5">
                  <c:v>6433901</c:v>
                </c:pt>
                <c:pt idx="6">
                  <c:v>5754893</c:v>
                </c:pt>
                <c:pt idx="7">
                  <c:v>5058435</c:v>
                </c:pt>
                <c:pt idx="8">
                  <c:v>5994572</c:v>
                </c:pt>
                <c:pt idx="9">
                  <c:v>4640927</c:v>
                </c:pt>
                <c:pt idx="10">
                  <c:v>3604934</c:v>
                </c:pt>
                <c:pt idx="11">
                  <c:v>2711448</c:v>
                </c:pt>
              </c:numCache>
            </c:numRef>
          </c:val>
          <c:smooth val="0"/>
          <c:extLst>
            <c:ext xmlns:c16="http://schemas.microsoft.com/office/drawing/2014/chart" uri="{C3380CC4-5D6E-409C-BE32-E72D297353CC}">
              <c16:uniqueId val="{0000000B-9DBE-4218-B58C-7B142D6A4EF0}"/>
            </c:ext>
          </c:extLst>
        </c:ser>
        <c:dLbls>
          <c:showLegendKey val="0"/>
          <c:showVal val="0"/>
          <c:showCatName val="0"/>
          <c:showSerName val="0"/>
          <c:showPercent val="0"/>
          <c:showBubbleSize val="0"/>
        </c:dLbls>
        <c:smooth val="0"/>
        <c:axId val="699538063"/>
        <c:axId val="699540559"/>
        <c:extLst>
          <c:ext xmlns:c15="http://schemas.microsoft.com/office/drawing/2012/chart" uri="{02D57815-91ED-43cb-92C2-25804820EDAC}">
            <c15:filteredLineSeries>
              <c15:ser>
                <c:idx val="12"/>
                <c:order val="12"/>
                <c:tx>
                  <c:strRef>
                    <c:extLst>
                      <c:ext uri="{02D57815-91ED-43cb-92C2-25804820EDAC}">
                        <c15:formulaRef>
                          <c15:sqref>'May ME'!$A$49</c15:sqref>
                        </c15:formulaRef>
                      </c:ext>
                    </c:extLst>
                    <c:strCache>
                      <c:ptCount val="1"/>
                      <c:pt idx="0">
                        <c:v>2023 Baseline</c:v>
                      </c:pt>
                    </c:strCache>
                  </c:strRef>
                </c:tx>
                <c:spPr>
                  <a:ln w="28575" cap="rnd">
                    <a:solidFill>
                      <a:schemeClr val="accent1">
                        <a:lumMod val="80000"/>
                        <a:lumOff val="20000"/>
                      </a:schemeClr>
                    </a:solidFill>
                    <a:round/>
                  </a:ln>
                  <a:effectLst/>
                </c:spPr>
                <c:marker>
                  <c:symbol val="none"/>
                </c:marker>
                <c:cat>
                  <c:strRef>
                    <c:extLst>
                      <c:ext uri="{02D57815-91ED-43cb-92C2-25804820EDAC}">
                        <c15:formulaRef>
                          <c15:sqref>'May ME'!$B$36:$M$36</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c:ext uri="{02D57815-91ED-43cb-92C2-25804820EDAC}">
                        <c15:formulaRef>
                          <c15:sqref>'May ME'!$B$49:$M$49</c15:sqref>
                        </c15:formulaRef>
                      </c:ext>
                    </c:extLst>
                    <c:numCache>
                      <c:formatCode>_(* #,##0_);_(* \(#,##0\);_(* "-"??_);_(@_)</c:formatCode>
                      <c:ptCount val="12"/>
                      <c:pt idx="0">
                        <c:v>2379500</c:v>
                      </c:pt>
                      <c:pt idx="1">
                        <c:v>2147163.9999999995</c:v>
                      </c:pt>
                      <c:pt idx="2">
                        <c:v>3599037.0000000005</c:v>
                      </c:pt>
                      <c:pt idx="3">
                        <c:v>5586409</c:v>
                      </c:pt>
                      <c:pt idx="4">
                        <c:v>5458900</c:v>
                      </c:pt>
                      <c:pt idx="5">
                        <c:v>5860352</c:v>
                      </c:pt>
                      <c:pt idx="6">
                        <c:v>6316541.9999999991</c:v>
                      </c:pt>
                      <c:pt idx="7">
                        <c:v>6263361</c:v>
                      </c:pt>
                      <c:pt idx="8">
                        <c:v>5793462</c:v>
                      </c:pt>
                      <c:pt idx="9">
                        <c:v>3836408</c:v>
                      </c:pt>
                      <c:pt idx="10">
                        <c:v>3365212.9999999995</c:v>
                      </c:pt>
                      <c:pt idx="11">
                        <c:v>2384511</c:v>
                      </c:pt>
                    </c:numCache>
                  </c:numRef>
                </c:val>
                <c:smooth val="0"/>
                <c:extLst>
                  <c:ext xmlns:c16="http://schemas.microsoft.com/office/drawing/2014/chart" uri="{C3380CC4-5D6E-409C-BE32-E72D297353CC}">
                    <c16:uniqueId val="{0000000C-9DBE-4218-B58C-7B142D6A4EF0}"/>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'May ME'!$A$50</c15:sqref>
                        </c15:formulaRef>
                      </c:ext>
                    </c:extLst>
                    <c:strCache>
                      <c:ptCount val="1"/>
                      <c:pt idx="0">
                        <c:v>2022 Final EAC</c:v>
                      </c:pt>
                    </c:strCache>
                  </c:strRef>
                </c:tx>
                <c:spPr>
                  <a:ln w="2857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'May ME'!$B$36:$M$36</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xmlns:c15="http://schemas.microsoft.com/office/drawing/2012/chart">
                      <c:ext xmlns:c15="http://schemas.microsoft.com/office/drawing/2012/chart" uri="{02D57815-91ED-43cb-92C2-25804820EDAC}">
                        <c15:formulaRef>
                          <c15:sqref>'May ME'!$B$50:$M$50</c15:sqref>
                        </c15:formulaRef>
                      </c:ext>
                    </c:extLst>
                    <c:numCache>
                      <c:formatCode>_(* #,##0_);_(* \(#,##0\);_(* "-"??_);_(@_)</c:formatCode>
                      <c:ptCount val="12"/>
                      <c:pt idx="0">
                        <c:v>1319518.7800000003</c:v>
                      </c:pt>
                      <c:pt idx="1">
                        <c:v>2763747.76</c:v>
                      </c:pt>
                      <c:pt idx="2">
                        <c:v>3811708.5999999992</c:v>
                      </c:pt>
                      <c:pt idx="3">
                        <c:v>2728843.46</c:v>
                      </c:pt>
                      <c:pt idx="4">
                        <c:v>4494817.7899999991</c:v>
                      </c:pt>
                      <c:pt idx="5">
                        <c:v>4665440</c:v>
                      </c:pt>
                      <c:pt idx="6">
                        <c:v>4330702</c:v>
                      </c:pt>
                      <c:pt idx="7">
                        <c:v>5172913</c:v>
                      </c:pt>
                      <c:pt idx="8">
                        <c:v>5607376</c:v>
                      </c:pt>
                      <c:pt idx="9">
                        <c:v>3778791</c:v>
                      </c:pt>
                      <c:pt idx="10">
                        <c:v>5703493</c:v>
                      </c:pt>
                      <c:pt idx="11">
                        <c:v>7153440</c:v>
                      </c:pt>
                    </c:numCache>
                  </c:numRef>
                </c:val>
                <c:smooth val="0"/>
                <c:extLst xmlns:c15="http://schemas.microsoft.com/office/drawing/2012/chart">
                  <c:ext xmlns:c16="http://schemas.microsoft.com/office/drawing/2014/chart" uri="{C3380CC4-5D6E-409C-BE32-E72D297353CC}">
                    <c16:uniqueId val="{00000000-03A2-4717-8B62-F42EB158E62F}"/>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'May ME'!$A$51</c15:sqref>
                        </c15:formulaRef>
                      </c:ext>
                    </c:extLst>
                    <c:strCache>
                      <c:ptCount val="1"/>
                      <c:pt idx="0">
                        <c:v>2021 Final EAC</c:v>
                      </c:pt>
                    </c:strCache>
                  </c:strRef>
                </c:tx>
                <c:spPr>
                  <a:ln w="2857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'May ME'!$B$36:$M$36</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xmlns:c15="http://schemas.microsoft.com/office/drawing/2012/chart">
                      <c:ext xmlns:c15="http://schemas.microsoft.com/office/drawing/2012/chart" uri="{02D57815-91ED-43cb-92C2-25804820EDAC}">
                        <c15:formulaRef>
                          <c15:sqref>'May ME'!$B$51:$M$51</c15:sqref>
                        </c15:formulaRef>
                      </c:ext>
                    </c:extLst>
                    <c:numCache>
                      <c:formatCode>_(* #,##0_);_(* \(#,##0\);_(* "-"??_);_(@_)</c:formatCode>
                      <c:ptCount val="12"/>
                      <c:pt idx="0">
                        <c:v>1653647.6</c:v>
                      </c:pt>
                      <c:pt idx="1">
                        <c:v>2807732.85</c:v>
                      </c:pt>
                      <c:pt idx="2">
                        <c:v>5009746.0600000005</c:v>
                      </c:pt>
                      <c:pt idx="3">
                        <c:v>4861856.12</c:v>
                      </c:pt>
                      <c:pt idx="4">
                        <c:v>4408639.0600000005</c:v>
                      </c:pt>
                      <c:pt idx="5">
                        <c:v>2993334.51</c:v>
                      </c:pt>
                      <c:pt idx="6">
                        <c:v>2429787.1200000006</c:v>
                      </c:pt>
                      <c:pt idx="7">
                        <c:v>2107596.2399999998</c:v>
                      </c:pt>
                      <c:pt idx="8">
                        <c:v>2905301.69</c:v>
                      </c:pt>
                      <c:pt idx="9">
                        <c:v>3891736.82</c:v>
                      </c:pt>
                      <c:pt idx="10">
                        <c:v>4799783.49</c:v>
                      </c:pt>
                      <c:pt idx="11">
                        <c:v>5094150</c:v>
                      </c:pt>
                    </c:numCache>
                  </c:numRef>
                </c:val>
                <c:smooth val="0"/>
                <c:extLst xmlns:c15="http://schemas.microsoft.com/office/drawing/2012/chart">
                  <c:ext xmlns:c16="http://schemas.microsoft.com/office/drawing/2014/chart" uri="{C3380CC4-5D6E-409C-BE32-E72D297353CC}">
                    <c16:uniqueId val="{00000001-03A2-4717-8B62-F42EB158E62F}"/>
                  </c:ext>
                </c:extLst>
              </c15:ser>
            </c15:filteredLineSeries>
          </c:ext>
        </c:extLst>
      </c:lineChart>
      <c:catAx>
        <c:axId val="69953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40559"/>
        <c:crosses val="autoZero"/>
        <c:auto val="1"/>
        <c:lblAlgn val="ctr"/>
        <c:lblOffset val="100"/>
        <c:noMultiLvlLbl val="0"/>
      </c:catAx>
      <c:valAx>
        <c:axId val="6995405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380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MCAP Apr Variance Explanation</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'Reason Code Summary'!$B$19</c:f>
              <c:strCache>
                <c:ptCount val="1"/>
                <c:pt idx="0">
                  <c:v>Sum of CY 05 May Var Value</c:v>
                </c:pt>
              </c:strCache>
            </c:strRef>
          </c:tx>
          <c:spPr>
            <a:solidFill>
              <a:schemeClr val="accent1">
                <a:lumMod val="40000"/>
                <a:lumOff val="60000"/>
              </a:schemeClr>
            </a:solidFill>
            <a:ln>
              <a:noFill/>
            </a:ln>
            <a:effectLst/>
          </c:spPr>
          <c:invertIfNegative val="0"/>
          <c:cat>
            <c:strRef>
              <c:f>'Reason Code Summary'!$A$20:$A$29</c:f>
              <c:strCache>
                <c:ptCount val="10"/>
                <c:pt idx="0">
                  <c:v>WorkAhead of Schedule</c:v>
                </c:pt>
                <c:pt idx="1">
                  <c:v>Engineering or Scope Change</c:v>
                </c:pt>
                <c:pt idx="2">
                  <c:v>Contractor/Vendor Issue</c:v>
                </c:pt>
                <c:pt idx="3">
                  <c:v>(blank)</c:v>
                </c:pt>
                <c:pt idx="4">
                  <c:v>Supply Chain</c:v>
                </c:pt>
                <c:pt idx="5">
                  <c:v>Weather</c:v>
                </c:pt>
                <c:pt idx="6">
                  <c:v>Forecasting</c:v>
                </c:pt>
                <c:pt idx="7">
                  <c:v>Savings from AFE Estimate</c:v>
                </c:pt>
                <c:pt idx="8">
                  <c:v>Buckeye/Customer Schedule</c:v>
                </c:pt>
                <c:pt idx="9">
                  <c:v>Other</c:v>
                </c:pt>
              </c:strCache>
            </c:strRef>
          </c:cat>
          <c:val>
            <c:numRef>
              <c:f>'Reason Code Summary'!$B$20:$B$29</c:f>
              <c:numCache>
                <c:formatCode>_("$"* #,##0_);_("$"* \(#,##0\);_("$"* "-"??_);_(@_)</c:formatCode>
                <c:ptCount val="10"/>
                <c:pt idx="0">
                  <c:v>1806778</c:v>
                </c:pt>
                <c:pt idx="1">
                  <c:v>566188</c:v>
                </c:pt>
                <c:pt idx="2">
                  <c:v>261325</c:v>
                </c:pt>
                <c:pt idx="3">
                  <c:v>258875</c:v>
                </c:pt>
                <c:pt idx="4">
                  <c:v>65902</c:v>
                </c:pt>
                <c:pt idx="5">
                  <c:v>-25040</c:v>
                </c:pt>
                <c:pt idx="6">
                  <c:v>-26462</c:v>
                </c:pt>
                <c:pt idx="7">
                  <c:v>-73405</c:v>
                </c:pt>
                <c:pt idx="8">
                  <c:v>-464397</c:v>
                </c:pt>
                <c:pt idx="9">
                  <c:v>-808368</c:v>
                </c:pt>
              </c:numCache>
            </c:numRef>
          </c:val>
          <c:extLst>
            <c:ext xmlns:c16="http://schemas.microsoft.com/office/drawing/2014/chart" uri="{C3380CC4-5D6E-409C-BE32-E72D297353CC}">
              <c16:uniqueId val="{00000000-A1C8-419E-B51A-8DB41C0732DA}"/>
            </c:ext>
          </c:extLst>
        </c:ser>
        <c:dLbls>
          <c:showLegendKey val="0"/>
          <c:showVal val="0"/>
          <c:showCatName val="0"/>
          <c:showSerName val="0"/>
          <c:showPercent val="0"/>
          <c:showBubbleSize val="0"/>
        </c:dLbls>
        <c:gapWidth val="182"/>
        <c:axId val="162849919"/>
        <c:axId val="162850751"/>
      </c:barChart>
      <c:catAx>
        <c:axId val="162849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50751"/>
        <c:crosses val="autoZero"/>
        <c:auto val="1"/>
        <c:lblAlgn val="ctr"/>
        <c:lblOffset val="100"/>
        <c:noMultiLvlLbl val="0"/>
      </c:catAx>
      <c:valAx>
        <c:axId val="162850751"/>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499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MEXP</a:t>
            </a:r>
            <a:r>
              <a:rPr lang="en-US" baseline="0"/>
              <a:t> Apr Variance Explanation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'Reason Code Summary'!$H$19</c:f>
              <c:strCache>
                <c:ptCount val="1"/>
                <c:pt idx="0">
                  <c:v>Sum of CY 05 May Var Value</c:v>
                </c:pt>
              </c:strCache>
            </c:strRef>
          </c:tx>
          <c:spPr>
            <a:solidFill>
              <a:schemeClr val="accent1">
                <a:lumMod val="40000"/>
                <a:lumOff val="60000"/>
              </a:schemeClr>
            </a:solidFill>
            <a:ln>
              <a:noFill/>
            </a:ln>
            <a:effectLst/>
          </c:spPr>
          <c:invertIfNegative val="0"/>
          <c:cat>
            <c:strRef>
              <c:f>'Reason Code Summary'!$G$20:$G$28</c:f>
              <c:strCache>
                <c:ptCount val="9"/>
                <c:pt idx="0">
                  <c:v>(blank)</c:v>
                </c:pt>
                <c:pt idx="1">
                  <c:v>Engineering or Scope Change</c:v>
                </c:pt>
                <c:pt idx="2">
                  <c:v>Savings from AFE Estimate</c:v>
                </c:pt>
                <c:pt idx="3">
                  <c:v>Supply Chain</c:v>
                </c:pt>
                <c:pt idx="4">
                  <c:v>WorkAhead of Schedule</c:v>
                </c:pt>
                <c:pt idx="5">
                  <c:v>Buckeye/Customer Schedule</c:v>
                </c:pt>
                <c:pt idx="6">
                  <c:v>Contractor/Vendor Issue</c:v>
                </c:pt>
                <c:pt idx="7">
                  <c:v>Other</c:v>
                </c:pt>
                <c:pt idx="8">
                  <c:v>Forecasting</c:v>
                </c:pt>
              </c:strCache>
            </c:strRef>
          </c:cat>
          <c:val>
            <c:numRef>
              <c:f>'Reason Code Summary'!$H$20:$H$28</c:f>
              <c:numCache>
                <c:formatCode>_("$"* #,##0_);_("$"* \(#,##0\);_("$"* "-"??_);_(@_)</c:formatCode>
                <c:ptCount val="9"/>
                <c:pt idx="0">
                  <c:v>594984</c:v>
                </c:pt>
                <c:pt idx="1">
                  <c:v>-23790</c:v>
                </c:pt>
                <c:pt idx="2">
                  <c:v>-42870</c:v>
                </c:pt>
                <c:pt idx="3">
                  <c:v>-45697</c:v>
                </c:pt>
                <c:pt idx="4">
                  <c:v>-53052</c:v>
                </c:pt>
                <c:pt idx="5">
                  <c:v>-70000</c:v>
                </c:pt>
                <c:pt idx="6">
                  <c:v>-109873</c:v>
                </c:pt>
                <c:pt idx="7">
                  <c:v>-224919</c:v>
                </c:pt>
                <c:pt idx="8">
                  <c:v>-257293</c:v>
                </c:pt>
              </c:numCache>
            </c:numRef>
          </c:val>
          <c:extLst>
            <c:ext xmlns:c16="http://schemas.microsoft.com/office/drawing/2014/chart" uri="{C3380CC4-5D6E-409C-BE32-E72D297353CC}">
              <c16:uniqueId val="{00000000-8FA4-4209-940F-3B4DD0134147}"/>
            </c:ext>
          </c:extLst>
        </c:ser>
        <c:dLbls>
          <c:showLegendKey val="0"/>
          <c:showVal val="0"/>
          <c:showCatName val="0"/>
          <c:showSerName val="0"/>
          <c:showPercent val="0"/>
          <c:showBubbleSize val="0"/>
        </c:dLbls>
        <c:gapWidth val="182"/>
        <c:axId val="76409087"/>
        <c:axId val="76411583"/>
      </c:barChart>
      <c:catAx>
        <c:axId val="76409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1583"/>
        <c:crosses val="autoZero"/>
        <c:auto val="1"/>
        <c:lblAlgn val="ctr"/>
        <c:lblOffset val="100"/>
        <c:noMultiLvlLbl val="0"/>
      </c:catAx>
      <c:valAx>
        <c:axId val="76411583"/>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090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71</xdr:row>
      <xdr:rowOff>9525</xdr:rowOff>
    </xdr:from>
    <xdr:to>
      <xdr:col>6</xdr:col>
      <xdr:colOff>285749</xdr:colOff>
      <xdr:row>88</xdr:row>
      <xdr:rowOff>95250</xdr:rowOff>
    </xdr:to>
    <xdr:graphicFrame macro="">
      <xdr:nvGraphicFramePr>
        <xdr:cNvPr id="2" name="Chart 1">
          <a:extLst>
            <a:ext uri="{FF2B5EF4-FFF2-40B4-BE49-F238E27FC236}">
              <a16:creationId xmlns:a16="http://schemas.microsoft.com/office/drawing/2014/main" id="{18F839EA-661D-43F7-9DC7-CE1838B23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952499</xdr:colOff>
      <xdr:row>71</xdr:row>
      <xdr:rowOff>0</xdr:rowOff>
    </xdr:from>
    <xdr:to>
      <xdr:col>13</xdr:col>
      <xdr:colOff>847724</xdr:colOff>
      <xdr:row>88</xdr:row>
      <xdr:rowOff>114300</xdr:rowOff>
    </xdr:to>
    <xdr:graphicFrame macro="">
      <xdr:nvGraphicFramePr>
        <xdr:cNvPr id="3" name="Chart 2">
          <a:extLst>
            <a:ext uri="{FF2B5EF4-FFF2-40B4-BE49-F238E27FC236}">
              <a16:creationId xmlns:a16="http://schemas.microsoft.com/office/drawing/2014/main" id="{1112EB8F-57C3-4771-BFDC-48BFA3A4C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89</xdr:row>
      <xdr:rowOff>23812</xdr:rowOff>
    </xdr:from>
    <xdr:to>
      <xdr:col>6</xdr:col>
      <xdr:colOff>228599</xdr:colOff>
      <xdr:row>107</xdr:row>
      <xdr:rowOff>114300</xdr:rowOff>
    </xdr:to>
    <xdr:graphicFrame macro="">
      <xdr:nvGraphicFramePr>
        <xdr:cNvPr id="4" name="Chart 3">
          <a:extLst>
            <a:ext uri="{FF2B5EF4-FFF2-40B4-BE49-F238E27FC236}">
              <a16:creationId xmlns:a16="http://schemas.microsoft.com/office/drawing/2014/main" id="{F0284499-C8FA-4C8F-93B4-26D81AAA4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19049</xdr:colOff>
      <xdr:row>89</xdr:row>
      <xdr:rowOff>19050</xdr:rowOff>
    </xdr:from>
    <xdr:to>
      <xdr:col>13</xdr:col>
      <xdr:colOff>885825</xdr:colOff>
      <xdr:row>107</xdr:row>
      <xdr:rowOff>133350</xdr:rowOff>
    </xdr:to>
    <xdr:graphicFrame macro="">
      <xdr:nvGraphicFramePr>
        <xdr:cNvPr id="5" name="Chart 4">
          <a:extLst>
            <a:ext uri="{FF2B5EF4-FFF2-40B4-BE49-F238E27FC236}">
              <a16:creationId xmlns:a16="http://schemas.microsoft.com/office/drawing/2014/main" id="{D36A5FD8-1AA8-4710-AFC7-04375ECE7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16809</xdr:colOff>
      <xdr:row>30</xdr:row>
      <xdr:rowOff>149878</xdr:rowOff>
    </xdr:from>
    <xdr:to>
      <xdr:col>5</xdr:col>
      <xdr:colOff>778809</xdr:colOff>
      <xdr:row>52</xdr:row>
      <xdr:rowOff>87966</xdr:rowOff>
    </xdr:to>
    <xdr:graphicFrame macro="">
      <xdr:nvGraphicFramePr>
        <xdr:cNvPr id="2" name="Chart 1">
          <a:extLst>
            <a:ext uri="{FF2B5EF4-FFF2-40B4-BE49-F238E27FC236}">
              <a16:creationId xmlns:a16="http://schemas.microsoft.com/office/drawing/2014/main" id="{23A70251-22D0-4460-4BE2-D85465376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xdr:colOff>
      <xdr:row>30</xdr:row>
      <xdr:rowOff>23811</xdr:rowOff>
    </xdr:from>
    <xdr:to>
      <xdr:col>15</xdr:col>
      <xdr:colOff>219075</xdr:colOff>
      <xdr:row>52</xdr:row>
      <xdr:rowOff>47624</xdr:rowOff>
    </xdr:to>
    <xdr:graphicFrame macro="">
      <xdr:nvGraphicFramePr>
        <xdr:cNvPr id="3" name="Chart 2">
          <a:extLst>
            <a:ext uri="{FF2B5EF4-FFF2-40B4-BE49-F238E27FC236}">
              <a16:creationId xmlns:a16="http://schemas.microsoft.com/office/drawing/2014/main" id="{E8301B81-4501-358F-82FC-45E1785BF8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lton, Kathleen" refreshedDate="45090.407053240742" createdVersion="8" refreshedVersion="8" minRefreshableVersion="3" recordCount="2273" xr:uid="{3FE13FDD-BC7E-46F9-9EC8-092B1F6D0196}">
  <cacheSource type="worksheet">
    <worksheetSource ref="A1:CM1048576" sheet="Data Set"/>
  </cacheSource>
  <cacheFields count="92">
    <cacheField name="Items" numFmtId="0">
      <sharedItems containsBlank="1" count="2294">
        <s v="2023 RX751BO-UWM ILI"/>
        <s v="BNTNX 85East Hot Oil Heater Refurbishment"/>
        <s v="BTXPP - 100 PSV 1901 Replacement"/>
        <s v="Buckeye Terminals (BET) PSM tagging 2023"/>
        <s v="Ft Lauderdale Replace Vacuum Pump - 2023"/>
        <s v="Ft Lauderdale Storm Damage Repairs"/>
        <s v="Ft Lauderdale Stormwater Pump System Upgrades"/>
        <s v="Jacksonville - Access trestle bend replacement and repairs"/>
        <s v="Lima Station 003L Strainer Replacement"/>
        <s v="Lima Station Tank 416 Painting"/>
        <s v="Marrero Dock 3 - Monopile replacement"/>
        <s v="Tuscola JDE tagging for PSM 2023"/>
        <s v="165/166L MP 13.7 Exposure / Shallow Pipe Remediation"/>
        <s v="2022 BUCKEYE ENERGY SERVICES EXTERNAL INSPECTIONS"/>
        <s v="2022 BUCKEYE PERTH AMBOY TERMINAL EXTERNAL INSPECTIONS"/>
        <s v="2022 BUCKEYE PIPE LINE CO EXTERNAL INSPECTIONS"/>
        <s v="2022 BUCKEYE PT TERMINALS EXTERNAL INSPECTIONS"/>
        <s v="2022 BUCKEYE TERMINALS EXTERNAL INSPECTIONS"/>
        <s v="2022 CLOSE INTERVAL SURVEY OF BUCKEYE PIPE LINE CO. L.P."/>
        <s v="2022 CLOSE INTERVAL SURVEY OF BUCKEYE PIPE LINE TRANSPORTATION"/>
        <s v="2022 CLOSE INTERVAL SURVEY OF BUCKEYE TERMINALS LLC"/>
        <s v="2022 CLOSE INTERVAL SURVEY OF LAUREL PIPELINE SYSTEM"/>
        <s v="2022 Magellan Acquisition Tanks (BSE Terminals) Tank External API 653 Inspections"/>
        <s v="2022 PORT READING TERMINAL EXTERNAL INSPECTIONS"/>
        <s v="2022 Seam Susceptibility and Fatigue"/>
        <s v="2022 TEXAS HUB EXTERNAL INSPECTIONS"/>
        <s v="2023 - East Region - Navigable Waterway Inspections"/>
        <s v="2023 - East Region - Risk Based Waterway Inspections"/>
        <s v="2023 - Waterway Evaluations of 2023 Inspections"/>
        <s v="2023 - West  - Navigable Waterway Inspections"/>
        <s v="2023 - West Region - Risk Based Waterway Inspections"/>
        <s v="2023 850 On TP Coupon Test Stations Allocation"/>
        <s v="2023 Annual Criteria Digs - ZG701JC"/>
        <s v="2023 Annual Criteria Digs - ZG714SN"/>
        <s v="2023 Atmospheric Action Item Re-Inspection Allocation"/>
        <s v="2023 Bend Strain Analysis"/>
        <s v="2023 Caribbean Terminal Risk Based Inspection (RBI) Project"/>
        <s v="2023 Cathodic Protection Groundbed &amp; Rectifier Budget Allocation"/>
        <s v="2023 Cathodic Protection Repair Budget Allocation"/>
        <s v="2023 Close Interval Survey Budget Allocation"/>
        <s v="2023 CLOSE INTERVAL SURVEY OF BUCKEYE PIPE LINE CO LP"/>
        <s v="2023 CLOSE INTERVAL SURVEY OF BUCKEYE PIPE LINE HOLDINGS LP"/>
        <s v="2023 CLOSE INTERVAL SURVEY OF BUCKEYE PIPE LINE TRANSPORTATION LLC"/>
        <s v="2023 CLOSE INTERVAL SURVEY OF BUCKEYE SE TERMINALS LP"/>
        <s v="2023 CLOSE INTERVAL SURVEY OF BUCKEYE TERMINALS LLC"/>
        <s v="2023 CLOSE INTERVAL SURVEY OF LAUREL PIPELINE CO LP"/>
        <s v="2023 CLOSE INTERVAL SURVEY OF NORCO PIPE LINE COMPANY LLC"/>
        <s v="2023 CLOSE INTERVAL SURVEY OF WOOD RIVER PIPE LINES LLC"/>
        <s v="2023 Drawdown Facility Integrity MCAP"/>
        <s v="2023 Drawdown Facility Integrity MEXP"/>
        <s v="2023 Drawdown Tanks MCAP"/>
        <s v="2023 ER Corrosion Probe Replacement Allocation"/>
        <s v="2023 External API 653 Inspections"/>
        <s v="2023 Lab Analysis"/>
        <s v="2023 MCAP Def_Mloss Budget Allocation"/>
        <s v="2023 MCAP Seam Budget Allocation"/>
        <s v="2023 MEXP Budget Allocation - Def_Mloss"/>
        <s v="2023 MEXP Exposed Pipe Budget Allocation"/>
        <s v="2023 New HCA Digs Budget Allocation"/>
        <s v="2023 Piggability Allocation"/>
        <s v="2023 Probabilistic Crack Program Development"/>
        <s v="2023 Seam Susceptibility and Fatigue"/>
        <s v="2023 Third Party Terminal Software Tank Strapping Data Update"/>
        <s v="2023 USCG Dock Line API-570 Inspection Budget Allocation"/>
        <s v="415 Sinkhole Survey"/>
        <s v="714L Lab Analysis"/>
        <s v="AC Mitigation Site RMU Order and Installation"/>
        <s v="API-570 Inspection Plan Development for USCG Dock Lines"/>
        <s v="API-570 Inspection Report Processing"/>
        <s v="Arcadis Exposure Program Developments"/>
        <s v="Bahamas CP Upgrades for Tanks"/>
        <s v="Baltimore State Regulation Review"/>
        <s v="Bayonne Insulated Pipe Phase 2 Inspection"/>
        <s v="BBH Inspection Planning"/>
        <s v="Boiler Plant Energy Assessments and Follow up"/>
        <s v="Boiler Program Site Visits, Engineering Review, and Roadmap Development"/>
        <s v="Booth Station Baseline Facility Assessment"/>
        <s v="Booth Tank 1 Painting"/>
        <s v="BTP Floating Roof Root Cause Failure Analysis"/>
        <s v="BTXHF - Underground piping CP and isolation"/>
        <s v="BTXHF LPG Tanks Onstream Inspections"/>
        <s v="BTXPP LPG Tanks Onstream Inspections"/>
        <s v="BTXPP OWS Piping Replacement"/>
        <s v="Buffalo Terminal - Paint Tank 99"/>
        <s v="Charlotte I (BSEVC) Tank 12 Painting"/>
        <s v="Charlotte I (BSEVC) Tank 15 Painting"/>
        <s v="Chattanooga II Terminal (BSEVF) LPG Tanks Onstream Inspections"/>
        <s v="Cincinnati USCG Dock Line API-570 Inspection"/>
        <s v="Columbus East Insulated Pipe Phase 2 Inspection"/>
        <s v="Dead Leg Procedure and Risk Assessment"/>
        <s v="East Chicago East Tank 204 New Coating"/>
        <s v="East St. Louis Station Coat Relief Tank 2018"/>
        <s v="Ethanol Conversion of Service Procedure Development"/>
        <s v="Flint Terminal TK15 Exterior Recoat"/>
        <s v="Granger Insulated Pipe Phase 2 Inspection"/>
        <s v="Greensboro II Terminal (BSEVV) LPG Tanks Onstream Inspections"/>
        <s v="Hartsdale Terminal (BETHD) Tank 1619 Painting"/>
        <s v="L001 2023 MEXP FLIPS"/>
        <s v="L003 2022 MEXP Flips"/>
        <s v="L150 2022 MEXP Flips"/>
        <s v="L156 2022 MEXP FLIPS"/>
        <s v="L162-L164 Lab Analysis"/>
        <s v="L163 2023 MEXP FLIPS"/>
        <s v="L201 2022 MEXP Flips"/>
        <s v="L302 2022 MEXP Flips"/>
        <s v="L403 2023 MEXP FLIPS"/>
        <s v="L417 2023 MEXP FLIPS"/>
        <s v="L521 2021 MEXP Flips"/>
        <s v="L531 2023 MEXP FLIPS"/>
        <s v="L534 2021 MEXP Flips"/>
        <s v="L601 ILI DATA COMPARISON"/>
        <s v="L714 2023 MEXP FLIPS"/>
        <s v="L751 SLEEVE ANALYSIS"/>
        <s v="L760 2022 MEXP Flips"/>
        <s v="L760 2023 MEXP FLIPS"/>
        <s v="L999 2023 MEXP FLIPS"/>
        <s v="Lima North Insulated Pipe Phase 2 Inspection"/>
        <s v="Lima North Insulated Pipe Priority 2 Repairs"/>
        <s v="Lima North Priority 3 API 570 Refurbishments"/>
        <s v="Linden Station (LN) Tank 101 Painting"/>
        <s v="Linden Station (LN) Tank 119 Painting"/>
        <s v="Linden VFD Pump Tubing Failure Analysis"/>
        <s v="Louisville USCG Dock Line API-570 Inspection"/>
        <s v="Macungie South Tank 224 Painting"/>
        <s v="Macungie Station (ZG) - Repaint Tank 203"/>
        <s v="Macungie Station (ZG) Tank 230 - OOS Corr + Seal Insp &amp; Refurb"/>
        <s v="Macungie Station Baseline Facility Assessment"/>
        <s v="Malvern Terminal (BETMX) Tank 1-A Tank Painting"/>
        <s v="Pennsauken API 570 Remediations"/>
        <s v="Pennsauken USCG Dock Line API-570 Inspection"/>
        <s v="Perth Amboy Circuit 14 Phase 2 Insulated Piping Inspection"/>
        <s v="Perth Amboy Terminal (BPTPC) Tank 772 Painting"/>
        <s v="Pilot Repair Strategy Budget Allocation"/>
        <s v="Port Reading Dock Line API-570 Inspection"/>
        <s v="Port Wilmington Insulated Pipe Phase 2 Inspection"/>
        <s v="Pressure Vessel Relief Valve Program Development"/>
        <s v="Remediation Sangamon River Waterway Exposure 1 - DH162DU/DH163DU"/>
        <s v="Rensselaer API-570 Inspection"/>
        <s v="Richmond Terminal (BETRH) Tank 14 Painting"/>
        <s v="River Rouge Insulated Pipe Phase 2 Inspection"/>
        <s v="RMU LTE Antenna Upgrade Phase I - 2020"/>
        <s v="Rockford Priority 3 API 570 Refurbishments"/>
        <s v="South Williamsport Phase 1 Insulated Piping Inspection"/>
        <s v="Tampa Butane Rail (BETKX) LPG Tanks Onstream Inspections"/>
        <s v="Tank Painting Budget Allocation"/>
        <s v="Taylor Terminal Release Metallurgical Failure Analysis"/>
        <s v="Tuscola Insulated Pipe Phase 2 Inspection"/>
        <s v="Underground Piping Procedure Development and Inventory"/>
        <s v="Underground Tank Inspections Phase 1"/>
        <s v="Unit Pricing Welding Procedure and Qualification Review"/>
        <s v="WA751RX MEXP Dig Flips"/>
        <s v="Waterway Evaluations of 2022 Navigable Waterway Inspections"/>
        <s v="Woodhaven Terminal TK 130 &amp; TK131 Pre-Audit Recoat"/>
        <s v="Zionsville Tank 60 Paint"/>
        <s v="*2023 MCAP Leadership Contingency"/>
        <s v="*MCAP Confidence Adjustment - Integrity"/>
        <s v="*MCAP Confidence Adjustment - OI"/>
        <s v="*MCAP IT Confidence Adjustment"/>
        <s v="*MEXP Confidence Adjustment - Domestic Station"/>
        <s v="*MEXP Confidence Adjustment - Pipeline Integrity"/>
        <s v="2023 Dock Line API-570 Inspection Plan Development"/>
        <s v="2023 MEXP Budget Allocation - Seam"/>
        <s v="BTXHF - 115 Series High Level Switches Phase I MEXP Flip"/>
        <s v="Checkpoint Log Server Replacement"/>
        <s v="Houston Office Relocation Moving Expenses"/>
        <s v="Houston Office Space Relocation Construction Buckeye"/>
        <s v="Houston Office Space Relocation Furniture"/>
        <s v="Managed Printer Project"/>
        <s v="River Rouge Test/Replace Pressure Safety Valves"/>
        <s v="Vendor Remote Access Management"/>
        <s v="2015 ALBANY EXT TK INSP"/>
        <s v="2015 TUCKERTON TERM EXT TK INSP"/>
        <s v="2020 NSJ Pipeline Inspections"/>
        <s v="2022 - AB803RC - ILI"/>
        <s v="2022 - LD913SR - ILI"/>
        <s v="2022 - LN999A1 - Pressure Test and Go/No-Go ILI"/>
        <s v="2022 - LY999D3 - Pressure Test"/>
        <s v="2022 - PY999A2 - Pressure Test and Go/No-Go ILI"/>
        <s v="2022 - ZL999A3 - Pressure Test and Go/No-Go ILI"/>
        <s v="2022 BBH Warehouse Floor Replacement"/>
        <s v="2022 EW913LD - P-0122485 Anomaly Dig"/>
        <s v="2022 St. Lucia External API 653 Inspections"/>
        <s v="2023 AB803RC - UCC"/>
        <s v="2023 AJ999A1 - Pressure Test"/>
        <s v="2023 BA913EW - ILI"/>
        <s v="2023 BS913GW - ILI"/>
        <s v="2023 Drawdown East Region MCAP"/>
        <s v="2023 Drawdown East Region MEXP"/>
        <s v="2023 FA999A1 - Pressure Test"/>
        <s v="2023 JH725HS - ILI"/>
        <s v="2023 JM723MG - ILI"/>
        <s v="2023 LN620ZG - ILI"/>
        <s v="2023 MX751ZP - ILI"/>
        <s v="2023 PC605LN - ILI"/>
        <s v="2023 PC606QF - ILI"/>
        <s v="2023 RG999A1 - Pressure Test"/>
        <s v="2023 St Lucia External API 653 Inspections"/>
        <s v="2023 SV913DY - ILI"/>
        <s v="2023 VR999A1 - Pressure Test"/>
        <s v="2023 VR999A2 - Pressure Test"/>
        <s v="2023 Yabucoa External API 653 Inspections"/>
        <s v="2023 ZG701JC - Seam ILI"/>
        <s v="601/602 CP Upgrades"/>
        <s v="603/620 CP Upgrade"/>
        <s v="607 Pipeline CP Upgrades"/>
        <s v="702 Macungie Booster Check Valve"/>
        <s v="AB802CY - 2022 Buckeye Criteria Digs"/>
        <s v="AB802CY - Digs from 2022 GEO+MFL ILI"/>
        <s v="AB803RC DOT 60 and BPL Other Digs"/>
        <s v="Albany Air to ground coating phase 1"/>
        <s v="Albany Alternate Steam Supply Engineering Study - 2022"/>
        <s v="Albany Asphalt Loading Arm Replacement 2023"/>
        <s v="Albany Asphalt Replace Rail Offload pump"/>
        <s v="Albany Dock Fender Repair 2023"/>
        <s v="Albany HVAC Replacement"/>
        <s v="Albany Insulated Pipe Priority 2 Repairs"/>
        <s v="Albany North &amp; Asphalt Rail repair"/>
        <s v="Albany PCW bypass of TKS 10 &amp; 11"/>
        <s v="Albany Phase 1 Insulated Piping Inspection"/>
        <s v="Albany Slips Trips and Fall Piping and Controls Refurbishments"/>
        <s v="Albany Terminal (BATNY) Tank  2 - OOS API 653, MOSF &amp; Insulation Refurb"/>
        <s v="Albany Terminal (BATNY) Tank  31 - OOS API 653, MOSF + Seal Insp &amp; Refurb"/>
        <s v="Albany Terminal (BATNY) Tank  33 - In-Service Steel IFR Up Close Seal Inspection"/>
        <s v="Albany Terminal (BATNY) Tank  35 - OOS API 653, MOSF + Seal Insp &amp; Refurb"/>
        <s v="Albany Terminal (BATNY) Tank 35 Out of Service Support Project"/>
        <s v="Albany Terminal (BATNY) Tank 37 - OOS Corr + Seal Insp &amp; Refurb"/>
        <s v="Albany Terminal (BATNY) Tank 37 - Support Project"/>
        <s v="Albany Truck Rack Fall Protection"/>
        <s v="Albany USCG API 570 Priority 2 Refurbishments"/>
        <s v="Albany, Roseton and Rensselaer terminals annual survey"/>
        <s v="Asbestos Abatement Reclass from MCAP to MEXP Pt Reading"/>
        <s v="Auburn 802 Unit 3 Bearing Housing Upgrade"/>
        <s v="Auburn Mainline Unit 1 East Pump Base Refurbishment"/>
        <s v="Auburn Mainline Unit 3 East Pump Base Refurbishment"/>
        <s v="Auburn Replace Office Building roof"/>
        <s v="Auburn Rotork Valve Operator Upgrade"/>
        <s v="Auburn Station (AB) Tank  304 - In-Service Steel IFR Up Close Seal Inspection"/>
        <s v="Auburn Station (AB) Tank  306 - OOS API 653 Insp Seal Insp &amp; Refurb"/>
        <s v="Auburn Station (AB) Tank  310 - OOS Seal Insp"/>
        <s v="Auburn Station (AB) Tank 304 Secondary Seal Replacement"/>
        <s v="Auburn Station tank line CP replacement"/>
        <s v="Auburn Station Transformer Pole Inspection &amp; Cross Member Replace"/>
        <s v="Bahamas CP Upgrade for piping - 2023"/>
        <s v="Bahamas Hub - Tk 8080 - OOS Corr Insp &amp; Refurb"/>
        <s v="Bahamas Hub (BORCO) Tank 7401 - OOS Corr Insp &amp; Refurb"/>
        <s v="Bahamas Hub (BORCO) Tank 8006 – OOS Corr Insp &amp; Refurb"/>
        <s v="Bahamas Hub (BORCO) Tank F4 – OOS Corr Insp &amp; Refurb"/>
        <s v="Bahamas Hub Fire Pump Replacement -2021"/>
        <s v="Bahamas Hub Stripping Pumps 2021"/>
        <s v="Bahamas Hub Substation #4 Upgrades"/>
        <s v="Bahamas Hub Tank 8025 - OOS Corr Insp &amp; Refurb"/>
        <s v="Bahamas Hub Tank Repairs (2023 External Inspections)"/>
        <s v="Bahamas Triennial Survey"/>
        <s v="BALTIMORE - BOILER RE-TUBE"/>
        <s v="Baltimore - Breasting Dolphin Replacement - 2022"/>
        <s v="Baltimore - OWS Upgrades - 2022 FEED"/>
        <s v="Baltimore - Remove waterfront dead legs"/>
        <s v="Baltimore OWS Refurbishment 2023"/>
        <s v="Baltimore Permeability Study"/>
        <s v="Baltimore Terminal (BETQB) Tank  1941 - OOS API 653 Insp"/>
        <s v="Baltimore Terminal Air-to-Ground Transition Recoats 2023"/>
        <s v="Baltimore Terminal Condensate Emergency Replacement 2023"/>
        <s v="Baltimore Terminal Feeder and electrical replacement 2023"/>
        <s v="Baltimore Terminal Gate Replacement 2022"/>
        <s v="Baltimore Terminal Stripper Pump Wiring and Panel Replacement 2023"/>
        <s v="Baltimore Truck Rack Fall Protection"/>
        <s v="Bayonne Stormwater Engineering Analysis 2022"/>
        <s v="Bayonne Stormwater Flume Evaluation"/>
        <s v="Bayonne Tank 2608 Support Project"/>
        <s v="Bayonne Terminal (BBTQY) Tank  2608 - OOS API 653 Insp"/>
        <s v="Bayonne Terminal (BBTQY) Tank 2696  – OOS Corr Insp &amp; Refurb"/>
        <s v="Bayonne Terminal Stormwater System Upgrade"/>
        <s v="Bayonne Transformer Replacement 2023"/>
        <s v="BB999A3 METALLURGICAL ANALYSIS"/>
        <s v="BBH -  2022 Vehicle Replacement"/>
        <s v="BBH - #2 pump house Canopy"/>
        <s v="BBH - #2 Pump House Electrical Switch Rack Upgrades"/>
        <s v="BBH - API-570 Inspection Zone 1"/>
        <s v="BBH - Berth 11 - Seawall Repairs"/>
        <s v="BBH - Berth 11 and 12 Seawall restoration"/>
        <s v="BBH - Berth 6 L/A Major Refurbishment"/>
        <s v="BBH - Boiler Perform Engineering study"/>
        <s v="BBH - Cat Island Repairs Phase 3"/>
        <s v="BBH - Cat Island to Acklins and Inagua Road Repairs Phase 4"/>
        <s v="BBH - Catwalk Installation - 10 areas"/>
        <s v="BBH - Complete to Fire Main"/>
        <s v="BBH - Daylighting and Inspections"/>
        <s v="BBH - Dock 1 Fire pump rebuild and dry hydrants"/>
        <s v="BBH - DP 8004 and DP 8005Fin Fan Radiator Installation"/>
        <s v="BBH - Electrical Upgrades to conduit and wire feeding the NLJ through the concrete cap."/>
        <s v="BBH - Emergent Pipeline Repairs"/>
        <s v="BBH - External API 653 Inspections 2023"/>
        <s v="BBH - Install Shore power to Tug Boats at Berth 11 Phase 2"/>
        <s v="BBH - Jetties Maseration Systems"/>
        <s v="BBH - Jetty Cathodic Protection"/>
        <s v="BBH - Jetty Cathodic Protection Upgrades 2023"/>
        <s v="BBH - Jetty Pile Wrapping"/>
        <s v="BBH - Jetty Pile Wrapping 2022"/>
        <s v="BBH - Jetty Piping 2022 Inspections"/>
        <s v="BBH - Main Comms Tower Repairs"/>
        <s v="BBH - NLJ &amp; NSJ Landing Stage - Fender, Grating, Railing Repairs"/>
        <s v="BBH - NLJ Fire Pump MP9003"/>
        <s v="BBH - NSJ Landing Stage Replacement"/>
        <s v="BBH - NSJ Sealine Concrete Casing Repairs"/>
        <s v="BBH - Offshore Coating 2021"/>
        <s v="BBH - Offshore Piping CP Upgrade"/>
        <s v="BBH - Oily Water Sewer Unit Upgrades"/>
        <s v="BBH - OLJ Oily Water Separator New Installation Phase 2"/>
        <s v="BBH - Pipe Daylighting and Inspection"/>
        <s v="BBH - Pipe Support Refurbishment at Pinder's Point"/>
        <s v="BBH - Pipe support replacement &amp; Pipeline line alignments"/>
        <s v="BBH - Replace Boiler Stack"/>
        <s v="BBH - Replace the 4&quot; galvanized water line to utilities."/>
        <s v="BBH - Splash Zone Repairs"/>
        <s v="BBH - Substation #5 480V Switchgear"/>
        <s v="BBH - Substation 7 Replacement"/>
        <s v="BBH - Tank  8075 - OOS API 653 + Seal Insp &amp; Refurb"/>
        <s v="BBH - Tank Level Monitoring Upgrades Inland Dock"/>
        <s v="BBH - Waste Water Treatment Plant (WWTP) FEED Study 2023"/>
        <s v="BBH - Water Supply Systems to the Jetties"/>
        <s v="BBH 2022 Loading Arm Locking Mechanism Upgrade"/>
        <s v="BBH Boiler #2 Tube Scan 2023"/>
        <s v="BBH Boiler 2 Fuel Line Replacement"/>
        <s v="BBH Boiler Unit 2 Tube re-roll 2023"/>
        <s v="BBH DP8115 Caterpillar Engine Repairs 2023"/>
        <s v="BBH Lab Building AC Replacement 2023"/>
        <s v="BBH Modify/Upgrade Main Gate Security"/>
        <s v="BBH P4 Line Replacement"/>
        <s v="BBH Purchase Sparging Air Compressor"/>
        <s v="BBH Tank  3002 - OOS API 653 + Seal Insp &amp; Refurb"/>
        <s v="BBH Tank  8051 - OOS API 653 + Seal Insp &amp; Refurb"/>
        <s v="BBH Tank  8052 - OOS API 653 + Seal Insp &amp; Refurb"/>
        <s v="BBH Tank  8122 - OOS API 653 Insp"/>
        <s v="BBH Tank 8006 VCI Installation"/>
        <s v="BBH Tank 8008"/>
        <s v="BBH Tank 8061 IFR Investigation and Repair"/>
        <s v="BBH Tank 8062 Corrosion Probe Installation"/>
        <s v="BBH Vapor Corrosion Inhibitor 2023 Installation and Replenishment"/>
        <s v="BBH Water Line Connection for corroded pipe"/>
        <s v="BETBO Air to ground coating phase 2"/>
        <s v="BETQB QB-07 Third Plant Rectifier Replacement"/>
        <s v="BETRC Air to ground Coating Phase 1"/>
        <s v="Booth Butane Relief Repairs Per PSM 2022"/>
        <s v="Booth Incoming Gasoline Splitter Valve Replacement"/>
        <s v="Booth L733 Prover Connections"/>
        <s v="Booth Maintenence and Butler Building Painting and Roof Repair"/>
        <s v="Booth Station (BH) Tank  13 - OOS API 653 + Seal Insp &amp; Refurb"/>
        <s v="Booth Station (BH) Tank  14 - OOS API 653 + Seal Insp &amp; Refurb"/>
        <s v="Booth Station (BH) Tank 15 – OOS Corr Insp &amp; Refurb"/>
        <s v="Booth Station (BH) Tank 16 – OOS Corr Insp &amp; Refurb"/>
        <s v="Booth Station Manifold PLC Replacements"/>
        <s v="Booth Station Pump PLC Replacement"/>
        <s v="Brewerton Priority 3 API 570 Refurbishments"/>
        <s v="Brewerton Terminal - Tank Alarm Replacement"/>
        <s v="Brewerton Terminal (BETBW) Tank 6 – OOS Corr Insp &amp; Refurb"/>
        <s v="Brewerton Terminal Barge Dock Line Removals"/>
        <s v="BRS 25.3 Colby Rd AC repair"/>
        <s v="BRTQR Air to ground coating Phase 2"/>
        <s v="Buckeye Bahamas Hub - #4 Electric Pump Replacement"/>
        <s v="Buffalo Terminal (BETBO) Tank  A-038 - OOS Seal Insp"/>
        <s v="Buffalo Terminal (BETBO) Tank A-090  – OOS Corr Insp &amp; Refurb"/>
        <s v="Buffalo Transmix Tank Overflow Installation"/>
        <s v="Chesapeake (BETQC) - OWS Submersible Pump Upgrade"/>
        <s v="Chesapeake Clean and idle #6 oil line"/>
        <s v="Chesapeake Remove diesel dead leg to tanks 5601-5602."/>
        <s v="Chesapeake Terminal (BETQC) Tank 5605 – OOS Corr Insp - Flip to MEXP"/>
        <s v="Chesapeake Terminal (BETQC) Tank 5605 – OOS Corr Insp &amp; Refurb"/>
        <s v="Chesapeake Terminal Camera Upgrade"/>
        <s v="chesapeake terminal lighting repair 2023"/>
        <s v="Chesapeake Thermal relief lanes 1 &amp; 2"/>
        <s v="CP System and Potentials Investigation Virginia Terminals"/>
        <s v="CP System Design and Installation Along JH724JM"/>
        <s v="CY802CA - DIG SHEETS (2)"/>
        <s v="Dewitt Junction CP groundbed replacement"/>
        <s v="DP701NS Airport Dr. groundbed replacement"/>
        <s v="DP701NSV18A RT 92 block valve recoating"/>
        <s v="DP-8053 Pump &amp; Engine Replacement"/>
        <s v="Dupont Relief Valve Replacement"/>
        <s v="East Region Arc Flash"/>
        <s v="East Region Top Loading Fall Prevention"/>
        <s v="Evaluate the 1993 Foam Pump Truck in Pt. Reading"/>
        <s v="EW913LD - 2022 GEO+MFL ILI"/>
        <s v="EW913LD DOT &amp; BPL Digs (22 Features) - From 2022 GEO+MFL ILI"/>
        <s v="EW913LD Immediate Digs (Five Features) - From 2022 GEO+MFL ILI"/>
        <s v="Fairfax Ethanol Line Replacement Project 2023"/>
        <s v="Fairfax Multiload Upgrade"/>
        <s v="Fairfax Terminal (BETFF) Tank  3 - OOS API 653, VA DEQ + Seal Insp &amp; Refurb"/>
        <s v="Fairfax Terminal (BETFF) Tank  5 - OOS API 653, VA DEQ + Seal Insp &amp; Refurb"/>
        <s v="Fairfax Terminal (BETFF) Tank 5 Tempoary Ethanol Support Project"/>
        <s v="Fairfax Terminal Additive Electrical Repair 2023"/>
        <s v="Fairfax Terminal Ethanol Line Replacement"/>
        <s v="Fairfax Terminal Gate Replacement 2023"/>
        <s v="Fairfax Terminal HVAC Replacement 2023"/>
        <s v="Fairfax Terminal Rectifier RMU &amp; Explosion Proof Junction Box Install"/>
        <s v="Fairfax VRU Release Prevention"/>
        <s v="Fullerton Prover Connections"/>
        <s v="Groton - Approach Structure - Substructure repairs"/>
        <s v="Groton Clean and idle OOS Piping Phase II"/>
        <s v="GROTON PAINT PIPING UNDER GRATING"/>
        <s v="Groton Terminal API 570 Inspection"/>
        <s v="Groton Terminal Atmospheric Refurbishment"/>
        <s v="Guthsville Junction (GZ) North Block Valve Replacement"/>
        <s v="GZ702LE HIGH AC DEAD FRONT TS INSTALL"/>
        <s v="Hamden Terminal Dike Erosion Phase 1"/>
        <s v="Hamden Terminal Roof Replacement 2023"/>
        <s v="Hartwell Road Valve Actuator and Pressure Transmitter Installation"/>
        <s v="Inwood Replace storage trailer unit"/>
        <s v="Jet Line System CP Surveys"/>
        <s v="Jet Lines CP Upgrades"/>
        <s v="Jet Lines Test Station Repair / Replacement"/>
        <s v="JFK 601/602 West Boundary Valve Upgrade and Relocation"/>
        <s v="L724 Lab Analysis"/>
        <s v="Leak Detection - Johnson Rd &amp; Doughty Blvd Install"/>
        <s v="Leak Detection - Long Island City to Kinder Morgan Gas"/>
        <s v="Leak Detection - Long Island City to Metro Gas &amp; Fuel"/>
        <s v="Leak Detection - Long Island City to Zenith Gas"/>
        <s v="Leak Detection - PR999A1"/>
        <s v="Linden 20&quot; Gate Valve Replacement"/>
        <s v="Linden 400 AMP Main Circuit Breaker for Booster pumps"/>
        <s v="Linden 5KV Motor Feed Cable Replacement 2022"/>
        <s v="LINDEN 601 DOOR OLIVER REMOVAL"/>
        <s v="Linden 601 Sump Repairs"/>
        <s v="Linden 603 Gas Driver Refurbishment"/>
        <s v="Linden 607 Booster 1&amp;2 Upgrade"/>
        <s v="Linden Aerial Switch Repair"/>
        <s v="Linden Atmospheric Refurbishment"/>
        <s v="Linden B3 Pump and Motor Overhaul"/>
        <s v="Linden Catwalk Installation"/>
        <s v="Linden Citgo Communications"/>
        <s v="Linden Communications Room Air Conditioning Replacement"/>
        <s v="Linden L601 Booster 3 PLC Programming"/>
        <s v="Linden L601 Surge Protection Installation"/>
        <s v="Linden L603 Install 16&quot; Check Valve for Surge Mitigation"/>
        <s v="Linden L604 Rahway River Valve Relocation"/>
        <s v="Linden L620 Delaware River Mainline Actuator Replacement"/>
        <s v="Linden L620 Flemington Mainline Actuator Replacement"/>
        <s v="Linden Paving Phase 3 - Slip Trip Falls"/>
        <s v="Linden Phase 2 Dikes and Swales"/>
        <s v="Linden Pressure Transmitter ReRange Initiative"/>
        <s v="Linden Racoon Damage"/>
        <s v="Linden Station (LN) Tank  109 - In-Service Steel IFR Up Close Seal Inspection"/>
        <s v="Linden Station (LN) Tank  116 - In-Service Steel IFR Up Close Seal Inspection"/>
        <s v="Linden Station (LN) Tank  91 - In-Service Steel IFR Up Close Seal Inspection"/>
        <s v="Linden T156 Foam Line Repair"/>
        <s v="Linden Tank 105 and 106 Lighting System Repair"/>
        <s v="LINDEN Tank 115/16 and 98/99 Dike Rebuild and Regrading"/>
        <s v="Linden Tank 118 Booster Pump Repair 2022"/>
        <s v="LINDEN Tank 126 Berm Refurbishment"/>
        <s v="Linden Tank 152 607 Suction Valve"/>
        <s v="Linden Tank Surge Protection Phase III"/>
        <s v="Linden VFD Building HVAC Coil Repair 2023"/>
        <s v="LIPL Inwood Removal of Door Oliver Filters"/>
        <s v="LN607NW - 2021 GEO+AMFL ILI"/>
        <s v="Long Island (LY) Auto Flash Tester 2023"/>
        <s v="LOng Island City 602L Prover Repair 2023"/>
        <s v="Long Island Test Station Repair / Replacement"/>
        <s v="Long Island Valve 17B Access Stairs Replacement"/>
        <s v="LP GROUNDBED TROUBLESHOOTING AND DESIGN"/>
        <s v="LP806BW Digs – From 2021 GEO+MFL ILI"/>
        <s v="Ludlow Video System"/>
        <s v="Macungie (BETZM) - Secondary containment improvements"/>
        <s v="Macungie 69kV Engineering Survey"/>
        <s v="Macungie Asset Atmospheric Corrosion Remediation 2023"/>
        <s v="Macungie Backup CC - new cameras"/>
        <s v="Macungie Backup CC - UPS and Generator Replacement"/>
        <s v="Macungie BESZM - Terminal 3 Tank 78 (009A)  – OOS Corr Insp &amp; Refurb"/>
        <s v="Macungie Demo Old Sun Bldg. and Old Sample building"/>
        <s v="Macungie Leighton Gravitometer Installation 2023"/>
        <s v="Macungie North Terminal 1 Tank 96 Rack Pump Replacement"/>
        <s v="Macungie Pipeline 2000HP Motor Refurbishment 2023"/>
        <s v="Macungie Pipeline Asset Air-to-Ground Transition Recoats 2023"/>
        <s v="Macungie Propane and Butane Hazgas LEL Detectors"/>
        <s v="Macungie Station - Replace L701 Manifold Fuel Division Valve"/>
        <s v="Macungie Station (ZG) - South Pond Improvements"/>
        <s v="Macungie Station (ZG) Replace Deteriorating Utility Poles in North and South Tank Farms - 2022"/>
        <s v="Macungie Station (ZG) Tank  206 - OOS Seal Insp"/>
        <s v="Macungie Station (ZG) Tank  214 - OOS Seal Insp"/>
        <s v="Macungie Station (ZG) Tank  228 - OOS API 653 + Seal Insp &amp; Refurb"/>
        <s v="Macungie Station (ZG) Tank 211 - OOS Jet Tank Cleaning Inspection"/>
        <s v="Macungie Station 603 Scraper Trap Valve Replacement"/>
        <s v="Macungie Station Fire Protection Upgrade - 2022"/>
        <s v="Macungie Station Fire Protection Upgrade - 2023"/>
        <s v="Macungie Station L701 Scraper Trap Block Valve Installation"/>
        <s v="Macungie Station- Remove electric from deep well buildings"/>
        <s v="Macungie Station ZG - 603 to 714 Direct Valve - Power and Control Wiring Upgrade"/>
        <s v="Macungie Station ZG - 620 to 714 Direct Valve - Power and Control Wiring Upgrade"/>
        <s v="Macungie T2 Insulated Pipe Priority 2 Repairs"/>
        <s v="Macungie Terminal (BETZG) Tank  101 (001A) - In-Service Steel IFR Up Close Seal Inspection"/>
        <s v="Macungie Terminal (BETZG) Tank  201 (003A) - OOS API 653, PADEP + Seal Insp &amp; Refurb"/>
        <s v="Macungie Terminal (BETZG) Tank 224 OOS Corrosion Inspection and Refurb"/>
        <s v="Macungie Terminal (ZG) - Site survey to validate SPCC plan calculations and review."/>
        <s v="Macungie Terminal 1 Replace Rectifier BESZG-01"/>
        <s v="Macungie Terminal 2 Ethanol Motor Replacement"/>
        <s v="Macungie Terminal 2 Propane Fire Eye Replacement"/>
        <s v="Macungie Terminal 3 pipe metal to metal contact mitigation."/>
        <s v="Macungie Terminal Door replacement"/>
        <s v="Macungie Terminal Propane Bullets Catwalk Access"/>
        <s v="Macungie Terminals Air-to-Ground Transition Recoats 2021"/>
        <s v="Macungie ZG Butane Relief Repairs Per PSM 2022"/>
        <s v="Maine Asset Atmospheric Corrosion Remediation 2022"/>
        <s v="Maine Asset Atmospheric Corrosion Remediation 2023"/>
        <s v="Maine Asset CP Troubleshooting 2022"/>
        <s v="Maine Asset CP Troubleshooting 2023"/>
        <s v="Malvern &amp; Booth Assets Atmospheric Corrosion Remediation 2022"/>
        <s v="Malvern (BETMX) - Secondary containment upgrades and drainage improvements"/>
        <s v="Malvern Asset Air-to-Ground Transition Recoats 2022"/>
        <s v="Malvern Asset Air-to-Ground Transition Recoats 2023"/>
        <s v="Malvern Fire-Water Line Replacement - Phase II - 2022"/>
        <s v="Malvern Generic Additive Tote"/>
        <s v="Malvern Priority 3 API 570 Refurbishments"/>
        <s v="Malvern Switchgear PM"/>
        <s v="Marcy (CY) Tank  1 - In-Service Steel IFR Up Close Seal Inspection"/>
        <s v="Marcy CY - Replace Prover 4-Way Valve"/>
        <s v="Marcy Pipeline Terminal Transmix Pump"/>
        <s v="Marcy Terminal - Replace Marlow Cast Iron PUL Pump"/>
        <s v="Marcy Terminal BETCY - Replace Marlow Cast Iron ULSD Pump/Motor"/>
        <s v="Marcy VAC Pump Rebuilt"/>
        <s v="Mechanicsburg Asset CP Troubleshooting 2023"/>
        <s v="Mechanicsburg East Control Valve Replacement"/>
        <s v="Mechanicsburg East Sump Tank Alarm Replacement"/>
        <s v="Mechanicsburg Retrofit Breakers"/>
        <s v="Mechanicsburg Station PLC Replacement"/>
        <s v="Mechanicsburg Station Unit 1 Piping Replacement"/>
        <s v="Mechanicsburg Station Unit 2 Piping Replacement"/>
        <s v="Mechanicsburg Unit 2 Pump Repair"/>
        <s v="Mechanicsburg West Pipeline Control Valve Replacement"/>
        <s v="MP720DT - Digs from 2021 GEO+XYZ ILI"/>
        <s v="MX750LX - Install CP System Along MX750LX"/>
        <s v="MX751REEP24812 Pickering Creek Exposure Remediation"/>
        <s v="New Haven - Waterfront - Fuel loading platform engineering assessment"/>
        <s v="New Haven - Waterfront Dock repairs"/>
        <s v="New Haven 85 East - Bulkhead Replacement"/>
        <s v="New Haven 85 East - OWS Recondition"/>
        <s v="New Haven 85 East (BNTNX) - Loading Rack Containment Improvements"/>
        <s v="New Haven 85 East Dredging"/>
        <s v="New Haven 85 East Rack Fall Protection"/>
        <s v="New Haven 85 East Terminal (BNTNX) Tank  15A - OOS API 653 Insp"/>
        <s v="New Haven 85 East Terminal (BNTNX) Tank  8A - OOS API 653 Insp"/>
        <s v="New Haven 85 East Terminal (BNTNX) Tank 17A Inspection and Repair"/>
        <s v="New Haven Booster #1 (AA) - Arc Flash Study"/>
        <s v="New Haven booster #2 (BA) - Arc Flash Study"/>
        <s v="New Haven CP Upgrade"/>
        <s v="New Haven Dock Line API-570 Inspections"/>
        <s v="New Haven Dock Line API-570 Repairs"/>
        <s v="New Haven Forbes (BNTNF) Tank 30M IFR Inspection &amp; Refurb"/>
        <s v="New Haven Forbes (BNTNF) Tank 32M IFR Inspection &amp; Refurb"/>
        <s v="New Haven Forbes Dead Leg Removal 2023"/>
        <s v="New Haven Forbes Dead Leg Removal Phase 1"/>
        <s v="New Haven Forbes Release Repairs"/>
        <s v="New Haven Forbes Stormwater Systems Upgrades"/>
        <s v="New Haven Forbes Terminal (BNTNF) Tank 21M - OOS Corr + Seal Insp &amp; Refurb"/>
        <s v="New Haven Forbes Terminal (BNTNF) Tank 29M - OOS Corr Insp &amp; Refurb"/>
        <s v="New Haven Forbes Terminal (BNTNF) Tank 31M - OOS Corr + Seal Insp &amp; Refurb)"/>
        <s v="New Haven Hamden Containment Wall Emergency Refurbish"/>
        <s v="New Haven Hamden Electrical Repairs Phase I"/>
        <s v="New Haven Lane 6 Ethanol Piping Repair"/>
        <s v="New Haven ML PLC Replacement 2023"/>
        <s v="New Haven Waterfront - Tank 213 Dike field drainage"/>
        <s v="New Haven Waterfront (BNTNX) - Loading Rack Containment Improvements"/>
        <s v="New Haven Waterfront Containment Valve replacement"/>
        <s v="New Haven Waterfront Tank 209 Staircase installation"/>
        <s v="New Haven Waterfront Tank 216 Bottom Coating Replacement"/>
        <s v="New Haven Waterfront Terminal (BNTNV) Tank  201 - OOS Seal Insp"/>
        <s v="New Haven Waterfront Terminal (BNTNV) Tank  206 - OOS API 653 + Seal Insp &amp; Refurb"/>
        <s v="New Jersey Terminals CP Surveys"/>
        <s v="New Kingston terminal MP720LS MP107 Removal of dead leg on old delivery line"/>
        <s v="Newark Relief System Review"/>
        <s v="Paulsboro Station Arc Flash Study Review"/>
        <s v="Paulsboro VFD Air Conditioner Replacement - 2023"/>
        <s v="Pennsauken 12&quot; #6 Oil Line Replacement"/>
        <s v="Pennsauken Ethanol Line Modifications"/>
        <s v="Pennsauken Fire System Upgrade"/>
        <s v="Pennsauken Install Pumpoff Piping at Lane 11 Rack"/>
        <s v="Pennsauken Loading Rack Containment Upgrades"/>
        <s v="Pennsauken MCC and Boiler Room Roof Replacements"/>
        <s v="PENNSAUKEN RECOAT UNDERWATER LINES"/>
        <s v="PENNSAUKEN REMOVE CAST IRON VALVES PHASE I"/>
        <s v="Pennsauken Replace Terminal Building A-C Unit"/>
        <s v="Pennsauken River Road Terminal (BPNQP) Tank  2016 - OOS API 653 Insp"/>
        <s v="Pennsauken River Road Terminal (BPNQP) Tank 2018 – OOS Corr Insp &amp; Refurb"/>
        <s v="PERTH AMBOY - 767TK Foam Piping Modification"/>
        <s v="PERTH AMBOY - 768TK Foam Piping Modification"/>
        <s v="PERTH AMBOY - 769TK Foam Piping Relocation"/>
        <s v="Perth Amboy - Asphalt Cargo Hose Heating"/>
        <s v="Perth Amboy - ETP Mechanical Completion, Commissioning and Start-Up"/>
        <s v="Perth Amboy - Overfill Containment at Truck Track Additive Tanks"/>
        <s v="Perth Amboy - Rehabilitate Main Dock Trestle / Approach"/>
        <s v="Perth Amboy - Remove Old OOS Pipe Phase III"/>
        <s v="Perth Amboy - South Dock - Reinforcement of loading platform and introduction of mooring point"/>
        <s v="Perth Amboy - Tank Basin Regrading"/>
        <s v="Perth Amboy - TBA Warehouse Removal"/>
        <s v="Perth Amboy - Walkway support sleeve repairs"/>
        <s v="Perth Amboy (BPTPC) Tank 328 Walkway Upgrade"/>
        <s v="Perth Amboy Admin Building Renovation Engineering"/>
        <s v="Perth Amboy Atmospheric Refurbishment"/>
        <s v="Perth Amboy Catwalk Improvements Phase II"/>
        <s v="Perth Amboy CP Upgrade for Piping"/>
        <s v="Perth Amboy Emergency Generator Repair 2022"/>
        <s v="Perth Amboy ETP Sediment Management 2020"/>
        <s v="Perth Amboy Hot Oil Heater Furnace Maintenance 2023"/>
        <s v="PERTH AMBOY INSTALL NEW PUMP AND CATCH BASIN N TANK 12 CONTAINMENT AREA"/>
        <s v="Perth Amboy Insulated Pipe Phase 2 Inspection"/>
        <s v="Perth Amboy Office Build Out"/>
        <s v="Perth Amboy Priority 3 API 570 Repairs"/>
        <s v="Perth Amboy Tank 777 Mechanical Repairs"/>
        <s v="PERTH AMBOY TANK 777 REPAIRS"/>
        <s v="Perth Amboy Tank 778 IFR Repairs"/>
        <s v="Perth Amboy Tank Basin Regrading"/>
        <s v="Perth Amboy Terminal - Permeability Testing"/>
        <s v="Perth Amboy Terminal (BPTPC) Tank  12 - OOS API 653 + Seal Insp &amp; Refurb"/>
        <s v="Perth Amboy Terminal (BPTPC) Tank  23 - OOS Seal Insp"/>
        <s v="Perth Amboy Terminal (BPTPC) Tank  27 - In-Service Steel IFR Up Close Seal Inspection"/>
        <s v="Perth Amboy Terminal (BPTPC) Tank  758 - OOS API 653 Insp - PHMSA 10 Year"/>
        <s v="Perth Amboy Terminal (BPTPC) Tank  780 - OOS API 653 Insp"/>
        <s v="Perth Amboy Terminal (BPTPC) Tank 723 – OOS Corr Insp &amp; Refurb"/>
        <s v="Perth Amboy Transformer Maintenance"/>
        <s v="Port Reading - Cast Iron Pump Removal Phase 3"/>
        <s v="Port Reading - Dock cathodic protection upgrades"/>
        <s v="Port Reading - MVRU direct drive phase 2"/>
        <s v="Port Reading 2022 XOM Tank RTS"/>
        <s v="Port Reading 2022 XOM Valve Replacements"/>
        <s v="Port Reading 2022 XOM Vessel Gauging Upgrades"/>
        <s v="Port Reading API 570 Refurbishments"/>
        <s v="Port Reading Atmospheric Refurbishment"/>
        <s v="Port Reading Butane Line CP Installation"/>
        <s v="Port Reading Butane Offload Pump System Improvements"/>
        <s v="Port Reading Butane Reliefs Phase 1"/>
        <s v="Port Reading Butane Thermal Relief Upgrades"/>
        <s v="Port Reading D and K Line Replacement at Dike Wall"/>
        <s v="Port Reading Deluge System Installation 2023"/>
        <s v="Port Reading Dockline Asbestos Abatement"/>
        <s v="Port Reading Electrical Evaluation Upgrades - Phase 2"/>
        <s v="Port Reading Firewater Supply Study"/>
        <s v="Port Reading Insulated Pipe Priority 2 Repairs"/>
        <s v="Port Reading Line Painting Phase 2"/>
        <s v="Port Reading LPG Security Fence Installation"/>
        <s v="Port Reading paint/coat bare piping for Dock Lines on North Dock"/>
        <s v="Port Reading Piping Evaluation and Repair"/>
        <s v="Port Reading Reconfigure 7945 Butane Line with Backpressure Valve"/>
        <s v="Port Reading remove dead legs in Dock lines"/>
        <s v="Port Reading Tank 1233 Phase 2 - Bottom and Seal Upgrades"/>
        <s v="Port Reading Tank IFR Upgrades for NGSR"/>
        <s v="Port Reading Terminal (BPRPR) Tank  1233 - OOS API 653 Insp"/>
        <s v="Port Reading Terminal (BPRPR) Tank  7940 - OOS API 653 Insp"/>
        <s v="Port Reading Terminal (BPRPR) Tank 1202– OOS Corr Insp &amp; Refurb"/>
        <s v="Port Reading Terminal (BPRPR) Tank 1210 Out of Service AIFR Repair"/>
        <s v="Port Reading Terminal (BPRPR) Tank 1215 - OOS Corr Insp &amp; Refurb"/>
        <s v="Port Reading Terminal (BPRPR) Tank 7934 IFR Leg Repair"/>
        <s v="Port Reading Terminal (BPRPR) Tank 7935 - OOS Corr Insp &amp; Refurb"/>
        <s v="Port Reading Terminal Air-to-Ground Coating"/>
        <s v="Port Reading Terminal Refined Product Relief Study 2023"/>
        <s v="Port Wilmington (BNTUE) Tank 15 – OOS Corr Insp &amp; Refurb"/>
        <s v="Port Wilmington (BNTUE) Tank 15 Support Project"/>
        <s v="Port Wilmington (BNTUE) Tank 2 – OOS Corr Insp &amp; Refurb"/>
        <s v="Port Wilmington Diesel Prover Pump Back Crossover"/>
        <s v="Port Wilmington System Atmospheric Corrosion Remediation"/>
        <s v="Port Wilmington VCU Burner and Air Duct Upgrade"/>
        <s v="Pt Reading Fire Pump Repair 2022"/>
        <s v="Pt Wilmington Terminal Electrical Feeder Replacement 2023"/>
        <s v="Pt. Reading Butane Relief Engineering 2023"/>
        <s v="PY740XX - DIG SHEETS (4)"/>
        <s v="Raritan Bay Asbestos Abatement"/>
        <s v="Raritan Bay Atmospheric Refurbishment"/>
        <s v="Raritan Bay Decommissioning 2023"/>
        <s v="Raritan Bay Decommissioning 2023 MEXP"/>
        <s v="Raritan Bay Fire Pump Replacement"/>
        <s v="Raritan Bay New Fire Pump"/>
        <s v="Raritan Bay Terminal (BFRQF) Tank  0245 - OOS API 653 Insp"/>
        <s v="Raritan Bay Terminal (BFRQF) Tank  0245 Cleaning and Idle"/>
        <s v="Raritan Bay Terminal (BFRQF) Tank 0244 – OOS Corr Insp &amp; Refurb"/>
        <s v="RC999A2 Shipper Line Removal"/>
        <s v="RC999A5 buried IJ repair"/>
        <s v="Rectifier RH-01 Replacement BETRH"/>
        <s v="Rensselaer - Loading Platform and Breasting Dolphins substructure repairs."/>
        <s v="Rensselaer - Timber Cribwall"/>
        <s v="Rensselaer Air to ground coating phase 2"/>
        <s v="Rensselaer API 570 Priority 2 Repairs"/>
        <s v="Rensselaer CP troubleshooting and repair"/>
        <s v="Rensselaer Office Building Refurbishments"/>
        <s v="Rensselaer Oil-Stop Valve Installation"/>
        <s v="Rensselaer Terminal (BETQE) Tank 1510 - OOS Corr + Seal Insp &amp; Refurb"/>
        <s v="Rensselaer Terminal Piping Daylight 2023"/>
        <s v="Replace AC Power and AC Disconnects to BH Rectifiers"/>
        <s v="Replace Rectifier E-12B Macungie Station South Yard"/>
        <s v="RG714SN US 422 Relocation"/>
        <s v="Richmond North (BSEVA) Tank 55 OOS Corrosion Inspection and Refurb"/>
        <s v="Richmond South Fire Line Pipe Replacement 2023"/>
        <s v="Richmond Terminal (BETRH) Tank  2 - OOS API 653 + Seal Insp &amp; Refurb"/>
        <s v="Richmond Terminal (BETRH) Tank  24 - OOS API 653 + Seal Insp &amp; Refurb"/>
        <s v="Richmond Terminal (BETRH) Tank 26 - OOS Corr + Seal Insp &amp; Refurb"/>
        <s v="Richmond VRU Release Prevention"/>
        <s v="Ridley Park Turbine Meter Repair"/>
        <s v="RJ740MX Sinkhole Evaluation"/>
        <s v="Roanoke I (BSEVR) Tank  20-7 - OOS API 653 + Seal Insp &amp; Refurb"/>
        <s v="Roanoke I (BSEVR) Tank  40-2 - OOS API 653 + Seal Insp &amp; Refurb"/>
        <s v="Roanoke Terminal (BSEUH) Out of Service Support Project"/>
        <s v="Rochester air to ground coating replacement"/>
        <s v="Rochester North - Replace Cast Iron Pump P4"/>
        <s v="Rochester North - Replace Cast Iron Pump P8"/>
        <s v="Rochester North (BETRC) - Secondary containment upgrades for double wall tank and additive tank"/>
        <s v="Rochester RC Rotork Valve Operator Upgrades"/>
        <s v="Rochester South Terminal - Tank Alarm Replacement"/>
        <s v="Rochester South Terminal (BETRQ) Tank 31 – OOS Seal Inspection"/>
        <s v="Rochester South Terminal (BETRQ) Tank 38 Flip to MEXP"/>
        <s v="Rochester Station (RC) Tank  A-001 - In-Service Steel IFR Up Close Seal Inspection"/>
        <s v="Rochester terminal painting"/>
        <s v="Rochester West Priority 3 API 570 Refurbishments"/>
        <s v="Rochester West Pump Rebuild 2023"/>
        <s v="Roseton Air to ground coating phase 2"/>
        <s v="Roseton and Rensselaer terminals atmospheric inspection"/>
        <s v="Roseton Driveway Rebuild at Gate"/>
        <s v="Roseton Garage Bathroom Refurbishment"/>
        <s v="Roseton Pile Wraps"/>
        <s v="Roseton Priority 3 API 570 Refurbishments"/>
        <s v="Roseton replace Red Dye Tank"/>
        <s v="Roseton Valve Pit and Pipeline Refurbishment FEED"/>
        <s v="RX751BO - DIG SHEETS (26) DOT-180 + (8) BPL-Other - Due 06-06-22"/>
        <s v="RX751BO - Digs from 2022 GEO+MFL ILI"/>
        <s v="RX751BO 2022 Onstream Final Report Digs"/>
        <s v="RX751BO Onstream DOT Immediate Digs"/>
        <s v="RX751BO Purge and Multiple Cut Out Sites"/>
        <s v="RX751BXEP233913 Exposure Remediation"/>
        <s v="Sinking Spring Gate Installation Controls"/>
        <s v="Sinking Spring PD Meter Replacement"/>
        <s v="South Portland Vacuum Breaker Rebuild 2022"/>
        <s v="Springfield Terminal Air Compressor Replacement"/>
        <s v="St Lucia  (BSLQL) Tank 1030 Substitution Project"/>
        <s v="St Lucia - Dry Cargo Dock - Concrete structural repairs"/>
        <s v="St Lucia (BSLQL) Tank 1013 OOS Corrosion Inspection and Refurb"/>
        <s v="St Lucia 2020 Jet Rodder Sewer Cleaning Pump"/>
        <s v="ST LUCIA 2022 PURCHASE OF A SIDE BY SIDE VEHICLE"/>
        <s v="St Lucia 2023 Environmental Cleaning Bay"/>
        <s v="St Lucia 2023 Fire Water Refurbishment Project"/>
        <s v="St Lucia 2023 Marine Crane tower repairs and crane install"/>
        <s v="St Lucia 2023 Rebuilt of Generator Engines"/>
        <s v="St Lucia Apparatus Repair and Testing"/>
        <s v="St Lucia Limited (BSLQL) Tank  1030 - OOS API 653 Insp"/>
        <s v="St Lucia Limited (BSLQL) Tank 1033 – OOS Corr Insp &amp; Refurb"/>
        <s v="St Lucia Mooring Hooks Replacement"/>
        <s v="St Lucia Terminal Atmospheric Corrosion Inspections 2022"/>
        <s v="St. Lucia Green Firefighting Foam Pilot Project"/>
        <s v="St. Lucia Limited (BSLQL) 2022  Rebuilding of Generator #2"/>
        <s v="St. Lucia Limited (BSLQL) Tank 1007 - OOS Corr Insp &amp; Refurb"/>
        <s v="St. Lucia Terminal (BSLQL) Tank Corrosion Coating Repairs"/>
        <s v="Syracuse Terminal JV Flash Tester Purchase 2023"/>
        <s v="Syracuse Terminal JV PLC upgrades 2023"/>
        <s v="Syracuse Terminal JV Remove and dispose of AFFF Foam 2023"/>
        <s v="Syracuse Terminal JV Tank 2302 OOS Inspection and Refurb"/>
        <s v="Syracuse Terminal JV VRU and VCU PLC Upgrade 2023"/>
        <s v="TAA - OT Lab System"/>
        <s v="Tank 8062 Concrete slab Coating"/>
        <s v="Trenton Terminal 1 (BETHK) Tank  3 - OOS API 653 Insp"/>
        <s v="TS and Anode Install at Reading RR Casings 734L and 740L"/>
        <s v="Tuckerton (BETRG) - Secondary containment upgrades"/>
        <s v="Tuckerton Tank Dike Access Steps"/>
        <s v="Tuckerton Terminal Pumpback Pump Replacement"/>
        <s v="UF999AU Valve 4 AC Mitigation Monitor Installation"/>
        <s v="Utica Terminal - Replace Louvers and Actuators on VCU"/>
        <s v="Utica Terminal (BETCA) Tank A-37  – OOS Corr + Seal Insp &amp; Refurb"/>
        <s v="Utica Terminal Boiler Replacement"/>
        <s v="VanBuren VB - Replace 4-way Valve"/>
        <s v="Vestal (BETZL) - Secondary containment improvements"/>
        <s v="Vestal (ZL) Tank  1 - OOS API 653 + Seal Insp &amp; Refurb"/>
        <s v="Vestal Priority 3 API 570 Refurbishments"/>
        <s v="Vestal Rotork Operator Replacements"/>
        <s v="Vestal Tank 17 Concrete Pad and Tank Replacement"/>
        <s v="VESTAL TANK 25726 ROOF DRAIN REPAIR"/>
        <s v="Vestal Terminal (BETZL) Tank A-003 – OOS Seal Inspection"/>
        <s v="Wethersfield Atmospheric Refurbishment"/>
        <s v="Wethersfield Terminal (BETWE) Tank  4501 - OOS Seal Insp"/>
        <s v="Wethersfield Triennial Atmospheric Terminal Surveys"/>
        <s v="Williamsport BES Terminal (BETAM) Tank  453 (001A) - OOS API 653, PADEP + Seal Insp &amp; Refurb"/>
        <s v="Yabacoa Terminal 2023 Annual Survey"/>
        <s v="Yabucoa - Dredging Permiting and Planning MCAP"/>
        <s v="Yabucoa - Panalarm Replacement"/>
        <s v="Yabucoa - Upgrade 115KV Oil Circuit Breaker"/>
        <s v="Yabucoa API 570 Inspection"/>
        <s v="Yabucoa Asbestos Abatement 2023"/>
        <s v="Yabucoa Facility Piping Upgrades - 2022"/>
        <s v="Yabucoa Fire Water and Foam Headers Refurbishments Phase1"/>
        <s v="Yabucoa Main Dock Loading Arms Repainting"/>
        <s v="Yabucoa Main Dock Wharf Line Repairs"/>
        <s v="Yabucoa Main Dock Wharf Lines API-570 Repairs"/>
        <s v="Yabucoa New Back Up FCU - 2460 (Tank Master) to sustain New TLR2 Protocol"/>
        <s v="Yabucoa Pipe Support Upgrades 2022"/>
        <s v="Yabucoa Pipe Support Upgrades 2023"/>
        <s v="Yabucoa Piping API-570 Repairs 2023"/>
        <s v="Yabucoa Piping Repairs 2022"/>
        <s v="Yabucoa Power Transformer replacement at Power Center #6"/>
        <s v="Yabucoa Small Dock API-570 Repairs"/>
        <s v="Yabucoa Terminal  (BCTYA) Tank Outage Substitution Project"/>
        <s v="Yabucoa Terminal (BCTYA) Tank  TK-003-33 - OOS API 653 Insp"/>
        <s v="Yabucoa Terminal (BCTYA) Tank  TK-003-36 - OOS API 653 Insp"/>
        <s v="Yabucoa Terminal (BCTYA) Tank  TK-003-40 - OOS API 653 + Seal Insp &amp; Refurb"/>
        <s v="Yabucoa Terminal (BCTYA) Tank  TK-003-41 - OOS API 653 + Seal Insp &amp; Refurb"/>
        <s v="Yabucoa Terminal (BCTYA) Tank  TK-003-42 - OOS API 653 + Seal Insp &amp; Refurb"/>
        <s v="Yabucoa Terminal (BCTYA) Tank  TK-003-43 - OOS API 653 + Seal Insp &amp; Refurb"/>
        <s v="Yabucoa Terminal (BCTYA) Tank TK-003-22  – OOS Corr Insp &amp; Refurb"/>
        <s v="Yabucoa Terminal (BCTYA) Tank TK-003-32  – OOS Corr Insp &amp; Refurb"/>
        <s v="Yabucoa Terminal (BCTYA) Tank TK-003-91  – OOS Corr + Seal Insp &amp; Refurb"/>
        <s v="Yabucoa Terminal Gasoline Line (East Side) API-570 Repairs"/>
        <s v="Yabucoa Terminal Gasoline Line (West Side) API-570 Inspection"/>
        <s v="ZA 19.7 Lehigh River CP system design"/>
        <s v="ZG Macungie Station- Manifold piping paint"/>
        <s v="ZG Macungie Station Sump Pump Replacement"/>
        <s v="2020 Buckeye Criteria Digs for line WV190ES"/>
        <s v="2020 Line 761 Pipeline Repair MEXP Flips"/>
        <s v="2022 - EN913EW - Pressure Test and Go/No-Go ILI"/>
        <s v="2022 - PN160AG - Pressure Test"/>
        <s v="2022 - PR609OB - ILI"/>
        <s v="2022 - PR999A1 Short Line Pressure Test"/>
        <s v="2023 160 Line B-sleeve Cutouts"/>
        <s v="2023 Annual Criteria Digs - LA401CB-1"/>
        <s v="2023 Annual Criteria Digs - LA410-411-414DS-1"/>
        <s v="2023 Annual Criteria Digs - RD401IL"/>
        <s v="2023 Annual Criteria Digs - UG761NB"/>
        <s v="2023 Annual Criteria Digs - WF208WB"/>
        <s v="2023 Annual Criteria Digs - WO165ZI"/>
        <s v="2023 UI999A1 - Pressure Test"/>
        <s v="2023 UK999A1 - Pressure Test"/>
        <s v="2023 VD999A1 - Pressure Test"/>
        <s v="2023 VD999A2 - Pressure Test"/>
        <s v="2023 VE999A1 - Pressure Test"/>
        <s v="2023 VF999A1 - Pressure Test"/>
        <s v="2023 VH999A1 - Pressure Test"/>
        <s v="2023 VH999A2 - Pressure Test"/>
        <s v="2023 VK999A1 - Pressure Test"/>
        <s v="2023 VP999A1 - Pressure Test"/>
        <s v="2023 VP999A2 - Pressure Test"/>
        <s v="2023 VV999A1 - Pressure Test"/>
        <s v="2023 VV999A2 - Pressure Test"/>
        <s v="2023 XF001XB B-sleeve Cutouts"/>
        <s v="2024 - PY740MX - Purge and Multiple Cutouts"/>
        <s v="AG160DN Immediate Digs 2022"/>
        <s v="AR760HH Relocation at I-380 Crossing"/>
        <s v="BH724MP -  Cutouts"/>
        <s v="BH724SN - P-0155829 Cutout"/>
        <s v="BH724SNEP149610 Exposure Remediation"/>
        <s v="CN165ZI B-Sleeve Cutouts 2022"/>
        <s v="Coraopolis 718 Meter Upgrade"/>
        <s v="Coraopolis 718 Relief Upgrade"/>
        <s v="CP700PA-2 - Cutouts"/>
        <s v="CR720LSEP784300 Black Log Valley Road Washout Remediation"/>
        <s v="CR720LSEP784300 Black Log Valley Road Washout/Subsidence Remediation"/>
        <s v="CS165XXEP753902 Exposure Remediation"/>
        <s v="CS165XXEP758064 Exposure Remediation"/>
        <s v="CSX EW913RW Relocation"/>
        <s v="Detroit Station 300# Upgrades 2022"/>
        <s v="DJ316LREP6149 Exposure Remediation"/>
        <s v="DJ802ZR Spans-Exposures Capital Upgrades Engineering"/>
        <s v="DN999A1 - 2021  Pressure Test and Go-No Go ILI"/>
        <s v="DN999A2 - 2021 Pressure Test and Go-No Go ILI"/>
        <s v="DS302CG - Cutouts 2023"/>
        <s v="Engineering Leak Detection 2021"/>
        <s v="EU163KK - Digs from 2022 GEO+MFL ILI"/>
        <s v="EU163KK - Like and Similar (Due 05-17-22)"/>
        <s v="EU163KK Cutout of B-sleeve Over Weeping Defect"/>
        <s v="EW913LD - Digs from 2021 UCD ILI"/>
        <s v="GC415GK Shallow Pipe Remediation"/>
        <s v="HD150SB - Digs from 2021 GEO+MFL ILI"/>
        <s v="HD156KG155HD - DIG SHEETS (7) DOT-180 + (20) BPL-Other - Due 05-11-22"/>
        <s v="HD164-162EU Historic Upgrade Cutouts 2022"/>
        <s v="IM760UG Spans-Exposures Capital Upgrade Engineering"/>
        <s v="IM760UG_1487_1489 Shallow Pipe"/>
        <s v="IM760UGEP24A Exposure Remediation"/>
        <s v="IM760UGEP37 Exposure Remediation"/>
        <s v="IM760UGEP39 Exposure Remediation"/>
        <s v="IM760UGEP65A Exposure Remediation"/>
        <s v="IM760UGEP68A Exposure Remediation"/>
        <s v="IM760UGEP74 Exposure Remediation"/>
        <s v="IM760UGEP94 Exposure Remediation"/>
        <s v="IM760UGEP97C Exposure Remediation"/>
        <s v="JC701ZNEP96747 Exposure Remediation"/>
        <s v="KG999B1 Pipeline Relocation"/>
        <s v="KZ001-002XB - Digs from 2021 UCD ILI"/>
        <s v="KZ001-002XB Dig Sheets (1) BPL-Other (Sleeves) - Due 2-19-22 MEXP"/>
        <s v="L001-002 Cutouts 2023"/>
        <s v="L163 Cutouts 2023"/>
        <s v="L165 Interim Repair Cutout 2023"/>
        <s v="L190 2021 MEXP FLIPS"/>
        <s v="L760 - B-sleeve cutouts 2023"/>
        <s v="Leak Detection - BB999A1-A4, Booster 1 to 2, BS999A1, GW999A4, LD913SR"/>
        <s v="Leak Detection - BW999A1 - BW to BET BW"/>
        <s v="Leak Detection - CY802CA, CY999A1, CY999A2 - Marcy to Utica"/>
        <s v="Leak Detection - RC999A6 - Rochester to BET"/>
        <s v="Leak Detection - Vestal"/>
        <s v="Leak Detection Pennsauken -JY770QQ"/>
        <s v="Leak Detection Port Reading - PR608XP"/>
        <s v="Leak Detection Tuckerton - RG999A1"/>
        <s v="Leak Detection-LN999A1"/>
        <s v="Leak Detection-PY999A2"/>
        <s v="Linden Incoming Shipper PLC Replacement"/>
        <s v="Linden North Tank Farm PLC  Replacement"/>
        <s v="Linden South Tank Farm PLC Replacement"/>
        <s v="LN603FZEP90199 Brentwood/Oakwood Drive Exposure Evaluation"/>
        <s v="LN603ZG - Like and Similar (Due 05-17-22)"/>
        <s v="LN604PC Additional Digs"/>
        <s v="LZ601JK - 2022 GEO+UWM ILI Digs"/>
        <s v="LZ601JK Cutouts"/>
        <s v="LZ602IW - Digs from 2021 GEO+UWM ILI"/>
        <s v="LZ602XX Relocation"/>
        <s v="PM755HW Richmond Road Exposure Repair-Mats"/>
        <s v="PM755HW Spans-Exposures Captial Upgrade Engineering"/>
        <s v="Port Reading Dock PLC Upgrades"/>
        <s v="PP8660HF Validation Digs 2023"/>
        <s v="PR608XP 2018 Port Reading to Port Reading Junction PRESSURE TEST"/>
        <s v="River Rouge Terminal 300# Flange Upgrades 2022"/>
        <s v="SA604LN -  Cutouts"/>
        <s v="SA999A1 Piping Modification"/>
        <s v="SA999A1 Shell Sewaren PRESSURE TEST"/>
        <s v="Tinicum Island Road"/>
        <s v="UB760AREP284_UB760AREP284B Exposure Remediation"/>
        <s v="UB760HH - 2021 Buckeye Criteria Digs"/>
        <s v="UC762OI MP 52 Exposure Remediation"/>
        <s v="UC762OI Spans-Exposures Captial Upgrade"/>
        <s v="UC762OIEP75C/76A Exposure Remediation"/>
        <s v="UC762OIEP90C Exposure Remediation"/>
        <s v="UD761UR Spans-Exposures Capital Upgrade Engineering"/>
        <s v="UDE761UREP71A Exposure Remediation"/>
        <s v="UG761UD Spans-Exposures Capital Upgrade Engineering"/>
        <s v="UG761UDEP28 Exposure Remediation"/>
        <s v="UR762OI - Dig Sheets (1) DOT-180 + (5) BPL-Other Digs"/>
        <s v="UR762XX Spans-Exposures Captial Upgrade Engineering"/>
        <s v="Waterloo Station DRA Skid Containment"/>
        <s v="WO160AS Luke Hahn B Sleeve cutouts"/>
        <s v="WO160BN Spans-Exposures Capital Upgrade Engineering"/>
        <s v="WO160PN - New HCA 2021 (6) (Due 01-29-22 and 05-29-22)"/>
        <s v="WO165ZI - New HCA 2021 (1) (Due 05-29-22)"/>
        <s v="WO180ST – Cutout of Temporary Repair"/>
        <s v="WS209WW - Cutouts"/>
        <s v="WW203WF 60 Day Dig &amp; other BPL Dig"/>
        <s v="WW203WF-1 Replace Cutouts 2023"/>
        <s v="WW211DS - Cutouts"/>
        <s v="XB003XX - 2022 Buckeye Criteria Digs"/>
        <s v="XB003XX - DOT Digs 2021 UCD ILI"/>
        <s v="XB003XX HDD and Interim Repair Cutouts 2023"/>
        <s v="XB403CL Interim Repair Cutouts 2023"/>
        <s v="XX163KK Feature F-0245776 Like &amp; Similar Pipeline Cutout"/>
        <s v="XX760IMEP121D Exposure Remediation"/>
        <s v="XX761NB DOT 60-Day Digs 2020"/>
        <s v="XX761NBEP126A Exposure Remediation"/>
        <s v="XX761NBEP136 Exposure Remediation"/>
        <s v="XX761NBEP149 Exposure Remediation"/>
        <s v="XX761NBEP163 Exposure Remediation"/>
        <s v="XX761NBEP166D Exposure Repair 2022"/>
        <s v="XX762UC Spans-Exposures Captial Upgrade Engineering"/>
        <s v="ZG701JC - Cutouts"/>
        <s v="ZG714RG_RT-73_Criteria Cutout"/>
        <s v="ZG714SN 2022 NDT UCD ILI IMMEDIATE DIGS"/>
        <s v="ZG714ZN -  Cutouts"/>
        <s v="ZI165CM Historic Cutouts 2022"/>
        <s v="ZN701ABEP303060 2022 Exposure Remediation"/>
        <s v="ZT820ICEP62120 Exposure Remediation"/>
        <s v="AR760HH_1119_1124 Shallow Pipe"/>
        <s v="Bangor Terminal (BETBM) Tank 18 Support Project"/>
        <s v="Bayonne Dock Mooring Upgrade Phase II"/>
        <s v="Bayonne Refurb Barge dock substructures"/>
        <s v="BETQT - Tampa North Dredging 2022"/>
        <s v="Bronx Remove Mooring Cells"/>
        <s v="BTXHF - VRU 3 Train B Carbon Replacement - 2022"/>
        <s v="Chesapeake - Tank 5605 Return to 6 Oil Service"/>
        <s v="Dock Program 3rd Party Support"/>
        <s v="Forbes Rack Line Repair"/>
        <s v="Ft. Lauderdale (BETQD) Dock Line Relocation - 2020"/>
        <s v="Groton P&amp;ID and tagging updates"/>
        <s v="Hamilton Commons Construction Buckeye"/>
        <s v="Hamilton Commons Furniture"/>
        <s v="Hydrographic &amp; Side Scan Surveys MEXP 2021"/>
        <s v="INDIAN BRANCH EXPOSURE MP 69.27"/>
        <s v="Jacksonville Eastern Dolphin Replacement"/>
        <s v="L415 B-sleeve cutouts"/>
        <s v="Macungie BET Ethanol Pump"/>
        <s v="New Haven 85 East Tank 5A Roof Insulation Refurb"/>
        <s v="New Haven Harbor Terminal Switchgear Replacement Phase II"/>
        <s v="New Haven Waterfront Construct Electrical Room"/>
        <s v="New Haven Waterfront Electrical Upgrade Phase 3"/>
        <s v="Perth Amboy Berth 2 Bollard 2023"/>
        <s v="Perth Amboy Berth 2 Upgrades - 2022"/>
        <s v="Perth Amboy Biodiesel Arm 4 Refurbishment"/>
        <s v="Perth Amboy Fire Protection Upgrades"/>
        <s v="Perth Amboy Sidewalk Installation/Replacement"/>
        <s v="Port Reading- North Ship Dock Repairs"/>
        <s v="Port Reading South Dock Refurbishment 2023"/>
        <s v="Port Reading Tank 1202 Fixed and Floating Roof Replacement"/>
        <s v="Port Reading Tank 1202 Roof Demo"/>
        <s v="Port Reading-Superstructure and substructure structural repairs of the South Dock Main Access Trestle."/>
        <s v="Tampa North - Dock loading platform and access trestle replacement"/>
        <s v="Tampa North - Ship Berth - Bollard replacement"/>
        <s v="Tampa North Dock Line Atmospheric Coating Refurbishment"/>
        <s v="UB760AR Shallow Pipe Remediation Cascade Township 16820+04"/>
        <s v="UB760AREP250A 2022 Exposure Repair"/>
        <s v="Utica Terminal Multiload Upgrade"/>
        <s v="2022 Hydrographic and Side Scan Surveys Allocation"/>
        <s v="2023 Drawing Updates Budget Allocation"/>
        <s v="2023 Marine Coating Budget Allocation"/>
        <s v="Allentown New Office Space Design Buildout (Allentown-PA) Capital AFE"/>
        <s v="Baltimore Routine Level Dock Inspection 2022"/>
        <s v="Bayonne Routine and Design Dock Level Inspection 2022"/>
        <s v="Brewerton OOS Dock Inspection"/>
        <s v="Cleveland Bulkhead Repairs"/>
        <s v="Development of SPCC/DOT Risk Ranking System"/>
        <s v="Engineering and Design Effort for Linden 3-Port Check Valve Replacements"/>
        <s v="Ethanol Pump Offload assessments"/>
        <s v="Groton 2022 Hydrographic and Side Scan Surveys"/>
        <s v="ITT Remote Condition Monitoring and Engineering Services"/>
        <s v="Marine Asset Management Program 2023"/>
        <s v="Marine CP Systems Evaluations MEXP - 2023"/>
        <s v="Midland OOS Dock Inspection"/>
        <s v="New Haven Facilities Secondary Containment Engineering"/>
        <s v="Pennsauken 2022 Hydrographic and Side Scan Surveys"/>
        <s v="Perth Amboy Routine and Repair Design Level Inspection"/>
        <s v="Port Reading 2022 Hydrographic and Side Scan Surveys"/>
        <s v="Port Reading Routine and Design Level Dock Inspection (South) 2022"/>
        <s v="Port Reading Routine and Repair Design Inspection of Bulkhead"/>
        <s v="Port Reading South Dock Mooring and Berthing Analysis"/>
        <s v="Port Wilmington Mooring and Berthing Analysis"/>
        <s v="Raritan Bay 2022 Hydrographic and Side Scan Surveys"/>
        <s v="Routine and Design Level Inspection"/>
        <s v="Secondary Containment Engineering Assesments 2023"/>
        <s v="St. Louis South 2022 Hydrographic and Side scan survey"/>
        <s v="Structural Integrity Engineering Assessments"/>
        <s v="Yabucoa Dock Routine and Repair Design Inspection"/>
        <s v="2023 Vapor Corrosion Inhibitor Budget Allocation"/>
        <s v="Buffalo Vapor Corrosion Inhibitor Installation"/>
        <s v="Columbus South VRU Carbon Change 2022"/>
        <s v="Harristown VRU Release Prevention"/>
        <s v="Harristown VRU Release Prevention Program"/>
        <s v="Houston Office Space Relocation Security Upgrades"/>
        <s v="Lima South VRU Carbon Replacement"/>
        <s v="Pennsauken VRU UPS and CPU Replacement 2020"/>
        <s v="South Williamsport Terminal - Replace Obsolete Refrigeration VRU"/>
        <s v="Woodhaven VRU Vacuum Pump Replacement"/>
        <s v="Alignment Sheet Generator"/>
        <s v="Analysis Tool (AT) EOL BIRD Conversion"/>
        <s v="ArcGIS Portal Conversion"/>
        <s v="Asset Management, CMDB, Service Identification and Vuln Class"/>
        <s v="Azure DR"/>
        <s v="Backup Lifecycle Refresh Program 2022"/>
        <s v="Backup Solution Replacement"/>
        <s v="Bank Interface App"/>
        <s v="BBH TMS"/>
        <s v="BIRD IH Module"/>
        <s v="BIRD Migration to SaaS"/>
        <s v="BIRD Risk Management Module"/>
        <s v="Booth TAA System Upgrades"/>
        <s v="Broadway I &amp; II - PlantPAx Upgrade Project"/>
        <s v="BTP – OT Domain Control For Process Controls Network 2022"/>
        <s v="BTP DeltaV Cyber Security, Software 14.3.1 and Controllers Upgrade 2022"/>
        <s v="BTP Insight Blackbox Hardware and Software Upgrade"/>
        <s v="BTP SILAlarm Hardware Upgrade"/>
        <s v="CAS Replacement (Pipeline Scheduler)"/>
        <s v="CheckPoint Server Refresh"/>
        <s v="CheckPoint Spark"/>
        <s v="Cisco Unified Communication Installs 2023 (MCAP)"/>
        <s v="Condition-Based Safety App"/>
        <s v="CRM Implementation"/>
        <s v="EC/Terminal Scheduling Tool Consolidation"/>
        <s v="Endpoint replacement MDR"/>
        <s v="Enraf EntisXL replacement"/>
        <s v="Enterprise Time and Attendance Solution:MCAP"/>
        <s v="ESG Data &amp; Decarbonization Capture"/>
        <s v="Factory Talk Asset Centre Enterprise Pilot"/>
        <s v="FactoryTalk AssetCentre Enterprise (Phase Two)"/>
        <s v="Geonamic BAP/CAP Software Module"/>
        <s v="Geonamic Dig Sheet Generation"/>
        <s v="Hammond Scheduling Tool Software and Hardware Upgrade"/>
        <s v="Houston Office Space Relocation - IT"/>
        <s v="IBM Power Hardware Management Console"/>
        <s v="Identity Management/Orchestration/Elevated Privilege Mgmt"/>
        <s v="iGen Move to SaaS"/>
        <s v="Indirect Tax Software Implementation"/>
        <s v="Internal Checkpoint Firewall Refresh"/>
        <s v="IT Service Management Transformation"/>
        <s v="ITT - In Tank Transfer"/>
        <s v="Ivanti Application Control"/>
        <s v="JDE AS400 Conversion to SQL Server"/>
        <s v="Leak Detection Software Replacement"/>
        <s v="Macungie Data Center Remediation"/>
        <s v="MOC Implementation (2022)"/>
        <s v="MultiLoad and AccuLoad register change monitoring"/>
        <s v="NAC Implementation for SCADA Network"/>
        <s v="Network Lifecycle Refresh Program 2022"/>
        <s v="Network Lifecycle Refresh Program 2023"/>
        <s v="Omega Firewalls / OT Domain"/>
        <s v="OneStream - Reconciliation and Transaction Matching Implementation (MCAP)"/>
        <s v="OneStream - Reconciliation and Transaction Matching Implementation 2023"/>
        <s v="OneStream Transformation"/>
        <s v="OT Digital SIMOPs"/>
        <s v="OT Enterprise VMs Backup and Disaster Recovery"/>
        <s v="OT Enterprise VMs Backup and Disaster Recovery Phase II"/>
        <s v="OT Windows 10 HMIs IPC Upgrade"/>
        <s v="PAM / SIMEIO BEYOND TRUST"/>
        <s v="Patching Solution - SD Related"/>
        <s v="PC Purchase - 2022"/>
        <s v="PC Refresh Program 2022"/>
        <s v="PC Refresh Program 2022 PN Correction"/>
        <s v="PC Refresh Program 2023"/>
        <s v="Procedure Management Software"/>
        <s v="Project &amp; Portfolio Management"/>
        <s v="Railhand Solution Rollout to Remaining Rail Sites"/>
        <s v="RCA Replacement"/>
        <s v="RCA Replacement Solution Pilot"/>
        <s v="Replace Splitter/Merger Process"/>
        <s v="Replatform Cognos Cubes to Microsoft Platform"/>
        <s v="RightAngle Enhancements"/>
        <s v="RightAngle Project (RAP)"/>
        <s v="S2C Phase 1B - Coupa Buying:MCAP"/>
        <s v="SCADA Citrix Upgrade"/>
        <s v="SCADA Inf. Lifecycle Program 2022"/>
        <s v="SCADA Inf. Lifecycle Program 2023"/>
        <s v="SCADA Server Replacement - Virtual Servers at MB &amp; BCC"/>
        <s v="Server Lifecycle &amp; Growth Program 2022"/>
        <s v="Server Lifecycle &amp; Growth Program 2023"/>
        <s v="SharePoint Transformation"/>
        <s v="SheetCutter Software Purchase"/>
        <s v="SolarWinds Segregation Project"/>
        <s v="Stratus Dual Node – Top (9) Sites by Truck Rack Volume"/>
        <s v="Synthesis BOL Auto Load"/>
        <s v="SYNTHESIS JOINT TARIFF AND CHARGE REC"/>
        <s v="Synthesis OTI Server Upgrade"/>
        <s v="Synthesis Server Upgrade to OS/SQL 2019"/>
        <s v="Synthesis Terminal BOL Consolidation"/>
        <s v="TAA OT Terminal Business Continuity"/>
        <s v="TAA/OT Windows10 upgrades"/>
        <s v="TCD Replacement"/>
        <s v="Terminal Volume Accounting Automation Assessment"/>
        <s v="Terminal Web Portal Upgrade or Replacement"/>
        <s v="Time Planning Solution (TPS)"/>
        <s v="TMS7 Pilot"/>
        <s v="UKG Payroll Implementation BBH/STL:MCAP"/>
        <s v="Unticketed Batch Replacement + CC Line Sheets + SODB"/>
        <s v="Urjanet Invoice Receipt Automation"/>
        <s v="Website Redesign - Phase 2"/>
        <s v="Windows 10 HMI Upgrades plus Aereon"/>
        <s v="Workforce Enablement iPad iPhone Pilot"/>
        <s v="*2023 Casualty Loss Capital 2 Budget Allocation"/>
        <s v="*2023 Casualty Loss Expense 2 Budget Allocation"/>
        <s v="*MEXP Confidence Adjustment - Tank Integrity"/>
        <s v="*MEXP Forecast Balance"/>
        <s v="*Unplanned Carryover 2023 MCAP"/>
        <s v="*Unplanned Carryover 2023 MEXP"/>
        <s v="2022 Marine Terminal Dockline Testing Updates"/>
        <s v="2023 BTXPP AIFR Budget Allocation"/>
        <s v="2023 Drawdown Tanks MEXP"/>
        <s v="Albany GA API 570 INSP 2022"/>
        <s v="Albany replace PIVs and Hydrants"/>
        <s v="Atlanta API 570 INSP 2022"/>
        <s v="Auburn CO2 Fire System Replacement"/>
        <s v="Bangor Terminal API 570 Inspection 2023"/>
        <s v="BBH - Delta V Upgrades Phase 2023"/>
        <s v="BBH - NLJ - Structural repairs 2023"/>
        <s v="BBH - NSJ Minor Repairs - 2023"/>
        <s v="BBH - NSJ Structural repairs 2023"/>
        <s v="BBH - OLJ - Structural repairs 2023"/>
        <s v="BBH - Structural Upgrades - 2021"/>
        <s v="BBH Jetty Piping 2023 Inspections"/>
        <s v="BET Toledo Terminal API 570 Inspection"/>
        <s v="BMTUA-Marrero Dock 3 Power"/>
        <s v="Bradley Road Terminal API 570 Inspection"/>
        <s v="BTXHF - Upgrade Relay Protection 15kV SWGR &amp; AC"/>
        <s v="BTXPP - Arc Flash Mitigation 2022 - E1000, E5000, E6000"/>
        <s v="BTXPP - Arc Flash Mitigation at PDC2"/>
        <s v="BTXPP - Arc Flash Mitigation for Control Room Breakers (3)"/>
        <s v="BTXPP - Arc Flash Mitigation Placeholder 2023"/>
        <s v="BTXPP - Charging Pumps Aux Feed"/>
        <s v="BTXPP - LPG Bus Bar for Temp Generator"/>
        <s v="Buffalo Fire Water System Upgrades - Phase 1"/>
        <s v="Charleston Dock Line API-570 Inspection"/>
        <s v="Charlotte I - (BSEVC) New Security Cameras &amp; NVR"/>
        <s v="Charlotte II - (BSEVD) New Security Cameras &amp; NVR"/>
        <s v="Chesapeake Ship Pile Wraps, Berth, Dolphins"/>
        <s v="Coraopolis Terminal (BPL) and station API 570 Inspection"/>
        <s v="Corp Engineering Surveys"/>
        <s v="Council Bluffs API 570 Inspection"/>
        <s v="Dearborn API 570 Inspection"/>
        <s v="Dearborn API 570 Inspection 2023"/>
        <s v="Des Moines API 570 Inspection"/>
        <s v="Detroit - Waterfront restoration"/>
        <s v="Doraville I - (BSEVH) New Security Cameras &amp; NVR"/>
        <s v="Doraville II - (BSEVK) New Security Cameras &amp; NVR"/>
        <s v="East Chicago East API 570 inspection (EU, BETEU)"/>
        <s v="East Chicago West API 570 (EQ, BETEG, EQ, EC)"/>
        <s v="Fairfax Truck Rack Fire Piping Replacement"/>
        <s v="Ferrysburg East Terminal API 570 Inspection"/>
        <s v="Granger Terminal API 570 Inspection"/>
        <s v="Greensboro 2 API 570 INSP 2022"/>
        <s v="Greensburg Terminal API 570 Inspection"/>
        <s v="Huntington BDL API 570 Inspection"/>
        <s v="JDE Field Tagging Updates and Validation - Round 1 - 2022"/>
        <s v="Knoxville 2 API 570 INSP 2022"/>
        <s v="Knoxville I - (BSEUI) New Security Cameras &amp; NVR"/>
        <s v="Knoxville II - (BSEUK) New Security Cameras &amp; NVR"/>
        <s v="Lima Station API 570 Inspection"/>
        <s v="Louisville - Jumper arm rework"/>
        <s v="Louisville API 570 Inspection"/>
        <s v="Macon - (BSEUJ) New Security Cameras &amp; NVR"/>
        <s v="Macon API 570 INSP 2022"/>
        <s v="Macungie Fire Panel Replacement"/>
        <s v="Macungie Station API 570 Inspection"/>
        <s v="Mantua Station API 570 Inspection"/>
        <s v="Milan API 570 Inspection"/>
        <s v="Napoleon API 570 Inspection"/>
        <s v="New Haven 85 East Fire Foam Tank Replacement"/>
        <s v="New Haven 85 East Terminal API 570 Inspection"/>
        <s v="New Haven Forbes Street API 570 Inspection"/>
        <s v="New Haven Forbes Terminal Replace Fire Foam"/>
        <s v="New Haven Hamden Terminal  API 570 Inspection"/>
        <s v="New Haven Station API 570 Inspection"/>
        <s v="New Haven Waterfront API 570 Inspection"/>
        <s v="New Haven Waterfront Dredging"/>
        <s v="Niles Terminal API 570 Inspection"/>
        <s v="North Augusta API 570 Inspection"/>
        <s v="Perth Amboy Rail Spur Lighting Upgrades"/>
        <s v="Perth Amboy Tank 16 Internal Liner"/>
        <s v="Pittsburgh API 570 Inspection"/>
        <s v="Port Wilmington API 570 Inspection"/>
        <s v="Port Wilmington Fire Alarm System Replacements"/>
        <s v="Project Ocean Arc Flash Studies"/>
        <s v="Richmond North - (BSEVA) New Security Cameras &amp; NVR"/>
        <s v="Richmond Terminal API 570 Inspection"/>
        <s v="Richmond Terminal Fire Protection Upgrades"/>
        <s v="River Rouge API 570 Inspection 2023"/>
        <s v="Roanoke API 570 INSP 2022"/>
        <s v="Roanoke I - (BSEVR) New Security Cameras &amp; NVR"/>
        <s v="Rochester North Terminal - Replace Loading Rack Fire System"/>
        <s v="Rochester South Video System Replacement"/>
        <s v="Selma - (BSEVS) New Security Cameras &amp; NVR"/>
        <s v="Selma API 570 INSP 2022"/>
        <s v="South Texas Arc Flash Updates"/>
        <s v="Spartanburg API 570 Inspection"/>
        <s v="Springfield Terminal API 570 Inspection"/>
        <s v="St Louis Dock Line API-570 Inspection"/>
        <s v="St Louis South - Mooring Dolphin 1 and 2 replacement and cell repairs"/>
        <s v="St. Charles - (BSEVO) New Security Cameras &amp; NVR"/>
        <s v="STXXI - Electrical Clean up"/>
        <s v="Sugar Creek Terminal API 570 Inspection"/>
        <s v="Trenton Terminal I API 570 Inspection"/>
        <s v="Tuscola API 570 Inspection"/>
        <s v="Utica Terminal - Replace 2 Fire Hydrants at Loading Rack"/>
        <s v="Warren API 570 Inspection"/>
        <s v="Wayne Station API 570 Inspection"/>
        <s v="Wilmington Dock Line API-570 Inspection"/>
        <s v="Wood River Station API 570 Inspection"/>
        <s v="Yabucoa - Dock Fender 3 Lower section &amp; fender 2 upper section"/>
        <s v="Yabucoa - Dredging Permiting and Planning"/>
        <s v="YABUCOA - Main Berth Concrete Deck Repairs MEXP"/>
        <s v="Yabucoa - Main Dock - Structural Upgrade 2023"/>
        <s v="YABUCOA - Small Dock and Catwalk #4 Repairs"/>
        <s v="Yabucoa Docks Catwalks Refurbishment 2023"/>
        <s v="Yabucoa Dredging"/>
        <s v="Yabucoa Main Dock Support Piles repairs and coating"/>
        <s v="Zionsville Terminal API 570 Inspection"/>
        <s v="160L - Barnett to Auburn ROW CLEARING"/>
        <s v="160L - Exposure and Span Emergent ROW CLEARING"/>
        <s v="160L - Harristown to Dewitt II ROW CLEARING"/>
        <s v="160L - Wood River to Barnett ROW CLEARING"/>
        <s v="162L - Hazard Brush Removal - ROW CLEARING"/>
        <s v="165L - Carmel to Muncie ROW CLEARING"/>
        <s v="165L - Casey to State Line II ROW Clearing"/>
        <s v="165L - Zionsville to Carmel ROW CLEARING"/>
        <s v="190L - Horseshoe Lake Station Mow and Spray ROW CLEARING"/>
        <s v="2023 ROW Clearing Budget Allocation"/>
        <s v="203L - Wayne to Flint ROW CLEARING"/>
        <s v="208L - Flint to Bay City ROW CLEARING"/>
        <s v="209L - Woodhaven to Wayne ROW CLEARING"/>
        <s v="304L - State Line to Flat Rock ROW CLEARING"/>
        <s v="402L- Lima to Huntington II ROW Clearing"/>
        <s v="521L - Herbicide ROW CLEARING"/>
        <s v="531 - Mogadore to YT Hazard Tree Removal ROW CLEARING"/>
        <s v="604L - Hazard Brush Removal"/>
        <s v="714L - Macungie to Tuckerton ROW CLEARING"/>
        <s v="714L -Tuckerton to Sinking Springs ROW CLEARING"/>
        <s v="718L - Duncansville to Delmont Canopy II ROW MOWING"/>
        <s v="720L - Carlisle to Luther Herbicide ROW CLEARING"/>
        <s v="720L - Mount Union to Dville Herbicide ROW CLEARING"/>
        <s v="720L - Mount Union to Dville Spot Clearing ROW CLEARING"/>
        <s v="751L - Macungie to Malvern ROW CLEARING"/>
        <s v="751L - Malvern to Reading Jct II ROW CLEARING"/>
        <s v="751L- Geneva to Rochester II ROW Clearing"/>
        <s v="751L- Geneva to Rochester III ROW Clearing"/>
        <s v="751L- Rochester to Batavia II ROW Clearing"/>
        <s v="751L-Malvern to Reading Jct Mowing ROW CLEARING"/>
        <s v="751L-Reading Jct to Macungie Mowing ROW CLEARING"/>
        <s v="755L-Hallowell to Bangor II ROW Clearing"/>
        <s v="755L-Hallowell to Bangor III ROW Clearing"/>
        <s v="760L - Dubuque To Milan Canopy Hot Spot ROW CLEARING"/>
        <s v="760L- Dubuque to Cedar Rapids ROW CLEARING"/>
        <s v="760L-Cedar Rapids to Harper ROW CLEARING"/>
        <s v="762L - Burlington to State Line ROW CLEARING"/>
        <s v="762L - Creston to Des Moines ROW CLEARING"/>
        <s v="762L - State Line to Creston ROW CLEARING"/>
        <s v="803L - Auburn to Waterloo ROW CLEARING"/>
        <s v="803L - Caledonia to Rochester ROW CLEARING"/>
        <s v="803L - Waterloo to Caledonia III ROW CLEARING"/>
        <s v="803L - Waterloo to Caledonia Phase II ROW CLEARING"/>
        <s v="999L - Hamden to 85 East Street ROW CLEARING"/>
        <s v="999L - Rochester Shipper Lines ROW CLEARING"/>
        <s v="999L - St Charles Jct to Terminal ROW CLEARING"/>
        <s v="999L - Tuckerton Restoration ROW CLEARING"/>
        <s v="999L - Tuckerton to Berks ROW CLEARING"/>
        <s v="2022 - XW999A2 - Pressure Test"/>
        <s v="2023 Drawdown South Region MCAP"/>
        <s v="2023 Drawdown South Region MEXP"/>
        <s v="2023 HF999A2 - ILI"/>
        <s v="Albany, GA (BSEVY): new video recorder"/>
        <s v="Atlanta (BSEVZ) Tank  8702 - OOS API 653 Insp Seal Insp &amp; Refurb"/>
        <s v="Belton - New asphalt installation phase 1"/>
        <s v="Belton - New asphalt installation phase 2"/>
        <s v="Belton Concrete Repair and Seal"/>
        <s v="Belton Tank 101 Pump Replacement"/>
        <s v="BET Wilmington NC - ULSD Pipe Sampling, Clearing, and Cleaning"/>
        <s v="BETGH - Lykens JCT Pipe Alignment"/>
        <s v="BETQJ - Jacksonville Diffuser"/>
        <s v="BETQJ Jacksonville Terminal Painting"/>
        <s v="BETTK REK Dock Lines -Atmospheric Refurbishment 2022"/>
        <s v="BETTK Replace Truck Rack Concrete 2022"/>
        <s v="Birmingham Daylight Supply Piping Above Containment Dike"/>
        <s v="Birmingham South - Repair Goulds loading pump"/>
        <s v="Birmingham South - VCU Burner Replacement"/>
        <s v="Birmingham South (BSEVE) Tank  1 - In-Service Steel IFR Up Close Seal Inspection"/>
        <s v="Birmingham South (BSEVE) Tank  2 - In-Service Steel IFR Up Close Seal Inspection"/>
        <s v="Birmingham South (BSEVE) Tank  24 - Jet Cleaning Inspection"/>
        <s v="Birmingham South (BSEVE): new video recorder"/>
        <s v="Birmingham Terminal (BETGH) Tank  13 - OOS API 653 + Seal Insp &amp; Refurb"/>
        <s v="BMTUA - Marrero Comms Repairs"/>
        <s v="BMTUA Marrero East Dock Hose Rack Repairs"/>
        <s v="BTH 115 Series 20&quot; Valve Replacement"/>
        <s v="BTH West VCU UPGRADES"/>
        <s v="BTP Tank 1002 Tank Cleaning and Steel IFR Installation"/>
        <s v="BTP Tank 1004 IFR Inspection and Repair"/>
        <s v="BTP Tank 2004 IFR Inspection and Repair"/>
        <s v="BTP Tank 3003 IFR Inspection and Refurb"/>
        <s v="BTXHF - 115 Series High Level Switches Phase I"/>
        <s v="BTXHF - Add valve on storm water ditch by Mississippi Sands building"/>
        <s v="BTXHF - Asphalt Pump Seal Upgrade"/>
        <s v="BTXHF - Boiler Discharge Engineering &amp; Construction"/>
        <s v="BTXHF - Butane Rail Offloading"/>
        <s v="BTXHF - Dock 3 Mooring Refurbishment"/>
        <s v="BTXHF - Facility Painting"/>
        <s v="BTXHF - HUB Boiler Replacement - MCAP"/>
        <s v="BTXHF - Qualtech Backpressure control valve"/>
        <s v="BTXHF - Secondary containment upgrades 2023"/>
        <s v="BTXHF - Supports for transfer lines from BTXPP"/>
        <s v="BTXHF - Tomohawk Backpressure control valve"/>
        <s v="BTXHF - VCU Corrosion"/>
        <s v="BTXHF - Viola Line Lowering"/>
        <s v="BTXHF - VRU 3 Train A Carbon Replacement - 2022"/>
        <s v="BTXHF API 570 Program Development"/>
        <s v="BTXHF Cathodic Protection"/>
        <s v="BTXHF CUI Program Development"/>
        <s v="BTXHF Dock 3 Corrosion Remediation"/>
        <s v="BTXHF Hub 250 Series Tanks ER Probe Replacements"/>
        <s v="BTXHF Idle Unused Piping"/>
        <s v="BTXHF MEXP FLIP"/>
        <s v="BTXHF Tank  115-02 - OOS API 653 + Seal Insp &amp; Refurb"/>
        <s v="BTXHF VRU3B Carbon Replacement"/>
        <s v="BTXPP - 100 T-102 Bypass"/>
        <s v="BTXPP - 200-E-109 to 200-V-102 Piping Replacement"/>
        <s v="BTXPP - 5000 Corken Pump Upgrade"/>
        <s v="BTXPP - 7000 Blowers to Flare"/>
        <s v="BTXPP - AC-6045  Fin Fan Butane &amp; Propane Condenser Tube Upgrade"/>
        <s v="BTXPP - Access Security and Instrumentation Upgrades"/>
        <s v="BTXPP - ATB pump API seal plan upgrades"/>
        <s v="BTXPP – BOG to Flare Flow Meter Installation"/>
        <s v="BTXPP - Boiler &amp; Cooling Tower Blowdown Reroute to 2600 Tanks"/>
        <s v="BTXPP - Cyanide Effluent Reduction Temporary Chiller Installation"/>
        <s v="BTXPP - Cyanide Iron Treatment"/>
        <s v="BTXPP - Cyanide reduction in WW Phase I"/>
        <s v="BTXPP - ESD and Grounding at LPG Truck Loading Area"/>
        <s v="BTXPP - Exchanger 100 E-100A Bundle Replacement"/>
        <s v="BTXPP - Firewater Pump Covers"/>
        <s v="BTXPP - Flare Gas Recovery Unit Installation Study"/>
        <s v="BTXPP - Galvanic Line Coupon Test Stations"/>
        <s v="BTXPP - Increase Propane Recovery - Temporary Chiller Installation MEXP"/>
        <s v="BTXPP – Jet Certification Sight Glasses"/>
        <s v="BTXPP - Lab Satellite Waste Area"/>
        <s v="BTXPP - OWS Sump Piping Upgrades"/>
        <s v="BTXPP - Pond Cattail Reduction"/>
        <s v="BTXPP - Propane Recirc Pump Seal Plan Replacements"/>
        <s v="BTXPP - SIS Testing procedures"/>
        <s v="BTXPP - Storm Drain Cleanout"/>
        <s v="BTXPP - Tank 1006 IFR Insp &amp; Refurb"/>
        <s v="BTXPP - TK 2002 - Gauge Pole Negotiator Plate repair on IFR - 2022"/>
        <s v="BTXPP - Unit 200 Turnaround - 2023"/>
        <s v="BTXPP - Vessel V-5015 OOS Inspection"/>
        <s v="BTXPP - Vessel V-5024 OOS Inspection"/>
        <s v="BTXPP 100/200 E-101B Exchanger Rerate and Piping Upgrade"/>
        <s v="BTXPP- AC-6044  Fin Fan Butane &amp; Propane Condenser Tube Upgrade"/>
        <s v="BTXPP Boiler System Deaerator Inspection"/>
        <s v="BTXPP Bunkered Pressure Vessel Structural Inspection"/>
        <s v="BTXPP CUI Program Development"/>
        <s v="BTXPP East Combustor Burner Replacement"/>
        <s v="BTXPP LPG API 570 Program Development and Phase 1 Inspection"/>
        <s v="BTXPP OSBL Flare Modifications"/>
        <s v="BTXPP Replace Regen Heater Area 7000"/>
        <s v="BTXPP Site survey to verify secondary containment volumes"/>
        <s v="BTXPP Tank  V-5008 - Pressure Vessel API 510 Internal Inspection"/>
        <s v="BTXPP Tank V-5001 - Pressure Vessel API 510 Internal Inspection"/>
        <s v="BTXPP TK 1003 In Service IFR Access and Repair"/>
        <s v="BTXPP-FGR-Replace Hoses with Hard Pipe"/>
        <s v="BTXPP-Upgrade 15 Burner Pilot Tips on 100/200 Unit Burners"/>
        <s v="BTXXW TK 1001 Bottom Replacement"/>
        <s v="Cactus Hub Reclass MEXP"/>
        <s v="Charleston Remove diesel line dead leg"/>
        <s v="Charleston Secure low point drains near the shoreline."/>
        <s v="Charleston Verify #6 oil line idled"/>
        <s v="Charlotte I (BSEVC) Tank 13 OOS Corrosion Inspection and Refurb"/>
        <s v="Charlotte I (BSEVC) Tanks 9 and 13 Install High Level Alarms"/>
        <s v="Charlotte II (BSEVD) Tank 6G OOS Corrosion Inspection and Refurb"/>
        <s v="Chattanooga I (BSEVT) Tank  2 - OOS API 653 + Seal Insp &amp; Refurb"/>
        <s v="Chattanooga I (BSEVT) Tank 1 OOS Corrosion Inspection and Refurb"/>
        <s v="Chattanooga II (BSEVF) Tank  20 - In-Service Steel IFR Up Close Seal Inspection"/>
        <s v="Chattanooga II (BSEVF) Tank  21 - OOS API 653 Insp"/>
        <s v="Chattanooga II (BSEVF) Tank  26 - OOS Seal Insp"/>
        <s v="Chattnooga II (BSEVF) Vessel 104 - API 510 Inspection and PSM Refurbishments"/>
        <s v="Doraville 1 TK 503 Pump Relief"/>
        <s v="Doraville I (BSEVH) Tank 502 Out of Service Corrosion Inspection and Refurb"/>
        <s v="Doraville I (BSEVH) Tank 503 Out of Service Corrosion Inspection and Refurb"/>
        <s v="Doraville I (BSEVH) Tank Outage Project"/>
        <s v="Doraville I Sump Line Daylighting"/>
        <s v="Doraville II (BSEVK) Tank  5 - OOS Seal Insp"/>
        <s v="Doraville II (BSEVK) Tank  6 - OOS Seal Insp"/>
        <s v="Doraville II (BSEVK) Tank  9 - OOS API 653 Insp"/>
        <s v="Fort Lauderdale - Lagoon Cleaning"/>
        <s v="Fort Lauderdale East Farm Drainage"/>
        <s v="George West Mitigate Arc Flash"/>
        <s v="Greensboro I (BSEVP) Tank  5 - OOS API 653 + Seal Insp &amp; Refurb"/>
        <s v="Greensboro I (BSEVP) Tank 1 Out of Service Corrosion Inspection and Refurb"/>
        <s v="Greensboro II - New power feed to additive pump skids"/>
        <s v="Greensboro II - Tank 8 Pump B new motor and power feed"/>
        <s v="Greensboro II (BSEVV) Tank  3 - OOS API 653 + Seal Insp &amp; Refurb"/>
        <s v="Greensboro II (BSEVV) Tank  4 - OOS API 653 + Seal Insp &amp; Refurb"/>
        <s v="Greensboro II (BSEVV) Tank 2 Out of Service Corrosion Inspection and Refurb"/>
        <s v="Greensboro II Tank 2 OOS - FLIP TO MEXP"/>
        <s v="Jacksonville - QU907QJ ILI 2023"/>
        <s v="Jacksonville (BETQJ) - Secondary containment improvements"/>
        <s v="Jacksonville disconnect and idle OOS piping to old Barge Dock"/>
        <s v="Jacksonville Dock Line Coating Refurbishment"/>
        <s v="Jacksonville Expansion Joint Analysis - MEXP"/>
        <s v="Jacksonville Removal of load on Ship Berth Main Platform Access Trestle."/>
        <s v="Jacksonville Terminal (BETQJ) - Site survey to validate SPCC plan calculations and review."/>
        <s v="Jacksonville Terminal (BETQJ) Tank  7707 - EFR Primary Seal Gap"/>
        <s v="Jacksonville VRU Release Prevention"/>
        <s v="Knoxville I&amp;II OWS Clean/inspect/repair"/>
        <s v="Knoxville II Truck Rack Solenoid Repairs"/>
        <s v="LPG Rail Project @ Buckeye Texas Hub"/>
        <s v="Macon (BSEUJ) Tank  2 - In-Service Steel IFR Up Close Seal Inspection"/>
        <s v="Macon PCW Tank Inspection and repair"/>
        <s v="Marrero - Dock 3 Repairs and coating"/>
        <s v="Marrero - East Dock Repairs and coating"/>
        <s v="Marrero - Install high level tank alarms"/>
        <s v="Marrero - Install TRV's"/>
        <s v="Marrero (BMTUA) - 768-769 Motor Replacement"/>
        <s v="Marrero (BMTUA) - Facility Insulated Line Refurbishment"/>
        <s v="Marrero 20&quot; Line pipe &amp; support recoating between Docks 1 and 3"/>
        <s v="Marrero 30&quot; manifold strainer removal"/>
        <s v="Marrero API 570 Inspection"/>
        <s v="Marrero API 570 Repairs"/>
        <s v="Marrero Boiler Non-Return valves"/>
        <s v="Marrero Dock 2 to 3 lines over water - removal"/>
        <s v="Marrero dock TRV installation"/>
        <s v="Marrero Insulated Pipe Inspection"/>
        <s v="Marrero MODAD to Sewer/Eng Study"/>
        <s v="Marrero remove 2 ea. Dead Legs in piping"/>
        <s v="Marrero remove insulation from OOS Dock Lines"/>
        <s v="Marrero remove numerous dead legs of Dock Lines"/>
        <s v="Marrero South East yard butterfly manifold valves - 2022"/>
        <s v="Marrero Storm Water Improvements Phase 2023"/>
        <s v="Marrero Storm Water Improvements Phase 2023 - POND"/>
        <s v="Marrero Terminal (BMTUA) Tank  771 - OOS API 653 Insp"/>
        <s v="Marrero Terminal (BMTUA) Tank  808 - In-Service Steel IFR Up Close Seal Inspection"/>
        <s v="Marrero Terminal (BMTUA) Tank 766  – OOS Corr Insp &amp; Refurb"/>
        <s v="Marrero Terminal (BMTUA) Tank 780  – OOS Corr Insp &amp; Refurb"/>
        <s v="Marrero Track Drainage - 2022"/>
        <s v="MBCC -  Roof Replacement"/>
        <s v="MBCC - Generator Repairs"/>
        <s v="Mont Belvieu Control Center Camera System Upgrade"/>
        <s v="Montgomery - Truck Rack Stormwater Drainage"/>
        <s v="Montgomery Shallow pipe remediation"/>
        <s v="Montgomery Terminal (BETEY) Tank  111 - OOS API 653 + Seal Insp &amp; Refurb"/>
        <s v="Montgomery Terminal Tank Dike Repair"/>
        <s v="Montgomery VCU Refractory Replacement"/>
        <s v="North Augusta Asphalt Parking lot Repair"/>
        <s v="North Augusta Backflow Preventer"/>
        <s v="North Charleston - Atmospheric Refurbishment of Air/Ground Interfaces"/>
        <s v="North Charleston - Operations Building Upgrades"/>
        <s v="North Charleston - Vacuum pump repair / replacement"/>
        <s v="North Charleston Additive Tanks 21 and 22"/>
        <s v="North Charleston Asphalt Drive Repair"/>
        <s v="North Charleston Flame Arrestor Cleaning 2022"/>
        <s v="North Charleston Insulated Pipe Priority 2 Repairs"/>
        <s v="North Charleston Mooring Dolphin Project 2022"/>
        <s v="North Charleston Phase 1 Insulated Piping Inspection"/>
        <s v="North Charleston Rack Canopy"/>
        <s v="North Charleston Rack Canopy Phase 2"/>
        <s v="North Charleston Repair Garage Building Bathroom"/>
        <s v="North Charleston Tank 9305 and 9307 Stairs"/>
        <s v="North Charleston Terminal (BETQH) Tank 9314 – OOS Seal Inspection"/>
        <s v="North Charleston VRU Release Prevention"/>
        <s v="Opelousas Terminal (BETOP) Tank  102 - OOS API 653 + Seal Insp &amp; Refurb"/>
        <s v="Opelousas Terminal (BETOP) Tank 101 - API 653 Out of Service Support Project"/>
        <s v="PP862HF BTP AND BTH PIPE SUPPORTS UPGRADES"/>
        <s v="PP863HF BTP AND BTH PIPE SUPPORTS UPGRADES"/>
        <s v="PP865HF BTP AND BTH PIPE SUPPORT MEXP FLIP"/>
        <s v="PP865HF BTP AND BTH PIPE SUPPORTS UPGRADES"/>
        <s v="PP867HF BTP AND BTH PIPE SUPPORTS MEXP FLIP"/>
        <s v="PP868HF BTP AND BTH PIPE SUPPORT MEXP FLIP"/>
        <s v="PP868HF BTP AND BTH PIPE SUPPORTS UPGRADES"/>
        <s v="PP999A3 - DIG SHEETS (8) BPL-Other - Due 11-01-21"/>
        <s v="Selma (BSEVS) Tank  41 - OOS API 653 + Seal Insp &amp; Refurb"/>
        <s v="South Region OGI {FLIR} Camera"/>
        <s v="South Texas Processing (BTXPP) Tank 1001 OOS Inspection and IFR Refurb MCAP"/>
        <s v="Spartanburg Dike Drain Valve Installation"/>
        <s v="STXFI - Site Stabilization study to prevent silt and sediment discharge"/>
        <s v="STXXI – API 570 Inspection"/>
        <s v="STXXI - DMPA Assessment and Maintenance Plan"/>
        <s v="STXXI Boom Reels"/>
        <s v="STXXI Gateway Dredging"/>
        <s v="STXXI Gateway Triennial Atmospheric Inspection"/>
        <s v="STXXI Install H2S Detectors at Docks"/>
        <s v="STXXI Stormwater Stabilization"/>
        <s v="Tampa North - North Dolphin - Mooring bit replacement"/>
        <s v="Tampa North - South Dolphin - Mooring bit replacement"/>
        <s v="TAMPA NORTH CAMERA UPGRADE"/>
        <s v="Tampa North Concrete Replacement 2022"/>
        <s v="TAMPA NORTH TERMINAL PCW TANK CLEANING"/>
        <s v="Tampa South Generator Repairs"/>
        <s v="Tampa South Terminal (BETTK) Tank  50 - In-Service Steel IFR Up Close Seal Inspection"/>
        <s v="Tampa South Terminal (BETTK) Tank Maintenance Painting"/>
        <s v="Tampa South VCI Inhibitor Injection for Tank 34, 35, 36 Double Bottoms"/>
        <s v="Texas Hub (BTXHF) - Tank 115-01_ OOS Insp &amp; Refurb"/>
        <s v="Texas Hub (BTXHF) - Tank 50-02_ OOS Insp &amp; Refurb"/>
        <s v="Texas Hub (BTXHF) 250 Series Tank Overflow Patching"/>
        <s v="Texas Hub (BTXHF) Tank 5003 - OOS Corr + Seal Insp &amp; Refurb"/>
        <s v="Texas Hub In-Service IFR Inspection and Minor Repairs (250-02, 250-04, 50-01, 50-02, 50-03)"/>
        <s v="Texas Hub Tank 115-04 Floating Roof Repairs"/>
        <s v="Texas Hub Tank 80-01 Secondary Seal Replacement"/>
        <s v="Texas Processing (BTXPP) - Tank 1002 IFR Insp &amp; Refurb"/>
        <s v="Texas Processing (BTXPP) Tank 1005 IFR Cleaning and Seal Replacement"/>
        <s v="VM930SH 2021 VMH Facility to Shell Jct ILI"/>
        <s v="Wilmington - Lubricity Injector replacement"/>
        <s v="Wilmington - Ship Berth - Chicksan Cable Replacement"/>
        <s v="Wilmington Terminal (BETQM) Tank 8902 - Seal Insp &amp; Refurb"/>
        <s v="Wilmington Terminal Tank 8902 OOS MCAP 2022 PH 2"/>
        <s v="Wilmington Truck Rack Solenoid Repairs"/>
        <s v="Wilmington Verify OOS 6 Oil line is drained and purged"/>
        <s v="?BETCE CABLE REPAIR"/>
        <s v="150-06 RMU Sat. antenna Upgrade"/>
        <s v="155/156L Grand Calument North Valve Vault Inspection"/>
        <s v="160L MP 77.59 B- Sleeve Install at F-402.37"/>
        <s v="180 line Mag installation"/>
        <s v="2019 L531 MEXP Flips"/>
        <s v="2022 - DA999A2 - ILI"/>
        <s v="2022 - DS999A1 - ILI"/>
        <s v="2022 - DT718CO - ILI"/>
        <s v="2022 - EC999B2 - Pressure Test"/>
        <s v="2022 - EG999B1 - ILI"/>
        <s v="2022 - EH999A1 - Pressure Test and Go/No-Go ILI"/>
        <s v="2022 - EH999A3 - Pressure Test and Go/No-Go ILI"/>
        <s v="2022 - EU999A2 - Pressure Test"/>
        <s v="2022 - FG999B1 - Pressure Test"/>
        <s v="2022 - FG999B2 - Pressure Test"/>
        <s v="2022 - IC710CP - ILI"/>
        <s v="2022 - IT999A1 - ILI"/>
        <s v="2022 - KG999A2 - Pressure Test"/>
        <s v="2022 - KG999B1 - Pressure Test"/>
        <s v="2022 - WD202-204-205WW - ILI - SEAM UTCD"/>
        <s v="2022 - WW203WF-2 - ILI"/>
        <s v="2022 - WW203WF-3 - ILI"/>
        <s v="2022 RESEAL FRPS 380 TERMINAL PIPING"/>
        <s v="2022 RESEAL FRPS-LA-AREA 1"/>
        <s v="2023 Annual Criteria Digs - WW203WF-1"/>
        <s v="2023 Annual Criteria Digs - XB403CL"/>
        <s v="2023 AS160PN - ILI"/>
        <s v="2023 DF999A2 - Pressure Test"/>
        <s v="2023 Drawdown West Region MCAP"/>
        <s v="2023 Drawdown West Region MEXP"/>
        <s v="2023 DS301CG - ILI"/>
        <s v="2023 DS302CG - ILI"/>
        <s v="2023 DS307TO - ILI"/>
        <s v="2023 EG999A7 - Pressure Test"/>
        <s v="2023 EG999B3 - Pressure Test"/>
        <s v="2023 EG999B4 - Pressure Test"/>
        <s v="2023 EH999A4 - Pressure Test"/>
        <s v="2023 HC168HD - ILI"/>
        <s v="2023 HD167HC - ILI"/>
        <s v="2023 KG999A3 - Pressure Test"/>
        <s v="2023 LA999A6 - ILI"/>
        <s v="2023 TU999A1 - Pressure Test"/>
        <s v="2023 UR761NB - ILI"/>
        <s v="2023 UT534YT - ILI"/>
        <s v="2023 WD202DB, DB204WJ, WJ205WW - ILI"/>
        <s v="2023 WF208WB - ILI"/>
        <s v="2023 WO160AS - ILI"/>
        <s v="2023 WS209WW - Seam ILI"/>
        <s v="2023 XF001KZ - Seam ILI"/>
        <s v="2023 ZI165LI-1 - ILI"/>
        <s v="2023 ZI165LI-1 - Seam ILI"/>
        <s v="2023 ZI165LI-2 - ILI"/>
        <s v="2024 Tank support project engineering – West District"/>
        <s v="316 CV Actuator Replacement"/>
        <s v="316 Discharge Valves Replacement"/>
        <s v="760L IM760UGEP24A Exposure Repair"/>
        <s v="760L MP 32.75 IM760UGEP32B Exposure Repair"/>
        <s v="761L MP 53.46 UD761UREP 53A Exposure Repair"/>
        <s v="761L UD761UREP81A Exposure Repair"/>
        <s v="761L UG761UDEP31A Exposure Repair"/>
        <s v="761L UG761UDEP32E Exposure Repair"/>
        <s v="762L MP 23.64 XX762UCEP23B Exposure Repair"/>
        <s v="762L UC762OIEP61A Exposure Repair"/>
        <s v="Arc Flash Studies - 2023 MEXP - BUCKEYE PIPE LINE CO. , L.P."/>
        <s v="Arc Flash Studies - 2023 MEXP - BUCKEYE PIPE LINE HOLDINGS LP"/>
        <s v="Arc Flash Studies - 2023 MEXP - BUCKEYE TERMINALS, LLC"/>
        <s v="Arc Flash Studies - 2023 MEXP - LAUREL PIPE LINE CO., L. P."/>
        <s v="Arc Flash Studies - 2023 MEXP - WOOD RIVER PIPE LINES LLC"/>
        <s v="Argo Fire Water Hydrant Refurbishments 2023"/>
        <s v="Argo Regrade Parking Area"/>
        <s v="Argo Secondary Containment Improvements"/>
        <s v="Argo Stormwater Flooding FEED"/>
        <s v="Argo Terminal Inlet Valve 30-1 Replacement"/>
        <s v="Argo Terminal Manifold Area Painting"/>
        <s v="AS160HT 160L Casing VCI Fill - 2021"/>
        <s v="Bay City Station Meter Replacement"/>
        <s v="Bay City Terminal Prover Actuator Gear Box Repairs"/>
        <s v="BETAD - HI &amp; HIHI Level Alarms"/>
        <s v="BETAD Dike Access Platforms"/>
        <s v="BETAK MAIN POWER BREAKER"/>
        <s v="BETCX EROSION AT FENCE LINE"/>
        <s v="BETEH Tank 50 CP Deep Well Installation"/>
        <s v="BETEU I Rod installation"/>
        <s v="BETEU TK 240 2022 Reclass"/>
        <s v="BETGF Cleveland Terminal Canopy Repairs"/>
        <s v="BETHT Bay 1 Concrete STFs Refurbishment"/>
        <s v="BETHY - Kiosk for Butane Offloading"/>
        <s v="BETHY Dike Drainage"/>
        <s v="BETHY Rectifier Repair"/>
        <s v="BETHY TANK DIKE INSTALL CASE END SEALS"/>
        <s v="BETIT TANK DIKE CASE END SEAL PROJECT"/>
        <s v="BETLI Creek Walking Bridges"/>
        <s v="BETML Roof Repairs MCC Building"/>
        <s v="BETNB Cathodic Protection Header Cable reroute"/>
        <s v="BETND - FRP Installations - 2022"/>
        <s v="BETND Indianola Bridge Study"/>
        <s v="BETND Indianola Oil/Water separator replacement"/>
        <s v="BETNT pipe painting and I-Rod installation"/>
        <s v="BETON Canton Accuload to Multiload Upgrades"/>
        <s v="BETON CANTON Detonation Arrestor Installation"/>
        <s v="BETON CANTON TERMINAL Tank Gauging Project"/>
        <s v="BETOR Lorain Replace Truck Rack Wiring"/>
        <s v="BETST VRU Level Transmitter Replacement"/>
        <s v="Bettendorf - Tank 9 Platform Pier Replacements"/>
        <s v="Bettendorf - Yard Water Hydrant and Frost Free Outdoor Spigot Repairs"/>
        <s v="Bettendorf (BETDF) Tank 9 Geodome Taping"/>
        <s v="Bettendorf Deadleg Drain-up &amp; Isolation"/>
        <s v="Bettendorf Driver Kiosk Installation 2022"/>
        <s v="Bettendorf Partial Fencing Replacement"/>
        <s v="Bettendorf Secondary Containment Improvements"/>
        <s v="Bettendorf Tank #3 - Catwalk Pier Replacements"/>
        <s v="Bettendorf Tank 2 Rack Pump B Power Frame Replacement"/>
        <s v="Bettendorf Tank 3 UT Probe Upgrade"/>
        <s v="BETVL Louisville Secondary Containment Upgrades"/>
        <s v="BETWD - Kiosk for Butane Offloading"/>
        <s v="BETWD Tank 9 Pump Upgrade"/>
        <s v="BETWD Tank Dike Access Upgrade"/>
        <s v="BETWD-INSTALL FRP COATED UBOLTS"/>
        <s v="BETWS Broadway Tank Valve Actuator Upgrade - Phase 1 FEED"/>
        <s v="BETWS-INSTALL FRP COATED UBOLTS MCAP 2022"/>
        <s v="BETYH Cuyahoga Replace Roof on Office Building"/>
        <s v="BETYO Warren Terminal Pole Replacement"/>
        <s v="BN160AS Rectifier and Pole Replacement MCAP"/>
        <s v="BN160AS Rectifier Pole Replacement"/>
        <s v="BN160ASEP204230 MP 38.62 Exposure Repair"/>
        <s v="Bourbonnais Distributed Ground Bed"/>
        <s v="BP160PNEP1134720 6000 E Rd Exposure Coating Repair"/>
        <s v="Bradley Road Control Valve Replacement"/>
        <s v="Bradley Road Station Camera and Card Reader Replacement"/>
        <s v="BTTDB - FRP and U-bolt Installation"/>
        <s v="Burlington Junction (UR) PLC and HMI replacement"/>
        <s v="Burlington Junction Hazardous Gas Detector Replacement"/>
        <s v="Burlington Junction Pump Removal and Blind - Leak Point Eliminations"/>
        <s v="Canton Fiber VRU comms"/>
        <s v="Carbon Station Actuator Replacement"/>
        <s v="CB401CE LOW POTENTIAL-TEST-TROUBLESHOOT"/>
        <s v="Cedar Rapids Tank 1 Rack Pump Motor Replacement"/>
        <s v="Cedar Rapids Terminal (BETAR) Secondary Containment Improvements"/>
        <s v="Cedar Rapids Terminal (BETAR) Tank  6 - OOS API 653 Insp"/>
        <s v="Cedar Rapids Terminal (BETAR) Tank 2 - OOS Corr Insp &amp; Refurb"/>
        <s v="Cedar Rapids Terminal (BETAR) Tank 2 - OOS Corr Insp &amp; Refurb - flip to MEXP"/>
        <s v="Cedar Rapids Terminal Asphalt Upgrade at Entrance Gate"/>
        <s v="Cedar Rapids Terminal Driver Kiosks Replacement"/>
        <s v="CG415GE - 2022 Buckeye Criteria Digs"/>
        <s v="CG415GE - DIG SHEETS (1) DOT-180 - Due 06-25-23"/>
        <s v="CG415GE - DIG SHEETS (7)"/>
        <s v="CG415GE – Immediate Dig from 2022 GEO+MFL"/>
        <s v="CG415GE line investigation"/>
        <s v="Cincinnati - Asphalt Truck rack fall protection - BETCX"/>
        <s v="Cincinnati - Truck Entrance Gate &amp; Exit Gate - BETCX"/>
        <s v="Cincinnati Circuit 1, 2, and 3 Phase 2 Insulated Piping Inspection"/>
        <s v="Cincinnati Shoreside Erosion and Gangway Foundation"/>
        <s v="Cincinnati Terminal (BETCX) Tank  13 - In-Service Steel IFR Up Close Seal Inspection"/>
        <s v="Cincinnati Terminal (BETCX) Tank  15 - In-Service Steel IFR Up Close Seal Inspection"/>
        <s v="Cincinnati Terminal (BETCX) Tank 13 Secondary Seal Replacement"/>
        <s v="Cincinnati Terminal API 570 Inspection"/>
        <s v="Cincinnati Terminal Asphalt Line Replacement"/>
        <s v="Cincinnati Truck Scale BETCX"/>
        <s v="CL999A5-1 - DIG SHEETS (1) DOT-60 - Due 01-20-23"/>
        <s v="Clermont Station Control Valve Replacement"/>
        <s v="Clermont Station Relief Valve Replacement"/>
        <s v="Cleveland Terminal (BETGF) Tank C-3 Gauge Repair"/>
        <s v="Cleveland Terminal FPS Suppression Upgrades"/>
        <s v="CN165ZI Test Station Repairs"/>
        <s v="CO718DT - DIG SHEETS (49)"/>
        <s v="Columbus East (BETCE) - Secondary containment improvements"/>
        <s v="Columbus East Terminal (BETCE) Tank 53 OOS Cleaning and Idle"/>
        <s v="Columbus South Tank 4, 7, 9 High Level Alarms"/>
        <s v="Columbus South Terminal (BETIL) Tank 35 Dome Repairs"/>
        <s v="Columbus South Tk-7 Stairs Replaced"/>
        <s v="Columbus South VRU Carbon Change 2023"/>
        <s v="Columbus South VRU Release Prevention"/>
        <s v="Coraopolis Complex  - Secondary Containment Upgrades"/>
        <s v="Coraopolis CP700TT Coating Repairs"/>
        <s v="Coraopolis Paving Phase 2"/>
        <s v="Coraopolis RTU OMNI and Blackline PLC upgrade"/>
        <s v="Coraopolis Station PLC Recplacment"/>
        <s v="Coraopolis Tank 204 Replace Rotating Element"/>
        <s v="Corapolis Control Valve Actuator Upgrade"/>
        <s v="Council Bluffs - Dual Drainage Basins and HDPE Plastic Drain Line Project"/>
        <s v="Council Bluffs - Front Gate Paving Replacement"/>
        <s v="Council Bluffs - Service Bay HVAC Replacement"/>
        <s v="Council Bluffs Dike Drainage Phase 2"/>
        <s v="Council Bluffs Dike Drainage Upgrades Phase 1"/>
        <s v="Council Bluffs New Flash Tester Purchase"/>
        <s v="Council Bluffs Tank 8 Premium Substitution"/>
        <s v="Council Bluffs Terminal (BETNB) Tank  12 - OOS API 653 Insp"/>
        <s v="Council Bluffs Terminal (BETNB) Tank  14 - OOS API 653 + Seal Insp &amp; Refurb"/>
        <s v="Council Bluffs Terminal (BETNB) Tank 10 - OOS Corr Insp &amp; Refurb"/>
        <s v="Council Bluffs Terminal New Red Dye Platform"/>
        <s v="Council Bluffs Terminal Tank 6 Gauging Wire Repairs"/>
        <s v="Cuyahoga load rack canopy fire alarm system replacement"/>
        <s v="Cuyahoga Terminal VRU Vacuum Pump Replacement"/>
        <s v="Dayton Catch Basin Replacement"/>
        <s v="Dayton Lane 1 Detonation Arrester"/>
        <s v="Dayton Warehouse Roof Repair"/>
        <s v="DE150TO RR Casing Remediation"/>
        <s v="Dearborn - Mechanical to MultiLoad Upgrade"/>
        <s v="Dearborn (DB) Tank  376 - OOS API 653 Insp"/>
        <s v="Dearborn Station Replace MOV's"/>
        <s v="Dearborn Station Replace MOV's 2023"/>
        <s v="Dearborn Terminal Gate operator Replacement"/>
        <s v="Dearborn Terminal INSTALL FRP COATED UBOLTS"/>
        <s v="Dearborn Terminal Kaydon Tank Hi Level Alarms."/>
        <s v="Dearborn Terminal Legacy System Electrical Infrastructure Upgrade"/>
        <s v="Des Moines (BETOI) - Secondary containment improvements"/>
        <s v="Des Moines Kiosk"/>
        <s v="Des Moines Remote Site recoat"/>
        <s v="Des Moines Tank 11 ethanol support project"/>
        <s v="Des Moines Terminal (BETOI) Tank  1 - OOS API 653 Insp"/>
        <s v="Des Moines Terminal (BETOI) Tank  3 - OOS API 653 + Seal Insp &amp; Refurb"/>
        <s v="Des Moines Terminal (BETOI) Tank  4 - OOS API 653 Insp"/>
        <s v="Des Moines Terminal (BETOI) Tank  6 - In-Service Steel IFR Up Close Seal Inspection"/>
        <s v="Des Moines Terminal Deluge Valve Replacement"/>
        <s v="Des Moines Terminal HVAC Replacement"/>
        <s v="Des Moines terminal Sewer Line Repair"/>
        <s v="Detroit Engineering to Address Disconnected Fire Mains"/>
        <s v="Detroit Station MCC Building Design/Replacement"/>
        <s v="Detroit Station Unit 5 Multilin 469 Trouble Shooting"/>
        <s v="DeWitt Pump Discharge Valve Replacement"/>
        <s v="DF999A1 Critical Bond Install"/>
        <s v="DL417JL - DIG SHEETS (1) BPL-Other - Due 07-03-22"/>
        <s v="DM - ATG Transitions and FRP Repairs"/>
        <s v="DQ160SI MP 133.60 Ground Bed Replacement"/>
        <s v="DQ160SIEP758419 3900 E Rd Exposure Coating Repair"/>
        <s v="DS - 344 TEST STATION REPAIRS"/>
        <s v="DS301CG - F-0046622, F-0046640 crack like anomalies under B-sleeve"/>
        <s v="DS302CG - DIG SHEETS (5) DOT-180 + (7) BPL-Other - Due 03-14-22"/>
        <s v="DS302CG - Digs from 2022 UCD ILI"/>
        <s v="DS303WW - DIG SHEETS (1) DOT-180 + (1) BPL-Other - Due 02-20-22"/>
        <s v="DS303WW - Temp Upgrade Cutouts"/>
        <s v="DT - Supplemental Anode Groundbed"/>
        <s v="DT718CO - DIG SHEETS (7) Immediate - Due 03-09-23"/>
        <s v="DT718CO - Temp Repair Cutouts"/>
        <s v="DT718DM - Supplemental Magnesium Groundbed"/>
        <s v="Dubuque Headgate Valve Replacement"/>
        <s v="Duncansville Office Rear step replacement"/>
        <s v="Duncansville Surge Relief"/>
        <s v="East Chicago (BETEU) TANKS 202 801 AND 806 EFR SEAL INSPECTIONS"/>
        <s v="East Chicago East - 2BE (BETEU) Tank  2101 - OOS API 653 Insp"/>
        <s v="East Chicago East - 2BE (BETEU) Tank  2102 - MEXP Re-Class"/>
        <s v="East Chicago East - 2BE (BETEU) Tank  2102 - OOS API 653 Insp"/>
        <s v="East Chicago East - 2BE (BETEU) Tank  240 - OOS API 653 Insp"/>
        <s v="East Chicago East - 2BE (BETEU) Tank 204 – OOS Corr Insp &amp; Refurb"/>
        <s v="East Chicago East - 2BE (BETEU) Tank 401 - OOS Corr Insp &amp; Refurb"/>
        <s v="East Chicago East (BETEU) Butane Vessels NFPA Compliance Engineering"/>
        <s v="East Chicago East (BETEU) Tank 206 Cleaning"/>
        <s v="East Chicago East Butane Suction Valve Replacement"/>
        <s v="East Chicago East Butane Tanks Remote ESD Valve Activation"/>
        <s v="East Chicago East DHS - Railroad Gate Camera"/>
        <s v="East Chicago East HVAC duct work on EU front office building"/>
        <s v="East Chicago East Oneok Communication Link"/>
        <s v="East Chicago East Oneok Communication Link MEXP"/>
        <s v="East Chicago East Propylene Pipe Painting"/>
        <s v="East Chicago East Seal Coating Dike Roads"/>
        <s v="East Chicago East Spring Check Install for Water Hammer"/>
        <s v="East Chicago East Sump 2 Repair"/>
        <s v="East Chicago East Switchrack 1B FCU Cutover"/>
        <s v="East Chicago East Tank 204 Pump Replacement"/>
        <s v="East Chicago East Tank 401 Pump Replacement"/>
        <s v="East Chicago East Truck Rack VAVAC Pressure Transmitter Relocate"/>
        <s v="East Chicago East Warehouse Roof Refurbishment"/>
        <s v="East Chicago Station Center Manifold Pump Refurbishment"/>
        <s v="East Chicago Transformer Bushing Repair and Refill"/>
        <s v="East Chicago West - 3BE (BETEG) Tank 108 - OOS Corr Insp &amp; Refurb"/>
        <s v="East Chicago West - 3BE (BETEG) Tank 141 - OOS Corr Insp &amp; Refurb"/>
        <s v="East Chicago West (BETEG)- Secondary Containment Improvements"/>
        <s v="East Chicago West Drum Containment Area"/>
        <s v="East Chicago West EG Robicon VFD Upgrade - Phase I"/>
        <s v="East Chicago West Lab Building HVAC upgrade"/>
        <s v="East Chicago West Parking Lot Lightning"/>
        <s v="East Chicago West Propylene Gas Detector Replacement"/>
        <s v="East Chicago West Propylene Sample Skid Installation"/>
        <s v="East Chicago West Shore Manifold Actuator Replacements 2022"/>
        <s v="East Chicago West Tank 106 - Geodome Repairs"/>
        <s v="East Chicago West Tank 120-122 Dike Refurbishment"/>
        <s v="East Chicago West Tank Overfill Site Annunciation"/>
        <s v="East Chicago West Thermal Relief Upgrades"/>
        <s v="East Hammond (BETEH) - Secondary Containment Improvements"/>
        <s v="East Hammond (BETEZ) Tank D2 and D3 Access Platforms"/>
        <s v="East Hammond Dead Leg Piping Removal 2023"/>
        <s v="East Hammond North Property HVAC Replacement"/>
        <s v="East Hammond Terminal (BETEH) Clean/Idle Tanks  D-91 and D-92"/>
        <s v="East Hammond Terminal (BETEH) Tank  D-8F - In-Service Steel IFR Up Close Seal Inspection"/>
        <s v="East Hammond Terminal (BETEH) Tank D-51 - OOS Corr Insp &amp; Refurb"/>
        <s v="East Hammond Terminal (BETEH) Tank D-52 - OOS Corr Insp &amp; Refurb"/>
        <s v="East Hammond Terminal (BETEZ) Tank D-3 - OOS Corr + Seal Insp &amp; Refurb"/>
        <s v="East Hammond Valve Replacement Multi-year 2020"/>
        <s v="East St. Louis Dikewall Assessment"/>
        <s v="East St. Louis Haz-Gas Detectors Replacement"/>
        <s v="East St. Louis Main Line Motor Refurbishment"/>
        <s v="East St. Louis Main Line Pump Refurbishment"/>
        <s v="EC &amp; Propylene Crash Buttons"/>
        <s v="Effingham Ethanol Containment and Offloading"/>
        <s v="Effingham Tank 2 Cleaning"/>
        <s v="Effingham Terminal (BETEF) Dike Repairs"/>
        <s v="Effingham Terminal (BETEF) Tank  E-1 - In-Service Steel IFR Up Close Seal Inspection"/>
        <s v="Effingham Terminal (BETEF) Tank  E-12 - In-Service Aluminum Seal Inspection"/>
        <s v="EG Center Manifold Pumps Project"/>
        <s v="EG Rectifier Replacements"/>
        <s v="EG999A1 Mag anode installation"/>
        <s v="El Dorado Surge Relief"/>
        <s v="Eldorado Meter Inlet Valve Operator Replacement"/>
        <s v="EU163JU Scraper Trap Launcher Valve Replacement"/>
        <s v="Ferrysburg  Actuator Replacement"/>
        <s v="Ferrysburg - BETFG - Secondary Containment Upgrades"/>
        <s v="Ferrysburg Lubricity Flow Meter Replacement"/>
        <s v="Ferrysburg Pump and Actuator Replacment"/>
        <s v="Ferrysburg Terminal Secondary Berm Installation"/>
        <s v="FLINT STATION UPS REPLACE"/>
        <s v="Flint Terminal (BETWF) Ethanol offload PLC Upgrade"/>
        <s v="Flint Terminal (BETWF) Operations Room Tank Alarm PLC Upgrade"/>
        <s v="Flint Terminal (BETWF) Tank  3 - OOS API 653 Insp"/>
        <s v="Flint Terminal (BETWF) Tank  4 - OOS Seal Insp"/>
        <s v="Flint Terminal (BETWF) Tank 1 OOS API 653 Insp and Refurb"/>
        <s v="Flint Terminal (BETWF) Tank 1 Water and Floating Roof Inspection"/>
        <s v="Flint Terminal (BETWF) Tank 10 Up Close Seal Inspection"/>
        <s v="Flint Terminal API 570 Inspection"/>
        <s v="Fostoria Station (BETFS) Tank 6001 Dome Repair"/>
        <s v="GA - FRP Installations"/>
        <s v="GA425GE - Shorted Casing Remediation - Main St."/>
        <s v="GC425GK - FDM-05 Boston Rd. Groundbed Replacement"/>
        <s v="GC425GK - Shorted Casing Remediation - Ridge Rd."/>
        <s v="GE - Supplemental Groundbed Installation - 2022"/>
        <s v="GE520NI - 2022 Buckeye Criteria Digs"/>
        <s v="GE521ZC - Shorted Casing Remediation - New Rd."/>
        <s v="GE521ZC (12in) - DIG SHEETS (7)"/>
        <s v="GE52ZC - AC Mitigation Design Study"/>
        <s v="GR - FRP REPAIRS AND INSTALLATIONS"/>
        <s v="Granger (BETAI) Tank 7 - OOS COrr Insp &amp; Refurb (MEXP)"/>
        <s v="Granger Tank 3 Surge Relief Piping Modification"/>
        <s v="Granger Terminal (BETAI) Tank  3 - OOS API 653 Insp"/>
        <s v="Granger Terminal (BETAI) Tank 2 - OOS Corr + Seal Insp &amp; Refurb"/>
        <s v="Granger Terminal (BETAI) Tank 2 Support Project"/>
        <s v="Granger Terminal (BETAI) Tank 7 - OOS Corr Insp &amp; Refurb"/>
        <s v="GRANGER VRU KNOCK OUT TANK PUMP REPLACEMENT"/>
        <s v="Granville Terminal (BETAK) Tank 4 Seal Repairs"/>
        <s v="Granville Terminal Accuload III Upgrade Project"/>
        <s v="Granville Terminal Deep Well Replacement"/>
        <s v="Granville Terminal Fire Suppression System Monitor"/>
        <s v="Granville Terminal Manifold Delivery Valve Replacement"/>
        <s v="Granville Terminal Red Dye System upgrade"/>
        <s v="Greensburg Rear Sidewalk"/>
        <s v="Greensburg Terminal Ethanol Offload Pump Replacement"/>
        <s v="Griffith Delivery Propane Strainer Replacement"/>
        <s v="Griffith Propane Delivery Control Valve &amp; Actuator Replacement"/>
        <s v="Hammond 160L VFD 10 year PM"/>
        <s v="Hammond Electrical Infrastructure Upgrade Engineering Study"/>
        <s v="Hammond HMI Upgrade"/>
        <s v="Hammond PLC Migration"/>
        <s v="Hammond Rail Cameras Installation"/>
        <s v="Hammond Terminal (BETEH) -Site survey to validate SPCC plan calculations and review."/>
        <s v="Hammond Terminal (BETEH) Tank 8F Dike Drainage Improvements"/>
        <s v="Hammond Transmix Pipe Mods"/>
        <s v="Harper Station - Pump Motor Upgrade"/>
        <s v="Harper Station Headgate Valve Replacement"/>
        <s v="Harper Station Roof Painting"/>
        <s v="Harper Station Sump Replacement"/>
        <s v="Harristown (BETHT) Butane Pump #1 seal"/>
        <s v="Harristown (BETHT) Mainline butane pump power"/>
        <s v="Harristown API Strainer Installation"/>
        <s v="Harristown Terminal Sulfur Analyzer Replacement"/>
        <s v="Hartsdale (HD) 2023 Norco System PHSMA Coating Refurbishment"/>
        <s v="Hartsdale 480V Office Electrical Gear Removal"/>
        <s v="Hartsdale Butane Electrical Distribution Panelboard Replacement"/>
        <s v="Hartsdale Butane Offload Driver Kiosk"/>
        <s v="Hartsdale Camera System Installation"/>
        <s v="Hartsdale Cathodic Protection Upgrade"/>
        <s v="Hartsdale Station Baseline Facility Assessment"/>
        <s v="Hartsdale Station Sulfur Analyzer Replacement - 2022"/>
        <s v="Hartsdale Surge Relief Conversion for Tank 1612 to 1613"/>
        <s v="Hartsdale Terminal (BETHD) Tank  1620 - In-Service Steel IFR Up Close Seal Inspection"/>
        <s v="Hartsdale Terminal (BETHD) Tank  1621 - OOS Seal Insp"/>
        <s v="Hartsdale Terminal (BETHD) Tank  1622 - OOS Seal Insp"/>
        <s v="Hartsdale Terminal (BETHD) Tank  1623 - OOS API 653 + Seal Insp &amp; Refurb"/>
        <s v="Hartsdale Terminal (BETHD) Tank 1611 - OOS Corr Insp &amp; Refurb"/>
        <s v="Hartsdale Terminal (BETHD) Tank 1612 – OOS Corr Insp &amp; Refurb"/>
        <s v="Hartsdale Terminal (BETHD) Tank 1614 - OOS Corr Insp &amp; Refurb"/>
        <s v="Hartsdale Terminal (BETHD) Tank 1615  – OOS Corr Insp &amp; Refurb"/>
        <s v="Hartsdale Terminal Site Lighting Replacement"/>
        <s v="HC Junction Communication Cabinet Upgrade"/>
        <s v="HD156KG - 2021 GEO+AMFL ILI"/>
        <s v="HDREC5 Groundbed Repair"/>
        <s v="HH760IM - Digs from 2022 GEO+MFL ILI"/>
        <s v="HT160DQ Rectifier Pole Replacement"/>
        <s v="HT160DQEP484334 Hwy 21 Exposure Coating Repair"/>
        <s v="Huntington BDL PLC and HMI Replacement Phase 1"/>
        <s v="Huntington BDL Security Video System Installation"/>
        <s v="Huntington North Propane Pump and Motor Replacement"/>
        <s v="Huntington Sample Building Refurbishment"/>
        <s v="Huntington South Propane Pump and Motor Replacement"/>
        <s v="Huntington Station (XB) -Site survey to validate SPCC plan calculations and review."/>
        <s v="Huntington Station Concrete Replacement"/>
        <s v="Huntington Station DRA Skid Containment Upgrade"/>
        <s v="Huntington Station PLC and HMI Upgrade"/>
        <s v="Huntington Station Switchgear AC Roof Top Replacement"/>
        <s v="Huntington Station Tank Probes 2020"/>
        <s v="IC822CP - 2021 GEO+AMFL ILI"/>
        <s v="IM760UG - Digs From 2022 Tool Run"/>
        <s v="IM760UG 7 Mile Hill Remote Recoat"/>
        <s v="IM760UG Scraper Trap Replacement Phase 1"/>
        <s v="Indianapolis terminal - new video system"/>
        <s v="Indianola Surge Relief Modification"/>
        <s v="Indianola Terminal (BETND) Facility Painting"/>
        <s v="Indianola Terminal (BETND) Tank  201 (008A) - OOS API 653 + Seal Insp &amp; Refurb"/>
        <s v="Indianola Terminal (BETND) Tank 1201 (003A) – OOS Corr Insp &amp; Refurb"/>
        <s v="Indianola VRU Carbon Replacement"/>
        <s v="Interference Testing 331/344/380"/>
        <s v="JJ404JV Nitrogen Purge and Isolate"/>
        <s v="Kankakee Accuload Preset Upgrade Project"/>
        <s v="Kankakee Drain Pipe Replacement"/>
        <s v="Kankakee Sample Building Replacement 2020"/>
        <s v="Kankakee Terminal (BETKK) Tank  153 - EFR Primary Seal Gap"/>
        <s v="Kankakee Terminal (BETKK) Tank 151 – OOS Corr Insp &amp; Refurb"/>
        <s v="Kankakee Terminal (BETKK) Tank 152 Support Project"/>
        <s v="Kankakee Terminal Security Video System Upgrade"/>
        <s v="Kankakee VRU Vacuum pump replacement"/>
        <s v="Kouts Switch Gear Engineering Study"/>
        <s v="Kouts Valve Site Easement and Road"/>
        <s v="KZ001LK Aldine Block Valve EFRD Installation"/>
        <s v="LA - L331 TEST STATION REPAIRS"/>
        <s v="LA402XB - Digs from 2022 UCD ILI"/>
        <s v="LA402XX - DEFIANCE TRAIL RECTIFIER REPLACEMENT"/>
        <s v="LA402XX DEFIANCE TRAIL RECTIFIER REPLACEMENT"/>
        <s v="Lake George Electrical Building HVAC Upgrades"/>
        <s v="Leak Detection -  Engineering for Toledo 2020"/>
        <s v="Leak Detection - Clermont 2023"/>
        <s v="Leak Detection - DB999TJ  Dearborn Station"/>
        <s v="Leak Detection - DB999TJ-TJ999A2 Dearborn to Total Junction to Shell"/>
        <s v="Leak Detection - Detroit Metro System"/>
        <s v="Leak Detection - DG999A1 - Eldorado to PPC"/>
        <s v="Leak Detection - DS999A1 DS to Buckeye Junction CS Reversal"/>
        <s v="Leak Detection - DS999A4 DS to MAC"/>
        <s v="Leak Detection - DS999A5 - BP Swamp Dock"/>
        <s v="Leak Detection - DS999A6 - Toledo to BP 4 BP 10&quot;"/>
        <s v="Leak Detection - DS999A7+A9 -Toledo to TX BP-1 &amp; BP-2"/>
        <s v="Leak Detection - DS999A8 - Toledo to Inland BP-3 - 10&quot;"/>
        <s v="Leak Detection - DS999B1, DS999B2, DS999B3"/>
        <s v="Leak Detection - DS999TO - Toledo to NORCO Slop 6&quot;"/>
        <s v="Leak Detection - EC999B1 - Clark Jct. to East Chicago Station"/>
        <s v="Leak Detection - EG999A1 - BP Whiting to East Chicago BET (Canal Line)"/>
        <s v="Leak Detection - EG999A5 - East Chicago Station to East Chicago Jct. 6-Inch Line"/>
        <s v="Leak Detection - EG999A6"/>
        <s v="Leak Detection - EG999B1 - BP Whiting to East Chicago (West) Propylene Tanks"/>
        <s v="Leak Detection - EG999B2 - East Chicago (EG) to Propylene Rail (EU)"/>
        <s v="Leak Detection - EG999KG - Lake George to East Chicago Line"/>
        <s v="Leak Detection - EH999A1 - Hammond Main to North (Gas)"/>
        <s v="Leak Detection - EH999A2 - Hammond Main to North (Oil)"/>
        <s v="Leak Detection - EU999A1 - East Chicago B/G to East Chicago Norco 10-Inch 2022"/>
        <s v="Leak Detection - EU999A2 - 6-Inch East Chicago (B/G) to East Chicago (CITGO)"/>
        <s v="Leak Detection - KG999A2 - Clark Jct. to Lake George"/>
        <s v="Leak Detection - KG999B1 - Clark Jct. to BP Whiting"/>
        <s v="Leak Detection - KG999EG - Lake George to East Chicago BET (GAS)"/>
        <s v="Leak Detection - TO999A1 - Zenith, Delta, Sunoco ETP"/>
        <s v="Leak Detection - TU999A1 - Mid America Pipe Line Co. Metering Station to Tuscola Terminal"/>
        <s v="Leak Detection - XF999A1 - Griffth to BP Caverns"/>
        <s v="Leak Detection Dearborn Terminal System"/>
        <s v="Leak Detection-DF999A2"/>
        <s v="Leak Detection-EH999A3"/>
        <s v="Leak Detection-EH999A4"/>
        <s v="LI165LA Hydraulic and Control Study"/>
        <s v="Lima North Stair Replacement  Phase 1 - STF"/>
        <s v="Lima North Terminal Fire Foam Control System Upgrade"/>
        <s v="Lima North Vapor Piping Upgrade"/>
        <s v="Lima South Mechanical &amp; Multiload Rack Upgrade"/>
        <s v="Lima South NGL Offload Pump Upgrade"/>
        <s v="Lima South Terminal - Outfall 004 Stormwater Drainage Control"/>
        <s v="Lima South Terminal (BETLI) Tank 110 Handrail Installation"/>
        <s v="Lima South Terminal (BETLI) Tank 110 Stair Handrail Installation"/>
        <s v="Lima South Terminal Transmix Offload"/>
        <s v="Lima South TMS E-Room A/C Replacement"/>
        <s v="Lima Station (LA) Replace Unit 3 Cabling"/>
        <s v="Lima Station (LA) Tank  401 - OOS API 653 Insp"/>
        <s v="Lima Station (LA) Tank  406 - OOS API 653 + Seal Insp &amp; Refurb"/>
        <s v="Lima Station 003 CV Actuator Replacement"/>
        <s v="Lima Station 306 Line ANSI class 300 upgrades"/>
        <s v="Lima Station 306 Line ANSI Class 300 Upgrades PH II"/>
        <s v="Lima Station 501 CV Actuator Replacement"/>
        <s v="LIMA STATION ADD 6 CHANNEL RMU-3 FOR ANODE MONITORING"/>
        <s v="Lima Station Control Valve Actuator Upgrades Phase 1"/>
        <s v="Lima Station Fire Suppression System Controls Upgrade"/>
        <s v="Lima Station Leak Detection - 2023"/>
        <s v="Lima Station PLC Device &amp; Hardware Additions"/>
        <s v="Lima Station Sample Building Foundation Repair"/>
        <s v="Lima Station Tank 408 Booster Pump Foundation Restoration"/>
        <s v="Lima Station Tank Booster Pump Starters Upgrade"/>
        <s v="Lima Station Transmix Offload"/>
        <s v="Lima Station Unit 5 Replace Seals and Rotating Element"/>
        <s v="Line 160 – Cal Sag Bridge"/>
        <s v="Lorain HVAC replacement"/>
        <s v="Lorain Terminal (BETOR) Tank  8 - OOS API 653 Insp"/>
        <s v="Lorain Terminal (BETOR) Tank 8 OOS Support Project"/>
        <s v="Louisville (BETVL) Load Rack Control PLC Upgrade"/>
        <s v="Louisville Dock Mooring Cell Repair"/>
        <s v="Louisville Load Rack Cracks In Concrete"/>
        <s v="Louisville Rack Control Valve Repairs 2022"/>
        <s v="Louisville Replace Accuload III With Multiload"/>
        <s v="Louisville Shoreside Erosion"/>
        <s v="Louisville Terminal (BETVL) Tank 107 – OOS Corr Insp &amp; Refurb"/>
        <s v="Louisville Terminal (BETVL) Tank 107 OOS Support Project"/>
        <s v="Louisville Terminal (BETVL) Tank 107 OOS Support Project MCAP FLIP"/>
        <s v="Louisville Terminal Concrete Drive Replacement"/>
        <s v="Louisville Terminal Pipeline Manifold Painting"/>
        <s v="Louisville VRU Release Prevention"/>
        <s v="Luther Shield Pump Station A/C replacement"/>
        <s v="Mantua area ATG Coating Transitions/FRP Installs"/>
        <s v="Mantua Office building hvac unit replacement"/>
        <s v="Mantua Oil Water Seperator Upgrade"/>
        <s v="Mantua Station (GE) Tank  508 - OOS API 653 + Seal Insp &amp; Refurb"/>
        <s v="Mantua Station (GE) Tank A-06 Cleaning and Idle"/>
        <s v="Marshall Terminal VCU Replacement"/>
        <s v="Marshall Terminal West Lane Concrete Repairs"/>
        <s v="Midland driveway paving"/>
        <s v="MIDLAND LPG IDLE FACILITY - 2023"/>
        <s v="Milan FRP and painting"/>
        <s v="Milan Station (IM) Tank  1 - OOS API 653 + Seal Insp &amp; Refurb"/>
        <s v="Milan Station (IM) Tank  2 - OOS API 653 + Seal Insp &amp; Refurb"/>
        <s v="Milan Station IM Pull In Tanks 1 &amp; 2 2022 Reclass"/>
        <s v="Mt Auburn Install New Trap Doors"/>
        <s v="Muncie Block Valve Pressure Transmitter Install"/>
        <s v="Muncie Security Cameras Installation"/>
        <s v="Muncie Terminal - BETMN - Secondary containment upgrades"/>
        <s v="Napoleon Terminal - new video system"/>
        <s v="Napoleon Terminal (BETNP) Rack pump PLC Upgrade"/>
        <s v="Napoleon Terminal (BETNP) Tank 3– OOS Corr Insp &amp; Refurb"/>
        <s v="Napoleon Terminal (BETNP) Tank 5 Stair Installation"/>
        <s v="Napoleon Terminal Roof Top Unit Replacement"/>
        <s v="ND710ICEP471368 Pine Creek Bryant Rd. Exposure Remediation"/>
        <s v="Niles Main Terminal (BETNM) Truck Rack Fire Suppression"/>
        <s v="Niles North Tank gauging feedback into TMS 2020 Phase 1"/>
        <s v="Niles South Idle Containment Tank"/>
        <s v="Niles Terminal (BETNM) Tank N-50 - OOS Corr + Seal Insp &amp; Refurb"/>
        <s v="Niles Terminal Asphalt Repair"/>
        <s v="Niles Terminal Baseline Facility Assessment"/>
        <s v="Niles Terminal Dike Repairs"/>
        <s v="Niles West (BETNT) - Secondary containment dike wall upgrades"/>
        <s v="Niles West Load Rack Fire Suppression Extension"/>
        <s v="Niles West Secondary Containment Dike Wall Upgrades MEXP"/>
        <s v="Niles West Security Camera System Upgrade"/>
        <s v="Niles West Truck Rack Preset Upgrade"/>
        <s v="Novi Station Prover Valve Rebuild"/>
        <s v="OD531YO - DIG SHEETS (9)"/>
        <s v="OD531YO DEF/MFL 2019 DOT 180 + BPL Other Digs"/>
        <s v="Ottumwa Ethanol - Biodiesel - Additive Offload Containment Installation 2018"/>
        <s v="Ottumwa Outfall Valve Platforms"/>
        <s v="Ottumwa Pipeline MCC Power Feed Upgrade"/>
        <s v="Ottumwa Secondary Containment Improvements"/>
        <s v="Ottumwa Tank 4 Ringwall Repairs"/>
        <s v="Ottumwa VCU Refractory Replacement"/>
        <s v="Peotone Station PLC5 Conversion"/>
        <s v="Peotone Terminal (BETPN) Tank P-70 Gauge Repair"/>
        <s v="PG718CO B-SLEEVE CUTOUT"/>
        <s v="Pittsburgh Terminal (BETRN) Tank 5 - OOS Corr Insp &amp; Refurb"/>
        <s v="Pittsburgh Terminal Kiosk Replacement"/>
        <s v="PN160AG Inlet Valve 30-1 Replacement Re-Class"/>
        <s v="PN160AG Manhattan-Monee Rd (CH 6) Pavement Repairs"/>
        <s v="PN160EH - DIG SHEETS (10)"/>
        <s v="PN160EH - DIG SHEETS (4) Immediate - Due 06-02-22"/>
        <s v="PN160MQEP1176625 Eagle Lake Rd Exposure Coating Repair"/>
        <s v="Raceway Asphalt Replacement 2020"/>
        <s v="Raceway Pump Containment Install"/>
        <s v="Raceway Tank 203 Ethanol Substitution and Pipe Mods"/>
        <s v="Raceway Terminal (BETRA) Tank  202 - OOS API 653 + Seal Insp &amp; Refurb"/>
        <s v="Raceway Terminal (BETRA) Tank  203 - OOS API 653 + Seal Insp &amp; Refurb"/>
        <s v="Raceway Terminal (BETRA) Tank  403 - Jet Cleaning Inspection"/>
        <s v="Raceway Terminal Legacy 480VAC Electrical Upgrade"/>
        <s v="RD401CB Control Valve and Operator Upgrade"/>
        <s v="RE-INSPECT ATMOS ACTION ITEM LIST FACILITIES WITH ONGOING REPAIR WORK"/>
        <s v="RELOCATE RECTIFIER BETFS"/>
        <s v="River Rouge 3R Filter Vessel Replacement"/>
        <s v="River Rouge BETHY Truck Rack ESD Upgrade Phase 2"/>
        <s v="River Rouge Building Leak Repairs MEXP"/>
        <s v="River Rouge Butane Pressure Transmitter"/>
        <s v="River Rouge Butane Pump Mechanical Seal"/>
        <s v="River Rouge Drainage System Survey"/>
        <s v="River Rouge Fire Hydrant Repairs."/>
        <s v="River Rouge install proportional TSV's"/>
        <s v="River Rouge Replace Foam Fire Protection System"/>
        <s v="River Rouge Stormwater Separation Project from 3R System"/>
        <s v="River Rouge Terminal (BETHY) Vessel 117 - API 510 Inspection and PSM Refurbishments"/>
        <s v="Rockford Terminal #6 Pump Refurb and Motor Replacement"/>
        <s v="Rockford Terminal Baseline Facility Assessment"/>
        <s v="Rockford terminal main office gutter replacement"/>
        <s v="Rockford terminal server building gutter replacment"/>
        <s v="Rockford terminal storm water drainage"/>
        <s v="Rockford Terminal Tank Line Relocation"/>
        <s v="Rockford Truck Rack MultiLoad Upgrade"/>
        <s v="Rockford Truck Rack MultiLoad Upgrade - Phase II"/>
        <s v="Rt 51 Block Valve interface refurbishment"/>
        <s v="Sauget Station Electrical Building Install"/>
        <s v="Si160BP Rectifier Pole Replacement"/>
        <s v="Si160BP Test Station and Vent Upgrade"/>
        <s v="South Bend Terminal Idlement"/>
        <s v="South St. Louis (BETSS) facility Gate Repairs"/>
        <s v="St Charles (BSEVO) Tank  1224 - In-service AIFR Inspection"/>
        <s v="St Charles (BSEVO) Tank  310 - OOS Internal"/>
        <s v="St Charles (BSEVO) Tank  6020 - OOS Internal"/>
        <s v="St Charles Tank 6021 Pump"/>
        <s v="St Charles Terminal (BSEVO) Tank 791 Out of Service Corrosion Inspection and Seal Upgrade"/>
        <s v="St Louis South Circuit 2 Phase 2 Insulated Piping Inspection"/>
        <s v="Sugar Creek - Overhead FRP Installation and Coating - Phase 2 - 2023"/>
        <s v="Sugar Creek - Pump Station Raceway Conduit"/>
        <s v="Sugar Creek - Utility Transformer Replacements"/>
        <s v="Sugar Creek - Water Line Repair"/>
        <s v="Sugar Creek &amp; Ottumwa 101 Tapping Machine Purchase"/>
        <s v="Sugar Creek (BTTUG) - Secondary containment improvements"/>
        <s v="Sugar Creek Incoming Relief Valve Replacement"/>
        <s v="Sugar Creek Overhead FRP installation"/>
        <s v="Sugar Creek Terminal (BTTUG) Tank  331 - OOS API 653 Insp"/>
        <s v="Sugar Creek Terminal (BTTUG) Tank  335 - OOS API 653 Insp"/>
        <s v="Sugar Creek Terminal (BTTUG) Tank  339 - OOS API 653 Insp"/>
        <s v="Sugar Creek Terminal (BTTUG) Tank 338 – OOS Corr Insp &amp; Refurb"/>
        <s v="Sugar Creek Terminal (BTTUG) Tank 340 – OOS Corr Insp &amp; Refurb"/>
        <s v="Sugar Creek Terminal Tank 110 NFPA Internal Inspection"/>
        <s v="Sugar Creek VRU Release Prevention"/>
        <s v="TANK DIKE CASE END SEAL INSTALL BETNP"/>
        <s v="Taylor East - Piping Replacement"/>
        <s v="Taylor East Env-Eng Study for Installation of Outfall OWS Phase II"/>
        <s v="Taylor East Terminal - Tank Alarm System Replacement"/>
        <s v="Taylor East Terminal Tank 3 Dike Repair and Pipe Moving"/>
        <s v="Taylor Terminal Flash Tester Purchase"/>
        <s v="Taylor Terminal Tank 1 Pump Refurbishments"/>
        <s v="TO DOT AUDIT PREP ATMOS ACTION ITEM LIST 5-23"/>
        <s v="TOLEDO AREA 344 TEST STATION REPAIRS"/>
        <s v="Toledo Asset RMU Repairs"/>
        <s v="Toledo meter replacements 17T and 211"/>
        <s v="Toledo Norco - Install Actuator"/>
        <s v="Toledo Norco (BETTO) Tank Rivet Repairs"/>
        <s v="Toledo Norco 211 Control Valve Replacement"/>
        <s v="Toledo Norco Lab replacement"/>
        <s v="Toledo Norco replace trip hazards on sidewalk"/>
        <s v="Toledo Norco Security Cameras"/>
        <s v="Toledo Norco Station Inbound 303L Move Relief Downstream"/>
        <s v="Toledo NORCO Sulfur Analyzer Replacement"/>
        <s v="Toledo Norco Tank Farm Tank Wiring"/>
        <s v="Toledo Norco Terminal (BETTO) External Tank Rivet Repair"/>
        <s v="Toledo Station #2 Butane Booster Pump Motor Replacement"/>
        <s v="Toledo Station 12&quot;300 Grove Ball Valve Replacement"/>
        <s v="Toledo Station 150L (BP2) and Meter Run New Relief Valve Install"/>
        <s v="Toledo Station 17T - New Control Valve Install"/>
        <s v="Toledo Station 8&quot;600 GROVE BALL VALVE Replacement"/>
        <s v="Toledo Station control room roof mounted AC unit"/>
        <s v="Toledo Station Facility Siting Improvements Phase I"/>
        <s v="Toledo Technicians 475 field Communicator (2)"/>
        <s v="Tuscola Fire Department Equipment Purchase and Donation"/>
        <s v="Tuscola Rail Rack Hose Handlers 2023"/>
        <s v="Tuscola Termination of Utilities"/>
        <s v="UB760AR Incoming Headgate"/>
        <s v="UB760HH - Anomaly Digs From 2022 Tool Run"/>
        <s v="UC762OI North Raccoon River BV Recoat"/>
        <s v="UG761UD Mecca Valve Site Recoat"/>
        <s v="UR761XX MP 109 Exposure Repair"/>
        <s v="UT534YT - Cutout of features in casing"/>
        <s v="UT534YT - DIG SHEETS (40)"/>
        <s v="UT534YT CHRYSLER DRIVE RECT AC SERVICE REPAIR"/>
        <s v="Warren Terminal (BETYO) Tank  10 - OOS API 653 Insp"/>
        <s v="Warren Terminal (BETYO) Tank  16 - OOS API 653 Insp"/>
        <s v="Water Hammer Project - BETAD Taylor East"/>
        <s v="Water Hammer Project - BETAI Granger"/>
        <s v="Water Hammer Project - BETON Canton Terminal"/>
        <s v="Water Hammer Project - BETWD Detroit Terminal"/>
        <s v="Water Hammer Project - BETWF Flint Terminal"/>
        <s v="Wayne Station 209L Panametrics Meter Replacement"/>
        <s v="Wayne Station Replace WS209WW Scraper Bypass Valve"/>
        <s v="Wayne Station Unit 2 - Unit 2 Pump Overhaul"/>
        <s v="Wayne Unit 4 &amp; 6 Control Valve"/>
        <s v="WB - DOT COATING REPAIR"/>
        <s v="WD201WW - Digs from 2021 UCD ILI"/>
        <s v="West Region 5 Gas Monitors Purchase 2022"/>
        <s v="West Toledo Circuit 1 Phase 2 Insulated Piping Inspection"/>
        <s v="West Toledo Driveway repairs"/>
        <s v="West Toledo Oil Water Separator Curb Replacement"/>
        <s v="West Toledo Tank Farm Step overs"/>
        <s v="West Toledo Tank Farm Step Overs Phase II"/>
        <s v="West Toledo Terminal FRP and U-bolt Installation"/>
        <s v="WF - DOT COATING REPAIR"/>
        <s v="WF Flint Station line 207 / 208 Unit discharge valves"/>
        <s v="WF208WB Cutout of F 38415 Temporary Replace"/>
        <s v="WN - DOT COATING REPAIR"/>
        <s v="WO160BN Henderson Rd Casing Fill"/>
        <s v="WO160BNEP103725 MP 19.64 Exposure Repair"/>
        <s v="WO160BNEP103910 MP 19.68 Dump Repair"/>
        <s v="WO165ZI - DIG SHEETS (2) Immediate + (1) Proximity - Due 07-11-22"/>
        <s v="WO165ZI - Digs from 2022 GEO+MFL ILI"/>
        <s v="WO180XX Mag anode installation"/>
        <s v="Wood River Station - new video system"/>
        <s v="Wood River Station Contactor Replacements"/>
        <s v="Wood River Station Contactor Replacements 2022"/>
        <s v="Woodhaven Station - Upgrade Oil on Water Detection System"/>
        <s v="Woodhaven Station Tank 120 Premium Pump Replacement"/>
        <s v="Woodhaven Terminal (BETWS) Tank  128 - OOS API 653 Insp"/>
        <s v="Woodhaven Terminal (BETWS) Tank  131 - In-Service Steel IFR Up Close Seal Inspection"/>
        <s v="Woodhaven Terminal (BETWS) Tank 109 OOS Inspection &amp; Refurb"/>
        <s v="Woodhaven Terminal (BETWS) Tank 128 OOS Support Project"/>
        <s v="Woodhaven Terminal Fire Suppression Upgrade Phase I"/>
        <s v="WS - WOODHAVEN STATION - STATION PIPE PAINTING"/>
        <s v="WW - 380 TEST STATION REPAIRS"/>
        <s v="WW - DOT COATING REPAIR"/>
        <s v="WW Wayne Station Cable Tray Supports"/>
        <s v="WW203WF-1 - 2021 Buckeye Criteria Digs"/>
        <s v="WW203WF-1 - 2021 UCD ILI - SEAM UTCD"/>
        <s v="WW203WF-1 - 2022 Buckeye Criteria Digs"/>
        <s v="WW203WF-1 - Digs from 2022 UCD ILI"/>
        <s v="WW203WF-1 (7) Anomalies Cutouts 12&quot; Section"/>
        <s v="WW203WF-2 (8in) - 2 features under I-75"/>
        <s v="WW211DS - DIG SHEETS (18) Immediate - Due 03-09-22"/>
        <s v="WW211DS - DIG SHEETS (20)"/>
        <s v="WZ - DOT COATING REPAIR"/>
        <s v="XB403CL DIG SHEETS (5) Immediate - Due 06-20-2022"/>
        <s v="XX003LA Menden Road EFRD MOV Install"/>
        <s v="XX163KK CP system installation"/>
        <s v="XX180ST Strainer Replacement"/>
        <s v="XX304FK Line Strike B-sleeve Install"/>
        <s v="YD - Supplemental Groundbed"/>
        <s v="YJ523GE - Shorted Casing Remediation - I480"/>
        <s v="Zionsville Butane Pressure Transmitter"/>
        <s v="Zionsville Entrance Gate Operator Replacement"/>
        <s v="Zionsville Manifold Painting Multiple Years"/>
        <s v="Zionsville Rack Control Valve Repairs"/>
        <s v="Zionsville Tank 60 Motor B Replacement"/>
        <s v="Zionsville Terminal (BETZI) Tank  Z-80 - Jet Cleaning Inspection"/>
        <s v="Zionsville Terminal Relief Valve Pipe Modification Project"/>
        <s v="Zionsville Wall and Concrete Replacement"/>
        <s v="ZT820IC 2020 Midland to Coraopolis Jct ILI"/>
        <m/>
        <s v="Port Reading Terminal PRV Engineering Study 2022" u="1"/>
        <s v="Toledo Tankfarm Fence Replacement" u="1"/>
        <s v="Lorain Terminal (BETOR) Tank 13 Inspection and Repair" u="1"/>
        <s v="Richmond North BSEVA - Remote Monitoring (RMU Installation)" u="1"/>
        <s v="2023 VR999A3 - Pressure Test" u="1"/>
        <s v="Tuscola BDL 2023 Pressure Relief Valve 5-Year Testing &amp; Validation" u="1"/>
        <s v="Baltimore OWS Repair - 2022" u="1"/>
        <s v="WW203WF-1 Interim Repair Cutouts 2023" u="1"/>
        <s v="New Haven 85 East Terminal Bulkhead Inspection" u="1"/>
        <s v="BTXPP Tank  V-5023 - Pressure Vessel API 510 Internal Inspection" u="1"/>
        <s v="BTXPP Tank  V-5003 - Pressure Vessel API 510 Internal Inspection" u="1"/>
        <s v="St Louis North Terminal Bathroom Repairs" u="1"/>
        <s v="Baltimore OWS Refurbishment 2023-'" u="1"/>
        <s v="BTXHF Tank  1152 - OOS API 653 + Seal Insp &amp; Refurb" u="1"/>
        <s v="Taylor East Terminal (BETAD) Tank 6 Painting" u="1"/>
        <s v="XX740RJ Airport Runway Test Station Relocation" u="1"/>
        <s v="BNTNX 85East Hot Oil Heater Replacement" u="1"/>
        <s v="BTTDB - DOT COATING REPAIR" u="1"/>
        <s v="Lima Station Tank 400" u="1"/>
        <s v="BBH TMS7" u="1"/>
        <s v="Pennsauken Loading Rack Containment Repairs" u="1"/>
        <s v="Toledo Station control room roof mounted AC unit." u="1"/>
      </sharedItems>
    </cacheField>
    <cacheField name="Type" numFmtId="0">
      <sharedItems containsBlank="1"/>
    </cacheField>
    <cacheField name="Status" numFmtId="0">
      <sharedItems containsBlank="1"/>
    </cacheField>
    <cacheField name="Project Type" numFmtId="0">
      <sharedItems containsBlank="1" count="4">
        <s v="MEXP"/>
        <s v="MCAP"/>
        <m/>
        <s v="RCAP" u="1"/>
      </sharedItems>
    </cacheField>
    <cacheField name="Project #" numFmtId="0">
      <sharedItems containsBlank="1"/>
    </cacheField>
    <cacheField name="Governance Framework" numFmtId="0">
      <sharedItems containsBlank="1"/>
    </cacheField>
    <cacheField name="Project WO #s" numFmtId="0">
      <sharedItems containsBlank="1" containsMixedTypes="1" containsNumber="1" containsInteger="1" minValue="183849" maxValue="2134638"/>
    </cacheField>
    <cacheField name="Project Manager" numFmtId="0">
      <sharedItems containsBlank="1"/>
    </cacheField>
    <cacheField name="PM Region" numFmtId="0">
      <sharedItems containsBlank="1"/>
    </cacheField>
    <cacheField name="Project Status" numFmtId="0">
      <sharedItems containsBlank="1"/>
    </cacheField>
    <cacheField name="Budget Type" numFmtId="0">
      <sharedItems containsBlank="1"/>
    </cacheField>
    <cacheField name="Program" numFmtId="0">
      <sharedItems containsBlank="1" count="55">
        <s v="Assessments"/>
        <s v="Boilers"/>
        <s v="South"/>
        <s v="Corporate"/>
        <s v="Vapor Management"/>
        <s v="Storm Water Management"/>
        <s v="Marine"/>
        <s v="Pressure Vessels"/>
        <s v="Tank Painting"/>
        <s v="Exposed Pipe Evaluation &amp; Remediation"/>
        <s v="Tanks"/>
        <s v="Cathodic Protection"/>
        <s v="Pipeline Digs"/>
        <s v="Navigable Waterway Inspection"/>
        <s v="Atmospheric Corrosion"/>
        <s v="Facility Integrity"/>
        <s v="IT - Infrastructure &amp; IT Ops"/>
        <s v="East"/>
        <s v="Transient/Surge Mitigation"/>
        <s v="Truck Racks"/>
        <s v="Rotating Equipment"/>
        <s v="Rail"/>
        <s v="Tank Outage"/>
        <s v="Valves"/>
        <s v="Electrical"/>
        <s v="Fire Protection"/>
        <s v="Secondary Containment"/>
        <s v="Instrumentation &amp; Controls"/>
        <s v="Measurement &amp; Quality Control"/>
        <s v="Security &amp; Cameras"/>
        <s v="Arc Flash"/>
        <s v="Facility Painting"/>
        <s v="Leak Detection"/>
        <s v="Exposure Remediation"/>
        <s v="IT - OT &amp; IT Field Ops"/>
        <s v="Pipeline Replacements"/>
        <s v="Shallow Pipe Remediation"/>
        <s v="ILI Modifications"/>
        <s v="Hamilton Commons"/>
        <s v="West"/>
        <s v="IT - Enterprise Business Apps"/>
        <s v="IT - Enterprise Information Mgmt"/>
        <s v="IT - Security, Risk, &amp; Governance"/>
        <s v="ROW Clearing"/>
        <s v="Trafigura"/>
        <m/>
        <s v="IT Operations" u="1"/>
        <s v="Enterprise Business Apps" u="1"/>
        <s v="Tank Maintenance" u="1"/>
        <s v="Information Technology" u="1"/>
        <s v="Domestic Transition" u="1"/>
        <s v="OT &amp; IT Field Ops" u="1"/>
        <s v="Infrastructure &amp; IT Ops" u="1"/>
        <s v="IT Enterprise" u="1"/>
        <s v="Pig Digs - DOT" u="1"/>
      </sharedItems>
    </cacheField>
    <cacheField name="CY Actuals" numFmtId="0">
      <sharedItems containsString="0" containsBlank="1" containsNumber="1" containsInteger="1" minValue="-680196" maxValue="3542231"/>
    </cacheField>
    <cacheField name="CY Rem Fcst" numFmtId="0">
      <sharedItems containsString="0" containsBlank="1" containsNumber="1" containsInteger="1" minValue="-401200" maxValue="6053000"/>
    </cacheField>
    <cacheField name="Remaining Contingency" numFmtId="0">
      <sharedItems containsString="0" containsBlank="1" containsNumber="1" containsInteger="1" minValue="0" maxValue="382337"/>
    </cacheField>
    <cacheField name="CY Tot EAC" numFmtId="0">
      <sharedItems containsString="0" containsBlank="1" containsNumber="1" minValue="-680195.64" maxValue="6140823.8600000003"/>
    </cacheField>
    <cacheField name="CY Tot Fcst 3+9 Baseline" numFmtId="0">
      <sharedItems containsString="0" containsBlank="1" containsNumber="1" containsInteger="1" minValue="-680196" maxValue="12745500"/>
    </cacheField>
    <cacheField name="CY Tot EAC vs 3+9 Base Value" numFmtId="0">
      <sharedItems containsString="0" containsBlank="1" containsNumber="1" containsInteger="1" minValue="-8095500" maxValue="3574000"/>
    </cacheField>
    <cacheField name="CY Tot EAC vs 3+9 Base Indicator" numFmtId="0">
      <sharedItems containsBlank="1"/>
    </cacheField>
    <cacheField name="CY Budget Year Amount" numFmtId="0">
      <sharedItems containsString="0" containsBlank="1" containsNumber="1" containsInteger="1" minValue="1" maxValue="30700000"/>
    </cacheField>
    <cacheField name="CY Budget Adjustment" numFmtId="0">
      <sharedItems containsString="0" containsBlank="1" containsNumber="1" containsInteger="1" minValue="-1967945" maxValue="5186191"/>
    </cacheField>
    <cacheField name="CY Bud incl Adj" numFmtId="0">
      <sharedItems containsString="0" containsBlank="1" containsNumber="1" containsInteger="1" minValue="0" maxValue="30700000"/>
    </cacheField>
    <cacheField name="CY Variance with Adjustments Value" numFmtId="0">
      <sharedItems containsString="0" containsBlank="1" containsNumber="1" containsInteger="1" minValue="-26050000" maxValue="4522232"/>
    </cacheField>
    <cacheField name="CY Variance with Adjustments Indicator" numFmtId="0">
      <sharedItems containsNonDate="0" containsString="0" containsBlank="1"/>
    </cacheField>
    <cacheField name="Variance Explanation AFE vs CY Budget" numFmtId="0">
      <sharedItems containsBlank="1"/>
    </cacheField>
    <cacheField name="Full or Phase 1 AFE" numFmtId="0">
      <sharedItems containsString="0" containsBlank="1" containsNumber="1" containsInteger="1" minValue="283" maxValue="6210715"/>
    </cacheField>
    <cacheField name="Phase 2 AFE" numFmtId="0">
      <sharedItems containsString="0" containsBlank="1" containsNumber="1" containsInteger="1" minValue="5800" maxValue="4872000"/>
    </cacheField>
    <cacheField name="Supplemental AFE Amount" numFmtId="0">
      <sharedItems containsString="0" containsBlank="1" containsNumber="1" containsInteger="1" minValue="200" maxValue="2863000"/>
    </cacheField>
    <cacheField name="Total Approved AFE" numFmtId="0">
      <sharedItems containsString="0" containsBlank="1" containsNumber="1" containsInteger="1" minValue="283" maxValue="8779000"/>
    </cacheField>
    <cacheField name="AFE Stage" numFmtId="0">
      <sharedItems containsBlank="1"/>
    </cacheField>
    <cacheField name="Total Requested AFE" numFmtId="0">
      <sharedItems containsString="0" containsBlank="1" containsNumber="1" containsInteger="1" minValue="283" maxValue="8779000"/>
    </cacheField>
    <cacheField name="Inception to Date Actuals" numFmtId="0">
      <sharedItems containsString="0" containsBlank="1" containsNumber="1" containsInteger="1" minValue="-122265" maxValue="5945608"/>
    </cacheField>
    <cacheField name="Project Rem Fcst" numFmtId="0">
      <sharedItems containsString="0" containsBlank="1" containsNumber="1" containsInteger="1" minValue="-401200" maxValue="21960000"/>
    </cacheField>
    <cacheField name="Project EAC" numFmtId="0">
      <sharedItems containsString="0" containsBlank="1" containsNumber="1" containsInteger="1" minValue="-122265" maxValue="21960000"/>
    </cacheField>
    <cacheField name="Supplemental AFE Required? Value" numFmtId="0">
      <sharedItems containsBlank="1"/>
    </cacheField>
    <cacheField name="Supplemental AFE Required? Indicator" numFmtId="0">
      <sharedItems containsBlank="1"/>
    </cacheField>
    <cacheField name="Cash Flow Start (Fcst)" numFmtId="0">
      <sharedItems containsNonDate="0" containsDate="1" containsString="0" containsBlank="1" minDate="2020-01-01T00:00:00" maxDate="2024-12-02T00:00:00"/>
    </cacheField>
    <cacheField name="Full or Phase 1 AFE Approved Date" numFmtId="0">
      <sharedItems containsNonDate="0" containsDate="1" containsString="0" containsBlank="1" minDate="2016-06-02T00:00:00" maxDate="2023-06-14T00:00:00"/>
    </cacheField>
    <cacheField name="Full or Phase 1 AFE Approved Date P/D" numFmtId="0">
      <sharedItems containsNonDate="0" containsDate="1" containsString="0" containsBlank="1" minDate="2016-06-02T00:00:00" maxDate="2023-06-14T00:00:00"/>
    </cacheField>
    <cacheField name="Baseline Operational Date" numFmtId="0">
      <sharedItems containsNonDate="0" containsDate="1" containsString="0" containsBlank="1" minDate="2012-11-15T00:00:00" maxDate="2025-01-01T00:00:00"/>
    </cacheField>
    <cacheField name="Operational Date" numFmtId="0">
      <sharedItems containsNonDate="0" containsDate="1" containsString="0" containsBlank="1" minDate="1900-09-30T00:00:00" maxDate="2026-01-01T00:00:00"/>
    </cacheField>
    <cacheField name="AFE Past Due Days Value" numFmtId="0">
      <sharedItems containsString="0" containsBlank="1" containsNumber="1" containsInteger="1" minValue="224" maxValue="224"/>
    </cacheField>
    <cacheField name="AFE Past Due Days Indicator" numFmtId="0">
      <sharedItems containsBlank="1"/>
    </cacheField>
    <cacheField name="CY 01 Jan Act" numFmtId="0">
      <sharedItems containsString="0" containsBlank="1" containsNumber="1" minValue="-194105.91" maxValue="684779.61"/>
    </cacheField>
    <cacheField name="CY 02 Feb Act" numFmtId="0">
      <sharedItems containsString="0" containsBlank="1" containsNumber="1" minValue="-175281.36" maxValue="961438.7"/>
    </cacheField>
    <cacheField name="CY 03 Mar Act" numFmtId="0">
      <sharedItems containsString="0" containsBlank="1" containsNumber="1" minValue="-762142.31" maxValue="964076.86"/>
    </cacheField>
    <cacheField name="CY 04 Apr Act" numFmtId="0">
      <sharedItems containsString="0" containsBlank="1" containsNumber="1" minValue="-105000" maxValue="724733.78"/>
    </cacheField>
    <cacheField name="CY 05 May Act" numFmtId="0">
      <sharedItems containsString="0" containsBlank="1" containsNumber="1" minValue="-360085.91" maxValue="1286148.83"/>
    </cacheField>
    <cacheField name="CY 05 May Fcst" numFmtId="0">
      <sharedItems containsString="0" containsBlank="1" containsNumber="1" containsInteger="1" minValue="-500000" maxValue="1250000"/>
    </cacheField>
    <cacheField name="CY 05 May Fcst (asOf Cut-off)" numFmtId="0">
      <sharedItems containsString="0" containsBlank="1" containsNumber="1" containsInteger="1" minValue="-500000" maxValue="1250000"/>
    </cacheField>
    <cacheField name="CY 05 May Var Value" numFmtId="0">
      <sharedItems containsString="0" containsBlank="1" containsNumber="1" containsInteger="1" minValue="-360086" maxValue="602384"/>
    </cacheField>
    <cacheField name="CY 05 May Var Indicator" numFmtId="0">
      <sharedItems containsBlank="1"/>
    </cacheField>
    <cacheField name="IT - Accruals" numFmtId="0">
      <sharedItems containsString="0" containsBlank="1" containsNumber="1" containsInteger="1" minValue="0" maxValue="0"/>
    </cacheField>
    <cacheField name="Monthly Variance Explanation" numFmtId="0">
      <sharedItems containsBlank="1"/>
    </cacheField>
    <cacheField name="CY 06 Jun Fcst" numFmtId="0">
      <sharedItems containsString="0" containsBlank="1" containsNumber="1" containsInteger="1" minValue="-2000000" maxValue="1750000"/>
    </cacheField>
    <cacheField name="CY 07 Jul Fcst" numFmtId="0">
      <sharedItems containsString="0" containsBlank="1" containsNumber="1" containsInteger="1" minValue="-3000000" maxValue="1500000"/>
    </cacheField>
    <cacheField name="CY 08 Aug Fcst" numFmtId="0">
      <sharedItems containsString="0" containsBlank="1" containsNumber="1" containsInteger="1" minValue="-14716" maxValue="1250000"/>
    </cacheField>
    <cacheField name="CY 09 Sep Fcst" numFmtId="0">
      <sharedItems containsString="0" containsBlank="1" containsNumber="1" containsInteger="1" minValue="0" maxValue="1500000"/>
    </cacheField>
    <cacheField name="CY 10 Oct Fcst" numFmtId="0">
      <sharedItems containsString="0" containsBlank="1" containsNumber="1" containsInteger="1" minValue="0" maxValue="1815000"/>
    </cacheField>
    <cacheField name="CY 11 Nov Fcst" numFmtId="0">
      <sharedItems containsString="0" containsBlank="1" containsNumber="1" containsInteger="1" minValue="0" maxValue="2000000"/>
    </cacheField>
    <cacheField name="CY 12 Dec Fcst" numFmtId="0">
      <sharedItems containsString="0" containsBlank="1" containsNumber="1" containsInteger="1" minValue="-20000" maxValue="2000000"/>
    </cacheField>
    <cacheField name="Remaining Contingency2" numFmtId="0">
      <sharedItems containsString="0" containsBlank="1" containsNumber="1" containsInteger="1" minValue="0" maxValue="382337"/>
    </cacheField>
    <cacheField name="Project Status Notes" numFmtId="0">
      <sharedItems containsBlank="1" longText="1"/>
    </cacheField>
    <cacheField name="Project Status Notes Updated On" numFmtId="0">
      <sharedItems containsNonDate="0" containsDate="1" containsString="0" containsBlank="1" minDate="2018-03-07T00:00:00" maxDate="2023-06-14T00:00:00"/>
    </cacheField>
    <cacheField name="PCA" numFmtId="0">
      <sharedItems containsBlank="1"/>
    </cacheField>
    <cacheField name="PM Designate" numFmtId="0">
      <sharedItems containsBlank="1"/>
    </cacheField>
    <cacheField name="PMO-Region" numFmtId="0">
      <sharedItems containsBlank="1" count="7">
        <s v="East"/>
        <s v="South"/>
        <s v="Multiple"/>
        <s v="West"/>
        <s v="Corporate  - Pipes and Terminals"/>
        <s v="Corporate"/>
        <m/>
      </sharedItems>
    </cacheField>
    <cacheField name="PMO-Division" numFmtId="0">
      <sharedItems containsBlank="1"/>
    </cacheField>
    <cacheField name="Financial Reporting Category 2022" numFmtId="0">
      <sharedItems containsBlank="1"/>
    </cacheField>
    <cacheField name="Financial Reporting Category 2022 Override" numFmtId="0">
      <sharedItems containsBlank="1"/>
    </cacheField>
    <cacheField name="PMO-Asset Team" numFmtId="0">
      <sharedItems containsBlank="1"/>
    </cacheField>
    <cacheField name="PMO-Location Business Unit" numFmtId="0">
      <sharedItems containsBlank="1"/>
    </cacheField>
    <cacheField name="Parent Project Number" numFmtId="0">
      <sharedItems containsBlank="1"/>
    </cacheField>
    <cacheField name="CY Q1 EAC" numFmtId="0">
      <sharedItems containsString="0" containsBlank="1" containsNumber="1" containsInteger="1" minValue="-680196" maxValue="2088441"/>
    </cacheField>
    <cacheField name="CY Q2 EAC" numFmtId="0">
      <sharedItems containsString="0" containsBlank="1" containsNumber="1" containsInteger="1" minValue="-2000000" maxValue="3082988"/>
    </cacheField>
    <cacheField name="CY Q3 EAC" numFmtId="0">
      <sharedItems containsString="0" containsBlank="1" containsNumber="1" containsInteger="1" minValue="-1000000" maxValue="2700000"/>
    </cacheField>
    <cacheField name="CY Q4 EAC" numFmtId="0">
      <sharedItems containsString="0" containsBlank="1" containsNumber="1" containsInteger="1" minValue="-20000" maxValue="5500000"/>
    </cacheField>
    <cacheField name="CY-1 Tot Act" numFmtId="0">
      <sharedItems containsString="0" containsBlank="1" containsNumber="1" containsInteger="1" minValue="-61114" maxValue="5197744"/>
    </cacheField>
    <cacheField name="CY+1 Tot Fcst" numFmtId="0">
      <sharedItems containsString="0" containsBlank="1" containsNumber="1" containsInteger="1" minValue="0" maxValue="21960000"/>
    </cacheField>
    <cacheField name="Program Manager" numFmtId="0">
      <sharedItems containsBlank="1"/>
    </cacheField>
    <cacheField name="Project Sponsor" numFmtId="0">
      <sharedItems containsBlank="1"/>
    </cacheField>
    <cacheField name="WS Drawdown Class" numFmtId="0">
      <sharedItems containsBlank="1"/>
    </cacheField>
    <cacheField name="JV SubProgram" numFmtId="0">
      <sharedItems containsNonDate="0" containsString="0" containsBlank="1"/>
    </cacheField>
    <cacheField name="IT Count" numFmtId="0">
      <sharedItems containsString="0" containsBlank="1" containsNumber="1" containsInteger="1" minValue="1" maxValue="1"/>
    </cacheField>
    <cacheField name="OPPM Project Item ID" numFmtId="0">
      <sharedItems containsString="0" containsBlank="1" containsNumber="1" containsInteger="1" minValue="2005" maxValue="47286"/>
    </cacheField>
    <cacheField name="RCAP Financial Model" numFmtId="0">
      <sharedItems containsBlank="1"/>
    </cacheField>
    <cacheField name="Created By" numFmtId="0">
      <sharedItems containsBlank="1"/>
    </cacheField>
    <cacheField name="Parent / Child Value" numFmtId="0">
      <sharedItems containsBlank="1"/>
    </cacheField>
    <cacheField name="Parent / Child Indicator" numFmtId="0">
      <sharedItems containsBlank="1"/>
    </cacheField>
    <cacheField name="Creation Date" numFmtId="0">
      <sharedItems containsNonDate="0" containsDate="1" containsString="0" containsBlank="1" minDate="2012-09-15T00:00:00" maxDate="2023-06-13T00:00:00"/>
    </cacheField>
    <cacheField name="Maintenance Reporting Categories" numFmtId="0">
      <sharedItems containsBlank="1"/>
    </cacheField>
    <cacheField name="EAC vs Budget" numFmtId="0" formula="'CY Tot EAC'-'CY Budget Year Amount'"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lton, Kathleen" refreshedDate="45090.407838310188" createdVersion="8" refreshedVersion="8" minRefreshableVersion="3" recordCount="2273" xr:uid="{7CBC260E-2377-4317-BA0B-78D58EBD7EA8}">
  <cacheSource type="worksheet">
    <worksheetSource ref="A1:CL1048576" sheet="Data Set"/>
  </cacheSource>
  <cacheFields count="90">
    <cacheField name="Items" numFmtId="0">
      <sharedItems containsBlank="1"/>
    </cacheField>
    <cacheField name="Type" numFmtId="0">
      <sharedItems containsBlank="1"/>
    </cacheField>
    <cacheField name="Status" numFmtId="0">
      <sharedItems containsBlank="1"/>
    </cacheField>
    <cacheField name="Project Type" numFmtId="0">
      <sharedItems containsBlank="1" count="4">
        <s v="MEXP"/>
        <s v="MCAP"/>
        <m/>
        <s v="RCAP" u="1"/>
      </sharedItems>
    </cacheField>
    <cacheField name="Project #" numFmtId="0">
      <sharedItems containsBlank="1"/>
    </cacheField>
    <cacheField name="Governance Framework" numFmtId="0">
      <sharedItems containsBlank="1"/>
    </cacheField>
    <cacheField name="Project WO #s" numFmtId="0">
      <sharedItems containsBlank="1" containsMixedTypes="1" containsNumber="1" containsInteger="1" minValue="183849" maxValue="2134638"/>
    </cacheField>
    <cacheField name="Project Manager" numFmtId="0">
      <sharedItems containsBlank="1"/>
    </cacheField>
    <cacheField name="PM Region" numFmtId="0">
      <sharedItems containsBlank="1"/>
    </cacheField>
    <cacheField name="Project Status" numFmtId="0">
      <sharedItems containsBlank="1"/>
    </cacheField>
    <cacheField name="Budget Type" numFmtId="0">
      <sharedItems containsBlank="1"/>
    </cacheField>
    <cacheField name="Program" numFmtId="0">
      <sharedItems containsBlank="1"/>
    </cacheField>
    <cacheField name="CY Actuals" numFmtId="0">
      <sharedItems containsString="0" containsBlank="1" containsNumber="1" containsInteger="1" minValue="-680196" maxValue="3542231"/>
    </cacheField>
    <cacheField name="CY Rem Fcst" numFmtId="0">
      <sharedItems containsString="0" containsBlank="1" containsNumber="1" containsInteger="1" minValue="-401200" maxValue="6053000"/>
    </cacheField>
    <cacheField name="Remaining Contingency" numFmtId="0">
      <sharedItems containsString="0" containsBlank="1" containsNumber="1" containsInteger="1" minValue="0" maxValue="382337"/>
    </cacheField>
    <cacheField name="CY Tot EAC" numFmtId="0">
      <sharedItems containsString="0" containsBlank="1" containsNumber="1" minValue="-680195.64" maxValue="6140823.8600000003"/>
    </cacheField>
    <cacheField name="CY Tot Fcst 3+9 Baseline" numFmtId="0">
      <sharedItems containsString="0" containsBlank="1" containsNumber="1" containsInteger="1" minValue="-680196" maxValue="12745500"/>
    </cacheField>
    <cacheField name="CY Tot EAC vs 3+9 Base Value" numFmtId="0">
      <sharedItems containsString="0" containsBlank="1" containsNumber="1" containsInteger="1" minValue="-8095500" maxValue="3574000"/>
    </cacheField>
    <cacheField name="CY Tot EAC vs 3+9 Base Indicator" numFmtId="0">
      <sharedItems containsBlank="1"/>
    </cacheField>
    <cacheField name="CY Budget Year Amount" numFmtId="0">
      <sharedItems containsString="0" containsBlank="1" containsNumber="1" containsInteger="1" minValue="1" maxValue="30700000"/>
    </cacheField>
    <cacheField name="CY Budget Adjustment" numFmtId="0">
      <sharedItems containsString="0" containsBlank="1" containsNumber="1" containsInteger="1" minValue="-1967945" maxValue="5186191"/>
    </cacheField>
    <cacheField name="CY Bud incl Adj" numFmtId="0">
      <sharedItems containsString="0" containsBlank="1" containsNumber="1" containsInteger="1" minValue="0" maxValue="30700000"/>
    </cacheField>
    <cacheField name="CY Variance with Adjustments Value" numFmtId="0">
      <sharedItems containsString="0" containsBlank="1" containsNumber="1" containsInteger="1" minValue="-26050000" maxValue="4522232"/>
    </cacheField>
    <cacheField name="CY Variance with Adjustments Indicator" numFmtId="0">
      <sharedItems containsNonDate="0" containsString="0" containsBlank="1"/>
    </cacheField>
    <cacheField name="Variance Explanation AFE vs CY Budget" numFmtId="0">
      <sharedItems containsBlank="1"/>
    </cacheField>
    <cacheField name="Full or Phase 1 AFE" numFmtId="0">
      <sharedItems containsString="0" containsBlank="1" containsNumber="1" containsInteger="1" minValue="283" maxValue="6210715"/>
    </cacheField>
    <cacheField name="Phase 2 AFE" numFmtId="0">
      <sharedItems containsString="0" containsBlank="1" containsNumber="1" containsInteger="1" minValue="5800" maxValue="4872000"/>
    </cacheField>
    <cacheField name="Supplemental AFE Amount" numFmtId="0">
      <sharedItems containsString="0" containsBlank="1" containsNumber="1" containsInteger="1" minValue="200" maxValue="2863000"/>
    </cacheField>
    <cacheField name="Total Approved AFE" numFmtId="0">
      <sharedItems containsString="0" containsBlank="1" containsNumber="1" containsInteger="1" minValue="283" maxValue="8779000"/>
    </cacheField>
    <cacheField name="AFE Stage" numFmtId="0">
      <sharedItems containsBlank="1"/>
    </cacheField>
    <cacheField name="Total Requested AFE" numFmtId="0">
      <sharedItems containsString="0" containsBlank="1" containsNumber="1" containsInteger="1" minValue="283" maxValue="8779000"/>
    </cacheField>
    <cacheField name="Inception to Date Actuals" numFmtId="0">
      <sharedItems containsString="0" containsBlank="1" containsNumber="1" containsInteger="1" minValue="-122265" maxValue="5945608"/>
    </cacheField>
    <cacheField name="Project Rem Fcst" numFmtId="0">
      <sharedItems containsString="0" containsBlank="1" containsNumber="1" containsInteger="1" minValue="-401200" maxValue="21960000"/>
    </cacheField>
    <cacheField name="Project EAC" numFmtId="0">
      <sharedItems containsString="0" containsBlank="1" containsNumber="1" containsInteger="1" minValue="-122265" maxValue="21960000"/>
    </cacheField>
    <cacheField name="Supplemental AFE Required? Value" numFmtId="0">
      <sharedItems containsBlank="1"/>
    </cacheField>
    <cacheField name="Supplemental AFE Required? Indicator" numFmtId="0">
      <sharedItems containsBlank="1"/>
    </cacheField>
    <cacheField name="Cash Flow Start (Fcst)" numFmtId="0">
      <sharedItems containsNonDate="0" containsDate="1" containsString="0" containsBlank="1" minDate="2020-01-01T00:00:00" maxDate="2024-12-02T00:00:00"/>
    </cacheField>
    <cacheField name="Full or Phase 1 AFE Approved Date" numFmtId="0">
      <sharedItems containsNonDate="0" containsDate="1" containsString="0" containsBlank="1" minDate="2016-06-02T00:00:00" maxDate="2023-06-14T00:00:00"/>
    </cacheField>
    <cacheField name="Full or Phase 1 AFE Approved Date P/D" numFmtId="0">
      <sharedItems containsNonDate="0" containsDate="1" containsString="0" containsBlank="1" minDate="2016-06-02T00:00:00" maxDate="2023-06-14T00:00:00"/>
    </cacheField>
    <cacheField name="Baseline Operational Date" numFmtId="0">
      <sharedItems containsNonDate="0" containsDate="1" containsString="0" containsBlank="1" minDate="2012-11-15T00:00:00" maxDate="2025-01-01T00:00:00"/>
    </cacheField>
    <cacheField name="Operational Date" numFmtId="0">
      <sharedItems containsNonDate="0" containsDate="1" containsString="0" containsBlank="1" minDate="1900-09-30T00:00:00" maxDate="2026-01-01T00:00:00"/>
    </cacheField>
    <cacheField name="AFE Past Due Days Value" numFmtId="0">
      <sharedItems containsString="0" containsBlank="1" containsNumber="1" containsInteger="1" minValue="224" maxValue="224"/>
    </cacheField>
    <cacheField name="AFE Past Due Days Indicator" numFmtId="0">
      <sharedItems containsBlank="1"/>
    </cacheField>
    <cacheField name="CY 01 Jan Act" numFmtId="0">
      <sharedItems containsString="0" containsBlank="1" containsNumber="1" minValue="-194105.91" maxValue="684779.61"/>
    </cacheField>
    <cacheField name="CY 02 Feb Act" numFmtId="0">
      <sharedItems containsString="0" containsBlank="1" containsNumber="1" minValue="-175281.36" maxValue="961438.7"/>
    </cacheField>
    <cacheField name="CY 03 Mar Act" numFmtId="0">
      <sharedItems containsString="0" containsBlank="1" containsNumber="1" minValue="-762142.31" maxValue="964076.86"/>
    </cacheField>
    <cacheField name="CY 04 Apr Act" numFmtId="0">
      <sharedItems containsString="0" containsBlank="1" containsNumber="1" minValue="-105000" maxValue="724733.78"/>
    </cacheField>
    <cacheField name="CY 05 May Act" numFmtId="0">
      <sharedItems containsString="0" containsBlank="1" containsNumber="1" minValue="-360085.91" maxValue="1286148.83"/>
    </cacheField>
    <cacheField name="CY 05 May Fcst" numFmtId="0">
      <sharedItems containsString="0" containsBlank="1" containsNumber="1" containsInteger="1" minValue="-500000" maxValue="1250000"/>
    </cacheField>
    <cacheField name="CY 05 May Fcst (asOf Cut-off)" numFmtId="0">
      <sharedItems containsString="0" containsBlank="1" containsNumber="1" containsInteger="1" minValue="-500000" maxValue="1250000"/>
    </cacheField>
    <cacheField name="CY 05 May Var Value" numFmtId="0">
      <sharedItems containsString="0" containsBlank="1" containsNumber="1" containsInteger="1" minValue="-360086" maxValue="602384"/>
    </cacheField>
    <cacheField name="CY 05 May Var Indicator" numFmtId="0">
      <sharedItems containsBlank="1"/>
    </cacheField>
    <cacheField name="IT - Accruals" numFmtId="0">
      <sharedItems containsString="0" containsBlank="1" containsNumber="1" containsInteger="1" minValue="0" maxValue="0"/>
    </cacheField>
    <cacheField name="Monthly Variance Explanation" numFmtId="0">
      <sharedItems containsBlank="1" count="11">
        <m/>
        <s v="Other"/>
        <s v="Forecasting"/>
        <s v="WorkAhead of Schedule"/>
        <s v="Engineering or Scope Change"/>
        <s v="Buckeye/Customer Schedule"/>
        <s v="Contractor/Vendor Issue"/>
        <s v="Supply Chain"/>
        <s v="Savings from AFE Estimate"/>
        <s v="Weather"/>
        <s v="Unused Contingency" u="1"/>
      </sharedItems>
    </cacheField>
    <cacheField name="CY 06 Jun Fcst" numFmtId="0">
      <sharedItems containsString="0" containsBlank="1" containsNumber="1" containsInteger="1" minValue="-2000000" maxValue="1750000"/>
    </cacheField>
    <cacheField name="CY 07 Jul Fcst" numFmtId="0">
      <sharedItems containsString="0" containsBlank="1" containsNumber="1" containsInteger="1" minValue="-3000000" maxValue="1500000"/>
    </cacheField>
    <cacheField name="CY 08 Aug Fcst" numFmtId="0">
      <sharedItems containsString="0" containsBlank="1" containsNumber="1" containsInteger="1" minValue="-14716" maxValue="1250000"/>
    </cacheField>
    <cacheField name="CY 09 Sep Fcst" numFmtId="0">
      <sharedItems containsString="0" containsBlank="1" containsNumber="1" containsInteger="1" minValue="0" maxValue="1500000"/>
    </cacheField>
    <cacheField name="CY 10 Oct Fcst" numFmtId="0">
      <sharedItems containsString="0" containsBlank="1" containsNumber="1" containsInteger="1" minValue="0" maxValue="1815000"/>
    </cacheField>
    <cacheField name="CY 11 Nov Fcst" numFmtId="0">
      <sharedItems containsString="0" containsBlank="1" containsNumber="1" containsInteger="1" minValue="0" maxValue="2000000"/>
    </cacheField>
    <cacheField name="CY 12 Dec Fcst" numFmtId="0">
      <sharedItems containsString="0" containsBlank="1" containsNumber="1" containsInteger="1" minValue="-20000" maxValue="2000000"/>
    </cacheField>
    <cacheField name="Remaining Contingency2" numFmtId="0">
      <sharedItems containsString="0" containsBlank="1" containsNumber="1" containsInteger="1" minValue="0" maxValue="382337"/>
    </cacheField>
    <cacheField name="Project Status Notes" numFmtId="0">
      <sharedItems containsBlank="1" longText="1"/>
    </cacheField>
    <cacheField name="Project Status Notes Updated On" numFmtId="0">
      <sharedItems containsNonDate="0" containsDate="1" containsString="0" containsBlank="1" minDate="2018-03-07T00:00:00" maxDate="2023-06-14T00:00:00"/>
    </cacheField>
    <cacheField name="PCA" numFmtId="0">
      <sharedItems containsBlank="1"/>
    </cacheField>
    <cacheField name="PM Designate" numFmtId="0">
      <sharedItems containsBlank="1"/>
    </cacheField>
    <cacheField name="PMO-Region" numFmtId="0">
      <sharedItems containsBlank="1"/>
    </cacheField>
    <cacheField name="PMO-Division" numFmtId="0">
      <sharedItems containsBlank="1"/>
    </cacheField>
    <cacheField name="Financial Reporting Category 2022" numFmtId="0">
      <sharedItems containsBlank="1"/>
    </cacheField>
    <cacheField name="Financial Reporting Category 2022 Override" numFmtId="0">
      <sharedItems containsBlank="1"/>
    </cacheField>
    <cacheField name="PMO-Asset Team" numFmtId="0">
      <sharedItems containsBlank="1"/>
    </cacheField>
    <cacheField name="PMO-Location Business Unit" numFmtId="0">
      <sharedItems containsBlank="1"/>
    </cacheField>
    <cacheField name="Parent Project Number" numFmtId="0">
      <sharedItems containsBlank="1"/>
    </cacheField>
    <cacheField name="CY Q1 EAC" numFmtId="0">
      <sharedItems containsString="0" containsBlank="1" containsNumber="1" containsInteger="1" minValue="-680196" maxValue="2088441"/>
    </cacheField>
    <cacheField name="CY Q2 EAC" numFmtId="0">
      <sharedItems containsString="0" containsBlank="1" containsNumber="1" containsInteger="1" minValue="-2000000" maxValue="3082988"/>
    </cacheField>
    <cacheField name="CY Q3 EAC" numFmtId="0">
      <sharedItems containsString="0" containsBlank="1" containsNumber="1" containsInteger="1" minValue="-1000000" maxValue="2700000"/>
    </cacheField>
    <cacheField name="CY Q4 EAC" numFmtId="0">
      <sharedItems containsString="0" containsBlank="1" containsNumber="1" containsInteger="1" minValue="-20000" maxValue="5500000"/>
    </cacheField>
    <cacheField name="CY-1 Tot Act" numFmtId="0">
      <sharedItems containsString="0" containsBlank="1" containsNumber="1" containsInteger="1" minValue="-61114" maxValue="5197744"/>
    </cacheField>
    <cacheField name="CY+1 Tot Fcst" numFmtId="0">
      <sharedItems containsString="0" containsBlank="1" containsNumber="1" containsInteger="1" minValue="0" maxValue="21960000"/>
    </cacheField>
    <cacheField name="Program Manager" numFmtId="0">
      <sharedItems containsBlank="1"/>
    </cacheField>
    <cacheField name="Project Sponsor" numFmtId="0">
      <sharedItems containsBlank="1"/>
    </cacheField>
    <cacheField name="WS Drawdown Class" numFmtId="0">
      <sharedItems containsBlank="1"/>
    </cacheField>
    <cacheField name="JV SubProgram" numFmtId="0">
      <sharedItems containsNonDate="0" containsString="0" containsBlank="1"/>
    </cacheField>
    <cacheField name="IT Count" numFmtId="0">
      <sharedItems containsString="0" containsBlank="1" containsNumber="1" containsInteger="1" minValue="1" maxValue="1"/>
    </cacheField>
    <cacheField name="OPPM Project Item ID" numFmtId="0">
      <sharedItems containsString="0" containsBlank="1" containsNumber="1" containsInteger="1" minValue="2005" maxValue="47286"/>
    </cacheField>
    <cacheField name="RCAP Financial Model" numFmtId="0">
      <sharedItems containsBlank="1"/>
    </cacheField>
    <cacheField name="Created By" numFmtId="0">
      <sharedItems containsBlank="1"/>
    </cacheField>
    <cacheField name="Parent / Child Value" numFmtId="0">
      <sharedItems containsBlank="1"/>
    </cacheField>
    <cacheField name="Parent / Child Indicator" numFmtId="0">
      <sharedItems containsBlank="1"/>
    </cacheField>
    <cacheField name="Creation Date" numFmtId="0">
      <sharedItems containsNonDate="0" containsDate="1" containsString="0" containsBlank="1" minDate="2012-09-15T00:00:00" maxDate="2023-06-13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73">
  <r>
    <x v="0"/>
    <s v="Item"/>
    <s v="Candidate"/>
    <x v="0"/>
    <m/>
    <m/>
    <m/>
    <m/>
    <m/>
    <s v="1. Proposed"/>
    <m/>
    <x v="0"/>
    <m/>
    <n v="300000"/>
    <m/>
    <n v="300000"/>
    <m/>
    <n v="300000"/>
    <s v="Red"/>
    <m/>
    <m/>
    <m/>
    <n v="300000"/>
    <m/>
    <m/>
    <m/>
    <m/>
    <m/>
    <m/>
    <m/>
    <m/>
    <m/>
    <n v="300000"/>
    <n v="300000"/>
    <s v="No"/>
    <s v="Green"/>
    <d v="2023-09-01T00:00:00"/>
    <m/>
    <m/>
    <m/>
    <d v="2023-12-31T00:00:00"/>
    <m/>
    <m/>
    <m/>
    <m/>
    <m/>
    <m/>
    <m/>
    <m/>
    <m/>
    <m/>
    <m/>
    <m/>
    <m/>
    <m/>
    <m/>
    <m/>
    <n v="150000"/>
    <n v="150000"/>
    <m/>
    <m/>
    <m/>
    <m/>
    <m/>
    <m/>
    <m/>
    <x v="0"/>
    <s v="Pipelines and Terminals"/>
    <s v="Pipeline Integrity"/>
    <m/>
    <s v="Auburn Pipeline"/>
    <s v="RX751BX - ROCHESTER JCT - BATAVIA STATIO"/>
    <m/>
    <m/>
    <n v="0"/>
    <n v="150000"/>
    <n v="150000"/>
    <m/>
    <m/>
    <s v="Bartal, Nick"/>
    <m/>
    <m/>
    <m/>
    <n v="1"/>
    <n v="47264"/>
    <m/>
    <s v="Guest, ProSight"/>
    <s v="Independent"/>
    <s v="Aqua"/>
    <d v="2023-06-09T00:00:00"/>
    <m/>
  </r>
  <r>
    <x v="1"/>
    <s v="Item"/>
    <s v="Open"/>
    <x v="1"/>
    <s v="BNTNX00M2305"/>
    <s v="Maintenance Framework"/>
    <n v="2119809"/>
    <s v="Weirsky, Edward"/>
    <m/>
    <s v="2. Pending AFE"/>
    <m/>
    <x v="1"/>
    <m/>
    <n v="75000"/>
    <m/>
    <n v="75000"/>
    <n v="75000"/>
    <n v="0"/>
    <s v="Green"/>
    <m/>
    <m/>
    <m/>
    <n v="75000"/>
    <m/>
    <m/>
    <m/>
    <m/>
    <m/>
    <m/>
    <s v="Interim"/>
    <m/>
    <m/>
    <n v="375000"/>
    <n v="375000"/>
    <s v="No"/>
    <s v="Green"/>
    <d v="2023-10-01T00:00:00"/>
    <m/>
    <m/>
    <m/>
    <d v="2024-03-15T00:00:00"/>
    <m/>
    <m/>
    <m/>
    <m/>
    <m/>
    <m/>
    <m/>
    <m/>
    <m/>
    <m/>
    <m/>
    <m/>
    <m/>
    <m/>
    <m/>
    <m/>
    <m/>
    <n v="75000"/>
    <m/>
    <m/>
    <m/>
    <m/>
    <m/>
    <s v="Nguyen, Tong"/>
    <m/>
    <x v="0"/>
    <s v="Pipelines and Terminals"/>
    <s v="Operating Infrastructure"/>
    <m/>
    <s v="New Haven Harbor"/>
    <s v="BNTNX - New Haven 85 East Terminal"/>
    <m/>
    <m/>
    <n v="0"/>
    <m/>
    <n v="75000"/>
    <m/>
    <n v="300000"/>
    <s v="Stine, Carlton"/>
    <m/>
    <m/>
    <m/>
    <n v="1"/>
    <n v="46876"/>
    <m/>
    <s v="StaplesLassiter, Gina"/>
    <s v="Independent"/>
    <s v="Aqua"/>
    <d v="2023-04-04T00:00:00"/>
    <m/>
  </r>
  <r>
    <x v="2"/>
    <s v="Item"/>
    <s v="Open"/>
    <x v="1"/>
    <s v="BTXPP00M2307"/>
    <s v="Maintenance Framework"/>
    <n v="2119881"/>
    <s v="Burke, Joshua"/>
    <m/>
    <s v="6. Operational"/>
    <m/>
    <x v="2"/>
    <n v="125112"/>
    <n v="5000"/>
    <m/>
    <n v="130112.39"/>
    <m/>
    <n v="130112"/>
    <s v="Red"/>
    <m/>
    <m/>
    <m/>
    <n v="130112"/>
    <m/>
    <m/>
    <m/>
    <m/>
    <m/>
    <m/>
    <s v="Interim"/>
    <m/>
    <n v="125112"/>
    <n v="5000"/>
    <n v="130112"/>
    <s v="Yes"/>
    <s v="Red"/>
    <d v="2023-05-01T00:00:00"/>
    <m/>
    <m/>
    <m/>
    <d v="2023-05-24T00:00:00"/>
    <m/>
    <m/>
    <m/>
    <m/>
    <m/>
    <m/>
    <n v="125112.39"/>
    <n v="106573"/>
    <n v="106573"/>
    <n v="18539"/>
    <s v="Red"/>
    <n v="0"/>
    <s v="Other"/>
    <n v="5000"/>
    <m/>
    <m/>
    <m/>
    <m/>
    <m/>
    <m/>
    <m/>
    <s v="6.1.23 JHB - work complete, punchlist remaining for coating. Increase project cost due to multi-day delays in clearing line - a result of unexpected H2S concentration, multiple leaking valves. Accrue $18k to Circle 8, $10k to $45k to HPC, $23k to Puffer, $20k to UPS, $5k to ACTT. $5k FC added to June for touch up paint. _x000d__x000a__x000d__x000a__x000d__x000a_5.3.23 JHB - HPC selected for hot tap/isolation scope. PSV to be ordered and arrive in ~1 week. Preparing hot tap books for stakeholder review. Target execution the week of 5/15. FC adjusted up to AFE amount."/>
    <d v="2023-06-01T00:00:00"/>
    <m/>
    <m/>
    <x v="1"/>
    <s v="Pipelines and Terminals"/>
    <s v="Operating Infrastructure"/>
    <m/>
    <s v="Corpus Christi"/>
    <s v="BTXPP - Buckeye Texas Processing"/>
    <m/>
    <m/>
    <n v="130112"/>
    <m/>
    <m/>
    <m/>
    <m/>
    <s v="Johnson, AJ"/>
    <m/>
    <m/>
    <m/>
    <n v="1"/>
    <n v="46981"/>
    <m/>
    <s v="Guest, ProSight"/>
    <s v="Independent"/>
    <s v="Aqua"/>
    <d v="2023-04-24T00:00:00"/>
    <m/>
  </r>
  <r>
    <x v="3"/>
    <s v="Item"/>
    <s v="Candidate"/>
    <x v="0"/>
    <m/>
    <s v="Maintenance Framework"/>
    <m/>
    <s v="Kunow, Ashley"/>
    <m/>
    <s v="1. Proposed"/>
    <m/>
    <x v="3"/>
    <m/>
    <n v="67000"/>
    <m/>
    <n v="67000"/>
    <m/>
    <n v="67000"/>
    <s v="Red"/>
    <m/>
    <m/>
    <m/>
    <n v="67000"/>
    <m/>
    <m/>
    <m/>
    <m/>
    <m/>
    <m/>
    <m/>
    <m/>
    <m/>
    <n v="67000"/>
    <n v="67000"/>
    <s v="No"/>
    <s v="Green"/>
    <d v="2023-08-01T00:00:00"/>
    <m/>
    <m/>
    <m/>
    <d v="2023-12-15T00:00:00"/>
    <m/>
    <m/>
    <m/>
    <m/>
    <m/>
    <m/>
    <m/>
    <m/>
    <m/>
    <m/>
    <m/>
    <m/>
    <m/>
    <m/>
    <m/>
    <n v="7000"/>
    <n v="30000"/>
    <n v="30000"/>
    <m/>
    <m/>
    <m/>
    <m/>
    <m/>
    <m/>
    <m/>
    <x v="2"/>
    <s v="Corporate"/>
    <s v="Corporate"/>
    <m/>
    <s v="Corporate"/>
    <s v="Corporate"/>
    <m/>
    <m/>
    <n v="0"/>
    <n v="37000"/>
    <n v="30000"/>
    <m/>
    <m/>
    <s v="Clark, Dave"/>
    <m/>
    <m/>
    <m/>
    <n v="1"/>
    <n v="47230"/>
    <m/>
    <s v="Clark, David"/>
    <s v="Independent"/>
    <s v="Aqua"/>
    <d v="2023-06-05T00:00:00"/>
    <m/>
  </r>
  <r>
    <x v="4"/>
    <s v="Item"/>
    <s v="Candidate"/>
    <x v="1"/>
    <m/>
    <m/>
    <m/>
    <s v="Corman, Chris"/>
    <m/>
    <s v="1. Proposed"/>
    <m/>
    <x v="4"/>
    <m/>
    <n v="120000"/>
    <m/>
    <n v="120000"/>
    <m/>
    <n v="120000"/>
    <s v="Red"/>
    <m/>
    <m/>
    <m/>
    <n v="120000"/>
    <m/>
    <m/>
    <m/>
    <m/>
    <m/>
    <m/>
    <m/>
    <m/>
    <m/>
    <n v="120000"/>
    <n v="120000"/>
    <s v="No"/>
    <s v="Green"/>
    <d v="2023-08-01T00:00:00"/>
    <m/>
    <m/>
    <m/>
    <m/>
    <m/>
    <m/>
    <m/>
    <m/>
    <m/>
    <m/>
    <m/>
    <m/>
    <m/>
    <m/>
    <m/>
    <m/>
    <m/>
    <m/>
    <m/>
    <n v="40000"/>
    <n v="80000"/>
    <m/>
    <m/>
    <m/>
    <m/>
    <m/>
    <m/>
    <m/>
    <m/>
    <x v="1"/>
    <s v="Pipelines and Terminals"/>
    <s v="Operating Infrastructure"/>
    <m/>
    <s v="Florida"/>
    <s v="BETQD - BET FORT LAUDERDALE TERMINAL"/>
    <m/>
    <m/>
    <n v="0"/>
    <n v="120000"/>
    <m/>
    <m/>
    <m/>
    <s v="Karl, Marissa"/>
    <m/>
    <m/>
    <m/>
    <n v="1"/>
    <n v="47283"/>
    <m/>
    <s v="Clark, David"/>
    <s v="Independent"/>
    <s v="Aqua"/>
    <d v="2023-06-12T00:00:00"/>
    <m/>
  </r>
  <r>
    <x v="5"/>
    <s v="Item"/>
    <s v="Candidate"/>
    <x v="0"/>
    <m/>
    <m/>
    <m/>
    <s v="Corman, Chris"/>
    <m/>
    <s v="1. Proposed"/>
    <m/>
    <x v="2"/>
    <m/>
    <n v="200000"/>
    <m/>
    <n v="200000"/>
    <m/>
    <n v="200000"/>
    <s v="Red"/>
    <m/>
    <m/>
    <m/>
    <n v="200000"/>
    <m/>
    <m/>
    <m/>
    <m/>
    <m/>
    <m/>
    <m/>
    <m/>
    <m/>
    <n v="200000"/>
    <n v="200000"/>
    <s v="No"/>
    <s v="Green"/>
    <d v="2023-08-01T00:00:00"/>
    <m/>
    <m/>
    <m/>
    <d v="1900-11-30T00:00:00"/>
    <m/>
    <m/>
    <m/>
    <m/>
    <m/>
    <m/>
    <m/>
    <m/>
    <m/>
    <m/>
    <m/>
    <m/>
    <m/>
    <m/>
    <m/>
    <n v="50000"/>
    <n v="50000"/>
    <n v="50000"/>
    <n v="50000"/>
    <m/>
    <m/>
    <m/>
    <m/>
    <m/>
    <m/>
    <x v="1"/>
    <s v="Pipelines and Terminals"/>
    <s v="Station/Terminal"/>
    <m/>
    <s v="Florida"/>
    <s v="BETQD - BET FORT LAUDERDALE TERMINAL"/>
    <m/>
    <m/>
    <n v="0"/>
    <n v="100000"/>
    <n v="100000"/>
    <m/>
    <m/>
    <s v="Johnson, AJ"/>
    <m/>
    <m/>
    <m/>
    <n v="1"/>
    <n v="47286"/>
    <m/>
    <s v="Clark, David"/>
    <s v="Independent"/>
    <s v="Aqua"/>
    <d v="2023-06-12T00:00:00"/>
    <m/>
  </r>
  <r>
    <x v="6"/>
    <s v="Item"/>
    <s v="Candidate"/>
    <x v="1"/>
    <m/>
    <m/>
    <m/>
    <s v="Corman, Chris"/>
    <m/>
    <s v="1. Proposed"/>
    <m/>
    <x v="5"/>
    <m/>
    <n v="150000"/>
    <m/>
    <n v="150000"/>
    <m/>
    <n v="150000"/>
    <s v="Red"/>
    <m/>
    <m/>
    <m/>
    <n v="150000"/>
    <m/>
    <m/>
    <m/>
    <m/>
    <m/>
    <m/>
    <m/>
    <m/>
    <m/>
    <n v="150000"/>
    <n v="150000"/>
    <s v="No"/>
    <s v="Green"/>
    <d v="2023-09-01T00:00:00"/>
    <m/>
    <m/>
    <m/>
    <d v="1900-10-31T00:00:00"/>
    <m/>
    <m/>
    <m/>
    <m/>
    <m/>
    <m/>
    <m/>
    <m/>
    <m/>
    <m/>
    <m/>
    <m/>
    <m/>
    <m/>
    <m/>
    <m/>
    <n v="50000"/>
    <n v="100000"/>
    <m/>
    <m/>
    <m/>
    <m/>
    <m/>
    <m/>
    <m/>
    <x v="1"/>
    <s v="Pipelines and Terminals"/>
    <s v="Operating Infrastructure"/>
    <m/>
    <s v="Florida"/>
    <s v="BETQD - BET FORT LAUDERDALE TERMINAL"/>
    <m/>
    <m/>
    <n v="0"/>
    <n v="50000"/>
    <n v="100000"/>
    <m/>
    <m/>
    <s v="Bonenberger, Mark"/>
    <m/>
    <m/>
    <m/>
    <n v="1"/>
    <n v="47285"/>
    <m/>
    <s v="Clark, David"/>
    <s v="Independent"/>
    <s v="Aqua"/>
    <d v="2023-06-12T00:00:00"/>
    <m/>
  </r>
  <r>
    <x v="7"/>
    <s v="Item"/>
    <s v="Candidate"/>
    <x v="1"/>
    <m/>
    <s v="Project Framework"/>
    <m/>
    <s v="Campbell, William"/>
    <m/>
    <s v="1. Proposed"/>
    <m/>
    <x v="6"/>
    <m/>
    <n v="350000"/>
    <m/>
    <n v="350000"/>
    <m/>
    <n v="350000"/>
    <s v="Red"/>
    <m/>
    <m/>
    <m/>
    <n v="350000"/>
    <m/>
    <m/>
    <m/>
    <m/>
    <m/>
    <m/>
    <m/>
    <m/>
    <m/>
    <n v="350000"/>
    <n v="350000"/>
    <s v="No"/>
    <s v="Green"/>
    <d v="2023-09-01T00:00:00"/>
    <m/>
    <m/>
    <m/>
    <d v="2023-12-30T00:00:00"/>
    <m/>
    <m/>
    <m/>
    <m/>
    <m/>
    <m/>
    <m/>
    <m/>
    <m/>
    <m/>
    <m/>
    <m/>
    <m/>
    <m/>
    <m/>
    <m/>
    <n v="100000"/>
    <m/>
    <n v="150000"/>
    <n v="100000"/>
    <m/>
    <m/>
    <m/>
    <m/>
    <m/>
    <x v="1"/>
    <s v="Pipelines and Terminals"/>
    <s v="Operating Infrastructure"/>
    <m/>
    <s v="Florida"/>
    <s v="BETQJ - BET JACKSONVILLE TERMINAL"/>
    <m/>
    <m/>
    <n v="0"/>
    <n v="100000"/>
    <n v="250000"/>
    <m/>
    <m/>
    <s v="Spari, Markella"/>
    <m/>
    <m/>
    <m/>
    <n v="1"/>
    <n v="47249"/>
    <m/>
    <s v="Spari, Markella"/>
    <s v="Independent"/>
    <s v="Aqua"/>
    <d v="2023-06-08T00:00:00"/>
    <m/>
  </r>
  <r>
    <x v="8"/>
    <s v="Item"/>
    <s v="Candidate"/>
    <x v="1"/>
    <m/>
    <s v="Maintenance Framework"/>
    <m/>
    <m/>
    <m/>
    <s v="1. Proposed"/>
    <m/>
    <x v="7"/>
    <m/>
    <n v="71901"/>
    <m/>
    <n v="71901"/>
    <m/>
    <n v="71901"/>
    <s v="Red"/>
    <m/>
    <m/>
    <m/>
    <n v="71901"/>
    <m/>
    <m/>
    <m/>
    <m/>
    <m/>
    <m/>
    <m/>
    <m/>
    <m/>
    <n v="156901"/>
    <n v="156901"/>
    <s v="No"/>
    <s v="Green"/>
    <d v="2023-10-01T00:00:00"/>
    <m/>
    <m/>
    <m/>
    <d v="2023-10-13T00:00:00"/>
    <m/>
    <m/>
    <m/>
    <m/>
    <m/>
    <m/>
    <m/>
    <m/>
    <m/>
    <m/>
    <m/>
    <m/>
    <m/>
    <m/>
    <m/>
    <m/>
    <m/>
    <n v="71901"/>
    <m/>
    <m/>
    <m/>
    <m/>
    <m/>
    <m/>
    <m/>
    <x v="3"/>
    <s v="Pipelines and Terminals"/>
    <s v="Integrity"/>
    <m/>
    <s v="Lima Pipelines"/>
    <s v="XX003LA - OHIO S/L-LIMA/HUNTINGTON E"/>
    <m/>
    <m/>
    <n v="0"/>
    <m/>
    <n v="71901"/>
    <m/>
    <n v="85000"/>
    <s v="Stine, Carlton"/>
    <m/>
    <m/>
    <m/>
    <n v="1"/>
    <n v="47198"/>
    <m/>
    <s v="Guest, ProSight"/>
    <s v="Independent"/>
    <s v="Aqua"/>
    <d v="2023-05-30T00:00:00"/>
    <m/>
  </r>
  <r>
    <x v="9"/>
    <s v="Item"/>
    <s v="Candidate"/>
    <x v="1"/>
    <m/>
    <m/>
    <m/>
    <s v="Cole, Caitlyn"/>
    <m/>
    <s v="1. Proposed"/>
    <m/>
    <x v="8"/>
    <m/>
    <n v="62090"/>
    <m/>
    <n v="62090"/>
    <m/>
    <n v="62090"/>
    <s v="Red"/>
    <m/>
    <m/>
    <m/>
    <n v="62090"/>
    <m/>
    <m/>
    <m/>
    <m/>
    <m/>
    <m/>
    <m/>
    <m/>
    <m/>
    <n v="62090"/>
    <n v="62090"/>
    <s v="No"/>
    <s v="Green"/>
    <d v="2023-09-01T00:00:00"/>
    <m/>
    <m/>
    <m/>
    <d v="1900-09-30T00:00:00"/>
    <m/>
    <m/>
    <m/>
    <m/>
    <m/>
    <m/>
    <m/>
    <m/>
    <m/>
    <m/>
    <m/>
    <m/>
    <m/>
    <m/>
    <m/>
    <m/>
    <n v="62090"/>
    <m/>
    <m/>
    <m/>
    <m/>
    <m/>
    <m/>
    <m/>
    <m/>
    <x v="3"/>
    <s v="Pipelines and Terminals"/>
    <s v="Integrity"/>
    <m/>
    <s v="Lima Pipelines"/>
    <s v="LA - LIMA STATION"/>
    <m/>
    <m/>
    <n v="0"/>
    <n v="62090"/>
    <m/>
    <m/>
    <m/>
    <s v="Cole, Caitlyn"/>
    <m/>
    <m/>
    <m/>
    <n v="1"/>
    <n v="47268"/>
    <m/>
    <s v="Cole, Caitlyn"/>
    <s v="Independent"/>
    <s v="Aqua"/>
    <d v="2023-06-09T00:00:00"/>
    <m/>
  </r>
  <r>
    <x v="10"/>
    <s v="Item"/>
    <s v="Candidate"/>
    <x v="1"/>
    <m/>
    <m/>
    <m/>
    <s v="Corman, Chris"/>
    <m/>
    <s v="1. Proposed"/>
    <m/>
    <x v="6"/>
    <m/>
    <n v="380000"/>
    <m/>
    <n v="380000"/>
    <m/>
    <n v="380000"/>
    <s v="Red"/>
    <m/>
    <m/>
    <m/>
    <n v="380000"/>
    <m/>
    <m/>
    <m/>
    <m/>
    <m/>
    <m/>
    <m/>
    <m/>
    <m/>
    <n v="380000"/>
    <n v="380000"/>
    <s v="No"/>
    <s v="Green"/>
    <d v="2023-08-01T00:00:00"/>
    <m/>
    <m/>
    <m/>
    <d v="2023-11-30T00:00:00"/>
    <m/>
    <m/>
    <m/>
    <m/>
    <m/>
    <m/>
    <m/>
    <m/>
    <m/>
    <m/>
    <m/>
    <m/>
    <m/>
    <m/>
    <m/>
    <n v="30000"/>
    <n v="150000"/>
    <n v="100000"/>
    <n v="100000"/>
    <m/>
    <m/>
    <m/>
    <m/>
    <m/>
    <m/>
    <x v="1"/>
    <s v="Pipelines and Terminals"/>
    <s v="Operating Infrastructure"/>
    <m/>
    <s v="Marrero"/>
    <s v="BMTUA - Marrero Terminal"/>
    <m/>
    <m/>
    <n v="0"/>
    <n v="180000"/>
    <n v="200000"/>
    <m/>
    <m/>
    <s v="Spari, Markella"/>
    <m/>
    <m/>
    <m/>
    <n v="1"/>
    <n v="47248"/>
    <m/>
    <s v="Spari, Markella"/>
    <s v="Independent"/>
    <s v="Aqua"/>
    <d v="2023-06-08T00:00:00"/>
    <m/>
  </r>
  <r>
    <x v="11"/>
    <s v="Item"/>
    <s v="Candidate"/>
    <x v="0"/>
    <m/>
    <s v="Maintenance Framework"/>
    <m/>
    <s v="Kunow, Ashley"/>
    <m/>
    <s v="1. Proposed"/>
    <m/>
    <x v="3"/>
    <m/>
    <n v="47000"/>
    <m/>
    <n v="47000"/>
    <m/>
    <n v="47000"/>
    <s v="Red"/>
    <m/>
    <m/>
    <m/>
    <n v="47000"/>
    <m/>
    <m/>
    <m/>
    <m/>
    <m/>
    <m/>
    <m/>
    <m/>
    <m/>
    <n v="47000"/>
    <n v="47000"/>
    <s v="No"/>
    <s v="Green"/>
    <d v="2023-09-01T00:00:00"/>
    <m/>
    <m/>
    <m/>
    <d v="1900-11-30T00:00:00"/>
    <m/>
    <m/>
    <m/>
    <m/>
    <m/>
    <m/>
    <m/>
    <m/>
    <m/>
    <m/>
    <m/>
    <m/>
    <m/>
    <m/>
    <m/>
    <m/>
    <n v="7000"/>
    <n v="20000"/>
    <n v="20000"/>
    <m/>
    <m/>
    <m/>
    <m/>
    <m/>
    <m/>
    <x v="3"/>
    <s v="Pipelines and Terminals"/>
    <s v="Corporate"/>
    <m/>
    <s v="Central-Illinois"/>
    <s v="BDLTU - TUSCOLA - BDL"/>
    <m/>
    <m/>
    <n v="0"/>
    <n v="7000"/>
    <n v="40000"/>
    <m/>
    <m/>
    <s v="Clark, Dave"/>
    <m/>
    <m/>
    <m/>
    <n v="1"/>
    <n v="47231"/>
    <m/>
    <s v="Clark, David"/>
    <s v="Independent"/>
    <s v="Aqua"/>
    <d v="2023-06-05T00:00:00"/>
    <m/>
  </r>
  <r>
    <x v="12"/>
    <s v="Item"/>
    <s v="Open"/>
    <x v="0"/>
    <s v="WO165EFE2301"/>
    <s v="Project Framework"/>
    <n v="2096636"/>
    <s v="Hurley, Brian"/>
    <s v="Asset Integrity"/>
    <s v="3. Active"/>
    <s v="Drawdown"/>
    <x v="9"/>
    <m/>
    <m/>
    <m/>
    <n v="0"/>
    <n v="5000"/>
    <n v="-5000"/>
    <s v="Red"/>
    <m/>
    <m/>
    <m/>
    <m/>
    <m/>
    <m/>
    <n v="5000"/>
    <m/>
    <m/>
    <n v="5000"/>
    <s v="Full"/>
    <n v="5000"/>
    <m/>
    <m/>
    <m/>
    <s v="No"/>
    <s v="Green"/>
    <m/>
    <d v="2023-03-31T00:00:00"/>
    <d v="2023-03-31T00:00:00"/>
    <d v="2023-06-30T00:00:00"/>
    <d v="2023-06-30T00:00:00"/>
    <m/>
    <m/>
    <m/>
    <m/>
    <m/>
    <m/>
    <m/>
    <n v="5000"/>
    <n v="5000"/>
    <n v="-5000"/>
    <s v="Red"/>
    <m/>
    <m/>
    <m/>
    <m/>
    <m/>
    <m/>
    <m/>
    <m/>
    <m/>
    <m/>
    <m/>
    <m/>
    <s v="Schultz, Amy"/>
    <m/>
    <x v="3"/>
    <s v="Pipelines and Terminals"/>
    <s v="Pipeline Integrity"/>
    <m/>
    <s v="St. Louis"/>
    <s v="WO165EF - WOOD RIVER TO EFFINGHAM"/>
    <m/>
    <m/>
    <n v="0"/>
    <m/>
    <m/>
    <m/>
    <m/>
    <s v="Hurley, Brian"/>
    <s v="Bartal, Nick"/>
    <s v="N/A"/>
    <m/>
    <n v="1"/>
    <n v="46855"/>
    <m/>
    <s v="Hurley, Brian"/>
    <s v="JDE Child"/>
    <s v="Burnt Orange"/>
    <d v="2023-03-29T00:00:00"/>
    <m/>
  </r>
  <r>
    <x v="13"/>
    <s v="Item"/>
    <s v="Open"/>
    <x v="0"/>
    <s v="6710000E2201"/>
    <s v="Exempt"/>
    <n v="1916327"/>
    <s v="Cole, Caitlyn"/>
    <s v="Asset Integrity"/>
    <s v="7. Closed"/>
    <s v="Defined"/>
    <x v="10"/>
    <n v="1640"/>
    <m/>
    <m/>
    <n v="1640"/>
    <n v="1640"/>
    <n v="0"/>
    <s v="Green"/>
    <m/>
    <m/>
    <m/>
    <n v="1640"/>
    <m/>
    <s v="Other"/>
    <n v="15000"/>
    <m/>
    <m/>
    <n v="15000"/>
    <s v="Full"/>
    <n v="15000"/>
    <n v="10725"/>
    <m/>
    <n v="10725"/>
    <s v="No"/>
    <s v="Green"/>
    <d v="2022-01-01T00:00:00"/>
    <d v="2021-12-13T00:00:00"/>
    <d v="2021-12-13T00:00:00"/>
    <d v="2022-12-31T00:00:00"/>
    <d v="2022-08-02T00:00:00"/>
    <m/>
    <m/>
    <m/>
    <n v="1640"/>
    <m/>
    <m/>
    <m/>
    <m/>
    <m/>
    <m/>
    <m/>
    <m/>
    <m/>
    <m/>
    <m/>
    <m/>
    <m/>
    <m/>
    <m/>
    <m/>
    <m/>
    <s v="8/2/22 CNC- inspections complete. Project operational. 6/29/22 CNC- all inspections complete and invoiced. 3/2/22 CNC- BESZM and BESZG inspections complete and invoiced. 2 remaining at BESRG and 1 BESAM in June."/>
    <d v="2022-08-02T00:00:00"/>
    <s v="Schultz, Amy"/>
    <m/>
    <x v="4"/>
    <s v="Pipelines and Terminals"/>
    <s v="Tank Integrity"/>
    <m/>
    <s v="Corporate"/>
    <s v="Corporate"/>
    <m/>
    <n v="1640"/>
    <n v="0"/>
    <m/>
    <m/>
    <n v="9085"/>
    <m/>
    <s v="Stine, Carlton"/>
    <s v="Stine, Carlton"/>
    <m/>
    <m/>
    <n v="1"/>
    <n v="42565"/>
    <m/>
    <s v="Meitzler, Antoinette"/>
    <s v="Independent"/>
    <s v="Aqua"/>
    <d v="2021-12-03T00:00:00"/>
    <s v="Int - Tanks"/>
  </r>
  <r>
    <x v="14"/>
    <s v="Item"/>
    <s v="Open"/>
    <x v="0"/>
    <s v="BPTPC00E2201"/>
    <s v="Exempt"/>
    <n v="1916330"/>
    <s v="Cole, Caitlyn"/>
    <s v="Asset Integrity"/>
    <s v="7. Closed"/>
    <s v="Defined"/>
    <x v="10"/>
    <n v="0"/>
    <m/>
    <m/>
    <n v="0"/>
    <n v="0"/>
    <n v="0"/>
    <s v="Green"/>
    <m/>
    <m/>
    <m/>
    <n v="0"/>
    <m/>
    <s v="Other"/>
    <n v="39000"/>
    <m/>
    <n v="4570"/>
    <n v="43570"/>
    <s v="Full"/>
    <n v="43570"/>
    <n v="43885"/>
    <m/>
    <n v="43885"/>
    <s v="No"/>
    <s v="Green"/>
    <d v="2022-01-01T00:00:00"/>
    <d v="2021-12-13T00:00:00"/>
    <d v="2021-12-13T00:00:00"/>
    <d v="2022-12-31T00:00:00"/>
    <d v="2022-12-31T00:00:00"/>
    <m/>
    <m/>
    <n v="3060"/>
    <n v="-3060"/>
    <m/>
    <m/>
    <m/>
    <m/>
    <m/>
    <m/>
    <m/>
    <m/>
    <m/>
    <m/>
    <m/>
    <m/>
    <m/>
    <m/>
    <m/>
    <m/>
    <m/>
    <s v="3/3/23 CNC - all inspections and invoices completed. Cost savings._x000d__x000a_1/5/2023 CNC- all inspections completed. 10/4/22 CNC - 13 inspections remain. 8/2/22 CNC- 22 remaining inspections 5/18/22 CNC- 22 remaining inspections"/>
    <d v="2023-03-03T00:00:00"/>
    <s v="Schultz, Amy"/>
    <m/>
    <x v="0"/>
    <s v="Pipelines and Terminals"/>
    <s v="Tank Integrity"/>
    <m/>
    <s v="Perth Amboy"/>
    <s v="BPTPC - BPT PERTH AMBOY"/>
    <m/>
    <n v="0"/>
    <n v="0"/>
    <m/>
    <m/>
    <n v="43885"/>
    <m/>
    <s v="Stine, Carlton"/>
    <s v="Stine, Carlton"/>
    <m/>
    <m/>
    <n v="1"/>
    <n v="42568"/>
    <m/>
    <s v="Meitzler, Antoinette"/>
    <s v="Independent"/>
    <s v="Aqua"/>
    <d v="2021-12-03T00:00:00"/>
    <s v="Int - Tanks"/>
  </r>
  <r>
    <x v="15"/>
    <s v="Item"/>
    <s v="Open"/>
    <x v="0"/>
    <s v="1000000E2201"/>
    <s v="Exempt"/>
    <n v="1916338"/>
    <s v="Cole, Caitlyn"/>
    <s v="Asset Integrity"/>
    <s v="7. Closed"/>
    <s v="Defined"/>
    <x v="10"/>
    <n v="2000"/>
    <m/>
    <m/>
    <n v="2000"/>
    <n v="2000"/>
    <n v="0"/>
    <s v="Green"/>
    <m/>
    <m/>
    <m/>
    <n v="2000"/>
    <m/>
    <s v="Other"/>
    <n v="62000"/>
    <m/>
    <m/>
    <n v="62000"/>
    <s v="Full"/>
    <n v="62000"/>
    <n v="56770"/>
    <m/>
    <n v="56770"/>
    <s v="No"/>
    <s v="Green"/>
    <d v="2022-04-01T00:00:00"/>
    <d v="2021-12-13T00:00:00"/>
    <d v="2021-12-13T00:00:00"/>
    <d v="2022-12-31T00:00:00"/>
    <d v="2022-12-31T00:00:00"/>
    <m/>
    <m/>
    <m/>
    <m/>
    <n v="2000"/>
    <m/>
    <m/>
    <m/>
    <m/>
    <m/>
    <m/>
    <m/>
    <m/>
    <m/>
    <m/>
    <m/>
    <m/>
    <m/>
    <m/>
    <m/>
    <m/>
    <s v="4/5/23 CNC - ready to close 1/5/2023 - all inspections complete 11/30/22 CNC - 3 inspections remain, pushing out November $1500 forecast 10/4/22 CNC - 5 inspections remain. 8/2/22 CNC 33 remaining inspections 5/18/22 CNC- 43 remaining inspections"/>
    <d v="2023-04-05T00:00:00"/>
    <s v="Schultz, Amy"/>
    <m/>
    <x v="4"/>
    <s v="Pipelines and Terminals"/>
    <s v="Tank Integrity"/>
    <m/>
    <s v="Corporate"/>
    <s v="Corporate"/>
    <m/>
    <n v="2000"/>
    <n v="0"/>
    <m/>
    <m/>
    <n v="54770"/>
    <m/>
    <s v="Stine, Carlton"/>
    <s v="Stine, Carlton"/>
    <m/>
    <m/>
    <n v="1"/>
    <n v="42569"/>
    <m/>
    <s v="Meitzler, Antoinette"/>
    <s v="Independent"/>
    <s v="Aqua"/>
    <d v="2021-12-03T00:00:00"/>
    <s v="Int - Tanks"/>
  </r>
  <r>
    <x v="16"/>
    <s v="Item"/>
    <s v="Open"/>
    <x v="0"/>
    <s v="1760000E2201"/>
    <s v="Exempt"/>
    <n v="1916341"/>
    <s v="Cole, Caitlyn"/>
    <s v="Asset Integrity"/>
    <s v="7. Closed"/>
    <s v="Defined"/>
    <x v="10"/>
    <n v="15100"/>
    <m/>
    <m/>
    <n v="15100"/>
    <n v="15100"/>
    <n v="0"/>
    <s v="Green"/>
    <m/>
    <m/>
    <m/>
    <n v="15100"/>
    <m/>
    <s v="Other"/>
    <n v="24000"/>
    <m/>
    <n v="18400"/>
    <n v="42400"/>
    <s v="Full"/>
    <n v="42400"/>
    <n v="43400"/>
    <m/>
    <n v="43400"/>
    <s v="No"/>
    <s v="Green"/>
    <d v="2022-04-01T00:00:00"/>
    <d v="2021-12-13T00:00:00"/>
    <d v="2021-12-13T00:00:00"/>
    <d v="2022-12-31T00:00:00"/>
    <d v="2022-12-31T00:00:00"/>
    <m/>
    <m/>
    <n v="14100"/>
    <n v="0"/>
    <n v="1000"/>
    <m/>
    <m/>
    <m/>
    <m/>
    <m/>
    <m/>
    <m/>
    <m/>
    <m/>
    <m/>
    <m/>
    <m/>
    <m/>
    <m/>
    <m/>
    <m/>
    <s v="4/5/23 CNC - ready to close 11/30/2022 CNC-pushing out November forecast of $1500 10/4/22 CNC - 11 inspections remaining. 8/2/22 CNC- 22 remaining inspections 5/18/22 CNC- 22 remaining inspections"/>
    <d v="2023-04-05T00:00:00"/>
    <s v="Schultz, Amy"/>
    <m/>
    <x v="4"/>
    <s v="Pipelines and Terminals"/>
    <s v="Tank Integrity"/>
    <m/>
    <s v="Corporate"/>
    <s v="Corporate"/>
    <m/>
    <n v="15100"/>
    <n v="0"/>
    <m/>
    <m/>
    <n v="28300"/>
    <m/>
    <s v="Stine, Carlton"/>
    <s v="Stine, Carlton"/>
    <m/>
    <m/>
    <n v="1"/>
    <n v="42574"/>
    <m/>
    <s v="Meitzler, Antoinette"/>
    <s v="Independent"/>
    <s v="Aqua"/>
    <d v="2021-12-03T00:00:00"/>
    <s v="Int - Tanks"/>
  </r>
  <r>
    <x v="17"/>
    <s v="Item"/>
    <s v="Open"/>
    <x v="0"/>
    <s v="1550000E2201"/>
    <s v="Exempt"/>
    <n v="1916342"/>
    <s v="Cole, Caitlyn"/>
    <s v="Asset Integrity"/>
    <s v="7. Closed"/>
    <s v="Defined"/>
    <x v="10"/>
    <n v="3090"/>
    <m/>
    <m/>
    <n v="3090"/>
    <n v="3090"/>
    <n v="0"/>
    <s v="Green"/>
    <m/>
    <m/>
    <m/>
    <n v="3090"/>
    <m/>
    <s v="Other"/>
    <n v="289000"/>
    <m/>
    <n v="55000"/>
    <n v="344000"/>
    <s v="Supplemental"/>
    <n v="344000"/>
    <n v="352677"/>
    <m/>
    <n v="352677"/>
    <s v="No"/>
    <s v="Green"/>
    <d v="2022-01-01T00:00:00"/>
    <d v="2021-12-13T00:00:00"/>
    <d v="2021-12-13T00:00:00"/>
    <d v="2022-12-31T00:00:00"/>
    <d v="2022-12-31T00:00:00"/>
    <m/>
    <m/>
    <n v="1790"/>
    <n v="-1800"/>
    <n v="3100"/>
    <m/>
    <m/>
    <m/>
    <m/>
    <m/>
    <m/>
    <m/>
    <m/>
    <m/>
    <m/>
    <m/>
    <m/>
    <m/>
    <m/>
    <m/>
    <m/>
    <s v="4/5/23 CNC - ready to close 1/5/2023 CNC - all inspections complete, awaiting final invoices 3/2/22 CNC- Richmond Terminal inspections complete and invoiced."/>
    <d v="2023-04-05T00:00:00"/>
    <s v="Schultz, Amy"/>
    <m/>
    <x v="4"/>
    <s v="Pipelines and Terminals"/>
    <s v="Tank Integrity"/>
    <m/>
    <s v="Corporate"/>
    <s v="Corporate"/>
    <m/>
    <n v="3090"/>
    <n v="0"/>
    <m/>
    <m/>
    <n v="349587"/>
    <m/>
    <s v="Stine, Carlton"/>
    <s v="Stine, Carlton"/>
    <m/>
    <m/>
    <n v="1"/>
    <n v="42577"/>
    <m/>
    <s v="Meitzler, Antoinette"/>
    <s v="Independent"/>
    <s v="Aqua"/>
    <d v="2021-12-03T00:00:00"/>
    <s v="Int - Tanks"/>
  </r>
  <r>
    <x v="18"/>
    <s v="Item"/>
    <s v="Open"/>
    <x v="0"/>
    <s v="1000000E2202"/>
    <s v="Exempt"/>
    <n v="1956921"/>
    <s v="Miller, Sean"/>
    <s v="Asset Integrity"/>
    <s v="6. Operational"/>
    <s v="Drawdown"/>
    <x v="11"/>
    <n v="4958"/>
    <m/>
    <m/>
    <n v="4958"/>
    <m/>
    <n v="4958"/>
    <s v="Red"/>
    <m/>
    <m/>
    <m/>
    <n v="4958"/>
    <m/>
    <m/>
    <n v="260000"/>
    <m/>
    <m/>
    <n v="260000"/>
    <s v="Full"/>
    <n v="260000"/>
    <n v="259066"/>
    <m/>
    <n v="259066"/>
    <s v="No"/>
    <s v="Green"/>
    <d v="2022-04-01T00:00:00"/>
    <d v="2022-03-24T00:00:00"/>
    <d v="2022-03-24T00:00:00"/>
    <d v="2022-12-31T00:00:00"/>
    <d v="2022-12-31T00:00:00"/>
    <m/>
    <m/>
    <m/>
    <m/>
    <m/>
    <n v="4958"/>
    <m/>
    <m/>
    <m/>
    <m/>
    <m/>
    <m/>
    <m/>
    <m/>
    <m/>
    <m/>
    <m/>
    <m/>
    <m/>
    <m/>
    <m/>
    <s v="12/2/22 - Issues finding 3rd party inspectors. Work pushed into December per Sean Miller (AS)_x000d__x000a__x000d__x000a_11/2/22 - Missed forecasting per Sean Miller (AS)"/>
    <d v="2022-12-02T00:00:00"/>
    <s v="Schultz, Amy"/>
    <m/>
    <x v="4"/>
    <s v="Pipelines and Terminals"/>
    <s v="Corrosion"/>
    <m/>
    <s v="Corporate"/>
    <s v="Corporate"/>
    <m/>
    <m/>
    <n v="4958"/>
    <m/>
    <m/>
    <n v="254108"/>
    <m/>
    <s v="Geib, Rob"/>
    <s v="Shook, Mark B."/>
    <s v="N/A"/>
    <m/>
    <n v="1"/>
    <n v="43250"/>
    <m/>
    <s v="Schultz, Amy"/>
    <s v="JDE Child"/>
    <s v="Burnt Orange"/>
    <d v="2022-03-24T00:00:00"/>
    <s v="Int - Planned Corr &amp; FI"/>
  </r>
  <r>
    <x v="19"/>
    <s v="Item"/>
    <s v="Open"/>
    <x v="0"/>
    <s v="1220000E2202"/>
    <s v="Exempt"/>
    <n v="1956969"/>
    <s v="Miller, Sean"/>
    <s v="Asset Integrity"/>
    <s v="6. Operational"/>
    <s v="Drawdown"/>
    <x v="11"/>
    <n v="20368"/>
    <m/>
    <m/>
    <n v="20367.5"/>
    <n v="20368"/>
    <n v="0"/>
    <s v="Green"/>
    <m/>
    <m/>
    <m/>
    <n v="20368"/>
    <m/>
    <m/>
    <n v="104000"/>
    <m/>
    <m/>
    <n v="104000"/>
    <s v="Full"/>
    <n v="104000"/>
    <n v="137773"/>
    <m/>
    <n v="137773"/>
    <s v="No"/>
    <s v="Green"/>
    <d v="2022-07-01T00:00:00"/>
    <d v="2022-03-24T00:00:00"/>
    <d v="2022-03-24T00:00:00"/>
    <d v="2022-12-31T00:00:00"/>
    <d v="2022-12-31T00:00:00"/>
    <m/>
    <m/>
    <n v="20367.5"/>
    <m/>
    <m/>
    <m/>
    <m/>
    <m/>
    <m/>
    <m/>
    <m/>
    <m/>
    <m/>
    <m/>
    <m/>
    <m/>
    <m/>
    <m/>
    <m/>
    <m/>
    <m/>
    <s v="1/4/23 - Invoice submitted by vendor after deadline (AS)_x000d__x000a__x000d__x000a__x000d__x000a_12/2/22 - Issues finding 3rd party inspectors. Work pushed into December per Sean Miller (AS)_x000d__x000a__x000d__x000a_11/2/22 - Missed Forecasting per Sean Miller (AS)"/>
    <d v="2023-01-04T00:00:00"/>
    <s v="Schultz, Amy"/>
    <m/>
    <x v="4"/>
    <s v="Pipelines and Terminals"/>
    <s v="Corrosion"/>
    <m/>
    <s v="Corporate"/>
    <s v="Corporate"/>
    <m/>
    <n v="20368"/>
    <n v="0"/>
    <m/>
    <m/>
    <n v="117406"/>
    <m/>
    <s v="Geib, Rob"/>
    <s v="Shook, Mark B."/>
    <s v="N/A"/>
    <m/>
    <n v="1"/>
    <n v="43257"/>
    <m/>
    <s v="Schultz, Amy"/>
    <s v="JDE Child"/>
    <s v="Burnt Orange"/>
    <d v="2022-03-24T00:00:00"/>
    <s v="Int - Planned Corr &amp; FI"/>
  </r>
  <r>
    <x v="20"/>
    <s v="Item"/>
    <s v="Open"/>
    <x v="0"/>
    <s v="1348250E2229"/>
    <s v="Exempt"/>
    <n v="1956965"/>
    <s v="Miller, Sean"/>
    <s v="Asset Integrity"/>
    <s v="6. Operational"/>
    <s v="Drawdown"/>
    <x v="11"/>
    <n v="650"/>
    <m/>
    <m/>
    <n v="650"/>
    <n v="650"/>
    <n v="0"/>
    <s v="Green"/>
    <m/>
    <m/>
    <m/>
    <n v="650"/>
    <m/>
    <m/>
    <n v="8800"/>
    <m/>
    <m/>
    <n v="8800"/>
    <s v="Full"/>
    <n v="8800"/>
    <n v="9222"/>
    <m/>
    <n v="9222"/>
    <s v="No"/>
    <s v="Green"/>
    <d v="2022-08-01T00:00:00"/>
    <d v="2022-03-24T00:00:00"/>
    <d v="2022-03-24T00:00:00"/>
    <d v="2022-12-31T00:00:00"/>
    <d v="2022-12-31T00:00:00"/>
    <m/>
    <m/>
    <n v="650"/>
    <m/>
    <m/>
    <m/>
    <m/>
    <m/>
    <m/>
    <m/>
    <m/>
    <m/>
    <m/>
    <m/>
    <m/>
    <m/>
    <m/>
    <m/>
    <m/>
    <m/>
    <m/>
    <m/>
    <m/>
    <s v="Schultz, Amy"/>
    <m/>
    <x v="4"/>
    <s v="Pipelines and Terminals"/>
    <s v="Corrosion"/>
    <m/>
    <s v="Corporate"/>
    <s v="Corporate"/>
    <m/>
    <n v="650"/>
    <n v="0"/>
    <m/>
    <m/>
    <n v="8572"/>
    <m/>
    <s v="Geib, Rob"/>
    <s v="Shook, Mark B."/>
    <s v="N/A"/>
    <m/>
    <n v="1"/>
    <n v="43256"/>
    <m/>
    <s v="Schultz, Amy"/>
    <s v="JDE Child"/>
    <s v="Burnt Orange"/>
    <d v="2022-03-24T00:00:00"/>
    <s v="Int - Planned Corr &amp; FI"/>
  </r>
  <r>
    <x v="21"/>
    <s v="Item"/>
    <s v="Open"/>
    <x v="0"/>
    <s v="1310000E2202"/>
    <s v="Maintenance Framework"/>
    <n v="1991538"/>
    <s v="Miller, Sean"/>
    <s v="Asset Integrity"/>
    <s v="6. Operational"/>
    <s v="Drawdown"/>
    <x v="11"/>
    <n v="-30000"/>
    <m/>
    <m/>
    <n v="-30000"/>
    <m/>
    <n v="-30000"/>
    <s v="Red"/>
    <m/>
    <m/>
    <m/>
    <n v="-30000"/>
    <m/>
    <m/>
    <n v="151447"/>
    <m/>
    <m/>
    <n v="151447"/>
    <s v="Full"/>
    <n v="151447"/>
    <n v="116020"/>
    <m/>
    <n v="116020"/>
    <s v="No"/>
    <s v="Green"/>
    <d v="2022-08-01T00:00:00"/>
    <d v="2022-06-24T00:00:00"/>
    <d v="2022-06-24T00:00:00"/>
    <d v="2022-08-01T00:00:00"/>
    <d v="2022-12-31T00:00:00"/>
    <m/>
    <m/>
    <m/>
    <m/>
    <m/>
    <m/>
    <n v="-30000"/>
    <m/>
    <m/>
    <n v="-30000"/>
    <s v="Red"/>
    <m/>
    <s v="Other"/>
    <m/>
    <m/>
    <m/>
    <m/>
    <m/>
    <m/>
    <m/>
    <m/>
    <s v="11/18/22 - $65Kish going to ROW  (Chris McPike) to send check to landowner per Rob Geib (AS)_x000d__x000a__x000d__x000a_11/2/22 - Same project status as 10/5/22 per Sean Miller (AS)_x000d__x000a__x000d__x000a__x000d__x000a_10-5-2022 Variance due to work stopping on the Laurel System due to unforeseen circumstances. Will resume in October/November. _x000d__x000a_-SM"/>
    <d v="2022-11-18T00:00:00"/>
    <s v="Schultz, Amy"/>
    <m/>
    <x v="4"/>
    <s v="Pipelines and Terminals"/>
    <s v="Corrosion"/>
    <m/>
    <s v="Corporate"/>
    <s v="Corporate"/>
    <m/>
    <m/>
    <n v="-30000"/>
    <m/>
    <m/>
    <n v="146020"/>
    <m/>
    <s v="Geib, Rob"/>
    <s v="Geib, Robert"/>
    <s v="N/A"/>
    <m/>
    <n v="1"/>
    <n v="44043"/>
    <m/>
    <s v="Schultz, Amy"/>
    <s v="JDE Child"/>
    <s v="Burnt Orange"/>
    <d v="2022-06-24T00:00:00"/>
    <s v="Int - Planned Corr &amp; FI"/>
  </r>
  <r>
    <x v="22"/>
    <s v="Item"/>
    <s v="Open"/>
    <x v="0"/>
    <s v="1790000E2202"/>
    <s v="Maintenance Framework"/>
    <n v="1989643"/>
    <s v="Cole, Caitlyn"/>
    <s v="Asset Integrity"/>
    <s v="7. Closed"/>
    <s v="Defined"/>
    <x v="10"/>
    <n v="16397"/>
    <m/>
    <m/>
    <n v="16396.599999999999"/>
    <n v="16397"/>
    <n v="0"/>
    <s v="Green"/>
    <m/>
    <m/>
    <m/>
    <n v="16397"/>
    <m/>
    <m/>
    <n v="50000"/>
    <m/>
    <m/>
    <n v="50000"/>
    <s v="Full"/>
    <n v="50000"/>
    <n v="42144"/>
    <m/>
    <n v="42144"/>
    <s v="No"/>
    <s v="Green"/>
    <d v="2022-08-01T00:00:00"/>
    <d v="2022-06-06T00:00:00"/>
    <d v="2022-06-06T00:00:00"/>
    <d v="2022-12-31T00:00:00"/>
    <d v="2022-12-31T00:00:00"/>
    <m/>
    <m/>
    <n v="1640"/>
    <n v="14756.6"/>
    <m/>
    <m/>
    <m/>
    <m/>
    <m/>
    <m/>
    <m/>
    <m/>
    <m/>
    <m/>
    <m/>
    <m/>
    <m/>
    <m/>
    <m/>
    <m/>
    <m/>
    <s v="4/5/23 CNC - ready to close 12/2/22-CES- Project under budget due to validation that external inspections were completed prior to acquisition._x000d__x000a__x000d__x000a__x000d__x000a_11/30/22 CNC - 1 inspection remaining, pushing out November $1500 forecast 11/3/22 CNC - 1 inspection remaining._x000d__x000a__x000d__x000a_8/2/22 CNC - Tanks acquired July, Inserv to inspect"/>
    <d v="2023-04-05T00:00:00"/>
    <s v="Schultz, Amy"/>
    <m/>
    <x v="4"/>
    <s v="Pipelines and Terminals"/>
    <s v="Tank Integrity"/>
    <m/>
    <s v="Southeast Terminals"/>
    <m/>
    <m/>
    <n v="16397"/>
    <n v="0"/>
    <m/>
    <m/>
    <n v="25748"/>
    <m/>
    <s v="Stine, Carlton"/>
    <s v="Stine, Carlton"/>
    <m/>
    <m/>
    <n v="1"/>
    <n v="43533"/>
    <m/>
    <s v="Stine, Carlton"/>
    <s v="Independent"/>
    <s v="Aqua"/>
    <d v="2022-04-25T00:00:00"/>
    <s v="Int - Tanks"/>
  </r>
  <r>
    <x v="23"/>
    <s v="Item"/>
    <s v="Open"/>
    <x v="0"/>
    <s v="BPRPR00E2201"/>
    <s v="Exempt"/>
    <n v="1916334"/>
    <s v="Cole, Caitlyn"/>
    <s v="Asset Integrity"/>
    <s v="7. Closed"/>
    <s v="Defined"/>
    <x v="10"/>
    <n v="0"/>
    <m/>
    <m/>
    <n v="0"/>
    <n v="0"/>
    <n v="0"/>
    <s v="Green"/>
    <m/>
    <m/>
    <m/>
    <n v="0"/>
    <m/>
    <s v="Other"/>
    <n v="26000"/>
    <m/>
    <n v="9065"/>
    <n v="35065"/>
    <s v="Full"/>
    <n v="35065"/>
    <n v="30450"/>
    <m/>
    <n v="30450"/>
    <s v="No"/>
    <s v="Green"/>
    <d v="2022-04-01T00:00:00"/>
    <d v="2021-12-13T00:00:00"/>
    <d v="2021-12-13T00:00:00"/>
    <d v="2022-12-31T00:00:00"/>
    <d v="2022-12-31T00:00:00"/>
    <m/>
    <m/>
    <n v="4615"/>
    <n v="-4615"/>
    <m/>
    <m/>
    <m/>
    <m/>
    <m/>
    <m/>
    <m/>
    <m/>
    <m/>
    <m/>
    <m/>
    <m/>
    <m/>
    <m/>
    <m/>
    <m/>
    <m/>
    <s v="4/5/23 CNC - ready to close 3/3/23 CNC - all inspections and invoices complete. Cost savings._x000d__x000a_1/5/2023 CNC - all inspections complete, waiting on final invoice 10/4/22 CNC - 10 inspections remaining. 8/2/22  CNC- 2 inspections in August and 10 in 2023 6/8/22 CNC- 2 inspections in August and 10 in 2023 5/18/22 CNC- 12 remaining inspections"/>
    <d v="2023-04-05T00:00:00"/>
    <s v="Schultz, Amy"/>
    <m/>
    <x v="0"/>
    <s v="Pipelines and Terminals"/>
    <s v="Tank Integrity"/>
    <m/>
    <s v="Harbor South"/>
    <s v="BPRPR - BPT PORT READING TERMINAL"/>
    <m/>
    <n v="0"/>
    <n v="0"/>
    <m/>
    <m/>
    <n v="30450"/>
    <m/>
    <s v="Stine, Carlton"/>
    <s v="Stine, Carlton"/>
    <m/>
    <m/>
    <n v="1"/>
    <n v="42573"/>
    <m/>
    <s v="Meitzler, Antoinette"/>
    <s v="Independent"/>
    <s v="Aqua"/>
    <d v="2021-12-03T00:00:00"/>
    <s v="Int - Tanks"/>
  </r>
  <r>
    <x v="24"/>
    <s v="Item"/>
    <s v="Open"/>
    <x v="0"/>
    <s v="1348250E2224"/>
    <s v="Exempt"/>
    <n v="1916958"/>
    <s v="Hurley, Brian"/>
    <s v="Asset Integrity"/>
    <s v="7. Closed"/>
    <s v="Drawdown"/>
    <x v="12"/>
    <n v="103"/>
    <m/>
    <m/>
    <n v="103"/>
    <n v="103"/>
    <n v="0"/>
    <s v="Green"/>
    <m/>
    <m/>
    <m/>
    <n v="103"/>
    <m/>
    <m/>
    <n v="200000"/>
    <m/>
    <m/>
    <n v="200000"/>
    <s v="Full"/>
    <n v="200000"/>
    <n v="214074"/>
    <m/>
    <n v="214074"/>
    <s v="No"/>
    <s v="Green"/>
    <d v="2022-02-01T00:00:00"/>
    <d v="2021-12-22T00:00:00"/>
    <d v="2021-12-22T00:00:00"/>
    <d v="2022-12-31T00:00:00"/>
    <d v="2022-12-31T00:00:00"/>
    <m/>
    <m/>
    <n v="103"/>
    <m/>
    <m/>
    <m/>
    <m/>
    <m/>
    <m/>
    <m/>
    <m/>
    <m/>
    <m/>
    <m/>
    <m/>
    <m/>
    <m/>
    <m/>
    <m/>
    <m/>
    <m/>
    <s v="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
    <d v="2022-12-09T00:00:00"/>
    <s v="Schultz, Amy"/>
    <m/>
    <x v="4"/>
    <s v="Pipelines and Terminals"/>
    <s v="Pipeline Integrity"/>
    <m/>
    <s v="Corporate"/>
    <s v="Corporate"/>
    <m/>
    <n v="103"/>
    <n v="0"/>
    <m/>
    <m/>
    <n v="213971"/>
    <m/>
    <s v="Bartal, Nick"/>
    <s v="Shook, Mark B."/>
    <m/>
    <m/>
    <n v="1"/>
    <n v="40982"/>
    <m/>
    <s v="Administrator, System"/>
    <s v="Independent"/>
    <s v="Aqua"/>
    <d v="2021-08-04T00:00:00"/>
    <s v="Int- Planned Digs"/>
  </r>
  <r>
    <x v="25"/>
    <s v="Item"/>
    <s v="Open"/>
    <x v="0"/>
    <s v="BTXHF00E2201"/>
    <s v="Exempt"/>
    <n v="1916337"/>
    <s v="Cole, Caitlyn"/>
    <s v="Asset Integrity"/>
    <s v="7. Closed"/>
    <s v="Unplanned"/>
    <x v="10"/>
    <n v="0"/>
    <m/>
    <m/>
    <n v="0"/>
    <n v="0"/>
    <n v="0"/>
    <s v="Green"/>
    <m/>
    <m/>
    <m/>
    <n v="0"/>
    <m/>
    <m/>
    <n v="2000"/>
    <m/>
    <n v="890"/>
    <n v="5390"/>
    <s v="Full"/>
    <n v="5390"/>
    <n v="2890"/>
    <m/>
    <n v="2890"/>
    <s v="No"/>
    <s v="Green"/>
    <d v="2022-03-01T00:00:00"/>
    <d v="2021-12-13T00:00:00"/>
    <d v="2021-12-13T00:00:00"/>
    <m/>
    <d v="2022-08-02T00:00:00"/>
    <m/>
    <m/>
    <n v="2500"/>
    <n v="-2500"/>
    <m/>
    <m/>
    <m/>
    <m/>
    <m/>
    <m/>
    <m/>
    <m/>
    <m/>
    <m/>
    <m/>
    <m/>
    <m/>
    <m/>
    <m/>
    <m/>
    <m/>
    <s v="4/5/23 CNC - ready to close 8/2/22 CNC- inspections complete. Project operational. 5/18/22 CNC- all inspections complete"/>
    <d v="2023-04-05T00:00:00"/>
    <s v="Schultz, Amy"/>
    <m/>
    <x v="1"/>
    <s v="Pipelines and Terminals"/>
    <s v="Tank Integrity"/>
    <m/>
    <s v="Corpus Christi"/>
    <s v="BTXHF - Buckeye Texas Hub"/>
    <m/>
    <n v="0"/>
    <n v="0"/>
    <m/>
    <m/>
    <n v="2890"/>
    <m/>
    <s v="Stine, Carlton"/>
    <s v="Stine, Carlton"/>
    <m/>
    <m/>
    <n v="1"/>
    <n v="42578"/>
    <m/>
    <s v="Meitzler, Antoinette"/>
    <s v="Independent"/>
    <s v="Aqua"/>
    <d v="2021-12-03T00:00:00"/>
    <s v="Int - Tanks"/>
  </r>
  <r>
    <x v="26"/>
    <s v="Item"/>
    <s v="Open"/>
    <x v="0"/>
    <s v="1348250E2321"/>
    <s v="Maintenance Framework"/>
    <n v="2095176"/>
    <s v="Hurley, Brian"/>
    <s v="Asset Integrity"/>
    <s v="3. Active"/>
    <s v="Defined"/>
    <x v="13"/>
    <n v="115972"/>
    <n v="5000"/>
    <m/>
    <n v="120972.2"/>
    <n v="138500"/>
    <n v="-17528"/>
    <s v="Red"/>
    <n v="138500"/>
    <m/>
    <n v="138500"/>
    <n v="-17528"/>
    <m/>
    <m/>
    <n v="138500"/>
    <m/>
    <m/>
    <n v="138500"/>
    <s v="Full"/>
    <n v="138500"/>
    <n v="115972"/>
    <n v="5000"/>
    <n v="120972"/>
    <s v="No"/>
    <s v="Green"/>
    <d v="2023-04-01T00:00:00"/>
    <d v="2023-03-16T00:00:00"/>
    <d v="2023-03-16T00:00:00"/>
    <d v="2023-12-31T00:00:00"/>
    <d v="2023-06-30T00:00:00"/>
    <m/>
    <m/>
    <m/>
    <m/>
    <m/>
    <n v="114320"/>
    <n v="1652.2"/>
    <m/>
    <m/>
    <n v="1652"/>
    <s v="Red"/>
    <m/>
    <m/>
    <n v="5000"/>
    <m/>
    <m/>
    <m/>
    <m/>
    <m/>
    <m/>
    <m/>
    <s v="5/9/23 - One remaining east region waterway inspection. 4/11/23 - Work started 4/10 and should wrap up  first week of May."/>
    <d v="2023-05-09T00:00:00"/>
    <s v="Schultz, Amy"/>
    <m/>
    <x v="0"/>
    <s v="Pipelines and Terminals"/>
    <s v="Pipeline Integrity"/>
    <m/>
    <s v="Corporate"/>
    <s v="Corporate"/>
    <m/>
    <m/>
    <n v="120972"/>
    <m/>
    <m/>
    <m/>
    <m/>
    <s v="Bassani, Joel"/>
    <s v="Bartal, Nick"/>
    <m/>
    <m/>
    <n v="1"/>
    <n v="44570"/>
    <m/>
    <s v="Guest, ProSight"/>
    <s v="Independent"/>
    <s v="Aqua"/>
    <d v="2022-08-12T00:00:00"/>
    <s v="Int - Assessments"/>
  </r>
  <r>
    <x v="27"/>
    <s v="Item"/>
    <s v="Candidate"/>
    <x v="0"/>
    <m/>
    <s v="Maintenance Framework"/>
    <m/>
    <s v="Hurley, Brian"/>
    <s v="Asset Integrity"/>
    <s v="1. Proposed"/>
    <m/>
    <x v="13"/>
    <m/>
    <n v="19800"/>
    <m/>
    <n v="19800"/>
    <n v="19800"/>
    <n v="0"/>
    <s v="Green"/>
    <n v="19800"/>
    <m/>
    <n v="19800"/>
    <n v="0"/>
    <m/>
    <m/>
    <m/>
    <m/>
    <m/>
    <m/>
    <m/>
    <m/>
    <m/>
    <n v="19800"/>
    <n v="19800"/>
    <s v="No"/>
    <s v="Green"/>
    <d v="2023-10-01T00:00:00"/>
    <m/>
    <m/>
    <m/>
    <d v="2023-06-30T00:00:00"/>
    <m/>
    <m/>
    <m/>
    <m/>
    <m/>
    <m/>
    <m/>
    <m/>
    <m/>
    <m/>
    <m/>
    <m/>
    <m/>
    <m/>
    <m/>
    <m/>
    <m/>
    <n v="19800"/>
    <m/>
    <m/>
    <m/>
    <m/>
    <m/>
    <s v="Schultz, Amy"/>
    <m/>
    <x v="0"/>
    <s v="Pipelines and Terminals"/>
    <s v="Pipeline Integrity"/>
    <m/>
    <s v="Corporate"/>
    <s v="Corporate"/>
    <m/>
    <m/>
    <n v="0"/>
    <m/>
    <n v="19800"/>
    <m/>
    <m/>
    <s v="Bassani, Joel"/>
    <m/>
    <m/>
    <m/>
    <n v="1"/>
    <n v="44574"/>
    <m/>
    <s v="Guest, ProSight"/>
    <s v="Independent"/>
    <s v="Aqua"/>
    <d v="2022-08-12T00:00:00"/>
    <s v="Int - Assessments"/>
  </r>
  <r>
    <x v="28"/>
    <s v="Item"/>
    <s v="Candidate"/>
    <x v="0"/>
    <m/>
    <s v="Maintenance Framework"/>
    <m/>
    <s v="Hurley, Brian"/>
    <s v="Asset Integrity"/>
    <s v="1. Proposed"/>
    <m/>
    <x v="13"/>
    <m/>
    <n v="75000"/>
    <m/>
    <n v="75000"/>
    <n v="75000"/>
    <n v="0"/>
    <s v="Green"/>
    <n v="75000"/>
    <m/>
    <n v="75000"/>
    <n v="0"/>
    <m/>
    <m/>
    <m/>
    <m/>
    <m/>
    <m/>
    <m/>
    <m/>
    <m/>
    <n v="75000"/>
    <n v="75000"/>
    <s v="No"/>
    <s v="Green"/>
    <d v="2023-11-01T00:00:00"/>
    <m/>
    <m/>
    <m/>
    <d v="2023-11-30T00:00:00"/>
    <m/>
    <m/>
    <m/>
    <m/>
    <m/>
    <m/>
    <m/>
    <m/>
    <m/>
    <m/>
    <m/>
    <m/>
    <m/>
    <m/>
    <m/>
    <m/>
    <m/>
    <m/>
    <n v="75000"/>
    <m/>
    <m/>
    <m/>
    <m/>
    <s v="Schultz, Amy"/>
    <m/>
    <x v="4"/>
    <s v="Pipelines and Terminals"/>
    <s v="Pipeline Integrity"/>
    <m/>
    <s v="Corporate"/>
    <s v="Corporate"/>
    <m/>
    <m/>
    <n v="0"/>
    <m/>
    <n v="75000"/>
    <m/>
    <m/>
    <s v="Bassani, Joel"/>
    <m/>
    <m/>
    <m/>
    <n v="1"/>
    <n v="44578"/>
    <m/>
    <s v="Guest, ProSight"/>
    <s v="Independent"/>
    <s v="Aqua"/>
    <d v="2022-08-12T00:00:00"/>
    <s v="Int - Assessments"/>
  </r>
  <r>
    <x v="29"/>
    <s v="Item"/>
    <s v="Open"/>
    <x v="0"/>
    <s v="1348250E2320"/>
    <s v="Exempt"/>
    <n v="2095179"/>
    <s v="Hurley, Brian"/>
    <s v="Asset Integrity"/>
    <s v="3. Active"/>
    <s v="Defined"/>
    <x v="13"/>
    <n v="45660"/>
    <m/>
    <m/>
    <n v="45660"/>
    <n v="28600"/>
    <n v="17060"/>
    <s v="Red"/>
    <n v="28600"/>
    <m/>
    <n v="28600"/>
    <n v="17060"/>
    <m/>
    <m/>
    <n v="28600"/>
    <m/>
    <n v="16710"/>
    <n v="45310"/>
    <s v="Supplemental"/>
    <n v="45310"/>
    <n v="45660"/>
    <m/>
    <n v="45660"/>
    <s v="No"/>
    <s v="Green"/>
    <d v="2023-04-01T00:00:00"/>
    <d v="2023-03-16T00:00:00"/>
    <d v="2023-03-16T00:00:00"/>
    <d v="2023-12-31T00:00:00"/>
    <d v="2023-06-30T00:00:00"/>
    <m/>
    <m/>
    <m/>
    <m/>
    <m/>
    <n v="38710"/>
    <n v="6950"/>
    <n v="6600"/>
    <n v="6600"/>
    <n v="350"/>
    <s v="Yellow"/>
    <m/>
    <m/>
    <m/>
    <m/>
    <m/>
    <m/>
    <m/>
    <m/>
    <m/>
    <m/>
    <s v="5/9/23 - Additional crossings inspected at Maumee River (7 total 3 were budgeted)"/>
    <d v="2023-05-09T00:00:00"/>
    <s v="Schultz, Amy"/>
    <m/>
    <x v="3"/>
    <s v="Pipelines and Terminals"/>
    <s v="Pipeline Integrity"/>
    <m/>
    <s v="West Region Work Team"/>
    <s v="20185 - WEST DISTRICT WORK TEAM"/>
    <m/>
    <m/>
    <n v="45660"/>
    <m/>
    <m/>
    <m/>
    <m/>
    <s v="Bassani, Joel"/>
    <s v="Bartal, Nick"/>
    <m/>
    <m/>
    <n v="1"/>
    <n v="44569"/>
    <m/>
    <s v="Guest, ProSight"/>
    <s v="Independent"/>
    <s v="Aqua"/>
    <d v="2022-08-12T00:00:00"/>
    <s v="Int - Assessments"/>
  </r>
  <r>
    <x v="30"/>
    <s v="Item"/>
    <s v="Candidate"/>
    <x v="0"/>
    <m/>
    <s v="Exempt"/>
    <m/>
    <s v="Hurley, Brian"/>
    <s v="Asset Integrity"/>
    <s v="2. Pending AFE"/>
    <m/>
    <x v="13"/>
    <m/>
    <n v="35200"/>
    <m/>
    <n v="35200"/>
    <n v="35200"/>
    <n v="0"/>
    <s v="Green"/>
    <n v="35200"/>
    <m/>
    <n v="35200"/>
    <n v="0"/>
    <m/>
    <m/>
    <m/>
    <m/>
    <m/>
    <m/>
    <m/>
    <m/>
    <m/>
    <n v="35200"/>
    <n v="35200"/>
    <s v="No"/>
    <s v="Green"/>
    <d v="2023-10-01T00:00:00"/>
    <m/>
    <m/>
    <m/>
    <d v="2023-06-30T00:00:00"/>
    <m/>
    <m/>
    <m/>
    <m/>
    <m/>
    <m/>
    <m/>
    <m/>
    <m/>
    <m/>
    <m/>
    <m/>
    <m/>
    <m/>
    <m/>
    <m/>
    <m/>
    <n v="35200"/>
    <m/>
    <m/>
    <m/>
    <m/>
    <m/>
    <s v="Schultz, Amy"/>
    <m/>
    <x v="3"/>
    <s v="Pipelines and Terminals"/>
    <s v="Pipeline Integrity"/>
    <m/>
    <s v="Corporate"/>
    <s v="Corporate"/>
    <m/>
    <m/>
    <n v="0"/>
    <m/>
    <n v="35200"/>
    <m/>
    <m/>
    <s v="Bassani, Joel"/>
    <m/>
    <m/>
    <m/>
    <n v="1"/>
    <n v="44573"/>
    <m/>
    <s v="Guest, ProSight"/>
    <s v="Independent"/>
    <s v="Aqua"/>
    <d v="2022-08-12T00:00:00"/>
    <s v="Int - Assessments"/>
  </r>
  <r>
    <x v="31"/>
    <s v="Item"/>
    <s v="Candidate"/>
    <x v="1"/>
    <m/>
    <s v="Maintenance Framework"/>
    <m/>
    <s v="Miller, Sean"/>
    <s v="Asset Integrity"/>
    <s v="1. Proposed"/>
    <m/>
    <x v="11"/>
    <m/>
    <n v="75000"/>
    <m/>
    <n v="75000"/>
    <n v="75000"/>
    <n v="0"/>
    <s v="Green"/>
    <n v="75000"/>
    <m/>
    <n v="75000"/>
    <n v="0"/>
    <m/>
    <m/>
    <m/>
    <m/>
    <m/>
    <m/>
    <m/>
    <m/>
    <m/>
    <n v="75000"/>
    <n v="75000"/>
    <s v="No"/>
    <s v="Green"/>
    <d v="2023-07-01T00:00:00"/>
    <m/>
    <m/>
    <m/>
    <d v="2023-03-31T00:00:00"/>
    <m/>
    <m/>
    <m/>
    <m/>
    <m/>
    <m/>
    <m/>
    <m/>
    <m/>
    <m/>
    <m/>
    <m/>
    <m/>
    <m/>
    <n v="75000"/>
    <m/>
    <m/>
    <m/>
    <m/>
    <m/>
    <m/>
    <m/>
    <d v="2022-10-12T00:00:00"/>
    <s v="Schultz, Amy"/>
    <m/>
    <x v="4"/>
    <s v="Pipelines and Terminals"/>
    <s v="Integrity"/>
    <m/>
    <s v="Corporate"/>
    <s v="Corporate"/>
    <m/>
    <m/>
    <n v="0"/>
    <n v="75000"/>
    <m/>
    <m/>
    <m/>
    <s v="Geib, Rob"/>
    <m/>
    <m/>
    <m/>
    <n v="1"/>
    <n v="45229"/>
    <m/>
    <s v="Guest, ProSight"/>
    <s v="Independent"/>
    <s v="Aqua"/>
    <d v="2022-08-23T00:00:00"/>
    <s v="Int - Planned Corr &amp; FI"/>
  </r>
  <r>
    <x v="32"/>
    <s v="Item"/>
    <s v="Open"/>
    <x v="1"/>
    <m/>
    <s v="Maintenance Framework"/>
    <m/>
    <s v="Gebert, Clint"/>
    <s v="Asset Integrity"/>
    <s v="1. Proposed"/>
    <m/>
    <x v="12"/>
    <m/>
    <n v="900000"/>
    <m/>
    <n v="900000"/>
    <n v="900000"/>
    <n v="0"/>
    <s v="Green"/>
    <n v="900000"/>
    <m/>
    <n v="900000"/>
    <n v="0"/>
    <m/>
    <m/>
    <m/>
    <m/>
    <m/>
    <m/>
    <m/>
    <m/>
    <m/>
    <n v="900000"/>
    <n v="900000"/>
    <s v="No"/>
    <s v="Green"/>
    <d v="2023-08-01T00:00:00"/>
    <m/>
    <m/>
    <m/>
    <d v="2023-07-31T00:00:00"/>
    <m/>
    <m/>
    <m/>
    <m/>
    <m/>
    <m/>
    <m/>
    <n v="0"/>
    <n v="0"/>
    <n v="0"/>
    <s v="Green"/>
    <m/>
    <m/>
    <n v="0"/>
    <n v="0"/>
    <n v="300000"/>
    <n v="300000"/>
    <n v="300000"/>
    <m/>
    <m/>
    <m/>
    <s v="6-12-23 Work reforecasted based on scheduling DC"/>
    <d v="2023-06-12T00:00:00"/>
    <m/>
    <m/>
    <x v="0"/>
    <s v="Pipelines and Terminals"/>
    <s v="Integrity"/>
    <m/>
    <s v="Corporate"/>
    <s v="Corporate"/>
    <m/>
    <m/>
    <n v="0"/>
    <n v="600000"/>
    <n v="300000"/>
    <m/>
    <m/>
    <s v="Bartal, Nick"/>
    <m/>
    <m/>
    <m/>
    <n v="1"/>
    <n v="44925"/>
    <m/>
    <s v="Administrator, System"/>
    <s v="Independent"/>
    <s v="Aqua"/>
    <d v="2022-08-17T00:00:00"/>
    <s v="Int- Planned Digs"/>
  </r>
  <r>
    <x v="33"/>
    <s v="Item"/>
    <s v="Open"/>
    <x v="1"/>
    <m/>
    <s v="Maintenance Framework"/>
    <m/>
    <s v="Taylor, Ryan"/>
    <s v="Asset Integrity"/>
    <s v="1. Proposed"/>
    <m/>
    <x v="12"/>
    <m/>
    <n v="375000"/>
    <m/>
    <n v="375000"/>
    <n v="375000"/>
    <n v="0"/>
    <s v="Green"/>
    <n v="375000"/>
    <m/>
    <n v="375000"/>
    <n v="0"/>
    <m/>
    <m/>
    <m/>
    <m/>
    <m/>
    <m/>
    <m/>
    <m/>
    <m/>
    <n v="375000"/>
    <n v="375000"/>
    <s v="No"/>
    <s v="Green"/>
    <d v="2023-07-01T00:00:00"/>
    <m/>
    <m/>
    <m/>
    <d v="2023-08-31T00:00:00"/>
    <m/>
    <m/>
    <m/>
    <m/>
    <m/>
    <m/>
    <m/>
    <m/>
    <m/>
    <m/>
    <m/>
    <m/>
    <m/>
    <m/>
    <n v="100000"/>
    <n v="275000"/>
    <m/>
    <m/>
    <m/>
    <m/>
    <m/>
    <m/>
    <m/>
    <m/>
    <m/>
    <x v="0"/>
    <s v="Pipelines and Terminals"/>
    <s v="Integrity"/>
    <m/>
    <s v="Corporate"/>
    <s v="Corporate"/>
    <m/>
    <m/>
    <n v="0"/>
    <n v="375000"/>
    <m/>
    <m/>
    <m/>
    <s v="Bartal, Nick"/>
    <m/>
    <m/>
    <m/>
    <n v="1"/>
    <n v="44926"/>
    <m/>
    <s v="Administrator, System"/>
    <s v="Independent"/>
    <s v="Aqua"/>
    <d v="2022-08-17T00:00:00"/>
    <s v="Int- Planned Digs"/>
  </r>
  <r>
    <x v="34"/>
    <s v="Item"/>
    <s v="Open"/>
    <x v="0"/>
    <s v="1348250E2317"/>
    <s v="Maintenance Framework"/>
    <m/>
    <s v="Geib, Rob"/>
    <s v="Asset Integrity"/>
    <s v="3. Active"/>
    <s v="Defined"/>
    <x v="14"/>
    <m/>
    <n v="133000"/>
    <m/>
    <n v="133000"/>
    <n v="150000"/>
    <n v="-17000"/>
    <s v="Red"/>
    <n v="150000"/>
    <m/>
    <n v="150000"/>
    <n v="-17000"/>
    <m/>
    <m/>
    <n v="150000"/>
    <m/>
    <m/>
    <n v="150000"/>
    <s v="Full"/>
    <n v="150000"/>
    <m/>
    <n v="133000"/>
    <n v="133000"/>
    <s v="No"/>
    <s v="Green"/>
    <d v="2023-07-01T00:00:00"/>
    <d v="2023-03-13T00:00:00"/>
    <d v="2023-03-13T00:00:00"/>
    <d v="2023-12-31T00:00:00"/>
    <d v="2023-07-31T00:00:00"/>
    <m/>
    <m/>
    <m/>
    <m/>
    <m/>
    <m/>
    <m/>
    <m/>
    <m/>
    <m/>
    <m/>
    <m/>
    <m/>
    <m/>
    <n v="133000"/>
    <m/>
    <m/>
    <m/>
    <m/>
    <m/>
    <m/>
    <s v="6.9.23 - $17,000 - BETWS00E2302 (AS)_x000d__x000a__x000d__x000a__x000d__x000a_3/7/23 On Track, Pending AFE"/>
    <d v="2023-06-09T00:00:00"/>
    <s v="Schultz, Amy"/>
    <m/>
    <x v="4"/>
    <s v="Pipelines and Terminals"/>
    <s v="Corrosion"/>
    <m/>
    <s v="Corporate"/>
    <s v="Corporate"/>
    <m/>
    <m/>
    <n v="0"/>
    <n v="133000"/>
    <m/>
    <m/>
    <m/>
    <s v="Geib, Rob"/>
    <s v="Geib, Robert"/>
    <m/>
    <m/>
    <n v="1"/>
    <n v="45439"/>
    <m/>
    <s v="Guest, ProSight"/>
    <s v="Independent"/>
    <s v="Aqua"/>
    <d v="2022-08-26T00:00:00"/>
    <s v="Int - Planned Corr &amp; FI"/>
  </r>
  <r>
    <x v="35"/>
    <s v="Item"/>
    <s v="Open"/>
    <x v="0"/>
    <m/>
    <s v="Maintenance Framework"/>
    <m/>
    <s v="Bartal, Nick"/>
    <s v="Asset Integrity"/>
    <s v="1. Proposed"/>
    <m/>
    <x v="0"/>
    <m/>
    <n v="460000"/>
    <m/>
    <n v="460000"/>
    <n v="60000"/>
    <n v="400000"/>
    <s v="Red"/>
    <n v="75000"/>
    <m/>
    <n v="75000"/>
    <n v="385000"/>
    <m/>
    <m/>
    <m/>
    <m/>
    <m/>
    <m/>
    <m/>
    <m/>
    <m/>
    <n v="460000"/>
    <n v="460000"/>
    <s v="No"/>
    <s v="Green"/>
    <d v="2023-07-01T00:00:00"/>
    <m/>
    <m/>
    <m/>
    <d v="2023-12-31T00:00:00"/>
    <m/>
    <m/>
    <m/>
    <m/>
    <m/>
    <m/>
    <m/>
    <n v="7500"/>
    <n v="7500"/>
    <n v="-7500"/>
    <s v="Red"/>
    <m/>
    <m/>
    <n v="0"/>
    <n v="15000"/>
    <n v="15000"/>
    <n v="207500"/>
    <n v="207500"/>
    <n v="7500"/>
    <n v="7500"/>
    <m/>
    <s v="6/9/23 - forecast $400k from canceled Magellan pressure tests for geohazards assessments"/>
    <d v="2023-06-12T00:00:00"/>
    <m/>
    <m/>
    <x v="4"/>
    <s v="Pipelines and Terminals"/>
    <s v="Pipeline Integrity"/>
    <m/>
    <s v="Corporate"/>
    <s v="Corporate"/>
    <m/>
    <m/>
    <n v="0"/>
    <n v="237500"/>
    <n v="222500"/>
    <m/>
    <m/>
    <s v="Bartal, Nick"/>
    <m/>
    <m/>
    <m/>
    <n v="1"/>
    <n v="44672"/>
    <m/>
    <s v="Administrator, System"/>
    <s v="Independent"/>
    <s v="Aqua"/>
    <d v="2022-08-17T00:00:00"/>
    <s v="Int - Assessments"/>
  </r>
  <r>
    <x v="36"/>
    <s v="Item"/>
    <s v="Open"/>
    <x v="0"/>
    <s v="1348250E2312"/>
    <s v="Maintenance Framework"/>
    <n v="2076579"/>
    <s v="Stine, Carlton"/>
    <s v="Asset Integrity"/>
    <s v="3. Active"/>
    <s v="Drawdown"/>
    <x v="10"/>
    <n v="62736"/>
    <n v="30000"/>
    <m/>
    <n v="92736"/>
    <n v="140000"/>
    <n v="-47264"/>
    <s v="Red"/>
    <m/>
    <m/>
    <m/>
    <n v="92736"/>
    <m/>
    <m/>
    <n v="175000"/>
    <m/>
    <m/>
    <n v="175000"/>
    <s v="Full"/>
    <n v="175000"/>
    <n v="62736"/>
    <n v="30000"/>
    <n v="92736"/>
    <s v="No"/>
    <s v="Green"/>
    <d v="2023-02-01T00:00:00"/>
    <d v="2023-01-26T00:00:00"/>
    <d v="2023-01-26T00:00:00"/>
    <d v="2023-09-30T00:00:00"/>
    <d v="2023-09-30T00:00:00"/>
    <m/>
    <m/>
    <m/>
    <n v="20000"/>
    <n v="20000"/>
    <n v="10000"/>
    <n v="12736"/>
    <n v="20000"/>
    <n v="20000"/>
    <n v="-7264"/>
    <s v="Red"/>
    <n v="0"/>
    <s v="Forecasting"/>
    <n v="10000"/>
    <n v="20000"/>
    <m/>
    <m/>
    <m/>
    <m/>
    <m/>
    <m/>
    <s v="6/2/23-CES-Accrue $30,000 to DNV. Yabucoa complete, BBH in progress. 5/3/23-CES-Accrue $50,000 to DNV. Yabucoa is complete and BBH is 50% complete.4/4/23-CES-RE/New accrue $40,000 to DNV. Yabucoa pending results and BBH underway. 3/2/23-CES-Accrue $20,000 to DNV. Project has kicked off and Yabucoa is underway."/>
    <d v="2023-06-02T00:00:00"/>
    <s v="Schultz, Amy"/>
    <m/>
    <x v="5"/>
    <s v="Pipelines and Terminals"/>
    <s v="Tank Integrity"/>
    <m/>
    <s v="Corporate"/>
    <s v="Corporate"/>
    <m/>
    <n v="40000"/>
    <n v="32736"/>
    <n v="20000"/>
    <m/>
    <m/>
    <m/>
    <s v="Stine, Carlton"/>
    <s v="Stine, Carlton"/>
    <s v="N/A"/>
    <m/>
    <n v="1"/>
    <n v="46513"/>
    <m/>
    <s v="Stine, Carlton"/>
    <s v="JDE Child"/>
    <s v="Burnt Orange"/>
    <d v="2023-01-23T00:00:00"/>
    <s v="Int - Tanks"/>
  </r>
  <r>
    <x v="37"/>
    <s v="Item"/>
    <s v="Candidate"/>
    <x v="1"/>
    <m/>
    <s v="Maintenance Framework"/>
    <m/>
    <s v="Geib, Rob"/>
    <s v="Asset Integrity"/>
    <s v="2. Pending AFE"/>
    <m/>
    <x v="11"/>
    <m/>
    <n v="215000"/>
    <m/>
    <n v="215000"/>
    <n v="215000"/>
    <n v="0"/>
    <s v="Green"/>
    <n v="265000"/>
    <m/>
    <n v="265000"/>
    <n v="-50000"/>
    <m/>
    <m/>
    <m/>
    <m/>
    <m/>
    <m/>
    <m/>
    <m/>
    <m/>
    <n v="215000"/>
    <n v="215000"/>
    <s v="No"/>
    <s v="Green"/>
    <d v="2023-07-01T00:00:00"/>
    <m/>
    <m/>
    <m/>
    <d v="2023-08-31T00:00:00"/>
    <m/>
    <m/>
    <m/>
    <m/>
    <m/>
    <m/>
    <m/>
    <n v="0"/>
    <n v="0"/>
    <n v="0"/>
    <s v="Green"/>
    <m/>
    <m/>
    <n v="100000"/>
    <n v="80000"/>
    <n v="35000"/>
    <m/>
    <m/>
    <m/>
    <m/>
    <m/>
    <s v="3/7/23 - Forecast adjust for March, On Track. 3.2.23.DLC: Removed $50k to fund BBH offshore piping CP upgrades"/>
    <d v="2023-03-07T00:00:00"/>
    <m/>
    <m/>
    <x v="4"/>
    <s v="Pipelines and Terminals"/>
    <s v="Integrity"/>
    <m/>
    <s v="Corporate"/>
    <s v="Corporate"/>
    <m/>
    <m/>
    <n v="100000"/>
    <n v="115000"/>
    <m/>
    <m/>
    <m/>
    <s v="Geib, Rob"/>
    <m/>
    <m/>
    <m/>
    <n v="1"/>
    <n v="45909"/>
    <m/>
    <s v="Clark, David"/>
    <s v="Independent"/>
    <s v="Aqua"/>
    <d v="2022-09-25T00:00:00"/>
    <s v="Int - Planned Corr &amp; FI"/>
  </r>
  <r>
    <x v="38"/>
    <s v="Item"/>
    <s v="Open"/>
    <x v="0"/>
    <s v="1348250E2319"/>
    <s v="Maintenance Framework"/>
    <m/>
    <s v="Geib, Rob"/>
    <s v="Asset Integrity"/>
    <s v="3. Active"/>
    <s v="Defined"/>
    <x v="11"/>
    <m/>
    <n v="366000"/>
    <m/>
    <n v="366000"/>
    <n v="229500"/>
    <n v="136500"/>
    <s v="Red"/>
    <n v="280000"/>
    <m/>
    <n v="280000"/>
    <n v="86000"/>
    <m/>
    <m/>
    <n v="280000"/>
    <m/>
    <m/>
    <n v="280000"/>
    <s v="Full"/>
    <n v="280000"/>
    <m/>
    <n v="366000"/>
    <n v="366000"/>
    <s v="No"/>
    <s v="Green"/>
    <d v="2023-07-01T00:00:00"/>
    <d v="2023-03-14T00:00:00"/>
    <d v="2023-03-14T00:00:00"/>
    <d v="2023-12-31T00:00:00"/>
    <d v="2023-08-31T00:00:00"/>
    <m/>
    <m/>
    <m/>
    <m/>
    <m/>
    <m/>
    <m/>
    <m/>
    <n v="3500"/>
    <n v="-3500"/>
    <s v="Red"/>
    <m/>
    <m/>
    <n v="0"/>
    <n v="94000"/>
    <n v="70000"/>
    <n v="202000"/>
    <m/>
    <m/>
    <m/>
    <m/>
    <s v="6.9.23 - $5,000 - GZ702LEE2301 (AS)_x000d__x000a_6.9.23 - $18,000 -LP00000E2301 (AS)_x000d__x000a__x000d__x000a_5.30.23 - $14,000 - CB401CEE2301 (AS)_x000d__x000a__x000d__x000a_5.25.23 - $8,500 - BETCE00E2303 (AS)_x000d__x000a_5.25.23 - $17,000 - TO00000E2301 (AS)_x000d__x000a__x000d__x000a_5.8.23 - $3,000 - HD00000E2301 (AS)_x000d__x000a__x000d__x000a_3.30.23 - $17,000 - BETFF00E2302 (AS)_x000d__x000a__x000d__x000a_3.17.23 - $15,000 BETHY00E2303 (AS)_x000d__x000a_3.17.23 - $15,000 - CGNONFSE2301 (AS)_x000d__x000a_3.17.23 - $3,500 - UT534YTE2302 (AS)_x000d__x000a__x000d__x000a_3/7/23 - On Track, Pending AFE"/>
    <d v="2023-06-09T00:00:00"/>
    <s v="Schultz, Amy"/>
    <m/>
    <x v="4"/>
    <s v="Pipelines and Terminals"/>
    <s v="Corrosion"/>
    <m/>
    <s v="Corporate"/>
    <s v="Corporate"/>
    <m/>
    <m/>
    <n v="0"/>
    <n v="366000"/>
    <m/>
    <m/>
    <m/>
    <s v="Geib, Rob"/>
    <s v="Shook, Mark B."/>
    <m/>
    <m/>
    <n v="1"/>
    <n v="45908"/>
    <m/>
    <s v="Clark, David"/>
    <s v="JDE Parent"/>
    <s v="Yellow"/>
    <d v="2022-09-25T00:00:00"/>
    <s v="Int - Planned Corr &amp; FI"/>
  </r>
  <r>
    <x v="39"/>
    <s v="Item"/>
    <s v="Open"/>
    <x v="0"/>
    <s v="1348250E2314"/>
    <s v="Maintenance Framework"/>
    <m/>
    <s v="Miller, Sean"/>
    <s v="Asset Integrity"/>
    <s v="3. Active"/>
    <s v="Defined"/>
    <x v="11"/>
    <m/>
    <m/>
    <m/>
    <n v="0"/>
    <n v="37252"/>
    <n v="-37252"/>
    <s v="Red"/>
    <n v="700000"/>
    <m/>
    <n v="700000"/>
    <n v="-700000"/>
    <m/>
    <m/>
    <n v="700000"/>
    <m/>
    <m/>
    <n v="700000"/>
    <s v="Full"/>
    <n v="700000"/>
    <m/>
    <m/>
    <m/>
    <s v="No"/>
    <s v="Green"/>
    <m/>
    <d v="2023-02-08T00:00:00"/>
    <d v="2023-02-08T00:00:00"/>
    <d v="2023-03-01T00:00:00"/>
    <d v="2023-10-31T00:00:00"/>
    <m/>
    <m/>
    <m/>
    <m/>
    <m/>
    <m/>
    <m/>
    <m/>
    <m/>
    <m/>
    <m/>
    <m/>
    <m/>
    <m/>
    <m/>
    <m/>
    <m/>
    <m/>
    <m/>
    <m/>
    <m/>
    <s v="4.25.23.DLC: Removed balance for 1Q23 MEXP reductions...3.9.23 - $65,000 - 1310000E2301 (AS)_x000d__x000a_3.9.23 - $10,000 - 1560000E2301 (AS)_x000d__x000a_3.9.23 - $6,748 - 1550000E2304 (AS)_x000d__x000a_3.9.23 - $290,000 - 1220000E2301 (AS)_x000d__x000a_3.9.23 - $5,000 - 1200000E2301 (AS)_x000d__x000a_3.9.23 - $6,000 - 1050000E2301 (AS)_x000d__x000a_3.9.23 - $225,000 - 1000000E2301(AS)_x000d__x000a_3.9.23 - $55,000 - 1790000E2301 (AS)"/>
    <d v="2023-04-24T00:00:00"/>
    <s v="Schultz, Amy"/>
    <m/>
    <x v="4"/>
    <s v="Pipelines and Terminals"/>
    <s v="Corrosion"/>
    <m/>
    <s v="Corporate"/>
    <s v="Corporate"/>
    <m/>
    <m/>
    <n v="0"/>
    <m/>
    <m/>
    <m/>
    <m/>
    <s v="Geib, Rob"/>
    <s v="Shook, Mark B."/>
    <m/>
    <m/>
    <n v="1"/>
    <n v="45910"/>
    <m/>
    <s v="Clark, David"/>
    <s v="JDE Parent"/>
    <s v="Yellow"/>
    <d v="2022-09-26T00:00:00"/>
    <s v="Int - Planned Corr &amp; FI"/>
  </r>
  <r>
    <x v="40"/>
    <s v="Item"/>
    <s v="Open"/>
    <x v="0"/>
    <s v="1000000E2301"/>
    <s v="Maintenance Framework"/>
    <n v="2094313"/>
    <s v="Miller, Sean"/>
    <s v="Asset Integrity"/>
    <s v="3. Active"/>
    <s v="Drawdown"/>
    <x v="11"/>
    <n v="177037"/>
    <n v="134576"/>
    <m/>
    <n v="311612.7"/>
    <n v="225000"/>
    <n v="86613"/>
    <s v="Red"/>
    <m/>
    <m/>
    <m/>
    <n v="311613"/>
    <m/>
    <m/>
    <n v="225000"/>
    <m/>
    <m/>
    <n v="225000"/>
    <s v="Full"/>
    <n v="225000"/>
    <n v="177037"/>
    <n v="134576"/>
    <n v="311613"/>
    <s v="No"/>
    <s v="Green"/>
    <d v="2023-04-01T00:00:00"/>
    <d v="2023-03-09T00:00:00"/>
    <d v="2023-03-09T00:00:00"/>
    <d v="2023-12-31T00:00:00"/>
    <d v="2023-12-31T00:00:00"/>
    <m/>
    <m/>
    <m/>
    <m/>
    <m/>
    <n v="42424.55"/>
    <n v="134612.15"/>
    <n v="94000"/>
    <n v="94000"/>
    <n v="40612"/>
    <s v="Red"/>
    <m/>
    <s v="Forecasting"/>
    <n v="37500"/>
    <n v="37500"/>
    <n v="37500"/>
    <n v="22076"/>
    <m/>
    <m/>
    <m/>
    <m/>
    <s v="6-12 Variance due to work being completed ahead of schedule. 4.25.23.DLC: Removed $10,500 for 1Q23 MEXP reductions..."/>
    <d v="2023-06-12T00:00:00"/>
    <s v="Schultz, Amy"/>
    <m/>
    <x v="4"/>
    <s v="Pipelines and Terminals"/>
    <s v="Corrosion"/>
    <m/>
    <s v="Corporate"/>
    <s v="Corporate"/>
    <m/>
    <m/>
    <n v="214537"/>
    <n v="97076"/>
    <m/>
    <m/>
    <m/>
    <s v="Geib, Rob"/>
    <s v="Geib, Robert"/>
    <s v="N/A"/>
    <m/>
    <n v="1"/>
    <n v="46735"/>
    <m/>
    <s v="Schultz, Amy"/>
    <s v="JDE Child"/>
    <s v="Burnt Orange"/>
    <d v="2023-03-09T00:00:00"/>
    <m/>
  </r>
  <r>
    <x v="41"/>
    <s v="Item"/>
    <s v="Open"/>
    <x v="0"/>
    <s v="1050000E2301"/>
    <s v="Maintenance Framework"/>
    <n v="2094320"/>
    <s v="Miller, Sean"/>
    <s v="Asset Integrity"/>
    <s v="3. Active"/>
    <s v="Drawdown"/>
    <x v="11"/>
    <n v="2745"/>
    <n v="4000"/>
    <m/>
    <n v="6744.75"/>
    <n v="6000"/>
    <n v="745"/>
    <s v="Red"/>
    <m/>
    <m/>
    <m/>
    <n v="6745"/>
    <m/>
    <m/>
    <n v="6000"/>
    <m/>
    <m/>
    <n v="6000"/>
    <s v="Full"/>
    <n v="6000"/>
    <n v="2745"/>
    <n v="4000"/>
    <n v="6745"/>
    <s v="No"/>
    <s v="Green"/>
    <d v="2023-05-01T00:00:00"/>
    <d v="2023-03-09T00:00:00"/>
    <d v="2023-03-09T00:00:00"/>
    <d v="2023-12-31T00:00:00"/>
    <d v="2023-12-31T00:00:00"/>
    <m/>
    <m/>
    <m/>
    <m/>
    <m/>
    <m/>
    <n v="2744.75"/>
    <n v="3062"/>
    <n v="3062"/>
    <n v="-317"/>
    <s v="Red"/>
    <m/>
    <s v="Forecasting"/>
    <n v="1000"/>
    <n v="1000"/>
    <n v="1000"/>
    <n v="1000"/>
    <m/>
    <m/>
    <m/>
    <m/>
    <m/>
    <m/>
    <s v="Schultz, Amy"/>
    <m/>
    <x v="4"/>
    <s v="Pipelines and Terminals"/>
    <s v="Corrosion"/>
    <m/>
    <s v="Corporate"/>
    <s v="Corporate"/>
    <m/>
    <m/>
    <n v="3745"/>
    <n v="3000"/>
    <m/>
    <m/>
    <m/>
    <s v="Geib, Rob"/>
    <s v="Geib, Robert"/>
    <s v="N/A"/>
    <m/>
    <n v="1"/>
    <n v="46736"/>
    <m/>
    <s v="Schultz, Amy"/>
    <s v="JDE Child"/>
    <s v="Burnt Orange"/>
    <d v="2023-03-09T00:00:00"/>
    <m/>
  </r>
  <r>
    <x v="42"/>
    <s v="Item"/>
    <s v="Open"/>
    <x v="0"/>
    <s v="1220000E2301"/>
    <s v="Maintenance Framework"/>
    <n v="2094336"/>
    <s v="Miller, Sean"/>
    <s v="Asset Integrity"/>
    <s v="3. Active"/>
    <s v="Drawdown"/>
    <x v="11"/>
    <n v="61957"/>
    <n v="219000"/>
    <m/>
    <n v="280956.55"/>
    <n v="290000"/>
    <n v="-9043"/>
    <s v="Yellow"/>
    <m/>
    <m/>
    <m/>
    <n v="280957"/>
    <m/>
    <m/>
    <n v="290000"/>
    <m/>
    <m/>
    <n v="290000"/>
    <s v="Full"/>
    <n v="290000"/>
    <n v="61957"/>
    <n v="219000"/>
    <n v="280957"/>
    <s v="No"/>
    <s v="Green"/>
    <d v="2023-05-01T00:00:00"/>
    <d v="2023-03-09T00:00:00"/>
    <d v="2023-03-09T00:00:00"/>
    <d v="2023-12-31T00:00:00"/>
    <d v="2023-12-31T00:00:00"/>
    <m/>
    <m/>
    <m/>
    <m/>
    <m/>
    <m/>
    <n v="61956.55"/>
    <n v="40000"/>
    <n v="40000"/>
    <n v="21957"/>
    <s v="Red"/>
    <m/>
    <s v="Forecasting"/>
    <n v="58000"/>
    <n v="58000"/>
    <n v="58000"/>
    <n v="45000"/>
    <m/>
    <m/>
    <m/>
    <m/>
    <s v="6-12 Variance due to work being completed ahead of schedule. 4.25.23.DLC: Removed $13kfor 1Q23 MEXP reductions..."/>
    <d v="2023-06-12T00:00:00"/>
    <s v="Schultz, Amy"/>
    <m/>
    <x v="4"/>
    <s v="Pipelines and Terminals"/>
    <s v="Corrosion"/>
    <m/>
    <s v="Corporate"/>
    <s v="Corporate"/>
    <m/>
    <m/>
    <n v="119957"/>
    <n v="161000"/>
    <m/>
    <m/>
    <m/>
    <s v="Geib, Rob"/>
    <s v="Geib, Robert"/>
    <s v="N/A"/>
    <m/>
    <n v="1"/>
    <n v="46738"/>
    <m/>
    <s v="Schultz, Amy"/>
    <s v="JDE Child"/>
    <s v="Burnt Orange"/>
    <d v="2023-03-09T00:00:00"/>
    <m/>
  </r>
  <r>
    <x v="43"/>
    <s v="Item"/>
    <s v="Open"/>
    <x v="0"/>
    <s v="1790000E2301"/>
    <s v="Maintenance Framework"/>
    <n v="2094303"/>
    <s v="Miller, Sean"/>
    <s v="Asset Integrity"/>
    <s v="3. Active"/>
    <s v="Drawdown"/>
    <x v="11"/>
    <n v="38961"/>
    <n v="0"/>
    <m/>
    <n v="38961.46"/>
    <n v="55000"/>
    <n v="-16039"/>
    <s v="Red"/>
    <m/>
    <m/>
    <m/>
    <n v="38961"/>
    <m/>
    <m/>
    <n v="15000"/>
    <m/>
    <n v="40000"/>
    <n v="55000"/>
    <s v="Supplemental"/>
    <n v="55000"/>
    <n v="38961"/>
    <n v="0"/>
    <n v="38961"/>
    <s v="No"/>
    <s v="Green"/>
    <d v="2023-04-01T00:00:00"/>
    <d v="2023-03-09T00:00:00"/>
    <d v="2023-03-09T00:00:00"/>
    <d v="2023-12-31T00:00:00"/>
    <d v="2023-12-31T00:00:00"/>
    <m/>
    <m/>
    <m/>
    <m/>
    <m/>
    <n v="32511.46"/>
    <n v="6450"/>
    <n v="4880"/>
    <n v="4880"/>
    <n v="1570"/>
    <s v="Red"/>
    <m/>
    <s v="Forecasting"/>
    <n v="0"/>
    <n v="0"/>
    <n v="0"/>
    <n v="0"/>
    <m/>
    <m/>
    <m/>
    <m/>
    <m/>
    <m/>
    <s v="Schultz, Amy"/>
    <m/>
    <x v="4"/>
    <s v="Pipelines and Terminals"/>
    <s v="Corrosion"/>
    <m/>
    <s v="Corporate"/>
    <s v="Corporate"/>
    <m/>
    <m/>
    <n v="38961"/>
    <n v="0"/>
    <m/>
    <m/>
    <m/>
    <s v="Geib, Rob"/>
    <s v="Geib, Robert"/>
    <s v="N/A"/>
    <m/>
    <n v="1"/>
    <n v="46734"/>
    <m/>
    <s v="Schultz, Amy"/>
    <s v="JDE Child"/>
    <s v="Burnt Orange"/>
    <d v="2023-03-09T00:00:00"/>
    <m/>
  </r>
  <r>
    <x v="44"/>
    <s v="Item"/>
    <s v="Open"/>
    <x v="0"/>
    <s v="1550000E2304"/>
    <s v="Maintenance Framework"/>
    <n v="2094338"/>
    <s v="Miller, Sean"/>
    <s v="Asset Integrity"/>
    <s v="3. Active"/>
    <s v="Drawdown"/>
    <x v="11"/>
    <n v="8167"/>
    <m/>
    <m/>
    <n v="8166.9"/>
    <n v="6748"/>
    <n v="1419"/>
    <s v="Red"/>
    <m/>
    <m/>
    <m/>
    <n v="8167"/>
    <m/>
    <m/>
    <n v="5000"/>
    <m/>
    <n v="1748"/>
    <n v="6748"/>
    <s v="Full"/>
    <n v="6748"/>
    <n v="8167"/>
    <m/>
    <n v="8167"/>
    <s v="No"/>
    <s v="Green"/>
    <d v="2023-04-01T00:00:00"/>
    <d v="2023-03-09T00:00:00"/>
    <d v="2023-03-09T00:00:00"/>
    <d v="2023-12-31T00:00:00"/>
    <d v="2023-12-31T00:00:00"/>
    <m/>
    <m/>
    <m/>
    <m/>
    <m/>
    <n v="6747.9"/>
    <n v="1419"/>
    <n v="2000"/>
    <n v="2000"/>
    <n v="-581"/>
    <s v="Red"/>
    <m/>
    <s v="Forecasting"/>
    <m/>
    <m/>
    <m/>
    <m/>
    <m/>
    <m/>
    <m/>
    <m/>
    <m/>
    <m/>
    <s v="Schultz, Amy"/>
    <m/>
    <x v="4"/>
    <s v="Pipelines and Terminals"/>
    <s v="Corrosion"/>
    <m/>
    <s v="Corporate"/>
    <s v="Corporate"/>
    <m/>
    <m/>
    <n v="8167"/>
    <m/>
    <m/>
    <m/>
    <m/>
    <s v="Geib, Rob"/>
    <s v="Geib, Robert"/>
    <s v="N/A"/>
    <m/>
    <n v="1"/>
    <n v="46739"/>
    <m/>
    <s v="Schultz, Amy"/>
    <s v="JDE Child"/>
    <s v="Burnt Orange"/>
    <d v="2023-03-09T00:00:00"/>
    <m/>
  </r>
  <r>
    <x v="45"/>
    <s v="Item"/>
    <s v="Open"/>
    <x v="0"/>
    <s v="1310000E2301"/>
    <s v="Maintenance Framework"/>
    <n v="2094347"/>
    <s v="Miller, Sean"/>
    <s v="Asset Integrity"/>
    <s v="3. Active"/>
    <s v="Drawdown"/>
    <x v="11"/>
    <n v="1279"/>
    <n v="52000"/>
    <m/>
    <n v="53279"/>
    <n v="65000"/>
    <n v="-11721"/>
    <s v="Red"/>
    <m/>
    <m/>
    <m/>
    <n v="53279"/>
    <m/>
    <m/>
    <n v="65000"/>
    <m/>
    <m/>
    <n v="65000"/>
    <s v="Full"/>
    <n v="65000"/>
    <n v="1279"/>
    <n v="52000"/>
    <n v="53279"/>
    <s v="No"/>
    <s v="Green"/>
    <d v="2023-05-01T00:00:00"/>
    <d v="2023-03-09T00:00:00"/>
    <d v="2023-03-09T00:00:00"/>
    <d v="2023-12-31T00:00:00"/>
    <d v="2023-12-31T00:00:00"/>
    <m/>
    <m/>
    <m/>
    <m/>
    <m/>
    <m/>
    <n v="1279"/>
    <m/>
    <m/>
    <n v="1279"/>
    <s v="Red"/>
    <m/>
    <s v="Forecasting"/>
    <n v="13000"/>
    <n v="13000"/>
    <n v="13000"/>
    <n v="13000"/>
    <m/>
    <m/>
    <m/>
    <m/>
    <m/>
    <m/>
    <s v="Schultz, Amy"/>
    <m/>
    <x v="4"/>
    <s v="Pipelines and Terminals"/>
    <s v="Corrosion"/>
    <m/>
    <s v="Corporate"/>
    <s v="Corporate"/>
    <m/>
    <m/>
    <n v="14279"/>
    <n v="39000"/>
    <m/>
    <m/>
    <m/>
    <s v="Geib, Rob"/>
    <s v="Geib, Robert"/>
    <s v="N/A"/>
    <m/>
    <n v="1"/>
    <n v="46742"/>
    <m/>
    <s v="Schultz, Amy"/>
    <s v="JDE Child"/>
    <s v="Burnt Orange"/>
    <d v="2023-03-09T00:00:00"/>
    <m/>
  </r>
  <r>
    <x v="46"/>
    <s v="Item"/>
    <s v="Open"/>
    <x v="0"/>
    <s v="1560000E2301"/>
    <s v="Maintenance Framework"/>
    <n v="2094341"/>
    <s v="Miller, Sean"/>
    <s v="Asset Integrity"/>
    <s v="3. Active"/>
    <s v="Drawdown"/>
    <x v="11"/>
    <n v="1075"/>
    <n v="8000"/>
    <m/>
    <n v="9075"/>
    <n v="10000"/>
    <n v="-925"/>
    <s v="Yellow"/>
    <m/>
    <m/>
    <m/>
    <n v="9075"/>
    <m/>
    <m/>
    <n v="10000"/>
    <m/>
    <m/>
    <n v="10000"/>
    <s v="Full"/>
    <n v="10000"/>
    <n v="1075"/>
    <n v="8000"/>
    <n v="9075"/>
    <s v="No"/>
    <s v="Green"/>
    <d v="2023-05-01T00:00:00"/>
    <d v="2023-03-09T00:00:00"/>
    <d v="2023-03-09T00:00:00"/>
    <d v="2023-12-31T00:00:00"/>
    <d v="2023-12-31T00:00:00"/>
    <m/>
    <m/>
    <m/>
    <m/>
    <m/>
    <m/>
    <n v="1075"/>
    <m/>
    <m/>
    <n v="1075"/>
    <s v="Red"/>
    <m/>
    <s v="Forecasting"/>
    <n v="2000"/>
    <n v="2000"/>
    <n v="2000"/>
    <n v="2000"/>
    <m/>
    <m/>
    <m/>
    <m/>
    <m/>
    <m/>
    <s v="Schultz, Amy"/>
    <m/>
    <x v="4"/>
    <s v="Pipelines and Terminals"/>
    <s v="Corrosion"/>
    <m/>
    <s v="Corporate"/>
    <s v="Corporate"/>
    <m/>
    <m/>
    <n v="3075"/>
    <n v="6000"/>
    <m/>
    <m/>
    <m/>
    <s v="Geib, Rob"/>
    <s v="Geib, Robert"/>
    <s v="N/A"/>
    <m/>
    <n v="1"/>
    <n v="46741"/>
    <m/>
    <s v="Schultz, Amy"/>
    <s v="JDE Child"/>
    <s v="Burnt Orange"/>
    <d v="2023-03-09T00:00:00"/>
    <m/>
  </r>
  <r>
    <x v="47"/>
    <s v="Item"/>
    <s v="Open"/>
    <x v="0"/>
    <s v="1200000E2301"/>
    <s v="Maintenance Framework"/>
    <n v="2094324"/>
    <s v="Miller, Sean"/>
    <s v="Asset Integrity"/>
    <s v="3. Active"/>
    <s v="Drawdown"/>
    <x v="11"/>
    <n v="1075"/>
    <n v="4000"/>
    <m/>
    <n v="5075"/>
    <n v="5000"/>
    <n v="75"/>
    <s v="Yellow"/>
    <m/>
    <m/>
    <m/>
    <n v="5075"/>
    <m/>
    <m/>
    <n v="5000"/>
    <m/>
    <m/>
    <n v="5000"/>
    <s v="Full"/>
    <n v="5000"/>
    <n v="1075"/>
    <n v="4000"/>
    <n v="5075"/>
    <s v="No"/>
    <s v="Green"/>
    <d v="2023-05-01T00:00:00"/>
    <d v="2023-03-09T00:00:00"/>
    <d v="2023-03-09T00:00:00"/>
    <d v="2023-12-31T00:00:00"/>
    <d v="2023-12-31T00:00:00"/>
    <m/>
    <m/>
    <m/>
    <m/>
    <m/>
    <m/>
    <n v="1075"/>
    <m/>
    <m/>
    <n v="1075"/>
    <s v="Red"/>
    <m/>
    <s v="Forecasting"/>
    <n v="1000"/>
    <n v="1000"/>
    <n v="1000"/>
    <n v="1000"/>
    <m/>
    <m/>
    <m/>
    <m/>
    <m/>
    <m/>
    <s v="Schultz, Amy"/>
    <m/>
    <x v="4"/>
    <s v="Pipelines and Terminals"/>
    <s v="Corrosion"/>
    <m/>
    <s v="Corporate"/>
    <s v="Corporate"/>
    <m/>
    <m/>
    <n v="2075"/>
    <n v="3000"/>
    <m/>
    <m/>
    <m/>
    <s v="Geib, Rob"/>
    <s v="Geib, Robert"/>
    <s v="N/A"/>
    <m/>
    <n v="1"/>
    <n v="46737"/>
    <m/>
    <s v="Schultz, Amy"/>
    <s v="JDE Child"/>
    <s v="Burnt Orange"/>
    <d v="2023-03-09T00:00:00"/>
    <m/>
  </r>
  <r>
    <x v="48"/>
    <s v="Item"/>
    <s v="Open"/>
    <x v="1"/>
    <m/>
    <s v="Maintenance Framework"/>
    <m/>
    <s v="Aiken, Elaine"/>
    <s v="Asset Integrity"/>
    <s v="3. Active"/>
    <m/>
    <x v="15"/>
    <m/>
    <n v="82000"/>
    <m/>
    <n v="82000"/>
    <n v="510000"/>
    <n v="-428000"/>
    <s v="Red"/>
    <n v="660000"/>
    <n v="-159000"/>
    <n v="501000"/>
    <n v="-419000"/>
    <m/>
    <m/>
    <m/>
    <m/>
    <m/>
    <m/>
    <m/>
    <m/>
    <m/>
    <n v="82000"/>
    <n v="82000"/>
    <s v="No"/>
    <s v="Green"/>
    <d v="2023-08-01T00:00:00"/>
    <m/>
    <m/>
    <m/>
    <d v="2023-10-31T00:00:00"/>
    <m/>
    <m/>
    <m/>
    <m/>
    <m/>
    <m/>
    <m/>
    <m/>
    <m/>
    <m/>
    <m/>
    <m/>
    <m/>
    <m/>
    <m/>
    <n v="32000"/>
    <n v="50000"/>
    <m/>
    <m/>
    <m/>
    <m/>
    <s v="2023-05-24 - EKA - Reduced forecast by $90k to cover additional funds needed for Pennsauken 6 oil line replacement._x000d__x000a__x000d__x000a__x000d__x000a_2023-05-09 - EKA - Reduced forecast by $60k to cover additional funds needed for Taylor East pipe replacement project.  Reduced forecast by $192k to cover BBH P4 repairs ($175k) and boiler piping replacement ($17k)._x000d__x000a__x000d__x000a__x000d__x000a_2023-05-08 - EKA - $150k forecast in May is for 2 projects at BBH.  1) P4 piping replacements/repairs 2) Boiler #2 fuel line replacement.  Both projects were entered 5/8/2023 and once projects are in OPPM, forecast will be shifted to those projects._x000d__x000a__x000d__x000a__x000d__x000a_2023-04027 - reduced by $100k to cover additional funds needed for Rensselaer daylighting project._x000d__x000a__x000d__x000a__x000d__x000a_2023-03-07 - reduced by $150k to fund Port Reading D&amp;K Line replacement project._x000d__x000a__x000d__x000a__x000d__x000a_3.2.23.DLC: Removed $100k to fund BBH offshore piping CP upgrades"/>
    <d v="2023-05-24T00:00:00"/>
    <m/>
    <m/>
    <x v="4"/>
    <s v="Pipelines and Terminals"/>
    <s v="Integrity"/>
    <s v="Integrity"/>
    <s v="Corporate"/>
    <s v="Corporate"/>
    <m/>
    <m/>
    <n v="0"/>
    <n v="82000"/>
    <m/>
    <m/>
    <m/>
    <s v="Aiken, Elaine"/>
    <m/>
    <m/>
    <m/>
    <n v="1"/>
    <n v="45220"/>
    <m/>
    <s v="Administrator, System"/>
    <s v="Independent"/>
    <s v="Aqua"/>
    <d v="2022-08-23T00:00:00"/>
    <s v="Int - Planned Corr &amp; FI"/>
  </r>
  <r>
    <x v="49"/>
    <s v="Item"/>
    <s v="Open"/>
    <x v="0"/>
    <s v="1348250E2315"/>
    <s v="Maintenance Framework"/>
    <m/>
    <s v="Aiken, Elaine"/>
    <s v="Asset Integrity"/>
    <s v="3. Active"/>
    <s v="Defined"/>
    <x v="15"/>
    <m/>
    <n v="332000"/>
    <m/>
    <n v="332000"/>
    <n v="600000"/>
    <n v="-268000"/>
    <s v="Red"/>
    <n v="600000"/>
    <m/>
    <n v="600000"/>
    <n v="-268000"/>
    <m/>
    <m/>
    <n v="600000"/>
    <m/>
    <m/>
    <n v="600000"/>
    <s v="Full"/>
    <n v="600000"/>
    <m/>
    <n v="332000"/>
    <n v="332000"/>
    <s v="No"/>
    <s v="Green"/>
    <d v="2023-07-01T00:00:00"/>
    <d v="2023-02-16T00:00:00"/>
    <d v="2023-02-16T00:00:00"/>
    <d v="2023-12-31T00:00:00"/>
    <d v="2023-10-31T00:00:00"/>
    <m/>
    <m/>
    <m/>
    <m/>
    <m/>
    <m/>
    <m/>
    <m/>
    <m/>
    <m/>
    <m/>
    <m/>
    <m/>
    <m/>
    <n v="65000"/>
    <n v="100000"/>
    <n v="100000"/>
    <n v="67000"/>
    <m/>
    <m/>
    <m/>
    <s v="2023-05-25 - EKA - reduced drawdown by $40k to cover additional work to be completed as part of the Yabucoa Small Dock API570 Repairs.  Also reduced drawdown by $60k for 3 additional drawdown projects entered yesterday (ethanol service conversion review, deadleg inventory/procedure, and underground piping inventory/procedure)._x000d__x000a__x000d__x000a__x000d__x000a_2023-05-24 - EKA - reduced drawdown by $35k for BBH inspection work.  Projects submitted and waiting for entry into OPPM totally $60k, which leaves $372k in forecast.  Awaiting quotes from 2 companies for API-570 repairs of outstanding open findings, which are expected in the next week to allocate additional funds to repair projects._x000d__x000a__x000d__x000a__x000d__x000a_EKA - forecast reduced by_x000d__x000a_$115,000 for API-570 Report Processing project_x000d__x000a_$18,000 for Baltimore State Regulation Review"/>
    <d v="2023-05-25T00:00:00"/>
    <s v="Schultz, Amy"/>
    <m/>
    <x v="4"/>
    <s v="Pipelines and Terminals"/>
    <s v="Corrosion"/>
    <s v="Corrosion"/>
    <s v="Corporate"/>
    <s v="Corporate"/>
    <m/>
    <m/>
    <n v="0"/>
    <n v="265000"/>
    <n v="67000"/>
    <m/>
    <m/>
    <s v="Aiken, Elaine"/>
    <s v="Shook, Mark B."/>
    <m/>
    <m/>
    <n v="1"/>
    <n v="45221"/>
    <m/>
    <s v="Administrator, System"/>
    <s v="Independent"/>
    <m/>
    <d v="2022-08-23T00:00:00"/>
    <s v="Other Programs"/>
  </r>
  <r>
    <x v="50"/>
    <s v="Item"/>
    <s v="Open"/>
    <x v="1"/>
    <m/>
    <s v="Maintenance Framework"/>
    <m/>
    <s v="Stine, Carlton"/>
    <s v="Asset Integrity"/>
    <s v="1. Proposed"/>
    <m/>
    <x v="10"/>
    <m/>
    <m/>
    <m/>
    <n v="0"/>
    <n v="680000"/>
    <n v="-680000"/>
    <s v="Red"/>
    <n v="1000000"/>
    <m/>
    <n v="1000000"/>
    <n v="-1000000"/>
    <m/>
    <m/>
    <m/>
    <m/>
    <m/>
    <m/>
    <m/>
    <m/>
    <m/>
    <m/>
    <m/>
    <s v="No"/>
    <s v="Green"/>
    <m/>
    <m/>
    <m/>
    <m/>
    <d v="2023-11-30T00:00:00"/>
    <m/>
    <m/>
    <m/>
    <m/>
    <m/>
    <m/>
    <m/>
    <m/>
    <m/>
    <m/>
    <m/>
    <m/>
    <m/>
    <m/>
    <m/>
    <m/>
    <m/>
    <m/>
    <m/>
    <m/>
    <m/>
    <s v="6/12/23-CES-Reducing MCAP drawdown to $0 to balance portfolio and fund two emergent jobs (Texas Hub tank 115-4 for $275,000 and Texas Hub tank 80-01 for $175,000)._x000d__x000a__x000d__x000a__x000d__x000a_5/18/23-CES-Increasing drawdown by $300,000 for West Region MCAP Support Project savings._x000d__x000a__x000d__x000a__x000d__x000a_1/25/23-CES-Reducing drawdown by $500,000 and transferring funds over to BTP tanks 1006, 1004, 1002, 3003, and 2004 for roof replacements and repair._x000d__x000a__x000d__x000a__x000d__x000a_10/21/22-CES-Increasing drawdown after canceling Albany tanks 17 and 18._x000d__x000a__x000d__x000a__x000d__x000a_9/23/22-CES-Requesting increased drawdown this year due to increased Magellan tank count."/>
    <d v="2023-06-12T00:00:00"/>
    <m/>
    <m/>
    <x v="4"/>
    <s v="Pipelines and Terminals"/>
    <s v="Integrity"/>
    <s v="Integrity"/>
    <s v="Corporate"/>
    <s v="Corporate"/>
    <m/>
    <m/>
    <n v="0"/>
    <m/>
    <m/>
    <m/>
    <m/>
    <s v="Stine, Carlton"/>
    <m/>
    <m/>
    <m/>
    <n v="1"/>
    <n v="45218"/>
    <m/>
    <s v="Administrator, System"/>
    <s v="Independent"/>
    <s v="Aqua"/>
    <d v="2022-08-23T00:00:00"/>
    <s v="Int - Tanks"/>
  </r>
  <r>
    <x v="51"/>
    <s v="Item"/>
    <s v="Candidate"/>
    <x v="0"/>
    <m/>
    <s v="Maintenance Framework"/>
    <m/>
    <s v="Geib, Rob"/>
    <s v="Asset Integrity"/>
    <s v="1. Proposed"/>
    <m/>
    <x v="11"/>
    <m/>
    <n v="30000"/>
    <m/>
    <n v="30000"/>
    <n v="30000"/>
    <n v="0"/>
    <s v="Green"/>
    <n v="30000"/>
    <m/>
    <n v="30000"/>
    <n v="0"/>
    <m/>
    <m/>
    <m/>
    <m/>
    <m/>
    <m/>
    <m/>
    <m/>
    <m/>
    <n v="30000"/>
    <n v="30000"/>
    <s v="No"/>
    <s v="Green"/>
    <d v="2023-09-01T00:00:00"/>
    <m/>
    <m/>
    <m/>
    <d v="2023-09-30T00:00:00"/>
    <m/>
    <m/>
    <m/>
    <m/>
    <m/>
    <m/>
    <m/>
    <m/>
    <m/>
    <m/>
    <m/>
    <m/>
    <m/>
    <m/>
    <m/>
    <m/>
    <n v="30000"/>
    <m/>
    <m/>
    <m/>
    <m/>
    <m/>
    <m/>
    <m/>
    <m/>
    <x v="4"/>
    <s v="Pipelines and Terminals"/>
    <s v="Corrosion"/>
    <m/>
    <s v="Corporate"/>
    <s v="Corporate"/>
    <m/>
    <m/>
    <n v="0"/>
    <n v="30000"/>
    <m/>
    <m/>
    <m/>
    <s v="Geib, Rob"/>
    <m/>
    <m/>
    <m/>
    <n v="1"/>
    <n v="45257"/>
    <m/>
    <s v="Guest, ProSight"/>
    <s v="Independent"/>
    <s v="Aqua"/>
    <d v="2022-08-24T00:00:00"/>
    <s v="Int - Planned Corr &amp; FI"/>
  </r>
  <r>
    <x v="52"/>
    <s v="Item"/>
    <s v="Open"/>
    <x v="0"/>
    <s v="1348250E2307"/>
    <s v="Maintenance Framework"/>
    <n v="2073905"/>
    <s v="Cole, Caitlyn"/>
    <s v="Asset Integrity"/>
    <s v="3. Active"/>
    <s v="Defined"/>
    <x v="10"/>
    <n v="242189"/>
    <n v="495000"/>
    <m/>
    <n v="737188.5"/>
    <n v="739505"/>
    <n v="-2317"/>
    <s v="Yellow"/>
    <n v="690000"/>
    <m/>
    <n v="690000"/>
    <n v="47189"/>
    <m/>
    <m/>
    <n v="690000"/>
    <m/>
    <m/>
    <n v="690000"/>
    <s v="Full"/>
    <n v="690000"/>
    <n v="242189"/>
    <n v="495000"/>
    <n v="737189"/>
    <s v="No"/>
    <s v="Green"/>
    <d v="2023-01-01T00:00:00"/>
    <d v="2023-01-03T00:00:00"/>
    <d v="2023-01-03T00:00:00"/>
    <d v="2023-12-31T00:00:00"/>
    <d v="2023-10-31T00:00:00"/>
    <m/>
    <m/>
    <n v="47.08"/>
    <n v="15375"/>
    <n v="54083.31"/>
    <n v="68844.61"/>
    <n v="103838.5"/>
    <n v="100000"/>
    <n v="100000"/>
    <n v="3839"/>
    <s v="Yellow"/>
    <m/>
    <m/>
    <n v="100000"/>
    <n v="100000"/>
    <n v="100000"/>
    <n v="100000"/>
    <n v="70000"/>
    <n v="25000"/>
    <m/>
    <m/>
    <s v="4/5/23 CNC - inspections 16% complete 3/9/23 CNC - inspections are under way. 20 inspections completed at this time."/>
    <d v="2023-04-05T00:00:00"/>
    <s v="Schultz, Amy"/>
    <m/>
    <x v="4"/>
    <s v="Pipelines and Terminals"/>
    <s v="Tank Integrity"/>
    <m/>
    <s v="Corporate"/>
    <s v="Corporate"/>
    <m/>
    <n v="69505"/>
    <n v="272683"/>
    <n v="300000"/>
    <n v="95000"/>
    <m/>
    <m/>
    <s v="Stine, Carlton"/>
    <s v="Shook, Mark B."/>
    <m/>
    <m/>
    <n v="1"/>
    <n v="44758"/>
    <m/>
    <s v="Administrator, System"/>
    <s v="Independent"/>
    <s v="Aqua"/>
    <d v="2022-08-17T00:00:00"/>
    <s v="Int - Tanks"/>
  </r>
  <r>
    <x v="53"/>
    <s v="Item"/>
    <s v="Open"/>
    <x v="0"/>
    <s v="1348250E2306"/>
    <s v="Maintenance Framework"/>
    <m/>
    <s v="Bartal, Nick"/>
    <s v="Asset Integrity"/>
    <s v="3. Active"/>
    <s v="Defined"/>
    <x v="12"/>
    <m/>
    <n v="81000"/>
    <m/>
    <n v="81000"/>
    <n v="81000"/>
    <n v="0"/>
    <s v="Green"/>
    <n v="300000"/>
    <m/>
    <n v="300000"/>
    <n v="-219000"/>
    <m/>
    <m/>
    <n v="300000"/>
    <m/>
    <m/>
    <n v="300000"/>
    <s v="Full"/>
    <n v="300000"/>
    <m/>
    <n v="81000"/>
    <n v="81000"/>
    <s v="No"/>
    <s v="Green"/>
    <d v="2023-07-01T00:00:00"/>
    <d v="2022-12-16T00:00:00"/>
    <d v="2022-12-16T00:00:00"/>
    <d v="2023-12-31T00:00:00"/>
    <d v="2023-12-31T00:00:00"/>
    <m/>
    <m/>
    <m/>
    <m/>
    <m/>
    <m/>
    <m/>
    <m/>
    <m/>
    <m/>
    <m/>
    <m/>
    <m/>
    <m/>
    <n v="13500"/>
    <n v="13500"/>
    <n v="13500"/>
    <n v="13500"/>
    <n v="13500"/>
    <n v="13500"/>
    <m/>
    <s v="12/20/22 - Forecast reduced by $120,000 to fund RX751BXE2301. (AS)_x000d__x000a__x000d__x000a_12/20/22 - Forecast reduced by $99,100 to cover the following 2022 Lab Analysis Projects - BH724SNE2201, IJ162JUE2201 and BB999A3E2202. (AS)"/>
    <d v="2022-12-20T00:00:00"/>
    <s v="Schultz, Amy"/>
    <m/>
    <x v="4"/>
    <s v="Pipelines and Terminals"/>
    <s v="Pipeline Integrity"/>
    <m/>
    <s v="Corporate"/>
    <s v="Corporate"/>
    <m/>
    <m/>
    <n v="0"/>
    <n v="40500"/>
    <n v="40500"/>
    <m/>
    <m/>
    <s v="Bartal, Nick"/>
    <s v="Shook, Mark B."/>
    <m/>
    <m/>
    <n v="1"/>
    <n v="45207"/>
    <m/>
    <s v="Administrator, System"/>
    <s v="Independent"/>
    <s v="Aqua"/>
    <d v="2022-08-23T00:00:00"/>
    <s v="Int - Assessments"/>
  </r>
  <r>
    <x v="54"/>
    <s v="Item"/>
    <s v="Open"/>
    <x v="1"/>
    <m/>
    <s v="Maintenance Framework"/>
    <m/>
    <s v="Bartal, Nick"/>
    <s v="Asset Integrity"/>
    <s v="1. Proposed"/>
    <m/>
    <x v="12"/>
    <m/>
    <n v="4650000"/>
    <m/>
    <n v="4650000"/>
    <n v="12745500"/>
    <n v="-8095500"/>
    <s v="Red"/>
    <n v="30700000"/>
    <m/>
    <n v="30700000"/>
    <n v="-26050000"/>
    <m/>
    <m/>
    <m/>
    <m/>
    <m/>
    <m/>
    <m/>
    <m/>
    <m/>
    <n v="4650000"/>
    <n v="4650000"/>
    <s v="No"/>
    <s v="Green"/>
    <d v="2023-07-01T00:00:00"/>
    <m/>
    <m/>
    <m/>
    <d v="2023-12-31T00:00:00"/>
    <m/>
    <m/>
    <m/>
    <m/>
    <m/>
    <m/>
    <m/>
    <n v="0"/>
    <n v="0"/>
    <n v="0"/>
    <s v="Green"/>
    <m/>
    <m/>
    <n v="0"/>
    <n v="300000"/>
    <n v="550000"/>
    <n v="900000"/>
    <n v="1050000"/>
    <n v="1050000"/>
    <n v="800000"/>
    <m/>
    <s v="6/9/23 - Reduced to cover L718 digs, increaes on L601 and 751 digs and some cutouts. 5/8/23 - Reduced by $4.15MM to cover L913 digs, L803 digs, L203 digs, L718 digs, L534 digs, etc. 4/10/23 - Reduced by $5.245MM to cover L714 cutouts, L203 digs, L415 digs, L751 digs, PP999A3 digs, L718 cutout, L601 digs, L806 digs, and L163 digs. 3/7/23 - reduced by $733k to cover L718 immediate digs and L402 UCD digs. 2/9/23 - reduced as follows (total of $8.717MM): _x000d__x000a_$3.5MM - L751 digs_x000d__x000a_$2.0MM - L601 digs_x000d__x000a_$1.9MM - L163 digs_x000d__x000a_$540k - L601 cutouts_x000d__x000a_$402k - L701 cutouts_x000d__x000a_$188k - L718 cutouts_x000d__x000a_$77k - L751 immediate digs_x000d__x000a_$55k - L700 cutouts_x000d__x000a_$55k - L603 like and similar_x000d__x000a_Had previously reduced by $3.25MM to cover L601, L402, and L163 digs"/>
    <d v="2023-06-09T00:00:00"/>
    <m/>
    <m/>
    <x v="4"/>
    <s v="Pipelines and Terminals"/>
    <s v="Integrity"/>
    <m/>
    <s v="Corporate"/>
    <s v="Corporate"/>
    <m/>
    <m/>
    <n v="0"/>
    <n v="1750000"/>
    <n v="2900000"/>
    <m/>
    <m/>
    <s v="Bartal, Nick"/>
    <m/>
    <m/>
    <m/>
    <n v="1"/>
    <n v="44914"/>
    <m/>
    <s v="Administrator, System"/>
    <s v="Independent"/>
    <s v="Aqua"/>
    <d v="2022-08-17T00:00:00"/>
    <s v="Int- Planned Digs"/>
  </r>
  <r>
    <x v="55"/>
    <s v="Item"/>
    <s v="Open"/>
    <x v="1"/>
    <m/>
    <s v="Maintenance Framework"/>
    <m/>
    <s v="Bartal, Nick"/>
    <s v="Asset Integrity"/>
    <s v="1. Proposed"/>
    <m/>
    <x v="12"/>
    <m/>
    <n v="0"/>
    <m/>
    <n v="0"/>
    <n v="0"/>
    <n v="0"/>
    <s v="Green"/>
    <n v="4000000"/>
    <m/>
    <n v="4000000"/>
    <n v="-4000000"/>
    <m/>
    <m/>
    <m/>
    <m/>
    <m/>
    <m/>
    <m/>
    <m/>
    <m/>
    <n v="0"/>
    <n v="0"/>
    <s v="No"/>
    <s v="Green"/>
    <m/>
    <m/>
    <m/>
    <m/>
    <d v="2023-12-31T00:00:00"/>
    <m/>
    <m/>
    <m/>
    <m/>
    <m/>
    <m/>
    <m/>
    <n v="0"/>
    <n v="0"/>
    <n v="0"/>
    <s v="Green"/>
    <m/>
    <m/>
    <n v="0"/>
    <n v="0"/>
    <n v="0"/>
    <n v="0"/>
    <n v="0"/>
    <n v="0"/>
    <n v="0"/>
    <m/>
    <s v="4/10/23 - Reduced by $1.2MM to cover L714 cutouts. 3/7/23 - Reduced by $1.87MM to cover L203 issued digs. 2/9/23 - reduced by $600k to cover L714 digs and $90k to cover L714 cutout costs"/>
    <d v="2023-04-10T00:00:00"/>
    <m/>
    <m/>
    <x v="4"/>
    <s v="Pipelines and Terminals"/>
    <s v="Integrity"/>
    <m/>
    <s v="Corporate"/>
    <s v="Corporate"/>
    <m/>
    <m/>
    <n v="0"/>
    <n v="0"/>
    <n v="0"/>
    <m/>
    <m/>
    <s v="Bartal, Nick"/>
    <m/>
    <m/>
    <m/>
    <n v="1"/>
    <n v="44915"/>
    <m/>
    <s v="Administrator, System"/>
    <s v="Independent"/>
    <s v="Aqua"/>
    <d v="2022-08-17T00:00:00"/>
    <s v="Int- Planned Digs"/>
  </r>
  <r>
    <x v="56"/>
    <s v="Item"/>
    <s v="Open"/>
    <x v="0"/>
    <s v="1348250E2303"/>
    <s v="Maintenance Framework"/>
    <m/>
    <s v="Bartal, Nick"/>
    <s v="Asset Integrity"/>
    <s v="3. Active"/>
    <s v="Defined"/>
    <x v="12"/>
    <m/>
    <n v="990000"/>
    <m/>
    <n v="990000"/>
    <n v="1280331"/>
    <n v="-290331"/>
    <s v="Red"/>
    <n v="2500000"/>
    <m/>
    <n v="2500000"/>
    <n v="-1510000"/>
    <m/>
    <m/>
    <n v="2500000"/>
    <m/>
    <m/>
    <n v="2500000"/>
    <s v="Full"/>
    <n v="2500000"/>
    <m/>
    <n v="990000"/>
    <n v="990000"/>
    <s v="No"/>
    <s v="Green"/>
    <d v="2023-07-01T00:00:00"/>
    <d v="2022-12-20T00:00:00"/>
    <d v="2022-12-20T00:00:00"/>
    <d v="2023-12-31T00:00:00"/>
    <d v="2023-12-31T00:00:00"/>
    <m/>
    <m/>
    <m/>
    <m/>
    <m/>
    <m/>
    <m/>
    <n v="0"/>
    <n v="0"/>
    <n v="0"/>
    <s v="Green"/>
    <m/>
    <m/>
    <n v="0"/>
    <n v="200000"/>
    <n v="180000"/>
    <n v="180000"/>
    <n v="160000"/>
    <n v="160000"/>
    <n v="110000"/>
    <m/>
    <s v="6/9/23 - June forecast adjusted to cover projected flips. 5.8.23 - May forecast reduced by $270,000 for MEXP Flips (AS)_x000d__x000a__x000d__x000a_5/8/23 - May forecast is for planned flips. 4/10/23 - Added back $600k for Mar/April flips that have not posted yet. 4.6.23 - Forecast reduced by $626,669 for Additional March MEXP Flips (AS)_x000d__x000a__x000d__x000a_3.7.23 - March MEXP Flips $693,402. Reduced March Forecast by this amount (AS)_x000d__x000a__x000d__x000a_1/9/23 - Jan flips were back-dated to Dec by Accounting. Redistributed Jan forecast in Q1/Q2"/>
    <d v="2023-06-09T00:00:00"/>
    <s v="Schultz, Amy"/>
    <m/>
    <x v="4"/>
    <s v="Pipelines and Terminals"/>
    <s v="Pipeline Integrity"/>
    <m/>
    <s v="Corporate"/>
    <s v="Corporate"/>
    <m/>
    <m/>
    <n v="0"/>
    <n v="560000"/>
    <n v="430000"/>
    <m/>
    <m/>
    <s v="Bartal, Nick"/>
    <s v="Shook, Mark B."/>
    <m/>
    <m/>
    <n v="1"/>
    <n v="45208"/>
    <m/>
    <s v="Administrator, System"/>
    <s v="JDE Parent"/>
    <s v="Yellow"/>
    <d v="2022-08-23T00:00:00"/>
    <s v="Int- Planned Digs"/>
  </r>
  <r>
    <x v="57"/>
    <s v="Item"/>
    <s v="Open"/>
    <x v="0"/>
    <s v="1348250E2308"/>
    <s v="Maintenance Framework"/>
    <m/>
    <s v="Hurley, Brian"/>
    <s v="Asset Integrity"/>
    <s v="3. Active"/>
    <s v="Drawdown"/>
    <x v="9"/>
    <m/>
    <n v="131500"/>
    <m/>
    <n v="131500"/>
    <n v="283500"/>
    <n v="-152000"/>
    <s v="Red"/>
    <n v="500000"/>
    <m/>
    <n v="500000"/>
    <n v="-368500"/>
    <m/>
    <m/>
    <n v="500000"/>
    <m/>
    <m/>
    <n v="500000"/>
    <s v="Full"/>
    <n v="500000"/>
    <m/>
    <n v="131500"/>
    <n v="131500"/>
    <s v="No"/>
    <s v="Green"/>
    <d v="2023-07-01T00:00:00"/>
    <d v="2023-01-05T00:00:00"/>
    <d v="2023-01-05T00:00:00"/>
    <d v="2023-12-31T00:00:00"/>
    <d v="2023-11-30T00:00:00"/>
    <m/>
    <m/>
    <m/>
    <m/>
    <m/>
    <m/>
    <m/>
    <n v="10000"/>
    <n v="10000"/>
    <n v="-10000"/>
    <s v="Red"/>
    <m/>
    <m/>
    <n v="5000"/>
    <n v="15000"/>
    <n v="15500"/>
    <n v="29000"/>
    <n v="30000"/>
    <n v="37000"/>
    <m/>
    <m/>
    <s v="3/9/23 - Allocated ~$50k into projects from allocation."/>
    <d v="2023-03-09T00:00:00"/>
    <s v="Schultz, Amy"/>
    <m/>
    <x v="5"/>
    <s v="Pipelines and Terminals"/>
    <s v="Pipeline Integrity"/>
    <m/>
    <s v="Corporate"/>
    <s v="Corporate"/>
    <m/>
    <m/>
    <n v="5000"/>
    <n v="59500"/>
    <n v="67000"/>
    <m/>
    <m/>
    <s v="Hurley, Brian"/>
    <s v="Shook, Mark B."/>
    <m/>
    <m/>
    <n v="1"/>
    <n v="44582"/>
    <m/>
    <s v="Guest, ProSight"/>
    <s v="JDE Parent"/>
    <s v="Yellow"/>
    <d v="2022-08-12T00:00:00"/>
    <s v="Int - Assessments"/>
  </r>
  <r>
    <x v="58"/>
    <s v="Item"/>
    <s v="Open"/>
    <x v="1"/>
    <m/>
    <s v="Maintenance Framework"/>
    <m/>
    <s v="Bartal, Nick"/>
    <s v="Asset Integrity"/>
    <s v="1. Proposed"/>
    <m/>
    <x v="12"/>
    <m/>
    <n v="300000"/>
    <m/>
    <n v="300000"/>
    <n v="300000"/>
    <n v="0"/>
    <s v="Green"/>
    <n v="300000"/>
    <m/>
    <n v="300000"/>
    <n v="0"/>
    <m/>
    <m/>
    <m/>
    <m/>
    <m/>
    <m/>
    <m/>
    <m/>
    <m/>
    <n v="300000"/>
    <n v="300000"/>
    <s v="No"/>
    <s v="Green"/>
    <d v="2023-08-01T00:00:00"/>
    <m/>
    <m/>
    <m/>
    <d v="2023-10-31T00:00:00"/>
    <m/>
    <m/>
    <m/>
    <m/>
    <m/>
    <m/>
    <m/>
    <m/>
    <m/>
    <m/>
    <m/>
    <m/>
    <m/>
    <m/>
    <m/>
    <n v="100000"/>
    <n v="100000"/>
    <n v="100000"/>
    <m/>
    <m/>
    <m/>
    <m/>
    <m/>
    <m/>
    <m/>
    <x v="4"/>
    <s v="Pipelines and Terminals"/>
    <s v="Integrity"/>
    <m/>
    <s v="Corporate"/>
    <s v="Corporate"/>
    <m/>
    <m/>
    <n v="0"/>
    <n v="200000"/>
    <n v="100000"/>
    <m/>
    <m/>
    <s v="Bartal, Nick"/>
    <m/>
    <m/>
    <m/>
    <n v="1"/>
    <n v="44928"/>
    <m/>
    <s v="Administrator, System"/>
    <s v="Independent"/>
    <s v="Aqua"/>
    <d v="2022-08-17T00:00:00"/>
    <s v="Int- Planned Digs"/>
  </r>
  <r>
    <x v="59"/>
    <s v="Item"/>
    <s v="Open"/>
    <x v="0"/>
    <m/>
    <s v="Maintenance Framework"/>
    <m/>
    <s v="Bartal, Nick"/>
    <s v="Asset Integrity"/>
    <s v="1. Proposed"/>
    <m/>
    <x v="0"/>
    <m/>
    <n v="100000"/>
    <m/>
    <n v="100000"/>
    <n v="100000"/>
    <n v="0"/>
    <s v="Green"/>
    <n v="125000"/>
    <m/>
    <n v="125000"/>
    <n v="-25000"/>
    <m/>
    <m/>
    <m/>
    <m/>
    <m/>
    <m/>
    <m/>
    <m/>
    <m/>
    <n v="100000"/>
    <n v="100000"/>
    <s v="No"/>
    <s v="Green"/>
    <d v="2023-07-01T00:00:00"/>
    <m/>
    <m/>
    <m/>
    <d v="2023-12-31T00:00:00"/>
    <m/>
    <m/>
    <m/>
    <m/>
    <m/>
    <m/>
    <m/>
    <n v="12500"/>
    <n v="12500"/>
    <n v="-12500"/>
    <s v="Red"/>
    <m/>
    <m/>
    <n v="0"/>
    <n v="25000"/>
    <n v="25000"/>
    <n v="12500"/>
    <n v="12500"/>
    <n v="12500"/>
    <n v="12500"/>
    <m/>
    <s v="6.9.23 - Reduced September and October forecasts by $150,000 per request from Nick Bartal to cover new proposed MEXP project OPPM ID 47264 (AS)_x000d__x000a__x000d__x000a_6/9/23 - reforecast variance; no piggablility tools run yet. Also reforecast funds from Magellan pressure test cancellation that will be used for L751 UWM ILI"/>
    <d v="2023-06-09T00:00:00"/>
    <m/>
    <m/>
    <x v="4"/>
    <s v="Pipelines and Terminals"/>
    <s v="Pipeline Integrity"/>
    <m/>
    <s v="Corporate"/>
    <s v="Corporate"/>
    <m/>
    <m/>
    <n v="0"/>
    <n v="62500"/>
    <n v="37500"/>
    <m/>
    <m/>
    <s v="Bartal, Nick"/>
    <m/>
    <m/>
    <m/>
    <n v="1"/>
    <n v="44698"/>
    <m/>
    <s v="Administrator, System"/>
    <s v="Independent"/>
    <s v="Aqua"/>
    <d v="2022-08-17T00:00:00"/>
    <s v="Int - Assessments"/>
  </r>
  <r>
    <x v="60"/>
    <s v="Item"/>
    <s v="Open"/>
    <x v="0"/>
    <s v="1348250E2304"/>
    <s v="Maintenance Framework"/>
    <m/>
    <s v="Hurley, Brian"/>
    <s v="Asset Integrity"/>
    <s v="3. Active"/>
    <s v="Defined"/>
    <x v="12"/>
    <m/>
    <n v="60000"/>
    <m/>
    <n v="60000"/>
    <n v="60000"/>
    <n v="0"/>
    <s v="Green"/>
    <n v="60000"/>
    <m/>
    <n v="60000"/>
    <n v="0"/>
    <m/>
    <m/>
    <n v="60000"/>
    <m/>
    <m/>
    <n v="60000"/>
    <s v="Full"/>
    <n v="60000"/>
    <m/>
    <n v="60000"/>
    <n v="60000"/>
    <s v="No"/>
    <s v="Green"/>
    <d v="2023-07-01T00:00:00"/>
    <d v="2022-12-16T00:00:00"/>
    <d v="2022-12-16T00:00:00"/>
    <d v="2023-12-31T00:00:00"/>
    <d v="2023-09-30T00:00:00"/>
    <m/>
    <m/>
    <m/>
    <m/>
    <m/>
    <m/>
    <m/>
    <n v="0"/>
    <n v="0"/>
    <n v="0"/>
    <s v="Green"/>
    <m/>
    <m/>
    <n v="0"/>
    <n v="10000"/>
    <n v="10000"/>
    <n v="10000"/>
    <n v="10000"/>
    <n v="10000"/>
    <n v="10000"/>
    <m/>
    <s v="5/8/23 - no budget allocation utilized yet, pushed forecast out. 2/7/23 - No budget allocation utilized yet; pushed forecast out"/>
    <d v="2023-05-08T00:00:00"/>
    <s v="Schultz, Amy"/>
    <m/>
    <x v="4"/>
    <s v="Pipelines and Terminals"/>
    <s v="Pipeline Integrity"/>
    <m/>
    <s v="Corporate"/>
    <s v="Corporate"/>
    <m/>
    <m/>
    <n v="0"/>
    <n v="30000"/>
    <n v="30000"/>
    <m/>
    <m/>
    <s v="Bartal, Nick"/>
    <s v="Bartal, Nick"/>
    <m/>
    <m/>
    <n v="1"/>
    <n v="45210"/>
    <m/>
    <s v="Administrator, System"/>
    <s v="Independent"/>
    <s v="Aqua"/>
    <d v="2022-08-23T00:00:00"/>
    <s v="Int - Assessments"/>
  </r>
  <r>
    <x v="61"/>
    <s v="Item"/>
    <s v="Open"/>
    <x v="0"/>
    <s v="1348250E2305"/>
    <s v="Maintenance Framework"/>
    <n v="2074816"/>
    <s v="Hurley, Brian"/>
    <s v="Asset Integrity"/>
    <s v="3. Active"/>
    <s v="Drawdown"/>
    <x v="12"/>
    <n v="104683"/>
    <n v="122500"/>
    <m/>
    <n v="227183"/>
    <n v="230271"/>
    <n v="-3088"/>
    <s v="Yellow"/>
    <n v="210000"/>
    <m/>
    <n v="210000"/>
    <n v="17183"/>
    <m/>
    <m/>
    <n v="210000"/>
    <m/>
    <m/>
    <n v="210000"/>
    <s v="Full"/>
    <n v="210000"/>
    <n v="104683"/>
    <n v="122500"/>
    <n v="227183"/>
    <s v="No"/>
    <s v="Green"/>
    <d v="2023-03-01T00:00:00"/>
    <d v="2022-12-16T00:00:00"/>
    <d v="2022-12-16T00:00:00"/>
    <d v="2023-12-31T00:00:00"/>
    <d v="2023-12-31T00:00:00"/>
    <m/>
    <m/>
    <m/>
    <m/>
    <n v="55271"/>
    <n v="33103"/>
    <n v="16309"/>
    <n v="17500"/>
    <n v="17500"/>
    <n v="-1191"/>
    <s v="Yellow"/>
    <m/>
    <m/>
    <n v="17500"/>
    <n v="17500"/>
    <n v="17500"/>
    <n v="17500"/>
    <n v="17500"/>
    <n v="17500"/>
    <n v="17500"/>
    <m/>
    <s v="4/11/23 - Accrued first quarter of seam work to March.  Forecast corrected moving forward.  4.4.23 - Accrual $55,217 (AS)"/>
    <d v="2023-04-11T00:00:00"/>
    <s v="Schultz, Amy"/>
    <m/>
    <x v="4"/>
    <s v="Pipelines and Terminals"/>
    <s v="Pipeline Integrity"/>
    <m/>
    <s v="Corporate"/>
    <s v="Corporate"/>
    <m/>
    <n v="55271"/>
    <n v="66912"/>
    <n v="52500"/>
    <n v="52500"/>
    <m/>
    <m/>
    <s v="Bartal, Nick"/>
    <s v="Shook, Mark B."/>
    <m/>
    <m/>
    <n v="1"/>
    <n v="45206"/>
    <m/>
    <s v="Administrator, System"/>
    <s v="Independent"/>
    <s v="Aqua"/>
    <d v="2022-08-23T00:00:00"/>
    <s v="Int - Assessments"/>
  </r>
  <r>
    <x v="62"/>
    <s v="Item"/>
    <s v="Open"/>
    <x v="0"/>
    <s v="1550000E2302"/>
    <s v="Maintenance Framework"/>
    <n v="2084469"/>
    <s v="Cole, Caitlyn"/>
    <s v="Asset Integrity"/>
    <s v="3. Active"/>
    <s v="Defined"/>
    <x v="10"/>
    <n v="8775"/>
    <n v="14000"/>
    <m/>
    <n v="22775"/>
    <n v="22725"/>
    <n v="50"/>
    <s v="Yellow"/>
    <n v="24000"/>
    <m/>
    <n v="24000"/>
    <n v="-1225"/>
    <m/>
    <m/>
    <n v="24000"/>
    <m/>
    <m/>
    <n v="24000"/>
    <s v="Full"/>
    <n v="24000"/>
    <n v="8775"/>
    <n v="14000"/>
    <n v="22775"/>
    <s v="No"/>
    <s v="Green"/>
    <d v="2023-02-01T00:00:00"/>
    <d v="2023-02-02T00:00:00"/>
    <d v="2023-02-02T00:00:00"/>
    <d v="2023-12-31T00:00:00"/>
    <d v="2023-12-31T00:00:00"/>
    <m/>
    <m/>
    <m/>
    <n v="5058"/>
    <n v="-333"/>
    <n v="1350"/>
    <n v="2700"/>
    <n v="2000"/>
    <n v="2000"/>
    <n v="700"/>
    <s v="Red"/>
    <n v="0"/>
    <m/>
    <n v="2000"/>
    <n v="2000"/>
    <n v="2000"/>
    <n v="2000"/>
    <n v="2000"/>
    <n v="2000"/>
    <n v="2000"/>
    <m/>
    <s v="5/4/23 CNC - accrue $1350  4.4.23 - Accrual $675 (AS)_x000d__x000a__x000d__x000a_3/9/23 CNC - Triad monthly bill for strapping chart uploads."/>
    <d v="2023-05-03T00:00:00"/>
    <s v="Schultz, Amy"/>
    <m/>
    <x v="4"/>
    <s v="Pipelines and Terminals"/>
    <s v="Tank Integrity"/>
    <m/>
    <s v="Corporate"/>
    <s v="Corporate"/>
    <m/>
    <n v="4725"/>
    <n v="6050"/>
    <n v="6000"/>
    <n v="6000"/>
    <m/>
    <m/>
    <s v="Stine, Carlton"/>
    <s v="Stine, Carlton"/>
    <m/>
    <m/>
    <n v="1"/>
    <n v="44762"/>
    <m/>
    <s v="Administrator, System"/>
    <s v="Independent"/>
    <s v="Aqua"/>
    <d v="2022-08-17T00:00:00"/>
    <s v="Int - Tanks"/>
  </r>
  <r>
    <x v="63"/>
    <s v="Item"/>
    <s v="Open"/>
    <x v="0"/>
    <s v="1348250E2316"/>
    <s v="Maintenance Framework"/>
    <s v="NA"/>
    <s v="Aiken, Elaine"/>
    <s v="Asset Integrity"/>
    <s v="3. Active"/>
    <s v="Defined"/>
    <x v="15"/>
    <m/>
    <n v="315000"/>
    <m/>
    <n v="315000"/>
    <n v="450000"/>
    <n v="-135000"/>
    <s v="Red"/>
    <n v="450000"/>
    <m/>
    <n v="450000"/>
    <n v="-135000"/>
    <m/>
    <m/>
    <n v="450000"/>
    <m/>
    <m/>
    <n v="450000"/>
    <s v="Full"/>
    <n v="450000"/>
    <m/>
    <n v="315000"/>
    <n v="315000"/>
    <s v="No"/>
    <s v="Green"/>
    <d v="2023-07-01T00:00:00"/>
    <d v="2023-02-18T00:00:00"/>
    <d v="2023-02-18T00:00:00"/>
    <d v="2023-12-31T00:00:00"/>
    <d v="2023-08-31T00:00:00"/>
    <m/>
    <m/>
    <m/>
    <m/>
    <m/>
    <m/>
    <m/>
    <m/>
    <m/>
    <m/>
    <m/>
    <m/>
    <m/>
    <m/>
    <n v="85000"/>
    <n v="100000"/>
    <n v="100000"/>
    <n v="30000"/>
    <m/>
    <m/>
    <m/>
    <s v="2023-05-24 - EKA - Reduced drawdown for St Louis South dock line inspection ($25k).  3 additional sites in queue with USCG and drawdown projects were just submitted for those inspections (Cinncinati, Louisville, Pennsauken) totaling $200k which will come from this drawdown once those projects are set up in OPPM.  Once those projects are set up, ~$110k will remain in this budget allocation for other potential sites and emergent repairs needed following the dock line inspections._x000d__x000a__x000d__x000a__x000d__x000a_2023-05-08 - Reduced forecast for the following dock line inspections that were entered as projects: Charleston ($55k) and Wilmington ($35k).  Also reduced forecast for USCG dock line inspection plan development project ($50k)."/>
    <d v="2023-05-24T00:00:00"/>
    <s v="Schultz, Amy"/>
    <m/>
    <x v="4"/>
    <s v="Pipelines and Terminals"/>
    <s v="Station/Terminal"/>
    <m/>
    <s v="Corporate"/>
    <s v="Corporate"/>
    <m/>
    <m/>
    <n v="0"/>
    <n v="285000"/>
    <n v="30000"/>
    <m/>
    <m/>
    <s v="Aiken, Elaine"/>
    <s v="Shook, Mark B."/>
    <m/>
    <m/>
    <n v="1"/>
    <n v="44974"/>
    <m/>
    <s v="Administrator, System"/>
    <s v="JDE Parent"/>
    <s v="Yellow"/>
    <d v="2022-08-18T00:00:00"/>
    <s v="Int - Planned Corr &amp; FI"/>
  </r>
  <r>
    <x v="64"/>
    <s v="Item"/>
    <s v="Open"/>
    <x v="0"/>
    <s v="GK415GAE2202"/>
    <s v="Maintenance Framework"/>
    <n v="2044314"/>
    <s v="Hurley, Brian"/>
    <s v="Asset Integrity"/>
    <s v="7. Closed"/>
    <s v="Drawdown"/>
    <x v="9"/>
    <n v="2500"/>
    <m/>
    <m/>
    <n v="2500"/>
    <n v="2500"/>
    <n v="0"/>
    <s v="Green"/>
    <m/>
    <m/>
    <m/>
    <n v="2500"/>
    <m/>
    <m/>
    <n v="5000"/>
    <m/>
    <m/>
    <n v="5000"/>
    <s v="Full"/>
    <n v="5000"/>
    <n v="4000"/>
    <m/>
    <n v="4000"/>
    <s v="No"/>
    <s v="Green"/>
    <d v="2022-11-01T00:00:00"/>
    <d v="2022-11-08T00:00:00"/>
    <d v="2022-11-08T00:00:00"/>
    <d v="2022-12-31T00:00:00"/>
    <d v="2022-12-31T00:00:00"/>
    <m/>
    <m/>
    <m/>
    <m/>
    <n v="2500"/>
    <m/>
    <m/>
    <m/>
    <m/>
    <m/>
    <m/>
    <m/>
    <m/>
    <m/>
    <m/>
    <m/>
    <m/>
    <m/>
    <m/>
    <m/>
    <m/>
    <s v="1/12/23 - mrk - pushed forecast to Feb 2023 for design workplan"/>
    <d v="2023-01-12T00:00:00"/>
    <s v="Schultz, Amy"/>
    <m/>
    <x v="3"/>
    <s v="Pipelines and Terminals"/>
    <s v="Pipeline Integrity"/>
    <m/>
    <s v="Mantua"/>
    <s v="GK415GA - BRECKSVILLE TO AURORA-#1-E"/>
    <m/>
    <n v="2500"/>
    <n v="0"/>
    <m/>
    <m/>
    <n v="1500"/>
    <m/>
    <s v="Hurley, Brian"/>
    <s v="Shook, Mark B."/>
    <s v="N/A"/>
    <m/>
    <n v="1"/>
    <n v="46206"/>
    <m/>
    <s v="Schultz, Amy"/>
    <s v="JDE Child"/>
    <s v="Burnt Orange"/>
    <d v="2022-11-08T00:00:00"/>
    <s v="Int - Planned Exposures"/>
  </r>
  <r>
    <x v="65"/>
    <s v="Item"/>
    <s v="Open"/>
    <x v="0"/>
    <s v="ZG714RGE2302"/>
    <s v="Maintenance Framework"/>
    <n v="2077110"/>
    <s v="Bartal, Nick"/>
    <s v="Asset Integrity"/>
    <s v="3. Active"/>
    <s v="Drawdown"/>
    <x v="12"/>
    <n v="29171"/>
    <n v="14215"/>
    <m/>
    <n v="43385.9"/>
    <n v="43386"/>
    <n v="0"/>
    <s v="Green"/>
    <m/>
    <m/>
    <m/>
    <n v="43386"/>
    <m/>
    <m/>
    <n v="43386"/>
    <m/>
    <m/>
    <n v="43386"/>
    <s v="Full"/>
    <n v="43386"/>
    <n v="29171"/>
    <n v="14215"/>
    <n v="43386"/>
    <s v="No"/>
    <s v="Green"/>
    <d v="2023-03-01T00:00:00"/>
    <d v="2023-01-31T00:00:00"/>
    <d v="2023-01-31T00:00:00"/>
    <d v="2023-03-31T00:00:00"/>
    <d v="2023-03-31T00:00:00"/>
    <m/>
    <m/>
    <m/>
    <m/>
    <n v="11225.9"/>
    <n v="0"/>
    <n v="17945"/>
    <n v="32160"/>
    <n v="32160"/>
    <n v="-14215"/>
    <s v="Red"/>
    <n v="0"/>
    <m/>
    <n v="14215"/>
    <m/>
    <m/>
    <m/>
    <m/>
    <m/>
    <m/>
    <m/>
    <s v="6.2.23 - $17,739 May Accrual. Waiting on draft report (AS)_x000d__x000a__x000d__x000a_5/8/23 - Work still in process, reforecast for May"/>
    <d v="2023-06-02T00:00:00"/>
    <s v="Schultz, Amy"/>
    <m/>
    <x v="0"/>
    <s v="Pipelines and Terminals"/>
    <s v="Pipeline Integrity"/>
    <m/>
    <s v="Macungie Pipe"/>
    <s v="ZG714RG - MACUNGIE TO TUCKERTON"/>
    <m/>
    <n v="11226"/>
    <n v="32160"/>
    <m/>
    <m/>
    <m/>
    <m/>
    <s v="Bartal, Nick"/>
    <s v="Shook, Mark B."/>
    <s v="N/A"/>
    <m/>
    <n v="1"/>
    <n v="46564"/>
    <m/>
    <s v="Schultz, Amy"/>
    <s v="JDE Child"/>
    <s v="Burnt Orange"/>
    <d v="2023-01-31T00:00:00"/>
    <s v="Int- Planned Digs"/>
  </r>
  <r>
    <x v="66"/>
    <s v="Item"/>
    <s v="Open"/>
    <x v="1"/>
    <s v="XB003XXM2302"/>
    <s v="Maintenance Framework"/>
    <n v="2085665"/>
    <s v="Miller, Sean"/>
    <s v="Asset Integrity"/>
    <s v="3. Active"/>
    <s v="Defined"/>
    <x v="11"/>
    <m/>
    <m/>
    <m/>
    <n v="0"/>
    <m/>
    <n v="0"/>
    <s v="Green"/>
    <m/>
    <n v="4400"/>
    <n v="4400"/>
    <n v="-4400"/>
    <m/>
    <m/>
    <n v="24400"/>
    <m/>
    <m/>
    <n v="24400"/>
    <s v="Full"/>
    <n v="24400"/>
    <m/>
    <n v="20000"/>
    <n v="20000"/>
    <s v="No"/>
    <s v="Green"/>
    <d v="2024-05-01T00:00:00"/>
    <d v="2023-02-21T00:00:00"/>
    <d v="2023-02-21T00:00:00"/>
    <d v="2023-03-01T00:00:00"/>
    <d v="2023-03-31T00:00:00"/>
    <m/>
    <m/>
    <m/>
    <m/>
    <m/>
    <m/>
    <m/>
    <m/>
    <m/>
    <m/>
    <m/>
    <m/>
    <m/>
    <m/>
    <m/>
    <m/>
    <m/>
    <m/>
    <m/>
    <m/>
    <m/>
    <m/>
    <m/>
    <s v="Schultz, Amy"/>
    <m/>
    <x v="3"/>
    <s v="Pipelines and Terminals"/>
    <s v="Integrity"/>
    <m/>
    <s v="Huntington"/>
    <s v="XB003XX - HUNTINGTON TO OHIO S/L- EAST"/>
    <m/>
    <m/>
    <n v="0"/>
    <m/>
    <m/>
    <m/>
    <n v="20000"/>
    <s v="Geib, Rob"/>
    <s v="Shook, Mark B."/>
    <m/>
    <m/>
    <n v="1"/>
    <n v="45426"/>
    <m/>
    <s v="Guest, ProSight"/>
    <s v="Independent"/>
    <s v="Aqua"/>
    <d v="2022-08-26T00:00:00"/>
    <s v="Int - Planned Corr &amp; FI"/>
  </r>
  <r>
    <x v="67"/>
    <s v="Item"/>
    <s v="Open"/>
    <x v="0"/>
    <s v="1550000E2303"/>
    <s v="Maintenance Framework"/>
    <n v="2094006"/>
    <s v="Aiken, Elaine"/>
    <s v="Asset Integrity"/>
    <s v="3. Active"/>
    <s v="Drawdown"/>
    <x v="15"/>
    <n v="6598"/>
    <n v="43000"/>
    <m/>
    <n v="49598"/>
    <n v="50000"/>
    <n v="-402"/>
    <s v="Yellow"/>
    <m/>
    <m/>
    <m/>
    <n v="49598"/>
    <m/>
    <m/>
    <n v="50000"/>
    <m/>
    <m/>
    <n v="50000"/>
    <s v="Full"/>
    <n v="50000"/>
    <n v="6598"/>
    <n v="43000"/>
    <n v="49598"/>
    <s v="No"/>
    <s v="Green"/>
    <d v="2023-05-01T00:00:00"/>
    <d v="2023-03-06T00:00:00"/>
    <d v="2023-03-06T00:00:00"/>
    <d v="2023-12-31T00:00:00"/>
    <d v="2023-12-31T00:00:00"/>
    <m/>
    <m/>
    <m/>
    <m/>
    <m/>
    <m/>
    <n v="6598"/>
    <n v="15000"/>
    <n v="15000"/>
    <n v="-8402"/>
    <s v="Red"/>
    <n v="0"/>
    <m/>
    <n v="20000"/>
    <n v="23000"/>
    <m/>
    <m/>
    <m/>
    <m/>
    <m/>
    <m/>
    <s v="2023-05-08 - EKA - project kicked off later than anticipated due to workload and staff level.  PO was issued at the start of May."/>
    <d v="2023-05-08T00:00:00"/>
    <s v="Schultz, Amy"/>
    <m/>
    <x v="4"/>
    <s v="Pipelines and Terminals"/>
    <s v="Station/Terminal"/>
    <m/>
    <s v="Corporate"/>
    <s v="Corporate"/>
    <m/>
    <m/>
    <n v="26598"/>
    <n v="23000"/>
    <m/>
    <m/>
    <m/>
    <s v="Aiken, Elaine"/>
    <s v="Stine, Carlton"/>
    <s v="N/A"/>
    <m/>
    <n v="1"/>
    <n v="46630"/>
    <m/>
    <s v="Aiken, Elaine"/>
    <s v="JDE Child"/>
    <s v="Burnt Orange"/>
    <d v="2023-02-23T00:00:00"/>
    <m/>
  </r>
  <r>
    <x v="68"/>
    <s v="Item"/>
    <s v="Open"/>
    <x v="0"/>
    <s v="1348250E2318"/>
    <s v="Maintenance Framework"/>
    <n v="2094352"/>
    <s v="Aiken, Elaine"/>
    <s v="Asset Integrity"/>
    <s v="3. Active"/>
    <s v="Drawdown"/>
    <x v="15"/>
    <n v="71266"/>
    <n v="43000"/>
    <m/>
    <n v="114266.2"/>
    <n v="99590"/>
    <n v="14676"/>
    <s v="Red"/>
    <m/>
    <m/>
    <m/>
    <n v="114266"/>
    <m/>
    <m/>
    <n v="115000"/>
    <m/>
    <m/>
    <n v="115000"/>
    <s v="Full"/>
    <n v="115000"/>
    <n v="71266"/>
    <n v="43000"/>
    <n v="114266"/>
    <s v="No"/>
    <s v="Green"/>
    <d v="2023-03-01T00:00:00"/>
    <d v="2023-03-09T00:00:00"/>
    <d v="2023-03-09T00:00:00"/>
    <m/>
    <d v="2023-12-31T00:00:00"/>
    <m/>
    <m/>
    <m/>
    <m/>
    <n v="34590"/>
    <n v="27026.7"/>
    <n v="9649.5"/>
    <n v="15000"/>
    <n v="15000"/>
    <n v="-5351"/>
    <s v="Red"/>
    <n v="0"/>
    <m/>
    <n v="20000"/>
    <n v="13000"/>
    <n v="10000"/>
    <m/>
    <m/>
    <m/>
    <m/>
    <m/>
    <s v="4.4.23 - Accrual $20,000 (AS)"/>
    <d v="2023-04-04T00:00:00"/>
    <s v="Schultz, Amy"/>
    <m/>
    <x v="4"/>
    <s v="Pipelines and Terminals"/>
    <s v="Station/Terminal"/>
    <m/>
    <s v="Corporate"/>
    <s v="Corporate"/>
    <m/>
    <n v="34590"/>
    <n v="56676"/>
    <n v="23000"/>
    <m/>
    <m/>
    <m/>
    <s v="Aiken, Elaine"/>
    <s v="Stine, Carlton"/>
    <s v="N/A"/>
    <m/>
    <n v="1"/>
    <n v="46698"/>
    <m/>
    <s v="Aiken, Elaine"/>
    <s v="JDE Child"/>
    <s v="Burnt Orange"/>
    <d v="2023-03-04T00:00:00"/>
    <m/>
  </r>
  <r>
    <x v="69"/>
    <s v="Item"/>
    <s v="Open"/>
    <x v="0"/>
    <s v="1348250E2242"/>
    <s v="Maintenance Framework"/>
    <n v="2036668"/>
    <s v="Hurley, Brian"/>
    <s v="Asset Integrity"/>
    <s v="3. Active"/>
    <s v="Drawdown"/>
    <x v="9"/>
    <n v="5371"/>
    <m/>
    <m/>
    <n v="5371"/>
    <n v="2590"/>
    <n v="2781"/>
    <s v="Red"/>
    <m/>
    <m/>
    <m/>
    <n v="5371"/>
    <m/>
    <m/>
    <n v="25000"/>
    <m/>
    <m/>
    <n v="25000"/>
    <s v="Full"/>
    <n v="25000"/>
    <n v="6871"/>
    <m/>
    <n v="6871"/>
    <s v="No"/>
    <s v="Green"/>
    <d v="2022-12-01T00:00:00"/>
    <d v="2022-10-11T00:00:00"/>
    <d v="2022-10-11T00:00:00"/>
    <d v="2022-12-31T00:00:00"/>
    <d v="2023-06-30T00:00:00"/>
    <m/>
    <m/>
    <n v="-1089"/>
    <n v="887"/>
    <n v="2792"/>
    <n v="1774"/>
    <n v="1007"/>
    <m/>
    <m/>
    <n v="1007"/>
    <s v="Red"/>
    <m/>
    <m/>
    <m/>
    <m/>
    <m/>
    <m/>
    <m/>
    <m/>
    <m/>
    <m/>
    <s v="1.4.23 - Project carrying over to 2023. $23,500 will be funded from 2023 Drawdown (AS)_x000d__x000a__x000d__x000a_11/9/22 - PO held up due to accounting review.  Work should take place in Nov/Dec"/>
    <d v="2023-01-04T00:00:00"/>
    <s v="Schultz, Amy"/>
    <m/>
    <x v="4"/>
    <s v="Pipelines and Terminals"/>
    <s v="Pipeline Integrity"/>
    <m/>
    <s v="Corporate"/>
    <s v="Corporate"/>
    <m/>
    <n v="2590"/>
    <n v="2781"/>
    <m/>
    <m/>
    <n v="1500"/>
    <m/>
    <s v="Hurley, Brian"/>
    <s v="Shook, Mark B."/>
    <s v="N/A"/>
    <m/>
    <n v="1"/>
    <n v="46035"/>
    <m/>
    <s v="Schultz, Amy"/>
    <s v="JDE Child"/>
    <s v="Burnt Orange"/>
    <d v="2022-10-11T00:00:00"/>
    <s v="Int - Planned Exposures"/>
  </r>
  <r>
    <x v="70"/>
    <s v="Item"/>
    <s v="Open"/>
    <x v="1"/>
    <s v="8410811M2130"/>
    <s v="Maintenance Framework"/>
    <n v="1901787"/>
    <s v="Geib, Rob"/>
    <s v="Asset Integrity"/>
    <s v="7. Closed"/>
    <s v="Emergent"/>
    <x v="11"/>
    <n v="-2877"/>
    <m/>
    <m/>
    <n v="-2877.25"/>
    <m/>
    <n v="-2877"/>
    <s v="Red"/>
    <m/>
    <m/>
    <m/>
    <n v="-2877"/>
    <m/>
    <m/>
    <n v="250000"/>
    <m/>
    <m/>
    <n v="250000"/>
    <s v="Full"/>
    <n v="250000"/>
    <n v="265109"/>
    <m/>
    <n v="265109"/>
    <s v="No"/>
    <s v="Green"/>
    <d v="2021-10-01T00:00:00"/>
    <d v="2021-10-11T00:00:00"/>
    <d v="2021-10-11T00:00:00"/>
    <d v="2021-12-31T00:00:00"/>
    <d v="2022-05-01T00:00:00"/>
    <m/>
    <m/>
    <m/>
    <m/>
    <m/>
    <n v="-2877.25"/>
    <m/>
    <m/>
    <m/>
    <m/>
    <m/>
    <m/>
    <m/>
    <m/>
    <m/>
    <m/>
    <m/>
    <m/>
    <m/>
    <m/>
    <m/>
    <s v="12/8/21 - sTILL EXPECT TO BE COMPLETE BY END OF YEAR."/>
    <d v="2021-12-08T00:00:00"/>
    <s v="Walker, Carol"/>
    <m/>
    <x v="0"/>
    <s v="Pipelines and Terminals"/>
    <s v="Integrity"/>
    <m/>
    <s v="Bahamas Hub"/>
    <s v="841811 - BOR - MAINTENANCE"/>
    <m/>
    <m/>
    <n v="-2877"/>
    <m/>
    <m/>
    <n v="37224"/>
    <m/>
    <s v="Geib, Rob"/>
    <s v="Geib, Robert"/>
    <m/>
    <m/>
    <n v="1"/>
    <n v="42248"/>
    <m/>
    <s v="Perry, Betty"/>
    <s v="Independent"/>
    <s v="Aqua"/>
    <d v="2021-10-04T00:00:00"/>
    <s v="Int - Tanks"/>
  </r>
  <r>
    <x v="71"/>
    <s v="Item"/>
    <s v="Open"/>
    <x v="0"/>
    <s v="BETQB00E2303"/>
    <s v="Maintenance Framework"/>
    <n v="2110058"/>
    <s v="Aiken, Elaine"/>
    <s v="Asset Integrity"/>
    <s v="3. Active"/>
    <s v="Drawdown"/>
    <x v="15"/>
    <m/>
    <n v="18000"/>
    <m/>
    <n v="18000"/>
    <n v="18000"/>
    <n v="0"/>
    <s v="Green"/>
    <m/>
    <m/>
    <m/>
    <n v="18000"/>
    <m/>
    <m/>
    <n v="18000"/>
    <m/>
    <m/>
    <n v="18000"/>
    <s v="Full"/>
    <n v="18000"/>
    <m/>
    <n v="18000"/>
    <n v="18000"/>
    <s v="No"/>
    <s v="Green"/>
    <m/>
    <d v="2023-04-07T00:00:00"/>
    <d v="2023-04-07T00:00:00"/>
    <d v="2023-10-01T00:00:00"/>
    <d v="2023-10-01T00:00:00"/>
    <m/>
    <m/>
    <m/>
    <m/>
    <m/>
    <m/>
    <m/>
    <n v="9000"/>
    <n v="9000"/>
    <n v="-9000"/>
    <s v="Red"/>
    <m/>
    <s v="Forecasting"/>
    <n v="18000"/>
    <m/>
    <m/>
    <m/>
    <m/>
    <m/>
    <m/>
    <m/>
    <m/>
    <m/>
    <s v="Schultz, Amy"/>
    <m/>
    <x v="0"/>
    <s v="Pipelines and Terminals"/>
    <s v="Station/Terminal"/>
    <m/>
    <s v="Baltimore"/>
    <s v="BETQB - BET BALTIMORE TERMINAL"/>
    <m/>
    <m/>
    <n v="18000"/>
    <m/>
    <m/>
    <m/>
    <m/>
    <s v="Aiken, Elaine"/>
    <s v="Orischak, Bob"/>
    <s v="N/A"/>
    <m/>
    <n v="1"/>
    <n v="46883"/>
    <m/>
    <s v="Aiken, Elaine"/>
    <s v="JDE Child"/>
    <s v="Burnt Orange"/>
    <d v="2023-04-06T00:00:00"/>
    <m/>
  </r>
  <r>
    <x v="72"/>
    <s v="Item"/>
    <s v="Open"/>
    <x v="0"/>
    <m/>
    <s v="Maintenance Framework"/>
    <m/>
    <s v="Aiken, Elaine"/>
    <s v="Asset Integrity"/>
    <s v="2. Pending AFE"/>
    <m/>
    <x v="15"/>
    <m/>
    <n v="110000"/>
    <m/>
    <n v="110000"/>
    <n v="110000"/>
    <n v="0"/>
    <s v="Green"/>
    <n v="110000"/>
    <m/>
    <n v="110000"/>
    <n v="0"/>
    <m/>
    <m/>
    <m/>
    <m/>
    <m/>
    <m/>
    <m/>
    <m/>
    <m/>
    <n v="110000"/>
    <n v="110000"/>
    <s v="No"/>
    <s v="Green"/>
    <d v="2023-08-01T00:00:00"/>
    <m/>
    <m/>
    <m/>
    <d v="2023-07-31T00:00:00"/>
    <m/>
    <m/>
    <m/>
    <m/>
    <m/>
    <m/>
    <m/>
    <m/>
    <m/>
    <m/>
    <m/>
    <m/>
    <m/>
    <m/>
    <m/>
    <n v="60000"/>
    <n v="50000"/>
    <m/>
    <m/>
    <m/>
    <m/>
    <m/>
    <m/>
    <m/>
    <m/>
    <x v="0"/>
    <s v="Pipelines and Terminals"/>
    <s v="Station/Terminal"/>
    <m/>
    <s v="Harbor North"/>
    <s v="BBTQY - BBT BAYONNE TERMINAL"/>
    <m/>
    <m/>
    <n v="0"/>
    <n v="110000"/>
    <m/>
    <m/>
    <m/>
    <s v="Aiken, Elaine"/>
    <m/>
    <m/>
    <m/>
    <n v="1"/>
    <n v="45063"/>
    <m/>
    <s v="Administrator, System"/>
    <s v="Independent"/>
    <s v="Aqua"/>
    <d v="2022-08-17T00:00:00"/>
    <s v="Int - Planned Corr &amp; FI"/>
  </r>
  <r>
    <x v="73"/>
    <s v="Item"/>
    <s v="Open"/>
    <x v="0"/>
    <s v="8410811E2312"/>
    <s v="Maintenance Framework"/>
    <n v="2123477"/>
    <s v="Aiken, Elaine"/>
    <s v="Asset Integrity"/>
    <s v="3. Active"/>
    <s v="Drawdown"/>
    <x v="15"/>
    <m/>
    <n v="35000"/>
    <m/>
    <n v="35000"/>
    <m/>
    <n v="35000"/>
    <s v="Red"/>
    <m/>
    <m/>
    <m/>
    <n v="35000"/>
    <m/>
    <m/>
    <n v="35000"/>
    <m/>
    <m/>
    <n v="35000"/>
    <s v="Full"/>
    <n v="35000"/>
    <m/>
    <n v="35000"/>
    <n v="35000"/>
    <s v="No"/>
    <s v="Green"/>
    <m/>
    <d v="2023-05-19T00:00:00"/>
    <d v="2023-05-19T00:00:00"/>
    <d v="2023-12-31T00:00:00"/>
    <d v="2023-12-31T00:00:00"/>
    <m/>
    <m/>
    <m/>
    <m/>
    <m/>
    <m/>
    <m/>
    <m/>
    <m/>
    <m/>
    <m/>
    <m/>
    <m/>
    <n v="35000"/>
    <m/>
    <m/>
    <m/>
    <m/>
    <m/>
    <m/>
    <m/>
    <m/>
    <m/>
    <s v="Schultz, Amy"/>
    <m/>
    <x v="0"/>
    <s v="Pipelines and Terminals"/>
    <s v="Station/Terminal"/>
    <m/>
    <s v="Bahamas Hub"/>
    <s v="841811 - BOR - MAINTENANCE"/>
    <m/>
    <m/>
    <n v="35000"/>
    <m/>
    <m/>
    <m/>
    <m/>
    <s v="Aiken, Elaine"/>
    <s v="Nash, Tom"/>
    <s v="N/A"/>
    <m/>
    <n v="1"/>
    <n v="47102"/>
    <m/>
    <s v="Aiken, Elaine"/>
    <s v="JDE Child"/>
    <s v="Burnt Orange"/>
    <d v="2023-05-18T00:00:00"/>
    <m/>
  </r>
  <r>
    <x v="74"/>
    <s v="Item"/>
    <s v="Open"/>
    <x v="0"/>
    <s v="1348250E2238"/>
    <s v="Maintenance Framework"/>
    <n v="2022212"/>
    <s v="Stine, Carlton"/>
    <s v="Asset Integrity"/>
    <s v="6. Operational"/>
    <s v="Defined"/>
    <x v="1"/>
    <n v="4950"/>
    <m/>
    <m/>
    <n v="4950"/>
    <n v="4950"/>
    <n v="0"/>
    <s v="Green"/>
    <n v="15000"/>
    <m/>
    <n v="15000"/>
    <n v="-10050"/>
    <m/>
    <m/>
    <n v="50000"/>
    <m/>
    <m/>
    <n v="50000"/>
    <s v="Full"/>
    <n v="50000"/>
    <n v="29950"/>
    <m/>
    <n v="29950"/>
    <s v="No"/>
    <s v="Green"/>
    <d v="2022-11-01T00:00:00"/>
    <d v="2022-09-09T00:00:00"/>
    <d v="2022-09-09T00:00:00"/>
    <d v="2023-01-31T00:00:00"/>
    <d v="2023-01-31T00:00:00"/>
    <m/>
    <m/>
    <n v="5000"/>
    <n v="-50"/>
    <m/>
    <m/>
    <m/>
    <m/>
    <m/>
    <m/>
    <m/>
    <m/>
    <m/>
    <m/>
    <m/>
    <m/>
    <m/>
    <m/>
    <m/>
    <m/>
    <m/>
    <s v="3/2/23-CES-Final invoice received from Cleaver Brooks. Project Ready to close. _x000d__x000a__x000d__x000a__x000d__x000a_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_x000a__x000d__x000a__x000d__x000a_9/7/22-CES-Anticipating $15k carryover. Routing AFE on 9/7._x000d__x000a__x000d__x000a__x000d__x000a_7.13.22.DLC: Pushed fcst into Sept-Dec"/>
    <d v="2023-03-02T00:00:00"/>
    <s v="Schultz, Amy"/>
    <m/>
    <x v="4"/>
    <s v="Pipelines and Terminals"/>
    <s v="Station/Terminal"/>
    <m/>
    <s v="Corporate"/>
    <s v="Corporate"/>
    <m/>
    <n v="4950"/>
    <n v="0"/>
    <m/>
    <m/>
    <n v="25000"/>
    <m/>
    <s v="Stine, Carlton"/>
    <s v="Stine, Carlton"/>
    <m/>
    <m/>
    <n v="1"/>
    <n v="41633"/>
    <m/>
    <s v="Guest, ProSight"/>
    <s v="Independent"/>
    <s v="Aqua"/>
    <d v="2021-08-19T00:00:00"/>
    <s v="Other Programs"/>
  </r>
  <r>
    <x v="75"/>
    <s v="Item"/>
    <s v="Open"/>
    <x v="0"/>
    <s v="1348250E2309"/>
    <s v="Maintenance Framework"/>
    <n v="2074904"/>
    <s v="Stine, Carlton"/>
    <s v="Asset Integrity"/>
    <s v="3. Active"/>
    <s v="Defined"/>
    <x v="1"/>
    <n v="23453"/>
    <n v="60000"/>
    <m/>
    <n v="83452.5"/>
    <n v="91958"/>
    <n v="-8505"/>
    <s v="Yellow"/>
    <n v="200000"/>
    <m/>
    <n v="200000"/>
    <n v="-116548"/>
    <m/>
    <m/>
    <n v="84000"/>
    <m/>
    <m/>
    <n v="84000"/>
    <s v="Phase"/>
    <n v="84000"/>
    <n v="23453"/>
    <n v="60000"/>
    <n v="83453"/>
    <s v="No"/>
    <s v="Green"/>
    <d v="2023-02-01T00:00:00"/>
    <d v="2023-01-05T00:00:00"/>
    <d v="2023-01-05T00:00:00"/>
    <d v="2023-12-31T00:00:00"/>
    <d v="2023-07-31T00:00:00"/>
    <m/>
    <m/>
    <m/>
    <n v="12601.5"/>
    <n v="4356"/>
    <n v="5253"/>
    <n v="1242"/>
    <n v="10000"/>
    <n v="10000"/>
    <n v="-8758"/>
    <s v="Red"/>
    <n v="0"/>
    <s v="Forecasting"/>
    <n v="10000"/>
    <m/>
    <m/>
    <m/>
    <n v="50000"/>
    <m/>
    <m/>
    <m/>
    <s v="6/2/23-CES-Accrue $5,000 to midstream engineers. 5/3/23-CES-Accrue $4,000 to Midstream Engineers. Forecast $10,000 in May for Midstream and American Thermal. Planning kick off of hot oil heater site visits.4/4/23-CES-Delay due to approval from IT to create BEST module. Interviews in progress. 3/2/23-CES-Accrue $10,000 to Midstream for Boiler Interviews"/>
    <d v="2023-06-02T00:00:00"/>
    <s v="Schultz, Amy"/>
    <m/>
    <x v="4"/>
    <s v="Pipelines and Terminals"/>
    <s v="Station/Terminal"/>
    <m/>
    <s v="Corporate"/>
    <s v="Corporate"/>
    <m/>
    <n v="16958"/>
    <n v="16495"/>
    <m/>
    <n v="50000"/>
    <m/>
    <m/>
    <s v="Stine, Carlton"/>
    <s v="Stine, Carlton"/>
    <m/>
    <m/>
    <n v="1"/>
    <n v="44741"/>
    <m/>
    <s v="Administrator, System"/>
    <s v="Independent"/>
    <s v="Aqua"/>
    <d v="2022-08-17T00:00:00"/>
    <s v="Other Programs"/>
  </r>
  <r>
    <x v="76"/>
    <s v="Item"/>
    <s v="Open"/>
    <x v="0"/>
    <s v="BH00000E2204"/>
    <s v="Maintenance Framework"/>
    <n v="2045183"/>
    <s v="Aiken, Elaine"/>
    <s v="Asset Integrity"/>
    <s v="7. Closed"/>
    <s v="Defined"/>
    <x v="15"/>
    <n v="-3295"/>
    <m/>
    <m/>
    <n v="-3294.52"/>
    <n v="0"/>
    <n v="-3295"/>
    <s v="Red"/>
    <m/>
    <m/>
    <m/>
    <n v="-3295"/>
    <m/>
    <m/>
    <n v="15000"/>
    <m/>
    <m/>
    <n v="15000"/>
    <s v="Full"/>
    <n v="15000"/>
    <n v="4705"/>
    <m/>
    <n v="4705"/>
    <s v="No"/>
    <s v="Green"/>
    <d v="2022-12-01T00:00:00"/>
    <d v="2022-11-17T00:00:00"/>
    <d v="2022-11-17T00:00:00"/>
    <d v="2022-12-31T00:00:00"/>
    <d v="2022-12-31T00:00:00"/>
    <m/>
    <m/>
    <n v="0"/>
    <n v="0"/>
    <n v="0"/>
    <n v="-3294.77"/>
    <n v="0.25"/>
    <m/>
    <m/>
    <n v="0"/>
    <s v="Red"/>
    <m/>
    <m/>
    <m/>
    <m/>
    <m/>
    <m/>
    <m/>
    <m/>
    <m/>
    <m/>
    <s v="4.4.23 - Accrual $$8,000. Waiting on invoicing (AS)_x000d__x000a_3.2.23 - Accrual $8,000. Waiting on invoicing (AS)"/>
    <d v="2023-04-04T00:00:00"/>
    <s v="Schultz, Amy"/>
    <m/>
    <x v="0"/>
    <s v="Pipelines and Terminals"/>
    <s v="Station/Terminal"/>
    <m/>
    <s v="Booth"/>
    <s v="BH - BOOTH STATION"/>
    <m/>
    <n v="0"/>
    <n v="-3295"/>
    <m/>
    <m/>
    <n v="8000"/>
    <m/>
    <s v="Aiken, Elaine"/>
    <s v="Aiken, Elaine"/>
    <m/>
    <m/>
    <n v="1"/>
    <n v="41198"/>
    <m/>
    <s v="Administrator, System"/>
    <s v="Independent"/>
    <s v="Aqua"/>
    <d v="2021-08-09T00:00:00"/>
    <s v="Int - Planned Corr &amp; FI"/>
  </r>
  <r>
    <x v="77"/>
    <s v="Item"/>
    <s v="Open"/>
    <x v="1"/>
    <s v="BH00000M2305"/>
    <s v="Maintenance Framework"/>
    <n v="2112564"/>
    <s v="Cole, Caitlyn"/>
    <s v="Asset Integrity"/>
    <s v="3. Active"/>
    <s v="Defined"/>
    <x v="8"/>
    <m/>
    <n v="105000"/>
    <m/>
    <n v="105000"/>
    <n v="105000"/>
    <n v="0"/>
    <s v="Green"/>
    <m/>
    <m/>
    <m/>
    <n v="105000"/>
    <m/>
    <m/>
    <n v="127490"/>
    <m/>
    <m/>
    <n v="127490"/>
    <s v="Full"/>
    <n v="127490"/>
    <m/>
    <n v="105000"/>
    <n v="105000"/>
    <s v="No"/>
    <s v="Green"/>
    <d v="2023-07-01T00:00:00"/>
    <d v="2023-04-21T00:00:00"/>
    <d v="2023-04-21T00:00:00"/>
    <d v="2023-12-31T00:00:00"/>
    <d v="2023-06-30T00:00:00"/>
    <m/>
    <m/>
    <m/>
    <m/>
    <m/>
    <m/>
    <m/>
    <n v="55000"/>
    <n v="55000"/>
    <n v="-55000"/>
    <s v="Red"/>
    <m/>
    <s v="Other"/>
    <m/>
    <n v="105000"/>
    <m/>
    <m/>
    <m/>
    <m/>
    <m/>
    <m/>
    <s v="6/5/23-CES-AFE and PO process prohibited this tank from starting in May, Plan for work to be completed in July. 5/4/23 CNC - project scheduled for May 15 3/20/23 CNC - project bid out for 2023 (shell and roof)"/>
    <d v="2023-06-05T00:00:00"/>
    <s v="Schultz, Amy"/>
    <m/>
    <x v="0"/>
    <s v="Pipelines and Terminals"/>
    <s v="Integrity"/>
    <m/>
    <s v="Booth"/>
    <s v="BH - BOOTH STATION"/>
    <m/>
    <m/>
    <n v="0"/>
    <n v="105000"/>
    <m/>
    <m/>
    <m/>
    <s v="Cole, Caitlyn"/>
    <s v="Stine, Carlton"/>
    <m/>
    <m/>
    <n v="1"/>
    <n v="24518"/>
    <m/>
    <s v="Administrator, System"/>
    <s v="Independent"/>
    <s v="Aqua"/>
    <d v="2017-07-27T00:00:00"/>
    <s v="Int - Tanks"/>
  </r>
  <r>
    <x v="78"/>
    <s v="Item"/>
    <s v="Open"/>
    <x v="0"/>
    <s v="BTXPP00E2206"/>
    <s v="Maintenance Framework"/>
    <n v="2021910"/>
    <s v="Stine, Carlton"/>
    <s v="Asset Integrity"/>
    <s v="3. Active"/>
    <s v="Drawdown"/>
    <x v="10"/>
    <n v="9892"/>
    <m/>
    <m/>
    <n v="9891.83"/>
    <n v="2398"/>
    <n v="7494"/>
    <s v="Red"/>
    <m/>
    <m/>
    <m/>
    <n v="9892"/>
    <m/>
    <m/>
    <n v="110000"/>
    <m/>
    <n v="35000"/>
    <n v="145000"/>
    <s v="Supplemental"/>
    <n v="145000"/>
    <n v="147607"/>
    <m/>
    <n v="147607"/>
    <s v="No"/>
    <s v="Green"/>
    <d v="2022-09-01T00:00:00"/>
    <d v="2022-09-07T00:00:00"/>
    <d v="2022-09-07T00:00:00"/>
    <d v="2022-12-31T00:00:00"/>
    <d v="2022-12-31T00:00:00"/>
    <m/>
    <m/>
    <n v="798.08"/>
    <n v="21094"/>
    <n v="-19494"/>
    <n v="7493.75"/>
    <m/>
    <m/>
    <m/>
    <m/>
    <m/>
    <m/>
    <m/>
    <m/>
    <m/>
    <m/>
    <m/>
    <m/>
    <m/>
    <m/>
    <m/>
    <s v="4/4/23-CES-Variance due to accidental double accrual. Project is finished awaiting final invoice. 3/3/23 CNC- Accrue $21,494 to BECHT for RCA._x000d__x000a_2/3/23-CES-Reaccrue costs to BECHT for RCA. 1/4/23-BECHT RCA nearing completion. Total actuals in 2022 were $130,000. Accrue $22,000 for December._x000d__x000a__x000d__x000a__x000d__x000a_12/2/2022-CES-Accrue $10,000 for BECHT Engineering. 11/3/2022-Accrue $90,000 to BECHT Engineering for RCA. 10/4/22-Accrue $20,000 to BECHT Engineering for RCA kick-off. Site visit next week and RCA progression in October. Early November anticipated finish."/>
    <d v="2023-04-04T00:00:00"/>
    <s v="Schultz, Amy"/>
    <m/>
    <x v="1"/>
    <s v="Pipelines and Terminals"/>
    <s v="Tank Integrity"/>
    <m/>
    <s v="Corpus Christi"/>
    <s v="BTXPP - Buckeye Texas Processing"/>
    <m/>
    <n v="2398"/>
    <n v="7494"/>
    <m/>
    <m/>
    <n v="137715"/>
    <m/>
    <s v="Stine, Carlton"/>
    <s v="Shook, Mark B."/>
    <s v="N/A"/>
    <m/>
    <n v="1"/>
    <n v="45752"/>
    <m/>
    <s v="Schultz, Amy"/>
    <s v="JDE Child"/>
    <s v="Burnt Orange"/>
    <d v="2022-09-07T00:00:00"/>
    <s v="Int - Tanks"/>
  </r>
  <r>
    <x v="79"/>
    <s v="Item"/>
    <s v="Open"/>
    <x v="1"/>
    <s v="BTXHF00M1706"/>
    <s v="Exempt"/>
    <n v="1358771"/>
    <s v="Wirfs, Mike"/>
    <s v="Asset Integrity"/>
    <s v="7. Closed"/>
    <s v="Emergent"/>
    <x v="11"/>
    <m/>
    <m/>
    <m/>
    <n v="0"/>
    <m/>
    <n v="0"/>
    <s v="Green"/>
    <n v="120000"/>
    <m/>
    <n v="120000"/>
    <n v="-120000"/>
    <m/>
    <m/>
    <n v="12000"/>
    <m/>
    <m/>
    <n v="12000"/>
    <s v="Phase"/>
    <n v="12000"/>
    <n v="0"/>
    <m/>
    <n v="0"/>
    <s v="No"/>
    <s v="Green"/>
    <m/>
    <d v="2017-07-23T00:00:00"/>
    <d v="2017-07-23T00:00:00"/>
    <d v="2017-07-21T00:00:00"/>
    <d v="2017-09-29T00:00:00"/>
    <m/>
    <m/>
    <m/>
    <m/>
    <m/>
    <m/>
    <m/>
    <m/>
    <m/>
    <m/>
    <m/>
    <m/>
    <m/>
    <m/>
    <m/>
    <m/>
    <m/>
    <m/>
    <m/>
    <m/>
    <m/>
    <m/>
    <m/>
    <s v="Schultz, Amy"/>
    <m/>
    <x v="1"/>
    <s v="Pipelines and Terminals"/>
    <s v="Integrity"/>
    <m/>
    <s v="Corpus Christi"/>
    <s v="BTXHF - Buckeye Texas Hub"/>
    <s v="6200187M1700"/>
    <m/>
    <n v="0"/>
    <m/>
    <m/>
    <m/>
    <m/>
    <s v="Geib, Rob"/>
    <s v="Charles, Jeffrey"/>
    <m/>
    <m/>
    <n v="1"/>
    <n v="16757"/>
    <m/>
    <s v="Simmons, Lourdes"/>
    <s v="Child (Major Project)"/>
    <s v="Olive"/>
    <d v="2015-09-16T00:00:00"/>
    <s v="Int - Planned Corr &amp; FI"/>
  </r>
  <r>
    <x v="80"/>
    <s v="Item"/>
    <s v="Open"/>
    <x v="0"/>
    <s v="BTXHF00E2301"/>
    <s v="Maintenance Framework"/>
    <n v="2093555"/>
    <s v="Cole, Caitlyn"/>
    <s v="Asset Integrity"/>
    <s v="3. Active"/>
    <s v="Defined"/>
    <x v="7"/>
    <n v="27750"/>
    <m/>
    <m/>
    <n v="27750"/>
    <n v="60000"/>
    <n v="-32250"/>
    <s v="Red"/>
    <n v="60000"/>
    <m/>
    <n v="60000"/>
    <n v="-32250"/>
    <m/>
    <m/>
    <n v="66000"/>
    <m/>
    <m/>
    <n v="66000"/>
    <s v="Full"/>
    <n v="66000"/>
    <n v="27750"/>
    <m/>
    <n v="27750"/>
    <s v="No"/>
    <s v="Green"/>
    <d v="2023-04-01T00:00:00"/>
    <d v="2023-03-01T00:00:00"/>
    <d v="2023-03-01T00:00:00"/>
    <d v="2023-12-31T00:00:00"/>
    <d v="2023-06-30T00:00:00"/>
    <m/>
    <m/>
    <m/>
    <m/>
    <m/>
    <n v="24000"/>
    <n v="3750"/>
    <n v="12000"/>
    <n v="12000"/>
    <n v="-8250"/>
    <s v="Red"/>
    <n v="0"/>
    <s v="Forecasting"/>
    <m/>
    <m/>
    <m/>
    <m/>
    <m/>
    <m/>
    <m/>
    <m/>
    <s v="5/3/23 CNC - inspections completed in April. BECHT to perform on stream analysis in May.  4/5/23 CNC - Rosen will be on site 4/11/23 for inspection 3/16/2023 CNC - $60k forecast to be moved to April."/>
    <d v="2023-05-03T00:00:00"/>
    <s v="Schultz, Amy"/>
    <m/>
    <x v="1"/>
    <s v="Pipelines and Terminals"/>
    <s v="Tank Integrity"/>
    <m/>
    <s v="Corpus Christi"/>
    <s v="BTXHF - Buckeye Texas Hub"/>
    <m/>
    <m/>
    <n v="27750"/>
    <m/>
    <m/>
    <m/>
    <m/>
    <s v="Stine, Carlton"/>
    <s v="Stine, Carlton"/>
    <m/>
    <m/>
    <n v="1"/>
    <n v="44744"/>
    <m/>
    <s v="Administrator, System"/>
    <s v="Independent"/>
    <s v="Aqua"/>
    <d v="2022-08-17T00:00:00"/>
    <s v="Int - Tanks"/>
  </r>
  <r>
    <x v="81"/>
    <s v="Item"/>
    <s v="Open"/>
    <x v="0"/>
    <s v="BTXPP00E2303"/>
    <s v="Maintenance Framework"/>
    <n v="2093556"/>
    <s v="Cole, Caitlyn"/>
    <s v="Asset Integrity"/>
    <s v="3. Active"/>
    <s v="Defined"/>
    <x v="7"/>
    <n v="6000"/>
    <m/>
    <m/>
    <n v="6000"/>
    <n v="15000"/>
    <n v="-9000"/>
    <s v="Red"/>
    <n v="15000"/>
    <m/>
    <n v="15000"/>
    <n v="-9000"/>
    <m/>
    <m/>
    <n v="16500"/>
    <m/>
    <m/>
    <n v="16500"/>
    <s v="Full"/>
    <n v="16500"/>
    <n v="6000"/>
    <m/>
    <n v="6000"/>
    <s v="No"/>
    <s v="Green"/>
    <d v="2023-04-01T00:00:00"/>
    <d v="2023-03-02T00:00:00"/>
    <d v="2023-03-02T00:00:00"/>
    <d v="2023-12-31T00:00:00"/>
    <d v="2023-07-31T00:00:00"/>
    <m/>
    <m/>
    <m/>
    <m/>
    <m/>
    <n v="6000"/>
    <n v="0"/>
    <n v="3000"/>
    <n v="3000"/>
    <n v="-3000"/>
    <s v="Red"/>
    <n v="0"/>
    <m/>
    <m/>
    <m/>
    <m/>
    <m/>
    <m/>
    <m/>
    <m/>
    <m/>
    <s v="5/3/23 CNC - inspections completed in April. BECHT to perform on stream analysis in May. 4/5/23 CNC - Rosen will be on site 4/11/23 for inspection 3/16/23 CNC - $15k forecast to be moved to April."/>
    <d v="2023-05-03T00:00:00"/>
    <s v="Schultz, Amy"/>
    <m/>
    <x v="1"/>
    <s v="Pipelines and Terminals"/>
    <s v="Tank Integrity"/>
    <m/>
    <s v="Corpus Christi"/>
    <s v="BTXPP - Buckeye Texas Processing"/>
    <m/>
    <m/>
    <n v="6000"/>
    <m/>
    <m/>
    <m/>
    <m/>
    <s v="Stine, Carlton"/>
    <s v="Stine, Carlton"/>
    <m/>
    <m/>
    <n v="1"/>
    <n v="44745"/>
    <m/>
    <s v="Administrator, System"/>
    <s v="Independent"/>
    <s v="Aqua"/>
    <d v="2022-08-17T00:00:00"/>
    <s v="Int - Tanks"/>
  </r>
  <r>
    <x v="82"/>
    <s v="Item"/>
    <s v="Open"/>
    <x v="1"/>
    <s v="BTXPP00M2212"/>
    <s v="Maintenance Framework"/>
    <n v="2011052"/>
    <s v="Aiken, Elaine"/>
    <s v="Asset Integrity"/>
    <s v="6. Operational"/>
    <s v="Drawdown"/>
    <x v="15"/>
    <n v="-74001"/>
    <m/>
    <m/>
    <n v="-74000.899999999994"/>
    <n v="-1"/>
    <n v="-74000"/>
    <s v="Red"/>
    <m/>
    <m/>
    <m/>
    <n v="-74001"/>
    <m/>
    <m/>
    <n v="84000"/>
    <m/>
    <m/>
    <n v="84000"/>
    <s v="Full"/>
    <m/>
    <n v="12826"/>
    <m/>
    <n v="12826"/>
    <s v="No"/>
    <s v="Green"/>
    <d v="2022-10-01T00:00:00"/>
    <d v="2022-08-01T00:00:00"/>
    <d v="2022-08-01T00:00:00"/>
    <m/>
    <d v="2022-12-31T00:00:00"/>
    <m/>
    <m/>
    <n v="-0.9"/>
    <n v="0"/>
    <n v="0"/>
    <n v="0"/>
    <n v="-74000"/>
    <m/>
    <m/>
    <n v="-74000"/>
    <s v="Red"/>
    <m/>
    <m/>
    <m/>
    <m/>
    <m/>
    <m/>
    <m/>
    <m/>
    <m/>
    <m/>
    <s v="4.4.23 - Accrual $74,000. Waiting on Invoicing (AS)_x000d__x000a_3.3.23 - Accrual $74,000. Waiting on Invoicing (AS)_x000d__x000a__x000d__x000a_2022-10-10 - work was completed in September, missed accrual."/>
    <d v="2023-04-04T00:00:00"/>
    <s v="Schultz, Amy"/>
    <m/>
    <x v="1"/>
    <s v="Pipelines and Terminals"/>
    <s v="Integrity"/>
    <m/>
    <s v="South Texas"/>
    <m/>
    <m/>
    <n v="-1"/>
    <n v="-74000"/>
    <m/>
    <m/>
    <n v="86827"/>
    <m/>
    <s v="Aiken, Elaine"/>
    <s v="Shook, Mark B."/>
    <m/>
    <m/>
    <n v="1"/>
    <n v="44196"/>
    <m/>
    <s v="Perry, Betty"/>
    <s v="Independent"/>
    <m/>
    <d v="2022-07-22T00:00:00"/>
    <s v="Int - Planned Corr &amp; FI"/>
  </r>
  <r>
    <x v="83"/>
    <s v="Item"/>
    <s v="Open"/>
    <x v="1"/>
    <s v="BETBO00M2302"/>
    <s v="Maintenance Framework"/>
    <n v="2112565"/>
    <s v="Cole, Caitlyn"/>
    <s v="Asset Integrity"/>
    <s v="3. Active"/>
    <s v="Defined"/>
    <x v="8"/>
    <m/>
    <n v="65000"/>
    <m/>
    <n v="65000"/>
    <n v="65000"/>
    <n v="0"/>
    <s v="Green"/>
    <m/>
    <m/>
    <m/>
    <n v="65000"/>
    <m/>
    <m/>
    <n v="80465"/>
    <m/>
    <m/>
    <n v="80465"/>
    <s v="Full"/>
    <n v="80465"/>
    <m/>
    <n v="65000"/>
    <n v="65000"/>
    <s v="No"/>
    <s v="Green"/>
    <d v="2023-09-01T00:00:00"/>
    <d v="2023-04-21T00:00:00"/>
    <d v="2023-04-21T00:00:00"/>
    <d v="2023-12-31T00:00:00"/>
    <d v="2023-07-31T00:00:00"/>
    <m/>
    <m/>
    <m/>
    <m/>
    <m/>
    <m/>
    <m/>
    <m/>
    <m/>
    <m/>
    <m/>
    <m/>
    <m/>
    <m/>
    <m/>
    <m/>
    <n v="65000"/>
    <m/>
    <m/>
    <m/>
    <m/>
    <s v="3/20/23 CNC - project bid out for 2023"/>
    <d v="2023-03-20T00:00:00"/>
    <s v="Schultz, Amy"/>
    <m/>
    <x v="0"/>
    <s v="Pipelines and Terminals"/>
    <s v="Integrity"/>
    <m/>
    <s v="Auburn Terminals"/>
    <s v="BETBO - BET BUFFALO TERMINAL"/>
    <m/>
    <m/>
    <n v="0"/>
    <n v="65000"/>
    <m/>
    <m/>
    <m/>
    <s v="Cole, Caitlyn"/>
    <s v="Stine, Carlton"/>
    <s v="N/A"/>
    <m/>
    <n v="1"/>
    <n v="30842"/>
    <m/>
    <s v="Guest, ProSight"/>
    <s v="Independent"/>
    <s v="Aqua"/>
    <d v="2018-08-23T00:00:00"/>
    <s v="Int - Tanks"/>
  </r>
  <r>
    <x v="84"/>
    <s v="Item"/>
    <s v="Open"/>
    <x v="1"/>
    <s v="BSEVC00M2301"/>
    <s v="Maintenance Framework"/>
    <n v="2112566"/>
    <s v="Cole, Caitlyn"/>
    <s v="Asset Integrity"/>
    <s v="3. Active"/>
    <s v="Defined"/>
    <x v="8"/>
    <m/>
    <n v="35000"/>
    <m/>
    <n v="35000"/>
    <n v="35000"/>
    <n v="0"/>
    <s v="Green"/>
    <m/>
    <m/>
    <m/>
    <n v="35000"/>
    <m/>
    <m/>
    <n v="45458"/>
    <m/>
    <m/>
    <n v="45458"/>
    <s v="Full"/>
    <n v="45458"/>
    <m/>
    <n v="35000"/>
    <n v="35000"/>
    <s v="No"/>
    <s v="Green"/>
    <m/>
    <d v="2023-04-21T00:00:00"/>
    <d v="2023-04-21T00:00:00"/>
    <d v="2023-12-31T00:00:00"/>
    <d v="2023-12-31T00:00:00"/>
    <m/>
    <m/>
    <m/>
    <m/>
    <m/>
    <m/>
    <m/>
    <m/>
    <m/>
    <m/>
    <m/>
    <m/>
    <m/>
    <n v="35000"/>
    <m/>
    <m/>
    <m/>
    <m/>
    <m/>
    <m/>
    <m/>
    <s v="4/5/2023 CNC - project bid out for 2023 (shell)"/>
    <d v="2023-04-05T00:00:00"/>
    <s v="Schultz, Amy"/>
    <m/>
    <x v="1"/>
    <s v="Pipelines and Terminals"/>
    <s v="Integrity"/>
    <m/>
    <s v="North Carolina"/>
    <s v="BSEVC - CHARLOTTE I TERMINAL"/>
    <m/>
    <m/>
    <n v="35000"/>
    <m/>
    <m/>
    <m/>
    <m/>
    <s v="Cole, Caitlyn"/>
    <s v="Stine, Carlton"/>
    <m/>
    <m/>
    <n v="1"/>
    <n v="46812"/>
    <m/>
    <s v="Cole, Caitlyn"/>
    <s v="Independent"/>
    <s v="Aqua"/>
    <d v="2023-03-20T00:00:00"/>
    <m/>
  </r>
  <r>
    <x v="85"/>
    <s v="Item"/>
    <s v="Open"/>
    <x v="1"/>
    <s v="BSEVC00M2302"/>
    <s v="Maintenance Framework"/>
    <n v="2112568"/>
    <s v="Cole, Caitlyn"/>
    <s v="Asset Integrity"/>
    <s v="3. Active"/>
    <s v="Defined"/>
    <x v="8"/>
    <m/>
    <n v="35000"/>
    <m/>
    <n v="35000"/>
    <n v="35000"/>
    <n v="0"/>
    <s v="Green"/>
    <m/>
    <m/>
    <m/>
    <n v="35000"/>
    <m/>
    <m/>
    <n v="45458"/>
    <m/>
    <m/>
    <n v="45458"/>
    <s v="Full"/>
    <n v="45458"/>
    <m/>
    <n v="35000"/>
    <n v="35000"/>
    <s v="No"/>
    <s v="Green"/>
    <m/>
    <d v="2023-04-21T00:00:00"/>
    <d v="2023-04-21T00:00:00"/>
    <d v="2023-12-31T00:00:00"/>
    <d v="2023-12-31T00:00:00"/>
    <m/>
    <m/>
    <m/>
    <m/>
    <m/>
    <m/>
    <m/>
    <m/>
    <m/>
    <m/>
    <m/>
    <m/>
    <m/>
    <n v="35000"/>
    <m/>
    <m/>
    <m/>
    <m/>
    <m/>
    <m/>
    <m/>
    <s v="4/5/2023 CNC - project bid out for 2023 (shell)"/>
    <d v="2023-04-05T00:00:00"/>
    <s v="Schultz, Amy"/>
    <m/>
    <x v="1"/>
    <s v="Pipelines and Terminals"/>
    <s v="Integrity"/>
    <m/>
    <s v="North Carolina"/>
    <s v="BSEVC - CHARLOTTE I TERMINAL"/>
    <m/>
    <m/>
    <n v="35000"/>
    <m/>
    <m/>
    <m/>
    <m/>
    <s v="Cole, Caitlyn"/>
    <s v="Stine, Carlton"/>
    <m/>
    <m/>
    <n v="1"/>
    <n v="46813"/>
    <m/>
    <s v="Cole, Caitlyn"/>
    <s v="Independent"/>
    <s v="Aqua"/>
    <d v="2023-03-20T00:00:00"/>
    <m/>
  </r>
  <r>
    <x v="86"/>
    <s v="Item"/>
    <s v="Open"/>
    <x v="0"/>
    <s v="BSEVF00E2304"/>
    <s v="Maintenance Framework"/>
    <n v="2093558"/>
    <s v="Cole, Caitlyn"/>
    <s v="Asset Integrity"/>
    <s v="3. Active"/>
    <s v="Defined"/>
    <x v="7"/>
    <n v="16550"/>
    <n v="5000"/>
    <m/>
    <n v="21550"/>
    <n v="28000"/>
    <n v="-6450"/>
    <s v="Red"/>
    <n v="28000"/>
    <m/>
    <n v="28000"/>
    <n v="-6450"/>
    <m/>
    <m/>
    <n v="30800"/>
    <m/>
    <m/>
    <n v="30800"/>
    <s v="Full"/>
    <n v="30800"/>
    <n v="16550"/>
    <n v="5000"/>
    <n v="21550"/>
    <s v="No"/>
    <s v="Green"/>
    <d v="2023-05-01T00:00:00"/>
    <d v="2023-03-02T00:00:00"/>
    <d v="2023-03-02T00:00:00"/>
    <d v="2023-12-31T00:00:00"/>
    <d v="2023-04-30T00:00:00"/>
    <m/>
    <m/>
    <m/>
    <m/>
    <m/>
    <m/>
    <n v="16550"/>
    <n v="28000"/>
    <n v="28000"/>
    <n v="-11450"/>
    <s v="Red"/>
    <n v="0"/>
    <s v="WorkAhead of Schedule"/>
    <n v="3000"/>
    <n v="2000"/>
    <m/>
    <m/>
    <m/>
    <m/>
    <m/>
    <m/>
    <s v=" 5/43/23 CNC - project scheduled for May. 3/16/23 CNC - $28k forecast to be moved to May"/>
    <d v="2023-05-03T00:00:00"/>
    <s v="Schultz, Amy"/>
    <m/>
    <x v="1"/>
    <s v="Pipelines and Terminals"/>
    <s v="Tank Integrity"/>
    <m/>
    <s v="Tennessee"/>
    <s v="BSEVF - CHATTANOOGA II TERMINAL"/>
    <m/>
    <m/>
    <n v="19550"/>
    <n v="2000"/>
    <m/>
    <m/>
    <m/>
    <s v="Stine, Carlton"/>
    <s v="Stine, Carlton"/>
    <m/>
    <m/>
    <n v="1"/>
    <n v="44748"/>
    <m/>
    <s v="Administrator, System"/>
    <s v="Independent"/>
    <s v="Aqua"/>
    <d v="2022-08-17T00:00:00"/>
    <s v="Int - Tanks"/>
  </r>
  <r>
    <x v="87"/>
    <s v="Item"/>
    <s v="Open"/>
    <x v="0"/>
    <s v="BETCX00E2303"/>
    <s v="Maintenance Framework"/>
    <n v="2124183"/>
    <s v="Aiken, Elaine"/>
    <s v="Asset Integrity"/>
    <s v="3. Active"/>
    <s v="Drawdown"/>
    <x v="15"/>
    <m/>
    <n v="60000"/>
    <m/>
    <n v="60000"/>
    <m/>
    <n v="60000"/>
    <s v="Red"/>
    <m/>
    <m/>
    <m/>
    <n v="60000"/>
    <m/>
    <m/>
    <n v="60000"/>
    <m/>
    <m/>
    <n v="60000"/>
    <s v="Full"/>
    <n v="60000"/>
    <m/>
    <n v="60000"/>
    <n v="60000"/>
    <s v="No"/>
    <s v="Green"/>
    <d v="2023-07-01T00:00:00"/>
    <d v="2023-05-24T00:00:00"/>
    <d v="2023-05-24T00:00:00"/>
    <d v="2023-12-31T00:00:00"/>
    <d v="2023-12-31T00:00:00"/>
    <m/>
    <m/>
    <m/>
    <m/>
    <m/>
    <m/>
    <m/>
    <m/>
    <m/>
    <m/>
    <m/>
    <m/>
    <m/>
    <n v="30000"/>
    <n v="30000"/>
    <m/>
    <m/>
    <m/>
    <m/>
    <m/>
    <m/>
    <m/>
    <m/>
    <s v="Schultz, Amy"/>
    <m/>
    <x v="3"/>
    <s v="Pipelines and Terminals"/>
    <s v="Station/Terminal"/>
    <m/>
    <s v="Southern Ohio"/>
    <s v="BETCX - BET CINCINNATI TERMINAL"/>
    <m/>
    <m/>
    <n v="30000"/>
    <n v="30000"/>
    <m/>
    <m/>
    <m/>
    <s v="Aiken, Elaine"/>
    <s v="Gardner, Travis W."/>
    <s v="N/A"/>
    <m/>
    <n v="1"/>
    <n v="47156"/>
    <m/>
    <s v="Aiken, Elaine"/>
    <s v="JDE Child"/>
    <s v="Burnt Orange"/>
    <d v="2023-05-24T00:00:00"/>
    <m/>
  </r>
  <r>
    <x v="88"/>
    <s v="Item"/>
    <s v="Open"/>
    <x v="0"/>
    <m/>
    <s v="Exempt"/>
    <m/>
    <s v="Aiken, Elaine"/>
    <s v="Asset Integrity"/>
    <s v="2. Pending AFE"/>
    <m/>
    <x v="15"/>
    <m/>
    <n v="110000"/>
    <m/>
    <n v="110000"/>
    <n v="110000"/>
    <n v="0"/>
    <s v="Green"/>
    <n v="110000"/>
    <m/>
    <n v="110000"/>
    <n v="0"/>
    <m/>
    <m/>
    <m/>
    <m/>
    <m/>
    <m/>
    <m/>
    <m/>
    <m/>
    <n v="110000"/>
    <n v="110000"/>
    <s v="No"/>
    <s v="Green"/>
    <d v="2023-08-01T00:00:00"/>
    <m/>
    <m/>
    <m/>
    <d v="2023-07-31T00:00:00"/>
    <m/>
    <m/>
    <m/>
    <m/>
    <m/>
    <m/>
    <m/>
    <m/>
    <m/>
    <m/>
    <m/>
    <m/>
    <m/>
    <m/>
    <m/>
    <n v="50000"/>
    <n v="60000"/>
    <m/>
    <m/>
    <m/>
    <m/>
    <m/>
    <m/>
    <m/>
    <m/>
    <x v="3"/>
    <s v="Pipelines and Terminals"/>
    <s v="Station/Terminal"/>
    <m/>
    <s v="Southern Ohio"/>
    <s v="BETCE - BET COLUMBUS EAST TERMINAL"/>
    <m/>
    <m/>
    <n v="0"/>
    <n v="110000"/>
    <m/>
    <m/>
    <m/>
    <s v="Aiken, Elaine"/>
    <m/>
    <m/>
    <m/>
    <n v="1"/>
    <n v="45060"/>
    <m/>
    <s v="Administrator, System"/>
    <s v="Independent"/>
    <s v="Aqua"/>
    <d v="2022-08-17T00:00:00"/>
    <s v="Int - Planned Corr &amp; FI"/>
  </r>
  <r>
    <x v="89"/>
    <s v="Item"/>
    <s v="Open"/>
    <x v="0"/>
    <s v="1348250E2325"/>
    <s v="Maintenance Framework"/>
    <n v="2124256"/>
    <s v="Aiken, Elaine"/>
    <s v="Asset Integrity"/>
    <s v="3. Active"/>
    <s v="Drawdown"/>
    <x v="15"/>
    <m/>
    <n v="20000"/>
    <m/>
    <n v="20000"/>
    <m/>
    <n v="20000"/>
    <s v="Red"/>
    <m/>
    <m/>
    <m/>
    <n v="20000"/>
    <m/>
    <m/>
    <n v="20000"/>
    <m/>
    <m/>
    <n v="20000"/>
    <s v="Full"/>
    <n v="20000"/>
    <m/>
    <n v="20000"/>
    <n v="20000"/>
    <s v="No"/>
    <s v="Green"/>
    <d v="2023-07-01T00:00:00"/>
    <d v="2023-05-25T00:00:00"/>
    <d v="2023-05-25T00:00:00"/>
    <d v="2023-12-31T00:00:00"/>
    <d v="2023-12-31T00:00:00"/>
    <m/>
    <m/>
    <m/>
    <m/>
    <m/>
    <m/>
    <m/>
    <m/>
    <m/>
    <m/>
    <m/>
    <m/>
    <m/>
    <m/>
    <n v="10000"/>
    <n v="10000"/>
    <m/>
    <m/>
    <m/>
    <m/>
    <m/>
    <m/>
    <m/>
    <s v="Schultz, Amy"/>
    <m/>
    <x v="4"/>
    <s v="Pipelines and Terminals"/>
    <s v="Station/Terminal"/>
    <m/>
    <s v="Corporate"/>
    <s v="Corporate"/>
    <m/>
    <m/>
    <n v="0"/>
    <n v="20000"/>
    <m/>
    <m/>
    <m/>
    <s v="Aiken, Elaine"/>
    <s v="Shook, Mark B."/>
    <s v="N/A"/>
    <m/>
    <n v="1"/>
    <n v="47160"/>
    <m/>
    <s v="Aiken, Elaine"/>
    <s v="JDE Child"/>
    <s v="Burnt Orange"/>
    <d v="2023-05-24T00:00:00"/>
    <m/>
  </r>
  <r>
    <x v="90"/>
    <s v="Item"/>
    <s v="Open"/>
    <x v="1"/>
    <s v="BETEU00M2306"/>
    <s v="Maintenance Framework"/>
    <n v="2112567"/>
    <s v="Cole, Caitlyn"/>
    <s v="Asset Integrity"/>
    <s v="3. Active"/>
    <s v="Defined"/>
    <x v="8"/>
    <m/>
    <n v="40000"/>
    <m/>
    <n v="40000"/>
    <n v="40000"/>
    <n v="0"/>
    <s v="Green"/>
    <m/>
    <m/>
    <m/>
    <n v="40000"/>
    <m/>
    <m/>
    <n v="54340"/>
    <m/>
    <m/>
    <n v="54340"/>
    <s v="Full"/>
    <n v="54340"/>
    <m/>
    <n v="40000"/>
    <n v="40000"/>
    <s v="No"/>
    <s v="Green"/>
    <d v="2023-08-01T00:00:00"/>
    <d v="2023-04-21T00:00:00"/>
    <d v="2023-04-21T00:00:00"/>
    <d v="2023-12-31T00:00:00"/>
    <d v="2023-08-31T00:00:00"/>
    <m/>
    <m/>
    <m/>
    <m/>
    <m/>
    <m/>
    <m/>
    <m/>
    <m/>
    <m/>
    <m/>
    <m/>
    <m/>
    <m/>
    <m/>
    <n v="40000"/>
    <m/>
    <m/>
    <m/>
    <m/>
    <m/>
    <s v="3/20/23 CNC - project bid out for 2023 (shell and roof)"/>
    <d v="2023-03-20T00:00:00"/>
    <s v="Schultz, Amy"/>
    <m/>
    <x v="3"/>
    <s v="Pipelines and Terminals"/>
    <s v="Integrity"/>
    <m/>
    <s v="E. Chicago Terminals"/>
    <s v="BETEU - BET EAST CHICAGO"/>
    <m/>
    <m/>
    <n v="0"/>
    <n v="40000"/>
    <m/>
    <m/>
    <m/>
    <s v="Cole, Caitlyn"/>
    <s v="Stine, Carlton"/>
    <m/>
    <m/>
    <n v="1"/>
    <n v="34953"/>
    <m/>
    <s v="Guest, ProSight"/>
    <s v="Independent"/>
    <s v="Aqua"/>
    <d v="2019-08-30T00:00:00"/>
    <s v="Int - Tanks"/>
  </r>
  <r>
    <x v="91"/>
    <s v="Item"/>
    <s v="Open"/>
    <x v="1"/>
    <s v="ES00000M2301"/>
    <s v="Maintenance Framework"/>
    <n v="2112569"/>
    <s v="Cole, Caitlyn"/>
    <s v="Asset Integrity"/>
    <s v="3. Active"/>
    <s v="Defined"/>
    <x v="8"/>
    <m/>
    <n v="10000"/>
    <m/>
    <n v="10000"/>
    <n v="10000"/>
    <n v="0"/>
    <s v="Green"/>
    <m/>
    <m/>
    <m/>
    <n v="10000"/>
    <m/>
    <m/>
    <n v="22370"/>
    <m/>
    <m/>
    <n v="22370"/>
    <s v="Full"/>
    <n v="22370"/>
    <m/>
    <n v="10000"/>
    <n v="10000"/>
    <s v="No"/>
    <s v="Green"/>
    <d v="2023-09-01T00:00:00"/>
    <d v="2023-04-21T00:00:00"/>
    <d v="2023-04-21T00:00:00"/>
    <d v="2023-12-31T00:00:00"/>
    <d v="2023-08-31T00:00:00"/>
    <m/>
    <m/>
    <m/>
    <m/>
    <m/>
    <m/>
    <m/>
    <m/>
    <m/>
    <m/>
    <m/>
    <m/>
    <m/>
    <m/>
    <m/>
    <m/>
    <n v="10000"/>
    <m/>
    <m/>
    <m/>
    <m/>
    <s v="3/20/23 CNC - project bid out for 2023"/>
    <d v="2023-03-20T00:00:00"/>
    <s v="Schultz, Amy"/>
    <m/>
    <x v="3"/>
    <s v="Pipelines and Terminals"/>
    <s v="Integrity"/>
    <m/>
    <s v="St. Louis"/>
    <s v="ES - EAST ST LOUIS (MARATHON ASHLAN)"/>
    <m/>
    <m/>
    <n v="0"/>
    <n v="10000"/>
    <m/>
    <m/>
    <m/>
    <s v="Cole, Caitlyn"/>
    <s v="Stine, Carlton"/>
    <s v="N/A"/>
    <m/>
    <n v="1"/>
    <n v="20235"/>
    <m/>
    <s v="Guest, ProSight"/>
    <s v="Independent"/>
    <s v="Aqua"/>
    <d v="2016-08-12T00:00:00"/>
    <s v="Int - Tanks"/>
  </r>
  <r>
    <x v="92"/>
    <s v="Item"/>
    <s v="Open"/>
    <x v="0"/>
    <s v="1000000E2303"/>
    <s v="Maintenance Framework"/>
    <n v="2124247"/>
    <s v="Aiken, Elaine"/>
    <s v="Asset Integrity"/>
    <s v="3. Active"/>
    <s v="Drawdown"/>
    <x v="15"/>
    <m/>
    <n v="20000"/>
    <m/>
    <n v="20000"/>
    <m/>
    <n v="20000"/>
    <s v="Red"/>
    <m/>
    <m/>
    <m/>
    <n v="20000"/>
    <m/>
    <m/>
    <n v="20000"/>
    <m/>
    <m/>
    <n v="20000"/>
    <s v="Full"/>
    <n v="20000"/>
    <m/>
    <n v="20000"/>
    <n v="20000"/>
    <s v="No"/>
    <s v="Green"/>
    <d v="2023-07-01T00:00:00"/>
    <d v="2023-05-25T00:00:00"/>
    <d v="2023-05-25T00:00:00"/>
    <d v="2023-12-31T00:00:00"/>
    <d v="2023-12-31T00:00:00"/>
    <m/>
    <m/>
    <m/>
    <m/>
    <m/>
    <m/>
    <m/>
    <m/>
    <m/>
    <m/>
    <m/>
    <m/>
    <m/>
    <m/>
    <n v="20000"/>
    <m/>
    <m/>
    <m/>
    <m/>
    <m/>
    <m/>
    <m/>
    <m/>
    <s v="Schultz, Amy"/>
    <m/>
    <x v="4"/>
    <s v="Corporate"/>
    <s v="Station/Terminal"/>
    <m/>
    <s v="Corporate"/>
    <s v="Corporate"/>
    <m/>
    <m/>
    <n v="0"/>
    <n v="20000"/>
    <m/>
    <m/>
    <m/>
    <s v="Aiken, Elaine"/>
    <s v="Shook, Mark B."/>
    <s v="N/A"/>
    <m/>
    <n v="1"/>
    <n v="47159"/>
    <m/>
    <s v="Aiken, Elaine"/>
    <s v="JDE Child"/>
    <s v="Burnt Orange"/>
    <d v="2023-05-24T00:00:00"/>
    <m/>
  </r>
  <r>
    <x v="93"/>
    <s v="Item"/>
    <s v="Open"/>
    <x v="1"/>
    <s v="BETWF00M2303"/>
    <s v="Maintenance Framework"/>
    <n v="2112570"/>
    <s v="Cole, Caitlyn"/>
    <s v="Asset Integrity"/>
    <s v="3. Active"/>
    <s v="Defined"/>
    <x v="8"/>
    <m/>
    <n v="55000"/>
    <m/>
    <n v="55000"/>
    <n v="55000"/>
    <n v="0"/>
    <s v="Green"/>
    <m/>
    <m/>
    <m/>
    <n v="55000"/>
    <m/>
    <m/>
    <n v="70015"/>
    <m/>
    <m/>
    <n v="70015"/>
    <s v="Full"/>
    <n v="70015"/>
    <m/>
    <n v="55000"/>
    <n v="55000"/>
    <s v="No"/>
    <s v="Green"/>
    <d v="2023-07-01T00:00:00"/>
    <d v="2023-04-21T00:00:00"/>
    <d v="2023-04-21T00:00:00"/>
    <d v="2023-12-31T00:00:00"/>
    <d v="2023-08-31T00:00:00"/>
    <m/>
    <m/>
    <m/>
    <m/>
    <m/>
    <m/>
    <m/>
    <m/>
    <m/>
    <m/>
    <m/>
    <m/>
    <m/>
    <m/>
    <n v="55000"/>
    <m/>
    <m/>
    <m/>
    <m/>
    <m/>
    <m/>
    <s v="3/20/23 CNC - project bid out for 2023 (shell)"/>
    <d v="2023-03-20T00:00:00"/>
    <s v="Schultz, Amy"/>
    <m/>
    <x v="3"/>
    <s v="Pipelines and Terminals"/>
    <s v="Integrity"/>
    <m/>
    <s v="Wayne Terminal"/>
    <s v="BETWF - BET FLINT TERMINAL"/>
    <m/>
    <m/>
    <n v="0"/>
    <n v="55000"/>
    <m/>
    <m/>
    <m/>
    <s v="Cole, Caitlyn"/>
    <s v="Stine, Carlton"/>
    <s v="N/A"/>
    <m/>
    <n v="1"/>
    <n v="31105"/>
    <m/>
    <s v="Guest, ProSight"/>
    <s v="Independent"/>
    <s v="Aqua"/>
    <d v="2018-08-28T00:00:00"/>
    <s v="Int - Tanks"/>
  </r>
  <r>
    <x v="94"/>
    <s v="Item"/>
    <s v="Open"/>
    <x v="0"/>
    <m/>
    <s v="Exempt"/>
    <m/>
    <s v="Aiken, Elaine"/>
    <s v="Asset Integrity"/>
    <s v="2. Pending AFE"/>
    <m/>
    <x v="15"/>
    <m/>
    <n v="110000"/>
    <m/>
    <n v="110000"/>
    <n v="110000"/>
    <n v="0"/>
    <s v="Green"/>
    <n v="110000"/>
    <m/>
    <n v="110000"/>
    <n v="0"/>
    <m/>
    <m/>
    <m/>
    <m/>
    <m/>
    <m/>
    <m/>
    <m/>
    <m/>
    <n v="110000"/>
    <n v="110000"/>
    <s v="No"/>
    <s v="Green"/>
    <d v="2023-08-01T00:00:00"/>
    <m/>
    <m/>
    <m/>
    <d v="2023-07-31T00:00:00"/>
    <m/>
    <m/>
    <m/>
    <m/>
    <m/>
    <m/>
    <m/>
    <m/>
    <m/>
    <m/>
    <m/>
    <m/>
    <m/>
    <m/>
    <m/>
    <n v="50000"/>
    <n v="60000"/>
    <m/>
    <m/>
    <m/>
    <m/>
    <m/>
    <m/>
    <m/>
    <m/>
    <x v="3"/>
    <s v="Pipelines and Terminals"/>
    <s v="Station/Terminal"/>
    <m/>
    <s v="Michiana"/>
    <s v="BETAI - BET GRANGER"/>
    <m/>
    <m/>
    <n v="0"/>
    <n v="110000"/>
    <m/>
    <m/>
    <m/>
    <s v="Aiken, Elaine"/>
    <m/>
    <m/>
    <m/>
    <n v="1"/>
    <n v="45064"/>
    <m/>
    <s v="Administrator, System"/>
    <s v="Independent"/>
    <s v="Aqua"/>
    <d v="2022-08-17T00:00:00"/>
    <s v="Int - Planned Corr &amp; FI"/>
  </r>
  <r>
    <x v="95"/>
    <s v="Item"/>
    <s v="Open"/>
    <x v="0"/>
    <s v="BSEVV00E2302"/>
    <s v="Maintenance Framework"/>
    <n v="2093561"/>
    <s v="Cole, Caitlyn"/>
    <s v="Asset Integrity"/>
    <s v="3. Active"/>
    <s v="Defined"/>
    <x v="7"/>
    <n v="15050"/>
    <n v="5000"/>
    <m/>
    <n v="20050"/>
    <n v="28000"/>
    <n v="-7950"/>
    <s v="Red"/>
    <n v="28000"/>
    <m/>
    <n v="28000"/>
    <n v="-7950"/>
    <m/>
    <m/>
    <n v="30800"/>
    <m/>
    <m/>
    <n v="30800"/>
    <s v="Full"/>
    <n v="30800"/>
    <n v="15050"/>
    <n v="5000"/>
    <n v="20050"/>
    <s v="No"/>
    <s v="Green"/>
    <d v="2023-05-01T00:00:00"/>
    <d v="2023-03-02T00:00:00"/>
    <d v="2023-03-02T00:00:00"/>
    <d v="2023-12-31T00:00:00"/>
    <d v="2023-04-30T00:00:00"/>
    <m/>
    <m/>
    <m/>
    <m/>
    <m/>
    <m/>
    <n v="15050"/>
    <n v="28000"/>
    <n v="28000"/>
    <n v="-12950"/>
    <s v="Red"/>
    <m/>
    <m/>
    <n v="3000"/>
    <n v="2000"/>
    <m/>
    <m/>
    <m/>
    <m/>
    <m/>
    <m/>
    <s v="5/43/23 CNC - project scheduled for May. 3/16/23 CNC - $28k forecast to be moved to June."/>
    <d v="2023-05-03T00:00:00"/>
    <s v="Schultz, Amy"/>
    <m/>
    <x v="1"/>
    <s v="Pipelines and Terminals"/>
    <s v="Tank Integrity"/>
    <m/>
    <s v="North Carolina"/>
    <s v="BSEVV - GREENSBORO II TERMINAL"/>
    <m/>
    <m/>
    <n v="18050"/>
    <n v="2000"/>
    <m/>
    <m/>
    <m/>
    <s v="Stine, Carlton"/>
    <s v="Stine, Carlton"/>
    <m/>
    <m/>
    <n v="1"/>
    <n v="44747"/>
    <m/>
    <s v="Administrator, System"/>
    <s v="Independent"/>
    <s v="Aqua"/>
    <d v="2022-08-18T00:00:00"/>
    <s v="Int - Tanks"/>
  </r>
  <r>
    <x v="96"/>
    <s v="Item"/>
    <s v="Open"/>
    <x v="1"/>
    <s v="BETHD00M2304"/>
    <s v="Maintenance Framework"/>
    <n v="2112571"/>
    <s v="Cole, Caitlyn"/>
    <s v="Asset Integrity"/>
    <s v="3. Active"/>
    <s v="Defined"/>
    <x v="8"/>
    <m/>
    <n v="115000"/>
    <m/>
    <n v="115000"/>
    <n v="115000"/>
    <n v="0"/>
    <s v="Green"/>
    <m/>
    <m/>
    <m/>
    <n v="115000"/>
    <m/>
    <m/>
    <n v="137940"/>
    <m/>
    <m/>
    <n v="137940"/>
    <s v="Full"/>
    <n v="137940"/>
    <m/>
    <n v="115000"/>
    <n v="115000"/>
    <s v="No"/>
    <s v="Green"/>
    <d v="2023-07-01T00:00:00"/>
    <d v="2023-04-21T00:00:00"/>
    <d v="2023-04-21T00:00:00"/>
    <d v="2023-12-31T00:00:00"/>
    <d v="2023-12-31T00:00:00"/>
    <m/>
    <m/>
    <m/>
    <m/>
    <m/>
    <m/>
    <m/>
    <m/>
    <m/>
    <m/>
    <m/>
    <m/>
    <m/>
    <m/>
    <n v="115000"/>
    <m/>
    <m/>
    <m/>
    <m/>
    <m/>
    <m/>
    <s v="4/5/2023 CNC - project bid out for 2023 (shell and roof)"/>
    <d v="2023-04-05T00:00:00"/>
    <s v="Schultz, Amy"/>
    <m/>
    <x v="3"/>
    <s v="Pipelines and Terminals"/>
    <s v="Integrity"/>
    <m/>
    <s v="E. Chicago Terminals"/>
    <s v="BETHD - BET HARTSDALE TERMINAL"/>
    <m/>
    <m/>
    <n v="0"/>
    <n v="115000"/>
    <m/>
    <m/>
    <m/>
    <s v="Cole, Caitlyn"/>
    <s v="Stine, Carlton"/>
    <m/>
    <m/>
    <n v="1"/>
    <n v="46814"/>
    <m/>
    <s v="Cole, Caitlyn"/>
    <s v="Independent"/>
    <s v="Aqua"/>
    <d v="2023-03-20T00:00:00"/>
    <m/>
  </r>
  <r>
    <x v="97"/>
    <s v="Item"/>
    <s v="Open"/>
    <x v="0"/>
    <s v="KZ001LKE2301"/>
    <s v="Maintenance Framework"/>
    <n v="2094181"/>
    <s v="Bartal, Nick"/>
    <s v="Asset Integrity"/>
    <s v="3. Active"/>
    <s v="Drawdown"/>
    <x v="12"/>
    <n v="34151"/>
    <m/>
    <m/>
    <n v="34150.58"/>
    <n v="34151"/>
    <n v="0"/>
    <s v="Green"/>
    <m/>
    <m/>
    <m/>
    <n v="34151"/>
    <m/>
    <m/>
    <n v="34151"/>
    <m/>
    <m/>
    <n v="34151"/>
    <s v="Full"/>
    <n v="34151"/>
    <n v="34151"/>
    <m/>
    <n v="34151"/>
    <s v="No"/>
    <s v="Green"/>
    <d v="2023-03-01T00:00:00"/>
    <d v="2023-03-07T00:00:00"/>
    <d v="2023-03-07T00:00:00"/>
    <d v="2023-12-31T00:00:00"/>
    <d v="2023-12-31T00:00:00"/>
    <m/>
    <m/>
    <m/>
    <m/>
    <n v="34150.58"/>
    <m/>
    <m/>
    <m/>
    <m/>
    <m/>
    <m/>
    <m/>
    <m/>
    <m/>
    <m/>
    <m/>
    <m/>
    <m/>
    <m/>
    <m/>
    <m/>
    <s v="3.7.23 - $34,151 March forecast due to flip from KZ001LKM2202 (AS)"/>
    <d v="2023-03-07T00:00:00"/>
    <m/>
    <m/>
    <x v="3"/>
    <s v="Pipelines and Terminals"/>
    <s v="Pipeline Integrity"/>
    <m/>
    <s v="Michiana"/>
    <s v="KZ001LK - KOUTS TO LAKETON"/>
    <m/>
    <n v="34151"/>
    <n v="0"/>
    <m/>
    <m/>
    <m/>
    <m/>
    <s v="Bartal, Nick"/>
    <s v="Shook, Mark B."/>
    <s v="N/A"/>
    <m/>
    <n v="1"/>
    <n v="46715"/>
    <m/>
    <s v="Schultz, Amy"/>
    <s v="JDE Child"/>
    <s v="Burnt Orange"/>
    <d v="2023-03-07T00:00:00"/>
    <m/>
  </r>
  <r>
    <x v="98"/>
    <s v="Item"/>
    <s v="Open"/>
    <x v="0"/>
    <s v="XB003XXE2201"/>
    <s v="Maintenance Framework"/>
    <n v="1970339"/>
    <s v="Bartal, Nick"/>
    <s v="Asset Integrity"/>
    <s v="3. Active"/>
    <s v="Drawdown"/>
    <x v="12"/>
    <n v="194729"/>
    <n v="3520"/>
    <m/>
    <n v="198249.34"/>
    <n v="196952"/>
    <n v="1297"/>
    <s v="Yellow"/>
    <m/>
    <m/>
    <m/>
    <n v="198249"/>
    <m/>
    <m/>
    <n v="52000"/>
    <m/>
    <m/>
    <n v="52000"/>
    <s v="Full"/>
    <n v="52000"/>
    <n v="238136"/>
    <n v="3520"/>
    <n v="241656"/>
    <s v="No"/>
    <s v="Green"/>
    <d v="2022-03-01T00:00:00"/>
    <d v="2022-04-05T00:00:00"/>
    <d v="2022-04-05T00:00:00"/>
    <d v="2022-12-31T00:00:00"/>
    <d v="2022-12-31T00:00:00"/>
    <m/>
    <m/>
    <m/>
    <m/>
    <n v="196952.34"/>
    <m/>
    <n v="-2223"/>
    <m/>
    <m/>
    <n v="-2223"/>
    <s v="Red"/>
    <m/>
    <m/>
    <n v="3520"/>
    <m/>
    <m/>
    <m/>
    <m/>
    <m/>
    <m/>
    <m/>
    <s v="6.1.23 - $3,520 forecast in June due to flips from XB003XXM2202 (AS)_x000d__x000a__x000d__x000a_4.6.23 - Forecast $195,952 in March due to Flip from XB003XXM2202 (AS)_x000d__x000a__x000d__x000a_4/8/22 - flips from MCAP"/>
    <d v="2023-06-01T00:00:00"/>
    <s v="Schultz, Amy"/>
    <m/>
    <x v="3"/>
    <s v="Pipelines and Terminals"/>
    <s v="Pipeline Integrity"/>
    <m/>
    <s v="Huntington"/>
    <s v="XB003XX - HUNTINGTON TO OHIO S/L- EAST"/>
    <m/>
    <n v="196952"/>
    <n v="1297"/>
    <m/>
    <m/>
    <n v="43407"/>
    <m/>
    <s v="Bartal, Nick"/>
    <s v="Shook, Mark B."/>
    <s v="N/A"/>
    <m/>
    <n v="1"/>
    <n v="43344"/>
    <m/>
    <s v="Schultz, Amy"/>
    <s v="JDE Child"/>
    <s v="Burnt Orange"/>
    <d v="2022-04-05T00:00:00"/>
    <s v="Int- Planned Digs"/>
  </r>
  <r>
    <x v="99"/>
    <s v="Item"/>
    <s v="Open"/>
    <x v="0"/>
    <s v="HD150WHE2201"/>
    <s v="Maintenance Framework"/>
    <n v="1989677"/>
    <s v="Bartal, Nick"/>
    <s v="Asset Integrity"/>
    <s v="7. Closed"/>
    <s v="Drawdown"/>
    <x v="12"/>
    <n v="291701"/>
    <m/>
    <m/>
    <n v="291701.24"/>
    <n v="291701"/>
    <n v="0"/>
    <s v="Green"/>
    <m/>
    <m/>
    <m/>
    <n v="291701"/>
    <m/>
    <m/>
    <n v="276000"/>
    <m/>
    <m/>
    <n v="276000"/>
    <s v="Full"/>
    <n v="276000"/>
    <n v="579540"/>
    <m/>
    <n v="579540"/>
    <s v="No"/>
    <s v="Green"/>
    <d v="2022-06-01T00:00:00"/>
    <d v="2022-06-06T00:00:00"/>
    <d v="2022-06-06T00:00:00"/>
    <d v="2022-07-31T00:00:00"/>
    <d v="2022-12-31T00:00:00"/>
    <m/>
    <m/>
    <m/>
    <m/>
    <n v="291701.24"/>
    <m/>
    <m/>
    <m/>
    <m/>
    <m/>
    <m/>
    <m/>
    <m/>
    <m/>
    <m/>
    <m/>
    <m/>
    <m/>
    <m/>
    <m/>
    <m/>
    <s v="4.6.23 - Added $179,433 to March forecast due to flip from HD150WHE2201 (AS)_x000d__x000a_11_x000d__x000a_3.7.23 - March forecast $112,269 due to flip from HD150WHM2201 (AS)_x000d__x000a__x000d__x000a__x000d__x000a_9/12/22 - $8465 related to Sept Flip (AS)_x000d__x000a__x000d__x000a_6/8/22 - project added for planned flips to MEXP"/>
    <d v="2023-04-06T00:00:00"/>
    <s v="Schultz, Amy"/>
    <m/>
    <x v="3"/>
    <s v="Pipelines and Terminals"/>
    <s v="Pipeline Integrity"/>
    <m/>
    <s v="Michiana"/>
    <s v="HD150WH - HARTSDALE TO WHEELER"/>
    <m/>
    <n v="291701"/>
    <n v="0"/>
    <m/>
    <m/>
    <n v="287839"/>
    <m/>
    <s v="Bartal, Nick"/>
    <s v="Shook, Mark B."/>
    <s v="N/A"/>
    <m/>
    <n v="1"/>
    <n v="43883"/>
    <m/>
    <s v="Schultz, Amy"/>
    <s v="JDE Child"/>
    <s v="Burnt Orange"/>
    <d v="2022-06-06T00:00:00"/>
    <s v="Int - Accel Digs"/>
  </r>
  <r>
    <x v="100"/>
    <s v="Item"/>
    <s v="Open"/>
    <x v="0"/>
    <s v="HD156KGE2201"/>
    <s v="Maintenance Framework"/>
    <n v="2036226"/>
    <s v="Bartal, Nick"/>
    <s v="Asset Integrity"/>
    <s v="7. Closed"/>
    <s v="Drawdown"/>
    <x v="12"/>
    <n v="44870"/>
    <m/>
    <m/>
    <n v="44870.07"/>
    <n v="44870"/>
    <n v="0"/>
    <s v="Green"/>
    <m/>
    <m/>
    <m/>
    <n v="44870"/>
    <m/>
    <m/>
    <n v="3512"/>
    <m/>
    <m/>
    <n v="3512"/>
    <s v="Full"/>
    <n v="3512"/>
    <n v="1562358"/>
    <m/>
    <n v="1562358"/>
    <s v="No"/>
    <s v="Green"/>
    <d v="2022-11-01T00:00:00"/>
    <d v="2022-10-07T00:00:00"/>
    <d v="2022-10-07T00:00:00"/>
    <d v="2022-10-31T00:00:00"/>
    <d v="2022-12-31T00:00:00"/>
    <m/>
    <m/>
    <n v="-0.1"/>
    <n v="42536.02"/>
    <n v="2334.15"/>
    <m/>
    <m/>
    <m/>
    <m/>
    <m/>
    <m/>
    <m/>
    <m/>
    <m/>
    <m/>
    <m/>
    <m/>
    <m/>
    <m/>
    <m/>
    <m/>
    <s v="4.6.23 - Added $6,381 to March forecast due to flip from HD156KGM2201 (AS)_x000d__x000a__x000d__x000a_3.7.23 - March forecast $2,334 due to flip from HD156KGM2201 (AS)_x000d__x000a__x000d__x000a_3.2.23 - Added $42,536 to February forecast due to flip from HD156KGM2201 (AS)_x000d__x000a__x000d__x000a_1/6/23 - Added $17,367 to December forecast due to Flip from HD156KGM2201 (AS)_x000d__x000a__x000d__x000a_12/6/22 - December forecast $1,421,798 due to Flip from HD156KGE2201 (AS)_x000d__x000a__x000d__x000a_11/8/22 - November forecast $3,512 due to Flip from HD156KGE2201 (AS)_x000d__x000a__x000d__x000a_10/7/22 - $3,512 in October due to Flip from HD156KGM2201 (AS)"/>
    <d v="2023-04-06T00:00:00"/>
    <s v="Schultz, Amy"/>
    <m/>
    <x v="3"/>
    <s v="Pipelines and Terminals"/>
    <s v="Pipeline Integrity"/>
    <m/>
    <s v="E. Chicago Terminals"/>
    <s v="HD156KG - HARTSDALE TO LAKE GEORGE"/>
    <m/>
    <n v="44870"/>
    <n v="0"/>
    <m/>
    <m/>
    <n v="1517488"/>
    <m/>
    <s v="Bartal, Nick"/>
    <s v="Shook, Mark B."/>
    <s v="N/A"/>
    <m/>
    <n v="1"/>
    <n v="46011"/>
    <m/>
    <s v="Schultz, Amy"/>
    <s v="JDE Child"/>
    <s v="Burnt Orange"/>
    <d v="2022-10-07T00:00:00"/>
    <s v="Int- Planned Digs"/>
  </r>
  <r>
    <x v="101"/>
    <s v="Item"/>
    <s v="Open"/>
    <x v="0"/>
    <s v="IJ162JUE2201"/>
    <s v="Maintenance Framework"/>
    <n v="2051852"/>
    <s v="Bartal, Nick"/>
    <s v="Asset Integrity"/>
    <s v="3. Active"/>
    <s v="Drawdown"/>
    <x v="12"/>
    <n v="32000"/>
    <n v="31000"/>
    <m/>
    <n v="63000"/>
    <n v="21000"/>
    <n v="42000"/>
    <s v="Red"/>
    <m/>
    <m/>
    <m/>
    <n v="63000"/>
    <m/>
    <m/>
    <n v="42000"/>
    <m/>
    <m/>
    <n v="42000"/>
    <s v="Full"/>
    <n v="42000"/>
    <n v="42000"/>
    <n v="31000"/>
    <n v="73000"/>
    <s v="No"/>
    <s v="Green"/>
    <d v="2022-12-01T00:00:00"/>
    <d v="2022-12-09T00:00:00"/>
    <d v="2022-12-09T00:00:00"/>
    <d v="2023-02-28T00:00:00"/>
    <d v="2023-02-28T00:00:00"/>
    <m/>
    <m/>
    <n v="0"/>
    <n v="21000"/>
    <n v="0"/>
    <n v="0"/>
    <n v="11000"/>
    <n v="31000"/>
    <n v="31000"/>
    <n v="-20000"/>
    <s v="Red"/>
    <m/>
    <m/>
    <n v="31000"/>
    <m/>
    <m/>
    <m/>
    <m/>
    <m/>
    <m/>
    <m/>
    <s v="5/8/23 - Accrual didn't post, reforecast for May. 4.4.23 - Accrual $31,000 (AS)_x000d__x000a_3.2.23 - Accrual $31,000 (AS)_x000d__x000a_2/7/23 - lab work still in process - forecast moved to Feb. 1/9/23 - Work began and accrued in Dec"/>
    <d v="2023-05-08T00:00:00"/>
    <s v="Schultz, Amy"/>
    <m/>
    <x v="3"/>
    <s v="Pipelines and Terminals"/>
    <s v="Pipeline Integrity"/>
    <m/>
    <s v="E. Chicago Terminals"/>
    <s v="IJ - INDIANAOPOLIS BLVD JCT"/>
    <m/>
    <n v="21000"/>
    <n v="42000"/>
    <m/>
    <m/>
    <n v="10000"/>
    <m/>
    <s v="Bartal, Nick"/>
    <s v="Shook, Mark B."/>
    <s v="N/A"/>
    <m/>
    <n v="1"/>
    <n v="46345"/>
    <m/>
    <s v="Schultz, Amy"/>
    <s v="JDE Child"/>
    <s v="Burnt Orange"/>
    <d v="2022-12-09T00:00:00"/>
    <s v="Int- Planned Digs"/>
  </r>
  <r>
    <x v="102"/>
    <s v="Item"/>
    <s v="Open"/>
    <x v="0"/>
    <s v="EU163JUE2301"/>
    <s v="Maintenance Framework"/>
    <n v="2109963"/>
    <s v="Bartal, Nick"/>
    <s v="Asset Integrity"/>
    <s v="3. Active"/>
    <s v="Drawdown"/>
    <x v="12"/>
    <n v="92099"/>
    <n v="964"/>
    <m/>
    <n v="93062.91"/>
    <n v="91690"/>
    <n v="1373"/>
    <s v="Yellow"/>
    <m/>
    <m/>
    <m/>
    <n v="93063"/>
    <m/>
    <m/>
    <n v="91690"/>
    <m/>
    <m/>
    <n v="91690"/>
    <s v="Full"/>
    <n v="91690"/>
    <n v="92099"/>
    <n v="964"/>
    <n v="93063"/>
    <s v="No"/>
    <s v="Green"/>
    <d v="2023-03-01T00:00:00"/>
    <d v="2023-04-06T00:00:00"/>
    <d v="2023-04-06T00:00:00"/>
    <d v="2023-12-31T00:00:00"/>
    <d v="2023-12-31T00:00:00"/>
    <m/>
    <m/>
    <m/>
    <m/>
    <n v="91690.03"/>
    <m/>
    <n v="408.88"/>
    <n v="409"/>
    <n v="409"/>
    <n v="0"/>
    <s v="Yellow"/>
    <m/>
    <m/>
    <n v="964"/>
    <m/>
    <m/>
    <m/>
    <m/>
    <m/>
    <m/>
    <m/>
    <s v="6.1.23 - $964 forecast in June due to flip from EU163JUM2201 (AS)_x000d__x000a__x000d__x000a_5.8.23 - $409 forecast in May due to flip from EU163JUM2201 (AS)_x000d__x000a__x000d__x000a_4.6.23 - $91,690 in March due to Flip from EU163JUM2201 (AS)"/>
    <d v="2023-06-01T00:00:00"/>
    <s v="Schultz, Amy"/>
    <m/>
    <x v="3"/>
    <s v="Pipelines and Terminals"/>
    <s v="Pipeline Integrity"/>
    <m/>
    <s v="Michiana"/>
    <s v="EU163JU - E CHICAGO B/G TO HAMMOND J B/G"/>
    <m/>
    <n v="91690"/>
    <n v="1373"/>
    <m/>
    <m/>
    <m/>
    <m/>
    <s v="Bartal, Nick"/>
    <s v="Shook, Mark B."/>
    <s v="N/A"/>
    <m/>
    <n v="1"/>
    <n v="46885"/>
    <m/>
    <s v="Schultz, Amy"/>
    <s v="JDE Child"/>
    <s v="Burnt Orange"/>
    <d v="2023-04-06T00:00:00"/>
    <m/>
  </r>
  <r>
    <x v="103"/>
    <s v="Item"/>
    <s v="Open"/>
    <x v="0"/>
    <s v="WD201WJE2201"/>
    <s v="Maintenance Framework"/>
    <n v="1970337"/>
    <s v="Bartal, Nick"/>
    <s v="Asset Integrity"/>
    <s v="7. Closed"/>
    <s v="Drawdown"/>
    <x v="12"/>
    <n v="167"/>
    <m/>
    <m/>
    <n v="166.95"/>
    <n v="167"/>
    <n v="0"/>
    <s v="Green"/>
    <m/>
    <m/>
    <m/>
    <n v="167"/>
    <m/>
    <m/>
    <n v="172000"/>
    <m/>
    <m/>
    <n v="172000"/>
    <s v="Full"/>
    <n v="172000"/>
    <n v="178803"/>
    <m/>
    <n v="178803"/>
    <s v="No"/>
    <s v="Green"/>
    <d v="2022-03-01T00:00:00"/>
    <d v="2022-04-05T00:00:00"/>
    <d v="2022-04-05T00:00:00"/>
    <d v="2022-12-31T00:00:00"/>
    <d v="2022-12-31T00:00:00"/>
    <m/>
    <m/>
    <n v="166.95"/>
    <m/>
    <m/>
    <m/>
    <m/>
    <m/>
    <m/>
    <m/>
    <m/>
    <m/>
    <m/>
    <m/>
    <m/>
    <m/>
    <m/>
    <m/>
    <m/>
    <m/>
    <m/>
    <s v="9/12/22 - $3,964 related to Flip (AS)_x000d__x000a_4/8/22 - flips from MCAP"/>
    <d v="2022-09-12T00:00:00"/>
    <s v="Schultz, Amy"/>
    <m/>
    <x v="3"/>
    <s v="Pipelines and Terminals"/>
    <s v="Pipeline Integrity"/>
    <m/>
    <s v="Wayne Pipeline"/>
    <s v="WD201WJ - DETROIT TO JOAN RD JCT 10IN"/>
    <m/>
    <n v="167"/>
    <n v="0"/>
    <m/>
    <m/>
    <n v="178636"/>
    <m/>
    <s v="Bartal, Nick"/>
    <s v="Shook, Mark B."/>
    <s v="N/A"/>
    <m/>
    <n v="1"/>
    <n v="43343"/>
    <m/>
    <s v="Schultz, Amy"/>
    <s v="JDE Child"/>
    <s v="Burnt Orange"/>
    <d v="2022-04-05T00:00:00"/>
    <s v="Int- Planned Digs"/>
  </r>
  <r>
    <x v="104"/>
    <s v="Item"/>
    <s v="Open"/>
    <x v="0"/>
    <s v="DS302CGE2203"/>
    <s v="Exempt"/>
    <n v="1948138"/>
    <s v="Bartal, Nick"/>
    <s v="Asset Integrity"/>
    <s v="3. Active"/>
    <s v="Drawdown"/>
    <x v="12"/>
    <n v="550445"/>
    <n v="3500"/>
    <m/>
    <n v="553945.49"/>
    <n v="544945"/>
    <n v="9000"/>
    <s v="Yellow"/>
    <m/>
    <m/>
    <m/>
    <n v="553945"/>
    <m/>
    <m/>
    <n v="188000"/>
    <m/>
    <m/>
    <n v="188000"/>
    <s v="Full"/>
    <n v="188000"/>
    <n v="1561887"/>
    <n v="3500"/>
    <n v="1565387"/>
    <s v="No"/>
    <s v="Green"/>
    <d v="2022-02-01T00:00:00"/>
    <d v="2022-02-28T00:00:00"/>
    <d v="2022-02-28T00:00:00"/>
    <d v="2022-12-31T00:00:00"/>
    <d v="2022-12-31T00:00:00"/>
    <m/>
    <m/>
    <m/>
    <m/>
    <n v="544945.49"/>
    <m/>
    <n v="5500"/>
    <n v="5500"/>
    <n v="5500"/>
    <n v="0"/>
    <s v="Green"/>
    <m/>
    <m/>
    <n v="3500"/>
    <m/>
    <m/>
    <m/>
    <m/>
    <m/>
    <m/>
    <m/>
    <s v="6.1.23 - $3,500 forecast in June due to flip from DS302CGM2103 (AS)_x000d__x000a__x000d__x000a_5.8.23 - $5,500 forecasted in May due to flip from DS302CGM2103 (AS)_x000d__x000a__x000d__x000a_4.6.23 - Added $297 to March forecast for additional flip from DS302CGM2201 (AS)_x000d__x000a__x000d__x000a_3.7.23 - March forecast of $554,648 due to flips from DS302CGM2201 $128,635 and DS302CGM2103 $416,013 (AS)_x000d__x000a__x000d__x000a_9/12/22 - $542,331 related to Flip DS302CGM2103 (AS)_x000d__x000a__x000d__x000a_3/8/22 - Flips from MCAP projects. Covered by budget allocation"/>
    <d v="2023-06-01T00:00:00"/>
    <s v="Schultz, Amy"/>
    <m/>
    <x v="3"/>
    <s v="Pipelines and Terminals"/>
    <s v="Pipeline Integrity"/>
    <m/>
    <s v="Toledo"/>
    <s v="DS302CG - TOLEDO TO CYGNET 10IN SOUTH"/>
    <m/>
    <n v="544945"/>
    <n v="9000"/>
    <m/>
    <m/>
    <n v="1011441"/>
    <m/>
    <s v="Bartal, Nick"/>
    <s v="Shook, Mark B."/>
    <s v="N/A"/>
    <m/>
    <n v="1"/>
    <n v="43039"/>
    <m/>
    <s v="Schultz, Amy"/>
    <s v="JDE Child"/>
    <s v="Burnt Orange"/>
    <d v="2022-02-28T00:00:00"/>
    <s v="Int- Planned Digs"/>
  </r>
  <r>
    <x v="105"/>
    <s v="Item"/>
    <s v="Open"/>
    <x v="0"/>
    <s v="XB403CLE2301"/>
    <s v="Maintenance Framework"/>
    <n v="2109972"/>
    <s v="Bartal, Nick"/>
    <s v="Asset Integrity"/>
    <s v="3. Active"/>
    <s v="Drawdown"/>
    <x v="12"/>
    <n v="52345"/>
    <n v="3500"/>
    <m/>
    <n v="55845.16"/>
    <n v="52345"/>
    <n v="3500"/>
    <s v="Yellow"/>
    <m/>
    <m/>
    <m/>
    <n v="55845"/>
    <m/>
    <m/>
    <n v="52345"/>
    <m/>
    <m/>
    <n v="52345"/>
    <s v="Full"/>
    <n v="52345"/>
    <n v="52345"/>
    <n v="3500"/>
    <n v="55845"/>
    <s v="No"/>
    <s v="Green"/>
    <d v="2023-03-01T00:00:00"/>
    <d v="2023-04-06T00:00:00"/>
    <d v="2023-04-06T00:00:00"/>
    <d v="2023-12-31T00:00:00"/>
    <d v="2023-12-31T00:00:00"/>
    <m/>
    <m/>
    <m/>
    <m/>
    <n v="52345.16"/>
    <m/>
    <m/>
    <m/>
    <m/>
    <m/>
    <m/>
    <m/>
    <m/>
    <n v="3500"/>
    <m/>
    <m/>
    <m/>
    <m/>
    <m/>
    <m/>
    <m/>
    <s v="6.1.23 - $3,500 forecast in June due to Flip from XB403CLM2201(AS)_x000d__x000a__x000d__x000a_4.6.23 - $52,345 March forecast due to Flip from XB403CLM2201(AS)"/>
    <d v="2023-06-01T00:00:00"/>
    <s v="Schultz, Amy"/>
    <m/>
    <x v="3"/>
    <s v="Pipelines and Terminals"/>
    <s v="Pipeline Integrity"/>
    <m/>
    <s v="Huntington"/>
    <s v="XB403CL - HUNTINGTON TO CLERMONT"/>
    <m/>
    <n v="52345"/>
    <n v="3500"/>
    <m/>
    <m/>
    <m/>
    <m/>
    <s v="Bartal, Nick"/>
    <s v="Shook, Mark B."/>
    <s v="N/A"/>
    <m/>
    <n v="1"/>
    <n v="46888"/>
    <m/>
    <s v="Schultz, Amy"/>
    <s v="JDE Child"/>
    <s v="Burnt Orange"/>
    <d v="2023-04-06T00:00:00"/>
    <m/>
  </r>
  <r>
    <x v="106"/>
    <s v="Item"/>
    <s v="Open"/>
    <x v="0"/>
    <s v="DL417JLE2301"/>
    <s v="Maintenance Framework"/>
    <n v="2120628"/>
    <s v="Bartal, Nick"/>
    <s v="Asset Integrity"/>
    <s v="3. Active"/>
    <s v="Drawdown"/>
    <x v="12"/>
    <n v="85603"/>
    <m/>
    <m/>
    <n v="85602.82"/>
    <m/>
    <n v="85603"/>
    <s v="Red"/>
    <m/>
    <m/>
    <m/>
    <n v="85603"/>
    <m/>
    <m/>
    <n v="85603"/>
    <m/>
    <m/>
    <n v="85603"/>
    <s v="Full"/>
    <n v="85603"/>
    <n v="85603"/>
    <m/>
    <n v="85603"/>
    <s v="No"/>
    <s v="Green"/>
    <d v="2023-05-01T00:00:00"/>
    <d v="2023-05-08T00:00:00"/>
    <d v="2023-05-08T00:00:00"/>
    <d v="2023-12-31T00:00:00"/>
    <d v="2023-12-31T00:00:00"/>
    <m/>
    <m/>
    <m/>
    <m/>
    <m/>
    <m/>
    <n v="85602.82"/>
    <n v="85603"/>
    <n v="85603"/>
    <n v="0"/>
    <s v="Yellow"/>
    <m/>
    <m/>
    <m/>
    <m/>
    <m/>
    <m/>
    <m/>
    <m/>
    <m/>
    <m/>
    <s v="5.8.23 - $85,603 forecast in May due to flip from DL417JLM2201 (AS)"/>
    <d v="2023-05-08T00:00:00"/>
    <s v="Schultz, Amy"/>
    <m/>
    <x v="3"/>
    <s v="Pipelines and Terminals"/>
    <s v="Pipeline Integrity"/>
    <m/>
    <s v="Toledo"/>
    <s v="DL417JL - TOLEDO SUN JCT TO SUN"/>
    <m/>
    <m/>
    <n v="85603"/>
    <m/>
    <m/>
    <m/>
    <m/>
    <s v="Bartal, Nick"/>
    <s v="Shook, Mark B."/>
    <s v="N/A"/>
    <m/>
    <n v="1"/>
    <n v="47041"/>
    <m/>
    <s v="Schultz, Amy"/>
    <s v="JDE Child"/>
    <s v="Burnt Orange"/>
    <d v="2023-05-08T00:00:00"/>
    <m/>
  </r>
  <r>
    <x v="107"/>
    <s v="Item"/>
    <s v="Open"/>
    <x v="0"/>
    <s v="GE521ZCE2102"/>
    <s v="Exempt"/>
    <n v="1910752"/>
    <s v="Bartal, Nick"/>
    <s v="Asset Integrity"/>
    <s v="7. Closed"/>
    <s v="Drawdown"/>
    <x v="12"/>
    <n v="81"/>
    <m/>
    <m/>
    <n v="81"/>
    <n v="81"/>
    <n v="0"/>
    <s v="Green"/>
    <m/>
    <m/>
    <m/>
    <n v="81"/>
    <m/>
    <m/>
    <n v="27000"/>
    <m/>
    <m/>
    <n v="27000"/>
    <s v="Full"/>
    <n v="27000"/>
    <n v="26911"/>
    <m/>
    <n v="26911"/>
    <s v="No"/>
    <s v="Green"/>
    <d v="2021-11-01T00:00:00"/>
    <d v="2021-11-29T00:00:00"/>
    <d v="2021-11-29T00:00:00"/>
    <d v="2021-12-31T00:00:00"/>
    <d v="2021-12-31T00:00:00"/>
    <m/>
    <m/>
    <m/>
    <n v="81"/>
    <m/>
    <m/>
    <m/>
    <m/>
    <m/>
    <m/>
    <m/>
    <m/>
    <m/>
    <m/>
    <m/>
    <m/>
    <m/>
    <m/>
    <m/>
    <m/>
    <m/>
    <m/>
    <m/>
    <s v="Schultz, Amy"/>
    <m/>
    <x v="3"/>
    <s v="Pipelines and Terminals"/>
    <s v="Pipeline Integrity"/>
    <m/>
    <s v="Mantua"/>
    <s v="GE521ZC - MANTUA TO COLUMBIANA"/>
    <m/>
    <n v="81"/>
    <n v="0"/>
    <m/>
    <m/>
    <m/>
    <m/>
    <s v="Bartal, Nick"/>
    <s v="Bassani, Joel D."/>
    <s v="N/A"/>
    <m/>
    <n v="1"/>
    <n v="42513"/>
    <m/>
    <s v="Schultz, Amy"/>
    <s v="JDE Child"/>
    <s v="Burnt Orange"/>
    <d v="2021-11-29T00:00:00"/>
    <m/>
  </r>
  <r>
    <x v="108"/>
    <s v="Item"/>
    <s v="Open"/>
    <x v="0"/>
    <s v="OD531YOE2301"/>
    <s v="Maintenance Framework"/>
    <n v="2109969"/>
    <s v="Bartal, Nick"/>
    <s v="Asset Integrity"/>
    <s v="3. Active"/>
    <s v="Drawdown"/>
    <x v="12"/>
    <n v="168266"/>
    <m/>
    <m/>
    <n v="168265.73"/>
    <n v="72600"/>
    <n v="95666"/>
    <s v="Red"/>
    <m/>
    <m/>
    <m/>
    <n v="168266"/>
    <m/>
    <m/>
    <n v="72600"/>
    <m/>
    <m/>
    <n v="72600"/>
    <s v="Full"/>
    <n v="72600"/>
    <n v="168266"/>
    <m/>
    <n v="168266"/>
    <s v="No"/>
    <s v="Green"/>
    <d v="2023-03-01T00:00:00"/>
    <d v="2023-04-06T00:00:00"/>
    <d v="2023-04-06T00:00:00"/>
    <d v="2023-12-31T00:00:00"/>
    <d v="2023-12-31T00:00:00"/>
    <m/>
    <m/>
    <m/>
    <m/>
    <n v="72600.05"/>
    <m/>
    <n v="95665.68"/>
    <n v="95666"/>
    <n v="95666"/>
    <n v="0"/>
    <s v="Yellow"/>
    <m/>
    <m/>
    <m/>
    <m/>
    <m/>
    <m/>
    <m/>
    <m/>
    <m/>
    <m/>
    <s v="5.8.23 - $95,666 forecast in May due to flip from OD531YOM2202 (AS)_x000d__x000a__x000d__x000a_4.6.23 - March forecast $72,600 due to flip from OD531YOM2202 (AS)"/>
    <d v="2023-05-08T00:00:00"/>
    <s v="Schultz, Amy"/>
    <m/>
    <x v="3"/>
    <s v="Pipelines and Terminals"/>
    <s v="Pipeline Integrity"/>
    <m/>
    <s v="Mantua"/>
    <s v="OD531YO - MOGADORE STA TO YOUNGSTOWN TER"/>
    <m/>
    <n v="72600"/>
    <n v="95666"/>
    <m/>
    <m/>
    <m/>
    <m/>
    <s v="Bartal, Nick"/>
    <s v="Shook, Mark B."/>
    <s v="N/A"/>
    <m/>
    <n v="1"/>
    <n v="46886"/>
    <m/>
    <s v="Schultz, Amy"/>
    <s v="JDE Child"/>
    <s v="Burnt Orange"/>
    <d v="2023-04-06T00:00:00"/>
    <m/>
  </r>
  <r>
    <x v="109"/>
    <s v="Item"/>
    <s v="Open"/>
    <x v="0"/>
    <s v="UT534YTE2103"/>
    <s v="Exempt"/>
    <n v="1910753"/>
    <s v="Bartal, Nick"/>
    <s v="Asset Integrity"/>
    <s v="7. Closed"/>
    <s v="Drawdown"/>
    <x v="12"/>
    <n v="78015"/>
    <m/>
    <m/>
    <n v="78015.27"/>
    <m/>
    <n v="78015"/>
    <s v="Red"/>
    <m/>
    <m/>
    <m/>
    <n v="78015"/>
    <m/>
    <m/>
    <n v="166000"/>
    <m/>
    <m/>
    <n v="166000"/>
    <s v="Full"/>
    <n v="166000"/>
    <n v="244881"/>
    <m/>
    <n v="244881"/>
    <s v="No"/>
    <s v="Green"/>
    <d v="2021-11-01T00:00:00"/>
    <d v="2021-11-29T00:00:00"/>
    <d v="2021-11-29T00:00:00"/>
    <d v="2021-12-31T00:00:00"/>
    <d v="2021-12-31T00:00:00"/>
    <m/>
    <m/>
    <m/>
    <m/>
    <m/>
    <m/>
    <n v="78015.27"/>
    <n v="78015"/>
    <n v="78015"/>
    <n v="0"/>
    <s v="Yellow"/>
    <m/>
    <m/>
    <m/>
    <m/>
    <m/>
    <m/>
    <m/>
    <m/>
    <m/>
    <m/>
    <s v="5.8.23 - $78,015 forecast in May due to flip from UT534YTM2101 (AS)"/>
    <d v="2023-05-08T00:00:00"/>
    <s v="Schultz, Amy"/>
    <m/>
    <x v="3"/>
    <s v="Pipelines and Terminals"/>
    <s v="Pipeline Integrity"/>
    <m/>
    <s v="Toledo"/>
    <s v="UT534YT - TOLEDO STA TO WEST TOLEDO TERM"/>
    <m/>
    <m/>
    <n v="78015"/>
    <m/>
    <m/>
    <n v="982"/>
    <m/>
    <s v="Bartal, Nick"/>
    <s v="Bassani, Joel D."/>
    <s v="N/A"/>
    <m/>
    <n v="1"/>
    <n v="42514"/>
    <m/>
    <s v="Schultz, Amy"/>
    <s v="JDE Child"/>
    <s v="Burnt Orange"/>
    <d v="2021-11-29T00:00:00"/>
    <s v="Int- Planned Digs"/>
  </r>
  <r>
    <x v="110"/>
    <s v="Item"/>
    <s v="Open"/>
    <x v="0"/>
    <s v="LZ601XXE2301"/>
    <s v="Maintenance Framework"/>
    <n v="2120209"/>
    <s v="Bartal, Nick"/>
    <s v="Asset Integrity"/>
    <s v="3. Active"/>
    <s v="Drawdown"/>
    <x v="12"/>
    <m/>
    <n v="18000"/>
    <m/>
    <n v="18000"/>
    <m/>
    <n v="18000"/>
    <s v="Red"/>
    <m/>
    <m/>
    <m/>
    <n v="18000"/>
    <m/>
    <m/>
    <n v="18000"/>
    <m/>
    <m/>
    <n v="18000"/>
    <s v="Full"/>
    <n v="18000"/>
    <m/>
    <n v="18000"/>
    <n v="18000"/>
    <s v="No"/>
    <s v="Green"/>
    <m/>
    <d v="2023-05-05T00:00:00"/>
    <d v="2023-05-05T00:00:00"/>
    <d v="2023-06-30T00:00:00"/>
    <d v="2023-06-30T00:00:00"/>
    <m/>
    <m/>
    <m/>
    <m/>
    <m/>
    <m/>
    <m/>
    <n v="18000"/>
    <n v="18000"/>
    <n v="-18000"/>
    <s v="Red"/>
    <m/>
    <m/>
    <n v="18000"/>
    <m/>
    <m/>
    <m/>
    <m/>
    <m/>
    <m/>
    <m/>
    <m/>
    <m/>
    <s v="Schultz, Amy"/>
    <m/>
    <x v="0"/>
    <s v="Pipelines and Terminals"/>
    <s v="Pipeline Integrity"/>
    <m/>
    <s v="Long Island"/>
    <s v="LZ601XX - LINDEN TO NY S/L (FUEL) LIPL"/>
    <m/>
    <m/>
    <n v="18000"/>
    <m/>
    <m/>
    <m/>
    <m/>
    <s v="Bartal, Nick"/>
    <s v="Shook, Mark B."/>
    <s v="N/A"/>
    <m/>
    <n v="1"/>
    <n v="47031"/>
    <m/>
    <s v="Schultz, Amy"/>
    <s v="JDE Child"/>
    <s v="Burnt Orange"/>
    <d v="2023-05-05T00:00:00"/>
    <m/>
  </r>
  <r>
    <x v="111"/>
    <s v="Item"/>
    <s v="Open"/>
    <x v="0"/>
    <s v="ZG714RGE2303"/>
    <s v="Maintenance Framework"/>
    <n v="2120626"/>
    <s v="Bartal, Nick"/>
    <s v="Asset Integrity"/>
    <s v="3. Active"/>
    <s v="Drawdown"/>
    <x v="12"/>
    <n v="5000"/>
    <n v="5000"/>
    <m/>
    <n v="10000"/>
    <m/>
    <n v="10000"/>
    <s v="Red"/>
    <m/>
    <m/>
    <m/>
    <n v="10000"/>
    <m/>
    <m/>
    <n v="5000"/>
    <m/>
    <m/>
    <n v="5000"/>
    <s v="Full"/>
    <n v="5000"/>
    <n v="5000"/>
    <n v="5000"/>
    <n v="10000"/>
    <s v="No"/>
    <s v="Green"/>
    <d v="2023-05-01T00:00:00"/>
    <d v="2023-05-08T00:00:00"/>
    <d v="2023-05-08T00:00:00"/>
    <d v="2023-12-31T00:00:00"/>
    <d v="2023-12-31T00:00:00"/>
    <m/>
    <m/>
    <m/>
    <m/>
    <m/>
    <m/>
    <n v="5000"/>
    <n v="5000"/>
    <n v="5000"/>
    <n v="0"/>
    <s v="Green"/>
    <m/>
    <m/>
    <n v="5000"/>
    <m/>
    <m/>
    <m/>
    <m/>
    <m/>
    <m/>
    <m/>
    <s v="6.1.23 - $5,000 forecasted in May due to flip from ZG714RGM2204 (AS)_x000d__x000a__x000d__x000a_5.8.23 - $5,000 forecasted in May due to flip from ZG714RGM2204 (AS)"/>
    <d v="2023-06-01T00:00:00"/>
    <s v="Schultz, Amy"/>
    <m/>
    <x v="0"/>
    <s v="Pipelines and Terminals"/>
    <s v="Pipeline Integrity"/>
    <m/>
    <s v="Macungie Pipe"/>
    <s v="ZG714RG - MACUNGIE TO TUCKERTON"/>
    <m/>
    <m/>
    <n v="10000"/>
    <m/>
    <m/>
    <m/>
    <m/>
    <s v="Bartal, Nick"/>
    <s v="Shook, Mark B."/>
    <s v="N/A"/>
    <m/>
    <n v="1"/>
    <n v="47040"/>
    <m/>
    <s v="Schultz, Amy"/>
    <s v="JDE Child"/>
    <s v="Burnt Orange"/>
    <d v="2023-05-08T00:00:00"/>
    <m/>
  </r>
  <r>
    <x v="112"/>
    <s v="Item"/>
    <s v="Open"/>
    <x v="0"/>
    <s v="RX751BXE2301"/>
    <s v="Maintenance Framework"/>
    <n v="2052938"/>
    <s v="Bartal, Nick"/>
    <s v="Asset Integrity"/>
    <s v="3. Active"/>
    <s v="Drawdown"/>
    <x v="12"/>
    <n v="120000"/>
    <m/>
    <m/>
    <n v="120000"/>
    <n v="90000"/>
    <n v="30000"/>
    <s v="Red"/>
    <m/>
    <m/>
    <m/>
    <n v="120000"/>
    <m/>
    <m/>
    <n v="120000"/>
    <m/>
    <m/>
    <n v="120000"/>
    <s v="Full"/>
    <n v="120000"/>
    <n v="120000"/>
    <m/>
    <n v="120000"/>
    <s v="No"/>
    <s v="Green"/>
    <d v="2023-02-01T00:00:00"/>
    <d v="2022-12-20T00:00:00"/>
    <d v="2022-12-20T00:00:00"/>
    <d v="2023-03-31T00:00:00"/>
    <d v="2023-03-31T00:00:00"/>
    <m/>
    <m/>
    <m/>
    <n v="30000"/>
    <n v="0"/>
    <n v="30000"/>
    <n v="60000"/>
    <n v="30000"/>
    <n v="30000"/>
    <n v="30000"/>
    <s v="Red"/>
    <m/>
    <m/>
    <m/>
    <m/>
    <m/>
    <m/>
    <m/>
    <m/>
    <m/>
    <m/>
    <s v="5/8/23 - Accrual didn't post, reforecast for May. 4.4.23 - Accrual $30,000 (AS)_x000d__x000a__x000d__x000a__x000d__x000a_3/7/23 - work slightly behind schedule, lab was waiting on hydrotest pump repairs. 3.2.23 - Accrual $30,000 (AS)"/>
    <d v="2023-05-08T00:00:00"/>
    <s v="Schultz, Amy"/>
    <m/>
    <x v="0"/>
    <s v="Pipelines and Terminals"/>
    <s v="Pipeline Integrity"/>
    <m/>
    <s v="Auburn Pipeline"/>
    <s v="RX751BX - ROCHESTER JCT - BATAVIA STATIO"/>
    <m/>
    <n v="30000"/>
    <n v="90000"/>
    <m/>
    <m/>
    <m/>
    <m/>
    <s v="Bartal, Nick"/>
    <s v="Shook, Mark B."/>
    <s v="N/A"/>
    <m/>
    <n v="1"/>
    <n v="46392"/>
    <m/>
    <s v="Schultz, Amy"/>
    <s v="JDE Child"/>
    <s v="Burnt Orange"/>
    <d v="2022-12-20T00:00:00"/>
    <s v="Int- Planned Digs"/>
  </r>
  <r>
    <x v="113"/>
    <s v="Item"/>
    <s v="Open"/>
    <x v="0"/>
    <s v="HH760OTE2202"/>
    <s v="Exempt"/>
    <n v="1948134"/>
    <s v="Bartal, Nick"/>
    <s v="Asset Integrity"/>
    <s v="7. Closed"/>
    <s v="Drawdown"/>
    <x v="12"/>
    <n v="145"/>
    <m/>
    <m/>
    <n v="144.63"/>
    <n v="145"/>
    <n v="0"/>
    <s v="Green"/>
    <m/>
    <m/>
    <m/>
    <n v="145"/>
    <m/>
    <m/>
    <n v="121000"/>
    <m/>
    <m/>
    <n v="121000"/>
    <s v="Full"/>
    <n v="121000"/>
    <n v="80900"/>
    <m/>
    <n v="80900"/>
    <s v="No"/>
    <s v="Green"/>
    <d v="2022-02-01T00:00:00"/>
    <d v="2022-02-28T00:00:00"/>
    <d v="2022-02-28T00:00:00"/>
    <d v="2022-12-31T00:00:00"/>
    <d v="2022-12-31T00:00:00"/>
    <m/>
    <m/>
    <n v="144.63"/>
    <m/>
    <m/>
    <m/>
    <m/>
    <m/>
    <m/>
    <m/>
    <m/>
    <m/>
    <m/>
    <m/>
    <m/>
    <m/>
    <m/>
    <m/>
    <m/>
    <m/>
    <m/>
    <s v="12/6/22 - $145 forecast in December due to Flip from HH760OTM2201 (AS)_x000d__x000a__x000d__x000a__x000d__x000a_9/14/22 - $5,285 related to Flip XX760IMM2201 (AS)_x000d__x000a__x000d__x000a__x000d__x000a_9/12/22 - $16,588 related to Flip HH760OTM2201 (AS)_x000d__x000a__x000d__x000a_4/8/22 - flips from MCAP 3/8/22 - Flips from MCAP projects. Covered by budget allocation"/>
    <d v="2022-12-06T00:00:00"/>
    <s v="Schultz, Amy"/>
    <m/>
    <x v="3"/>
    <s v="Pipelines and Terminals"/>
    <s v="Pipeline Integrity"/>
    <m/>
    <s v="Eastern Iowa"/>
    <s v="HH760OT - HARPER STA TO OTTUMWA STA"/>
    <m/>
    <n v="145"/>
    <n v="0"/>
    <m/>
    <m/>
    <n v="80755"/>
    <m/>
    <s v="Bartal, Nick"/>
    <s v="Shook, Mark B."/>
    <s v="N/A"/>
    <m/>
    <n v="1"/>
    <n v="43034"/>
    <m/>
    <s v="Schultz, Amy"/>
    <s v="JDE Child"/>
    <s v="Burnt Orange"/>
    <d v="2022-02-28T00:00:00"/>
    <s v="Int- Planned Digs"/>
  </r>
  <r>
    <x v="114"/>
    <s v="Item"/>
    <s v="Open"/>
    <x v="0"/>
    <s v="AR760HHE2302"/>
    <s v="Maintenance Framework"/>
    <n v="2109960"/>
    <s v="Bartal, Nick"/>
    <s v="Asset Integrity"/>
    <s v="3. Active"/>
    <s v="Drawdown"/>
    <x v="12"/>
    <n v="35439"/>
    <n v="1044"/>
    <m/>
    <n v="36483.49"/>
    <n v="33351"/>
    <n v="3132"/>
    <s v="Yellow"/>
    <m/>
    <m/>
    <m/>
    <n v="36483"/>
    <m/>
    <m/>
    <n v="33351"/>
    <m/>
    <m/>
    <n v="33351"/>
    <s v="Full"/>
    <n v="33351"/>
    <n v="35439"/>
    <n v="1044"/>
    <n v="36483"/>
    <s v="No"/>
    <s v="Green"/>
    <d v="2023-03-01T00:00:00"/>
    <d v="2023-04-06T00:00:00"/>
    <d v="2023-04-06T00:00:00"/>
    <d v="2023-12-31T00:00:00"/>
    <d v="2023-12-31T00:00:00"/>
    <m/>
    <m/>
    <m/>
    <m/>
    <n v="33351.49"/>
    <m/>
    <n v="2088"/>
    <n v="2088"/>
    <n v="2088"/>
    <n v="0"/>
    <s v="Green"/>
    <m/>
    <m/>
    <n v="1044"/>
    <m/>
    <m/>
    <m/>
    <m/>
    <m/>
    <m/>
    <m/>
    <s v="6.1.23 - $1,044 forecast in June due to flip from AR760HHM2302 (AS)_x000d__x000a__x000d__x000a_5.8.23 - $2,088 forecast in May due to flip from AR760HHM2302 (AS)_x000d__x000a__x000d__x000a_4.6.23 - $33,351 forecast in March due to Flip from AR760HHM2302 (AS)"/>
    <d v="2023-06-01T00:00:00"/>
    <s v="Schultz, Amy"/>
    <m/>
    <x v="3"/>
    <s v="Pipelines and Terminals"/>
    <s v="Pipeline Integrity"/>
    <m/>
    <s v="Eastern Iowa"/>
    <s v="AR760HH - CEDER RAPIDS TO HARPER STA"/>
    <m/>
    <n v="33351"/>
    <n v="3132"/>
    <m/>
    <m/>
    <m/>
    <m/>
    <s v="Bartal, Nick"/>
    <s v="Shook, Mark B."/>
    <s v="N/A"/>
    <m/>
    <n v="1"/>
    <n v="46884"/>
    <m/>
    <s v="Schultz, Amy"/>
    <s v="JDE Child"/>
    <s v="Burnt Orange"/>
    <d v="2023-04-06T00:00:00"/>
    <m/>
  </r>
  <r>
    <x v="115"/>
    <s v="Item"/>
    <s v="Open"/>
    <x v="0"/>
    <s v="EH999A1E2301"/>
    <s v="Maintenance Framework"/>
    <n v="2109971"/>
    <s v="Bartal, Nick"/>
    <s v="Asset Integrity"/>
    <s v="3. Active"/>
    <s v="Drawdown"/>
    <x v="12"/>
    <m/>
    <m/>
    <m/>
    <n v="0"/>
    <m/>
    <n v="0"/>
    <s v="Green"/>
    <m/>
    <m/>
    <m/>
    <m/>
    <m/>
    <m/>
    <n v="6381"/>
    <m/>
    <m/>
    <n v="6381"/>
    <s v="Full"/>
    <n v="6381"/>
    <m/>
    <m/>
    <m/>
    <s v="No"/>
    <s v="Green"/>
    <m/>
    <d v="2023-04-06T00:00:00"/>
    <d v="2023-04-06T00:00:00"/>
    <d v="2023-12-31T00:00:00"/>
    <d v="2023-12-31T00:00:00"/>
    <m/>
    <m/>
    <m/>
    <m/>
    <m/>
    <m/>
    <m/>
    <m/>
    <m/>
    <m/>
    <m/>
    <m/>
    <m/>
    <m/>
    <m/>
    <m/>
    <m/>
    <m/>
    <m/>
    <m/>
    <m/>
    <s v="4.6.23 - $6,381 March forecast due to flip from EH999A1M2101 (AS)"/>
    <d v="2023-04-06T00:00:00"/>
    <s v="Schultz, Amy"/>
    <m/>
    <x v="3"/>
    <s v="Pipelines and Terminals"/>
    <s v="Pipeline Integrity"/>
    <m/>
    <s v="E. Chicago Terminals"/>
    <s v="EH999A1 - HAMMOND - NORTH PROP GAS"/>
    <m/>
    <m/>
    <n v="0"/>
    <m/>
    <m/>
    <m/>
    <m/>
    <s v="Bartal, Nick"/>
    <s v="Shook, Mark B."/>
    <s v="N/A"/>
    <m/>
    <n v="1"/>
    <n v="46887"/>
    <m/>
    <s v="Schultz, Amy"/>
    <s v="JDE Child"/>
    <s v="Burnt Orange"/>
    <d v="2023-04-06T00:00:00"/>
    <m/>
  </r>
  <r>
    <x v="116"/>
    <s v="Item"/>
    <s v="Open"/>
    <x v="0"/>
    <m/>
    <s v="Exempt"/>
    <m/>
    <s v="Aiken, Elaine"/>
    <s v="Asset Integrity"/>
    <s v="2. Pending AFE"/>
    <m/>
    <x v="15"/>
    <m/>
    <n v="110000"/>
    <m/>
    <n v="110000"/>
    <n v="110000"/>
    <n v="0"/>
    <s v="Green"/>
    <n v="110000"/>
    <m/>
    <n v="110000"/>
    <n v="0"/>
    <m/>
    <m/>
    <m/>
    <m/>
    <m/>
    <m/>
    <m/>
    <m/>
    <m/>
    <n v="110000"/>
    <n v="110000"/>
    <s v="No"/>
    <s v="Green"/>
    <d v="2023-09-01T00:00:00"/>
    <m/>
    <m/>
    <m/>
    <d v="2023-07-31T00:00:00"/>
    <m/>
    <m/>
    <m/>
    <m/>
    <m/>
    <m/>
    <m/>
    <m/>
    <m/>
    <m/>
    <m/>
    <m/>
    <m/>
    <m/>
    <m/>
    <m/>
    <n v="50000"/>
    <n v="60000"/>
    <m/>
    <m/>
    <m/>
    <m/>
    <m/>
    <m/>
    <m/>
    <x v="3"/>
    <s v="Pipelines and Terminals"/>
    <s v="Station/Terminal"/>
    <m/>
    <s v="Lima Terminals"/>
    <s v="BETLM - BET MA NORTH TERMINAL"/>
    <m/>
    <m/>
    <n v="0"/>
    <n v="50000"/>
    <n v="60000"/>
    <m/>
    <m/>
    <s v="Aiken, Elaine"/>
    <m/>
    <m/>
    <m/>
    <n v="1"/>
    <n v="45059"/>
    <m/>
    <s v="Administrator, System"/>
    <s v="Independent"/>
    <s v="Aqua"/>
    <d v="2022-08-17T00:00:00"/>
    <s v="Int - Planned Corr &amp; FI"/>
  </r>
  <r>
    <x v="117"/>
    <s v="Item"/>
    <s v="Open"/>
    <x v="0"/>
    <m/>
    <s v="Exempt"/>
    <m/>
    <s v="Aiken, Elaine"/>
    <s v="Asset Integrity"/>
    <s v="2. Pending AFE"/>
    <m/>
    <x v="15"/>
    <m/>
    <n v="45000"/>
    <m/>
    <n v="45000"/>
    <n v="45000"/>
    <n v="0"/>
    <s v="Green"/>
    <n v="45000"/>
    <m/>
    <n v="45000"/>
    <n v="0"/>
    <m/>
    <m/>
    <m/>
    <m/>
    <m/>
    <m/>
    <m/>
    <m/>
    <m/>
    <n v="45000"/>
    <n v="45000"/>
    <s v="No"/>
    <s v="Green"/>
    <d v="2023-07-01T00:00:00"/>
    <m/>
    <m/>
    <m/>
    <d v="2023-05-31T00:00:00"/>
    <m/>
    <m/>
    <m/>
    <m/>
    <m/>
    <m/>
    <m/>
    <m/>
    <m/>
    <m/>
    <m/>
    <m/>
    <m/>
    <m/>
    <n v="45000"/>
    <m/>
    <m/>
    <m/>
    <m/>
    <m/>
    <m/>
    <m/>
    <m/>
    <m/>
    <m/>
    <x v="3"/>
    <s v="Pipelines and Terminals"/>
    <s v="Station/Terminal"/>
    <m/>
    <s v="Lima Terminals"/>
    <s v="BETLM - BET MA NORTH TERMINAL"/>
    <m/>
    <m/>
    <n v="0"/>
    <n v="45000"/>
    <m/>
    <m/>
    <m/>
    <s v="Aiken, Elaine"/>
    <m/>
    <m/>
    <m/>
    <n v="1"/>
    <n v="45068"/>
    <m/>
    <s v="Administrator, System"/>
    <s v="Independent"/>
    <s v="Aqua"/>
    <d v="2022-08-17T00:00:00"/>
    <s v="Int - Planned Corr &amp; FI"/>
  </r>
  <r>
    <x v="118"/>
    <s v="Item"/>
    <s v="Open"/>
    <x v="1"/>
    <m/>
    <s v="Exempt"/>
    <m/>
    <s v="Aiken, Elaine"/>
    <s v="Asset Integrity"/>
    <s v="2. Pending AFE"/>
    <m/>
    <x v="15"/>
    <m/>
    <n v="45000"/>
    <m/>
    <n v="45000"/>
    <n v="45000"/>
    <n v="0"/>
    <s v="Green"/>
    <n v="45000"/>
    <m/>
    <n v="45000"/>
    <n v="0"/>
    <m/>
    <m/>
    <m/>
    <m/>
    <m/>
    <m/>
    <m/>
    <m/>
    <m/>
    <n v="45000"/>
    <n v="45000"/>
    <s v="No"/>
    <s v="Green"/>
    <d v="2023-07-01T00:00:00"/>
    <m/>
    <m/>
    <m/>
    <d v="2023-07-31T00:00:00"/>
    <m/>
    <m/>
    <m/>
    <m/>
    <m/>
    <m/>
    <m/>
    <m/>
    <m/>
    <m/>
    <m/>
    <m/>
    <m/>
    <m/>
    <n v="25000"/>
    <n v="20000"/>
    <m/>
    <m/>
    <m/>
    <m/>
    <m/>
    <m/>
    <m/>
    <m/>
    <m/>
    <x v="3"/>
    <s v="Pipelines and Terminals"/>
    <s v="Integrity"/>
    <m/>
    <s v="Lima Terminals"/>
    <s v="BETLM - BET MA NORTH TERMINAL"/>
    <m/>
    <m/>
    <n v="0"/>
    <n v="45000"/>
    <m/>
    <m/>
    <m/>
    <s v="Aiken, Elaine"/>
    <m/>
    <m/>
    <m/>
    <n v="1"/>
    <n v="45050"/>
    <m/>
    <s v="Administrator, System"/>
    <s v="Independent"/>
    <s v="Aqua"/>
    <d v="2022-08-17T00:00:00"/>
    <s v="Int - Planned Corr &amp; FI"/>
  </r>
  <r>
    <x v="119"/>
    <s v="Item"/>
    <s v="Open"/>
    <x v="1"/>
    <s v="LN00000M2316"/>
    <s v="Maintenance Framework"/>
    <n v="2112596"/>
    <s v="Cole, Caitlyn"/>
    <s v="Asset Integrity"/>
    <s v="3. Active"/>
    <s v="Defined"/>
    <x v="8"/>
    <m/>
    <n v="55000"/>
    <m/>
    <n v="55000"/>
    <n v="55000"/>
    <n v="0"/>
    <s v="Green"/>
    <m/>
    <m/>
    <m/>
    <n v="55000"/>
    <m/>
    <m/>
    <n v="77852"/>
    <m/>
    <m/>
    <n v="77852"/>
    <s v="Full"/>
    <n v="77852"/>
    <m/>
    <n v="55000"/>
    <n v="55000"/>
    <s v="No"/>
    <s v="Green"/>
    <d v="2023-07-01T00:00:00"/>
    <d v="2023-04-21T00:00:00"/>
    <d v="2023-04-21T00:00:00"/>
    <d v="2023-12-31T00:00:00"/>
    <d v="2023-12-31T00:00:00"/>
    <m/>
    <m/>
    <m/>
    <m/>
    <m/>
    <m/>
    <m/>
    <m/>
    <m/>
    <m/>
    <m/>
    <m/>
    <m/>
    <m/>
    <n v="55000"/>
    <m/>
    <m/>
    <m/>
    <m/>
    <m/>
    <m/>
    <s v="4/5/2023 CNC - project bid out for 2023 (shell and roof)"/>
    <d v="2023-04-05T00:00:00"/>
    <s v="Sautter, Maureen"/>
    <m/>
    <x v="0"/>
    <s v="Pipelines and Terminals"/>
    <s v="Integrity"/>
    <m/>
    <s v="Linden"/>
    <s v="LN - LINDEN STATION"/>
    <m/>
    <m/>
    <n v="0"/>
    <n v="55000"/>
    <m/>
    <m/>
    <m/>
    <s v="Cole, Caitlyn"/>
    <s v="Stine, Carlton"/>
    <m/>
    <m/>
    <n v="1"/>
    <n v="46815"/>
    <m/>
    <s v="Cole, Caitlyn"/>
    <s v="Independent"/>
    <s v="Aqua"/>
    <d v="2023-03-20T00:00:00"/>
    <m/>
  </r>
  <r>
    <x v="120"/>
    <s v="Item"/>
    <s v="Open"/>
    <x v="1"/>
    <s v="LN00000M2317"/>
    <s v="Maintenance Framework"/>
    <n v="2112573"/>
    <s v="Cole, Caitlyn"/>
    <s v="Asset Integrity"/>
    <s v="3. Active"/>
    <s v="Defined"/>
    <x v="8"/>
    <m/>
    <n v="75000"/>
    <m/>
    <n v="75000"/>
    <n v="75000"/>
    <n v="0"/>
    <s v="Green"/>
    <m/>
    <m/>
    <m/>
    <n v="75000"/>
    <m/>
    <m/>
    <n v="77852"/>
    <m/>
    <m/>
    <n v="77852"/>
    <s v="Full"/>
    <n v="77852"/>
    <m/>
    <n v="75000"/>
    <n v="75000"/>
    <s v="No"/>
    <s v="Green"/>
    <d v="2023-07-01T00:00:00"/>
    <d v="2023-04-21T00:00:00"/>
    <d v="2023-04-21T00:00:00"/>
    <d v="2023-12-31T00:00:00"/>
    <d v="2023-12-31T00:00:00"/>
    <m/>
    <m/>
    <m/>
    <m/>
    <m/>
    <m/>
    <m/>
    <m/>
    <m/>
    <m/>
    <m/>
    <m/>
    <m/>
    <m/>
    <n v="75000"/>
    <m/>
    <m/>
    <m/>
    <m/>
    <m/>
    <m/>
    <s v="4/5/2023 CNC - project bid out for 2023 (shell and roof)"/>
    <d v="2023-04-05T00:00:00"/>
    <s v="Schultz, Amy"/>
    <m/>
    <x v="0"/>
    <s v="Pipelines and Terminals"/>
    <s v="Integrity"/>
    <m/>
    <s v="Linden"/>
    <s v="LN - LINDEN STATION"/>
    <m/>
    <m/>
    <n v="0"/>
    <n v="75000"/>
    <m/>
    <m/>
    <m/>
    <s v="Cole, Caitlyn"/>
    <s v="Stine, Carlton"/>
    <m/>
    <m/>
    <n v="1"/>
    <n v="46816"/>
    <m/>
    <s v="Cole, Caitlyn"/>
    <s v="Independent"/>
    <s v="Aqua"/>
    <d v="2023-03-20T00:00:00"/>
    <m/>
  </r>
  <r>
    <x v="121"/>
    <s v="Item"/>
    <s v="Open"/>
    <x v="0"/>
    <s v="LN00000E2212"/>
    <s v="Maintenance Framework"/>
    <n v="2051764"/>
    <s v="Aiken, Elaine"/>
    <s v="Asset Integrity"/>
    <s v="3. Active"/>
    <s v="Emergent"/>
    <x v="15"/>
    <n v="4500"/>
    <m/>
    <m/>
    <n v="4500"/>
    <n v="3250"/>
    <n v="1250"/>
    <s v="Red"/>
    <m/>
    <m/>
    <m/>
    <n v="4500"/>
    <m/>
    <m/>
    <n v="14000"/>
    <m/>
    <m/>
    <n v="14000"/>
    <s v="Full"/>
    <n v="14000"/>
    <n v="12500"/>
    <m/>
    <n v="12500"/>
    <s v="No"/>
    <s v="Green"/>
    <d v="2022-12-01T00:00:00"/>
    <d v="2022-12-08T00:00:00"/>
    <d v="2022-12-08T00:00:00"/>
    <d v="2023-01-31T00:00:00"/>
    <d v="2023-01-31T00:00:00"/>
    <m/>
    <m/>
    <n v="3250"/>
    <n v="0"/>
    <n v="0"/>
    <n v="1250"/>
    <m/>
    <m/>
    <m/>
    <m/>
    <m/>
    <m/>
    <m/>
    <m/>
    <m/>
    <m/>
    <m/>
    <m/>
    <m/>
    <m/>
    <m/>
    <s v="4.4.23 - Accrual $11,250. Waiting on invoicing (AS)_x000d__x000a_3.2.23 - Accrual $11,250. Waiting on invoicing (AS)"/>
    <d v="2023-04-04T00:00:00"/>
    <s v="Schultz, Amy"/>
    <m/>
    <x v="0"/>
    <s v="Pipelines and Terminals"/>
    <s v="Station/Terminal"/>
    <m/>
    <s v="Linden"/>
    <s v="LN - LINDEN STATION"/>
    <m/>
    <n v="3250"/>
    <n v="1250"/>
    <m/>
    <m/>
    <n v="8000"/>
    <m/>
    <s v="Aiken, Elaine"/>
    <s v="Shook, Mark B."/>
    <m/>
    <m/>
    <n v="1"/>
    <n v="46287"/>
    <m/>
    <s v="Aiken, Elaine"/>
    <s v="Independent"/>
    <s v="Aqua"/>
    <d v="2022-12-02T00:00:00"/>
    <s v="Int - Planned Corr &amp; FI"/>
  </r>
  <r>
    <x v="122"/>
    <s v="Item"/>
    <s v="Open"/>
    <x v="0"/>
    <s v="BETVL00E2302"/>
    <s v="Maintenance Framework"/>
    <n v="2124186"/>
    <s v="Aiken, Elaine"/>
    <s v="Asset Integrity"/>
    <s v="3. Active"/>
    <s v="Drawdown"/>
    <x v="15"/>
    <m/>
    <n v="60000"/>
    <m/>
    <n v="60000"/>
    <m/>
    <n v="60000"/>
    <s v="Red"/>
    <m/>
    <m/>
    <m/>
    <n v="60000"/>
    <m/>
    <m/>
    <n v="60000"/>
    <m/>
    <m/>
    <n v="60000"/>
    <s v="Full"/>
    <n v="60000"/>
    <m/>
    <n v="60000"/>
    <n v="60000"/>
    <s v="No"/>
    <s v="Green"/>
    <d v="2023-07-01T00:00:00"/>
    <d v="2023-05-24T00:00:00"/>
    <d v="2023-05-24T00:00:00"/>
    <d v="2023-12-31T00:00:00"/>
    <d v="2023-12-31T00:00:00"/>
    <m/>
    <m/>
    <m/>
    <m/>
    <m/>
    <m/>
    <m/>
    <m/>
    <m/>
    <m/>
    <m/>
    <m/>
    <m/>
    <n v="30000"/>
    <n v="30000"/>
    <m/>
    <m/>
    <m/>
    <m/>
    <m/>
    <m/>
    <m/>
    <m/>
    <s v="Schultz, Amy"/>
    <m/>
    <x v="3"/>
    <s v="Pipelines and Terminals"/>
    <s v="Station/Terminal"/>
    <m/>
    <s v="Southern Ohio"/>
    <s v="BETVL - BET LOUISVILLE"/>
    <m/>
    <m/>
    <n v="30000"/>
    <n v="30000"/>
    <m/>
    <m/>
    <m/>
    <s v="Aiken, Elaine"/>
    <s v="Gardner, Travis W."/>
    <s v="N/A"/>
    <m/>
    <n v="1"/>
    <n v="47157"/>
    <m/>
    <s v="Aiken, Elaine"/>
    <s v="JDE Child"/>
    <s v="Burnt Orange"/>
    <d v="2023-05-24T00:00:00"/>
    <m/>
  </r>
  <r>
    <x v="123"/>
    <s v="Item"/>
    <s v="Open"/>
    <x v="1"/>
    <s v="BETZG00M2303"/>
    <s v="Maintenance Framework"/>
    <n v="2112598"/>
    <s v="Cole, Caitlyn"/>
    <s v="Asset Integrity"/>
    <s v="3. Active"/>
    <s v="Defined"/>
    <x v="8"/>
    <m/>
    <n v="50000"/>
    <m/>
    <n v="50000"/>
    <n v="50000"/>
    <n v="0"/>
    <s v="Green"/>
    <m/>
    <m/>
    <m/>
    <n v="50000"/>
    <m/>
    <m/>
    <n v="64790"/>
    <m/>
    <m/>
    <n v="64790"/>
    <s v="Full"/>
    <n v="64790"/>
    <m/>
    <n v="50000"/>
    <n v="50000"/>
    <s v="No"/>
    <s v="Green"/>
    <m/>
    <d v="2023-04-21T00:00:00"/>
    <d v="2023-04-21T00:00:00"/>
    <d v="2023-12-31T00:00:00"/>
    <d v="2023-06-30T00:00:00"/>
    <m/>
    <m/>
    <m/>
    <m/>
    <m/>
    <m/>
    <m/>
    <m/>
    <m/>
    <m/>
    <m/>
    <m/>
    <m/>
    <n v="50000"/>
    <m/>
    <m/>
    <m/>
    <m/>
    <m/>
    <m/>
    <m/>
    <s v="5/43/23 CNC - project scheduled for May 22 3/20/23 CNC - project bid out for 2023 (shell)"/>
    <d v="2023-05-03T00:00:00"/>
    <s v="Schultz, Amy"/>
    <m/>
    <x v="0"/>
    <s v="Pipelines and Terminals"/>
    <s v="Integrity"/>
    <m/>
    <s v="Macungie Terminal"/>
    <s v="BETZG - BET MACUNGIE TERMINAL"/>
    <m/>
    <m/>
    <n v="50000"/>
    <m/>
    <m/>
    <m/>
    <m/>
    <s v="Cole, Caitlyn"/>
    <s v="Stine, Carlton"/>
    <m/>
    <m/>
    <n v="1"/>
    <n v="37208"/>
    <m/>
    <s v="Guest, ProSight"/>
    <s v="Independent"/>
    <s v="Aqua"/>
    <d v="2020-07-22T00:00:00"/>
    <s v="Int - Tanks"/>
  </r>
  <r>
    <x v="124"/>
    <s v="Item"/>
    <s v="Open"/>
    <x v="1"/>
    <s v="ZG00000M2309"/>
    <s v="Maintenance Framework"/>
    <n v="2112597"/>
    <s v="Cole, Caitlyn"/>
    <s v="Asset Integrity"/>
    <s v="3. Active"/>
    <s v="Defined"/>
    <x v="8"/>
    <m/>
    <n v="60000"/>
    <m/>
    <n v="60000"/>
    <n v="60000"/>
    <n v="0"/>
    <s v="Green"/>
    <m/>
    <m/>
    <m/>
    <n v="60000"/>
    <m/>
    <m/>
    <n v="75240"/>
    <m/>
    <m/>
    <n v="75240"/>
    <s v="Full"/>
    <n v="75240"/>
    <m/>
    <n v="60000"/>
    <n v="60000"/>
    <s v="No"/>
    <s v="Green"/>
    <m/>
    <d v="2023-04-21T00:00:00"/>
    <d v="2023-04-21T00:00:00"/>
    <d v="2023-12-31T00:00:00"/>
    <d v="2023-07-31T00:00:00"/>
    <m/>
    <m/>
    <m/>
    <m/>
    <m/>
    <m/>
    <m/>
    <m/>
    <m/>
    <m/>
    <m/>
    <m/>
    <m/>
    <n v="60000"/>
    <m/>
    <m/>
    <m/>
    <m/>
    <m/>
    <m/>
    <m/>
    <s v="5/43/23 CNC - project scheduled for May 22 3/20/23 CNC - project bid out for 2023 (shell and roof)_x000d__x000a_7/15/21 BH: Tank coating condition is marginal with significant signs of rust. Delaying repainting this tank will result in additional expense to blast the tank shell to remove rust."/>
    <d v="2023-05-03T00:00:00"/>
    <s v="Schultz, Amy"/>
    <m/>
    <x v="0"/>
    <s v="Pipelines and Terminals"/>
    <s v="Integrity"/>
    <m/>
    <s v="Macungie Pipe"/>
    <s v="ZG - MACUNGIE STATION"/>
    <m/>
    <m/>
    <n v="60000"/>
    <m/>
    <m/>
    <m/>
    <m/>
    <s v="Cole, Caitlyn"/>
    <s v="Stine, Carlton"/>
    <m/>
    <m/>
    <n v="1"/>
    <n v="40173"/>
    <m/>
    <s v="Guest, ProSight"/>
    <s v="Independent"/>
    <s v="Aqua"/>
    <d v="2021-05-26T00:00:00"/>
    <s v="Int - Tanks"/>
  </r>
  <r>
    <x v="125"/>
    <s v="Item"/>
    <s v="Open"/>
    <x v="1"/>
    <s v="ZG00000M2201"/>
    <s v="Maintenance Framework"/>
    <n v="1937279"/>
    <s v="Cole, Caitlyn"/>
    <s v="Asset Integrity"/>
    <s v="7. Closed"/>
    <s v="Defined"/>
    <x v="10"/>
    <n v="51146"/>
    <m/>
    <m/>
    <n v="51146"/>
    <n v="7435"/>
    <n v="43711"/>
    <s v="Red"/>
    <m/>
    <m/>
    <m/>
    <n v="51146"/>
    <m/>
    <m/>
    <n v="263000"/>
    <m/>
    <m/>
    <n v="263000"/>
    <s v="Phase"/>
    <n v="263000"/>
    <n v="342129"/>
    <m/>
    <n v="342129"/>
    <s v="No"/>
    <s v="Green"/>
    <d v="2022-08-01T00:00:00"/>
    <d v="2022-01-04T00:00:00"/>
    <d v="2022-01-04T00:00:00"/>
    <d v="2022-12-31T00:00:00"/>
    <d v="2022-12-31T00:00:00"/>
    <m/>
    <m/>
    <n v="3069.8"/>
    <n v="2831.59"/>
    <n v="1533.32"/>
    <n v="1855.35"/>
    <n v="41855.94"/>
    <m/>
    <m/>
    <n v="41856"/>
    <s v="Red"/>
    <m/>
    <s v="Engineering or Scope Change"/>
    <m/>
    <m/>
    <m/>
    <m/>
    <m/>
    <m/>
    <m/>
    <m/>
    <s v="6/5/23-CES-Additional cost associated with additional repairs needed upon tank RTS (hole in IFR). 11/3/22 CNC - RTS MOC issued. 10/4/22-CES Minor piping modifications planned for October. 10/4/22 CNC - accruing Barr None $29k (late approval) 9/2/2022-CNC-accruing $20,000 for PCMS Group and $7,000 for DJA in August._x000d__x000a_8/29/22-CNC-$90,191 budgeted for repairs. Lowering forecast due to minor repairs._x000d__x000a_8/25/22-CNC-inspection completed. 20 patches, liner repair, and other minor repairs anticipated._x000d__x000a_8/2/22-CES-Plan for tank cleaning and inspection in August, Repairs in September/October.7/12/22 CNC- tank planned to be emptied by 8/8/22 and cleaned that week._x000d__x000a_6/2/22-CES-Per alignment with Regional PM team, transition project to Caitlyn Cole. 6/2/22 - Push forecast to July. Plan to take OOS late-July."/>
    <d v="2023-06-05T00:00:00"/>
    <s v="Sautter, Maureen"/>
    <m/>
    <x v="0"/>
    <s v="Pipelines and Terminals"/>
    <s v="Integrity"/>
    <m/>
    <s v="Macungie Pipe"/>
    <s v="ZG - MACUNGIE STATION"/>
    <m/>
    <n v="7435"/>
    <n v="43711"/>
    <m/>
    <m/>
    <n v="290983"/>
    <m/>
    <s v="Stine, Carlton"/>
    <s v="Stine, Carlton"/>
    <m/>
    <m/>
    <n v="1"/>
    <n v="41285"/>
    <m/>
    <s v="Administrator, System"/>
    <s v="Independent"/>
    <s v="Aqua"/>
    <d v="2021-08-09T00:00:00"/>
    <s v="Int - Tanks"/>
  </r>
  <r>
    <x v="126"/>
    <s v="Item"/>
    <s v="Open"/>
    <x v="0"/>
    <s v="BETZG00E2201"/>
    <s v="Exempt"/>
    <n v="2045716"/>
    <s v="Aiken, Elaine"/>
    <s v="Asset Integrity"/>
    <s v="7. Closed"/>
    <s v="Defined"/>
    <x v="15"/>
    <n v="1579"/>
    <m/>
    <m/>
    <n v="1578.57"/>
    <n v="1579"/>
    <n v="0"/>
    <s v="Green"/>
    <m/>
    <m/>
    <m/>
    <n v="1579"/>
    <m/>
    <m/>
    <n v="30000"/>
    <m/>
    <m/>
    <n v="30000"/>
    <s v="Full"/>
    <n v="30000"/>
    <n v="17579"/>
    <m/>
    <n v="17579"/>
    <s v="No"/>
    <s v="Green"/>
    <d v="2022-12-01T00:00:00"/>
    <d v="2022-11-22T00:00:00"/>
    <d v="2022-11-22T00:00:00"/>
    <d v="2022-12-31T00:00:00"/>
    <d v="2022-12-31T00:00:00"/>
    <m/>
    <m/>
    <n v="1578.57"/>
    <m/>
    <m/>
    <m/>
    <m/>
    <m/>
    <m/>
    <m/>
    <m/>
    <m/>
    <m/>
    <m/>
    <m/>
    <m/>
    <m/>
    <m/>
    <m/>
    <m/>
    <m/>
    <m/>
    <m/>
    <s v="Schultz, Amy"/>
    <m/>
    <x v="0"/>
    <s v="Pipelines and Terminals"/>
    <s v="Station/Terminal"/>
    <m/>
    <s v="Macungie Terminal"/>
    <s v="BETZG - BET MACUNGIE TERMINAL"/>
    <m/>
    <n v="1579"/>
    <n v="0"/>
    <m/>
    <m/>
    <n v="16000"/>
    <m/>
    <s v="Aiken, Elaine"/>
    <s v="Aiken, Elaine"/>
    <m/>
    <m/>
    <n v="1"/>
    <n v="41197"/>
    <m/>
    <s v="Administrator, System"/>
    <s v="Independent"/>
    <s v="Aqua"/>
    <d v="2021-08-09T00:00:00"/>
    <s v="Int - Planned Corr &amp; FI"/>
  </r>
  <r>
    <x v="127"/>
    <s v="Item"/>
    <s v="Open"/>
    <x v="1"/>
    <s v="BETMX00M2301"/>
    <s v="Maintenance Framework"/>
    <n v="2093299"/>
    <s v="Cole, Caitlyn"/>
    <s v="Asset Integrity"/>
    <s v="2. Pending AFE"/>
    <s v="Defined"/>
    <x v="8"/>
    <n v="6997"/>
    <m/>
    <m/>
    <n v="6996.6"/>
    <n v="6695"/>
    <n v="301"/>
    <s v="Yellow"/>
    <m/>
    <n v="58000"/>
    <n v="58000"/>
    <n v="-51003"/>
    <m/>
    <m/>
    <n v="6061"/>
    <m/>
    <m/>
    <n v="6061"/>
    <s v="Full"/>
    <n v="6061"/>
    <n v="6997"/>
    <m/>
    <n v="6997"/>
    <s v="No"/>
    <s v="Green"/>
    <d v="2023-03-01T00:00:00"/>
    <d v="2023-03-01T00:00:00"/>
    <d v="2023-03-01T00:00:00"/>
    <d v="2023-12-31T00:00:00"/>
    <d v="2023-03-31T00:00:00"/>
    <m/>
    <m/>
    <m/>
    <m/>
    <n v="6695.32"/>
    <n v="301.27999999999997"/>
    <m/>
    <m/>
    <m/>
    <m/>
    <m/>
    <m/>
    <m/>
    <m/>
    <m/>
    <m/>
    <m/>
    <m/>
    <m/>
    <m/>
    <m/>
    <s v="3/9/23 CNC - painting began 6/7/23 with Barr None. To be completed today. This tank was called out during an external inspection and would have received an NOV from PADEP without painting."/>
    <d v="2023-03-20T00:00:00"/>
    <s v="Schultz, Amy"/>
    <m/>
    <x v="0"/>
    <s v="Pipelines and Terminals"/>
    <s v="Integrity"/>
    <m/>
    <s v="Malvern"/>
    <s v="BETMX - BET MALVERN TERMINAL"/>
    <m/>
    <n v="6695"/>
    <n v="301"/>
    <m/>
    <m/>
    <m/>
    <m/>
    <s v="Cole, Caitlyn"/>
    <s v="Stine, Carlton"/>
    <m/>
    <m/>
    <n v="1"/>
    <n v="46625"/>
    <m/>
    <s v="Cole, Caitlyn"/>
    <s v="Independent"/>
    <s v="Aqua"/>
    <d v="2023-02-22T00:00:00"/>
    <m/>
  </r>
  <r>
    <x v="128"/>
    <s v="Item"/>
    <s v="Open"/>
    <x v="1"/>
    <s v="BPNQP00M2207"/>
    <s v="Maintenance Framework"/>
    <n v="2011972"/>
    <s v="Aiken, Elaine"/>
    <s v="Asset Integrity"/>
    <s v="6. Operational"/>
    <s v="Drawdown"/>
    <x v="15"/>
    <n v="-43621"/>
    <m/>
    <m/>
    <n v="-43620.91"/>
    <n v="2143"/>
    <n v="-45764"/>
    <s v="Red"/>
    <m/>
    <m/>
    <m/>
    <n v="-43621"/>
    <m/>
    <m/>
    <n v="60000"/>
    <m/>
    <m/>
    <m/>
    <s v="Full"/>
    <n v="60000"/>
    <n v="49749"/>
    <m/>
    <n v="49749"/>
    <s v="No"/>
    <s v="Green"/>
    <d v="2022-11-01T00:00:00"/>
    <m/>
    <m/>
    <d v="2022-12-31T00:00:00"/>
    <d v="2022-12-31T00:00:00"/>
    <m/>
    <m/>
    <n v="1915.55"/>
    <n v="227.54"/>
    <n v="0"/>
    <n v="0"/>
    <n v="-45764"/>
    <m/>
    <m/>
    <n v="-45764"/>
    <s v="Red"/>
    <m/>
    <m/>
    <m/>
    <m/>
    <m/>
    <m/>
    <m/>
    <m/>
    <m/>
    <m/>
    <s v="4.4.23 - Accrual $45,764. Waiting on invoicing (AS)_x000d__x000a_3.3.23 - Accrual $45,764. Waiting on invoicing (AS)_x000d__x000a__x000d__x000a_01/06/2023 - $45K coded to wrong project, BPNQP00M2201... Point Integrity invoices $45,764 to be reclassed to this project._x000d__x000a_2022-11-03 - Work began 11/2 and forecasting led to negative October variance._x000d__x000a__x000d__x000a__x000d__x000a_2022-08-05 - AFE has been submitted to workflow for approval."/>
    <d v="2023-04-04T00:00:00"/>
    <s v="Schultz, Amy"/>
    <m/>
    <x v="0"/>
    <s v="Pipelines and Terminals"/>
    <s v="Integrity"/>
    <m/>
    <s v="Pennsauken"/>
    <s v="BPNQP - BPN PENNSAUKEN TERMINAL"/>
    <m/>
    <n v="2143"/>
    <n v="-45764"/>
    <m/>
    <m/>
    <n v="93370"/>
    <m/>
    <s v="Aiken, Elaine"/>
    <s v="Shook, Mark B."/>
    <m/>
    <m/>
    <n v="1"/>
    <n v="44321"/>
    <m/>
    <s v="Meitzler, Antoinette"/>
    <s v="Independent"/>
    <s v="Aqua"/>
    <d v="2022-07-29T00:00:00"/>
    <s v="Int - Planned Corr &amp; FI"/>
  </r>
  <r>
    <x v="129"/>
    <s v="Item"/>
    <s v="Open"/>
    <x v="0"/>
    <s v="BPNQP00E2301"/>
    <s v="Maintenance Framework"/>
    <n v="2124192"/>
    <s v="Aiken, Elaine"/>
    <s v="Asset Integrity"/>
    <s v="3. Active"/>
    <s v="Drawdown"/>
    <x v="15"/>
    <m/>
    <n v="75000"/>
    <m/>
    <n v="75000"/>
    <m/>
    <n v="75000"/>
    <s v="Red"/>
    <m/>
    <m/>
    <m/>
    <n v="75000"/>
    <m/>
    <m/>
    <n v="75000"/>
    <m/>
    <m/>
    <n v="75000"/>
    <s v="Full"/>
    <n v="75000"/>
    <m/>
    <n v="75000"/>
    <n v="75000"/>
    <s v="No"/>
    <s v="Green"/>
    <d v="2023-07-01T00:00:00"/>
    <d v="2023-05-24T00:00:00"/>
    <d v="2023-05-24T00:00:00"/>
    <d v="2023-12-31T00:00:00"/>
    <d v="2023-12-31T00:00:00"/>
    <m/>
    <m/>
    <m/>
    <m/>
    <m/>
    <m/>
    <m/>
    <m/>
    <m/>
    <m/>
    <m/>
    <m/>
    <m/>
    <m/>
    <n v="50000"/>
    <n v="25000"/>
    <m/>
    <m/>
    <m/>
    <m/>
    <m/>
    <m/>
    <m/>
    <s v="Schultz, Amy"/>
    <m/>
    <x v="0"/>
    <s v="Pipelines and Terminals"/>
    <s v="Station/Terminal"/>
    <m/>
    <s v="Pennsauken"/>
    <s v="BPNQP - BPN PENNSAUKEN TERMINAL"/>
    <m/>
    <m/>
    <n v="0"/>
    <n v="75000"/>
    <m/>
    <m/>
    <m/>
    <s v="Aiken, Elaine"/>
    <s v="Orischak, Bob"/>
    <s v="N/A"/>
    <m/>
    <n v="1"/>
    <n v="47158"/>
    <m/>
    <s v="Aiken, Elaine"/>
    <s v="JDE Child"/>
    <s v="Burnt Orange"/>
    <d v="2023-05-24T00:00:00"/>
    <m/>
  </r>
  <r>
    <x v="130"/>
    <s v="Item"/>
    <s v="Open"/>
    <x v="0"/>
    <s v="BPTPC00E2218"/>
    <s v="Maintenance Framework"/>
    <n v="2036929"/>
    <s v="Aiken, Elaine"/>
    <s v="Asset Integrity"/>
    <s v="6. Operational"/>
    <s v="Defined"/>
    <x v="15"/>
    <n v="-3480"/>
    <m/>
    <m/>
    <n v="-3480"/>
    <n v="-3480"/>
    <n v="0"/>
    <s v="Green"/>
    <m/>
    <m/>
    <m/>
    <n v="-3480"/>
    <m/>
    <m/>
    <n v="55000"/>
    <m/>
    <m/>
    <n v="55000"/>
    <s v="Full"/>
    <n v="55000"/>
    <n v="20848"/>
    <m/>
    <n v="20848"/>
    <s v="No"/>
    <s v="Green"/>
    <d v="2022-11-01T00:00:00"/>
    <d v="2022-10-14T00:00:00"/>
    <d v="2022-10-14T00:00:00"/>
    <d v="2022-12-31T00:00:00"/>
    <d v="2022-12-31T00:00:00"/>
    <m/>
    <m/>
    <n v="-3480"/>
    <m/>
    <m/>
    <m/>
    <m/>
    <m/>
    <m/>
    <m/>
    <m/>
    <m/>
    <m/>
    <m/>
    <m/>
    <m/>
    <m/>
    <m/>
    <m/>
    <m/>
    <m/>
    <s v="2022-10-11 - Contractor scheduled to start end of October and complete the majority of the work in November."/>
    <d v="2022-10-11T00:00:00"/>
    <s v="Schultz, Amy"/>
    <m/>
    <x v="0"/>
    <s v="Pipelines and Terminals"/>
    <s v="Station/Terminal"/>
    <m/>
    <s v="Perth Amboy"/>
    <s v="BPTPC - BPT PERTH AMBOY"/>
    <m/>
    <n v="-3480"/>
    <n v="0"/>
    <m/>
    <m/>
    <n v="24328"/>
    <m/>
    <s v="Aiken, Elaine"/>
    <s v="Hoover, Bret"/>
    <m/>
    <m/>
    <n v="1"/>
    <n v="41175"/>
    <m/>
    <s v="Administrator, System"/>
    <s v="Independent"/>
    <s v="Aqua"/>
    <d v="2021-08-09T00:00:00"/>
    <s v="Int - Accel Corr &amp; FI"/>
  </r>
  <r>
    <x v="131"/>
    <s v="Item"/>
    <s v="Open"/>
    <x v="1"/>
    <s v="BPTPC00M2304"/>
    <s v="Maintenance Framework"/>
    <n v="2112599"/>
    <s v="Cole, Caitlyn"/>
    <s v="Asset Integrity"/>
    <s v="3. Active"/>
    <s v="Defined"/>
    <x v="8"/>
    <m/>
    <n v="120000"/>
    <m/>
    <n v="120000"/>
    <n v="120000"/>
    <n v="0"/>
    <s v="Green"/>
    <m/>
    <m/>
    <m/>
    <n v="120000"/>
    <m/>
    <m/>
    <n v="143165"/>
    <m/>
    <m/>
    <n v="143165"/>
    <s v="Full"/>
    <n v="143165"/>
    <m/>
    <n v="120000"/>
    <n v="120000"/>
    <s v="No"/>
    <s v="Green"/>
    <d v="2023-08-01T00:00:00"/>
    <d v="2023-04-21T00:00:00"/>
    <d v="2023-04-21T00:00:00"/>
    <d v="2023-12-31T00:00:00"/>
    <d v="2023-12-31T00:00:00"/>
    <m/>
    <m/>
    <m/>
    <m/>
    <m/>
    <m/>
    <m/>
    <m/>
    <m/>
    <m/>
    <m/>
    <m/>
    <m/>
    <m/>
    <m/>
    <n v="120000"/>
    <m/>
    <m/>
    <m/>
    <m/>
    <m/>
    <s v="4/5/2023 CNC - project bid out for 2023 (shell and roof)"/>
    <d v="2023-04-05T00:00:00"/>
    <s v="Schultz, Amy"/>
    <m/>
    <x v="0"/>
    <s v="Pipelines and Terminals"/>
    <s v="Integrity"/>
    <m/>
    <s v="Perth Amboy"/>
    <s v="BPTPC - BPT PERTH AMBOY"/>
    <m/>
    <m/>
    <n v="0"/>
    <n v="120000"/>
    <m/>
    <m/>
    <m/>
    <s v="Cole, Caitlyn"/>
    <s v="Stine, Carlton"/>
    <m/>
    <m/>
    <n v="1"/>
    <n v="46818"/>
    <m/>
    <s v="Cole, Caitlyn"/>
    <s v="Independent"/>
    <s v="Aqua"/>
    <d v="2023-03-20T00:00:00"/>
    <m/>
  </r>
  <r>
    <x v="132"/>
    <s v="Item"/>
    <s v="Open"/>
    <x v="1"/>
    <m/>
    <s v="Maintenance Framework"/>
    <m/>
    <s v="Bartal, Nick"/>
    <s v="Asset Integrity"/>
    <s v="1. Proposed"/>
    <m/>
    <x v="12"/>
    <m/>
    <n v="0"/>
    <m/>
    <n v="0"/>
    <n v="1500000"/>
    <n v="-1500000"/>
    <s v="Red"/>
    <n v="2500000"/>
    <m/>
    <n v="2500000"/>
    <n v="-2500000"/>
    <m/>
    <m/>
    <m/>
    <m/>
    <m/>
    <m/>
    <m/>
    <m/>
    <m/>
    <n v="0"/>
    <n v="0"/>
    <s v="No"/>
    <s v="Green"/>
    <m/>
    <m/>
    <m/>
    <m/>
    <d v="2023-12-31T00:00:00"/>
    <m/>
    <m/>
    <m/>
    <m/>
    <m/>
    <m/>
    <m/>
    <m/>
    <m/>
    <m/>
    <m/>
    <m/>
    <m/>
    <n v="0"/>
    <n v="0"/>
    <n v="0"/>
    <n v="0"/>
    <n v="0"/>
    <m/>
    <m/>
    <m/>
    <s v="6/9/23 - Reduced by $1.25MM to cover L203, 165, 403, 160, 001 cutouts. 5/8/23 - Reduced by $250k to cover L001 cutouts forecast increase. 4/10/23 - Reduced by $1MM to cover L415 cutout forecast increase"/>
    <d v="2023-06-09T00:00:00"/>
    <m/>
    <m/>
    <x v="4"/>
    <s v="Pipelines and Terminals"/>
    <s v="Integrity"/>
    <m/>
    <s v="Corporate"/>
    <s v="Corporate"/>
    <m/>
    <m/>
    <n v="0"/>
    <n v="0"/>
    <n v="0"/>
    <m/>
    <m/>
    <s v="Bartal, Nick"/>
    <m/>
    <m/>
    <m/>
    <n v="1"/>
    <n v="44930"/>
    <m/>
    <s v="Administrator, System"/>
    <s v="Independent"/>
    <s v="Aqua"/>
    <d v="2022-08-17T00:00:00"/>
    <s v="Int - Advanced Strategy"/>
  </r>
  <r>
    <x v="133"/>
    <s v="Item"/>
    <s v="Open"/>
    <x v="0"/>
    <s v="BPRPR00E2221"/>
    <s v="Maintenance Framework"/>
    <n v="2013794"/>
    <s v="Aiken, Elaine"/>
    <s v="Asset Integrity"/>
    <s v="7. Closed"/>
    <s v="Drawdown"/>
    <x v="15"/>
    <n v="10671"/>
    <m/>
    <m/>
    <n v="10671.27"/>
    <n v="10671"/>
    <n v="0"/>
    <s v="Green"/>
    <m/>
    <m/>
    <m/>
    <n v="10671"/>
    <m/>
    <m/>
    <n v="100000"/>
    <m/>
    <m/>
    <n v="100000"/>
    <s v="Full"/>
    <n v="100000"/>
    <n v="106671"/>
    <m/>
    <n v="106671"/>
    <s v="No"/>
    <s v="Green"/>
    <d v="2022-10-01T00:00:00"/>
    <d v="2022-08-29T00:00:00"/>
    <d v="2022-08-29T00:00:00"/>
    <d v="2022-12-31T00:00:00"/>
    <d v="2022-12-31T00:00:00"/>
    <m/>
    <m/>
    <n v="10566.27"/>
    <n v="105"/>
    <m/>
    <m/>
    <m/>
    <m/>
    <m/>
    <m/>
    <m/>
    <m/>
    <m/>
    <m/>
    <m/>
    <m/>
    <m/>
    <m/>
    <m/>
    <m/>
    <m/>
    <s v="11/2/22 - Waiting on invoicing (AS)_x000d__x000a__x000d__x000a__x000d__x000a_2022-10-11 - Inspection pushed to beginning of November due to construction work on the dock."/>
    <d v="2023-03-02T00:00:00"/>
    <s v="Schultz, Amy"/>
    <m/>
    <x v="0"/>
    <s v="Pipelines and Terminals"/>
    <s v="Station/Terminal"/>
    <m/>
    <s v="Harbor South"/>
    <s v="BPRPR - BPT PORT READING TERMINAL"/>
    <m/>
    <n v="10671"/>
    <n v="0"/>
    <m/>
    <m/>
    <n v="96000"/>
    <m/>
    <s v="Aiken, Elaine"/>
    <s v="Shook, Mark B."/>
    <s v="N/A"/>
    <m/>
    <n v="1"/>
    <n v="45420"/>
    <m/>
    <s v="Aiken, Elaine"/>
    <s v="JDE Child"/>
    <s v="Burnt Orange"/>
    <d v="2022-08-26T00:00:00"/>
    <s v="Int - Planned Corr &amp; FI"/>
  </r>
  <r>
    <x v="134"/>
    <s v="Item"/>
    <s v="Open"/>
    <x v="0"/>
    <m/>
    <s v="Maintenance Framework"/>
    <m/>
    <s v="Aiken, Elaine"/>
    <s v="Asset Integrity"/>
    <s v="2. Pending AFE"/>
    <m/>
    <x v="15"/>
    <m/>
    <n v="145000"/>
    <m/>
    <n v="145000"/>
    <n v="145000"/>
    <n v="0"/>
    <s v="Green"/>
    <n v="145000"/>
    <m/>
    <n v="145000"/>
    <n v="0"/>
    <m/>
    <m/>
    <m/>
    <m/>
    <m/>
    <m/>
    <m/>
    <m/>
    <m/>
    <n v="145000"/>
    <n v="145000"/>
    <s v="No"/>
    <s v="Green"/>
    <d v="2023-08-01T00:00:00"/>
    <m/>
    <m/>
    <m/>
    <d v="2023-09-30T00:00:00"/>
    <m/>
    <m/>
    <m/>
    <m/>
    <m/>
    <m/>
    <m/>
    <m/>
    <m/>
    <m/>
    <m/>
    <m/>
    <m/>
    <m/>
    <m/>
    <n v="75000"/>
    <n v="70000"/>
    <m/>
    <m/>
    <m/>
    <m/>
    <m/>
    <m/>
    <m/>
    <m/>
    <x v="0"/>
    <s v="Pipelines and Terminals"/>
    <s v="Station/Terminal"/>
    <m/>
    <s v="Port Wilmington"/>
    <s v="BNTUE - WIlmington(DE) Terminal"/>
    <m/>
    <m/>
    <n v="0"/>
    <n v="145000"/>
    <m/>
    <m/>
    <m/>
    <s v="Aiken, Elaine"/>
    <m/>
    <m/>
    <m/>
    <n v="1"/>
    <n v="45067"/>
    <m/>
    <s v="Administrator, System"/>
    <s v="Independent"/>
    <s v="Aqua"/>
    <d v="2022-08-17T00:00:00"/>
    <s v="Int - Planned Corr &amp; FI"/>
  </r>
  <r>
    <x v="135"/>
    <s v="Item"/>
    <s v="Open"/>
    <x v="0"/>
    <s v="1348250E2243"/>
    <s v="Maintenance Framework"/>
    <n v="2045789"/>
    <s v="Stine, Carlton"/>
    <s v="Asset Integrity"/>
    <s v="3. Active"/>
    <s v="Emergent"/>
    <x v="10"/>
    <n v="1158"/>
    <n v="5000"/>
    <m/>
    <n v="6158"/>
    <n v="-7500"/>
    <n v="13658"/>
    <s v="Red"/>
    <m/>
    <m/>
    <m/>
    <n v="6158"/>
    <m/>
    <m/>
    <n v="50000"/>
    <m/>
    <m/>
    <n v="50000"/>
    <s v="Full"/>
    <n v="50000"/>
    <n v="13658"/>
    <n v="5000"/>
    <n v="18658"/>
    <s v="No"/>
    <s v="Green"/>
    <d v="2022-12-01T00:00:00"/>
    <d v="2022-11-23T00:00:00"/>
    <d v="2022-11-23T00:00:00"/>
    <d v="2023-03-31T00:00:00"/>
    <d v="2023-03-31T00:00:00"/>
    <m/>
    <m/>
    <n v="0"/>
    <n v="-7500"/>
    <n v="0"/>
    <n v="-5000"/>
    <n v="13658"/>
    <n v="10000"/>
    <n v="10000"/>
    <n v="3658"/>
    <s v="Red"/>
    <m/>
    <s v="Forecasting"/>
    <n v="5000"/>
    <m/>
    <m/>
    <m/>
    <m/>
    <m/>
    <m/>
    <m/>
    <s v="5/3/23-CES-Accrue $5,000 to Diamond Z Engineering. Forecast $10,000 in May for Midstream. Working through PRDs in BEST.4.4.23 - Accrual $5,000 (AS)_x000d__x000a_3/2/23-CES-Accrue $5,000 to BECHT for relief valve development. 2/3/23-CES-Reaccrue work completed to BECHT. 1/4/23-CES-Pressure Vessel review underway. Accrue $12,500 for December."/>
    <d v="2023-05-03T00:00:00"/>
    <s v="Sautter, Maureen"/>
    <m/>
    <x v="4"/>
    <s v="Pipelines and Terminals"/>
    <s v="Tank Integrity"/>
    <m/>
    <s v="Corporate"/>
    <s v="Corporate"/>
    <m/>
    <n v="-7500"/>
    <n v="13658"/>
    <m/>
    <m/>
    <n v="12500"/>
    <m/>
    <s v="Stine, Carlton"/>
    <s v="Shook, Mark B."/>
    <m/>
    <m/>
    <n v="1"/>
    <n v="46260"/>
    <m/>
    <s v="Meitzler, Antoinette"/>
    <s v="Independent"/>
    <s v="Aqua"/>
    <d v="2022-11-22T00:00:00"/>
    <m/>
  </r>
  <r>
    <x v="136"/>
    <s v="Item"/>
    <s v="Open"/>
    <x v="0"/>
    <m/>
    <s v="Exempt"/>
    <m/>
    <s v="Hurley, Brian"/>
    <s v="Asset Integrity"/>
    <s v="2. Pending AFE"/>
    <m/>
    <x v="13"/>
    <m/>
    <n v="45000"/>
    <m/>
    <n v="45000"/>
    <n v="45000"/>
    <n v="0"/>
    <s v="Green"/>
    <n v="45000"/>
    <m/>
    <n v="45000"/>
    <n v="0"/>
    <m/>
    <m/>
    <m/>
    <m/>
    <m/>
    <m/>
    <m/>
    <m/>
    <m/>
    <n v="45000"/>
    <n v="45000"/>
    <s v="No"/>
    <s v="Green"/>
    <m/>
    <m/>
    <m/>
    <m/>
    <d v="2023-06-30T00:00:00"/>
    <m/>
    <m/>
    <m/>
    <m/>
    <m/>
    <m/>
    <m/>
    <m/>
    <m/>
    <m/>
    <m/>
    <m/>
    <m/>
    <n v="45000"/>
    <m/>
    <m/>
    <m/>
    <m/>
    <m/>
    <m/>
    <m/>
    <s v="2/1/23 - during review of projects, Senior Leadership asked if this was necessary for an idled line?"/>
    <d v="2023-02-01T00:00:00"/>
    <m/>
    <m/>
    <x v="3"/>
    <s v="Pipelines and Terminals"/>
    <s v="Pipeline Integrity"/>
    <m/>
    <s v="St. Louis"/>
    <s v="DU162DH - DUPO TO DECATUR TERM"/>
    <m/>
    <m/>
    <n v="45000"/>
    <m/>
    <m/>
    <m/>
    <m/>
    <s v="Bassani, Joel"/>
    <m/>
    <m/>
    <m/>
    <n v="1"/>
    <n v="40976"/>
    <m/>
    <s v="Administrator, System"/>
    <s v="Independent"/>
    <s v="Aqua"/>
    <d v="2021-08-04T00:00:00"/>
    <s v="Int - Assessments"/>
  </r>
  <r>
    <x v="137"/>
    <s v="Item"/>
    <s v="Open"/>
    <x v="0"/>
    <s v="BETQE00E2204"/>
    <s v="Maintenance Framework"/>
    <n v="2002776"/>
    <s v="Aiken, Elaine"/>
    <s v="Asset Integrity"/>
    <s v="7. Closed"/>
    <s v="Drawdown"/>
    <x v="15"/>
    <n v="-61"/>
    <m/>
    <m/>
    <n v="-60.66"/>
    <n v="-61"/>
    <n v="0"/>
    <s v="Green"/>
    <m/>
    <m/>
    <m/>
    <n v="-61"/>
    <m/>
    <m/>
    <n v="60000"/>
    <m/>
    <m/>
    <n v="60000"/>
    <s v="Full"/>
    <n v="60000"/>
    <n v="77214"/>
    <m/>
    <n v="77214"/>
    <s v="No"/>
    <s v="Green"/>
    <d v="2022-07-01T00:00:00"/>
    <d v="2022-07-12T00:00:00"/>
    <d v="2022-07-12T00:00:00"/>
    <d v="2022-10-31T00:00:00"/>
    <d v="2022-10-31T00:00:00"/>
    <m/>
    <m/>
    <n v="-60.66"/>
    <m/>
    <m/>
    <m/>
    <m/>
    <m/>
    <m/>
    <m/>
    <m/>
    <m/>
    <m/>
    <m/>
    <m/>
    <m/>
    <m/>
    <m/>
    <m/>
    <m/>
    <m/>
    <s v="11/2/22 - Change order needed. Subcontractor had to spend additional time on site (AS)_x000d__x000a__x000d__x000a__x000d__x000a_2022-08-04 - Inspection work was completed in July.  Remainder of work related to drawings/reporting."/>
    <d v="2022-11-02T00:00:00"/>
    <s v="Schultz, Amy"/>
    <m/>
    <x v="0"/>
    <s v="Pipelines and Terminals"/>
    <s v="Station/Terminal"/>
    <m/>
    <s v="Roseton and Rensselaer"/>
    <s v="BETQE - BET RENSSELAER TERMINAL"/>
    <m/>
    <n v="-61"/>
    <n v="0"/>
    <m/>
    <m/>
    <n v="77275"/>
    <m/>
    <s v="Aiken, Elaine"/>
    <s v="Shook, Mark B."/>
    <s v="N/A"/>
    <m/>
    <n v="1"/>
    <n v="44108"/>
    <m/>
    <s v="Aiken, Elaine"/>
    <s v="JDE Child"/>
    <s v="Burnt Orange"/>
    <d v="2022-07-12T00:00:00"/>
    <s v="Int - Planned Corr &amp; FI"/>
  </r>
  <r>
    <x v="138"/>
    <s v="Item"/>
    <s v="Open"/>
    <x v="1"/>
    <s v="BETRH00M2303"/>
    <s v="Maintenance Framework"/>
    <n v="2112600"/>
    <s v="Cole, Caitlyn"/>
    <s v="Asset Integrity"/>
    <s v="3. Active"/>
    <s v="Defined"/>
    <x v="8"/>
    <m/>
    <n v="30000"/>
    <m/>
    <n v="30000"/>
    <n v="30000"/>
    <n v="0"/>
    <s v="Green"/>
    <m/>
    <m/>
    <m/>
    <n v="30000"/>
    <m/>
    <m/>
    <n v="43890"/>
    <m/>
    <m/>
    <n v="43890"/>
    <s v="Full"/>
    <n v="43890"/>
    <m/>
    <n v="30000"/>
    <n v="30000"/>
    <s v="No"/>
    <s v="Green"/>
    <d v="2023-08-01T00:00:00"/>
    <d v="2023-04-21T00:00:00"/>
    <d v="2023-04-21T00:00:00"/>
    <d v="2023-12-31T00:00:00"/>
    <d v="2023-12-31T00:00:00"/>
    <m/>
    <m/>
    <m/>
    <m/>
    <m/>
    <m/>
    <m/>
    <m/>
    <m/>
    <m/>
    <m/>
    <m/>
    <m/>
    <m/>
    <m/>
    <n v="30000"/>
    <m/>
    <m/>
    <m/>
    <m/>
    <m/>
    <s v="4/5/2023 CNC - project bid out for 2023 (shell and roof)"/>
    <d v="2023-04-05T00:00:00"/>
    <s v="Schultz, Amy"/>
    <m/>
    <x v="0"/>
    <s v="Pipelines and Terminals"/>
    <s v="Integrity"/>
    <m/>
    <s v="Virginia"/>
    <s v="BETRH - BET RICHMOND"/>
    <m/>
    <m/>
    <n v="0"/>
    <n v="30000"/>
    <m/>
    <m/>
    <m/>
    <s v="Cole, Caitlyn"/>
    <s v="Stine, Carlton"/>
    <m/>
    <m/>
    <n v="1"/>
    <n v="46817"/>
    <m/>
    <s v="Cole, Caitlyn"/>
    <s v="Independent"/>
    <s v="Aqua"/>
    <d v="2023-03-20T00:00:00"/>
    <m/>
  </r>
  <r>
    <x v="139"/>
    <s v="Item"/>
    <s v="Open"/>
    <x v="0"/>
    <m/>
    <s v="Exempt"/>
    <m/>
    <s v="Aiken, Elaine"/>
    <s v="Asset Integrity"/>
    <s v="2. Pending AFE"/>
    <m/>
    <x v="15"/>
    <m/>
    <n v="110000"/>
    <m/>
    <n v="110000"/>
    <n v="110000"/>
    <n v="0"/>
    <s v="Green"/>
    <n v="110000"/>
    <m/>
    <n v="110000"/>
    <n v="0"/>
    <m/>
    <m/>
    <m/>
    <m/>
    <m/>
    <m/>
    <m/>
    <m/>
    <m/>
    <n v="110000"/>
    <n v="110000"/>
    <s v="No"/>
    <s v="Green"/>
    <d v="2023-08-01T00:00:00"/>
    <m/>
    <m/>
    <m/>
    <d v="2023-07-31T00:00:00"/>
    <m/>
    <m/>
    <m/>
    <m/>
    <m/>
    <m/>
    <m/>
    <m/>
    <m/>
    <m/>
    <m/>
    <m/>
    <m/>
    <m/>
    <m/>
    <n v="50000"/>
    <n v="60000"/>
    <m/>
    <m/>
    <m/>
    <m/>
    <m/>
    <m/>
    <m/>
    <m/>
    <x v="3"/>
    <s v="Pipelines and Terminals"/>
    <s v="Station/Terminal"/>
    <m/>
    <s v="Wayne Terminal"/>
    <s v="BETHY - BET RIVER ROUGE"/>
    <m/>
    <m/>
    <n v="0"/>
    <n v="110000"/>
    <m/>
    <m/>
    <m/>
    <s v="Aiken, Elaine"/>
    <m/>
    <m/>
    <m/>
    <n v="1"/>
    <n v="45061"/>
    <m/>
    <s v="Administrator, System"/>
    <s v="Independent"/>
    <s v="Aqua"/>
    <d v="2022-08-17T00:00:00"/>
    <s v="Int - Planned Corr &amp; FI"/>
  </r>
  <r>
    <x v="140"/>
    <s v="Item"/>
    <s v="Open"/>
    <x v="1"/>
    <s v="1348260M2002"/>
    <s v="Exempt"/>
    <n v="1680853"/>
    <s v="Geib, Rob"/>
    <s v="Asset Integrity"/>
    <s v="7. Closed"/>
    <s v="Unplanned"/>
    <x v="14"/>
    <n v="-29090"/>
    <m/>
    <m/>
    <n v="-29089.84"/>
    <n v="-29090"/>
    <n v="0"/>
    <s v="Green"/>
    <m/>
    <m/>
    <m/>
    <n v="-29090"/>
    <m/>
    <m/>
    <n v="166000"/>
    <m/>
    <m/>
    <n v="166000"/>
    <s v="Phase"/>
    <n v="166000"/>
    <n v="204556"/>
    <m/>
    <n v="204556"/>
    <s v="No"/>
    <s v="Green"/>
    <d v="2020-03-01T00:00:00"/>
    <d v="2020-02-12T00:00:00"/>
    <d v="2020-02-12T00:00:00"/>
    <d v="2020-12-31T00:00:00"/>
    <d v="2020-12-31T00:00:00"/>
    <m/>
    <m/>
    <n v="-29089.84"/>
    <m/>
    <m/>
    <m/>
    <m/>
    <m/>
    <m/>
    <m/>
    <m/>
    <m/>
    <m/>
    <m/>
    <m/>
    <m/>
    <m/>
    <m/>
    <m/>
    <m/>
    <m/>
    <m/>
    <m/>
    <s v="Schultz, Amy"/>
    <m/>
    <x v="1"/>
    <s v="Pipelines and Terminals"/>
    <s v="Integrity"/>
    <m/>
    <s v="Corporate"/>
    <s v="Corporate"/>
    <m/>
    <n v="-29090"/>
    <n v="0"/>
    <m/>
    <m/>
    <m/>
    <m/>
    <s v="Geib, Rob"/>
    <s v="Shook, Mark B."/>
    <m/>
    <m/>
    <n v="1"/>
    <n v="34881"/>
    <m/>
    <s v="Administrator, System"/>
    <s v="Independent"/>
    <m/>
    <d v="2019-08-30T00:00:00"/>
    <s v="Int - Planned Corr &amp; FI"/>
  </r>
  <r>
    <x v="141"/>
    <s v="Item"/>
    <s v="Open"/>
    <x v="1"/>
    <m/>
    <s v="Exempt"/>
    <m/>
    <s v="Aiken, Elaine"/>
    <s v="Asset Integrity"/>
    <s v="2. Pending AFE"/>
    <m/>
    <x v="15"/>
    <m/>
    <n v="148000"/>
    <m/>
    <n v="148000"/>
    <n v="148000"/>
    <n v="0"/>
    <s v="Green"/>
    <n v="148000"/>
    <m/>
    <n v="148000"/>
    <n v="0"/>
    <m/>
    <m/>
    <m/>
    <m/>
    <m/>
    <m/>
    <m/>
    <m/>
    <m/>
    <n v="148000"/>
    <n v="148000"/>
    <s v="No"/>
    <s v="Green"/>
    <d v="2023-09-01T00:00:00"/>
    <m/>
    <m/>
    <m/>
    <d v="2023-10-31T00:00:00"/>
    <m/>
    <m/>
    <m/>
    <m/>
    <m/>
    <m/>
    <m/>
    <m/>
    <m/>
    <m/>
    <m/>
    <m/>
    <m/>
    <m/>
    <m/>
    <m/>
    <n v="100000"/>
    <n v="48000"/>
    <m/>
    <m/>
    <m/>
    <m/>
    <m/>
    <m/>
    <m/>
    <x v="3"/>
    <s v="Pipelines and Terminals"/>
    <s v="Integrity"/>
    <m/>
    <s v="West Shore Terminals"/>
    <s v="BETRK - BET ROCKFORD TERMINAL"/>
    <m/>
    <m/>
    <n v="0"/>
    <n v="100000"/>
    <n v="48000"/>
    <m/>
    <m/>
    <s v="Aiken, Elaine"/>
    <m/>
    <m/>
    <m/>
    <n v="1"/>
    <n v="45056"/>
    <m/>
    <s v="Administrator, System"/>
    <s v="Independent"/>
    <s v="Aqua"/>
    <d v="2022-08-17T00:00:00"/>
    <s v="Int - Planned Corr &amp; FI"/>
  </r>
  <r>
    <x v="142"/>
    <s v="Item"/>
    <s v="Open"/>
    <x v="0"/>
    <m/>
    <s v="Maintenance Framework"/>
    <m/>
    <s v="Aiken, Elaine"/>
    <s v="Asset Integrity"/>
    <s v="8. Canceled"/>
    <m/>
    <x v="15"/>
    <m/>
    <n v="8000"/>
    <m/>
    <n v="8000"/>
    <n v="8000"/>
    <n v="0"/>
    <s v="Green"/>
    <n v="8000"/>
    <m/>
    <n v="8000"/>
    <n v="0"/>
    <m/>
    <m/>
    <m/>
    <m/>
    <m/>
    <m/>
    <m/>
    <m/>
    <m/>
    <n v="8000"/>
    <n v="8000"/>
    <s v="No"/>
    <s v="Green"/>
    <d v="2023-08-01T00:00:00"/>
    <m/>
    <m/>
    <m/>
    <d v="2023-08-31T00:00:00"/>
    <m/>
    <m/>
    <m/>
    <m/>
    <m/>
    <m/>
    <m/>
    <m/>
    <m/>
    <m/>
    <m/>
    <m/>
    <m/>
    <m/>
    <m/>
    <n v="8000"/>
    <m/>
    <m/>
    <m/>
    <m/>
    <m/>
    <m/>
    <m/>
    <m/>
    <m/>
    <x v="0"/>
    <s v="Pipelines and Terminals"/>
    <s v="Station/Terminal"/>
    <m/>
    <s v="Macungie Terminal"/>
    <s v="BESAM - BES SOUTH WILLIAMSPORT FH 4"/>
    <m/>
    <m/>
    <n v="0"/>
    <n v="8000"/>
    <m/>
    <m/>
    <m/>
    <s v="Aiken, Elaine"/>
    <m/>
    <m/>
    <m/>
    <n v="1"/>
    <n v="41183"/>
    <m/>
    <s v="Administrator, System"/>
    <s v="Independent"/>
    <s v="Aqua"/>
    <d v="2021-08-09T00:00:00"/>
    <s v="Int - Planned Corr &amp; FI"/>
  </r>
  <r>
    <x v="143"/>
    <s v="Item"/>
    <s v="Open"/>
    <x v="0"/>
    <s v="BETKK00E2302"/>
    <s v="Maintenance Framework"/>
    <n v="2093563"/>
    <s v="Cole, Caitlyn"/>
    <s v="Asset Integrity"/>
    <s v="3. Active"/>
    <s v="Defined"/>
    <x v="7"/>
    <m/>
    <n v="10000"/>
    <m/>
    <n v="10000"/>
    <n v="10000"/>
    <n v="0"/>
    <s v="Green"/>
    <n v="10000"/>
    <m/>
    <n v="10000"/>
    <n v="0"/>
    <m/>
    <m/>
    <n v="11000"/>
    <m/>
    <m/>
    <n v="11000"/>
    <s v="Full"/>
    <n v="11000"/>
    <m/>
    <n v="10000"/>
    <n v="10000"/>
    <s v="No"/>
    <s v="Green"/>
    <d v="2023-09-01T00:00:00"/>
    <d v="2023-03-02T00:00:00"/>
    <d v="2023-03-02T00:00:00"/>
    <d v="2023-12-31T00:00:00"/>
    <d v="2023-03-31T00:00:00"/>
    <m/>
    <m/>
    <m/>
    <m/>
    <m/>
    <m/>
    <m/>
    <m/>
    <m/>
    <m/>
    <m/>
    <m/>
    <m/>
    <m/>
    <m/>
    <m/>
    <n v="10000"/>
    <m/>
    <m/>
    <m/>
    <m/>
    <s v="3/16/23 CNC - $10k forecast to be moved to October."/>
    <d v="2023-03-16T00:00:00"/>
    <s v="Schultz, Amy"/>
    <m/>
    <x v="1"/>
    <s v="Pipelines and Terminals"/>
    <s v="Tank Integrity"/>
    <m/>
    <s v="Florida"/>
    <s v="BETTK - BET TAMPA"/>
    <m/>
    <m/>
    <n v="0"/>
    <n v="10000"/>
    <m/>
    <m/>
    <m/>
    <s v="Stine, Carlton"/>
    <s v="Stine, Carlton"/>
    <m/>
    <m/>
    <n v="1"/>
    <n v="44746"/>
    <m/>
    <s v="Administrator, System"/>
    <s v="Independent"/>
    <s v="Aqua"/>
    <d v="2022-08-17T00:00:00"/>
    <s v="Int - Tanks"/>
  </r>
  <r>
    <x v="144"/>
    <s v="Item"/>
    <s v="Candidate"/>
    <x v="1"/>
    <m/>
    <s v="Maintenance Framework"/>
    <m/>
    <s v="Cole, Caitlyn"/>
    <s v="Asset Integrity"/>
    <s v="1. Proposed"/>
    <s v="Defined"/>
    <x v="8"/>
    <m/>
    <m/>
    <m/>
    <n v="0"/>
    <m/>
    <n v="0"/>
    <s v="Green"/>
    <n v="2000000"/>
    <m/>
    <n v="2000000"/>
    <n v="-2000000"/>
    <m/>
    <m/>
    <m/>
    <m/>
    <m/>
    <m/>
    <s v="Full"/>
    <m/>
    <m/>
    <m/>
    <m/>
    <s v="No"/>
    <s v="Green"/>
    <m/>
    <m/>
    <m/>
    <m/>
    <d v="2023-10-31T00:00:00"/>
    <m/>
    <m/>
    <m/>
    <m/>
    <m/>
    <m/>
    <m/>
    <m/>
    <m/>
    <m/>
    <m/>
    <m/>
    <m/>
    <m/>
    <m/>
    <m/>
    <m/>
    <m/>
    <m/>
    <m/>
    <m/>
    <s v="3/23/23-CES-Reducing $1.5MM forecast and spreading amongst individual projects. 1/25/23-CES-Original approved budget was $2MM. Reducing forecast by $500,000 to offset $2.4MM need for BTP floating roof replacements. This budget allocation will be broken down into individual projects in February with a total forecast of $1.5MM for 2023._x000d__x000a__x000d__x000a__x000d__x000a_10.03 - Reduced by $1M to $2.5M per budget meeting"/>
    <d v="2023-03-23T00:00:00"/>
    <s v="Schultz, Amy"/>
    <m/>
    <x v="4"/>
    <s v="Pipelines and Terminals"/>
    <s v="Integrity"/>
    <m/>
    <s v="Corporate"/>
    <s v="Corporate"/>
    <m/>
    <m/>
    <n v="0"/>
    <m/>
    <m/>
    <m/>
    <m/>
    <s v="Cole, Caitlyn"/>
    <s v="Stine, Carlton"/>
    <m/>
    <m/>
    <n v="1"/>
    <n v="45946"/>
    <m/>
    <s v="Clark, David"/>
    <s v="Independent"/>
    <s v="Aqua"/>
    <d v="2022-10-01T00:00:00"/>
    <s v="Int - Tanks"/>
  </r>
  <r>
    <x v="145"/>
    <s v="Item"/>
    <s v="Open"/>
    <x v="0"/>
    <s v="BTTDB00E2102"/>
    <s v="Exempt"/>
    <n v="1909406"/>
    <s v="Aiken, Elaine"/>
    <s v="Asset Integrity"/>
    <s v="6. Operational"/>
    <s v="Drawdown"/>
    <x v="15"/>
    <n v="-1"/>
    <m/>
    <m/>
    <n v="-0.75"/>
    <n v="-1"/>
    <n v="0"/>
    <s v="Green"/>
    <m/>
    <m/>
    <m/>
    <n v="-1"/>
    <m/>
    <m/>
    <n v="16100"/>
    <m/>
    <n v="12820"/>
    <n v="28920"/>
    <s v="Full"/>
    <n v="28920"/>
    <n v="28920"/>
    <m/>
    <n v="28920"/>
    <s v="No"/>
    <s v="Green"/>
    <d v="2021-12-01T00:00:00"/>
    <d v="2021-11-12T00:00:00"/>
    <d v="2021-11-12T00:00:00"/>
    <d v="2022-02-15T00:00:00"/>
    <d v="2022-02-15T00:00:00"/>
    <m/>
    <m/>
    <n v="-0.75"/>
    <m/>
    <m/>
    <m/>
    <m/>
    <m/>
    <m/>
    <m/>
    <m/>
    <m/>
    <m/>
    <m/>
    <m/>
    <m/>
    <m/>
    <m/>
    <m/>
    <m/>
    <m/>
    <m/>
    <m/>
    <s v="Schultz, Amy"/>
    <m/>
    <x v="3"/>
    <s v="Pipelines and Terminals"/>
    <s v="Station/Terminal"/>
    <m/>
    <s v="Wayne Pipeline"/>
    <s v="BTTDB - BTT TAYLOR TERMINAL"/>
    <m/>
    <n v="-1"/>
    <n v="0"/>
    <m/>
    <m/>
    <n v="26262"/>
    <m/>
    <s v="Aiken, Elaine"/>
    <s v="Bassani, Joel D."/>
    <s v="N/A"/>
    <m/>
    <n v="1"/>
    <n v="42423"/>
    <m/>
    <s v="Aiken, Elaine"/>
    <s v="Independent"/>
    <s v="Aqua"/>
    <d v="2021-11-11T00:00:00"/>
    <s v="Int - Planned Corr &amp; FI"/>
  </r>
  <r>
    <x v="146"/>
    <s v="Item"/>
    <s v="Open"/>
    <x v="0"/>
    <m/>
    <s v="Exempt"/>
    <m/>
    <s v="Aiken, Elaine"/>
    <s v="Asset Integrity"/>
    <s v="2. Pending AFE"/>
    <m/>
    <x v="15"/>
    <m/>
    <n v="110000"/>
    <m/>
    <n v="110000"/>
    <n v="110000"/>
    <n v="0"/>
    <s v="Green"/>
    <n v="110000"/>
    <m/>
    <n v="110000"/>
    <n v="0"/>
    <m/>
    <m/>
    <m/>
    <m/>
    <m/>
    <m/>
    <m/>
    <m/>
    <m/>
    <n v="110000"/>
    <n v="110000"/>
    <s v="No"/>
    <s v="Green"/>
    <d v="2023-08-01T00:00:00"/>
    <m/>
    <m/>
    <m/>
    <d v="2023-07-31T00:00:00"/>
    <m/>
    <m/>
    <m/>
    <m/>
    <m/>
    <m/>
    <m/>
    <m/>
    <m/>
    <m/>
    <m/>
    <m/>
    <m/>
    <m/>
    <m/>
    <n v="60000"/>
    <n v="50000"/>
    <m/>
    <m/>
    <m/>
    <m/>
    <m/>
    <m/>
    <m/>
    <m/>
    <x v="3"/>
    <s v="Pipelines and Terminals"/>
    <s v="Station/Terminal"/>
    <m/>
    <s v="Central-Illinois"/>
    <s v="BDLTU - TUSCOLA - BDL"/>
    <m/>
    <m/>
    <n v="0"/>
    <n v="110000"/>
    <m/>
    <m/>
    <m/>
    <s v="Aiken, Elaine"/>
    <m/>
    <m/>
    <m/>
    <n v="1"/>
    <n v="45062"/>
    <m/>
    <s v="Administrator, System"/>
    <s v="Independent"/>
    <s v="Aqua"/>
    <d v="2022-08-17T00:00:00"/>
    <s v="Int - Planned Corr &amp; FI"/>
  </r>
  <r>
    <x v="147"/>
    <s v="Item"/>
    <s v="Open"/>
    <x v="0"/>
    <s v="1348250E2326"/>
    <s v="Maintenance Framework"/>
    <n v="2124262"/>
    <s v="Aiken, Elaine"/>
    <s v="Asset Integrity"/>
    <s v="3. Active"/>
    <s v="Drawdown"/>
    <x v="15"/>
    <m/>
    <n v="20000"/>
    <m/>
    <n v="20000"/>
    <m/>
    <n v="20000"/>
    <s v="Red"/>
    <m/>
    <m/>
    <m/>
    <n v="20000"/>
    <m/>
    <m/>
    <n v="20000"/>
    <m/>
    <m/>
    <n v="20000"/>
    <s v="Full"/>
    <n v="20000"/>
    <m/>
    <n v="20000"/>
    <n v="20000"/>
    <s v="No"/>
    <s v="Green"/>
    <d v="2023-08-01T00:00:00"/>
    <d v="2023-05-25T00:00:00"/>
    <d v="2023-05-25T00:00:00"/>
    <d v="2023-12-31T00:00:00"/>
    <d v="2023-12-31T00:00:00"/>
    <m/>
    <m/>
    <m/>
    <m/>
    <m/>
    <m/>
    <m/>
    <m/>
    <m/>
    <m/>
    <m/>
    <m/>
    <m/>
    <m/>
    <m/>
    <n v="10000"/>
    <n v="10000"/>
    <m/>
    <m/>
    <m/>
    <m/>
    <m/>
    <m/>
    <s v="Schultz, Amy"/>
    <m/>
    <x v="4"/>
    <s v="Pipelines and Terminals"/>
    <s v="Station/Terminal"/>
    <m/>
    <s v="Corporate"/>
    <s v="Corporate"/>
    <m/>
    <m/>
    <n v="0"/>
    <n v="20000"/>
    <m/>
    <m/>
    <m/>
    <s v="Aiken, Elaine"/>
    <s v="Shook, Mark B."/>
    <s v="N/A"/>
    <m/>
    <n v="1"/>
    <n v="47161"/>
    <m/>
    <s v="Aiken, Elaine"/>
    <s v="JDE Child"/>
    <s v="Burnt Orange"/>
    <d v="2023-05-24T00:00:00"/>
    <m/>
  </r>
  <r>
    <x v="148"/>
    <s v="Item"/>
    <s v="Open"/>
    <x v="0"/>
    <s v="1348250E2239"/>
    <s v="Exempt"/>
    <n v="2022550"/>
    <s v="Aiken, Elaine"/>
    <s v="Asset Integrity"/>
    <s v="6. Operational"/>
    <s v="Defined"/>
    <x v="15"/>
    <n v="38461"/>
    <m/>
    <m/>
    <n v="38461.25"/>
    <n v="32199"/>
    <n v="6263"/>
    <s v="Red"/>
    <m/>
    <m/>
    <m/>
    <n v="38461"/>
    <m/>
    <m/>
    <n v="140000"/>
    <m/>
    <m/>
    <n v="140000"/>
    <s v="Full"/>
    <n v="140000"/>
    <n v="61246"/>
    <m/>
    <n v="61246"/>
    <s v="No"/>
    <s v="Green"/>
    <d v="2022-10-01T00:00:00"/>
    <d v="2022-09-13T00:00:00"/>
    <d v="2022-09-13T00:00:00"/>
    <d v="2022-12-31T00:00:00"/>
    <d v="2022-12-31T00:00:00"/>
    <m/>
    <m/>
    <n v="10740"/>
    <n v="10315"/>
    <n v="11143.75"/>
    <n v="-1820"/>
    <n v="8082.5"/>
    <m/>
    <m/>
    <n v="8083"/>
    <s v="Red"/>
    <n v="0"/>
    <m/>
    <m/>
    <m/>
    <m/>
    <m/>
    <m/>
    <m/>
    <m/>
    <m/>
    <s v="4.4.23 - Accrual $6,500. Waiting on invoicing (AS)_x000d__x000a_3.2.23 - Accrual $14,000. Waiting on Invoicing (AS)_x000d__x000a__x000d__x000a_11/2/22 - Waiting on invoice (AS)_x000d__x000a__x000d__x000a_9/16/22 - $43,000 reduced to cover BNTNV00E2205 (AS)_x000d__x000a__x000d__x000a_2022-09-12 - AFE submitted to workflow.  Proposal received from consultant to begin tank inventory review._x000d__x000a__x000d__x000a__x000d__x000a_2022-08-24 - $60k was reallocated from this project to the BBH Cat Island Repairs project in order to address repairs needed after daylighting piping."/>
    <d v="2023-06-02T00:00:00"/>
    <s v="Schultz, Amy"/>
    <m/>
    <x v="4"/>
    <s v="Pipelines and Terminals"/>
    <s v="Station/Terminal"/>
    <m/>
    <s v="Corporate"/>
    <s v="Corporate"/>
    <m/>
    <n v="32199"/>
    <n v="6263"/>
    <m/>
    <m/>
    <n v="22785"/>
    <m/>
    <s v="Aiken, Elaine"/>
    <s v="Shook, Mark B."/>
    <m/>
    <m/>
    <n v="1"/>
    <n v="41207"/>
    <m/>
    <s v="Administrator, System"/>
    <s v="Independent"/>
    <s v="Aqua"/>
    <d v="2021-08-09T00:00:00"/>
    <s v="Int - Planned Corr &amp; FI"/>
  </r>
  <r>
    <x v="149"/>
    <s v="Item"/>
    <s v="Open"/>
    <x v="0"/>
    <s v="1348250E2208"/>
    <s v="Exempt"/>
    <n v="1910729"/>
    <s v="Cole, Caitlyn"/>
    <s v="Asset Integrity"/>
    <s v="3. Active"/>
    <s v="Defined"/>
    <x v="10"/>
    <n v="4590"/>
    <m/>
    <m/>
    <n v="4590"/>
    <n v="4590"/>
    <n v="0"/>
    <s v="Green"/>
    <m/>
    <m/>
    <m/>
    <n v="4590"/>
    <m/>
    <m/>
    <n v="30000"/>
    <m/>
    <m/>
    <n v="30000"/>
    <s v="Full"/>
    <n v="30000"/>
    <n v="20910"/>
    <m/>
    <n v="20910"/>
    <s v="No"/>
    <s v="Green"/>
    <d v="2022-02-01T00:00:00"/>
    <d v="2021-11-29T00:00:00"/>
    <d v="2021-11-29T00:00:00"/>
    <d v="2022-06-30T00:00:00"/>
    <d v="2023-12-31T00:00:00"/>
    <m/>
    <m/>
    <n v="4590"/>
    <n v="0"/>
    <m/>
    <m/>
    <m/>
    <m/>
    <m/>
    <m/>
    <m/>
    <m/>
    <m/>
    <m/>
    <m/>
    <m/>
    <m/>
    <m/>
    <m/>
    <m/>
    <m/>
    <s v="1/5/2023 CNC - project is ongoing 3/7/22 - 50% allocation to 155 Buckeye Terminals and 50% allocation to 100 Buckeye Pipeline (AS)"/>
    <d v="2023-01-05T00:00:00"/>
    <s v="Schultz, Amy"/>
    <m/>
    <x v="4"/>
    <s v="Pipelines and Terminals"/>
    <s v="Tank Integrity"/>
    <m/>
    <s v="Corporate"/>
    <s v="Corporate"/>
    <m/>
    <n v="4590"/>
    <n v="0"/>
    <m/>
    <m/>
    <n v="16320"/>
    <m/>
    <s v="Stine, Carlton"/>
    <s v="Shook, Mark B."/>
    <m/>
    <m/>
    <n v="1"/>
    <n v="41084"/>
    <m/>
    <s v="Stine, Carlton"/>
    <s v="Independent"/>
    <s v="Aqua"/>
    <d v="2021-08-06T00:00:00"/>
    <s v="Int - Tanks"/>
  </r>
  <r>
    <x v="150"/>
    <s v="Item"/>
    <s v="Candidate"/>
    <x v="0"/>
    <m/>
    <s v="Exempt"/>
    <n v="1620951"/>
    <s v="Bartal, Nick"/>
    <s v="Asset Integrity"/>
    <s v="7. Closed"/>
    <s v="Drawdown"/>
    <x v="12"/>
    <m/>
    <n v="1"/>
    <m/>
    <n v="1"/>
    <n v="1"/>
    <n v="0"/>
    <s v="Green"/>
    <n v="1"/>
    <m/>
    <n v="1"/>
    <n v="0"/>
    <m/>
    <m/>
    <m/>
    <m/>
    <m/>
    <m/>
    <m/>
    <m/>
    <m/>
    <n v="1"/>
    <n v="1"/>
    <s v="No"/>
    <s v="Green"/>
    <d v="2023-12-01T00:00:00"/>
    <m/>
    <m/>
    <d v="2020-11-30T00:00:00"/>
    <d v="2023-12-31T00:00:00"/>
    <m/>
    <m/>
    <m/>
    <m/>
    <m/>
    <m/>
    <m/>
    <m/>
    <m/>
    <m/>
    <m/>
    <m/>
    <m/>
    <m/>
    <m/>
    <m/>
    <m/>
    <m/>
    <m/>
    <n v="1"/>
    <m/>
    <m/>
    <m/>
    <m/>
    <m/>
    <x v="0"/>
    <s v="Pipelines and Terminals"/>
    <s v="Pipeline Integrity"/>
    <m/>
    <s v="Auburn Pipeline"/>
    <s v="WA751WX - WATERLOO TO WEEDSPORT JCT"/>
    <m/>
    <m/>
    <n v="0"/>
    <m/>
    <n v="1"/>
    <m/>
    <m/>
    <s v="Bartal, Nick"/>
    <s v="Bartal, Nick"/>
    <s v="N/A"/>
    <m/>
    <n v="1"/>
    <n v="38939"/>
    <m/>
    <s v="Bartal, Nick"/>
    <s v="Independent"/>
    <s v="Aqua"/>
    <d v="2020-10-29T00:00:00"/>
    <s v="Int- Planned Digs"/>
  </r>
  <r>
    <x v="151"/>
    <s v="Item"/>
    <s v="Open"/>
    <x v="0"/>
    <s v="1348250E2237"/>
    <s v="Exempt"/>
    <n v="2013774"/>
    <s v="Karl, Marissa"/>
    <s v="Asset Integrity"/>
    <s v="7. Closed"/>
    <s v="Defined"/>
    <x v="13"/>
    <n v="30250"/>
    <m/>
    <m/>
    <n v="30250"/>
    <n v="30250"/>
    <n v="0"/>
    <s v="Green"/>
    <m/>
    <m/>
    <m/>
    <n v="30250"/>
    <m/>
    <m/>
    <n v="64000"/>
    <m/>
    <m/>
    <n v="64000"/>
    <s v="Full"/>
    <n v="64000"/>
    <n v="60500"/>
    <m/>
    <n v="60500"/>
    <s v="No"/>
    <s v="Green"/>
    <d v="2022-11-01T00:00:00"/>
    <d v="2022-08-26T00:00:00"/>
    <d v="2022-08-26T00:00:00"/>
    <d v="2022-12-31T00:00:00"/>
    <d v="2022-12-31T00:00:00"/>
    <m/>
    <m/>
    <n v="33000"/>
    <n v="-17875"/>
    <n v="15125"/>
    <m/>
    <m/>
    <m/>
    <m/>
    <m/>
    <m/>
    <m/>
    <m/>
    <m/>
    <m/>
    <m/>
    <m/>
    <m/>
    <m/>
    <m/>
    <m/>
    <s v="3.3.23 - Waiting for final documentation prior to close (AS)_x000d__x000a__x000d__x000a_2/2/23 - waiting on final invoicing (AS)_x000d__x000a__x000d__x000a_1/4/2023 - mrk - 44k variance due to pushing 33k into January. Work is underway and will wrap up in Jan._x000d__x000a__x000d__x000a_12/27/22 - Adjusted December forecast to $5,000 and January forecast to $33,000 per instruction from Marissa Karl (AS)_x000d__x000a__x000d__x000a_12/27/222 - mrk - Paid 15k of the 60k in November and did not update December forecast downward. Supplemental is NOT needed, but missed the deadline to adjust forecasts._x000d__x000a__x000d__x000a_Will be pushing 33k out into January due to work timeline slip._x000d__x000a__x000d__x000a__x000d__x000a_11/2/22 - mrk - $60k moved to December for work originally intended to be complete in Oct. Work is in progress and expected to complete in December._x000d__x000a__x000d__x000a__x000d__x000a_11/2/22 - Moved $60,000 to December per Marissa (AS)"/>
    <d v="2023-03-03T00:00:00"/>
    <s v="Schultz, Amy"/>
    <m/>
    <x v="4"/>
    <s v="Pipelines and Terminals"/>
    <s v="Pipeline Integrity"/>
    <m/>
    <s v="Corporate"/>
    <s v="Corporate"/>
    <m/>
    <n v="30250"/>
    <n v="0"/>
    <m/>
    <m/>
    <n v="30250"/>
    <m/>
    <s v="Bassani, Joel"/>
    <s v="Shook, Mark B."/>
    <m/>
    <m/>
    <n v="1"/>
    <n v="40973"/>
    <m/>
    <s v="Administrator, System"/>
    <s v="Independent"/>
    <s v="Aqua"/>
    <d v="2021-08-04T00:00:00"/>
    <s v="Int - Exposure Evals"/>
  </r>
  <r>
    <x v="152"/>
    <s v="Item"/>
    <s v="Open"/>
    <x v="1"/>
    <s v="BETWS00M2302"/>
    <s v="Maintenance Framework"/>
    <n v="2112602"/>
    <s v="Cole, Caitlyn"/>
    <s v="Asset Integrity"/>
    <s v="3. Active"/>
    <s v="Defined"/>
    <x v="8"/>
    <n v="0"/>
    <n v="160000"/>
    <m/>
    <n v="160000"/>
    <n v="160000"/>
    <n v="0"/>
    <s v="Green"/>
    <m/>
    <m/>
    <m/>
    <n v="160000"/>
    <m/>
    <m/>
    <n v="187055"/>
    <m/>
    <m/>
    <n v="187055"/>
    <s v="Full"/>
    <n v="187055"/>
    <n v="0"/>
    <n v="160000"/>
    <n v="160000"/>
    <s v="No"/>
    <s v="Green"/>
    <d v="2023-07-01T00:00:00"/>
    <d v="2023-04-21T00:00:00"/>
    <d v="2023-04-21T00:00:00"/>
    <d v="2023-12-31T00:00:00"/>
    <d v="2023-08-31T00:00:00"/>
    <m/>
    <m/>
    <m/>
    <m/>
    <m/>
    <n v="0"/>
    <m/>
    <m/>
    <m/>
    <m/>
    <m/>
    <m/>
    <m/>
    <m/>
    <n v="80000"/>
    <n v="80000"/>
    <m/>
    <m/>
    <m/>
    <m/>
    <m/>
    <s v="3/20/23 CNC - project bid out for 2023 (shell)"/>
    <d v="2023-03-20T00:00:00"/>
    <s v="Schultz, Amy"/>
    <m/>
    <x v="3"/>
    <s v="Pipelines and Terminals"/>
    <s v="Integrity"/>
    <m/>
    <s v="Wayne Terminal"/>
    <s v="BETWS - BET WOODDHAVEN TERMINAL"/>
    <m/>
    <m/>
    <n v="0"/>
    <n v="160000"/>
    <m/>
    <m/>
    <m/>
    <s v="Cole, Caitlyn"/>
    <s v="Stiles, Mark"/>
    <m/>
    <m/>
    <n v="1"/>
    <n v="41478"/>
    <m/>
    <s v="Guest, ProSight"/>
    <s v="Independent"/>
    <s v="Aqua"/>
    <d v="2021-08-17T00:00:00"/>
    <s v="Int - Tanks"/>
  </r>
  <r>
    <x v="153"/>
    <s v="Item"/>
    <s v="Open"/>
    <x v="1"/>
    <s v="BETZI00M2304"/>
    <s v="Maintenance Framework"/>
    <n v="2112603"/>
    <s v="Cole, Caitlyn"/>
    <s v="Asset Integrity"/>
    <s v="3. Active"/>
    <s v="Defined"/>
    <x v="8"/>
    <n v="0"/>
    <n v="80000"/>
    <m/>
    <n v="80000"/>
    <n v="80000"/>
    <n v="0"/>
    <s v="Green"/>
    <m/>
    <m/>
    <m/>
    <n v="80000"/>
    <m/>
    <m/>
    <n v="96140"/>
    <m/>
    <m/>
    <n v="96140"/>
    <s v="Full"/>
    <n v="96140"/>
    <n v="0"/>
    <n v="80000"/>
    <n v="80000"/>
    <s v="No"/>
    <s v="Green"/>
    <d v="2023-09-01T00:00:00"/>
    <d v="2023-04-21T00:00:00"/>
    <d v="2023-04-21T00:00:00"/>
    <d v="2023-12-31T00:00:00"/>
    <d v="2023-08-31T00:00:00"/>
    <m/>
    <m/>
    <m/>
    <m/>
    <m/>
    <n v="0"/>
    <m/>
    <m/>
    <m/>
    <m/>
    <m/>
    <m/>
    <m/>
    <m/>
    <m/>
    <m/>
    <n v="80000"/>
    <m/>
    <m/>
    <m/>
    <m/>
    <s v="3/20/23 CNC - project bid out for 2023 (shell and roof)"/>
    <d v="2023-03-20T00:00:00"/>
    <s v="Schultz, Amy"/>
    <m/>
    <x v="3"/>
    <s v="Pipelines and Terminals"/>
    <s v="Integrity"/>
    <m/>
    <s v="Indianapolis"/>
    <s v="BETZI - BET ZIONSVILLE TERMINAL"/>
    <m/>
    <m/>
    <n v="0"/>
    <n v="80000"/>
    <m/>
    <m/>
    <m/>
    <s v="Cole, Caitlyn"/>
    <s v="Stiles, Mark"/>
    <s v="N/A"/>
    <m/>
    <n v="1"/>
    <n v="31043"/>
    <m/>
    <s v="Clark, David"/>
    <s v="Independent"/>
    <s v="Aqua"/>
    <d v="2018-08-27T00:00:00"/>
    <s v="Int - Tanks"/>
  </r>
  <r>
    <x v="154"/>
    <s v="Item"/>
    <s v="Candidate"/>
    <x v="1"/>
    <m/>
    <s v="Exempt"/>
    <m/>
    <s v="Walton, Kathleen"/>
    <s v="Corporate"/>
    <s v="2. Pending AFE"/>
    <m/>
    <x v="3"/>
    <n v="0"/>
    <n v="550000"/>
    <m/>
    <n v="550000"/>
    <n v="550000"/>
    <n v="0"/>
    <s v="Green"/>
    <m/>
    <m/>
    <m/>
    <n v="550000"/>
    <m/>
    <m/>
    <m/>
    <m/>
    <m/>
    <m/>
    <m/>
    <m/>
    <m/>
    <n v="550000"/>
    <n v="550000"/>
    <s v="No"/>
    <s v="Green"/>
    <d v="2023-08-01T00:00:00"/>
    <m/>
    <m/>
    <m/>
    <d v="1900-12-31T00:00:00"/>
    <m/>
    <m/>
    <m/>
    <m/>
    <m/>
    <m/>
    <m/>
    <m/>
    <m/>
    <m/>
    <m/>
    <n v="0"/>
    <m/>
    <m/>
    <m/>
    <n v="200000"/>
    <n v="200000"/>
    <n v="150000"/>
    <m/>
    <m/>
    <m/>
    <s v="Placeholder added per Ben Clark"/>
    <m/>
    <m/>
    <m/>
    <x v="4"/>
    <s v="Pipelines and Terminals"/>
    <s v="Corporate"/>
    <m/>
    <m/>
    <m/>
    <m/>
    <m/>
    <n v="0"/>
    <n v="400000"/>
    <n v="150000"/>
    <m/>
    <m/>
    <s v="Clark, Dave"/>
    <s v="Sauger, Joseph M."/>
    <m/>
    <m/>
    <n v="1"/>
    <n v="46690"/>
    <m/>
    <s v="Administrator, System"/>
    <s v="Independent"/>
    <s v="Aqua"/>
    <d v="2023-03-02T00:00:00"/>
    <m/>
  </r>
  <r>
    <x v="155"/>
    <s v="Item"/>
    <s v="Candidate"/>
    <x v="1"/>
    <m/>
    <s v="Exempt"/>
    <m/>
    <s v="Walton, Kathleen"/>
    <s v="Corporate"/>
    <s v="3. Active"/>
    <s v="Drawdown"/>
    <x v="3"/>
    <n v="0"/>
    <n v="-1"/>
    <m/>
    <n v="-1"/>
    <n v="-1"/>
    <n v="0"/>
    <s v="Green"/>
    <n v="1"/>
    <m/>
    <n v="1"/>
    <n v="-2"/>
    <m/>
    <m/>
    <m/>
    <m/>
    <m/>
    <m/>
    <m/>
    <m/>
    <m/>
    <n v="-1"/>
    <n v="-1"/>
    <s v="No"/>
    <s v="Green"/>
    <m/>
    <m/>
    <m/>
    <m/>
    <d v="2025-12-31T00:00:00"/>
    <m/>
    <m/>
    <m/>
    <m/>
    <m/>
    <m/>
    <m/>
    <m/>
    <m/>
    <m/>
    <m/>
    <n v="0"/>
    <m/>
    <m/>
    <m/>
    <m/>
    <m/>
    <m/>
    <m/>
    <n v="-1"/>
    <m/>
    <s v="4.27 - Topsides removed ahead of 4+8 forecast_x000d__x000a_4.13 $6M Topside entere for 3+9 baseline_x000d__x000a_4.3 - Topsides Removed for 3+9_x000d__x000a_3.14 - $12M Topside entered to revert back 1+11_x000d__x000a_3.2 KW removed topside for Feb month end review_x000d__x000a_2.15 KW entered topside to maintain budget"/>
    <m/>
    <m/>
    <m/>
    <x v="4"/>
    <s v="Pipelines and Terminals"/>
    <s v="Integrity"/>
    <s v="Integrity"/>
    <s v="Corporate"/>
    <s v="Corporate"/>
    <m/>
    <m/>
    <n v="0"/>
    <m/>
    <n v="-1"/>
    <m/>
    <m/>
    <s v="Clark, Dave"/>
    <m/>
    <s v="N/A"/>
    <m/>
    <n v="1"/>
    <n v="26846"/>
    <m/>
    <s v="Samilo, Gregory"/>
    <s v="Independent"/>
    <s v="Aqua"/>
    <d v="2017-11-03T00:00:00"/>
    <s v="Int - Accel Cutouts"/>
  </r>
  <r>
    <x v="156"/>
    <s v="Item"/>
    <s v="Candidate"/>
    <x v="1"/>
    <m/>
    <s v="Exempt"/>
    <m/>
    <s v="Walton, Kathleen"/>
    <s v="Corporate"/>
    <s v="3. Active"/>
    <s v="Drawdown"/>
    <x v="3"/>
    <n v="0"/>
    <n v="-1"/>
    <m/>
    <n v="-1"/>
    <n v="-1"/>
    <n v="0"/>
    <s v="Green"/>
    <n v="1"/>
    <m/>
    <n v="1"/>
    <n v="-2"/>
    <m/>
    <m/>
    <m/>
    <m/>
    <m/>
    <m/>
    <m/>
    <m/>
    <m/>
    <n v="-1"/>
    <n v="-1"/>
    <s v="No"/>
    <s v="Green"/>
    <m/>
    <m/>
    <m/>
    <m/>
    <d v="2022-12-31T00:00:00"/>
    <m/>
    <m/>
    <m/>
    <m/>
    <m/>
    <m/>
    <m/>
    <m/>
    <m/>
    <m/>
    <m/>
    <n v="0"/>
    <m/>
    <m/>
    <m/>
    <m/>
    <m/>
    <m/>
    <m/>
    <n v="-1"/>
    <m/>
    <s v="4.27 - Topsides removed ahead of 4+8 forecast_x000d__x000a_4/13 - $2.2M Topside reduction to get to baseline_x000d__x000a_4.3 - Topsides removed for the 3+9_x000d__x000a_3.2 KW removed topsside for Feb month end review_x000d__x000a_02.15 KW added June topside to maintain budget"/>
    <m/>
    <m/>
    <m/>
    <x v="4"/>
    <s v="Pipelines and Terminals"/>
    <s v="Operating Infrastructure"/>
    <s v="Operating Infrastructure"/>
    <s v="Corporate"/>
    <s v="Corporate"/>
    <m/>
    <m/>
    <n v="0"/>
    <m/>
    <n v="-1"/>
    <m/>
    <m/>
    <s v="Clark, Dave"/>
    <m/>
    <s v="N/A"/>
    <m/>
    <n v="1"/>
    <n v="23843"/>
    <m/>
    <s v="Samilo, Gregory"/>
    <s v="Independent"/>
    <s v="Aqua"/>
    <d v="2017-07-12T00:00:00"/>
    <s v="Other Programs"/>
  </r>
  <r>
    <x v="157"/>
    <s v="Item"/>
    <s v="Candidate"/>
    <x v="1"/>
    <m/>
    <s v="Exempt"/>
    <m/>
    <s v="Clark, Dave"/>
    <s v="Corporate"/>
    <s v="1. Proposed"/>
    <s v="Drawdown"/>
    <x v="16"/>
    <n v="0"/>
    <n v="-1"/>
    <m/>
    <n v="-1"/>
    <n v="-1"/>
    <n v="0"/>
    <s v="Green"/>
    <m/>
    <m/>
    <m/>
    <n v="-1"/>
    <m/>
    <m/>
    <m/>
    <m/>
    <m/>
    <m/>
    <m/>
    <m/>
    <m/>
    <n v="-1"/>
    <n v="-1"/>
    <s v="No"/>
    <s v="Green"/>
    <m/>
    <m/>
    <m/>
    <m/>
    <d v="2025-12-31T00:00:00"/>
    <m/>
    <m/>
    <m/>
    <m/>
    <m/>
    <m/>
    <m/>
    <m/>
    <m/>
    <m/>
    <m/>
    <n v="0"/>
    <m/>
    <m/>
    <m/>
    <m/>
    <m/>
    <m/>
    <m/>
    <n v="-1"/>
    <m/>
    <s v="3.2 KW removed topside for Feb month end review_x000d__x000a_2.15 - KW added $795K reduction to maintain 2023 budget"/>
    <d v="2023-03-08T00:00:00"/>
    <m/>
    <m/>
    <x v="5"/>
    <s v="Corporate"/>
    <s v="IT"/>
    <s v="IT"/>
    <s v="Information Systems"/>
    <s v="Corporate"/>
    <m/>
    <m/>
    <n v="0"/>
    <m/>
    <n v="-1"/>
    <m/>
    <m/>
    <s v="Gingras, Stephan"/>
    <m/>
    <m/>
    <m/>
    <n v="1"/>
    <n v="41376"/>
    <m/>
    <s v="Administrator, System"/>
    <s v="Independent"/>
    <s v="Aqua"/>
    <d v="2021-08-11T00:00:00"/>
    <s v="IT"/>
  </r>
  <r>
    <x v="158"/>
    <s v="Item"/>
    <s v="Open"/>
    <x v="0"/>
    <m/>
    <s v="Exempt"/>
    <m/>
    <s v="Walton, Kathleen"/>
    <s v="Corporate"/>
    <s v="3. Active"/>
    <s v="Emergent"/>
    <x v="3"/>
    <n v="0"/>
    <n v="-1"/>
    <m/>
    <n v="-1"/>
    <n v="-1"/>
    <n v="0"/>
    <s v="Green"/>
    <n v="1"/>
    <m/>
    <n v="1"/>
    <n v="-2"/>
    <m/>
    <m/>
    <m/>
    <m/>
    <m/>
    <m/>
    <m/>
    <m/>
    <m/>
    <n v="-1"/>
    <n v="-1"/>
    <s v="No"/>
    <s v="Green"/>
    <m/>
    <m/>
    <m/>
    <d v="2017-12-31T00:00:00"/>
    <d v="2023-12-31T00:00:00"/>
    <m/>
    <m/>
    <m/>
    <m/>
    <m/>
    <m/>
    <m/>
    <m/>
    <m/>
    <m/>
    <m/>
    <n v="0"/>
    <m/>
    <m/>
    <m/>
    <m/>
    <m/>
    <m/>
    <m/>
    <n v="-1"/>
    <m/>
    <s v="4.27 - Topsides removed ahead of 4+8 forecast_x000d__x000a_4.13 $2.3M topside to baseline_x000d__x000a_4.3 Removed Topside for 3+9_x000d__x000a_3.14  - Added -$2.3M topisde to maintain 1+11_x000d__x000a_3.2 KW removed topside for Feb month end review_x000d__x000a_2.15 KW added topside to maintain budget"/>
    <m/>
    <s v="Meitzler, Antoinette"/>
    <m/>
    <x v="5"/>
    <s v="Corporate"/>
    <s v="Station/Terminal"/>
    <s v="Station/Terminal"/>
    <s v="Corporate"/>
    <s v="Corporate"/>
    <m/>
    <m/>
    <n v="0"/>
    <m/>
    <n v="-1"/>
    <m/>
    <m/>
    <s v="Clark, Dave"/>
    <s v="Ostach, Carl A."/>
    <m/>
    <m/>
    <n v="1"/>
    <n v="23133"/>
    <m/>
    <s v="Inman, Connie L."/>
    <s v="Independent"/>
    <s v="Aqua"/>
    <d v="2017-04-18T00:00:00"/>
    <s v="IT"/>
  </r>
  <r>
    <x v="159"/>
    <s v="Item"/>
    <s v="Candidate"/>
    <x v="0"/>
    <m/>
    <s v="Exempt"/>
    <m/>
    <s v="Walton, Kathleen"/>
    <s v="Corporate"/>
    <s v="1. Proposed"/>
    <s v="Defined"/>
    <x v="3"/>
    <n v="0"/>
    <n v="-1"/>
    <m/>
    <n v="-1"/>
    <n v="-1"/>
    <n v="0"/>
    <s v="Green"/>
    <n v="1"/>
    <m/>
    <n v="1"/>
    <n v="-2"/>
    <m/>
    <m/>
    <m/>
    <m/>
    <m/>
    <m/>
    <m/>
    <m/>
    <m/>
    <n v="-1"/>
    <n v="-1"/>
    <s v="No"/>
    <s v="Green"/>
    <m/>
    <m/>
    <m/>
    <m/>
    <d v="2021-12-31T00:00:00"/>
    <m/>
    <m/>
    <m/>
    <m/>
    <m/>
    <m/>
    <m/>
    <m/>
    <m/>
    <m/>
    <m/>
    <n v="0"/>
    <m/>
    <m/>
    <m/>
    <m/>
    <m/>
    <m/>
    <m/>
    <n v="-1"/>
    <m/>
    <s v="4.27 - Topsides removed ahead of 4+8 forecast_x000d__x000a_4.3 Removed Topside for 3+9_x000d__x000a_3.14 KW - Added -$94K topisde to maintain 1+11_x000d__x000a_3.2 KW removed topside for Feb month end review"/>
    <m/>
    <m/>
    <m/>
    <x v="4"/>
    <s v="Pipelines and Terminals"/>
    <s v="Pipeline Integrity"/>
    <s v="Pipeline Integrity"/>
    <s v="Corporate"/>
    <s v="Corporate"/>
    <m/>
    <m/>
    <n v="0"/>
    <m/>
    <n v="-1"/>
    <m/>
    <m/>
    <s v="Clark, Dave"/>
    <m/>
    <s v="N/A"/>
    <m/>
    <n v="1"/>
    <n v="26849"/>
    <m/>
    <s v="Samilo, Gregory"/>
    <s v="Independent"/>
    <s v="Aqua"/>
    <d v="2017-11-03T00:00:00"/>
    <s v="Other Programs"/>
  </r>
  <r>
    <x v="160"/>
    <s v="Item"/>
    <s v="Open"/>
    <x v="0"/>
    <s v="1550000E2301"/>
    <s v="Maintenance Framework"/>
    <n v="2051760"/>
    <s v="Aiken, Elaine"/>
    <s v="Corporate"/>
    <s v="7. Closed"/>
    <s v="Emergent"/>
    <x v="15"/>
    <n v="3510"/>
    <m/>
    <m/>
    <n v="3510"/>
    <n v="3510"/>
    <n v="0"/>
    <s v="Green"/>
    <m/>
    <m/>
    <m/>
    <n v="3510"/>
    <m/>
    <m/>
    <n v="11000"/>
    <m/>
    <n v="1380"/>
    <n v="12380"/>
    <s v="Full"/>
    <n v="12380"/>
    <n v="3510"/>
    <m/>
    <n v="3510"/>
    <s v="No"/>
    <s v="Green"/>
    <d v="2023-01-01T00:00:00"/>
    <d v="2022-12-07T00:00:00"/>
    <d v="2022-12-07T00:00:00"/>
    <d v="2023-02-28T00:00:00"/>
    <d v="2023-02-28T00:00:00"/>
    <m/>
    <m/>
    <n v="2380"/>
    <n v="1130"/>
    <m/>
    <m/>
    <m/>
    <m/>
    <m/>
    <m/>
    <m/>
    <m/>
    <m/>
    <m/>
    <m/>
    <m/>
    <m/>
    <m/>
    <m/>
    <m/>
    <m/>
    <s v="This project replaces 1348250E2244 which was created in error (AS)"/>
    <d v="2023-01-30T00:00:00"/>
    <s v="Schultz, Amy"/>
    <m/>
    <x v="4"/>
    <s v="Pipelines and Terminals"/>
    <s v="Station/Terminal"/>
    <m/>
    <s v="Corporate"/>
    <s v="Corporate"/>
    <m/>
    <n v="3510"/>
    <n v="0"/>
    <m/>
    <m/>
    <m/>
    <m/>
    <s v="Aiken, Elaine"/>
    <s v="Shook, Mark B."/>
    <m/>
    <m/>
    <n v="1"/>
    <n v="46560"/>
    <m/>
    <s v="Schultz, Amy"/>
    <s v="Independent"/>
    <s v="Aqua"/>
    <d v="2023-01-30T00:00:00"/>
    <s v="Int - Planned Corr &amp; FI"/>
  </r>
  <r>
    <x v="161"/>
    <s v="Item"/>
    <s v="Open"/>
    <x v="0"/>
    <s v="1348250E2302"/>
    <s v="Maintenance Framework"/>
    <m/>
    <s v="Bartal, Nick"/>
    <s v="Corporate"/>
    <s v="3. Active"/>
    <s v="Defined"/>
    <x v="12"/>
    <m/>
    <n v="250000"/>
    <m/>
    <n v="250000"/>
    <n v="250000"/>
    <n v="0"/>
    <s v="Green"/>
    <n v="300000"/>
    <m/>
    <n v="300000"/>
    <n v="-50000"/>
    <m/>
    <m/>
    <n v="300000"/>
    <m/>
    <m/>
    <n v="300000"/>
    <s v="Full"/>
    <n v="300000"/>
    <m/>
    <n v="250000"/>
    <n v="250000"/>
    <s v="No"/>
    <s v="Green"/>
    <d v="2023-07-01T00:00:00"/>
    <d v="2022-12-19T00:00:00"/>
    <d v="2022-12-19T00:00:00"/>
    <d v="2023-12-31T00:00:00"/>
    <d v="2023-12-31T00:00:00"/>
    <m/>
    <m/>
    <m/>
    <m/>
    <m/>
    <m/>
    <m/>
    <n v="0"/>
    <n v="0"/>
    <n v="0"/>
    <s v="Green"/>
    <m/>
    <m/>
    <n v="25000"/>
    <n v="50000"/>
    <n v="50000"/>
    <n v="50000"/>
    <n v="25000"/>
    <n v="25000"/>
    <n v="25000"/>
    <m/>
    <s v="3/7/23 - no budget allocaiton utilized yet, pushed forecast out. 2/7/23 - No budget allocation utilized yet; pushed forecast out"/>
    <d v="2023-03-07T00:00:00"/>
    <s v="Schultz, Amy"/>
    <m/>
    <x v="4"/>
    <s v="Pipelines and Terminals"/>
    <s v="Pipeline Integrity"/>
    <s v="Pipeline Integrity"/>
    <s v="Corporate"/>
    <s v="Corporate"/>
    <m/>
    <m/>
    <n v="25000"/>
    <n v="150000"/>
    <n v="75000"/>
    <m/>
    <m/>
    <s v="Bartal, Nick"/>
    <s v="Shook, Mark B."/>
    <m/>
    <m/>
    <n v="1"/>
    <n v="45209"/>
    <m/>
    <s v="Administrator, System"/>
    <s v="JDE Parent"/>
    <s v="Yellow"/>
    <d v="2022-08-23T00:00:00"/>
    <s v="Int- Planned Digs"/>
  </r>
  <r>
    <x v="162"/>
    <s v="Item"/>
    <s v="Open"/>
    <x v="0"/>
    <s v="BTXHF00E2302"/>
    <s v="Exempt"/>
    <m/>
    <s v="Clark, Dave"/>
    <s v="Corporate"/>
    <s v="6. Operational"/>
    <s v="Emergent"/>
    <x v="2"/>
    <n v="5550"/>
    <m/>
    <m/>
    <n v="5550.03"/>
    <n v="5550"/>
    <n v="0"/>
    <s v="Green"/>
    <m/>
    <m/>
    <m/>
    <n v="5550"/>
    <m/>
    <m/>
    <n v="14314"/>
    <m/>
    <m/>
    <n v="14314"/>
    <s v="Full"/>
    <n v="14314"/>
    <n v="5550"/>
    <m/>
    <n v="5550"/>
    <s v="No"/>
    <s v="Green"/>
    <d v="2023-03-01T00:00:00"/>
    <d v="2023-03-07T00:00:00"/>
    <d v="2023-03-07T00:00:00"/>
    <d v="2023-03-07T00:00:00"/>
    <d v="2023-03-07T00:00:00"/>
    <m/>
    <m/>
    <m/>
    <m/>
    <n v="5550.03"/>
    <m/>
    <m/>
    <m/>
    <m/>
    <m/>
    <m/>
    <m/>
    <m/>
    <m/>
    <m/>
    <m/>
    <m/>
    <m/>
    <m/>
    <m/>
    <m/>
    <m/>
    <m/>
    <s v="Carter, Paige"/>
    <m/>
    <x v="1"/>
    <s v="Pipelines and Terminals"/>
    <s v="Station/Terminal"/>
    <m/>
    <s v="Corpus Christi"/>
    <s v="BTXHF - Buckeye Texas Hub"/>
    <m/>
    <n v="5550"/>
    <n v="0"/>
    <m/>
    <m/>
    <m/>
    <m/>
    <s v="Johnson, AJ"/>
    <s v="Clark, David"/>
    <m/>
    <m/>
    <n v="1"/>
    <n v="46709"/>
    <m/>
    <s v="Meitzler, Antoinette"/>
    <s v="Independent"/>
    <s v="Aqua"/>
    <d v="2023-03-07T00:00:00"/>
    <m/>
  </r>
  <r>
    <x v="163"/>
    <s v="Item"/>
    <s v="Open"/>
    <x v="1"/>
    <s v="1348171M2301"/>
    <s v="Exempt"/>
    <m/>
    <s v="Geier, John"/>
    <s v="Corporate"/>
    <s v="8. Canceled"/>
    <s v="Defined"/>
    <x v="16"/>
    <m/>
    <m/>
    <m/>
    <n v="0"/>
    <m/>
    <n v="0"/>
    <s v="Green"/>
    <n v="110000"/>
    <n v="-110000"/>
    <n v="0"/>
    <n v="0"/>
    <m/>
    <m/>
    <n v="2419"/>
    <m/>
    <m/>
    <m/>
    <s v="Phase"/>
    <n v="2419"/>
    <m/>
    <m/>
    <m/>
    <s v="No"/>
    <s v="Green"/>
    <m/>
    <m/>
    <m/>
    <d v="2023-08-15T00:00:00"/>
    <d v="2023-12-31T00:00:00"/>
    <m/>
    <m/>
    <m/>
    <m/>
    <m/>
    <m/>
    <m/>
    <m/>
    <m/>
    <m/>
    <m/>
    <m/>
    <m/>
    <m/>
    <m/>
    <m/>
    <m/>
    <m/>
    <m/>
    <m/>
    <m/>
    <s v="2/17/23:  This project to be Cxld.  Charges from Checkpoint Log Server will be coded to 2022 projec since Equipment was already purchased on this AFE in 2022.  $110k not needed for 2023 Budget.  Funds moved to WEBSITE REDESIGN//bo"/>
    <d v="2023-03-28T00:00:00"/>
    <s v="IT"/>
    <m/>
    <x v="5"/>
    <s v="Corporate"/>
    <s v="IT"/>
    <m/>
    <s v="Information Systems"/>
    <s v="Corporate"/>
    <m/>
    <m/>
    <n v="0"/>
    <m/>
    <m/>
    <m/>
    <m/>
    <s v="Gingras, Stephan"/>
    <s v="Virupakshi, Sudhakar"/>
    <m/>
    <m/>
    <n v="1"/>
    <n v="45494"/>
    <m/>
    <s v="Administrator, System"/>
    <s v="Independent"/>
    <s v="Aqua"/>
    <d v="2022-08-29T00:00:00"/>
    <s v="IT"/>
  </r>
  <r>
    <x v="164"/>
    <s v="Item"/>
    <s v="Open"/>
    <x v="0"/>
    <s v="1348811E2103"/>
    <s v="Exempt"/>
    <n v="1888442"/>
    <s v="Loethen, Kris"/>
    <s v="Corporate"/>
    <s v="6. Operational"/>
    <s v="Emergent"/>
    <x v="3"/>
    <n v="106367"/>
    <m/>
    <n v="130159"/>
    <n v="106367.31"/>
    <n v="65089"/>
    <n v="41278"/>
    <s v="Red"/>
    <m/>
    <m/>
    <m/>
    <n v="106367"/>
    <m/>
    <m/>
    <n v="354000"/>
    <m/>
    <m/>
    <n v="354000"/>
    <s v="Full"/>
    <n v="354000"/>
    <n v="223841"/>
    <n v="130159"/>
    <n v="354000"/>
    <s v="No"/>
    <s v="Green"/>
    <d v="2022-01-01T00:00:00"/>
    <d v="2021-09-21T00:00:00"/>
    <d v="2021-09-21T00:00:00"/>
    <d v="2022-02-09T00:00:00"/>
    <d v="2022-02-09T00:00:00"/>
    <m/>
    <m/>
    <n v="12514.79"/>
    <n v="11868.53"/>
    <m/>
    <n v="81983.990000000005"/>
    <n v="0"/>
    <m/>
    <m/>
    <n v="0"/>
    <s v="Green"/>
    <m/>
    <m/>
    <m/>
    <m/>
    <m/>
    <m/>
    <m/>
    <m/>
    <m/>
    <n v="130159"/>
    <s v="05.04.23 KB: Art purchase cancelled for 2023; mandatory spending only has been enforced. Currently, negotiating to apply down payment to next year spending. _x000d__x000a_04.07.23 KB: 50% Milestone payment will be required on receipt of art design approval; art design drawings submitted for approval on 4/5/23. _x000d__x000a_03.06.23 KB: Final proposal of artwork has not been presented.  Review and approval expected in April at which time milestone payment will be requested._x000d__x000a_02.06.23 KB - Visitor Kiosk completed billing.  Design Art downpayment completed meetings om concepts continue with approval drawings due in March._x000d__x000a__x000d__x000a_01.09.23 KB: Initial meeting with Design Art scheduled for 1/19/23._x000d__x000a__x000d__x000a_12.07.22 KB: PO for Artwork executed for $55.2k; 20% DP, 50% upon design approval and balance at installation, appx 5/23. _x000d__x000a__x000d__x000a_10.10.22 KB: No $30K PO created for Deluxe Art_x000d__x000a__x000d__x000a_9.8.22 KB: Only pending approved art for the offices from Deluxe Art Design._x000d__x000a__x000d__x000a_8.4.22 KDB: Still pending final move expense from vendor Daryl Flood expected to close August 2022._x000d__x000a__x000d__x000a_6.8.22 KDB: Schedule for vendor Daryl Flood pushed out one month._x000d__x000a__x000d__x000a_May forecast reduced; $20k paid in April under BU# 1348811M2102 for upcoming AV installation._x000d__x000a_ _x000d__x000a_IT relocation forecasted in March has been rescheduled to May with decommissioning to follow. 4/7/22 KB_x000d__x000a__x000d__x000a_Reclass submitted to move current actuals $4.8k to IT.  KB 2/7/22"/>
    <d v="2023-05-04T00:00:00"/>
    <s v="Boyd, Kim"/>
    <m/>
    <x v="4"/>
    <s v="Pipelines and Terminals"/>
    <s v="Station/Terminal"/>
    <s v="Station/Terminal"/>
    <s v="Corporate"/>
    <s v="Corporate"/>
    <m/>
    <n v="24383"/>
    <n v="81984"/>
    <m/>
    <m/>
    <n v="117474"/>
    <m/>
    <s v="Clark, Dave"/>
    <s v="Hollis, Bill"/>
    <m/>
    <m/>
    <n v="1"/>
    <n v="41482"/>
    <m/>
    <s v="Meitzler, Antoinette"/>
    <s v="Independent"/>
    <s v="Aqua"/>
    <d v="2021-08-17T00:00:00"/>
    <s v="Office Relocation"/>
  </r>
  <r>
    <x v="165"/>
    <s v="Item"/>
    <s v="Open"/>
    <x v="1"/>
    <s v="1348811M2102"/>
    <s v="Exempt"/>
    <n v="1888426"/>
    <s v="Loethen, Kris"/>
    <s v="Corporate"/>
    <s v="7. Closed"/>
    <s v="Defined"/>
    <x v="3"/>
    <n v="-81984"/>
    <m/>
    <n v="382337"/>
    <n v="-81983.990000000005"/>
    <m/>
    <n v="-81984"/>
    <s v="Red"/>
    <m/>
    <m/>
    <m/>
    <n v="-81984"/>
    <m/>
    <m/>
    <n v="454000"/>
    <m/>
    <m/>
    <n v="454000"/>
    <s v="Full"/>
    <n v="454000"/>
    <n v="71663"/>
    <n v="382337"/>
    <n v="454000"/>
    <s v="No"/>
    <s v="Green"/>
    <d v="2021-10-01T00:00:00"/>
    <d v="2021-09-21T00:00:00"/>
    <d v="2021-09-21T00:00:00"/>
    <d v="2022-02-07T00:00:00"/>
    <d v="2022-02-09T00:00:00"/>
    <m/>
    <m/>
    <m/>
    <m/>
    <m/>
    <n v="-81983.990000000005"/>
    <m/>
    <m/>
    <m/>
    <m/>
    <m/>
    <m/>
    <m/>
    <m/>
    <m/>
    <m/>
    <m/>
    <m/>
    <m/>
    <m/>
    <n v="382337"/>
    <s v="9.8.22 KB: Added forecast for new hire accommodations and upgrades._x000d__x000a_8.4.22 finalizing individual move requests._x000d__x000a_6.8.22 KB: June forecast reduced by half only two requests for additional work were approve by J. Sauger for the month of June.  Remaining requests have been forecasted for July still pending approval._x000d__x000a_In April, paid $20k for upcoming AV installation.  Forecasted for MAY 22 under Move Expense BU# 1348811E2103._x000d__x000a_TI allowance exhausted in April 22. Add'l $45.5k forecasted for HVAC, DASH (cellphone booster) and other building construction.  5/6/22 KB_x000d__x000a__x000d__x000a_$19k remaining in TI bucket as of 4/1/22; therefore, $300k forecasted for add'l construction has been released  to contingency.  $14k accrual covers CMCI incurred cost through March with add'l $17k of additional work associated with the IT move and trash removal. 4/7/22 KB_x000d__x000a__x000d__x000a_$204K remaining in TI bucket and the general contractor agreement expires 3/21/22. All additional work forecasted in April &amp; May.  _x000d__x000a__x000d__x000a_Packing and trash removal week of Jan 24th.  Occupy new space set for week of Feb. 14th._x000d__x000a__x000d__x000a_This is the full AFE pending re-class of actuals from BU 1348811M2101."/>
    <d v="2022-09-08T00:00:00"/>
    <s v="Boyd, Kim"/>
    <m/>
    <x v="5"/>
    <s v="Corporate"/>
    <s v="Corporate"/>
    <m/>
    <s v="Corporate"/>
    <s v="Corporate"/>
    <m/>
    <m/>
    <n v="-81984"/>
    <m/>
    <m/>
    <n v="115543"/>
    <m/>
    <s v="Clark, Dave"/>
    <s v="Hollis, Bill"/>
    <m/>
    <m/>
    <n v="1"/>
    <n v="41458"/>
    <m/>
    <s v="Meitzler, Antoinette"/>
    <s v="Independent"/>
    <s v="Aqua"/>
    <d v="2021-08-16T00:00:00"/>
    <s v="Office Relocation"/>
  </r>
  <r>
    <x v="166"/>
    <s v="Item"/>
    <s v="Open"/>
    <x v="1"/>
    <s v="1348811M2103"/>
    <s v="Exempt"/>
    <n v="1879056"/>
    <s v="Loethen, Kris"/>
    <s v="Corporate"/>
    <s v="6. Operational"/>
    <s v="Defined"/>
    <x v="3"/>
    <n v="1411"/>
    <n v="1600"/>
    <n v="369357"/>
    <n v="3011.02"/>
    <n v="1045"/>
    <n v="1966"/>
    <s v="Red"/>
    <m/>
    <m/>
    <m/>
    <n v="3011"/>
    <m/>
    <m/>
    <n v="3192000"/>
    <m/>
    <m/>
    <n v="3192000"/>
    <s v="Full"/>
    <n v="3192000"/>
    <n v="1820143"/>
    <n v="370957"/>
    <n v="2191100"/>
    <s v="No"/>
    <s v="Green"/>
    <d v="2021-09-01T00:00:00"/>
    <d v="2021-08-25T00:00:00"/>
    <d v="2021-08-25T00:00:00"/>
    <d v="2022-02-07T00:00:00"/>
    <d v="2022-02-09T00:00:00"/>
    <m/>
    <m/>
    <m/>
    <m/>
    <n v="482.64"/>
    <m/>
    <n v="928.38"/>
    <m/>
    <m/>
    <n v="928"/>
    <s v="Red"/>
    <m/>
    <m/>
    <n v="800"/>
    <n v="800"/>
    <m/>
    <m/>
    <m/>
    <m/>
    <m/>
    <n v="369357"/>
    <s v="06.08.23 KB: Additional cubicles are being occupied and guest chairs were ordered, expected to arrive in July. Remaining forecast is anticipated service calls as the warranty draws to an end._x000d__x000a_05.04.23 KB: Second guest chair not ordered. No additional spend_x000d__x000a_04.07.23 KB: Second guest chair forecasted in March now expected to be ordered in April._x000d__x000a_03.06.23 KB: Office chair finally purchased for guest executive office in suite C._x000d__x000a_1.09.23 KB - Office chair received in Dec. no additional cost anticipated._x000d__x000a_12.07.22 KB - Office chair ordered_x000d__x000a_10.10.22 KB - No additional spend anticipated._x000d__x000a_9.8.22 KB: $45k accrual submitted for remaining furniture install.  Additional $77k to cover final office furniture upgrades._x000d__x000a__x000d__x000a_8.4.22 KDB: T Russo office and furniture change requests finalized._x000d__x000a__x000d__x000a_6.8.22 KDB: Still pending delivery of remaining furniture._x000d__x000a__x000d__x000a_Additional credit of $(42,598) is outstanding.  Additional costs for AV equipment and signage were applied after the reimbursement agreement was executed.  5/17/22 KB_x000d__x000a__x000d__x000a_IFM will be invoiced 105% of the cost for their furniture.  JE 1250606 for -419,825.51 is 100% of the reimbursed cost. 5/16/22 KB_x000d__x000a__x000d__x000a_$521k removed from contingency by PMO on 4/13/22 KB _x000d__x000a__x000d__x000a_Remaining 7% of Buckeye furniture will be delivered with remaining IFM furniture estimated for the end of May.  4/7/22 KB_x000d__x000a_93% of Buckeye furniture was delivered and paid, the remaining 7% will be delivered in March.  IFM furniture continues to be scheduled for May delivery. KB 3/9/22_x000d__x000a_Furniture for IFM will be delayed until May 2022.  This may impact final billing for furniture.  Current payment scheduled is 50% down and 50% at completion.  KB 2/7/22"/>
    <d v="2023-06-08T00:00:00"/>
    <s v="Boyd, Kim"/>
    <m/>
    <x v="5"/>
    <s v="Corporate"/>
    <s v="Corporate"/>
    <m/>
    <s v="Corporate"/>
    <s v="Corporate"/>
    <m/>
    <n v="483"/>
    <n v="1728"/>
    <n v="800"/>
    <m/>
    <n v="747858"/>
    <m/>
    <s v="Clark, Dave"/>
    <s v="Hollis, Bill"/>
    <m/>
    <m/>
    <n v="1"/>
    <n v="41459"/>
    <m/>
    <s v="Meitzler, Antoinette"/>
    <s v="Independent"/>
    <s v="Aqua"/>
    <d v="2021-08-16T00:00:00"/>
    <s v="Office Relocation"/>
  </r>
  <r>
    <x v="167"/>
    <s v="Item"/>
    <s v="Open"/>
    <x v="1"/>
    <s v="1348174M2303"/>
    <s v="Exempt"/>
    <n v="2096640"/>
    <s v="Bartlett, Hilary"/>
    <s v="Corporate"/>
    <s v="3. Active"/>
    <s v="Emergent"/>
    <x v="16"/>
    <n v="3814"/>
    <n v="1800"/>
    <m/>
    <n v="5613.76"/>
    <n v="8100"/>
    <n v="-2486"/>
    <s v="Red"/>
    <m/>
    <n v="8486"/>
    <n v="8486"/>
    <n v="-2872"/>
    <m/>
    <m/>
    <n v="8486"/>
    <m/>
    <m/>
    <n v="8486"/>
    <s v="Full"/>
    <n v="8486"/>
    <n v="3814"/>
    <n v="1800"/>
    <n v="5614"/>
    <s v="No"/>
    <s v="Green"/>
    <d v="2023-04-01T00:00:00"/>
    <d v="2023-03-30T00:00:00"/>
    <d v="2023-03-30T00:00:00"/>
    <d v="2023-05-31T00:00:00"/>
    <d v="2023-05-31T00:00:00"/>
    <m/>
    <m/>
    <m/>
    <m/>
    <m/>
    <n v="716.66"/>
    <n v="3097.1"/>
    <n v="6200"/>
    <n v="6200"/>
    <n v="-3103"/>
    <s v="Red"/>
    <m/>
    <s v="Forecasting"/>
    <n v="1800"/>
    <m/>
    <m/>
    <m/>
    <m/>
    <m/>
    <m/>
    <m/>
    <s v="6/7/23: May actuals do not include forecasted vendor costs as these will be included if POC is determined to be a success. HB_x000d__x000a__x000d__x000a__x000d__x000a_5/4/23: Adjusted forecast to reflect purchase of badge readers to occur post POC _x000d__x000a__x000d__x000a__x000d__x000a_4/6/23: Entered forecast for project"/>
    <d v="2023-06-07T00:00:00"/>
    <s v="IT"/>
    <m/>
    <x v="5"/>
    <s v="Pipelines and Terminals"/>
    <s v="IT"/>
    <m/>
    <s v="Corporate"/>
    <s v="Corporate"/>
    <m/>
    <m/>
    <n v="5614"/>
    <m/>
    <m/>
    <m/>
    <m/>
    <s v="Gingras, Stephan"/>
    <s v="Tran, Hung"/>
    <m/>
    <m/>
    <n v="1"/>
    <n v="46857"/>
    <m/>
    <s v="Meitzler, Antoinette"/>
    <s v="Independent"/>
    <s v="Aqua"/>
    <d v="2023-03-29T00:00:00"/>
    <m/>
  </r>
  <r>
    <x v="168"/>
    <s v="Item"/>
    <s v="Candidate"/>
    <x v="1"/>
    <m/>
    <s v="Maintenance Framework"/>
    <m/>
    <s v="Skelly, Mark"/>
    <s v="Corporate"/>
    <s v="2. Pending AFE"/>
    <m/>
    <x v="7"/>
    <m/>
    <m/>
    <m/>
    <n v="0"/>
    <n v="15000"/>
    <n v="-15000"/>
    <s v="Red"/>
    <n v="15000"/>
    <m/>
    <n v="15000"/>
    <n v="-15000"/>
    <m/>
    <m/>
    <m/>
    <m/>
    <m/>
    <m/>
    <m/>
    <m/>
    <m/>
    <m/>
    <m/>
    <s v="No"/>
    <s v="Green"/>
    <m/>
    <m/>
    <m/>
    <m/>
    <d v="2023-04-30T00:00:00"/>
    <m/>
    <m/>
    <m/>
    <m/>
    <m/>
    <m/>
    <m/>
    <m/>
    <m/>
    <m/>
    <m/>
    <m/>
    <m/>
    <m/>
    <m/>
    <m/>
    <m/>
    <m/>
    <m/>
    <m/>
    <m/>
    <m/>
    <m/>
    <m/>
    <m/>
    <x v="3"/>
    <s v="Pipelines and Terminals"/>
    <s v="Integrity"/>
    <m/>
    <s v="Wayne Terminal"/>
    <s v="BETHY - BET RIVER ROUGE"/>
    <m/>
    <m/>
    <n v="0"/>
    <m/>
    <m/>
    <m/>
    <m/>
    <s v="Stine, Carlton"/>
    <m/>
    <m/>
    <m/>
    <n v="1"/>
    <n v="41675"/>
    <m/>
    <s v="Guest, ProSight"/>
    <s v="Independent"/>
    <s v="Aqua"/>
    <d v="2021-08-20T00:00:00"/>
    <s v="Int - Tanks"/>
  </r>
  <r>
    <x v="169"/>
    <s v="Item"/>
    <s v="Open"/>
    <x v="1"/>
    <m/>
    <s v="Exempt"/>
    <m/>
    <m/>
    <s v="Corporate"/>
    <s v="8. Canceled"/>
    <s v="Defined"/>
    <x v="16"/>
    <m/>
    <m/>
    <m/>
    <n v="0"/>
    <m/>
    <n v="0"/>
    <s v="Green"/>
    <n v="30000"/>
    <n v="-30000"/>
    <n v="0"/>
    <n v="0"/>
    <m/>
    <m/>
    <m/>
    <m/>
    <m/>
    <m/>
    <s v="Full"/>
    <m/>
    <m/>
    <m/>
    <m/>
    <s v="No"/>
    <s v="Green"/>
    <m/>
    <m/>
    <m/>
    <d v="2023-08-15T00:00:00"/>
    <d v="2023-07-31T00:00:00"/>
    <m/>
    <m/>
    <m/>
    <m/>
    <m/>
    <m/>
    <m/>
    <m/>
    <m/>
    <m/>
    <m/>
    <m/>
    <m/>
    <m/>
    <m/>
    <m/>
    <m/>
    <m/>
    <m/>
    <m/>
    <m/>
    <s v="3/28/2023:  $30k budget moved to Website Redesign.  Cancelling project.//bo_x000d__x000a__x000d__x000a__x000d__x000a_2/22/23:  This project will be cancelled and coded to Expense 1348171.66120.//bo_x000d__x000a__x000d__x000a__x000d__x000a__x000d__x000a__x000d__x000a_2/5/23 - Product is installed.  First vendor migration expected within the next 30 days // JG"/>
    <d v="2023-03-28T00:00:00"/>
    <m/>
    <m/>
    <x v="5"/>
    <s v="Corporate"/>
    <s v="IT"/>
    <m/>
    <s v="Information Systems"/>
    <s v="Corporate"/>
    <m/>
    <m/>
    <n v="0"/>
    <m/>
    <m/>
    <m/>
    <m/>
    <s v="Gingras, Stephan"/>
    <m/>
    <m/>
    <m/>
    <n v="1"/>
    <n v="45482"/>
    <m/>
    <s v="Administrator, System"/>
    <s v="Independent"/>
    <s v="Aqua"/>
    <d v="2022-08-29T00:00:00"/>
    <s v="IT"/>
  </r>
  <r>
    <x v="170"/>
    <s v="Item"/>
    <s v="Open"/>
    <x v="0"/>
    <s v="BATNY00E1501"/>
    <s v="Exempt"/>
    <m/>
    <s v="Tallarida, Frank"/>
    <s v="East"/>
    <s v="7. Closed"/>
    <s v="Drawdown"/>
    <x v="17"/>
    <n v="0"/>
    <m/>
    <m/>
    <n v="0"/>
    <n v="0"/>
    <n v="0"/>
    <s v="Green"/>
    <m/>
    <m/>
    <m/>
    <n v="0"/>
    <m/>
    <m/>
    <m/>
    <m/>
    <m/>
    <m/>
    <m/>
    <m/>
    <n v="1158"/>
    <m/>
    <n v="1158"/>
    <s v="No"/>
    <s v="Green"/>
    <d v="2023-01-01T00:00:00"/>
    <m/>
    <m/>
    <m/>
    <m/>
    <m/>
    <m/>
    <n v="1328.98"/>
    <n v="-1328.98"/>
    <m/>
    <m/>
    <m/>
    <m/>
    <m/>
    <m/>
    <m/>
    <m/>
    <m/>
    <m/>
    <m/>
    <m/>
    <m/>
    <m/>
    <m/>
    <m/>
    <m/>
    <s v="The 1.3K hitting in January was McGill Hose &amp; Coupling invoice 3343633.  Somehow this 2015 project never got closed.  Asking Gail Vanalystyne if she is able to do the flip.."/>
    <d v="2023-02-06T00:00:00"/>
    <m/>
    <m/>
    <x v="0"/>
    <s v="Pipelines and Terminals"/>
    <s v="Station/Terminal"/>
    <m/>
    <s v="Albany"/>
    <s v="BATNY - BAT ALBANY"/>
    <m/>
    <n v="0"/>
    <n v="0"/>
    <m/>
    <m/>
    <m/>
    <m/>
    <s v="Orischak, Bob"/>
    <m/>
    <m/>
    <m/>
    <n v="1"/>
    <n v="14374"/>
    <m/>
    <s v="Borra, Brian"/>
    <s v="Independent"/>
    <s v="Aqua"/>
    <d v="2015-02-21T00:00:00"/>
    <m/>
  </r>
  <r>
    <x v="171"/>
    <s v="Item"/>
    <s v="Open"/>
    <x v="0"/>
    <s v="BETRG00E1501"/>
    <s v="Exempt"/>
    <m/>
    <s v="Tallarida, Frank"/>
    <s v="East"/>
    <s v="7. Closed"/>
    <s v="Drawdown"/>
    <x v="17"/>
    <n v="75"/>
    <m/>
    <m/>
    <n v="75"/>
    <n v="75"/>
    <n v="0"/>
    <s v="Green"/>
    <m/>
    <m/>
    <m/>
    <n v="75"/>
    <m/>
    <m/>
    <m/>
    <m/>
    <m/>
    <m/>
    <m/>
    <m/>
    <n v="23358"/>
    <m/>
    <n v="23358"/>
    <s v="No"/>
    <s v="Green"/>
    <d v="2022-12-01T00:00:00"/>
    <m/>
    <m/>
    <m/>
    <m/>
    <m/>
    <m/>
    <n v="75"/>
    <m/>
    <m/>
    <m/>
    <m/>
    <m/>
    <m/>
    <m/>
    <m/>
    <m/>
    <m/>
    <m/>
    <m/>
    <m/>
    <m/>
    <m/>
    <m/>
    <m/>
    <m/>
    <s v="The $75 hitting (hit in Dec 2022?) was Penn Pride invoice 298.  Somehow this 2015 project never got closed.  Asking Melissa Hill if she is able to do the flip."/>
    <d v="2023-02-06T00:00:00"/>
    <m/>
    <m/>
    <x v="0"/>
    <s v="Pipelines and Terminals"/>
    <s v="Station/Terminal"/>
    <m/>
    <s v="Macungie Terminal"/>
    <s v="BETRG - BET TUCKERTON"/>
    <m/>
    <n v="75"/>
    <n v="0"/>
    <m/>
    <m/>
    <n v="75"/>
    <m/>
    <s v="Orischak, Bob"/>
    <m/>
    <m/>
    <m/>
    <n v="1"/>
    <n v="14399"/>
    <m/>
    <s v="Borra, Brian"/>
    <s v="Independent"/>
    <s v="Aqua"/>
    <d v="2015-02-21T00:00:00"/>
    <m/>
  </r>
  <r>
    <x v="172"/>
    <s v="Item"/>
    <s v="Open"/>
    <x v="0"/>
    <s v="8410811E2111"/>
    <s v="Exempt"/>
    <n v="1902501"/>
    <s v="McDonald, Carnetta"/>
    <s v="East"/>
    <s v="7. Closed"/>
    <s v="Unplanned"/>
    <x v="15"/>
    <n v="-71"/>
    <m/>
    <m/>
    <n v="-70.599999999999994"/>
    <n v="239"/>
    <n v="-310"/>
    <s v="Red"/>
    <m/>
    <m/>
    <m/>
    <n v="-71"/>
    <m/>
    <m/>
    <n v="550000"/>
    <m/>
    <m/>
    <n v="550000"/>
    <s v="Full"/>
    <n v="550000"/>
    <n v="516045"/>
    <m/>
    <n v="516045"/>
    <s v="No"/>
    <s v="Green"/>
    <d v="2021-11-01T00:00:00"/>
    <d v="2021-10-19T00:00:00"/>
    <d v="2021-10-19T00:00:00"/>
    <d v="2021-12-31T00:00:00"/>
    <d v="2022-05-30T00:00:00"/>
    <m/>
    <m/>
    <n v="27.86"/>
    <m/>
    <n v="211.14"/>
    <n v="-309.60000000000002"/>
    <m/>
    <m/>
    <m/>
    <m/>
    <m/>
    <m/>
    <m/>
    <m/>
    <m/>
    <m/>
    <m/>
    <m/>
    <m/>
    <m/>
    <m/>
    <s v="05/08/2023 - All 2023 cost were related to VAT reclasses. Project closed._x000d__x000a_08/22/22 - Reclass to remove $36,361.00 was submitted on 08/18/22.  Project will be closed once reclass has been processed. KDB_x000d__x000a__x000d__x000a__x000d__x000a_08/01/2022 - All outstanding invoices have been submitting for final approval. This project is now ready for close. CLM_x000d__x000a__x000d__x000a_07/01/2022 - Awaiting one (1) outstanding invoice from G.B. Insulators. CLM _x000d__x000a__x000d__x000a_06/01/2022 - This project is completed, with all outstanding invoices now being processed. CLM_x000d__x000a__x000d__x000a_05/01/2022 - Project on schedule with an end of May completion, 2022. CLM_x000d__x000a__x000d__x000a_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
    <d v="2023-05-08T00:00:00"/>
    <s v="Coverley, Colleen"/>
    <m/>
    <x v="0"/>
    <s v="Pipelines and Terminals"/>
    <s v="Station/Terminal"/>
    <m/>
    <s v="Bahamas Hub"/>
    <s v="841811 - BOR - MAINTENANCE"/>
    <m/>
    <n v="239"/>
    <n v="-310"/>
    <m/>
    <m/>
    <n v="266466"/>
    <m/>
    <s v="Aiken, Elaine"/>
    <s v="Aiken, Elaine"/>
    <m/>
    <m/>
    <n v="1"/>
    <n v="34556"/>
    <m/>
    <s v="Bassani, Joel"/>
    <s v="Independent"/>
    <s v="Aqua"/>
    <d v="2019-08-27T00:00:00"/>
    <s v="Int - Assessments"/>
  </r>
  <r>
    <x v="173"/>
    <s v="Item"/>
    <s v="Open"/>
    <x v="0"/>
    <s v="AB803WLE2201"/>
    <s v="Maintenance Framework"/>
    <n v="2002064"/>
    <s v="Keppel, Nicholas"/>
    <s v="East"/>
    <s v="7. Closed"/>
    <s v="Defined"/>
    <x v="0"/>
    <n v="11700"/>
    <m/>
    <m/>
    <n v="11700"/>
    <n v="11700"/>
    <n v="0"/>
    <s v="Green"/>
    <m/>
    <m/>
    <m/>
    <n v="11700"/>
    <m/>
    <m/>
    <n v="187000"/>
    <m/>
    <m/>
    <n v="187000"/>
    <s v="Full"/>
    <n v="187000"/>
    <n v="152660"/>
    <m/>
    <n v="152660"/>
    <s v="No"/>
    <s v="Green"/>
    <d v="2022-08-01T00:00:00"/>
    <d v="2022-07-05T00:00:00"/>
    <d v="2022-07-05T00:00:00"/>
    <d v="2022-09-30T00:00:00"/>
    <d v="2022-09-22T00:00:00"/>
    <m/>
    <m/>
    <n v="11700"/>
    <m/>
    <m/>
    <m/>
    <m/>
    <m/>
    <m/>
    <m/>
    <m/>
    <m/>
    <m/>
    <m/>
    <m/>
    <m/>
    <m/>
    <m/>
    <m/>
    <m/>
    <m/>
    <s v="3/14/2023 - Closed WO/PO and set OPPM status to 'Closed'.  MCS_x000d__x000a__x000d__x000a__x000d__x000a_Can close."/>
    <d v="2023-03-14T00:00:00"/>
    <s v="Sautter, Maureen"/>
    <m/>
    <x v="0"/>
    <s v="Pipelines and Terminals"/>
    <s v="Pipeline Integrity"/>
    <m/>
    <s v="Auburn Pipeline"/>
    <s v="AB803WL - AUBURN TO WATERLOO"/>
    <m/>
    <n v="11700"/>
    <n v="0"/>
    <m/>
    <m/>
    <n v="140960"/>
    <m/>
    <s v="Bartal, Nick"/>
    <s v="Bartal, Nick"/>
    <m/>
    <m/>
    <n v="1"/>
    <n v="40616"/>
    <m/>
    <s v="Administrator, System"/>
    <s v="Independent"/>
    <s v="Aqua"/>
    <d v="2021-07-23T00:00:00"/>
    <s v="Int - Assessments"/>
  </r>
  <r>
    <x v="174"/>
    <s v="Item"/>
    <s v="Open"/>
    <x v="0"/>
    <s v="LD913SRE2201"/>
    <s v="Maintenance Framework"/>
    <n v="2011991"/>
    <s v="Keppel, Nicholas"/>
    <s v="East"/>
    <s v="6. Operational"/>
    <s v="Defined"/>
    <x v="0"/>
    <n v="0"/>
    <m/>
    <m/>
    <n v="0"/>
    <n v="719"/>
    <n v="-719"/>
    <s v="Red"/>
    <m/>
    <m/>
    <m/>
    <n v="0"/>
    <m/>
    <m/>
    <n v="144000"/>
    <m/>
    <m/>
    <n v="144000"/>
    <s v="Full"/>
    <n v="144000"/>
    <n v="63038"/>
    <m/>
    <n v="63038"/>
    <s v="No"/>
    <s v="Green"/>
    <d v="2022-10-01T00:00:00"/>
    <d v="2022-08-11T00:00:00"/>
    <d v="2022-08-11T00:00:00"/>
    <d v="2022-10-31T00:00:00"/>
    <d v="2022-11-03T00:00:00"/>
    <m/>
    <m/>
    <n v="719"/>
    <n v="-13071"/>
    <n v="13071"/>
    <n v="-719"/>
    <m/>
    <m/>
    <m/>
    <m/>
    <m/>
    <m/>
    <m/>
    <m/>
    <m/>
    <m/>
    <m/>
    <m/>
    <m/>
    <m/>
    <m/>
    <s v="12/2/2022 - Project completed on 11/3/2022; variance due to savings on field costs"/>
    <d v="2022-12-02T00:00:00"/>
    <s v="Sautter, Maureen"/>
    <m/>
    <x v="0"/>
    <s v="Pipelines and Terminals"/>
    <s v="Pipeline Integrity"/>
    <m/>
    <s v="Jet Lines"/>
    <s v="LD913SR - LUDLOW TO WESTOVER"/>
    <m/>
    <n v="719"/>
    <n v="-719"/>
    <m/>
    <m/>
    <n v="63038"/>
    <m/>
    <s v="Bartal, Nick"/>
    <s v="Bartal, Nick"/>
    <m/>
    <m/>
    <n v="1"/>
    <n v="40626"/>
    <m/>
    <s v="Administrator, System"/>
    <s v="Independent"/>
    <m/>
    <d v="2021-07-24T00:00:00"/>
    <s v="Int - Assessments"/>
  </r>
  <r>
    <x v="175"/>
    <s v="Item"/>
    <s v="Open"/>
    <x v="0"/>
    <s v="LN999A1E2201"/>
    <s v="Maintenance Framework"/>
    <n v="2011989"/>
    <s v="Keppel, Nicholas"/>
    <s v="East"/>
    <s v="7. Closed"/>
    <s v="Defined"/>
    <x v="0"/>
    <n v="697"/>
    <m/>
    <m/>
    <n v="697.01"/>
    <n v="697"/>
    <n v="0"/>
    <s v="Green"/>
    <m/>
    <m/>
    <m/>
    <n v="697"/>
    <m/>
    <m/>
    <n v="134000"/>
    <m/>
    <m/>
    <n v="134000"/>
    <s v="Full"/>
    <n v="134000"/>
    <n v="77966"/>
    <m/>
    <n v="77966"/>
    <s v="No"/>
    <s v="Green"/>
    <d v="2022-09-01T00:00:00"/>
    <d v="2022-08-11T00:00:00"/>
    <d v="2022-08-11T00:00:00"/>
    <d v="2022-10-31T00:00:00"/>
    <d v="2022-10-04T00:00:00"/>
    <m/>
    <m/>
    <n v="4556.12"/>
    <n v="-3859.11"/>
    <m/>
    <m/>
    <m/>
    <m/>
    <m/>
    <m/>
    <m/>
    <m/>
    <m/>
    <m/>
    <m/>
    <m/>
    <m/>
    <m/>
    <m/>
    <m/>
    <m/>
    <s v="3/9/2023 - Closed WO/PO, and set OPPM status to 'Closed'. MCS_x000d__x000a__x000d__x000a__x000d__x000a_Can close. 10/6/2022 - This pressure test project was successfully executed on 10/4/2022"/>
    <d v="2023-03-09T00:00:00"/>
    <s v="Sautter, Maureen"/>
    <m/>
    <x v="0"/>
    <s v="Pipelines and Terminals"/>
    <s v="Pipeline Integrity"/>
    <m/>
    <s v="Linden"/>
    <s v="LN999A1 - HUMBLE TO LINDEN"/>
    <m/>
    <n v="697"/>
    <n v="0"/>
    <m/>
    <m/>
    <n v="77269"/>
    <m/>
    <s v="Bartal, Nick"/>
    <s v="Bartal, Nick"/>
    <m/>
    <m/>
    <n v="1"/>
    <n v="40627"/>
    <m/>
    <s v="Administrator, System"/>
    <s v="Independent"/>
    <s v="Aqua"/>
    <d v="2021-07-23T00:00:00"/>
    <s v="Int - Assessments"/>
  </r>
  <r>
    <x v="176"/>
    <s v="Item"/>
    <s v="Open"/>
    <x v="0"/>
    <s v="LY999D3E2301"/>
    <s v="Maintenance Framework"/>
    <n v="2077048"/>
    <s v="Keppel, Nicholas"/>
    <s v="East"/>
    <s v="6. Operational"/>
    <s v="Defined"/>
    <x v="0"/>
    <n v="100395"/>
    <m/>
    <m/>
    <n v="100394.57"/>
    <n v="91040"/>
    <n v="9355"/>
    <s v="Red"/>
    <n v="70000"/>
    <m/>
    <n v="70000"/>
    <n v="30395"/>
    <m/>
    <m/>
    <n v="144000"/>
    <m/>
    <m/>
    <n v="144000"/>
    <s v="Full"/>
    <n v="144000"/>
    <n v="100395"/>
    <n v="0"/>
    <n v="100395"/>
    <s v="No"/>
    <s v="Green"/>
    <d v="2023-03-01T00:00:00"/>
    <d v="2023-03-20T00:00:00"/>
    <d v="2023-03-20T00:00:00"/>
    <d v="2023-03-15T00:00:00"/>
    <d v="2023-03-14T00:00:00"/>
    <m/>
    <m/>
    <m/>
    <m/>
    <n v="91039.99"/>
    <m/>
    <n v="9354.58"/>
    <m/>
    <m/>
    <n v="9355"/>
    <s v="Red"/>
    <m/>
    <m/>
    <m/>
    <m/>
    <m/>
    <m/>
    <m/>
    <m/>
    <m/>
    <m/>
    <s v="3/3/2023 - Pressure Test completed on 3/1/2023"/>
    <d v="2023-03-03T00:00:00"/>
    <s v="Sautter, Maureen"/>
    <m/>
    <x v="0"/>
    <s v="Pipelines and Terminals"/>
    <s v="Pipeline Integrity"/>
    <m/>
    <s v="Long Island"/>
    <s v="LY999D3 - APOLLO JCT TO BP/AMOCO (FUEL)"/>
    <m/>
    <n v="91040"/>
    <n v="9355"/>
    <m/>
    <m/>
    <m/>
    <n v="0"/>
    <s v="Bartal, Nick"/>
    <s v="Bartal, Nick"/>
    <m/>
    <m/>
    <n v="1"/>
    <n v="40628"/>
    <m/>
    <s v="Administrator, System"/>
    <s v="Independent"/>
    <s v="Aqua"/>
    <d v="2021-07-23T00:00:00"/>
    <s v="Int - Assessments"/>
  </r>
  <r>
    <x v="177"/>
    <s v="Item"/>
    <s v="Open"/>
    <x v="0"/>
    <s v="PY999A2E2201"/>
    <s v="Maintenance Framework"/>
    <n v="2023842"/>
    <s v="Keppel, Nicholas"/>
    <s v="East"/>
    <s v="7. Closed"/>
    <s v="Defined"/>
    <x v="0"/>
    <n v="-3850"/>
    <m/>
    <m/>
    <n v="-3849.67"/>
    <n v="-3850"/>
    <n v="0"/>
    <s v="Green"/>
    <m/>
    <m/>
    <m/>
    <n v="-3850"/>
    <m/>
    <m/>
    <n v="136000"/>
    <m/>
    <m/>
    <n v="136000"/>
    <s v="Full"/>
    <n v="136000"/>
    <n v="115447"/>
    <m/>
    <n v="115447"/>
    <s v="No"/>
    <s v="Green"/>
    <d v="2022-10-01T00:00:00"/>
    <d v="2022-10-24T00:00:00"/>
    <d v="2022-10-24T00:00:00"/>
    <d v="2022-11-14T00:00:00"/>
    <d v="2022-11-14T00:00:00"/>
    <m/>
    <m/>
    <n v="-3849.67"/>
    <m/>
    <m/>
    <m/>
    <m/>
    <m/>
    <m/>
    <m/>
    <m/>
    <m/>
    <m/>
    <m/>
    <m/>
    <m/>
    <m/>
    <m/>
    <m/>
    <m/>
    <m/>
    <s v="3/9/2023 - Closed WO/PO, and set OPPM status to 'Closed'. MCS_x000d__x000a__x000d__x000a__x000d__x000a_Can close. 12/2/2022-Project completed 11/8/2022, awaiting final invoices."/>
    <d v="2023-03-09T00:00:00"/>
    <s v="Sautter, Maureen"/>
    <m/>
    <x v="0"/>
    <s v="Pipelines and Terminals"/>
    <s v="Pipeline Integrity"/>
    <m/>
    <s v="Malvern"/>
    <s v="PY999A2 - PAULSBORO TO WOODBURY"/>
    <m/>
    <n v="-3850"/>
    <n v="0"/>
    <m/>
    <m/>
    <n v="119297"/>
    <m/>
    <s v="Bartal, Nick"/>
    <s v="Bartal, Nick"/>
    <m/>
    <m/>
    <n v="1"/>
    <n v="40636"/>
    <m/>
    <s v="Administrator, System"/>
    <s v="Independent"/>
    <s v="Aqua"/>
    <d v="2021-07-23T00:00:00"/>
    <s v="Int - Assessments"/>
  </r>
  <r>
    <x v="178"/>
    <s v="Item"/>
    <s v="Open"/>
    <x v="0"/>
    <s v="ZL999A3E2201"/>
    <s v="Maintenance Framework"/>
    <n v="2002081"/>
    <s v="Keppel, Nicholas"/>
    <s v="East"/>
    <s v="7. Closed"/>
    <s v="Defined"/>
    <x v="0"/>
    <n v="2900"/>
    <m/>
    <m/>
    <n v="2900"/>
    <n v="2900"/>
    <n v="0"/>
    <s v="Green"/>
    <m/>
    <m/>
    <m/>
    <n v="2900"/>
    <m/>
    <m/>
    <n v="95000"/>
    <m/>
    <m/>
    <n v="95000"/>
    <s v="Full"/>
    <n v="95000"/>
    <n v="97804"/>
    <m/>
    <n v="97804"/>
    <s v="No"/>
    <s v="Green"/>
    <d v="2022-07-01T00:00:00"/>
    <d v="2022-07-06T00:00:00"/>
    <d v="2022-07-06T00:00:00"/>
    <d v="2022-08-31T00:00:00"/>
    <d v="2022-07-26T00:00:00"/>
    <m/>
    <m/>
    <m/>
    <n v="2900"/>
    <m/>
    <m/>
    <m/>
    <m/>
    <m/>
    <m/>
    <m/>
    <m/>
    <m/>
    <m/>
    <m/>
    <m/>
    <m/>
    <m/>
    <m/>
    <m/>
    <m/>
    <s v="2/6/2023 - Closed WO/PO, set OPPM project status to 'Closed/ MCS._x000d__x000a__x000d__x000a__x000d__x000a_1/5/2023-Can close. 10/10/2022 - September variance due to missed accrual in August"/>
    <d v="2023-02-06T00:00:00"/>
    <s v="Sautter, Maureen"/>
    <m/>
    <x v="0"/>
    <s v="Pipelines and Terminals"/>
    <s v="Pipeline Integrity"/>
    <m/>
    <s v="Auburn Pipeline"/>
    <s v="ZL999A3 - VESTAL TO BET VESTAL #2 DIESEL"/>
    <m/>
    <n v="2900"/>
    <n v="0"/>
    <m/>
    <m/>
    <n v="94904"/>
    <m/>
    <s v="Bartal, Nick"/>
    <s v="Bartal, Nick"/>
    <m/>
    <m/>
    <n v="1"/>
    <n v="40644"/>
    <m/>
    <s v="Administrator, System"/>
    <s v="Independent"/>
    <s v="Aqua"/>
    <d v="2021-07-23T00:00:00"/>
    <s v="Int - Assessments"/>
  </r>
  <r>
    <x v="179"/>
    <s v="Item"/>
    <s v="Open"/>
    <x v="0"/>
    <s v="8410811E2219"/>
    <s v="Maintenance Framework"/>
    <n v="2051094"/>
    <s v="Herry, Ryan"/>
    <s v="East"/>
    <s v="6. Operational"/>
    <s v="Unplanned"/>
    <x v="17"/>
    <n v="3078"/>
    <m/>
    <m/>
    <n v="3078"/>
    <n v="3078"/>
    <n v="0"/>
    <s v="Green"/>
    <n v="50000"/>
    <m/>
    <n v="50000"/>
    <n v="-46922"/>
    <m/>
    <m/>
    <n v="52000"/>
    <m/>
    <m/>
    <n v="52000"/>
    <s v="Full"/>
    <n v="52000"/>
    <n v="51194"/>
    <m/>
    <n v="51194"/>
    <s v="No"/>
    <s v="Green"/>
    <d v="2022-12-01T00:00:00"/>
    <d v="2022-12-01T00:00:00"/>
    <d v="2022-12-01T00:00:00"/>
    <d v="2022-12-31T00:00:00"/>
    <d v="2023-01-05T00:00:00"/>
    <m/>
    <m/>
    <n v="1688"/>
    <n v="1390"/>
    <m/>
    <m/>
    <m/>
    <m/>
    <m/>
    <m/>
    <m/>
    <m/>
    <m/>
    <m/>
    <m/>
    <m/>
    <m/>
    <m/>
    <m/>
    <m/>
    <m/>
    <s v="03/03/2023 - This project is ready to be closed._x000d__x000a_02/2/2023 - Project is operational._x000d__x000a_11/23/2022 - Project pulled forward by PMO office, Forecast adjusted.  RH"/>
    <d v="2023-03-03T00:00:00"/>
    <s v="Coverley, Colleen"/>
    <m/>
    <x v="0"/>
    <s v="Pipelines and Terminals"/>
    <s v="Station/Terminal"/>
    <m/>
    <s v="Bahamas Hub"/>
    <s v="841811 - BOR - MAINTENANCE"/>
    <m/>
    <n v="3078"/>
    <n v="0"/>
    <m/>
    <m/>
    <n v="48116"/>
    <m/>
    <s v="Orischak, Bob"/>
    <s v="Nash, Tom"/>
    <m/>
    <m/>
    <n v="1"/>
    <n v="45607"/>
    <m/>
    <s v="Administrator, System"/>
    <s v="Independent"/>
    <s v="Aqua"/>
    <d v="2022-08-29T00:00:00"/>
    <s v="Other Programs"/>
  </r>
  <r>
    <x v="180"/>
    <s v="Item"/>
    <s v="Open"/>
    <x v="1"/>
    <s v="EW913RWM2203"/>
    <s v="Maintenance Framework"/>
    <n v="2053900"/>
    <s v="Keppel, Nicholas"/>
    <s v="East"/>
    <s v="6. Operational"/>
    <s v="Emergent"/>
    <x v="12"/>
    <n v="159444"/>
    <m/>
    <m/>
    <n v="159443.94"/>
    <n v="157242"/>
    <n v="2202"/>
    <s v="Yellow"/>
    <m/>
    <m/>
    <m/>
    <n v="159444"/>
    <m/>
    <m/>
    <n v="194000"/>
    <m/>
    <m/>
    <n v="194000"/>
    <s v="Interim"/>
    <n v="194000"/>
    <n v="159444"/>
    <m/>
    <n v="159444"/>
    <s v="No"/>
    <s v="Green"/>
    <d v="2023-01-01T00:00:00"/>
    <d v="2023-02-03T00:00:00"/>
    <d v="2023-02-03T00:00:00"/>
    <d v="2023-01-31T00:00:00"/>
    <d v="2023-01-31T00:00:00"/>
    <m/>
    <m/>
    <n v="97457.38"/>
    <n v="24553.19"/>
    <n v="35231.71"/>
    <n v="2201.66"/>
    <n v="0"/>
    <m/>
    <m/>
    <n v="0"/>
    <s v="Green"/>
    <n v="0"/>
    <m/>
    <m/>
    <m/>
    <m/>
    <m/>
    <m/>
    <m/>
    <m/>
    <m/>
    <s v="3/3/2023 - Work completed in January 2023; minor costs still anticipated (and forecasted) for Q1 2023"/>
    <d v="2023-03-03T00:00:00"/>
    <s v="Sautter, Maureen"/>
    <m/>
    <x v="0"/>
    <s v="Pipelines and Terminals"/>
    <s v="Integrity"/>
    <m/>
    <s v="Jet Lines"/>
    <s v="EW913RW - NEW HAVEN TO MIDDLETOWN JCT"/>
    <m/>
    <n v="157242"/>
    <n v="2202"/>
    <m/>
    <m/>
    <m/>
    <m/>
    <s v="Bartal, Nick"/>
    <s v="Orischak, Bob"/>
    <m/>
    <m/>
    <n v="1"/>
    <n v="46399"/>
    <m/>
    <s v="Perry, Betty"/>
    <s v="Independent"/>
    <s v="Aqua"/>
    <d v="2022-12-21T00:00:00"/>
    <s v="Int- Planned Digs"/>
  </r>
  <r>
    <x v="181"/>
    <s v="Item"/>
    <s v="Open"/>
    <x v="0"/>
    <s v="BSLQL00E2206"/>
    <s v="Maintenance Framework"/>
    <n v="1955660"/>
    <s v="Campbell, Jamie"/>
    <s v="East"/>
    <s v="6. Operational"/>
    <s v="Defined"/>
    <x v="10"/>
    <n v="-13920"/>
    <m/>
    <m/>
    <n v="-13920"/>
    <n v="-13920"/>
    <n v="0"/>
    <s v="Green"/>
    <m/>
    <m/>
    <m/>
    <n v="-13920"/>
    <m/>
    <m/>
    <n v="46000"/>
    <m/>
    <n v="14934"/>
    <n v="60934"/>
    <s v="Supplemental"/>
    <n v="60934"/>
    <n v="23350"/>
    <m/>
    <n v="23350"/>
    <s v="No"/>
    <s v="Green"/>
    <d v="2022-05-01T00:00:00"/>
    <d v="2022-03-10T00:00:00"/>
    <d v="2022-03-10T00:00:00"/>
    <d v="2022-04-01T00:00:00"/>
    <d v="2022-04-01T00:00:00"/>
    <m/>
    <m/>
    <n v="-13920"/>
    <m/>
    <m/>
    <m/>
    <m/>
    <m/>
    <m/>
    <m/>
    <m/>
    <m/>
    <m/>
    <m/>
    <m/>
    <m/>
    <m/>
    <m/>
    <m/>
    <m/>
    <m/>
    <s v="2/3/2023 -$13.9K accrual being dropped per Bob Orishack to close project._x000d__x000a_HMT completed all 2022 external inspection in March._x000d__x000a__x000d__x000a__x000d__x000a_6/24/22-CES-Additional inspection requested by CATSI while onsite at St Lucia for July."/>
    <d v="2023-02-12T00:00:00"/>
    <s v="Coverley, Colleen"/>
    <m/>
    <x v="0"/>
    <s v="Pipelines and Terminals"/>
    <s v="Tank Integrity"/>
    <m/>
    <s v="St. Lucia Maintenance"/>
    <s v="BSLQL - BUCKEYE ST. LUCIA LIMITED"/>
    <m/>
    <n v="-13920"/>
    <n v="0"/>
    <m/>
    <m/>
    <n v="37270"/>
    <m/>
    <s v="Stine, Carlton"/>
    <s v="Stine, Carlton"/>
    <m/>
    <m/>
    <n v="1"/>
    <n v="41219"/>
    <m/>
    <s v="Administrator, System"/>
    <s v="Independent"/>
    <s v="Aqua"/>
    <d v="2021-08-09T00:00:00"/>
    <s v="Int - Tanks"/>
  </r>
  <r>
    <x v="182"/>
    <s v="Item"/>
    <s v="Open"/>
    <x v="0"/>
    <s v="AB803WLE2301"/>
    <s v="Maintenance Framework"/>
    <n v="2084611"/>
    <s v="Keppel, Nicholas"/>
    <s v="East"/>
    <s v="3. Active"/>
    <s v="Defined"/>
    <x v="0"/>
    <m/>
    <n v="550604"/>
    <m/>
    <n v="550604"/>
    <n v="550604"/>
    <n v="0"/>
    <s v="Green"/>
    <n v="552604"/>
    <m/>
    <n v="552604"/>
    <n v="-2000"/>
    <m/>
    <m/>
    <n v="547474"/>
    <m/>
    <m/>
    <n v="547474"/>
    <s v="Full"/>
    <n v="547474"/>
    <m/>
    <n v="550604"/>
    <n v="550604"/>
    <s v="No"/>
    <s v="Green"/>
    <d v="2023-09-01T00:00:00"/>
    <d v="2023-02-03T00:00:00"/>
    <d v="2023-02-03T00:00:00"/>
    <d v="2023-12-31T00:00:00"/>
    <d v="2023-04-30T00:00:00"/>
    <m/>
    <m/>
    <m/>
    <m/>
    <m/>
    <m/>
    <m/>
    <m/>
    <m/>
    <m/>
    <m/>
    <m/>
    <m/>
    <m/>
    <m/>
    <m/>
    <n v="550604"/>
    <m/>
    <m/>
    <m/>
    <m/>
    <m/>
    <m/>
    <s v="Sautter, Maureen"/>
    <m/>
    <x v="0"/>
    <s v="Pipelines and Terminals"/>
    <s v="Pipeline Integrity"/>
    <m/>
    <s v="Auburn Pipeline"/>
    <s v="AB803WL - AUBURN TO WATERLOO"/>
    <m/>
    <m/>
    <n v="0"/>
    <n v="550604"/>
    <m/>
    <m/>
    <m/>
    <s v="Bartal, Nick"/>
    <s v="Bartal, Nick"/>
    <m/>
    <m/>
    <n v="1"/>
    <n v="44668"/>
    <m/>
    <s v="Administrator, System"/>
    <s v="Independent"/>
    <s v="Aqua"/>
    <d v="2022-08-17T00:00:00"/>
    <s v="Int - Assessments"/>
  </r>
  <r>
    <x v="183"/>
    <s v="Item"/>
    <s v="Open"/>
    <x v="0"/>
    <m/>
    <s v="Maintenance Framework"/>
    <m/>
    <s v="Keppel, Nicholas"/>
    <s v="East"/>
    <s v="1. Proposed"/>
    <m/>
    <x v="0"/>
    <m/>
    <n v="55000"/>
    <m/>
    <n v="55000"/>
    <n v="53000"/>
    <n v="2000"/>
    <s v="Yellow"/>
    <n v="55000"/>
    <m/>
    <n v="55000"/>
    <n v="0"/>
    <m/>
    <m/>
    <m/>
    <m/>
    <m/>
    <m/>
    <m/>
    <m/>
    <m/>
    <n v="55000"/>
    <n v="55000"/>
    <s v="No"/>
    <s v="Green"/>
    <d v="2023-11-01T00:00:00"/>
    <m/>
    <m/>
    <m/>
    <d v="2023-10-31T00:00:00"/>
    <m/>
    <m/>
    <m/>
    <m/>
    <m/>
    <m/>
    <m/>
    <m/>
    <m/>
    <m/>
    <m/>
    <m/>
    <m/>
    <m/>
    <m/>
    <m/>
    <m/>
    <m/>
    <n v="55000"/>
    <m/>
    <m/>
    <m/>
    <m/>
    <m/>
    <m/>
    <x v="0"/>
    <s v="Pipelines and Terminals"/>
    <s v="Pipeline Integrity"/>
    <m/>
    <s v="Jet Lines"/>
    <s v="AJ999A1 - MAIN STREET JCT TO NORA"/>
    <m/>
    <m/>
    <n v="0"/>
    <m/>
    <n v="55000"/>
    <m/>
    <m/>
    <s v="Bartal, Nick"/>
    <m/>
    <m/>
    <m/>
    <n v="1"/>
    <n v="44669"/>
    <m/>
    <s v="Administrator, System"/>
    <s v="Independent"/>
    <s v="Aqua"/>
    <d v="2022-08-17T00:00:00"/>
    <s v="Int - Assessments"/>
  </r>
  <r>
    <x v="184"/>
    <s v="Item"/>
    <s v="Open"/>
    <x v="0"/>
    <s v="BA913HVE2301"/>
    <s v="Maintenance Framework"/>
    <n v="2084610"/>
    <s v="Keppel, Nicholas"/>
    <s v="East"/>
    <s v="6. Operational"/>
    <s v="Defined"/>
    <x v="0"/>
    <n v="54478"/>
    <n v="10000"/>
    <m/>
    <n v="64478.14"/>
    <n v="90123"/>
    <n v="-25645"/>
    <s v="Red"/>
    <n v="105615"/>
    <m/>
    <n v="105615"/>
    <n v="-41137"/>
    <m/>
    <m/>
    <n v="97334"/>
    <m/>
    <m/>
    <n v="97334"/>
    <s v="Full"/>
    <n v="97334"/>
    <n v="54478"/>
    <n v="10000"/>
    <n v="64478"/>
    <s v="No"/>
    <s v="Green"/>
    <d v="2023-03-01T00:00:00"/>
    <d v="2023-02-03T00:00:00"/>
    <d v="2023-02-03T00:00:00"/>
    <d v="2023-12-31T00:00:00"/>
    <d v="2023-04-03T00:00:00"/>
    <m/>
    <m/>
    <m/>
    <m/>
    <n v="20123.009999999998"/>
    <n v="34355.129999999997"/>
    <n v="0"/>
    <n v="10000"/>
    <n v="10000"/>
    <n v="-10000"/>
    <s v="Red"/>
    <n v="0"/>
    <m/>
    <n v="10000"/>
    <m/>
    <m/>
    <m/>
    <m/>
    <m/>
    <m/>
    <m/>
    <s v="6/5/2023-June forecast is to remove temporary trap at New Haven. 5/3/2023 - ILI run was completed on 4/3/2023; variance due to field costs coming in less than anticipated.  Minor trap restoration work scheduled for May/June 2023"/>
    <d v="2023-06-05T00:00:00"/>
    <s v="Sautter, Maureen"/>
    <m/>
    <x v="0"/>
    <s v="Pipelines and Terminals"/>
    <s v="Pipeline Integrity"/>
    <m/>
    <s v="Jet Lines"/>
    <s v="BA913HV - BOOSTER #2 TO N HAVEN TERM"/>
    <m/>
    <n v="20123"/>
    <n v="44355"/>
    <m/>
    <m/>
    <m/>
    <m/>
    <s v="Bartal, Nick"/>
    <s v="Bartal, Nick"/>
    <m/>
    <m/>
    <n v="1"/>
    <n v="44671"/>
    <m/>
    <s v="Administrator, System"/>
    <s v="Independent"/>
    <s v="Aqua"/>
    <d v="2022-08-17T00:00:00"/>
    <s v="Int - Assessments"/>
  </r>
  <r>
    <x v="185"/>
    <s v="Item"/>
    <s v="Open"/>
    <x v="0"/>
    <s v="BS913AYE2301"/>
    <s v="Maintenance Framework"/>
    <n v="2084614"/>
    <s v="Keppel, Nicholas"/>
    <s v="East"/>
    <s v="6. Operational"/>
    <s v="Defined"/>
    <x v="0"/>
    <n v="54073"/>
    <n v="10000"/>
    <m/>
    <n v="64072.72"/>
    <n v="92346"/>
    <n v="-28273"/>
    <s v="Red"/>
    <n v="114600"/>
    <m/>
    <n v="114600"/>
    <n v="-50527"/>
    <m/>
    <m/>
    <n v="96724"/>
    <m/>
    <m/>
    <n v="96724"/>
    <s v="Full"/>
    <n v="96724"/>
    <n v="54073"/>
    <n v="10000"/>
    <n v="64073"/>
    <s v="No"/>
    <s v="Green"/>
    <d v="2023-03-01T00:00:00"/>
    <d v="2023-02-03T00:00:00"/>
    <d v="2023-02-03T00:00:00"/>
    <d v="2023-12-31T00:00:00"/>
    <d v="2023-04-04T00:00:00"/>
    <m/>
    <m/>
    <m/>
    <m/>
    <n v="22345.89"/>
    <n v="31727.01"/>
    <n v="-0.18"/>
    <n v="10000"/>
    <n v="10000"/>
    <n v="-10000"/>
    <s v="Red"/>
    <n v="0"/>
    <m/>
    <n v="10000"/>
    <m/>
    <m/>
    <m/>
    <m/>
    <m/>
    <m/>
    <m/>
    <s v="6/5/2023-June forecast is to remove temporary trap at Bay Street. 5/3/2023 - ILI run was completed on 4/4/2023; variance due to field costs coming in less than anticipated.  Minor trap restoration work scheduled for May/June 2023"/>
    <d v="2023-06-05T00:00:00"/>
    <s v="Sautter, Maureen"/>
    <m/>
    <x v="0"/>
    <s v="Pipelines and Terminals"/>
    <s v="Pipeline Integrity"/>
    <m/>
    <s v="Jet Lines"/>
    <s v="BS913AY - BAY ST JCT-ALBANY ST JCT"/>
    <m/>
    <n v="22346"/>
    <n v="41727"/>
    <m/>
    <m/>
    <m/>
    <m/>
    <s v="Bartal, Nick"/>
    <s v="Bartal, Nick"/>
    <m/>
    <m/>
    <n v="1"/>
    <n v="44673"/>
    <m/>
    <s v="Administrator, System"/>
    <s v="Independent"/>
    <s v="Aqua"/>
    <d v="2022-08-17T00:00:00"/>
    <s v="Int - Assessments"/>
  </r>
  <r>
    <x v="186"/>
    <s v="Item"/>
    <s v="Open"/>
    <x v="1"/>
    <m/>
    <s v="Maintenance Framework"/>
    <m/>
    <s v="Orischak, Bob"/>
    <s v="East"/>
    <s v="3. Active"/>
    <m/>
    <x v="17"/>
    <m/>
    <n v="410000"/>
    <m/>
    <n v="410000"/>
    <n v="535000"/>
    <n v="-125000"/>
    <s v="Red"/>
    <n v="1000000"/>
    <n v="-52868"/>
    <n v="947132"/>
    <n v="-537132"/>
    <m/>
    <m/>
    <m/>
    <m/>
    <m/>
    <m/>
    <m/>
    <m/>
    <m/>
    <n v="410000"/>
    <n v="410000"/>
    <s v="No"/>
    <s v="Green"/>
    <d v="2023-07-01T00:00:00"/>
    <m/>
    <m/>
    <m/>
    <d v="2023-11-30T00:00:00"/>
    <m/>
    <m/>
    <m/>
    <m/>
    <m/>
    <m/>
    <m/>
    <n v="0"/>
    <n v="0"/>
    <n v="0"/>
    <s v="Green"/>
    <m/>
    <m/>
    <m/>
    <n v="12000"/>
    <n v="155000"/>
    <n v="100000"/>
    <n v="130000"/>
    <n v="13000"/>
    <m/>
    <m/>
    <s v="6/9/23 RLO Tuckerton Stairs $30k_x000d__x000a__x000d__x000a__x000d__x000a_6/1/23 RLO Added 100k back into drawdown from the Albany Fall protection which is already completed. _x000d__x000a_5/30/23 RLO Added funds to Drawdown to pay for NLJ Fire Pump MP9003 Replacement. 55k_x000d__x000a_05/25/23 RLO Purchase Autoflash tester for LY 30k_x000d__x000a_5/23/2023 RLO Replace electrical feeder for tank mixers due to failure Pt. Wilmington 16k_x000d__x000a_5/11/23 RLO replace 2 electrical feeders in B'more Terminal 67k_x000d__x000a_5/3/2023 RLO Removed 100k from Bald Mt. Gravitometer to fund the repairs to the pipeline in BBH that leaked. _x000d__x000a_5/1/23 RLO Moved 50k to drawdown canceled Rensellear building refirb. _x000d__x000a_4/29/2023 RLO Hamdon Roof Leaking Replacement 28k_x000d__x000a_4/25/23 RLO - Fire line replacement at Richmond South. Emergent and needed to be replaced to stay in business 150k_x000d__x000a_4/18/23 RLO Supplment the costs for Renseleer terminal piping for Hunter 88K_x000d__x000a_4/14/2020 RLO Needed 6.5k to support the replacement transformer project in New Haven._x000d__x000a_3/29/2023 RLO Added 30k back to drawdown due to canceled roeston bathroom project. _x000d__x000a_3/20/23 RLO: Linden Pressure Transmitter Re-Range 68k_x000d__x000a_3/20/23 RLO: Fairfax HVAC 70k_x000d__x000a_3.2.23.DLC: Removed $70k to fund BBH offshore piping CP upgrades;..._x000d__x000a_202.14.23.DLC: Reduced drawdown to cover carryover... 01/31/2023 - RLO Bayonne transformer replacement 13K_x000d__x000a_01/13/2023  RLO Baltimore Feeder Replacement 104K"/>
    <d v="2023-06-12T00:00:00"/>
    <m/>
    <m/>
    <x v="0"/>
    <s v="Pipelines and Terminals"/>
    <s v="Operating Infrastructure"/>
    <s v="Operating Infrastructure"/>
    <s v="Corporate"/>
    <s v="Corporate"/>
    <m/>
    <m/>
    <n v="0"/>
    <n v="267000"/>
    <n v="143000"/>
    <m/>
    <m/>
    <s v="Orischak, Bob"/>
    <m/>
    <m/>
    <m/>
    <n v="1"/>
    <n v="45212"/>
    <m/>
    <s v="Administrator, System"/>
    <s v="Independent"/>
    <s v="Aqua"/>
    <d v="2022-08-23T00:00:00"/>
    <s v="Other Programs"/>
  </r>
  <r>
    <x v="187"/>
    <s v="Item"/>
    <s v="Open"/>
    <x v="0"/>
    <s v="1348683E2300"/>
    <s v="Maintenance Framework"/>
    <m/>
    <s v="Orischak, Bob"/>
    <s v="East"/>
    <s v="3. Active"/>
    <s v="Defined"/>
    <x v="17"/>
    <m/>
    <n v="258000"/>
    <m/>
    <n v="258000"/>
    <n v="280000"/>
    <n v="-22000"/>
    <s v="Yellow"/>
    <n v="500000"/>
    <m/>
    <n v="500000"/>
    <n v="-242000"/>
    <m/>
    <m/>
    <n v="500000"/>
    <m/>
    <m/>
    <n v="500000"/>
    <s v="Full"/>
    <n v="500000"/>
    <m/>
    <n v="258000"/>
    <n v="258000"/>
    <s v="No"/>
    <s v="Green"/>
    <d v="2023-07-01T00:00:00"/>
    <d v="2023-01-13T00:00:00"/>
    <d v="2023-01-13T00:00:00"/>
    <d v="2023-12-31T00:00:00"/>
    <d v="2023-11-30T00:00:00"/>
    <m/>
    <m/>
    <m/>
    <m/>
    <m/>
    <m/>
    <m/>
    <n v="0"/>
    <n v="0"/>
    <n v="0"/>
    <s v="Green"/>
    <m/>
    <m/>
    <n v="0"/>
    <n v="158000"/>
    <n v="100000"/>
    <m/>
    <m/>
    <m/>
    <m/>
    <m/>
    <s v="5/2/23 RLO 45k of funding added to supplement BBH Boiler 2 tube re-roll_x000d__x000a_5/1/23 RLO Rochester West Pump Rebuild 31k_x000d__x000a_4/18/2023 RLO BBH DP8115 Caterpillar engine repairs 30k_x000d__x000a_4/17/23 RLO Repair the prover at LIC for gene at 20k_x000d__x000a_4/14/23 RLO evaluate the fire pump truck in Pt. Reading to possible move to yabucoa 6k_x000d__x000a_4/14/2023 RLO This is to fund the Butane Relief study in Pt. reading per regulatory requirement 85k_x000d__x000a_3/21/23 RLO BBH Boiler 2 Tube scan 85k_x000d__x000a_2/22/2023 RLO Lighting System Repair Chesapeake Terminal 33k_x000d__x000a_2/17/2023 RLO Ridley Park Krohne Meter replacement with turbine meter. 30k_x000d__x000a_2/15/2023 RLO Mechanicsburg Unit 2 Repair. 67k_x000d__x000a__x000d__x000a_1/18/2023 RLO Linden Station Repair VFD HVAC 45k"/>
    <d v="2023-05-02T00:00:00"/>
    <s v="Sautter, Maureen"/>
    <m/>
    <x v="0"/>
    <s v="Pipelines and Terminals"/>
    <s v="Station/Terminal"/>
    <s v="Station/Terminal"/>
    <s v="Corporate"/>
    <s v="Corporate"/>
    <m/>
    <m/>
    <n v="0"/>
    <n v="258000"/>
    <m/>
    <m/>
    <m/>
    <s v="Orischak, Bob"/>
    <s v="Serra, William R."/>
    <m/>
    <m/>
    <n v="1"/>
    <n v="45213"/>
    <m/>
    <s v="Administrator, System"/>
    <s v="Independent"/>
    <s v="Aqua"/>
    <d v="2022-08-23T00:00:00"/>
    <s v="Other Programs"/>
  </r>
  <r>
    <x v="188"/>
    <s v="Item"/>
    <s v="Open"/>
    <x v="0"/>
    <m/>
    <s v="Maintenance Framework"/>
    <m/>
    <s v="Keppel, Nicholas"/>
    <s v="East"/>
    <s v="1. Proposed"/>
    <m/>
    <x v="0"/>
    <m/>
    <n v="55000"/>
    <m/>
    <n v="55000"/>
    <n v="53000"/>
    <n v="2000"/>
    <s v="Yellow"/>
    <n v="55000"/>
    <m/>
    <n v="55000"/>
    <n v="0"/>
    <m/>
    <m/>
    <m/>
    <m/>
    <m/>
    <m/>
    <m/>
    <m/>
    <m/>
    <n v="55000"/>
    <n v="55000"/>
    <s v="No"/>
    <s v="Green"/>
    <d v="2023-11-01T00:00:00"/>
    <m/>
    <m/>
    <m/>
    <d v="2023-11-30T00:00:00"/>
    <m/>
    <m/>
    <m/>
    <m/>
    <m/>
    <m/>
    <m/>
    <m/>
    <m/>
    <m/>
    <m/>
    <m/>
    <m/>
    <m/>
    <m/>
    <m/>
    <m/>
    <m/>
    <n v="55000"/>
    <m/>
    <m/>
    <m/>
    <m/>
    <m/>
    <m/>
    <x v="0"/>
    <s v="Pipelines and Terminals"/>
    <s v="Pipeline Integrity"/>
    <m/>
    <s v="Jet Lines"/>
    <s v="FA999A1 - ENFIELD JCT TO TROIANO"/>
    <m/>
    <m/>
    <n v="0"/>
    <m/>
    <n v="55000"/>
    <m/>
    <m/>
    <s v="Bartal, Nick"/>
    <m/>
    <m/>
    <m/>
    <n v="1"/>
    <n v="44683"/>
    <m/>
    <s v="Administrator, System"/>
    <s v="Independent"/>
    <s v="Aqua"/>
    <d v="2022-08-17T00:00:00"/>
    <s v="Int - Assessments"/>
  </r>
  <r>
    <x v="189"/>
    <s v="Item"/>
    <s v="Open"/>
    <x v="0"/>
    <s v="JH725HSE2301"/>
    <s v="Maintenance Framework"/>
    <n v="2084619"/>
    <s v="Gebert, Clint"/>
    <s v="East"/>
    <s v="3. Active"/>
    <s v="Defined"/>
    <x v="0"/>
    <m/>
    <n v="83960"/>
    <m/>
    <n v="83960"/>
    <n v="83960"/>
    <n v="0"/>
    <s v="Green"/>
    <n v="85960"/>
    <m/>
    <n v="85960"/>
    <n v="-2000"/>
    <m/>
    <m/>
    <n v="85960"/>
    <m/>
    <m/>
    <n v="85960"/>
    <s v="Full"/>
    <n v="85960"/>
    <m/>
    <n v="83960"/>
    <n v="83960"/>
    <s v="No"/>
    <s v="Green"/>
    <d v="2023-11-01T00:00:00"/>
    <d v="2023-02-03T00:00:00"/>
    <d v="2023-02-03T00:00:00"/>
    <d v="2023-12-31T00:00:00"/>
    <d v="2023-11-30T00:00:00"/>
    <m/>
    <m/>
    <m/>
    <m/>
    <m/>
    <m/>
    <m/>
    <m/>
    <m/>
    <m/>
    <m/>
    <m/>
    <m/>
    <m/>
    <m/>
    <m/>
    <m/>
    <m/>
    <n v="83960"/>
    <m/>
    <m/>
    <m/>
    <m/>
    <s v="Sautter, Maureen"/>
    <m/>
    <x v="0"/>
    <s v="Pipelines and Terminals"/>
    <s v="Pipeline Integrity"/>
    <m/>
    <s v="Mechanicsburg"/>
    <s v="JH725HS - HIGHSPIRE JCT-HIGHSPIRE"/>
    <m/>
    <m/>
    <n v="0"/>
    <m/>
    <n v="83960"/>
    <m/>
    <m/>
    <s v="Bartal, Nick"/>
    <s v="Bartal, Nick"/>
    <m/>
    <m/>
    <n v="1"/>
    <n v="44690"/>
    <m/>
    <s v="Administrator, System"/>
    <s v="Independent"/>
    <s v="Aqua"/>
    <d v="2022-08-17T00:00:00"/>
    <s v="Int - Assessments"/>
  </r>
  <r>
    <x v="190"/>
    <s v="Item"/>
    <s v="Open"/>
    <x v="0"/>
    <s v="JM723MGE2301"/>
    <s v="Maintenance Framework"/>
    <n v="2084618"/>
    <s v="Gebert, Clint"/>
    <s v="East"/>
    <s v="3. Active"/>
    <s v="Defined"/>
    <x v="0"/>
    <m/>
    <n v="85740"/>
    <m/>
    <n v="85740"/>
    <n v="85740"/>
    <n v="0"/>
    <s v="Green"/>
    <n v="87740"/>
    <m/>
    <n v="87740"/>
    <n v="-2000"/>
    <m/>
    <m/>
    <n v="87740"/>
    <m/>
    <m/>
    <n v="87740"/>
    <s v="Full"/>
    <n v="87740"/>
    <m/>
    <n v="85740"/>
    <n v="85740"/>
    <s v="No"/>
    <s v="Green"/>
    <d v="2023-10-01T00:00:00"/>
    <d v="2023-02-03T00:00:00"/>
    <d v="2023-02-03T00:00:00"/>
    <d v="2023-12-31T00:00:00"/>
    <d v="2023-10-31T00:00:00"/>
    <m/>
    <m/>
    <m/>
    <m/>
    <m/>
    <m/>
    <m/>
    <m/>
    <m/>
    <m/>
    <m/>
    <m/>
    <m/>
    <m/>
    <m/>
    <m/>
    <m/>
    <n v="85740"/>
    <m/>
    <m/>
    <m/>
    <m/>
    <m/>
    <s v="Sautter, Maureen"/>
    <m/>
    <x v="0"/>
    <s v="Pipelines and Terminals"/>
    <s v="Pipeline Integrity"/>
    <m/>
    <s v="Mechanicsburg"/>
    <s v="JM723MG - MECHANIC JCT - MECHANIC EAST"/>
    <m/>
    <m/>
    <n v="0"/>
    <m/>
    <n v="85740"/>
    <m/>
    <m/>
    <s v="Bartal, Nick"/>
    <s v="Bartal, Nick"/>
    <m/>
    <m/>
    <n v="1"/>
    <n v="44691"/>
    <m/>
    <s v="Administrator, System"/>
    <s v="Independent"/>
    <s v="Aqua"/>
    <d v="2022-08-17T00:00:00"/>
    <s v="Int - Assessments"/>
  </r>
  <r>
    <x v="191"/>
    <s v="Item"/>
    <s v="Open"/>
    <x v="0"/>
    <s v="LN620FZE2301"/>
    <s v="Maintenance Framework"/>
    <n v="2084612"/>
    <s v="Keppel, Nicholas"/>
    <s v="East"/>
    <s v="3. Active"/>
    <s v="Defined"/>
    <x v="0"/>
    <n v="34873"/>
    <n v="142858"/>
    <m/>
    <n v="177730.93"/>
    <n v="180858"/>
    <n v="-3127"/>
    <s v="Yellow"/>
    <n v="182858"/>
    <m/>
    <n v="182858"/>
    <n v="-5127"/>
    <m/>
    <m/>
    <n v="170919"/>
    <m/>
    <m/>
    <n v="170919"/>
    <s v="Full"/>
    <n v="170919"/>
    <n v="34873"/>
    <n v="142858"/>
    <n v="177731"/>
    <s v="No"/>
    <s v="Green"/>
    <d v="2023-04-01T00:00:00"/>
    <d v="2023-02-03T00:00:00"/>
    <d v="2023-02-03T00:00:00"/>
    <d v="2023-12-31T00:00:00"/>
    <d v="2023-04-30T00:00:00"/>
    <m/>
    <m/>
    <m/>
    <m/>
    <m/>
    <n v="38638"/>
    <n v="-3765.07"/>
    <n v="142858"/>
    <n v="142858"/>
    <n v="-146623"/>
    <s v="Red"/>
    <m/>
    <s v="Other"/>
    <n v="142858"/>
    <m/>
    <m/>
    <m/>
    <m/>
    <m/>
    <m/>
    <m/>
    <s v="6/5/2023 - ILI run scheduled was scheduled for 5/24/2023, however on the morning of execution, the ILI vendor requested to push off the run due to being uncomfortable with the scraper trap configuration; launch date has been pushed to 6/15/2023"/>
    <d v="2023-06-05T00:00:00"/>
    <s v="Sautter, Maureen"/>
    <m/>
    <x v="0"/>
    <s v="Pipelines and Terminals"/>
    <s v="Pipeline Integrity"/>
    <m/>
    <s v="Linden"/>
    <s v="LN - LINDEN STATION"/>
    <m/>
    <m/>
    <n v="177731"/>
    <m/>
    <m/>
    <m/>
    <m/>
    <s v="Bartal, Nick"/>
    <s v="Bartal, Nick"/>
    <m/>
    <m/>
    <n v="1"/>
    <n v="44694"/>
    <m/>
    <s v="Administrator, System"/>
    <s v="Independent"/>
    <s v="Aqua"/>
    <d v="2022-08-17T00:00:00"/>
    <s v="Int - Assessments"/>
  </r>
  <r>
    <x v="192"/>
    <s v="Item"/>
    <s v="Open"/>
    <x v="0"/>
    <s v="MX751REE2302"/>
    <s v="Maintenance Framework"/>
    <n v="2084616"/>
    <s v="Gebert, Clint"/>
    <s v="East"/>
    <s v="3. Active"/>
    <s v="Defined"/>
    <x v="0"/>
    <m/>
    <n v="116704"/>
    <m/>
    <n v="116704"/>
    <n v="116704"/>
    <n v="0"/>
    <s v="Green"/>
    <n v="65000"/>
    <m/>
    <n v="65000"/>
    <n v="51704"/>
    <m/>
    <m/>
    <n v="116703"/>
    <m/>
    <m/>
    <n v="116703"/>
    <s v="Full"/>
    <n v="116703"/>
    <m/>
    <n v="116704"/>
    <n v="116704"/>
    <s v="No"/>
    <s v="Green"/>
    <d v="2023-07-01T00:00:00"/>
    <d v="2023-02-03T00:00:00"/>
    <d v="2023-02-03T00:00:00"/>
    <d v="2023-12-31T00:00:00"/>
    <d v="2023-09-30T00:00:00"/>
    <m/>
    <m/>
    <m/>
    <m/>
    <m/>
    <m/>
    <m/>
    <m/>
    <m/>
    <m/>
    <m/>
    <m/>
    <m/>
    <m/>
    <n v="26852"/>
    <n v="26852"/>
    <n v="63000"/>
    <m/>
    <m/>
    <m/>
    <m/>
    <m/>
    <m/>
    <s v="Sautter, Maureen"/>
    <m/>
    <x v="0"/>
    <s v="Pipelines and Terminals"/>
    <s v="Pipeline Integrity"/>
    <m/>
    <s v="Malvern"/>
    <s v="MX - MALVERN STATION TERMINAL"/>
    <m/>
    <m/>
    <n v="0"/>
    <n v="116704"/>
    <m/>
    <m/>
    <m/>
    <s v="Bartal, Nick"/>
    <s v="Bartal, Nick"/>
    <m/>
    <m/>
    <n v="1"/>
    <n v="44695"/>
    <m/>
    <s v="Administrator, System"/>
    <s v="Independent"/>
    <s v="Aqua"/>
    <d v="2022-08-17T00:00:00"/>
    <s v="Int - Assessments"/>
  </r>
  <r>
    <x v="193"/>
    <s v="Item"/>
    <s v="Open"/>
    <x v="0"/>
    <s v="PC605LNE2301"/>
    <s v="Maintenance Framework"/>
    <n v="2084617"/>
    <s v="Keppel, Nicholas"/>
    <s v="East"/>
    <s v="3. Active"/>
    <s v="Defined"/>
    <x v="0"/>
    <n v="1977"/>
    <n v="95613"/>
    <m/>
    <n v="97589.6"/>
    <n v="99613"/>
    <n v="-2023"/>
    <s v="Yellow"/>
    <n v="101613"/>
    <m/>
    <n v="101613"/>
    <n v="-4023"/>
    <m/>
    <m/>
    <n v="93178"/>
    <m/>
    <m/>
    <n v="93178"/>
    <s v="Full"/>
    <n v="93178"/>
    <n v="1977"/>
    <n v="95613"/>
    <n v="97590"/>
    <s v="No"/>
    <s v="Green"/>
    <d v="2023-05-01T00:00:00"/>
    <d v="2023-02-03T00:00:00"/>
    <d v="2023-02-03T00:00:00"/>
    <d v="2023-12-31T00:00:00"/>
    <d v="2023-11-30T00:00:00"/>
    <m/>
    <m/>
    <m/>
    <m/>
    <m/>
    <m/>
    <n v="1976.6"/>
    <n v="4000"/>
    <n v="4000"/>
    <n v="-2023"/>
    <s v="Red"/>
    <m/>
    <m/>
    <m/>
    <m/>
    <m/>
    <m/>
    <m/>
    <n v="95613"/>
    <m/>
    <m/>
    <m/>
    <m/>
    <s v="Sautter, Maureen"/>
    <m/>
    <x v="0"/>
    <s v="Pipelines and Terminals"/>
    <s v="Pipeline Integrity"/>
    <m/>
    <s v="Perth Amboy"/>
    <s v="PC606QF - PERTH AMBOY TO RARITAN BAY"/>
    <m/>
    <m/>
    <n v="1977"/>
    <m/>
    <n v="95613"/>
    <m/>
    <m/>
    <s v="Bartal, Nick"/>
    <s v="Bartal, Nick"/>
    <m/>
    <m/>
    <n v="1"/>
    <n v="44696"/>
    <m/>
    <s v="Administrator, System"/>
    <s v="Independent"/>
    <s v="Aqua"/>
    <d v="2022-08-17T00:00:00"/>
    <s v="Int - Assessments"/>
  </r>
  <r>
    <x v="194"/>
    <s v="Item"/>
    <s v="Open"/>
    <x v="0"/>
    <s v="PC606QFE2301"/>
    <s v="Maintenance Framework"/>
    <n v="2084615"/>
    <s v="Keppel, Nicholas"/>
    <s v="East"/>
    <s v="8. Canceled"/>
    <s v="Defined"/>
    <x v="0"/>
    <m/>
    <m/>
    <m/>
    <n v="0"/>
    <n v="83285"/>
    <n v="-83285"/>
    <s v="Red"/>
    <n v="85285"/>
    <m/>
    <n v="85285"/>
    <n v="-85285"/>
    <m/>
    <m/>
    <n v="85960"/>
    <m/>
    <m/>
    <n v="85960"/>
    <s v="Full"/>
    <n v="85960"/>
    <m/>
    <m/>
    <m/>
    <s v="No"/>
    <s v="Green"/>
    <m/>
    <d v="2023-02-03T00:00:00"/>
    <d v="2023-02-03T00:00:00"/>
    <d v="2023-12-31T00:00:00"/>
    <d v="2023-08-31T00:00:00"/>
    <m/>
    <m/>
    <m/>
    <m/>
    <m/>
    <m/>
    <m/>
    <m/>
    <m/>
    <m/>
    <m/>
    <m/>
    <m/>
    <m/>
    <m/>
    <m/>
    <m/>
    <m/>
    <m/>
    <m/>
    <m/>
    <s v="6/5/2023 - This ILI run will be canceled, as the Raritan Bay Terminal is in process of being decommissioned and sold; plan is to purge and idle (with N2) the 606L in August 2023"/>
    <d v="2023-06-05T00:00:00"/>
    <s v="Sautter, Maureen"/>
    <m/>
    <x v="0"/>
    <s v="Pipelines and Terminals"/>
    <s v="Pipeline Integrity"/>
    <m/>
    <s v="Perth Amboy"/>
    <s v="PC606QF - PERTH AMBOY TO RARITAN BAY"/>
    <m/>
    <m/>
    <n v="0"/>
    <m/>
    <m/>
    <m/>
    <m/>
    <s v="Bartal, Nick"/>
    <s v="Bartal, Nick"/>
    <m/>
    <m/>
    <n v="1"/>
    <n v="44697"/>
    <m/>
    <s v="Administrator, System"/>
    <s v="Independent"/>
    <s v="Aqua"/>
    <d v="2022-08-17T00:00:00"/>
    <s v="Int - Assessments"/>
  </r>
  <r>
    <x v="195"/>
    <s v="Item"/>
    <s v="Open"/>
    <x v="0"/>
    <s v="RG999A1E2302"/>
    <s v="Maintenance Framework"/>
    <n v="2112973"/>
    <s v="Keppel, Nicholas"/>
    <s v="East"/>
    <s v="3. Active"/>
    <s v="Defined"/>
    <x v="0"/>
    <m/>
    <n v="118000"/>
    <m/>
    <n v="118000"/>
    <n v="116000"/>
    <n v="2000"/>
    <s v="Yellow"/>
    <n v="118000"/>
    <m/>
    <n v="118000"/>
    <n v="0"/>
    <m/>
    <m/>
    <n v="127650"/>
    <m/>
    <m/>
    <n v="127650"/>
    <s v="Full"/>
    <n v="127650"/>
    <m/>
    <n v="118000"/>
    <n v="118000"/>
    <s v="No"/>
    <s v="Green"/>
    <m/>
    <d v="2023-04-28T00:00:00"/>
    <d v="2023-04-28T00:00:00"/>
    <d v="2023-06-30T00:00:00"/>
    <d v="2023-05-31T00:00:00"/>
    <m/>
    <m/>
    <m/>
    <m/>
    <m/>
    <m/>
    <m/>
    <m/>
    <m/>
    <m/>
    <m/>
    <m/>
    <m/>
    <n v="118000"/>
    <m/>
    <m/>
    <m/>
    <m/>
    <m/>
    <m/>
    <m/>
    <s v="6/5/2023 - This pressure test project is planned for the week of 6/19/2023"/>
    <d v="2023-06-05T00:00:00"/>
    <s v="Sautter, Maureen"/>
    <m/>
    <x v="0"/>
    <s v="Pipelines and Terminals"/>
    <s v="Pipeline Integrity"/>
    <m/>
    <s v="Macungie Pipe"/>
    <s v="RG999A1 - TUCKERTON TO FARM &amp; HOME"/>
    <m/>
    <m/>
    <n v="118000"/>
    <m/>
    <m/>
    <m/>
    <m/>
    <s v="Bartal, Nick"/>
    <s v="Bartal, Nick"/>
    <m/>
    <m/>
    <n v="1"/>
    <n v="44700"/>
    <m/>
    <s v="Administrator, System"/>
    <s v="Independent"/>
    <s v="Aqua"/>
    <d v="2022-08-17T00:00:00"/>
    <s v="Int - Assessments"/>
  </r>
  <r>
    <x v="196"/>
    <s v="Item"/>
    <s v="Open"/>
    <x v="0"/>
    <s v="BSLQL00E2301"/>
    <s v="Maintenance Framework"/>
    <n v="2053012"/>
    <s v="Campbell, Jamie"/>
    <s v="East"/>
    <s v="3. Active"/>
    <s v="Defined"/>
    <x v="10"/>
    <n v="33475"/>
    <n v="36535"/>
    <n v="6990"/>
    <n v="70010"/>
    <n v="70000"/>
    <n v="10"/>
    <s v="Yellow"/>
    <n v="70000"/>
    <m/>
    <n v="70000"/>
    <n v="10"/>
    <m/>
    <m/>
    <n v="77000"/>
    <m/>
    <m/>
    <n v="77000"/>
    <s v="Full"/>
    <n v="77000"/>
    <n v="33475"/>
    <n v="43525"/>
    <n v="77000"/>
    <s v="No"/>
    <s v="Green"/>
    <d v="2023-04-01T00:00:00"/>
    <d v="2022-12-21T00:00:00"/>
    <d v="2022-12-21T00:00:00"/>
    <d v="2023-12-31T00:00:00"/>
    <d v="2023-09-30T00:00:00"/>
    <m/>
    <m/>
    <m/>
    <m/>
    <m/>
    <n v="31065"/>
    <n v="2410"/>
    <n v="20000"/>
    <n v="20000"/>
    <n v="-17590"/>
    <s v="Red"/>
    <n v="0"/>
    <s v="Other"/>
    <n v="0"/>
    <n v="36535"/>
    <m/>
    <m/>
    <m/>
    <m/>
    <m/>
    <n v="6990"/>
    <s v="5/31/2023 - Waiting final invoicing from HMT. _x000d__x000a__x000d__x000a__x000d__x000a_5/1/2023 Tank 1017 &amp; 1030 inpections completed by TESTEX. HMT completed Tanks FOX 44 and 02 FSS, waiting on HMT final invoice. _x000d__x000a__x000d__x000a_04/03/2023 - TesTex inspection are schedule to arrive terminal on April 10, 2023 to complete in Tanks 1017 &amp; 1030 inspections. _x000d__x000a__x000d__x000a__x000d__x000a_03/02/2023 - Per commercial push back, the forecast is being pushed back a month (to April) to accommodate T1030 and T1017 in a single mobilization._x000d__x000a_2/3/2023 - RFP has be send out to Contractors. Inspections are scheduled to start in March 2023."/>
    <d v="2023-06-01T00:00:00"/>
    <m/>
    <m/>
    <x v="0"/>
    <s v="Pipelines and Terminals"/>
    <s v="Tank Integrity"/>
    <m/>
    <s v="St. Lucia Maintenance"/>
    <s v="BSLQL - BUCKEYE ST. LUCIA LIMITED"/>
    <m/>
    <m/>
    <n v="33475"/>
    <n v="36535"/>
    <m/>
    <m/>
    <m/>
    <s v="Stine, Carlton"/>
    <s v="Stine, Carlton"/>
    <m/>
    <m/>
    <n v="1"/>
    <n v="44759"/>
    <m/>
    <s v="Administrator, System"/>
    <s v="Independent"/>
    <s v="Aqua"/>
    <d v="2022-08-17T00:00:00"/>
    <s v="Int - Tanks"/>
  </r>
  <r>
    <x v="197"/>
    <s v="Item"/>
    <s v="Open"/>
    <x v="0"/>
    <s v="SV913DYE2301"/>
    <s v="Maintenance Framework"/>
    <n v="2084609"/>
    <s v="Keppel, Nicholas"/>
    <s v="East"/>
    <s v="6. Operational"/>
    <s v="Defined"/>
    <x v="0"/>
    <n v="59673"/>
    <m/>
    <m/>
    <n v="59673.05"/>
    <n v="104535"/>
    <n v="-44862"/>
    <s v="Red"/>
    <n v="112575"/>
    <m/>
    <n v="112575"/>
    <n v="-52902"/>
    <m/>
    <m/>
    <n v="104222"/>
    <m/>
    <m/>
    <n v="104222"/>
    <s v="Full"/>
    <n v="104222"/>
    <n v="59673"/>
    <m/>
    <n v="59673"/>
    <s v="No"/>
    <s v="Green"/>
    <d v="2023-03-01T00:00:00"/>
    <d v="2023-02-03T00:00:00"/>
    <d v="2023-02-03T00:00:00"/>
    <d v="2023-12-31T00:00:00"/>
    <d v="2023-04-05T00:00:00"/>
    <m/>
    <m/>
    <m/>
    <m/>
    <n v="9534.98"/>
    <n v="50138.06"/>
    <n v="0.01"/>
    <m/>
    <m/>
    <n v="0"/>
    <s v="Red"/>
    <n v="0"/>
    <m/>
    <m/>
    <m/>
    <m/>
    <m/>
    <m/>
    <m/>
    <m/>
    <m/>
    <s v="5/3/2023 - ILI run was completed on 4/5/2023; variance due to field costs coming in less than anticipated."/>
    <d v="2023-05-03T00:00:00"/>
    <s v="Sautter, Maureen"/>
    <m/>
    <x v="0"/>
    <s v="Pipelines and Terminals"/>
    <s v="Pipeline Integrity"/>
    <m/>
    <s v="Jet Lines"/>
    <s v="SV913DY - SULLIVAN AVE TO BRADELY TK FM"/>
    <m/>
    <n v="9535"/>
    <n v="50138"/>
    <m/>
    <m/>
    <m/>
    <m/>
    <s v="Bartal, Nick"/>
    <s v="Bartal, Nick"/>
    <m/>
    <m/>
    <n v="1"/>
    <n v="44703"/>
    <m/>
    <s v="Administrator, System"/>
    <s v="Independent"/>
    <s v="Aqua"/>
    <d v="2022-08-17T00:00:00"/>
    <s v="Int - Assessments"/>
  </r>
  <r>
    <x v="198"/>
    <s v="Item"/>
    <s v="Open"/>
    <x v="0"/>
    <m/>
    <s v="Maintenance Framework"/>
    <m/>
    <s v="Gebert, Clint"/>
    <s v="East"/>
    <s v="8. Canceled"/>
    <m/>
    <x v="0"/>
    <m/>
    <n v="0"/>
    <m/>
    <n v="0"/>
    <n v="88000"/>
    <n v="-88000"/>
    <s v="Red"/>
    <n v="90000"/>
    <m/>
    <n v="90000"/>
    <n v="-90000"/>
    <m/>
    <m/>
    <m/>
    <m/>
    <m/>
    <m/>
    <m/>
    <m/>
    <m/>
    <n v="0"/>
    <n v="0"/>
    <s v="No"/>
    <s v="Green"/>
    <m/>
    <m/>
    <m/>
    <m/>
    <d v="2023-10-31T00:00:00"/>
    <m/>
    <m/>
    <m/>
    <m/>
    <m/>
    <m/>
    <m/>
    <m/>
    <m/>
    <m/>
    <m/>
    <m/>
    <m/>
    <m/>
    <m/>
    <m/>
    <m/>
    <n v="0"/>
    <m/>
    <m/>
    <m/>
    <s v="6/9/23 - Canceled for 2023; line has been determined to be not regulated. 5/5/23 - Test planning on hold while regulatory determination is reviewed. Not yet canceled"/>
    <d v="2023-06-09T00:00:00"/>
    <m/>
    <m/>
    <x v="0"/>
    <s v="Pipelines and Terminals"/>
    <s v="Pipeline Integrity"/>
    <m/>
    <s v="Virginia"/>
    <s v="BSEVR - ROANOKE TERMINAL"/>
    <m/>
    <m/>
    <n v="0"/>
    <m/>
    <n v="0"/>
    <m/>
    <m/>
    <s v="Bartal, Nick"/>
    <m/>
    <m/>
    <m/>
    <n v="1"/>
    <n v="44726"/>
    <m/>
    <s v="Administrator, System"/>
    <s v="Independent"/>
    <s v="Aqua"/>
    <d v="2022-08-17T00:00:00"/>
    <s v="Int - Assessments"/>
  </r>
  <r>
    <x v="199"/>
    <s v="Item"/>
    <s v="Open"/>
    <x v="0"/>
    <m/>
    <s v="Maintenance Framework"/>
    <m/>
    <s v="Gebert, Clint"/>
    <s v="East"/>
    <s v="8. Canceled"/>
    <m/>
    <x v="0"/>
    <m/>
    <n v="0"/>
    <m/>
    <n v="0"/>
    <n v="88000"/>
    <n v="-88000"/>
    <s v="Red"/>
    <n v="90000"/>
    <m/>
    <n v="90000"/>
    <n v="-90000"/>
    <m/>
    <m/>
    <m/>
    <m/>
    <m/>
    <m/>
    <m/>
    <m/>
    <m/>
    <n v="0"/>
    <n v="0"/>
    <s v="No"/>
    <s v="Green"/>
    <m/>
    <m/>
    <m/>
    <m/>
    <d v="2023-10-31T00:00:00"/>
    <m/>
    <m/>
    <m/>
    <m/>
    <m/>
    <m/>
    <m/>
    <m/>
    <m/>
    <m/>
    <m/>
    <m/>
    <m/>
    <m/>
    <m/>
    <m/>
    <m/>
    <n v="0"/>
    <m/>
    <m/>
    <m/>
    <s v="6/9/23 - Canceled for 2023; line has been determined to be not regulated. 5/5/23 - Test planning on hold while regulatory determination is reviewed. Not yet canceled"/>
    <d v="2023-06-09T00:00:00"/>
    <m/>
    <m/>
    <x v="0"/>
    <s v="Pipelines and Terminals"/>
    <s v="Pipeline Integrity"/>
    <m/>
    <s v="Virginia"/>
    <s v="BSEVR - ROANOKE TERMINAL"/>
    <m/>
    <m/>
    <n v="0"/>
    <m/>
    <n v="0"/>
    <m/>
    <m/>
    <s v="Bartal, Nick"/>
    <m/>
    <m/>
    <m/>
    <n v="1"/>
    <n v="44727"/>
    <m/>
    <s v="Administrator, System"/>
    <s v="Independent"/>
    <s v="Aqua"/>
    <d v="2022-08-17T00:00:00"/>
    <s v="Int - Assessments"/>
  </r>
  <r>
    <x v="200"/>
    <s v="Item"/>
    <s v="Open"/>
    <x v="0"/>
    <s v="BCTYA00E2304"/>
    <s v="Maintenance Framework"/>
    <n v="2053011"/>
    <s v="Campbell, Jamie"/>
    <s v="East"/>
    <s v="3. Active"/>
    <s v="Defined"/>
    <x v="10"/>
    <n v="83452"/>
    <n v="3548"/>
    <m/>
    <n v="87000"/>
    <n v="87000"/>
    <n v="0"/>
    <s v="Green"/>
    <n v="85000"/>
    <m/>
    <n v="85000"/>
    <n v="2000"/>
    <m/>
    <m/>
    <n v="87000"/>
    <m/>
    <m/>
    <n v="87000"/>
    <s v="Full"/>
    <n v="87000"/>
    <n v="83452"/>
    <n v="3548"/>
    <n v="87000"/>
    <s v="No"/>
    <s v="Green"/>
    <d v="2023-03-01T00:00:00"/>
    <d v="2022-12-21T00:00:00"/>
    <d v="2022-12-21T00:00:00"/>
    <d v="2023-12-31T00:00:00"/>
    <d v="2023-09-30T00:00:00"/>
    <m/>
    <m/>
    <m/>
    <m/>
    <n v="29226"/>
    <n v="29226"/>
    <n v="25000"/>
    <n v="28548"/>
    <n v="28548"/>
    <n v="-3548"/>
    <s v="Red"/>
    <n v="0"/>
    <m/>
    <m/>
    <n v="3548"/>
    <m/>
    <m/>
    <m/>
    <m/>
    <m/>
    <m/>
    <s v="5/31/22023 - waiting final reports and invoices. _x000d__x000a__x000d__x000a__x000d__x000a_5/1/2023 - Project Specialist have completed the second set of external inspection (Tanks 03,04, 18, 30,37)_x000d__x000a__x000d__x000a__x000d__x000a_4/3/2023 - Tank 003-33, 41, &amp; 42 inspections are completed. _x000d__x000a__x000d__x000a__x000d__x000a_3/8/23 Project Specialist is scheduled to start tanks inspection 3/13/223._x000d__x000a__x000d__x000a__x000d__x000a_03/02/2023 - Project remains on schedule to meet forecasts._x000d__x000a_2/3/2023 - RFP was send out to Contractors and project is scheduled to begin in March 2023."/>
    <d v="2023-06-01T00:00:00"/>
    <m/>
    <m/>
    <x v="0"/>
    <s v="Pipelines and Terminals"/>
    <s v="Tank Integrity"/>
    <m/>
    <s v="Yabucoa"/>
    <s v="51YABUCOA - YABUCOA DUE DILIGENCE"/>
    <m/>
    <n v="29226"/>
    <n v="54226"/>
    <n v="3548"/>
    <m/>
    <m/>
    <m/>
    <s v="Stine, Carlton"/>
    <s v="Stine, Carlton"/>
    <m/>
    <m/>
    <n v="1"/>
    <n v="44763"/>
    <m/>
    <s v="Administrator, System"/>
    <s v="Independent"/>
    <m/>
    <d v="2022-08-18T00:00:00"/>
    <s v="Int - Tanks"/>
  </r>
  <r>
    <x v="201"/>
    <s v="Item"/>
    <s v="Open"/>
    <x v="0"/>
    <s v="ZG701GZE2301"/>
    <s v="Maintenance Framework"/>
    <n v="2084613"/>
    <s v="Keppel, Nicholas"/>
    <s v="East"/>
    <s v="3. Active"/>
    <s v="Defined"/>
    <x v="0"/>
    <m/>
    <n v="1248170"/>
    <m/>
    <n v="1248170"/>
    <n v="898170"/>
    <n v="350000"/>
    <s v="Red"/>
    <n v="900170"/>
    <m/>
    <n v="900170"/>
    <n v="348000"/>
    <m/>
    <m/>
    <n v="1048162"/>
    <m/>
    <m/>
    <n v="1048162"/>
    <s v="Full"/>
    <n v="1048162"/>
    <m/>
    <n v="1248170"/>
    <n v="1248170"/>
    <s v="Yes"/>
    <s v="Red"/>
    <d v="2023-07-01T00:00:00"/>
    <d v="2023-02-03T00:00:00"/>
    <d v="2023-02-03T00:00:00"/>
    <d v="2023-12-31T00:00:00"/>
    <d v="2023-07-31T00:00:00"/>
    <m/>
    <m/>
    <m/>
    <m/>
    <m/>
    <m/>
    <m/>
    <m/>
    <m/>
    <m/>
    <m/>
    <m/>
    <m/>
    <m/>
    <n v="1248170"/>
    <n v="0"/>
    <m/>
    <m/>
    <m/>
    <m/>
    <m/>
    <s v="6/9/23 - NEB added $350k to total forecast to upgrade to Eclipse technology. Funded from cancelled Magellan pressure tests. 6/5/2023 - Project planned for 7/18/2023."/>
    <d v="2023-06-09T00:00:00"/>
    <s v="Sautter, Maureen"/>
    <m/>
    <x v="0"/>
    <s v="Pipelines and Terminals"/>
    <s v="Pipeline Integrity"/>
    <m/>
    <s v="Macungie Pipe"/>
    <s v="ZG701GZ - MACUNGIE -GUTHSVILLE-16IN"/>
    <m/>
    <m/>
    <n v="0"/>
    <n v="1248170"/>
    <m/>
    <m/>
    <m/>
    <s v="Bartal, Nick"/>
    <s v="Bartal, Nick"/>
    <m/>
    <m/>
    <n v="1"/>
    <n v="44736"/>
    <m/>
    <s v="Administrator, System"/>
    <s v="Independent"/>
    <s v="Aqua"/>
    <d v="2022-08-17T00:00:00"/>
    <s v="Int - Assessments"/>
  </r>
  <r>
    <x v="202"/>
    <s v="Item"/>
    <s v="Open"/>
    <x v="1"/>
    <s v="JK00000M2201"/>
    <s v="Maintenance Framework"/>
    <n v="1946433"/>
    <s v="Occhi, Edward"/>
    <s v="East"/>
    <s v="7. Closed"/>
    <s v="Defined"/>
    <x v="11"/>
    <n v="-546"/>
    <m/>
    <m/>
    <n v="-546.17999999999995"/>
    <n v="-546"/>
    <n v="0"/>
    <s v="Green"/>
    <m/>
    <m/>
    <m/>
    <n v="-546"/>
    <m/>
    <m/>
    <n v="55000"/>
    <m/>
    <m/>
    <n v="55000"/>
    <s v="Full"/>
    <n v="55000"/>
    <n v="60747"/>
    <m/>
    <n v="60747"/>
    <s v="No"/>
    <s v="Green"/>
    <d v="2022-02-01T00:00:00"/>
    <d v="2022-02-10T00:00:00"/>
    <d v="2022-02-10T00:00:00"/>
    <d v="2022-12-31T00:00:00"/>
    <d v="2022-11-30T00:00:00"/>
    <m/>
    <m/>
    <n v="-636.79999999999995"/>
    <n v="90.62"/>
    <m/>
    <m/>
    <m/>
    <m/>
    <m/>
    <m/>
    <m/>
    <m/>
    <m/>
    <m/>
    <m/>
    <m/>
    <m/>
    <m/>
    <m/>
    <m/>
    <m/>
    <s v="01/27/2023 - CWIP charges for Dec. and additional costs triggered supplement; $2,700 Reclass submitted to BPTPC00M2202."/>
    <d v="2023-01-27T00:00:00"/>
    <s v="Walker, Carol"/>
    <m/>
    <x v="0"/>
    <s v="Pipelines and Terminals"/>
    <s v="Integrity"/>
    <m/>
    <s v="Long Island"/>
    <s v="JK - JFK TERMINAL"/>
    <m/>
    <n v="-546"/>
    <n v="0"/>
    <m/>
    <m/>
    <n v="61293"/>
    <m/>
    <s v="Geib, Rob"/>
    <s v="Geib, Robert"/>
    <m/>
    <m/>
    <n v="1"/>
    <n v="40909"/>
    <m/>
    <s v="Guest, ProSight"/>
    <s v="Independent"/>
    <s v="Aqua"/>
    <d v="2021-08-03T00:00:00"/>
    <s v="Other Programs"/>
  </r>
  <r>
    <x v="203"/>
    <s v="Item"/>
    <s v="Open"/>
    <x v="1"/>
    <s v="LN603FZM2301"/>
    <s v="Maintenance Framework"/>
    <n v="2094812"/>
    <s v="Occhi, Edward"/>
    <s v="East"/>
    <s v="3. Active"/>
    <s v="Defined"/>
    <x v="11"/>
    <m/>
    <n v="40000"/>
    <m/>
    <n v="40000"/>
    <n v="45000"/>
    <n v="-5000"/>
    <s v="Red"/>
    <n v="45000"/>
    <m/>
    <n v="45000"/>
    <n v="-5000"/>
    <m/>
    <m/>
    <n v="45552"/>
    <m/>
    <m/>
    <n v="45552"/>
    <s v="Full"/>
    <n v="45552"/>
    <m/>
    <n v="40000"/>
    <n v="40000"/>
    <s v="No"/>
    <s v="Green"/>
    <d v="2023-07-01T00:00:00"/>
    <d v="2023-03-09T00:00:00"/>
    <d v="2023-03-09T00:00:00"/>
    <d v="2023-11-15T00:00:00"/>
    <d v="2023-04-30T00:00:00"/>
    <m/>
    <m/>
    <m/>
    <m/>
    <m/>
    <m/>
    <m/>
    <m/>
    <m/>
    <m/>
    <m/>
    <m/>
    <m/>
    <n v="0"/>
    <n v="40000"/>
    <n v="0"/>
    <m/>
    <m/>
    <m/>
    <m/>
    <m/>
    <s v="4/4/2023 Delay due to Contractor availability."/>
    <d v="2023-04-04T00:00:00"/>
    <s v="Walker, Carol"/>
    <m/>
    <x v="0"/>
    <s v="Pipelines and Terminals"/>
    <s v="Integrity"/>
    <m/>
    <s v="Linden"/>
    <s v="LN603FZ - LINDEN TO FLEM VALVE -16IN"/>
    <m/>
    <m/>
    <n v="0"/>
    <n v="40000"/>
    <m/>
    <m/>
    <m/>
    <s v="Geib, Rob"/>
    <s v="Geib, Robert"/>
    <m/>
    <m/>
    <n v="1"/>
    <n v="45076"/>
    <m/>
    <s v="Guest, ProSight"/>
    <s v="Independent"/>
    <s v="Aqua"/>
    <d v="2022-08-18T00:00:00"/>
    <s v="Int - Planned Corr &amp; FI"/>
  </r>
  <r>
    <x v="204"/>
    <s v="Item"/>
    <s v="Open"/>
    <x v="1"/>
    <s v="LN607NWM2201"/>
    <s v="Maintenance Framework"/>
    <n v="1939408"/>
    <s v="Occhi, Edward"/>
    <s v="East"/>
    <s v="7. Closed"/>
    <s v="Defined"/>
    <x v="11"/>
    <n v="3077"/>
    <m/>
    <m/>
    <n v="3076.63"/>
    <n v="3077"/>
    <n v="0"/>
    <s v="Green"/>
    <m/>
    <m/>
    <m/>
    <n v="3077"/>
    <m/>
    <m/>
    <n v="30000"/>
    <m/>
    <m/>
    <n v="30000"/>
    <s v="Full"/>
    <n v="30000"/>
    <n v="32932"/>
    <m/>
    <n v="32932"/>
    <s v="No"/>
    <s v="Green"/>
    <d v="2022-02-01T00:00:00"/>
    <d v="2022-01-21T00:00:00"/>
    <d v="2022-01-21T00:00:00"/>
    <d v="2022-12-31T00:00:00"/>
    <d v="2022-11-30T00:00:00"/>
    <m/>
    <m/>
    <n v="2964"/>
    <n v="112.63"/>
    <m/>
    <m/>
    <m/>
    <m/>
    <m/>
    <m/>
    <m/>
    <m/>
    <m/>
    <m/>
    <m/>
    <m/>
    <m/>
    <m/>
    <m/>
    <m/>
    <m/>
    <s v="01/04/2023 Reclass still pending._x000d__x000a_12/8/2022 Reclass submitted to move $9,313.96 of payroll charges to MEXP project BETWE00E2202."/>
    <d v="2023-01-04T00:00:00"/>
    <s v="Walker, Carol"/>
    <m/>
    <x v="0"/>
    <s v="Pipelines and Terminals"/>
    <s v="Integrity"/>
    <m/>
    <s v="Linden"/>
    <s v="LN607NW - LINDEN TO NEWARK AIRPORT"/>
    <m/>
    <n v="3077"/>
    <n v="0"/>
    <m/>
    <m/>
    <n v="29855"/>
    <m/>
    <s v="Geib, Rob"/>
    <s v="Geib, Robert"/>
    <m/>
    <m/>
    <n v="1"/>
    <n v="40738"/>
    <m/>
    <s v="Guest, ProSight"/>
    <s v="Independent"/>
    <s v="Aqua"/>
    <d v="2021-07-26T00:00:00"/>
    <s v="Other Programs"/>
  </r>
  <r>
    <x v="205"/>
    <s v="Item"/>
    <s v="Open"/>
    <x v="1"/>
    <s v="ZG00000M2213"/>
    <s v="Maintenance Framework"/>
    <n v="2003293"/>
    <s v="Gebert, Clint"/>
    <s v="East"/>
    <s v="3. Active"/>
    <s v="Defined"/>
    <x v="18"/>
    <n v="18062"/>
    <m/>
    <m/>
    <n v="18062.36"/>
    <n v="38100"/>
    <n v="-20038"/>
    <s v="Red"/>
    <m/>
    <m/>
    <m/>
    <n v="18062"/>
    <m/>
    <m/>
    <n v="75000"/>
    <m/>
    <m/>
    <n v="75000"/>
    <s v="Full"/>
    <n v="75000"/>
    <n v="54359"/>
    <m/>
    <n v="54359"/>
    <s v="No"/>
    <s v="Green"/>
    <d v="2022-10-01T00:00:00"/>
    <d v="2022-12-08T00:00:00"/>
    <d v="2022-12-08T00:00:00"/>
    <d v="2023-03-31T00:00:00"/>
    <d v="2023-03-31T00:00:00"/>
    <m/>
    <m/>
    <n v="1318.67"/>
    <n v="2493.4699999999998"/>
    <n v="2288.16"/>
    <n v="8997.43"/>
    <n v="2964.63"/>
    <n v="10000"/>
    <n v="10000"/>
    <n v="-7035"/>
    <s v="Red"/>
    <m/>
    <s v="Other"/>
    <m/>
    <m/>
    <m/>
    <m/>
    <m/>
    <m/>
    <m/>
    <m/>
    <s v="5/3/23-CGG- spring check was installed. project is expected to be under budget. waiting on trailing costs.4/4/23-CGG- Install scheduled for April. 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
    <d v="2023-05-03T00:00:00"/>
    <s v="Sautter, Maureen"/>
    <m/>
    <x v="0"/>
    <s v="Pipelines and Terminals"/>
    <s v="Operating Infrastructure"/>
    <m/>
    <s v="Macungie Pipe"/>
    <s v="ZG - MACUNGIE STATION"/>
    <m/>
    <n v="6100"/>
    <n v="11962"/>
    <m/>
    <m/>
    <n v="36297"/>
    <m/>
    <s v="DiPillo, Evan"/>
    <s v="Orischak, Bob"/>
    <m/>
    <m/>
    <n v="1"/>
    <n v="41470"/>
    <m/>
    <s v="Guest, ProSight"/>
    <s v="Independent"/>
    <s v="Aqua"/>
    <d v="2021-08-17T00:00:00"/>
    <s v="Other Programs"/>
  </r>
  <r>
    <x v="206"/>
    <s v="Item"/>
    <s v="Open"/>
    <x v="1"/>
    <s v="DJ802ZRM2202"/>
    <s v="Maintenance Framework"/>
    <n v="1989695"/>
    <s v="Keppel, Nicholas"/>
    <s v="East"/>
    <s v="6. Operational"/>
    <s v="Defined"/>
    <x v="12"/>
    <n v="18349"/>
    <n v="6500"/>
    <m/>
    <n v="24848.74"/>
    <n v="18349"/>
    <n v="6500"/>
    <s v="Red"/>
    <m/>
    <m/>
    <m/>
    <n v="24849"/>
    <m/>
    <m/>
    <n v="241000"/>
    <m/>
    <m/>
    <n v="241000"/>
    <s v="Full"/>
    <n v="241000"/>
    <n v="197144"/>
    <n v="6500"/>
    <n v="203644"/>
    <s v="No"/>
    <s v="Green"/>
    <d v="2022-10-01T00:00:00"/>
    <d v="2022-06-07T00:00:00"/>
    <d v="2022-06-07T00:00:00"/>
    <d v="2022-11-30T00:00:00"/>
    <d v="2022-12-31T00:00:00"/>
    <m/>
    <m/>
    <n v="17677.009999999998"/>
    <n v="671.73"/>
    <m/>
    <m/>
    <m/>
    <m/>
    <m/>
    <m/>
    <m/>
    <m/>
    <m/>
    <n v="6500"/>
    <m/>
    <m/>
    <m/>
    <m/>
    <m/>
    <m/>
    <m/>
    <s v="2/2/2022-Trailing invoice from December 2022. 1/5/2023 - Project completed in December 2022; variance due to additional days spent pumping water out of work area due to recent precipitation"/>
    <d v="2023-02-02T00:00:00"/>
    <s v="Sautter, Maureen"/>
    <m/>
    <x v="0"/>
    <s v="Pipelines and Terminals"/>
    <s v="Integrity"/>
    <m/>
    <s v="Auburn Pipeline"/>
    <s v="AB - AUBURN STATION"/>
    <m/>
    <n v="18349"/>
    <n v="6500"/>
    <m/>
    <m/>
    <n v="178796"/>
    <m/>
    <s v="Bartal, Nick"/>
    <s v="Bartal, Nick"/>
    <m/>
    <m/>
    <n v="1"/>
    <n v="40997"/>
    <m/>
    <s v="Administrator, System"/>
    <s v="Independent"/>
    <s v="Aqua"/>
    <d v="2021-08-04T00:00:00"/>
    <s v="Int- Planned Digs"/>
  </r>
  <r>
    <x v="207"/>
    <s v="Item"/>
    <s v="Open"/>
    <x v="1"/>
    <s v="LP802SJM2201"/>
    <s v="Exempt"/>
    <n v="2045139"/>
    <s v="Keppel, Nicholas"/>
    <s v="East"/>
    <s v="6. Operational"/>
    <s v="Defined"/>
    <x v="12"/>
    <n v="89627"/>
    <m/>
    <m/>
    <n v="89627.16"/>
    <n v="89627"/>
    <n v="0"/>
    <s v="Green"/>
    <m/>
    <m/>
    <m/>
    <n v="89627"/>
    <m/>
    <m/>
    <n v="204000"/>
    <m/>
    <m/>
    <n v="204000"/>
    <s v="Full"/>
    <n v="204000"/>
    <n v="89627"/>
    <m/>
    <n v="89627"/>
    <s v="No"/>
    <s v="Green"/>
    <d v="2023-01-01T00:00:00"/>
    <d v="2022-11-17T00:00:00"/>
    <d v="2022-11-17T00:00:00"/>
    <d v="2023-01-31T00:00:00"/>
    <d v="2022-12-31T00:00:00"/>
    <m/>
    <m/>
    <n v="82526.64"/>
    <n v="6794.76"/>
    <n v="305.76"/>
    <m/>
    <m/>
    <m/>
    <m/>
    <m/>
    <m/>
    <m/>
    <m/>
    <m/>
    <m/>
    <m/>
    <m/>
    <m/>
    <m/>
    <m/>
    <m/>
    <s v="2/2/2023 - Work completed in January 2023"/>
    <d v="2023-02-02T00:00:00"/>
    <s v="Sautter, Maureen"/>
    <m/>
    <x v="0"/>
    <s v="Pipelines and Terminals"/>
    <s v="Integrity"/>
    <m/>
    <s v="Auburn Pipeline"/>
    <s v="LP802SJ - LIVERPOOL TO SYRACUSE JCT"/>
    <m/>
    <n v="89627"/>
    <n v="0"/>
    <m/>
    <m/>
    <m/>
    <m/>
    <s v="Bartal, Nick"/>
    <s v="Bartal, Nick"/>
    <m/>
    <m/>
    <n v="1"/>
    <n v="41015"/>
    <m/>
    <s v="Administrator, System"/>
    <s v="Independent"/>
    <s v="Aqua"/>
    <d v="2021-08-04T00:00:00"/>
    <s v="Int- Planned Digs"/>
  </r>
  <r>
    <x v="208"/>
    <s v="Item"/>
    <s v="Open"/>
    <x v="1"/>
    <s v="AB803WLM2301"/>
    <s v="Maintenance Framework"/>
    <n v="2109837"/>
    <s v="Gebert, Clint"/>
    <s v="East"/>
    <s v="2. Pending AFE"/>
    <s v="Drawdown"/>
    <x v="12"/>
    <n v="57865"/>
    <n v="1200001"/>
    <m/>
    <n v="1257865.95"/>
    <n v="85001"/>
    <n v="1172865"/>
    <s v="Red"/>
    <m/>
    <m/>
    <m/>
    <n v="1257866"/>
    <m/>
    <m/>
    <n v="1116130"/>
    <m/>
    <m/>
    <m/>
    <s v="Full"/>
    <n v="1116130"/>
    <n v="57865"/>
    <n v="1200001"/>
    <n v="1257866"/>
    <s v="No"/>
    <s v="Green"/>
    <d v="2023-04-01T00:00:00"/>
    <m/>
    <m/>
    <d v="2023-08-30T00:00:00"/>
    <d v="2023-12-31T00:00:00"/>
    <m/>
    <m/>
    <m/>
    <m/>
    <m/>
    <n v="81914.929999999993"/>
    <n v="-24049.98"/>
    <m/>
    <m/>
    <n v="-24050"/>
    <s v="Red"/>
    <n v="0"/>
    <m/>
    <m/>
    <n v="200000"/>
    <n v="400000"/>
    <n v="400000"/>
    <n v="200000"/>
    <m/>
    <n v="1"/>
    <m/>
    <s v="6/5/23-CG- holding off on the BPL features because money may be needed for cut outs on the 751. 5/3/2023-the DOT-60 dig is done.  The 15 BPL-Other digs are expected to start in summer and finish by December. 4/4/23-CGG- Forecast entered for April to complete DOT 60 site. Remaining sites will be completed later in the year."/>
    <d v="2023-06-05T00:00:00"/>
    <s v="Sautter, Maureen"/>
    <m/>
    <x v="0"/>
    <s v="Pipelines and Terminals"/>
    <s v="Integrity"/>
    <m/>
    <s v="Auburn Pipeline"/>
    <s v="AB803WL - AUBURN TO WATERLOO"/>
    <m/>
    <m/>
    <n v="57865"/>
    <n v="1000000"/>
    <n v="200001"/>
    <m/>
    <m/>
    <s v="Bartal, Nick"/>
    <s v="Bartal, Nick"/>
    <m/>
    <m/>
    <n v="1"/>
    <n v="46864"/>
    <m/>
    <s v="Meitzler, Antoinette"/>
    <s v="Independent"/>
    <s v="Aqua"/>
    <d v="2023-03-31T00:00:00"/>
    <m/>
  </r>
  <r>
    <x v="209"/>
    <s v="Item"/>
    <s v="Open"/>
    <x v="1"/>
    <s v="BATNY00M2305"/>
    <s v="Maintenance Framework"/>
    <n v="2085619"/>
    <s v="Norton, Bill"/>
    <s v="East"/>
    <s v="3. Active"/>
    <s v="Defined"/>
    <x v="14"/>
    <m/>
    <n v="45000"/>
    <m/>
    <n v="45000"/>
    <n v="45000"/>
    <n v="0"/>
    <s v="Green"/>
    <n v="45000"/>
    <m/>
    <n v="45000"/>
    <n v="0"/>
    <m/>
    <m/>
    <n v="45435"/>
    <m/>
    <m/>
    <n v="45435"/>
    <s v="Full"/>
    <n v="45435"/>
    <m/>
    <n v="45000"/>
    <n v="45000"/>
    <s v="No"/>
    <s v="Green"/>
    <d v="2023-10-01T00:00:00"/>
    <d v="2023-02-21T00:00:00"/>
    <d v="2023-02-21T00:00:00"/>
    <d v="2023-11-01T00:00:00"/>
    <d v="2023-11-30T00:00:00"/>
    <m/>
    <m/>
    <m/>
    <m/>
    <m/>
    <m/>
    <m/>
    <m/>
    <m/>
    <m/>
    <m/>
    <m/>
    <m/>
    <m/>
    <m/>
    <m/>
    <m/>
    <n v="45000"/>
    <m/>
    <m/>
    <m/>
    <m/>
    <m/>
    <s v="Sautter, Maureen"/>
    <m/>
    <x v="0"/>
    <s v="Pipelines and Terminals"/>
    <s v="Integrity"/>
    <m/>
    <s v="Albany"/>
    <s v="BATNY - BAT ALBANY"/>
    <m/>
    <m/>
    <n v="0"/>
    <m/>
    <n v="45000"/>
    <m/>
    <m/>
    <s v="Geib, Rob"/>
    <s v="Geib, Robert"/>
    <m/>
    <m/>
    <n v="1"/>
    <n v="44343"/>
    <m/>
    <s v="Guest, ProSight"/>
    <s v="Independent"/>
    <s v="Aqua"/>
    <d v="2022-08-01T00:00:00"/>
    <s v="Int - Planned Corr &amp; FI"/>
  </r>
  <r>
    <x v="210"/>
    <s v="Item"/>
    <s v="Open"/>
    <x v="1"/>
    <s v="BATNY00M2301"/>
    <s v="Maintenance Framework"/>
    <n v="2074860"/>
    <s v="DeSocio, David"/>
    <s v="East"/>
    <s v="7. Closed"/>
    <s v="Defined"/>
    <x v="1"/>
    <n v="26187"/>
    <m/>
    <m/>
    <n v="26187"/>
    <n v="25059"/>
    <n v="1128"/>
    <s v="Yellow"/>
    <n v="25000"/>
    <m/>
    <n v="25000"/>
    <n v="1187"/>
    <m/>
    <m/>
    <n v="25048"/>
    <m/>
    <m/>
    <n v="25048"/>
    <s v="Full"/>
    <n v="25048"/>
    <n v="26187"/>
    <m/>
    <n v="26187"/>
    <s v="No"/>
    <s v="Green"/>
    <d v="2023-03-01T00:00:00"/>
    <d v="2023-01-10T00:00:00"/>
    <d v="2023-01-10T00:00:00"/>
    <d v="2023-06-01T00:00:00"/>
    <d v="2023-03-31T00:00:00"/>
    <m/>
    <m/>
    <m/>
    <m/>
    <n v="25059.34"/>
    <n v="1127.6600000000001"/>
    <m/>
    <m/>
    <m/>
    <m/>
    <m/>
    <m/>
    <m/>
    <m/>
    <m/>
    <m/>
    <m/>
    <m/>
    <m/>
    <m/>
    <m/>
    <m/>
    <m/>
    <s v="Walker, Carol"/>
    <m/>
    <x v="0"/>
    <s v="Pipelines and Terminals"/>
    <s v="Operating Infrastructure"/>
    <m/>
    <s v="Albany"/>
    <s v="BATNY - BAT ALBANY"/>
    <m/>
    <n v="25059"/>
    <n v="1128"/>
    <m/>
    <m/>
    <m/>
    <m/>
    <s v="Stine, Carlton"/>
    <s v="Tracey, Steve"/>
    <m/>
    <m/>
    <n v="1"/>
    <n v="44534"/>
    <m/>
    <s v="Guest, ProSight"/>
    <s v="Independent"/>
    <s v="Aqua"/>
    <d v="2022-08-11T00:00:00"/>
    <s v="Other Programs"/>
  </r>
  <r>
    <x v="211"/>
    <s v="Item"/>
    <s v="Open"/>
    <x v="1"/>
    <s v="BATNY00M2308"/>
    <s v="Maintenance Framework"/>
    <n v="2111951"/>
    <s v="Orischak, Bob"/>
    <s v="East"/>
    <s v="3. Active"/>
    <s v="Defined"/>
    <x v="19"/>
    <m/>
    <n v="70000"/>
    <m/>
    <n v="70000"/>
    <m/>
    <n v="70000"/>
    <s v="Red"/>
    <m/>
    <n v="70000"/>
    <n v="70000"/>
    <n v="0"/>
    <m/>
    <m/>
    <n v="70090"/>
    <m/>
    <m/>
    <n v="70090"/>
    <s v="Full"/>
    <n v="70090"/>
    <m/>
    <n v="70000"/>
    <n v="70000"/>
    <s v="No"/>
    <s v="Green"/>
    <d v="2023-07-01T00:00:00"/>
    <d v="2023-04-19T00:00:00"/>
    <d v="2023-04-19T00:00:00"/>
    <d v="2023-07-01T00:00:00"/>
    <d v="2023-06-29T00:00:00"/>
    <m/>
    <m/>
    <m/>
    <m/>
    <m/>
    <m/>
    <m/>
    <m/>
    <m/>
    <m/>
    <m/>
    <m/>
    <m/>
    <n v="50000"/>
    <n v="20000"/>
    <m/>
    <m/>
    <m/>
    <m/>
    <m/>
    <m/>
    <s v="6/1/23 RLO Project should be kicking off in late June."/>
    <d v="2023-06-01T00:00:00"/>
    <s v="Sautter, Maureen"/>
    <m/>
    <x v="0"/>
    <s v="Pipelines and Terminals"/>
    <s v="Operating Infrastructure"/>
    <m/>
    <s v="Albany"/>
    <s v="BATNY - BAT ALBANY"/>
    <m/>
    <m/>
    <n v="50000"/>
    <n v="20000"/>
    <m/>
    <m/>
    <m/>
    <s v="Younce, Michael"/>
    <s v="Tracey, Steve"/>
    <m/>
    <m/>
    <n v="1"/>
    <n v="46936"/>
    <m/>
    <s v="Orischak, Bob"/>
    <s v="Independent"/>
    <s v="Aqua"/>
    <d v="2023-04-14T00:00:00"/>
    <m/>
  </r>
  <r>
    <x v="212"/>
    <s v="Item"/>
    <s v="Open"/>
    <x v="1"/>
    <s v="BATNY00M2307"/>
    <s v="Maintenance Framework"/>
    <n v="2096641"/>
    <s v="Wing, Hunter"/>
    <s v="East"/>
    <s v="3. Active"/>
    <s v="Defined"/>
    <x v="20"/>
    <n v="56330"/>
    <n v="40516"/>
    <m/>
    <n v="96845.64"/>
    <n v="93821"/>
    <n v="3025"/>
    <s v="Yellow"/>
    <n v="80000"/>
    <m/>
    <n v="80000"/>
    <n v="16846"/>
    <m/>
    <m/>
    <n v="93821"/>
    <m/>
    <m/>
    <n v="93821"/>
    <s v="Full"/>
    <n v="93821"/>
    <n v="56330"/>
    <n v="40516"/>
    <n v="96846"/>
    <s v="No"/>
    <s v="Green"/>
    <d v="2023-04-01T00:00:00"/>
    <d v="2023-03-31T00:00:00"/>
    <d v="2023-03-31T00:00:00"/>
    <d v="2023-05-22T00:00:00"/>
    <d v="2023-05-31T00:00:00"/>
    <m/>
    <m/>
    <m/>
    <m/>
    <m/>
    <n v="35091.269999999997"/>
    <n v="21238.37"/>
    <n v="41835"/>
    <n v="41835"/>
    <n v="-20597"/>
    <s v="Red"/>
    <n v="0"/>
    <s v="Other"/>
    <n v="40516"/>
    <m/>
    <m/>
    <m/>
    <m/>
    <m/>
    <m/>
    <m/>
    <s v="6.12.23.DLC: Reduced July from $32k to $0k after conversation with REM about project likely total EAC... _x000d__x000a_5/31/2023 - HJW -  Execution of the project was pushed to the week of 6/19 due to scheduling conflicts with operations rail offloading schedule and memorial day impact. All forecasts will slide one month back._x000d__x000a__x000d__x000a__x000d__x000a_5/1/2023 - HJW -  Contractor to begin SOW week of 5/1, now that they are caught up with Daylight Project. Missed forecast due to a delay in Daylighting Project and Operational shutdown window for rail yard. Work expected to be completed before end of May. Forecast has been updated to represent corrected forecast_x000d__x000a__x000d__x000a__x000d__x000a_4/4/2023-PO issued today. 3.02.23 - Doing bid walks on Tues.  Expecting work to be done in April/May."/>
    <d v="2023-06-12T00:00:00"/>
    <s v="Sautter, Maureen"/>
    <m/>
    <x v="0"/>
    <s v="Pipelines and Terminals"/>
    <s v="Operating Infrastructure"/>
    <m/>
    <s v="Albany"/>
    <s v="BATNY - BAT ALBANY"/>
    <m/>
    <m/>
    <n v="96846"/>
    <m/>
    <m/>
    <m/>
    <m/>
    <s v="Posipanko, Dan"/>
    <s v="Fetchko, Mark"/>
    <m/>
    <m/>
    <n v="1"/>
    <n v="44155"/>
    <m/>
    <s v="Guest, ProSight"/>
    <s v="Independent"/>
    <s v="Aqua"/>
    <d v="2022-07-15T00:00:00"/>
    <s v="Other Programs"/>
  </r>
  <r>
    <x v="213"/>
    <s v="Item"/>
    <s v="Open"/>
    <x v="0"/>
    <s v="BATNY00E2303"/>
    <s v="Project Framework"/>
    <n v="2132201"/>
    <s v="Orischak, Bob"/>
    <s v="East"/>
    <s v="3. Active"/>
    <s v="Drawdown"/>
    <x v="6"/>
    <m/>
    <n v="13001"/>
    <m/>
    <n v="13001"/>
    <m/>
    <n v="13001"/>
    <s v="Red"/>
    <m/>
    <m/>
    <m/>
    <n v="13001"/>
    <m/>
    <m/>
    <n v="13000"/>
    <m/>
    <m/>
    <n v="13000"/>
    <s v="Full"/>
    <n v="13000"/>
    <m/>
    <n v="13001"/>
    <n v="13001"/>
    <s v="No"/>
    <s v="Green"/>
    <d v="2023-12-01T00:00:00"/>
    <d v="2023-06-01T00:00:00"/>
    <d v="2023-06-01T00:00:00"/>
    <d v="2023-12-31T00:00:00"/>
    <d v="2023-06-30T00:00:00"/>
    <m/>
    <m/>
    <m/>
    <m/>
    <m/>
    <m/>
    <m/>
    <m/>
    <m/>
    <m/>
    <m/>
    <m/>
    <m/>
    <n v="13000"/>
    <m/>
    <m/>
    <m/>
    <m/>
    <m/>
    <n v="1"/>
    <m/>
    <m/>
    <m/>
    <s v="Sautter, Maureen"/>
    <m/>
    <x v="0"/>
    <s v="Pipelines and Terminals"/>
    <s v="Station/Terminal"/>
    <m/>
    <s v="Albany"/>
    <s v="BATNY - BAT ALBANY"/>
    <m/>
    <m/>
    <n v="13000"/>
    <m/>
    <n v="1"/>
    <m/>
    <m/>
    <s v="Spari, Markella"/>
    <s v="Tracey, Steve"/>
    <s v="N/A"/>
    <m/>
    <n v="1"/>
    <n v="47212"/>
    <m/>
    <s v="Orischak, Bob"/>
    <s v="JDE Child"/>
    <s v="Burnt Orange"/>
    <d v="2023-06-01T00:00:00"/>
    <m/>
  </r>
  <r>
    <x v="214"/>
    <s v="Item"/>
    <s v="Open"/>
    <x v="1"/>
    <s v="BATNY00M2306"/>
    <s v="Maintenance Framework"/>
    <n v="2096555"/>
    <s v="Schwindt, Joseph"/>
    <s v="East"/>
    <s v="6. Operational"/>
    <s v="Defined"/>
    <x v="17"/>
    <n v="26171"/>
    <m/>
    <m/>
    <n v="26171.11"/>
    <n v="33000"/>
    <n v="-6829"/>
    <s v="Red"/>
    <n v="35000"/>
    <m/>
    <n v="35000"/>
    <n v="-8829"/>
    <m/>
    <m/>
    <n v="31615"/>
    <m/>
    <m/>
    <n v="31615"/>
    <s v="Full"/>
    <n v="31615"/>
    <n v="26171"/>
    <m/>
    <n v="26171"/>
    <s v="No"/>
    <s v="Green"/>
    <d v="2023-04-01T00:00:00"/>
    <d v="2023-03-30T00:00:00"/>
    <d v="2023-03-30T00:00:00"/>
    <d v="2023-06-01T00:00:00"/>
    <d v="2023-04-21T00:00:00"/>
    <m/>
    <m/>
    <m/>
    <m/>
    <m/>
    <n v="25044.12"/>
    <n v="1126.99"/>
    <n v="0"/>
    <n v="0"/>
    <n v="1127"/>
    <s v="Red"/>
    <m/>
    <m/>
    <m/>
    <m/>
    <m/>
    <m/>
    <m/>
    <m/>
    <m/>
    <m/>
    <s v="6/1/23 - Can close.  Savings on project. 4/26/23:  HVAC unit installed by contractor on 4/21/23.  Project is complete and operational.  _x000d__x000a__x000d__x000a_4/2/203 - PO imminent to  Colonie."/>
    <d v="2023-06-01T00:00:00"/>
    <s v="Sautter, Maureen"/>
    <m/>
    <x v="0"/>
    <s v="Pipelines and Terminals"/>
    <s v="Operating Infrastructure"/>
    <m/>
    <s v="Albany"/>
    <s v="BATNY - BAT ALBANY"/>
    <m/>
    <m/>
    <n v="26171"/>
    <m/>
    <m/>
    <m/>
    <m/>
    <s v="Orischak, Bob"/>
    <s v="Orischak, Bob"/>
    <m/>
    <m/>
    <n v="1"/>
    <n v="41491"/>
    <m/>
    <s v="Guest, ProSight"/>
    <s v="Independent"/>
    <s v="Aqua"/>
    <d v="2021-08-18T00:00:00"/>
    <s v="Other Programs"/>
  </r>
  <r>
    <x v="215"/>
    <s v="Item"/>
    <s v="Open"/>
    <x v="0"/>
    <m/>
    <s v="Maintenance Framework"/>
    <m/>
    <s v="Wing, Hunter"/>
    <s v="East"/>
    <s v="8. Canceled"/>
    <m/>
    <x v="15"/>
    <m/>
    <m/>
    <m/>
    <n v="0"/>
    <n v="15000"/>
    <n v="-15000"/>
    <s v="Red"/>
    <n v="15000"/>
    <m/>
    <n v="15000"/>
    <n v="-15000"/>
    <m/>
    <m/>
    <m/>
    <m/>
    <m/>
    <m/>
    <m/>
    <m/>
    <m/>
    <m/>
    <m/>
    <s v="No"/>
    <s v="Green"/>
    <m/>
    <m/>
    <m/>
    <m/>
    <d v="2023-05-31T00:00:00"/>
    <m/>
    <m/>
    <m/>
    <m/>
    <m/>
    <m/>
    <m/>
    <n v="0"/>
    <n v="0"/>
    <n v="0"/>
    <s v="Green"/>
    <m/>
    <m/>
    <m/>
    <m/>
    <m/>
    <m/>
    <m/>
    <m/>
    <m/>
    <m/>
    <s v="2.2.2023 - HW - Site Walkdown completed with operations on 1.30.23. During the walk down it was determined that the P2 item was already completed by operations. Working with Facility Integrity to determine if a P3 requirement is needed."/>
    <d v="2023-02-02T00:00:00"/>
    <m/>
    <m/>
    <x v="0"/>
    <s v="Pipelines and Terminals"/>
    <s v="Station/Terminal"/>
    <m/>
    <s v="Albany"/>
    <s v="BATNY - BAT ALBANY"/>
    <m/>
    <m/>
    <n v="0"/>
    <m/>
    <m/>
    <m/>
    <m/>
    <s v="Aiken, Elaine"/>
    <m/>
    <m/>
    <m/>
    <n v="1"/>
    <n v="45071"/>
    <m/>
    <s v="Administrator, System"/>
    <s v="Independent"/>
    <s v="Aqua"/>
    <d v="2022-08-17T00:00:00"/>
    <s v="Int - Planned Corr &amp; FI"/>
  </r>
  <r>
    <x v="216"/>
    <s v="Item"/>
    <s v="Open"/>
    <x v="0"/>
    <s v="BATNY00E2206"/>
    <s v="Maintenance Framework"/>
    <n v="1955569"/>
    <s v="Keppel, Nicholas"/>
    <s v="East"/>
    <s v="6. Operational"/>
    <s v="Defined"/>
    <x v="21"/>
    <n v="9342"/>
    <m/>
    <m/>
    <n v="9342"/>
    <n v="9342"/>
    <n v="0"/>
    <s v="Green"/>
    <m/>
    <m/>
    <m/>
    <n v="9342"/>
    <m/>
    <m/>
    <n v="48000"/>
    <m/>
    <m/>
    <n v="48000"/>
    <s v="Full"/>
    <n v="48000"/>
    <n v="47942"/>
    <m/>
    <n v="47942"/>
    <s v="No"/>
    <s v="Green"/>
    <d v="2022-04-01T00:00:00"/>
    <d v="2022-03-09T00:00:00"/>
    <d v="2022-03-09T00:00:00"/>
    <d v="2022-05-31T00:00:00"/>
    <d v="2022-04-30T00:00:00"/>
    <m/>
    <m/>
    <m/>
    <m/>
    <n v="9342"/>
    <m/>
    <m/>
    <m/>
    <m/>
    <m/>
    <m/>
    <m/>
    <m/>
    <m/>
    <m/>
    <m/>
    <m/>
    <m/>
    <m/>
    <m/>
    <m/>
    <s v="3/6/2023 - Re-set Project back to operational, since there is an additional ~9K PO that was just entered against the project that may be accomodated here. _x000d__x000a__x000d__x000a__x000d__x000a_2/6/2023 - Closed WO/PO, set OPPM project status to 'Closed'._x000d__x000a__x000d__x000a__x000d__x000a_1/5/2023-Can close. 5/4/2022 - Project completed in April 2022"/>
    <d v="2023-03-06T00:00:00"/>
    <s v="Sautter, Maureen"/>
    <m/>
    <x v="0"/>
    <s v="Pipelines and Terminals"/>
    <s v="Station/Terminal"/>
    <m/>
    <s v="Albany"/>
    <s v="BATNY - BAT ALBANY"/>
    <m/>
    <n v="9342"/>
    <n v="0"/>
    <m/>
    <m/>
    <n v="38600"/>
    <m/>
    <s v="Clark, Dave"/>
    <s v="Younce, Michael"/>
    <m/>
    <m/>
    <n v="1"/>
    <n v="41527"/>
    <m/>
    <s v="Guest, ProSight"/>
    <s v="Independent"/>
    <s v="Aqua"/>
    <d v="2021-08-19T00:00:00"/>
    <s v="Other Programs"/>
  </r>
  <r>
    <x v="217"/>
    <s v="Item"/>
    <s v="Open"/>
    <x v="1"/>
    <s v="BATNY00M2310"/>
    <s v="Maintenance Framework"/>
    <n v="2112632"/>
    <s v="Schwindt, Joseph"/>
    <s v="East"/>
    <s v="3. Active"/>
    <s v="Defined"/>
    <x v="5"/>
    <m/>
    <n v="55000"/>
    <m/>
    <n v="55000"/>
    <n v="55000"/>
    <n v="0"/>
    <s v="Green"/>
    <n v="55000"/>
    <m/>
    <n v="55000"/>
    <n v="0"/>
    <m/>
    <m/>
    <n v="60521"/>
    <m/>
    <m/>
    <n v="60521"/>
    <s v="Full"/>
    <n v="60521"/>
    <m/>
    <n v="55000"/>
    <n v="55000"/>
    <s v="No"/>
    <s v="Green"/>
    <d v="2023-07-01T00:00:00"/>
    <d v="2023-04-25T00:00:00"/>
    <d v="2023-04-25T00:00:00"/>
    <d v="2023-06-30T00:00:00"/>
    <d v="2023-06-30T00:00:00"/>
    <m/>
    <m/>
    <m/>
    <m/>
    <m/>
    <m/>
    <m/>
    <m/>
    <m/>
    <m/>
    <m/>
    <m/>
    <m/>
    <n v="0"/>
    <n v="55000"/>
    <m/>
    <m/>
    <m/>
    <m/>
    <m/>
    <m/>
    <s v="5/31/23 - on hold pending decision on another project (Liner @ Tank 30).  Project will not be needed if Tank 30 liner project moves forward._x000d__x000a__x000d__x000a__x000d__x000a_5/3/23-Quotes received.  AFE approved.  POs pending. Working w/Teminal to coordinate._x000d__x000a__x000d__x000a__x000d__x000a_4/3/2023-Getting quotes. _x000d__x000a__x000d__x000a__x000d__x000a_2/23/23 - JTS:_x000d__x000a_Pushed $55K forecast to May, project to start working in March."/>
    <d v="2023-06-01T00:00:00"/>
    <s v="Sautter, Maureen"/>
    <m/>
    <x v="0"/>
    <s v="Pipelines and Terminals"/>
    <s v="Operating Infrastructure"/>
    <m/>
    <s v="Albany"/>
    <s v="BATNY - BAT ALBANY"/>
    <m/>
    <m/>
    <n v="0"/>
    <n v="55000"/>
    <m/>
    <m/>
    <m/>
    <s v="Bonenberger, Mark"/>
    <s v="Bonenberger, Mark"/>
    <m/>
    <m/>
    <n v="1"/>
    <n v="44535"/>
    <m/>
    <s v="Guest, ProSight"/>
    <s v="Independent"/>
    <s v="Aqua"/>
    <d v="2022-08-11T00:00:00"/>
    <s v="Other Programs"/>
  </r>
  <r>
    <x v="218"/>
    <s v="Item"/>
    <s v="Open"/>
    <x v="0"/>
    <m/>
    <s v="Maintenance Framework"/>
    <m/>
    <s v="Wing, Hunter"/>
    <s v="East"/>
    <s v="8. Canceled"/>
    <m/>
    <x v="15"/>
    <m/>
    <n v="0"/>
    <m/>
    <n v="0"/>
    <n v="8000"/>
    <n v="-8000"/>
    <s v="Red"/>
    <n v="8000"/>
    <m/>
    <n v="8000"/>
    <n v="-8000"/>
    <m/>
    <m/>
    <m/>
    <m/>
    <m/>
    <m/>
    <m/>
    <m/>
    <m/>
    <n v="0"/>
    <n v="0"/>
    <s v="No"/>
    <s v="Green"/>
    <m/>
    <m/>
    <m/>
    <m/>
    <d v="2023-07-31T00:00:00"/>
    <m/>
    <m/>
    <m/>
    <m/>
    <m/>
    <m/>
    <m/>
    <m/>
    <m/>
    <m/>
    <m/>
    <m/>
    <m/>
    <m/>
    <n v="0"/>
    <m/>
    <m/>
    <m/>
    <m/>
    <m/>
    <m/>
    <s v="2.2.2023 - HW - After discussions with Facility Integrity, it appears this project will be returned to the program to be redistributed."/>
    <d v="2023-02-02T00:00:00"/>
    <m/>
    <m/>
    <x v="0"/>
    <s v="Pipelines and Terminals"/>
    <s v="Station/Terminal"/>
    <m/>
    <s v="Albany"/>
    <s v="BATNY - BAT ALBANY"/>
    <m/>
    <m/>
    <n v="0"/>
    <n v="0"/>
    <m/>
    <m/>
    <m/>
    <s v="Aiken, Elaine"/>
    <m/>
    <m/>
    <m/>
    <n v="1"/>
    <n v="41182"/>
    <m/>
    <s v="Administrator, System"/>
    <s v="Independent"/>
    <s v="Aqua"/>
    <d v="2021-08-09T00:00:00"/>
    <s v="Int - Planned Corr &amp; FI"/>
  </r>
  <r>
    <x v="219"/>
    <s v="Item"/>
    <s v="Open"/>
    <x v="1"/>
    <s v="BATNY00M2309"/>
    <s v="Maintenance Framework"/>
    <n v="2111164"/>
    <s v="Orischak, Bob"/>
    <s v="East"/>
    <s v="3. Active"/>
    <s v="Defined"/>
    <x v="17"/>
    <m/>
    <n v="70000"/>
    <m/>
    <n v="70000"/>
    <m/>
    <n v="70000"/>
    <s v="Red"/>
    <m/>
    <n v="70000"/>
    <n v="70000"/>
    <n v="0"/>
    <m/>
    <m/>
    <n v="70090"/>
    <m/>
    <m/>
    <n v="70090"/>
    <s v="Full"/>
    <n v="70090"/>
    <m/>
    <n v="70000"/>
    <n v="70000"/>
    <s v="No"/>
    <s v="Green"/>
    <m/>
    <d v="2023-04-17T00:00:00"/>
    <d v="2023-04-17T00:00:00"/>
    <d v="2023-07-01T00:00:00"/>
    <d v="2023-06-07T00:00:00"/>
    <m/>
    <m/>
    <m/>
    <m/>
    <m/>
    <m/>
    <m/>
    <m/>
    <m/>
    <m/>
    <m/>
    <m/>
    <m/>
    <n v="70000"/>
    <m/>
    <m/>
    <m/>
    <m/>
    <m/>
    <m/>
    <m/>
    <s v="6/1/23 RLO to be kicked off in June."/>
    <d v="2023-06-01T00:00:00"/>
    <s v="Sautter, Maureen"/>
    <m/>
    <x v="0"/>
    <s v="Pipelines and Terminals"/>
    <s v="Operating Infrastructure"/>
    <m/>
    <s v="Albany"/>
    <s v="BATNY - BAT ALBANY"/>
    <m/>
    <m/>
    <n v="70000"/>
    <m/>
    <m/>
    <m/>
    <m/>
    <s v="Orischak, Bob"/>
    <s v="Tracey, Steve"/>
    <m/>
    <m/>
    <n v="1"/>
    <n v="46938"/>
    <m/>
    <s v="Orischak, Bob"/>
    <s v="Independent"/>
    <s v="Aqua"/>
    <d v="2023-04-13T00:00:00"/>
    <m/>
  </r>
  <r>
    <x v="220"/>
    <s v="Item"/>
    <s v="Open"/>
    <x v="1"/>
    <s v="BATNY00M2302"/>
    <s v="Maintenance Framework"/>
    <n v="2074855"/>
    <s v="Yoder, Michael"/>
    <s v="East"/>
    <s v="3. Active"/>
    <s v="Defined"/>
    <x v="10"/>
    <m/>
    <n v="1000000"/>
    <m/>
    <n v="1000000"/>
    <n v="1000000"/>
    <n v="0"/>
    <s v="Green"/>
    <n v="1425000"/>
    <m/>
    <n v="1425000"/>
    <n v="-425000"/>
    <m/>
    <m/>
    <n v="497688"/>
    <m/>
    <m/>
    <n v="497688"/>
    <s v="Phase"/>
    <n v="497688"/>
    <m/>
    <n v="1425000"/>
    <n v="1425000"/>
    <s v="No"/>
    <s v="Green"/>
    <d v="2023-09-01T00:00:00"/>
    <d v="2023-01-10T00:00:00"/>
    <d v="2023-01-10T00:00:00"/>
    <d v="2023-05-30T00:00:00"/>
    <d v="2023-12-31T00:00:00"/>
    <m/>
    <m/>
    <m/>
    <m/>
    <m/>
    <m/>
    <m/>
    <m/>
    <m/>
    <m/>
    <m/>
    <m/>
    <m/>
    <m/>
    <m/>
    <m/>
    <n v="20000"/>
    <n v="355000"/>
    <n v="400000"/>
    <n v="225000"/>
    <m/>
    <s v="2/13/23-CES-Need to adjust forecast and find savings within tank MCAP program. Moving $425k from this project into 1Q 2024. _x000d__x000a__x000d__x000a__x000d__x000a_2/1/23 - Variance due to planned OOS pushed back to late-Q3 per customer request. Updated forecast._x000d__x000a__x000d__x000a_1/4/23 - Preparing phase 1 AFE for submission. Adjusted forecast with planned spend starting in February."/>
    <d v="2023-02-13T00:00:00"/>
    <s v="Allen, Wandell"/>
    <m/>
    <x v="0"/>
    <s v="Pipelines and Terminals"/>
    <s v="Integrity"/>
    <m/>
    <s v="Albany"/>
    <s v="BATNY - BAT ALBANY"/>
    <m/>
    <m/>
    <n v="0"/>
    <n v="20000"/>
    <n v="980000"/>
    <m/>
    <n v="425000"/>
    <s v="Stine, Carlton"/>
    <s v="Stine, Carlton"/>
    <m/>
    <m/>
    <n v="1"/>
    <n v="44769"/>
    <m/>
    <s v="Administrator, System"/>
    <s v="Independent"/>
    <s v="Aqua"/>
    <d v="2022-08-17T00:00:00"/>
    <s v="Int - Tanks"/>
  </r>
  <r>
    <x v="221"/>
    <s v="Item"/>
    <s v="Open"/>
    <x v="1"/>
    <s v="BATNY00M2303"/>
    <s v="Maintenance Framework"/>
    <n v="2077112"/>
    <s v="Yoder, Michael"/>
    <s v="East"/>
    <s v="3. Active"/>
    <s v="Defined"/>
    <x v="10"/>
    <n v="698812"/>
    <n v="10000"/>
    <m/>
    <n v="708812.18"/>
    <n v="610526"/>
    <n v="98286"/>
    <s v="Red"/>
    <n v="607377"/>
    <m/>
    <n v="607377"/>
    <n v="101435"/>
    <m/>
    <m/>
    <n v="225777"/>
    <m/>
    <m/>
    <n v="225777"/>
    <s v="Phase"/>
    <n v="225777"/>
    <n v="698812"/>
    <n v="10000"/>
    <n v="708812"/>
    <s v="No"/>
    <s v="Green"/>
    <d v="2023-02-01T00:00:00"/>
    <d v="2023-01-30T00:00:00"/>
    <d v="2023-01-30T00:00:00"/>
    <d v="2023-06-30T00:00:00"/>
    <d v="2023-06-30T00:00:00"/>
    <m/>
    <m/>
    <m/>
    <n v="79012.710000000006"/>
    <n v="164136.4"/>
    <n v="258292.03"/>
    <n v="197371.04"/>
    <n v="117377"/>
    <n v="117377"/>
    <n v="79994"/>
    <s v="Red"/>
    <n v="0"/>
    <s v="WorkAhead of Schedule"/>
    <n v="10000"/>
    <m/>
    <m/>
    <m/>
    <m/>
    <m/>
    <m/>
    <m/>
    <s v="6/2/23 - Variance due to completing tank coating ahead of schedule. Lowered June forecast. Preparing phase 2 AFE for submission._x000d__x000a__x000d__x000a_5/1/23 - IFR install in progress. Preparing phase 2 AFE for submission._x000d__x000a__x000d__x000a_4/4/23 - IFR install in progress._x000d__x000a__x000d__x000a_3/1/23 - Variance due to completing IFR demo in February. Inspection complete. Repair contractor to mobilize late March._x000d__x000a__x000d__x000a_2/1/23 - Tank previously cleaned. Plan to start removing failed IFR in February."/>
    <d v="2023-06-02T00:00:00"/>
    <s v="Sautter, Maureen"/>
    <m/>
    <x v="0"/>
    <s v="Pipelines and Terminals"/>
    <s v="Integrity"/>
    <m/>
    <s v="Albany"/>
    <s v="BATNY - BAT ALBANY"/>
    <m/>
    <n v="243149"/>
    <n v="465663"/>
    <m/>
    <m/>
    <m/>
    <m/>
    <s v="Stine, Carlton"/>
    <s v="Stine, Carlton"/>
    <m/>
    <m/>
    <n v="1"/>
    <n v="44766"/>
    <m/>
    <s v="Administrator, System"/>
    <s v="Independent"/>
    <s v="Aqua"/>
    <d v="2022-08-17T00:00:00"/>
    <s v="Int - Tanks"/>
  </r>
  <r>
    <x v="222"/>
    <s v="Item"/>
    <s v="Open"/>
    <x v="0"/>
    <s v="BATNY00E2301"/>
    <s v="Maintenance Framework"/>
    <n v="2093481"/>
    <s v="Yoder, Michael"/>
    <s v="East"/>
    <s v="3. Active"/>
    <s v="Defined"/>
    <x v="10"/>
    <m/>
    <n v="10000"/>
    <m/>
    <n v="10000"/>
    <n v="10000"/>
    <n v="0"/>
    <s v="Green"/>
    <n v="10000"/>
    <m/>
    <n v="10000"/>
    <n v="0"/>
    <m/>
    <m/>
    <n v="11000"/>
    <m/>
    <m/>
    <n v="11000"/>
    <s v="Phase"/>
    <n v="11000"/>
    <m/>
    <n v="10000"/>
    <n v="10000"/>
    <s v="No"/>
    <s v="Green"/>
    <d v="2023-07-01T00:00:00"/>
    <d v="2023-03-01T00:00:00"/>
    <d v="2023-03-01T00:00:00"/>
    <d v="2023-12-31T00:00:00"/>
    <d v="2023-07-31T00:00:00"/>
    <m/>
    <m/>
    <m/>
    <m/>
    <m/>
    <m/>
    <m/>
    <m/>
    <m/>
    <m/>
    <m/>
    <m/>
    <m/>
    <m/>
    <n v="10000"/>
    <m/>
    <m/>
    <m/>
    <m/>
    <m/>
    <m/>
    <m/>
    <m/>
    <s v="Sautter, Maureen"/>
    <m/>
    <x v="0"/>
    <s v="Pipelines and Terminals"/>
    <s v="Tank Integrity"/>
    <m/>
    <s v="Albany"/>
    <s v="BATNY - BAT ALBANY"/>
    <m/>
    <m/>
    <n v="0"/>
    <n v="10000"/>
    <m/>
    <m/>
    <m/>
    <s v="Stine, Carlton"/>
    <s v="Stine, Carlton"/>
    <m/>
    <m/>
    <n v="1"/>
    <n v="44767"/>
    <m/>
    <s v="Administrator, System"/>
    <s v="JDE Child"/>
    <s v="Burnt Orange"/>
    <d v="2022-08-17T00:00:00"/>
    <s v="Int - Tanks"/>
  </r>
  <r>
    <x v="223"/>
    <s v="Item"/>
    <s v="Open"/>
    <x v="1"/>
    <s v="BATNY00M2304"/>
    <s v="Maintenance Framework"/>
    <n v="2086165"/>
    <s v="Yoder, Michael"/>
    <s v="East"/>
    <s v="3. Active"/>
    <s v="Defined"/>
    <x v="10"/>
    <m/>
    <n v="550509"/>
    <m/>
    <n v="550509"/>
    <n v="550509"/>
    <n v="0"/>
    <s v="Green"/>
    <n v="550509"/>
    <m/>
    <n v="550509"/>
    <n v="0"/>
    <m/>
    <m/>
    <n v="209138"/>
    <m/>
    <m/>
    <n v="209138"/>
    <s v="Phase"/>
    <n v="209138"/>
    <m/>
    <n v="550509"/>
    <n v="550509"/>
    <s v="No"/>
    <s v="Green"/>
    <d v="2023-07-01T00:00:00"/>
    <d v="2023-02-24T00:00:00"/>
    <d v="2023-02-24T00:00:00"/>
    <d v="2023-12-31T00:00:00"/>
    <d v="2023-09-30T00:00:00"/>
    <m/>
    <m/>
    <m/>
    <m/>
    <m/>
    <m/>
    <m/>
    <m/>
    <m/>
    <m/>
    <m/>
    <m/>
    <m/>
    <m/>
    <n v="144877"/>
    <n v="289755"/>
    <n v="115877"/>
    <m/>
    <m/>
    <m/>
    <m/>
    <s v="6/5/2023 - Preparing to set legs and empty tank."/>
    <d v="2023-06-05T00:00:00"/>
    <m/>
    <m/>
    <x v="0"/>
    <s v="Pipelines and Terminals"/>
    <s v="Integrity"/>
    <m/>
    <s v="Albany"/>
    <s v="BATNY - BAT ALBANY"/>
    <m/>
    <m/>
    <n v="0"/>
    <n v="550509"/>
    <m/>
    <m/>
    <m/>
    <s v="Stine, Carlton"/>
    <m/>
    <m/>
    <m/>
    <n v="1"/>
    <n v="44768"/>
    <m/>
    <s v="Administrator, System"/>
    <s v="Independent"/>
    <s v="Aqua"/>
    <d v="2022-08-17T00:00:00"/>
    <s v="Int - Tanks"/>
  </r>
  <r>
    <x v="224"/>
    <s v="Item"/>
    <s v="Open"/>
    <x v="0"/>
    <s v="BATNY00E2302"/>
    <s v="Maintenance Framework"/>
    <n v="2120129"/>
    <s v="Yoder, Michael"/>
    <s v="East"/>
    <s v="3. Active"/>
    <s v="Defined"/>
    <x v="22"/>
    <m/>
    <n v="55000"/>
    <m/>
    <n v="55000"/>
    <n v="150000"/>
    <n v="-95000"/>
    <s v="Red"/>
    <n v="150000"/>
    <m/>
    <n v="150000"/>
    <n v="-95000"/>
    <m/>
    <m/>
    <n v="61875"/>
    <m/>
    <m/>
    <n v="61875"/>
    <s v="Full"/>
    <n v="61875"/>
    <m/>
    <n v="55000"/>
    <n v="55000"/>
    <s v="No"/>
    <s v="Green"/>
    <d v="2023-07-01T00:00:00"/>
    <d v="2023-05-04T00:00:00"/>
    <d v="2023-05-04T00:00:00"/>
    <d v="2023-09-30T00:00:00"/>
    <d v="2023-08-31T00:00:00"/>
    <m/>
    <m/>
    <m/>
    <m/>
    <m/>
    <m/>
    <m/>
    <m/>
    <m/>
    <m/>
    <m/>
    <m/>
    <m/>
    <n v="35000"/>
    <n v="20000"/>
    <m/>
    <m/>
    <m/>
    <m/>
    <m/>
    <m/>
    <s v="6/5/2023 - Piping mods in progress. 5/3/23 - AFE submitted._x000d__x000a__x000d__x000a_5/1/23 - Preparing AFE for submission."/>
    <d v="2023-06-05T00:00:00"/>
    <s v="Sautter, Maureen"/>
    <m/>
    <x v="0"/>
    <s v="Pipelines and Terminals"/>
    <s v="Tank Integrity"/>
    <m/>
    <s v="Albany"/>
    <s v="BATNY - BAT ALBANY"/>
    <m/>
    <m/>
    <n v="35000"/>
    <n v="20000"/>
    <m/>
    <m/>
    <m/>
    <s v="Stine, Carlton"/>
    <s v="Stine, Carlton"/>
    <m/>
    <m/>
    <n v="1"/>
    <n v="44754"/>
    <m/>
    <s v="Administrator, System"/>
    <s v="Independent"/>
    <s v="Aqua"/>
    <d v="2022-08-17T00:00:00"/>
    <s v="Int - Tanks"/>
  </r>
  <r>
    <x v="225"/>
    <s v="Item"/>
    <s v="Open"/>
    <x v="1"/>
    <s v="BATNY00M2202"/>
    <s v="Maintenance Framework"/>
    <n v="1937274"/>
    <s v="Marrocco, Alex"/>
    <s v="East"/>
    <s v="6. Operational"/>
    <s v="Defined"/>
    <x v="10"/>
    <n v="34242"/>
    <m/>
    <m/>
    <n v="34241.67"/>
    <n v="29593"/>
    <n v="4649"/>
    <s v="Red"/>
    <m/>
    <m/>
    <m/>
    <n v="34242"/>
    <m/>
    <m/>
    <n v="280000"/>
    <m/>
    <m/>
    <n v="280000"/>
    <s v="Phase"/>
    <n v="280000"/>
    <n v="440997"/>
    <m/>
    <n v="440997"/>
    <s v="No"/>
    <s v="Green"/>
    <d v="2022-08-01T00:00:00"/>
    <d v="2022-01-04T00:00:00"/>
    <d v="2022-01-04T00:00:00"/>
    <d v="2022-12-31T00:00:00"/>
    <d v="2023-03-31T00:00:00"/>
    <m/>
    <m/>
    <n v="27562.17"/>
    <n v="2437.92"/>
    <n v="-407.48"/>
    <n v="-360.94"/>
    <n v="5010"/>
    <m/>
    <m/>
    <n v="5010"/>
    <s v="Red"/>
    <m/>
    <m/>
    <m/>
    <m/>
    <m/>
    <m/>
    <m/>
    <m/>
    <m/>
    <m/>
    <s v="12/5/2022 Working with vendor to provide more timely billing._x000d__x000a_9/2/22 - AFE for support project to be submitted week of 9/6. Work expected to start on tank 37 in October."/>
    <d v="2023-02-08T00:00:00"/>
    <s v="Sautter, Maureen"/>
    <m/>
    <x v="0"/>
    <s v="Pipelines and Terminals"/>
    <s v="Integrity"/>
    <m/>
    <s v="Albany"/>
    <s v="BATNY - BAT ALBANY"/>
    <m/>
    <n v="29593"/>
    <n v="4649"/>
    <m/>
    <m/>
    <n v="406756"/>
    <m/>
    <s v="Stine, Carlton"/>
    <s v="Stine, Carlton"/>
    <m/>
    <m/>
    <n v="1"/>
    <n v="41229"/>
    <m/>
    <s v="Administrator, System"/>
    <s v="Independent"/>
    <s v="Aqua"/>
    <d v="2021-08-09T00:00:00"/>
    <s v="Int - Tanks"/>
  </r>
  <r>
    <x v="226"/>
    <s v="Item"/>
    <s v="Open"/>
    <x v="1"/>
    <s v="BATNY00M2203"/>
    <s v="Maintenance Framework"/>
    <n v="2022473"/>
    <s v="Marrocco, Alex"/>
    <s v="East"/>
    <s v="7. Closed"/>
    <s v="Emergent"/>
    <x v="22"/>
    <n v="12042"/>
    <m/>
    <m/>
    <n v="12041.9"/>
    <n v="12042"/>
    <n v="0"/>
    <s v="Green"/>
    <m/>
    <m/>
    <m/>
    <n v="12042"/>
    <m/>
    <m/>
    <n v="261000"/>
    <m/>
    <m/>
    <n v="261000"/>
    <s v="Full"/>
    <n v="261000"/>
    <n v="268526"/>
    <m/>
    <n v="268526"/>
    <s v="No"/>
    <s v="Green"/>
    <d v="2022-09-01T00:00:00"/>
    <d v="2022-09-12T00:00:00"/>
    <d v="2022-09-12T00:00:00"/>
    <d v="2022-10-07T00:00:00"/>
    <d v="2022-10-31T00:00:00"/>
    <m/>
    <m/>
    <m/>
    <n v="11523.35"/>
    <n v="518.54999999999995"/>
    <m/>
    <m/>
    <m/>
    <m/>
    <m/>
    <m/>
    <m/>
    <m/>
    <m/>
    <m/>
    <m/>
    <m/>
    <m/>
    <m/>
    <m/>
    <m/>
    <s v="11/3/2022 payroll charges approx 12K coded to project._x000d__x000a_9/11/2022-CES-Emergent AFE being routed for $261,000. Forecasting for September-November."/>
    <d v="2022-11-03T00:00:00"/>
    <s v="Walker, Carol"/>
    <m/>
    <x v="0"/>
    <s v="Pipelines and Terminals"/>
    <s v="Integrity"/>
    <m/>
    <s v="Albany"/>
    <s v="BATNY - BAT ALBANY"/>
    <m/>
    <n v="12042"/>
    <n v="0"/>
    <m/>
    <m/>
    <n v="256484"/>
    <m/>
    <s v="Stine, Carlton"/>
    <s v="Stine, Carlton"/>
    <m/>
    <m/>
    <n v="1"/>
    <n v="45757"/>
    <m/>
    <s v="Meitzler, Antoinette"/>
    <s v="Independent"/>
    <s v="Aqua"/>
    <d v="2022-09-07T00:00:00"/>
    <s v="Int - Tanks"/>
  </r>
  <r>
    <x v="227"/>
    <s v="Item"/>
    <s v="Candidate"/>
    <x v="1"/>
    <m/>
    <s v="Maintenance Framework"/>
    <m/>
    <s v="Schwindt, Joseph"/>
    <s v="East"/>
    <s v="8. Canceled"/>
    <m/>
    <x v="19"/>
    <m/>
    <n v="0"/>
    <m/>
    <n v="0"/>
    <n v="240000"/>
    <n v="-240000"/>
    <s v="Red"/>
    <n v="240000"/>
    <m/>
    <n v="240000"/>
    <n v="-240000"/>
    <m/>
    <m/>
    <m/>
    <m/>
    <m/>
    <m/>
    <m/>
    <m/>
    <m/>
    <n v="0"/>
    <n v="0"/>
    <s v="No"/>
    <s v="Green"/>
    <m/>
    <m/>
    <m/>
    <m/>
    <d v="2023-10-31T00:00:00"/>
    <m/>
    <m/>
    <m/>
    <m/>
    <m/>
    <m/>
    <m/>
    <m/>
    <m/>
    <m/>
    <m/>
    <m/>
    <m/>
    <m/>
    <m/>
    <n v="0"/>
    <n v="0"/>
    <n v="0"/>
    <m/>
    <m/>
    <m/>
    <s v="06/13/2023 Project is being canceled due to work that was completed in previous years. Money will get allocated to albany alphalt loading arm replacement and asphalt pump upgrade.RLO _x000d__x000a_Project should have been entered as a 2023"/>
    <d v="2023-06-02T00:00:00"/>
    <m/>
    <m/>
    <x v="0"/>
    <s v="Pipelines and Terminals"/>
    <s v="Operating Infrastructure"/>
    <m/>
    <s v="Albany"/>
    <s v="BATNY - BAT ALBANY"/>
    <m/>
    <m/>
    <n v="0"/>
    <n v="0"/>
    <n v="0"/>
    <m/>
    <m/>
    <s v="Younce, Michael"/>
    <m/>
    <m/>
    <m/>
    <n v="1"/>
    <n v="45372"/>
    <m/>
    <s v="Clark, David"/>
    <s v="Independent"/>
    <s v="Aqua"/>
    <d v="2022-08-26T00:00:00"/>
    <s v="Other Programs"/>
  </r>
  <r>
    <x v="228"/>
    <s v="Item"/>
    <s v="Open"/>
    <x v="1"/>
    <m/>
    <s v="Maintenance Framework"/>
    <m/>
    <s v="Wing, Hunter"/>
    <s v="East"/>
    <s v="1. Proposed"/>
    <m/>
    <x v="15"/>
    <m/>
    <n v="40000"/>
    <m/>
    <n v="40000"/>
    <n v="40000"/>
    <n v="0"/>
    <s v="Green"/>
    <n v="40000"/>
    <m/>
    <n v="40000"/>
    <n v="0"/>
    <m/>
    <m/>
    <m/>
    <m/>
    <m/>
    <m/>
    <m/>
    <m/>
    <m/>
    <n v="40000"/>
    <n v="40000"/>
    <s v="No"/>
    <s v="Green"/>
    <d v="2023-07-01T00:00:00"/>
    <m/>
    <m/>
    <m/>
    <d v="2023-06-30T00:00:00"/>
    <m/>
    <m/>
    <m/>
    <m/>
    <m/>
    <m/>
    <m/>
    <n v="20000"/>
    <n v="20000"/>
    <n v="-20000"/>
    <s v="Red"/>
    <m/>
    <s v="Buckeye/Customer Schedule"/>
    <n v="20000"/>
    <n v="20000"/>
    <m/>
    <m/>
    <m/>
    <m/>
    <m/>
    <m/>
    <s v="5/1/2023 - HW - Project expected to be completed by end of May. Project will be completed during Daylight and Asphalt Projects. FPI to provide quote for Mechanical SOW the week of 5/1 and Painting contractor soon after. Supply Chain to coordinate small bid event for painting contractors. _x000d__x000a__x000d__x000a_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
    <d v="2023-05-01T00:00:00"/>
    <m/>
    <m/>
    <x v="0"/>
    <s v="Pipelines and Terminals"/>
    <s v="Integrity"/>
    <m/>
    <s v="Albany"/>
    <s v="BATNY - BAT ALBANY"/>
    <m/>
    <m/>
    <n v="20000"/>
    <n v="20000"/>
    <m/>
    <m/>
    <m/>
    <s v="Aiken, Elaine"/>
    <m/>
    <m/>
    <m/>
    <n v="1"/>
    <n v="45057"/>
    <m/>
    <s v="Administrator, System"/>
    <s v="Independent"/>
    <s v="Aqua"/>
    <d v="2022-08-17T00:00:00"/>
    <s v="Int - Planned Corr &amp; FI"/>
  </r>
  <r>
    <x v="229"/>
    <s v="Item"/>
    <s v="Open"/>
    <x v="0"/>
    <s v="1348250E2310"/>
    <s v="Maintenance Framework"/>
    <n v="2084404"/>
    <s v="Norton, Bill"/>
    <s v="East"/>
    <s v="8. Canceled"/>
    <s v="Defined"/>
    <x v="11"/>
    <m/>
    <n v="15000"/>
    <m/>
    <n v="15000"/>
    <n v="15000"/>
    <n v="0"/>
    <s v="Green"/>
    <n v="15000"/>
    <m/>
    <n v="15000"/>
    <n v="0"/>
    <m/>
    <m/>
    <n v="14715"/>
    <m/>
    <m/>
    <n v="14715"/>
    <s v="Full"/>
    <n v="14715"/>
    <m/>
    <n v="15000"/>
    <n v="15000"/>
    <s v="No"/>
    <s v="Green"/>
    <d v="2023-08-01T00:00:00"/>
    <d v="2023-02-01T00:00:00"/>
    <d v="2023-02-01T00:00:00"/>
    <d v="2023-11-01T00:00:00"/>
    <d v="2023-11-30T00:00:00"/>
    <m/>
    <m/>
    <m/>
    <m/>
    <m/>
    <m/>
    <m/>
    <m/>
    <m/>
    <m/>
    <m/>
    <m/>
    <m/>
    <m/>
    <m/>
    <n v="15000"/>
    <m/>
    <m/>
    <m/>
    <m/>
    <m/>
    <s v="3/2/2023 - Project is cancelled due to being funded through Local Operations Budget."/>
    <d v="2023-03-02T00:00:00"/>
    <s v="Sautter, Maureen"/>
    <m/>
    <x v="0"/>
    <s v="Pipelines and Terminals"/>
    <s v="Corrosion"/>
    <m/>
    <s v="Albany"/>
    <s v="BATNY - BAT ALBANY"/>
    <m/>
    <m/>
    <n v="0"/>
    <n v="15000"/>
    <m/>
    <m/>
    <m/>
    <s v="Geib, Rob"/>
    <s v="Geib, Robert"/>
    <m/>
    <m/>
    <n v="1"/>
    <n v="44340"/>
    <m/>
    <s v="Guest, ProSight"/>
    <s v="Independent"/>
    <s v="Aqua"/>
    <d v="2022-08-01T00:00:00"/>
    <s v="Int - Planned Corr &amp; FI"/>
  </r>
  <r>
    <x v="230"/>
    <s v="Item"/>
    <s v="Open"/>
    <x v="0"/>
    <s v="BPRPR00E2301"/>
    <s v="Maintenance Framework"/>
    <m/>
    <s v="Keppel, Nicholas"/>
    <s v="East"/>
    <s v="6. Operational"/>
    <s v="Unplanned"/>
    <x v="17"/>
    <n v="194106"/>
    <m/>
    <m/>
    <n v="194105.91"/>
    <n v="194106"/>
    <n v="0"/>
    <s v="Green"/>
    <m/>
    <m/>
    <m/>
    <n v="194106"/>
    <m/>
    <m/>
    <n v="194000"/>
    <m/>
    <m/>
    <n v="194000"/>
    <s v="Full"/>
    <n v="194000"/>
    <n v="194106"/>
    <m/>
    <n v="194106"/>
    <s v="No"/>
    <s v="Green"/>
    <d v="2023-01-01T00:00:00"/>
    <d v="2023-01-25T00:00:00"/>
    <d v="2023-01-25T00:00:00"/>
    <d v="2023-01-31T00:00:00"/>
    <d v="2023-01-31T00:00:00"/>
    <m/>
    <m/>
    <n v="194105.91"/>
    <m/>
    <m/>
    <m/>
    <m/>
    <m/>
    <m/>
    <m/>
    <m/>
    <m/>
    <m/>
    <m/>
    <m/>
    <m/>
    <m/>
    <m/>
    <m/>
    <m/>
    <m/>
    <s v="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
    <d v="2023-01-27T00:00:00"/>
    <s v="Walker, Carol"/>
    <m/>
    <x v="0"/>
    <s v="Pipelines and Terminals"/>
    <s v="Station/Terminal"/>
    <m/>
    <s v="Harbor South"/>
    <s v="BPRPR - BPT PORT READING TERMINAL"/>
    <m/>
    <n v="194106"/>
    <n v="0"/>
    <m/>
    <m/>
    <m/>
    <m/>
    <s v="Orischak, Bob"/>
    <s v="Orischak, Bob"/>
    <m/>
    <m/>
    <n v="1"/>
    <n v="46535"/>
    <m/>
    <s v="Orischak, Bob"/>
    <s v="Independent"/>
    <s v="Aqua"/>
    <d v="2023-01-25T00:00:00"/>
    <s v="Other Programs"/>
  </r>
  <r>
    <x v="231"/>
    <s v="Item"/>
    <s v="Open"/>
    <x v="1"/>
    <s v="AB00000M2203"/>
    <s v="Maintenance Framework"/>
    <n v="1980316"/>
    <s v="Mohr, David"/>
    <s v="East"/>
    <s v="3. Active"/>
    <s v="Defined"/>
    <x v="20"/>
    <n v="66758"/>
    <m/>
    <n v="16000"/>
    <n v="66758.320000000007"/>
    <n v="17394"/>
    <n v="49364"/>
    <s v="Red"/>
    <m/>
    <m/>
    <m/>
    <n v="66758"/>
    <m/>
    <m/>
    <n v="101000"/>
    <m/>
    <n v="67000"/>
    <n v="168000"/>
    <s v="Supplemental"/>
    <n v="168000"/>
    <n v="218744"/>
    <n v="16000"/>
    <n v="234744"/>
    <s v="Yes"/>
    <s v="Red"/>
    <d v="2022-05-01T00:00:00"/>
    <d v="2022-05-12T00:00:00"/>
    <d v="2022-05-12T00:00:00"/>
    <d v="2022-07-31T00:00:00"/>
    <d v="2023-06-30T00:00:00"/>
    <m/>
    <m/>
    <n v="365.76"/>
    <n v="272.54000000000002"/>
    <n v="16755.689999999999"/>
    <n v="16151.95"/>
    <n v="33212.379999999997"/>
    <m/>
    <m/>
    <n v="33212"/>
    <s v="Red"/>
    <n v="0"/>
    <s v="Contractor/Vendor Issue"/>
    <m/>
    <m/>
    <m/>
    <m/>
    <m/>
    <m/>
    <m/>
    <n v="16000"/>
    <s v="6/1/2023 Variance due to material required for piping replacement. Dave Mohr will be submitting a SECOND supplemental for 60K due to additional work based on inspection once pump was removed. _x000d__x000a_5/1/2023 Supplemental approved. Variance is due to installation and rigging labor._x000d__x000a_4/3/2023 Supplemental submitted_x000d__x000a_ 3/1/2023 Pump in for hydrotest then shipping this week. DRM_x000d__x000a_2/2/2023 Pump to ship week of 2/13_x000d__x000a_1/3/2023  Waiting for shipping. Estimated week of 1/15._x000d__x000a_12/1/2022 Issue with PO resolved and pump shaft being scanned. Expect to have returned 2 week in Jan 2023. Supplemental required._x000d__x000a_11/1/2022 Correct PO's issued to Goulds Canada. Awaiting shipping. Expecting to install in November._x000d__x000a_10/1/2022 PO's will need to be re-cut since work being done in Canada. ITT/Goulds needs to be added as a vendor in COUPA. Supplemental required and funding coming from the program group. DRM_x000d__x000a_9/2/2022-The Work will be done in September. 8/1/2022 Motor and pump required additional work on bearings. Estimate 4-6 weeks for return. DRM_x000d__x000a_7/5/2022 Working with HSSE and AAI to get a waiver completed so they can start the work. DRM_x000d__x000a_6/2/2022 Pump and Motor to be removed by mid-June and sent to vendors for overhaul. DRM_x000d__x000a_5/2/2022 Working with vendor to get second quote_x000d__x000a_4/1/2022 DRM Received quotes from Hydroeast and ITT Goulds. Have call 4/4 with Nate Frey and Auburn mechs to discuss best course of action._x000d__x000a_3/1/2022 DRM Met with Hydro East to develop scope with asset team. and requested quote to complete the AFE."/>
    <d v="2023-06-02T00:00:00"/>
    <s v="Sautter, Maureen"/>
    <m/>
    <x v="0"/>
    <s v="Pipelines and Terminals"/>
    <s v="Operating Infrastructure"/>
    <m/>
    <s v="Auburn Pipeline"/>
    <s v="AB - AUBURN STATION"/>
    <m/>
    <n v="17394"/>
    <n v="49364"/>
    <m/>
    <m/>
    <n v="151986"/>
    <m/>
    <s v="Posipanko, Dan"/>
    <s v="Tracey, Steve"/>
    <m/>
    <m/>
    <n v="1"/>
    <n v="40852"/>
    <m/>
    <s v="Frey, Nathaniel"/>
    <s v="Independent"/>
    <s v="Aqua"/>
    <d v="2021-07-29T00:00:00"/>
    <s v="Other Programs"/>
  </r>
  <r>
    <x v="232"/>
    <s v="Item"/>
    <s v="Open"/>
    <x v="1"/>
    <s v="AB00000M2305"/>
    <s v="Maintenance Framework"/>
    <n v="2094884"/>
    <s v="Pepe, David"/>
    <s v="East"/>
    <s v="3. Active"/>
    <s v="Defined"/>
    <x v="20"/>
    <n v="10000"/>
    <n v="110000"/>
    <m/>
    <n v="120000"/>
    <n v="120000"/>
    <n v="0"/>
    <s v="Green"/>
    <n v="120000"/>
    <m/>
    <n v="120000"/>
    <n v="0"/>
    <m/>
    <m/>
    <n v="143753"/>
    <m/>
    <m/>
    <m/>
    <s v="Full"/>
    <n v="143753"/>
    <n v="10000"/>
    <n v="110000"/>
    <n v="120000"/>
    <s v="No"/>
    <s v="Green"/>
    <d v="2023-05-01T00:00:00"/>
    <m/>
    <m/>
    <d v="2023-12-31T00:00:00"/>
    <d v="2023-12-31T00:00:00"/>
    <m/>
    <m/>
    <m/>
    <m/>
    <m/>
    <m/>
    <n v="10000"/>
    <m/>
    <m/>
    <n v="10000"/>
    <s v="Red"/>
    <n v="0"/>
    <m/>
    <n v="10000"/>
    <m/>
    <m/>
    <m/>
    <m/>
    <m/>
    <n v="100000"/>
    <m/>
    <s v="05/30/23 - DJP - Alloy has scanned the pump room. Engineering and procurement to continue in June 2023.  Meeting planned with Nate Frey to determine the pump base to be replaced for 2024.  According to operations and engineering, all the bases should be replaced._x000d__x000a_2022/12/20 DJP Working with Alloy Mechanical to pull the pump, motor, base and refurbish new base.  Looking for direction on pump service."/>
    <d v="2023-05-30T00:00:00"/>
    <s v="Sautter, Maureen"/>
    <m/>
    <x v="0"/>
    <s v="Pipelines and Terminals"/>
    <s v="Operating Infrastructure"/>
    <m/>
    <s v="Auburn Pipeline"/>
    <s v="AB - AUBURN STATION"/>
    <m/>
    <m/>
    <n v="20000"/>
    <m/>
    <n v="100000"/>
    <m/>
    <m/>
    <s v="Posipanko, Dan"/>
    <s v="Posipanko, Daniel A."/>
    <m/>
    <m/>
    <n v="1"/>
    <n v="37390"/>
    <m/>
    <s v="Guest, ProSight"/>
    <s v="Independent"/>
    <s v="Aqua"/>
    <d v="2020-07-31T00:00:00"/>
    <s v="Other Programs"/>
  </r>
  <r>
    <x v="233"/>
    <s v="Item"/>
    <s v="Open"/>
    <x v="1"/>
    <s v="AB00000M2204"/>
    <s v="Maintenance Framework"/>
    <n v="1981491"/>
    <s v="Mohr, David"/>
    <s v="East"/>
    <s v="6. Operational"/>
    <s v="Defined"/>
    <x v="20"/>
    <n v="273"/>
    <m/>
    <m/>
    <n v="272.83999999999997"/>
    <n v="273"/>
    <n v="0"/>
    <s v="Green"/>
    <m/>
    <m/>
    <m/>
    <n v="273"/>
    <m/>
    <m/>
    <n v="101000"/>
    <m/>
    <n v="104000"/>
    <n v="205000"/>
    <s v="Supplemental"/>
    <n v="205000"/>
    <n v="206302"/>
    <m/>
    <n v="206302"/>
    <s v="No"/>
    <s v="Green"/>
    <d v="2022-07-01T00:00:00"/>
    <d v="2022-05-24T00:00:00"/>
    <d v="2022-05-24T00:00:00"/>
    <d v="2022-08-31T00:00:00"/>
    <d v="2022-09-30T00:00:00"/>
    <m/>
    <m/>
    <n v="272.83999999999997"/>
    <m/>
    <m/>
    <m/>
    <m/>
    <m/>
    <m/>
    <m/>
    <m/>
    <m/>
    <m/>
    <m/>
    <m/>
    <m/>
    <m/>
    <m/>
    <m/>
    <m/>
    <m/>
    <s v="4/1/2023 Supplemental Submitted2/3/2023-Closed WO/PO, POs already closed. 2/2/2023-Can close. 10/5/2022-Project is completed, late invoice. _x000d__x000a_9/1/2022 Baseplate to  be ground week of 9/12. Forecasting 81K in September for the milling work.  Total EAC will be about $200K including baseplate,rework, and resurfacing.  Will contact PMO to pull funds from Macungie project.   DRM_x000d__x000a_8/1/2022-One week-delay in scheduling.  Baseplate needs additional work. Foundation was OK. Repair to take place mid August. May pull dollars from ZG Unit #8 Rerate.DRM_x000d__x000a_7/5/2022-Work is starting week of 7/11. 6/2/2022 Sole Source was rejected. Working with Supply Chain to locate a quote from another vendor.. DRM_x000d__x000a_5/2/2022 Working with grouting contractor to get quote.DRM_x000d__x000a_4/1/2022 DRM Received quotes from Hydroeast and ITT Goulds. Have call 4/4 with Nate Frey and Auburn mechs to discuss best course of action._x000d__x000a_3/1/2022 DRM Met with Hydro East to develop scope with asset team. and requested quote to complete the AFE."/>
    <d v="2023-04-03T00:00:00"/>
    <s v="Sautter, Maureen"/>
    <m/>
    <x v="0"/>
    <s v="Pipelines and Terminals"/>
    <s v="Operating Infrastructure"/>
    <m/>
    <s v="Auburn Pipeline"/>
    <s v="AB - AUBURN STATION"/>
    <m/>
    <n v="273"/>
    <n v="0"/>
    <m/>
    <m/>
    <n v="206029"/>
    <m/>
    <s v="Posipanko, Dan"/>
    <s v="Tracey, Steve"/>
    <m/>
    <m/>
    <n v="1"/>
    <n v="37394"/>
    <m/>
    <s v="Guest, ProSight"/>
    <s v="Independent"/>
    <s v="Aqua"/>
    <d v="2020-07-31T00:00:00"/>
    <s v="Other Programs"/>
  </r>
  <r>
    <x v="234"/>
    <s v="Item"/>
    <s v="Open"/>
    <x v="1"/>
    <s v="AB00000M2301"/>
    <s v="Maintenance Framework"/>
    <n v="2076601"/>
    <s v="Orischak, Bob"/>
    <s v="East"/>
    <s v="3. Active"/>
    <s v="Defined"/>
    <x v="17"/>
    <n v="4790"/>
    <n v="75000"/>
    <m/>
    <n v="79790"/>
    <n v="75000"/>
    <n v="4790"/>
    <s v="Yellow"/>
    <n v="75000"/>
    <m/>
    <n v="75000"/>
    <n v="4790"/>
    <m/>
    <m/>
    <n v="76890"/>
    <m/>
    <m/>
    <n v="76890"/>
    <s v="Full"/>
    <n v="76890"/>
    <n v="4790"/>
    <n v="75000"/>
    <n v="79790"/>
    <s v="No"/>
    <s v="Green"/>
    <d v="2023-05-01T00:00:00"/>
    <d v="2023-01-23T00:00:00"/>
    <d v="2023-01-23T00:00:00"/>
    <d v="2023-04-25T00:00:00"/>
    <d v="2023-05-31T00:00:00"/>
    <m/>
    <m/>
    <m/>
    <m/>
    <m/>
    <m/>
    <n v="4790"/>
    <n v="0"/>
    <n v="0"/>
    <n v="4790"/>
    <s v="Red"/>
    <m/>
    <m/>
    <n v="75000"/>
    <m/>
    <m/>
    <m/>
    <m/>
    <m/>
    <m/>
    <m/>
    <s v="6/1/23 RLO Project kicks off in June. Materials ordered"/>
    <d v="2023-06-01T00:00:00"/>
    <s v="Sautter, Maureen"/>
    <m/>
    <x v="0"/>
    <s v="Pipelines and Terminals"/>
    <s v="Operating Infrastructure"/>
    <m/>
    <s v="Auburn Pipeline"/>
    <s v="AB - AUBURN STATION"/>
    <m/>
    <m/>
    <n v="79790"/>
    <m/>
    <m/>
    <m/>
    <m/>
    <s v="Orischak, Bob"/>
    <s v="Tracey, Steve"/>
    <m/>
    <m/>
    <n v="1"/>
    <n v="44536"/>
    <m/>
    <s v="Guest, ProSight"/>
    <s v="Independent"/>
    <s v="Aqua"/>
    <d v="2022-08-11T00:00:00"/>
    <s v="Other Programs"/>
  </r>
  <r>
    <x v="235"/>
    <s v="Item"/>
    <s v="Open"/>
    <x v="1"/>
    <s v="AB00000M2202"/>
    <s v="Maintenance Framework"/>
    <n v="1945823"/>
    <s v="Mohr, David"/>
    <s v="East"/>
    <s v="7. Closed"/>
    <s v="Defined"/>
    <x v="23"/>
    <n v="3266"/>
    <m/>
    <m/>
    <n v="3266.48"/>
    <n v="3266"/>
    <n v="0"/>
    <s v="Green"/>
    <m/>
    <m/>
    <m/>
    <n v="3266"/>
    <m/>
    <m/>
    <n v="70000"/>
    <m/>
    <m/>
    <n v="70000"/>
    <s v="Full"/>
    <n v="70000"/>
    <n v="80215"/>
    <m/>
    <n v="80215"/>
    <s v="No"/>
    <s v="Green"/>
    <d v="2022-02-01T00:00:00"/>
    <d v="2022-02-03T00:00:00"/>
    <d v="2022-02-03T00:00:00"/>
    <d v="2022-05-01T00:00:00"/>
    <d v="2022-12-31T00:00:00"/>
    <m/>
    <m/>
    <n v="3146.9"/>
    <n v="119.58"/>
    <m/>
    <m/>
    <m/>
    <m/>
    <m/>
    <m/>
    <m/>
    <m/>
    <m/>
    <m/>
    <m/>
    <m/>
    <m/>
    <m/>
    <m/>
    <m/>
    <m/>
    <s v="1/10/2023 - Closed WO/PO and set OPPM project status to 'Closed'.  MCS_x000d__x000a__x000d__x000a__x000d__x000a_Can close. 12/1/2022 Valve installations will be completed this month._x000d__x000a_11/1/2022 Variance due to Stem nuts received and shutdowns scheduled this month for installation._x000d__x000a_10/1/2022 Stem nuts were shipped wrong from manufacturer causing delay in installation. New shafts being fabricated. DRM_x000d__x000a_9/1/2022 Techs unable to complete installation due to PM load.  DRM_x000d__x000a_8/1/2022 Received remaining actuators in mid-July. Techs to installation to be completed over this and next month. DRM_x000d__x000a_7/5/2022 Received 2 actuators in June. DRM_x000d__x000a_6/2/2022-Delay in actuator delivery._x000d__x000a_5/3/2022-Actuators expected wk of 5/10, install in June. 4/4/2022 - Actuators expected in 2 months._x000d__x000a__x000d__x000a_3/2/2022 DRM Actuators on order 12 week lead time._x000d__x000a__x000d__x000a_2/1/2022 Received quotes from vendor, AFE to follow"/>
    <d v="2023-01-10T00:00:00"/>
    <s v="Sautter, Maureen"/>
    <m/>
    <x v="0"/>
    <s v="Pipelines and Terminals"/>
    <s v="Operating Infrastructure"/>
    <m/>
    <s v="Auburn Pipeline"/>
    <s v="AB - AUBURN STATION"/>
    <m/>
    <n v="3266"/>
    <n v="0"/>
    <m/>
    <m/>
    <n v="76949"/>
    <m/>
    <s v="Oey, Alex"/>
    <s v="Tracey, Steve"/>
    <m/>
    <m/>
    <n v="1"/>
    <n v="34121"/>
    <m/>
    <s v="Guest, ProSight"/>
    <s v="Independent"/>
    <s v="Aqua"/>
    <d v="2019-08-19T00:00:00"/>
    <s v="Other Programs"/>
  </r>
  <r>
    <x v="236"/>
    <s v="Item"/>
    <s v="Open"/>
    <x v="0"/>
    <s v="AB00000E2301"/>
    <s v="Maintenance Framework"/>
    <n v="2093484"/>
    <s v="Yoder, Michael"/>
    <s v="East"/>
    <s v="3. Active"/>
    <s v="Defined"/>
    <x v="10"/>
    <m/>
    <n v="10000"/>
    <m/>
    <n v="10000"/>
    <n v="10000"/>
    <n v="0"/>
    <s v="Green"/>
    <n v="10000"/>
    <m/>
    <n v="10000"/>
    <n v="0"/>
    <m/>
    <m/>
    <n v="11000"/>
    <m/>
    <m/>
    <n v="11000"/>
    <s v="Phase"/>
    <n v="11000"/>
    <m/>
    <n v="10000"/>
    <n v="10000"/>
    <s v="No"/>
    <s v="Green"/>
    <d v="2023-09-01T00:00:00"/>
    <d v="2023-03-01T00:00:00"/>
    <d v="2023-03-01T00:00:00"/>
    <d v="2023-12-31T00:00:00"/>
    <d v="2023-09-30T00:00:00"/>
    <m/>
    <m/>
    <m/>
    <m/>
    <m/>
    <m/>
    <m/>
    <m/>
    <m/>
    <m/>
    <m/>
    <m/>
    <m/>
    <m/>
    <m/>
    <m/>
    <n v="10000"/>
    <m/>
    <m/>
    <m/>
    <m/>
    <m/>
    <m/>
    <s v="Sautter, Maureen"/>
    <m/>
    <x v="0"/>
    <s v="Pipelines and Terminals"/>
    <s v="Tank Integrity"/>
    <m/>
    <s v="Auburn Pipeline"/>
    <s v="AB - AUBURN STATION"/>
    <m/>
    <m/>
    <n v="0"/>
    <n v="10000"/>
    <m/>
    <m/>
    <m/>
    <s v="Stine, Carlton"/>
    <s v="Stine, Carlton"/>
    <m/>
    <m/>
    <n v="1"/>
    <n v="44771"/>
    <m/>
    <s v="Administrator, System"/>
    <s v="JDE Child"/>
    <s v="Burnt Orange"/>
    <d v="2022-08-17T00:00:00"/>
    <s v="Int - Tanks"/>
  </r>
  <r>
    <x v="237"/>
    <s v="Item"/>
    <s v="Open"/>
    <x v="1"/>
    <s v="AB00000M2303"/>
    <s v="Maintenance Framework"/>
    <n v="2086166"/>
    <s v="Yoder, Michael"/>
    <s v="East"/>
    <s v="3. Active"/>
    <s v="Defined"/>
    <x v="10"/>
    <n v="30612"/>
    <n v="350000"/>
    <m/>
    <n v="380611.7"/>
    <n v="378919"/>
    <n v="1693"/>
    <s v="Yellow"/>
    <n v="378919"/>
    <m/>
    <n v="378919"/>
    <n v="1693"/>
    <m/>
    <m/>
    <n v="190498"/>
    <m/>
    <m/>
    <n v="190498"/>
    <s v="Phase"/>
    <n v="190498"/>
    <n v="30612"/>
    <n v="350000"/>
    <n v="380612"/>
    <s v="No"/>
    <s v="Green"/>
    <d v="2023-04-01T00:00:00"/>
    <d v="2023-02-24T00:00:00"/>
    <d v="2023-02-24T00:00:00"/>
    <d v="2023-12-31T00:00:00"/>
    <d v="2023-08-31T00:00:00"/>
    <m/>
    <m/>
    <m/>
    <m/>
    <m/>
    <n v="1692.86"/>
    <n v="28918.84"/>
    <n v="28919"/>
    <n v="28919"/>
    <n v="0"/>
    <s v="Yellow"/>
    <n v="0"/>
    <m/>
    <n v="150000"/>
    <n v="150000"/>
    <n v="50000"/>
    <m/>
    <m/>
    <m/>
    <m/>
    <m/>
    <s v="6/2/23 - Tank MT and isolated. Cleaning scheduled for early-June._x000d__x000a__x000d__x000a_5/1/23 - Preparing to set legs and clean tank in May. April variance due to internal labor._x000d__x000a__x000d__x000a_9/23/22-CES-Reviewing budget and can drop mechanical budget from $215,000 to $175,000."/>
    <d v="2023-06-02T00:00:00"/>
    <s v="Sautter, Maureen"/>
    <m/>
    <x v="0"/>
    <s v="Pipelines and Terminals"/>
    <s v="Integrity"/>
    <m/>
    <s v="Auburn Pipeline"/>
    <s v="AB - AUBURN STATION"/>
    <m/>
    <m/>
    <n v="180612"/>
    <n v="200000"/>
    <m/>
    <m/>
    <m/>
    <s v="Stine, Carlton"/>
    <m/>
    <m/>
    <m/>
    <n v="1"/>
    <n v="44772"/>
    <m/>
    <s v="Administrator, System"/>
    <s v="Independent"/>
    <s v="Aqua"/>
    <d v="2022-08-17T00:00:00"/>
    <s v="Int - Tanks"/>
  </r>
  <r>
    <x v="238"/>
    <s v="Item"/>
    <s v="Open"/>
    <x v="0"/>
    <s v="AB00000E2302"/>
    <s v="Maintenance Framework"/>
    <n v="2093477"/>
    <s v="Yoder, Michael"/>
    <s v="East"/>
    <s v="6. Operational"/>
    <s v="Defined"/>
    <x v="10"/>
    <n v="16159"/>
    <m/>
    <m/>
    <n v="16159"/>
    <n v="35000"/>
    <n v="-18841"/>
    <s v="Red"/>
    <n v="102000"/>
    <m/>
    <n v="102000"/>
    <n v="-85841"/>
    <m/>
    <m/>
    <n v="25300"/>
    <m/>
    <m/>
    <n v="25300"/>
    <s v="Phase"/>
    <n v="25300"/>
    <n v="16159"/>
    <m/>
    <n v="16159"/>
    <s v="No"/>
    <s v="Green"/>
    <d v="2023-05-01T00:00:00"/>
    <d v="2023-03-01T00:00:00"/>
    <d v="2023-03-01T00:00:00"/>
    <d v="2023-12-31T00:00:00"/>
    <d v="2023-05-31T00:00:00"/>
    <m/>
    <m/>
    <m/>
    <m/>
    <m/>
    <m/>
    <n v="16159"/>
    <n v="25000"/>
    <n v="25000"/>
    <n v="-8841"/>
    <s v="Red"/>
    <m/>
    <m/>
    <m/>
    <m/>
    <m/>
    <m/>
    <m/>
    <m/>
    <m/>
    <m/>
    <s v="6/2/23 - Seal inspection complete. No issues._x000d__x000a__x000d__x000a_5/1/23 - Seal inspection moved to 5/3. Reduced forecast assuming there will be no/minimal repairs._x000d__x000a__x000d__x000a_4/4/23 - Moved forecast to May. Contractor plans to mobilize 5/3._x000d__x000a__x000d__x000a_2/9/23 - Updated forecast assuming seal inspection will be completed in-service and no repairs required."/>
    <d v="2023-06-02T00:00:00"/>
    <s v="Sautter, Maureen"/>
    <m/>
    <x v="0"/>
    <s v="Pipelines and Terminals"/>
    <s v="Tank Integrity"/>
    <m/>
    <s v="Auburn Pipeline"/>
    <s v="AB - AUBURN STATION"/>
    <m/>
    <m/>
    <n v="16159"/>
    <m/>
    <m/>
    <m/>
    <m/>
    <s v="Stine, Carlton"/>
    <s v="Stine, Carlton"/>
    <m/>
    <m/>
    <n v="1"/>
    <n v="44773"/>
    <m/>
    <s v="Administrator, System"/>
    <s v="JDE Child"/>
    <s v="Burnt Orange"/>
    <d v="2022-08-17T00:00:00"/>
    <s v="Int - Tanks"/>
  </r>
  <r>
    <x v="239"/>
    <s v="Item"/>
    <s v="Open"/>
    <x v="1"/>
    <s v="AB00000M2205"/>
    <s v="Maintenance Framework"/>
    <n v="2021563"/>
    <s v="Yoder, Michael"/>
    <s v="East"/>
    <s v="7. Closed"/>
    <s v="Emergent"/>
    <x v="10"/>
    <n v="1882"/>
    <m/>
    <m/>
    <n v="1881.86"/>
    <n v="1882"/>
    <n v="0"/>
    <s v="Green"/>
    <m/>
    <m/>
    <m/>
    <n v="1882"/>
    <m/>
    <m/>
    <n v="81000"/>
    <m/>
    <m/>
    <n v="81000"/>
    <s v="Full"/>
    <n v="81000"/>
    <n v="83928"/>
    <m/>
    <n v="83928"/>
    <s v="No"/>
    <s v="Green"/>
    <d v="2022-09-01T00:00:00"/>
    <d v="2022-09-02T00:00:00"/>
    <d v="2022-09-02T00:00:00"/>
    <d v="2022-10-30T00:00:00"/>
    <d v="2022-09-30T00:00:00"/>
    <m/>
    <m/>
    <n v="320.23"/>
    <n v="1561.63"/>
    <m/>
    <m/>
    <m/>
    <m/>
    <m/>
    <m/>
    <m/>
    <m/>
    <m/>
    <m/>
    <m/>
    <m/>
    <m/>
    <m/>
    <m/>
    <m/>
    <m/>
    <s v="3/14/2023 - Closed WO/PO, and set OPPM status to 'Closed'.  MCS_x000d__x000a__x000d__x000a__x000d__x000a_3/1/23 - Trailing disposal invoice hit in February. Should now be able to close._x000d__x000a__x000d__x000a_2/1/23 - Keep open for one more month then close._x000d__x000a__x000d__x000a_1/4/23 - Variance due to additional disposal costs for Haz material._x000d__x000a__x000d__x000a_12/2/22 - Variance due to awaiting seal disposal. Moved forecast to December._x000d__x000a__x000d__x000a_11/1/22 - Added 5k to November forecast for seal disposal._x000d__x000a__x000d__x000a_10/4/22 - Variance due to completing work prior to end of September. Updated forecast._x000d__x000a__x000d__x000a_9/1/22 - Emergent AFE out for approval. Forecast October spend."/>
    <d v="2023-03-14T00:00:00"/>
    <s v="Sautter, Maureen"/>
    <m/>
    <x v="0"/>
    <s v="Pipelines and Terminals"/>
    <s v="Integrity"/>
    <m/>
    <s v="Auburn Pipeline"/>
    <s v="AB - AUBURN STATION"/>
    <m/>
    <n v="1882"/>
    <n v="0"/>
    <m/>
    <m/>
    <n v="82046"/>
    <m/>
    <s v="Stine, Carlton"/>
    <s v="Stine, Carlton"/>
    <m/>
    <m/>
    <n v="1"/>
    <n v="45702"/>
    <m/>
    <s v="Meitzler, Antoinette"/>
    <s v="Independent"/>
    <s v="Aqua"/>
    <d v="2022-08-30T00:00:00"/>
    <s v="Int - Tanks"/>
  </r>
  <r>
    <x v="240"/>
    <s v="Item"/>
    <s v="Open"/>
    <x v="1"/>
    <s v="AB00000M2302"/>
    <s v="Maintenance Framework"/>
    <n v="2085676"/>
    <s v="Norton, Bill"/>
    <s v="East"/>
    <s v="3. Active"/>
    <s v="Defined"/>
    <x v="11"/>
    <m/>
    <n v="85000"/>
    <m/>
    <n v="85000"/>
    <n v="85000"/>
    <n v="0"/>
    <s v="Green"/>
    <n v="85000"/>
    <m/>
    <n v="85000"/>
    <n v="0"/>
    <m/>
    <m/>
    <n v="85045"/>
    <m/>
    <m/>
    <n v="85045"/>
    <s v="Full"/>
    <n v="85045"/>
    <m/>
    <n v="85000"/>
    <n v="85000"/>
    <s v="No"/>
    <s v="Green"/>
    <d v="2023-07-01T00:00:00"/>
    <d v="2023-02-21T00:00:00"/>
    <d v="2023-02-21T00:00:00"/>
    <d v="2023-11-01T00:00:00"/>
    <d v="2023-11-30T00:00:00"/>
    <m/>
    <m/>
    <m/>
    <m/>
    <m/>
    <m/>
    <m/>
    <m/>
    <m/>
    <m/>
    <m/>
    <m/>
    <m/>
    <m/>
    <n v="50000"/>
    <m/>
    <m/>
    <n v="35000"/>
    <m/>
    <m/>
    <m/>
    <s v="6/2/2023-Contractor and inspector is lined up for July. 4/20/23 Lake Superior consulting to perform installation. Rick Davis from Spyglass to be inspector. work scheduled for July 2023"/>
    <d v="2023-06-02T00:00:00"/>
    <s v="Sautter, Maureen"/>
    <m/>
    <x v="0"/>
    <s v="Pipelines and Terminals"/>
    <s v="Integrity"/>
    <m/>
    <s v="Auburn Pipeline"/>
    <s v="AB - AUBURN STATION"/>
    <m/>
    <m/>
    <n v="0"/>
    <n v="50000"/>
    <n v="35000"/>
    <m/>
    <m/>
    <s v="Geib, Rob"/>
    <s v="Geib, Robert"/>
    <m/>
    <m/>
    <n v="1"/>
    <n v="44344"/>
    <m/>
    <s v="Guest, ProSight"/>
    <s v="Independent"/>
    <s v="Aqua"/>
    <d v="2022-08-01T00:00:00"/>
    <s v="Int - Planned Corr &amp; FI"/>
  </r>
  <r>
    <x v="241"/>
    <s v="Item"/>
    <s v="Open"/>
    <x v="0"/>
    <s v="AB00000E2303"/>
    <s v="Maintenance Framework"/>
    <n v="2112551"/>
    <s v="Mohr, David"/>
    <s v="East"/>
    <s v="3. Active"/>
    <s v="Defined"/>
    <x v="24"/>
    <m/>
    <n v="100000"/>
    <m/>
    <n v="100000"/>
    <n v="100000"/>
    <n v="0"/>
    <s v="Green"/>
    <n v="100000"/>
    <m/>
    <n v="100000"/>
    <n v="0"/>
    <m/>
    <m/>
    <n v="99000"/>
    <m/>
    <m/>
    <n v="99000"/>
    <s v="Full"/>
    <n v="99000"/>
    <m/>
    <n v="100000"/>
    <n v="100000"/>
    <s v="No"/>
    <s v="Green"/>
    <d v="2023-07-01T00:00:00"/>
    <d v="2023-04-24T00:00:00"/>
    <d v="2023-04-24T00:00:00"/>
    <d v="2023-06-30T00:00:00"/>
    <d v="2023-07-31T00:00:00"/>
    <m/>
    <m/>
    <m/>
    <m/>
    <m/>
    <m/>
    <m/>
    <m/>
    <m/>
    <m/>
    <m/>
    <m/>
    <m/>
    <n v="30000"/>
    <n v="70000"/>
    <m/>
    <m/>
    <m/>
    <m/>
    <m/>
    <m/>
    <s v="6/1/2023 Vendor/contractor is a &quot;C&quot; in Isnet. Requesting waiver._x000d__x000a_5/1/2023 Quotes received and PO's to be cut._x000d__x000a_4/1/2023 AFE to be submitted_x000d__x000a_2/2/2023 Discussion held with Auburn Asset team and Black and McDonald to provide quote."/>
    <d v="2023-06-02T00:00:00"/>
    <s v="Sautter, Maureen"/>
    <m/>
    <x v="0"/>
    <s v="Pipelines and Terminals"/>
    <s v="Station/Terminal"/>
    <m/>
    <s v="Auburn Pipeline"/>
    <s v="AB - AUBURN STATION"/>
    <m/>
    <m/>
    <n v="30000"/>
    <n v="70000"/>
    <m/>
    <m/>
    <m/>
    <s v="Ashley, Robert"/>
    <s v="Tracey, Steve"/>
    <s v="N/A"/>
    <m/>
    <n v="1"/>
    <n v="25321"/>
    <m/>
    <s v="Guest, ProSight"/>
    <s v="Independent"/>
    <s v="Aqua"/>
    <d v="2017-08-29T00:00:00"/>
    <s v="Other Programs"/>
  </r>
  <r>
    <x v="242"/>
    <s v="Item"/>
    <s v="Open"/>
    <x v="1"/>
    <s v="8410811M2315"/>
    <m/>
    <n v="2095053"/>
    <s v="Occhi, Edward"/>
    <s v="East"/>
    <s v="3. Active"/>
    <s v="Defined"/>
    <x v="11"/>
    <m/>
    <n v="120000"/>
    <m/>
    <n v="120000"/>
    <n v="150000"/>
    <n v="-30000"/>
    <s v="Red"/>
    <n v="150001"/>
    <m/>
    <n v="150001"/>
    <n v="-30001"/>
    <m/>
    <m/>
    <n v="151840"/>
    <m/>
    <m/>
    <n v="151840"/>
    <s v="Full"/>
    <n v="151840"/>
    <m/>
    <n v="120000"/>
    <n v="120000"/>
    <s v="No"/>
    <s v="Green"/>
    <d v="2023-07-01T00:00:00"/>
    <d v="2023-03-14T00:00:00"/>
    <d v="2023-03-14T00:00:00"/>
    <d v="2023-12-20T00:00:00"/>
    <d v="2023-12-31T00:00:00"/>
    <m/>
    <m/>
    <m/>
    <m/>
    <m/>
    <m/>
    <m/>
    <m/>
    <m/>
    <m/>
    <m/>
    <m/>
    <m/>
    <n v="0"/>
    <n v="20000"/>
    <n v="90000"/>
    <n v="10000"/>
    <m/>
    <m/>
    <m/>
    <m/>
    <m/>
    <m/>
    <s v="Walker, Carol"/>
    <m/>
    <x v="0"/>
    <s v="Pipelines and Terminals"/>
    <s v="Integrity"/>
    <m/>
    <s v="Bahamas Hub"/>
    <s v="841811 - BOR - MAINTENANCE"/>
    <m/>
    <m/>
    <n v="0"/>
    <n v="120000"/>
    <m/>
    <m/>
    <m/>
    <s v="Geib, Rob"/>
    <s v="Geib, Robert"/>
    <m/>
    <m/>
    <n v="1"/>
    <n v="45989"/>
    <m/>
    <s v="Clark, David"/>
    <s v="Independent"/>
    <s v="Aqua"/>
    <d v="2022-10-05T00:00:00"/>
    <s v="Int - Planned Corr &amp; FI"/>
  </r>
  <r>
    <x v="243"/>
    <s v="Item"/>
    <s v="Open"/>
    <x v="1"/>
    <s v="8410811M1901"/>
    <s v="Exempt"/>
    <n v="1549125"/>
    <s v="Campbell, Jamie"/>
    <s v="East"/>
    <s v="6. Operational"/>
    <s v="Defined"/>
    <x v="10"/>
    <n v="2175"/>
    <m/>
    <m/>
    <n v="2174.58"/>
    <m/>
    <n v="2175"/>
    <s v="Red"/>
    <m/>
    <m/>
    <m/>
    <n v="2175"/>
    <m/>
    <m/>
    <n v="251000"/>
    <n v="1093000"/>
    <m/>
    <n v="1344000"/>
    <s v="Full"/>
    <n v="1344000"/>
    <n v="1431245"/>
    <m/>
    <n v="1431245"/>
    <s v="No"/>
    <s v="Green"/>
    <d v="2020-09-01T00:00:00"/>
    <d v="2019-01-07T00:00:00"/>
    <d v="2019-01-07T00:00:00"/>
    <d v="2019-05-20T00:00:00"/>
    <d v="2019-07-05T00:00:00"/>
    <m/>
    <m/>
    <m/>
    <m/>
    <m/>
    <n v="2174.58"/>
    <m/>
    <m/>
    <m/>
    <m/>
    <m/>
    <m/>
    <m/>
    <m/>
    <m/>
    <m/>
    <m/>
    <m/>
    <m/>
    <m/>
    <m/>
    <s v="08/02/2019 - Project completed and ready to close._x000d__x000a__x000d__x000a_07/01/2019 - Tank scheduled to return to service on July 5th. _x000d__x000a__x000d__x000a_05/03/2019 - 90% completed mechanically. VCI and coating scheduled to take place in May._x000d__x000a__x000d__x000a_04/08/2019 - Progress at 80% mechanically. Coating materials on order. _x000d__x000a__x000d__x000a_02/05/2019 delayed due to tank not being isolated, currently waiting on inspection report. Pending TRC_x000d__x000a__x000d__x000a_2/1/2019 - Tank 8080 was cleaned and inspected. Scope of work has been developed and awaiting proposals from contractors. Phase II AFE is being developed for submittal."/>
    <d v="2019-08-02T00:00:00"/>
    <s v="Cheng, Debra"/>
    <m/>
    <x v="0"/>
    <s v="Pipelines and Terminals"/>
    <s v="Integrity"/>
    <m/>
    <s v="Bahamas Hub"/>
    <s v="841811 - BOR - MAINTENANCE"/>
    <m/>
    <m/>
    <n v="2175"/>
    <m/>
    <m/>
    <m/>
    <m/>
    <s v="Stine, Carlton"/>
    <s v="Charles, Jeffrey"/>
    <s v="N/A"/>
    <m/>
    <n v="1"/>
    <n v="29271"/>
    <m/>
    <s v="Guest, ProSight"/>
    <s v="Independent"/>
    <s v="Aqua"/>
    <d v="2018-06-11T00:00:00"/>
    <m/>
  </r>
  <r>
    <x v="244"/>
    <s v="Item"/>
    <s v="Open"/>
    <x v="1"/>
    <s v="8410811M2214"/>
    <s v="Maintenance Framework"/>
    <n v="1955604"/>
    <s v="Campbell, Jamie"/>
    <s v="East"/>
    <s v="6. Operational"/>
    <s v="Defined"/>
    <x v="10"/>
    <n v="599467"/>
    <m/>
    <m/>
    <n v="599467.15"/>
    <n v="530249"/>
    <n v="69219"/>
    <s v="Red"/>
    <n v="91000"/>
    <m/>
    <n v="91000"/>
    <n v="508467"/>
    <m/>
    <m/>
    <n v="216000"/>
    <n v="546000"/>
    <m/>
    <n v="762000"/>
    <s v="Full"/>
    <n v="762000"/>
    <n v="831219"/>
    <m/>
    <n v="831219"/>
    <s v="No"/>
    <s v="Green"/>
    <d v="2022-04-01T00:00:00"/>
    <d v="2022-03-10T00:00:00"/>
    <d v="2022-03-10T00:00:00"/>
    <d v="2022-12-31T00:00:00"/>
    <d v="2023-03-05T00:00:00"/>
    <m/>
    <m/>
    <n v="106381.47"/>
    <n v="252229.66"/>
    <n v="117855.45"/>
    <n v="96651.26"/>
    <n v="26349.31"/>
    <n v="25000"/>
    <n v="25000"/>
    <n v="1349"/>
    <s v="Yellow"/>
    <n v="0"/>
    <m/>
    <m/>
    <m/>
    <m/>
    <m/>
    <m/>
    <m/>
    <m/>
    <m/>
    <s v="5/31/2023 - waiting final invoices to close the project._x000d__x000a_05/01/2023 - Tank final clean-up in progress._x000d__x000a_04/04/2023 - Tank hydrotested and coating completed. Piping coating and abrasive material removal and drainage regrade to be completed in April._x000d__x000a__x000d__x000a__x000d__x000a_03/02/2023 - Tank mechanical repairs are all completed, resulting in a small variance for February. The tank EFR and bottom coating will be completed in March, along with minor civil, E&amp;I, and clean-up. _x000d__x000a__x000d__x000a_2/3/2023 QSL has accelerated the project to bring it back on schedule. The mechanical repairs are approximately 80% completed. The EFR seal is schedule to arrive on 2/16/2023. Accrual has been made for QSL, since they did not submit an invoice. _x000d__x000a__x000d__x000a__x000d__x000a_1/9/2023 Mechanical repairs are delayed two weeks due to site foreman illness. _x000d__x000a_1/9/2023 -Forecast updated per PM._x000d__x000a_1/5/2023 - QSL has procured all materials and has completed fabrication of keys items in their shop during Christmas Holiday. They will be back on-site Jan 9 to start the repairs to the tank. _x000d__x000a__x000d__x000a__x000d__x000a_12/4/2022 -  AFE approval completed. Tank awarded to QSL  for mechanical repairs. QSL have procured the long lead material and start fabrication of the item at their shop. Plans to mobilize at the tank for January 3, 2023. _x000d__x000a__x000d__x000a__x000d__x000a_11/01/2022 Contractors bids received, Waiting BBH Management decision to proceed or defer tank.  10/12/2022 - DNV/Albacore reclass and dropped accrual cause of variance. DC_x000d__x000a__x000d__x000a__x000d__x000a_10/3/2022 Tank inspection are completed. Inspection called out an extensive list of items that shall be completed before returning the Tank to service. Scope development in progress. _x000d__x000a__x000d__x000a__x000d__x000a_9/5/2022 Tank cleaning and inspection blast completed. Inspector is schedule to arrive September 20, 2022._x000d__x000a__x000d__x000a__x000d__x000a_8/4/2022 - Tank became available earlier then expected. Tank to be handed over for OOS inspection and repairs on August 12, 2022. I will clean the Tank and get it ready for inspection in September. _x000d__x000a__x000d__x000a__x000d__x000a_5/01/2022- Project schedule to began in 4th quarter_x000d__x000a__x000d__x000a__x000d__x000a_4/30/22 - Project is schedule to begin in October 2022. TankVCI was purchase ahead of projectstart, due tomaterial cost increase in  May. Tank and Corrosion Integrity was aware of price increase."/>
    <d v="2023-05-31T00:00:00"/>
    <s v="Coverley, Colleen"/>
    <m/>
    <x v="0"/>
    <s v="Pipelines and Terminals"/>
    <s v="Integrity"/>
    <m/>
    <s v="Bahamas Hub"/>
    <s v="841811 - BOR - MAINTENANCE"/>
    <m/>
    <n v="476467"/>
    <n v="123001"/>
    <m/>
    <m/>
    <n v="231752"/>
    <m/>
    <s v="Stine, Carlton"/>
    <s v="Stine, Carlton"/>
    <m/>
    <m/>
    <n v="1"/>
    <n v="41230"/>
    <m/>
    <s v="Administrator, System"/>
    <s v="Independent"/>
    <s v="Aqua"/>
    <d v="2021-08-09T00:00:00"/>
    <s v="Int - Tanks"/>
  </r>
  <r>
    <x v="245"/>
    <s v="Item"/>
    <s v="Open"/>
    <x v="1"/>
    <s v="8410811M2129"/>
    <s v="Maintenance Framework"/>
    <n v="1889082"/>
    <s v="Campbell, Jamie"/>
    <s v="East"/>
    <s v="6. Operational"/>
    <s v="Defined"/>
    <x v="10"/>
    <n v="1142"/>
    <m/>
    <m/>
    <n v="1141.82"/>
    <n v="1142"/>
    <n v="0"/>
    <s v="Green"/>
    <m/>
    <m/>
    <m/>
    <n v="1142"/>
    <m/>
    <s v="Scope Increase"/>
    <n v="225000"/>
    <n v="1331000"/>
    <m/>
    <n v="1556000"/>
    <s v="Phase"/>
    <n v="1556000"/>
    <n v="1757325"/>
    <m/>
    <n v="1757325"/>
    <s v="No"/>
    <s v="Green"/>
    <d v="2021-10-01T00:00:00"/>
    <d v="2021-09-28T00:00:00"/>
    <d v="2021-09-28T00:00:00"/>
    <d v="2021-12-31T00:00:00"/>
    <d v="2022-05-15T00:00:00"/>
    <m/>
    <m/>
    <m/>
    <m/>
    <n v="1141.82"/>
    <m/>
    <m/>
    <m/>
    <m/>
    <m/>
    <m/>
    <m/>
    <m/>
    <m/>
    <m/>
    <m/>
    <m/>
    <m/>
    <m/>
    <m/>
    <m/>
    <s v="6/01/2022 - Tank return to Operations, a waiting final invoices to close project_x000d__x000a__x000d__x000a_4/30/22 - The secondary seal installed and tank is currently under hydrotest. Tank Strapping is Schedule May 10, 20222._x000d__x000a__x000d__x000a_4/5/22 - Forecasting error from previous PCA. DC_x000d__x000a_4/1/22 - All of tank mechanical repairs are completed, The EFR secondary seal is outstanding to be installed, It is scheduled to be installed on April 14, 2022. The tank bottom coating in progress. _x000d__x000a__x000d__x000a_3.11.22.DLC: Align forecast with total phase 2 budget with program owner...3/1/22 Tank Bottom repairs completed, Water draw sumps and steam coils  installed. Roof repairs are 50% completed, Tank shell nozzles are schedule to be installed in a week._x000d__x000a__x000d__x000a_2/1/22 - Tank scope of work developed and out for bidding. The following items will be completed during this outage:  EFR and bottom patches/ sheet replacement - replacement of spiral staircase - VCI installation - Steam coil Installations._x000d__x000a__x000d__x000a_12/20/21 - Tank cleaning completed. API 653 OOS inspection in process._x000d__x000a__x000d__x000a_12/3/21- The tank cleaning is 80% completed. The project is behind due to rain and tank bottom having to be mixed before land farming.  Internal inspection company schedule to be on island the first week of 2022._x000d__x000a_11/1/21 Tank cleaning is in progress. Tank bottoms have to be mixed and land farm."/>
    <d v="2022-09-15T00:00:00"/>
    <s v="Coverley, Colleen"/>
    <m/>
    <x v="0"/>
    <s v="Pipelines and Terminals"/>
    <s v="Integrity"/>
    <m/>
    <s v="Bahamas Hub"/>
    <s v="841811 - BOR - MAINTENANCE"/>
    <m/>
    <n v="1142"/>
    <n v="0"/>
    <m/>
    <m/>
    <n v="1504749"/>
    <m/>
    <s v="Stine, Carlton"/>
    <s v="Stanisich, Carla D."/>
    <m/>
    <m/>
    <n v="1"/>
    <n v="41231"/>
    <m/>
    <s v="Administrator, System"/>
    <s v="Independent"/>
    <s v="Aqua"/>
    <d v="2021-08-09T00:00:00"/>
    <s v="Int - Tanks"/>
  </r>
  <r>
    <x v="246"/>
    <s v="Item"/>
    <s v="Open"/>
    <x v="1"/>
    <s v="8410811M2213"/>
    <s v="Maintenance Framework"/>
    <n v="1956019"/>
    <s v="Campbell, Jamie"/>
    <s v="East"/>
    <s v="6. Operational"/>
    <s v="Defined"/>
    <x v="10"/>
    <n v="23209"/>
    <m/>
    <m/>
    <n v="23208.69"/>
    <n v="23209"/>
    <n v="0"/>
    <s v="Green"/>
    <m/>
    <m/>
    <m/>
    <n v="23209"/>
    <m/>
    <m/>
    <n v="107000"/>
    <n v="448000"/>
    <m/>
    <n v="555000"/>
    <s v="Phase"/>
    <n v="555000"/>
    <n v="668636"/>
    <m/>
    <n v="668636"/>
    <s v="No"/>
    <s v="Green"/>
    <d v="2022-04-01T00:00:00"/>
    <d v="2022-03-14T00:00:00"/>
    <d v="2022-03-14T00:00:00"/>
    <d v="2022-10-31T00:00:00"/>
    <d v="2022-10-31T00:00:00"/>
    <m/>
    <m/>
    <n v="19735.169999999998"/>
    <n v="3323.94"/>
    <n v="149.58000000000001"/>
    <n v="0"/>
    <n v="0"/>
    <m/>
    <m/>
    <n v="0"/>
    <s v="Green"/>
    <m/>
    <m/>
    <m/>
    <m/>
    <m/>
    <m/>
    <m/>
    <m/>
    <m/>
    <m/>
    <s v="05/01/2023 - Awaiting final Sanitation invoice posting to close project_x000d__x000a_2/3/2023 Awaiting final Sanitation invoice posting to close project. $3.1K VAT reclasses and $7.7K CWIP._x000d__x000a__x000d__x000a_12/4/2022 - Tank mechanical repairs completed, Wrapping up tank external piping repairs and final site clean up. _x000d__x000a__x000d__x000a__x000d__x000a_11/07/2022 Tank mechanical repair are 80% completed. Tank bottom coating material shipping delayed due to hurricane Nicole. _x000d__x000a_10/4/2022 Tank Inspection completed, scope of work developed and RFP are due on 10/7/22. Extensive bottom repairs resulting from the severe topside pitting (Existing bottom was not coated. Repairs are schedule to begin in October. _x000d__x000a_ _x000d__x000a_9/5/2022 Tank cleaning and inspection blast completed. Bottom Inspection is  schedule for September 20, 2022. Repair scope is being develop. _x000d__x000a__x000d__x000a__x000d__x000a_8/4/2022 Operation plans to release tank for API OOS inspection &amp; repairs on August 16, 2022. Tank will be cleaned in August and inspected in September. _x000d__x000a__x000d__x000a__x000d__x000a_6/1/2022 Tank schedule to be taken out of service in August. _x000d__x000a__x000d__x000a__x000d__x000a_4/30/22 - Tank is schedule to be out of service in August. VCI material was purchase ahead of project start date due to price increase in May. Tank and Corrosion integrity was made aware of price increase."/>
    <d v="2023-05-01T00:00:00"/>
    <s v="Coverley, Colleen"/>
    <m/>
    <x v="0"/>
    <s v="Pipelines and Terminals"/>
    <s v="Integrity"/>
    <m/>
    <s v="Bahamas Hub"/>
    <s v="841811 - BOR - MAINTENANCE"/>
    <m/>
    <n v="23209"/>
    <n v="0"/>
    <m/>
    <m/>
    <n v="645428"/>
    <m/>
    <s v="Stine, Carlton"/>
    <s v="Stine, Carlton"/>
    <m/>
    <m/>
    <n v="1"/>
    <n v="41234"/>
    <m/>
    <s v="Administrator, System"/>
    <s v="Independent"/>
    <s v="Aqua"/>
    <d v="2021-08-09T00:00:00"/>
    <s v="Int - Tanks"/>
  </r>
  <r>
    <x v="247"/>
    <s v="Item"/>
    <s v="Open"/>
    <x v="1"/>
    <s v="8410811M2105"/>
    <s v="Exempt"/>
    <n v="1804089"/>
    <s v="Herry, Ryan"/>
    <s v="East"/>
    <s v="7. Closed"/>
    <s v="Unplanned"/>
    <x v="25"/>
    <n v="883"/>
    <m/>
    <n v="7700"/>
    <n v="882.68"/>
    <n v="24"/>
    <n v="858"/>
    <s v="Red"/>
    <m/>
    <m/>
    <m/>
    <n v="883"/>
    <m/>
    <m/>
    <n v="390000"/>
    <m/>
    <m/>
    <n v="390000"/>
    <s v="Full"/>
    <n v="390000"/>
    <n v="383397"/>
    <n v="7700"/>
    <n v="391097"/>
    <s v="No"/>
    <s v="Green"/>
    <d v="2021-05-01T00:00:00"/>
    <d v="2021-01-25T00:00:00"/>
    <d v="2021-01-25T00:00:00"/>
    <d v="2021-10-30T00:00:00"/>
    <d v="2022-08-02T00:00:00"/>
    <m/>
    <m/>
    <n v="24.48"/>
    <m/>
    <m/>
    <n v="484"/>
    <n v="374.2"/>
    <m/>
    <m/>
    <n v="374"/>
    <s v="Red"/>
    <m/>
    <m/>
    <m/>
    <m/>
    <m/>
    <m/>
    <m/>
    <m/>
    <m/>
    <n v="7700"/>
    <s v="02/2/2023 - Project is Ready to Close._x000d__x000a_07/12/2022 - Pump has been installed and awaiting commissioning.  [RH]_x000d__x000a__x000d__x000a_05/10/22 - Pump set on base and piping installed.  exhaust being tied in.  Pump to be commissioned 5/20/22._x000d__x000a__x000d__x000a_03/08/22 - Final Pump Installation ongoing, previously delayed due to Operational Challenged with other Fire Pumps. [R - Herry]_x000d__x000a__x000d__x000a__x000d__x000a__x000d__x000a__x000d__x000a_01/03/22 - Shipping Delays - Awaiting delivery of the pump and Engine at the terminal..  This was expected late November. - [R. Herry]_x000d__x000a__x000d__x000a__x000d__x000a__x000d__x000a__x000d__x000a_12/2/21 Operational date moved back to Dec 31 2021 BL_x000d__x000a__x000d__x000a__x000d__x000a_10/20/2021 - Diesel pump was shipping from Wisconsin to Houston today to mate to pump.  Pump now expected on site in BBH towards end of November (GJ) 9/30/2021 - Fire Pump expected on site in October; Installation and Commissioning to be executed in Oct 21.  [R. Herry]_x000d__x000a__x000d__x000a__x000d__x000a__x000d__x000a__x000d__x000a__x000d__x000a__x000d__x000a_7/7/21 - Tank 11 Upgrades Inspections Complete BL_x000d__x000a__x000d__x000a__x000d__x000a_6/08/2021 - Pump In Manufacturing stage. [RH]_x000d__x000a_5/07/2021 - Forecast adjusted - drawings received._x000d__x000a__x000d__x000a_4/07/2021 - Awaiting final pump drawings (expected this month). Discharge flange changed from a 125#  to a 250# to meet NFPA rating._x000d__x000a__x000d__x000a_3/15/2021 - OP-214385 Fire Pump Ordered [34 week lead time]_x000d__x000a__x000d__x000a_3/15/2021 - Pump expected October 5th 2021"/>
    <d v="2023-02-02T00:00:00"/>
    <s v="Coverley, Colleen"/>
    <m/>
    <x v="0"/>
    <s v="Pipelines and Terminals"/>
    <s v="Operating Infrastructure"/>
    <m/>
    <s v="Bahamas Hub"/>
    <s v="841811 - BOR - MAINTENANCE"/>
    <m/>
    <n v="24"/>
    <n v="858"/>
    <m/>
    <m/>
    <n v="21506"/>
    <m/>
    <s v="Jakubowski, Gregory"/>
    <s v="Nash, Tom"/>
    <m/>
    <m/>
    <n v="1"/>
    <n v="38063"/>
    <m/>
    <s v="Guest, ProSight"/>
    <s v="Independent"/>
    <s v="Aqua"/>
    <d v="2020-08-14T00:00:00"/>
    <s v="Other Programs"/>
  </r>
  <r>
    <x v="248"/>
    <s v="Item"/>
    <s v="Open"/>
    <x v="1"/>
    <s v="8410811M2119"/>
    <s v="Exempt"/>
    <n v="1847874"/>
    <s v="Herry, Ryan"/>
    <s v="East"/>
    <s v="7. Closed"/>
    <s v="Unplanned"/>
    <x v="20"/>
    <n v="-2741"/>
    <m/>
    <m/>
    <n v="-2741.08"/>
    <n v="-2741"/>
    <n v="0"/>
    <s v="Green"/>
    <m/>
    <m/>
    <m/>
    <n v="-2741"/>
    <m/>
    <m/>
    <n v="736000"/>
    <m/>
    <n v="124000"/>
    <n v="860000"/>
    <s v="Supplemental"/>
    <n v="860000"/>
    <n v="887737"/>
    <m/>
    <n v="887737"/>
    <s v="No"/>
    <s v="Green"/>
    <d v="2021-06-01T00:00:00"/>
    <d v="2021-05-27T00:00:00"/>
    <d v="2021-05-27T00:00:00"/>
    <d v="2021-12-31T00:00:00"/>
    <d v="2022-09-15T00:00:00"/>
    <m/>
    <m/>
    <n v="0"/>
    <n v="-2741.08"/>
    <m/>
    <m/>
    <m/>
    <m/>
    <m/>
    <m/>
    <m/>
    <m/>
    <m/>
    <m/>
    <m/>
    <m/>
    <m/>
    <m/>
    <m/>
    <m/>
    <m/>
    <s v="03/03/2023 - Accrual dropped per PM. Project is ready to be closed._x000d__x000a_2/2/2023 - Pending final freight invoices before closing._x000d__x000a_07/12/2022 - No addition spend expected on this project, only awaiting the last 4 &quot; pump delayed due to Mfg and Shipping delays._x000d__x000a__x000d__x000a__x000d__x000a_05/10/22 - Supplemental AFE approved.  3 Stripping pumps arrived at the terminal 05/05/22  _x000d__x000a__x000d__x000a__x000d__x000a__x000d__x000a__x000d__x000a_03/08/22 - Shipping Delays continue to be experienced - Vendor confirmed delivery End of March.  Pumps only need to be slipped into the base._x000d__x000a_Ops dates adjusted to reflect new shipping ETA_x000d__x000a__x000d__x000a__x000d__x000a_ [R -Herry]_x000d__x000a__x000d__x000a__x000d__x000a_01/03/22 - Shipping Delays for 3 Stripping Pumps, however they have been completed and shipped to BBH's Freight Forwarder - [R. Herry]_x000d__x000a__x000d__x000a__x000d__x000a_01/03/22 - Operational Date shifted due to shipping delays._x000d__x000a__x000d__x000a__x000d__x000a_12/2/21 - Operational date moved to january 15, 2022 BL_x000d__x000a__x000d__x000a__x000d__x000a_9/30/2021 - R Herry Notes Updated_x000d__x000a__x000d__x000a_  -   Pumps for MP-8125 and MP 8180 expected in October_x000d__x000a__x000d__x000a__x000d__x000a_  -    Pumps for MP8126 and MP8081 installed and complete - awaiting low flow switch installation_x000d__x000a__x000d__x000a__x000d__x000a_  -    Mobile Pumps 8&quot;  Stripping pumps ordered in Sept._x000d__x000a__x000d__x000a__x000d__x000a_  -    Fuel Oil Stripping Pump transferred from Inventory expected to be applied for September_x000d__x000a__x000d__x000a__x000d__x000a_  -   Transfer pump ordered awaiting delivery._x000d__x000a__x000d__x000a__x000d__x000a__x000d__x000a__x000d__x000a_9/1/2021 - Project moved to active BL_x000d__x000a__x000d__x000a__x000d__x000a_6/7/2021 - AFE approved;  Two pumps to be installed in June, with associated cable and instrumentation. [RH]_x000d__x000a__x000d__x000a_4/7/2021 - Pump quotes being sourced to finalize quote and AFE._x000d__x000a__x000d__x000a_3/3/2021 - AFE and Project Execution plan being developed"/>
    <d v="2023-03-03T00:00:00"/>
    <s v="Coverley, Colleen"/>
    <m/>
    <x v="0"/>
    <s v="Pipelines and Terminals"/>
    <s v="Operating Infrastructure"/>
    <m/>
    <s v="Bahamas Hub"/>
    <s v="841811 - BOR - MAINTENANCE"/>
    <m/>
    <n v="-2741"/>
    <n v="0"/>
    <m/>
    <m/>
    <n v="33388"/>
    <m/>
    <s v="Posipanko, Dan"/>
    <s v="Posipanko, Daniel A."/>
    <m/>
    <m/>
    <n v="1"/>
    <n v="38139"/>
    <m/>
    <s v="Guest, ProSight"/>
    <s v="Independent"/>
    <s v="Aqua"/>
    <d v="2020-08-14T00:00:00"/>
    <s v="Other Programs"/>
  </r>
  <r>
    <x v="249"/>
    <s v="Item"/>
    <s v="Open"/>
    <x v="1"/>
    <s v="8410811M2123"/>
    <s v="Maintenance Framework"/>
    <n v="1869708"/>
    <s v="Cooper, Greg"/>
    <s v="East"/>
    <s v="6. Operational"/>
    <s v="Defined"/>
    <x v="24"/>
    <n v="0"/>
    <m/>
    <m/>
    <n v="0.09"/>
    <n v="0"/>
    <n v="0"/>
    <s v="Green"/>
    <m/>
    <m/>
    <m/>
    <n v="0"/>
    <m/>
    <m/>
    <n v="125000"/>
    <m/>
    <n v="40000"/>
    <n v="165000"/>
    <s v="Supplemental"/>
    <n v="165000"/>
    <n v="165358"/>
    <m/>
    <n v="165358"/>
    <s v="No"/>
    <s v="Green"/>
    <d v="2021-09-01T00:00:00"/>
    <d v="2021-07-26T00:00:00"/>
    <d v="2021-07-26T00:00:00"/>
    <d v="2021-10-30T00:00:00"/>
    <d v="2022-10-31T00:00:00"/>
    <m/>
    <m/>
    <n v="0.09"/>
    <m/>
    <m/>
    <m/>
    <m/>
    <m/>
    <m/>
    <m/>
    <m/>
    <m/>
    <m/>
    <m/>
    <m/>
    <m/>
    <m/>
    <m/>
    <m/>
    <m/>
    <m/>
    <s v="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_x000a__x000d__x000a_6/1/21 - AFE to be submitted week of 6/1/21. Thank you, DC_x000d__x000a__x000d__x000a_5/3/21 - Awaiting finalization of AFE. Forecast pushed one month. DC_x000d__x000a__x000d__x000a_3/17/21 - Greenlit for progress. Forecast inputted April-August due to long lead time for procurement. DC_x000d__x000a__x000d__x000a_3/8/21 - Need to talk to Bob Ashley about funding."/>
    <d v="2022-10-28T00:00:00"/>
    <s v="Coverley, Colleen"/>
    <m/>
    <x v="0"/>
    <s v="Pipelines and Terminals"/>
    <s v="Operating Infrastructure"/>
    <m/>
    <s v="Bahamas Hub"/>
    <s v="841811 - BOR - MAINTENANCE"/>
    <m/>
    <n v="0"/>
    <n v="0"/>
    <m/>
    <m/>
    <n v="46576"/>
    <m/>
    <s v="Ashley, Robert"/>
    <s v="Nash, Tom"/>
    <m/>
    <m/>
    <n v="1"/>
    <n v="38154"/>
    <m/>
    <s v="Guest, ProSight"/>
    <s v="Independent"/>
    <s v="Aqua"/>
    <d v="2020-08-14T00:00:00"/>
    <s v="Other Programs"/>
  </r>
  <r>
    <x v="250"/>
    <s v="Item"/>
    <s v="Open"/>
    <x v="1"/>
    <s v="8410811M2012"/>
    <s v="Exempt"/>
    <n v="1755089"/>
    <s v="Campbell, Jamie"/>
    <s v="East"/>
    <s v="6. Operational"/>
    <s v="Unplanned"/>
    <x v="10"/>
    <n v="-5625"/>
    <m/>
    <n v="17479"/>
    <n v="-5625"/>
    <m/>
    <n v="-5625"/>
    <s v="Red"/>
    <m/>
    <m/>
    <m/>
    <n v="-5625"/>
    <m/>
    <m/>
    <n v="1350000"/>
    <m/>
    <m/>
    <n v="1350000"/>
    <s v="Full"/>
    <n v="1350000"/>
    <n v="1257121"/>
    <n v="17479"/>
    <n v="1274600"/>
    <s v="No"/>
    <s v="Green"/>
    <d v="2020-11-01T00:00:00"/>
    <d v="2020-09-21T00:00:00"/>
    <d v="2020-09-21T00:00:00"/>
    <d v="2020-07-15T00:00:00"/>
    <d v="2021-01-04T00:00:00"/>
    <m/>
    <m/>
    <m/>
    <m/>
    <m/>
    <n v="-5625"/>
    <m/>
    <m/>
    <m/>
    <m/>
    <m/>
    <m/>
    <m/>
    <m/>
    <m/>
    <m/>
    <m/>
    <m/>
    <m/>
    <m/>
    <n v="17479"/>
    <s v="4/12/21 - Invoices in process. Awaiting corrections from vendor. Per Jamie Campbell, dropping remaining Sanitation Services PO. DC_x000d__x000a__x000d__x000a_4/6/21 - Final invoices still accruing for Ferguson, QSL, and Sanitation Services. DC_x000d__x000a_2/9/2021 - Awaiting final invoicing for close of project. DC_x000d__x000a__x000d__x000a_10/01/2020  Tank AFE approved in September. Tank is schedule to be taken out of service middle of October for cleaning and mechanical Upgrades. _x000d__x000a__x000d__x000a_5/27/2020 Sr. DD holding on the AFE until finalize path forward on the tank. Given the current deferral into Q3 until district works through tanks 8027/8037_x000d__x000a__x000d__x000a_05/08/2020 - Tank was deferred per operational requirements._x000d__x000a__x000d__x000a_4/10/20 Pull in from 2022 0401/2020 - Project pulled to Q2 as per Senior Management and Commercial Request. Project forecast reflects same._x000d__x000a__x000d__x000a_03/04/2020 - Project scheduled to begin Q4 2020 per commercial release._x000d__x000a__x000d__x000a_02/05/2020 - Project scheduled to begin Q4 2020._x000d__x000a__x000d__x000a_01/08/2020 - Project scheduled to begin Q4 2020._x000d__x000a_internal due 9/13/2022"/>
    <d v="2021-04-12T00:00:00"/>
    <s v="Lienemann, Berend"/>
    <m/>
    <x v="0"/>
    <s v="Pipelines and Terminals"/>
    <s v="Integrity"/>
    <m/>
    <s v="Bahamas Hub"/>
    <s v="841811 - BOR - MAINTENANCE"/>
    <m/>
    <m/>
    <n v="-5625"/>
    <m/>
    <m/>
    <m/>
    <m/>
    <s v="Stine, Carlton"/>
    <s v="Nash, Tom"/>
    <m/>
    <m/>
    <n v="1"/>
    <n v="34166"/>
    <m/>
    <s v="Administrator, System"/>
    <s v="Independent"/>
    <m/>
    <d v="2019-08-20T00:00:00"/>
    <m/>
  </r>
  <r>
    <x v="251"/>
    <s v="Item"/>
    <s v="Open"/>
    <x v="0"/>
    <s v="8410811E2307"/>
    <s v="Maintenance Framework"/>
    <n v="2095097"/>
    <s v="Campbell, Jamie"/>
    <s v="East"/>
    <s v="3. Active"/>
    <s v="Drawdown"/>
    <x v="10"/>
    <n v="76397"/>
    <n v="23603"/>
    <m/>
    <n v="100000"/>
    <n v="100000"/>
    <n v="0"/>
    <s v="Green"/>
    <m/>
    <m/>
    <m/>
    <n v="100000"/>
    <m/>
    <m/>
    <n v="100000"/>
    <m/>
    <m/>
    <n v="100000"/>
    <s v="Full"/>
    <n v="100000"/>
    <n v="76397"/>
    <n v="23603"/>
    <n v="100000"/>
    <s v="No"/>
    <s v="Green"/>
    <d v="2023-04-01T00:00:00"/>
    <d v="2023-03-16T00:00:00"/>
    <d v="2023-03-16T00:00:00"/>
    <d v="2023-06-30T00:00:00"/>
    <d v="2023-07-31T00:00:00"/>
    <m/>
    <m/>
    <m/>
    <m/>
    <m/>
    <n v="29215"/>
    <n v="47182"/>
    <n v="50000"/>
    <n v="50000"/>
    <n v="-2818"/>
    <s v="Yellow"/>
    <n v="0"/>
    <m/>
    <n v="23603"/>
    <m/>
    <m/>
    <m/>
    <m/>
    <m/>
    <m/>
    <m/>
    <s v="5/31/2023 - Tampa completed handrails repairs to tanks 8002,8003, 8007, 8007, 8011. Waiting on invoice to be submitted. _x000d__x000a__x000d__x000a__x000d__x000a_05/01/2023 - Tampa completed repairs to Tank 3007. Tampa is making repairs to Tanks 8002,3, 7,  &amp; 11 handrail system. _x000d__x000a_4/3/2023 - Tampa mobilized a crew at the tank to start repairs to tank 3007 shell and wind girger. _x000d__x000a__x000d__x000a__x000d__x000a_Project was created to address repairs required as a result of the 2023 External Inspections completed."/>
    <d v="2023-06-09T00:00:00"/>
    <s v="Coverley, Colleen"/>
    <m/>
    <x v="0"/>
    <s v="Pipelines and Terminals"/>
    <s v="Tank Integrity"/>
    <m/>
    <s v="Bahamas Hub"/>
    <s v="841811 - BOR - MAINTENANCE"/>
    <m/>
    <m/>
    <n v="100000"/>
    <m/>
    <m/>
    <m/>
    <m/>
    <s v="Stine, Carlton"/>
    <s v="Stine, Carlton"/>
    <s v="N/A"/>
    <m/>
    <n v="1"/>
    <n v="46753"/>
    <m/>
    <s v="Stine, Carlton"/>
    <s v="JDE Child"/>
    <s v="Burnt Orange"/>
    <d v="2023-03-10T00:00:00"/>
    <m/>
  </r>
  <r>
    <x v="252"/>
    <s v="Item"/>
    <s v="Open"/>
    <x v="0"/>
    <s v="8410811E2306"/>
    <s v="Maintenance Framework"/>
    <n v="2095141"/>
    <s v="Occhi, Edward"/>
    <s v="East"/>
    <s v="3. Active"/>
    <s v="Defined"/>
    <x v="14"/>
    <m/>
    <n v="50000"/>
    <m/>
    <n v="50000"/>
    <n v="50000"/>
    <n v="0"/>
    <s v="Green"/>
    <n v="50000"/>
    <m/>
    <n v="50000"/>
    <n v="0"/>
    <m/>
    <m/>
    <n v="50600"/>
    <m/>
    <m/>
    <n v="50600"/>
    <s v="Full"/>
    <n v="50600"/>
    <m/>
    <n v="50000"/>
    <n v="50000"/>
    <s v="No"/>
    <s v="Green"/>
    <d v="2023-07-01T00:00:00"/>
    <d v="2023-03-16T00:00:00"/>
    <d v="2023-03-16T00:00:00"/>
    <d v="2023-12-20T00:00:00"/>
    <d v="2023-06-30T00:00:00"/>
    <m/>
    <m/>
    <m/>
    <m/>
    <m/>
    <m/>
    <m/>
    <n v="0"/>
    <n v="0"/>
    <n v="0"/>
    <s v="Green"/>
    <m/>
    <m/>
    <n v="0"/>
    <n v="50000"/>
    <m/>
    <m/>
    <m/>
    <m/>
    <m/>
    <m/>
    <m/>
    <m/>
    <s v="Coverley, Colleen"/>
    <m/>
    <x v="0"/>
    <s v="Pipelines and Terminals"/>
    <s v="Corrosion"/>
    <m/>
    <s v="Bahamas Hub"/>
    <s v="841811 - BOR - MAINTENANCE"/>
    <m/>
    <m/>
    <n v="0"/>
    <n v="50000"/>
    <m/>
    <m/>
    <m/>
    <s v="Geib, Rob"/>
    <s v="Geib, Robert"/>
    <m/>
    <m/>
    <n v="1"/>
    <n v="45706"/>
    <m/>
    <s v="Guest, ProSight"/>
    <s v="Independent"/>
    <m/>
    <d v="2022-08-31T00:00:00"/>
    <s v="Other Programs"/>
  </r>
  <r>
    <x v="253"/>
    <s v="Item"/>
    <s v="Open"/>
    <x v="1"/>
    <s v="BETQB00M2206"/>
    <s v="Maintenance Framework"/>
    <n v="2023330"/>
    <s v="Schwindt, Joseph"/>
    <s v="East"/>
    <s v="6. Operational"/>
    <s v="Defined"/>
    <x v="1"/>
    <n v="445119"/>
    <m/>
    <m/>
    <n v="445119.07"/>
    <n v="435917"/>
    <n v="9203"/>
    <s v="Yellow"/>
    <m/>
    <n v="410000"/>
    <n v="410000"/>
    <n v="35119"/>
    <m/>
    <m/>
    <n v="410000"/>
    <m/>
    <n v="384000"/>
    <n v="794000"/>
    <s v="Supplemental"/>
    <n v="794000"/>
    <n v="678089"/>
    <m/>
    <n v="678089"/>
    <s v="No"/>
    <s v="Green"/>
    <d v="2022-10-01T00:00:00"/>
    <d v="2022-09-22T00:00:00"/>
    <d v="2022-09-22T00:00:00"/>
    <d v="2022-11-30T00:00:00"/>
    <d v="2023-02-28T00:00:00"/>
    <m/>
    <m/>
    <n v="134016.21"/>
    <n v="326875.26"/>
    <n v="-24974.97"/>
    <n v="8806"/>
    <n v="396.57"/>
    <m/>
    <m/>
    <n v="397"/>
    <s v="Red"/>
    <m/>
    <m/>
    <m/>
    <m/>
    <m/>
    <m/>
    <m/>
    <m/>
    <m/>
    <m/>
    <s v="6/1/23 - Can close. 5/3/23-DelVal has submitted invoice for $8800 - last invoice expect for this project._x000d__x000a_5/1/2023 - Accruing 8800 for Delval. _x000d__x000a_4/2/2023-Operational and significant savings from AFE.  Can close. . 2/17/2023 JTS - Project completed _x000d__x000a_2/11/23.  Invoices being submitted and should all be received by end of February._x000d__x000a__x000d__x000a__x000d__x000a_1/31/2023 RLO - Can accrue the 100k. Work will be completed by the end of Feb.. _x000d__x000a_1/25/23:  Project is working.  Supplemental AFE submitted 1/25/23.  Total Full Cost to be ~$790K due to expanded scope.  Project on track and expected to end Mid March_x000d__x000a__x000d__x000a__x000d__x000a_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_x000a_As noted below, Dave Clark is aware of this extra spend._x000d__x000a__x000d__x000a__x000d__x000a_11-10-22- Dave Clark - added $200k in for new tubesheets. 11/2/2022-Accruing for Delval. Project is being worked on, estimating will be close to budget by end. 9/12/2022 - RLO AFE Submitted. Additional Funding of 120k coming from the Baltimore - Outfall  NEED to add 120k to Nov forecast _x000d__x000a_9/1/2022 - Project scoped by Joe and are awaiting contractor bid for AFE. A bid event through COUPA will need to occur. RLO_x000d__x000a_8/1/2022-Project was scoped out by Joe Schwint, contract PM,last week. 5/4/2022 - Planning on meeting with Andrew Blow in May to scope out. ek5507"/>
    <d v="2023-06-01T00:00:00"/>
    <s v="Sautter, Maureen"/>
    <m/>
    <x v="0"/>
    <s v="Pipelines and Terminals"/>
    <s v="Operating Infrastructure"/>
    <m/>
    <s v="Baltimore"/>
    <s v="BETQB - BET BALTIMORE TERMINAL"/>
    <m/>
    <n v="435917"/>
    <n v="9203"/>
    <m/>
    <m/>
    <n v="232970"/>
    <m/>
    <s v="Stine, Carlton"/>
    <s v="Blow, Andrew"/>
    <m/>
    <m/>
    <n v="1"/>
    <n v="36820"/>
    <m/>
    <s v="Guest, ProSight"/>
    <s v="Independent"/>
    <s v="Aqua"/>
    <d v="2020-06-03T00:00:00"/>
    <s v="Other Programs"/>
  </r>
  <r>
    <x v="254"/>
    <s v="Item"/>
    <s v="Open"/>
    <x v="1"/>
    <s v="BETQB00M2303"/>
    <s v="Project Framework"/>
    <n v="2094189"/>
    <s v="Wojton, Brian"/>
    <s v="East"/>
    <s v="3. Active"/>
    <s v="Defined"/>
    <x v="6"/>
    <n v="42162"/>
    <n v="595000"/>
    <m/>
    <n v="637161.87"/>
    <n v="262308"/>
    <n v="374854"/>
    <s v="Red"/>
    <n v="600000"/>
    <m/>
    <n v="600000"/>
    <n v="37162"/>
    <m/>
    <m/>
    <n v="250790"/>
    <m/>
    <m/>
    <n v="250790"/>
    <s v="Phase"/>
    <n v="250790"/>
    <n v="42162"/>
    <n v="595000"/>
    <n v="637162"/>
    <s v="No"/>
    <s v="Green"/>
    <d v="2023-03-01T00:00:00"/>
    <d v="2023-03-07T00:00:00"/>
    <d v="2023-03-07T00:00:00"/>
    <d v="2024-12-30T00:00:00"/>
    <d v="2023-10-01T00:00:00"/>
    <m/>
    <m/>
    <m/>
    <m/>
    <n v="12307.61"/>
    <n v="3613.51"/>
    <n v="26240.75"/>
    <n v="20000"/>
    <n v="20000"/>
    <n v="6241"/>
    <s v="Red"/>
    <m/>
    <m/>
    <n v="20000"/>
    <n v="0"/>
    <n v="10000"/>
    <n v="75000"/>
    <n v="200000"/>
    <n v="190000"/>
    <n v="100000"/>
    <m/>
    <s v="05/23/2023 - Emergency permits submitted for new dolphin (Bowman).  Added 350k to forecast in Q3/4._x000d__x000a__x000d__x000a_05/05/2023 - Markella, Brian, Andrew met with Bowman and finalized the BOD for new dolphin.  Also reviewed other repairs needed.  Permits shall be submitted for both projects in 2 weeks._x000d__x000a__x000d__x000a_04/05/23 - Preliminary BOD under review. Permitting package due in April for permit submittal._x000d__x000a__x000d__x000a_01/05/2023 - PM (Brian Wojton) recently assigned."/>
    <d v="2023-05-23T00:00:00"/>
    <s v="Walker, Carol"/>
    <m/>
    <x v="0"/>
    <s v="Pipelines and Terminals"/>
    <s v="Operating Infrastructure"/>
    <m/>
    <s v="Baltimore"/>
    <s v="BETQB - BET BALTIMORE TERMINAL"/>
    <m/>
    <n v="12308"/>
    <n v="49854"/>
    <n v="85000"/>
    <n v="490000"/>
    <m/>
    <m/>
    <s v="Spari, Markella"/>
    <s v="Mirandi, Angela"/>
    <m/>
    <m/>
    <n v="1"/>
    <n v="44502"/>
    <m/>
    <s v="Clark, David"/>
    <s v="Independent"/>
    <s v="Aqua"/>
    <d v="2022-08-10T00:00:00"/>
    <s v="Marine"/>
  </r>
  <r>
    <x v="255"/>
    <s v="Item"/>
    <s v="Open"/>
    <x v="1"/>
    <s v="BETQB00M2208"/>
    <s v="Maintenance Framework"/>
    <n v="2045665"/>
    <s v="Schwindt, Joseph"/>
    <s v="East"/>
    <s v="7. Closed"/>
    <s v="Defined"/>
    <x v="5"/>
    <n v="828"/>
    <m/>
    <m/>
    <n v="828.4"/>
    <n v="828"/>
    <n v="0"/>
    <s v="Green"/>
    <m/>
    <m/>
    <m/>
    <n v="828"/>
    <m/>
    <m/>
    <n v="25000"/>
    <m/>
    <m/>
    <n v="25000"/>
    <s v="Full"/>
    <n v="25000"/>
    <n v="22628"/>
    <m/>
    <n v="22628"/>
    <s v="No"/>
    <s v="Green"/>
    <d v="2022-12-01T00:00:00"/>
    <d v="2022-11-18T00:00:00"/>
    <d v="2022-11-18T00:00:00"/>
    <d v="2022-12-31T00:00:00"/>
    <d v="2022-12-31T00:00:00"/>
    <m/>
    <m/>
    <n v="828.4"/>
    <m/>
    <m/>
    <m/>
    <m/>
    <m/>
    <m/>
    <m/>
    <m/>
    <m/>
    <m/>
    <m/>
    <m/>
    <m/>
    <m/>
    <m/>
    <m/>
    <m/>
    <m/>
    <s v="1/30/2023 - Closed WO/PO and I set OPPM project status to 'Closed'.  MCS._x000d__x000a__x000d__x000a__x000d__x000a__x000d__x000a__x000d__x000a_1/3/2022 - Can close.  12/1/2022-PO was created yesterday, work to be done and invoiced in Dec. 11/2/2022-AFE will be submitted this week. 10/3/2022-AFE was just approved, found an engineering company to do it. 9/1/2022 RLO - Project to be completed and billed in Sept._x000d__x000a_8/1/2022 RLO - This project will be given to Joe Schwindt handed off from Ed Keeth_x000d__x000a_7/12/22 - MPB spoke to Clint.  Scoping with contractor PM is scheduled for 7/27/22."/>
    <d v="2023-01-30T00:00:00"/>
    <s v="Sautter, Maureen"/>
    <m/>
    <x v="0"/>
    <s v="Pipelines and Terminals"/>
    <s v="Operating Infrastructure"/>
    <m/>
    <s v="Baltimore"/>
    <s v="BETQB - BET BALTIMORE TERMINAL"/>
    <m/>
    <n v="828"/>
    <n v="0"/>
    <m/>
    <m/>
    <n v="21800"/>
    <m/>
    <s v="Bonenberger, Mark"/>
    <s v="Blow, Andrew"/>
    <m/>
    <m/>
    <n v="1"/>
    <n v="40741"/>
    <m/>
    <s v="Guest, ProSight"/>
    <s v="Independent"/>
    <s v="Aqua"/>
    <d v="2021-07-26T00:00:00"/>
    <s v="Other Programs"/>
  </r>
  <r>
    <x v="256"/>
    <s v="Item"/>
    <s v="Open"/>
    <x v="1"/>
    <s v="BETQB00M2306"/>
    <s v="Maintenance Framework"/>
    <n v="2124379"/>
    <s v="Schwindt, Joseph"/>
    <s v="East"/>
    <s v="3. Active"/>
    <s v="Defined"/>
    <x v="15"/>
    <m/>
    <n v="128000"/>
    <m/>
    <n v="128000"/>
    <n v="110000"/>
    <n v="18000"/>
    <s v="Red"/>
    <n v="110000"/>
    <m/>
    <n v="110000"/>
    <n v="18000"/>
    <m/>
    <m/>
    <n v="128700"/>
    <m/>
    <m/>
    <n v="128700"/>
    <s v="Full"/>
    <n v="128700"/>
    <m/>
    <n v="128000"/>
    <n v="128000"/>
    <s v="No"/>
    <s v="Green"/>
    <m/>
    <d v="2023-05-26T00:00:00"/>
    <d v="2023-05-26T00:00:00"/>
    <d v="2023-07-31T00:00:00"/>
    <d v="2023-06-30T00:00:00"/>
    <m/>
    <m/>
    <m/>
    <m/>
    <m/>
    <m/>
    <m/>
    <n v="55000"/>
    <n v="55000"/>
    <n v="-55000"/>
    <s v="Red"/>
    <m/>
    <s v="Buckeye/Customer Schedule"/>
    <n v="128000"/>
    <m/>
    <m/>
    <m/>
    <m/>
    <m/>
    <m/>
    <m/>
    <s v="5/31/23 - Variance due to 1-month project delay due to bid event/proposal eval.  AFE approved and PO issued. Prelim work started and project expected to be executed and completed in June._x000d__x000a__x000d__x000a__x000d__x000a_5/3/23 - Bid Event held.  Awaiting vendor bids._x000d__x000a__x000d__x000a__x000d__x000a_4/3/2023 - In process of setting up bid event."/>
    <d v="2023-06-01T00:00:00"/>
    <s v="Sautter, Maureen"/>
    <m/>
    <x v="0"/>
    <s v="Pipelines and Terminals"/>
    <s v="Integrity"/>
    <m/>
    <s v="Baltimore"/>
    <s v="BETQB - BET BALTIMORE TERMINAL"/>
    <m/>
    <m/>
    <n v="128000"/>
    <m/>
    <m/>
    <m/>
    <m/>
    <s v="Aiken, Elaine"/>
    <s v="Blow, Andrew"/>
    <m/>
    <m/>
    <n v="1"/>
    <n v="44333"/>
    <m/>
    <s v="Guest, ProSight"/>
    <s v="Independent"/>
    <s v="Aqua"/>
    <d v="2022-08-01T00:00:00"/>
    <s v="Int - Planned Corr &amp; FI"/>
  </r>
  <r>
    <x v="257"/>
    <s v="Item"/>
    <s v="Open"/>
    <x v="1"/>
    <s v="BETQB00M2304"/>
    <s v="Maintenance Framework"/>
    <n v="2119873"/>
    <s v="Schwindt, Joseph"/>
    <s v="East"/>
    <s v="3. Active"/>
    <s v="Defined"/>
    <x v="5"/>
    <m/>
    <n v="117000"/>
    <m/>
    <n v="117000"/>
    <n v="100000"/>
    <n v="17000"/>
    <s v="Red"/>
    <n v="100000"/>
    <n v="17000"/>
    <n v="117000"/>
    <n v="0"/>
    <m/>
    <m/>
    <n v="117000"/>
    <m/>
    <m/>
    <n v="117000"/>
    <s v="Full"/>
    <n v="117000"/>
    <m/>
    <n v="117000"/>
    <n v="117000"/>
    <s v="No"/>
    <s v="Green"/>
    <d v="2023-08-01T00:00:00"/>
    <d v="2023-05-02T00:00:00"/>
    <d v="2023-05-02T00:00:00"/>
    <d v="2023-07-31T00:00:00"/>
    <d v="2023-08-31T00:00:00"/>
    <m/>
    <m/>
    <m/>
    <m/>
    <m/>
    <m/>
    <m/>
    <m/>
    <m/>
    <m/>
    <m/>
    <m/>
    <m/>
    <m/>
    <m/>
    <n v="100000"/>
    <n v="17000"/>
    <m/>
    <m/>
    <m/>
    <m/>
    <s v="5/31/23 - waiting on proposal from Miller Environment for OWS refurb._x000d__x000a__x000d__x000a_5/8/23 - looking for replacement coalescer pads - Highland Tank not compatible._x000d__x000a_4/27/23 - waiting on MDE for approval to route Small Tank water from OWS to Outfall 003._x000d__x000a_4/3/2023 - In process of getting quotes."/>
    <d v="2023-06-01T00:00:00"/>
    <s v="Sautter, Maureen"/>
    <m/>
    <x v="0"/>
    <s v="Pipelines and Terminals"/>
    <s v="Operating Infrastructure"/>
    <m/>
    <s v="Baltimore"/>
    <s v="BETQB - BET BALTIMORE TERMINAL"/>
    <m/>
    <m/>
    <n v="0"/>
    <n v="117000"/>
    <m/>
    <m/>
    <m/>
    <s v="Bonenberger, Mark"/>
    <s v="Blow, Andrew"/>
    <m/>
    <m/>
    <n v="1"/>
    <n v="45831"/>
    <m/>
    <s v="Orischak, Bob"/>
    <s v="Independent"/>
    <s v="Aqua"/>
    <d v="2022-09-13T00:00:00"/>
    <s v="Other Programs"/>
  </r>
  <r>
    <x v="258"/>
    <s v="Item"/>
    <s v="Open"/>
    <x v="0"/>
    <s v="BETQB00E2301"/>
    <s v="Maintenance Framework"/>
    <n v="2086161"/>
    <s v="Schwindt, Joseph"/>
    <s v="East"/>
    <s v="3. Active"/>
    <m/>
    <x v="26"/>
    <m/>
    <n v="36000"/>
    <m/>
    <n v="36000"/>
    <n v="30000"/>
    <n v="6000"/>
    <s v="Red"/>
    <n v="30000"/>
    <m/>
    <n v="30000"/>
    <n v="6000"/>
    <m/>
    <m/>
    <n v="35750"/>
    <m/>
    <m/>
    <n v="35750"/>
    <s v="Full"/>
    <n v="35750"/>
    <m/>
    <n v="36000"/>
    <n v="36000"/>
    <s v="No"/>
    <s v="Green"/>
    <m/>
    <d v="2023-02-27T00:00:00"/>
    <d v="2023-02-27T00:00:00"/>
    <d v="2023-06-13T00:00:00"/>
    <d v="2023-06-30T00:00:00"/>
    <m/>
    <m/>
    <m/>
    <m/>
    <m/>
    <m/>
    <m/>
    <n v="30000"/>
    <n v="30000"/>
    <n v="-30000"/>
    <s v="Red"/>
    <m/>
    <s v="Contractor/Vendor Issue"/>
    <n v="36000"/>
    <m/>
    <m/>
    <m/>
    <m/>
    <m/>
    <m/>
    <m/>
    <s v="6/1/2023 - May variance due to delay: MDE requires 7 additioanl sample resulting in $6k cost increase.  PO CO in progress. ECO submitted.  Work in progress and expected to be completed in June. _x000d__x000a__x000d__x000a_5/3/23-waiting approval of sampling points from MDE (JTS)_x000d__x000a__x000d__x000a_5/1/2023-Must be done in May. _x000d__x000a__x000d__x000a_4/3/2023-PO issued and vendor will be on site in April.  _x000d__x000a__x000d__x000a__x000d__x000a_2/23/23 - JTS_x000d__x000a_AFE submitted for approval on 2/21/23.  Moved $30k forecast from March to May.  Work needs to be completed by 6/13/23 to meet regulatory requirements."/>
    <d v="2023-06-01T00:00:00"/>
    <s v="Sautter, Maureen"/>
    <m/>
    <x v="0"/>
    <s v="Pipelines and Terminals"/>
    <s v="Station/Terminal"/>
    <m/>
    <s v="Baltimore"/>
    <s v="BETQB - BET BALTIMORE TERMINAL"/>
    <m/>
    <m/>
    <n v="36000"/>
    <m/>
    <m/>
    <m/>
    <m/>
    <s v="Spari, Markella"/>
    <s v="Mengel, Jason L."/>
    <m/>
    <m/>
    <n v="1"/>
    <n v="45881"/>
    <m/>
    <s v="Clark, David"/>
    <s v="Independent"/>
    <s v="Aqua"/>
    <d v="2022-09-20T00:00:00"/>
    <s v="Other Programs"/>
  </r>
  <r>
    <x v="259"/>
    <s v="Item"/>
    <s v="Open"/>
    <x v="0"/>
    <s v="BETQB00E2302"/>
    <s v="Maintenance Framework"/>
    <n v="2093471"/>
    <s v="Yoder, Michael"/>
    <s v="East"/>
    <s v="3. Active"/>
    <s v="Defined"/>
    <x v="10"/>
    <n v="77134"/>
    <n v="530000"/>
    <m/>
    <n v="607133.64"/>
    <n v="600000"/>
    <n v="7134"/>
    <s v="Yellow"/>
    <n v="400000"/>
    <m/>
    <n v="400000"/>
    <n v="207134"/>
    <m/>
    <m/>
    <n v="607200"/>
    <m/>
    <m/>
    <n v="607200"/>
    <s v="Phase"/>
    <n v="607200"/>
    <n v="77134"/>
    <n v="530000"/>
    <n v="607134"/>
    <s v="No"/>
    <s v="Green"/>
    <d v="2023-04-01T00:00:00"/>
    <d v="2023-03-01T00:00:00"/>
    <d v="2023-03-01T00:00:00"/>
    <d v="2023-12-31T00:00:00"/>
    <d v="2023-09-30T00:00:00"/>
    <m/>
    <m/>
    <m/>
    <m/>
    <m/>
    <n v="27134.080000000002"/>
    <n v="49999.56"/>
    <n v="50000"/>
    <n v="50000"/>
    <n v="0"/>
    <s v="Yellow"/>
    <n v="0"/>
    <m/>
    <n v="150000"/>
    <n v="200000"/>
    <n v="180000"/>
    <m/>
    <m/>
    <m/>
    <m/>
    <m/>
    <s v="6/2/23 - Tank cleaning in progress._x000d__x000a__x000d__x000a_5/1/23 - April variance due to isolating tank ahead of schedule. Plan to bid tank cleaning and start in May._x000d__x000a__x000d__x000a_3/30/23 - Phase 1 AFE approved. Updated forecast. Plan to open up tank early May begin cleaning around 5/22._x000d__x000a__x000d__x000a_10/5/22-CES-Per commercial, Plan to clean and idle tank for 2023."/>
    <d v="2023-06-02T00:00:00"/>
    <s v="Sautter, Maureen"/>
    <m/>
    <x v="0"/>
    <s v="Pipelines and Terminals"/>
    <s v="Tank Integrity"/>
    <s v="Tank Integrity"/>
    <s v="Baltimore"/>
    <s v="BETQB - BET BALTIMORE TERMINAL"/>
    <m/>
    <m/>
    <n v="227134"/>
    <n v="380000"/>
    <m/>
    <m/>
    <m/>
    <s v="Stine, Carlton"/>
    <s v="Stine, Carlton"/>
    <m/>
    <m/>
    <n v="1"/>
    <n v="44779"/>
    <m/>
    <s v="Administrator, System"/>
    <s v="JDE Child"/>
    <s v="Burnt Orange"/>
    <d v="2022-08-18T00:00:00"/>
    <s v="Int - Tanks"/>
  </r>
  <r>
    <x v="260"/>
    <s v="Item"/>
    <s v="Open"/>
    <x v="1"/>
    <s v="BETQB00M2302"/>
    <s v="Maintenance Framework"/>
    <n v="2085589"/>
    <s v="Gable, Rob"/>
    <s v="East"/>
    <s v="3. Active"/>
    <s v="Defined"/>
    <x v="14"/>
    <m/>
    <n v="35000"/>
    <m/>
    <n v="35000"/>
    <n v="35000"/>
    <n v="0"/>
    <s v="Green"/>
    <n v="35000"/>
    <m/>
    <n v="35000"/>
    <n v="0"/>
    <m/>
    <m/>
    <n v="35080"/>
    <m/>
    <m/>
    <n v="35080"/>
    <s v="Full"/>
    <n v="35080"/>
    <m/>
    <n v="35000"/>
    <n v="35000"/>
    <s v="No"/>
    <s v="Green"/>
    <d v="2023-08-01T00:00:00"/>
    <d v="2023-02-21T00:00:00"/>
    <d v="2023-02-21T00:00:00"/>
    <d v="2023-10-30T00:00:00"/>
    <d v="2023-09-30T00:00:00"/>
    <m/>
    <m/>
    <m/>
    <m/>
    <m/>
    <m/>
    <m/>
    <m/>
    <m/>
    <m/>
    <m/>
    <m/>
    <m/>
    <m/>
    <m/>
    <n v="20000"/>
    <n v="15000"/>
    <m/>
    <m/>
    <m/>
    <m/>
    <s v="6/2/2023 RAG - Scheduling site visit with JSR for plan and quote.  5/2/2023 RAG - Work to begin during Q3. 4/4/2023 RAG - Work to begin during Q3.  3/2/2023 RAG - Work to begin during Q3."/>
    <d v="2023-06-02T00:00:00"/>
    <s v="Sautter, Maureen"/>
    <m/>
    <x v="0"/>
    <s v="Pipelines and Terminals"/>
    <s v="Integrity"/>
    <m/>
    <s v="Baltimore"/>
    <s v="BETQB - BET BALTIMORE TERMINAL"/>
    <m/>
    <m/>
    <n v="0"/>
    <n v="35000"/>
    <m/>
    <m/>
    <m/>
    <s v="Geib, Rob"/>
    <s v="Geib, Robert"/>
    <m/>
    <m/>
    <n v="1"/>
    <n v="45384"/>
    <m/>
    <s v="Guest, ProSight"/>
    <s v="Independent"/>
    <s v="Aqua"/>
    <d v="2022-08-26T00:00:00"/>
    <s v="Int - Planned Corr &amp; FI"/>
  </r>
  <r>
    <x v="261"/>
    <s v="Item"/>
    <s v="Open"/>
    <x v="0"/>
    <s v="BETQB00E2304"/>
    <m/>
    <n v="2133763"/>
    <s v="Yoder, Michael"/>
    <s v="East"/>
    <s v="3. Active"/>
    <s v="Drawdown"/>
    <x v="1"/>
    <m/>
    <n v="160001"/>
    <m/>
    <n v="160001"/>
    <m/>
    <n v="160001"/>
    <s v="Red"/>
    <m/>
    <m/>
    <m/>
    <n v="160001"/>
    <m/>
    <m/>
    <n v="160000"/>
    <m/>
    <m/>
    <n v="160000"/>
    <s v="Full"/>
    <n v="160000"/>
    <m/>
    <n v="160001"/>
    <n v="160001"/>
    <s v="No"/>
    <s v="Green"/>
    <d v="2023-07-01T00:00:00"/>
    <d v="2023-06-08T00:00:00"/>
    <d v="2023-06-08T00:00:00"/>
    <d v="2023-06-29T00:00:00"/>
    <d v="2023-06-29T00:00:00"/>
    <m/>
    <m/>
    <m/>
    <m/>
    <m/>
    <m/>
    <m/>
    <m/>
    <m/>
    <m/>
    <m/>
    <m/>
    <m/>
    <n v="100000"/>
    <n v="60000"/>
    <m/>
    <m/>
    <m/>
    <m/>
    <n v="1"/>
    <m/>
    <m/>
    <m/>
    <s v="Sautter, Maureen"/>
    <m/>
    <x v="0"/>
    <s v="Pipelines and Terminals"/>
    <s v="Station/Terminal"/>
    <m/>
    <s v="Baltimore"/>
    <s v="BETQB - BET BALTIMORE TERMINAL"/>
    <m/>
    <m/>
    <n v="100000"/>
    <n v="60000"/>
    <n v="1"/>
    <m/>
    <m/>
    <s v="Stine, Carlton"/>
    <s v="Blow, Andrew"/>
    <s v="N/A"/>
    <m/>
    <n v="1"/>
    <n v="47243"/>
    <m/>
    <s v="Orischak, Bob"/>
    <s v="JDE Child"/>
    <s v="Burnt Orange"/>
    <d v="2023-06-07T00:00:00"/>
    <m/>
  </r>
  <r>
    <x v="262"/>
    <s v="Item"/>
    <s v="Open"/>
    <x v="1"/>
    <s v="BETQB00M2305"/>
    <s v="Maintenance Framework"/>
    <n v="2123286"/>
    <s v="Orischak, Bob"/>
    <s v="East"/>
    <s v="3. Active"/>
    <s v="Drawdown"/>
    <x v="24"/>
    <m/>
    <n v="67800"/>
    <m/>
    <n v="67800"/>
    <m/>
    <n v="67800"/>
    <s v="Red"/>
    <m/>
    <n v="67860"/>
    <n v="67860"/>
    <n v="-60"/>
    <m/>
    <m/>
    <n v="67860"/>
    <n v="5800"/>
    <m/>
    <n v="67860"/>
    <s v="Full"/>
    <n v="73660"/>
    <m/>
    <n v="67800"/>
    <n v="67800"/>
    <s v="No"/>
    <s v="Green"/>
    <d v="2023-07-01T00:00:00"/>
    <d v="2023-05-17T00:00:00"/>
    <d v="2023-05-17T00:00:00"/>
    <d v="2023-08-25T00:00:00"/>
    <d v="2023-08-03T00:00:00"/>
    <m/>
    <m/>
    <m/>
    <m/>
    <m/>
    <m/>
    <m/>
    <m/>
    <m/>
    <m/>
    <m/>
    <m/>
    <m/>
    <m/>
    <n v="67800"/>
    <m/>
    <m/>
    <m/>
    <m/>
    <m/>
    <m/>
    <s v="6/1/23 RLO Project to kick off in July."/>
    <d v="2023-06-01T00:00:00"/>
    <s v="Sautter, Maureen"/>
    <m/>
    <x v="0"/>
    <s v="Pipelines and Terminals"/>
    <s v="Operating Infrastructure"/>
    <m/>
    <s v="Baltimore"/>
    <s v="BETQB - BET BALTIMORE TERMINAL"/>
    <m/>
    <m/>
    <n v="0"/>
    <n v="67800"/>
    <m/>
    <m/>
    <m/>
    <s v="Ashley, Robert"/>
    <s v="Blow, Andrew"/>
    <m/>
    <m/>
    <n v="1"/>
    <n v="47057"/>
    <m/>
    <s v="Orischak, Bob"/>
    <s v="Independent"/>
    <s v="Aqua"/>
    <d v="2023-05-11T00:00:00"/>
    <m/>
  </r>
  <r>
    <x v="263"/>
    <s v="Item"/>
    <s v="Open"/>
    <x v="1"/>
    <s v="BETQB00M2209"/>
    <s v="Maintenance Framework"/>
    <n v="2051073"/>
    <s v="Orischak, Bob"/>
    <s v="East"/>
    <s v="6. Operational"/>
    <s v="Drawdown"/>
    <x v="17"/>
    <n v="67908"/>
    <m/>
    <m/>
    <n v="67907.88"/>
    <n v="72455"/>
    <n v="-4547"/>
    <s v="Yellow"/>
    <m/>
    <m/>
    <m/>
    <n v="67908"/>
    <m/>
    <m/>
    <n v="68000"/>
    <m/>
    <m/>
    <n v="68000"/>
    <s v="Full"/>
    <n v="68000"/>
    <n v="68007"/>
    <m/>
    <n v="68007"/>
    <s v="No"/>
    <s v="Green"/>
    <d v="2022-12-01T00:00:00"/>
    <d v="2022-12-01T00:00:00"/>
    <d v="2022-12-01T00:00:00"/>
    <d v="2023-01-25T00:00:00"/>
    <d v="2023-01-13T00:00:00"/>
    <m/>
    <m/>
    <n v="69117.09"/>
    <n v="3792.14"/>
    <n v="-454.35"/>
    <n v="-4547"/>
    <m/>
    <m/>
    <m/>
    <m/>
    <m/>
    <m/>
    <m/>
    <m/>
    <m/>
    <m/>
    <m/>
    <m/>
    <m/>
    <m/>
    <m/>
    <s v="5/1/2023 RLO. Ready to Close. _x000d__x000a_4/3/23 RLO - Still waiting on contractor to submit invoice. Must Accrue again. _x000d__x000a_3/1/2023 RLO - Waiting for contractor to submit invoice... Reaccrued total cost. _x000d__x000a_01/31/2023 RLO - Gate System installed. Can accru the full cost_x000d__x000a_01/03/2023 RLO -Due to weather the contractor has not started work. Will start the week of  01/03/23_x000d__x000a_12/1/22 RLO Project was just approved, expecting 45K will hit this year."/>
    <d v="2023-05-01T00:00:00"/>
    <s v="Sautter, Maureen"/>
    <m/>
    <x v="0"/>
    <s v="Pipelines and Terminals"/>
    <s v="Operating Infrastructure"/>
    <m/>
    <s v="Baltimore"/>
    <s v="BETQB - BET BALTIMORE TERMINAL"/>
    <m/>
    <n v="72455"/>
    <n v="-4547"/>
    <m/>
    <m/>
    <n v="99"/>
    <m/>
    <s v="Orischak, Bob"/>
    <s v="Blow, Andrew"/>
    <m/>
    <m/>
    <n v="1"/>
    <n v="46270"/>
    <m/>
    <s v="Orischak, Bob"/>
    <s v="Independent"/>
    <s v="Aqua"/>
    <d v="2022-11-29T00:00:00"/>
    <s v="Other Programs"/>
  </r>
  <r>
    <x v="264"/>
    <s v="Item"/>
    <s v="Open"/>
    <x v="1"/>
    <s v="BETQB00M2301"/>
    <s v="Maintenance Framework"/>
    <n v="2076606"/>
    <s v="Orischak, Bob"/>
    <s v="East"/>
    <s v="3. Active"/>
    <s v="Drawdown"/>
    <x v="24"/>
    <m/>
    <n v="104000"/>
    <m/>
    <n v="104000"/>
    <n v="104000"/>
    <n v="0"/>
    <s v="Green"/>
    <m/>
    <m/>
    <m/>
    <n v="104000"/>
    <m/>
    <m/>
    <n v="104850"/>
    <m/>
    <m/>
    <n v="104850"/>
    <s v="Full"/>
    <n v="104850"/>
    <m/>
    <n v="104000"/>
    <n v="104000"/>
    <s v="No"/>
    <s v="Green"/>
    <m/>
    <d v="2023-01-23T00:00:00"/>
    <d v="2023-01-23T00:00:00"/>
    <d v="2023-02-10T00:00:00"/>
    <d v="2023-01-19T00:00:00"/>
    <m/>
    <m/>
    <m/>
    <m/>
    <m/>
    <m/>
    <m/>
    <m/>
    <m/>
    <m/>
    <m/>
    <m/>
    <m/>
    <n v="104000"/>
    <m/>
    <m/>
    <m/>
    <m/>
    <m/>
    <m/>
    <m/>
    <s v="5/1/2023 RLO Contractor finally chosen and will be starting in June. _x000d__x000a_04/3/23 RLO Issues finding alternate contractors to bid work. Bid was awarded on 3/29 and work to occur through April and May. _x000d__x000a_2/22/23 RLO Project still waiting for contractor to show up. They are doing other buckeye work. Maybe starting first week of March. _x000d__x000a_01/31/2023 RLO Project just approved mid Jan Spends to occur in February"/>
    <d v="2023-05-01T00:00:00"/>
    <s v="Sautter, Maureen"/>
    <m/>
    <x v="0"/>
    <s v="Pipelines and Terminals"/>
    <s v="Operating Infrastructure"/>
    <m/>
    <s v="Baltimore"/>
    <s v="BETQB - BET BALTIMORE TERMINAL"/>
    <m/>
    <m/>
    <n v="104000"/>
    <m/>
    <m/>
    <m/>
    <m/>
    <s v="Ashley, Robert"/>
    <s v="Blow, Andrew"/>
    <m/>
    <m/>
    <n v="1"/>
    <n v="46458"/>
    <m/>
    <s v="Orischak, Bob"/>
    <s v="Independent"/>
    <s v="Aqua"/>
    <d v="2023-01-12T00:00:00"/>
    <s v="Other Programs"/>
  </r>
  <r>
    <x v="265"/>
    <s v="Item"/>
    <s v="Candidate"/>
    <x v="1"/>
    <m/>
    <s v="Maintenance Framework"/>
    <m/>
    <s v="Schwindt, Joseph"/>
    <s v="East"/>
    <s v="8. Canceled"/>
    <m/>
    <x v="19"/>
    <m/>
    <m/>
    <m/>
    <n v="0"/>
    <m/>
    <n v="0"/>
    <s v="Green"/>
    <n v="235000"/>
    <m/>
    <n v="235000"/>
    <n v="-235000"/>
    <m/>
    <m/>
    <m/>
    <m/>
    <m/>
    <m/>
    <m/>
    <m/>
    <m/>
    <m/>
    <m/>
    <s v="No"/>
    <s v="Green"/>
    <m/>
    <m/>
    <m/>
    <m/>
    <d v="2023-10-31T00:00:00"/>
    <m/>
    <m/>
    <m/>
    <m/>
    <m/>
    <m/>
    <m/>
    <m/>
    <m/>
    <m/>
    <m/>
    <m/>
    <m/>
    <m/>
    <m/>
    <m/>
    <m/>
    <m/>
    <m/>
    <m/>
    <m/>
    <s v="12/1/2022 - Nothing has yet happened on this project - will cancel the project because there is another project for this scope."/>
    <d v="2022-12-01T00:00:00"/>
    <m/>
    <m/>
    <x v="0"/>
    <s v="Pipelines and Terminals"/>
    <s v="Operating Infrastructure"/>
    <m/>
    <s v="Baltimore"/>
    <s v="BETQB - BET BALTIMORE TERMINAL"/>
    <m/>
    <m/>
    <n v="0"/>
    <m/>
    <m/>
    <m/>
    <m/>
    <s v="Younce, Michael"/>
    <m/>
    <m/>
    <m/>
    <n v="1"/>
    <n v="45373"/>
    <m/>
    <s v="Clark, David"/>
    <s v="Independent"/>
    <s v="Aqua"/>
    <d v="2022-08-26T00:00:00"/>
    <s v="Other Programs"/>
  </r>
  <r>
    <x v="266"/>
    <s v="Item"/>
    <s v="Open"/>
    <x v="0"/>
    <s v="BBTQY00E2211"/>
    <s v="Maintenance Framework"/>
    <n v="2043743"/>
    <s v="DeSocio, David"/>
    <s v="East"/>
    <s v="6. Operational"/>
    <s v="Drawdown"/>
    <x v="26"/>
    <n v="0"/>
    <n v="0"/>
    <m/>
    <n v="0"/>
    <n v="0"/>
    <n v="0"/>
    <s v="Green"/>
    <m/>
    <m/>
    <m/>
    <n v="0"/>
    <m/>
    <m/>
    <n v="26750"/>
    <m/>
    <m/>
    <n v="26750"/>
    <s v="Full"/>
    <n v="26750"/>
    <n v="27000"/>
    <n v="0"/>
    <n v="27000"/>
    <s v="No"/>
    <s v="Green"/>
    <d v="2022-12-01T00:00:00"/>
    <d v="2022-11-03T00:00:00"/>
    <d v="2022-11-03T00:00:00"/>
    <d v="2023-01-13T00:00:00"/>
    <d v="2023-07-01T00:00:00"/>
    <m/>
    <m/>
    <n v="0"/>
    <n v="0"/>
    <n v="0"/>
    <n v="-16300"/>
    <n v="16300"/>
    <m/>
    <m/>
    <n v="16300"/>
    <s v="Red"/>
    <n v="0"/>
    <s v="WorkAhead of Schedule"/>
    <n v="0"/>
    <m/>
    <m/>
    <m/>
    <m/>
    <m/>
    <m/>
    <m/>
    <s v="3/2/23 - Engineering Firm accounting changes caused billing delays.  Invoices will be submitted this week."/>
    <d v="2023-03-02T00:00:00"/>
    <s v="Walker, Carol"/>
    <m/>
    <x v="0"/>
    <s v="Pipelines and Terminals"/>
    <s v="Station/Terminal"/>
    <m/>
    <s v="Harbor North"/>
    <s v="BBTQY - BBT BAYONNE TERMINAL"/>
    <m/>
    <n v="0"/>
    <n v="0"/>
    <m/>
    <m/>
    <n v="27000"/>
    <m/>
    <s v="Spari, Markella"/>
    <s v="Mengel, Jason L."/>
    <s v="N/A"/>
    <m/>
    <n v="1"/>
    <n v="46163"/>
    <m/>
    <s v="Orischak, Bob"/>
    <s v="JDE Child"/>
    <s v="Burnt Orange"/>
    <d v="2022-11-03T00:00:00"/>
    <m/>
  </r>
  <r>
    <x v="267"/>
    <s v="Item"/>
    <s v="Open"/>
    <x v="0"/>
    <s v="BBTQY00E2103"/>
    <s v="Maintenance Framework"/>
    <n v="1855486"/>
    <s v="Keppel, Nicholas"/>
    <s v="East"/>
    <s v="6. Operational"/>
    <s v="Defined"/>
    <x v="17"/>
    <n v="-9000"/>
    <m/>
    <m/>
    <n v="-9000"/>
    <n v="0"/>
    <n v="-9000"/>
    <s v="Red"/>
    <m/>
    <m/>
    <m/>
    <n v="-9000"/>
    <m/>
    <m/>
    <n v="40000"/>
    <m/>
    <m/>
    <n v="40000"/>
    <s v="Full"/>
    <n v="40000"/>
    <n v="25177"/>
    <m/>
    <n v="25177"/>
    <s v="No"/>
    <s v="Green"/>
    <d v="2021-06-01T00:00:00"/>
    <d v="2021-06-03T00:00:00"/>
    <d v="2021-06-03T00:00:00"/>
    <d v="2021-08-31T00:00:00"/>
    <d v="2021-12-31T00:00:00"/>
    <m/>
    <m/>
    <n v="0"/>
    <n v="-9000"/>
    <n v="9000"/>
    <n v="-9000"/>
    <m/>
    <m/>
    <m/>
    <m/>
    <m/>
    <n v="0"/>
    <m/>
    <m/>
    <m/>
    <m/>
    <m/>
    <m/>
    <m/>
    <m/>
    <m/>
    <s v="1/5/2022 - Additional sampling completed in December 2021; PROJECT COMPLETE"/>
    <d v="2022-01-05T00:00:00"/>
    <s v="Sautter, Maureen"/>
    <m/>
    <x v="0"/>
    <s v="Pipelines and Terminals"/>
    <s v="Station/Terminal"/>
    <m/>
    <s v="Harbor North"/>
    <s v="BBTQY - BBT BAYONNE TERMINAL"/>
    <m/>
    <n v="0"/>
    <n v="-9000"/>
    <m/>
    <m/>
    <n v="987"/>
    <m/>
    <s v="Orischak, Bob"/>
    <s v="Orischak, Bob"/>
    <m/>
    <m/>
    <n v="1"/>
    <n v="37888"/>
    <m/>
    <s v="DeSocio, David"/>
    <s v="Independent"/>
    <s v="Aqua"/>
    <d v="2020-08-13T00:00:00"/>
    <s v="Other Programs"/>
  </r>
  <r>
    <x v="268"/>
    <s v="Item"/>
    <s v="Open"/>
    <x v="0"/>
    <s v="BBTQY00E2301"/>
    <s v="Maintenance Framework"/>
    <n v="2095611"/>
    <s v="Marrocco, Alex"/>
    <s v="East"/>
    <s v="6. Operational"/>
    <s v="Drawdown"/>
    <x v="22"/>
    <n v="90980"/>
    <m/>
    <m/>
    <n v="90980.21"/>
    <n v="88000"/>
    <n v="2980"/>
    <s v="Yellow"/>
    <m/>
    <n v="88000"/>
    <n v="88000"/>
    <n v="2980"/>
    <m/>
    <m/>
    <n v="88000"/>
    <m/>
    <m/>
    <n v="88000"/>
    <s v="Full"/>
    <n v="88000"/>
    <n v="90980"/>
    <m/>
    <n v="90980"/>
    <s v="No"/>
    <s v="Green"/>
    <d v="2023-04-01T00:00:00"/>
    <d v="2023-03-20T00:00:00"/>
    <d v="2023-03-20T00:00:00"/>
    <d v="2023-05-01T00:00:00"/>
    <d v="2023-05-01T00:00:00"/>
    <m/>
    <m/>
    <m/>
    <m/>
    <m/>
    <n v="87100"/>
    <n v="3880.21"/>
    <n v="9000"/>
    <n v="9000"/>
    <n v="-5120"/>
    <s v="Red"/>
    <n v="0"/>
    <m/>
    <m/>
    <m/>
    <m/>
    <m/>
    <m/>
    <m/>
    <m/>
    <m/>
    <m/>
    <m/>
    <s v="Walker, Carol"/>
    <m/>
    <x v="0"/>
    <s v="Pipelines and Terminals"/>
    <s v="Tank Integrity"/>
    <m/>
    <s v="Harbor North"/>
    <s v="BBTQY - BBT BAYONNE TERMINAL"/>
    <m/>
    <m/>
    <n v="90980"/>
    <m/>
    <m/>
    <m/>
    <m/>
    <s v="Stine, Carlton"/>
    <s v="Stine, Carlton"/>
    <m/>
    <m/>
    <n v="1"/>
    <n v="46755"/>
    <m/>
    <s v="Meitzler, Antoinette"/>
    <s v="Independent"/>
    <s v="Aqua"/>
    <d v="2023-03-10T00:00:00"/>
    <m/>
  </r>
  <r>
    <x v="269"/>
    <s v="Item"/>
    <s v="Open"/>
    <x v="1"/>
    <s v="BBTQY00M2303"/>
    <s v="Maintenance Framework"/>
    <n v="2095904"/>
    <s v="Marrocco, Alex"/>
    <s v="East"/>
    <s v="3. Active"/>
    <s v="Defined"/>
    <x v="10"/>
    <n v="124048"/>
    <n v="850000"/>
    <m/>
    <n v="974047.62"/>
    <n v="995000"/>
    <n v="-20952"/>
    <s v="Yellow"/>
    <n v="996783"/>
    <m/>
    <n v="996783"/>
    <n v="-22735"/>
    <m/>
    <m/>
    <n v="362495"/>
    <m/>
    <m/>
    <m/>
    <s v="Phase"/>
    <n v="362495"/>
    <n v="124048"/>
    <n v="850000"/>
    <n v="974048"/>
    <s v="No"/>
    <s v="Green"/>
    <d v="2023-05-01T00:00:00"/>
    <m/>
    <m/>
    <d v="2023-08-15T00:00:00"/>
    <d v="2023-09-30T00:00:00"/>
    <m/>
    <m/>
    <m/>
    <m/>
    <m/>
    <m/>
    <n v="124047.62"/>
    <n v="75000"/>
    <n v="75000"/>
    <n v="49048"/>
    <s v="Red"/>
    <n v="0"/>
    <s v="Other"/>
    <n v="80000"/>
    <n v="300000"/>
    <n v="220000"/>
    <n v="250000"/>
    <m/>
    <m/>
    <m/>
    <m/>
    <s v="6/5/2023 experiencing difficulty in cleaning tank due to 6 oil buildup."/>
    <d v="2023-06-05T00:00:00"/>
    <s v="Walker, Carol"/>
    <m/>
    <x v="0"/>
    <s v="Pipelines and Terminals"/>
    <s v="Integrity"/>
    <m/>
    <s v="Harbor North"/>
    <s v="BBTQY - BBT BAYONNE TERMINAL"/>
    <m/>
    <m/>
    <n v="204048"/>
    <n v="770000"/>
    <m/>
    <m/>
    <m/>
    <s v="Stine, Carlton"/>
    <s v="Stine, Carlton"/>
    <m/>
    <m/>
    <n v="1"/>
    <n v="44780"/>
    <m/>
    <s v="Administrator, System"/>
    <s v="Independent"/>
    <s v="Aqua"/>
    <d v="2022-08-17T00:00:00"/>
    <s v="Int - Tanks"/>
  </r>
  <r>
    <x v="270"/>
    <s v="Item"/>
    <s v="Open"/>
    <x v="0"/>
    <s v="BBTQY00E2202"/>
    <s v="Maintenance Framework"/>
    <n v="1937899"/>
    <s v="Marrocco, Alex"/>
    <s v="East"/>
    <s v="7. Closed"/>
    <s v="Defined"/>
    <x v="10"/>
    <n v="880"/>
    <m/>
    <m/>
    <n v="879.66"/>
    <n v="880"/>
    <n v="0"/>
    <s v="Green"/>
    <m/>
    <m/>
    <m/>
    <n v="880"/>
    <m/>
    <m/>
    <n v="44000"/>
    <m/>
    <m/>
    <n v="44000"/>
    <s v="Phase"/>
    <n v="44000"/>
    <n v="45591"/>
    <m/>
    <n v="45591"/>
    <s v="No"/>
    <s v="Green"/>
    <d v="2022-06-01T00:00:00"/>
    <d v="2022-01-05T00:00:00"/>
    <d v="2022-01-05T00:00:00"/>
    <d v="2022-12-31T00:00:00"/>
    <d v="2022-08-31T00:00:00"/>
    <m/>
    <m/>
    <n v="879.66"/>
    <m/>
    <m/>
    <m/>
    <m/>
    <m/>
    <m/>
    <m/>
    <m/>
    <m/>
    <m/>
    <m/>
    <m/>
    <m/>
    <m/>
    <m/>
    <m/>
    <m/>
    <m/>
    <s v="9/2/22 - Operational. 8/3/22 - Tank inspection in progress."/>
    <d v="2022-09-02T00:00:00"/>
    <s v="Sautter, Maureen"/>
    <m/>
    <x v="0"/>
    <s v="Pipelines and Terminals"/>
    <s v="Tank Integrity"/>
    <m/>
    <s v="Harbor North"/>
    <s v="BBTQY - BBT BAYONNE TERMINAL"/>
    <m/>
    <n v="880"/>
    <n v="0"/>
    <m/>
    <m/>
    <n v="44711"/>
    <m/>
    <s v="Stine, Carlton"/>
    <s v="Stine, Carlton"/>
    <m/>
    <m/>
    <n v="1"/>
    <n v="41237"/>
    <m/>
    <s v="Administrator, System"/>
    <s v="JDE Child"/>
    <s v="Burnt Orange"/>
    <d v="2021-08-09T00:00:00"/>
    <s v="Int - Tanks"/>
  </r>
  <r>
    <x v="271"/>
    <s v="Item"/>
    <s v="Open"/>
    <x v="1"/>
    <s v="BBTQY00M2301"/>
    <s v="Maintenance Framework"/>
    <n v="2076553"/>
    <s v="DeSocio, David"/>
    <s v="East"/>
    <s v="3. Active"/>
    <s v="Defined"/>
    <x v="5"/>
    <n v="20450"/>
    <n v="575000"/>
    <m/>
    <n v="595450"/>
    <n v="575000"/>
    <n v="20450"/>
    <s v="Yellow"/>
    <n v="575000"/>
    <m/>
    <n v="575000"/>
    <n v="20450"/>
    <m/>
    <m/>
    <n v="575510"/>
    <m/>
    <m/>
    <n v="575510"/>
    <s v="Full"/>
    <n v="575510"/>
    <n v="20450"/>
    <n v="575000"/>
    <n v="595450"/>
    <s v="No"/>
    <s v="Green"/>
    <d v="2023-03-01T00:00:00"/>
    <d v="2023-01-24T00:00:00"/>
    <d v="2023-01-24T00:00:00"/>
    <d v="2023-09-01T00:00:00"/>
    <d v="2023-10-01T00:00:00"/>
    <m/>
    <m/>
    <m/>
    <m/>
    <n v="10000"/>
    <n v="450"/>
    <n v="10000"/>
    <n v="10000"/>
    <n v="10000"/>
    <n v="0"/>
    <s v="Green"/>
    <n v="0"/>
    <m/>
    <n v="5000"/>
    <n v="15000"/>
    <n v="135000"/>
    <n v="105000"/>
    <n v="175000"/>
    <n v="140000"/>
    <m/>
    <m/>
    <m/>
    <m/>
    <s v="Walker, Carol"/>
    <m/>
    <x v="0"/>
    <s v="Pipelines and Terminals"/>
    <s v="Operating Infrastructure"/>
    <m/>
    <s v="Harbor North"/>
    <s v="BBTQY - BBT BAYONNE TERMINAL"/>
    <m/>
    <n v="10000"/>
    <n v="15450"/>
    <n v="255000"/>
    <n v="315000"/>
    <m/>
    <m/>
    <s v="Bonenberger, Mark"/>
    <s v="Orischak, Bob"/>
    <m/>
    <m/>
    <n v="1"/>
    <n v="45742"/>
    <m/>
    <s v="Clark, David"/>
    <s v="Independent"/>
    <s v="Aqua"/>
    <d v="2022-09-02T00:00:00"/>
    <s v="Other Programs"/>
  </r>
  <r>
    <x v="272"/>
    <s v="Item"/>
    <s v="Open"/>
    <x v="1"/>
    <s v="BBTQY00M2302"/>
    <s v="Maintenance Framework"/>
    <n v="2083825"/>
    <s v="Orischak, Bob"/>
    <s v="East"/>
    <s v="7. Closed"/>
    <s v="Drawdown"/>
    <x v="24"/>
    <n v="12591"/>
    <m/>
    <m/>
    <n v="12591.08"/>
    <n v="12591"/>
    <n v="0"/>
    <s v="Green"/>
    <m/>
    <n v="13020"/>
    <n v="13020"/>
    <n v="-429"/>
    <m/>
    <m/>
    <n v="13980"/>
    <m/>
    <m/>
    <n v="13980"/>
    <s v="Full"/>
    <n v="13980"/>
    <n v="12591"/>
    <m/>
    <n v="12591"/>
    <s v="No"/>
    <s v="Green"/>
    <d v="2023-02-01T00:00:00"/>
    <d v="2023-02-03T00:00:00"/>
    <d v="2023-02-03T00:00:00"/>
    <d v="2023-02-06T00:00:00"/>
    <d v="2023-02-06T00:00:00"/>
    <m/>
    <m/>
    <m/>
    <n v="12048.88"/>
    <n v="542.20000000000005"/>
    <m/>
    <m/>
    <m/>
    <m/>
    <m/>
    <m/>
    <m/>
    <m/>
    <m/>
    <m/>
    <m/>
    <m/>
    <m/>
    <m/>
    <m/>
    <m/>
    <s v="3/6/2023 - Closed WO/PO, and set OPPM project status to 'Closed'._x000d__x000a__x000d__x000a__x000d__x000a_02/22/23 RLO invoice paid in 2/17. All work is completed and project can be closed."/>
    <d v="2023-03-06T00:00:00"/>
    <s v="Sautter, Maureen"/>
    <m/>
    <x v="0"/>
    <s v="Pipelines and Terminals"/>
    <s v="Operating Infrastructure"/>
    <m/>
    <s v="Harbor North"/>
    <s v="BBTQY - BBT BAYONNE TERMINAL"/>
    <m/>
    <n v="12591"/>
    <n v="0"/>
    <m/>
    <m/>
    <m/>
    <m/>
    <s v="Ashley, Robert"/>
    <s v="Janesy, Ryan"/>
    <m/>
    <m/>
    <n v="1"/>
    <n v="46563"/>
    <m/>
    <s v="Orischak, Bob"/>
    <s v="Independent"/>
    <m/>
    <d v="2023-02-01T00:00:00"/>
    <s v="Other Programs"/>
  </r>
  <r>
    <x v="273"/>
    <s v="Item"/>
    <s v="Open"/>
    <x v="0"/>
    <s v="BB999A3E2202"/>
    <s v="Maintenance Framework"/>
    <n v="2051855"/>
    <s v="Bartal, Nick"/>
    <s v="East"/>
    <s v="3. Active"/>
    <s v="Drawdown"/>
    <x v="12"/>
    <n v="12500"/>
    <m/>
    <m/>
    <n v="12500"/>
    <n v="12500"/>
    <n v="0"/>
    <s v="Green"/>
    <m/>
    <m/>
    <m/>
    <n v="12500"/>
    <m/>
    <m/>
    <n v="17500"/>
    <m/>
    <m/>
    <n v="17500"/>
    <s v="Full"/>
    <n v="17500"/>
    <n v="17500"/>
    <m/>
    <n v="17500"/>
    <s v="No"/>
    <s v="Green"/>
    <d v="2022-12-01T00:00:00"/>
    <d v="2022-12-09T00:00:00"/>
    <d v="2022-12-09T00:00:00"/>
    <d v="2023-02-28T00:00:00"/>
    <d v="2023-02-28T00:00:00"/>
    <m/>
    <m/>
    <n v="0"/>
    <n v="12500"/>
    <n v="0"/>
    <m/>
    <m/>
    <m/>
    <m/>
    <m/>
    <m/>
    <m/>
    <m/>
    <m/>
    <m/>
    <m/>
    <m/>
    <m/>
    <m/>
    <m/>
    <m/>
    <s v="3.2.23 - Accrual $17,500 (AS)_x000d__x000a__x000d__x000a_2/7/23 - lab work still in process - forecast moved to Feb. 1/9/23 - Work began and accrued in Dec"/>
    <d v="2023-03-02T00:00:00"/>
    <s v="Schultz, Amy"/>
    <m/>
    <x v="0"/>
    <s v="Pipelines and Terminals"/>
    <s v="Pipeline Integrity"/>
    <m/>
    <s v="Jet Lines"/>
    <s v="BB999A3 - BOOSTER #3 TO GULF"/>
    <m/>
    <n v="12500"/>
    <n v="0"/>
    <m/>
    <m/>
    <n v="5000"/>
    <m/>
    <s v="Bartal, Nick"/>
    <s v="Shook, Mark B."/>
    <s v="N/A"/>
    <m/>
    <n v="1"/>
    <n v="46346"/>
    <m/>
    <s v="Schultz, Amy"/>
    <s v="JDE Child"/>
    <s v="Burnt Orange"/>
    <d v="2022-12-09T00:00:00"/>
    <s v="Int- Planned Digs"/>
  </r>
  <r>
    <x v="274"/>
    <s v="Item"/>
    <s v="Open"/>
    <x v="1"/>
    <s v="8410811M2133"/>
    <s v="Maintenance Framework"/>
    <n v="1902502"/>
    <s v="Herry, Ryan"/>
    <s v="East"/>
    <s v="6. Operational"/>
    <s v="Unplanned"/>
    <x v="17"/>
    <n v="1041"/>
    <m/>
    <m/>
    <n v="1041.1500000000001"/>
    <n v="987"/>
    <n v="54"/>
    <s v="Yellow"/>
    <m/>
    <m/>
    <m/>
    <n v="1041"/>
    <m/>
    <m/>
    <n v="250000"/>
    <m/>
    <m/>
    <n v="250000"/>
    <s v="Full"/>
    <n v="250000"/>
    <n v="269525"/>
    <m/>
    <n v="269525"/>
    <s v="No"/>
    <s v="Green"/>
    <d v="2021-12-01T00:00:00"/>
    <d v="2021-10-19T00:00:00"/>
    <d v="2021-10-19T00:00:00"/>
    <d v="2021-12-31T00:00:00"/>
    <d v="2022-03-15T00:00:00"/>
    <m/>
    <m/>
    <n v="29.27"/>
    <n v="935.38"/>
    <n v="22.5"/>
    <n v="22.5"/>
    <n v="31.5"/>
    <m/>
    <m/>
    <n v="32"/>
    <s v="Red"/>
    <m/>
    <m/>
    <m/>
    <m/>
    <m/>
    <m/>
    <m/>
    <m/>
    <m/>
    <m/>
    <s v="03/08/22 - Vehicles on site at BBH.  Slight change order requested due to incorrect amounts being used at PO.   - [ Herry]_x000d__x000a__x000d__x000a__x000d__x000a__x000d__x000a__x000d__x000a_01/01/22 - 5 F-150s arrived at BBH's Freight Forwarder, awaiting proper documentation to be exported.  Supply chain to follow up!  - [R. Herry]_x000d__x000a__x000d__x000a__x000d__x000a_01/01/22 - An Additional 2 Utility Vehicles ordered and arrived at Freight Forwarder. [R. Herry]_x000d__x000a__x000d__x000a__x000d__x000a_11/25/21 - 4/5 Vehicles ordered through Element._x000d__x000a__x000d__x000a__x000d__x000a_10/7/21 - Ryan working with Procurement. AFE in soon."/>
    <d v="2022-03-09T00:00:00"/>
    <s v="Coverley, Colleen"/>
    <m/>
    <x v="0"/>
    <s v="Pipelines and Terminals"/>
    <s v="Operating Infrastructure"/>
    <m/>
    <s v="Bahamas Hub"/>
    <s v="841811 - BOR - MAINTENANCE"/>
    <m/>
    <n v="987"/>
    <n v="54"/>
    <m/>
    <m/>
    <n v="33391"/>
    <m/>
    <s v="Orischak, Bob"/>
    <s v="Nash, Tom"/>
    <m/>
    <m/>
    <n v="1"/>
    <n v="41048"/>
    <m/>
    <s v="Guest, ProSight"/>
    <s v="Independent"/>
    <s v="Aqua"/>
    <d v="2021-08-05T00:00:00"/>
    <s v="Other Programs"/>
  </r>
  <r>
    <x v="275"/>
    <s v="Item"/>
    <s v="Open"/>
    <x v="1"/>
    <s v="8410811M2312"/>
    <s v="Maintenance Framework"/>
    <n v="2083819"/>
    <s v="Hernandez, Andres"/>
    <s v="East"/>
    <s v="3. Active"/>
    <s v="Defined"/>
    <x v="20"/>
    <n v="50141"/>
    <n v="10500"/>
    <m/>
    <n v="60640.83"/>
    <n v="60047"/>
    <n v="593"/>
    <s v="Yellow"/>
    <n v="60000"/>
    <m/>
    <n v="60000"/>
    <n v="641"/>
    <m/>
    <m/>
    <n v="60580"/>
    <m/>
    <m/>
    <n v="60580"/>
    <s v="Full"/>
    <n v="60580"/>
    <n v="50141"/>
    <n v="10500"/>
    <n v="60641"/>
    <s v="No"/>
    <s v="Green"/>
    <d v="2023-03-01T00:00:00"/>
    <d v="2023-02-08T00:00:00"/>
    <d v="2023-02-08T00:00:00"/>
    <d v="2023-04-30T00:00:00"/>
    <d v="2023-06-17T00:00:00"/>
    <m/>
    <m/>
    <m/>
    <m/>
    <n v="20047.47"/>
    <n v="20544.57"/>
    <n v="9548.7900000000009"/>
    <n v="10000"/>
    <n v="10000"/>
    <n v="-451"/>
    <s v="Yellow"/>
    <m/>
    <m/>
    <n v="5250"/>
    <n v="5250"/>
    <m/>
    <m/>
    <m/>
    <m/>
    <m/>
    <m/>
    <s v="5/30/23  Canopy was installed, and foundations will be finish in the next days, project will change to operational AH_x000d__x000a__x000d__x000a__x000d__x000a_5/1/23 Canopy will be installed on the week May/8. Civil originally forecasted for April completion to be completed in May 2023. _x000d__x000a__x000d__x000a__x000d__x000a_3/1/23- AFE was approved, Canopy was assigned to Mechanical engineering. they will have the design ready this month, April we will be ready for installation. AH_x000d__x000a__x000d__x000a_2/1/2023 - AFE submitted for approval."/>
    <d v="2023-05-30T00:00:00"/>
    <s v="Coverley, Colleen"/>
    <m/>
    <x v="0"/>
    <s v="Pipelines and Terminals"/>
    <s v="Operating Infrastructure"/>
    <m/>
    <s v="Bahamas Hub"/>
    <s v="841811 - BOR - MAINTENANCE"/>
    <m/>
    <n v="20047"/>
    <n v="35343"/>
    <n v="5250"/>
    <m/>
    <m/>
    <m/>
    <s v="Posipanko, Dan"/>
    <s v="Nash, Tom"/>
    <m/>
    <m/>
    <n v="1"/>
    <n v="41056"/>
    <m/>
    <s v="Guest, ProSight"/>
    <s v="Independent"/>
    <s v="Aqua"/>
    <d v="2021-08-05T00:00:00"/>
    <s v="Other Programs"/>
  </r>
  <r>
    <x v="276"/>
    <s v="Item"/>
    <s v="Open"/>
    <x v="1"/>
    <s v="8410811M2319"/>
    <s v="Maintenance Framework"/>
    <n v="2110018"/>
    <s v="Wildgoose Thompsona, Tanya"/>
    <s v="East"/>
    <s v="3. Active"/>
    <s v="Defined"/>
    <x v="24"/>
    <n v="29755"/>
    <n v="35657"/>
    <m/>
    <n v="65412.39"/>
    <n v="50000"/>
    <n v="15412"/>
    <s v="Red"/>
    <n v="50000"/>
    <m/>
    <n v="50000"/>
    <n v="15412"/>
    <m/>
    <m/>
    <n v="65155"/>
    <m/>
    <m/>
    <n v="65155"/>
    <s v="Full"/>
    <n v="65155"/>
    <n v="29755"/>
    <n v="35657"/>
    <n v="65412"/>
    <s v="No"/>
    <s v="Green"/>
    <d v="2023-04-01T00:00:00"/>
    <d v="2023-04-06T00:00:00"/>
    <d v="2023-04-06T00:00:00"/>
    <d v="2023-12-31T00:00:00"/>
    <d v="2023-08-31T00:00:00"/>
    <m/>
    <m/>
    <m/>
    <m/>
    <m/>
    <n v="14532.18"/>
    <n v="15223.21"/>
    <n v="15000"/>
    <n v="15000"/>
    <n v="223"/>
    <s v="Yellow"/>
    <n v="0"/>
    <m/>
    <n v="15000"/>
    <n v="15000"/>
    <n v="5657"/>
    <m/>
    <m/>
    <m/>
    <m/>
    <m/>
    <s v="5/30/2023 - Electrical Panels on island.  Pending shipment of remaining equipment._x000d__x000a__x000d__x000a_4/25/2023-Electrical equipment ordered. Equipment lead time 2-4 weeks.  50% prepayment made._x000d__x000a__x000d__x000a__x000d__x000a_4/01/2023 - AFE submitted for approval.  Electrical Equipment to be ordered upon approval.  _x000d__x000a__x000d__x000a__x000d__x000a_03/01/2023 - Site visit slated for week of March 3rd. AFE will be submitted following site visit. Project will potentially be pulled forward."/>
    <d v="2023-06-05T00:00:00"/>
    <s v="Coverley, Colleen"/>
    <m/>
    <x v="0"/>
    <s v="Pipelines and Terminals"/>
    <s v="Operating Infrastructure"/>
    <m/>
    <s v="Bahamas Hub"/>
    <s v="841811 - BOR - MAINTENANCE"/>
    <m/>
    <m/>
    <n v="44755"/>
    <n v="20657"/>
    <m/>
    <m/>
    <m/>
    <s v="Ashley, Robert"/>
    <s v="Nash, Tom"/>
    <m/>
    <m/>
    <n v="1"/>
    <n v="45610"/>
    <m/>
    <s v="Administrator, System"/>
    <s v="Independent"/>
    <s v="Aqua"/>
    <d v="2022-08-29T00:00:00"/>
    <s v="Other Programs"/>
  </r>
  <r>
    <x v="277"/>
    <s v="Item"/>
    <s v="Open"/>
    <x v="0"/>
    <s v="8410811E2309"/>
    <s v="Maintenance Framework"/>
    <n v="2096410"/>
    <s v="Wildgoose Thompsona, Tanya"/>
    <s v="East"/>
    <s v="3. Active"/>
    <s v="Defined"/>
    <x v="15"/>
    <n v="92646"/>
    <n v="70000"/>
    <m/>
    <n v="162646"/>
    <n v="150000"/>
    <n v="12646"/>
    <s v="Yellow"/>
    <n v="150000"/>
    <m/>
    <n v="150000"/>
    <n v="12646"/>
    <m/>
    <m/>
    <n v="150150"/>
    <m/>
    <m/>
    <n v="150150"/>
    <s v="Full"/>
    <n v="150150"/>
    <n v="92646"/>
    <n v="70000"/>
    <n v="162646"/>
    <s v="No"/>
    <s v="Green"/>
    <d v="2023-04-01T00:00:00"/>
    <d v="2023-03-28T00:00:00"/>
    <d v="2023-03-28T00:00:00"/>
    <d v="2023-12-31T00:00:00"/>
    <d v="2023-12-31T00:00:00"/>
    <m/>
    <m/>
    <m/>
    <m/>
    <m/>
    <n v="62646"/>
    <n v="30000"/>
    <n v="30000"/>
    <n v="30000"/>
    <n v="0"/>
    <s v="Green"/>
    <n v="0"/>
    <m/>
    <n v="50000"/>
    <n v="20000"/>
    <m/>
    <m/>
    <m/>
    <m/>
    <m/>
    <m/>
    <s v="6/5/2023 - Zone 1 inspection in process_x000d__x000a__x000d__x000a__x000d__x000a_05/29/2023 - Rosen on island to commence Zone 1 inspections_x000d__x000a__x000d__x000a_4/10/2023 - Contractor completed API 570 Inspection report (guided wave Inspection)._x000d__x000a__x000d__x000a_04/04/2023 - Contractor on site conducting LRUT inspection on the P4 Crude line_x000d__x000a__x000d__x000a_02-2023 - Conducted site walk with approved inspection company.  Currently awaiting quotes for proposed scope of works."/>
    <d v="2023-06-05T00:00:00"/>
    <s v="Coverley, Colleen"/>
    <m/>
    <x v="0"/>
    <s v="Pipelines and Terminals"/>
    <s v="Station/Terminal"/>
    <m/>
    <s v="Bahamas Hub"/>
    <s v="841811 - BOR - MAINTENANCE"/>
    <m/>
    <m/>
    <n v="142646"/>
    <n v="20000"/>
    <m/>
    <m/>
    <m/>
    <s v="Aiken, Elaine"/>
    <s v="Nash, Tom"/>
    <m/>
    <m/>
    <n v="1"/>
    <n v="44985"/>
    <m/>
    <s v="Administrator, System"/>
    <s v="Independent"/>
    <s v="Aqua"/>
    <d v="2022-08-17T00:00:00"/>
    <s v="Int - Planned Corr &amp; FI"/>
  </r>
  <r>
    <x v="278"/>
    <s v="Item"/>
    <s v="Open"/>
    <x v="0"/>
    <s v="8410811E2211"/>
    <s v="Project Framework"/>
    <n v="1955335"/>
    <s v="Hernandez, Andres"/>
    <s v="East"/>
    <s v="3. Active"/>
    <s v="Defined"/>
    <x v="6"/>
    <n v="216299"/>
    <m/>
    <m/>
    <n v="216298.98"/>
    <n v="227409"/>
    <n v="-11110"/>
    <s v="Yellow"/>
    <m/>
    <m/>
    <m/>
    <n v="216299"/>
    <m/>
    <m/>
    <n v="300000"/>
    <n v="162000"/>
    <n v="381000"/>
    <n v="843000"/>
    <s v="Supplemental"/>
    <n v="843000"/>
    <n v="831890"/>
    <m/>
    <n v="831890"/>
    <s v="No"/>
    <s v="Green"/>
    <d v="2022-04-01T00:00:00"/>
    <d v="2022-03-04T00:00:00"/>
    <d v="2022-03-04T00:00:00"/>
    <d v="2022-08-01T00:00:00"/>
    <d v="2023-06-17T00:00:00"/>
    <m/>
    <m/>
    <n v="3955.68"/>
    <n v="171.8"/>
    <n v="103367.5"/>
    <n v="103904.8"/>
    <n v="4899.2"/>
    <n v="16546"/>
    <n v="16546"/>
    <n v="-11647"/>
    <s v="Red"/>
    <n v="0"/>
    <m/>
    <m/>
    <m/>
    <m/>
    <m/>
    <m/>
    <m/>
    <m/>
    <m/>
    <s v="5/30/23. Last 20 yards of concrete are going to be pour today, we will change this project to operation AH_x000d__x000a__x000d__x000a__x000d__x000a_5/1/23, we are pouring concrete, we had some delays on materials due to concrete plant issues, we still thinking that the project will be ready by the end of the month. AH_x000d__x000a__x000d__x000a__x000d__x000a_4-11-23 Project will continue starting this month, we expect to finish the repairs in May, AH_x000d__x000a_2/22/23 Extra funds were approved on Feb-16, after the last Monthly meeting, the project will stand now :  Initial project : 462k, extra funds 160k (Mexp program), 221k from the New Haven 85 East Dredging project, Total: 843K, suplemental AFE was submited on Feb 20th. AH_x000d__x000a__x000d__x000a_2/8/23 2/8/23 Lloyd estimation was not correct, voids are much bigger, than the estimation reflex.. we are calculating voids dimensions again.._x000d__x000a__x000d__x000a_02/01/2023-Final approval of the additional funding request for supplemental is being requested. Project Operational date._x000d__x000a_01/17/2023 - The initial supplemental for $160K is being reworked to account for additional final costs. Once final costs are calculated, a revised supplemental will be submitted accounting for the true final numbers. The January forecast of -150K was entered in error._x000d__x000a__x000d__x000a__x000d__x000a_12-06-22 KB: Supplemental and ECO submitted for $160k to cover additional spend for concrete. _x000d__x000a__x000d__x000a_9-30-22 Project on going... working on wall repairs, estimated time to finish it November 30th.. AH_x000d__x000a__x000d__x000a_8-10-22 Seawall repairs stared on the deck, we found out that the existing deck does not have internal steel, we had to reinforce the section that we have to repair, AH_x000d__x000a__x000d__x000a_7-7-22 Phase 2 AFE was submitted and approved, to repair the sea wall.. Project may have delays due to, concrete mix company in bahamas stop concrete mix production. we are looking into other supplier._x000d__x000a__x000d__x000a_6-7-22 more money needed to repair seawall, phase 2 request was submitted for 162k. AH_x000d__x000a__x000d__x000a_5-4-22 project planned to start next month AH_x000d__x000a__x000d__x000a_3-8-22 Phase AFE was submitted on march 1, waiting for approval.  AH"/>
    <d v="2023-05-30T00:00:00"/>
    <s v="Coverley, Colleen"/>
    <m/>
    <x v="0"/>
    <s v="Pipelines and Terminals"/>
    <s v="Station/Terminal"/>
    <m/>
    <s v="Bahamas Hub"/>
    <s v="841811 - BOR - MAINTENANCE"/>
    <m/>
    <n v="107495"/>
    <n v="108804"/>
    <m/>
    <m/>
    <n v="615591"/>
    <m/>
    <s v="Spari, Markella"/>
    <s v="Mirandi, Angela"/>
    <m/>
    <m/>
    <n v="1"/>
    <n v="41962"/>
    <m/>
    <s v="Administrator, System"/>
    <s v="Independent"/>
    <s v="Aqua"/>
    <d v="2021-08-23T00:00:00"/>
    <s v="Marine"/>
  </r>
  <r>
    <x v="279"/>
    <s v="Item"/>
    <s v="Open"/>
    <x v="1"/>
    <s v="8410811M2321"/>
    <s v="Project Framework"/>
    <n v="2112819"/>
    <s v="Hernandez, Andres"/>
    <s v="East"/>
    <s v="3. Active"/>
    <s v="Defined"/>
    <x v="6"/>
    <m/>
    <n v="150000"/>
    <m/>
    <n v="150000"/>
    <n v="150000"/>
    <n v="0"/>
    <s v="Green"/>
    <n v="150000"/>
    <m/>
    <n v="150000"/>
    <n v="0"/>
    <m/>
    <m/>
    <n v="150930"/>
    <m/>
    <m/>
    <n v="150930"/>
    <s v="Phase"/>
    <n v="150930"/>
    <m/>
    <n v="6150000"/>
    <n v="6150000"/>
    <s v="No"/>
    <s v="Green"/>
    <d v="2023-07-01T00:00:00"/>
    <d v="2023-04-27T00:00:00"/>
    <d v="2023-04-27T00:00:00"/>
    <d v="2023-10-30T00:00:00"/>
    <d v="2023-10-31T00:00:00"/>
    <m/>
    <m/>
    <m/>
    <m/>
    <m/>
    <m/>
    <m/>
    <m/>
    <m/>
    <m/>
    <m/>
    <m/>
    <m/>
    <m/>
    <n v="70000"/>
    <m/>
    <n v="40000"/>
    <n v="40000"/>
    <m/>
    <m/>
    <m/>
    <s v="5/30/23 POs were cut to Arc Surveyers, they are planning to perform the hydrographic study, geotechnical, and wall side scan on July, AH_x000d__x000a__x000d__x000a__x000d__x000a_5/1/23, we are coordinating with Arc surveyors, to perform hydrographic survey, geotech study and side wall scan, after information is collected, we will design the   wall. project will be limited to berth 11 side. AH Qotes estimated to received May with possible  pull forward in 2023 forecast._x000d__x000a__x000d__x000a__x000d__x000a_4-11-23, we are working with hudson engineering to prepare engineering and design project, AFE will be submitted any time soon AH"/>
    <d v="2023-05-30T00:00:00"/>
    <s v="Coverley, Colleen"/>
    <m/>
    <x v="0"/>
    <s v="Pipelines and Terminals"/>
    <s v="Operating Infrastructure"/>
    <m/>
    <s v="Bahamas Hub"/>
    <s v="841811 - BOR - MAINTENANCE"/>
    <m/>
    <m/>
    <n v="0"/>
    <n v="110000"/>
    <n v="40000"/>
    <m/>
    <n v="3000000"/>
    <s v="Spari, Markella"/>
    <s v="Spari, Markella"/>
    <s v="N/A"/>
    <m/>
    <n v="1"/>
    <n v="31574"/>
    <m/>
    <s v="Guest, ProSight"/>
    <s v="Independent"/>
    <s v="Aqua"/>
    <d v="2018-08-29T00:00:00"/>
    <s v="Marine"/>
  </r>
  <r>
    <x v="280"/>
    <s v="Item"/>
    <s v="Open"/>
    <x v="1"/>
    <s v="8410811M2120"/>
    <s v="Project Framework"/>
    <n v="1855487"/>
    <s v="Hernandez, Andres"/>
    <s v="East"/>
    <s v="6. Operational"/>
    <s v="Defined"/>
    <x v="6"/>
    <n v="931"/>
    <m/>
    <m/>
    <n v="931.37"/>
    <n v="131"/>
    <n v="800"/>
    <s v="Red"/>
    <m/>
    <m/>
    <m/>
    <n v="931"/>
    <m/>
    <s v="CY Budget Estimate Incorrect"/>
    <n v="908000"/>
    <n v="1600000"/>
    <m/>
    <n v="2508000"/>
    <s v="Full"/>
    <n v="2508000"/>
    <n v="2574980"/>
    <m/>
    <n v="2574980"/>
    <s v="No"/>
    <s v="Green"/>
    <d v="2021-06-01T00:00:00"/>
    <d v="2021-06-18T00:00:00"/>
    <d v="2021-06-18T00:00:00"/>
    <d v="2021-12-15T00:00:00"/>
    <d v="2022-08-31T00:00:00"/>
    <m/>
    <m/>
    <n v="131.37"/>
    <n v="0"/>
    <n v="0"/>
    <n v="0"/>
    <n v="800"/>
    <m/>
    <m/>
    <n v="800"/>
    <s v="Red"/>
    <n v="0"/>
    <m/>
    <m/>
    <m/>
    <m/>
    <m/>
    <m/>
    <m/>
    <m/>
    <m/>
    <s v="05/02/2023 - Meetings underway with Property Accounting. Assets have been split in preperation for tthe retirement and moved to MS Inventory. Stock Identification numbers from warehouse are needed and have been requested to complete transfer._x000d__x000a_03/09/2023 - Parts have been returned to warehouse. Awaiting placement confirmation to complete working with Property on inventory reclass. Working with Kanon regarding invoice._x000d__x000a_02/01/2023 - Project is operational. Awaiting Kanon invoice to clear accrual. Physical receipt of Kanon parts being confirmed and potential reclass of $52K to happen, offsetting an invoice of $30K that will be posted to this project._x000d__x000a_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
    <d v="2023-05-02T00:00:00"/>
    <s v="Coverley, Colleen"/>
    <m/>
    <x v="0"/>
    <s v="Pipelines and Terminals"/>
    <s v="Operating Infrastructure"/>
    <m/>
    <s v="Bahamas Hub"/>
    <s v="841811 - BOR - MAINTENANCE"/>
    <m/>
    <n v="131"/>
    <n v="800"/>
    <m/>
    <m/>
    <n v="1484561"/>
    <m/>
    <s v="Spari, Markella"/>
    <s v="Nash, Tom"/>
    <m/>
    <m/>
    <n v="1"/>
    <n v="34976"/>
    <m/>
    <s v="Guest, ProSight"/>
    <s v="Independent"/>
    <s v="Aqua"/>
    <d v="2019-08-30T00:00:00"/>
    <s v="Marine"/>
  </r>
  <r>
    <x v="281"/>
    <s v="Item"/>
    <s v="Open"/>
    <x v="1"/>
    <s v="8410811M2322"/>
    <s v="Maintenance Framework"/>
    <n v="2119760"/>
    <s v="Hernandez, Andres"/>
    <s v="East"/>
    <s v="3. Active"/>
    <s v="Defined"/>
    <x v="1"/>
    <m/>
    <n v="25000"/>
    <m/>
    <n v="25000"/>
    <n v="25000"/>
    <n v="0"/>
    <s v="Green"/>
    <n v="25000"/>
    <m/>
    <n v="25000"/>
    <n v="0"/>
    <m/>
    <m/>
    <n v="25145"/>
    <m/>
    <m/>
    <n v="25145"/>
    <s v="Full"/>
    <n v="25145"/>
    <m/>
    <n v="25000"/>
    <n v="25000"/>
    <s v="No"/>
    <s v="Green"/>
    <d v="2023-07-01T00:00:00"/>
    <d v="2023-05-01T00:00:00"/>
    <d v="2023-05-01T00:00:00"/>
    <d v="2023-08-30T00:00:00"/>
    <d v="2023-07-31T00:00:00"/>
    <m/>
    <m/>
    <m/>
    <m/>
    <m/>
    <m/>
    <m/>
    <m/>
    <m/>
    <m/>
    <m/>
    <m/>
    <m/>
    <m/>
    <n v="16000"/>
    <n v="9000"/>
    <m/>
    <m/>
    <m/>
    <m/>
    <m/>
    <s v="5/1/23, we will issue steam and condensate lines drawings, to locate key spots to recover condensate and improve our steam operation. AH_x000d__x000a__x000d__x000a__x000d__x000a_4-11-23, Developing a plan with boiler program and management team to study our steam and condensate operations, project may start in June. AH_x000d__x000a__x000d__x000a__x000d__x000a_3/1/23  Cleaver Brooks change the visit to March. we will discuss engineering studies on march 10th.Forecast adjusted to April to reflect change in visit. AH_x000d__x000a__x000d__x000a_2/2/2023 cleaver Brooks will come at the end of february to walk the project.. AFE will be submit in march.."/>
    <d v="2023-06-01T00:00:00"/>
    <s v="Coverley, Colleen"/>
    <m/>
    <x v="0"/>
    <s v="Pipelines and Terminals"/>
    <s v="Operating Infrastructure"/>
    <m/>
    <s v="Bahamas Hub"/>
    <s v="841811 - BOR - MAINTENANCE"/>
    <m/>
    <m/>
    <n v="0"/>
    <n v="25000"/>
    <m/>
    <m/>
    <m/>
    <s v="Stine, Carlton"/>
    <s v="Orischak, Bob"/>
    <m/>
    <m/>
    <n v="1"/>
    <n v="45604"/>
    <m/>
    <s v="Administrator, System"/>
    <s v="Independent"/>
    <s v="Aqua"/>
    <d v="2022-08-29T00:00:00"/>
    <s v="Other Programs"/>
  </r>
  <r>
    <x v="282"/>
    <s v="Item"/>
    <s v="Open"/>
    <x v="0"/>
    <s v="8410811E2204"/>
    <s v="Maintenance Framework"/>
    <n v="1937376"/>
    <s v="Wildgoose Thompsona, Tanya"/>
    <s v="East"/>
    <s v="7. Closed"/>
    <s v="Defined"/>
    <x v="15"/>
    <n v="280"/>
    <m/>
    <m/>
    <n v="279.57"/>
    <n v="280"/>
    <n v="0"/>
    <s v="Green"/>
    <m/>
    <m/>
    <m/>
    <n v="280"/>
    <m/>
    <m/>
    <n v="500000"/>
    <m/>
    <n v="62000"/>
    <n v="562000"/>
    <s v="Supplemental"/>
    <n v="562000"/>
    <n v="608755"/>
    <m/>
    <n v="608755"/>
    <s v="No"/>
    <s v="Green"/>
    <d v="2022-01-01T00:00:00"/>
    <d v="2022-01-06T00:00:00"/>
    <d v="2022-01-06T00:00:00"/>
    <d v="2022-12-31T00:00:00"/>
    <d v="2022-12-31T00:00:00"/>
    <m/>
    <m/>
    <n v="279.57"/>
    <m/>
    <m/>
    <m/>
    <m/>
    <m/>
    <m/>
    <m/>
    <m/>
    <m/>
    <m/>
    <m/>
    <m/>
    <m/>
    <m/>
    <m/>
    <m/>
    <m/>
    <m/>
    <s v="03/28/2023 - Project closed out._x000d__x000a_03/01/2023 -Project is ready to be closed_x000d__x000a__x000d__x000a__x000d__x000a_10/22 - 12/22 Supplemental approved to continue high-priority repairs ahead of the 2023 schedule. Supplemental work in progress until yearend.  _x000d__x000a__x000d__x000a__x000d__x000a_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_x000a__x000d__x000a__x000d__x000a_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_x000a__x000d__x000a_7/22 - Support repairs are ongoing as planned.  There is no adjustment required to the schedule or to the forecast. · Concrete support sleeper repairs on section B and section currently ongoing simultaneously to ensure civil work is complete ahead of the rainy season. _x000d__x000a__x000d__x000a_02/22 -  P226 pipeline replacement at Pinder's Point Complete – Line hydrotested and returned-to-service. _x000d__x000a__x000d__x000a_01/22 - concrete support sleeper repairs commenced on Cat Island Road section B and at Pinder's Points section D.  This work is currently ongoing."/>
    <d v="2023-03-28T00:00:00"/>
    <s v="Coverley, Colleen"/>
    <m/>
    <x v="0"/>
    <s v="Pipelines and Terminals"/>
    <s v="Station/Terminal"/>
    <m/>
    <s v="Bahamas Hub"/>
    <s v="841811 - BOR - MAINTENANCE"/>
    <m/>
    <n v="280"/>
    <n v="0"/>
    <m/>
    <m/>
    <n v="608475"/>
    <m/>
    <s v="Aiken, Elaine"/>
    <s v="Nash, Tom"/>
    <m/>
    <m/>
    <n v="1"/>
    <n v="41205"/>
    <m/>
    <s v="Administrator, System"/>
    <s v="Independent"/>
    <s v="Aqua"/>
    <d v="2021-08-09T00:00:00"/>
    <s v="Int - Planned Corr &amp; FI"/>
  </r>
  <r>
    <x v="283"/>
    <s v="Item"/>
    <s v="Open"/>
    <x v="0"/>
    <s v="8410811E2301"/>
    <s v="Maintenance Framework"/>
    <n v="2076594"/>
    <s v="Wildgoose Thompsona, Tanya"/>
    <s v="East"/>
    <s v="3. Active"/>
    <s v="Defined"/>
    <x v="15"/>
    <n v="243242"/>
    <n v="122017"/>
    <m/>
    <n v="365258.6"/>
    <n v="352888"/>
    <n v="12371"/>
    <s v="Yellow"/>
    <n v="350000"/>
    <m/>
    <n v="350000"/>
    <n v="15259"/>
    <m/>
    <m/>
    <n v="349250"/>
    <m/>
    <m/>
    <n v="349250"/>
    <s v="Full"/>
    <n v="349250"/>
    <n v="243242"/>
    <n v="122017"/>
    <n v="365259"/>
    <s v="No"/>
    <s v="Green"/>
    <d v="2023-02-01T00:00:00"/>
    <d v="2023-01-23T00:00:00"/>
    <d v="2023-01-23T00:00:00"/>
    <d v="2023-12-31T00:00:00"/>
    <d v="2023-08-31T00:00:00"/>
    <m/>
    <m/>
    <m/>
    <n v="57233"/>
    <n v="63637.8"/>
    <n v="60786.8"/>
    <n v="61584"/>
    <n v="60000"/>
    <n v="60000"/>
    <n v="1584"/>
    <s v="Yellow"/>
    <m/>
    <m/>
    <n v="50000"/>
    <n v="60000"/>
    <n v="12017"/>
    <m/>
    <m/>
    <m/>
    <m/>
    <m/>
    <s v="05/2023 - slight delay as contractor awaiting materials to resume concrete support sleeper repairs and pipe alignments resumes on Cat Island Road section B &amp; C and Acklin's Road section D._x000d__x000a__x000d__x000a_03/2023 - concrete support sleeper repairs and pipe alignments resumes on Cat Island Road section B and Acklin's Road section D._x000d__x000a__x000d__x000a_02/2023 - concrete support sleeper repairs and pipe alignments resumes on Cat Island Road section B and resumes on Acklin's Road section D_x000d__x000a__x000d__x000a__x000d__x000a_04/2023 - concrete support sleeper repairs and pipe alignments resumes on Cat Island Road section B &amp; C and Acklin's Road section D._x000d__x000a__x000d__x000a_03/2023 - concrete support sleeper repairs and pipe alignments resumes on Cat Island Road section B and Acklin's Road section D._x000d__x000a__x000d__x000a_02/2023 - concrete support sleeper repairs and pipe alignments resumes on Cat Island Road section B and resumes on Acklin's Road section D."/>
    <d v="2023-06-07T00:00:00"/>
    <s v="Coverley, Colleen"/>
    <m/>
    <x v="0"/>
    <s v="Pipelines and Terminals"/>
    <s v="Station/Terminal"/>
    <m/>
    <s v="Bahamas Hub"/>
    <s v="841811 - BOR - MAINTENANCE"/>
    <m/>
    <n v="120871"/>
    <n v="172371"/>
    <n v="72017"/>
    <m/>
    <m/>
    <m/>
    <s v="Aiken, Elaine"/>
    <s v="Nash, Tom"/>
    <m/>
    <m/>
    <n v="1"/>
    <n v="44984"/>
    <m/>
    <s v="Administrator, System"/>
    <s v="Independent"/>
    <s v="Aqua"/>
    <d v="2022-08-17T00:00:00"/>
    <s v="Int - Planned Corr &amp; FI"/>
  </r>
  <r>
    <x v="284"/>
    <s v="Item"/>
    <s v="Open"/>
    <x v="1"/>
    <s v="8410811M2318"/>
    <s v="Maintenance Framework"/>
    <n v="2095013"/>
    <s v="McPhee, Jaylon"/>
    <s v="East"/>
    <s v="3. Active"/>
    <s v="Defined"/>
    <x v="17"/>
    <n v="103426"/>
    <n v="86435"/>
    <m/>
    <n v="189860.85"/>
    <n v="231565"/>
    <n v="-41704"/>
    <s v="Red"/>
    <n v="200000"/>
    <m/>
    <n v="200000"/>
    <n v="-10139"/>
    <m/>
    <m/>
    <n v="233000"/>
    <m/>
    <m/>
    <n v="233000"/>
    <s v="Phase"/>
    <n v="233000"/>
    <n v="103426"/>
    <n v="136435"/>
    <n v="239861"/>
    <s v="No"/>
    <s v="Green"/>
    <d v="2023-03-01T00:00:00"/>
    <d v="2023-03-14T00:00:00"/>
    <d v="2023-03-14T00:00:00"/>
    <d v="2023-03-01T00:00:00"/>
    <d v="2023-08-31T00:00:00"/>
    <m/>
    <m/>
    <m/>
    <m/>
    <n v="51564.91"/>
    <n v="25450.43"/>
    <n v="26410.51"/>
    <n v="25000"/>
    <n v="25000"/>
    <n v="1411"/>
    <s v="Yellow"/>
    <n v="0"/>
    <m/>
    <n v="60000"/>
    <n v="26435"/>
    <m/>
    <m/>
    <m/>
    <m/>
    <m/>
    <m/>
    <s v="06/01/2023 - The catwalks are being fabricated at the shop. The largest of the catwalks have been fabricated with an additional three catwalks almost completed. The catwalk sandblasting and painting to follow._x000d__x000a_05/2/2023 - This project will be phased out. The final number of catwalks to be fabricated and installed is 8 given the approved funding. Fabrication has begun, but awaiting additional materials to continue fabricating remainder of catwalks._x000d__x000a_04/04/2023 - There will be nine catwalks completed and phased. Materials have been ordered for fabrication. Project is on schedule._x000d__x000a_03/09/2023 - PM confirmed approval was received to carry out the initial 10 catwalks remaining within budget and scope. AFE being drafted._x000d__x000a_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
    <d v="2023-06-01T00:00:00"/>
    <s v="Coverley, Colleen"/>
    <m/>
    <x v="0"/>
    <s v="Pipelines and Terminals"/>
    <s v="Operating Infrastructure"/>
    <m/>
    <s v="Bahamas Hub"/>
    <s v="841811 - BOR - MAINTENANCE"/>
    <m/>
    <n v="51565"/>
    <n v="111861"/>
    <n v="26435"/>
    <m/>
    <m/>
    <n v="50000"/>
    <s v="Orischak, Bob"/>
    <s v="Orischak, Bob"/>
    <m/>
    <m/>
    <n v="1"/>
    <n v="45615"/>
    <m/>
    <s v="Administrator, System"/>
    <s v="Independent"/>
    <s v="Aqua"/>
    <d v="2022-08-29T00:00:00"/>
    <s v="Other Programs"/>
  </r>
  <r>
    <x v="285"/>
    <s v="Item"/>
    <s v="Open"/>
    <x v="1"/>
    <s v="8410811M2201"/>
    <s v="Maintenance Framework"/>
    <n v="1915890"/>
    <s v="Campbell, Jamie"/>
    <s v="East"/>
    <s v="7. Closed"/>
    <s v="Defined"/>
    <x v="25"/>
    <n v="1666"/>
    <m/>
    <m/>
    <n v="1666.31"/>
    <n v="1666"/>
    <n v="0"/>
    <s v="Green"/>
    <m/>
    <m/>
    <m/>
    <n v="1666"/>
    <m/>
    <m/>
    <n v="327000"/>
    <m/>
    <n v="34000"/>
    <n v="361000"/>
    <s v="Supplemental"/>
    <n v="361000"/>
    <n v="360265"/>
    <m/>
    <n v="360265"/>
    <s v="No"/>
    <s v="Green"/>
    <d v="2022-01-01T00:00:00"/>
    <d v="2021-12-10T00:00:00"/>
    <d v="2021-12-10T00:00:00"/>
    <d v="2022-06-01T00:00:00"/>
    <d v="2022-12-30T00:00:00"/>
    <m/>
    <m/>
    <n v="1666.31"/>
    <m/>
    <m/>
    <m/>
    <m/>
    <m/>
    <m/>
    <m/>
    <m/>
    <m/>
    <m/>
    <m/>
    <m/>
    <m/>
    <m/>
    <m/>
    <m/>
    <m/>
    <m/>
    <s v="03/28/2023 - Project closed out and supplemental AFE driven by VAT reclasses was submitted._x000d__x000a__x000d__x000a__x000d__x000a_2/2/2023 Project ready to close. _x000d__x000a__x000d__x000a__x000d__x000a_9/14/2022 KB: Operational date updated to 12/30/22; the contractor has been delayed based on ship blocking the jetties._x000d__x000a__x000d__x000a_7/5/2022 Project progressing slowly due to weather and platform usage. _x000d__x000a__x000d__x000a_6/01/22 Fire main project progressing slow due to weather and contractor can only work when the no ship along side the Jetty. _x000d__x000a__x000d__x000a_4/30/22 Fire main project was impacted by ships along jetty, along with bad weather and crane out of service for repairs. _x000d__x000a__x000d__x000a_1/1/22 Piping material procured for replacement of fire system._x000d__x000a__x000d__x000a_2/1/22 Prefabrication of sections of fire system in progress._x000d__x000a__x000d__x000a_3/1/22  Prefabrication continues to eliminate down time of the system when installation begin._x000d__x000a__x000d__x000a__x000d__x000a_4/1/22  Repairs are in progress_x000d__x000a__x000d__x000a__x000d__x000a_4/30/22 -  Fire main repairs were impacted this month by ships along side jetty, the crane not working and port closures due to weather."/>
    <d v="2023-03-28T00:00:00"/>
    <s v="Coverley, Colleen"/>
    <m/>
    <x v="0"/>
    <s v="Pipelines and Terminals"/>
    <s v="Operating Infrastructure"/>
    <m/>
    <s v="Bahamas Hub"/>
    <s v="841811 - BOR - MAINTENANCE"/>
    <m/>
    <n v="1666"/>
    <n v="0"/>
    <m/>
    <m/>
    <n v="358599"/>
    <m/>
    <s v="Jakubowski, Gregory"/>
    <s v="Nash, Tom"/>
    <m/>
    <m/>
    <n v="1"/>
    <n v="41728"/>
    <m/>
    <s v="Guest, ProSight"/>
    <s v="Independent"/>
    <s v="Aqua"/>
    <d v="2021-08-20T00:00:00"/>
    <s v="Other Programs"/>
  </r>
  <r>
    <x v="286"/>
    <s v="Item"/>
    <s v="Open"/>
    <x v="0"/>
    <s v="8410811E2302"/>
    <s v="Maintenance Framework"/>
    <n v="2076593"/>
    <s v="Wildgoose Thompsona, Tanya"/>
    <s v="East"/>
    <s v="3. Active"/>
    <s v="Defined"/>
    <x v="15"/>
    <n v="67750"/>
    <n v="90000"/>
    <m/>
    <n v="157750"/>
    <n v="149400"/>
    <n v="8350"/>
    <s v="Yellow"/>
    <n v="150000"/>
    <m/>
    <n v="150000"/>
    <n v="7750"/>
    <m/>
    <m/>
    <n v="147439"/>
    <m/>
    <m/>
    <n v="147439"/>
    <s v="Full"/>
    <n v="147439"/>
    <n v="67750"/>
    <n v="90000"/>
    <n v="157750"/>
    <s v="No"/>
    <s v="Green"/>
    <d v="2023-02-01T00:00:00"/>
    <d v="2023-01-23T00:00:00"/>
    <d v="2023-01-23T00:00:00"/>
    <d v="2023-12-31T00:00:00"/>
    <d v="2023-12-31T00:00:00"/>
    <m/>
    <m/>
    <m/>
    <n v="17750"/>
    <n v="21650"/>
    <n v="16862.5"/>
    <n v="11487.5"/>
    <n v="10000"/>
    <n v="10000"/>
    <n v="1488"/>
    <s v="Red"/>
    <n v="0"/>
    <m/>
    <n v="20000"/>
    <n v="10000"/>
    <n v="10000"/>
    <n v="20000"/>
    <n v="10000"/>
    <n v="20000"/>
    <m/>
    <m/>
    <s v="05-2023- Daylighting resumes in Inagua Road West Sec B and commences in Sec E west of pump house bridge_x000d__x000a__x000d__x000a_04-2023 - Daylighting resumes in Inagua Road West Sec B and commences in Sec E west of pump house bridge._x000d__x000a__x000d__x000a_03-2023 - Inspections resume on emergent defects (leak near pump house along Inagua road, P4 west of P1420 tie in @ Pinders Point, NLJ electrical riser support beam)_x000d__x000a__x000d__x000a_02-2023 - Daylighting resumes in Inagua Road West Sec B_x000d__x000a_              - Inspections resume for emergent repairs (P4; 2&quot; drains to T-8062, T8075, 8076, 8080; leak in Inagua Road West Sect E)"/>
    <d v="2023-06-07T00:00:00"/>
    <s v="Coverley, Colleen"/>
    <m/>
    <x v="0"/>
    <s v="Pipelines and Terminals"/>
    <s v="Station/Terminal"/>
    <m/>
    <s v="Bahamas Hub"/>
    <s v="841811 - BOR - MAINTENANCE"/>
    <m/>
    <n v="39400"/>
    <n v="48350"/>
    <n v="40000"/>
    <n v="30000"/>
    <m/>
    <m/>
    <s v="Aiken, Elaine"/>
    <s v="Nash, Tom"/>
    <m/>
    <m/>
    <n v="1"/>
    <n v="45616"/>
    <m/>
    <s v="Administrator, System"/>
    <s v="Independent"/>
    <s v="Aqua"/>
    <d v="2022-08-30T00:00:00"/>
    <s v="Int - Planned Corr &amp; FI"/>
  </r>
  <r>
    <x v="287"/>
    <s v="Item"/>
    <s v="Open"/>
    <x v="1"/>
    <s v="8410811M2320"/>
    <s v="Maintenance Framework"/>
    <n v="2119754"/>
    <s v="Hernandez, Andres"/>
    <s v="East"/>
    <s v="3. Active"/>
    <s v="Defined"/>
    <x v="25"/>
    <n v="4346"/>
    <n v="120000"/>
    <m/>
    <n v="124346"/>
    <n v="120000"/>
    <n v="4346"/>
    <s v="Yellow"/>
    <n v="120000"/>
    <m/>
    <n v="120000"/>
    <n v="4346"/>
    <m/>
    <m/>
    <n v="120450"/>
    <m/>
    <m/>
    <n v="120450"/>
    <s v="Full"/>
    <n v="120450"/>
    <n v="4346"/>
    <n v="120000"/>
    <n v="124346"/>
    <s v="No"/>
    <s v="Green"/>
    <d v="2023-05-01T00:00:00"/>
    <d v="2023-04-29T00:00:00"/>
    <d v="2023-04-29T00:00:00"/>
    <d v="2023-07-30T00:00:00"/>
    <d v="2023-09-30T00:00:00"/>
    <m/>
    <m/>
    <m/>
    <m/>
    <m/>
    <m/>
    <n v="4346"/>
    <m/>
    <m/>
    <n v="4346"/>
    <s v="Red"/>
    <m/>
    <m/>
    <m/>
    <n v="45000"/>
    <n v="75000"/>
    <m/>
    <m/>
    <m/>
    <m/>
    <m/>
    <s v="5/30/23 We are in the design process for the fire hydrants, pump engine will not be replaced; we will look into other options, like installing an electrical pump. AH  _x000d__x000a__x000d__x000a_5/1/23 We will design, fabricate, and install the dry hydrants. The existing pump engine is obsolete, and parts are not available in the market, We will design other options for the 2024 pump / engine replacement. AH_x000d__x000a__x000d__x000a__x000d__x000a_4-11-23 we are working on a possible plan for 2023-2024, AH_x000d__x000a__x000d__x000a__x000d__x000a_3/1/23Dock 1 fire pump is obsolete, we are looking the best way to replace this equipment, rebuild is not a good option at the moment . Forecast adjusted to reflect current actions.AH"/>
    <d v="2023-05-30T00:00:00"/>
    <s v="Coverley, Colleen"/>
    <m/>
    <x v="0"/>
    <s v="Pipelines and Terminals"/>
    <s v="Operating Infrastructure"/>
    <m/>
    <s v="Bahamas Hub"/>
    <s v="841811 - BOR - MAINTENANCE"/>
    <m/>
    <m/>
    <n v="4346"/>
    <n v="120000"/>
    <m/>
    <m/>
    <m/>
    <s v="Jakubowski, Gregory"/>
    <s v="Orischak, Bob"/>
    <m/>
    <m/>
    <n v="1"/>
    <n v="41041"/>
    <m/>
    <s v="Guest, ProSight"/>
    <s v="Independent"/>
    <s v="Aqua"/>
    <d v="2021-08-05T00:00:00"/>
    <s v="Other Programs"/>
  </r>
  <r>
    <x v="288"/>
    <s v="Item"/>
    <s v="Open"/>
    <x v="1"/>
    <s v="8410811M2314"/>
    <s v="Maintenance Framework"/>
    <n v="2095620"/>
    <s v="Hernandez, Andres"/>
    <s v="East"/>
    <s v="3. Active"/>
    <s v="Defined"/>
    <x v="20"/>
    <n v="67093"/>
    <n v="185235"/>
    <m/>
    <n v="252327.69"/>
    <n v="250235"/>
    <n v="2093"/>
    <s v="Yellow"/>
    <n v="240000"/>
    <m/>
    <n v="240000"/>
    <n v="12328"/>
    <m/>
    <m/>
    <n v="250235"/>
    <m/>
    <m/>
    <n v="250235"/>
    <s v="Phase"/>
    <n v="250235"/>
    <n v="67093"/>
    <n v="185235"/>
    <n v="252328"/>
    <s v="No"/>
    <s v="Green"/>
    <d v="2023-04-01T00:00:00"/>
    <d v="2023-03-20T00:00:00"/>
    <d v="2023-03-20T00:00:00"/>
    <d v="2023-11-30T00:00:00"/>
    <d v="2023-11-30T00:00:00"/>
    <m/>
    <m/>
    <m/>
    <m/>
    <m/>
    <n v="65000"/>
    <n v="2092.69"/>
    <m/>
    <m/>
    <n v="2093"/>
    <s v="Red"/>
    <m/>
    <m/>
    <m/>
    <n v="75000"/>
    <m/>
    <n v="50000"/>
    <n v="30000"/>
    <n v="30235"/>
    <m/>
    <m/>
    <s v="5/30/23 ETA still on October, no changes so far AH _x000d__x000a__x000d__x000a_5/1/23 we approved the drawings for the heat exchangers, equipment is under fabrication, ETA october AH _x000d__x000a__x000d__x000a__x000d__x000a_4-11-23 Heat exchangers were ordered, forecast was modified according to the contractor charge break down AH_x000d__x000a_3/1/23 Heat exchangers has a 30 weeks delivery time, we will buy 2 heat exchangers units this year, and phase the installation for next year 2024 AH"/>
    <d v="2023-05-30T00:00:00"/>
    <s v="Coverley, Colleen"/>
    <m/>
    <x v="0"/>
    <s v="Pipelines and Terminals"/>
    <s v="Operating Infrastructure"/>
    <m/>
    <s v="Bahamas Hub"/>
    <s v="841811 - BOR - MAINTENANCE"/>
    <m/>
    <m/>
    <n v="67093"/>
    <n v="125000"/>
    <n v="60235"/>
    <m/>
    <m/>
    <s v="Posipanko, Dan"/>
    <s v="Nash, Tom"/>
    <m/>
    <m/>
    <n v="1"/>
    <n v="41049"/>
    <m/>
    <s v="Guest, ProSight"/>
    <s v="Independent"/>
    <s v="Aqua"/>
    <d v="2021-08-05T00:00:00"/>
    <s v="Other Programs"/>
  </r>
  <r>
    <x v="289"/>
    <s v="Item"/>
    <s v="Open"/>
    <x v="1"/>
    <s v="8410811M2307"/>
    <s v="Maintenance Framework"/>
    <n v="2076604"/>
    <s v="Wildgoose Thompsona, Tanya"/>
    <s v="East"/>
    <s v="3. Active"/>
    <s v="Defined"/>
    <x v="24"/>
    <n v="60965"/>
    <n v="25000"/>
    <m/>
    <n v="85964.58"/>
    <n v="85000"/>
    <n v="965"/>
    <s v="Yellow"/>
    <n v="85000"/>
    <m/>
    <n v="85000"/>
    <n v="965"/>
    <m/>
    <m/>
    <n v="86109"/>
    <m/>
    <m/>
    <n v="86109"/>
    <s v="Full"/>
    <n v="86109"/>
    <n v="60965"/>
    <n v="25000"/>
    <n v="85965"/>
    <s v="No"/>
    <s v="Green"/>
    <d v="2023-04-01T00:00:00"/>
    <d v="2023-01-23T00:00:00"/>
    <d v="2023-01-23T00:00:00"/>
    <d v="2023-12-31T00:00:00"/>
    <d v="2023-08-31T00:00:00"/>
    <m/>
    <m/>
    <m/>
    <m/>
    <m/>
    <n v="27456.5"/>
    <n v="33508.080000000002"/>
    <n v="55000"/>
    <n v="55000"/>
    <n v="-21492"/>
    <s v="Red"/>
    <n v="0"/>
    <s v="Other"/>
    <n v="25000"/>
    <m/>
    <m/>
    <m/>
    <m/>
    <m/>
    <m/>
    <m/>
    <s v="5/30/2023 -  Contractor awaiting 8hr power outage from Planning department to remove existing corroded conduit and clamp on new stainless steel custom conduit. _x000d__x000a__x000d__x000a_5/15/2023 - Scaffolding erected, Support beam installed, Jetty piles sandblasted, primed and painted. new custom electrical conduit fabrication complete, fabricated materials transported to jetty for installation._x000d__x000a__x000d__x000a_04/20/2023 - Materials on island.  Fabrication commences. Awaiting quotes to blast and paint jetty piles and support beams. Fabrication was delayed due to materials arriving on island late._x000d__x000a__x000d__x000a_04/03/2023 - Awaiting stainless steel materials to arrive on island._x000d__x000a__x000d__x000a_03-2023 - Drawings and material listing complete. Contractor selected, Materials ordered. _x000d__x000a__x000d__x000a_02-2023 - conducted site visit with contractor discuss scope of work.  Awaiting drawing and material listing to determine parts arrival on island before scheduling repairs.  Repairs will require an 8 hour power outage to the NLJ."/>
    <d v="2023-06-07T00:00:00"/>
    <s v="Coverley, Colleen"/>
    <m/>
    <x v="0"/>
    <s v="Pipelines and Terminals"/>
    <s v="Operating Infrastructure"/>
    <m/>
    <s v="Bahamas Hub"/>
    <s v="841811 - BOR - MAINTENANCE"/>
    <m/>
    <m/>
    <n v="85965"/>
    <m/>
    <m/>
    <m/>
    <m/>
    <s v="Ashley, Robert"/>
    <s v="Nash, Tom"/>
    <m/>
    <m/>
    <n v="1"/>
    <n v="45611"/>
    <m/>
    <s v="Administrator, System"/>
    <s v="Independent"/>
    <s v="Aqua"/>
    <d v="2022-08-29T00:00:00"/>
    <s v="Other Programs"/>
  </r>
  <r>
    <x v="290"/>
    <s v="Item"/>
    <s v="Open"/>
    <x v="0"/>
    <s v="8410811E2216"/>
    <s v="Maintenance Framework"/>
    <n v="2043759"/>
    <s v="Wildgoose Thompsona, Tanya"/>
    <s v="East"/>
    <s v="7. Closed"/>
    <s v="Emergent"/>
    <x v="15"/>
    <n v="3851"/>
    <m/>
    <m/>
    <n v="3851.35"/>
    <n v="3851"/>
    <n v="0"/>
    <s v="Green"/>
    <m/>
    <m/>
    <m/>
    <n v="3851"/>
    <m/>
    <m/>
    <n v="190000"/>
    <m/>
    <m/>
    <n v="190000"/>
    <s v="Full"/>
    <n v="190000"/>
    <n v="258805"/>
    <m/>
    <n v="258805"/>
    <s v="No"/>
    <s v="Green"/>
    <d v="2022-11-01T00:00:00"/>
    <d v="2022-11-03T00:00:00"/>
    <d v="2022-11-03T00:00:00"/>
    <d v="2022-12-31T00:00:00"/>
    <d v="2022-12-31T00:00:00"/>
    <m/>
    <m/>
    <n v="5366.7"/>
    <m/>
    <n v="-1515.35"/>
    <m/>
    <m/>
    <m/>
    <m/>
    <m/>
    <m/>
    <m/>
    <m/>
    <m/>
    <m/>
    <m/>
    <m/>
    <m/>
    <m/>
    <m/>
    <m/>
    <s v="4/19/2023 - Closed WO/PO (WO to stat 80, POs already closed).  Set OPPM project status to 'Closed'.  MCS._x000d__x000a_03/01/2023 - Project ready to be closed. Supplemental being updated week of March 3rd for submittal._x000d__x000a_121/2023-OPPM to be updated by Tanya (also any accruals). 12/22 _x000d__x000a_- P666 repaired and returned to service_x000d__x000a_- P228 repaired and returned to service_x000d__x000a_-P161&amp;P156 Fabrication of parts complete, ordered parts received, earliest available outage for installation scheduled for Jan during 2023 pipeline repairs._x000d__x000a__x000d__x000a__x000d__x000a_11/22_x000d__x000a_ - P666 out of service, repairs in progress_x000d__x000a_ - P228 - replaced failed line section. Civil repairs to road complete. Line returned to service_x000d__x000a_ - 20&quot; Ballast line repaired - repaired failed line section.  Line returned to service_x000d__x000a_ - P161 - Fabrication complete- awaiting scheduled outage_x000d__x000a_ - P156 - Fabrication complete- awaiting scheduled outage"/>
    <d v="2023-04-19T00:00:00"/>
    <s v="Coverley, Colleen"/>
    <s v="Orischak, Bob"/>
    <x v="0"/>
    <s v="Pipelines and Terminals"/>
    <s v="Station/Terminal"/>
    <m/>
    <s v="Bahamas Hub"/>
    <s v="841811 - BOR - MAINTENANCE"/>
    <m/>
    <n v="3851"/>
    <n v="0"/>
    <m/>
    <m/>
    <n v="254954"/>
    <m/>
    <s v="Aiken, Elaine"/>
    <s v="Nash, Tom"/>
    <m/>
    <m/>
    <n v="1"/>
    <n v="46115"/>
    <m/>
    <s v="Guest, ProSight"/>
    <s v="Independent"/>
    <m/>
    <d v="2022-10-25T00:00:00"/>
    <s v="Int - Planned Corr &amp; FI"/>
  </r>
  <r>
    <x v="291"/>
    <s v="Item"/>
    <s v="Open"/>
    <x v="0"/>
    <s v="8410811E2217"/>
    <s v="Maintenance Framework"/>
    <n v="2045859"/>
    <s v="Campbell, Jamie"/>
    <s v="East"/>
    <s v="3. Active"/>
    <s v="Defined"/>
    <x v="10"/>
    <n v="54081"/>
    <n v="61269"/>
    <m/>
    <n v="115350.15"/>
    <n v="115350"/>
    <n v="0"/>
    <s v="Green"/>
    <n v="230000"/>
    <m/>
    <n v="230000"/>
    <n v="-114650"/>
    <m/>
    <m/>
    <n v="228000"/>
    <m/>
    <m/>
    <n v="228000"/>
    <s v="Full"/>
    <n v="228000"/>
    <n v="166731"/>
    <n v="61269"/>
    <n v="228000"/>
    <s v="No"/>
    <s v="Green"/>
    <d v="2022-12-01T00:00:00"/>
    <d v="2022-11-25T00:00:00"/>
    <d v="2022-11-25T00:00:00"/>
    <d v="2022-12-31T00:00:00"/>
    <d v="2023-11-30T00:00:00"/>
    <m/>
    <m/>
    <n v="920"/>
    <n v="0"/>
    <n v="-6838.85"/>
    <n v="30000"/>
    <n v="30000"/>
    <n v="30000"/>
    <n v="30000"/>
    <n v="0"/>
    <s v="Green"/>
    <n v="0"/>
    <m/>
    <n v="0"/>
    <m/>
    <m/>
    <n v="30000"/>
    <n v="31269"/>
    <m/>
    <m/>
    <m/>
    <s v="6/1/2023 waiting final invoicing from HMT._x000d__x000a__x000d__x000a__x000d__x000a_/01/2023 - Waiting on HMT to submit report for 9000 series tanks located on the Jetties. Also for invoices to be submitted. _x000d__x000a__x000d__x000a_04/02/2023 - This project may not need all of funding due to only inspecting small Jetty tanks.RLO HMT inspectors are schedule to arrive at the terminal on April 11, to conclude external inspection of tank on the Jetties. _x000d__x000a__x000d__x000a_2/2/2023  Tank inspections are completed and reports uploaded into BEST. Compiling all required repairs into a spreadsheet to submit to integrity and BBH Management. Waiting on HMT to submit their invoice. _x000d__x000a__x000d__x000a__x000d__x000a_12/9/22-CES-Pull forward project."/>
    <d v="2023-06-09T00:00:00"/>
    <s v="Coverley, Colleen"/>
    <m/>
    <x v="0"/>
    <s v="Pipelines and Terminals"/>
    <s v="Tank Integrity"/>
    <m/>
    <s v="Bahamas Hub"/>
    <s v="841811 - BOR - MAINTENANCE"/>
    <m/>
    <n v="-5919"/>
    <n v="60000"/>
    <n v="30000"/>
    <n v="31269"/>
    <n v="112650"/>
    <m/>
    <s v="Stine, Carlton"/>
    <s v="Nash, Tom"/>
    <m/>
    <m/>
    <n v="1"/>
    <n v="44757"/>
    <m/>
    <s v="Administrator, System"/>
    <s v="Independent"/>
    <s v="Aqua"/>
    <d v="2022-08-17T00:00:00"/>
    <s v="Int - Tanks"/>
  </r>
  <r>
    <x v="292"/>
    <s v="Item"/>
    <s v="Open"/>
    <x v="1"/>
    <s v="8410811M2208"/>
    <s v="Maintenance Framework"/>
    <n v="1945674"/>
    <s v="Cooper, Greg"/>
    <s v="East"/>
    <s v="6. Operational"/>
    <s v="Defined"/>
    <x v="24"/>
    <n v="825"/>
    <m/>
    <m/>
    <n v="824.95"/>
    <n v="70"/>
    <n v="755"/>
    <s v="Red"/>
    <m/>
    <m/>
    <m/>
    <n v="825"/>
    <m/>
    <m/>
    <n v="185000"/>
    <m/>
    <m/>
    <n v="185000"/>
    <s v="Full"/>
    <n v="185000"/>
    <n v="192982"/>
    <m/>
    <n v="192982"/>
    <s v="No"/>
    <s v="Green"/>
    <d v="2022-02-01T00:00:00"/>
    <d v="2022-02-02T00:00:00"/>
    <d v="2022-02-02T00:00:00"/>
    <d v="2022-05-31T00:00:00"/>
    <d v="2022-10-31T00:00:00"/>
    <m/>
    <m/>
    <n v="22.45"/>
    <m/>
    <n v="47.5"/>
    <n v="755"/>
    <m/>
    <m/>
    <m/>
    <m/>
    <m/>
    <m/>
    <m/>
    <m/>
    <m/>
    <m/>
    <m/>
    <m/>
    <m/>
    <m/>
    <m/>
    <s v="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
    <d v="2022-10-28T00:00:00"/>
    <s v="Coverley, Colleen"/>
    <m/>
    <x v="0"/>
    <s v="Pipelines and Terminals"/>
    <s v="Operating Infrastructure"/>
    <m/>
    <s v="Bahamas Hub"/>
    <s v="841811 - BOR - MAINTENANCE"/>
    <m/>
    <n v="70"/>
    <n v="755"/>
    <m/>
    <m/>
    <n v="192157"/>
    <m/>
    <s v="Ashley, Robert"/>
    <s v="Nash, Tom"/>
    <m/>
    <m/>
    <n v="1"/>
    <n v="41059"/>
    <m/>
    <s v="Guest, ProSight"/>
    <s v="Independent"/>
    <s v="Aqua"/>
    <d v="2021-08-05T00:00:00"/>
    <s v="Other Programs"/>
  </r>
  <r>
    <x v="293"/>
    <s v="Item"/>
    <s v="Open"/>
    <x v="1"/>
    <s v="8410811M2204"/>
    <s v="Maintenance Framework"/>
    <n v="1916297"/>
    <s v="Hernandez, Andres"/>
    <s v="East"/>
    <s v="6. Operational"/>
    <s v="Defined"/>
    <x v="17"/>
    <n v="1548"/>
    <m/>
    <m/>
    <n v="1547.78"/>
    <n v="1548"/>
    <n v="0"/>
    <s v="Green"/>
    <m/>
    <m/>
    <m/>
    <n v="1548"/>
    <m/>
    <m/>
    <n v="164000"/>
    <m/>
    <m/>
    <n v="164000"/>
    <s v="Full"/>
    <n v="164000"/>
    <n v="160523"/>
    <m/>
    <n v="160523"/>
    <s v="No"/>
    <s v="Green"/>
    <d v="2022-03-01T00:00:00"/>
    <d v="2021-12-14T00:00:00"/>
    <d v="2021-12-14T00:00:00"/>
    <d v="2023-07-31T00:00:00"/>
    <d v="2022-09-30T00:00:00"/>
    <m/>
    <m/>
    <n v="1547.78"/>
    <n v="0"/>
    <n v="0"/>
    <n v="0"/>
    <n v="0"/>
    <m/>
    <m/>
    <n v="0"/>
    <s v="Green"/>
    <n v="0"/>
    <m/>
    <m/>
    <m/>
    <m/>
    <m/>
    <m/>
    <m/>
    <m/>
    <m/>
    <s v="03/01/2023 - Project is ready to close pending clearing of final accrual of $4K._x000d__x000a_12/28/2022 - Project marked operational per PM confirmation._x000d__x000a_11/4/22 2 treatment plants were installed, one plant is pending for installation, to close the project. we had some delays, related to weather and ships AH_x000d__x000a__x000d__x000a_9-30-22 plants are being installed, plumbing delays due tu hurricane Ian.  AH_x000d__x000a__x000d__x000a__x000d__x000a_8/10/22 Shipping was delay in july, plants are being transported to bahamas in august. AH_x000d__x000a__x000d__x000a_7-7-22 Treatment plants are fabricated,shipping will be made in july. AH_x000d__x000a__x000d__x000a_6-8-22 project delays on fabrication, manufacture had delays on materials. all materials are in place. fabrication process just stared AH_x000d__x000a__x000d__x000a_5/4/22 Treatment plants were approved by our environmental team, manufacture had delays with the materials, plants ETA end of May..  AH_x000d__x000a_4/7/22 treatment plant design is under Buckeye environmental team approval. AH_x000d__x000a__x000d__x000a__x000d__x000a_3/8/22 company included in our system, waiting from soulsource approval AH_x000d__x000a__x000d__x000a__x000d__x000a_2/2/22 Delays in obtaining quotes from recommended companies. Need marine capable vendors. BL"/>
    <d v="2023-03-01T00:00:00"/>
    <s v="Coverley, Colleen"/>
    <m/>
    <x v="0"/>
    <s v="Pipelines and Terminals"/>
    <s v="Operating Infrastructure"/>
    <m/>
    <s v="Bahamas Hub"/>
    <s v="841811 - BOR - MAINTENANCE"/>
    <m/>
    <n v="1548"/>
    <n v="0"/>
    <m/>
    <m/>
    <n v="158975"/>
    <m/>
    <s v="Orischak, Bob"/>
    <s v="Nash, Tom"/>
    <m/>
    <m/>
    <n v="1"/>
    <n v="41394"/>
    <m/>
    <s v="Guest, ProSight"/>
    <s v="Independent"/>
    <s v="Aqua"/>
    <d v="2021-08-12T00:00:00"/>
    <s v="Other Programs"/>
  </r>
  <r>
    <x v="294"/>
    <s v="Item"/>
    <s v="Open"/>
    <x v="1"/>
    <s v="8410811M2125"/>
    <s v="Project Framework"/>
    <n v="1878462"/>
    <s v="McPhee, Jaylon"/>
    <s v="East"/>
    <s v="7. Closed"/>
    <s v="Unplanned"/>
    <x v="6"/>
    <n v="559"/>
    <m/>
    <m/>
    <n v="559.05999999999995"/>
    <n v="559"/>
    <n v="0"/>
    <s v="Green"/>
    <m/>
    <m/>
    <m/>
    <n v="559"/>
    <m/>
    <m/>
    <n v="300000"/>
    <m/>
    <n v="67000"/>
    <n v="367000"/>
    <s v="Supplemental"/>
    <n v="367000"/>
    <n v="408462"/>
    <m/>
    <n v="408462"/>
    <s v="No"/>
    <s v="Green"/>
    <d v="2021-10-01T00:00:00"/>
    <d v="2021-08-19T00:00:00"/>
    <d v="2021-08-19T00:00:00"/>
    <d v="2021-12-31T00:00:00"/>
    <d v="2022-04-30T00:00:00"/>
    <m/>
    <m/>
    <n v="0.99"/>
    <m/>
    <n v="558.07000000000005"/>
    <m/>
    <m/>
    <m/>
    <m/>
    <m/>
    <m/>
    <m/>
    <m/>
    <m/>
    <m/>
    <m/>
    <m/>
    <m/>
    <m/>
    <m/>
    <m/>
    <s v="5/6/22 - NSJ Cathodic protection project is completed. all 23 cathodic protection installed._x000d__x000a_ _x000d__x000a_4/6/22 - Weather delays pushed anode replacement labor back to complete in full by month of April. DC_x000d__x000a__x000d__x000a_2/2/22 Delays in shipping, pushing the forecast back 2 months. Anodes will be shipped towards the end of February BL_x000d__x000a__x000d__x000a_1/11/22 - Progress payment pushed to January. Forecast updated. DC_x000d__x000a__x000d__x000a_12/8/21 - Plan to make progress payment in December.BSK_x000d__x000a__x000d__x000a__x000d__x000a__x000d__x000a_12/2/21 Delay in receiving quote and estimate operational date is moved back to the end of february 2022 BL_x000d__x000a__x000d__x000a_11/5/21 - Survey has been completed. Bid package to be issued soon. Materials 1 to 2 weeks lead time.10/7/21 - Survey to be completed soon and then will bid."/>
    <d v="2022-08-08T00:00:00"/>
    <s v="Boyd, Kim"/>
    <m/>
    <x v="0"/>
    <s v="Pipelines and Terminals"/>
    <s v="Operating Infrastructure"/>
    <m/>
    <s v="Bahamas Hub"/>
    <s v="841811 - BOR - MAINTENANCE"/>
    <m/>
    <n v="559"/>
    <n v="0"/>
    <m/>
    <m/>
    <n v="398798"/>
    <m/>
    <s v="Spari, Markella"/>
    <s v="Nash, Tom"/>
    <m/>
    <m/>
    <n v="1"/>
    <n v="35007"/>
    <m/>
    <s v="Guest, ProSight"/>
    <s v="Independent"/>
    <s v="Aqua"/>
    <d v="2019-08-30T00:00:00"/>
    <s v="Marine"/>
  </r>
  <r>
    <x v="295"/>
    <s v="Item"/>
    <s v="Open"/>
    <x v="1"/>
    <s v="8410811M2310"/>
    <s v="Project Framework"/>
    <m/>
    <s v="McDonald, Carnetta"/>
    <s v="East"/>
    <s v="2. Pending AFE"/>
    <s v="Defined"/>
    <x v="6"/>
    <m/>
    <n v="500000"/>
    <m/>
    <n v="500000"/>
    <n v="500000"/>
    <n v="0"/>
    <s v="Green"/>
    <n v="500000"/>
    <m/>
    <n v="500000"/>
    <n v="0"/>
    <m/>
    <m/>
    <n v="500000"/>
    <m/>
    <m/>
    <m/>
    <s v="Full"/>
    <n v="500000"/>
    <m/>
    <n v="1000000"/>
    <n v="1000000"/>
    <s v="No"/>
    <s v="Green"/>
    <d v="2023-07-01T00:00:00"/>
    <m/>
    <m/>
    <d v="2023-12-31T00:00:00"/>
    <d v="2023-12-31T00:00:00"/>
    <m/>
    <m/>
    <m/>
    <m/>
    <m/>
    <m/>
    <m/>
    <m/>
    <m/>
    <m/>
    <m/>
    <m/>
    <m/>
    <n v="17000"/>
    <n v="150000"/>
    <n v="100000"/>
    <n v="233000"/>
    <m/>
    <m/>
    <m/>
    <m/>
    <s v="06/01/2023 - Project Charter workflow (Project Framework) has been submitted for approval. Deepwater Corrosion now schedule to visit the island in June 2023. CM _x000d__x000a__x000d__x000a_05/01/2023 - Deepwater Corrosion inspector set to visit BBH Marine this month to conduct a site inspection to determine scope of work for the additional Cathodic protection at NLJ Platform. Also, to assess the new anodes that were installed in 2022 at the New Small Jetty. CLM _x000d__x000a__x000d__x000a_04/02/2023 - Project framework to be submitted. I am awaiting the confirmation if a Project Framework is required since the cost for this phase 1 is 500k for 2023. I am also working with Deepwater to indentify the areas that need new cathothic protection at the Jetties. CLM _x000d__x000a__x000d__x000a_3/1/2023 - Vendor selected and scope completed.  AFE has been submitted. Project Framework pending submission_x000d__x000a_2/2/2023 - AFE has been submitted. Project Framework pending submission. CLM"/>
    <d v="2023-06-12T00:00:00"/>
    <s v="Coverley, Colleen"/>
    <m/>
    <x v="0"/>
    <s v="Pipelines and Terminals"/>
    <s v="Operating Infrastructure"/>
    <m/>
    <s v="Bahamas Hub"/>
    <s v="841811 - BOR - MAINTENANCE"/>
    <m/>
    <m/>
    <n v="17000"/>
    <n v="483000"/>
    <m/>
    <m/>
    <n v="500000"/>
    <s v="Spari, Markella"/>
    <s v="Mirandi, Angela"/>
    <m/>
    <m/>
    <n v="1"/>
    <n v="45328"/>
    <m/>
    <s v="Spari, Markella"/>
    <s v="Independent"/>
    <s v="Aqua"/>
    <d v="2022-08-25T00:00:00"/>
    <s v="Marine"/>
  </r>
  <r>
    <x v="296"/>
    <s v="Item"/>
    <s v="Open"/>
    <x v="1"/>
    <s v="8410811M2005"/>
    <s v="Exempt"/>
    <n v="1672044"/>
    <s v="McDonald, Carnetta"/>
    <s v="East"/>
    <s v="7. Closed"/>
    <s v="Unplanned"/>
    <x v="6"/>
    <n v="4"/>
    <m/>
    <m/>
    <n v="4.3600000000000003"/>
    <n v="4"/>
    <n v="0"/>
    <s v="Green"/>
    <m/>
    <m/>
    <m/>
    <n v="4"/>
    <m/>
    <m/>
    <n v="238000"/>
    <m/>
    <m/>
    <n v="238000"/>
    <s v="Full"/>
    <n v="238000"/>
    <n v="260579"/>
    <m/>
    <n v="260579"/>
    <s v="No"/>
    <s v="Green"/>
    <d v="2020-10-01T00:00:00"/>
    <d v="2020-01-08T00:00:00"/>
    <d v="2020-01-08T00:00:00"/>
    <d v="2021-12-31T00:00:00"/>
    <d v="2022-04-30T00:00:00"/>
    <m/>
    <m/>
    <m/>
    <m/>
    <n v="4.3600000000000003"/>
    <m/>
    <m/>
    <m/>
    <m/>
    <m/>
    <m/>
    <m/>
    <m/>
    <m/>
    <m/>
    <m/>
    <m/>
    <m/>
    <m/>
    <m/>
    <m/>
    <s v="9/15/22 KB: Closed per C. McDonald_x000d__x000a__x000d__x000a__x000d__x000a_3/1/2022 Project delayed to March due to weather BL_x000d__x000a__x000d__x000a_3/01/2022 - Wrapping has been installed with final report submitted. All invoices are now being process, before final close out of project. CLM_x000d__x000a__x000d__x000a_1/01/2022 - Project is completed with vendor invoices pending submission. CLM_x000d__x000a__x000d__x000a_12/1/2021 - Project is delayed until end of December 2021 BL_x000d__x000a__x000d__x000a_12/1/2021 - Project is delayed due to replacement material not delivered as yet to BBH Marine. Once materials arrive, I will push to complete by end of December 2021. CM_x000d__x000a__x000d__x000a_11/01/2021 - This project is slightly delayed due to the Denso Wrap Supplier shipping the wrong size for the Mooring Dolphin Pile. I am now in contact with them, in order to expedite the replacement ASAP. CM_x000d__x000a__x000d__x000a_10/01/2021 - Project had a slight delay on purchasing additional wrapping materials to commence work. CM_x000d__x000a__x000d__x000a_9/01/2021 - Project is on target and on schedule. New Small Jetty riser pipelines wrapped and completed this month. CM_x000d__x000a__x000d__x000a_8/03/2021 - Project to start this month with wrapping of the NSJ Riser Pipelines. CM_x000d__x000a__x000d__x000a_6/1/2021 - Forecast has been pushed to August 2021, due to severe weather delays and sea level. CM_x000d__x000a__x000d__x000a_5/1/2021 - Purchasing was delayed due to  vendor not supplying quote in time to purchase material. CM_x000d__x000a__x000d__x000a_4/6/21 - Lloyd inspection complete. Risk assessment and purchasing in process.DC_x000d__x000a__x000d__x000a_03/03/2021 - Discussions to proceed concerning effective maximization of quality lifespan of wrappings. DC_x000d__x000a__x000d__x000a_02/01/2021 - Project awaiting final Dock Feed Study results before work can commence._x000d__x000a_11/10/2020 - Project delayed due to Dock Inspection and Feed study project delay._x000d__x000a__x000d__x000a_11/4/2020 - Further delays due to COVID-19, quarantine coordination._x000d__x000a__x000d__x000a_10/01/2020 - Project remains scheduled for Q4 November-December, 2020 due to delay in Contractors Mobilization because of the onset of Covid-19._x000d__x000a__x000d__x000a_02/01/2020 - Inspection in progress for jetty piles to determine scope of work._x000d__x000a__x000d__x000a_01/08/2020 - AFE is being routed for approval. Project scope being prepared in preparation for bid walk."/>
    <d v="2022-09-15T00:00:00"/>
    <s v="Boyd, Kim"/>
    <m/>
    <x v="0"/>
    <s v="Pipelines and Terminals"/>
    <s v="Operating Infrastructure"/>
    <m/>
    <s v="Bahamas Hub"/>
    <s v="841811 - BOR - MAINTENANCE"/>
    <m/>
    <n v="4"/>
    <n v="0"/>
    <m/>
    <m/>
    <n v="2832"/>
    <m/>
    <s v="Spari, Markella"/>
    <s v="Nash, Tom"/>
    <s v="N/A"/>
    <m/>
    <n v="1"/>
    <n v="31573"/>
    <m/>
    <s v="Guest, ProSight"/>
    <s v="Independent"/>
    <s v="Aqua"/>
    <d v="2018-08-29T00:00:00"/>
    <s v="Marine"/>
  </r>
  <r>
    <x v="297"/>
    <s v="Item"/>
    <s v="Open"/>
    <x v="1"/>
    <s v="8410811M2210"/>
    <s v="Project Framework"/>
    <n v="1947158"/>
    <s v="McDonald, Carnetta"/>
    <s v="East"/>
    <s v="7. Closed"/>
    <s v="Defined"/>
    <x v="6"/>
    <n v="2945"/>
    <m/>
    <m/>
    <n v="2945"/>
    <n v="2945"/>
    <n v="0"/>
    <s v="Green"/>
    <m/>
    <m/>
    <m/>
    <n v="2945"/>
    <m/>
    <m/>
    <n v="238000"/>
    <m/>
    <n v="32000"/>
    <n v="270000"/>
    <s v="Supplemental"/>
    <n v="270000"/>
    <n v="277029"/>
    <m/>
    <n v="277029"/>
    <s v="No"/>
    <s v="Green"/>
    <d v="2022-04-01T00:00:00"/>
    <d v="2022-02-18T00:00:00"/>
    <d v="2022-02-18T00:00:00"/>
    <d v="2022-07-31T00:00:00"/>
    <d v="2022-12-30T00:00:00"/>
    <m/>
    <m/>
    <n v="2837.19"/>
    <n v="107.81"/>
    <m/>
    <m/>
    <m/>
    <m/>
    <m/>
    <m/>
    <m/>
    <m/>
    <m/>
    <m/>
    <m/>
    <m/>
    <m/>
    <m/>
    <m/>
    <m/>
    <m/>
    <s v="03/28/2023 - Project closed out._x000d__x000a_01/01/2023 - Project completed and scaffolding removed as of December 2022. CLM _x000d__x000a__x000d__x000a__x000d__x000a_12/1/2022 - Project was delayed due to incorrect Denso Wrap size delivered. Project is now back on schedule with an end of December 2022 completion. _x000d__x000a__x000d__x000a__x000d__x000a_9/13/22 - Accrual dropped due to lower than anticipated cost of completed work. DC _x000d__x000a__x000d__x000a_09/01/2022 - The Final Denso order has been delivered to our freight forwarder Seacor. The tool is now here and the work shall resume, pending weather conditions. CLM _x000d__x000a__x000d__x000a_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_x000a__x000d__x000a__x000d__x000a_07/01/2022 - Minor delay with sea tide and preparing surface for denso wrapping but overall on schedule. CLM_x000d__x000a__x000d__x000a__x000d__x000a_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_x000a__x000d__x000a_05/01/2022 - Installation of Denso wrap schedule for this month, May 2022. Accrual submitted for Denso North America. CLM_x000d__x000a__x000d__x000a_04/01/2022- Denso wrap will be purchase this month. CLM_x000d__x000a__x000d__x000a_03/01/2022 - AFE is approved._x000d__x000a__x000d__x000a_02/01/2022 - AFE will be submitted this month February, 2022 for approval. CLM"/>
    <d v="2023-03-28T00:00:00"/>
    <s v="Coverley, Colleen"/>
    <m/>
    <x v="0"/>
    <s v="Pipelines and Terminals"/>
    <s v="Operating Infrastructure"/>
    <m/>
    <s v="Bahamas Hub"/>
    <s v="841811 - BOR - MAINTENANCE"/>
    <m/>
    <n v="2945"/>
    <n v="0"/>
    <m/>
    <m/>
    <n v="274084"/>
    <m/>
    <s v="Spari, Markella"/>
    <s v="Nash, Tom"/>
    <m/>
    <m/>
    <n v="1"/>
    <n v="41580"/>
    <m/>
    <s v="Guest, ProSight"/>
    <s v="Independent"/>
    <s v="Aqua"/>
    <d v="2021-08-19T00:00:00"/>
    <s v="Marine"/>
  </r>
  <r>
    <x v="298"/>
    <s v="Item"/>
    <s v="Open"/>
    <x v="0"/>
    <s v="8410811E2202"/>
    <s v="Maintenance Framework"/>
    <n v="1938099"/>
    <s v="McDonald, Carnetta"/>
    <s v="East"/>
    <s v="6. Operational"/>
    <s v="Defined"/>
    <x v="15"/>
    <n v="733996"/>
    <n v="155342"/>
    <m/>
    <n v="889338.21"/>
    <n v="1006193"/>
    <n v="-116855"/>
    <s v="Red"/>
    <m/>
    <n v="295000"/>
    <n v="295000"/>
    <n v="594338"/>
    <m/>
    <m/>
    <n v="600000"/>
    <m/>
    <m/>
    <n v="600000"/>
    <s v="Full"/>
    <n v="600000"/>
    <n v="928107"/>
    <n v="155342"/>
    <n v="1083449"/>
    <s v="Yes"/>
    <s v="Red"/>
    <d v="2022-05-01T00:00:00"/>
    <d v="2022-01-12T00:00:00"/>
    <d v="2022-01-12T00:00:00"/>
    <d v="2022-12-31T00:00:00"/>
    <d v="2023-05-31T00:00:00"/>
    <m/>
    <m/>
    <n v="800"/>
    <m/>
    <n v="255525.8"/>
    <n v="172171.83"/>
    <n v="305498.58"/>
    <n v="273038"/>
    <n v="273038"/>
    <n v="32461"/>
    <s v="Red"/>
    <n v="0"/>
    <s v="Other"/>
    <n v="155342"/>
    <m/>
    <m/>
    <m/>
    <m/>
    <m/>
    <m/>
    <m/>
    <s v="06/01/2023 - Awaiting final inspection reports from Applus for ILI Inspection. Once those are release, the final balance will be issued to Applus. All other remaining invoices are now being finalize. CM_x000d__x000a__x000d__x000a__x000d__x000a_05/01/2023 - The ILI Inspection for all eleven (11) pipelines is now completed. Only field preliminary reports were issued by Applus on site. Final reports are outstanding and should be submitted by end of this month, May 2023. During this time, for the month of May and June 2023, all final invoices will be submitted to ensure a complete project close out for the end of June 2023. CLM _x000d__x000a__x000d__x000a_04/03/2023 - We encountered a delay while inspecting P222 NSJ but were able to successfully complete the inspection April 2nd, 2023. The P3-42&quot; is now being inspected and forecast for completion April 7th 2023. The overall project is now on schedule eventhough we faced some delays early in the beginning of the project. I anticipate end of April 2023 completion for all eleven (11) pipelines. CLM_x000d__x000a__x000d__x000a_3/1/2023 - Additional $600K being added to this project to account for additional six pipelines The full project amount will be $1.2M with the $600K being funded from Facility Integrity (Elaine Aiken)._x000d__x000a_02/07/2023 - ILI Inspection start date set for March 27th 2023. The scope has been confirmed by Applus and BBH Operations Planning. Eleven (11) pipelines will be inspection, at the NSJ, NLJ and OLJ; Pinders Point. CLM_x000d__x000a__x000d__x000a_12/1/2022 - This project has been pushed in end of Q1 into Q2, March 20 - April 2023. Project was delayed due to Applus schedule and BBH Operational constraints. CLM _x000d__x000a__x000d__x000a_10/01/2022 - Based on the new schedule date, Applus has agreed to November 25th to start Inspection at the NLJ &amp; NSJ. CLM_x000d__x000a__x000d__x000a_09/01/2022 - The September 12-15 date has been cancelled again due to Applus scheduling conflict. They have proposed a new date November 25th, 2022, in which I have recanted back to a new time, October 24th - November 4th, 2022. BBH is trying not to schedule an inspection end of4th quarter with a possibility of another delay from Applus. In which can result in a carry over to 2023. Applus has not yet agreed to the new dates propose. CLM_x000d__x000a__x000d__x000a__x000d__x000a__x000d__x000a__x000d__x000a__x000d__x000a__x000d__x000a__x000d__x000a__x000d__x000a_08/01/2022 -  Applus RTD gave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2022. CLM _x000d__x000a__x000d__x000a_2022-06-02 - Contractor had to push start date to September due to workload/Covid cases._x000d__x000a__x000d__x000a_04/01/02022 - Bids received March 31st, 2022. A bid review exercise will take place April 8th, 2022. The project is still on path for a June 6th, 2022 start day. CLM _x000d__x000a__x000d__x000a_3/1/2022 $250k is removed from forecast to cover for carryover on 2020 NSJ Inspections AFE BL"/>
    <d v="2023-06-12T00:00:00"/>
    <s v="Coverley, Colleen"/>
    <m/>
    <x v="0"/>
    <s v="Pipelines and Terminals"/>
    <s v="Station/Terminal"/>
    <m/>
    <s v="Bahamas Hub"/>
    <s v="841811 - BOR - MAINTENANCE"/>
    <m/>
    <n v="256326"/>
    <n v="633012"/>
    <m/>
    <m/>
    <n v="194111"/>
    <m/>
    <s v="Aiken, Elaine"/>
    <s v="Nash, Tom"/>
    <m/>
    <m/>
    <n v="1"/>
    <n v="41157"/>
    <m/>
    <s v="Aiken, Elaine"/>
    <s v="Independent"/>
    <s v="Aqua"/>
    <d v="2021-08-09T00:00:00"/>
    <s v="Int - Planned Corr &amp; FI"/>
  </r>
  <r>
    <x v="299"/>
    <s v="Item"/>
    <s v="Open"/>
    <x v="0"/>
    <s v="8410811E2218"/>
    <s v="Maintenance Framework"/>
    <n v="2046206"/>
    <s v="Hernandez, Andres"/>
    <s v="East"/>
    <s v="7. Closed"/>
    <s v="Drawdown"/>
    <x v="17"/>
    <n v="10995"/>
    <m/>
    <m/>
    <n v="10995.45"/>
    <n v="10995"/>
    <n v="0"/>
    <s v="Green"/>
    <n v="30000"/>
    <m/>
    <n v="30000"/>
    <n v="-19005"/>
    <m/>
    <m/>
    <n v="81000"/>
    <m/>
    <m/>
    <n v="81000"/>
    <s v="Full"/>
    <n v="81000"/>
    <n v="84420"/>
    <m/>
    <n v="84420"/>
    <s v="No"/>
    <s v="Green"/>
    <d v="2022-12-01T00:00:00"/>
    <d v="2022-11-28T00:00:00"/>
    <d v="2022-11-28T00:00:00"/>
    <d v="2022-12-31T00:00:00"/>
    <d v="2023-02-01T00:00:00"/>
    <m/>
    <m/>
    <n v="8990.27"/>
    <n v="2005.18"/>
    <m/>
    <m/>
    <m/>
    <m/>
    <m/>
    <m/>
    <m/>
    <m/>
    <m/>
    <m/>
    <m/>
    <m/>
    <m/>
    <m/>
    <m/>
    <m/>
    <m/>
    <s v="03/28/2023 - Project is closed out._x000d__x000a_03/01/2023 - Project is ready to be closed._x000d__x000a_2/1/2023 - Project is operational.  No more POs are expected. Once actuals are posted in February, project can be closed."/>
    <d v="2023-03-28T00:00:00"/>
    <s v="Coverley, Colleen"/>
    <m/>
    <x v="0"/>
    <s v="Pipelines and Terminals"/>
    <s v="Station/Terminal"/>
    <m/>
    <s v="Bahamas Hub"/>
    <s v="841811 - BOR - MAINTENANCE"/>
    <m/>
    <n v="10995"/>
    <n v="0"/>
    <m/>
    <m/>
    <n v="73424"/>
    <m/>
    <s v="Orischak, Bob"/>
    <s v="Nash, Tom"/>
    <m/>
    <m/>
    <n v="1"/>
    <n v="45621"/>
    <m/>
    <s v="Administrator, System"/>
    <s v="Independent"/>
    <s v="Aqua"/>
    <d v="2022-08-29T00:00:00"/>
    <s v="Other Programs"/>
  </r>
  <r>
    <x v="300"/>
    <s v="Item"/>
    <s v="Open"/>
    <x v="0"/>
    <s v="8410811E2214"/>
    <s v="Maintenance Framework"/>
    <n v="2002634"/>
    <s v="McDonald, Carnetta"/>
    <s v="East"/>
    <s v="7. Closed"/>
    <s v="Emergent"/>
    <x v="6"/>
    <n v="22714"/>
    <m/>
    <m/>
    <n v="22713.89"/>
    <n v="22714"/>
    <n v="0"/>
    <s v="Green"/>
    <m/>
    <m/>
    <m/>
    <n v="22714"/>
    <m/>
    <m/>
    <n v="266000"/>
    <m/>
    <n v="45000"/>
    <n v="311000"/>
    <s v="Supplemental"/>
    <n v="311000"/>
    <n v="323221"/>
    <m/>
    <n v="323221"/>
    <s v="No"/>
    <s v="Green"/>
    <d v="2022-07-01T00:00:00"/>
    <d v="2022-07-11T00:00:00"/>
    <d v="2022-07-11T00:00:00"/>
    <d v="2022-10-01T00:00:00"/>
    <d v="2022-12-30T00:00:00"/>
    <m/>
    <m/>
    <n v="6398.3"/>
    <n v="16315.59"/>
    <m/>
    <m/>
    <m/>
    <m/>
    <m/>
    <m/>
    <m/>
    <m/>
    <m/>
    <m/>
    <m/>
    <m/>
    <m/>
    <m/>
    <m/>
    <m/>
    <m/>
    <s v="03/28/2023 - Project closed out._x000d__x000a_03/01/2023 - Project is ready to close. $14.8K of February actuals is VAT reclass._x000d__x000a_01/01/2023 - Project completed and has been return back to service. Operations and HSSE has been notified. CLM _x000d__x000a__x000d__x000a__x000d__x000a_12/1/2022 - Supplemental AFE was approved. Project is set for completion December 16th, 2022. As of today, H2S ship is on the Berth for 5 working days. But that will not disrupt the schedule to meet completion date. CLM _x000d__x000a__x000d__x000a__x000d__x000a_10/10/22 KB - This project is still pending the adjustment of $30k by Angela Mirandi which was approved on 9/9/22._x000d__x000a__x000d__x000a_09/09/22 - Additional 30K added in November for scaffolding costs.  MKS to adjust another project._x000d__x000a__x000d__x000a_09/01/2022 - Project is on schedule, with no delays at this time. CLM _x000d__x000a__x000d__x000a_08/01/2022 - Project is on schedule, with no delays at this time. CLM_x000d__x000a__x000d__x000a_07/01/2022 - The AFE was approve June 30th, 2022. Forecast will be schedule for August and September 2022. CLM"/>
    <d v="2023-03-28T00:00:00"/>
    <s v="Coverley, Colleen"/>
    <m/>
    <x v="0"/>
    <s v="Pipelines and Terminals"/>
    <s v="Station/Terminal"/>
    <m/>
    <s v="Bahamas Hub"/>
    <s v="841811 - BOR - MAINTENANCE"/>
    <m/>
    <n v="22714"/>
    <n v="0"/>
    <m/>
    <m/>
    <n v="300507"/>
    <m/>
    <s v="Spari, Markella"/>
    <s v="Orischak, Bob"/>
    <m/>
    <m/>
    <n v="1"/>
    <n v="44049"/>
    <m/>
    <s v="Meitzler, Antoinette"/>
    <s v="Independent"/>
    <s v="Aqua"/>
    <d v="2022-06-29T00:00:00"/>
    <s v="Marine"/>
  </r>
  <r>
    <x v="301"/>
    <s v="Item"/>
    <s v="Open"/>
    <x v="1"/>
    <s v="8410811M2306"/>
    <s v="Maintenance Framework"/>
    <n v="2134638"/>
    <s v="McDonald, Carnetta"/>
    <s v="East"/>
    <s v="3. Active"/>
    <s v="Defined"/>
    <x v="25"/>
    <m/>
    <n v="330875"/>
    <m/>
    <n v="330875"/>
    <n v="260000"/>
    <n v="70875"/>
    <s v="Red"/>
    <n v="260000"/>
    <n v="70875"/>
    <n v="330875"/>
    <n v="0"/>
    <m/>
    <m/>
    <n v="330875"/>
    <m/>
    <m/>
    <n v="330875"/>
    <s v="Full"/>
    <n v="330875"/>
    <m/>
    <n v="330875"/>
    <n v="330875"/>
    <s v="No"/>
    <s v="Green"/>
    <d v="2023-08-01T00:00:00"/>
    <d v="2023-06-13T00:00:00"/>
    <d v="2023-06-13T00:00:00"/>
    <d v="2023-12-31T00:00:00"/>
    <d v="2023-12-31T00:00:00"/>
    <m/>
    <m/>
    <m/>
    <m/>
    <m/>
    <m/>
    <m/>
    <m/>
    <m/>
    <m/>
    <m/>
    <m/>
    <m/>
    <n v="50000"/>
    <m/>
    <n v="60000"/>
    <m/>
    <n v="90875"/>
    <n v="80000"/>
    <n v="50000"/>
    <m/>
    <s v="06/01/2023 -  Revised AFE now being circulated for approval. Once thats approve, I will place the fire pump order from Fury Filter and Pump. The pump delivery is a 18-20 week delivery to island; Grand Bahama. CM _x000d__x000a__x000d__x000a_05/01/2023 - Meeting being held this week. Forecast will be updated based on results of meeting and prior to forecasts being locked._x000d__x000a__x000d__x000a_4/3/2023 - AFE submitted but held based on the requirements from HSSE the engine and pump is $322K budget is $260K. Dave DeSocio has been updated. Upon receipt of quotations, a meeting will be scheduled. March forecast push to May. Project is underfunded due to size of new pump requested by HSSE. I am currently working with Greg Jakubowski, along with Greg Cooper (Electrical) and David DeSoc. CLM_x000d__x000a__x000d__x000a_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_x000a__x000d__x000a_2/2/2023 - AFE has been submitted. Forecast set for end of Q1, 2023 Start. CLM"/>
    <d v="2023-06-12T00:00:00"/>
    <s v="Coverley, Colleen"/>
    <m/>
    <x v="0"/>
    <s v="Pipelines and Terminals"/>
    <s v="Operating Infrastructure"/>
    <m/>
    <s v="Bahamas Hub"/>
    <s v="841811 - BOR - MAINTENANCE"/>
    <m/>
    <m/>
    <n v="50000"/>
    <n v="60000"/>
    <n v="220875"/>
    <m/>
    <m/>
    <s v="Jakubowski, Gregory"/>
    <s v="Nash, Tom"/>
    <m/>
    <m/>
    <n v="1"/>
    <n v="45618"/>
    <m/>
    <s v="Administrator, System"/>
    <s v="Independent"/>
    <s v="Aqua"/>
    <d v="2022-08-29T00:00:00"/>
    <s v="Other Programs"/>
  </r>
  <r>
    <x v="302"/>
    <s v="Item"/>
    <s v="Open"/>
    <x v="1"/>
    <s v="8410811M2126"/>
    <s v="Project Framework"/>
    <n v="1878464"/>
    <s v="McDonald, Carnetta"/>
    <s v="East"/>
    <s v="7. Closed"/>
    <s v="Unplanned"/>
    <x v="6"/>
    <n v="19"/>
    <m/>
    <m/>
    <n v="19.27"/>
    <n v="19"/>
    <n v="0"/>
    <s v="Green"/>
    <m/>
    <m/>
    <m/>
    <n v="19"/>
    <m/>
    <m/>
    <n v="320000"/>
    <m/>
    <m/>
    <n v="320000"/>
    <s v="Full"/>
    <n v="320000"/>
    <n v="323212"/>
    <m/>
    <n v="323212"/>
    <s v="No"/>
    <s v="Green"/>
    <d v="2021-08-01T00:00:00"/>
    <d v="2021-08-19T00:00:00"/>
    <d v="2021-08-19T00:00:00"/>
    <d v="2021-11-30T00:00:00"/>
    <d v="2022-04-30T00:00:00"/>
    <m/>
    <m/>
    <n v="2.04"/>
    <m/>
    <n v="17.23"/>
    <m/>
    <m/>
    <m/>
    <m/>
    <m/>
    <m/>
    <m/>
    <m/>
    <m/>
    <m/>
    <m/>
    <m/>
    <m/>
    <m/>
    <m/>
    <m/>
    <s v="03/01/2022 - The tracking information has been updated to March 12th 2022 for delivery into Florida, and then expedited to Freeport for installation. CLM_x000d__x000a__x000d__x000a_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_x000d__x000a__x000d__x000a_01/01/2022 - Minor delay but overall 70% completed. Delayed due to remaining long fenders not delivered as yet. Forecast was submitted and operational date push back to end of January 2022. CLM_x000d__x000a__x000d__x000a_1/5/22 Estimated Operational Date is pushed back to the end of january BL_x000d__x000a__x000d__x000a_12/1/2021 - Estimated operational date is pushed back to end of this month BL_x000d__x000a__x000d__x000a_12/1/2021 - Fender Supplier is now proposing the 20th of December 2021 for delivery of the new fenders, needed for the Landing Stage. CM_x000d__x000a__x000d__x000a_11/01/2021 - I had several delays due to operations, high tide and shipping delays from Fender Supplier. The contractor is now anticipating an additional 3-4 weeks for delivery for completion. But this Project will be completed in 2021. CM_x000d__x000a__x000d__x000a_10/01/2021 - Work is in progress but slightly delayed due to high tides. CM_x000d__x000a__x000d__x000a_9/1/2021 - AFE received final approval on August 19th, 2021. Therefore, the demolishing work of the existing Landing Stage &amp; Fenders was pending removal. The work started August 31st. due to high tide and temporary Port Closure. The works has begun and now on schedule._x000d__x000a__x000d__x000a_8/9/21 - Funds coming from Perth Amboy project. DC"/>
    <d v="2023-05-08T00:00:00"/>
    <s v="Coverley, Colleen"/>
    <m/>
    <x v="0"/>
    <s v="Pipelines and Terminals"/>
    <s v="Operating Infrastructure"/>
    <m/>
    <s v="Bahamas Hub"/>
    <s v="841810 - BOR - OPERATIONS"/>
    <m/>
    <n v="19"/>
    <n v="0"/>
    <m/>
    <m/>
    <n v="43875"/>
    <m/>
    <s v="Spari, Markella"/>
    <s v="Martin, David N."/>
    <m/>
    <m/>
    <n v="1"/>
    <n v="40920"/>
    <m/>
    <s v="Clark, David"/>
    <s v="Independent"/>
    <s v="Aqua"/>
    <d v="2021-08-04T00:00:00"/>
    <s v="Marine"/>
  </r>
  <r>
    <x v="303"/>
    <s v="Item"/>
    <s v="Open"/>
    <x v="0"/>
    <s v="8410811E2203"/>
    <s v="Maintenance Framework"/>
    <n v="1937505"/>
    <s v="McDonald, Carnetta"/>
    <s v="East"/>
    <s v="6. Operational"/>
    <s v="Defined"/>
    <x v="15"/>
    <n v="119554"/>
    <m/>
    <m/>
    <n v="119553.57"/>
    <n v="119554"/>
    <n v="0"/>
    <s v="Green"/>
    <m/>
    <m/>
    <m/>
    <n v="119554"/>
    <m/>
    <m/>
    <n v="200000"/>
    <m/>
    <n v="49500"/>
    <n v="249500"/>
    <s v="Supplemental"/>
    <n v="249500"/>
    <n v="342433"/>
    <m/>
    <n v="342433"/>
    <s v="Yes"/>
    <s v="Red"/>
    <d v="2022-03-01T00:00:00"/>
    <d v="2022-01-07T00:00:00"/>
    <d v="2022-01-07T00:00:00"/>
    <d v="2022-03-31T00:00:00"/>
    <d v="2022-12-30T00:00:00"/>
    <m/>
    <m/>
    <n v="114015.69"/>
    <n v="5537.88"/>
    <m/>
    <m/>
    <m/>
    <m/>
    <m/>
    <m/>
    <m/>
    <m/>
    <m/>
    <m/>
    <m/>
    <m/>
    <m/>
    <m/>
    <m/>
    <m/>
    <m/>
    <s v="05/01/2023 - Supplmental documents will be issue this month for the additional freight charges. CLM _x000d__x000a__x000d__x000a__x000d__x000a_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_x000a_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_x000a_Seventy Five Mats (75) – Total weight: 465,000Ibs was expected to be transported to the island. _x000d__x000a_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_x000a__x000d__x000a_01/10/2023 - Concrete mats have been delivered to our freight forwarder Seacor, Fort Lauderdale. Mats starting delivery efforts from Fort Lauderdale to Freeport G.B. January 4th 2023. All mats will be delivered to Freeport G.B. (BBH) before January 15, 2023. CLM _x000d__x000a__x000d__x000a_12/1/2022 - The Concrete Mats are now in production with Submar and expected to be delivered to our freight forwarder Seacor December 15th, 2022. CLM _x000d__x000a__x000d__x000a__x000d__x000a_10/10/22 KB - Per Elaine Aiken $42k has been reallocated from the Underground Tank Inspection to cover the variance in this project._x000d__x000a__x000d__x000a_10/01/2022 - Bid award for October 13th, 2022 to purchase concrete mats. CLM_x000d__x000a__x000d__x000a_09/01/2022 - Based on bids received, the installation of the concrete mats will be deferred to year 2023. The purchase of the concrete mats, will take place in September through 4th quarter 2022. CLM_x000d__x000a__x000d__x000a_08/01/2022 - Delay regarding shipping some of the concrete mats. The bids are now in and will be evaluated this week. CLM_x000d__x000a__x000d__x000a_07/01/2022 - Bid walk set to commence July 15, 2022. CLM_x000d__x000a__x000d__x000a_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_x000a_ _x000d__x000a_5/11/22 - Rescheduled to Q2 pending scheduling of P222. Slated to begin after P222 ILI run. DC_x000d__x000a__x000d__x000a__x000d__x000a_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_x000a__x000d__x000a_04/01/2022- This project is still in the development stages and I am being assisted by M. Spari, Integrity Group, Lloyd Engineering, D. Martin, and T. Nash, in order to make the final choice for the underwater concrete repair at the NSJ. CLM_x000d__x000a__x000d__x000a_4/1/22 - Project delayed pending engineering details from Integrity. DC_x000d__x000a__x000d__x000a_03/01/2022 - Project on track. Scope of workbeing developed with Lloyd Engineering Group &amp; Dave Martin. CLM_x000d__x000a__x000d__x000a_02/01/2022 - Preparing Scope of work. CLM"/>
    <d v="2023-05-03T00:00:00"/>
    <s v="Coverley, Colleen"/>
    <m/>
    <x v="0"/>
    <s v="Pipelines and Terminals"/>
    <s v="Station/Terminal"/>
    <m/>
    <s v="Bahamas Hub"/>
    <s v="841811 - BOR - MAINTENANCE"/>
    <m/>
    <n v="119554"/>
    <n v="0"/>
    <m/>
    <m/>
    <n v="222879"/>
    <m/>
    <s v="Aiken, Elaine"/>
    <s v="Nash, Tom"/>
    <m/>
    <m/>
    <n v="1"/>
    <n v="38087"/>
    <m/>
    <s v="Guest, ProSight"/>
    <s v="Independent"/>
    <s v="Aqua"/>
    <d v="2020-08-14T00:00:00"/>
    <s v="Int - Planned Corr &amp; FI"/>
  </r>
  <r>
    <x v="304"/>
    <s v="Item"/>
    <s v="Open"/>
    <x v="1"/>
    <s v="8410811M2111"/>
    <s v="Exempt"/>
    <n v="1812201"/>
    <s v="McDonald, Carnetta"/>
    <s v="East"/>
    <s v="6. Operational"/>
    <s v="Defined"/>
    <x v="6"/>
    <n v="180"/>
    <m/>
    <m/>
    <n v="179.55"/>
    <n v="20"/>
    <n v="160"/>
    <s v="Red"/>
    <m/>
    <m/>
    <m/>
    <n v="180"/>
    <m/>
    <m/>
    <n v="600000"/>
    <m/>
    <m/>
    <n v="600000"/>
    <s v="Full"/>
    <n v="600000"/>
    <n v="625583"/>
    <m/>
    <n v="625583"/>
    <s v="No"/>
    <s v="Green"/>
    <d v="2021-03-01T00:00:00"/>
    <d v="2021-02-12T00:00:00"/>
    <d v="2021-02-12T00:00:00"/>
    <d v="2021-12-31T00:00:00"/>
    <d v="2022-02-28T00:00:00"/>
    <m/>
    <m/>
    <m/>
    <m/>
    <n v="19.55"/>
    <n v="160"/>
    <m/>
    <m/>
    <m/>
    <m/>
    <m/>
    <m/>
    <m/>
    <m/>
    <m/>
    <m/>
    <m/>
    <m/>
    <m/>
    <m/>
    <m/>
    <s v="08/01/2022 - Outstanding invoices are now being finalized in the system for hard close. CLM _x000d__x000a__x000d__x000a_06/01/2022 - The weather delayed the completion by 15% but overall majority of the work is completed. All final invoices are now being processed in preparation to close this project. CLM_x000d__x000a__x000d__x000a_05/01/2022 - The remaining coating should be completed by end of this Month, May 2022; without any major weather or berthing schedule delays. CLM_x000d__x000a__x000d__x000a__x000d__x000a_04/01/2022 - Major weather delays and Port closure, slowed down the completion process for this project. I am aggressively pushing, and in constant communication with the planning department in order to complete the remaining coating sections. CLM 02/01/2022 - Submitting all outstanding invoices. CLM 01/01/2022 - Contractors are wrapping up outstanding work, so the operational date was pushed back to end of January 2022. Weather played a major role in this delay but nonetheless, the work will be completed. CLM 1/5/22 Operational date pushed back to 1/31/22 BL 12/01/2021 - All painting contractors are working based on availability of the Berths and weather conditions. I am still aiming for the end of this month. Dec 2021 for completion. CM 11/01/2021 - I am working aggressively with contractors and operations planning, in order to complete this project on time and on budget. Weather delays is beyond my control. CM 10/01/2021 - Work is ongoing with slight delays awaiting scaffolding to be erected and dismantle. CM 09/01/2021 - Offshore Coating on schedule with minor delays but I am aggressively pushing this work. All coating work will be completed by end of year. CM 08/03/2021 - Offshore Coating on schedule with slight delays due to the shipping schedule from planning dept. CM 07/01/2021 - Offshore Coating forecast not met due to minor weather delays this month, scaffolding availability in order to start coating on Jetties. The work that was completed, invoices were not processed by DC in time but included in accruals for this month. CM 06/01/2021 - I was faced with severe weather delays and Port Closure as it relates to coating. Berthing schedule have also impacted this project. CM 05/01/2021 - This project is on budget and on schedule. Minor delays with weather and high H2s on the platforms but the scheduling department is helping out as much as they could. 02/01/2021 - AFE is now being submitted for approval. Project startdate set for March 2021."/>
    <d v="2022-09-15T00:00:00"/>
    <s v="Coverley, Colleen"/>
    <m/>
    <x v="0"/>
    <s v="Pipelines and Terminals"/>
    <s v="Operating Infrastructure"/>
    <m/>
    <s v="Bahamas Hub"/>
    <s v="841811 - BOR - MAINTENANCE"/>
    <m/>
    <n v="20"/>
    <n v="160"/>
    <m/>
    <m/>
    <n v="-35918"/>
    <m/>
    <s v="Spari, Markella"/>
    <s v="Nash, Tom"/>
    <m/>
    <m/>
    <n v="1"/>
    <n v="38025"/>
    <m/>
    <s v="Guest, ProSight"/>
    <s v="Independent"/>
    <s v="Aqua"/>
    <d v="2020-08-14T00:00:00"/>
    <s v="Marine"/>
  </r>
  <r>
    <x v="305"/>
    <s v="Item"/>
    <s v="Open"/>
    <x v="1"/>
    <s v="8410811M2317"/>
    <s v="Maintenance Framework"/>
    <n v="2095052"/>
    <s v="Occhi, Edward"/>
    <s v="East"/>
    <s v="3. Active"/>
    <s v="Defined"/>
    <x v="11"/>
    <n v="68430"/>
    <n v="135000"/>
    <m/>
    <n v="203429.53"/>
    <n v="216600"/>
    <n v="-13170"/>
    <s v="Yellow"/>
    <m/>
    <m/>
    <m/>
    <n v="203430"/>
    <m/>
    <m/>
    <n v="233600"/>
    <m/>
    <m/>
    <n v="233600"/>
    <s v="Full"/>
    <n v="233600"/>
    <n v="68430"/>
    <n v="135000"/>
    <n v="203430"/>
    <s v="No"/>
    <s v="Green"/>
    <d v="2023-03-01T00:00:00"/>
    <d v="2023-03-14T00:00:00"/>
    <d v="2023-03-14T00:00:00"/>
    <d v="2023-11-15T00:00:00"/>
    <d v="2023-11-30T00:00:00"/>
    <m/>
    <m/>
    <m/>
    <m/>
    <n v="6600"/>
    <n v="957"/>
    <n v="60872.53"/>
    <n v="63000"/>
    <n v="63000"/>
    <n v="-2127"/>
    <s v="Yellow"/>
    <m/>
    <m/>
    <n v="0"/>
    <n v="135000"/>
    <n v="0"/>
    <m/>
    <m/>
    <m/>
    <m/>
    <m/>
    <m/>
    <m/>
    <s v="Walker, Carol"/>
    <m/>
    <x v="0"/>
    <s v="Pipelines and Terminals"/>
    <s v="Integrity"/>
    <m/>
    <s v="Bahamas Hub"/>
    <s v="841817 - BOR - MARINE OPERATIONS"/>
    <m/>
    <n v="6600"/>
    <n v="61830"/>
    <n v="135000"/>
    <m/>
    <m/>
    <m/>
    <s v="Geib, Rob"/>
    <s v="Geib, Robert"/>
    <m/>
    <m/>
    <n v="1"/>
    <n v="45154"/>
    <m/>
    <s v="Guest, ProSight"/>
    <s v="Independent"/>
    <s v="Aqua"/>
    <d v="2022-08-23T00:00:00"/>
    <s v="Marine"/>
  </r>
  <r>
    <x v="306"/>
    <s v="Item"/>
    <s v="Open"/>
    <x v="1"/>
    <s v="8410811M2311"/>
    <s v="Maintenance Framework"/>
    <n v="2083843"/>
    <s v="McDonald, Carnetta"/>
    <s v="East"/>
    <s v="3. Active"/>
    <s v="Defined"/>
    <x v="5"/>
    <n v="20900"/>
    <n v="155000"/>
    <n v="12097"/>
    <n v="175900"/>
    <n v="175000"/>
    <n v="900"/>
    <s v="Yellow"/>
    <n v="180000"/>
    <m/>
    <n v="180000"/>
    <n v="-4100"/>
    <m/>
    <m/>
    <n v="187097"/>
    <m/>
    <m/>
    <n v="187097"/>
    <s v="Full"/>
    <n v="187097"/>
    <n v="20900"/>
    <n v="167097"/>
    <n v="187997"/>
    <s v="No"/>
    <s v="Green"/>
    <d v="2023-03-01T00:00:00"/>
    <d v="2023-02-01T00:00:00"/>
    <d v="2023-02-01T00:00:00"/>
    <d v="2023-05-31T00:00:00"/>
    <d v="2023-09-30T00:00:00"/>
    <m/>
    <m/>
    <m/>
    <m/>
    <n v="20000"/>
    <n v="900"/>
    <n v="0"/>
    <m/>
    <m/>
    <n v="0"/>
    <s v="Green"/>
    <n v="0"/>
    <m/>
    <n v="26000"/>
    <n v="50000"/>
    <n v="79000"/>
    <m/>
    <m/>
    <m/>
    <m/>
    <n v="12097"/>
    <s v="05/01/2023 - Geosyntec Group visited BBH April 2023, to assess the East, Center and West Skimmers including the API &amp; Wastewater Treatment. This visit was to assess and give BBH recommendations to help with the operating parameters for each system. All locations identified are not solely eradicated as a standalone system but with the help of a Vac Truck daily or as requested by Operations etc. CLM_x000d__x000a__x000d__x000a_04/03/2023 - Geosyntec Group has been awarded this project to complete an overall field assessment, engineering and recommendations for the East, Center and West Skimmers including the API Upgrade. An establish scope of work will be needed, once Geosyntec has completed the assessment, that will help determine a way forward with this project. Therefore, I have pushed my forecast from April to June through August 2023. CLM _x000d__x000a__x000d__x000a_03/1/2023 - AFE has been submitted. March forecast will be met. Quotes already in hand. PO for site assessment (East, Center, West Skimmers including the API) will be issue this week, March 10, 2023. CLM_x000d__x000a__x000d__x000a_01/11/2023 - Based on the review of this project, I have adjusted my forecast from February to March 2023, at $50,000, April for $25,000; and May $105,000. CLM"/>
    <d v="2023-05-26T00:00:00"/>
    <s v="Coverley, Colleen"/>
    <m/>
    <x v="0"/>
    <s v="Pipelines and Terminals"/>
    <s v="Operating Infrastructure"/>
    <m/>
    <s v="Bahamas Hub"/>
    <s v="841811 - BOR - MAINTENANCE"/>
    <m/>
    <n v="20000"/>
    <n v="26900"/>
    <n v="129000"/>
    <m/>
    <m/>
    <m/>
    <s v="Bonenberger, Mark"/>
    <s v="Bohnsack, Gary"/>
    <m/>
    <m/>
    <n v="1"/>
    <n v="45196"/>
    <m/>
    <s v="Administrator, System"/>
    <s v="Independent"/>
    <s v="Aqua"/>
    <d v="2022-08-23T00:00:00"/>
    <s v="Other Programs"/>
  </r>
  <r>
    <x v="307"/>
    <s v="Item"/>
    <s v="Open"/>
    <x v="1"/>
    <s v="8410811M2309"/>
    <s v="Maintenance Framework"/>
    <n v="2076597"/>
    <s v="McDonald, Carnetta"/>
    <s v="East"/>
    <s v="3. Active"/>
    <s v="Defined"/>
    <x v="5"/>
    <n v="93875"/>
    <n v="140358"/>
    <n v="20773"/>
    <n v="234232.93"/>
    <n v="249507"/>
    <n v="-15274"/>
    <s v="Yellow"/>
    <n v="190000"/>
    <m/>
    <n v="190000"/>
    <n v="44233"/>
    <m/>
    <m/>
    <n v="249507"/>
    <m/>
    <m/>
    <n v="249507"/>
    <s v="Full"/>
    <n v="249507"/>
    <n v="93875"/>
    <n v="161131"/>
    <n v="255006"/>
    <s v="No"/>
    <s v="Green"/>
    <d v="2023-03-01T00:00:00"/>
    <d v="2023-01-24T00:00:00"/>
    <d v="2023-01-24T00:00:00"/>
    <d v="2023-12-12T00:00:00"/>
    <d v="2023-07-31T00:00:00"/>
    <m/>
    <m/>
    <m/>
    <m/>
    <n v="27190"/>
    <n v="42036.54"/>
    <n v="24648.39"/>
    <n v="50000"/>
    <n v="50000"/>
    <n v="-25352"/>
    <s v="Red"/>
    <n v="0"/>
    <s v="Other"/>
    <n v="59507"/>
    <n v="80851"/>
    <m/>
    <m/>
    <m/>
    <m/>
    <m/>
    <n v="20773"/>
    <s v="06/01/2023 - New OLJ Oily Water Separator has been installed at the OLJ. QSL fabricated piping material has been transported to the OLJ, with an overall completion end of July 2023. Technician to be on site as well to conduct commissioning and training for operators. CM  _x000d__x000a__x000d__x000a_05/01/2023 - Forecast will be adjusted prior to forecast being locked. Forecast for the month of April not met due to delay by BBH and Port Closure; due to weather. Therefore, this resulted in the contractor not being able to complete more task based on project scope. CLM _x000d__x000a__x000d__x000a_04/03/2023 - The site visit for this project was on April 4th 2023 with Marine Maintenance, scaffolders, and Contractor QSL to finalize all onsite concerns before the disconnection phase starts on the existing sump tank. Marine Maintenance will prep system before handing over to QSL (contractor) to start with the removal of the old tank, and install new tank skid. Once the area has been prepare, the new OWS will be transported from BBH Warehouse to the OLJ. This project is on schedule for an end of June 2023 completion. CLM _x000d__x000a__x000d__x000a_03/01/2023 - Full $249K received Bob's approval. Walk about completed and forecast adjusted to reflect full AFE approval. Marine maintenance is completing prep work in March for contractor to start removal of old sump tank and install new. CLM_x000d__x000a__x000d__x000a_02/07/2023 - Bid walk schedule for Thursday February 16th, 2023. This work will include demo of existing holding tank, install new oily water separator including electrical, pipeline tie-ins, structural modification; OLJ. CLM"/>
    <d v="2023-06-12T00:00:00"/>
    <s v="Coverley, Colleen"/>
    <m/>
    <x v="0"/>
    <s v="Pipelines and Terminals"/>
    <s v="Operating Infrastructure"/>
    <m/>
    <s v="Bahamas Hub"/>
    <s v="841811 - BOR - MAINTENANCE"/>
    <m/>
    <n v="27190"/>
    <n v="126192"/>
    <n v="80851"/>
    <m/>
    <m/>
    <m/>
    <s v="Bonenberger, Mark"/>
    <s v="Nash, Tom"/>
    <m/>
    <m/>
    <n v="1"/>
    <n v="41583"/>
    <m/>
    <s v="Guest, ProSight"/>
    <s v="Independent"/>
    <s v="Aqua"/>
    <d v="2021-08-19T00:00:00"/>
    <s v="Other Programs"/>
  </r>
  <r>
    <x v="308"/>
    <s v="Item"/>
    <s v="Open"/>
    <x v="0"/>
    <s v="8410811E2205"/>
    <s v="Maintenance Framework"/>
    <n v="1937297"/>
    <s v="Wildgoose Thompsona, Tanya"/>
    <s v="East"/>
    <s v="7. Closed"/>
    <s v="Defined"/>
    <x v="15"/>
    <n v="5236"/>
    <m/>
    <m/>
    <n v="5235.79"/>
    <n v="5236"/>
    <n v="0"/>
    <s v="Green"/>
    <m/>
    <m/>
    <m/>
    <n v="5236"/>
    <m/>
    <m/>
    <n v="100000"/>
    <m/>
    <n v="157000"/>
    <n v="291000"/>
    <s v="Supplemental"/>
    <n v="291000"/>
    <n v="290071"/>
    <m/>
    <n v="290071"/>
    <s v="No"/>
    <s v="Green"/>
    <d v="2022-01-01T00:00:00"/>
    <d v="2022-01-04T00:00:00"/>
    <d v="2022-01-04T00:00:00"/>
    <d v="2022-12-31T00:00:00"/>
    <d v="2022-10-31T00:00:00"/>
    <m/>
    <m/>
    <n v="4250"/>
    <n v="912"/>
    <n v="73.790000000000006"/>
    <m/>
    <m/>
    <m/>
    <m/>
    <m/>
    <m/>
    <m/>
    <m/>
    <m/>
    <m/>
    <m/>
    <m/>
    <m/>
    <m/>
    <m/>
    <m/>
    <s v="04/11/2023 Supplemental for VAT overage submitted._x000d__x000a_03/01/2023 -Current supplemental alert driven heavily by VAT reclasses. To be resubmitted week of March 6th. See 11/22 note for initial supplemental reasoning._x000d__x000a_12-12-2022 - Project work completed ahead of previous 2023 forecast scheduling in favor of delayed work in other projects (Jetty Piping ILI) DC_x000d__x000a__x000d__x000a__x000d__x000a_2022-12-09 - November variance due to funds being reallocated to this project in order to offset the negative variance from the jetty piping ILI runs that were delayed due to vendor issues and line availability for pigging._x000d__x000a__x000d__x000a__x000d__x000a_11/22 - Supplemental approved to continue daylighting and inspections in the Acklin’s Road pipe track (sect D) and Inagua Rd west (sect B) ahead of the 2023 schedule. Supplemental work in progress until yearend._x000d__x000a__x000d__x000a_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_x000a__x000d__x000a_8/22 - Daylighting crew completing first section of Inagua Road (west). Final _x000d__x000a__x000d__x000a_6/22 - daylighting crew working on second half of section D on Acklin's Road.  _x000d__x000a__x000d__x000a_5/22 - daylighting crew completed the first half of section D on Acklin's Road.  The second section is scheduled to begin early June_x000d__x000a__x000d__x000a__x000d__x000a_1/22 - daylighting  commenced at pipe tracks on Acklin’s Road section D and west Inagua Road.  This work is ongoing and is coordinated with the necessary inspections."/>
    <d v="2023-04-11T00:00:00"/>
    <s v="Coverley, Colleen"/>
    <m/>
    <x v="0"/>
    <s v="Pipelines and Terminals"/>
    <s v="Station/Terminal"/>
    <m/>
    <s v="Bahamas Hub"/>
    <s v="841811 - BOR - MAINTENANCE"/>
    <m/>
    <n v="5236"/>
    <n v="0"/>
    <m/>
    <m/>
    <n v="284836"/>
    <m/>
    <s v="Aiken, Elaine"/>
    <s v="Nash, Tom"/>
    <m/>
    <m/>
    <n v="1"/>
    <n v="41206"/>
    <m/>
    <s v="Administrator, System"/>
    <s v="Independent"/>
    <s v="Aqua"/>
    <d v="2021-08-09T00:00:00"/>
    <s v="Int - Planned Corr &amp; FI"/>
  </r>
  <r>
    <x v="309"/>
    <s v="Item"/>
    <s v="Open"/>
    <x v="1"/>
    <s v="8410811M2207"/>
    <s v="Maintenance Framework"/>
    <n v="1937243"/>
    <s v="Wildgoose Thompsona, Tanya"/>
    <s v="East"/>
    <s v="7. Closed"/>
    <s v="Defined"/>
    <x v="15"/>
    <n v="26618"/>
    <m/>
    <m/>
    <n v="26618.01"/>
    <n v="13369"/>
    <n v="13249"/>
    <s v="Red"/>
    <m/>
    <m/>
    <m/>
    <n v="26618"/>
    <m/>
    <m/>
    <n v="285000"/>
    <m/>
    <n v="52000"/>
    <n v="373368"/>
    <s v="Supplemental"/>
    <n v="373368"/>
    <n v="404843"/>
    <m/>
    <n v="404843"/>
    <s v="No"/>
    <s v="Green"/>
    <d v="2022-02-01T00:00:00"/>
    <d v="2022-01-05T00:00:00"/>
    <d v="2022-01-05T00:00:00"/>
    <d v="2022-10-31T00:00:00"/>
    <d v="2022-12-16T00:00:00"/>
    <m/>
    <m/>
    <n v="1123.28"/>
    <n v="6123.09"/>
    <n v="6123.09"/>
    <n v="6818.62"/>
    <n v="6429.93"/>
    <m/>
    <m/>
    <n v="6430"/>
    <s v="Red"/>
    <m/>
    <m/>
    <m/>
    <m/>
    <m/>
    <m/>
    <m/>
    <m/>
    <m/>
    <m/>
    <s v="03/28/2023 - Project closed out and supplemental as prepared in January submitted through Remedyforce._x000d__x000a_12/28/2022- Project marked operational per PM confirmation._x000d__x000a_9/22 - P4 out of service in preparation for saddle repairs_x000d__x000a__x000d__x000a_8/22 - T-8031 26&quot; Suction line repairs and re-insulation complete_x000d__x000a__x000d__x000a_7/22 - Repairs to P666 24&quot; Pipeline and T-8031 26&quot; Suction line pending scheduled  outage._x000d__x000a__x000d__x000a_6/22 - Saddle repairs and pipe repairs on P1152 and P4 on hold pending Commercial confirmation of potential crude customer._x000d__x000a__x000d__x000a_5/22 - Completed abrasive blasting and painting of recently repaired line sections (Effluent Line/P226/DP8156 Line/Hall manifold)._x000d__x000a__x000d__x000a_4/22 - Complete fabrication for repair work on the Blue Field South and North Manifolds _x000d__x000a__x000d__x000a_2/22 - RFP issued for the repair of corroded saddle points and pipe support structures on P4 (42-inch) and the P1152  (30-in) pipelines located on the south side of Pinder's Point Road."/>
    <d v="2023-03-28T00:00:00"/>
    <s v="Coverley, Colleen"/>
    <m/>
    <x v="0"/>
    <s v="Pipelines and Terminals"/>
    <s v="Integrity"/>
    <m/>
    <s v="Bahamas Hub"/>
    <s v="841811 - BOR - MAINTENANCE"/>
    <m/>
    <n v="13369"/>
    <n v="13249"/>
    <m/>
    <m/>
    <n v="378225"/>
    <m/>
    <s v="Aiken, Elaine"/>
    <s v="Nash, Tom"/>
    <m/>
    <m/>
    <n v="1"/>
    <n v="41174"/>
    <m/>
    <s v="Administrator, System"/>
    <s v="Independent"/>
    <s v="Aqua"/>
    <d v="2021-08-09T00:00:00"/>
    <s v="Int - Planned Corr &amp; FI"/>
  </r>
  <r>
    <x v="310"/>
    <s v="Item"/>
    <s v="Open"/>
    <x v="1"/>
    <s v="8410811M2308"/>
    <s v="Maintenance Framework"/>
    <n v="2076603"/>
    <s v="Wildgoose Thompsona, Tanya"/>
    <s v="East"/>
    <s v="3. Active"/>
    <s v="Defined"/>
    <x v="15"/>
    <n v="41277"/>
    <n v="15000"/>
    <m/>
    <n v="56276.69"/>
    <n v="50000"/>
    <n v="6277"/>
    <s v="Red"/>
    <n v="50000"/>
    <m/>
    <n v="50000"/>
    <n v="6277"/>
    <m/>
    <m/>
    <n v="54636"/>
    <m/>
    <m/>
    <n v="54636"/>
    <s v="Full"/>
    <n v="54636"/>
    <n v="41277"/>
    <n v="15000"/>
    <n v="56277"/>
    <s v="No"/>
    <s v="Green"/>
    <d v="2023-04-01T00:00:00"/>
    <d v="2023-01-23T00:00:00"/>
    <d v="2023-01-23T00:00:00"/>
    <d v="2023-12-31T00:00:00"/>
    <d v="2023-05-31T00:00:00"/>
    <m/>
    <m/>
    <m/>
    <m/>
    <m/>
    <n v="29789.09"/>
    <n v="11487.6"/>
    <n v="15000"/>
    <n v="15000"/>
    <n v="-3512"/>
    <s v="Red"/>
    <n v="0"/>
    <m/>
    <n v="15000"/>
    <m/>
    <m/>
    <m/>
    <m/>
    <m/>
    <m/>
    <m/>
    <s v="05/2023 - Section A concrete supports framed and awaiting materials for final pour_x000d__x000a__x000d__x000a_04/2023 - concrete support sleeper repairs and pipe alignments commence on Inagua Road west (Section A-1)._x000d__x000a__x000d__x000a_03/2023 - Delay due to operations initially confirming line availability."/>
    <d v="2023-06-01T00:00:00"/>
    <s v="Coverley, Colleen"/>
    <m/>
    <x v="0"/>
    <s v="Pipelines and Terminals"/>
    <s v="Integrity"/>
    <m/>
    <s v="Bahamas Hub"/>
    <s v="841811 - BOR - MAINTENANCE"/>
    <m/>
    <m/>
    <n v="56277"/>
    <m/>
    <m/>
    <m/>
    <m/>
    <s v="Aiken, Elaine"/>
    <s v="Nash, Tom"/>
    <m/>
    <m/>
    <n v="1"/>
    <n v="45617"/>
    <m/>
    <s v="Administrator, System"/>
    <s v="Independent"/>
    <s v="Aqua"/>
    <d v="2022-08-29T00:00:00"/>
    <s v="Int - Planned Corr &amp; FI"/>
  </r>
  <r>
    <x v="311"/>
    <s v="Item"/>
    <s v="Open"/>
    <x v="1"/>
    <s v="8410811M2203"/>
    <s v="Maintenance Framework"/>
    <n v="1916497"/>
    <s v="Hernandez, Andres"/>
    <s v="East"/>
    <s v="7. Closed"/>
    <s v="Defined"/>
    <x v="1"/>
    <n v="18689"/>
    <m/>
    <m/>
    <n v="18689.16"/>
    <n v="13591"/>
    <n v="5098"/>
    <s v="Red"/>
    <m/>
    <m/>
    <m/>
    <n v="18689"/>
    <m/>
    <m/>
    <n v="817000"/>
    <m/>
    <m/>
    <n v="817000"/>
    <s v="Full"/>
    <n v="817000"/>
    <n v="858959"/>
    <m/>
    <n v="858959"/>
    <s v="No"/>
    <s v="Green"/>
    <d v="2022-03-01T00:00:00"/>
    <d v="2021-12-16T00:00:00"/>
    <d v="2021-12-16T00:00:00"/>
    <d v="2022-12-15T00:00:00"/>
    <d v="2022-10-31T00:00:00"/>
    <m/>
    <m/>
    <n v="7692.73"/>
    <n v="3117.12"/>
    <n v="2781.07"/>
    <n v="125.15"/>
    <n v="4973.09"/>
    <m/>
    <m/>
    <n v="4973"/>
    <s v="Red"/>
    <m/>
    <m/>
    <m/>
    <m/>
    <m/>
    <m/>
    <m/>
    <m/>
    <m/>
    <m/>
    <s v="03/28/2023 - Project closed out._x000d__x000a_02/01/2023 - Project is ready to be closed._x000d__x000a_12/28/2022 - Project marked operational per PM confirmation._x000d__x000a_11/4/22 expedited job was realized in October, stack was replaced and we performed complementary jobs while boilers were down. AH_x000d__x000a__x000d__x000a__x000d__x000a_9-30-22 stack will be install in october.. most of the PO will be pay in october.. AH_x000d__x000a__x000d__x000a__x000d__x000a_8-10-22 Stack is fully fabricated, we had delays in shipping in july, stack is boing shipping in August. AH _x000d__x000a__x000d__x000a__x000d__x000a_7-7-22 Stack is programed to be ready at the end of July AH_x000d__x000a__x000d__x000a_6-8-22  design was increased to 170mph wind speed, manufacturer has all materials, fabrication process on going. _x000d__x000a_AH_x000d__x000a__x000d__x000a__x000d__x000a_5/4/22 Stack design was approved, stack fabrication to be done by end of  July AH _x000d__x000a_4/4/22 Stack design under Buckeye engineering team review. AH_x000d__x000a__x000d__x000a__x000d__x000a_3/8/22 Project asigned to Warren environment, Stack ETa 16 weeks. _x000d__x000a_AH_x000d__x000a__x000d__x000a_2/8/22 working on quotes review, this project will be assigned next month. AH"/>
    <d v="2023-03-28T00:00:00"/>
    <s v="Coverley, Colleen"/>
    <m/>
    <x v="0"/>
    <s v="Pipelines and Terminals"/>
    <s v="Operating Infrastructure"/>
    <m/>
    <s v="Bahamas Hub"/>
    <s v="841811 - BOR - MAINTENANCE"/>
    <m/>
    <n v="13591"/>
    <n v="5098"/>
    <m/>
    <m/>
    <n v="840270"/>
    <m/>
    <s v="Stine, Carlton"/>
    <s v="Nash, Tom"/>
    <m/>
    <m/>
    <n v="1"/>
    <n v="41391"/>
    <m/>
    <s v="Guest, ProSight"/>
    <s v="Independent"/>
    <s v="Aqua"/>
    <d v="2021-08-12T00:00:00"/>
    <s v="Other Programs"/>
  </r>
  <r>
    <x v="312"/>
    <s v="Item"/>
    <s v="Open"/>
    <x v="1"/>
    <s v="8410811M2313"/>
    <s v="Maintenance Framework"/>
    <n v="2085824"/>
    <s v="Hernandez, Andres"/>
    <s v="East"/>
    <s v="6. Operational"/>
    <s v="Defined"/>
    <x v="17"/>
    <n v="63670"/>
    <n v="20000"/>
    <m/>
    <n v="83669.850000000006"/>
    <n v="90000"/>
    <n v="-6330"/>
    <s v="Yellow"/>
    <n v="90000"/>
    <m/>
    <n v="90000"/>
    <n v="-6330"/>
    <m/>
    <m/>
    <n v="90375"/>
    <m/>
    <m/>
    <n v="90375"/>
    <s v="Phase"/>
    <n v="90375"/>
    <n v="63670"/>
    <n v="45000"/>
    <n v="108670"/>
    <s v="No"/>
    <s v="Green"/>
    <d v="2023-04-01T00:00:00"/>
    <d v="2023-02-23T00:00:00"/>
    <d v="2023-02-23T00:00:00"/>
    <d v="2023-05-30T00:00:00"/>
    <d v="2023-07-31T00:00:00"/>
    <m/>
    <m/>
    <m/>
    <m/>
    <m/>
    <n v="38074.07"/>
    <n v="25595.78"/>
    <n v="20000"/>
    <n v="20000"/>
    <n v="5596"/>
    <s v="Red"/>
    <n v="0"/>
    <m/>
    <n v="20000"/>
    <m/>
    <m/>
    <m/>
    <m/>
    <m/>
    <m/>
    <m/>
    <s v="5/30/23 We are in the replacement process, and the project is moving forward, We are not going to be able to replace the whole 3k feet of pipe, we will focus on the more critical sections AH._x000d__x000a_ _x000d__x000a__x000d__x000a_5/1/23 Materials arrived last week, we are planning to replace section of the lines in may. AH_x000d__x000a__x000d__x000a_4-11-23 Pipe will arrive this week to the terminal invoice from material and shipping  will be submitted, we will start with pipe installation in may AH_x000d__x000a__x000d__x000a_3/1/23, AFE was approved, we are waiting for materials quotes to purchase the pipe. Forecast flipped between April and May. AH _x000d__x000a_ _x000d__x000a_2/1/2023 - AFE to be submitted February."/>
    <d v="2023-05-30T00:00:00"/>
    <s v="Coverley, Colleen"/>
    <m/>
    <x v="0"/>
    <s v="Pipelines and Terminals"/>
    <s v="Operating Infrastructure"/>
    <m/>
    <s v="Bahamas Hub"/>
    <s v="841811 - BOR - MAINTENANCE"/>
    <m/>
    <m/>
    <n v="83670"/>
    <m/>
    <m/>
    <m/>
    <n v="25000"/>
    <s v="Orischak, Bob"/>
    <s v="Orischak, Bob"/>
    <m/>
    <m/>
    <n v="1"/>
    <n v="41044"/>
    <m/>
    <s v="Guest, ProSight"/>
    <s v="Independent"/>
    <s v="Aqua"/>
    <d v="2021-08-05T00:00:00"/>
    <s v="Other Programs"/>
  </r>
  <r>
    <x v="313"/>
    <s v="Item"/>
    <s v="Open"/>
    <x v="0"/>
    <s v="8410811E2303"/>
    <s v="Maintenance Framework"/>
    <n v="2076592"/>
    <s v="McDonald, Carnetta"/>
    <s v="East"/>
    <s v="3. Active"/>
    <s v="Defined"/>
    <x v="15"/>
    <m/>
    <n v="110000"/>
    <m/>
    <n v="110000"/>
    <n v="110000"/>
    <n v="0"/>
    <s v="Green"/>
    <n v="110000"/>
    <m/>
    <n v="110000"/>
    <n v="0"/>
    <m/>
    <m/>
    <n v="110000"/>
    <m/>
    <m/>
    <n v="110000"/>
    <s v="Full"/>
    <n v="110000"/>
    <m/>
    <n v="110000"/>
    <n v="110000"/>
    <s v="No"/>
    <s v="Green"/>
    <d v="2023-07-01T00:00:00"/>
    <d v="2023-01-23T00:00:00"/>
    <d v="2023-01-23T00:00:00"/>
    <d v="2023-12-31T00:00:00"/>
    <d v="2023-07-31T00:00:00"/>
    <m/>
    <m/>
    <m/>
    <m/>
    <m/>
    <m/>
    <m/>
    <m/>
    <m/>
    <m/>
    <m/>
    <m/>
    <m/>
    <n v="50000"/>
    <n v="60000"/>
    <m/>
    <m/>
    <m/>
    <m/>
    <m/>
    <m/>
    <s v="06/01/2023 - This project scope will be finalized this week and in-field works to begin. CM _x000d__x000a__x000d__x000a_04/03/2023- Based on the 2021 Api-570 report, the OLJ and NLJ areas of corrosion was identified and riser clamps on the NLJ need replacement/repairs. This project is forecast to start June 2023, and currently working on SOW. CLM_x000d__x000a__x000d__x000a_03/01/2023 - June and July forecast is accurate. The scope of work will be started. The vendor is familiar with the works to be completed and the updated installation quotation will be requested from vendor._x000d__x000a_02/07/2023 - AFE Submitted and approved. Forecast schedule for end of Q2, 2023. CLM"/>
    <d v="2023-06-12T00:00:00"/>
    <s v="Coverley, Colleen"/>
    <m/>
    <x v="0"/>
    <s v="Pipelines and Terminals"/>
    <s v="Station/Terminal"/>
    <m/>
    <s v="Bahamas Hub"/>
    <s v="841811 - BOR - MAINTENANCE"/>
    <m/>
    <m/>
    <n v="50000"/>
    <n v="60000"/>
    <m/>
    <m/>
    <m/>
    <s v="Aiken, Elaine"/>
    <s v="Aiken, Elaine"/>
    <m/>
    <m/>
    <n v="1"/>
    <n v="44987"/>
    <m/>
    <s v="Administrator, System"/>
    <s v="Independent"/>
    <m/>
    <d v="2022-08-18T00:00:00"/>
    <s v="Int - Planned Corr &amp; FI"/>
  </r>
  <r>
    <x v="314"/>
    <s v="Item"/>
    <s v="Open"/>
    <x v="1"/>
    <s v="8410811M2327"/>
    <s v="Maintenance Framework"/>
    <n v="2124761"/>
    <s v="Wildgoose Thompsona, Tanya"/>
    <s v="East"/>
    <s v="3. Active"/>
    <s v="Defined"/>
    <x v="24"/>
    <m/>
    <n v="425000"/>
    <m/>
    <n v="425000"/>
    <n v="425000"/>
    <n v="0"/>
    <s v="Green"/>
    <n v="425000"/>
    <m/>
    <n v="425000"/>
    <n v="0"/>
    <m/>
    <m/>
    <n v="425103"/>
    <m/>
    <m/>
    <n v="425103"/>
    <s v="Full"/>
    <n v="425103"/>
    <m/>
    <n v="425000"/>
    <n v="425000"/>
    <s v="No"/>
    <s v="Green"/>
    <d v="2023-07-01T00:00:00"/>
    <d v="2023-05-26T00:00:00"/>
    <d v="2023-05-26T00:00:00"/>
    <d v="2023-12-31T00:00:00"/>
    <d v="2023-12-31T00:00:00"/>
    <m/>
    <m/>
    <m/>
    <m/>
    <m/>
    <m/>
    <m/>
    <m/>
    <m/>
    <m/>
    <m/>
    <m/>
    <m/>
    <m/>
    <n v="100000"/>
    <n v="100000"/>
    <n v="100000"/>
    <n v="75000"/>
    <n v="50000"/>
    <m/>
    <m/>
    <s v="05/30/2023 -  AFE approved, RFP in process."/>
    <d v="2023-05-31T00:00:00"/>
    <s v="Coverley, Colleen"/>
    <m/>
    <x v="0"/>
    <s v="Pipelines and Terminals"/>
    <s v="Operating Infrastructure"/>
    <m/>
    <s v="Bahamas Hub"/>
    <s v="841811 - BOR - MAINTENANCE"/>
    <m/>
    <m/>
    <n v="0"/>
    <n v="300000"/>
    <n v="125000"/>
    <m/>
    <m/>
    <s v="Ashley, Robert"/>
    <s v="Nash, Tom"/>
    <s v="N/A"/>
    <m/>
    <n v="1"/>
    <n v="31582"/>
    <m/>
    <s v="Guest, ProSight"/>
    <s v="Independent"/>
    <s v="Aqua"/>
    <d v="2018-08-29T00:00:00"/>
    <s v="Other Programs"/>
  </r>
  <r>
    <x v="315"/>
    <s v="Item"/>
    <s v="Open"/>
    <x v="1"/>
    <m/>
    <s v="Maintenance Framework"/>
    <m/>
    <s v="Wildgoose Thompsona, Tanya"/>
    <s v="East"/>
    <s v="1. Proposed"/>
    <m/>
    <x v="24"/>
    <m/>
    <n v="165000"/>
    <m/>
    <n v="165000"/>
    <n v="165000"/>
    <n v="0"/>
    <s v="Green"/>
    <n v="165000"/>
    <m/>
    <n v="165000"/>
    <n v="0"/>
    <m/>
    <m/>
    <m/>
    <m/>
    <m/>
    <m/>
    <m/>
    <m/>
    <m/>
    <n v="165000"/>
    <n v="165000"/>
    <s v="No"/>
    <s v="Green"/>
    <d v="2023-07-01T00:00:00"/>
    <m/>
    <m/>
    <m/>
    <d v="2023-10-31T00:00:00"/>
    <m/>
    <m/>
    <m/>
    <m/>
    <m/>
    <m/>
    <m/>
    <m/>
    <m/>
    <m/>
    <m/>
    <m/>
    <m/>
    <m/>
    <n v="45000"/>
    <n v="45000"/>
    <n v="45000"/>
    <n v="30000"/>
    <m/>
    <m/>
    <m/>
    <s v="05/09/23 - AFE to be submitted in June. Awaiting revised quotation from vendor on materials and design. Forecasted adjusted to reflect same."/>
    <d v="2023-06-01T00:00:00"/>
    <m/>
    <m/>
    <x v="0"/>
    <s v="Pipelines and Terminals"/>
    <s v="Operating Infrastructure"/>
    <m/>
    <s v="Bahamas Hub"/>
    <s v="841811 - BOR - MAINTENANCE"/>
    <m/>
    <m/>
    <n v="0"/>
    <n v="135000"/>
    <n v="30000"/>
    <m/>
    <m/>
    <s v="Ashley, Robert"/>
    <m/>
    <m/>
    <m/>
    <n v="1"/>
    <n v="45609"/>
    <m/>
    <s v="Administrator, System"/>
    <s v="Independent"/>
    <s v="Aqua"/>
    <d v="2022-08-29T00:00:00"/>
    <s v="Other Programs"/>
  </r>
  <r>
    <x v="316"/>
    <s v="Item"/>
    <s v="Open"/>
    <x v="1"/>
    <m/>
    <s v="Maintenance Framework"/>
    <m/>
    <s v="Campbell, Jamie"/>
    <s v="East"/>
    <s v="1. Proposed"/>
    <m/>
    <x v="10"/>
    <m/>
    <n v="819325"/>
    <m/>
    <n v="819325"/>
    <n v="819325"/>
    <n v="0"/>
    <s v="Green"/>
    <n v="819325"/>
    <m/>
    <n v="819325"/>
    <n v="0"/>
    <m/>
    <m/>
    <m/>
    <m/>
    <m/>
    <m/>
    <m/>
    <m/>
    <m/>
    <n v="819325"/>
    <n v="819325"/>
    <s v="No"/>
    <s v="Green"/>
    <d v="2023-10-01T00:00:00"/>
    <m/>
    <m/>
    <m/>
    <d v="2023-12-31T00:00:00"/>
    <m/>
    <m/>
    <m/>
    <m/>
    <m/>
    <m/>
    <m/>
    <m/>
    <m/>
    <m/>
    <m/>
    <m/>
    <m/>
    <m/>
    <m/>
    <m/>
    <m/>
    <n v="215775"/>
    <n v="431550"/>
    <n v="172000"/>
    <m/>
    <s v="This tank is currently schedule for the fourth quarter of 2023."/>
    <d v="2023-03-06T00:00:00"/>
    <m/>
    <m/>
    <x v="0"/>
    <s v="Pipelines and Terminals"/>
    <s v="Integrity"/>
    <m/>
    <s v="Bahamas Hub"/>
    <s v="841811 - BOR - MAINTENANCE"/>
    <m/>
    <m/>
    <n v="0"/>
    <m/>
    <n v="819325"/>
    <m/>
    <m/>
    <s v="Stine, Carlton"/>
    <m/>
    <m/>
    <m/>
    <n v="1"/>
    <n v="44777"/>
    <m/>
    <s v="Administrator, System"/>
    <s v="Independent"/>
    <s v="Aqua"/>
    <d v="2022-08-17T00:00:00"/>
    <s v="Int - Tanks"/>
  </r>
  <r>
    <x v="317"/>
    <s v="Item"/>
    <s v="Open"/>
    <x v="1"/>
    <s v="8410811M2212"/>
    <s v="Maintenance Framework"/>
    <n v="1954874"/>
    <s v="Cooper, Greg"/>
    <s v="East"/>
    <s v="3. Active"/>
    <s v="Defined"/>
    <x v="27"/>
    <n v="13856"/>
    <n v="28000"/>
    <m/>
    <n v="41856.44"/>
    <n v="12379"/>
    <n v="29477"/>
    <s v="Red"/>
    <m/>
    <m/>
    <m/>
    <n v="41856"/>
    <m/>
    <m/>
    <n v="143000"/>
    <m/>
    <m/>
    <n v="143000"/>
    <s v="Full"/>
    <n v="143000"/>
    <n v="155277"/>
    <n v="28000"/>
    <n v="183277"/>
    <s v="Yes"/>
    <s v="Red"/>
    <d v="2022-03-01T00:00:00"/>
    <d v="2022-03-02T00:00:00"/>
    <d v="2022-03-02T00:00:00"/>
    <d v="2022-06-30T00:00:00"/>
    <d v="2023-07-31T00:00:00"/>
    <m/>
    <m/>
    <n v="789.18"/>
    <n v="664.44"/>
    <n v="3250.81"/>
    <n v="8046.27"/>
    <n v="1105.74"/>
    <n v="28000"/>
    <n v="28000"/>
    <n v="-26894"/>
    <s v="Red"/>
    <m/>
    <s v="Other"/>
    <n v="28000"/>
    <m/>
    <m/>
    <m/>
    <m/>
    <m/>
    <m/>
    <m/>
    <s v="06/05/2023 - Awaiting approval of funding to purchase the license key and perform final miscellaneous work. Purchase of the license key did not happen in May as approval of additional funding has been delayed._x000d__x000a_05/03/3023 - Final project costs including those for the purchase of the license key confirmed and forecasted for May. License key has a delivery of 2-3 weeks. Upon receipt of license key and final wrap up in May, project can be closed._x000d__x000a_04/04/2023 - Project operational date adjusted to May to account for license key arrival. Final project costs being gathered as a supplemental will be required._x000d__x000a_03/02/2023 - Hubs installation scheduled for March. Also identified this week is the need to purchase a license and hardware key. Total cost of license, hardware key and associated shipping being confirmed. Project estimated to be completed end of March._x000d__x000a_2/2/2023- Delay in becoming operational due to having to use both Rosemont Raptor Hubs at Bluefield North on tanks 8140, 8141 and 8142. Operational date updated._x000d__x000a_12/28/2022 - Operational date updated per PM confirmation due to delays experienced by Hurricane Nicole._x000d__x000a_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
    <d v="2023-06-05T00:00:00"/>
    <s v="Coverley, Colleen"/>
    <m/>
    <x v="0"/>
    <s v="Pipelines and Terminals"/>
    <s v="Operating Infrastructure"/>
    <m/>
    <s v="Bahamas Hub"/>
    <s v="841811 - BOR - MAINTENANCE"/>
    <m/>
    <n v="4704"/>
    <n v="37152"/>
    <m/>
    <m/>
    <n v="141421"/>
    <m/>
    <s v="Forsey, Frank"/>
    <s v="Nash, Tom"/>
    <s v="N/A"/>
    <m/>
    <n v="1"/>
    <n v="20420"/>
    <m/>
    <s v="Guest, ProSight"/>
    <s v="Independent"/>
    <s v="Aqua"/>
    <d v="2016-08-18T00:00:00"/>
    <s v="Other Programs"/>
  </r>
  <r>
    <x v="318"/>
    <s v="Item"/>
    <s v="Open"/>
    <x v="1"/>
    <m/>
    <s v="Maintenance Framework"/>
    <m/>
    <s v="Wildgoose Thompsona, Tanya"/>
    <s v="East"/>
    <s v="1. Proposed"/>
    <m/>
    <x v="5"/>
    <m/>
    <n v="50000"/>
    <m/>
    <n v="50000"/>
    <n v="50000"/>
    <n v="0"/>
    <s v="Green"/>
    <n v="50000"/>
    <m/>
    <n v="50000"/>
    <n v="0"/>
    <m/>
    <m/>
    <m/>
    <m/>
    <m/>
    <m/>
    <m/>
    <m/>
    <m/>
    <n v="50000"/>
    <n v="50000"/>
    <s v="No"/>
    <s v="Green"/>
    <d v="2023-07-01T00:00:00"/>
    <m/>
    <m/>
    <m/>
    <d v="2023-12-31T00:00:00"/>
    <m/>
    <m/>
    <m/>
    <m/>
    <m/>
    <m/>
    <m/>
    <m/>
    <m/>
    <m/>
    <m/>
    <m/>
    <m/>
    <m/>
    <n v="25000"/>
    <n v="25000"/>
    <m/>
    <m/>
    <m/>
    <m/>
    <m/>
    <s v="5/31/2023 - meet with contractor to discuss scope of work and proposal requirements.  AFE to be submitted in June.  _x000d__x000a__x000d__x000a__x000d__x000a_04/03/2023- Forecast adjusted to reflect contractor availability to be on island."/>
    <d v="2023-06-08T00:00:00"/>
    <m/>
    <m/>
    <x v="0"/>
    <s v="Pipelines and Terminals"/>
    <s v="Operating Infrastructure"/>
    <m/>
    <s v="Bahamas Hub"/>
    <s v="841811 - BOR - MAINTENANCE"/>
    <m/>
    <m/>
    <n v="0"/>
    <n v="50000"/>
    <m/>
    <m/>
    <m/>
    <s v="Bonenberger, Mark"/>
    <m/>
    <m/>
    <m/>
    <n v="1"/>
    <n v="45197"/>
    <m/>
    <s v="Administrator, System"/>
    <s v="Independent"/>
    <s v="Aqua"/>
    <d v="2022-08-23T00:00:00"/>
    <s v="Other Programs"/>
  </r>
  <r>
    <x v="319"/>
    <s v="Item"/>
    <s v="Open"/>
    <x v="1"/>
    <s v="8410811M2205"/>
    <s v="Maintenance Framework"/>
    <n v="1916295"/>
    <s v="Hernandez, Andres"/>
    <s v="East"/>
    <s v="7. Closed"/>
    <s v="Defined"/>
    <x v="17"/>
    <n v="5876"/>
    <m/>
    <m/>
    <n v="5876.02"/>
    <n v="5751"/>
    <n v="125"/>
    <s v="Yellow"/>
    <m/>
    <m/>
    <m/>
    <n v="5876"/>
    <m/>
    <m/>
    <n v="99000"/>
    <m/>
    <m/>
    <n v="99000"/>
    <s v="Full"/>
    <n v="99000"/>
    <n v="105743"/>
    <m/>
    <n v="105743"/>
    <s v="No"/>
    <s v="Green"/>
    <d v="2022-02-01T00:00:00"/>
    <d v="2021-12-14T00:00:00"/>
    <d v="2021-12-14T00:00:00"/>
    <d v="2022-07-31T00:00:00"/>
    <d v="2022-10-30T00:00:00"/>
    <m/>
    <m/>
    <n v="198.85"/>
    <n v="2770.95"/>
    <n v="2781.07"/>
    <n v="125.15"/>
    <m/>
    <m/>
    <m/>
    <m/>
    <m/>
    <m/>
    <m/>
    <m/>
    <m/>
    <m/>
    <m/>
    <m/>
    <m/>
    <m/>
    <m/>
    <s v="03/28/2023 - Project closed out._x000d__x000a_2/8/23 project ready to close, no expecting more invoices AH_x000d__x000a__x000d__x000a__x000d__x000a_9-30-22 we had to  re-class, we had charges from other projects AH _x000d__x000a__x000d__x000a_8-10-22, portable eye wash were purchased and installed, we still working on miscellaneous for water filtering AH _x000d__x000a__x000d__x000a__x000d__x000a_7-7-22 Eye was were received, stands and proper signs are being fabricated to install them. _x000d__x000a__x000d__x000a__x000d__x000a_6-8-22 fabrication on going.. AH_x000d__x000a__x000d__x000a_5/4/22 Filter were installed on all jetties faucets, portable stainless steel safety showers / eye wash ETA end of July AH _x000d__x000a__x000d__x000a_4/1/22 - New analysis for water filtration possibly cheaper solution than previously anticipated. To be updated once installation costs are finalized. Schedule adjusted to accommodate new planning. DC_x000d__x000a__x000d__x000a_3/8/22  waiting from final desing AH_x000d__x000a_2/8/22 working on the preliminary design, project will be assigned next month AH"/>
    <d v="2023-03-28T00:00:00"/>
    <s v="Coverley, Colleen"/>
    <m/>
    <x v="0"/>
    <s v="Pipelines and Terminals"/>
    <s v="Operating Infrastructure"/>
    <m/>
    <s v="Bahamas Hub"/>
    <s v="841811 - BOR - MAINTENANCE"/>
    <m/>
    <n v="5751"/>
    <n v="125"/>
    <m/>
    <m/>
    <n v="99867"/>
    <m/>
    <s v="Orischak, Bob"/>
    <s v="Nash, Tom"/>
    <m/>
    <m/>
    <n v="1"/>
    <n v="41045"/>
    <m/>
    <s v="Guest, ProSight"/>
    <s v="Independent"/>
    <s v="Aqua"/>
    <d v="2021-08-05T00:00:00"/>
    <s v="Other Programs"/>
  </r>
  <r>
    <x v="320"/>
    <s v="Item"/>
    <s v="Open"/>
    <x v="1"/>
    <s v="8410811M2215"/>
    <s v="Maintenance Framework"/>
    <n v="2004016"/>
    <s v="Herry, Ryan"/>
    <s v="East"/>
    <s v="3. Active"/>
    <s v="Emergent"/>
    <x v="17"/>
    <n v="27586"/>
    <n v="14093"/>
    <m/>
    <n v="41679.019999999997"/>
    <n v="40339"/>
    <n v="1340"/>
    <s v="Yellow"/>
    <n v="43759"/>
    <m/>
    <n v="43759"/>
    <n v="-2080"/>
    <m/>
    <m/>
    <n v="105000"/>
    <m/>
    <m/>
    <n v="105000"/>
    <s v="Full"/>
    <n v="105000"/>
    <n v="92247"/>
    <n v="14093"/>
    <n v="106340"/>
    <s v="No"/>
    <s v="Green"/>
    <d v="2022-09-01T00:00:00"/>
    <d v="2022-07-26T00:00:00"/>
    <d v="2022-07-26T00:00:00"/>
    <d v="2022-12-31T00:00:00"/>
    <d v="2023-08-31T00:00:00"/>
    <m/>
    <m/>
    <n v="0"/>
    <n v="0"/>
    <n v="0"/>
    <n v="26073.18"/>
    <n v="1512.84"/>
    <m/>
    <m/>
    <n v="1513"/>
    <s v="Red"/>
    <n v="0"/>
    <m/>
    <m/>
    <n v="14093"/>
    <m/>
    <m/>
    <m/>
    <m/>
    <m/>
    <m/>
    <s v="06/05/2023 - Note sent to confrim if the mechanical components can be tracked. Mechanical components remain in transit. Due to this remaining forecast pushed a month._x000d__x000a_05/01/2023 - Mechanical components shipped. Site preparation in progress._x000d__x000a_04/03/2023- Safety components completed. Shipments expected upon final payment._x000d__x000a_03/03/2023 - Forecast remains good. Components are expected March 20th, 2023 per PM._x000d__x000a_2/2/2023 - There is a delay on shipping of the components. Operational date updated._x000d__x000a_12.07.22 KB: Pending VAT reclass of $1600_x000d__x000a__x000d__x000a__x000d__x000a_11.07.22 KB: Still pending ($16k) reclass_x000d__x000a__x000d__x000a_10/10/22 KB - $16k pending reclass; it was coded to this project by mistake.  Should be 8410811M2214 Tank 7401."/>
    <d v="2023-06-05T00:00:00"/>
    <s v="Coverley, Colleen"/>
    <m/>
    <x v="0"/>
    <s v="Pipelines and Terminals"/>
    <s v="Operating Infrastructure"/>
    <m/>
    <s v="Bahamas Hub"/>
    <s v="841811 - BOR - MAINTENANCE"/>
    <m/>
    <n v="0"/>
    <n v="27586"/>
    <n v="14093"/>
    <m/>
    <n v="64661"/>
    <m/>
    <s v="Orischak, Bob"/>
    <s v="Nash, Tom"/>
    <m/>
    <m/>
    <n v="1"/>
    <n v="44164"/>
    <m/>
    <s v="Meitzler, Antoinette"/>
    <s v="Independent"/>
    <s v="Aqua"/>
    <d v="2022-07-18T00:00:00"/>
    <s v="Other Programs"/>
  </r>
  <r>
    <x v="321"/>
    <s v="Item"/>
    <s v="Open"/>
    <x v="0"/>
    <s v="8410811E2308"/>
    <s v="Maintenance Framework"/>
    <n v="2095716"/>
    <s v="Hernandez, Andres"/>
    <s v="East"/>
    <s v="6. Operational"/>
    <s v="Drawdown"/>
    <x v="1"/>
    <n v="82876"/>
    <m/>
    <m/>
    <n v="82876"/>
    <n v="85000"/>
    <n v="-2124"/>
    <s v="Yellow"/>
    <m/>
    <n v="85000"/>
    <n v="85000"/>
    <n v="-2124"/>
    <m/>
    <m/>
    <n v="85000"/>
    <m/>
    <m/>
    <n v="85000"/>
    <s v="Full"/>
    <n v="85000"/>
    <n v="82876"/>
    <m/>
    <n v="82876"/>
    <s v="No"/>
    <s v="Green"/>
    <d v="2023-05-01T00:00:00"/>
    <d v="2023-03-22T00:00:00"/>
    <d v="2023-03-22T00:00:00"/>
    <d v="2023-04-26T00:00:00"/>
    <d v="2023-05-26T00:00:00"/>
    <m/>
    <m/>
    <m/>
    <m/>
    <m/>
    <m/>
    <n v="82876"/>
    <n v="85000"/>
    <n v="85000"/>
    <n v="-2124"/>
    <s v="Yellow"/>
    <m/>
    <m/>
    <m/>
    <m/>
    <m/>
    <m/>
    <m/>
    <m/>
    <m/>
    <m/>
    <s v="5/30/23, The inspection was performed, and we found critical tubes to plug off. This inspection opened the project to re-roll the boiler tube.. AH_x000d__x000a__x000d__x000a_5/1/23 Testex, is performing the inspection, project will be ready in may AH_x000d__x000a__x000d__x000a_Planning to mobilize contractors (Testex- GB insulators) in may, inspection and labor supports will be performed at the same time. AH"/>
    <d v="2023-05-30T00:00:00"/>
    <s v="Coverley, Colleen"/>
    <m/>
    <x v="0"/>
    <s v="Pipelines and Terminals"/>
    <s v="Station/Terminal"/>
    <m/>
    <s v="Bahamas Hub"/>
    <s v="841811 - BOR - MAINTENANCE"/>
    <m/>
    <m/>
    <n v="82876"/>
    <m/>
    <m/>
    <m/>
    <m/>
    <s v="Stine, Carlton"/>
    <s v="Nash, Tom"/>
    <s v="N/A"/>
    <m/>
    <n v="1"/>
    <n v="46823"/>
    <m/>
    <s v="Orischak, Bob"/>
    <s v="JDE Child"/>
    <s v="Burnt Orange"/>
    <d v="2023-03-21T00:00:00"/>
    <m/>
  </r>
  <r>
    <x v="322"/>
    <s v="Item"/>
    <s v="Open"/>
    <x v="1"/>
    <s v="8410811M2325"/>
    <s v="Maintenance Framework"/>
    <n v="2123098"/>
    <s v="Hernandez, Andres"/>
    <s v="East"/>
    <s v="3. Active"/>
    <s v="Defined"/>
    <x v="15"/>
    <n v="9600"/>
    <n v="5000"/>
    <m/>
    <n v="14600"/>
    <m/>
    <n v="14600"/>
    <s v="Red"/>
    <m/>
    <m/>
    <m/>
    <n v="14600"/>
    <m/>
    <m/>
    <n v="17120"/>
    <m/>
    <m/>
    <n v="17120"/>
    <s v="Full"/>
    <n v="17120"/>
    <n v="9600"/>
    <n v="5000"/>
    <n v="14600"/>
    <s v="No"/>
    <s v="Green"/>
    <d v="2023-05-01T00:00:00"/>
    <d v="2023-05-15T00:00:00"/>
    <d v="2023-05-15T00:00:00"/>
    <d v="2023-06-30T00:00:00"/>
    <d v="2023-12-31T00:00:00"/>
    <m/>
    <m/>
    <m/>
    <m/>
    <m/>
    <m/>
    <n v="9600"/>
    <n v="12000"/>
    <n v="12000"/>
    <n v="-2400"/>
    <s v="Red"/>
    <n v="0"/>
    <m/>
    <n v="5000"/>
    <m/>
    <m/>
    <m/>
    <m/>
    <m/>
    <m/>
    <m/>
    <s v="5/30/23 line ins under construction, project will be operation in june. AH_x000d__x000a__x000d__x000a__x000d__x000a_5-9-23, this project was approved today, the intention is to fabricate and install the fuel line ( 150ft, 1 inch dia) in may, the intention is to have the line replaced before we start boiler #2.. AH"/>
    <d v="2023-05-30T00:00:00"/>
    <s v="Coverley, Colleen"/>
    <m/>
    <x v="0"/>
    <s v="Pipelines and Terminals"/>
    <s v="Integrity"/>
    <m/>
    <s v="Bahamas Hub"/>
    <s v="841811 - BOR - MAINTENANCE"/>
    <m/>
    <m/>
    <n v="14600"/>
    <m/>
    <m/>
    <m/>
    <m/>
    <s v="Aiken, Elaine"/>
    <s v="Aiken, Elaine"/>
    <m/>
    <m/>
    <n v="1"/>
    <n v="47035"/>
    <m/>
    <s v="Aiken, Elaine"/>
    <s v="Independent"/>
    <s v="Aqua"/>
    <d v="2023-05-08T00:00:00"/>
    <m/>
  </r>
  <r>
    <x v="323"/>
    <s v="Item"/>
    <s v="Open"/>
    <x v="0"/>
    <s v="8410811E2311"/>
    <s v="Maintenance Framework"/>
    <n v="2120109"/>
    <s v="Hernandez, Andres"/>
    <s v="East"/>
    <s v="6. Operational"/>
    <s v="Drawdown"/>
    <x v="1"/>
    <n v="9303"/>
    <n v="56697"/>
    <m/>
    <n v="66000.2"/>
    <m/>
    <n v="66000"/>
    <s v="Red"/>
    <m/>
    <m/>
    <m/>
    <n v="66000"/>
    <m/>
    <m/>
    <n v="66000"/>
    <m/>
    <m/>
    <n v="66000"/>
    <s v="Full"/>
    <n v="66000"/>
    <n v="9303"/>
    <n v="56697"/>
    <n v="66000"/>
    <s v="No"/>
    <s v="Green"/>
    <d v="2023-05-01T00:00:00"/>
    <d v="2023-05-04T00:00:00"/>
    <d v="2023-05-04T00:00:00"/>
    <d v="2023-06-10T00:00:00"/>
    <d v="2023-07-10T00:00:00"/>
    <m/>
    <m/>
    <m/>
    <m/>
    <m/>
    <m/>
    <n v="9303.2000000000007"/>
    <n v="30000"/>
    <n v="30000"/>
    <n v="-20697"/>
    <s v="Red"/>
    <n v="0"/>
    <s v="Supply Chain"/>
    <n v="56697"/>
    <m/>
    <m/>
    <m/>
    <m/>
    <m/>
    <m/>
    <m/>
    <s v="5/30/23 We were able to plug off all the critical tubes, We had some delays with Cleaver Brooks Services; they will mobilize on June 5th, to re-roll the tubes. AH_x000d__x000a__x000d__x000a__x000d__x000a_5-6-23 AFE was approved, the intention is to bring Cleaver brooks on may to reroll the tubes, commission the boiler in June. AH"/>
    <d v="2023-05-30T00:00:00"/>
    <s v="Coverley, Colleen"/>
    <m/>
    <x v="0"/>
    <s v="Pipelines and Terminals"/>
    <s v="Station/Terminal"/>
    <m/>
    <s v="Bahamas Hub"/>
    <s v="841811 - BOR - MAINTENANCE"/>
    <m/>
    <m/>
    <n v="66000"/>
    <m/>
    <m/>
    <m/>
    <m/>
    <s v="Stine, Carlton"/>
    <s v="Nash, Tom"/>
    <s v="N/A"/>
    <m/>
    <n v="1"/>
    <n v="47016"/>
    <m/>
    <s v="Orischak, Bob"/>
    <s v="JDE Child"/>
    <s v="Burnt Orange"/>
    <d v="2023-05-02T00:00:00"/>
    <m/>
  </r>
  <r>
    <x v="324"/>
    <s v="Item"/>
    <s v="Open"/>
    <x v="0"/>
    <s v="8410811E2310"/>
    <s v="Maintenance Framework"/>
    <n v="2111247"/>
    <s v="Herry, Ryan"/>
    <s v="East"/>
    <s v="3. Active"/>
    <s v="Drawdown"/>
    <x v="20"/>
    <n v="26671"/>
    <n v="9456"/>
    <m/>
    <n v="36127.15"/>
    <m/>
    <n v="36127"/>
    <s v="Red"/>
    <m/>
    <m/>
    <m/>
    <n v="36127"/>
    <m/>
    <m/>
    <n v="30000"/>
    <m/>
    <m/>
    <n v="30000"/>
    <s v="Full"/>
    <n v="30000"/>
    <n v="26671"/>
    <n v="9456"/>
    <n v="36127"/>
    <s v="No"/>
    <s v="Green"/>
    <d v="2023-05-01T00:00:00"/>
    <d v="2023-04-18T00:00:00"/>
    <d v="2023-04-18T00:00:00"/>
    <d v="2023-07-13T00:00:00"/>
    <d v="2023-07-13T00:00:00"/>
    <m/>
    <m/>
    <m/>
    <m/>
    <m/>
    <m/>
    <n v="26671.15"/>
    <n v="30000"/>
    <n v="30000"/>
    <n v="-3329"/>
    <s v="Red"/>
    <n v="0"/>
    <m/>
    <n v="9456"/>
    <m/>
    <m/>
    <m/>
    <m/>
    <m/>
    <m/>
    <m/>
    <s v="06/05/2023 - Additional repair parts were necessary once engine was disassembled. Project remains on schedule._x000d__x000a_05/01/2023 - Caterpillar technicians expected to begin repairs May 3rd."/>
    <d v="2023-06-05T00:00:00"/>
    <s v="Coverley, Colleen"/>
    <m/>
    <x v="0"/>
    <s v="Pipelines and Terminals"/>
    <s v="Station/Terminal"/>
    <m/>
    <s v="Bahamas Hub"/>
    <s v="841811 - BOR - MAINTENANCE"/>
    <m/>
    <m/>
    <n v="36127"/>
    <m/>
    <m/>
    <m/>
    <m/>
    <s v="Posipanko, Dan"/>
    <s v="Nash, Tom"/>
    <s v="N/A"/>
    <m/>
    <n v="1"/>
    <n v="46954"/>
    <m/>
    <s v="Orischak, Bob"/>
    <s v="JDE Child"/>
    <s v="Burnt Orange"/>
    <d v="2023-04-18T00:00:00"/>
    <m/>
  </r>
  <r>
    <x v="325"/>
    <s v="Item"/>
    <s v="Open"/>
    <x v="1"/>
    <s v="8410811M2326"/>
    <s v="Maintenance Framework"/>
    <n v="2124107"/>
    <s v="Herry, Ryan"/>
    <s v="East"/>
    <s v="3. Active"/>
    <s v="Drawdown"/>
    <x v="17"/>
    <m/>
    <n v="16500"/>
    <m/>
    <n v="16500"/>
    <m/>
    <n v="16500"/>
    <s v="Red"/>
    <m/>
    <n v="16965"/>
    <n v="16965"/>
    <n v="-465"/>
    <m/>
    <m/>
    <n v="16965"/>
    <m/>
    <m/>
    <n v="16965"/>
    <s v="Full"/>
    <n v="16965"/>
    <m/>
    <n v="16500"/>
    <n v="16500"/>
    <s v="No"/>
    <s v="Green"/>
    <m/>
    <d v="2023-05-23T00:00:00"/>
    <d v="2023-05-23T00:00:00"/>
    <d v="2023-06-30T00:00:00"/>
    <d v="2023-06-30T00:00:00"/>
    <m/>
    <m/>
    <m/>
    <m/>
    <m/>
    <m/>
    <m/>
    <m/>
    <m/>
    <m/>
    <m/>
    <m/>
    <m/>
    <n v="16500"/>
    <m/>
    <m/>
    <m/>
    <m/>
    <m/>
    <m/>
    <m/>
    <s v="06/05/2023 - AC has been ordered and expected mid June. Project remains on schedule."/>
    <d v="2023-06-05T00:00:00"/>
    <s v="Coverley, Colleen"/>
    <m/>
    <x v="0"/>
    <s v="Pipelines and Terminals"/>
    <s v="Operating Infrastructure"/>
    <m/>
    <s v="Bahamas Hub"/>
    <s v="841811 - BOR - MAINTENANCE"/>
    <m/>
    <m/>
    <n v="16500"/>
    <m/>
    <m/>
    <m/>
    <m/>
    <s v="Orischak, Bob"/>
    <s v="Orischak, Bob"/>
    <m/>
    <m/>
    <n v="1"/>
    <n v="47131"/>
    <m/>
    <s v="Orischak, Bob"/>
    <s v="Independent"/>
    <s v="Aqua"/>
    <d v="2023-05-19T00:00:00"/>
    <m/>
  </r>
  <r>
    <x v="326"/>
    <s v="Item"/>
    <s v="Open"/>
    <x v="1"/>
    <s v="8410811M2115"/>
    <s v="Exempt"/>
    <n v="1837008"/>
    <s v="Hernandez, Andres"/>
    <s v="East"/>
    <s v="7. Closed"/>
    <s v="Defined"/>
    <x v="17"/>
    <n v="-1150"/>
    <m/>
    <m/>
    <n v="-1149.55"/>
    <n v="6"/>
    <n v="-1155"/>
    <s v="Red"/>
    <m/>
    <m/>
    <m/>
    <n v="-1150"/>
    <m/>
    <m/>
    <n v="250000"/>
    <m/>
    <m/>
    <n v="250000"/>
    <s v="Full"/>
    <n v="250000"/>
    <n v="202068"/>
    <m/>
    <n v="202068"/>
    <s v="No"/>
    <s v="Green"/>
    <d v="2021-05-01T00:00:00"/>
    <d v="2021-04-14T00:00:00"/>
    <d v="2021-04-14T00:00:00"/>
    <d v="2021-07-31T00:00:00"/>
    <d v="2022-01-31T00:00:00"/>
    <m/>
    <m/>
    <n v="5.81"/>
    <m/>
    <m/>
    <n v="-1155.3599999999999"/>
    <m/>
    <m/>
    <m/>
    <m/>
    <m/>
    <m/>
    <m/>
    <m/>
    <m/>
    <m/>
    <m/>
    <m/>
    <m/>
    <m/>
    <m/>
    <s v="9/15/22 KB: Closed_x000d__x000a__x000d__x000a__x000d__x000a_4/4/22  Project completed.. _x000d__x000a__x000d__x000a_3/8/22Documents on approval process.AH_x000d__x000a__x000d__x000a_2/8/22 we submit all documents again waiting from port authority  AH_x000d__x000a__x000d__x000a_12/6/21 waiting construction approvals from port authority. AH_x000d__x000a__x000d__x000a_12/1/2021 Operational date pushed back to end of january 2022_x000d__x000a__x000d__x000a_11/1/21waiting construction approvals from port authority. AH_x000d__x000a__x000d__x000a_10/6/21 waiting construction approvals from port authority. AH_x000d__x000a__x000d__x000a_9/6/21 We received all the drawings from the contractor, drawings were submitted to Port authority,  we are waiting for the local authorities to approve the drawings. AH_x000d__x000a__x000d__x000a_8/3/21 We had delays on the structures calculations, this is holding the civil and the structures installation, we stared to work on ground slop and gates, foundation and structure drawing should be received this week. AH_x000d__x000a__x000d__x000a__x000d__x000a_7/1/21 We had delays on the structures calculations, this is holding civil and the rest of the project up. I should received final calculation by the end of the day, 7/9/21. AH _x000d__x000a__x000d__x000a__x000d__x000a_6/1/21 - Delay due to pending vendor design. PO for foundation fabrication to submit once designs are confirmed and approved per Andres Hernandez. DC_x000d__x000a__x000d__x000a_5/7/21 - Quotes received end of April from vendors. POs to be cut early May for work. DC"/>
    <d v="2022-09-15T00:00:00"/>
    <s v="Boyd, Kim"/>
    <m/>
    <x v="0"/>
    <s v="Pipelines and Terminals"/>
    <s v="Operating Infrastructure"/>
    <m/>
    <s v="Bahamas Hub"/>
    <s v="841811 - BOR - MAINTENANCE"/>
    <m/>
    <n v="6"/>
    <n v="-1155"/>
    <m/>
    <m/>
    <n v="9432"/>
    <m/>
    <s v="Orischak, Bob"/>
    <s v="Nash, Tom"/>
    <m/>
    <m/>
    <n v="1"/>
    <n v="25211"/>
    <m/>
    <s v="Administrator, System"/>
    <s v="Independent"/>
    <s v="Aqua"/>
    <d v="2017-08-23T00:00:00"/>
    <s v="Other Programs"/>
  </r>
  <r>
    <x v="327"/>
    <s v="Item"/>
    <s v="Open"/>
    <x v="1"/>
    <s v="8410811M2324"/>
    <s v="Maintenance Framework"/>
    <n v="2123255"/>
    <s v="Wildgoose Thompsona, Tanya"/>
    <s v="East"/>
    <s v="3. Active"/>
    <s v="Emergent"/>
    <x v="15"/>
    <n v="20965"/>
    <n v="245700"/>
    <m/>
    <n v="266664.69"/>
    <m/>
    <n v="266665"/>
    <s v="Red"/>
    <m/>
    <n v="275093"/>
    <n v="275093"/>
    <n v="-8428"/>
    <m/>
    <m/>
    <n v="275093"/>
    <m/>
    <m/>
    <n v="275093"/>
    <s v="Full"/>
    <n v="275093"/>
    <n v="20965"/>
    <n v="245700"/>
    <n v="266665"/>
    <s v="No"/>
    <s v="Green"/>
    <d v="2023-05-01T00:00:00"/>
    <d v="2023-05-17T00:00:00"/>
    <d v="2023-05-17T00:00:00"/>
    <d v="2023-07-31T00:00:00"/>
    <d v="2023-08-31T00:00:00"/>
    <m/>
    <m/>
    <m/>
    <m/>
    <m/>
    <m/>
    <n v="20964.689999999999"/>
    <n v="100000"/>
    <n v="100000"/>
    <n v="-79035"/>
    <s v="Red"/>
    <n v="0"/>
    <s v="Other"/>
    <n v="65000"/>
    <n v="180700"/>
    <m/>
    <m/>
    <m/>
    <m/>
    <m/>
    <m/>
    <s v="5/31/2023 - Final P4 API-570 guided wave inspections report received. Results revealed a 50% wall loss along a 33ft expansion loop on Mayaguana Road on a section of line currently in service resulting in a project scope adjustment. RFQ resubmitted. Bids awarded.  Material ordered. Line prework initiated Pending material order to begin fabrication.  _x000d__x000a__x000d__x000a_5/15/2023 - Begin cutting and removing existing line_x000d__x000a__x000d__x000a_05/09/2023 - Emergent project. AFE currently in circulation._x000d__x000a__x000d__x000a_4/06/2023 - Corporate Investigation team submitted Incident Investigation report.   Contractor assistance required for preparation and shipping of cutouts as instructed by investigation team._x000d__x000a__x000d__x000a_4/4/2023 - Contractor completed API 570 Inspection report (guided wave Inspection).  Drawings and bill of material complete for the Mayaguana Expansion loop repair_x000d__x000a__x000d__x000a_02/04/2023 - Drawings and bill of materials complete for Acklin's Road repairs."/>
    <d v="2023-06-12T00:00:00"/>
    <s v="Coverley, Colleen"/>
    <m/>
    <x v="0"/>
    <s v="Pipelines and Terminals"/>
    <s v="Integrity"/>
    <m/>
    <s v="Bahamas Hub"/>
    <s v="841811 - BOR - MAINTENANCE"/>
    <m/>
    <m/>
    <n v="85965"/>
    <n v="180700"/>
    <m/>
    <m/>
    <m/>
    <s v="Aiken, Elaine"/>
    <s v="Nash, Tom"/>
    <m/>
    <m/>
    <n v="1"/>
    <n v="47033"/>
    <m/>
    <s v="Aiken, Elaine"/>
    <s v="Independent"/>
    <s v="Aqua"/>
    <d v="2023-05-08T00:00:00"/>
    <m/>
  </r>
  <r>
    <x v="328"/>
    <s v="Item"/>
    <s v="Open"/>
    <x v="1"/>
    <s v="8410811M2114"/>
    <s v="Exempt"/>
    <n v="1820728"/>
    <s v="Herry, Ryan"/>
    <s v="East"/>
    <s v="6. Operational"/>
    <s v="Defined"/>
    <x v="17"/>
    <n v="1621"/>
    <m/>
    <n v="1300"/>
    <n v="1620.99"/>
    <n v="1621"/>
    <n v="0"/>
    <s v="Green"/>
    <m/>
    <m/>
    <m/>
    <n v="1621"/>
    <m/>
    <m/>
    <n v="106000"/>
    <m/>
    <m/>
    <n v="106000"/>
    <s v="Full"/>
    <n v="106000"/>
    <n v="109733"/>
    <n v="1300"/>
    <n v="111033"/>
    <s v="No"/>
    <s v="Green"/>
    <d v="2021-05-01T00:00:00"/>
    <d v="2021-03-03T00:00:00"/>
    <d v="2021-03-03T00:00:00"/>
    <d v="2021-08-31T00:00:00"/>
    <d v="2021-07-31T00:00:00"/>
    <m/>
    <m/>
    <m/>
    <n v="1620.99"/>
    <m/>
    <m/>
    <m/>
    <m/>
    <m/>
    <m/>
    <m/>
    <m/>
    <m/>
    <m/>
    <m/>
    <m/>
    <m/>
    <m/>
    <m/>
    <m/>
    <n v="1300"/>
    <s v="2/1/22 Project is ready to close BL_x000d__x000a__x000d__x000a__x000d__x000a_7/23/21 - Compressor Received and Mobilized on site.  Additional Auxiliary Equipment Purchased. [RH]_x000d__x000a__x000d__x000a__x000d__x000a_6/08/21 - Compressor being shipped._x000d__x000a__x000d__x000a__x000d__x000a_4/7/2021 - Pump expected end of May._x000d__x000a__x000d__x000a_4/7/2021 - Purchase order issued March 9th 2021"/>
    <d v="2022-02-01T00:00:00"/>
    <s v="Lienemann, Berend"/>
    <m/>
    <x v="0"/>
    <s v="Pipelines and Terminals"/>
    <s v="Operating Infrastructure"/>
    <m/>
    <s v="Bahamas Hub"/>
    <s v="841811 - BOR - MAINTENANCE"/>
    <m/>
    <n v="1621"/>
    <n v="0"/>
    <m/>
    <m/>
    <m/>
    <m/>
    <s v="Orischak, Bob"/>
    <s v="Nash, Tom"/>
    <m/>
    <m/>
    <n v="1"/>
    <n v="38034"/>
    <m/>
    <s v="Guest, ProSight"/>
    <s v="Independent"/>
    <s v="Aqua"/>
    <d v="2020-08-14T00:00:00"/>
    <m/>
  </r>
  <r>
    <x v="329"/>
    <s v="Item"/>
    <s v="Open"/>
    <x v="1"/>
    <s v="8410811M2219"/>
    <s v="Maintenance Framework"/>
    <n v="2043731"/>
    <s v="Campbell, Jamie"/>
    <s v="East"/>
    <s v="3. Active"/>
    <s v="Defined"/>
    <x v="10"/>
    <n v="951242"/>
    <n v="46105"/>
    <n v="10720"/>
    <n v="997347.02"/>
    <n v="994445"/>
    <n v="2902"/>
    <s v="Yellow"/>
    <n v="928950"/>
    <m/>
    <n v="928950"/>
    <n v="68397"/>
    <m/>
    <m/>
    <n v="125000"/>
    <n v="1111764"/>
    <m/>
    <n v="1236764"/>
    <s v="Phase"/>
    <n v="1236764"/>
    <n v="1182841"/>
    <n v="56825"/>
    <n v="1239666"/>
    <s v="No"/>
    <s v="Green"/>
    <d v="2022-12-01T00:00:00"/>
    <d v="2022-11-03T00:00:00"/>
    <d v="2022-11-03T00:00:00"/>
    <d v="2023-02-20T00:00:00"/>
    <d v="2023-07-31T00:00:00"/>
    <m/>
    <m/>
    <n v="18480.13"/>
    <n v="108961.95"/>
    <n v="343260.27"/>
    <n v="307638.40000000002"/>
    <n v="172901.27"/>
    <n v="90000"/>
    <n v="90000"/>
    <n v="82901"/>
    <s v="Red"/>
    <n v="0"/>
    <s v="WorkAhead of Schedule"/>
    <n v="46105"/>
    <m/>
    <m/>
    <m/>
    <m/>
    <m/>
    <m/>
    <n v="10720"/>
    <s v="6/1/23 - Final material arrival early.  _x000d__x000a__x000d__x000a_5/31/2023 - Tank returned to service. Final clean-up and regrading around tank in progress. Waiting on final invoices before closing project._x000d__x000a__x000d__x000a__x000d__x000a_05/01/2023 - Tank Mechanical repairs and hydro-test are completed. Tank coating approximately 90% completed. Tank returned to service 5/1/23. Tank temperature probe outstanding, along with site clean-up and regrade. _x000d__x000a_  _x000d__x000a_04/03/2023 - Large April forecast is due to the speed the project is moving. _x000d__x000a_Tank mechanical repairs are ahead of schedule. The following tank upgrades completed:  New EFR center deck, bottom patches, Internal water draw nozzles and sumps, independent radar &amp; temperature poles and pontoons repairs, Stripping suction modification and foam system to be completed.  _x000d__x000a__x000d__x000a__x000d__x000a_03/8/2023 - Large forecast in March is result mechanical repairs are expected to be 90% complete and the coating material will be on site. _x000d__x000a__x000d__x000a_03/02/2023 - Tank repairs are 50% completed (New water draw nozzle and sumps installed, EFR center deck removed, and new steel plates installed and are being welded). _x000d__x000a__x000d__x000a_2/3/2023 Tank 3002 2nd phase AFE is currently being routed for approval. Mechanical proposal have been received, Tampa tank is the lowest bidder, by aprox. $4K. However, there schedule to complete the project is twice QSL. I plan to award project to QSL once AFE is approved. _x000d__x000a__x000d__x000a__x000d__x000a_1/9/2023 Tank 3002 was over the forecasted amount due to VCI being reclassed to the project. _x000d__x000a__x000d__x000a__x000d__x000a_Tank cleaning and inspection are completed. Inspection identified extensive EFR repairs and minor bottom repairs along with several other items. _x000d__x000a__x000d__x000a__x000d__x000a__x000d__x000a__x000d__x000a_12/2/2022Tank cleaning was delayed due to operational activities at the tank during November. Tank cleaning is currently in progress. HMT will start the inspection on December 12, 2022."/>
    <d v="2023-06-09T00:00:00"/>
    <s v="Coverley, Colleen"/>
    <m/>
    <x v="0"/>
    <s v="Pipelines and Terminals"/>
    <s v="Integrity"/>
    <m/>
    <s v="Bahamas Hub"/>
    <s v="841811 - BOR - MAINTENANCE"/>
    <m/>
    <n v="470702"/>
    <n v="526645"/>
    <m/>
    <m/>
    <n v="231599"/>
    <m/>
    <s v="Stine, Carlton"/>
    <s v="Stine, Carlton"/>
    <m/>
    <m/>
    <n v="1"/>
    <n v="44774"/>
    <m/>
    <s v="Administrator, System"/>
    <s v="Independent"/>
    <s v="Aqua"/>
    <d v="2022-08-17T00:00:00"/>
    <s v="Int - Tanks"/>
  </r>
  <r>
    <x v="330"/>
    <s v="Item"/>
    <s v="Open"/>
    <x v="0"/>
    <s v="8410811E2304"/>
    <s v="Maintenance Framework"/>
    <m/>
    <s v="Campbell, Jamie"/>
    <s v="East"/>
    <s v="8. Canceled"/>
    <s v="Defined"/>
    <x v="10"/>
    <m/>
    <m/>
    <m/>
    <n v="0"/>
    <m/>
    <n v="0"/>
    <s v="Green"/>
    <n v="600000"/>
    <m/>
    <n v="600000"/>
    <n v="-600000"/>
    <m/>
    <m/>
    <n v="610400"/>
    <m/>
    <m/>
    <m/>
    <s v="Full"/>
    <n v="610400"/>
    <m/>
    <m/>
    <m/>
    <s v="No"/>
    <s v="Green"/>
    <m/>
    <m/>
    <m/>
    <d v="2023-12-31T00:00:00"/>
    <d v="2023-06-30T00:00:00"/>
    <m/>
    <m/>
    <m/>
    <m/>
    <m/>
    <m/>
    <m/>
    <m/>
    <m/>
    <m/>
    <m/>
    <m/>
    <m/>
    <m/>
    <m/>
    <m/>
    <m/>
    <m/>
    <m/>
    <m/>
    <m/>
    <s v="3/6/23-CES-Forecast removed per 2/13 note. Funding transferred to 8008._x000d__x000a__x000d__x000a__x000d__x000a_2/13/23 - CES-Per commercial, plan to push this tank to 2025 (updated API 653 compliance date) and transfer funding over to tank 8008. _x000d__x000a__x000d__x000a__x000d__x000a_1/27/23-CES-Per conversation with commercial today, forecast outage for 4Q. 10/5/22-CES-Per commercial, plan to clean and idle for 2023. Reducing budget to $600,000."/>
    <d v="2023-03-06T00:00:00"/>
    <s v="Coverley, Colleen"/>
    <m/>
    <x v="0"/>
    <s v="Pipelines and Terminals"/>
    <s v="Tank Integrity"/>
    <s v="Tank Integrity"/>
    <s v="Bahamas Hub"/>
    <s v="841811 - BOR - MAINTENANCE"/>
    <m/>
    <m/>
    <n v="0"/>
    <m/>
    <m/>
    <m/>
    <m/>
    <s v="Stine, Carlton"/>
    <s v="Stine, Carlton"/>
    <m/>
    <m/>
    <n v="1"/>
    <n v="44775"/>
    <m/>
    <s v="Administrator, System"/>
    <s v="Independent"/>
    <s v="Aqua"/>
    <d v="2022-08-17T00:00:00"/>
    <s v="Int - Tanks"/>
  </r>
  <r>
    <x v="331"/>
    <s v="Item"/>
    <s v="Open"/>
    <x v="1"/>
    <s v="8410811M2302"/>
    <s v="Maintenance Framework"/>
    <m/>
    <s v="Campbell, Jamie"/>
    <s v="East"/>
    <s v="8. Canceled"/>
    <s v="Defined"/>
    <x v="10"/>
    <m/>
    <m/>
    <m/>
    <n v="0"/>
    <m/>
    <n v="0"/>
    <s v="Green"/>
    <n v="600000"/>
    <m/>
    <n v="600000"/>
    <n v="-600000"/>
    <m/>
    <m/>
    <n v="654000"/>
    <m/>
    <m/>
    <m/>
    <s v="Full"/>
    <n v="654000"/>
    <m/>
    <m/>
    <m/>
    <s v="No"/>
    <s v="Green"/>
    <m/>
    <m/>
    <m/>
    <d v="2023-12-31T00:00:00"/>
    <d v="2023-09-30T00:00:00"/>
    <m/>
    <m/>
    <m/>
    <m/>
    <m/>
    <m/>
    <m/>
    <m/>
    <m/>
    <m/>
    <m/>
    <m/>
    <m/>
    <m/>
    <m/>
    <m/>
    <m/>
    <m/>
    <m/>
    <m/>
    <m/>
    <s v="3/6/23-CES-Forecast removed and project cancelled. Plan to push project to 2025 and for completion of 8008 this year. _x000d__x000a__x000d__x000a__x000d__x000a_2/13/23 - CES-Per commercial, plan to push this tank to 2025 (updated API 653 compliance date) and transfer funding over to tank 8008. _x000d__x000a__x000d__x000a__x000d__x000a_1/27/23-CES-Per conversation 10/5/22-CES-Per commercial, plan to clean and idle tank for 2023. Forecast reduced to $600,000."/>
    <d v="2023-03-06T00:00:00"/>
    <m/>
    <m/>
    <x v="0"/>
    <s v="Pipelines and Terminals"/>
    <s v="Integrity"/>
    <m/>
    <s v="Bahamas Hub"/>
    <s v="841811 - BOR - MAINTENANCE"/>
    <m/>
    <m/>
    <n v="0"/>
    <m/>
    <m/>
    <m/>
    <m/>
    <s v="Stine, Carlton"/>
    <s v="Stine, Carlton"/>
    <m/>
    <m/>
    <n v="1"/>
    <n v="44776"/>
    <m/>
    <s v="Administrator, System"/>
    <s v="Independent"/>
    <s v="Aqua"/>
    <d v="2022-08-17T00:00:00"/>
    <s v="Int - Tanks"/>
  </r>
  <r>
    <x v="332"/>
    <s v="Item"/>
    <s v="Open"/>
    <x v="1"/>
    <s v="8410811M2303"/>
    <s v="Maintenance Framework"/>
    <n v="2053010"/>
    <s v="Campbell, Jamie"/>
    <s v="East"/>
    <s v="3. Active"/>
    <s v="Defined"/>
    <x v="10"/>
    <n v="52654"/>
    <n v="327957"/>
    <m/>
    <n v="380611.35"/>
    <n v="380000"/>
    <n v="611"/>
    <s v="Yellow"/>
    <n v="356473"/>
    <m/>
    <n v="356473"/>
    <n v="24138"/>
    <m/>
    <m/>
    <n v="380000"/>
    <m/>
    <m/>
    <n v="380000"/>
    <s v="Full"/>
    <n v="380000"/>
    <n v="52654"/>
    <n v="327957"/>
    <n v="380611"/>
    <s v="No"/>
    <s v="Green"/>
    <d v="2023-05-01T00:00:00"/>
    <d v="2022-12-21T00:00:00"/>
    <d v="2022-12-21T00:00:00"/>
    <d v="2023-12-31T00:00:00"/>
    <d v="2023-08-31T00:00:00"/>
    <m/>
    <m/>
    <m/>
    <m/>
    <m/>
    <m/>
    <n v="52654.35"/>
    <n v="50000"/>
    <n v="50000"/>
    <n v="2654"/>
    <s v="Yellow"/>
    <n v="0"/>
    <m/>
    <n v="45000"/>
    <n v="130000"/>
    <n v="152957"/>
    <m/>
    <m/>
    <m/>
    <m/>
    <m/>
    <s v="06/01/2023 - Tank removed from service, cleaned and internal inspection in progress._x000d__x000a_05/01/2023 - Due to Operational requirement, BBH Operations would like T-8122 inspection &amp; repairs to start in May 2023.  Preparing to take tank out of service. _x000d__x000a__x000d__x000a_03/08/23 - Due to Operational requirement, BBH Operations would like T-8122 inspection &amp; repairs to start in May 2023. _x000d__x000a__x000d__x000a_03/02/2023 - At this current time, the Q2 forecast stands._x000d__x000a_2/3/2023 - Project is scheduled to start 2nd quarter.  Currently in communication with Operations on best time to remove from service, since this tank provides fuel to crude &amp; fuel oil pumps. _x000d__x000a__x000d__x000a__x000d__x000a_2/2/2023 - Forecast updated to reflect an EAC on budget."/>
    <d v="2023-06-09T00:00:00"/>
    <m/>
    <m/>
    <x v="0"/>
    <s v="Pipelines and Terminals"/>
    <s v="Integrity"/>
    <m/>
    <s v="Bahamas Hub"/>
    <s v="841811 - BOR - MAINTENANCE"/>
    <m/>
    <m/>
    <n v="97654"/>
    <n v="282957"/>
    <m/>
    <m/>
    <m/>
    <s v="Stine, Carlton"/>
    <s v="Stine, Carlton"/>
    <m/>
    <m/>
    <n v="1"/>
    <n v="44778"/>
    <m/>
    <s v="Administrator, System"/>
    <s v="Independent"/>
    <s v="Aqua"/>
    <d v="2022-08-17T00:00:00"/>
    <s v="Int - Tanks"/>
  </r>
  <r>
    <x v="333"/>
    <s v="Item"/>
    <s v="Open"/>
    <x v="1"/>
    <s v="8410811M2211"/>
    <s v="Maintenance Framework"/>
    <n v="1947666"/>
    <s v="Campbell, Jamie"/>
    <s v="East"/>
    <s v="6. Operational"/>
    <s v="Drawdown"/>
    <x v="11"/>
    <n v="7"/>
    <m/>
    <m/>
    <n v="6.75"/>
    <n v="7"/>
    <n v="0"/>
    <s v="Green"/>
    <m/>
    <m/>
    <m/>
    <n v="7"/>
    <m/>
    <m/>
    <n v="103000"/>
    <m/>
    <m/>
    <n v="103000"/>
    <s v="Full"/>
    <n v="103000"/>
    <n v="102865"/>
    <m/>
    <n v="102865"/>
    <s v="No"/>
    <s v="Green"/>
    <d v="2022-02-01T00:00:00"/>
    <d v="2022-02-23T00:00:00"/>
    <d v="2022-02-23T00:00:00"/>
    <d v="2022-04-30T00:00:00"/>
    <d v="2022-03-31T00:00:00"/>
    <m/>
    <m/>
    <m/>
    <m/>
    <n v="6.75"/>
    <m/>
    <m/>
    <m/>
    <m/>
    <m/>
    <m/>
    <m/>
    <m/>
    <m/>
    <m/>
    <m/>
    <m/>
    <m/>
    <m/>
    <m/>
    <m/>
    <m/>
    <m/>
    <s v="Coverley, Colleen"/>
    <m/>
    <x v="0"/>
    <s v="Pipelines and Terminals"/>
    <s v="Integrity"/>
    <m/>
    <s v="Bahamas Hub"/>
    <s v="841811 - BOR - MAINTENANCE"/>
    <m/>
    <n v="7"/>
    <n v="0"/>
    <m/>
    <m/>
    <n v="102858"/>
    <m/>
    <s v="Geib, Rob"/>
    <s v="Geib, Robert"/>
    <m/>
    <m/>
    <n v="1"/>
    <n v="42983"/>
    <m/>
    <s v="Guest, ProSight"/>
    <s v="Independent"/>
    <s v="Aqua"/>
    <d v="2022-02-16T00:00:00"/>
    <s v="Other Programs"/>
  </r>
  <r>
    <x v="334"/>
    <s v="Item"/>
    <s v="Open"/>
    <x v="0"/>
    <s v="8410811E2215"/>
    <s v="Maintenance Framework"/>
    <n v="2014081"/>
    <s v="Campbell, Jamie"/>
    <s v="East"/>
    <s v="3. Active"/>
    <s v="Drawdown"/>
    <x v="10"/>
    <n v="521881"/>
    <n v="170000"/>
    <m/>
    <n v="691881.28"/>
    <n v="750000"/>
    <n v="-58119"/>
    <s v="Yellow"/>
    <m/>
    <n v="725000"/>
    <n v="725000"/>
    <n v="-33119"/>
    <m/>
    <m/>
    <n v="339000"/>
    <n v="725000"/>
    <m/>
    <n v="1064000"/>
    <s v="Full"/>
    <n v="1064000"/>
    <n v="892601"/>
    <n v="170000"/>
    <n v="1062601"/>
    <s v="No"/>
    <s v="Green"/>
    <d v="2022-09-01T00:00:00"/>
    <d v="2022-08-31T00:00:00"/>
    <d v="2022-08-31T00:00:00"/>
    <d v="2022-08-31T00:00:00"/>
    <d v="2023-06-30T00:00:00"/>
    <m/>
    <m/>
    <m/>
    <m/>
    <m/>
    <n v="253470"/>
    <n v="268411.28000000003"/>
    <n v="250000"/>
    <n v="250000"/>
    <n v="18411"/>
    <s v="Yellow"/>
    <n v="0"/>
    <s v="Other"/>
    <n v="150000"/>
    <n v="20000"/>
    <m/>
    <m/>
    <m/>
    <m/>
    <m/>
    <m/>
    <s v="6/1/2023 - Tank EFR coating in progress, Once completed the tank will be strappped and valves will be reinstalled to be returned to operations. _x000d__x000a__x000d__x000a__x000d__x000a_5/31/2023 - Tank interior lining installation in progress. Tank is schedule to return to service July 1, 2023. _x000d__x000a__x000d__x000a__x000d__x000a_05/01/2023 - Coating material arrived earlier than expected. DC_x000d__x000a_4/3/2023 - Large forecast amount reflects the speed the project will be executed. Tank AFE fully approved late March, bids for mechanical repairs received. Tank being awarded to QSL. QSL is waiting on PO to start the upgrades. _x000d__x000a__x000d__x000a__x000d__x000a_3/6/23-CES-Forecast updated to match Phase II (Full) AFE. Funding transferred from tank 8051 and Tank Maintenance drawdown._x000d__x000a__x000d__x000a__x000d__x000a_03/02/23 - Tank Phase II AFE is currently being routed for appprovals.  Tank repairs are schedule to start the second quarter of 2023_x000d__x000a_03/02/2023 - Tank got recent approval to return to active phase._x000d__x000a__x000d__x000a__x000d__x000a_2/13/23-CES-Per Commercial, This tank will need to be returned to service. Plan to transfer the budget from tanks 8051 and 8052 for up to $1.2MM._x000d__x000a__x000d__x000a__x000d__x000a_11/1/22 KB - Reclass completed for the expense project.  Any additional work for Tank 8008 will be budgeted for 2023. _x000d__x000a__x000d__x000a__x000d__x000a_10/7/22 KB: Reclass was re-accrued then hit the actuals for Sept. $741k is a double dip._x000d__x000a__x000d__x000a_09/07/22 KB: Accrual submitted for $371k to cover reclassed items. _x000d__x000a__x000d__x000a_Tank cleaning and inspection is completed."/>
    <d v="2023-06-09T00:00:00"/>
    <s v="Coverley, Colleen"/>
    <m/>
    <x v="0"/>
    <s v="Pipelines and Terminals"/>
    <s v="Tank Integrity"/>
    <m/>
    <s v="Bahamas Hub"/>
    <s v="841811 - BOR - MAINTENANCE"/>
    <m/>
    <m/>
    <n v="671881"/>
    <n v="20000"/>
    <m/>
    <n v="370720"/>
    <m/>
    <s v="Stine, Carlton"/>
    <s v="Stine, Carlton"/>
    <m/>
    <m/>
    <n v="1"/>
    <n v="44656"/>
    <m/>
    <s v="Meitzler, Antoinette"/>
    <s v="Independent"/>
    <s v="Aqua"/>
    <d v="2022-08-17T00:00:00"/>
    <s v="Int - Tanks"/>
  </r>
  <r>
    <x v="335"/>
    <s v="Item"/>
    <s v="Open"/>
    <x v="0"/>
    <s v="8410811E2305"/>
    <s v="Maintenance Framework"/>
    <n v="2084481"/>
    <s v="Campbell, Jamie"/>
    <s v="East"/>
    <s v="6. Operational"/>
    <s v="Drawdown"/>
    <x v="10"/>
    <n v="134205"/>
    <m/>
    <m/>
    <n v="134205"/>
    <n v="108672"/>
    <n v="25533"/>
    <s v="Red"/>
    <m/>
    <m/>
    <m/>
    <n v="134205"/>
    <m/>
    <m/>
    <n v="97000"/>
    <m/>
    <m/>
    <n v="97000"/>
    <s v="Full"/>
    <n v="97000"/>
    <n v="134205"/>
    <m/>
    <n v="134205"/>
    <s v="No"/>
    <s v="Green"/>
    <d v="2023-02-01T00:00:00"/>
    <d v="2023-02-14T00:00:00"/>
    <d v="2023-02-14T00:00:00"/>
    <d v="2023-03-31T00:00:00"/>
    <d v="2023-04-12T00:00:00"/>
    <m/>
    <m/>
    <m/>
    <n v="17487"/>
    <n v="71185.399999999994"/>
    <n v="27705.599999999999"/>
    <n v="17827"/>
    <m/>
    <m/>
    <n v="17827"/>
    <s v="Red"/>
    <m/>
    <m/>
    <m/>
    <m/>
    <m/>
    <m/>
    <m/>
    <m/>
    <m/>
    <m/>
    <s v="5/1/2023 - Project cost over run due to addittional engineering _x000d__x000a_requests and tank shell scanning. _x000d__x000a__x000d__x000a_4/3/2023 - Tank IFR repairs completed and tank was returned to Operations on March 23, 2023. On April 3, the tank was return to Projects to make a minor modification to the IFR shoe plate, as request by the engineer David Rosenkrantz. Modification will be completed by April 12,2023. _x000d__x000a__x000d__x000a__x000d__x000a_03/8/23 - Commercial is requesting the Tank to be returned to service April 1st to meet client needs, resulting in large spend for March. _x000d__x000a__x000d__x000a__x000d__x000a_03/03/23 - Tank cleaning and internal Inspection is completed. A waiting David Rosentrantz inspection repair. Tampa Tank have mobilized at the tank to start IFR repairs. _x000d__x000a__x000d__x000a_03/02/2023 - Approximately additional $60K will be needed to complete repairs. Forecast will be accurately update prior to locking following communication with Carlton._x000d__x000a_2/3/2023 Forecast adjusted as per Project Manager."/>
    <d v="2023-05-05T00:00:00"/>
    <s v="Coverley, Colleen"/>
    <m/>
    <x v="0"/>
    <s v="Pipelines and Terminals"/>
    <s v="Tank Integrity"/>
    <m/>
    <s v="Bahamas Hub"/>
    <s v="841811 - BOR - MAINTENANCE"/>
    <m/>
    <n v="88672"/>
    <n v="45533"/>
    <m/>
    <m/>
    <m/>
    <m/>
    <s v="Stine, Carlton"/>
    <s v="Stine, Carlton"/>
    <s v="N/A"/>
    <m/>
    <n v="1"/>
    <n v="46561"/>
    <m/>
    <s v="Stine, Carlton"/>
    <s v="JDE Child"/>
    <s v="Burnt Orange"/>
    <d v="2023-01-31T00:00:00"/>
    <s v="Int - Tanks"/>
  </r>
  <r>
    <x v="336"/>
    <s v="Item"/>
    <s v="Open"/>
    <x v="1"/>
    <s v="8410811M2217"/>
    <s v="Maintenance Framework"/>
    <n v="2013058"/>
    <s v="Campbell, Jamie"/>
    <s v="East"/>
    <s v="7. Closed"/>
    <s v="Drawdown"/>
    <x v="11"/>
    <n v="1564"/>
    <m/>
    <m/>
    <n v="1563.71"/>
    <n v="1564"/>
    <n v="0"/>
    <s v="Green"/>
    <m/>
    <m/>
    <m/>
    <n v="1564"/>
    <m/>
    <m/>
    <n v="10000"/>
    <m/>
    <m/>
    <n v="10000"/>
    <s v="Full"/>
    <n v="10000"/>
    <n v="17626"/>
    <m/>
    <n v="17626"/>
    <s v="No"/>
    <s v="Green"/>
    <d v="2022-09-01T00:00:00"/>
    <d v="2022-08-22T00:00:00"/>
    <d v="2022-08-22T00:00:00"/>
    <d v="2022-09-30T00:00:00"/>
    <d v="2022-09-30T00:00:00"/>
    <m/>
    <m/>
    <n v="1361.76"/>
    <n v="201.95"/>
    <m/>
    <m/>
    <m/>
    <m/>
    <m/>
    <m/>
    <m/>
    <m/>
    <m/>
    <m/>
    <m/>
    <m/>
    <m/>
    <m/>
    <m/>
    <m/>
    <m/>
    <s v="03/28/2023 - Project closed out._x000d__x000a_03/02/2023 - Project completed and should be cosed._x000d__x000a_10/4/2022 Probe installation and concrete pad liner repairs completed by Flawless. _x000d__x000a__x000d__x000a__x000d__x000a_Tank probe installation is in progress. Schedule to be completed the end of the month."/>
    <d v="2023-03-28T00:00:00"/>
    <s v="Schultz, Amy"/>
    <m/>
    <x v="0"/>
    <s v="Pipelines and Terminals"/>
    <s v="Integrity"/>
    <m/>
    <s v="Bahamas Hub"/>
    <s v="841811 - BOR - MAINTENANCE"/>
    <m/>
    <n v="1564"/>
    <n v="0"/>
    <m/>
    <m/>
    <n v="16062"/>
    <m/>
    <s v="Geib, Rob"/>
    <s v="Geib, Robert"/>
    <m/>
    <m/>
    <n v="1"/>
    <n v="44639"/>
    <m/>
    <s v="Guest, ProSight"/>
    <s v="Independent"/>
    <s v="Aqua"/>
    <d v="2022-08-16T00:00:00"/>
    <s v="Int - Planned Corr &amp; FI"/>
  </r>
  <r>
    <x v="337"/>
    <s v="Item"/>
    <s v="Open"/>
    <x v="1"/>
    <s v="8410811M2305"/>
    <s v="Maintenance Framework"/>
    <n v="2076678"/>
    <s v="Campbell, Jamie"/>
    <s v="East"/>
    <s v="3. Active"/>
    <s v="Defined"/>
    <x v="11"/>
    <n v="163612"/>
    <n v="353585"/>
    <m/>
    <n v="517197.06"/>
    <n v="511999"/>
    <n v="5198"/>
    <s v="Yellow"/>
    <n v="480000"/>
    <m/>
    <n v="480000"/>
    <n v="37197"/>
    <m/>
    <m/>
    <n v="512000"/>
    <m/>
    <m/>
    <n v="512000"/>
    <s v="Full"/>
    <n v="512000"/>
    <n v="163612"/>
    <n v="353585"/>
    <n v="517197"/>
    <s v="No"/>
    <s v="Green"/>
    <d v="2023-03-01T00:00:00"/>
    <d v="2023-01-27T00:00:00"/>
    <d v="2023-01-27T00:00:00"/>
    <d v="2023-12-31T00:00:00"/>
    <d v="2023-11-30T00:00:00"/>
    <m/>
    <m/>
    <m/>
    <m/>
    <n v="122240"/>
    <n v="15444"/>
    <n v="25928.06"/>
    <n v="20439"/>
    <n v="20439"/>
    <n v="5489"/>
    <s v="Red"/>
    <n v="0"/>
    <m/>
    <n v="121676"/>
    <n v="15735"/>
    <n v="20439"/>
    <n v="159561"/>
    <n v="15735"/>
    <n v="20439"/>
    <m/>
    <m/>
    <s v="06/01/2023 - Second parcel of material arrived BBH, to continue the installation of vci and probe box modification. _x000d__x000a__x000d__x000a_05/01/2023 - VCI replenishment and probe box modification in progress. _x000d__x000a_4/3/2023 -  Large forecast amount in June is for the second batch of VCI material. _x000d__x000a_Project Accrual for March full forecast. First batch of VCI material arrived at terminal on March 30, 2023. Flawless is preparing to replenish tanks and modify probe boxes. _x000d__x000a__x000d__x000a__x000d__x000a_VCI material was ordered. First delivery is scheduled to arrive terminal by 03/27/2023. Resulting in a large forecast for March."/>
    <d v="2023-06-09T00:00:00"/>
    <m/>
    <m/>
    <x v="0"/>
    <s v="Pipelines and Terminals"/>
    <s v="Integrity"/>
    <m/>
    <s v="Bahamas Hub"/>
    <s v="841811 - BOR - MAINTENANCE"/>
    <m/>
    <n v="122240"/>
    <n v="163048"/>
    <n v="195735"/>
    <n v="36174"/>
    <m/>
    <m/>
    <s v="Geib, Rob"/>
    <s v="Stine, Carlton"/>
    <m/>
    <m/>
    <n v="1"/>
    <n v="45346"/>
    <m/>
    <s v="Guest, ProSight"/>
    <s v="Independent"/>
    <s v="Aqua"/>
    <d v="2022-08-26T00:00:00"/>
    <s v="Int - Planned Corr &amp; FI"/>
  </r>
  <r>
    <x v="338"/>
    <s v="Item"/>
    <s v="Open"/>
    <x v="0"/>
    <s v="8410811E2209"/>
    <s v="Maintenance Framework"/>
    <m/>
    <s v="Herry, Ryan"/>
    <s v="East"/>
    <s v="6. Operational"/>
    <s v="Drawdown"/>
    <x v="17"/>
    <n v="12"/>
    <m/>
    <m/>
    <n v="12"/>
    <n v="12"/>
    <n v="0"/>
    <s v="Green"/>
    <m/>
    <m/>
    <m/>
    <n v="12"/>
    <m/>
    <m/>
    <n v="35000"/>
    <m/>
    <m/>
    <n v="35000"/>
    <s v="Full"/>
    <n v="35000"/>
    <n v="33289"/>
    <m/>
    <n v="33289"/>
    <s v="No"/>
    <s v="Green"/>
    <d v="2022-02-01T00:00:00"/>
    <d v="2022-02-07T00:00:00"/>
    <d v="2022-02-07T00:00:00"/>
    <d v="2022-03-31T00:00:00"/>
    <d v="2022-03-31T00:00:00"/>
    <m/>
    <m/>
    <n v="12"/>
    <m/>
    <m/>
    <m/>
    <m/>
    <m/>
    <m/>
    <m/>
    <m/>
    <m/>
    <m/>
    <m/>
    <m/>
    <m/>
    <m/>
    <m/>
    <m/>
    <m/>
    <m/>
    <s v="3/9/2022  Piping has been installed, making final connection to meter_x000d__x000a__x000d__x000a__x000d__x000a_2-8-22 All permits are currently being obtained [R. Herry]"/>
    <d v="2022-03-09T00:00:00"/>
    <s v="Sautter, Maureen"/>
    <m/>
    <x v="0"/>
    <s v="Pipelines and Terminals"/>
    <s v="Station/Terminal"/>
    <m/>
    <s v="Bahamas Hub"/>
    <s v="841811 - BOR - MAINTENANCE"/>
    <m/>
    <n v="12"/>
    <n v="0"/>
    <m/>
    <m/>
    <n v="33277"/>
    <m/>
    <s v="Orischak, Bob"/>
    <s v="Nash, Tom"/>
    <s v="N/A"/>
    <m/>
    <n v="1"/>
    <n v="42872"/>
    <m/>
    <s v="Orischak, Bob"/>
    <s v="JDE Child"/>
    <s v="Burnt Orange"/>
    <d v="2022-02-07T00:00:00"/>
    <s v="Other Programs"/>
  </r>
  <r>
    <x v="339"/>
    <s v="Item"/>
    <s v="Open"/>
    <x v="1"/>
    <s v="BETBO00M2301"/>
    <s v="Maintenance Framework"/>
    <n v="2085571"/>
    <s v="Norton, Bill"/>
    <s v="East"/>
    <s v="3. Active"/>
    <s v="Defined"/>
    <x v="14"/>
    <m/>
    <n v="45000"/>
    <m/>
    <n v="45000"/>
    <n v="45000"/>
    <n v="0"/>
    <s v="Green"/>
    <n v="45000"/>
    <m/>
    <n v="45000"/>
    <n v="0"/>
    <m/>
    <m/>
    <n v="43680"/>
    <m/>
    <m/>
    <n v="43680"/>
    <s v="Full"/>
    <n v="43680"/>
    <m/>
    <n v="45000"/>
    <n v="45000"/>
    <s v="No"/>
    <s v="Green"/>
    <d v="2023-10-01T00:00:00"/>
    <d v="2023-02-21T00:00:00"/>
    <d v="2023-02-21T00:00:00"/>
    <d v="2023-11-01T00:00:00"/>
    <d v="2023-11-30T00:00:00"/>
    <m/>
    <m/>
    <m/>
    <m/>
    <m/>
    <m/>
    <m/>
    <m/>
    <m/>
    <m/>
    <m/>
    <m/>
    <m/>
    <m/>
    <m/>
    <m/>
    <m/>
    <n v="45000"/>
    <m/>
    <m/>
    <m/>
    <m/>
    <m/>
    <s v="Sautter, Maureen"/>
    <m/>
    <x v="0"/>
    <s v="Pipelines and Terminals"/>
    <s v="Integrity"/>
    <m/>
    <s v="Auburn Terminals"/>
    <s v="BETBO - BET BUFFALO TERMINAL"/>
    <m/>
    <m/>
    <n v="0"/>
    <m/>
    <n v="45000"/>
    <m/>
    <m/>
    <s v="Geib, Rob"/>
    <s v="Geib, Robert"/>
    <m/>
    <m/>
    <n v="1"/>
    <n v="44345"/>
    <m/>
    <s v="Guest, ProSight"/>
    <s v="Independent"/>
    <s v="Aqua"/>
    <d v="2022-08-01T00:00:00"/>
    <s v="Int - Planned Corr &amp; FI"/>
  </r>
  <r>
    <x v="340"/>
    <s v="Item"/>
    <s v="Open"/>
    <x v="1"/>
    <s v="BETQB00M2205"/>
    <s v="Maintenance Framework"/>
    <n v="1971364"/>
    <s v="Gable, Rob"/>
    <s v="East"/>
    <s v="7. Closed"/>
    <s v="Drawdown"/>
    <x v="11"/>
    <n v="479"/>
    <m/>
    <m/>
    <n v="479.15"/>
    <n v="479"/>
    <n v="0"/>
    <s v="Green"/>
    <m/>
    <m/>
    <m/>
    <n v="479"/>
    <m/>
    <m/>
    <n v="32000"/>
    <m/>
    <m/>
    <n v="32000"/>
    <s v="Full"/>
    <n v="32000"/>
    <n v="21756"/>
    <m/>
    <n v="21756"/>
    <s v="No"/>
    <s v="Green"/>
    <d v="2022-04-01T00:00:00"/>
    <d v="2022-04-15T00:00:00"/>
    <d v="2022-04-15T00:00:00"/>
    <d v="2022-10-30T00:00:00"/>
    <d v="2022-12-30T00:00:00"/>
    <m/>
    <m/>
    <n v="479.15"/>
    <m/>
    <m/>
    <m/>
    <m/>
    <m/>
    <m/>
    <m/>
    <m/>
    <m/>
    <m/>
    <m/>
    <m/>
    <m/>
    <m/>
    <m/>
    <m/>
    <m/>
    <m/>
    <s v="2/16/2023 - Closed WO/PO, set OPPM project status to 'Closed'. _x000d__x000a__x000d__x000a__x000d__x000a_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
    <d v="2023-02-16T00:00:00"/>
    <s v="Sautter, Maureen"/>
    <m/>
    <x v="0"/>
    <s v="Pipelines and Terminals"/>
    <s v="Integrity"/>
    <m/>
    <s v="Baltimore"/>
    <s v="BETQB - BET BALTIMORE TERMINAL"/>
    <m/>
    <n v="479"/>
    <n v="0"/>
    <m/>
    <m/>
    <n v="21277"/>
    <m/>
    <s v="Geib, Rob"/>
    <s v="Geib, Robert"/>
    <m/>
    <m/>
    <n v="1"/>
    <n v="43373"/>
    <m/>
    <s v="Meitzler, Antoinette"/>
    <s v="Independent"/>
    <s v="Aqua"/>
    <d v="2022-04-07T00:00:00"/>
    <s v="Int - Planned Corr &amp; FI"/>
  </r>
  <r>
    <x v="341"/>
    <s v="Item"/>
    <s v="Open"/>
    <x v="1"/>
    <s v="BETRC00M2303"/>
    <s v="Maintenance Framework"/>
    <n v="2085572"/>
    <s v="Norton, Bill"/>
    <s v="East"/>
    <s v="3. Active"/>
    <m/>
    <x v="14"/>
    <m/>
    <n v="45000"/>
    <m/>
    <n v="45000"/>
    <n v="45000"/>
    <n v="0"/>
    <s v="Green"/>
    <n v="45000"/>
    <m/>
    <n v="45000"/>
    <n v="0"/>
    <m/>
    <m/>
    <n v="43680"/>
    <m/>
    <m/>
    <n v="43680"/>
    <s v="Full"/>
    <n v="43680"/>
    <m/>
    <n v="45000"/>
    <n v="45000"/>
    <s v="No"/>
    <s v="Green"/>
    <d v="2023-09-01T00:00:00"/>
    <d v="2023-02-21T00:00:00"/>
    <d v="2023-02-21T00:00:00"/>
    <d v="2023-11-01T00:00:00"/>
    <d v="2023-11-30T00:00:00"/>
    <m/>
    <m/>
    <m/>
    <m/>
    <m/>
    <m/>
    <m/>
    <m/>
    <m/>
    <m/>
    <m/>
    <m/>
    <m/>
    <m/>
    <m/>
    <m/>
    <n v="45000"/>
    <m/>
    <m/>
    <m/>
    <m/>
    <m/>
    <m/>
    <s v="Sautter, Maureen"/>
    <m/>
    <x v="0"/>
    <s v="Pipelines and Terminals"/>
    <s v="Integrity"/>
    <m/>
    <s v="Auburn Terminals"/>
    <s v="BETRC - BET ROCHESTER N TERMINAL AGWAY"/>
    <m/>
    <m/>
    <n v="0"/>
    <n v="45000"/>
    <m/>
    <m/>
    <m/>
    <s v="Geib, Rob"/>
    <s v="Geib, Robert"/>
    <m/>
    <m/>
    <n v="1"/>
    <n v="44337"/>
    <m/>
    <s v="Guest, ProSight"/>
    <s v="Independent"/>
    <s v="Aqua"/>
    <d v="2022-08-01T00:00:00"/>
    <s v="Int - Planned Corr &amp; FI"/>
  </r>
  <r>
    <x v="342"/>
    <s v="Item"/>
    <s v="Open"/>
    <x v="1"/>
    <s v="BH00000M2304"/>
    <s v="Maintenance Framework"/>
    <n v="2093301"/>
    <s v="Pepe, David"/>
    <s v="East"/>
    <s v="6. Operational"/>
    <m/>
    <x v="17"/>
    <n v="112718"/>
    <n v="15000"/>
    <m/>
    <n v="127718.21"/>
    <n v="150719"/>
    <n v="-23000"/>
    <s v="Red"/>
    <n v="85000"/>
    <n v="65000"/>
    <n v="150000"/>
    <n v="-22282"/>
    <m/>
    <m/>
    <n v="148292"/>
    <m/>
    <m/>
    <n v="148292"/>
    <s v="Full"/>
    <n v="148292"/>
    <n v="112718"/>
    <n v="15000"/>
    <n v="127718"/>
    <s v="No"/>
    <s v="Green"/>
    <d v="2023-03-01T00:00:00"/>
    <d v="2023-03-01T00:00:00"/>
    <d v="2023-03-01T00:00:00"/>
    <d v="2023-04-30T00:00:00"/>
    <d v="2023-05-30T00:00:00"/>
    <m/>
    <m/>
    <m/>
    <m/>
    <n v="718.62"/>
    <n v="35252.300000000003"/>
    <n v="76747.289999999994"/>
    <n v="50000"/>
    <n v="50000"/>
    <n v="26747"/>
    <s v="Red"/>
    <m/>
    <s v="Forecasting"/>
    <n v="10000"/>
    <n v="5000"/>
    <m/>
    <m/>
    <m/>
    <m/>
    <m/>
    <m/>
    <s v="6/1/2023 - project work complete. Need to complete the documentation including the PIDs updates, close out of the work order, and BIRD tasks._x000d__x000a_5/15/2023 - project work completed.  invoices entered in midMay.  Need to complete the documentation and BRID tasks._x000d__x000a_5/5/2023-Variance due to Operations needing to start blending earlier and the contractor has to do the construction in stages. Expecting it to be done by end of May.   4/4/2023- -- Variance due to material not yet arriving. Expecting to arrive in wk of 4/10. _x000d__x000a__x000d__x000a__x000d__x000a_2023 03 01 DJP Submitted AFE and had kick off meeting with the local team and PSM to explain the project._x000d__x000a_7.19.22 RLO added to 2023 list per Joe Votta as a PSM requirement"/>
    <d v="2023-06-01T00:00:00"/>
    <s v="Sautter, Maureen"/>
    <m/>
    <x v="0"/>
    <s v="Pipelines and Terminals"/>
    <s v="Operating Infrastructure"/>
    <m/>
    <s v="Booth"/>
    <s v="BH - BOOTH STATION"/>
    <m/>
    <n v="719"/>
    <n v="122000"/>
    <n v="5000"/>
    <m/>
    <m/>
    <m/>
    <s v="Orischak, Bob"/>
    <s v="Orischak, Bob"/>
    <m/>
    <m/>
    <n v="1"/>
    <n v="44090"/>
    <m/>
    <s v="Guest, ProSight"/>
    <s v="Independent"/>
    <s v="Aqua"/>
    <d v="2022-07-07T00:00:00"/>
    <s v="Other Programs"/>
  </r>
  <r>
    <x v="343"/>
    <s v="Item"/>
    <s v="Open"/>
    <x v="1"/>
    <s v="BH00000M2207"/>
    <s v="Maintenance Framework"/>
    <n v="2021900"/>
    <s v="Keeth, Ed"/>
    <s v="East"/>
    <s v="6. Operational"/>
    <s v="Defined"/>
    <x v="23"/>
    <n v="110056"/>
    <m/>
    <m/>
    <n v="110055.64"/>
    <n v="56789"/>
    <n v="53267"/>
    <s v="Red"/>
    <m/>
    <n v="140945"/>
    <n v="140945"/>
    <n v="-30889"/>
    <m/>
    <m/>
    <n v="216000"/>
    <m/>
    <m/>
    <n v="216000"/>
    <s v="Full"/>
    <n v="216000"/>
    <n v="116318"/>
    <m/>
    <n v="116318"/>
    <s v="No"/>
    <s v="Green"/>
    <d v="2022-09-01T00:00:00"/>
    <d v="2022-09-06T00:00:00"/>
    <d v="2022-09-06T00:00:00"/>
    <d v="2022-11-30T00:00:00"/>
    <d v="2023-02-28T00:00:00"/>
    <m/>
    <m/>
    <n v="225.11"/>
    <n v="16406.990000000002"/>
    <n v="40156.92"/>
    <n v="42025.440000000002"/>
    <n v="11241.18"/>
    <m/>
    <m/>
    <n v="11241"/>
    <s v="Red"/>
    <m/>
    <s v="Other"/>
    <m/>
    <m/>
    <m/>
    <m/>
    <m/>
    <m/>
    <m/>
    <m/>
    <s v="6/5/23 Misc time and some material still hit project.  Project can be closed. EK5507_x000d__x000a__x000d__x000a__x000d__x000a_4/5/2023-Savings due to not having to replace the actuator on the valve.  3/2/22 Parts are in accured 15k for them.  Work will be taking place the week of March 27th.  EK5507_x000d__x000a__x000d__x000a__x000d__x000a_2/3/2023-Parts are still not in. Ed Keeth will reach out to vendor.  1/5/23  Have reached out to vendor on status of parts and timing.  Misc material ordered by mechanic at Booth.  Variance due to parts not coming in Dec. EK5507_x000d__x000a__x000d__x000a__x000d__x000a_12/5/22 Contractor(Allied) has informed that parts are not ready from Cameron. Project will slip into 2023 as installation will not happen in 2022. EK5507_x000d__x000a__x000d__x000a__x000d__x000a_11/3/2022-Ed Keeth will do. Contractor still fabricating parts, they should be ready in Nov. Executing installation in Dec.  10/5/22 Forecast adusted as vendor as was advised by vendor that parts will be ready by the end of Nov and will look to do the rebuild in Dec. EK5507_x000d__x000a__x000d__x000a__x000d__x000a_9/6/22  AFE approved on 9/6/22, Ed Keeth will cut the PO to make the parts and install. . ek5507_x000d__x000a__x000d__x000a__x000d__x000a_8/3/22 Obtained quote for rebuild of valve just waiting on quote for actuator and will have full afe ready for submittal week of aug 8th. ek5507_x000d__x000a__x000d__x000a__x000d__x000a_5/4/22 Currently scoping out and may possibly look to do a rebuild of the valve.  The valve is currently welded in and will possibly require a deviation to cut out since this will require the isolation plug/purge to weld in flanges. EK5507_x000d__x000a__x000d__x000a_4/16/18 - Deferring this project until first quarter of 2019 as per request from PMO._x000d__x000a__x000d__x000a_3/27/18  AFE will be submitted in April, waiting on one more contractor quote at this time.  EK 5507"/>
    <d v="2023-06-05T00:00:00"/>
    <s v="Sautter, Maureen"/>
    <m/>
    <x v="0"/>
    <s v="Pipelines and Terminals"/>
    <s v="Operating Infrastructure"/>
    <m/>
    <s v="Booth"/>
    <s v="BH - BOOTH STATION"/>
    <m/>
    <n v="56789"/>
    <n v="53267"/>
    <m/>
    <m/>
    <n v="6262"/>
    <m/>
    <s v="Oey, Alex"/>
    <s v="Oey, Alexander"/>
    <s v="N/A"/>
    <m/>
    <n v="1"/>
    <n v="24965"/>
    <m/>
    <s v="Guest, ProSight"/>
    <s v="Independent"/>
    <s v="Aqua"/>
    <d v="2017-08-10T00:00:00"/>
    <s v="Other Programs"/>
  </r>
  <r>
    <x v="344"/>
    <s v="Item"/>
    <s v="Open"/>
    <x v="1"/>
    <s v="BH00000M2301"/>
    <s v="Maintenance Framework"/>
    <n v="2073881"/>
    <s v="Pepe, David"/>
    <s v="East"/>
    <s v="3. Active"/>
    <s v="Defined"/>
    <x v="28"/>
    <n v="5822"/>
    <n v="105000"/>
    <m/>
    <n v="110822.07"/>
    <n v="110822"/>
    <n v="0"/>
    <s v="Green"/>
    <n v="115000"/>
    <m/>
    <n v="115000"/>
    <n v="-4178"/>
    <m/>
    <m/>
    <n v="8585"/>
    <m/>
    <m/>
    <n v="8585"/>
    <s v="Phase"/>
    <n v="8585"/>
    <n v="5822"/>
    <n v="105000"/>
    <n v="110822"/>
    <s v="No"/>
    <s v="Green"/>
    <d v="2023-02-01T00:00:00"/>
    <d v="2023-01-01T00:00:00"/>
    <d v="2023-01-01T00:00:00"/>
    <d v="2023-12-31T00:00:00"/>
    <d v="2023-10-31T00:00:00"/>
    <m/>
    <m/>
    <m/>
    <n v="6015.38"/>
    <n v="-193.31"/>
    <m/>
    <m/>
    <m/>
    <m/>
    <m/>
    <m/>
    <m/>
    <m/>
    <m/>
    <m/>
    <m/>
    <m/>
    <n v="105000"/>
    <m/>
    <m/>
    <m/>
    <s v="06/01/2023 - DJP - Submitted AFE to Dave Clark for the cost reduction RCAP project which would fund the installation of a SVP on the L733 and L734._x000d__x000a_2023/05/04 - DJP - Looking at a project to install a common small volume prover for the L733 and L734  as the losses on the line provide a favorable IRR and NPV.  Looking to discuss with Dave Clark and TJ Zeth during the next week._x000d__x000a_2023/03/01 - DJP - Midstream has provided the initial design and have been reviewed withy Booth operations and M&amp;QC.  Final AFE will be developed in March along with the project execution schedule."/>
    <d v="2023-06-01T00:00:00"/>
    <s v="Sautter, Maureen"/>
    <m/>
    <x v="0"/>
    <s v="Pipelines and Terminals"/>
    <s v="Operating Infrastructure"/>
    <m/>
    <s v="Booth"/>
    <s v="BH - BOOTH STATION"/>
    <m/>
    <n v="5822"/>
    <n v="0"/>
    <m/>
    <n v="105000"/>
    <m/>
    <m/>
    <s v="Portner, Sigourney"/>
    <s v="Hopkins, Christa"/>
    <s v="N/A"/>
    <m/>
    <n v="1"/>
    <n v="24849"/>
    <m/>
    <s v="Guest, ProSight"/>
    <s v="Independent"/>
    <s v="Aqua"/>
    <d v="2017-08-07T00:00:00"/>
    <s v="Other Programs"/>
  </r>
  <r>
    <x v="345"/>
    <s v="Item"/>
    <s v="Open"/>
    <x v="1"/>
    <s v="BH00000M2206"/>
    <s v="Maintenance Framework"/>
    <n v="1979712"/>
    <s v="Keeth, Ed"/>
    <s v="East"/>
    <s v="7. Closed"/>
    <s v="Defined"/>
    <x v="17"/>
    <n v="24646"/>
    <m/>
    <m/>
    <n v="24645.83"/>
    <n v="24543"/>
    <n v="103"/>
    <s v="Yellow"/>
    <m/>
    <m/>
    <m/>
    <n v="24646"/>
    <m/>
    <m/>
    <n v="73000"/>
    <m/>
    <m/>
    <n v="73000"/>
    <s v="Full"/>
    <n v="73000"/>
    <n v="74988"/>
    <m/>
    <n v="74988"/>
    <s v="No"/>
    <s v="Green"/>
    <d v="2022-06-01T00:00:00"/>
    <d v="2022-05-04T00:00:00"/>
    <d v="2022-05-04T00:00:00"/>
    <d v="2022-08-31T00:00:00"/>
    <d v="2022-12-31T00:00:00"/>
    <m/>
    <m/>
    <n v="954.33"/>
    <n v="21310"/>
    <n v="2278.9499999999998"/>
    <n v="102.55"/>
    <m/>
    <m/>
    <m/>
    <m/>
    <m/>
    <m/>
    <m/>
    <m/>
    <m/>
    <m/>
    <m/>
    <m/>
    <m/>
    <m/>
    <m/>
    <s v="4/28/2023 - Closed WO/PO (Barr-None $10,900 C1-231127), and set OPPM project status to 'Closed'.  MCS._x000d__x000a__x000d__x000a__x000d__x000a_Can close ASAP. 4/4/23 All costs have hit the project.  Project can be closed out. EK5507_x000d__x000a__x000d__x000a__x000d__x000a_3/3/22 Accrual made for Barr None, awaiting final invoice. EK5507_x000d__x000a__x000d__x000a__x000d__x000a_2/3/23 - , awaiting 2 invoice. Accrual made for Aspach for concrete work.  Accural missed for Barr none.   EK5507_x000d__x000a__x000d__x000a__x000d__x000a_12/5/2022-Delayed due to issues with contractor's ISNETWorld (Savoy).11/3/2022-Delayed due to contractor ISN grade, looking for other contractors. Ed Keeth will do. 9/6/22  Barr none to start painting in Sept. ek5507_x000d__x000a__x000d__x000a__x000d__x000a_8/3/2022-On-track for Ed Keeth to finish by the end of the year. 7/6/22 4k variance due to asset team order new windows for the building. ek5507_x000d__x000a_6/2 22 AFE approved and getting quotes. ek5507_x000d__x000a_5/4/22 AFE submitted ek5507_x000d__x000a__x000d__x000a__x000d__x000a_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_x000a__x000d__x000a_3/2/2022-Waiting on quotes. 2/3/22 Currently obtaining quotes for painting and roof. ek5507"/>
    <d v="2023-04-28T00:00:00"/>
    <s v="Sautter, Maureen"/>
    <m/>
    <x v="0"/>
    <s v="Pipelines and Terminals"/>
    <s v="Operating Infrastructure"/>
    <m/>
    <s v="Booth"/>
    <s v="BH - BOOTH STATION"/>
    <m/>
    <n v="24543"/>
    <n v="103"/>
    <m/>
    <m/>
    <n v="50342"/>
    <m/>
    <s v="Orischak, Bob"/>
    <s v="Tench, David"/>
    <s v="N/A"/>
    <m/>
    <n v="1"/>
    <n v="20748"/>
    <m/>
    <s v="Guest, ProSight"/>
    <s v="Independent"/>
    <s v="Aqua"/>
    <d v="2016-08-30T00:00:00"/>
    <s v="Other Programs"/>
  </r>
  <r>
    <x v="346"/>
    <s v="Item"/>
    <s v="Open"/>
    <x v="1"/>
    <s v="BH00000M2302"/>
    <s v="Maintenance Framework"/>
    <n v="2086163"/>
    <s v="Yoder, Michael"/>
    <s v="East"/>
    <s v="3. Active"/>
    <s v="Defined"/>
    <x v="10"/>
    <n v="497602"/>
    <n v="230000"/>
    <m/>
    <n v="727602.3"/>
    <n v="975019"/>
    <n v="-247416"/>
    <s v="Red"/>
    <n v="1183432"/>
    <m/>
    <n v="1183432"/>
    <n v="-455830"/>
    <m/>
    <m/>
    <n v="240778"/>
    <m/>
    <m/>
    <n v="240778"/>
    <s v="Phase"/>
    <n v="240778"/>
    <n v="497602"/>
    <n v="230000"/>
    <n v="727602"/>
    <s v="No"/>
    <s v="Green"/>
    <d v="2023-03-01T00:00:00"/>
    <d v="2023-02-24T00:00:00"/>
    <d v="2023-02-24T00:00:00"/>
    <d v="2023-12-31T00:00:00"/>
    <d v="2023-06-30T00:00:00"/>
    <m/>
    <m/>
    <m/>
    <m/>
    <n v="111586.7"/>
    <n v="255564.26"/>
    <n v="130451.34"/>
    <n v="120000"/>
    <n v="120000"/>
    <n v="10451"/>
    <s v="Yellow"/>
    <n v="0"/>
    <m/>
    <n v="125000"/>
    <n v="105000"/>
    <m/>
    <m/>
    <m/>
    <m/>
    <m/>
    <m/>
    <s v="6/2/23 - Tank bottom and shell repairs in progress. Preparing phase 2 AFE for submission._x000d__x000a__x000d__x000a_5/1/23 - Sketch sheet replacement and seal replacement in progress. Preparing phase 2 AFE for submission._x000d__x000a__x000d__x000a_4/3/23 - Variance due to cleaning complete in March. Inspection in progress. Reduced April forecast since it appears tank bottom can be saved. Plan to further adjust forecast once final repair scope is determined._x000d__x000a__x000d__x000a_2/9/23 - Updated forecast based on early-March cleaning."/>
    <d v="2023-06-02T00:00:00"/>
    <s v="Sautter, Maureen"/>
    <m/>
    <x v="0"/>
    <s v="Pipelines and Terminals"/>
    <s v="Integrity"/>
    <m/>
    <s v="Booth"/>
    <s v="BH - BOOTH STATION"/>
    <m/>
    <n v="111587"/>
    <n v="511016"/>
    <n v="105000"/>
    <m/>
    <m/>
    <m/>
    <s v="Stine, Carlton"/>
    <s v="Stine, Carlton"/>
    <m/>
    <m/>
    <n v="1"/>
    <n v="44785"/>
    <m/>
    <s v="Administrator, System"/>
    <s v="Independent"/>
    <s v="Aqua"/>
    <d v="2022-08-17T00:00:00"/>
    <s v="Int - Tanks"/>
  </r>
  <r>
    <x v="347"/>
    <s v="Item"/>
    <s v="Open"/>
    <x v="1"/>
    <s v="BH00000M2303"/>
    <s v="Maintenance Framework"/>
    <n v="2086164"/>
    <s v="Yoder, Michael"/>
    <s v="East"/>
    <s v="3. Active"/>
    <s v="Defined"/>
    <x v="10"/>
    <n v="19492"/>
    <n v="554013"/>
    <m/>
    <n v="573505.13"/>
    <n v="574017"/>
    <n v="-512"/>
    <s v="Yellow"/>
    <n v="574017"/>
    <m/>
    <n v="574017"/>
    <n v="-512"/>
    <m/>
    <m/>
    <n v="240778"/>
    <m/>
    <m/>
    <n v="240778"/>
    <s v="Phase"/>
    <n v="240778"/>
    <n v="19492"/>
    <n v="554013"/>
    <n v="573505"/>
    <s v="No"/>
    <s v="Green"/>
    <d v="2023-05-01T00:00:00"/>
    <d v="2023-02-24T00:00:00"/>
    <d v="2023-02-24T00:00:00"/>
    <d v="2023-12-31T00:00:00"/>
    <d v="2023-12-31T00:00:00"/>
    <m/>
    <m/>
    <m/>
    <m/>
    <m/>
    <m/>
    <n v="19492.13"/>
    <m/>
    <m/>
    <n v="19492"/>
    <s v="Red"/>
    <m/>
    <s v="WorkAhead of Schedule"/>
    <m/>
    <m/>
    <m/>
    <m/>
    <n v="131000"/>
    <n v="302009"/>
    <n v="121004"/>
    <m/>
    <s v="6/2/23 - May Variance due to materials received early. Lowered October forecast to offset."/>
    <d v="2023-06-02T00:00:00"/>
    <s v="Sautter, Maureen"/>
    <m/>
    <x v="0"/>
    <s v="Pipelines and Terminals"/>
    <s v="Integrity"/>
    <m/>
    <s v="Booth"/>
    <s v="BH - BOOTH STATION"/>
    <m/>
    <m/>
    <n v="19492"/>
    <m/>
    <n v="554013"/>
    <m/>
    <m/>
    <s v="Stine, Carlton"/>
    <m/>
    <m/>
    <m/>
    <n v="1"/>
    <n v="44786"/>
    <m/>
    <s v="Administrator, System"/>
    <s v="Independent"/>
    <s v="Aqua"/>
    <d v="2022-08-17T00:00:00"/>
    <s v="Int - Tanks"/>
  </r>
  <r>
    <x v="348"/>
    <s v="Item"/>
    <s v="Open"/>
    <x v="1"/>
    <s v="BH00000M2201"/>
    <s v="Maintenance Framework"/>
    <n v="1937275"/>
    <s v="Yoder, Michael"/>
    <s v="East"/>
    <s v="6. Operational"/>
    <s v="Defined"/>
    <x v="10"/>
    <n v="247236"/>
    <m/>
    <m/>
    <n v="247235.98"/>
    <n v="223577"/>
    <n v="23659"/>
    <s v="Red"/>
    <m/>
    <m/>
    <m/>
    <n v="247236"/>
    <m/>
    <m/>
    <n v="394000"/>
    <n v="842000"/>
    <m/>
    <n v="1236000"/>
    <s v="Full"/>
    <n v="1236000"/>
    <n v="1282391"/>
    <m/>
    <n v="1282391"/>
    <s v="No"/>
    <s v="Green"/>
    <d v="2022-03-01T00:00:00"/>
    <d v="2022-01-04T00:00:00"/>
    <d v="2022-01-04T00:00:00"/>
    <d v="2022-12-31T00:00:00"/>
    <d v="2023-03-31T00:00:00"/>
    <m/>
    <m/>
    <n v="45000.18"/>
    <n v="147587.28"/>
    <n v="30989.42"/>
    <n v="9134.09"/>
    <n v="14525.01"/>
    <m/>
    <m/>
    <n v="14525"/>
    <s v="Red"/>
    <m/>
    <s v="Forecasting"/>
    <m/>
    <m/>
    <m/>
    <m/>
    <m/>
    <m/>
    <m/>
    <m/>
    <s v="6/2/2023 - Variance due to late invoice received._x000d__x000a__x000d__x000a_5/2/2023 - April variance due to internal labor._x000d__x000a__x000d__x000a_4/4/2023 - Tank buttoned up and awaiting refill. Small variance due to internal labor. Phase 2 AFE approved._x000d__x000a__x000d__x000a_3/1/2023 - Tank painting complete. Plan to button up mid-March. Variance due to completing painting in February. Phase 2 AFE submitted for approval._x000d__x000a__x000d__x000a_2/1/2023 - Bottom install complete. Seal repairs in progress. Tank painting to start 2/6. Preparing phase 2 AFE for submission._x000d__x000a__x000d__x000a_1/3/2023 - Bottom install in progress. Variance due to additional rim angle work required. Added to January forecast. Preparing phase 2 AFE for submission._x000d__x000a__x000d__x000a_12/1/2022 - Bottom install in progress. Preparing phase 2 AFE for submission. Added 115k to December forecast for outstanding commitments projected to hit before end of year. Added 100k to 2023 Q1 forecast to paint tank._x000d__x000a__x000d__x000a_11/1/2022 - Inspection complete. Bottom needs replacement. Bottom install in progress. Preparing phase 2 AFE for submission._x000d__x000a__x000d__x000a_10/4/2022 - Tank isolated and cleaned. Inspection blast in progress. _x000d__x000a__x000d__x000a_9/1/2022 - OOS still planned for around 9/15._x000d__x000a__x000d__x000a_8/1/2022 - OOS still planned for around 9/15._x000d__x000a__x000d__x000a_7/5/2022 - On target for September start. 4/3/22 - March variance due to internal labor."/>
    <d v="2023-06-02T00:00:00"/>
    <s v="Sautter, Maureen"/>
    <m/>
    <x v="0"/>
    <s v="Pipelines and Terminals"/>
    <s v="Integrity"/>
    <m/>
    <s v="Booth"/>
    <s v="BH - BOOTH STATION"/>
    <m/>
    <n v="223577"/>
    <n v="23659"/>
    <m/>
    <m/>
    <n v="1035155"/>
    <m/>
    <s v="Stine, Carlton"/>
    <s v="Stine, Carlton"/>
    <m/>
    <m/>
    <n v="1"/>
    <n v="41239"/>
    <m/>
    <s v="Administrator, System"/>
    <s v="Independent"/>
    <s v="Aqua"/>
    <d v="2021-08-09T00:00:00"/>
    <s v="Int - Tanks"/>
  </r>
  <r>
    <x v="349"/>
    <s v="Item"/>
    <s v="Open"/>
    <x v="1"/>
    <s v="BH00000M2202"/>
    <s v="Maintenance Framework"/>
    <n v="1937276"/>
    <s v="Yoder, Michael"/>
    <s v="East"/>
    <s v="7. Closed"/>
    <s v="Defined"/>
    <x v="10"/>
    <n v="217"/>
    <m/>
    <n v="0"/>
    <n v="217.03"/>
    <n v="217"/>
    <n v="0"/>
    <s v="Green"/>
    <m/>
    <m/>
    <m/>
    <n v="217"/>
    <m/>
    <m/>
    <n v="263000"/>
    <m/>
    <m/>
    <n v="263000"/>
    <s v="Full"/>
    <n v="263000"/>
    <n v="280791"/>
    <n v="0"/>
    <n v="280791"/>
    <s v="No"/>
    <s v="Green"/>
    <d v="2022-02-01T00:00:00"/>
    <d v="2022-01-04T00:00:00"/>
    <d v="2022-01-04T00:00:00"/>
    <d v="2022-12-31T00:00:00"/>
    <d v="2022-08-31T00:00:00"/>
    <m/>
    <m/>
    <n v="217.03"/>
    <m/>
    <m/>
    <m/>
    <m/>
    <m/>
    <m/>
    <m/>
    <m/>
    <m/>
    <m/>
    <m/>
    <m/>
    <m/>
    <m/>
    <m/>
    <m/>
    <m/>
    <n v="0"/>
    <s v="3/28/2023 - Closed WO/PO, and set OPPM status to 'Closed'. MCS_x000d__x000a__x000d__x000a__x000d__x000a_2/1/23 - Keep open for one more month then close._x000d__x000a__x000d__x000a_1/4/23 - Variance due to seal inspection once roof was re-floated._x000d__x000a__x000d__x000a_12/2/22 - Variance due to internal labor and leg setting charges._x000d__x000a__x000d__x000a_10/4/22 - Variance due to internal labor._x000d__x000a__x000d__x000a_9/1/22 - Tank ready for RTS._x000d__x000a__x000d__x000a_8/1/22 - Temp probe shipped. Plan to button up and RTS by end of month._x000d__x000a__x000d__x000a_7/1/22 - Awaiting install of new temp string prior to RTS. All other work complete._x000d__x000a__x000d__x000a_6/1/22 - Awaiting install of new temp string prior to RTS. All other work complete._x000d__x000a__x000d__x000a_5/3/22 - April variance due to completing tank work early and saving on inspector costs. Tank to be returned to service once new temperature string install._x000d__x000a__x000d__x000a_4/3/22 - March variance due to EAC less than budgeted. Updated forecast. Bottom repairs complete. Liner and EFR coating complete. Strapping and mod inspection week of 4/4._x000d__x000a__x000d__x000a_3/2/22 - Tank cleaned &amp; inspected. Repairs to start week of 3/7._x000d__x000a__x000d__x000a_2/1/22 - Preparing to take tank OOS."/>
    <d v="2023-03-28T00:00:00"/>
    <s v="Sautter, Maureen"/>
    <m/>
    <x v="0"/>
    <s v="Pipelines and Terminals"/>
    <s v="Integrity"/>
    <m/>
    <s v="Booth"/>
    <s v="BH - BOOTH STATION"/>
    <m/>
    <n v="217"/>
    <n v="0"/>
    <m/>
    <m/>
    <n v="280574"/>
    <m/>
    <s v="Stine, Carlton"/>
    <s v="Stine, Carlton"/>
    <m/>
    <m/>
    <n v="1"/>
    <n v="41240"/>
    <m/>
    <s v="Administrator, System"/>
    <s v="Independent"/>
    <s v="Aqua"/>
    <d v="2021-08-09T00:00:00"/>
    <s v="Int - Tanks"/>
  </r>
  <r>
    <x v="350"/>
    <s v="Item"/>
    <s v="Open"/>
    <x v="1"/>
    <s v="BH00000M2104"/>
    <s v="Exempt"/>
    <n v="1845955"/>
    <s v="Zimmerman, Steve"/>
    <s v="East"/>
    <s v="3. Active"/>
    <s v="Defined"/>
    <x v="27"/>
    <n v="12577"/>
    <n v="67000"/>
    <m/>
    <n v="79577.009999999995"/>
    <n v="75920"/>
    <n v="3657"/>
    <s v="Yellow"/>
    <m/>
    <m/>
    <m/>
    <n v="79577"/>
    <m/>
    <m/>
    <n v="517000"/>
    <m/>
    <m/>
    <n v="517000"/>
    <s v="Full"/>
    <n v="517000"/>
    <n v="433953"/>
    <n v="67000"/>
    <n v="500953"/>
    <s v="No"/>
    <s v="Green"/>
    <d v="2021-05-01T00:00:00"/>
    <d v="2021-05-05T00:00:00"/>
    <d v="2021-05-05T00:00:00"/>
    <d v="2021-12-31T00:00:00"/>
    <d v="2023-10-31T00:00:00"/>
    <m/>
    <m/>
    <n v="2083.23"/>
    <n v="4615.05"/>
    <n v="2221.89"/>
    <n v="2041.05"/>
    <n v="1615.79"/>
    <m/>
    <m/>
    <n v="1616"/>
    <s v="Red"/>
    <m/>
    <m/>
    <m/>
    <m/>
    <n v="27000"/>
    <n v="40000"/>
    <m/>
    <m/>
    <m/>
    <m/>
    <s v="2023-06-06 SRZ:  Have completed pre-startup visit and have identified some material we are still short of for the startup.  Working on alternate sources for the material._x000d__x000a__x000d__x000a_2023-05-03 SRZ:  Have scheduled pre-startup site visit for 5/9.  Anticipate we will be able to schedule the startup of the remaining PLC after this visit.  Startup likely to occur in June/July time frame._x000d__x000a__x000d__x000a_2023-04-04 SRZ:  Competing priorities have kept us from scheduling the startup for the Inbound system, but we are anticipating that we should be able to get things in order to complete the startup in the May/June timeframe._x000d__x000a__x000d__x000a_2023-03-02 SRZ:  We have now received the bulk of the material we were waiting on. Working on scheduling startup with pipeline/technician/integrator schedules._x000d__x000a__x000d__x000a_2023-02-02 SRZ:  Still awaiting delivery of some key material.  Startup will be delayed to March at the earliest._x000d__x000a__x000d__x000a_2023-01-03 SRZ:  Some critical material is still delayed.  Anticipating startup will be moved to late February after final material arrives._x000d__x000a__x000d__x000a_2022-12-01 SRZ: Still waiting on some material, anticipating final startup in January 2023. _x000d__x000a__x000d__x000a_2022-11-02 SRZ:  Still working on acquiring material for the final startup.  At this point will wind up needing to carry some work into January 2023 due to supply chain delays.  Have shifted some spend to January as a result._x000d__x000a__x000d__x000a_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_x000a__x000d__x000a_2022-09-01 SRZ:  Startup of the outbound systems is still on track for the week of 9/12.  Once the outbound is complete, will begin scheduling of the inbound manifold.  Still anticipate having all work complete prior to the end of 2022. [Most likely operational by Nov 30th, with a few spends in Dec, per SZ]_x000d__x000a__x000d__x000a_2022-08-02 SRZ:  Startup has been postponed till week of September 12th.  The nitrogen purge that we are coordinating with has slipped until that week._x000d__x000a__x000d__x000a_2022-07-05 SRZ:  Initial startup has been scheduled for the week of August 22nd.  There will be a week long shutdown on the 724 system scheduled for a nitrogen purge and cutout.  We will plan to start up the Outbound Manifold PLC that same week to take advantage of the down time._x000d__x000a__x000d__x000a_2022-06-02 SRZ:  Startup of remaining portions of the project are still on hold as a result of competing priorities._x000d__x000a__x000d__x000a_2022-05-02 SRZ:Startup of remaining portions of the project have been delayed temporarily as a result of competing priorities._x000d__x000a__x000d__x000a_2022-04-04 SRZ:  Conducted startup of meteringin end of March.  Working on scheduling the startup for the manifold PLC's, likely in May.  Have reduced overall forecast to $450k total based on current expected startup costs._x000d__x000a__x000d__x000a_2022-03-02 SRZ:  Some delays in startup scheduling.  Hope to begin startup ofthe new systems in late March.  _x000d__x000a__x000d__x000a_2022-02-02 SRZ:  Field work complete.  Working on schedulingstartups._x000d__x000a__x000d__x000a_2022-01-04 SRZ:  Contractor was able to get most of the material for the field work purchased and invoiced in December. Majority of field construction has been completed. Startup will occur in Q1 2022._x000d__x000a__x000d__x000a_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
    <d v="2023-06-05T00:00:00"/>
    <s v="Sautter, Maureen"/>
    <m/>
    <x v="0"/>
    <s v="Pipelines and Terminals"/>
    <s v="Operating Infrastructure"/>
    <m/>
    <s v="Booth"/>
    <s v="BH - BOOTH STATION"/>
    <m/>
    <n v="8920"/>
    <n v="3657"/>
    <n v="67000"/>
    <m/>
    <n v="183015"/>
    <m/>
    <s v="Forsey, Frank"/>
    <s v="Forehand, Adam"/>
    <s v="N/A"/>
    <m/>
    <n v="1"/>
    <n v="29582"/>
    <m/>
    <s v="Guest, ProSight"/>
    <s v="Independent"/>
    <s v="Aqua"/>
    <d v="2018-06-15T00:00:00"/>
    <s v="Other Programs"/>
  </r>
  <r>
    <x v="351"/>
    <s v="Item"/>
    <s v="Open"/>
    <x v="1"/>
    <s v="BH00000M2205"/>
    <s v="Maintenance Framework"/>
    <n v="1971391"/>
    <s v="Mohr, David"/>
    <s v="East"/>
    <s v="3. Active"/>
    <s v="Defined"/>
    <x v="27"/>
    <n v="41520"/>
    <n v="210000"/>
    <m/>
    <n v="251520.19"/>
    <n v="250044"/>
    <n v="1476"/>
    <s v="Yellow"/>
    <n v="240000"/>
    <m/>
    <n v="240000"/>
    <n v="11520"/>
    <m/>
    <m/>
    <n v="290000"/>
    <m/>
    <m/>
    <n v="290000"/>
    <s v="Full"/>
    <n v="290000"/>
    <n v="85818"/>
    <n v="210000"/>
    <n v="295818"/>
    <s v="No"/>
    <s v="Green"/>
    <d v="2022-06-01T00:00:00"/>
    <d v="2022-04-15T00:00:00"/>
    <d v="2022-04-15T00:00:00"/>
    <d v="2022-12-31T00:00:00"/>
    <d v="2023-08-31T00:00:00"/>
    <m/>
    <m/>
    <n v="3725.81"/>
    <n v="5802.82"/>
    <n v="515.77"/>
    <n v="29729.09"/>
    <n v="1746.7"/>
    <m/>
    <m/>
    <n v="1747"/>
    <s v="Red"/>
    <m/>
    <m/>
    <m/>
    <n v="100000"/>
    <n v="110000"/>
    <m/>
    <m/>
    <m/>
    <m/>
    <m/>
    <s v="6/2/2023 - Best guess for material arrival is June or July._x000d__x000a_4/1/2023  Material not anticipated prior to June 2023. DRM_x000d__x000a_1/3/2023 will be contacting M&amp;M electrical  to start making wiring preperations._x000d__x000a_12/2/2022- Continuing work on engineering and programming, the install and material will be in 2023. 7/5/2022 Updated forecast to spread across the end of the year.DRM_x000d__x000a_6/2/2022Moved $240K in forecast to March 2023 due to supply chain issues with material. DRM6/2/2022 Met with Arseal last week. Material may be delayed until 2023. DRM_x000d__x000a_4/1/2022 DRM Received quote back from Arseal and AFE to follow this week._x000d__x000a_3/1/2022 DRM requested quote from Arseal to complete the AFE."/>
    <d v="2023-06-02T00:00:00"/>
    <s v="Sautter, Maureen"/>
    <m/>
    <x v="0"/>
    <s v="Pipelines and Terminals"/>
    <s v="Operating Infrastructure"/>
    <m/>
    <s v="Booth"/>
    <s v="BH - BOOTH STATION"/>
    <m/>
    <n v="10044"/>
    <n v="31476"/>
    <n v="210000"/>
    <m/>
    <n v="44297"/>
    <m/>
    <s v="Forsey, Frank"/>
    <s v="Tench, David"/>
    <s v="N/A"/>
    <m/>
    <n v="1"/>
    <n v="29605"/>
    <m/>
    <s v="Guest, ProSight"/>
    <s v="Independent"/>
    <s v="Aqua"/>
    <d v="2018-06-15T00:00:00"/>
    <s v="Other Programs"/>
  </r>
  <r>
    <x v="352"/>
    <s v="Item"/>
    <s v="Open"/>
    <x v="1"/>
    <m/>
    <s v="Maintenance Framework"/>
    <m/>
    <s v="Pepe, David"/>
    <s v="East"/>
    <s v="1. Proposed"/>
    <m/>
    <x v="15"/>
    <m/>
    <n v="98000"/>
    <m/>
    <n v="98000"/>
    <n v="98000"/>
    <n v="0"/>
    <s v="Green"/>
    <n v="98000"/>
    <m/>
    <n v="98000"/>
    <n v="0"/>
    <m/>
    <m/>
    <m/>
    <m/>
    <m/>
    <m/>
    <m/>
    <m/>
    <m/>
    <n v="98000"/>
    <n v="98000"/>
    <s v="No"/>
    <s v="Green"/>
    <d v="2023-07-01T00:00:00"/>
    <m/>
    <m/>
    <m/>
    <d v="2023-09-30T00:00:00"/>
    <m/>
    <m/>
    <m/>
    <m/>
    <m/>
    <m/>
    <m/>
    <m/>
    <m/>
    <m/>
    <m/>
    <m/>
    <m/>
    <m/>
    <n v="50000"/>
    <n v="48000"/>
    <m/>
    <m/>
    <m/>
    <m/>
    <m/>
    <s v="6/1/2023 - AFE will be submitted this month."/>
    <d v="2023-06-01T00:00:00"/>
    <m/>
    <m/>
    <x v="0"/>
    <s v="Pipelines and Terminals"/>
    <s v="Integrity"/>
    <m/>
    <s v="Auburn Terminals"/>
    <s v="BETBW - BET BREWERTON TERMINAL"/>
    <m/>
    <m/>
    <n v="0"/>
    <n v="98000"/>
    <m/>
    <m/>
    <m/>
    <s v="Aiken, Elaine"/>
    <m/>
    <m/>
    <m/>
    <n v="1"/>
    <n v="45049"/>
    <m/>
    <s v="Administrator, System"/>
    <s v="Independent"/>
    <s v="Aqua"/>
    <d v="2022-08-17T00:00:00"/>
    <s v="Int - Planned Corr &amp; FI"/>
  </r>
  <r>
    <x v="353"/>
    <s v="Item"/>
    <s v="Open"/>
    <x v="1"/>
    <s v="BETBW00M2301"/>
    <s v="Maintenance Framework"/>
    <n v="2124224"/>
    <s v="Mohr, David"/>
    <s v="East"/>
    <s v="3. Active"/>
    <s v="Defined"/>
    <x v="27"/>
    <m/>
    <n v="50000"/>
    <m/>
    <n v="50000"/>
    <n v="50000"/>
    <n v="0"/>
    <s v="Green"/>
    <n v="50000"/>
    <m/>
    <n v="50000"/>
    <n v="0"/>
    <m/>
    <m/>
    <n v="50088"/>
    <m/>
    <m/>
    <n v="50088"/>
    <s v="Full"/>
    <n v="50088"/>
    <m/>
    <n v="50000"/>
    <n v="50000"/>
    <s v="No"/>
    <s v="Green"/>
    <d v="2023-07-01T00:00:00"/>
    <d v="2023-05-24T00:00:00"/>
    <d v="2023-05-24T00:00:00"/>
    <d v="2023-10-31T00:00:00"/>
    <d v="2023-08-31T00:00:00"/>
    <m/>
    <m/>
    <m/>
    <m/>
    <m/>
    <m/>
    <m/>
    <m/>
    <m/>
    <m/>
    <m/>
    <m/>
    <m/>
    <m/>
    <n v="20000"/>
    <n v="30000"/>
    <m/>
    <m/>
    <m/>
    <m/>
    <m/>
    <s v="6/2/2023 Material on order."/>
    <d v="2023-06-02T00:00:00"/>
    <s v="Sautter, Maureen"/>
    <m/>
    <x v="0"/>
    <s v="Pipelines and Terminals"/>
    <s v="Operating Infrastructure"/>
    <m/>
    <s v="Auburn Terminals"/>
    <s v="BETBW - BET BREWERTON TERMINAL"/>
    <m/>
    <m/>
    <n v="0"/>
    <n v="50000"/>
    <m/>
    <m/>
    <m/>
    <s v="Forsey, Frank"/>
    <s v="Tracey, Steve"/>
    <m/>
    <m/>
    <n v="1"/>
    <n v="37630"/>
    <m/>
    <s v="Guest, ProSight"/>
    <s v="Independent"/>
    <s v="Aqua"/>
    <d v="2020-08-11T00:00:00"/>
    <s v="Other Programs"/>
  </r>
  <r>
    <x v="354"/>
    <s v="Item"/>
    <s v="Open"/>
    <x v="1"/>
    <s v="BETBW00M2201"/>
    <s v="Maintenance Framework"/>
    <n v="1937277"/>
    <s v="Yoder, Michael"/>
    <s v="East"/>
    <s v="7. Closed"/>
    <s v="Defined"/>
    <x v="10"/>
    <n v="483"/>
    <m/>
    <n v="0"/>
    <n v="483.24"/>
    <m/>
    <n v="483"/>
    <s v="Red"/>
    <m/>
    <m/>
    <m/>
    <n v="483"/>
    <m/>
    <m/>
    <n v="308000"/>
    <m/>
    <m/>
    <n v="308000"/>
    <s v="Phase"/>
    <n v="308000"/>
    <n v="322395"/>
    <n v="0"/>
    <n v="322395"/>
    <s v="No"/>
    <s v="Green"/>
    <d v="2022-05-01T00:00:00"/>
    <d v="2022-01-04T00:00:00"/>
    <d v="2022-01-04T00:00:00"/>
    <d v="2022-12-31T00:00:00"/>
    <d v="2022-07-31T00:00:00"/>
    <m/>
    <m/>
    <m/>
    <m/>
    <m/>
    <m/>
    <n v="483.24"/>
    <m/>
    <m/>
    <n v="483"/>
    <s v="Red"/>
    <m/>
    <m/>
    <m/>
    <m/>
    <m/>
    <m/>
    <m/>
    <m/>
    <m/>
    <n v="0"/>
    <s v="1/10/2023 - Closed WO/PO and set OPPM project status to 'Closed'.  MCS._x000d__x000a__x000d__x000a__x000d__x000a_Can close. 12/2/22 - Variance due to trailing T&amp;D invoice._x000d__x000a__x000d__x000a_10/4/22 - Variance due to disposal costs._x000d__x000a__x000d__x000a_9/2/22 - August variance due to added scope._x000d__x000a__x000d__x000a_8/1/22 - Tank returned to service. Working on punch list items._x000d__x000a__x000d__x000a_7/1/22 - Tank repairs in progress. Reduced forecast since repair scope less than budgeted. May need to flip to expense since scope is patch and no coating._x000d__x000a__x000d__x000a_6/1/22 - Tank isolated and cleaned. Brush blast and inspection scheduled for early-June._x000d__x000a__x000d__x000a_5/4/2022 - Starting project at end of May."/>
    <d v="2023-01-10T00:00:00"/>
    <s v="Sautter, Maureen"/>
    <m/>
    <x v="0"/>
    <s v="Pipelines and Terminals"/>
    <s v="Integrity"/>
    <m/>
    <s v="Auburn Terminals"/>
    <s v="BETBW - BET BREWERTON TERMINAL"/>
    <m/>
    <m/>
    <n v="483"/>
    <m/>
    <m/>
    <n v="321911"/>
    <m/>
    <s v="Stine, Carlton"/>
    <s v="Stine, Carlton"/>
    <m/>
    <m/>
    <n v="1"/>
    <n v="41241"/>
    <m/>
    <s v="Administrator, System"/>
    <s v="Independent"/>
    <s v="Aqua"/>
    <d v="2021-08-09T00:00:00"/>
    <s v="Int - Tanks"/>
  </r>
  <r>
    <x v="355"/>
    <s v="Item"/>
    <s v="Open"/>
    <x v="0"/>
    <s v="BETBW00E2202"/>
    <s v="Maintenance Framework"/>
    <n v="2022481"/>
    <s v="Wing, Hunter"/>
    <s v="East"/>
    <s v="7. Closed"/>
    <s v="Defined"/>
    <x v="15"/>
    <n v="21966"/>
    <m/>
    <m/>
    <n v="21966.34"/>
    <n v="21966"/>
    <n v="0"/>
    <s v="Green"/>
    <m/>
    <m/>
    <m/>
    <n v="21966"/>
    <m/>
    <m/>
    <n v="160000"/>
    <m/>
    <m/>
    <n v="160000"/>
    <s v="Full"/>
    <n v="160000"/>
    <n v="96966"/>
    <m/>
    <n v="96966"/>
    <s v="No"/>
    <s v="Green"/>
    <d v="2022-12-01T00:00:00"/>
    <d v="2022-09-12T00:00:00"/>
    <d v="2022-09-12T00:00:00"/>
    <d v="2022-12-31T00:00:00"/>
    <d v="2022-12-31T00:00:00"/>
    <m/>
    <m/>
    <n v="20003.98"/>
    <n v="1962.36"/>
    <m/>
    <m/>
    <m/>
    <m/>
    <m/>
    <m/>
    <m/>
    <m/>
    <m/>
    <m/>
    <m/>
    <m/>
    <m/>
    <m/>
    <m/>
    <m/>
    <m/>
    <s v="3/14/2023 - Closed WO/PO, and set OPPM status to 'Closed'.  MCS_x000d__x000a__x000d__x000a__x000d__x000a_3.02.23-Can close.  2/2/2023-Hold off before closing._x000d__x000a_1/5/2023 - HW - Scope of work completed on 12/29/2022, awaiting invoices._x000d__x000a_12/6/2022 - HW - Project expected to start the week of 12/12 after the NY Cannel Permit is obtained. Forecast has been updated to match expected spend. _x000d__x000a_11/8/2022 - HJW - Project reassigned to Hunter. Quotes received from two contractors, and waiting on one more to quote. Envirospec continues with permitting progress. Estimated to start construction between  11/28 - 12/16 and expected to take a week to complete. _x000d__x000a__x000d__x000a_10/3/2022 RLO Had 2 companies look at this just waiting for quotes back. _x000d__x000a_9/1/2022 RLO - Project will need more funding. Working with Marine Program Manager to find additional funds. Will know more next month. _x000d__x000a_8/3/22 Project will need to be transitioned to another pm. ek5507_x000d__x000a__x000d__x000a__x000d__x000a_7/6/22 Permitting estimate obtained, construction estimated obtained also. Will  need to be bid out as estimation came in higher then budgeted amount.  Project will need to be transitioned to new PM. ek5507_x000d__x000a__x000d__x000a__x000d__x000a_6/6/22 Permitting Matrix obtained waiting on full quote for permitting along with quote for construction from simpson and brown. ek5507_x000d__x000a__x000d__x000a__x000d__x000a_5/4/22 Plan on meeting with asset team in May along with getting a quote from environmental on permitting required. ek5507_x000d__x000a__x000d__x000a_4/16/18 - Project has been deferred until 2019 as per request from PMO._x000d__x000a__x000d__x000a_3/27/18 Will be meeting with Natt Pratt in April to go over what will be needed from a safety perspective given the project will be working and removing pipe over a major waterway. EK5507"/>
    <d v="2023-03-14T00:00:00"/>
    <s v="Sautter, Maureen"/>
    <m/>
    <x v="0"/>
    <s v="Pipelines and Terminals"/>
    <s v="Station/Terminal"/>
    <m/>
    <s v="Auburn Terminals"/>
    <s v="BETBW - BET BREWERTON TERMINAL"/>
    <m/>
    <n v="21966"/>
    <n v="0"/>
    <m/>
    <m/>
    <n v="75000"/>
    <m/>
    <s v="Aiken, Elaine"/>
    <s v="Aiken, Elaine"/>
    <s v="N/A"/>
    <m/>
    <n v="1"/>
    <n v="25004"/>
    <m/>
    <s v="Guest, ProSight"/>
    <s v="Independent"/>
    <s v="Aqua"/>
    <d v="2017-08-14T00:00:00"/>
    <s v="Int - Planned Corr &amp; FI"/>
  </r>
  <r>
    <x v="356"/>
    <s v="Item"/>
    <s v="Open"/>
    <x v="0"/>
    <s v="RX751BXE2302"/>
    <s v="Maintenance Framework"/>
    <n v="2085712"/>
    <s v="Norton, Bill"/>
    <s v="East"/>
    <s v="3. Active"/>
    <s v="Defined"/>
    <x v="11"/>
    <m/>
    <n v="25000"/>
    <m/>
    <n v="25000"/>
    <n v="25000"/>
    <n v="0"/>
    <s v="Green"/>
    <n v="25000"/>
    <m/>
    <n v="25000"/>
    <n v="0"/>
    <m/>
    <m/>
    <n v="24750"/>
    <m/>
    <m/>
    <n v="24750"/>
    <s v="Full"/>
    <n v="24750"/>
    <m/>
    <n v="25000"/>
    <n v="25000"/>
    <s v="No"/>
    <s v="Green"/>
    <d v="2023-08-01T00:00:00"/>
    <d v="2023-02-21T00:00:00"/>
    <d v="2023-02-21T00:00:00"/>
    <d v="2023-09-01T00:00:00"/>
    <d v="2023-11-30T00:00:00"/>
    <m/>
    <m/>
    <m/>
    <m/>
    <m/>
    <m/>
    <m/>
    <m/>
    <m/>
    <m/>
    <m/>
    <m/>
    <m/>
    <m/>
    <m/>
    <n v="25000"/>
    <m/>
    <m/>
    <m/>
    <m/>
    <m/>
    <s v="5/2/23 Delmar Electric to replace electrical service. waiting on dry conditions. WRN"/>
    <d v="2023-05-02T00:00:00"/>
    <s v="Sautter, Maureen"/>
    <m/>
    <x v="0"/>
    <s v="Pipelines and Terminals"/>
    <s v="Corrosion"/>
    <m/>
    <s v="Auburn Pipeline"/>
    <s v="RX751BX - ROCHESTER JCT - BATAVIA STATIO"/>
    <m/>
    <m/>
    <n v="0"/>
    <n v="25000"/>
    <m/>
    <m/>
    <m/>
    <s v="Geib, Rob"/>
    <s v="Geib, Robert"/>
    <m/>
    <m/>
    <n v="1"/>
    <n v="44349"/>
    <m/>
    <s v="Guest, ProSight"/>
    <s v="Independent"/>
    <s v="Aqua"/>
    <d v="2022-08-01T00:00:00"/>
    <s v="Int - Planned Corr &amp; FI"/>
  </r>
  <r>
    <x v="357"/>
    <s v="Item"/>
    <s v="Open"/>
    <x v="1"/>
    <s v="BETRQ00M2302"/>
    <s v="Maintenance Framework"/>
    <n v="2085573"/>
    <s v="Norton, Bill"/>
    <s v="East"/>
    <s v="3. Active"/>
    <s v="Defined"/>
    <x v="14"/>
    <m/>
    <n v="45000"/>
    <m/>
    <n v="45000"/>
    <n v="45000"/>
    <n v="0"/>
    <s v="Green"/>
    <n v="45000"/>
    <m/>
    <n v="45000"/>
    <n v="0"/>
    <m/>
    <m/>
    <n v="43680"/>
    <m/>
    <m/>
    <n v="43680"/>
    <s v="Full"/>
    <n v="43680"/>
    <m/>
    <n v="45000"/>
    <n v="45000"/>
    <s v="No"/>
    <s v="Green"/>
    <d v="2023-09-01T00:00:00"/>
    <d v="2023-02-21T00:00:00"/>
    <d v="2023-02-21T00:00:00"/>
    <d v="2023-11-01T00:00:00"/>
    <d v="2023-11-30T00:00:00"/>
    <m/>
    <m/>
    <m/>
    <m/>
    <m/>
    <m/>
    <m/>
    <m/>
    <m/>
    <m/>
    <m/>
    <m/>
    <m/>
    <m/>
    <m/>
    <m/>
    <n v="45000"/>
    <m/>
    <m/>
    <m/>
    <m/>
    <m/>
    <m/>
    <s v="Sautter, Maureen"/>
    <m/>
    <x v="0"/>
    <s v="Pipelines and Terminals"/>
    <s v="Integrity"/>
    <m/>
    <s v="Auburn Terminals"/>
    <s v="BETRQ - BET ROCHESTER S TERMINAL XOM"/>
    <m/>
    <m/>
    <n v="0"/>
    <n v="45000"/>
    <m/>
    <m/>
    <m/>
    <s v="Geib, Rob"/>
    <s v="Geib, Robert"/>
    <m/>
    <m/>
    <n v="1"/>
    <n v="44336"/>
    <m/>
    <s v="Guest, ProSight"/>
    <s v="Independent"/>
    <s v="Aqua"/>
    <d v="2022-08-01T00:00:00"/>
    <s v="Int - Planned Corr &amp; FI"/>
  </r>
  <r>
    <x v="358"/>
    <s v="Item"/>
    <s v="Open"/>
    <x v="1"/>
    <s v="8410811M2106"/>
    <s v="Exempt"/>
    <n v="1804297"/>
    <s v="Herry, Ryan"/>
    <s v="East"/>
    <s v="6. Operational"/>
    <s v="Defined"/>
    <x v="20"/>
    <n v="3421"/>
    <m/>
    <m/>
    <n v="3420.65"/>
    <n v="3421"/>
    <n v="0"/>
    <s v="Green"/>
    <m/>
    <m/>
    <m/>
    <n v="3421"/>
    <m/>
    <m/>
    <n v="320000"/>
    <m/>
    <m/>
    <n v="320000"/>
    <s v="Full"/>
    <n v="320000"/>
    <n v="369411"/>
    <m/>
    <n v="369411"/>
    <s v="Yes"/>
    <s v="Red"/>
    <d v="2021-04-01T00:00:00"/>
    <d v="2021-01-27T00:00:00"/>
    <d v="2021-01-27T00:00:00"/>
    <d v="2021-09-30T00:00:00"/>
    <d v="2023-02-10T00:00:00"/>
    <m/>
    <m/>
    <n v="1688.14"/>
    <n v="1718.72"/>
    <n v="13.79"/>
    <m/>
    <m/>
    <m/>
    <m/>
    <m/>
    <m/>
    <m/>
    <m/>
    <m/>
    <m/>
    <m/>
    <m/>
    <m/>
    <m/>
    <m/>
    <m/>
    <s v="03/03/2023 - Project is operational. Project will be reviewed for supplemental compliance week of March 10th._x000d__x000a_2/2/2023 - Project estimated to be operational pending commissioning 2/10/2023._x000d__x000a_12/02/22 KB: Operational date has been moved pending testing by operations team._x000d__x000a__x000d__x000a_09/06/22 - Operational tie-ins will be completed in September 2022.  No additional cost anticipated; however, CWIP and Interest may still incurred since this project is not quite operational. KB_x000d__x000a__x000d__x000a__x000d__x000a_07/12/22 - Punch list items in progress, Electrical to be connected. Pump has been installed on the base, and piping is complete._x000d__x000a__x000d__x000a_05/10/22 - Pump is on site, piping modifications being reviewed to accommodate new suction._x000d__x000a__x000d__x000a_03/09/2022 - Awaiting available manpower resources, the team is currently installing DP 3047 Fire Pump.  Expected to be installed by the end of March._x000d__x000a__x000d__x000a__x000d__x000a_01/03/21 - Shipping Delays:  Pump picked up from Italy by Unishippers.  Expected to reach facility Jan 20th.   [R. Herry]_x000d__x000a__x000d__x000a__x000d__x000a_01/03/21 - Site preparation and preliminary pipe work started in anticipation of pump.  [R. Herry]_x000d__x000a__x000d__x000a__x000d__x000a_12/9/21 - Receiving materials is delayed. To follow up on expected delivery and reforecast as necessary. DC_x000d__x000a__x000d__x000a__x000d__x000a_10/7/21 - Pump is expected in December._x000d__x000a__x000d__x000a_7/26/21 - Pump Electrical package reviewed and approved - [RH]_x000d__x000a__x000d__x000a__x000d__x000a_7/7/21 - Field office repairs to be completed by July BL_x000d__x000a__x000d__x000a_03/03/2021 - Awaiting finalized quote_x000d__x000a_09/07/2020 - Pump remains on schedule to be ordered in October._x000d__x000a__x000d__x000a_07/06/2020 - Pump to be ordered in October."/>
    <d v="2023-03-03T00:00:00"/>
    <s v="Coverley, Colleen"/>
    <m/>
    <x v="0"/>
    <s v="Pipelines and Terminals"/>
    <s v="Operating Infrastructure"/>
    <m/>
    <s v="Bahamas Hub"/>
    <s v="841811 - BOR - MAINTENANCE"/>
    <m/>
    <n v="3421"/>
    <n v="0"/>
    <m/>
    <m/>
    <n v="56296"/>
    <m/>
    <s v="Posipanko, Dan"/>
    <s v="Nash, Tom"/>
    <s v="N/A"/>
    <m/>
    <n v="1"/>
    <n v="31351"/>
    <m/>
    <s v="Guest, ProSight"/>
    <s v="Independent"/>
    <s v="Aqua"/>
    <d v="2018-08-29T00:00:00"/>
    <s v="Other Programs"/>
  </r>
  <r>
    <x v="359"/>
    <s v="Item"/>
    <s v="Open"/>
    <x v="0"/>
    <s v="BETBO00E2301"/>
    <s v="Maintenance Framework"/>
    <n v="2093476"/>
    <s v="Yoder, Michael"/>
    <s v="East"/>
    <s v="3. Active"/>
    <s v="Defined"/>
    <x v="10"/>
    <m/>
    <n v="25000"/>
    <m/>
    <n v="25000"/>
    <n v="133000"/>
    <n v="-108000"/>
    <s v="Red"/>
    <n v="133000"/>
    <m/>
    <n v="133000"/>
    <n v="-108000"/>
    <m/>
    <m/>
    <n v="132550"/>
    <m/>
    <m/>
    <n v="132550"/>
    <s v="Phase"/>
    <n v="132550"/>
    <m/>
    <n v="25000"/>
    <n v="25000"/>
    <s v="No"/>
    <s v="Green"/>
    <m/>
    <d v="2023-03-01T00:00:00"/>
    <d v="2023-03-01T00:00:00"/>
    <d v="2023-12-31T00:00:00"/>
    <d v="2023-07-31T00:00:00"/>
    <m/>
    <m/>
    <m/>
    <m/>
    <m/>
    <m/>
    <m/>
    <n v="0"/>
    <n v="0"/>
    <n v="0"/>
    <s v="Green"/>
    <m/>
    <m/>
    <n v="25000"/>
    <m/>
    <m/>
    <m/>
    <m/>
    <m/>
    <m/>
    <m/>
    <s v="5/1/23 - In-service seal inspection scheduled for 6/15. Reduced forecast assuming there will be little or no required repairs."/>
    <d v="2023-05-01T00:00:00"/>
    <s v="Sautter, Maureen"/>
    <m/>
    <x v="0"/>
    <s v="Pipelines and Terminals"/>
    <s v="Tank Integrity"/>
    <m/>
    <s v="Auburn Terminals"/>
    <s v="BETBO - BET BUFFALO TERMINAL"/>
    <m/>
    <m/>
    <n v="25000"/>
    <m/>
    <m/>
    <m/>
    <m/>
    <s v="Stine, Carlton"/>
    <s v="Stine, Carlton"/>
    <m/>
    <m/>
    <n v="1"/>
    <n v="44788"/>
    <m/>
    <s v="Administrator, System"/>
    <s v="JDE Child"/>
    <s v="Burnt Orange"/>
    <d v="2022-08-17T00:00:00"/>
    <s v="Int - Tanks"/>
  </r>
  <r>
    <x v="360"/>
    <s v="Item"/>
    <s v="Open"/>
    <x v="0"/>
    <s v="BETBO00E2201"/>
    <s v="Maintenance Framework"/>
    <n v="1937912"/>
    <s v="Yoder, Michael"/>
    <s v="East"/>
    <s v="7. Closed"/>
    <s v="Defined"/>
    <x v="10"/>
    <n v="357"/>
    <m/>
    <m/>
    <n v="356.66"/>
    <m/>
    <n v="357"/>
    <s v="Red"/>
    <m/>
    <m/>
    <m/>
    <n v="357"/>
    <m/>
    <m/>
    <n v="141000"/>
    <n v="146000"/>
    <m/>
    <n v="287000"/>
    <s v="Full"/>
    <n v="287000"/>
    <n v="286700"/>
    <m/>
    <n v="286700"/>
    <s v="No"/>
    <s v="Green"/>
    <d v="2022-04-01T00:00:00"/>
    <d v="2022-01-05T00:00:00"/>
    <d v="2022-01-05T00:00:00"/>
    <d v="2022-12-31T00:00:00"/>
    <d v="2022-07-31T00:00:00"/>
    <m/>
    <m/>
    <m/>
    <m/>
    <m/>
    <m/>
    <n v="356.66"/>
    <m/>
    <m/>
    <n v="357"/>
    <s v="Red"/>
    <m/>
    <m/>
    <m/>
    <m/>
    <m/>
    <m/>
    <m/>
    <m/>
    <m/>
    <m/>
    <s v="12/20/2022 - Closed WO/PO, set OPPM status to 'Closed'. _x000d__x000a__x000d__x000a__x000d__x000a_Can close. 9/2/22 -  Preparing Phase 2 AFE for submission._x000d__x000a__x000d__x000a_8/2/22 - Tank buttoned up and ready to RTS. Variance due to repair scope greater than estimated. Preparing Phase 2 AFE for submission._x000d__x000a__x000d__x000a_7/1/22 - Tank ready to RTS pending receipt of new strapping chart. Variance due to scope greater than budget. Preparing phase 2 AFE for submission._x000d__x000a__x000d__x000a_6/1/22 - Tank repairs in progress. Repair scope more than budgeted. Plan to submit phase 2 AFE once coating costs are finalized._x000d__x000a__x000d__x000a_5/3/22 - Tank OOS and cleaned. Inspection in progress. Variance due to cleaning complete before end of month."/>
    <d v="2022-12-20T00:00:00"/>
    <s v="Sautter, Maureen"/>
    <m/>
    <x v="0"/>
    <s v="Pipelines and Terminals"/>
    <s v="Tank Integrity"/>
    <m/>
    <s v="Auburn Terminals"/>
    <s v="BETBO - BET BUFFALO TERMINAL"/>
    <m/>
    <m/>
    <n v="357"/>
    <m/>
    <m/>
    <n v="286343"/>
    <m/>
    <s v="Stine, Carlton"/>
    <s v="Stine, Carlton"/>
    <m/>
    <m/>
    <n v="1"/>
    <n v="41243"/>
    <m/>
    <s v="Administrator, System"/>
    <s v="JDE Child"/>
    <s v="Burnt Orange"/>
    <d v="2021-08-09T00:00:00"/>
    <s v="Int - Tanks"/>
  </r>
  <r>
    <x v="361"/>
    <s v="Item"/>
    <s v="Open"/>
    <x v="0"/>
    <s v="BETBO00E2204"/>
    <s v="Maintenance Framework"/>
    <n v="1938145"/>
    <s v="Yoder, Michael"/>
    <s v="East"/>
    <s v="7. Closed"/>
    <s v="Defined"/>
    <x v="26"/>
    <n v="544"/>
    <m/>
    <m/>
    <n v="543.75"/>
    <n v="544"/>
    <n v="0"/>
    <s v="Green"/>
    <m/>
    <m/>
    <m/>
    <n v="544"/>
    <m/>
    <m/>
    <n v="100000"/>
    <m/>
    <m/>
    <n v="100000"/>
    <s v="Full"/>
    <n v="100000"/>
    <n v="56922"/>
    <m/>
    <n v="56922"/>
    <s v="No"/>
    <s v="Green"/>
    <d v="2022-05-01T00:00:00"/>
    <d v="2022-01-13T00:00:00"/>
    <d v="2022-01-13T00:00:00"/>
    <d v="2022-12-31T00:00:00"/>
    <d v="2022-06-30T00:00:00"/>
    <m/>
    <m/>
    <n v="543.75"/>
    <m/>
    <m/>
    <m/>
    <m/>
    <m/>
    <m/>
    <m/>
    <m/>
    <m/>
    <m/>
    <m/>
    <m/>
    <m/>
    <m/>
    <m/>
    <m/>
    <m/>
    <m/>
    <s v="10/11/2022 - Closed WO/PO, set OPPM status to 'Closed'. MCS_x000d__x000a__x000d__x000a__x000d__x000a_10/5/22-Can Close. 8/2/22 - Processing trailing invoices._x000d__x000a__x000d__x000a_7/1/22 - Work complete. Variance due to change order. Job completed under budget._x000d__x000a__x000d__x000a_6/2/22 - Overflow install in progress. Reduced forecast as expected to come in under budget._x000d__x000a__x000d__x000a_5/3/22 - Pushed forecast back to start in May as scope is being finalized."/>
    <d v="2022-10-11T00:00:00"/>
    <s v="Sautter, Maureen"/>
    <m/>
    <x v="0"/>
    <s v="Pipelines and Terminals"/>
    <s v="Station/Terminal"/>
    <m/>
    <s v="Auburn Terminals"/>
    <s v="BETBO - BET BUFFALO TERMINAL"/>
    <m/>
    <n v="544"/>
    <n v="0"/>
    <m/>
    <m/>
    <n v="56379"/>
    <m/>
    <s v="Spari, Markella"/>
    <s v="Clark, David"/>
    <m/>
    <m/>
    <n v="1"/>
    <n v="41655"/>
    <m/>
    <s v="Clark, David"/>
    <s v="Independent"/>
    <s v="Aqua"/>
    <d v="2021-08-20T00:00:00"/>
    <s v="Other Programs"/>
  </r>
  <r>
    <x v="362"/>
    <s v="Item"/>
    <s v="Open"/>
    <x v="1"/>
    <m/>
    <s v="Maintenance Framework"/>
    <m/>
    <s v="Schwindt, Joseph"/>
    <s v="East"/>
    <s v="1. Proposed"/>
    <m/>
    <x v="5"/>
    <m/>
    <n v="40000"/>
    <m/>
    <n v="40000"/>
    <n v="40000"/>
    <n v="0"/>
    <s v="Green"/>
    <n v="50000"/>
    <m/>
    <n v="50000"/>
    <n v="-10000"/>
    <m/>
    <m/>
    <m/>
    <m/>
    <m/>
    <m/>
    <m/>
    <m/>
    <m/>
    <n v="40000"/>
    <n v="40000"/>
    <s v="No"/>
    <s v="Green"/>
    <m/>
    <m/>
    <m/>
    <m/>
    <d v="2023-04-30T00:00:00"/>
    <m/>
    <m/>
    <m/>
    <m/>
    <m/>
    <m/>
    <m/>
    <n v="0"/>
    <n v="0"/>
    <n v="0"/>
    <s v="Green"/>
    <m/>
    <m/>
    <n v="40000"/>
    <n v="0"/>
    <m/>
    <m/>
    <m/>
    <m/>
    <m/>
    <m/>
    <s v="5/31/23 - all available pump info obtained from Terminal.  Working with Gould Vendor to identify existing pump specs and select new pump._x000d__x000a__x000d__x000a__x000d__x000a_4/3/2023 - Joe Schwindt to follow up with lead terminal operator regarding pump specs. .2/23/23 - JTS_x000d__x000a_Work has not started.  Pushed March and April forecast."/>
    <d v="2023-06-01T00:00:00"/>
    <m/>
    <m/>
    <x v="0"/>
    <s v="Pipelines and Terminals"/>
    <s v="Operating Infrastructure"/>
    <m/>
    <s v="Virginia"/>
    <s v="BETQC - BET CHESAPEAKE TERMINAL"/>
    <m/>
    <m/>
    <n v="40000"/>
    <n v="0"/>
    <m/>
    <m/>
    <m/>
    <s v="Bonenberger, Mark"/>
    <m/>
    <m/>
    <m/>
    <n v="1"/>
    <n v="45194"/>
    <m/>
    <s v="Administrator, System"/>
    <s v="Independent"/>
    <s v="Aqua"/>
    <d v="2022-08-23T00:00:00"/>
    <s v="Other Programs"/>
  </r>
  <r>
    <x v="363"/>
    <s v="Item"/>
    <s v="Open"/>
    <x v="0"/>
    <m/>
    <s v="Maintenance Framework"/>
    <m/>
    <s v="Orischak, Bob"/>
    <s v="East"/>
    <s v="1. Proposed"/>
    <m/>
    <x v="15"/>
    <m/>
    <n v="0"/>
    <m/>
    <n v="0"/>
    <n v="45000"/>
    <n v="-45000"/>
    <s v="Red"/>
    <n v="45000"/>
    <m/>
    <n v="45000"/>
    <n v="-45000"/>
    <m/>
    <m/>
    <m/>
    <m/>
    <m/>
    <m/>
    <m/>
    <m/>
    <m/>
    <n v="45000"/>
    <n v="45000"/>
    <s v="No"/>
    <s v="Green"/>
    <d v="2024-08-01T00:00:00"/>
    <m/>
    <m/>
    <m/>
    <d v="2023-09-30T00:00:00"/>
    <m/>
    <m/>
    <m/>
    <m/>
    <m/>
    <m/>
    <m/>
    <m/>
    <m/>
    <m/>
    <m/>
    <m/>
    <m/>
    <m/>
    <m/>
    <n v="0"/>
    <n v="0"/>
    <m/>
    <m/>
    <m/>
    <m/>
    <s v="5/1/ 23 RLO Project is being pushed to 2024 Due to funding needed for BBH Boiler 2 system."/>
    <d v="2023-05-02T00:00:00"/>
    <m/>
    <m/>
    <x v="0"/>
    <s v="Pipelines and Terminals"/>
    <s v="Station/Terminal"/>
    <m/>
    <s v="Virginia"/>
    <s v="BETQC - BET CHESAPEAKE TERMINAL"/>
    <m/>
    <m/>
    <n v="0"/>
    <n v="0"/>
    <m/>
    <m/>
    <n v="45000"/>
    <s v="Aiken, Elaine"/>
    <m/>
    <m/>
    <m/>
    <n v="1"/>
    <n v="45637"/>
    <m/>
    <s v="Administrator, System"/>
    <s v="Independent"/>
    <s v="Aqua"/>
    <d v="2022-08-30T00:00:00"/>
    <s v="Int - Planned Corr &amp; FI"/>
  </r>
  <r>
    <x v="364"/>
    <s v="Item"/>
    <s v="Open"/>
    <x v="0"/>
    <s v="BETQC00E2301"/>
    <s v="Maintenance Framework"/>
    <n v="2084834"/>
    <s v="Pepe, David"/>
    <s v="East"/>
    <s v="6. Operational"/>
    <s v="Defined"/>
    <x v="15"/>
    <n v="30702"/>
    <m/>
    <m/>
    <n v="30702.25"/>
    <n v="42000"/>
    <n v="-11298"/>
    <s v="Red"/>
    <n v="20000"/>
    <n v="22020"/>
    <n v="42020"/>
    <n v="-11318"/>
    <m/>
    <m/>
    <n v="42020"/>
    <m/>
    <m/>
    <n v="42020"/>
    <s v="Full"/>
    <n v="42020"/>
    <n v="30702"/>
    <m/>
    <n v="30702"/>
    <s v="No"/>
    <s v="Green"/>
    <d v="2023-04-01T00:00:00"/>
    <d v="2023-02-15T00:00:00"/>
    <d v="2023-02-15T00:00:00"/>
    <d v="2023-05-15T00:00:00"/>
    <d v="2023-05-31T00:00:00"/>
    <m/>
    <m/>
    <m/>
    <m/>
    <m/>
    <n v="30702.25"/>
    <m/>
    <n v="5000"/>
    <n v="5000"/>
    <n v="-5000"/>
    <s v="Red"/>
    <m/>
    <m/>
    <m/>
    <m/>
    <m/>
    <m/>
    <m/>
    <m/>
    <m/>
    <m/>
    <s v="6/1/2023 - DJP - completing the job book in June_x000d__x000a_5/4/2023 - Completed and waiting for final invoices._x000d__x000a_4/20/2023 - Contractor completed the removal of the piping from the main header.  Dead leg is free of product and left under 10# nitrogen._x000d__x000a_4/4/2023-Delayed due to contractor scheduling issue.  Planning to do in April.  2/9/2023 DJP Submitted AFE after receiving quote from contractor._x000d__x000a_1/11/2023 DJP Finalizing scope of work and getting with contractor to visit site."/>
    <d v="2023-06-01T00:00:00"/>
    <s v="Sautter, Maureen"/>
    <m/>
    <x v="0"/>
    <s v="Pipelines and Terminals"/>
    <s v="Station/Terminal"/>
    <m/>
    <s v="Virginia"/>
    <s v="BETQC - BET CHESAPEAKE TERMINAL"/>
    <m/>
    <m/>
    <n v="30702"/>
    <m/>
    <m/>
    <m/>
    <m/>
    <s v="Aiken, Elaine"/>
    <s v="Aiken, Elaine"/>
    <m/>
    <m/>
    <n v="1"/>
    <n v="45636"/>
    <m/>
    <s v="Administrator, System"/>
    <s v="Independent"/>
    <s v="Aqua"/>
    <d v="2022-08-30T00:00:00"/>
    <s v="Int - Planned Corr &amp; FI"/>
  </r>
  <r>
    <x v="365"/>
    <s v="Item"/>
    <s v="Open"/>
    <x v="0"/>
    <s v="BETQC00E2303"/>
    <s v="Maintenance Framework"/>
    <n v="1937278"/>
    <s v="Yoder, Michael"/>
    <s v="East"/>
    <s v="6. Operational"/>
    <s v="Defined"/>
    <x v="10"/>
    <n v="751462"/>
    <m/>
    <m/>
    <n v="751461.77"/>
    <n v="751462"/>
    <n v="0"/>
    <s v="Green"/>
    <m/>
    <m/>
    <m/>
    <n v="751462"/>
    <m/>
    <m/>
    <n v="717000"/>
    <m/>
    <m/>
    <n v="717000"/>
    <s v="Full"/>
    <n v="717000"/>
    <n v="751462"/>
    <m/>
    <n v="751462"/>
    <s v="No"/>
    <s v="Green"/>
    <d v="2023-03-01T00:00:00"/>
    <d v="2023-03-15T00:00:00"/>
    <d v="2023-03-15T00:00:00"/>
    <d v="2023-01-31T00:00:00"/>
    <d v="2023-03-31T00:00:00"/>
    <m/>
    <m/>
    <m/>
    <m/>
    <n v="751461.77"/>
    <m/>
    <m/>
    <m/>
    <m/>
    <m/>
    <m/>
    <m/>
    <m/>
    <m/>
    <m/>
    <m/>
    <m/>
    <m/>
    <m/>
    <m/>
    <m/>
    <s v="Can close. 4/4/23 - Variance due to flip hitting March business. _x000d__x000a__x000d__x000a_3/28/23 - On 3/24, I put in a flip ticket to move the 767K on project BETQC00M2201 to this project. MCS."/>
    <d v="2023-05-03T00:00:00"/>
    <s v="Sautter, Maureen"/>
    <m/>
    <x v="0"/>
    <s v="Pipelines and Terminals"/>
    <s v="Tank Integrity"/>
    <m/>
    <s v="Virginia"/>
    <s v="BETQC - BET CHESAPEAKE TERMINAL"/>
    <m/>
    <n v="751462"/>
    <n v="0"/>
    <m/>
    <m/>
    <m/>
    <m/>
    <s v="Stine, Carlton"/>
    <s v="Stine, Carlton"/>
    <m/>
    <m/>
    <n v="1"/>
    <n v="46728"/>
    <m/>
    <s v="Meitzler, Antoinette"/>
    <s v="Independent"/>
    <s v="Aqua"/>
    <d v="2023-03-08T00:00:00"/>
    <m/>
  </r>
  <r>
    <x v="366"/>
    <s v="Item"/>
    <s v="Open"/>
    <x v="1"/>
    <s v="BETQC00M2201"/>
    <s v="Maintenance Framework"/>
    <n v="1937278"/>
    <s v="Yoder, Michael"/>
    <s v="East"/>
    <s v="6. Operational"/>
    <s v="Defined"/>
    <x v="10"/>
    <n v="-680196"/>
    <m/>
    <m/>
    <n v="-680195.64"/>
    <n v="-680196"/>
    <n v="0"/>
    <s v="Green"/>
    <m/>
    <m/>
    <m/>
    <n v="-680196"/>
    <m/>
    <m/>
    <n v="584000"/>
    <m/>
    <m/>
    <n v="584000"/>
    <s v="Phase"/>
    <n v="584000"/>
    <n v="2161"/>
    <m/>
    <n v="2161"/>
    <s v="No"/>
    <s v="Green"/>
    <d v="2022-08-01T00:00:00"/>
    <d v="2022-01-04T00:00:00"/>
    <d v="2022-01-04T00:00:00"/>
    <d v="2022-12-31T00:00:00"/>
    <d v="2023-01-31T00:00:00"/>
    <m/>
    <m/>
    <n v="33916.57"/>
    <n v="48030.1"/>
    <n v="-762142.31"/>
    <m/>
    <m/>
    <m/>
    <m/>
    <m/>
    <m/>
    <m/>
    <m/>
    <m/>
    <m/>
    <m/>
    <m/>
    <m/>
    <m/>
    <m/>
    <m/>
    <s v="Can close. 4/4/23 - Variance due to flip to expense. Project in process of being closed._x000d__x000a__x000d__x000a_3/28/2023 - Flip to expense project has occurred today, and  I sclosed WO and closed POs.  MCS._x000d__x000a__x000d__x000a__x000d__x000a_3/28/23 - On 3/24, I put in a flip ticket to move the 767K on this project to Expense Project  BETQC00E2303. MCS_x000d__x000a__x000d__x000a__x000d__x000a_3/1/23 - Variance due to additional disposal costs. Preparing phase 2 flip AFE for submission._x000d__x000a__x000d__x000a_2/1/23 - Inspection completed. Tank to remain idle. Variance due to higher than forecast disposal costs. Preparing phase 2 flip AFE for submission._x000d__x000a__x000d__x000a_1/3/2023 - Tank cleaning completed. Inspection to be completed week of 1/9. Updated January forecast. Preparing phase 2 flip AFE for submission._x000d__x000a__x000d__x000a_12/1/22 - Tank cleaning in progress._x000d__x000a__x000d__x000a_11/1/22 - Tank cleaning in progress._x000d__x000a__x000d__x000a_10/4/22 - Preparing to clean tank. Plan to clean, inspect, and leave idle._x000d__x000a__x000d__x000a_9/1/22 - Variance due to early start isolating tank._x000d__x000a__x000d__x000a_8/2/22 - Plan to start cleaning in September._x000d__x000a__x000d__x000a_7/6/2022 - Planned for September start."/>
    <d v="2023-05-03T00:00:00"/>
    <s v="Sautter, Maureen"/>
    <m/>
    <x v="0"/>
    <s v="Pipelines and Terminals"/>
    <s v="Integrity"/>
    <m/>
    <s v="Perth Amboy"/>
    <s v="BPTPC - BPT PERTH AMBOY"/>
    <m/>
    <n v="-680196"/>
    <n v="0"/>
    <m/>
    <m/>
    <n v="682357"/>
    <m/>
    <s v="Stine, Carlton"/>
    <s v="Stine, Carlton"/>
    <m/>
    <m/>
    <n v="1"/>
    <n v="41248"/>
    <m/>
    <s v="Administrator, System"/>
    <s v="Independent"/>
    <s v="Aqua"/>
    <d v="2021-08-09T00:00:00"/>
    <s v="Int - Tanks"/>
  </r>
  <r>
    <x v="367"/>
    <s v="Item"/>
    <s v="Open"/>
    <x v="1"/>
    <s v="BETQC00M2204"/>
    <s v="Maintenance Framework"/>
    <n v="2003931"/>
    <s v="Mohr, David"/>
    <s v="East"/>
    <s v="3. Active"/>
    <s v="Defined"/>
    <x v="29"/>
    <n v="16469"/>
    <n v="2000"/>
    <m/>
    <n v="18469.36"/>
    <n v="17118"/>
    <n v="1351"/>
    <s v="Yellow"/>
    <m/>
    <m/>
    <m/>
    <n v="18469"/>
    <m/>
    <m/>
    <n v="71000"/>
    <m/>
    <m/>
    <n v="71000"/>
    <s v="Full"/>
    <n v="71000"/>
    <n v="66838"/>
    <n v="2000"/>
    <n v="68838"/>
    <s v="No"/>
    <s v="Green"/>
    <d v="2022-08-01T00:00:00"/>
    <d v="2022-07-25T00:00:00"/>
    <d v="2022-07-25T00:00:00"/>
    <d v="2022-08-30T00:00:00"/>
    <d v="2023-06-30T00:00:00"/>
    <m/>
    <m/>
    <n v="14797.84"/>
    <n v="800.11"/>
    <n v="20.12"/>
    <n v="315.04000000000002"/>
    <n v="536.25"/>
    <n v="2200"/>
    <n v="2200"/>
    <n v="-1664"/>
    <s v="Red"/>
    <m/>
    <m/>
    <n v="2000"/>
    <m/>
    <m/>
    <m/>
    <m/>
    <m/>
    <m/>
    <m/>
    <s v="6/2/2023Additional troubleshooting required._x000d__x000a_5/1/2023 CO approved for POE Injector to complete project. _x000d__x000a_4/1/2023 Vendor onsite this week to complete installation. DRM_x000d__x000a_2/2/2023 Variance due to licensing issues with the NVR.  Project will complete in Feb, within budget._x000d__x000a_1/3/2023 Variance due to material not arriving for installation to commence. Expecting installation in January._x000d__x000a_12/1/2022 Variance due to material not arriving. Cable and conduit completed._x000d__x000a_11/1/2022 Installation in progress. Some material still not received. Variance due to camera vendor and material._x000d__x000a_10/1/2022 Cable and conduit install commencing week of 10/3. Camera equipment still not received. DRM_x000d__x000a_9/1/2022 Material on order from camera vendor. Electrical cable and conduit to start week of 9/12 DRM_x000d__x000a_8/1/2022 Reduced scope by removing new dock camera. AFE has been approved. PO delivered to Alliance Electrical.. JCI  PO to follow. DRM_x000d__x000a_7/5/2022 Have received all quotes and project AFE amount it $84k. DRM_x000d__x000a_6/2/2022 Change scope for bids and carved out Electrical portion. I have received only 1 of the 3 Camera bids. DRM_x000d__x000a_5/2/2022 Had site job walk with vendors and contractors last week. Quotes due by week of 5/9. DRM_x000d__x000a_4/1/2022 DRM Decided on using Convergint, job walk to follow with Chris Clark._x000d__x000a__x000d__x000a__x000d__x000a_2/1/2022 Scheduling job walk"/>
    <d v="2023-06-02T00:00:00"/>
    <s v="Sautter, Maureen"/>
    <m/>
    <x v="0"/>
    <s v="Pipelines and Terminals"/>
    <s v="Operating Infrastructure"/>
    <m/>
    <s v="Virginia"/>
    <s v="BETQC - BET CHESAPEAKE TERMINAL"/>
    <m/>
    <n v="15618"/>
    <n v="2851"/>
    <m/>
    <m/>
    <n v="50369"/>
    <m/>
    <s v="Clark, Chris"/>
    <s v="Clark, Chris B"/>
    <m/>
    <m/>
    <n v="1"/>
    <n v="37849"/>
    <m/>
    <s v="Guest, ProSight"/>
    <s v="Independent"/>
    <s v="Aqua"/>
    <d v="2020-08-13T00:00:00"/>
    <s v="Other Programs"/>
  </r>
  <r>
    <x v="368"/>
    <s v="Item"/>
    <s v="Open"/>
    <x v="0"/>
    <s v="BETQC00E2302"/>
    <s v="Maintenance Framework"/>
    <n v="2085407"/>
    <s v="Orischak, Bob"/>
    <s v="East"/>
    <s v="3. Active"/>
    <s v="Drawdown"/>
    <x v="24"/>
    <n v="31998"/>
    <n v="1"/>
    <m/>
    <n v="31998.5"/>
    <n v="33001"/>
    <n v="-1003"/>
    <s v="Yellow"/>
    <m/>
    <m/>
    <m/>
    <n v="31999"/>
    <m/>
    <m/>
    <n v="33000"/>
    <m/>
    <m/>
    <n v="33000"/>
    <s v="Full"/>
    <n v="33000"/>
    <n v="31998"/>
    <n v="1"/>
    <n v="31999"/>
    <s v="No"/>
    <s v="Green"/>
    <d v="2023-04-01T00:00:00"/>
    <d v="2023-02-21T00:00:00"/>
    <d v="2023-02-21T00:00:00"/>
    <d v="2023-03-25T00:00:00"/>
    <d v="2023-03-25T00:00:00"/>
    <m/>
    <m/>
    <m/>
    <m/>
    <m/>
    <n v="31997.5"/>
    <n v="0"/>
    <m/>
    <m/>
    <n v="0"/>
    <s v="Green"/>
    <n v="0"/>
    <m/>
    <m/>
    <m/>
    <m/>
    <m/>
    <m/>
    <m/>
    <n v="1"/>
    <m/>
    <s v="6/1/23 RLO  Contractor to finish up on June 12th. _x000d__x000a_5/1/2023 RLO Work is complete and need to accrue the remaining money until billing is complete. _x000d__x000a_4/3/23 RLO Contractor should be starting work this month. No spends. _x000d__x000a_2/27/23 RLO, Contractor should finish work in April."/>
    <d v="2023-06-01T00:00:00"/>
    <s v="Sautter, Maureen"/>
    <m/>
    <x v="0"/>
    <s v="Pipelines and Terminals"/>
    <s v="Station/Terminal"/>
    <m/>
    <s v="Virginia"/>
    <s v="BETQC - BET CHESAPEAKE TERMINAL"/>
    <m/>
    <m/>
    <n v="31998"/>
    <m/>
    <n v="1"/>
    <m/>
    <m/>
    <s v="Ashley, Robert"/>
    <s v="Blow, Andrew"/>
    <s v="N/A"/>
    <m/>
    <n v="1"/>
    <n v="46620"/>
    <m/>
    <s v="Orischak, Bob"/>
    <s v="JDE Child"/>
    <s v="Burnt Orange"/>
    <d v="2023-02-22T00:00:00"/>
    <m/>
  </r>
  <r>
    <x v="369"/>
    <s v="Item"/>
    <s v="Open"/>
    <x v="1"/>
    <s v="BETQC00M2301"/>
    <s v="Maintenance Framework"/>
    <n v="2076602"/>
    <s v="Pepe, David"/>
    <s v="East"/>
    <s v="6. Operational"/>
    <s v="Defined"/>
    <x v="19"/>
    <n v="24376"/>
    <m/>
    <m/>
    <n v="24375.919999999998"/>
    <n v="47000"/>
    <n v="-22624"/>
    <s v="Red"/>
    <n v="47000"/>
    <m/>
    <n v="47000"/>
    <n v="-22624"/>
    <m/>
    <m/>
    <n v="50743"/>
    <m/>
    <m/>
    <n v="50743"/>
    <s v="Full"/>
    <n v="50743"/>
    <n v="24376"/>
    <m/>
    <n v="24376"/>
    <s v="No"/>
    <s v="Green"/>
    <d v="2023-04-01T00:00:00"/>
    <d v="2023-01-23T00:00:00"/>
    <d v="2023-01-23T00:00:00"/>
    <d v="2023-03-31T00:00:00"/>
    <d v="2023-05-31T00:00:00"/>
    <m/>
    <m/>
    <m/>
    <m/>
    <m/>
    <n v="23326.240000000002"/>
    <n v="1049.68"/>
    <n v="5000"/>
    <n v="5000"/>
    <n v="-3950"/>
    <s v="Red"/>
    <m/>
    <m/>
    <m/>
    <m/>
    <m/>
    <m/>
    <m/>
    <m/>
    <m/>
    <m/>
    <s v="6/1/2023 - DJP - completing the job book this month_x000d__x000a_5/4/2023 - DJP - completed and waiting on final hours and invoices.  April spends were under budget due to finishing earlier than expected_x000d__x000a_4/13/2023 - project work completed, waiting on the MTRs from the contractor._x000d__x000a_4/4/2023-On target for April.  2/9/2023 DJP PO issued and contractor has ordered the materials_x000d__x000a_1/11/2023 DJP Getting quotes from the contractor and finalized scope of work.  Scheduling facility walk in January."/>
    <d v="2023-06-01T00:00:00"/>
    <s v="Sautter, Maureen"/>
    <m/>
    <x v="0"/>
    <s v="Pipelines and Terminals"/>
    <s v="Operating Infrastructure"/>
    <m/>
    <s v="Virginia"/>
    <s v="BETQC - BET CHESAPEAKE TERMINAL"/>
    <m/>
    <m/>
    <n v="24376"/>
    <m/>
    <m/>
    <m/>
    <m/>
    <s v="Younce, Michael"/>
    <s v="Younce, Michael"/>
    <m/>
    <m/>
    <n v="1"/>
    <n v="45302"/>
    <m/>
    <s v="Guest, ProSight"/>
    <s v="Independent"/>
    <s v="Aqua"/>
    <d v="2022-08-25T00:00:00"/>
    <s v="Other Programs"/>
  </r>
  <r>
    <x v="370"/>
    <s v="Item"/>
    <s v="Open"/>
    <x v="0"/>
    <s v="BETFF00E2302"/>
    <s v="Maintenance Framework"/>
    <n v="2096529"/>
    <s v="Gable, Rob"/>
    <s v="East"/>
    <s v="3. Active"/>
    <s v="Drawdown"/>
    <x v="11"/>
    <n v="4712"/>
    <n v="13000"/>
    <m/>
    <n v="17711.7"/>
    <n v="17000"/>
    <n v="712"/>
    <s v="Yellow"/>
    <m/>
    <m/>
    <m/>
    <n v="17712"/>
    <m/>
    <m/>
    <n v="17000"/>
    <m/>
    <m/>
    <n v="17000"/>
    <s v="Full"/>
    <n v="17000"/>
    <n v="4712"/>
    <n v="13000"/>
    <n v="17712"/>
    <s v="No"/>
    <s v="Green"/>
    <d v="2023-04-01T00:00:00"/>
    <d v="2023-03-30T00:00:00"/>
    <d v="2023-03-30T00:00:00"/>
    <d v="2023-12-31T00:00:00"/>
    <d v="2023-12-31T00:00:00"/>
    <m/>
    <m/>
    <m/>
    <m/>
    <m/>
    <n v="4711.7"/>
    <m/>
    <m/>
    <m/>
    <m/>
    <m/>
    <m/>
    <m/>
    <m/>
    <m/>
    <n v="13000"/>
    <m/>
    <m/>
    <m/>
    <m/>
    <m/>
    <s v="6/2/2023 RAG - Work will continue during August.  5/2/2023 RAG - Work began early during April.  4/4/2023 RAG - Work to begin in May."/>
    <d v="2023-06-02T00:00:00"/>
    <s v="Sautter, Maureen"/>
    <m/>
    <x v="0"/>
    <s v="Pipelines and Terminals"/>
    <s v="Corrosion"/>
    <m/>
    <s v="Virginia"/>
    <s v="BETFF - BET FAIRFAX"/>
    <m/>
    <m/>
    <n v="4712"/>
    <n v="13000"/>
    <m/>
    <m/>
    <m/>
    <s v="Geib, Rob"/>
    <s v="Geib, Robert"/>
    <s v="N/A"/>
    <m/>
    <n v="1"/>
    <n v="46860"/>
    <m/>
    <s v="Schultz, Amy"/>
    <s v="JDE Child"/>
    <s v="Burnt Orange"/>
    <d v="2023-03-30T00:00:00"/>
    <m/>
  </r>
  <r>
    <x v="371"/>
    <s v="Item"/>
    <s v="Candidate"/>
    <x v="1"/>
    <m/>
    <s v="Maintenance Framework"/>
    <m/>
    <s v="Gable, Rob"/>
    <s v="East"/>
    <s v="1. Proposed"/>
    <m/>
    <x v="11"/>
    <m/>
    <n v="90000"/>
    <m/>
    <n v="90000"/>
    <n v="90000"/>
    <n v="0"/>
    <s v="Green"/>
    <n v="90000"/>
    <m/>
    <n v="90000"/>
    <n v="0"/>
    <m/>
    <m/>
    <m/>
    <m/>
    <m/>
    <m/>
    <m/>
    <m/>
    <m/>
    <n v="90000"/>
    <n v="90000"/>
    <s v="No"/>
    <s v="Green"/>
    <d v="2023-07-01T00:00:00"/>
    <m/>
    <m/>
    <m/>
    <d v="2023-09-30T00:00:00"/>
    <m/>
    <m/>
    <m/>
    <m/>
    <m/>
    <m/>
    <m/>
    <m/>
    <m/>
    <m/>
    <m/>
    <m/>
    <m/>
    <m/>
    <n v="35000"/>
    <n v="40000"/>
    <n v="10000"/>
    <n v="5000"/>
    <m/>
    <m/>
    <m/>
    <s v="5/2/2023 RAG - Planning postponed while investigating other projects in the area during 2023 and 2024.  4/4/2023 RAG - Planning postponed while investigating other projects in the area during 2023 and 2024.  3/2/2023 RAG - Work to begin during Q2."/>
    <d v="2023-05-02T00:00:00"/>
    <m/>
    <m/>
    <x v="0"/>
    <s v="Pipelines and Terminals"/>
    <s v="Integrity"/>
    <m/>
    <s v="Mechanicsburg"/>
    <s v="JH724JM - HGHSPE JCT-MECHBRG JCT"/>
    <m/>
    <m/>
    <n v="0"/>
    <n v="85000"/>
    <n v="5000"/>
    <m/>
    <m/>
    <s v="Geib, Rob"/>
    <m/>
    <m/>
    <m/>
    <n v="1"/>
    <n v="45415"/>
    <m/>
    <s v="Guest, ProSight"/>
    <s v="Independent"/>
    <s v="Aqua"/>
    <d v="2022-08-26T00:00:00"/>
    <s v="Int - Planned Corr &amp; FI"/>
  </r>
  <r>
    <x v="372"/>
    <s v="Item"/>
    <s v="Open"/>
    <x v="1"/>
    <s v="CY802CAM2201"/>
    <s v="Maintenance Framework"/>
    <n v="2023219"/>
    <s v="Keppel, Nicholas"/>
    <s v="East"/>
    <s v="6. Operational"/>
    <s v="Drawdown"/>
    <x v="12"/>
    <n v="591"/>
    <m/>
    <m/>
    <n v="590.54999999999995"/>
    <n v="591"/>
    <n v="0"/>
    <s v="Green"/>
    <m/>
    <m/>
    <m/>
    <n v="591"/>
    <m/>
    <m/>
    <n v="346000"/>
    <m/>
    <m/>
    <n v="346000"/>
    <s v="Full"/>
    <n v="346000"/>
    <n v="152440"/>
    <m/>
    <n v="152440"/>
    <s v="No"/>
    <s v="Green"/>
    <d v="2022-10-01T00:00:00"/>
    <d v="2022-09-21T00:00:00"/>
    <d v="2022-09-21T00:00:00"/>
    <d v="2022-12-31T00:00:00"/>
    <d v="2022-10-28T00:00:00"/>
    <m/>
    <m/>
    <n v="590.54999999999995"/>
    <m/>
    <m/>
    <m/>
    <m/>
    <m/>
    <m/>
    <m/>
    <m/>
    <m/>
    <m/>
    <m/>
    <m/>
    <m/>
    <m/>
    <m/>
    <m/>
    <m/>
    <m/>
    <s v="1/5/2023 -The 2 digs were completed in October; variance due to labor costs coming in slightly higher than anticipated"/>
    <d v="2023-01-05T00:00:00"/>
    <s v="Sautter, Maureen"/>
    <m/>
    <x v="0"/>
    <s v="Pipelines and Terminals"/>
    <s v="Integrity"/>
    <m/>
    <s v="Auburn Pipeline"/>
    <s v="CY802CA - MARCY TO UTICA"/>
    <m/>
    <n v="591"/>
    <n v="0"/>
    <m/>
    <m/>
    <n v="151850"/>
    <m/>
    <s v="Bartal, Nick"/>
    <s v="Bartal, Nick"/>
    <m/>
    <m/>
    <n v="1"/>
    <n v="45694"/>
    <m/>
    <s v="Guest, ProSight"/>
    <s v="Independent"/>
    <s v="Aqua"/>
    <d v="2022-08-29T00:00:00"/>
    <s v="Int- Planned Digs"/>
  </r>
  <r>
    <x v="373"/>
    <s v="Item"/>
    <s v="Open"/>
    <x v="1"/>
    <s v="DJ00000M2301"/>
    <s v="Maintenance Framework"/>
    <n v="2094191"/>
    <s v="Norton, Bill"/>
    <s v="East"/>
    <s v="3. Active"/>
    <s v="Defined"/>
    <x v="11"/>
    <n v="22987"/>
    <n v="22000"/>
    <m/>
    <n v="44986.75"/>
    <n v="45000"/>
    <n v="-13"/>
    <s v="Yellow"/>
    <n v="45000"/>
    <m/>
    <n v="45000"/>
    <n v="-13"/>
    <m/>
    <m/>
    <n v="45003"/>
    <m/>
    <m/>
    <n v="45003"/>
    <s v="Full"/>
    <n v="45003"/>
    <n v="22987"/>
    <n v="22000"/>
    <n v="44987"/>
    <s v="No"/>
    <s v="Green"/>
    <d v="2023-05-01T00:00:00"/>
    <d v="2023-03-07T00:00:00"/>
    <d v="2023-03-07T00:00:00"/>
    <d v="2023-10-01T00:00:00"/>
    <d v="2023-11-30T00:00:00"/>
    <m/>
    <m/>
    <m/>
    <m/>
    <m/>
    <m/>
    <n v="22986.75"/>
    <n v="17000"/>
    <n v="17000"/>
    <n v="5987"/>
    <s v="Red"/>
    <m/>
    <m/>
    <m/>
    <m/>
    <n v="22000"/>
    <m/>
    <m/>
    <m/>
    <m/>
    <m/>
    <s v="4/20/23 materials ordered from Mesa. waiting on quote from Skiles for installation.."/>
    <d v="2023-04-20T00:00:00"/>
    <s v="Sautter, Maureen"/>
    <m/>
    <x v="0"/>
    <s v="Pipelines and Terminals"/>
    <s v="Integrity"/>
    <m/>
    <s v="Auburn Pipeline"/>
    <s v="DJ802ZR - DEWITT JCT TO VERONA"/>
    <m/>
    <m/>
    <n v="22987"/>
    <n v="22000"/>
    <m/>
    <m/>
    <m/>
    <s v="Geib, Rob"/>
    <s v="Geib, Robert"/>
    <m/>
    <m/>
    <n v="1"/>
    <n v="44350"/>
    <m/>
    <s v="Guest, ProSight"/>
    <s v="Independent"/>
    <s v="Aqua"/>
    <d v="2022-08-01T00:00:00"/>
    <s v="Int - Planned Corr &amp; FI"/>
  </r>
  <r>
    <x v="374"/>
    <s v="Item"/>
    <s v="Open"/>
    <x v="1"/>
    <s v="DP701NSM2101"/>
    <s v="Exempt"/>
    <n v="1804148"/>
    <s v="Norton, Bill"/>
    <s v="East"/>
    <s v="7. Closed"/>
    <s v="Defined"/>
    <x v="14"/>
    <n v="-150"/>
    <m/>
    <m/>
    <n v="-150"/>
    <m/>
    <n v="-150"/>
    <s v="Red"/>
    <m/>
    <m/>
    <m/>
    <n v="-150"/>
    <m/>
    <m/>
    <n v="45000"/>
    <m/>
    <m/>
    <n v="45000"/>
    <s v="Full"/>
    <n v="45000"/>
    <n v="41198"/>
    <m/>
    <n v="41198"/>
    <s v="No"/>
    <s v="Green"/>
    <d v="2021-02-01T00:00:00"/>
    <d v="2021-01-26T00:00:00"/>
    <d v="2021-01-26T00:00:00"/>
    <d v="2021-04-01T00:00:00"/>
    <d v="2021-05-31T00:00:00"/>
    <m/>
    <m/>
    <m/>
    <m/>
    <m/>
    <n v="-150"/>
    <m/>
    <m/>
    <m/>
    <m/>
    <m/>
    <m/>
    <m/>
    <m/>
    <m/>
    <m/>
    <m/>
    <m/>
    <m/>
    <m/>
    <m/>
    <s v="1/26/2022 - WO/POs closed, set OPPM to 'Closed'._x000d__x000a__x000d__x000a__x000d__x000a_9/30/2021 - Closed WO/PO.  MCS_x000d__x000a__x000d__x000a_9/2/21-Work completed, ready to close. _x000d__x000a__x000d__x000a_8/2/21 final equipment ordered, should arrive this month._x000d__x000a__x000d__x000a_6/1/21 Ground Bed installed, system activated. waiting on rectifier replacement to be installed later._x000d__x000a__x000d__x000a_3/1/21 PO issued -Skiles for groundbed replacement. scheduled for May install Mike Bass to notify property owner of upcoming work. WRB"/>
    <d v="2022-01-26T00:00:00"/>
    <s v="Sautter, Maureen"/>
    <m/>
    <x v="0"/>
    <s v="Pipelines and Terminals"/>
    <s v="Integrity"/>
    <m/>
    <s v="Macungie Pipe"/>
    <s v="DP701NS - DUPONT TO NICHOLSON-16IN"/>
    <m/>
    <m/>
    <n v="-150"/>
    <m/>
    <m/>
    <m/>
    <m/>
    <s v="Geib, Rob"/>
    <s v="Geib, Robert"/>
    <m/>
    <m/>
    <n v="1"/>
    <n v="37238"/>
    <m/>
    <s v="Guest, ProSight"/>
    <s v="Independent"/>
    <s v="Aqua"/>
    <d v="2020-07-23T00:00:00"/>
    <m/>
  </r>
  <r>
    <x v="375"/>
    <s v="Item"/>
    <s v="Open"/>
    <x v="1"/>
    <s v="DP701NSM2301"/>
    <s v="Maintenance Framework"/>
    <n v="2083840"/>
    <s v="Norton, Bill"/>
    <s v="East"/>
    <s v="3. Active"/>
    <s v="Defined"/>
    <x v="14"/>
    <n v="16332"/>
    <n v="8500"/>
    <m/>
    <n v="24832.47"/>
    <n v="25000"/>
    <n v="-168"/>
    <s v="Yellow"/>
    <n v="25000"/>
    <m/>
    <n v="25000"/>
    <n v="-168"/>
    <m/>
    <m/>
    <n v="25000"/>
    <m/>
    <m/>
    <n v="25000"/>
    <s v="Full"/>
    <n v="25000"/>
    <n v="16332"/>
    <n v="8500"/>
    <n v="24832"/>
    <s v="No"/>
    <s v="Green"/>
    <d v="2023-04-01T00:00:00"/>
    <d v="2023-02-01T00:00:00"/>
    <d v="2023-02-01T00:00:00"/>
    <d v="2023-07-01T00:00:00"/>
    <d v="2023-11-30T00:00:00"/>
    <m/>
    <m/>
    <m/>
    <m/>
    <m/>
    <n v="9200"/>
    <n v="7132.47"/>
    <n v="6500"/>
    <n v="6500"/>
    <n v="632"/>
    <s v="Yellow"/>
    <m/>
    <m/>
    <m/>
    <m/>
    <m/>
    <m/>
    <n v="8500"/>
    <m/>
    <m/>
    <m/>
    <s v="4/20/23 first stage work completed. waiting on follow up work to be determined."/>
    <d v="2023-04-20T00:00:00"/>
    <s v="Sautter, Maureen"/>
    <m/>
    <x v="0"/>
    <s v="Pipelines and Terminals"/>
    <s v="Integrity"/>
    <m/>
    <s v="Macungie Pipe"/>
    <s v="DP701NS - DUPONT TO NICHOLSON-16IN"/>
    <m/>
    <m/>
    <n v="16332"/>
    <m/>
    <n v="8500"/>
    <m/>
    <m/>
    <s v="Geib, Rob"/>
    <s v="Geib, Robert"/>
    <m/>
    <m/>
    <n v="1"/>
    <n v="44351"/>
    <m/>
    <s v="Guest, ProSight"/>
    <s v="Independent"/>
    <s v="Aqua"/>
    <d v="2022-08-01T00:00:00"/>
    <s v="Int - Planned Corr &amp; FI"/>
  </r>
  <r>
    <x v="376"/>
    <s v="Item"/>
    <s v="Open"/>
    <x v="1"/>
    <s v="8410811M2131"/>
    <s v="Maintenance Framework"/>
    <n v="1901744"/>
    <s v="Herry, Ryan"/>
    <s v="East"/>
    <s v="3. Active"/>
    <s v="Unplanned"/>
    <x v="20"/>
    <n v="98398"/>
    <n v="679469"/>
    <m/>
    <n v="777866.93"/>
    <n v="775775"/>
    <n v="2092"/>
    <s v="Yellow"/>
    <n v="750000"/>
    <m/>
    <n v="750000"/>
    <n v="27867"/>
    <m/>
    <m/>
    <n v="3606000"/>
    <m/>
    <m/>
    <n v="3606000"/>
    <s v="Full"/>
    <n v="3606000"/>
    <n v="2942854"/>
    <n v="679469"/>
    <n v="3622323"/>
    <s v="No"/>
    <s v="Green"/>
    <d v="2021-11-01T00:00:00"/>
    <d v="2021-11-09T00:00:00"/>
    <d v="2021-11-09T00:00:00"/>
    <d v="2021-12-31T00:00:00"/>
    <d v="2023-08-31T00:00:00"/>
    <m/>
    <m/>
    <n v="13414.7"/>
    <n v="13962.14"/>
    <n v="14928.84"/>
    <n v="14449"/>
    <n v="41643.25"/>
    <n v="40000"/>
    <n v="40000"/>
    <n v="1643"/>
    <s v="Yellow"/>
    <n v="0"/>
    <m/>
    <n v="150000"/>
    <n v="150000"/>
    <n v="239469"/>
    <n v="140000"/>
    <m/>
    <m/>
    <m/>
    <m/>
    <s v="06/05/2023 - Engine has been shipped expected mid June. Lock out and Tag out in progress. Site demolition expected to begin June._x000d__x000a_05/01/2023 - Engineering drawings are being finalized for piping and auxillary systems. Pump and engine shipped with expected arrival May 2023._x000d__x000a_04/03/2023 - Final project budget is being reviewed to complete project. Remaining forecasts are good._x000d__x000a_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_x000a_2/2/2023 - Full AFE will be prepared to reflect total approved budget.January Cap Int and CWIP Allocations combined totalled $13.4K_x000d__x000a_3.17.22.DLC: Pump being Manufactured, expected late Dec 2022_x000d__x000a__x000d__x000a_12/2/21 Operational date moved back to 6/30/23 BL_x000d__x000a__x000d__x000a_10/4/2021 - Bid Meeting held, expected bid returned Oct 12th. [R. Herry]_x000d__x000a__x000d__x000a_Down payment in 2021 with installation in 2022"/>
    <d v="2023-06-05T00:00:00"/>
    <s v="Coverley, Colleen"/>
    <m/>
    <x v="0"/>
    <s v="Pipelines and Terminals"/>
    <s v="Operating Infrastructure"/>
    <m/>
    <s v="Bahamas Hub"/>
    <s v="841811 - BOR - MAINTENANCE"/>
    <m/>
    <n v="42306"/>
    <n v="206092"/>
    <n v="529469"/>
    <m/>
    <n v="44322"/>
    <m/>
    <s v="Posipanko, Dan"/>
    <s v="Nash, Tom"/>
    <m/>
    <m/>
    <n v="1"/>
    <n v="34822"/>
    <m/>
    <s v="Guest, ProSight"/>
    <s v="Independent"/>
    <s v="Aqua"/>
    <d v="2019-08-30T00:00:00"/>
    <s v="Other Programs"/>
  </r>
  <r>
    <x v="377"/>
    <s v="Item"/>
    <s v="Open"/>
    <x v="1"/>
    <s v="DP00000M2301"/>
    <s v="Project Framework"/>
    <n v="2123097"/>
    <s v="Wing, Hunter"/>
    <s v="East"/>
    <s v="3. Active"/>
    <s v="Defined"/>
    <x v="18"/>
    <m/>
    <n v="124947"/>
    <m/>
    <n v="124947"/>
    <n v="115000"/>
    <n v="9947"/>
    <s v="Yellow"/>
    <n v="115000"/>
    <n v="27000"/>
    <n v="142000"/>
    <n v="-17053"/>
    <m/>
    <m/>
    <n v="142538"/>
    <m/>
    <m/>
    <n v="142538"/>
    <s v="Full"/>
    <n v="142538"/>
    <m/>
    <n v="124947"/>
    <n v="124947"/>
    <s v="No"/>
    <s v="Green"/>
    <d v="2023-07-01T00:00:00"/>
    <d v="2023-05-15T00:00:00"/>
    <d v="2023-05-15T00:00:00"/>
    <d v="2023-07-21T00:00:00"/>
    <d v="2023-07-31T00:00:00"/>
    <m/>
    <m/>
    <m/>
    <m/>
    <m/>
    <m/>
    <m/>
    <n v="0"/>
    <n v="0"/>
    <n v="0"/>
    <s v="Green"/>
    <m/>
    <m/>
    <n v="100977"/>
    <n v="11598"/>
    <n v="12372"/>
    <m/>
    <m/>
    <m/>
    <m/>
    <m/>
    <s v="5.1.2023 - HJW - After working with Hydraulics Team, project team needed to update quotes for system to go from 4&quot; (existing) to 6&quot; (Preferred by Hydraulic). Forecast represents estimated cost for project to go to 6&quot; but will be updated with correct numbers once AFE is finalized. Brodie is expected to take 4-6 Week and would push project out to June before completion. _x000d__x000a__x000d__x000a__x000d__x000a_2.2.2023 - HW - Review held with operations on 1.18.23 and project scope was reviewed. Work Plan has been developed, but review with Station SME and Regional Engineer to be held this month."/>
    <d v="2023-05-01T00:00:00"/>
    <s v="Sautter, Maureen"/>
    <m/>
    <x v="0"/>
    <s v="Pipelines and Terminals"/>
    <s v="Operating Infrastructure"/>
    <m/>
    <s v="Macungie Pipe"/>
    <s v="DP - DUPONT TERMINAL"/>
    <m/>
    <m/>
    <n v="100977"/>
    <n v="23970"/>
    <m/>
    <m/>
    <m/>
    <s v="DiPillo, Evan"/>
    <s v="Orischak, Bob"/>
    <m/>
    <m/>
    <n v="1"/>
    <n v="45259"/>
    <m/>
    <s v="DiPillo, Evan"/>
    <s v="Independent"/>
    <s v="Aqua"/>
    <d v="2022-08-25T00:00:00"/>
    <s v="Other Programs"/>
  </r>
  <r>
    <x v="378"/>
    <s v="Item"/>
    <s v="Open"/>
    <x v="0"/>
    <s v="1348250E2327"/>
    <s v="Maintenance Framework"/>
    <n v="2133236"/>
    <s v="Mohr, David"/>
    <s v="East"/>
    <s v="3. Active"/>
    <s v="Defined"/>
    <x v="30"/>
    <m/>
    <n v="60000"/>
    <m/>
    <n v="60000"/>
    <n v="60000"/>
    <n v="0"/>
    <s v="Green"/>
    <n v="60000"/>
    <m/>
    <n v="60000"/>
    <n v="0"/>
    <m/>
    <m/>
    <n v="60000"/>
    <m/>
    <m/>
    <n v="60000"/>
    <s v="Full"/>
    <n v="60000"/>
    <m/>
    <n v="60000"/>
    <n v="60000"/>
    <s v="No"/>
    <s v="Green"/>
    <d v="2023-07-01T00:00:00"/>
    <d v="2023-06-02T00:00:00"/>
    <d v="2023-06-02T00:00:00"/>
    <d v="2023-08-30T00:00:00"/>
    <d v="2023-07-31T00:00:00"/>
    <m/>
    <m/>
    <m/>
    <m/>
    <m/>
    <m/>
    <m/>
    <m/>
    <m/>
    <m/>
    <m/>
    <m/>
    <m/>
    <n v="20000"/>
    <n v="40000"/>
    <m/>
    <m/>
    <m/>
    <m/>
    <m/>
    <m/>
    <s v="6/2/2023 AFE Submitted for Booth, Auburn and Macungie Arc Flash studies. Quoted received and PO's to be issued"/>
    <d v="2023-06-02T00:00:00"/>
    <s v="Sautter, Maureen"/>
    <m/>
    <x v="0"/>
    <s v="Pipelines and Terminals"/>
    <s v="Station/Terminal"/>
    <m/>
    <s v="East Region Work Team"/>
    <s v="1182 - EAST DISTRICT WORK TEAM"/>
    <m/>
    <m/>
    <n v="20000"/>
    <n v="40000"/>
    <m/>
    <m/>
    <m/>
    <s v="Ashley, Robert"/>
    <s v="Ashley, Robert"/>
    <m/>
    <m/>
    <n v="1"/>
    <n v="45904"/>
    <m/>
    <s v="Clark, David"/>
    <s v="Independent"/>
    <s v="Aqua"/>
    <d v="2022-09-25T00:00:00"/>
    <s v="Other Programs"/>
  </r>
  <r>
    <x v="379"/>
    <s v="Item"/>
    <s v="Open"/>
    <x v="1"/>
    <s v="100183M2201"/>
    <s v="Maintenance Framework"/>
    <n v="1989733"/>
    <s v="Schwindt, Joseph"/>
    <s v="East"/>
    <s v="3. Active"/>
    <s v="Defined"/>
    <x v="19"/>
    <n v="54796"/>
    <n v="299044"/>
    <m/>
    <n v="353839.82"/>
    <n v="356111"/>
    <n v="-2271"/>
    <s v="Yellow"/>
    <n v="175000"/>
    <m/>
    <n v="175000"/>
    <n v="178840"/>
    <m/>
    <m/>
    <n v="400000"/>
    <m/>
    <m/>
    <n v="400000"/>
    <s v="Full"/>
    <n v="400000"/>
    <n v="98685"/>
    <n v="299044"/>
    <n v="397729"/>
    <s v="No"/>
    <s v="Green"/>
    <d v="2022-07-01T00:00:00"/>
    <d v="2022-06-07T00:00:00"/>
    <d v="2022-06-07T00:00:00"/>
    <d v="2022-11-30T00:00:00"/>
    <d v="2023-09-30T00:00:00"/>
    <m/>
    <m/>
    <n v="5210.1899999999996"/>
    <n v="12165.01"/>
    <n v="11291.85"/>
    <n v="7577.25"/>
    <n v="18551.52"/>
    <m/>
    <m/>
    <n v="18552"/>
    <s v="Red"/>
    <m/>
    <s v="Contractor/Vendor Issue"/>
    <n v="20000"/>
    <n v="140000"/>
    <n v="34600"/>
    <n v="104444"/>
    <m/>
    <m/>
    <m/>
    <m/>
    <s v="6/1/23 - May variance due to ongoing weekly invoices for PM Schwindt's time. Design finalized. Vendor starting material fabrication (will take ~3weeks).  Looking at end of July/early August install._x000d__x000a__x000d__x000a__x000d__x000a_5/1/2023-Variance due to delay in contractor finalizing design. _x000d__x000a_4/3/2023-Adding change order of 60K in April for Allied.  Expecting the work to be all done by June.  2/22/23:  JTS  _x000d__x000a_Macungie Terminal_x000d__x000a_Now working materials PO.  Expecting Material Invoice ($57K) to hit in March.  Installation PO to follow with June installation._x000d__x000a__x000d__x000a__x000d__x000a_1/31/23 RLO Coupa delay due to vendor not being setup. PO has been completed but waiting on invoicing. _x000d__x000a_1/24/23:  Vendor (Bullard) has been reistablished in Coupa/JDE.  PO ($57K) for parts issued in January.  Single use variance has been issued.  PO for installation ($200K) will be issued once approved.  PO is for Macungie Terminal only. JTS_x000d__x000a__x000d__x000a__x000d__x000a_1/3/2022-Unable to order parts yet due to Coupa/Vendor reinitiation. 12/1/2022-Project was delayed due to contract selection (IsNetWorld), but realistically wont be done until Feb due to lead time equipment need._x000d__x000a__x000d__x000a__x000d__x000a_ 11/2/2022-Have quotes, waiting for Vendor's Coupa/ISNET to cut PO (Bollard). _x000d__x000a__x000d__x000a__x000d__x000a_10/3/2022-AFE will be submitted this week, and have chosen vendor. 8/8/2022 - Out to bid.  Looking to award in Aug._x000d__x000a__x000d__x000a_7.20.2022.DLC: Allocated funds to Baltimore boiler re-tube project due to vague scope and new PM starting work in July per local REM - phased project over multiple years"/>
    <d v="2023-06-01T00:00:00"/>
    <m/>
    <m/>
    <x v="0"/>
    <s v="Pipelines and Terminals"/>
    <s v="Operating Infrastructure"/>
    <m/>
    <s v="East Region Work Team"/>
    <s v="1182 - EAST DISTRICT WORK TEAM"/>
    <m/>
    <n v="28667"/>
    <n v="46129"/>
    <n v="279044"/>
    <m/>
    <n v="43889"/>
    <m/>
    <s v="Younce, Michael"/>
    <m/>
    <m/>
    <m/>
    <n v="1"/>
    <n v="41582"/>
    <m/>
    <s v="Guest, ProSight"/>
    <s v="Independent"/>
    <s v="Aqua"/>
    <d v="2021-08-19T00:00:00"/>
    <s v="Other Programs"/>
  </r>
  <r>
    <x v="380"/>
    <s v="Item"/>
    <s v="Open"/>
    <x v="0"/>
    <s v="BPRPR00E2305"/>
    <s v="Maintenance Framework"/>
    <n v="2111129"/>
    <s v="Weirsky, Edward"/>
    <s v="East"/>
    <s v="3. Active"/>
    <s v="Drawdown"/>
    <x v="25"/>
    <m/>
    <n v="6001"/>
    <m/>
    <n v="6001"/>
    <m/>
    <n v="6001"/>
    <s v="Red"/>
    <m/>
    <m/>
    <m/>
    <n v="6001"/>
    <m/>
    <m/>
    <n v="6000"/>
    <m/>
    <m/>
    <n v="6000"/>
    <s v="Full"/>
    <n v="6000"/>
    <m/>
    <n v="6001"/>
    <n v="6001"/>
    <s v="No"/>
    <s v="Green"/>
    <d v="2023-07-01T00:00:00"/>
    <d v="2023-04-17T00:00:00"/>
    <d v="2023-04-17T00:00:00"/>
    <d v="2023-12-31T00:00:00"/>
    <d v="2023-07-31T00:00:00"/>
    <m/>
    <m/>
    <m/>
    <m/>
    <m/>
    <m/>
    <m/>
    <m/>
    <m/>
    <m/>
    <m/>
    <m/>
    <m/>
    <m/>
    <n v="6000"/>
    <m/>
    <m/>
    <m/>
    <m/>
    <n v="1"/>
    <m/>
    <s v="6.1.23 - EW - On track to complete by end of July 2023"/>
    <d v="2023-06-01T00:00:00"/>
    <s v="Nguyen, Tong"/>
    <m/>
    <x v="0"/>
    <s v="Pipelines and Terminals"/>
    <s v="Station/Terminal"/>
    <m/>
    <s v="Harbor South"/>
    <s v="BPRPR - BPT PORT READING TERMINAL"/>
    <m/>
    <m/>
    <n v="0"/>
    <n v="6000"/>
    <n v="1"/>
    <m/>
    <m/>
    <s v="Jakubowski, Gregory"/>
    <s v="Jakubowski, Greg"/>
    <s v="N/A"/>
    <m/>
    <n v="1"/>
    <n v="46944"/>
    <m/>
    <s v="Orischak, Bob"/>
    <s v="JDE Child"/>
    <s v="Burnt Orange"/>
    <d v="2023-04-14T00:00:00"/>
    <m/>
  </r>
  <r>
    <x v="381"/>
    <s v="Item"/>
    <s v="Open"/>
    <x v="0"/>
    <s v="EW913RWE2202"/>
    <s v="Maintenance Framework"/>
    <n v="2012370"/>
    <s v="Keppel, Nicholas"/>
    <s v="East"/>
    <s v="6. Operational"/>
    <s v="Defined"/>
    <x v="0"/>
    <n v="0"/>
    <m/>
    <m/>
    <n v="0.4"/>
    <n v="0"/>
    <n v="0"/>
    <s v="Green"/>
    <m/>
    <m/>
    <m/>
    <n v="0"/>
    <m/>
    <m/>
    <n v="282000"/>
    <m/>
    <m/>
    <n v="282000"/>
    <s v="Full"/>
    <n v="282000"/>
    <n v="304584"/>
    <m/>
    <n v="304584"/>
    <s v="No"/>
    <s v="Green"/>
    <d v="2022-09-01T00:00:00"/>
    <d v="2022-08-15T00:00:00"/>
    <d v="2022-08-15T00:00:00"/>
    <d v="2022-10-31T00:00:00"/>
    <d v="2022-10-19T00:00:00"/>
    <m/>
    <m/>
    <n v="0"/>
    <n v="0.4"/>
    <m/>
    <m/>
    <m/>
    <m/>
    <m/>
    <m/>
    <m/>
    <m/>
    <m/>
    <m/>
    <m/>
    <m/>
    <m/>
    <m/>
    <m/>
    <m/>
    <m/>
    <s v="1/5/2023 - Variance due to unanticipated filtration costs that were required to run this ILI tool"/>
    <d v="2023-01-05T00:00:00"/>
    <s v="Sautter, Maureen"/>
    <m/>
    <x v="0"/>
    <s v="Pipelines and Terminals"/>
    <s v="Pipeline Integrity"/>
    <m/>
    <s v="Jet Lines"/>
    <s v="EW913EN - NEW HAVEN TO EAST HAVEN"/>
    <m/>
    <n v="0"/>
    <n v="0"/>
    <m/>
    <m/>
    <n v="304584"/>
    <m/>
    <s v="Bartal, Nick"/>
    <s v="Bartal, Nick"/>
    <m/>
    <m/>
    <n v="1"/>
    <n v="40624"/>
    <m/>
    <s v="Administrator, System"/>
    <s v="Independent"/>
    <m/>
    <d v="2021-07-24T00:00:00"/>
    <s v="Int - Assessments"/>
  </r>
  <r>
    <x v="382"/>
    <s v="Item"/>
    <s v="Open"/>
    <x v="1"/>
    <s v="EW913RWM2302"/>
    <s v="Maintenance Framework"/>
    <n v="2111946"/>
    <s v="Keppel, Nicholas"/>
    <s v="East"/>
    <s v="3. Active"/>
    <s v="Drawdown"/>
    <x v="12"/>
    <n v="334397"/>
    <n v="1300001"/>
    <m/>
    <n v="1634397.53"/>
    <m/>
    <n v="1634398"/>
    <s v="Red"/>
    <m/>
    <m/>
    <m/>
    <n v="1634398"/>
    <m/>
    <m/>
    <n v="2480380"/>
    <m/>
    <m/>
    <n v="2480380"/>
    <s v="Full"/>
    <n v="2480380"/>
    <n v="334397"/>
    <n v="1300001"/>
    <n v="1634398"/>
    <s v="No"/>
    <s v="Green"/>
    <d v="2023-05-01T00:00:00"/>
    <d v="2023-06-06T00:00:00"/>
    <d v="2023-06-06T00:00:00"/>
    <d v="2024-06-30T00:00:00"/>
    <d v="2023-12-31T00:00:00"/>
    <m/>
    <m/>
    <m/>
    <m/>
    <m/>
    <m/>
    <n v="334396.53000000003"/>
    <n v="250000"/>
    <n v="250000"/>
    <n v="84397"/>
    <s v="Red"/>
    <n v="0"/>
    <s v="WorkAhead of Schedule"/>
    <n v="50000"/>
    <n v="250000"/>
    <m/>
    <m/>
    <n v="500000"/>
    <n v="500000"/>
    <n v="1"/>
    <m/>
    <s v="6/5/2023 - Project ahead of schedule, as Five (5) features were completed in May (4 had been expected); 180-day digs tentatively planned for July/August"/>
    <d v="2023-06-05T00:00:00"/>
    <s v="Sautter, Maureen"/>
    <m/>
    <x v="0"/>
    <s v="Pipelines and Terminals"/>
    <s v="Integrity"/>
    <m/>
    <s v="Jet Lines"/>
    <s v="EW913RW - NEW HAVEN TO MIDDLETOWN JCT"/>
    <m/>
    <m/>
    <n v="384397"/>
    <n v="250000"/>
    <n v="1000001"/>
    <m/>
    <m/>
    <s v="Bartal, Nick"/>
    <s v="Bartal, Nick"/>
    <m/>
    <m/>
    <n v="1"/>
    <n v="46955"/>
    <m/>
    <s v="Meitzler, Antoinette"/>
    <s v="Independent"/>
    <s v="Aqua"/>
    <d v="2023-04-18T00:00:00"/>
    <m/>
  </r>
  <r>
    <x v="383"/>
    <s v="Item"/>
    <s v="Open"/>
    <x v="1"/>
    <s v="EW913RWM2301"/>
    <s v="Maintenance Framework"/>
    <n v="2093969"/>
    <s v="Keppel, Nicholas"/>
    <s v="East"/>
    <s v="6. Operational"/>
    <s v="Emergent"/>
    <x v="12"/>
    <n v="492547"/>
    <m/>
    <m/>
    <n v="492546.58"/>
    <n v="780562"/>
    <n v="-288015"/>
    <s v="Red"/>
    <m/>
    <n v="1157275"/>
    <n v="1157275"/>
    <n v="-664728"/>
    <m/>
    <m/>
    <n v="1157275"/>
    <m/>
    <m/>
    <n v="1157275"/>
    <s v="Full"/>
    <n v="1157275"/>
    <n v="492547"/>
    <m/>
    <n v="492547"/>
    <s v="No"/>
    <s v="Green"/>
    <d v="2023-03-01T00:00:00"/>
    <d v="2023-04-26T00:00:00"/>
    <d v="2023-04-26T00:00:00"/>
    <d v="2023-05-31T00:00:00"/>
    <d v="2023-05-17T00:00:00"/>
    <m/>
    <m/>
    <m/>
    <m/>
    <n v="80562.05"/>
    <n v="208627.4"/>
    <n v="203357.13"/>
    <n v="200000"/>
    <n v="200000"/>
    <n v="3357"/>
    <s v="Yellow"/>
    <n v="0"/>
    <m/>
    <m/>
    <m/>
    <m/>
    <m/>
    <m/>
    <m/>
    <m/>
    <m/>
    <s v="6/6/2023 - Project completed in mid-May 2023"/>
    <d v="2023-06-06T00:00:00"/>
    <s v="Sautter, Maureen"/>
    <m/>
    <x v="0"/>
    <s v="Pipelines and Terminals"/>
    <s v="Integrity"/>
    <m/>
    <s v="Jet Lines"/>
    <s v="EW913RW - NEW HAVEN TO MIDDLETOWN JCT"/>
    <m/>
    <n v="80562"/>
    <n v="411985"/>
    <m/>
    <m/>
    <m/>
    <m/>
    <s v="Bartal, Nick"/>
    <s v="Bartal, Nick"/>
    <m/>
    <m/>
    <n v="1"/>
    <n v="46700"/>
    <m/>
    <s v="Meitzler, Antoinette"/>
    <s v="Independent"/>
    <s v="Aqua"/>
    <d v="2023-03-03T00:00:00"/>
    <m/>
  </r>
  <r>
    <x v="384"/>
    <s v="Item"/>
    <s v="Candidate"/>
    <x v="1"/>
    <m/>
    <s v="Maintenance Framework"/>
    <m/>
    <s v="Pepe, David"/>
    <s v="East"/>
    <s v="6. Operational"/>
    <m/>
    <x v="15"/>
    <m/>
    <m/>
    <m/>
    <n v="0"/>
    <m/>
    <n v="0"/>
    <s v="Green"/>
    <n v="500000"/>
    <n v="-500000"/>
    <n v="0"/>
    <n v="0"/>
    <m/>
    <m/>
    <m/>
    <m/>
    <m/>
    <m/>
    <m/>
    <m/>
    <m/>
    <m/>
    <m/>
    <s v="No"/>
    <s v="Green"/>
    <m/>
    <m/>
    <m/>
    <m/>
    <d v="2023-03-31T00:00:00"/>
    <m/>
    <m/>
    <m/>
    <m/>
    <m/>
    <m/>
    <m/>
    <m/>
    <m/>
    <m/>
    <m/>
    <m/>
    <m/>
    <m/>
    <m/>
    <m/>
    <m/>
    <m/>
    <m/>
    <m/>
    <m/>
    <s v="2/9/2023 - DJP forecast and cost tracking done in &quot;last years&quot; project.  will correct at project closeout._x000d__x000a_1/3/2023 - PM is currently working w/ engineer.  Schedule is dependent on outage planning."/>
    <d v="2023-02-09T00:00:00"/>
    <m/>
    <m/>
    <x v="0"/>
    <s v="Pipelines and Terminals"/>
    <s v="Integrity"/>
    <m/>
    <s v="Virginia"/>
    <s v="BETFF - BET FAIRFAX"/>
    <m/>
    <m/>
    <n v="0"/>
    <m/>
    <m/>
    <m/>
    <m/>
    <s v="Aiken, Elaine"/>
    <m/>
    <m/>
    <m/>
    <n v="1"/>
    <n v="45777"/>
    <m/>
    <s v="Orischak, Bob"/>
    <s v="Independent"/>
    <s v="Aqua"/>
    <d v="2022-09-09T00:00:00"/>
    <s v="Int - Planned Corr &amp; FI"/>
  </r>
  <r>
    <x v="385"/>
    <s v="Item"/>
    <s v="Candidate"/>
    <x v="1"/>
    <m/>
    <s v="Maintenance Framework"/>
    <m/>
    <s v="Pepe, David"/>
    <s v="East"/>
    <s v="5. Deferred"/>
    <m/>
    <x v="19"/>
    <m/>
    <m/>
    <m/>
    <n v="0"/>
    <m/>
    <n v="0"/>
    <s v="Green"/>
    <n v="360000"/>
    <m/>
    <n v="360000"/>
    <n v="-360000"/>
    <m/>
    <m/>
    <m/>
    <m/>
    <m/>
    <m/>
    <m/>
    <m/>
    <m/>
    <n v="910000"/>
    <n v="910000"/>
    <s v="No"/>
    <s v="Green"/>
    <d v="2024-03-01T00:00:00"/>
    <m/>
    <m/>
    <m/>
    <d v="2023-10-31T00:00:00"/>
    <m/>
    <m/>
    <m/>
    <m/>
    <m/>
    <m/>
    <m/>
    <m/>
    <m/>
    <m/>
    <m/>
    <m/>
    <m/>
    <m/>
    <m/>
    <m/>
    <m/>
    <m/>
    <m/>
    <m/>
    <m/>
    <s v="5/4/2023 - Project deferred til 2024. 12/9/2022 DJP EAC much greater than budget.  Will have to discuss how to accomplish all this year._x000d__x000a__x000d__x000a__x000d__x000a_11/17/2022 DJP Getting a quote from Midstream , Triad, and ESDC Integration or the engineering.  Toptech for the equipment.  Ideally looking at 1 week shutdown per lane."/>
    <d v="2023-05-04T00:00:00"/>
    <m/>
    <m/>
    <x v="0"/>
    <s v="Pipelines and Terminals"/>
    <s v="Operating Infrastructure"/>
    <m/>
    <s v="Virginia"/>
    <s v="BETFF - BET FAIRFAX"/>
    <m/>
    <m/>
    <n v="0"/>
    <m/>
    <m/>
    <m/>
    <n v="910000"/>
    <s v="Younce, Michael"/>
    <m/>
    <s v="N/A"/>
    <m/>
    <n v="1"/>
    <n v="30151"/>
    <m/>
    <s v="Guest, ProSight"/>
    <s v="Independent"/>
    <s v="Aqua"/>
    <d v="2018-07-30T00:00:00"/>
    <s v="Other Programs"/>
  </r>
  <r>
    <x v="386"/>
    <s v="Item"/>
    <s v="Open"/>
    <x v="0"/>
    <s v="BETFF00E2301"/>
    <s v="Maintenance Framework"/>
    <n v="2093475"/>
    <s v="Yoder, Michael"/>
    <s v="East"/>
    <s v="3. Active"/>
    <s v="Defined"/>
    <x v="10"/>
    <m/>
    <n v="290000"/>
    <m/>
    <n v="290000"/>
    <n v="290000"/>
    <n v="0"/>
    <s v="Green"/>
    <n v="290000"/>
    <m/>
    <n v="290000"/>
    <n v="0"/>
    <m/>
    <m/>
    <n v="152350"/>
    <m/>
    <m/>
    <n v="152350"/>
    <s v="Phase"/>
    <n v="152350"/>
    <m/>
    <n v="290000"/>
    <n v="290000"/>
    <s v="No"/>
    <s v="Green"/>
    <d v="2023-08-01T00:00:00"/>
    <d v="2023-03-01T00:00:00"/>
    <d v="2023-03-01T00:00:00"/>
    <d v="2023-12-31T00:00:00"/>
    <d v="2023-10-31T00:00:00"/>
    <m/>
    <m/>
    <m/>
    <m/>
    <m/>
    <m/>
    <m/>
    <m/>
    <m/>
    <m/>
    <m/>
    <m/>
    <m/>
    <m/>
    <m/>
    <n v="40000"/>
    <n v="150000"/>
    <n v="100000"/>
    <m/>
    <m/>
    <m/>
    <m/>
    <m/>
    <s v="Sautter, Maureen"/>
    <m/>
    <x v="0"/>
    <s v="Pipelines and Terminals"/>
    <s v="Tank Integrity"/>
    <m/>
    <s v="Virginia"/>
    <s v="BETFF - BET FAIRFAX"/>
    <m/>
    <m/>
    <n v="0"/>
    <n v="190000"/>
    <n v="100000"/>
    <m/>
    <m/>
    <s v="Stine, Carlton"/>
    <s v="Stine, Carlton"/>
    <m/>
    <m/>
    <n v="1"/>
    <n v="44814"/>
    <m/>
    <s v="Administrator, System"/>
    <s v="JDE Child"/>
    <s v="Burnt Orange"/>
    <d v="2022-08-17T00:00:00"/>
    <s v="Int - Tanks"/>
  </r>
  <r>
    <x v="387"/>
    <s v="Item"/>
    <s v="Open"/>
    <x v="1"/>
    <s v="BETFF00M2301"/>
    <s v="Maintenance Framework"/>
    <n v="2086169"/>
    <s v="Yoder, Michael"/>
    <s v="East"/>
    <s v="3. Active"/>
    <s v="Defined"/>
    <x v="10"/>
    <m/>
    <n v="313919"/>
    <m/>
    <n v="313919"/>
    <n v="313919"/>
    <n v="0"/>
    <s v="Green"/>
    <n v="313919"/>
    <m/>
    <n v="313919"/>
    <n v="0"/>
    <m/>
    <m/>
    <n v="180013"/>
    <m/>
    <m/>
    <n v="180013"/>
    <s v="Phase"/>
    <n v="180013"/>
    <m/>
    <n v="313919"/>
    <n v="313919"/>
    <s v="No"/>
    <s v="Green"/>
    <d v="2023-09-01T00:00:00"/>
    <d v="2023-02-24T00:00:00"/>
    <d v="2023-02-24T00:00:00"/>
    <d v="2023-12-31T00:00:00"/>
    <d v="2023-11-30T00:00:00"/>
    <m/>
    <m/>
    <m/>
    <m/>
    <m/>
    <m/>
    <m/>
    <m/>
    <m/>
    <m/>
    <m/>
    <m/>
    <m/>
    <m/>
    <m/>
    <m/>
    <n v="128919"/>
    <n v="100000"/>
    <n v="85000"/>
    <m/>
    <m/>
    <s v="9/23/22-CES-Anticipating minor repairs, Lowering mechanical repair portion of budget from $215,000 to $100,000."/>
    <d v="2022-09-23T00:00:00"/>
    <s v="Sautter, Maureen"/>
    <m/>
    <x v="0"/>
    <s v="Pipelines and Terminals"/>
    <s v="Integrity"/>
    <m/>
    <s v="Virginia"/>
    <s v="BETFF - BET FAIRFAX"/>
    <m/>
    <m/>
    <n v="0"/>
    <n v="128919"/>
    <n v="185000"/>
    <m/>
    <m/>
    <s v="Stine, Carlton"/>
    <m/>
    <m/>
    <m/>
    <n v="1"/>
    <n v="44815"/>
    <m/>
    <s v="Administrator, System"/>
    <s v="Independent"/>
    <s v="Aqua"/>
    <d v="2022-08-17T00:00:00"/>
    <s v="Int - Tanks"/>
  </r>
  <r>
    <x v="388"/>
    <s v="Item"/>
    <s v="Open"/>
    <x v="0"/>
    <m/>
    <s v="Maintenance Framework"/>
    <m/>
    <s v="Yoder, Michael"/>
    <s v="East"/>
    <s v="1. Proposed"/>
    <m/>
    <x v="22"/>
    <m/>
    <n v="80000"/>
    <m/>
    <n v="80000"/>
    <n v="80000"/>
    <n v="0"/>
    <s v="Green"/>
    <n v="80000"/>
    <m/>
    <n v="80000"/>
    <n v="0"/>
    <m/>
    <m/>
    <m/>
    <m/>
    <m/>
    <m/>
    <m/>
    <m/>
    <m/>
    <n v="80000"/>
    <n v="80000"/>
    <s v="No"/>
    <s v="Green"/>
    <d v="2023-08-01T00:00:00"/>
    <m/>
    <m/>
    <m/>
    <d v="2023-09-30T00:00:00"/>
    <m/>
    <m/>
    <m/>
    <m/>
    <m/>
    <m/>
    <m/>
    <m/>
    <m/>
    <m/>
    <m/>
    <m/>
    <m/>
    <m/>
    <m/>
    <n v="40000"/>
    <n v="40000"/>
    <m/>
    <m/>
    <m/>
    <m/>
    <m/>
    <m/>
    <m/>
    <m/>
    <x v="0"/>
    <s v="Pipelines and Terminals"/>
    <s v="Tank Integrity"/>
    <m/>
    <s v="Virginia"/>
    <s v="BETFF - BET FAIRFAX"/>
    <m/>
    <m/>
    <n v="0"/>
    <n v="80000"/>
    <m/>
    <m/>
    <m/>
    <s v="Stine, Carlton"/>
    <m/>
    <m/>
    <m/>
    <n v="1"/>
    <n v="44755"/>
    <m/>
    <s v="Administrator, System"/>
    <s v="Independent"/>
    <s v="Aqua"/>
    <d v="2022-08-17T00:00:00"/>
    <s v="Int - Tanks"/>
  </r>
  <r>
    <x v="389"/>
    <s v="Item"/>
    <s v="Open"/>
    <x v="0"/>
    <s v="BETFF00E2303"/>
    <s v="Maintenance Framework"/>
    <n v="2110411"/>
    <s v="Orischak, Bob"/>
    <s v="East"/>
    <s v="3. Active"/>
    <s v="Drawdown"/>
    <x v="24"/>
    <m/>
    <n v="12001"/>
    <m/>
    <n v="12001"/>
    <n v="12001"/>
    <n v="0"/>
    <s v="Green"/>
    <m/>
    <m/>
    <m/>
    <n v="12001"/>
    <m/>
    <m/>
    <n v="12000"/>
    <m/>
    <m/>
    <n v="12000"/>
    <s v="Full"/>
    <n v="12000"/>
    <m/>
    <n v="12001"/>
    <n v="12001"/>
    <s v="No"/>
    <s v="Green"/>
    <d v="2023-12-01T00:00:00"/>
    <d v="2023-04-10T00:00:00"/>
    <d v="2023-04-10T00:00:00"/>
    <d v="2023-06-25T00:00:00"/>
    <d v="2023-06-25T00:00:00"/>
    <m/>
    <m/>
    <m/>
    <m/>
    <m/>
    <m/>
    <m/>
    <m/>
    <m/>
    <m/>
    <m/>
    <m/>
    <m/>
    <n v="12000"/>
    <m/>
    <m/>
    <m/>
    <m/>
    <m/>
    <n v="1"/>
    <m/>
    <s v="6/1/2023 RLO Project is not expected to start until June."/>
    <d v="2023-06-01T00:00:00"/>
    <s v="Sautter, Maureen"/>
    <m/>
    <x v="0"/>
    <s v="Pipelines and Terminals"/>
    <s v="Station/Terminal"/>
    <m/>
    <s v="Virginia"/>
    <s v="BETFF - BET FAIRFAX"/>
    <m/>
    <m/>
    <n v="12000"/>
    <m/>
    <n v="1"/>
    <m/>
    <m/>
    <s v="Ashley, Robert"/>
    <s v="Blow, Andrew"/>
    <s v="N/A"/>
    <m/>
    <n v="1"/>
    <n v="46917"/>
    <m/>
    <s v="Orischak, Bob"/>
    <s v="JDE Child"/>
    <s v="Burnt Orange"/>
    <d v="2023-04-10T00:00:00"/>
    <m/>
  </r>
  <r>
    <x v="390"/>
    <s v="Item"/>
    <s v="Open"/>
    <x v="1"/>
    <s v="BETFF00M2106"/>
    <s v="Maintenance Framework"/>
    <n v="1888595"/>
    <s v="Pepe, David"/>
    <s v="East"/>
    <s v="6. Operational"/>
    <s v="Defined"/>
    <x v="15"/>
    <n v="440136"/>
    <m/>
    <m/>
    <n v="440136.01"/>
    <n v="398148"/>
    <n v="41988"/>
    <s v="Red"/>
    <m/>
    <n v="500000"/>
    <n v="500000"/>
    <n v="-59864"/>
    <m/>
    <m/>
    <n v="31000"/>
    <n v="491000"/>
    <m/>
    <n v="522000"/>
    <s v="Full"/>
    <n v="522000"/>
    <n v="488839"/>
    <m/>
    <n v="488839"/>
    <s v="No"/>
    <s v="Green"/>
    <d v="2021-11-01T00:00:00"/>
    <d v="2021-09-23T00:00:00"/>
    <d v="2021-09-23T00:00:00"/>
    <d v="2021-10-31T00:00:00"/>
    <d v="2023-03-31T00:00:00"/>
    <m/>
    <m/>
    <n v="142588.18"/>
    <n v="102706.79"/>
    <n v="122853.37"/>
    <n v="69994.69"/>
    <n v="1992.98"/>
    <n v="5000"/>
    <n v="5000"/>
    <n v="-3007"/>
    <s v="Red"/>
    <m/>
    <m/>
    <m/>
    <m/>
    <m/>
    <m/>
    <m/>
    <m/>
    <m/>
    <m/>
    <s v="6/1/2023 - DJP - Finalizing the job book then closeout by the end of the month._x000d__x000a_2023-5/15 -- Can close at month-end._x000d__x000a_2023-4-1 - Construction Complete, Commissioning the week of 4/3.  Some spends will end up in April for painting and commissioning._x000d__x000a_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
    <d v="2023-06-01T00:00:00"/>
    <s v="Sautter, Maureen"/>
    <m/>
    <x v="0"/>
    <s v="Pipelines and Terminals"/>
    <s v="Integrity"/>
    <m/>
    <s v="Virginia"/>
    <s v="BETFF - BET FAIRFAX"/>
    <m/>
    <n v="368148"/>
    <n v="71988"/>
    <m/>
    <m/>
    <n v="19657"/>
    <m/>
    <s v="Aiken, Elaine"/>
    <s v="Blow, Andrew"/>
    <m/>
    <m/>
    <n v="1"/>
    <n v="37537"/>
    <m/>
    <s v="Guest, ProSight"/>
    <s v="Independent"/>
    <s v="Aqua"/>
    <d v="2020-08-07T00:00:00"/>
    <s v="Int - Planned Corr &amp; FI"/>
  </r>
  <r>
    <x v="391"/>
    <s v="Item"/>
    <s v="Open"/>
    <x v="1"/>
    <s v="BETFF00M2303"/>
    <s v="Maintenance Framework"/>
    <m/>
    <s v="Orischak, Bob"/>
    <s v="East"/>
    <s v="3. Active"/>
    <s v="Drawdown"/>
    <x v="29"/>
    <m/>
    <n v="17500"/>
    <m/>
    <n v="17500"/>
    <m/>
    <n v="17500"/>
    <s v="Red"/>
    <m/>
    <n v="18270"/>
    <n v="18270"/>
    <n v="-770"/>
    <m/>
    <m/>
    <n v="18270"/>
    <m/>
    <m/>
    <n v="18270"/>
    <s v="Full"/>
    <n v="18270"/>
    <m/>
    <n v="17500"/>
    <n v="17500"/>
    <s v="No"/>
    <s v="Green"/>
    <d v="2023-07-01T00:00:00"/>
    <d v="2023-05-31T00:00:00"/>
    <d v="2023-05-31T00:00:00"/>
    <d v="2023-07-12T00:00:00"/>
    <d v="2023-07-12T00:00:00"/>
    <m/>
    <m/>
    <m/>
    <m/>
    <m/>
    <m/>
    <m/>
    <m/>
    <m/>
    <m/>
    <m/>
    <m/>
    <m/>
    <m/>
    <n v="17500"/>
    <m/>
    <m/>
    <m/>
    <m/>
    <m/>
    <m/>
    <m/>
    <m/>
    <s v="Sautter, Maureen"/>
    <m/>
    <x v="0"/>
    <s v="Pipelines and Terminals"/>
    <s v="Operating Infrastructure"/>
    <m/>
    <s v="Virginia"/>
    <s v="BETFF - BET FAIRFAX"/>
    <m/>
    <m/>
    <n v="0"/>
    <n v="17500"/>
    <m/>
    <m/>
    <m/>
    <s v="Clark, Chris"/>
    <s v="Blow, Andrew"/>
    <m/>
    <m/>
    <n v="1"/>
    <n v="47185"/>
    <m/>
    <s v="Orischak, Bob"/>
    <s v="Independent"/>
    <s v="Aqua"/>
    <d v="2023-05-26T00:00:00"/>
    <m/>
  </r>
  <r>
    <x v="392"/>
    <s v="Item"/>
    <s v="Open"/>
    <x v="1"/>
    <s v="BETFF00M2302"/>
    <s v="Maintenance Framework"/>
    <n v="2095140"/>
    <s v="Orischak, Bob"/>
    <s v="East"/>
    <s v="3. Active"/>
    <s v="Drawdown"/>
    <x v="17"/>
    <n v="30692"/>
    <n v="40000"/>
    <m/>
    <n v="70691.509999999995"/>
    <n v="69900"/>
    <n v="792"/>
    <s v="Yellow"/>
    <m/>
    <n v="69900"/>
    <n v="69900"/>
    <n v="792"/>
    <m/>
    <m/>
    <n v="69900"/>
    <m/>
    <m/>
    <n v="69900"/>
    <s v="Full"/>
    <n v="69900"/>
    <n v="30692"/>
    <n v="40000"/>
    <n v="70692"/>
    <s v="No"/>
    <s v="Green"/>
    <d v="2023-05-01T00:00:00"/>
    <d v="2023-03-16T00:00:00"/>
    <d v="2023-03-16T00:00:00"/>
    <d v="2023-05-30T00:00:00"/>
    <d v="2023-07-31T00:00:00"/>
    <m/>
    <m/>
    <m/>
    <m/>
    <m/>
    <m/>
    <n v="30691.51"/>
    <m/>
    <m/>
    <n v="30692"/>
    <s v="Red"/>
    <m/>
    <m/>
    <m/>
    <n v="40000"/>
    <m/>
    <m/>
    <m/>
    <m/>
    <m/>
    <m/>
    <s v="6/1/23 RLO Variance due to missed forecast - materials were ordered, but labor not done.  Project will not start until July_x000d__x000a_5/1/23 RLO Project not expected to start till july. _x000d__x000a_4/3/23 RLO Still waiting on materials_x000d__x000a_3/20/23 RLO Project Approved. Materials are 15wk leadtime"/>
    <d v="2023-06-01T00:00:00"/>
    <s v="Sautter, Maureen"/>
    <m/>
    <x v="0"/>
    <s v="Pipelines and Terminals"/>
    <s v="Operating Infrastructure"/>
    <m/>
    <s v="Virginia"/>
    <s v="BETFF - BET FAIRFAX"/>
    <m/>
    <m/>
    <n v="30692"/>
    <n v="40000"/>
    <m/>
    <m/>
    <m/>
    <s v="Orischak, Bob"/>
    <s v="Blow, Andrew"/>
    <m/>
    <m/>
    <n v="1"/>
    <n v="46770"/>
    <m/>
    <s v="Orischak, Bob"/>
    <s v="Independent"/>
    <s v="Aqua"/>
    <d v="2023-03-14T00:00:00"/>
    <m/>
  </r>
  <r>
    <x v="393"/>
    <s v="Item"/>
    <s v="Open"/>
    <x v="1"/>
    <s v="BETFF00M2201"/>
    <s v="Maintenance Framework"/>
    <n v="1938830"/>
    <s v="Gable, Rob"/>
    <s v="East"/>
    <s v="3. Active"/>
    <s v="Defined"/>
    <x v="11"/>
    <n v="10554"/>
    <n v="32700"/>
    <m/>
    <n v="43253.71"/>
    <n v="44867"/>
    <n v="-1613"/>
    <s v="Yellow"/>
    <m/>
    <m/>
    <m/>
    <n v="43254"/>
    <m/>
    <m/>
    <n v="43000"/>
    <m/>
    <m/>
    <n v="43000"/>
    <s v="Full"/>
    <n v="43000"/>
    <n v="12961"/>
    <n v="32700"/>
    <n v="45661"/>
    <s v="No"/>
    <s v="Green"/>
    <d v="2022-05-01T00:00:00"/>
    <d v="2022-01-20T00:00:00"/>
    <d v="2022-01-20T00:00:00"/>
    <d v="2022-07-15T00:00:00"/>
    <d v="2023-08-31T00:00:00"/>
    <m/>
    <m/>
    <m/>
    <n v="2246.9899999999998"/>
    <n v="6620.21"/>
    <n v="351.52"/>
    <n v="1334.99"/>
    <m/>
    <m/>
    <n v="1335"/>
    <s v="Red"/>
    <m/>
    <s v="WorkAhead of Schedule"/>
    <m/>
    <m/>
    <n v="9700"/>
    <m/>
    <n v="23000"/>
    <m/>
    <m/>
    <m/>
    <s v="6/2/2023 RAG - Planning Site visit with contractor.  5/2/2023 RAG - Planning a site visit with electrical contractor in the next month.  4/4/2023 RAG - Additional supplies purchased ahead of schedule.  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
    <d v="2023-06-02T00:00:00"/>
    <s v="Sautter, Maureen"/>
    <m/>
    <x v="0"/>
    <s v="Pipelines and Terminals"/>
    <s v="Integrity"/>
    <m/>
    <s v="Virginia"/>
    <s v="BETFF - BET FAIRFAX"/>
    <m/>
    <n v="8867"/>
    <n v="1687"/>
    <n v="9700"/>
    <n v="23000"/>
    <n v="2407"/>
    <m/>
    <s v="Geib, Rob"/>
    <s v="Geib, Robert"/>
    <m/>
    <m/>
    <n v="1"/>
    <n v="41085"/>
    <m/>
    <s v="Guest, ProSight"/>
    <s v="Independent"/>
    <s v="Aqua"/>
    <d v="2021-08-06T00:00:00"/>
    <s v="Int - Accel Corr &amp; FI"/>
  </r>
  <r>
    <x v="394"/>
    <s v="Item"/>
    <s v="Open"/>
    <x v="1"/>
    <m/>
    <s v="Maintenance Framework"/>
    <m/>
    <s v="Pepe, David"/>
    <s v="East"/>
    <s v="8. Canceled"/>
    <m/>
    <x v="4"/>
    <m/>
    <n v="0"/>
    <m/>
    <n v="0"/>
    <n v="26000"/>
    <n v="-26000"/>
    <s v="Red"/>
    <n v="61000"/>
    <m/>
    <n v="61000"/>
    <n v="-61000"/>
    <m/>
    <m/>
    <m/>
    <m/>
    <m/>
    <m/>
    <m/>
    <m/>
    <m/>
    <n v="0"/>
    <n v="0"/>
    <s v="No"/>
    <s v="Green"/>
    <m/>
    <m/>
    <m/>
    <m/>
    <d v="2023-07-31T00:00:00"/>
    <m/>
    <m/>
    <m/>
    <m/>
    <m/>
    <m/>
    <m/>
    <m/>
    <m/>
    <m/>
    <m/>
    <m/>
    <m/>
    <m/>
    <m/>
    <m/>
    <m/>
    <m/>
    <m/>
    <n v="0"/>
    <m/>
    <s v="3/21/2023 - mrk - removed $35k in funds for overforecast on Jax and N Charleston projects._x000d__x000a__x000d__x000a__x000d__x000a_1/26/2023 - DJP - the project will be cancelled and switched to another VRU since the Fairfax Unit will be completed as part of the installation of a new VRU._x000d__x000a__x000d__x000a__x000d__x000a_12/9/22 DJP Getting quotes for material.  Will complete in the 1Q2023."/>
    <d v="2023-03-21T00:00:00"/>
    <m/>
    <m/>
    <x v="0"/>
    <s v="Pipelines and Terminals"/>
    <s v="Operating Infrastructure"/>
    <m/>
    <s v="Virginia"/>
    <s v="BETFF - BET FAIRFAX"/>
    <m/>
    <m/>
    <n v="0"/>
    <m/>
    <n v="0"/>
    <m/>
    <m/>
    <s v="Karl, Marissa"/>
    <m/>
    <m/>
    <m/>
    <n v="1"/>
    <n v="44947"/>
    <m/>
    <s v="Administrator, System"/>
    <s v="Independent"/>
    <s v="Aqua"/>
    <d v="2022-08-17T00:00:00"/>
    <s v="Other Programs"/>
  </r>
  <r>
    <x v="395"/>
    <s v="Item"/>
    <s v="Open"/>
    <x v="1"/>
    <s v="FE00000M2201"/>
    <s v="Maintenance Framework"/>
    <n v="1981513"/>
    <s v="Mohr, David"/>
    <s v="East"/>
    <s v="7. Closed"/>
    <s v="Drawdown"/>
    <x v="17"/>
    <n v="2742"/>
    <m/>
    <m/>
    <n v="2741.94"/>
    <n v="2742"/>
    <n v="0"/>
    <s v="Green"/>
    <m/>
    <m/>
    <m/>
    <n v="2742"/>
    <m/>
    <m/>
    <n v="33000"/>
    <m/>
    <n v="7656"/>
    <n v="33000"/>
    <s v="Full"/>
    <n v="40656"/>
    <n v="40774"/>
    <m/>
    <n v="40774"/>
    <s v="No"/>
    <s v="Green"/>
    <d v="2022-07-01T00:00:00"/>
    <d v="2022-05-24T00:00:00"/>
    <d v="2022-05-24T00:00:00"/>
    <d v="2022-07-31T00:00:00"/>
    <d v="2022-12-31T00:00:00"/>
    <m/>
    <m/>
    <n v="2623.87"/>
    <n v="118.07"/>
    <m/>
    <m/>
    <m/>
    <m/>
    <m/>
    <m/>
    <m/>
    <m/>
    <m/>
    <m/>
    <m/>
    <m/>
    <m/>
    <m/>
    <m/>
    <m/>
    <m/>
    <s v="3/14/2023 - Closed WO/PO, and set OPPM project status to 'Closed'. MCS_x000d__x000a__x000d__x000a__x000d__x000a_2/2/2023-Leave open for another month.12/2/2022 Project is completed._x000d__x000a_11/1/2022 Variance due to contractor redesign. Expected by mid Dec._x000d__x000a_10/3/2022 Redesign required. Met with contractor. Estimate completion by months end. Electrical installation completed. DRM_x000d__x000a_8/182022 Met with contractor and approved the design. Fabrication has statrted. DRM_x000d__x000a_6/2/2022 Issued PO's last week for prover connections. Prover may be scrapped to offset cost from C&amp;W. DRM"/>
    <d v="2023-04-24T00:00:00"/>
    <s v="Sautter, Maureen"/>
    <m/>
    <x v="0"/>
    <s v="Pipelines and Terminals"/>
    <s v="Operating Infrastructure"/>
    <m/>
    <s v="Macungie Pipe"/>
    <s v="FE - FULLERTON TERMINAL"/>
    <m/>
    <n v="2742"/>
    <n v="0"/>
    <m/>
    <m/>
    <n v="38033"/>
    <m/>
    <s v="Orischak, Bob"/>
    <s v="Orischak, Bob"/>
    <m/>
    <m/>
    <n v="1"/>
    <n v="43815"/>
    <m/>
    <s v="Meitzler, Antoinette"/>
    <s v="Independent"/>
    <s v="Aqua"/>
    <d v="2022-05-20T00:00:00"/>
    <s v="Other Programs"/>
  </r>
  <r>
    <x v="396"/>
    <s v="Item"/>
    <s v="Open"/>
    <x v="1"/>
    <m/>
    <s v="Project Framework"/>
    <m/>
    <s v="Wojton, Brian"/>
    <s v="East"/>
    <s v="4. On-Hold"/>
    <m/>
    <x v="6"/>
    <m/>
    <n v="1"/>
    <m/>
    <n v="1"/>
    <n v="1"/>
    <n v="0"/>
    <s v="Green"/>
    <n v="500000"/>
    <m/>
    <n v="500000"/>
    <n v="-499999"/>
    <m/>
    <m/>
    <m/>
    <m/>
    <m/>
    <m/>
    <m/>
    <m/>
    <m/>
    <n v="1"/>
    <n v="1"/>
    <s v="No"/>
    <s v="Green"/>
    <d v="2023-10-01T00:00:00"/>
    <m/>
    <m/>
    <m/>
    <d v="2023-10-31T00:00:00"/>
    <m/>
    <m/>
    <m/>
    <m/>
    <m/>
    <m/>
    <m/>
    <m/>
    <m/>
    <m/>
    <m/>
    <m/>
    <m/>
    <m/>
    <m/>
    <n v="0"/>
    <n v="0"/>
    <n v="1"/>
    <m/>
    <m/>
    <m/>
    <s v="2.14.23.DLC: Removed forecast and put project on hold per program manager"/>
    <d v="2023-02-14T00:00:00"/>
    <m/>
    <m/>
    <x v="0"/>
    <s v="Pipelines and Terminals"/>
    <s v="Operating Infrastructure"/>
    <m/>
    <s v="Jet Lines"/>
    <s v="BETQG - BET GROTON TERMINAL"/>
    <m/>
    <m/>
    <n v="0"/>
    <n v="0"/>
    <n v="1"/>
    <m/>
    <m/>
    <s v="Spari, Markella"/>
    <m/>
    <m/>
    <m/>
    <n v="1"/>
    <n v="41937"/>
    <m/>
    <s v="Administrator, System"/>
    <s v="Independent"/>
    <s v="Aqua"/>
    <d v="2021-08-23T00:00:00"/>
    <s v="Marine"/>
  </r>
  <r>
    <x v="397"/>
    <s v="Item"/>
    <s v="Open"/>
    <x v="0"/>
    <s v="BETQG00E2301"/>
    <s v="Maintenance Framework"/>
    <n v="2133798"/>
    <s v="Wojton, Brian"/>
    <s v="East"/>
    <s v="3. Active"/>
    <s v="Defined"/>
    <x v="15"/>
    <m/>
    <n v="75000"/>
    <m/>
    <n v="75000"/>
    <n v="75000"/>
    <n v="0"/>
    <s v="Green"/>
    <n v="75000"/>
    <m/>
    <n v="75000"/>
    <n v="0"/>
    <m/>
    <m/>
    <n v="74800"/>
    <m/>
    <m/>
    <n v="74800"/>
    <s v="Phase"/>
    <n v="74800"/>
    <m/>
    <n v="75000"/>
    <n v="75000"/>
    <s v="No"/>
    <s v="Green"/>
    <d v="2023-07-01T00:00:00"/>
    <d v="2023-06-08T00:00:00"/>
    <d v="2023-06-08T00:00:00"/>
    <d v="2023-10-30T00:00:00"/>
    <d v="2023-05-31T00:00:00"/>
    <m/>
    <m/>
    <m/>
    <m/>
    <m/>
    <m/>
    <m/>
    <n v="0"/>
    <n v="0"/>
    <n v="0"/>
    <s v="Green"/>
    <m/>
    <m/>
    <m/>
    <n v="25000"/>
    <n v="25000"/>
    <n v="25000"/>
    <m/>
    <m/>
    <m/>
    <m/>
    <s v="05/06/2023 - Spoke with Ops/Gary and preparing scope for priority drain downs and removals."/>
    <d v="2023-05-08T00:00:00"/>
    <s v="Walker, Carol"/>
    <m/>
    <x v="0"/>
    <s v="Pipelines and Terminals"/>
    <s v="Station/Terminal"/>
    <m/>
    <s v="Jet Lines"/>
    <s v="BETQG - BET GROTON TERMINAL"/>
    <m/>
    <m/>
    <n v="0"/>
    <n v="75000"/>
    <m/>
    <m/>
    <m/>
    <s v="Aiken, Elaine"/>
    <s v="Wing, Stephen W."/>
    <m/>
    <m/>
    <n v="1"/>
    <n v="34281"/>
    <m/>
    <s v="DeSocio, David"/>
    <s v="Independent"/>
    <s v="Aqua"/>
    <d v="2019-08-21T00:00:00"/>
    <s v="Int - Planned Corr &amp; FI"/>
  </r>
  <r>
    <x v="398"/>
    <s v="Item"/>
    <s v="Candidate"/>
    <x v="1"/>
    <m/>
    <s v="Maintenance Framework"/>
    <m/>
    <s v="Wing, Hunter"/>
    <s v="East"/>
    <s v="1. Proposed"/>
    <m/>
    <x v="31"/>
    <m/>
    <n v="75000"/>
    <m/>
    <n v="75000"/>
    <n v="75000"/>
    <n v="0"/>
    <s v="Green"/>
    <n v="75000"/>
    <m/>
    <n v="75000"/>
    <n v="0"/>
    <m/>
    <m/>
    <m/>
    <m/>
    <m/>
    <m/>
    <m/>
    <m/>
    <m/>
    <n v="75000"/>
    <n v="75000"/>
    <s v="No"/>
    <s v="Green"/>
    <d v="2023-07-01T00:00:00"/>
    <m/>
    <m/>
    <m/>
    <d v="2023-06-30T00:00:00"/>
    <m/>
    <m/>
    <m/>
    <m/>
    <m/>
    <m/>
    <m/>
    <n v="0"/>
    <n v="0"/>
    <n v="0"/>
    <s v="Green"/>
    <m/>
    <m/>
    <n v="0"/>
    <n v="50000"/>
    <n v="25000"/>
    <m/>
    <m/>
    <m/>
    <m/>
    <m/>
    <s v="5/1/2023 - HJW  - Quote to demo old pipe and install into existing system came back $21K overbudget. Going to obtain quotes through supply chain for coating the pipe vs removing. Some areas are very bad on corrosion, and some are tight for a roller or brush. Will consult Corrosion Specialist for this facility to see what their opinion is on project. Forecast pushed until summer when weather is better and until SOW is determined. _x000d__x000a__x000d__x000a__x000d__x000a_2.27.23 - HW - Walking down with operations and contractor to see what best options are for this SOW. Piping is in tight area and not easy to paint."/>
    <d v="2023-05-01T00:00:00"/>
    <m/>
    <m/>
    <x v="0"/>
    <s v="Pipelines and Terminals"/>
    <s v="Integrity"/>
    <m/>
    <s v="Jet Lines"/>
    <s v="BETQG - BET GROTON TERMINAL"/>
    <m/>
    <m/>
    <n v="0"/>
    <n v="75000"/>
    <m/>
    <m/>
    <m/>
    <s v="Geib, Rob"/>
    <m/>
    <s v="N/A"/>
    <m/>
    <n v="1"/>
    <n v="19959"/>
    <m/>
    <s v="Guest, ProSight"/>
    <s v="Independent"/>
    <s v="Aqua"/>
    <d v="2016-08-04T00:00:00"/>
    <s v="Int - Planned Corr &amp; FI"/>
  </r>
  <r>
    <x v="399"/>
    <s v="Item"/>
    <s v="Open"/>
    <x v="0"/>
    <s v="BETQG00E2202"/>
    <s v="Maintenance Framework"/>
    <n v="1981505"/>
    <s v="Keeth, Ed"/>
    <s v="East"/>
    <s v="7. Closed"/>
    <s v="Defined"/>
    <x v="15"/>
    <n v="-3062"/>
    <m/>
    <m/>
    <n v="-3062.1"/>
    <n v="-3062"/>
    <n v="0"/>
    <s v="Green"/>
    <m/>
    <m/>
    <m/>
    <n v="-3062"/>
    <m/>
    <m/>
    <n v="56000"/>
    <m/>
    <m/>
    <n v="56000"/>
    <s v="Full"/>
    <n v="56000"/>
    <n v="41593"/>
    <m/>
    <n v="41593"/>
    <s v="No"/>
    <s v="Green"/>
    <d v="2022-11-01T00:00:00"/>
    <d v="2022-05-24T00:00:00"/>
    <d v="2022-05-24T00:00:00"/>
    <d v="2022-08-31T00:00:00"/>
    <d v="2022-12-31T00:00:00"/>
    <m/>
    <m/>
    <n v="-3062.1"/>
    <m/>
    <m/>
    <m/>
    <m/>
    <m/>
    <m/>
    <m/>
    <m/>
    <m/>
    <m/>
    <m/>
    <m/>
    <m/>
    <m/>
    <m/>
    <m/>
    <m/>
    <m/>
    <s v="3/14/2023 - Closed WO/PO and set OPPM  project status to 'Closed'. _x000d__x000a__x000d__x000a__x000d__x000a_2/3/2023-Work completed, wait a month before closing. 1/5/23  Work is completed. Accrual made for 25k for Lake Superior Consulting. EK5507_x000d__x000a__x000d__x000a__x000d__x000a_2022-11-03 -Ed Keeth is doing. Project pushed to mid-November/December due to shifting our inspector to other inspections that were more urgent because of USCG deadlines._x000d__x000a__x000d__x000a__x000d__x000a_Ed Keeth will do. 9/6/2022-On track to start in October, Ed Keeth will do. 6/2/22 AFE approved trying to confirm sch with contractor. ek5507"/>
    <d v="2023-03-14T00:00:00"/>
    <s v="Sautter, Maureen"/>
    <m/>
    <x v="0"/>
    <s v="Pipelines and Terminals"/>
    <s v="Station/Terminal"/>
    <m/>
    <s v="Jet Lines"/>
    <s v="BETQG - BET GROTON TERMINAL"/>
    <m/>
    <n v="-3062"/>
    <n v="0"/>
    <m/>
    <m/>
    <n v="44655"/>
    <m/>
    <s v="Aiken, Elaine"/>
    <s v="Aiken, Elaine"/>
    <m/>
    <m/>
    <n v="1"/>
    <n v="41193"/>
    <m/>
    <s v="Administrator, System"/>
    <s v="Independent"/>
    <s v="Aqua"/>
    <d v="2021-08-09T00:00:00"/>
    <s v="Int - Accel Corr &amp; FI"/>
  </r>
  <r>
    <x v="400"/>
    <s v="Item"/>
    <s v="Open"/>
    <x v="1"/>
    <s v="BETQG00M2201"/>
    <s v="Maintenance Framework"/>
    <n v="1939591"/>
    <s v="Occhi, Edward"/>
    <s v="East"/>
    <s v="7. Closed"/>
    <s v="Defined"/>
    <x v="14"/>
    <n v="108"/>
    <m/>
    <m/>
    <n v="107.87"/>
    <n v="108"/>
    <n v="0"/>
    <s v="Green"/>
    <m/>
    <m/>
    <m/>
    <n v="108"/>
    <m/>
    <m/>
    <n v="40000"/>
    <m/>
    <n v="5525"/>
    <n v="40000"/>
    <s v="Full"/>
    <n v="45525"/>
    <n v="45488"/>
    <m/>
    <n v="45488"/>
    <s v="No"/>
    <s v="Green"/>
    <d v="2022-10-01T00:00:00"/>
    <d v="2022-01-27T00:00:00"/>
    <d v="2022-01-27T00:00:00"/>
    <d v="2022-12-31T00:00:00"/>
    <d v="2022-11-30T00:00:00"/>
    <m/>
    <m/>
    <n v="144.88999999999999"/>
    <n v="-37.020000000000003"/>
    <m/>
    <m/>
    <m/>
    <m/>
    <m/>
    <m/>
    <m/>
    <m/>
    <m/>
    <m/>
    <m/>
    <m/>
    <m/>
    <m/>
    <m/>
    <m/>
    <m/>
    <s v="02/22/2023 CWIP charges pushed over budget... requested additional amount added to OPPM to avoid supplemen trigger._x000d__x000a_01/27/2023 - CWIP charges triggering supplement.  Request submitted to supplement $1,600 to offset and remove trigger."/>
    <d v="2023-03-01T00:00:00"/>
    <s v="Walker, Carol"/>
    <m/>
    <x v="0"/>
    <s v="Pipelines and Terminals"/>
    <s v="Integrity"/>
    <m/>
    <s v="Jet Lines"/>
    <s v="BETQG - BET GROTON TERMINAL"/>
    <m/>
    <n v="108"/>
    <n v="0"/>
    <m/>
    <m/>
    <n v="45381"/>
    <m/>
    <s v="Geib, Rob"/>
    <s v="Geib, Robert"/>
    <m/>
    <m/>
    <n v="1"/>
    <n v="41088"/>
    <m/>
    <s v="Guest, ProSight"/>
    <s v="Independent"/>
    <s v="Aqua"/>
    <d v="2021-08-06T00:00:00"/>
    <s v="Int - Accel Corr &amp; FI"/>
  </r>
  <r>
    <x v="401"/>
    <s v="Item"/>
    <s v="Candidate"/>
    <x v="1"/>
    <m/>
    <s v="Maintenance Framework"/>
    <m/>
    <s v="Keppel, Nicholas"/>
    <s v="East"/>
    <s v="5. Deferred"/>
    <s v="Defined"/>
    <x v="23"/>
    <m/>
    <m/>
    <m/>
    <n v="0"/>
    <m/>
    <n v="0"/>
    <s v="Green"/>
    <n v="240000"/>
    <m/>
    <n v="240000"/>
    <n v="-240000"/>
    <m/>
    <m/>
    <m/>
    <m/>
    <m/>
    <m/>
    <m/>
    <m/>
    <m/>
    <m/>
    <m/>
    <s v="No"/>
    <s v="Green"/>
    <m/>
    <m/>
    <m/>
    <m/>
    <d v="2023-09-30T00:00:00"/>
    <m/>
    <m/>
    <m/>
    <m/>
    <m/>
    <m/>
    <m/>
    <m/>
    <m/>
    <m/>
    <m/>
    <m/>
    <m/>
    <m/>
    <m/>
    <m/>
    <m/>
    <m/>
    <m/>
    <m/>
    <m/>
    <s v="5/1/2023 - Project deferred on 2/14/2023 by REM; Planned for 2024.  11/3/2022- This project will executed in 2023. 4/25/2022 - This project will be deferred in order to utilize monies for other projects; as previously noted, due to the magnitude of this project's scope, this project will need a budget between $250 and $350K."/>
    <d v="2023-05-03T00:00:00"/>
    <m/>
    <m/>
    <x v="0"/>
    <s v="Pipelines and Terminals"/>
    <s v="Operating Infrastructure"/>
    <m/>
    <s v="Macungie Pipe"/>
    <s v="GZ - GUTHSVILLE JCT"/>
    <m/>
    <m/>
    <n v="0"/>
    <m/>
    <m/>
    <m/>
    <m/>
    <s v="Oey, Alex"/>
    <m/>
    <m/>
    <m/>
    <n v="1"/>
    <n v="41489"/>
    <m/>
    <s v="Guest, ProSight"/>
    <s v="Independent"/>
    <s v="Aqua"/>
    <d v="2021-08-18T00:00:00"/>
    <s v="Other Programs"/>
  </r>
  <r>
    <x v="402"/>
    <s v="Item"/>
    <s v="Open"/>
    <x v="0"/>
    <s v="GZ702LEE2301"/>
    <m/>
    <n v="2132344"/>
    <s v="Norton, Bill"/>
    <s v="East"/>
    <s v="3. Active"/>
    <s v="Drawdown"/>
    <x v="11"/>
    <m/>
    <n v="5000"/>
    <m/>
    <n v="5000"/>
    <m/>
    <n v="5000"/>
    <s v="Red"/>
    <m/>
    <m/>
    <m/>
    <n v="5000"/>
    <m/>
    <m/>
    <n v="5000"/>
    <m/>
    <m/>
    <n v="5000"/>
    <s v="Full"/>
    <n v="5000"/>
    <m/>
    <n v="5000"/>
    <n v="5000"/>
    <s v="No"/>
    <s v="Green"/>
    <d v="2023-07-01T00:00:00"/>
    <d v="2023-06-09T00:00:00"/>
    <d v="2023-06-09T00:00:00"/>
    <d v="2023-08-01T00:00:00"/>
    <d v="2023-08-01T00:00:00"/>
    <m/>
    <m/>
    <m/>
    <m/>
    <m/>
    <m/>
    <m/>
    <m/>
    <m/>
    <m/>
    <m/>
    <m/>
    <m/>
    <m/>
    <n v="5000"/>
    <m/>
    <m/>
    <m/>
    <m/>
    <m/>
    <m/>
    <m/>
    <m/>
    <s v="Sautter, Maureen"/>
    <m/>
    <x v="0"/>
    <s v="Pipelines and Terminals"/>
    <s v="Corrosion"/>
    <m/>
    <s v="Macungie Pipe"/>
    <s v="GZ702LE - GUTHSVILLE-LEHIGHTON-14IN"/>
    <m/>
    <m/>
    <n v="0"/>
    <n v="5000"/>
    <m/>
    <m/>
    <m/>
    <s v="Geib, Rob"/>
    <s v="Geib, Robert"/>
    <s v="N/A"/>
    <m/>
    <n v="1"/>
    <n v="47255"/>
    <m/>
    <s v="Schultz, Amy"/>
    <s v="JDE Child"/>
    <s v="Burnt Orange"/>
    <d v="2023-06-09T00:00:00"/>
    <m/>
  </r>
  <r>
    <x v="403"/>
    <s v="Item"/>
    <s v="Open"/>
    <x v="1"/>
    <s v="BNTNH00M2102"/>
    <s v="Maintenance Framework"/>
    <n v="1877582"/>
    <s v="DeSocio, David"/>
    <s v="East"/>
    <s v="3. Active"/>
    <s v="Defined"/>
    <x v="26"/>
    <n v="54868"/>
    <n v="300000"/>
    <m/>
    <n v="354868.28"/>
    <n v="354418"/>
    <n v="451"/>
    <s v="Yellow"/>
    <n v="350000"/>
    <m/>
    <n v="350000"/>
    <n v="4868"/>
    <m/>
    <m/>
    <n v="41000"/>
    <m/>
    <m/>
    <n v="41000"/>
    <s v="Phase"/>
    <n v="41000"/>
    <n v="143260"/>
    <n v="300000"/>
    <n v="443260"/>
    <s v="No"/>
    <s v="Green"/>
    <d v="2021-08-01T00:00:00"/>
    <d v="2021-08-09T00:00:00"/>
    <d v="2021-08-09T00:00:00"/>
    <d v="2021-12-31T00:00:00"/>
    <d v="2023-10-01T00:00:00"/>
    <m/>
    <m/>
    <n v="995.16"/>
    <n v="3255"/>
    <n v="167.56"/>
    <n v="24824.1"/>
    <n v="25626.46"/>
    <n v="25000"/>
    <n v="25000"/>
    <n v="626"/>
    <s v="Yellow"/>
    <n v="0"/>
    <m/>
    <n v="25000"/>
    <n v="0"/>
    <n v="150000"/>
    <n v="125000"/>
    <m/>
    <m/>
    <m/>
    <m/>
    <s v="6/9/22- Delays with design and permitting._x000d__x000a_3/24/23 - $262,000.00 of this project is being used  to fund the emergency work being executed by Brian Wojton."/>
    <d v="2023-03-24T00:00:00"/>
    <s v="Walker, Carol"/>
    <m/>
    <x v="0"/>
    <s v="Pipelines and Terminals"/>
    <s v="Operating Infrastructure"/>
    <m/>
    <s v="New Haven Harbor"/>
    <s v="BNTNH - New Haven Hamden Terminal"/>
    <m/>
    <n v="4418"/>
    <n v="75451"/>
    <n v="275000"/>
    <m/>
    <n v="47267"/>
    <m/>
    <s v="Clark, Dave"/>
    <s v="Buchalski, Edwin"/>
    <m/>
    <m/>
    <n v="1"/>
    <n v="40828"/>
    <m/>
    <s v="Meitzler, Antoinette"/>
    <s v="Independent"/>
    <s v="Aqua"/>
    <d v="2021-07-29T00:00:00"/>
    <s v="Other Programs"/>
  </r>
  <r>
    <x v="404"/>
    <s v="Item"/>
    <s v="Open"/>
    <x v="1"/>
    <s v="BNTNH00M2303"/>
    <s v="Maintenance Framework"/>
    <n v="2119885"/>
    <s v="Orischak, Bob"/>
    <s v="East"/>
    <s v="3. Active"/>
    <s v="Drawdown"/>
    <x v="17"/>
    <n v="28000"/>
    <m/>
    <m/>
    <n v="28000"/>
    <m/>
    <n v="28000"/>
    <s v="Red"/>
    <m/>
    <n v="28080"/>
    <n v="28080"/>
    <n v="-80"/>
    <m/>
    <m/>
    <n v="28080"/>
    <m/>
    <m/>
    <n v="28080"/>
    <s v="Full"/>
    <n v="28080"/>
    <n v="28000"/>
    <m/>
    <n v="28000"/>
    <s v="No"/>
    <s v="Green"/>
    <d v="2023-05-01T00:00:00"/>
    <d v="2023-05-02T00:00:00"/>
    <d v="2023-05-02T00:00:00"/>
    <d v="2023-05-31T00:00:00"/>
    <d v="2023-05-30T00:00:00"/>
    <m/>
    <m/>
    <m/>
    <m/>
    <m/>
    <m/>
    <n v="28000"/>
    <n v="28000"/>
    <n v="28000"/>
    <n v="0"/>
    <s v="Green"/>
    <n v="0"/>
    <m/>
    <m/>
    <m/>
    <m/>
    <m/>
    <m/>
    <m/>
    <m/>
    <m/>
    <s v="6/1/23 RLO Work has been completed need to accrue costs"/>
    <d v="2023-06-01T00:00:00"/>
    <s v="Sautter, Maureen"/>
    <m/>
    <x v="0"/>
    <s v="Pipelines and Terminals"/>
    <s v="Operating Infrastructure"/>
    <m/>
    <s v="New Haven Harbor"/>
    <s v="BNTNH - New Haven Hamden Terminal"/>
    <m/>
    <m/>
    <n v="28000"/>
    <m/>
    <m/>
    <m/>
    <m/>
    <s v="Orischak, Bob"/>
    <s v="Wing, Stephen W."/>
    <m/>
    <m/>
    <n v="1"/>
    <n v="47002"/>
    <m/>
    <s v="Orischak, Bob"/>
    <s v="Independent"/>
    <s v="Aqua"/>
    <d v="2023-04-29T00:00:00"/>
    <m/>
  </r>
  <r>
    <x v="405"/>
    <s v="Item"/>
    <s v="Open"/>
    <x v="1"/>
    <s v="AB00000M2304"/>
    <s v="Maintenance Framework"/>
    <n v="2094183"/>
    <s v="Mohr, David"/>
    <s v="East"/>
    <s v="3. Active"/>
    <s v="Defined"/>
    <x v="23"/>
    <n v="12217"/>
    <n v="190000"/>
    <m/>
    <n v="202216.79"/>
    <n v="190000"/>
    <n v="12217"/>
    <s v="Yellow"/>
    <n v="190000"/>
    <m/>
    <n v="190000"/>
    <n v="12217"/>
    <m/>
    <m/>
    <n v="190143"/>
    <m/>
    <m/>
    <n v="190143"/>
    <s v="Full"/>
    <n v="190143"/>
    <n v="12217"/>
    <n v="190000"/>
    <n v="202217"/>
    <s v="No"/>
    <s v="Green"/>
    <d v="2023-04-01T00:00:00"/>
    <d v="2023-03-07T00:00:00"/>
    <d v="2023-03-07T00:00:00"/>
    <d v="2023-08-31T00:00:00"/>
    <d v="2023-08-31T00:00:00"/>
    <m/>
    <m/>
    <m/>
    <m/>
    <m/>
    <n v="1592.37"/>
    <n v="10624.42"/>
    <m/>
    <m/>
    <n v="10624"/>
    <s v="Red"/>
    <m/>
    <s v="WorkAhead of Schedule"/>
    <n v="30000"/>
    <n v="80000"/>
    <n v="80000"/>
    <m/>
    <m/>
    <m/>
    <m/>
    <m/>
    <s v="6/1/2023 ROW documents sent to land owner for signature. Work to commence when received back. Variance due to work done ahead of schedule._x000d__x000a_5/1/2023 Received Pressure transmitters, Engineering progressing, ROW completed and check delivired to utility to schedule pole and line work._x000d__x000a_4/1/2023 met at the valve site and electrical contractor to provide quote. Actuator is on order._x000d__x000a_3/1/2023 Received quotes for material and engineering. Submitted AFE. DRM_x000d__x000a_2/2/2023 Solicitated quotes from Engineering, Electrical, Actuator. Initial discussion with ROW for increase easement,"/>
    <d v="2023-06-02T00:00:00"/>
    <s v="Sautter, Maureen"/>
    <m/>
    <x v="0"/>
    <s v="Pipelines and Terminals"/>
    <s v="Operating Infrastructure"/>
    <m/>
    <s v="Auburn Pipeline"/>
    <s v="AB - AUBURN STATION"/>
    <m/>
    <m/>
    <n v="42217"/>
    <n v="160000"/>
    <m/>
    <m/>
    <m/>
    <s v="Oey, Alex"/>
    <s v="Tracey, Steve"/>
    <m/>
    <m/>
    <n v="1"/>
    <n v="45903"/>
    <m/>
    <s v="Clark, David"/>
    <s v="Independent"/>
    <s v="Aqua"/>
    <d v="2022-09-25T00:00:00"/>
    <s v="Other Programs"/>
  </r>
  <r>
    <x v="406"/>
    <s v="Item"/>
    <s v="Open"/>
    <x v="1"/>
    <s v="IW00000M2301"/>
    <s v="Maintenance Framework"/>
    <n v="2083816"/>
    <s v="DeSocio, David"/>
    <s v="East"/>
    <s v="7. Closed"/>
    <s v="Defined"/>
    <x v="17"/>
    <n v="19220"/>
    <m/>
    <m/>
    <n v="19220.03"/>
    <n v="18500"/>
    <n v="720"/>
    <s v="Yellow"/>
    <n v="18500"/>
    <m/>
    <n v="18500"/>
    <n v="720"/>
    <m/>
    <m/>
    <n v="18500"/>
    <m/>
    <m/>
    <n v="18500"/>
    <s v="Full"/>
    <n v="18500"/>
    <n v="19220"/>
    <m/>
    <n v="19220"/>
    <s v="No"/>
    <s v="Green"/>
    <d v="2023-04-01T00:00:00"/>
    <d v="2023-02-01T00:00:00"/>
    <d v="2023-02-01T00:00:00"/>
    <d v="2023-10-01T00:00:00"/>
    <d v="2023-04-30T00:00:00"/>
    <m/>
    <m/>
    <m/>
    <m/>
    <m/>
    <n v="25186.63"/>
    <n v="-5966.6"/>
    <m/>
    <m/>
    <n v="-5967"/>
    <s v="Red"/>
    <m/>
    <m/>
    <m/>
    <m/>
    <m/>
    <m/>
    <m/>
    <m/>
    <m/>
    <m/>
    <s v="6/1/23 - Reclass in progress for $7k"/>
    <d v="2023-06-01T00:00:00"/>
    <s v="Walker, Carol"/>
    <m/>
    <x v="0"/>
    <s v="Pipelines and Terminals"/>
    <s v="Operating Infrastructure"/>
    <m/>
    <s v="Long Island"/>
    <s v="IW - INWOOD"/>
    <m/>
    <m/>
    <n v="19220"/>
    <m/>
    <m/>
    <m/>
    <m/>
    <s v="Orischak, Bob"/>
    <s v="Klumpp, Eugene"/>
    <m/>
    <m/>
    <n v="1"/>
    <n v="41788"/>
    <m/>
    <s v="Guest, ProSight"/>
    <s v="Independent"/>
    <s v="Aqua"/>
    <d v="2021-08-20T00:00:00"/>
    <s v="Other Programs"/>
  </r>
  <r>
    <x v="407"/>
    <s v="Item"/>
    <s v="Open"/>
    <x v="0"/>
    <s v="BETWE00E2202"/>
    <s v="Maintenance Framework"/>
    <n v="1946979"/>
    <s v="Occhi, Edward"/>
    <s v="East"/>
    <s v="7. Closed"/>
    <s v="Defined"/>
    <x v="14"/>
    <n v="759"/>
    <m/>
    <m/>
    <n v="758.79"/>
    <n v="759"/>
    <n v="0"/>
    <s v="Green"/>
    <m/>
    <m/>
    <m/>
    <n v="759"/>
    <m/>
    <m/>
    <n v="28000"/>
    <m/>
    <m/>
    <n v="28000"/>
    <s v="Full"/>
    <n v="28000"/>
    <n v="30047"/>
    <m/>
    <n v="30047"/>
    <s v="No"/>
    <s v="Green"/>
    <d v="2022-03-01T00:00:00"/>
    <d v="2022-02-15T00:00:00"/>
    <d v="2022-02-15T00:00:00"/>
    <d v="2022-12-31T00:00:00"/>
    <d v="2022-11-30T00:00:00"/>
    <m/>
    <m/>
    <n v="758.79"/>
    <m/>
    <m/>
    <m/>
    <m/>
    <m/>
    <m/>
    <m/>
    <m/>
    <m/>
    <m/>
    <m/>
    <m/>
    <m/>
    <m/>
    <m/>
    <m/>
    <m/>
    <m/>
    <s v="01/06/2023 reclass submitted to move $9,313.96 to BPTPC00M2202.  _x000d__x000a_12/8/2022 Reclass submitted for $9,313.96 of payroll from LN607NWM2201._x000d__x000a_7/1/2022 Networkers not used in July._x000d__x000a_6/2/2022 - vendor to submit invoice._x000d__x000a_Vendor has not submitted invoice yet"/>
    <d v="2023-01-06T00:00:00"/>
    <s v="Walker, Carol"/>
    <m/>
    <x v="0"/>
    <s v="Pipelines and Terminals"/>
    <s v="Corrosion"/>
    <m/>
    <s v="Jet Lines"/>
    <s v="ED - EAST HARTFORD STATION"/>
    <m/>
    <n v="759"/>
    <n v="0"/>
    <m/>
    <m/>
    <n v="29288"/>
    <m/>
    <s v="Geib, Rob"/>
    <s v="Geib, Robert"/>
    <m/>
    <m/>
    <n v="1"/>
    <n v="40911"/>
    <m/>
    <s v="Guest, ProSight"/>
    <s v="Independent"/>
    <s v="Aqua"/>
    <d v="2021-08-03T00:00:00"/>
    <s v="Int - Planned Corr &amp; FI"/>
  </r>
  <r>
    <x v="408"/>
    <s v="Item"/>
    <s v="Open"/>
    <x v="1"/>
    <s v="BETWE00M2201"/>
    <s v="Maintenance Framework"/>
    <n v="1946434"/>
    <s v="Occhi, Edward"/>
    <s v="East"/>
    <s v="7. Closed"/>
    <s v="Defined"/>
    <x v="11"/>
    <n v="2171"/>
    <m/>
    <m/>
    <n v="2171.25"/>
    <n v="2171"/>
    <n v="0"/>
    <s v="Green"/>
    <m/>
    <m/>
    <m/>
    <n v="2171"/>
    <m/>
    <m/>
    <n v="40000"/>
    <m/>
    <m/>
    <n v="40000"/>
    <s v="Full"/>
    <n v="40000"/>
    <n v="42953"/>
    <m/>
    <n v="42953"/>
    <s v="No"/>
    <s v="Green"/>
    <d v="2022-06-01T00:00:00"/>
    <d v="2022-02-10T00:00:00"/>
    <d v="2022-02-10T00:00:00"/>
    <d v="2022-12-31T00:00:00"/>
    <d v="2022-11-30T00:00:00"/>
    <m/>
    <m/>
    <n v="2192.7399999999998"/>
    <n v="-21.49"/>
    <m/>
    <m/>
    <m/>
    <m/>
    <m/>
    <m/>
    <m/>
    <m/>
    <m/>
    <m/>
    <m/>
    <m/>
    <m/>
    <m/>
    <m/>
    <m/>
    <m/>
    <s v="4/4/2022 - Contractor no longer doing construction projects.  New construction work contractor to be retained."/>
    <d v="2022-04-04T00:00:00"/>
    <s v="Walker, Carol"/>
    <m/>
    <x v="0"/>
    <s v="Pipelines and Terminals"/>
    <s v="Integrity"/>
    <m/>
    <s v="Jet Lines"/>
    <s v="BETWE - BET WETHERSFIELD TERMINAL"/>
    <m/>
    <n v="2171"/>
    <n v="0"/>
    <m/>
    <m/>
    <n v="40782"/>
    <m/>
    <s v="Geib, Rob"/>
    <s v="Geib, Robert"/>
    <m/>
    <m/>
    <n v="1"/>
    <n v="40905"/>
    <m/>
    <s v="Guest, ProSight"/>
    <s v="Independent"/>
    <s v="Aqua"/>
    <d v="2021-08-03T00:00:00"/>
    <s v="Other Programs"/>
  </r>
  <r>
    <x v="409"/>
    <s v="Item"/>
    <s v="Open"/>
    <x v="0"/>
    <s v="BETWE00E2203"/>
    <s v="Maintenance Framework"/>
    <n v="1946425"/>
    <s v="Occhi, Edward"/>
    <s v="East"/>
    <s v="7. Closed"/>
    <s v="Defined"/>
    <x v="11"/>
    <n v="2809"/>
    <m/>
    <m/>
    <n v="2809"/>
    <n v="2809"/>
    <n v="0"/>
    <s v="Green"/>
    <m/>
    <m/>
    <m/>
    <n v="2809"/>
    <m/>
    <m/>
    <n v="40000"/>
    <m/>
    <m/>
    <n v="40000"/>
    <s v="Full"/>
    <n v="40000"/>
    <n v="43992"/>
    <m/>
    <n v="43992"/>
    <s v="No"/>
    <s v="Green"/>
    <d v="2022-03-01T00:00:00"/>
    <d v="2022-02-10T00:00:00"/>
    <d v="2022-02-10T00:00:00"/>
    <d v="2022-12-31T00:00:00"/>
    <d v="2022-11-30T00:00:00"/>
    <m/>
    <m/>
    <n v="2809"/>
    <m/>
    <m/>
    <m/>
    <m/>
    <m/>
    <m/>
    <m/>
    <m/>
    <m/>
    <m/>
    <m/>
    <m/>
    <m/>
    <m/>
    <m/>
    <m/>
    <m/>
    <m/>
    <s v="2/2/2023 reclass submitted $155 to BETWE00E2204._x000d__x000a_2/2/2023 - CT SELF ASSES FEE  TRIGGER SUPPLEMENT."/>
    <d v="2023-02-02T00:00:00"/>
    <s v="Walker, Carol"/>
    <m/>
    <x v="0"/>
    <s v="Pipelines and Terminals"/>
    <s v="Corrosion"/>
    <m/>
    <s v="Jet Lines"/>
    <s v="BETWE - BET WETHERSFIELD TERMINAL"/>
    <m/>
    <n v="2809"/>
    <n v="0"/>
    <m/>
    <m/>
    <n v="41183"/>
    <m/>
    <s v="Geib, Rob"/>
    <s v="Geib, Robert"/>
    <m/>
    <m/>
    <n v="1"/>
    <n v="40609"/>
    <m/>
    <s v="Guest, ProSight"/>
    <s v="Independent"/>
    <s v="Aqua"/>
    <d v="2021-07-23T00:00:00"/>
    <s v="Int - Planned Corr &amp; FI"/>
  </r>
  <r>
    <x v="410"/>
    <s v="Item"/>
    <s v="Open"/>
    <x v="1"/>
    <s v="JK00000M1701"/>
    <s v="Exempt"/>
    <n v="1280833"/>
    <s v="DeSocio, David"/>
    <s v="East"/>
    <s v="3. Active"/>
    <s v="Unplanned"/>
    <x v="23"/>
    <n v="34628"/>
    <n v="270000"/>
    <m/>
    <n v="304628.37"/>
    <n v="358703"/>
    <n v="-54075"/>
    <s v="Red"/>
    <n v="265000"/>
    <m/>
    <n v="265000"/>
    <n v="39628"/>
    <m/>
    <m/>
    <n v="266000"/>
    <m/>
    <m/>
    <n v="266000"/>
    <s v="Phase"/>
    <n v="266000"/>
    <n v="644484"/>
    <n v="2770000"/>
    <n v="3414484"/>
    <s v="No"/>
    <s v="Green"/>
    <d v="2020-01-01T00:00:00"/>
    <d v="2016-12-25T00:00:00"/>
    <d v="2016-12-25T00:00:00"/>
    <d v="2017-12-31T00:00:00"/>
    <d v="2024-09-27T00:00:00"/>
    <m/>
    <m/>
    <n v="2816.28"/>
    <n v="2990.67"/>
    <n v="7896.12"/>
    <n v="10409.31"/>
    <n v="10515.99"/>
    <n v="5000"/>
    <n v="5000"/>
    <n v="5516"/>
    <s v="Red"/>
    <m/>
    <m/>
    <n v="5000"/>
    <n v="40000"/>
    <n v="90000"/>
    <n v="80000"/>
    <n v="55000"/>
    <n v="0"/>
    <m/>
    <m/>
    <s v="6/9/23  PANYNJ granted approval. Discussing funding for project. $1.5 Mill will be needed to complete project with current scope._x000d__x000a_8-10-20  Project under review by PANYNJ_x000d__x000a__x000d__x000a__x000d__x000a__x000d__x000a_10/18/2018 - Multi phase project continuing into 2019_x000d__x000a_03/01/2018 project has been updated to Phase status. Supplemental alert to be disregarded."/>
    <d v="2023-06-09T00:00:00"/>
    <s v="Walker, Carol"/>
    <m/>
    <x v="0"/>
    <s v="Pipelines and Terminals"/>
    <s v="Operating Infrastructure"/>
    <m/>
    <s v="Long Island"/>
    <s v="NL601JK - NEW LOTS-JFK AIRPORT-FUEL"/>
    <m/>
    <n v="13703"/>
    <n v="25925"/>
    <n v="210000"/>
    <n v="55000"/>
    <n v="1375"/>
    <n v="2000000"/>
    <s v="Oey, Alex"/>
    <s v="Klumpp, Eugene"/>
    <m/>
    <m/>
    <n v="1"/>
    <n v="12894"/>
    <m/>
    <s v="Guest, ProSight"/>
    <s v="Independent"/>
    <s v="Aqua"/>
    <d v="2014-09-08T00:00:00"/>
    <s v="Other Programs"/>
  </r>
  <r>
    <x v="411"/>
    <s v="Item"/>
    <s v="Open"/>
    <x v="0"/>
    <s v="BH724SNE2201"/>
    <s v="Maintenance Framework"/>
    <n v="2051851"/>
    <s v="Bartal, Nick"/>
    <s v="East"/>
    <s v="3. Active"/>
    <s v="Drawdown"/>
    <x v="12"/>
    <n v="29600"/>
    <m/>
    <m/>
    <n v="29600"/>
    <n v="29600"/>
    <n v="0"/>
    <s v="Green"/>
    <m/>
    <m/>
    <m/>
    <n v="29600"/>
    <m/>
    <m/>
    <n v="39600"/>
    <m/>
    <m/>
    <n v="39600"/>
    <s v="Full"/>
    <n v="39600"/>
    <n v="39600"/>
    <m/>
    <n v="39600"/>
    <s v="No"/>
    <s v="Green"/>
    <d v="2022-12-01T00:00:00"/>
    <d v="2022-12-09T00:00:00"/>
    <d v="2022-12-09T00:00:00"/>
    <d v="2023-02-28T00:00:00"/>
    <d v="2023-01-31T00:00:00"/>
    <m/>
    <m/>
    <n v="0"/>
    <n v="19800"/>
    <n v="9800"/>
    <m/>
    <m/>
    <m/>
    <m/>
    <m/>
    <m/>
    <m/>
    <m/>
    <m/>
    <m/>
    <m/>
    <m/>
    <m/>
    <m/>
    <m/>
    <m/>
    <s v="3.2.23 - Accrual $29,800 (AS)_x000d__x000a__x000d__x000a__x000d__x000a_2/7/23 - lab work still in process - forecast moved to Feb. 1/9/23 - Work began and accrued in Dec"/>
    <d v="2023-03-02T00:00:00"/>
    <s v="Schultz, Amy"/>
    <m/>
    <x v="0"/>
    <s v="Pipelines and Terminals"/>
    <s v="Pipeline Integrity"/>
    <m/>
    <s v="Booth"/>
    <s v="BH724SN - BOOTH TO SINKING SPRING"/>
    <m/>
    <n v="29600"/>
    <n v="0"/>
    <m/>
    <m/>
    <n v="10000"/>
    <m/>
    <s v="Bartal, Nick"/>
    <s v="Shook, Mark B."/>
    <s v="N/A"/>
    <m/>
    <n v="1"/>
    <n v="46344"/>
    <m/>
    <s v="Schultz, Amy"/>
    <s v="JDE Child"/>
    <s v="Burnt Orange"/>
    <d v="2022-12-09T00:00:00"/>
    <s v="Int- Planned Digs"/>
  </r>
  <r>
    <x v="412"/>
    <s v="Item"/>
    <s v="Open"/>
    <x v="1"/>
    <s v="LY00000M2102"/>
    <s v="Exempt"/>
    <n v="1903051"/>
    <s v="DeSocio, David"/>
    <s v="East"/>
    <s v="7. Closed"/>
    <s v="Defined"/>
    <x v="32"/>
    <n v="2465"/>
    <m/>
    <m/>
    <n v="2465.4699999999998"/>
    <n v="2465"/>
    <n v="0"/>
    <s v="Green"/>
    <m/>
    <m/>
    <m/>
    <n v="2465"/>
    <m/>
    <m/>
    <n v="180000"/>
    <m/>
    <m/>
    <n v="180000"/>
    <s v="Full"/>
    <n v="180000"/>
    <n v="211211"/>
    <m/>
    <n v="211211"/>
    <s v="No"/>
    <s v="Green"/>
    <d v="2021-11-01T00:00:00"/>
    <d v="2021-10-26T00:00:00"/>
    <d v="2021-10-26T00:00:00"/>
    <d v="2021-12-31T00:00:00"/>
    <d v="2022-09-30T00:00:00"/>
    <m/>
    <m/>
    <n v="2359.3000000000002"/>
    <n v="106.17"/>
    <m/>
    <m/>
    <m/>
    <m/>
    <m/>
    <m/>
    <m/>
    <m/>
    <m/>
    <m/>
    <m/>
    <m/>
    <m/>
    <m/>
    <m/>
    <m/>
    <m/>
    <s v="4/5/22  Program owner will be adding $50k for additional funding needed to upgrade OMNI's._x000d__x000a__x000d__x000a__x000d__x000a_10/5/21 - Waiting on final bids from vendors to finalize AFE amount._x000d__x000a__x000d__x000a_2/8/21 - Projects has been put on hold until further evaluation by Program Owner._x000d__x000a__x000d__x000a_5/31/18 - working to test if line can be pressurized from existing sump.  May provide a temporary work-around until funds are available for preferable solution_x000d__x000a__x000d__x000a_4/16/2018 IW999A2M1801 was issued in 2018 currently tagged closed in JDE_x000d__x000a__x000d__x000a_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_x000a__x000d__x000a_02/26/2018 AFE in workflow pending approvals. Since this is a new program, Prog Owner to visit site and review work to be done. Trip re-scheduled to May 2nd."/>
    <d v="2022-04-05T00:00:00"/>
    <s v="Colletti, Daniella"/>
    <m/>
    <x v="0"/>
    <s v="Pipelines and Terminals"/>
    <s v="Integrity"/>
    <m/>
    <s v="Long Island"/>
    <s v="LY - LONG ISLAND CITY TERMINAL"/>
    <m/>
    <n v="2465"/>
    <n v="0"/>
    <m/>
    <m/>
    <n v="148242"/>
    <m/>
    <s v="Guenther, Steve"/>
    <s v="DeSocio, David"/>
    <s v="N/A"/>
    <m/>
    <n v="1"/>
    <n v="25473"/>
    <m/>
    <s v="Guest, ProSight"/>
    <s v="Independent"/>
    <s v="Aqua"/>
    <d v="2017-09-01T00:00:00"/>
    <s v="Leak Detection"/>
  </r>
  <r>
    <x v="413"/>
    <s v="Item"/>
    <s v="Open"/>
    <x v="1"/>
    <s v="LY999C1M2101"/>
    <s v="Exempt"/>
    <n v="1903041"/>
    <s v="DeSocio, David"/>
    <s v="East"/>
    <s v="7. Closed"/>
    <s v="Defined"/>
    <x v="32"/>
    <n v="60560"/>
    <m/>
    <m/>
    <n v="60560.14"/>
    <n v="57493"/>
    <n v="3068"/>
    <s v="Yellow"/>
    <m/>
    <m/>
    <m/>
    <n v="60560"/>
    <m/>
    <m/>
    <n v="150000"/>
    <m/>
    <m/>
    <n v="150000"/>
    <s v="Phase"/>
    <n v="150000"/>
    <n v="387073"/>
    <m/>
    <n v="387073"/>
    <s v="No"/>
    <s v="Green"/>
    <d v="2021-12-01T00:00:00"/>
    <d v="2021-10-26T00:00:00"/>
    <d v="2021-10-26T00:00:00"/>
    <d v="2021-10-01T00:00:00"/>
    <d v="2022-12-15T00:00:00"/>
    <m/>
    <m/>
    <n v="64804.31"/>
    <n v="2689.29"/>
    <n v="-10000.969999999999"/>
    <n v="1200"/>
    <n v="1867.51"/>
    <m/>
    <m/>
    <n v="1868"/>
    <s v="Red"/>
    <m/>
    <m/>
    <m/>
    <m/>
    <m/>
    <m/>
    <m/>
    <m/>
    <m/>
    <m/>
    <s v="3/2/23 - Hydrotest on idle line needed to be completed prior to completing install and checkout. _x000d__x000a__x000d__x000a__x000d__x000a_12/5/2022 scheduled allowed more work to be completed._x000d__x000a_11/3/2022 work completed ahead of schedule._x000d__x000a__x000d__x000a__x000d__x000a_10/10/22 - DD - Idle line will now be activated for a new customer- will need to install an additional meter, valve, control cabinet and transmitter."/>
    <d v="2023-03-02T00:00:00"/>
    <s v="Walker, Carol"/>
    <m/>
    <x v="0"/>
    <s v="Pipelines and Terminals"/>
    <s v="Integrity"/>
    <m/>
    <s v="Long Island"/>
    <s v="LY999C1 - LIC TO APOLLO JCT (FUEL)"/>
    <m/>
    <n v="57493"/>
    <n v="3068"/>
    <m/>
    <m/>
    <n v="256790"/>
    <m/>
    <s v="Guenther, Steve"/>
    <s v="Bishop, Rick"/>
    <s v="N/A"/>
    <m/>
    <n v="1"/>
    <n v="30150"/>
    <m/>
    <s v="Guest, ProSight"/>
    <s v="Independent"/>
    <s v="Aqua"/>
    <d v="2018-07-30T00:00:00"/>
    <s v="Leak Detection"/>
  </r>
  <r>
    <x v="414"/>
    <s v="Item"/>
    <s v="Open"/>
    <x v="1"/>
    <s v="LY999A3M2103"/>
    <s v="Exempt"/>
    <n v="1903039"/>
    <s v="DeSocio, David"/>
    <s v="East"/>
    <s v="7. Closed"/>
    <s v="Defined"/>
    <x v="32"/>
    <n v="366"/>
    <m/>
    <m/>
    <n v="366.13"/>
    <n v="366"/>
    <n v="0"/>
    <s v="Green"/>
    <m/>
    <m/>
    <m/>
    <n v="366"/>
    <m/>
    <m/>
    <n v="220000"/>
    <m/>
    <n v="75000"/>
    <n v="220000"/>
    <s v="Full"/>
    <n v="295000"/>
    <n v="321287"/>
    <m/>
    <n v="321287"/>
    <s v="No"/>
    <s v="Green"/>
    <d v="2021-10-01T00:00:00"/>
    <d v="2021-10-26T00:00:00"/>
    <d v="2021-10-26T00:00:00"/>
    <d v="2021-08-01T00:00:00"/>
    <d v="2022-10-21T00:00:00"/>
    <m/>
    <m/>
    <n v="366.13"/>
    <m/>
    <m/>
    <m/>
    <m/>
    <m/>
    <m/>
    <m/>
    <m/>
    <m/>
    <m/>
    <m/>
    <m/>
    <m/>
    <m/>
    <m/>
    <m/>
    <m/>
    <m/>
    <s v="10/11/22 B Clark to handle supple. issue due to reclass oversight from 2021 CATSI payment._x000d__x000a__x000d__x000a__x000d__x000a_10/10/22 -DD - Will need a supplemental AFE due to additional work needed for piping modifications and electrical work. _x000d__x000a__x000d__x000a__x000d__x000a_4/19/2022 - Reclass to be submitted by B Clark team for $41,925.20; CATSI purchase order/payment error."/>
    <d v="2022-12-06T00:00:00"/>
    <s v="Walker, Carol"/>
    <m/>
    <x v="0"/>
    <s v="Pipelines and Terminals"/>
    <s v="Integrity"/>
    <m/>
    <s v="Long Island"/>
    <s v="LY999A3 - LIC TO METRO (GAS)"/>
    <m/>
    <n v="366"/>
    <n v="0"/>
    <m/>
    <m/>
    <n v="173773"/>
    <m/>
    <s v="Guenther, Steve"/>
    <s v="Bishop, Rick"/>
    <s v="N/A"/>
    <m/>
    <n v="1"/>
    <n v="30147"/>
    <m/>
    <s v="Guest, ProSight"/>
    <s v="Independent"/>
    <s v="Aqua"/>
    <d v="2018-07-30T00:00:00"/>
    <s v="Leak Detection"/>
  </r>
  <r>
    <x v="415"/>
    <s v="Item"/>
    <s v="Open"/>
    <x v="1"/>
    <s v="LY999A1M2001"/>
    <s v="Exempt"/>
    <n v="1744153"/>
    <s v="DeSocio, David"/>
    <s v="East"/>
    <s v="3. Active"/>
    <s v="Defined"/>
    <x v="32"/>
    <n v="10892"/>
    <n v="150000"/>
    <m/>
    <n v="160892.35999999999"/>
    <n v="155302"/>
    <n v="5591"/>
    <s v="Yellow"/>
    <n v="120000"/>
    <m/>
    <n v="120000"/>
    <n v="40892"/>
    <m/>
    <m/>
    <n v="71000"/>
    <n v="90000"/>
    <m/>
    <n v="161000"/>
    <s v="Phase"/>
    <n v="161000"/>
    <n v="105861"/>
    <n v="150000"/>
    <n v="255861"/>
    <s v="No"/>
    <s v="Green"/>
    <d v="2020-10-01T00:00:00"/>
    <d v="2020-08-11T00:00:00"/>
    <d v="2020-08-11T00:00:00"/>
    <d v="2020-11-15T00:00:00"/>
    <d v="2023-10-01T00:00:00"/>
    <m/>
    <m/>
    <n v="1012.29"/>
    <n v="722.43"/>
    <n v="3566.8"/>
    <n v="4428.7299999999996"/>
    <n v="1162.1099999999999"/>
    <n v="0"/>
    <n v="0"/>
    <n v="1162"/>
    <s v="Red"/>
    <m/>
    <m/>
    <n v="0"/>
    <n v="5000"/>
    <n v="55000"/>
    <n v="70000"/>
    <n v="20000"/>
    <m/>
    <m/>
    <m/>
    <s v="5/15/23 - Zenith sold to Sunoco. Need to have a new agreement with Sunoco signed._x000d__x000a_12/5/2022 Still waiting on agreement with Zenith._x000d__x000a__x000d__x000a__x000d__x000a_9/8/22 - Waiting on agreement with Zenith"/>
    <d v="2023-05-15T00:00:00"/>
    <s v="Walker, Carol"/>
    <m/>
    <x v="0"/>
    <s v="Pipelines and Terminals"/>
    <s v="Integrity"/>
    <m/>
    <s v="Long Island"/>
    <s v="LY999A1 - LIC TO MOTIVA (GAS)"/>
    <m/>
    <n v="5302"/>
    <n v="5591"/>
    <n v="130000"/>
    <n v="20000"/>
    <n v="36074"/>
    <m/>
    <s v="Guenther, Steve"/>
    <s v="Bishop, Rick"/>
    <m/>
    <m/>
    <n v="1"/>
    <n v="36401"/>
    <m/>
    <s v="Kabaria, Erika"/>
    <s v="Independent"/>
    <s v="Aqua"/>
    <d v="2020-03-24T00:00:00"/>
    <s v="Leak Detection"/>
  </r>
  <r>
    <x v="416"/>
    <s v="Item"/>
    <s v="Candidate"/>
    <x v="1"/>
    <m/>
    <s v="Maintenance Framework"/>
    <m/>
    <s v="Yezik, James"/>
    <s v="East"/>
    <s v="8. Canceled"/>
    <m/>
    <x v="32"/>
    <m/>
    <n v="10000"/>
    <m/>
    <n v="10000"/>
    <n v="10000"/>
    <n v="0"/>
    <s v="Green"/>
    <n v="100000"/>
    <m/>
    <n v="100000"/>
    <n v="-90000"/>
    <m/>
    <m/>
    <m/>
    <m/>
    <m/>
    <m/>
    <m/>
    <m/>
    <m/>
    <n v="10000"/>
    <n v="10000"/>
    <s v="No"/>
    <s v="Green"/>
    <d v="2023-10-01T00:00:00"/>
    <m/>
    <m/>
    <m/>
    <d v="2023-04-30T00:00:00"/>
    <m/>
    <m/>
    <m/>
    <m/>
    <m/>
    <m/>
    <m/>
    <n v="0"/>
    <n v="0"/>
    <n v="0"/>
    <s v="Green"/>
    <m/>
    <m/>
    <n v="0"/>
    <m/>
    <m/>
    <m/>
    <n v="10000"/>
    <m/>
    <m/>
    <m/>
    <s v="6-8-23 JY: Project has been cancelled.  Compliance was in agreement that facility level monitoring was adequate and in-line with PHMSA regulations."/>
    <d v="2023-06-08T00:00:00"/>
    <m/>
    <m/>
    <x v="0"/>
    <s v="Pipelines and Terminals"/>
    <s v="Integrity"/>
    <m/>
    <s v="Harbor South"/>
    <s v="BPRPR - BPT PORT READING TERMINAL"/>
    <m/>
    <m/>
    <n v="0"/>
    <m/>
    <n v="10000"/>
    <m/>
    <m/>
    <s v="Guenther, Steve"/>
    <m/>
    <m/>
    <m/>
    <n v="1"/>
    <n v="45103"/>
    <m/>
    <s v="Clark, David"/>
    <s v="Independent"/>
    <s v="Aqua"/>
    <d v="2022-08-19T00:00:00"/>
    <s v="Leak Detection"/>
  </r>
  <r>
    <x v="417"/>
    <s v="Item"/>
    <s v="Open"/>
    <x v="1"/>
    <s v="LN00000M2211"/>
    <s v="Maintenance Framework"/>
    <n v="1946358"/>
    <s v="DeSocio, David"/>
    <s v="East"/>
    <s v="7. Closed"/>
    <s v="Drawdown"/>
    <x v="17"/>
    <n v="13237"/>
    <m/>
    <m/>
    <n v="13237.43"/>
    <n v="13237"/>
    <n v="0"/>
    <s v="Green"/>
    <m/>
    <m/>
    <m/>
    <n v="13237"/>
    <m/>
    <m/>
    <n v="40000"/>
    <m/>
    <m/>
    <n v="40000"/>
    <s v="Full"/>
    <n v="40000"/>
    <n v="45263"/>
    <m/>
    <n v="45263"/>
    <s v="No"/>
    <s v="Green"/>
    <d v="2022-11-01T00:00:00"/>
    <d v="2022-02-09T00:00:00"/>
    <d v="2022-02-09T00:00:00"/>
    <d v="2022-03-01T00:00:00"/>
    <d v="2022-03-01T00:00:00"/>
    <m/>
    <m/>
    <n v="12667.4"/>
    <n v="570.03"/>
    <m/>
    <m/>
    <m/>
    <m/>
    <m/>
    <m/>
    <m/>
    <m/>
    <m/>
    <m/>
    <m/>
    <m/>
    <m/>
    <m/>
    <m/>
    <m/>
    <m/>
    <s v="12/5/2022 Work completed sooner than expected."/>
    <d v="2022-12-05T00:00:00"/>
    <s v="Walker, Carol"/>
    <m/>
    <x v="0"/>
    <s v="Pipelines and Terminals"/>
    <s v="Operating Infrastructure"/>
    <m/>
    <s v="Linden"/>
    <s v="LN - LINDEN STATION"/>
    <m/>
    <n v="13237"/>
    <n v="0"/>
    <m/>
    <m/>
    <n v="32026"/>
    <m/>
    <s v="Orischak, Bob"/>
    <s v="Klumpp, Eugene"/>
    <m/>
    <m/>
    <n v="1"/>
    <n v="42868"/>
    <m/>
    <s v="Meitzler, Antoinette"/>
    <s v="Independent"/>
    <s v="Aqua"/>
    <d v="2022-02-04T00:00:00"/>
    <s v="Other Programs"/>
  </r>
  <r>
    <x v="418"/>
    <s v="Item"/>
    <s v="Open"/>
    <x v="1"/>
    <s v="LN00000M2203"/>
    <s v="Maintenance Framework"/>
    <n v="1937266"/>
    <s v="DeSocio, David"/>
    <s v="East"/>
    <s v="7. Closed"/>
    <s v="Defined"/>
    <x v="24"/>
    <n v="15267"/>
    <m/>
    <m/>
    <n v="15266.67"/>
    <n v="14538"/>
    <n v="729"/>
    <s v="Yellow"/>
    <m/>
    <m/>
    <m/>
    <n v="15267"/>
    <m/>
    <m/>
    <n v="44000"/>
    <m/>
    <m/>
    <n v="44000"/>
    <s v="Full"/>
    <n v="44000"/>
    <n v="55649"/>
    <m/>
    <n v="55649"/>
    <s v="No"/>
    <s v="Green"/>
    <d v="2022-05-01T00:00:00"/>
    <d v="2022-01-05T00:00:00"/>
    <d v="2022-01-05T00:00:00"/>
    <d v="2022-07-01T00:00:00"/>
    <d v="2022-07-01T00:00:00"/>
    <m/>
    <m/>
    <m/>
    <n v="6580"/>
    <n v="7957.78"/>
    <n v="728.89"/>
    <m/>
    <m/>
    <m/>
    <m/>
    <m/>
    <m/>
    <m/>
    <m/>
    <m/>
    <m/>
    <m/>
    <m/>
    <m/>
    <m/>
    <m/>
    <m/>
    <m/>
    <s v="Walker, Carol"/>
    <m/>
    <x v="0"/>
    <s v="Pipelines and Terminals"/>
    <s v="Operating Infrastructure"/>
    <m/>
    <s v="Linden"/>
    <s v="LN - LINDEN STATION"/>
    <m/>
    <n v="14538"/>
    <n v="729"/>
    <m/>
    <m/>
    <n v="40383"/>
    <m/>
    <s v="Ashley, Robert"/>
    <s v="Klumpp, Eugene"/>
    <m/>
    <m/>
    <n v="1"/>
    <n v="37407"/>
    <m/>
    <s v="Guest, ProSight"/>
    <s v="Independent"/>
    <s v="Aqua"/>
    <d v="2020-07-31T00:00:00"/>
    <s v="Other Programs"/>
  </r>
  <r>
    <x v="419"/>
    <s v="Item"/>
    <s v="Open"/>
    <x v="1"/>
    <s v="LN00000M2215"/>
    <s v="Maintenance Framework"/>
    <n v="2043849"/>
    <s v="Orischak, Bob"/>
    <s v="East"/>
    <s v="7. Closed"/>
    <s v="Drawdown"/>
    <x v="24"/>
    <n v="3572"/>
    <m/>
    <m/>
    <n v="3571.8"/>
    <n v="3572"/>
    <n v="0"/>
    <s v="Green"/>
    <m/>
    <m/>
    <m/>
    <n v="3572"/>
    <m/>
    <m/>
    <n v="32000"/>
    <m/>
    <n v="5053"/>
    <n v="37053"/>
    <s v="Full"/>
    <n v="37053"/>
    <n v="40138"/>
    <m/>
    <n v="40138"/>
    <s v="No"/>
    <s v="Green"/>
    <d v="2022-12-01T00:00:00"/>
    <d v="2022-11-04T00:00:00"/>
    <d v="2022-11-04T00:00:00"/>
    <d v="2022-12-15T00:00:00"/>
    <d v="2023-02-28T00:00:00"/>
    <m/>
    <m/>
    <n v="486.9"/>
    <n v="2952.06"/>
    <n v="132.84"/>
    <m/>
    <m/>
    <m/>
    <m/>
    <m/>
    <m/>
    <m/>
    <m/>
    <m/>
    <m/>
    <m/>
    <m/>
    <m/>
    <m/>
    <m/>
    <m/>
    <s v="3/6/2023 - Closed WO/PO and set OPPM status to 'Closed' MCS._x000d__x000a__x000d__x000a__x000d__x000a_2/22/2023 RLO Ready to Close. _x000d__x000a_1/31/2023 RLO Supplemental needed for this work. Project ready to close at end of February _x000d__x000a_01/03/2023 - RLO This can be accrued. Work has been completed. Supplemental may be needed due to extra work being done. _x000d__x000a_12/1/2022 RLO Contractor delay. This will be completed in Dec. Can accrue._x000d__x000a_11/2/2022 - RLO This project was just approved on 11.1.22. Expect the work to be completed in November"/>
    <d v="2023-03-06T00:00:00"/>
    <s v="Sautter, Maureen"/>
    <m/>
    <x v="0"/>
    <s v="Pipelines and Terminals"/>
    <s v="Operating Infrastructure"/>
    <m/>
    <s v="Linden"/>
    <s v="LN - LINDEN STATION"/>
    <m/>
    <n v="3572"/>
    <n v="0"/>
    <m/>
    <m/>
    <n v="36566"/>
    <m/>
    <s v="Ashley, Robert"/>
    <s v="Klug, Wayne"/>
    <m/>
    <m/>
    <n v="1"/>
    <n v="46146"/>
    <m/>
    <s v="Orischak, Bob"/>
    <s v="Independent"/>
    <s v="Aqua"/>
    <d v="2022-10-31T00:00:00"/>
    <s v="Other Programs"/>
  </r>
  <r>
    <x v="420"/>
    <s v="Item"/>
    <s v="Open"/>
    <x v="0"/>
    <s v="LN00000E2309"/>
    <s v="Maintenance Framework"/>
    <n v="2094267"/>
    <s v="DeSocio, David"/>
    <s v="East"/>
    <s v="3. Active"/>
    <s v="Defined"/>
    <x v="15"/>
    <n v="19173"/>
    <n v="180000"/>
    <m/>
    <n v="199172.5"/>
    <n v="200000"/>
    <n v="-828"/>
    <s v="Yellow"/>
    <m/>
    <m/>
    <m/>
    <n v="199173"/>
    <m/>
    <m/>
    <n v="196900"/>
    <m/>
    <m/>
    <n v="196900"/>
    <s v="Full"/>
    <n v="196900"/>
    <n v="19173"/>
    <n v="180000"/>
    <n v="199173"/>
    <s v="No"/>
    <s v="Green"/>
    <d v="2023-04-01T00:00:00"/>
    <d v="2023-03-08T00:00:00"/>
    <d v="2023-03-08T00:00:00"/>
    <d v="2023-08-01T00:00:00"/>
    <d v="2023-09-01T00:00:00"/>
    <m/>
    <m/>
    <m/>
    <m/>
    <m/>
    <n v="10000"/>
    <n v="9172.5"/>
    <n v="10000"/>
    <n v="10000"/>
    <n v="-828"/>
    <s v="Yellow"/>
    <n v="0"/>
    <m/>
    <n v="10000"/>
    <n v="50000"/>
    <n v="90000"/>
    <n v="30000"/>
    <m/>
    <m/>
    <m/>
    <m/>
    <s v="2022-09-12 - This project has a high likelihood of pushing to 2023 due to lack of PM resources. Region is reviewing feasibility of completing in 2022."/>
    <d v="2022-09-12T00:00:00"/>
    <s v="Walker, Carol"/>
    <m/>
    <x v="0"/>
    <s v="Pipelines and Terminals"/>
    <s v="Station/Terminal"/>
    <m/>
    <s v="Linden"/>
    <s v="LN - LINDEN STATION"/>
    <m/>
    <m/>
    <n v="29173"/>
    <n v="170000"/>
    <m/>
    <m/>
    <n v="0"/>
    <s v="Aiken, Elaine"/>
    <s v="Klumpp, Eugene"/>
    <s v="N/A"/>
    <m/>
    <n v="1"/>
    <n v="19813"/>
    <m/>
    <s v="Guest, ProSight"/>
    <s v="Independent"/>
    <s v="Aqua"/>
    <d v="2016-07-29T00:00:00"/>
    <s v="Int - Planned Corr &amp; FI"/>
  </r>
  <r>
    <x v="421"/>
    <s v="Item"/>
    <s v="Open"/>
    <x v="0"/>
    <s v="LN00000E2209"/>
    <s v="Maintenance Framework"/>
    <n v="1980184"/>
    <s v="Wojton, Brian"/>
    <s v="East"/>
    <s v="6. Operational"/>
    <s v="Defined"/>
    <x v="15"/>
    <n v="6971"/>
    <n v="10000"/>
    <m/>
    <n v="16971.37"/>
    <n v="6971"/>
    <n v="10000"/>
    <s v="Red"/>
    <m/>
    <n v="60000"/>
    <n v="60000"/>
    <n v="-43029"/>
    <m/>
    <m/>
    <n v="35000"/>
    <m/>
    <n v="60000"/>
    <n v="95000"/>
    <s v="Supplemental"/>
    <n v="95000"/>
    <n v="75556"/>
    <n v="10000"/>
    <n v="85556"/>
    <s v="No"/>
    <s v="Green"/>
    <d v="2022-11-01T00:00:00"/>
    <d v="2022-05-10T00:00:00"/>
    <d v="2022-05-10T00:00:00"/>
    <d v="2022-08-30T00:00:00"/>
    <d v="2022-12-31T00:00:00"/>
    <m/>
    <m/>
    <n v="6470.46"/>
    <n v="14.92"/>
    <n v="485.99"/>
    <m/>
    <m/>
    <n v="5000"/>
    <n v="5000"/>
    <n v="-5000"/>
    <s v="Red"/>
    <m/>
    <m/>
    <n v="10000"/>
    <m/>
    <m/>
    <m/>
    <m/>
    <m/>
    <m/>
    <m/>
    <s v="04/20/2023 - canopies ordered via CC by Ops.  Installation in June._x000d__x000a__x000d__x000a_1/10/2023 Supplement request to be submitted._x000d__x000a__x000d__x000a_12/01/2022 - 601 separator and sump cleaned and inspected.  601 separator patched and lined.  602 separator was cleaned, inspected and lined._x000d__x000a__x000d__x000a_9/22/2022 - work pushed to Nov. by Ops to help with thermal relief concerns into the sump._x000d__x000a__x000d__x000a_8/8/2022 - work scheduled to start in late Aug."/>
    <d v="2023-05-08T00:00:00"/>
    <s v="Walker, Carol"/>
    <m/>
    <x v="0"/>
    <s v="Pipelines and Terminals"/>
    <s v="Station/Terminal"/>
    <m/>
    <s v="Linden"/>
    <s v="LN - LINDEN STATION"/>
    <m/>
    <n v="6971"/>
    <n v="10000"/>
    <m/>
    <m/>
    <n v="68584"/>
    <m/>
    <s v="Aiken, Elaine"/>
    <s v="Klumpp, Eugene"/>
    <m/>
    <m/>
    <n v="1"/>
    <n v="38430"/>
    <m/>
    <s v="Administrator, System"/>
    <s v="Independent"/>
    <s v="Aqua"/>
    <d v="2020-08-31T00:00:00"/>
    <s v="Int - Planned Corr &amp; FI"/>
  </r>
  <r>
    <x v="422"/>
    <s v="Item"/>
    <s v="Open"/>
    <x v="1"/>
    <s v="LN00000M2204"/>
    <s v="Maintenance Framework"/>
    <n v="1937982"/>
    <s v="DeSocio, David"/>
    <s v="East"/>
    <s v="7. Closed"/>
    <s v="Defined"/>
    <x v="20"/>
    <n v="-25880"/>
    <m/>
    <m/>
    <n v="-25880.07"/>
    <n v="-25880"/>
    <n v="0"/>
    <s v="Green"/>
    <m/>
    <m/>
    <m/>
    <n v="-25880"/>
    <m/>
    <m/>
    <n v="286000"/>
    <m/>
    <m/>
    <n v="286000"/>
    <s v="Full"/>
    <n v="286000"/>
    <n v="256516"/>
    <m/>
    <n v="256516"/>
    <s v="No"/>
    <s v="Green"/>
    <d v="2022-01-01T00:00:00"/>
    <d v="2022-01-11T00:00:00"/>
    <d v="2022-01-11T00:00:00"/>
    <d v="2022-11-01T00:00:00"/>
    <d v="2022-11-30T00:00:00"/>
    <m/>
    <m/>
    <n v="11654.22"/>
    <n v="-4269.01"/>
    <n v="-33265.279999999999"/>
    <m/>
    <m/>
    <m/>
    <m/>
    <m/>
    <m/>
    <m/>
    <m/>
    <m/>
    <m/>
    <m/>
    <m/>
    <m/>
    <m/>
    <m/>
    <m/>
    <s v="3/28/2023 Reclass submitted to move $34,243 off project and onto Opex account 62865._x000d__x000a_3/2/23 -  Costs came in less than expedted._x000d__x000a__x000d__x000a__x000d__x000a_1/18/2023 reclass submitted : $1,031 from cancelled BPNQP projects, M2204 and M2205._x000d__x000a_01/04/2023 overaccrual for November."/>
    <d v="2023-03-28T00:00:00"/>
    <s v="Walker, Carol"/>
    <m/>
    <x v="0"/>
    <s v="Pipelines and Terminals"/>
    <s v="Operating Infrastructure"/>
    <m/>
    <s v="Linden"/>
    <s v="LN - LINDEN STATION"/>
    <m/>
    <n v="-25880"/>
    <n v="0"/>
    <m/>
    <m/>
    <n v="282396"/>
    <m/>
    <s v="Posipanko, Dan"/>
    <s v="Klumpp, Eugene"/>
    <s v="N/A"/>
    <m/>
    <n v="1"/>
    <n v="21057"/>
    <m/>
    <s v="Guest, ProSight"/>
    <s v="Independent"/>
    <s v="Aqua"/>
    <d v="2016-09-06T00:00:00"/>
    <s v="Other Programs"/>
  </r>
  <r>
    <x v="423"/>
    <s v="Item"/>
    <s v="Open"/>
    <x v="1"/>
    <s v="LN00000M2304"/>
    <s v="Maintenance Framework"/>
    <n v="2075100"/>
    <s v="DeSocio, David"/>
    <s v="East"/>
    <s v="3. Active"/>
    <s v="Defined"/>
    <x v="20"/>
    <n v="36076"/>
    <n v="150000"/>
    <m/>
    <n v="186076.17"/>
    <n v="145000"/>
    <n v="41076"/>
    <s v="Red"/>
    <n v="145000"/>
    <m/>
    <n v="145000"/>
    <n v="41076"/>
    <m/>
    <m/>
    <n v="145475"/>
    <m/>
    <n v="54029"/>
    <n v="199504"/>
    <s v="Supplemental"/>
    <n v="199504"/>
    <n v="36076"/>
    <n v="150000"/>
    <n v="186076"/>
    <s v="No"/>
    <s v="Green"/>
    <d v="2023-04-01T00:00:00"/>
    <d v="2023-01-13T00:00:00"/>
    <d v="2023-01-13T00:00:00"/>
    <d v="2023-07-01T00:00:00"/>
    <d v="2023-09-01T00:00:00"/>
    <m/>
    <m/>
    <m/>
    <m/>
    <m/>
    <n v="34452.28"/>
    <n v="1623.89"/>
    <n v="0"/>
    <n v="0"/>
    <n v="1624"/>
    <s v="Red"/>
    <n v="0"/>
    <m/>
    <n v="20000"/>
    <n v="40000"/>
    <n v="90000"/>
    <m/>
    <m/>
    <m/>
    <m/>
    <m/>
    <s v="One booster at a time will be taken out of service, upgraded, then put back into service to maintain line uptime. &lt;NQF&gt;"/>
    <d v="2022-09-14T00:00:00"/>
    <s v="Walker, Carol"/>
    <m/>
    <x v="0"/>
    <s v="Pipelines and Terminals"/>
    <s v="Operating Infrastructure"/>
    <m/>
    <s v="Linden"/>
    <s v="LN - LINDEN STATION"/>
    <m/>
    <m/>
    <n v="56076"/>
    <n v="130000"/>
    <m/>
    <m/>
    <m/>
    <s v="Posipanko, Dan"/>
    <m/>
    <m/>
    <m/>
    <n v="1"/>
    <n v="45256"/>
    <m/>
    <s v="Guest, ProSight"/>
    <s v="Independent"/>
    <s v="Aqua"/>
    <d v="2022-08-24T00:00:00"/>
    <s v="Other Programs"/>
  </r>
  <r>
    <x v="424"/>
    <s v="Item"/>
    <s v="Open"/>
    <x v="1"/>
    <s v="LN00000M2218"/>
    <s v="Maintenance Framework"/>
    <n v="2045861"/>
    <s v="DeSocio, David"/>
    <s v="East"/>
    <s v="7. Closed"/>
    <s v="Defined"/>
    <x v="24"/>
    <n v="21667"/>
    <m/>
    <m/>
    <n v="21666.51"/>
    <n v="20776"/>
    <n v="891"/>
    <s v="Yellow"/>
    <n v="20000"/>
    <m/>
    <n v="20000"/>
    <n v="1667"/>
    <m/>
    <m/>
    <n v="20000"/>
    <m/>
    <m/>
    <n v="20000"/>
    <s v="Full"/>
    <n v="20000"/>
    <n v="21667"/>
    <m/>
    <n v="21667"/>
    <s v="No"/>
    <s v="Green"/>
    <d v="2023-02-01T00:00:00"/>
    <d v="2022-11-25T00:00:00"/>
    <d v="2022-11-25T00:00:00"/>
    <d v="2022-12-20T00:00:00"/>
    <d v="2022-12-02T00:00:00"/>
    <m/>
    <m/>
    <m/>
    <n v="978.58"/>
    <n v="19797.060000000001"/>
    <n v="890.87"/>
    <m/>
    <m/>
    <m/>
    <m/>
    <m/>
    <m/>
    <m/>
    <m/>
    <m/>
    <m/>
    <m/>
    <m/>
    <m/>
    <m/>
    <m/>
    <m/>
    <m/>
    <s v="Walker, Carol"/>
    <m/>
    <x v="0"/>
    <s v="Pipelines and Terminals"/>
    <s v="Operating Infrastructure"/>
    <m/>
    <s v="Linden"/>
    <s v="LN - LINDEN STATION"/>
    <m/>
    <n v="20776"/>
    <n v="891"/>
    <m/>
    <m/>
    <m/>
    <m/>
    <s v="Ashley, Robert"/>
    <s v="Klug, Wayne"/>
    <m/>
    <m/>
    <n v="1"/>
    <n v="44413"/>
    <m/>
    <s v="Guest, ProSight"/>
    <s v="Independent"/>
    <s v="Aqua"/>
    <d v="2022-08-04T00:00:00"/>
    <s v="Other Programs"/>
  </r>
  <r>
    <x v="425"/>
    <s v="Item"/>
    <s v="Open"/>
    <x v="1"/>
    <s v="LN00000M2314"/>
    <s v="Maintenance Framework"/>
    <n v="2095937"/>
    <s v="Occhi, Edward"/>
    <s v="East"/>
    <s v="3. Active"/>
    <s v="Defined"/>
    <x v="14"/>
    <m/>
    <n v="100000"/>
    <m/>
    <n v="100000"/>
    <n v="100000"/>
    <n v="0"/>
    <s v="Green"/>
    <n v="100000"/>
    <m/>
    <n v="100000"/>
    <n v="0"/>
    <m/>
    <m/>
    <n v="100190"/>
    <m/>
    <m/>
    <n v="100190"/>
    <s v="Full"/>
    <n v="100190"/>
    <m/>
    <n v="100000"/>
    <n v="100000"/>
    <s v="No"/>
    <s v="Green"/>
    <d v="2023-08-01T00:00:00"/>
    <d v="2023-03-23T00:00:00"/>
    <d v="2023-03-23T00:00:00"/>
    <d v="2023-10-31T00:00:00"/>
    <d v="2023-06-30T00:00:00"/>
    <m/>
    <m/>
    <m/>
    <m/>
    <m/>
    <m/>
    <m/>
    <m/>
    <m/>
    <m/>
    <m/>
    <m/>
    <m/>
    <n v="0"/>
    <n v="0"/>
    <n v="30000"/>
    <n v="40000"/>
    <n v="30000"/>
    <m/>
    <m/>
    <m/>
    <m/>
    <m/>
    <s v="Walker, Carol"/>
    <m/>
    <x v="0"/>
    <s v="Pipelines and Terminals"/>
    <s v="Integrity"/>
    <m/>
    <s v="Linden"/>
    <s v="LN - LINDEN STATION"/>
    <m/>
    <m/>
    <n v="0"/>
    <n v="70000"/>
    <n v="30000"/>
    <m/>
    <m/>
    <s v="Geib, Rob"/>
    <s v="Geib, Robert"/>
    <m/>
    <m/>
    <n v="1"/>
    <n v="45081"/>
    <m/>
    <s v="Guest, ProSight"/>
    <s v="Independent"/>
    <s v="Aqua"/>
    <d v="2022-08-18T00:00:00"/>
    <s v="Int - Planned Corr &amp; FI"/>
  </r>
  <r>
    <x v="426"/>
    <s v="Item"/>
    <s v="Open"/>
    <x v="1"/>
    <s v="LN00000M2306"/>
    <s v="Maintenance Framework"/>
    <n v="2076554"/>
    <s v="DeSocio, David"/>
    <s v="East"/>
    <s v="3. Active"/>
    <s v="Defined"/>
    <x v="20"/>
    <n v="119131"/>
    <n v="0"/>
    <m/>
    <n v="119131"/>
    <n v="140000"/>
    <n v="-20869"/>
    <s v="Red"/>
    <n v="140000"/>
    <m/>
    <n v="140000"/>
    <n v="-20869"/>
    <m/>
    <m/>
    <n v="139150"/>
    <m/>
    <m/>
    <n v="139150"/>
    <s v="Full"/>
    <n v="139150"/>
    <n v="119131"/>
    <n v="0"/>
    <n v="119131"/>
    <s v="No"/>
    <s v="Green"/>
    <d v="2023-03-01T00:00:00"/>
    <d v="2023-01-23T00:00:00"/>
    <d v="2023-01-23T00:00:00"/>
    <d v="2023-07-01T00:00:00"/>
    <d v="2023-07-01T00:00:00"/>
    <m/>
    <m/>
    <m/>
    <m/>
    <n v="40000"/>
    <n v="51800"/>
    <n v="27331"/>
    <n v="25000"/>
    <n v="25000"/>
    <n v="2331"/>
    <s v="Yellow"/>
    <n v="0"/>
    <m/>
    <n v="0"/>
    <n v="0"/>
    <m/>
    <m/>
    <m/>
    <m/>
    <m/>
    <m/>
    <m/>
    <m/>
    <s v="Walker, Carol"/>
    <m/>
    <x v="0"/>
    <s v="Pipelines and Terminals"/>
    <s v="Operating Infrastructure"/>
    <m/>
    <s v="Linden"/>
    <s v="LN - LINDEN STATION"/>
    <m/>
    <n v="40000"/>
    <n v="79131"/>
    <n v="0"/>
    <m/>
    <m/>
    <m/>
    <s v="Posipanko, Dan"/>
    <s v="Klumpp, Eugene"/>
    <m/>
    <m/>
    <n v="1"/>
    <n v="37580"/>
    <m/>
    <s v="Guest, ProSight"/>
    <s v="Independent"/>
    <s v="Aqua"/>
    <d v="2020-08-10T00:00:00"/>
    <s v="Other Programs"/>
  </r>
  <r>
    <x v="427"/>
    <s v="Item"/>
    <s v="Open"/>
    <x v="1"/>
    <s v="LN00000M2305"/>
    <s v="Maintenance Framework"/>
    <n v="2074858"/>
    <s v="DeSocio, David"/>
    <s v="East"/>
    <s v="7. Closed"/>
    <s v="Defined"/>
    <x v="17"/>
    <n v="51623"/>
    <n v="0"/>
    <m/>
    <n v="51623"/>
    <n v="50000"/>
    <n v="1623"/>
    <s v="Yellow"/>
    <n v="50000"/>
    <m/>
    <n v="50000"/>
    <n v="1623"/>
    <m/>
    <m/>
    <n v="50095"/>
    <m/>
    <m/>
    <n v="50095"/>
    <s v="Full"/>
    <n v="50095"/>
    <n v="51623"/>
    <n v="0"/>
    <n v="51623"/>
    <s v="No"/>
    <s v="Green"/>
    <d v="2023-04-01T00:00:00"/>
    <d v="2023-01-10T00:00:00"/>
    <d v="2023-01-10T00:00:00"/>
    <d v="2023-06-01T00:00:00"/>
    <d v="2023-03-31T00:00:00"/>
    <m/>
    <m/>
    <m/>
    <m/>
    <m/>
    <n v="49400"/>
    <n v="2223"/>
    <n v="0"/>
    <n v="0"/>
    <n v="2223"/>
    <s v="Red"/>
    <m/>
    <m/>
    <n v="0"/>
    <m/>
    <n v="0"/>
    <m/>
    <m/>
    <m/>
    <m/>
    <m/>
    <m/>
    <m/>
    <s v="Walker, Carol"/>
    <m/>
    <x v="0"/>
    <s v="Pipelines and Terminals"/>
    <s v="Operating Infrastructure"/>
    <m/>
    <s v="Linden"/>
    <s v="LN - LINDEN STATION"/>
    <m/>
    <m/>
    <n v="51623"/>
    <n v="0"/>
    <m/>
    <m/>
    <m/>
    <s v="Orischak, Bob"/>
    <s v="Klumpp, Eugene"/>
    <m/>
    <m/>
    <n v="1"/>
    <n v="45232"/>
    <m/>
    <s v="Guest, ProSight"/>
    <s v="Independent"/>
    <s v="Aqua"/>
    <d v="2022-08-23T00:00:00"/>
    <s v="Other Programs"/>
  </r>
  <r>
    <x v="428"/>
    <s v="Item"/>
    <s v="Open"/>
    <x v="1"/>
    <s v="LN00000M2303"/>
    <s v="Maintenance Framework"/>
    <n v="2074139"/>
    <s v="DeSocio, David"/>
    <s v="East"/>
    <s v="6. Operational"/>
    <s v="Emergent"/>
    <x v="32"/>
    <n v="20900"/>
    <n v="-20000"/>
    <m/>
    <n v="900"/>
    <n v="20000"/>
    <n v="-19100"/>
    <s v="Red"/>
    <m/>
    <m/>
    <m/>
    <n v="900"/>
    <m/>
    <m/>
    <n v="20240"/>
    <m/>
    <m/>
    <n v="20240"/>
    <s v="Full"/>
    <n v="20240"/>
    <n v="20900"/>
    <n v="-20000"/>
    <n v="900"/>
    <s v="No"/>
    <s v="Green"/>
    <d v="2023-04-01T00:00:00"/>
    <d v="2023-01-05T00:00:00"/>
    <d v="2023-01-05T00:00:00"/>
    <d v="2022-05-01T00:00:00"/>
    <d v="2023-05-01T00:00:00"/>
    <m/>
    <m/>
    <m/>
    <m/>
    <m/>
    <n v="20000"/>
    <n v="900"/>
    <m/>
    <m/>
    <n v="900"/>
    <s v="Red"/>
    <n v="0"/>
    <m/>
    <m/>
    <m/>
    <m/>
    <m/>
    <m/>
    <m/>
    <n v="-20000"/>
    <m/>
    <m/>
    <m/>
    <s v="Walker, Carol"/>
    <m/>
    <x v="0"/>
    <s v="Pipelines and Terminals"/>
    <s v="Integrity"/>
    <m/>
    <s v="Linden"/>
    <s v="LN - LINDEN STATION"/>
    <m/>
    <m/>
    <n v="20900"/>
    <m/>
    <n v="-20000"/>
    <m/>
    <m/>
    <s v="Guenther, Steve"/>
    <s v="Klumpp, Eugene"/>
    <m/>
    <m/>
    <n v="1"/>
    <n v="46400"/>
    <m/>
    <s v="Meitzler, Antoinette"/>
    <s v="Independent"/>
    <s v="Aqua"/>
    <d v="2022-12-22T00:00:00"/>
    <m/>
  </r>
  <r>
    <x v="429"/>
    <s v="Item"/>
    <s v="Open"/>
    <x v="1"/>
    <s v="LN00000M2301"/>
    <s v="Maintenance Framework"/>
    <n v="2051750"/>
    <s v="DeSocio, David"/>
    <s v="East"/>
    <s v="7. Closed"/>
    <s v="Defined"/>
    <x v="17"/>
    <n v="24305"/>
    <n v="-3000"/>
    <m/>
    <n v="21304.93"/>
    <n v="21305"/>
    <n v="0"/>
    <s v="Green"/>
    <n v="20000"/>
    <m/>
    <n v="20000"/>
    <n v="1305"/>
    <m/>
    <m/>
    <n v="20000"/>
    <m/>
    <m/>
    <n v="20000"/>
    <s v="Full"/>
    <n v="20000"/>
    <n v="31100"/>
    <n v="-3000"/>
    <n v="28100"/>
    <s v="No"/>
    <s v="Green"/>
    <d v="2022-12-01T00:00:00"/>
    <d v="2022-12-07T00:00:00"/>
    <d v="2022-12-07T00:00:00"/>
    <d v="2023-04-01T00:00:00"/>
    <d v="2023-02-01T00:00:00"/>
    <m/>
    <m/>
    <n v="15468.49"/>
    <n v="8455.92"/>
    <n v="380.52"/>
    <m/>
    <m/>
    <m/>
    <m/>
    <m/>
    <m/>
    <m/>
    <m/>
    <m/>
    <m/>
    <m/>
    <m/>
    <m/>
    <m/>
    <n v="-3000"/>
    <m/>
    <m/>
    <m/>
    <s v="Walker, Carol"/>
    <m/>
    <x v="0"/>
    <s v="Pipelines and Terminals"/>
    <s v="Operating Infrastructure"/>
    <m/>
    <s v="Linden"/>
    <s v="LN - LINDEN STATION"/>
    <m/>
    <n v="24305"/>
    <n v="0"/>
    <m/>
    <n v="-3000"/>
    <n v="6795"/>
    <m/>
    <s v="Orischak, Bob"/>
    <s v="Klumpp, Eugene"/>
    <m/>
    <m/>
    <n v="1"/>
    <n v="45255"/>
    <m/>
    <s v="Guest, ProSight"/>
    <s v="Independent"/>
    <s v="Aqua"/>
    <d v="2022-08-24T00:00:00"/>
    <s v="Other Programs"/>
  </r>
  <r>
    <x v="430"/>
    <s v="Item"/>
    <s v="Open"/>
    <x v="0"/>
    <s v="LN00000E2301"/>
    <s v="Exempt"/>
    <n v="2051756"/>
    <s v="DeSocio, David"/>
    <s v="East"/>
    <s v="6. Operational"/>
    <s v="Defined"/>
    <x v="17"/>
    <n v="24865"/>
    <m/>
    <m/>
    <n v="24865.25"/>
    <n v="25560"/>
    <n v="-695"/>
    <s v="Yellow"/>
    <n v="25000"/>
    <m/>
    <n v="25000"/>
    <n v="-135"/>
    <m/>
    <m/>
    <n v="25000"/>
    <m/>
    <m/>
    <n v="25000"/>
    <s v="Full"/>
    <n v="25000"/>
    <n v="24865"/>
    <m/>
    <n v="24865"/>
    <s v="No"/>
    <s v="Green"/>
    <d v="2023-02-01T00:00:00"/>
    <d v="2022-12-07T00:00:00"/>
    <d v="2022-12-07T00:00:00"/>
    <d v="2023-03-01T00:00:00"/>
    <d v="2023-07-01T00:00:00"/>
    <m/>
    <m/>
    <m/>
    <n v="25000"/>
    <n v="560"/>
    <n v="-18892.5"/>
    <n v="18197.75"/>
    <m/>
    <m/>
    <n v="18198"/>
    <s v="Red"/>
    <n v="0"/>
    <s v="WorkAhead of Schedule"/>
    <m/>
    <m/>
    <m/>
    <m/>
    <m/>
    <m/>
    <m/>
    <m/>
    <s v="3/2/23 - Vendor needed more time to complete programming and receive parts needed._x000d__x000a_5/5/23 - Delay due to Operations Schedule"/>
    <d v="2023-05-05T00:00:00"/>
    <s v="Walker, Carol"/>
    <m/>
    <x v="0"/>
    <s v="Pipelines and Terminals"/>
    <s v="Station/Terminal"/>
    <m/>
    <s v="Linden"/>
    <s v="LN - LINDEN STATION"/>
    <m/>
    <n v="25560"/>
    <n v="-695"/>
    <m/>
    <m/>
    <m/>
    <m/>
    <s v="Orischak, Bob"/>
    <s v="Klumpp, Eugene"/>
    <m/>
    <m/>
    <n v="1"/>
    <n v="44415"/>
    <m/>
    <s v="Guest, ProSight"/>
    <s v="Independent"/>
    <s v="Aqua"/>
    <d v="2022-08-04T00:00:00"/>
    <s v="IT"/>
  </r>
  <r>
    <x v="431"/>
    <s v="Item"/>
    <s v="Open"/>
    <x v="1"/>
    <s v="LN00000M2313"/>
    <s v="Project Framework"/>
    <n v="2094887"/>
    <s v="DeSocio, David"/>
    <s v="East"/>
    <s v="3. Active"/>
    <s v="Defined"/>
    <x v="18"/>
    <n v="8002"/>
    <n v="225000"/>
    <m/>
    <n v="233001.94"/>
    <n v="235000"/>
    <n v="-1998"/>
    <s v="Yellow"/>
    <n v="235000"/>
    <m/>
    <n v="235000"/>
    <n v="-1998"/>
    <m/>
    <m/>
    <n v="235460"/>
    <m/>
    <m/>
    <n v="235460"/>
    <s v="Full"/>
    <n v="235460"/>
    <n v="8002"/>
    <n v="225000"/>
    <n v="233002"/>
    <s v="No"/>
    <s v="Green"/>
    <d v="2023-05-01T00:00:00"/>
    <d v="2023-03-10T00:00:00"/>
    <d v="2023-03-10T00:00:00"/>
    <d v="2023-08-01T00:00:00"/>
    <d v="2023-10-01T00:00:00"/>
    <m/>
    <m/>
    <m/>
    <m/>
    <m/>
    <m/>
    <n v="8001.94"/>
    <n v="10000"/>
    <n v="10000"/>
    <n v="-1998"/>
    <s v="Red"/>
    <m/>
    <m/>
    <n v="10000"/>
    <n v="50000"/>
    <n v="95000"/>
    <n v="70000"/>
    <m/>
    <m/>
    <m/>
    <m/>
    <s v="12/5/2022 - Work will take place in 2023."/>
    <d v="2022-12-05T00:00:00"/>
    <s v="Walker, Carol"/>
    <m/>
    <x v="0"/>
    <s v="Pipelines and Terminals"/>
    <s v="Operating Infrastructure"/>
    <m/>
    <s v="Linden"/>
    <s v="LN - LINDEN STATION"/>
    <m/>
    <m/>
    <n v="18002"/>
    <n v="215000"/>
    <m/>
    <m/>
    <m/>
    <s v="DiPillo, Evan"/>
    <s v="Klumpp, Eugene"/>
    <m/>
    <m/>
    <n v="1"/>
    <n v="40541"/>
    <m/>
    <s v="Guest, ProSight"/>
    <s v="Independent"/>
    <m/>
    <d v="2021-07-17T00:00:00"/>
    <s v="Other Programs"/>
  </r>
  <r>
    <x v="432"/>
    <s v="Item"/>
    <s v="Open"/>
    <x v="1"/>
    <s v="LN00000M2312"/>
    <s v="Project Framework"/>
    <n v="2094888"/>
    <s v="DeSocio, David"/>
    <s v="East"/>
    <s v="3. Active"/>
    <s v="Defined"/>
    <x v="18"/>
    <n v="9627"/>
    <n v="120000"/>
    <m/>
    <n v="129626.82"/>
    <n v="130000"/>
    <n v="-373"/>
    <s v="Yellow"/>
    <m/>
    <m/>
    <m/>
    <n v="129627"/>
    <m/>
    <m/>
    <n v="129930"/>
    <m/>
    <m/>
    <n v="129930"/>
    <s v="Full"/>
    <n v="129930"/>
    <n v="9627"/>
    <n v="120000"/>
    <n v="129627"/>
    <s v="No"/>
    <s v="Green"/>
    <d v="2023-05-01T00:00:00"/>
    <d v="2023-03-10T00:00:00"/>
    <d v="2023-03-10T00:00:00"/>
    <d v="2023-08-01T00:00:00"/>
    <d v="2023-09-30T00:00:00"/>
    <m/>
    <m/>
    <m/>
    <m/>
    <m/>
    <m/>
    <n v="9626.82"/>
    <n v="10000"/>
    <n v="10000"/>
    <n v="-373"/>
    <s v="Yellow"/>
    <m/>
    <m/>
    <n v="0"/>
    <m/>
    <n v="0"/>
    <n v="0"/>
    <m/>
    <n v="60000"/>
    <n v="60000"/>
    <m/>
    <s v="4/26/23 - project on hold until 4th qtr of 2023_x000d__x000a_11/2/2022 project on hold until next year._x000d__x000a_10/4/2022 project to be done next year.  8.1.22.DLC: Moved funds from deferred L601 surge mitigation project"/>
    <d v="2023-04-26T00:00:00"/>
    <s v="Schultz, Amy"/>
    <m/>
    <x v="0"/>
    <s v="Pipelines and Terminals"/>
    <s v="Operating Infrastructure"/>
    <m/>
    <s v="Linden"/>
    <s v="LN - LINDEN STATION"/>
    <m/>
    <m/>
    <n v="9627"/>
    <n v="0"/>
    <n v="120000"/>
    <m/>
    <n v="0"/>
    <s v="DiPillo, Evan"/>
    <s v="Klumpp, Eugene"/>
    <m/>
    <m/>
    <n v="1"/>
    <n v="41657"/>
    <m/>
    <s v="Guest, ProSight"/>
    <s v="Independent"/>
    <s v="Aqua"/>
    <d v="2021-08-20T00:00:00"/>
    <s v="Other Programs"/>
  </r>
  <r>
    <x v="433"/>
    <s v="Item"/>
    <s v="Open"/>
    <x v="1"/>
    <s v="LN00000M2101"/>
    <s v="Exempt"/>
    <n v="1801017"/>
    <s v="Garcia, Francisco"/>
    <s v="East"/>
    <s v="5. Deferred"/>
    <s v="Unplanned"/>
    <x v="23"/>
    <m/>
    <n v="1"/>
    <m/>
    <n v="1"/>
    <n v="1"/>
    <n v="0"/>
    <s v="Green"/>
    <m/>
    <m/>
    <m/>
    <n v="1"/>
    <m/>
    <m/>
    <n v="140000"/>
    <m/>
    <m/>
    <n v="140000"/>
    <s v="Phase"/>
    <n v="140000"/>
    <n v="120829"/>
    <n v="1"/>
    <n v="120830"/>
    <s v="No"/>
    <s v="Green"/>
    <d v="2021-02-01T00:00:00"/>
    <d v="2021-01-01T00:00:00"/>
    <d v="2021-01-01T00:00:00"/>
    <d v="2021-08-01T00:00:00"/>
    <d v="2021-08-01T00:00:00"/>
    <m/>
    <m/>
    <m/>
    <m/>
    <m/>
    <m/>
    <m/>
    <m/>
    <m/>
    <m/>
    <m/>
    <m/>
    <m/>
    <m/>
    <m/>
    <m/>
    <m/>
    <m/>
    <m/>
    <n v="1"/>
    <m/>
    <s v="10/7/21 - Lower priority._x000d__x000a__x000d__x000a__x000d__x000a_3/8/21 - Working on permitting."/>
    <d v="2021-10-07T00:00:00"/>
    <s v="Walker, Carol"/>
    <m/>
    <x v="0"/>
    <s v="Pipelines and Terminals"/>
    <s v="Operating Infrastructure"/>
    <m/>
    <s v="Linden"/>
    <s v="LN - LINDEN STATION"/>
    <m/>
    <m/>
    <n v="0"/>
    <m/>
    <n v="1"/>
    <n v="6757"/>
    <m/>
    <s v="Oey, Alex"/>
    <s v="Bassani, Joel D."/>
    <s v="N/A"/>
    <m/>
    <n v="1"/>
    <n v="31751"/>
    <m/>
    <s v="Samilo, Gregory"/>
    <s v="Independent"/>
    <s v="Aqua"/>
    <d v="2018-09-21T00:00:00"/>
    <s v="Other Programs"/>
  </r>
  <r>
    <x v="434"/>
    <s v="Item"/>
    <s v="Open"/>
    <x v="1"/>
    <s v="LN00000M2309"/>
    <s v="Maintenance Framework"/>
    <n v="2077053"/>
    <s v="DeSocio, David"/>
    <s v="East"/>
    <s v="3. Active"/>
    <s v="Defined"/>
    <x v="23"/>
    <n v="77154"/>
    <n v="85000"/>
    <m/>
    <n v="162153.5"/>
    <n v="150000"/>
    <n v="12154"/>
    <s v="Yellow"/>
    <n v="150000"/>
    <m/>
    <n v="150000"/>
    <n v="12154"/>
    <m/>
    <m/>
    <n v="150385"/>
    <m/>
    <m/>
    <n v="150385"/>
    <m/>
    <n v="150385"/>
    <n v="77154"/>
    <n v="85000"/>
    <n v="162154"/>
    <s v="No"/>
    <s v="Green"/>
    <d v="2023-04-01T00:00:00"/>
    <d v="2023-01-30T00:00:00"/>
    <d v="2023-01-30T00:00:00"/>
    <d v="2023-10-01T00:00:00"/>
    <d v="2023-06-30T00:00:00"/>
    <m/>
    <m/>
    <m/>
    <m/>
    <m/>
    <n v="69165.740000000005"/>
    <n v="7987.76"/>
    <n v="0"/>
    <n v="0"/>
    <n v="7988"/>
    <s v="Red"/>
    <m/>
    <m/>
    <n v="0"/>
    <n v="60000"/>
    <n v="25000"/>
    <m/>
    <m/>
    <m/>
    <m/>
    <m/>
    <m/>
    <m/>
    <s v="Walker, Carol"/>
    <m/>
    <x v="0"/>
    <s v="Pipelines and Terminals"/>
    <s v="Operating Infrastructure"/>
    <m/>
    <s v="Linden"/>
    <s v="FZ620XX - FLEM VALVE SITE TO PA S/L-20IN"/>
    <m/>
    <m/>
    <n v="77154"/>
    <n v="85000"/>
    <m/>
    <m/>
    <m/>
    <s v="Oey, Alex"/>
    <s v="Klug, Wayne"/>
    <m/>
    <m/>
    <n v="1"/>
    <n v="44331"/>
    <m/>
    <s v="Guest, ProSight"/>
    <s v="Independent"/>
    <s v="Aqua"/>
    <d v="2022-07-29T00:00:00"/>
    <s v="Other Programs"/>
  </r>
  <r>
    <x v="435"/>
    <s v="Item"/>
    <s v="Open"/>
    <x v="1"/>
    <s v="LN00000M2310"/>
    <s v="Maintenance Framework"/>
    <n v="2077052"/>
    <s v="DeSocio, David"/>
    <s v="East"/>
    <s v="3. Active"/>
    <s v="Defined"/>
    <x v="23"/>
    <n v="65274"/>
    <n v="100000"/>
    <m/>
    <n v="165274.35999999999"/>
    <n v="150000"/>
    <n v="15274"/>
    <s v="Red"/>
    <n v="150000"/>
    <m/>
    <n v="150000"/>
    <n v="15274"/>
    <m/>
    <m/>
    <n v="150285"/>
    <m/>
    <m/>
    <n v="150285"/>
    <s v="Full"/>
    <n v="150285"/>
    <n v="65274"/>
    <n v="100000"/>
    <n v="165274"/>
    <s v="No"/>
    <s v="Green"/>
    <d v="2023-04-01T00:00:00"/>
    <d v="2023-01-30T00:00:00"/>
    <d v="2023-01-30T00:00:00"/>
    <d v="2023-10-01T00:00:00"/>
    <d v="2023-06-30T00:00:00"/>
    <m/>
    <m/>
    <m/>
    <m/>
    <m/>
    <n v="49599.839999999997"/>
    <n v="15674.52"/>
    <n v="0"/>
    <n v="0"/>
    <n v="15675"/>
    <s v="Red"/>
    <m/>
    <s v="WorkAhead of Schedule"/>
    <n v="0"/>
    <m/>
    <n v="60000"/>
    <n v="40000"/>
    <m/>
    <m/>
    <m/>
    <m/>
    <s v="6/2/2023 pump instrumentation costs"/>
    <d v="2023-06-02T00:00:00"/>
    <s v="Walker, Carol"/>
    <m/>
    <x v="0"/>
    <s v="Pipelines and Terminals"/>
    <s v="Operating Infrastructure"/>
    <m/>
    <s v="Linden"/>
    <s v="FZ - FLEMINGTON VALVE SITE"/>
    <m/>
    <m/>
    <n v="65274"/>
    <n v="100000"/>
    <m/>
    <m/>
    <m/>
    <s v="Oey, Alex"/>
    <s v="Klumpp, Eugene"/>
    <m/>
    <m/>
    <n v="1"/>
    <n v="44430"/>
    <m/>
    <s v="Guest, ProSight"/>
    <s v="Independent"/>
    <s v="Aqua"/>
    <d v="2022-08-04T00:00:00"/>
    <s v="Other Programs"/>
  </r>
  <r>
    <x v="436"/>
    <s v="Item"/>
    <s v="Open"/>
    <x v="1"/>
    <s v="LN00000M2217"/>
    <s v="Maintenance Framework"/>
    <n v="2045635"/>
    <s v="DeSocio, David"/>
    <s v="East"/>
    <s v="7. Closed"/>
    <s v="Defined"/>
    <x v="17"/>
    <n v="52478"/>
    <m/>
    <m/>
    <n v="52478.05"/>
    <n v="52478"/>
    <n v="0"/>
    <s v="Green"/>
    <n v="50000"/>
    <m/>
    <n v="50000"/>
    <n v="2478"/>
    <m/>
    <m/>
    <n v="51000"/>
    <m/>
    <m/>
    <n v="51000"/>
    <s v="Full"/>
    <n v="51000"/>
    <n v="55758"/>
    <m/>
    <n v="55758"/>
    <s v="No"/>
    <s v="Green"/>
    <d v="2022-12-01T00:00:00"/>
    <d v="2022-11-18T00:00:00"/>
    <d v="2022-11-18T00:00:00"/>
    <d v="2022-12-20T00:00:00"/>
    <d v="2022-12-07T00:00:00"/>
    <m/>
    <m/>
    <n v="50121.1"/>
    <n v="2255.4499999999998"/>
    <n v="101.5"/>
    <m/>
    <m/>
    <m/>
    <m/>
    <m/>
    <m/>
    <m/>
    <m/>
    <m/>
    <m/>
    <m/>
    <m/>
    <m/>
    <m/>
    <m/>
    <m/>
    <m/>
    <m/>
    <s v="Walker, Carol"/>
    <m/>
    <x v="0"/>
    <s v="Pipelines and Terminals"/>
    <s v="Operating Infrastructure"/>
    <m/>
    <s v="Linden"/>
    <s v="LN - LINDEN STATION"/>
    <m/>
    <n v="52478"/>
    <n v="0"/>
    <m/>
    <m/>
    <n v="3280"/>
    <m/>
    <s v="Orischak, Bob"/>
    <s v="Klug, Wayne"/>
    <m/>
    <m/>
    <n v="1"/>
    <n v="44260"/>
    <m/>
    <s v="Guest, ProSight"/>
    <s v="Independent"/>
    <s v="Aqua"/>
    <d v="2022-07-26T00:00:00"/>
    <s v="Other Programs"/>
  </r>
  <r>
    <x v="437"/>
    <s v="Item"/>
    <s v="Open"/>
    <x v="1"/>
    <s v="LN00000M2308"/>
    <s v="Maintenance Framework"/>
    <n v="2077584"/>
    <s v="Wojton, Brian"/>
    <s v="East"/>
    <s v="6. Operational"/>
    <s v="Defined"/>
    <x v="17"/>
    <n v="51599"/>
    <m/>
    <m/>
    <n v="51599.06"/>
    <n v="47997"/>
    <n v="3602"/>
    <s v="Yellow"/>
    <n v="50000"/>
    <m/>
    <n v="50000"/>
    <n v="1599"/>
    <m/>
    <m/>
    <n v="50095"/>
    <m/>
    <m/>
    <n v="50095"/>
    <s v="Phase"/>
    <n v="50095"/>
    <n v="51599"/>
    <m/>
    <n v="51599"/>
    <s v="No"/>
    <s v="Green"/>
    <d v="2023-03-01T00:00:00"/>
    <d v="2023-01-31T00:00:00"/>
    <d v="2023-01-31T00:00:00"/>
    <d v="2023-06-15T00:00:00"/>
    <d v="2023-05-31T00:00:00"/>
    <m/>
    <m/>
    <m/>
    <m/>
    <n v="7996.88"/>
    <n v="20690.86"/>
    <n v="22911.32"/>
    <n v="25000"/>
    <n v="25000"/>
    <n v="-2089"/>
    <s v="Yellow"/>
    <n v="0"/>
    <m/>
    <m/>
    <m/>
    <m/>
    <m/>
    <m/>
    <m/>
    <m/>
    <m/>
    <s v="05/08/2023 - south tank field work is complete and north field IP._x000d__x000a__x000d__x000a_04/21/23 - project is in progress and is awarded to Furino."/>
    <d v="2023-05-08T00:00:00"/>
    <s v="Walker, Carol"/>
    <m/>
    <x v="0"/>
    <s v="Pipelines and Terminals"/>
    <s v="Operating Infrastructure"/>
    <m/>
    <s v="Linden"/>
    <s v="LN - LINDEN STATION"/>
    <m/>
    <n v="7997"/>
    <n v="43602"/>
    <m/>
    <m/>
    <m/>
    <m/>
    <s v="Orischak, Bob"/>
    <s v="Klumpp, Eugene"/>
    <m/>
    <m/>
    <n v="1"/>
    <n v="45413"/>
    <m/>
    <s v="Guest, ProSight"/>
    <s v="Independent"/>
    <s v="Aqua"/>
    <d v="2022-08-26T00:00:00"/>
    <s v="Other Programs"/>
  </r>
  <r>
    <x v="438"/>
    <s v="Item"/>
    <s v="Open"/>
    <x v="1"/>
    <s v="LN00000M2315"/>
    <s v="Maintenance Framework"/>
    <n v="2095648"/>
    <s v="DeSocio, David"/>
    <s v="East"/>
    <s v="7. Closed"/>
    <s v="Drawdown"/>
    <x v="27"/>
    <n v="73451"/>
    <n v="3000"/>
    <m/>
    <n v="76450.850000000006"/>
    <n v="68000"/>
    <n v="8451"/>
    <s v="Red"/>
    <m/>
    <n v="68320"/>
    <n v="68320"/>
    <n v="8131"/>
    <m/>
    <m/>
    <n v="68320"/>
    <m/>
    <m/>
    <n v="68320"/>
    <s v="Full"/>
    <n v="68320"/>
    <n v="73451"/>
    <n v="3000"/>
    <n v="76451"/>
    <s v="No"/>
    <s v="Green"/>
    <d v="2023-04-01T00:00:00"/>
    <d v="2023-03-20T00:00:00"/>
    <d v="2023-03-20T00:00:00"/>
    <d v="2023-12-01T00:00:00"/>
    <d v="2023-05-31T00:00:00"/>
    <m/>
    <m/>
    <m/>
    <m/>
    <m/>
    <n v="65096.76"/>
    <n v="8354.09"/>
    <n v="0"/>
    <n v="0"/>
    <n v="8354"/>
    <s v="Red"/>
    <m/>
    <s v="WorkAhead of Schedule"/>
    <n v="3000"/>
    <m/>
    <n v="0"/>
    <m/>
    <m/>
    <m/>
    <m/>
    <m/>
    <m/>
    <m/>
    <s v="Walker, Carol"/>
    <m/>
    <x v="0"/>
    <s v="Pipelines and Terminals"/>
    <s v="Operating Infrastructure"/>
    <m/>
    <s v="Linden"/>
    <s v="LN - LINDEN STATION"/>
    <m/>
    <m/>
    <n v="76451"/>
    <n v="0"/>
    <m/>
    <m/>
    <m/>
    <s v="Forsey, Frank"/>
    <s v="Klumpp, Eugene"/>
    <m/>
    <m/>
    <n v="1"/>
    <n v="44281"/>
    <m/>
    <s v="Guest, ProSight"/>
    <s v="Independent"/>
    <s v="Aqua"/>
    <d v="2022-07-27T00:00:00"/>
    <s v="Other Programs"/>
  </r>
  <r>
    <x v="439"/>
    <s v="Item"/>
    <s v="Open"/>
    <x v="0"/>
    <s v="LN00000E2307"/>
    <s v="Maintenance Framework"/>
    <n v="2076587"/>
    <s v="Orischak, Bob"/>
    <s v="East"/>
    <s v="3. Active"/>
    <s v="Defined"/>
    <x v="17"/>
    <n v="27536"/>
    <m/>
    <m/>
    <n v="27536.43"/>
    <m/>
    <n v="27536"/>
    <s v="Red"/>
    <n v="30000"/>
    <m/>
    <n v="30000"/>
    <n v="-2464"/>
    <m/>
    <m/>
    <n v="30240"/>
    <m/>
    <m/>
    <n v="30240"/>
    <s v="Full"/>
    <n v="30240"/>
    <n v="27536"/>
    <m/>
    <n v="27536"/>
    <s v="No"/>
    <s v="Green"/>
    <d v="2023-04-01T00:00:00"/>
    <d v="2023-01-25T00:00:00"/>
    <d v="2023-01-25T00:00:00"/>
    <d v="2023-05-25T00:00:00"/>
    <d v="2023-03-31T00:00:00"/>
    <m/>
    <m/>
    <m/>
    <m/>
    <m/>
    <n v="27536.43"/>
    <m/>
    <m/>
    <m/>
    <m/>
    <m/>
    <m/>
    <m/>
    <m/>
    <m/>
    <m/>
    <m/>
    <m/>
    <m/>
    <m/>
    <m/>
    <s v="5/1/23 RLO Project is complete. Hold open for one month to confirm invoices are all in and paid_x000d__x000a_4/3/23 RLO Contractor estimates are coming back above money available. I have asked operations to see about reducing the scope of work to fit budget. They are going back to contractor. This project prob won't occur till May."/>
    <d v="2023-05-01T00:00:00"/>
    <s v="Sautter, Maureen"/>
    <m/>
    <x v="0"/>
    <s v="Pipelines and Terminals"/>
    <s v="Station/Terminal"/>
    <m/>
    <s v="Linden"/>
    <s v="LN - LINDEN STATION"/>
    <m/>
    <m/>
    <n v="27536"/>
    <m/>
    <m/>
    <m/>
    <m/>
    <s v="Orischak, Bob"/>
    <m/>
    <m/>
    <m/>
    <n v="1"/>
    <n v="44261"/>
    <m/>
    <s v="Guest, ProSight"/>
    <s v="Independent"/>
    <s v="Aqua"/>
    <d v="2022-07-26T00:00:00"/>
    <s v="Other Programs"/>
  </r>
  <r>
    <x v="440"/>
    <s v="Item"/>
    <s v="Open"/>
    <x v="0"/>
    <s v="LN00000E2304"/>
    <s v="Maintenance Framework"/>
    <n v="2074850"/>
    <s v="Marrocco, Alex"/>
    <s v="East"/>
    <s v="6. Operational"/>
    <s v="Defined"/>
    <x v="10"/>
    <n v="20413"/>
    <m/>
    <m/>
    <n v="20413.2"/>
    <n v="10000"/>
    <n v="10413"/>
    <s v="Red"/>
    <n v="10000"/>
    <m/>
    <n v="10000"/>
    <n v="10413"/>
    <m/>
    <m/>
    <n v="11000"/>
    <m/>
    <m/>
    <n v="11000"/>
    <s v="Full"/>
    <n v="11000"/>
    <n v="20413"/>
    <m/>
    <n v="20413"/>
    <s v="Yes"/>
    <s v="Red"/>
    <d v="2023-04-01T00:00:00"/>
    <d v="2023-01-09T00:00:00"/>
    <d v="2023-01-09T00:00:00"/>
    <d v="2023-01-31T00:00:00"/>
    <d v="2023-05-01T00:00:00"/>
    <m/>
    <m/>
    <m/>
    <m/>
    <m/>
    <n v="10000"/>
    <n v="10413.200000000001"/>
    <n v="20000"/>
    <n v="20000"/>
    <n v="-9587"/>
    <s v="Red"/>
    <n v="0"/>
    <s v="Forecasting"/>
    <m/>
    <m/>
    <m/>
    <m/>
    <m/>
    <m/>
    <m/>
    <m/>
    <s v="6/8/2023  Supplement request to be submitted."/>
    <d v="2023-06-08T00:00:00"/>
    <s v="Walker, Carol"/>
    <m/>
    <x v="0"/>
    <s v="Pipelines and Terminals"/>
    <s v="Tank Integrity"/>
    <m/>
    <s v="Linden"/>
    <s v="LN - LINDEN STATION"/>
    <m/>
    <m/>
    <n v="20413"/>
    <m/>
    <m/>
    <m/>
    <m/>
    <s v="Stine, Carlton"/>
    <s v="Stine, Carlton"/>
    <m/>
    <m/>
    <n v="1"/>
    <n v="44832"/>
    <m/>
    <s v="Administrator, System"/>
    <s v="Independent"/>
    <s v="Aqua"/>
    <d v="2022-08-17T00:00:00"/>
    <s v="Int - Tanks"/>
  </r>
  <r>
    <x v="441"/>
    <s v="Item"/>
    <s v="Open"/>
    <x v="0"/>
    <s v="LN00000E2305"/>
    <s v="Maintenance Framework"/>
    <n v="2074851"/>
    <s v="Marrocco, Alex"/>
    <s v="East"/>
    <s v="7. Closed"/>
    <s v="Defined"/>
    <x v="10"/>
    <n v="5920"/>
    <m/>
    <m/>
    <n v="5920"/>
    <n v="5920"/>
    <n v="0"/>
    <s v="Green"/>
    <n v="10000"/>
    <m/>
    <n v="10000"/>
    <n v="-4080"/>
    <m/>
    <m/>
    <n v="11000"/>
    <m/>
    <m/>
    <n v="11000"/>
    <s v="Full"/>
    <n v="11000"/>
    <n v="5920"/>
    <m/>
    <n v="5920"/>
    <s v="No"/>
    <s v="Green"/>
    <d v="2023-02-01T00:00:00"/>
    <d v="2023-01-09T00:00:00"/>
    <d v="2023-01-09T00:00:00"/>
    <d v="2023-01-31T00:00:00"/>
    <d v="2023-01-31T00:00:00"/>
    <m/>
    <m/>
    <m/>
    <n v="5920"/>
    <m/>
    <m/>
    <m/>
    <m/>
    <m/>
    <m/>
    <m/>
    <m/>
    <m/>
    <m/>
    <m/>
    <m/>
    <m/>
    <m/>
    <m/>
    <m/>
    <m/>
    <s v="2/3/2023 late invoicing."/>
    <d v="2023-02-03T00:00:00"/>
    <s v="Walker, Carol"/>
    <m/>
    <x v="0"/>
    <s v="Pipelines and Terminals"/>
    <s v="Tank Integrity"/>
    <m/>
    <s v="Linden"/>
    <s v="LN - LINDEN STATION"/>
    <m/>
    <n v="5920"/>
    <n v="0"/>
    <m/>
    <m/>
    <m/>
    <m/>
    <s v="Stine, Carlton"/>
    <s v="Stine, Carlton"/>
    <m/>
    <m/>
    <n v="1"/>
    <n v="44833"/>
    <m/>
    <s v="Administrator, System"/>
    <s v="Independent"/>
    <s v="Aqua"/>
    <d v="2022-08-17T00:00:00"/>
    <s v="Int - Tanks"/>
  </r>
  <r>
    <x v="442"/>
    <s v="Item"/>
    <s v="Open"/>
    <x v="0"/>
    <s v="LN00000E2303"/>
    <s v="Maintenance Framework"/>
    <n v="2074848"/>
    <s v="Marrocco, Alex"/>
    <s v="East"/>
    <s v="3. Active"/>
    <s v="Defined"/>
    <x v="10"/>
    <n v="2913"/>
    <m/>
    <m/>
    <n v="2913.2"/>
    <n v="10000"/>
    <n v="-7087"/>
    <s v="Red"/>
    <n v="10000"/>
    <m/>
    <n v="10000"/>
    <n v="-7087"/>
    <m/>
    <m/>
    <n v="11000"/>
    <m/>
    <m/>
    <n v="11000"/>
    <s v="Full"/>
    <n v="11000"/>
    <n v="2913"/>
    <m/>
    <n v="2913"/>
    <s v="No"/>
    <s v="Green"/>
    <d v="2023-04-01T00:00:00"/>
    <d v="2023-01-09T00:00:00"/>
    <d v="2023-01-09T00:00:00"/>
    <d v="2023-01-31T00:00:00"/>
    <d v="2023-12-31T00:00:00"/>
    <m/>
    <m/>
    <m/>
    <m/>
    <m/>
    <n v="10000"/>
    <n v="-7086.8"/>
    <m/>
    <m/>
    <n v="-7087"/>
    <s v="Red"/>
    <m/>
    <m/>
    <m/>
    <m/>
    <m/>
    <m/>
    <m/>
    <m/>
    <m/>
    <m/>
    <m/>
    <m/>
    <s v="Walker, Carol"/>
    <m/>
    <x v="0"/>
    <s v="Pipelines and Terminals"/>
    <s v="Tank Integrity"/>
    <m/>
    <s v="Linden"/>
    <s v="LN - LINDEN STATION"/>
    <m/>
    <m/>
    <n v="2913"/>
    <m/>
    <m/>
    <m/>
    <m/>
    <s v="Stine, Carlton"/>
    <s v="Stine, Carlton"/>
    <m/>
    <m/>
    <n v="1"/>
    <n v="44831"/>
    <m/>
    <s v="Administrator, System"/>
    <s v="Independent"/>
    <s v="Aqua"/>
    <d v="2022-08-17T00:00:00"/>
    <s v="Int - Tanks"/>
  </r>
  <r>
    <x v="443"/>
    <s v="Item"/>
    <s v="Open"/>
    <x v="0"/>
    <s v="LN00000E2302"/>
    <s v="Maintenance Framework"/>
    <n v="2053662"/>
    <s v="Wojton, Brian"/>
    <s v="East"/>
    <s v="3. Active"/>
    <s v="Defined"/>
    <x v="25"/>
    <n v="21000"/>
    <n v="20000"/>
    <m/>
    <n v="41000"/>
    <n v="50000"/>
    <n v="-9000"/>
    <s v="Red"/>
    <n v="50000"/>
    <m/>
    <n v="50000"/>
    <n v="-9000"/>
    <m/>
    <m/>
    <n v="50000"/>
    <m/>
    <m/>
    <n v="50000"/>
    <s v="Full"/>
    <n v="50000"/>
    <n v="21000"/>
    <n v="20000"/>
    <n v="41000"/>
    <s v="No"/>
    <s v="Green"/>
    <d v="2023-05-01T00:00:00"/>
    <d v="2022-12-27T00:00:00"/>
    <d v="2022-12-27T00:00:00"/>
    <d v="2023-03-01T00:00:00"/>
    <d v="2023-06-30T00:00:00"/>
    <m/>
    <m/>
    <m/>
    <m/>
    <m/>
    <m/>
    <n v="21000"/>
    <n v="20000"/>
    <n v="20000"/>
    <n v="1000"/>
    <s v="Yellow"/>
    <n v="0"/>
    <m/>
    <n v="20000"/>
    <m/>
    <m/>
    <m/>
    <m/>
    <m/>
    <m/>
    <m/>
    <s v="05/02/2023 - work delayed due to weather.  Will start in May._x000d__x000a__x000d__x000a_04/21/2023 - project is in progress and is awarded to Furino."/>
    <d v="2023-05-08T00:00:00"/>
    <s v="Walker, Carol"/>
    <m/>
    <x v="0"/>
    <s v="Pipelines and Terminals"/>
    <s v="Station/Terminal"/>
    <m/>
    <s v="Linden"/>
    <s v="LN - LINDEN STATION"/>
    <m/>
    <m/>
    <n v="41000"/>
    <m/>
    <m/>
    <m/>
    <m/>
    <s v="Jakubowski, Gregory"/>
    <m/>
    <m/>
    <m/>
    <n v="1"/>
    <n v="44417"/>
    <m/>
    <s v="Guest, ProSight"/>
    <s v="Independent"/>
    <s v="Aqua"/>
    <d v="2022-08-04T00:00:00"/>
    <s v="Other Programs"/>
  </r>
  <r>
    <x v="444"/>
    <s v="Item"/>
    <s v="Open"/>
    <x v="0"/>
    <s v="LN00000E2213"/>
    <s v="Maintenance Framework"/>
    <n v="2051842"/>
    <s v="Orischak, Bob"/>
    <s v="East"/>
    <s v="7. Closed"/>
    <s v="Drawdown"/>
    <x v="17"/>
    <n v="-2639"/>
    <m/>
    <m/>
    <n v="-2639.49"/>
    <n v="-2639"/>
    <n v="0"/>
    <s v="Green"/>
    <m/>
    <m/>
    <m/>
    <n v="-2639"/>
    <m/>
    <m/>
    <n v="16000"/>
    <m/>
    <m/>
    <n v="16000"/>
    <s v="Full"/>
    <n v="16000"/>
    <n v="13361"/>
    <m/>
    <n v="13361"/>
    <s v="No"/>
    <s v="Green"/>
    <d v="2022-12-01T00:00:00"/>
    <d v="2022-12-08T00:00:00"/>
    <d v="2022-12-08T00:00:00"/>
    <d v="2022-12-16T00:00:00"/>
    <d v="2022-12-16T00:00:00"/>
    <m/>
    <m/>
    <n v="10665.51"/>
    <n v="-13305"/>
    <m/>
    <m/>
    <m/>
    <m/>
    <m/>
    <m/>
    <m/>
    <m/>
    <m/>
    <m/>
    <m/>
    <m/>
    <m/>
    <m/>
    <m/>
    <m/>
    <m/>
    <s v="3/7/2023 - Closed WO/PO, and set OPPM status to 'Closed' MCS._x000d__x000a__x000d__x000a__x000d__x000a_3/1/2023 RLO ready to close. _x000d__x000a_2/22/2023 RLO checking with ops_x000d__x000a_1/31/23 RLO Still waiting on contractor invoices. Need to re-accrue _x000d__x000a_1/3/2023 - Project operational, awaiting invoice."/>
    <d v="2023-03-07T00:00:00"/>
    <s v="Sautter, Maureen"/>
    <m/>
    <x v="0"/>
    <s v="Pipelines and Terminals"/>
    <s v="Station/Terminal"/>
    <m/>
    <s v="Linden"/>
    <s v="LN - LINDEN STATION"/>
    <m/>
    <n v="-2639"/>
    <n v="0"/>
    <m/>
    <m/>
    <n v="16000"/>
    <m/>
    <s v="Orischak, Bob"/>
    <s v="Klumpp, Eugene"/>
    <s v="N/A"/>
    <m/>
    <n v="1"/>
    <n v="46334"/>
    <m/>
    <s v="Orischak, Bob"/>
    <s v="JDE Child"/>
    <s v="Burnt Orange"/>
    <d v="2022-12-08T00:00:00"/>
    <s v="Other Programs"/>
  </r>
  <r>
    <x v="445"/>
    <s v="Item"/>
    <s v="Open"/>
    <x v="0"/>
    <s v="LN00000E2308"/>
    <s v="Maintenance Framework"/>
    <n v="2077117"/>
    <s v="DeSocio, David"/>
    <s v="East"/>
    <s v="6. Operational"/>
    <s v="Defined"/>
    <x v="26"/>
    <n v="60198"/>
    <m/>
    <m/>
    <n v="60198.46"/>
    <n v="60000"/>
    <n v="198"/>
    <s v="Yellow"/>
    <n v="60000"/>
    <m/>
    <n v="60000"/>
    <n v="198"/>
    <m/>
    <m/>
    <n v="59400"/>
    <m/>
    <m/>
    <n v="59400"/>
    <s v="Full"/>
    <n v="59400"/>
    <n v="60198"/>
    <m/>
    <n v="60198"/>
    <s v="No"/>
    <s v="Green"/>
    <d v="2023-04-01T00:00:00"/>
    <d v="2023-01-31T00:00:00"/>
    <d v="2023-01-31T00:00:00"/>
    <d v="2023-08-01T00:00:00"/>
    <d v="2023-07-01T00:00:00"/>
    <m/>
    <m/>
    <m/>
    <m/>
    <m/>
    <n v="30198.46"/>
    <n v="30000"/>
    <n v="30000"/>
    <n v="30000"/>
    <n v="0"/>
    <s v="Green"/>
    <n v="0"/>
    <m/>
    <m/>
    <m/>
    <m/>
    <m/>
    <m/>
    <m/>
    <m/>
    <m/>
    <m/>
    <m/>
    <s v="Walker, Carol"/>
    <m/>
    <x v="0"/>
    <s v="Pipelines and Terminals"/>
    <s v="Station/Terminal"/>
    <m/>
    <s v="Linden"/>
    <s v="LN - LINDEN STATION"/>
    <m/>
    <m/>
    <n v="60198"/>
    <m/>
    <m/>
    <m/>
    <m/>
    <s v="Spari, Markella"/>
    <s v="Klumpp, Eugene"/>
    <s v="N/A"/>
    <m/>
    <n v="1"/>
    <n v="24780"/>
    <m/>
    <s v="Guest, ProSight"/>
    <s v="Independent"/>
    <s v="Aqua"/>
    <d v="2017-08-02T00:00:00"/>
    <s v="Other Programs"/>
  </r>
  <r>
    <x v="446"/>
    <s v="Item"/>
    <s v="Open"/>
    <x v="1"/>
    <s v="LN00000M2214"/>
    <s v="Maintenance Framework"/>
    <n v="1989778"/>
    <s v="Orischak, Bob"/>
    <s v="East"/>
    <s v="7. Closed"/>
    <s v="Drawdown"/>
    <x v="17"/>
    <n v="-46"/>
    <m/>
    <m/>
    <n v="-45.89"/>
    <n v="-46"/>
    <n v="0"/>
    <s v="Green"/>
    <m/>
    <m/>
    <m/>
    <n v="-46"/>
    <m/>
    <m/>
    <n v="89000"/>
    <m/>
    <m/>
    <n v="89000"/>
    <s v="Full"/>
    <n v="89000"/>
    <n v="100193"/>
    <m/>
    <n v="100193"/>
    <s v="No"/>
    <s v="Green"/>
    <d v="2022-07-01T00:00:00"/>
    <d v="2022-07-12T00:00:00"/>
    <d v="2022-07-12T00:00:00"/>
    <d v="2022-09-01T00:00:00"/>
    <d v="2022-11-30T00:00:00"/>
    <m/>
    <m/>
    <n v="-45.89"/>
    <m/>
    <m/>
    <m/>
    <m/>
    <m/>
    <m/>
    <m/>
    <m/>
    <m/>
    <m/>
    <m/>
    <m/>
    <m/>
    <m/>
    <m/>
    <m/>
    <m/>
    <m/>
    <s v="1/9/2022 - Closed WO/PO, set OPPM project status to 'Closed'.  MCS._x000d__x000a__x000d__x000a__x000d__x000a_12/1/2022 RLO READY TO CLOSE at end of Dec_x000d__x000a_11/2/2022 RLO Waiting on Operations to update me on the status._x000d__x000a_10/3/2022 RLO Pump came in, waiting for vac truck service. . _x000d__x000a_9/1/2022 - RLO I will work with local ops to determine the repair time. Actual charges were for shipping."/>
    <d v="2023-01-09T00:00:00"/>
    <s v="Sautter, Maureen"/>
    <m/>
    <x v="0"/>
    <s v="Pipelines and Terminals"/>
    <s v="Operating Infrastructure"/>
    <m/>
    <s v="Linden"/>
    <s v="LN - LINDEN STATION"/>
    <m/>
    <n v="-46"/>
    <n v="0"/>
    <m/>
    <m/>
    <n v="100238"/>
    <m/>
    <s v="Orischak, Bob"/>
    <s v="Klumpp, Eugene"/>
    <m/>
    <m/>
    <n v="1"/>
    <n v="44082"/>
    <m/>
    <s v="Meitzler, Antoinette"/>
    <s v="Independent"/>
    <s v="Aqua"/>
    <d v="2022-07-07T00:00:00"/>
    <s v="Other Programs"/>
  </r>
  <r>
    <x v="447"/>
    <s v="Item"/>
    <s v="Open"/>
    <x v="1"/>
    <s v="LN00000M2311"/>
    <s v="Maintenance Framework"/>
    <n v="2083800"/>
    <s v="DeSocio, David"/>
    <s v="East"/>
    <s v="3. Active"/>
    <s v="Defined"/>
    <x v="26"/>
    <m/>
    <n v="30000"/>
    <m/>
    <n v="30000"/>
    <n v="30000"/>
    <n v="0"/>
    <s v="Green"/>
    <n v="30000"/>
    <m/>
    <n v="30000"/>
    <n v="0"/>
    <m/>
    <m/>
    <n v="30240"/>
    <m/>
    <m/>
    <n v="30240"/>
    <s v="Full"/>
    <n v="30240"/>
    <m/>
    <n v="30000"/>
    <n v="30000"/>
    <s v="No"/>
    <s v="Green"/>
    <d v="2023-07-01T00:00:00"/>
    <d v="2023-02-01T00:00:00"/>
    <d v="2023-02-01T00:00:00"/>
    <d v="2023-10-01T00:00:00"/>
    <d v="2023-08-31T00:00:00"/>
    <m/>
    <m/>
    <m/>
    <m/>
    <m/>
    <m/>
    <m/>
    <m/>
    <m/>
    <m/>
    <m/>
    <m/>
    <m/>
    <m/>
    <n v="30000"/>
    <n v="0"/>
    <m/>
    <m/>
    <m/>
    <m/>
    <m/>
    <m/>
    <m/>
    <s v="Walker, Carol"/>
    <m/>
    <x v="0"/>
    <s v="Pipelines and Terminals"/>
    <s v="Operating Infrastructure"/>
    <m/>
    <s v="Linden"/>
    <s v="LN - LINDEN STATION"/>
    <m/>
    <m/>
    <n v="0"/>
    <n v="30000"/>
    <m/>
    <m/>
    <m/>
    <s v="Clark, Dave"/>
    <s v="Klug, Wayne"/>
    <s v="N/A"/>
    <m/>
    <n v="1"/>
    <n v="24781"/>
    <m/>
    <s v="Guest, ProSight"/>
    <s v="Independent"/>
    <s v="Aqua"/>
    <d v="2017-08-02T00:00:00"/>
    <s v="Other Programs"/>
  </r>
  <r>
    <x v="448"/>
    <s v="Item"/>
    <s v="Open"/>
    <x v="1"/>
    <s v="LN00000M2307"/>
    <s v="Maintenance Framework"/>
    <n v="2077034"/>
    <s v="DeSocio, David"/>
    <s v="East"/>
    <s v="7. Closed"/>
    <s v="Drawdown"/>
    <x v="17"/>
    <n v="48454"/>
    <n v="1"/>
    <m/>
    <n v="48455.13"/>
    <n v="42777"/>
    <n v="5678"/>
    <s v="Red"/>
    <m/>
    <n v="39848"/>
    <n v="39848"/>
    <n v="8607"/>
    <m/>
    <m/>
    <n v="39848"/>
    <m/>
    <m/>
    <n v="39848"/>
    <s v="Full"/>
    <n v="39848"/>
    <n v="48454"/>
    <n v="1"/>
    <n v="48455"/>
    <s v="No"/>
    <s v="Green"/>
    <d v="2023-02-01T00:00:00"/>
    <d v="2023-01-30T00:00:00"/>
    <d v="2023-01-30T00:00:00"/>
    <d v="2023-04-01T00:00:00"/>
    <d v="2023-04-01T00:00:00"/>
    <m/>
    <m/>
    <m/>
    <n v="4731.43"/>
    <n v="11544.31"/>
    <n v="30792.720000000001"/>
    <n v="1385.67"/>
    <m/>
    <m/>
    <n v="1386"/>
    <s v="Red"/>
    <m/>
    <m/>
    <m/>
    <m/>
    <m/>
    <m/>
    <m/>
    <m/>
    <n v="1"/>
    <m/>
    <m/>
    <m/>
    <s v="Walker, Carol"/>
    <m/>
    <x v="0"/>
    <s v="Pipelines and Terminals"/>
    <s v="Operating Infrastructure"/>
    <m/>
    <s v="Linden"/>
    <s v="LN - LINDEN STATION"/>
    <m/>
    <n v="16276"/>
    <n v="32178"/>
    <m/>
    <n v="1"/>
    <m/>
    <m/>
    <s v="Orischak, Bob"/>
    <s v="Klug, Wayne"/>
    <m/>
    <m/>
    <n v="1"/>
    <n v="46552"/>
    <m/>
    <s v="Meitzler, Antoinette"/>
    <s v="Independent"/>
    <s v="Aqua"/>
    <d v="2023-01-26T00:00:00"/>
    <s v="Other Programs"/>
  </r>
  <r>
    <x v="449"/>
    <s v="Item"/>
    <s v="Open"/>
    <x v="1"/>
    <s v="LN00000M2302"/>
    <s v="Maintenance Framework"/>
    <n v="2051755"/>
    <s v="DeSocio, David"/>
    <s v="East"/>
    <s v="7. Closed"/>
    <s v="Defined"/>
    <x v="27"/>
    <n v="30773"/>
    <m/>
    <m/>
    <n v="30773.21"/>
    <n v="32608"/>
    <n v="-1835"/>
    <s v="Yellow"/>
    <n v="30000"/>
    <m/>
    <n v="30000"/>
    <n v="773"/>
    <m/>
    <m/>
    <n v="30000"/>
    <m/>
    <m/>
    <n v="30000"/>
    <s v="Full"/>
    <n v="30000"/>
    <n v="30773"/>
    <m/>
    <n v="30773"/>
    <s v="No"/>
    <s v="Green"/>
    <d v="2023-01-01T00:00:00"/>
    <d v="2022-12-07T00:00:00"/>
    <d v="2022-12-07T00:00:00"/>
    <d v="2023-03-01T00:00:00"/>
    <d v="2023-05-01T00:00:00"/>
    <m/>
    <m/>
    <n v="10000"/>
    <n v="450"/>
    <n v="2157.8000000000002"/>
    <n v="10087.19"/>
    <n v="8078.22"/>
    <n v="7000"/>
    <n v="7000"/>
    <n v="1078"/>
    <s v="Red"/>
    <n v="0"/>
    <m/>
    <m/>
    <m/>
    <m/>
    <m/>
    <m/>
    <m/>
    <m/>
    <m/>
    <s v="3/2/23 - Material delivery delay. Expected delivery 3/12/23"/>
    <d v="2023-03-02T00:00:00"/>
    <s v="Walker, Carol"/>
    <m/>
    <x v="0"/>
    <s v="Pipelines and Terminals"/>
    <s v="Operating Infrastructure"/>
    <m/>
    <s v="Linden"/>
    <s v="LN - LINDEN STATION"/>
    <m/>
    <n v="12608"/>
    <n v="18165"/>
    <m/>
    <m/>
    <m/>
    <m/>
    <s v="Forsey, Frank"/>
    <s v="Klumpp, Eugene"/>
    <m/>
    <m/>
    <n v="1"/>
    <n v="44253"/>
    <m/>
    <s v="Guest, ProSight"/>
    <s v="Independent"/>
    <s v="Aqua"/>
    <d v="2022-07-26T00:00:00"/>
    <s v="Other Programs"/>
  </r>
  <r>
    <x v="450"/>
    <s v="Item"/>
    <s v="Open"/>
    <x v="0"/>
    <s v="LN00000E2306"/>
    <s v="Maintenance Framework"/>
    <n v="2075752"/>
    <s v="Orischak, Bob"/>
    <s v="East"/>
    <s v="3. Active"/>
    <s v="Drawdown"/>
    <x v="17"/>
    <m/>
    <n v="45000"/>
    <m/>
    <n v="45000"/>
    <n v="45000"/>
    <n v="0"/>
    <s v="Green"/>
    <m/>
    <m/>
    <m/>
    <n v="45000"/>
    <m/>
    <m/>
    <n v="45000"/>
    <m/>
    <m/>
    <n v="45000"/>
    <s v="Full"/>
    <n v="45000"/>
    <m/>
    <n v="45000"/>
    <n v="45000"/>
    <s v="No"/>
    <s v="Green"/>
    <d v="2023-07-01T00:00:00"/>
    <d v="2023-01-18T00:00:00"/>
    <d v="2023-01-18T00:00:00"/>
    <d v="2023-03-25T00:00:00"/>
    <d v="2023-03-25T00:00:00"/>
    <m/>
    <m/>
    <m/>
    <m/>
    <m/>
    <m/>
    <m/>
    <m/>
    <m/>
    <m/>
    <m/>
    <m/>
    <m/>
    <m/>
    <n v="45000"/>
    <m/>
    <m/>
    <m/>
    <m/>
    <m/>
    <m/>
    <s v="6/1/23 RLO Starting in July 5/1/23 RLO Materials did not arrive and are on Back order till July. _x000d__x000a_4/3/23 RLO Materials should be arriving at HVAC contractor this month and should be scheduled to install next month. _x000d__x000a_2/22/23 RLO Project just approved and parts are 8 weeks out."/>
    <d v="2023-06-01T00:00:00"/>
    <s v="Sautter, Maureen"/>
    <m/>
    <x v="0"/>
    <s v="Pipelines and Terminals"/>
    <s v="Station/Terminal"/>
    <m/>
    <s v="Linden"/>
    <s v="LN - LINDEN STATION"/>
    <m/>
    <m/>
    <n v="0"/>
    <n v="45000"/>
    <m/>
    <m/>
    <m/>
    <s v="Orischak, Bob"/>
    <s v="Klumpp, Eugene"/>
    <s v="N/A"/>
    <m/>
    <n v="1"/>
    <n v="46491"/>
    <m/>
    <s v="Orischak, Bob"/>
    <s v="JDE Child"/>
    <s v="Burnt Orange"/>
    <d v="2023-01-18T00:00:00"/>
    <s v="Other Programs"/>
  </r>
  <r>
    <x v="451"/>
    <s v="Item"/>
    <s v="Candidate"/>
    <x v="0"/>
    <m/>
    <s v="Maintenance Framework"/>
    <m/>
    <s v="Bodner, Jordan"/>
    <s v="East"/>
    <s v="5. Deferred"/>
    <m/>
    <x v="15"/>
    <m/>
    <n v="0"/>
    <m/>
    <n v="0"/>
    <n v="100000"/>
    <n v="-100000"/>
    <s v="Red"/>
    <n v="100000"/>
    <m/>
    <n v="100000"/>
    <n v="-100000"/>
    <m/>
    <m/>
    <m/>
    <m/>
    <m/>
    <m/>
    <m/>
    <m/>
    <m/>
    <n v="100000"/>
    <n v="100000"/>
    <s v="No"/>
    <s v="Green"/>
    <d v="2024-07-01T00:00:00"/>
    <m/>
    <m/>
    <m/>
    <d v="2023-09-30T00:00:00"/>
    <m/>
    <m/>
    <m/>
    <m/>
    <m/>
    <m/>
    <m/>
    <m/>
    <m/>
    <m/>
    <m/>
    <m/>
    <m/>
    <m/>
    <m/>
    <m/>
    <n v="0"/>
    <n v="0"/>
    <m/>
    <m/>
    <m/>
    <s v="6/7/23 - This project was deferred due to the tank in balimore leaking. Deferring until 2024. RLO"/>
    <d v="2023-06-07T00:00:00"/>
    <m/>
    <m/>
    <x v="0"/>
    <s v="Pipelines and Terminals"/>
    <s v="Station/Terminal"/>
    <m/>
    <s v="Long Island"/>
    <s v="IW - INWOOD"/>
    <m/>
    <m/>
    <n v="0"/>
    <n v="0"/>
    <n v="0"/>
    <m/>
    <n v="100000"/>
    <s v="Aiken, Elaine"/>
    <m/>
    <m/>
    <m/>
    <n v="1"/>
    <n v="33663"/>
    <m/>
    <s v="DeSocio, David"/>
    <s v="Independent"/>
    <s v="Aqua"/>
    <d v="2019-07-05T00:00:00"/>
    <s v="Int - Planned Corr &amp; FI"/>
  </r>
  <r>
    <x v="452"/>
    <s v="Item"/>
    <s v="Open"/>
    <x v="0"/>
    <s v="LN607NWE2101"/>
    <s v="Exempt"/>
    <n v="1804313"/>
    <s v="Keppel, Nicholas"/>
    <s v="East"/>
    <s v="6. Operational"/>
    <s v="Defined"/>
    <x v="0"/>
    <n v="0"/>
    <m/>
    <m/>
    <n v="0"/>
    <n v="0"/>
    <n v="0"/>
    <s v="Green"/>
    <m/>
    <m/>
    <m/>
    <n v="0"/>
    <m/>
    <m/>
    <n v="280500"/>
    <n v="14500"/>
    <m/>
    <n v="295000"/>
    <s v="Full"/>
    <n v="295000"/>
    <n v="254563"/>
    <m/>
    <n v="254563"/>
    <s v="No"/>
    <s v="Green"/>
    <d v="2021-07-01T00:00:00"/>
    <d v="2021-01-26T00:00:00"/>
    <d v="2021-01-26T00:00:00"/>
    <d v="2021-12-31T00:00:00"/>
    <d v="2022-05-19T00:00:00"/>
    <m/>
    <m/>
    <n v="0"/>
    <n v="-5375"/>
    <n v="5375"/>
    <n v="-5375"/>
    <n v="5375"/>
    <m/>
    <m/>
    <n v="5375"/>
    <s v="Red"/>
    <m/>
    <m/>
    <m/>
    <m/>
    <m/>
    <m/>
    <m/>
    <m/>
    <m/>
    <m/>
    <s v="1/5/2023 - Project completed in May 2022."/>
    <d v="2023-01-05T00:00:00"/>
    <s v="Sautter, Maureen"/>
    <m/>
    <x v="0"/>
    <s v="Pipelines and Terminals"/>
    <s v="Pipeline Integrity"/>
    <m/>
    <s v="Linden"/>
    <s v="LN607NW - LINDEN TO NEWARK AIRPORT"/>
    <m/>
    <n v="0"/>
    <n v="0"/>
    <m/>
    <m/>
    <n v="24968"/>
    <m/>
    <s v="Bartal, Nick"/>
    <s v="Bassani, Joel D."/>
    <m/>
    <m/>
    <n v="1"/>
    <n v="37037"/>
    <m/>
    <s v="Administrator, System"/>
    <s v="JDE Child"/>
    <s v="Burnt Orange"/>
    <d v="2020-07-13T00:00:00"/>
    <s v="Int - Assessments"/>
  </r>
  <r>
    <x v="453"/>
    <s v="Item"/>
    <s v="Open"/>
    <x v="1"/>
    <s v="LY00000M2301"/>
    <s v="Maintenance Framework"/>
    <n v="2124377"/>
    <s v="Orischak, Bob"/>
    <s v="East"/>
    <s v="3. Active"/>
    <s v="Drawdown"/>
    <x v="28"/>
    <m/>
    <n v="31000"/>
    <m/>
    <n v="31000"/>
    <m/>
    <n v="31000"/>
    <s v="Red"/>
    <m/>
    <n v="33020"/>
    <n v="33020"/>
    <n v="-2020"/>
    <m/>
    <m/>
    <n v="33020"/>
    <m/>
    <m/>
    <n v="33020"/>
    <s v="Full"/>
    <n v="33020"/>
    <m/>
    <n v="31000"/>
    <n v="31000"/>
    <s v="No"/>
    <s v="Green"/>
    <d v="2023-07-01T00:00:00"/>
    <d v="2023-05-25T00:00:00"/>
    <d v="2023-05-25T00:00:00"/>
    <d v="2023-07-06T00:00:00"/>
    <d v="2023-06-08T00:00:00"/>
    <m/>
    <m/>
    <m/>
    <m/>
    <m/>
    <m/>
    <m/>
    <m/>
    <m/>
    <m/>
    <m/>
    <m/>
    <m/>
    <m/>
    <n v="31000"/>
    <m/>
    <m/>
    <m/>
    <m/>
    <m/>
    <m/>
    <s v="6/1/23 RLO Need to purchase a new Flashtester. The PO has been cut but won't arrive until July"/>
    <d v="2023-06-01T00:00:00"/>
    <s v="Sautter, Maureen"/>
    <m/>
    <x v="0"/>
    <s v="Pipelines and Terminals"/>
    <s v="Operating Infrastructure"/>
    <m/>
    <s v="Long Island"/>
    <s v="LY - LONG ISLAND CITY TERMINAL"/>
    <m/>
    <m/>
    <n v="0"/>
    <n v="31000"/>
    <m/>
    <m/>
    <m/>
    <s v="Portner, Sigourney"/>
    <s v="Hopkins, Christa"/>
    <m/>
    <m/>
    <n v="1"/>
    <n v="47170"/>
    <m/>
    <s v="Orischak, Bob"/>
    <s v="Independent"/>
    <s v="Aqua"/>
    <d v="2023-05-25T00:00:00"/>
    <m/>
  </r>
  <r>
    <x v="454"/>
    <s v="Item"/>
    <s v="Open"/>
    <x v="0"/>
    <s v="LZ602XXE2301"/>
    <s v="Maintenance Framework"/>
    <n v="2109973"/>
    <s v="Orischak, Bob"/>
    <s v="East"/>
    <s v="2. Pending AFE"/>
    <s v="Drawdown"/>
    <x v="17"/>
    <m/>
    <n v="20001"/>
    <m/>
    <n v="20001"/>
    <m/>
    <n v="20001"/>
    <s v="Red"/>
    <m/>
    <n v="20000"/>
    <n v="20000"/>
    <n v="1"/>
    <m/>
    <m/>
    <n v="20000"/>
    <m/>
    <m/>
    <n v="20000"/>
    <s v="Full"/>
    <n v="20000"/>
    <m/>
    <n v="20001"/>
    <n v="20001"/>
    <s v="No"/>
    <s v="Green"/>
    <d v="2023-07-01T00:00:00"/>
    <d v="2023-04-17T00:00:00"/>
    <d v="2023-04-17T00:00:00"/>
    <d v="2023-12-31T00:00:00"/>
    <d v="2023-12-31T00:00:00"/>
    <m/>
    <m/>
    <m/>
    <m/>
    <m/>
    <m/>
    <m/>
    <m/>
    <m/>
    <m/>
    <m/>
    <m/>
    <m/>
    <m/>
    <n v="20000"/>
    <m/>
    <m/>
    <m/>
    <m/>
    <n v="1"/>
    <m/>
    <s v="6/1/23 RLO Won't start until July"/>
    <d v="2023-06-01T00:00:00"/>
    <s v="Sautter, Maureen"/>
    <m/>
    <x v="0"/>
    <s v="Pipelines and Terminals"/>
    <s v="Station/Terminal"/>
    <m/>
    <s v="Long Island"/>
    <s v="LZ602XX - LINDEN TO NY S/L (GAS) LIPL"/>
    <m/>
    <m/>
    <n v="0"/>
    <n v="20000"/>
    <n v="1"/>
    <m/>
    <m/>
    <s v="Orischak, Bob"/>
    <s v="Klumpp, Eugene"/>
    <s v="N/A"/>
    <m/>
    <n v="1"/>
    <n v="46952"/>
    <m/>
    <s v="Orischak, Bob"/>
    <s v="JDE Child"/>
    <s v="Burnt Orange"/>
    <d v="2023-04-17T00:00:00"/>
    <m/>
  </r>
  <r>
    <x v="455"/>
    <s v="Item"/>
    <s v="Open"/>
    <x v="0"/>
    <s v="JK00000E2202"/>
    <s v="Maintenance Framework"/>
    <n v="1939601"/>
    <s v="Occhi, Edward"/>
    <s v="East"/>
    <s v="7. Closed"/>
    <s v="Defined"/>
    <x v="11"/>
    <n v="210"/>
    <m/>
    <m/>
    <n v="210.05"/>
    <n v="210"/>
    <n v="0"/>
    <s v="Green"/>
    <m/>
    <m/>
    <m/>
    <n v="210"/>
    <m/>
    <m/>
    <n v="60000"/>
    <m/>
    <m/>
    <n v="60000"/>
    <s v="Full"/>
    <n v="60000"/>
    <n v="60472"/>
    <m/>
    <n v="60472"/>
    <s v="No"/>
    <s v="Green"/>
    <d v="2022-06-01T00:00:00"/>
    <d v="2022-01-27T00:00:00"/>
    <d v="2022-01-27T00:00:00"/>
    <d v="2022-12-31T00:00:00"/>
    <d v="2022-11-30T00:00:00"/>
    <m/>
    <m/>
    <n v="210.05"/>
    <m/>
    <m/>
    <m/>
    <m/>
    <m/>
    <m/>
    <m/>
    <m/>
    <m/>
    <m/>
    <m/>
    <m/>
    <m/>
    <m/>
    <m/>
    <m/>
    <m/>
    <m/>
    <m/>
    <m/>
    <s v="Walker, Carol"/>
    <m/>
    <x v="0"/>
    <s v="Pipelines and Terminals"/>
    <s v="Corrosion"/>
    <m/>
    <s v="Long Island"/>
    <s v="LY - LONG ISLAND CITY TERMINAL"/>
    <m/>
    <n v="210"/>
    <n v="0"/>
    <m/>
    <m/>
    <n v="60262"/>
    <m/>
    <s v="Geib, Rob"/>
    <s v="Geib, Robert"/>
    <m/>
    <m/>
    <n v="1"/>
    <n v="40610"/>
    <m/>
    <s v="Guest, ProSight"/>
    <s v="Independent"/>
    <s v="Aqua"/>
    <d v="2021-07-23T00:00:00"/>
    <s v="Int - Planned Corr &amp; FI"/>
  </r>
  <r>
    <x v="456"/>
    <s v="Item"/>
    <s v="Open"/>
    <x v="1"/>
    <s v="JK00000M2301"/>
    <s v="Maintenance Framework"/>
    <n v="2074859"/>
    <s v="DeSocio, David"/>
    <s v="East"/>
    <s v="6. Operational"/>
    <s v="Defined"/>
    <x v="17"/>
    <m/>
    <n v="70000"/>
    <m/>
    <n v="70000"/>
    <n v="70000"/>
    <n v="0"/>
    <s v="Green"/>
    <n v="70000"/>
    <m/>
    <n v="70000"/>
    <n v="0"/>
    <m/>
    <m/>
    <n v="69900"/>
    <m/>
    <m/>
    <n v="69900"/>
    <s v="Full"/>
    <n v="69900"/>
    <m/>
    <n v="70000"/>
    <n v="70000"/>
    <s v="No"/>
    <s v="Green"/>
    <d v="2023-07-01T00:00:00"/>
    <d v="2023-01-10T00:00:00"/>
    <d v="2023-01-10T00:00:00"/>
    <d v="2023-06-01T00:00:00"/>
    <d v="2023-07-01T00:00:00"/>
    <m/>
    <m/>
    <m/>
    <m/>
    <m/>
    <m/>
    <m/>
    <n v="0"/>
    <n v="0"/>
    <n v="0"/>
    <s v="Green"/>
    <m/>
    <m/>
    <n v="30000"/>
    <n v="40000"/>
    <m/>
    <m/>
    <m/>
    <m/>
    <m/>
    <m/>
    <m/>
    <m/>
    <s v="Walker, Carol"/>
    <m/>
    <x v="0"/>
    <s v="Pipelines and Terminals"/>
    <s v="Operating Infrastructure"/>
    <m/>
    <s v="Long Island"/>
    <s v="JK - JFK TERMINAL"/>
    <m/>
    <m/>
    <n v="30000"/>
    <n v="40000"/>
    <m/>
    <m/>
    <m/>
    <s v="Orischak, Bob"/>
    <s v="Klumpp, Eugene"/>
    <m/>
    <m/>
    <n v="1"/>
    <n v="45228"/>
    <m/>
    <s v="Guest, ProSight"/>
    <s v="Independent"/>
    <s v="Aqua"/>
    <d v="2022-08-23T00:00:00"/>
    <s v="Other Programs"/>
  </r>
  <r>
    <x v="457"/>
    <s v="Item"/>
    <s v="Open"/>
    <x v="0"/>
    <s v="LP00000E2301"/>
    <m/>
    <n v="2095088"/>
    <s v="Norton, Bill"/>
    <s v="East"/>
    <s v="3. Active"/>
    <s v="Drawdown"/>
    <x v="11"/>
    <m/>
    <n v="18000"/>
    <m/>
    <n v="18000"/>
    <m/>
    <n v="18000"/>
    <s v="Red"/>
    <m/>
    <m/>
    <m/>
    <n v="18000"/>
    <m/>
    <m/>
    <n v="18000"/>
    <m/>
    <m/>
    <n v="18000"/>
    <s v="Full"/>
    <n v="18000"/>
    <m/>
    <n v="18000"/>
    <n v="18000"/>
    <s v="No"/>
    <s v="Green"/>
    <d v="2023-10-01T00:00:00"/>
    <d v="2023-06-09T00:00:00"/>
    <d v="2023-06-09T00:00:00"/>
    <d v="2023-11-30T00:00:00"/>
    <d v="2023-11-30T00:00:00"/>
    <m/>
    <m/>
    <m/>
    <m/>
    <m/>
    <m/>
    <m/>
    <m/>
    <m/>
    <m/>
    <m/>
    <m/>
    <m/>
    <m/>
    <m/>
    <m/>
    <m/>
    <n v="18000"/>
    <m/>
    <m/>
    <m/>
    <m/>
    <m/>
    <s v="Sautter, Maureen"/>
    <m/>
    <x v="0"/>
    <s v="Pipelines and Terminals"/>
    <s v="Corrosion"/>
    <m/>
    <s v="Auburn Pipeline"/>
    <s v="LP - LIVERPOOL TERMINAL"/>
    <m/>
    <m/>
    <n v="0"/>
    <m/>
    <n v="18000"/>
    <m/>
    <m/>
    <s v="Geib, Rob"/>
    <s v="Geib, Robert"/>
    <s v="N/A"/>
    <m/>
    <n v="1"/>
    <n v="47253"/>
    <m/>
    <s v="Schultz, Amy"/>
    <s v="JDE Child"/>
    <s v="Burnt Orange"/>
    <d v="2023-06-09T00:00:00"/>
    <m/>
  </r>
  <r>
    <x v="458"/>
    <s v="Item"/>
    <s v="Open"/>
    <x v="1"/>
    <s v="LP806BWM2201"/>
    <s v="Maintenance Framework"/>
    <n v="1990668"/>
    <s v="Keppel, Nicholas"/>
    <s v="East"/>
    <s v="6. Operational"/>
    <s v="Drawdown"/>
    <x v="12"/>
    <n v="850683"/>
    <m/>
    <m/>
    <n v="850682.92"/>
    <n v="827216"/>
    <n v="23467"/>
    <s v="Yellow"/>
    <m/>
    <m/>
    <m/>
    <n v="850683"/>
    <m/>
    <m/>
    <n v="789000"/>
    <m/>
    <n v="127000"/>
    <n v="916000"/>
    <s v="Supplemental"/>
    <n v="916000"/>
    <n v="896730"/>
    <m/>
    <n v="896730"/>
    <s v="No"/>
    <s v="Green"/>
    <d v="2022-09-01T00:00:00"/>
    <d v="2022-06-16T00:00:00"/>
    <d v="2022-06-16T00:00:00"/>
    <d v="2022-11-30T00:00:00"/>
    <d v="2023-03-10T00:00:00"/>
    <m/>
    <m/>
    <n v="18409.82"/>
    <n v="394608.72"/>
    <n v="414196.99"/>
    <n v="22456.83"/>
    <n v="1010.56"/>
    <m/>
    <m/>
    <n v="1011"/>
    <s v="Red"/>
    <m/>
    <m/>
    <m/>
    <m/>
    <m/>
    <m/>
    <m/>
    <m/>
    <m/>
    <m/>
    <s v="6/5/2023 - Supplemental AFE submitted on 5/31/2023. Any additional spend on this project will be negligible. 4/7/2023 - Variance due to extremely poor site conditions requiring longer execution time, as well as longer setup time due to laying of timber access mats"/>
    <d v="2023-06-05T00:00:00"/>
    <s v="Sautter, Maureen"/>
    <m/>
    <x v="0"/>
    <s v="Pipelines and Terminals"/>
    <s v="Integrity"/>
    <m/>
    <s v="Auburn Pipeline"/>
    <s v="LP806BW - LIVERPOOL TO BREWERTON"/>
    <m/>
    <n v="827216"/>
    <n v="23467"/>
    <m/>
    <m/>
    <n v="46047"/>
    <m/>
    <s v="Bartal, Nick"/>
    <s v="Bartal, Nick"/>
    <m/>
    <m/>
    <n v="1"/>
    <n v="42760"/>
    <m/>
    <s v="Guest, ProSight"/>
    <s v="Independent"/>
    <s v="Aqua"/>
    <d v="2022-01-14T00:00:00"/>
    <s v="Int- Planned Digs"/>
  </r>
  <r>
    <x v="459"/>
    <s v="Item"/>
    <s v="Open"/>
    <x v="1"/>
    <s v="LD00000M2301"/>
    <s v="Maintenance Framework"/>
    <n v="2112058"/>
    <s v="Mohr, David"/>
    <s v="East"/>
    <s v="3. Active"/>
    <s v="Defined"/>
    <x v="29"/>
    <m/>
    <n v="40000"/>
    <m/>
    <n v="40000"/>
    <n v="40000"/>
    <n v="0"/>
    <s v="Green"/>
    <n v="40000"/>
    <m/>
    <n v="40000"/>
    <n v="0"/>
    <m/>
    <m/>
    <n v="40158"/>
    <m/>
    <m/>
    <n v="40158"/>
    <s v="Full"/>
    <n v="40158"/>
    <m/>
    <n v="40000"/>
    <n v="40000"/>
    <s v="No"/>
    <s v="Green"/>
    <d v="2023-08-01T00:00:00"/>
    <d v="2023-04-21T00:00:00"/>
    <d v="2023-04-21T00:00:00"/>
    <d v="2023-08-31T00:00:00"/>
    <d v="2023-08-31T00:00:00"/>
    <m/>
    <m/>
    <m/>
    <m/>
    <m/>
    <m/>
    <m/>
    <m/>
    <m/>
    <m/>
    <m/>
    <m/>
    <m/>
    <m/>
    <m/>
    <n v="40000"/>
    <m/>
    <m/>
    <m/>
    <m/>
    <m/>
    <s v="6/2/2023-On-track for August. 5/1/2023 UTI selected as vendor. Waiting for electrical quote to start project._x000d__x000a_3/1/2023 Conference call scheduled with vendors to discuss scope for proposal. DRM_x000d__x000a_2/2/2023 Project overview held with Chris Clark. Contractors to be contacted for job/site walk."/>
    <d v="2023-06-02T00:00:00"/>
    <s v="Sautter, Maureen"/>
    <m/>
    <x v="0"/>
    <s v="Pipelines and Terminals"/>
    <s v="Operating Infrastructure"/>
    <m/>
    <s v="Jet Lines"/>
    <s v="LD - LUDLOW STATION"/>
    <m/>
    <m/>
    <n v="0"/>
    <n v="40000"/>
    <m/>
    <m/>
    <m/>
    <s v="Clark, Chris"/>
    <s v="Clark, Chris B"/>
    <s v="N/A"/>
    <m/>
    <n v="1"/>
    <n v="30825"/>
    <m/>
    <s v="DeSocio, David"/>
    <s v="Independent"/>
    <s v="Aqua"/>
    <d v="2018-08-23T00:00:00"/>
    <s v="Other Programs"/>
  </r>
  <r>
    <x v="460"/>
    <s v="Item"/>
    <s v="Open"/>
    <x v="0"/>
    <s v="BETZM00E2301"/>
    <s v="Maintenance Framework"/>
    <m/>
    <s v="Pepe, David"/>
    <s v="East"/>
    <s v="3. Active"/>
    <s v="Defined"/>
    <x v="26"/>
    <n v="27157"/>
    <n v="150000"/>
    <m/>
    <n v="177157.38"/>
    <n v="174018"/>
    <n v="3140"/>
    <s v="Yellow"/>
    <n v="174000"/>
    <m/>
    <n v="174000"/>
    <n v="3157"/>
    <m/>
    <m/>
    <n v="79200"/>
    <m/>
    <m/>
    <n v="79200"/>
    <s v="Phase"/>
    <n v="79200"/>
    <n v="27157"/>
    <n v="150000"/>
    <n v="177157"/>
    <s v="No"/>
    <s v="Green"/>
    <d v="2023-03-01T00:00:00"/>
    <d v="2023-02-21T00:00:00"/>
    <d v="2023-02-21T00:00:00"/>
    <d v="2024-12-31T00:00:00"/>
    <d v="2023-09-30T00:00:00"/>
    <m/>
    <m/>
    <m/>
    <m/>
    <n v="30017.5"/>
    <n v="-18070"/>
    <n v="15209.88"/>
    <n v="39000"/>
    <n v="39000"/>
    <n v="-23790"/>
    <s v="Red"/>
    <n v="0"/>
    <s v="Engineering or Scope Change"/>
    <m/>
    <n v="80000"/>
    <n v="65000"/>
    <n v="5000"/>
    <m/>
    <m/>
    <m/>
    <m/>
    <s v="6/1/2023 - DJP - bid are due this week.  construction is expected start 7/5/2023.  Local inspector is being lined up._x000d__x000a_2023/5/4 - Engineering is now complete and ready for bid.  Construction expected in July, completed in August.  2023/4/4-Engineering underway, waiting for drawings. 2023/03/02 - Engineering Mar/Apr, and then bidding May/June, construction July/Aug.12/09/2022 DJP waiting on the recommendations from engineering firm."/>
    <d v="2023-06-01T00:00:00"/>
    <s v="Sautter, Maureen"/>
    <m/>
    <x v="0"/>
    <s v="Pipelines and Terminals"/>
    <s v="Station/Terminal"/>
    <m/>
    <s v="Macungie Terminal"/>
    <s v="BETZG - BET MACUNGIE TERMINAL"/>
    <m/>
    <n v="30018"/>
    <n v="-2860"/>
    <n v="150000"/>
    <m/>
    <m/>
    <m/>
    <s v="Spari, Markella"/>
    <s v="Mengel, Jason L."/>
    <m/>
    <m/>
    <n v="1"/>
    <n v="45171"/>
    <m/>
    <s v="Administrator, System"/>
    <s v="Independent"/>
    <s v="Aqua"/>
    <d v="2022-08-23T00:00:00"/>
    <s v="Other Programs"/>
  </r>
  <r>
    <x v="461"/>
    <s v="Item"/>
    <s v="Open"/>
    <x v="1"/>
    <s v="ZG00000M2203"/>
    <s v="Maintenance Framework"/>
    <n v="1938273"/>
    <s v="Mohr, David"/>
    <s v="East"/>
    <s v="3. Active"/>
    <s v="Defined"/>
    <x v="24"/>
    <n v="606"/>
    <m/>
    <m/>
    <n v="605.76"/>
    <n v="5519"/>
    <n v="-4913"/>
    <s v="Red"/>
    <m/>
    <m/>
    <m/>
    <n v="606"/>
    <m/>
    <m/>
    <n v="24000"/>
    <m/>
    <m/>
    <n v="24000"/>
    <s v="Full"/>
    <n v="24000"/>
    <n v="19576"/>
    <m/>
    <n v="19576"/>
    <s v="No"/>
    <s v="Green"/>
    <d v="2022-03-01T00:00:00"/>
    <d v="2022-01-14T00:00:00"/>
    <d v="2022-01-14T00:00:00"/>
    <d v="2022-08-31T00:00:00"/>
    <d v="2023-04-30T00:00:00"/>
    <m/>
    <m/>
    <n v="5143.8500000000004"/>
    <n v="-4815.55"/>
    <n v="90.94"/>
    <n v="92.55"/>
    <n v="93.97"/>
    <m/>
    <m/>
    <n v="94"/>
    <s v="Red"/>
    <m/>
    <m/>
    <m/>
    <m/>
    <m/>
    <m/>
    <m/>
    <m/>
    <m/>
    <m/>
    <s v="4/1/2023 variance due to 69kv switch not received. DRM_x000d__x000a_2/2/2023 - Re-opening this project due to wanting to show accrual for material not having been received. (Outstanding material is a 5.1K.  69KV switch)._x000d__x000a__x000d__x000a__x000d__x000a__x000d__x000a__x000d__x000a_12/22/2022 - Closed WO/PO, set OPPM status to 'Closed'. _x000d__x000a__x000d__x000a__x000d__x000a__x000d__x000a__x000d__x000a_10/5/2022-Can close. 7/5/2022-Savings. /2/2022 Received InfraRed report and recommended repair report. Awaiting quote to included in 2023 projects. DRM_x000d__x000a_5/2/2022 Work scheduled for 5/3. DRM_x000d__x000a__x000d__x000a_4/1/2022 DRM requested date from PPL and tentatively scheduled for 5/4_x000d__x000a__x000d__x000a_3/9/2022 - PO cut for $17.5K to Diefenderfer.  MCS._x000d__x000a__x000d__x000a_3/1/2022 DRM Met with Diefenderfer yesterday for updated quote and requested quote from Longo._x000d__x000a__x000d__x000a_2/2/2022 - Had a quote from contractor last year - have reached out for updated quote."/>
    <d v="2023-04-04T00:00:00"/>
    <s v="Sautter, Maureen"/>
    <m/>
    <x v="0"/>
    <s v="Pipelines and Terminals"/>
    <s v="Operating Infrastructure"/>
    <m/>
    <s v="Macungie Pipe"/>
    <s v="ZG - MACUNGIE STATION"/>
    <m/>
    <n v="419"/>
    <n v="187"/>
    <m/>
    <m/>
    <n v="18970"/>
    <m/>
    <s v="Ashley, Robert"/>
    <s v="Hoover, Bret"/>
    <m/>
    <m/>
    <n v="1"/>
    <n v="41037"/>
    <m/>
    <s v="Guest, ProSight"/>
    <s v="Independent"/>
    <s v="Aqua"/>
    <d v="2021-08-05T00:00:00"/>
    <s v="Other Programs"/>
  </r>
  <r>
    <x v="462"/>
    <s v="Item"/>
    <s v="Open"/>
    <x v="1"/>
    <s v="ZG00000M2305"/>
    <s v="Maintenance Framework"/>
    <n v="2086661"/>
    <s v="Gable, Rob"/>
    <s v="East"/>
    <s v="3. Active"/>
    <s v="Defined"/>
    <x v="14"/>
    <m/>
    <n v="20000"/>
    <m/>
    <n v="20000"/>
    <n v="20000"/>
    <n v="0"/>
    <s v="Green"/>
    <n v="20000"/>
    <m/>
    <n v="20000"/>
    <n v="0"/>
    <m/>
    <m/>
    <n v="20150"/>
    <m/>
    <m/>
    <n v="20150"/>
    <s v="Full"/>
    <n v="20150"/>
    <m/>
    <n v="20000"/>
    <n v="20000"/>
    <s v="No"/>
    <s v="Green"/>
    <d v="2023-07-01T00:00:00"/>
    <d v="2023-02-27T00:00:00"/>
    <d v="2023-02-27T00:00:00"/>
    <d v="2023-10-01T00:00:00"/>
    <d v="2023-09-30T00:00:00"/>
    <m/>
    <m/>
    <m/>
    <m/>
    <m/>
    <m/>
    <m/>
    <m/>
    <m/>
    <m/>
    <m/>
    <m/>
    <m/>
    <m/>
    <n v="10000"/>
    <n v="5000"/>
    <n v="5000"/>
    <m/>
    <m/>
    <m/>
    <m/>
    <s v="6/2/2023 RAG - Scheduling site visit with JSR for plan and quote.  5/2/2023 RAG - Work to begin during Q3."/>
    <d v="2023-06-02T00:00:00"/>
    <s v="Sautter, Maureen"/>
    <m/>
    <x v="0"/>
    <s v="Pipelines and Terminals"/>
    <s v="Integrity"/>
    <m/>
    <s v="Macungie Pipe"/>
    <s v="ZG - MACUNGIE STATION"/>
    <m/>
    <m/>
    <n v="0"/>
    <n v="20000"/>
    <m/>
    <m/>
    <m/>
    <s v="Geib, Rob"/>
    <s v="Geib, Robert"/>
    <m/>
    <m/>
    <n v="1"/>
    <n v="45391"/>
    <m/>
    <s v="Guest, ProSight"/>
    <s v="Independent"/>
    <s v="Aqua"/>
    <d v="2022-08-26T00:00:00"/>
    <s v="Int - Planned Corr &amp; FI"/>
  </r>
  <r>
    <x v="463"/>
    <s v="Item"/>
    <s v="Open"/>
    <x v="1"/>
    <s v="1348816M2302"/>
    <s v="Maintenance Framework"/>
    <n v="2110638"/>
    <s v="Pepe, David"/>
    <s v="East"/>
    <s v="3. Active"/>
    <s v="Defined"/>
    <x v="29"/>
    <m/>
    <n v="60000"/>
    <m/>
    <n v="60000"/>
    <n v="60000"/>
    <n v="0"/>
    <s v="Green"/>
    <n v="50000"/>
    <m/>
    <n v="50000"/>
    <n v="10000"/>
    <m/>
    <m/>
    <n v="63835"/>
    <m/>
    <m/>
    <n v="63835"/>
    <s v="Full"/>
    <n v="63835"/>
    <m/>
    <n v="60000"/>
    <n v="60000"/>
    <s v="No"/>
    <s v="Green"/>
    <d v="2023-07-01T00:00:00"/>
    <d v="2023-04-13T00:00:00"/>
    <d v="2023-04-13T00:00:00"/>
    <d v="2023-06-30T00:00:00"/>
    <d v="2023-07-31T00:00:00"/>
    <m/>
    <m/>
    <m/>
    <m/>
    <m/>
    <m/>
    <m/>
    <m/>
    <m/>
    <m/>
    <m/>
    <m/>
    <m/>
    <n v="25000"/>
    <n v="35000"/>
    <m/>
    <m/>
    <m/>
    <m/>
    <m/>
    <m/>
    <s v="6/1/2023 - DJP - waiting for equipment delivery.  All POs are released._x000d__x000a_2023 05 01 - DJP - AFE approved, equipment ordered.  Need to get a confirmation from the equipment vendor on the delivery._x000d__x000a_2023 04 05 - DJP - AFE Submitted_x000d__x000a_2023 03 01 - Changes PM to DJP.  Proposal meeting with the equipment vendors due by March 17.  I don't expect any spend until June.  Need to update the financial forecast notes."/>
    <d v="2023-06-01T00:00:00"/>
    <s v="Sautter, Maureen"/>
    <m/>
    <x v="0"/>
    <s v="Pipelines and Terminals"/>
    <s v="Operating Infrastructure"/>
    <m/>
    <s v="Corporate"/>
    <s v="Corporate"/>
    <m/>
    <m/>
    <n v="25000"/>
    <n v="35000"/>
    <m/>
    <m/>
    <m/>
    <s v="Clark, Chris"/>
    <s v="Clark, Chris B"/>
    <s v="N/A"/>
    <m/>
    <n v="1"/>
    <n v="26287"/>
    <m/>
    <s v="Clark, Chris B."/>
    <s v="Independent"/>
    <s v="Aqua"/>
    <d v="2017-09-16T00:00:00"/>
    <s v="Other Programs"/>
  </r>
  <r>
    <x v="464"/>
    <s v="Item"/>
    <s v="Open"/>
    <x v="1"/>
    <s v="1348816M2301"/>
    <s v="Maintenance Framework"/>
    <n v="2110639"/>
    <s v="Pepe, David"/>
    <s v="East"/>
    <s v="3. Active"/>
    <s v="Defined"/>
    <x v="24"/>
    <n v="16450"/>
    <n v="240000"/>
    <m/>
    <n v="256450.25"/>
    <n v="240000"/>
    <n v="16450"/>
    <s v="Yellow"/>
    <n v="265000"/>
    <m/>
    <n v="265000"/>
    <n v="-8550"/>
    <m/>
    <m/>
    <n v="660835"/>
    <m/>
    <m/>
    <n v="660835"/>
    <s v="Full"/>
    <n v="660835"/>
    <n v="16450"/>
    <n v="580000"/>
    <n v="596450"/>
    <s v="No"/>
    <s v="Green"/>
    <d v="2023-04-01T00:00:00"/>
    <d v="2023-04-13T00:00:00"/>
    <d v="2023-04-13T00:00:00"/>
    <d v="2024-04-01T00:00:00"/>
    <d v="2024-04-30T00:00:00"/>
    <m/>
    <m/>
    <m/>
    <m/>
    <m/>
    <n v="11132.82"/>
    <n v="5317.43"/>
    <n v="0"/>
    <n v="0"/>
    <n v="5317"/>
    <s v="Red"/>
    <m/>
    <m/>
    <n v="0"/>
    <n v="20000"/>
    <n v="80000"/>
    <n v="140000"/>
    <m/>
    <m/>
    <m/>
    <m/>
    <s v="6/1/2023 - Waiting on the equipment delivery and starting the engineering for the new equipment._x000d__x000a_5/4/2023-Variance due to unexpected need for a 25% downpayment. 4/4/2023 DJP AFE submitted for approval.  Bids received for major equipment._x000d__x000a_3/1/2023 DJP Putting together the AFE.  Received the quotes for the UPS and generator.  Adjusted the forecast for the procurement of the equipment in April 2023 installation of the UPS in August and Generator in 2024."/>
    <d v="2023-06-01T00:00:00"/>
    <s v="Sautter, Maureen"/>
    <m/>
    <x v="4"/>
    <s v="Pipelines and Terminals"/>
    <s v="Operating Infrastructure"/>
    <m/>
    <s v="East Region Work Team"/>
    <m/>
    <m/>
    <m/>
    <n v="16450"/>
    <n v="240000"/>
    <m/>
    <m/>
    <n v="340000"/>
    <s v="Ashley, Robert"/>
    <s v="Orischak, Bob"/>
    <m/>
    <m/>
    <n v="1"/>
    <n v="44437"/>
    <m/>
    <s v="Guest, ProSight"/>
    <s v="Independent"/>
    <s v="Aqua"/>
    <d v="2022-08-05T00:00:00"/>
    <s v="Other Programs"/>
  </r>
  <r>
    <x v="465"/>
    <s v="Item"/>
    <s v="Open"/>
    <x v="0"/>
    <s v="BESZM00E2201"/>
    <s v="Maintenance Framework"/>
    <n v="1937915"/>
    <s v="Yoder, Michael"/>
    <s v="East"/>
    <s v="7. Closed"/>
    <s v="Defined"/>
    <x v="10"/>
    <n v="224"/>
    <m/>
    <m/>
    <n v="223.72"/>
    <m/>
    <n v="224"/>
    <s v="Red"/>
    <m/>
    <m/>
    <m/>
    <n v="224"/>
    <m/>
    <m/>
    <n v="214000"/>
    <n v="113000"/>
    <m/>
    <n v="327000"/>
    <s v="Full"/>
    <n v="327000"/>
    <n v="341349"/>
    <m/>
    <n v="341349"/>
    <s v="No"/>
    <s v="Green"/>
    <d v="2022-06-01T00:00:00"/>
    <d v="2022-01-05T00:00:00"/>
    <d v="2022-01-05T00:00:00"/>
    <d v="2022-12-31T00:00:00"/>
    <d v="2022-08-31T00:00:00"/>
    <m/>
    <m/>
    <m/>
    <m/>
    <m/>
    <m/>
    <n v="223.72"/>
    <m/>
    <m/>
    <n v="224"/>
    <s v="Red"/>
    <m/>
    <m/>
    <m/>
    <m/>
    <m/>
    <m/>
    <m/>
    <m/>
    <m/>
    <m/>
    <s v="1/10/23 - Closed WO/PO, and set OPPM project status to 'Closed'.  MCS._x000d__x000a__x000d__x000a__x000d__x000a_Can close. 12/5/2022-Keep open another month. 11/1/22 - Variance due to trailing costs._x000d__x000a__x000d__x000a_10/4/22 - Tank painting in progress. Preparing phase 2 AFE for submission._x000d__x000a__x000d__x000a_9/1/22 - Tank returned to service. Preparing phase 2 AFE for submission._x000d__x000a__x000d__x000a_8/2/22 - Tank repairs complete. Liner install and external coating in progress. Updated forecast for increased coating scope. Preparing phase 2 AFE for submission._x000d__x000a__x000d__x000a_7/1/22 - Tank cleaned. Inspection in progress._x000d__x000a__x000d__x000a_6/2/22 - Tank stripped. Plan to isolate and clean early-June."/>
    <d v="2023-01-10T00:00:00"/>
    <s v="Sautter, Maureen"/>
    <m/>
    <x v="0"/>
    <s v="Pipelines and Terminals"/>
    <s v="Tank Integrity"/>
    <m/>
    <s v="Macungie Terminal"/>
    <s v="BESZM - BES MACUNGIE #2 TERM FH 3"/>
    <m/>
    <m/>
    <n v="224"/>
    <m/>
    <m/>
    <n v="341125"/>
    <m/>
    <s v="Stine, Carlton"/>
    <s v="Stine, Carlton"/>
    <m/>
    <m/>
    <n v="1"/>
    <n v="41283"/>
    <m/>
    <s v="Administrator, System"/>
    <s v="JDE Child"/>
    <s v="Burnt Orange"/>
    <d v="2021-08-09T00:00:00"/>
    <s v="Int - Tanks"/>
  </r>
  <r>
    <x v="466"/>
    <s v="Item"/>
    <s v="Open"/>
    <x v="0"/>
    <m/>
    <s v="Maintenance Framework"/>
    <m/>
    <s v="Wing, Hunter"/>
    <s v="East"/>
    <s v="8. Canceled"/>
    <m/>
    <x v="17"/>
    <m/>
    <n v="0"/>
    <m/>
    <n v="0"/>
    <n v="0"/>
    <n v="0"/>
    <s v="Green"/>
    <n v="40001"/>
    <m/>
    <n v="40001"/>
    <n v="-40001"/>
    <m/>
    <m/>
    <m/>
    <m/>
    <m/>
    <m/>
    <m/>
    <m/>
    <m/>
    <n v="0"/>
    <n v="0"/>
    <s v="No"/>
    <s v="Green"/>
    <m/>
    <m/>
    <m/>
    <m/>
    <d v="2023-12-31T00:00:00"/>
    <m/>
    <m/>
    <m/>
    <m/>
    <m/>
    <m/>
    <m/>
    <m/>
    <m/>
    <m/>
    <m/>
    <m/>
    <m/>
    <m/>
    <n v="0"/>
    <m/>
    <m/>
    <m/>
    <m/>
    <n v="0"/>
    <m/>
    <s v="2.2.23 - HW - Walkdown completed on 1.18.23 and it was determined that this building has already been demoed. Project will be returned to Region's Drawdown."/>
    <d v="2023-02-02T00:00:00"/>
    <m/>
    <m/>
    <x v="0"/>
    <s v="Pipelines and Terminals"/>
    <s v="Station/Terminal"/>
    <m/>
    <s v="Macungie Pipe"/>
    <s v="ZG - MACUNGIE STATION"/>
    <m/>
    <m/>
    <n v="0"/>
    <n v="0"/>
    <n v="0"/>
    <m/>
    <m/>
    <s v="Orischak, Bob"/>
    <m/>
    <m/>
    <m/>
    <n v="1"/>
    <n v="24532"/>
    <m/>
    <s v="Administrator, System"/>
    <s v="Independent"/>
    <s v="Aqua"/>
    <d v="2017-07-27T00:00:00"/>
    <s v="Other Programs"/>
  </r>
  <r>
    <x v="467"/>
    <s v="Item"/>
    <s v="Candidate"/>
    <x v="1"/>
    <m/>
    <s v="Maintenance Framework"/>
    <m/>
    <s v="Mohr, David"/>
    <s v="East"/>
    <s v="1. Proposed"/>
    <m/>
    <x v="17"/>
    <m/>
    <n v="55000"/>
    <m/>
    <n v="55000"/>
    <n v="200000"/>
    <n v="-145000"/>
    <s v="Red"/>
    <n v="200000"/>
    <m/>
    <n v="200000"/>
    <n v="-145000"/>
    <m/>
    <m/>
    <m/>
    <m/>
    <m/>
    <m/>
    <m/>
    <m/>
    <m/>
    <n v="55000"/>
    <n v="55000"/>
    <s v="No"/>
    <s v="Green"/>
    <d v="2023-09-01T00:00:00"/>
    <m/>
    <m/>
    <m/>
    <d v="2023-09-30T00:00:00"/>
    <m/>
    <m/>
    <m/>
    <m/>
    <m/>
    <m/>
    <m/>
    <m/>
    <m/>
    <m/>
    <m/>
    <m/>
    <m/>
    <m/>
    <m/>
    <n v="0"/>
    <n v="55000"/>
    <m/>
    <m/>
    <m/>
    <m/>
    <s v="5/30/23 RLO - Reduced Budget amount to pay for just gravitometer in 2023. Funds will be used to pay for BBH Fire Pump. _x000d__x000a_5/1/2023 Meeting to discuss options of Lehighton or Bald Mountain for gravitometer location. Clint G. to provide estimate to bring piping above grade._x000d__x000a_4/1/2023 Meeting to discuss location of gravitometer. Whether continue forward with Lehighton or reinstall above ground at Bald Mountain. Meeting schedule week of 4/10._x000d__x000a_3/1/2023 Site visit scheduled for 3/1- with electrical and mechanical contractor. DRM"/>
    <d v="2023-05-30T00:00:00"/>
    <m/>
    <m/>
    <x v="0"/>
    <s v="Pipelines and Terminals"/>
    <s v="Operating Infrastructure"/>
    <m/>
    <s v="Macungie Pipe"/>
    <s v="LE701DP - LEHIGHTON TO DUPONT-16IN"/>
    <m/>
    <m/>
    <n v="0"/>
    <n v="55000"/>
    <m/>
    <m/>
    <m/>
    <s v="Orischak, Bob"/>
    <s v="Orischak, Bob"/>
    <m/>
    <m/>
    <n v="1"/>
    <n v="45368"/>
    <m/>
    <s v="Guest, ProSight"/>
    <s v="Independent"/>
    <s v="Aqua"/>
    <d v="2022-08-26T00:00:00"/>
    <s v="Other Programs"/>
  </r>
  <r>
    <x v="468"/>
    <s v="Item"/>
    <s v="Open"/>
    <x v="1"/>
    <s v="BETZM00M2302"/>
    <s v="Maintenance Framework"/>
    <n v="2052235"/>
    <s v="Pepe, David"/>
    <s v="East"/>
    <s v="3. Active"/>
    <s v="Defined"/>
    <x v="20"/>
    <n v="12416"/>
    <n v="90000"/>
    <m/>
    <n v="102415.63"/>
    <n v="102000"/>
    <n v="416"/>
    <s v="Yellow"/>
    <n v="90000"/>
    <m/>
    <n v="90000"/>
    <n v="12416"/>
    <m/>
    <m/>
    <n v="115116"/>
    <m/>
    <m/>
    <n v="115116"/>
    <s v="Full"/>
    <n v="115116"/>
    <n v="12416"/>
    <n v="90000"/>
    <n v="102416"/>
    <s v="No"/>
    <s v="Green"/>
    <d v="2023-04-01T00:00:00"/>
    <d v="2023-01-03T00:00:00"/>
    <d v="2023-01-03T00:00:00"/>
    <d v="2023-07-01T00:00:00"/>
    <d v="2023-08-31T00:00:00"/>
    <m/>
    <m/>
    <m/>
    <m/>
    <m/>
    <n v="11513.48"/>
    <n v="902.15"/>
    <m/>
    <m/>
    <n v="902"/>
    <s v="Red"/>
    <m/>
    <m/>
    <n v="15000"/>
    <n v="75000"/>
    <m/>
    <m/>
    <m/>
    <m/>
    <m/>
    <m/>
    <s v="6/1/2023 DJP - VFD to be delivered in June.  Will write the PO for installation and integration.  On schedule for July construction._x000d__x000a_5/10/2023 - Received notification the VFD will ship on 6/7/23 from the manufacturer.  Updated the forecast._x000d__x000a_5/4/2023 - Still waiting on equipment, expecting it in June. Construction in July. 4/4/2023-Expecting pump on-site in April 3/1/2023 - DJP - Checking on the VFD delivery from manufacturer distributor. _x000d__x000a_2/3/2023 - Pump doesn't arrive until April 2023, the VFD will come in June, expecting construction in July.  12/19/2022 DJP Interim Approved and long lead pump and VFD requisitioned."/>
    <d v="2023-06-01T00:00:00"/>
    <s v="Sautter, Maureen"/>
    <m/>
    <x v="0"/>
    <s v="Pipelines and Terminals"/>
    <s v="Operating Infrastructure"/>
    <m/>
    <s v="Macungie Terminal"/>
    <s v="BETZM - BET MACUNGIE #1 &amp; 2"/>
    <m/>
    <m/>
    <n v="27416"/>
    <n v="75000"/>
    <m/>
    <m/>
    <m/>
    <s v="Posipanko, Dan"/>
    <s v="Posipanko, Daniel A."/>
    <s v="N/A"/>
    <m/>
    <n v="1"/>
    <n v="25114"/>
    <m/>
    <s v="Guest, ProSight"/>
    <s v="Independent"/>
    <s v="Aqua"/>
    <d v="2017-08-22T00:00:00"/>
    <s v="Other Programs"/>
  </r>
  <r>
    <x v="469"/>
    <s v="Item"/>
    <s v="Open"/>
    <x v="1"/>
    <s v="ZG00000M2311"/>
    <s v="Maintenance Framework"/>
    <n v="2096511"/>
    <s v="Orischak, Bob"/>
    <s v="East"/>
    <s v="3. Active"/>
    <s v="Drawdown"/>
    <x v="20"/>
    <n v="25515"/>
    <n v="100000"/>
    <m/>
    <n v="125515.46"/>
    <n v="95000"/>
    <n v="30515"/>
    <s v="Red"/>
    <m/>
    <n v="99025"/>
    <n v="99025"/>
    <n v="26490"/>
    <m/>
    <m/>
    <n v="99025"/>
    <m/>
    <m/>
    <n v="99025"/>
    <s v="Full"/>
    <n v="99025"/>
    <n v="25515"/>
    <n v="100000"/>
    <n v="125515"/>
    <s v="Yes"/>
    <s v="Red"/>
    <d v="2023-05-01T00:00:00"/>
    <d v="2023-03-30T00:00:00"/>
    <d v="2023-03-30T00:00:00"/>
    <d v="2023-05-20T00:00:00"/>
    <d v="2023-05-03T00:00:00"/>
    <m/>
    <m/>
    <m/>
    <m/>
    <m/>
    <m/>
    <n v="25515.46"/>
    <n v="0"/>
    <n v="0"/>
    <n v="25515"/>
    <s v="Red"/>
    <m/>
    <m/>
    <n v="40000"/>
    <n v="60000"/>
    <m/>
    <m/>
    <m/>
    <m/>
    <m/>
    <m/>
    <s v="6/1/23 RLO Vendor to start in June and finish in July_x000d__x000a_5/1/23 RLO Vendor is just getting started on the motor this month and should be billed in July. _x000d__x000a__x000d__x000a__x000d__x000a_{MCS 5/5/2023 -- 3 WOs 2001999, 2002677, 2093547 which were created before the AFE was granted will be flipped in May, as of today there is about $25.5K total on them). _x000d__x000a_ _x000d__x000a_4/3/23 - RLO Purchase Order just sent to vendor for repair."/>
    <d v="2023-06-01T00:00:00"/>
    <s v="Sautter, Maureen"/>
    <m/>
    <x v="0"/>
    <s v="Pipelines and Terminals"/>
    <s v="Operating Infrastructure"/>
    <m/>
    <s v="Macungie Pipe"/>
    <s v="ZG - MACUNGIE STATION"/>
    <m/>
    <m/>
    <n v="65515"/>
    <n v="60000"/>
    <m/>
    <m/>
    <m/>
    <s v="Posipanko, Dan"/>
    <s v="Orischak, Bob"/>
    <m/>
    <m/>
    <n v="1"/>
    <n v="46845"/>
    <m/>
    <s v="Orischak, Bob"/>
    <s v="Independent"/>
    <s v="Aqua"/>
    <d v="2023-03-27T00:00:00"/>
    <m/>
  </r>
  <r>
    <x v="470"/>
    <s v="Item"/>
    <s v="Open"/>
    <x v="1"/>
    <s v="ZG00000M2304"/>
    <s v="Maintenance Framework"/>
    <n v="2085588"/>
    <s v="Gable, Rob"/>
    <s v="East"/>
    <s v="3. Active"/>
    <s v="Defined"/>
    <x v="14"/>
    <m/>
    <n v="35000"/>
    <m/>
    <n v="35000"/>
    <n v="35000"/>
    <n v="0"/>
    <s v="Green"/>
    <n v="35000"/>
    <m/>
    <n v="35000"/>
    <n v="0"/>
    <m/>
    <m/>
    <n v="33671"/>
    <m/>
    <m/>
    <n v="33671"/>
    <s v="Full"/>
    <n v="33671"/>
    <m/>
    <n v="35000"/>
    <n v="35000"/>
    <s v="No"/>
    <s v="Green"/>
    <d v="2023-07-01T00:00:00"/>
    <d v="2023-02-21T00:00:00"/>
    <d v="2023-02-21T00:00:00"/>
    <d v="2023-10-01T00:00:00"/>
    <d v="2023-08-31T00:00:00"/>
    <m/>
    <m/>
    <m/>
    <m/>
    <m/>
    <m/>
    <m/>
    <m/>
    <m/>
    <m/>
    <m/>
    <m/>
    <m/>
    <m/>
    <n v="20000"/>
    <n v="15000"/>
    <m/>
    <m/>
    <m/>
    <m/>
    <m/>
    <s v="6/2/2023 RAG - Scheduling site visit with JSR for plan and quote.  5/2/2023 RAG - Work to begin during Q3."/>
    <d v="2023-06-02T00:00:00"/>
    <s v="Sautter, Maureen"/>
    <m/>
    <x v="0"/>
    <s v="Pipelines and Terminals"/>
    <s v="Integrity"/>
    <m/>
    <s v="Macungie Pipe"/>
    <s v="ZG - MACUNGIE STATION"/>
    <m/>
    <m/>
    <n v="0"/>
    <n v="35000"/>
    <m/>
    <m/>
    <m/>
    <s v="Geib, Rob"/>
    <s v="Geib, Robert"/>
    <m/>
    <m/>
    <n v="1"/>
    <n v="45392"/>
    <m/>
    <s v="Guest, ProSight"/>
    <s v="Independent"/>
    <s v="Aqua"/>
    <d v="2022-08-26T00:00:00"/>
    <s v="Int - Planned Corr &amp; FI"/>
  </r>
  <r>
    <x v="471"/>
    <s v="Item"/>
    <s v="Open"/>
    <x v="1"/>
    <s v="ZG00000M2207"/>
    <s v="Maintenance Framework"/>
    <n v="2073856"/>
    <s v="Mohr, David"/>
    <s v="East"/>
    <s v="6. Operational"/>
    <s v="Defined"/>
    <x v="27"/>
    <n v="1400"/>
    <m/>
    <m/>
    <n v="1400.29"/>
    <n v="2060"/>
    <n v="-660"/>
    <s v="Red"/>
    <n v="17000"/>
    <m/>
    <n v="17000"/>
    <n v="-15600"/>
    <m/>
    <m/>
    <n v="77000"/>
    <m/>
    <m/>
    <n v="77000"/>
    <s v="Full"/>
    <n v="77000"/>
    <n v="76710"/>
    <m/>
    <n v="76710"/>
    <s v="No"/>
    <s v="Green"/>
    <d v="2022-06-01T00:00:00"/>
    <d v="2022-03-22T00:00:00"/>
    <d v="2022-03-22T00:00:00"/>
    <d v="2022-06-30T00:00:00"/>
    <d v="2023-04-30T00:00:00"/>
    <m/>
    <m/>
    <n v="346.62"/>
    <n v="353.66"/>
    <n v="360.01"/>
    <m/>
    <n v="340"/>
    <m/>
    <m/>
    <n v="340"/>
    <s v="Red"/>
    <m/>
    <m/>
    <m/>
    <m/>
    <m/>
    <m/>
    <m/>
    <m/>
    <m/>
    <m/>
    <s v="5/1/2023 Programing completed by Texan and system is operational._x000d__x000a_4/1/2023 Waiting on technicians to t/s system. DRM_x000d__x000a_2/2/2023 - Project will complete in Feb, just needs a few hours for technicians.  Program updated and installed. Requires technician to verify correct operation_x000d__x000a_1/3/2023 Texon required to program PLC and test. Schedule for week of 1/9_x000d__x000a_12/1/2022 Propane side installed and butane waiting on Texon to program PLC. estimated week of 12/5. Variance due to PLC Programming engineer not being required._x000d__x000a_11/1/2022 Commissioning schedule Mid-November10/3/2022 Electrical install completed. Scheduling of commissioning with MidStream Engineering scheduled at month's end due to butane blending season. ._x000d__x000a_9/1/2022 Issues with getting the soft dig company to site. Scheduled for week of 9/5 DRM_x000d__x000a_8/3/2022-Budget is on Target -will not need a Supplemental. _x000d__x000a_8/1/2022 Soft digging to start 8/15. Hazgas detectors have been shipped.DRM_x000d__x000a_7/5/2022 Soft dig and cable and conduit will be installed this month. Material has been ordered. It has a 20 week leadtime. Move material and installton next year. DRM_x000d__x000a_6/2/2022 Installation commenced week of 5/30. DRM_x000d__x000a_ 4/1/2022 DRM Walked the job with electrical contractor and asset team. PO issued to Diefenderfer._x000d__x000a__x000d__x000a__x000d__x000a_3/1/2022 DRM Met with Diefenderfer to develop scope with asset team and requested quote to complete the AFE._x000d__x000a__x000d__x000a__x000d__x000a__x000d__x000a_2/1/2022 Job walked and quoted last year. Will revisit to update quote with contractor and AFE to follow_x000d__x000a__x000d__x000a__x000d__x000a__x000d__x000a_."/>
    <d v="2023-05-02T00:00:00"/>
    <s v="Sautter, Maureen"/>
    <m/>
    <x v="0"/>
    <s v="Pipelines and Terminals"/>
    <s v="Operating Infrastructure"/>
    <m/>
    <s v="Macungie Pipe"/>
    <s v="ZG - MACUNGIE STATION"/>
    <m/>
    <n v="1060"/>
    <n v="340"/>
    <m/>
    <m/>
    <n v="75310"/>
    <m/>
    <s v="Forsey, Frank"/>
    <s v="Forehand, Adam"/>
    <m/>
    <m/>
    <n v="1"/>
    <n v="40484"/>
    <m/>
    <s v="Guest, ProSight"/>
    <s v="Independent"/>
    <s v="Aqua"/>
    <d v="2021-07-07T00:00:00"/>
    <s v="Other Programs"/>
  </r>
  <r>
    <x v="472"/>
    <s v="Item"/>
    <s v="Open"/>
    <x v="1"/>
    <s v="ZG00000M2110"/>
    <s v="Exempt"/>
    <n v="1846940"/>
    <s v="Keppel, Nicholas"/>
    <s v="East"/>
    <s v="3. Active"/>
    <s v="Defined"/>
    <x v="23"/>
    <m/>
    <n v="37000"/>
    <m/>
    <n v="37000"/>
    <n v="37000"/>
    <n v="0"/>
    <s v="Green"/>
    <m/>
    <m/>
    <m/>
    <n v="37000"/>
    <m/>
    <m/>
    <n v="40000"/>
    <m/>
    <m/>
    <n v="40000"/>
    <s v="Full"/>
    <n v="40000"/>
    <n v="361"/>
    <n v="37000"/>
    <n v="37361"/>
    <s v="No"/>
    <s v="Green"/>
    <d v="2021-09-01T00:00:00"/>
    <d v="2021-05-17T00:00:00"/>
    <d v="2021-05-17T00:00:00"/>
    <d v="2021-08-31T00:00:00"/>
    <d v="2023-01-31T00:00:00"/>
    <m/>
    <m/>
    <m/>
    <m/>
    <m/>
    <m/>
    <m/>
    <m/>
    <m/>
    <m/>
    <m/>
    <m/>
    <m/>
    <m/>
    <m/>
    <m/>
    <m/>
    <n v="37000"/>
    <m/>
    <m/>
    <m/>
    <s v="6/5/2023 - Work has been pushed to Q4 2023 due to supply shortage for necessary components."/>
    <d v="2023-06-05T00:00:00"/>
    <s v="Sautter, Maureen"/>
    <m/>
    <x v="0"/>
    <s v="Pipelines and Terminals"/>
    <s v="Operating Infrastructure"/>
    <m/>
    <s v="Macungie Pipe"/>
    <s v="ZG - MACUNGIE STATION"/>
    <m/>
    <m/>
    <n v="0"/>
    <m/>
    <n v="37000"/>
    <m/>
    <m/>
    <s v="Oey, Alex"/>
    <s v="Oey, Alexander"/>
    <m/>
    <m/>
    <n v="1"/>
    <n v="36827"/>
    <m/>
    <s v="Guest, ProSight"/>
    <s v="Independent"/>
    <s v="Aqua"/>
    <d v="2020-06-03T00:00:00"/>
    <s v="Other Programs"/>
  </r>
  <r>
    <x v="473"/>
    <s v="Item"/>
    <s v="Open"/>
    <x v="1"/>
    <s v="ZG00000M1912"/>
    <s v="Exempt"/>
    <n v="1659480"/>
    <s v="Gebert, Clint"/>
    <s v="East"/>
    <s v="7. Closed"/>
    <s v="Defined"/>
    <x v="5"/>
    <n v="-43581"/>
    <m/>
    <m/>
    <n v="-43581.14"/>
    <n v="-43592"/>
    <n v="11"/>
    <s v="Yellow"/>
    <m/>
    <m/>
    <m/>
    <n v="-43581"/>
    <m/>
    <m/>
    <n v="22000"/>
    <n v="141000"/>
    <m/>
    <n v="163000"/>
    <s v="Full"/>
    <n v="163000"/>
    <n v="158798"/>
    <m/>
    <n v="158798"/>
    <s v="No"/>
    <s v="Green"/>
    <d v="2020-01-01T00:00:00"/>
    <d v="2019-12-16T00:00:00"/>
    <d v="2019-12-16T00:00:00"/>
    <d v="2020-12-31T00:00:00"/>
    <d v="2022-12-31T00:00:00"/>
    <m/>
    <m/>
    <n v="1431.99"/>
    <n v="-45024"/>
    <m/>
    <m/>
    <n v="10.87"/>
    <m/>
    <m/>
    <n v="11"/>
    <s v="Red"/>
    <m/>
    <m/>
    <m/>
    <m/>
    <m/>
    <m/>
    <m/>
    <m/>
    <m/>
    <m/>
    <s v="3/7/2023 - Closed WO/PO and set OPPM status to 'Closed'.  MCS_x000d__x000a__x000d__x000a__x000d__x000a_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_x000a__x000d__x000a_5/4/2022 - Re-activated this to &quot;Active&quot;; it was set to  &quot;Deferred&quot; last summer.  Permits have just been received by Clint Gebert,and got 1 bid, will go after another._x000d__x000a__x000d__x000a_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_x000a__x000d__x000a_5/20/20 - Slid out operational date based on forecast $ and note below.  MCS_x000d__x000a__x000d__x000a_4/3/2020  - Kiely is in the permitting process.  _x000d__x000a__x000d__x000a_1/6/20 - Permit process has begun._x000d__x000a__x000d__x000a_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
    <d v="2023-03-07T00:00:00"/>
    <s v="Sautter, Maureen"/>
    <m/>
    <x v="0"/>
    <s v="Pipelines and Terminals"/>
    <s v="Operating Infrastructure"/>
    <m/>
    <s v="Macungie Pipe"/>
    <s v="ZG - MACUNGIE STATION"/>
    <m/>
    <n v="-43592"/>
    <n v="11"/>
    <m/>
    <m/>
    <n v="168561"/>
    <m/>
    <s v="Bonenberger, Mark"/>
    <s v="Hoover, Bret"/>
    <s v="N/A"/>
    <m/>
    <n v="1"/>
    <n v="29874"/>
    <m/>
    <s v="Guest, ProSight"/>
    <s v="Independent"/>
    <s v="Aqua"/>
    <d v="2018-07-12T00:00:00"/>
    <s v="Other Programs"/>
  </r>
  <r>
    <x v="474"/>
    <s v="Item"/>
    <s v="Open"/>
    <x v="1"/>
    <s v="ZG00000M2301"/>
    <s v="Maintenance Framework"/>
    <n v="2083834"/>
    <s v="Mohr, David"/>
    <s v="East"/>
    <s v="3. Active"/>
    <s v="Defined"/>
    <x v="24"/>
    <m/>
    <n v="85000"/>
    <m/>
    <n v="85000"/>
    <n v="85000"/>
    <n v="0"/>
    <s v="Green"/>
    <n v="85000"/>
    <m/>
    <n v="85000"/>
    <n v="0"/>
    <m/>
    <m/>
    <n v="85476"/>
    <m/>
    <m/>
    <n v="85476"/>
    <s v="Full"/>
    <n v="85476"/>
    <m/>
    <n v="85000"/>
    <n v="85000"/>
    <s v="No"/>
    <s v="Green"/>
    <d v="2023-08-01T00:00:00"/>
    <d v="2023-02-03T00:00:00"/>
    <d v="2023-02-03T00:00:00"/>
    <d v="2023-08-31T00:00:00"/>
    <d v="2023-08-31T00:00:00"/>
    <m/>
    <m/>
    <m/>
    <m/>
    <m/>
    <m/>
    <m/>
    <m/>
    <m/>
    <m/>
    <m/>
    <m/>
    <m/>
    <m/>
    <m/>
    <n v="85000"/>
    <m/>
    <m/>
    <m/>
    <m/>
    <m/>
    <s v="6/1/2023 - On track for August. 5/1/2023 Diefenderfer to determine the worst of the worst to replace first and schedule._x000d__x000a_4/1/2023 PO issued to Diefenderfer._x000d__x000a_3/1/2023 AFE approved and Contractor to deliver list of current poles to replace. DRM_x000d__x000a_2/2/2023 Contacted electrical contractor to start planning pole selection for replacement."/>
    <d v="2023-06-02T00:00:00"/>
    <s v="Sautter, Maureen"/>
    <m/>
    <x v="0"/>
    <s v="Pipelines and Terminals"/>
    <s v="Operating Infrastructure"/>
    <m/>
    <s v="Macungie Pipe"/>
    <s v="ZG - MACUNGIE STATION"/>
    <m/>
    <m/>
    <n v="0"/>
    <n v="85000"/>
    <m/>
    <m/>
    <m/>
    <s v="Ashley, Robert"/>
    <s v="Ashley, Robert"/>
    <m/>
    <m/>
    <n v="1"/>
    <n v="37236"/>
    <m/>
    <s v="Guest, ProSight"/>
    <s v="Independent"/>
    <s v="Aqua"/>
    <d v="2020-07-23T00:00:00"/>
    <s v="Other Programs"/>
  </r>
  <r>
    <x v="475"/>
    <s v="Item"/>
    <s v="Open"/>
    <x v="0"/>
    <s v="ZG00000E2301"/>
    <s v="Maintenance Framework"/>
    <n v="2093479"/>
    <s v="Yoder, Michael"/>
    <s v="East"/>
    <s v="3. Active"/>
    <s v="Defined"/>
    <x v="10"/>
    <m/>
    <n v="30000"/>
    <m/>
    <n v="30000"/>
    <n v="30000"/>
    <n v="0"/>
    <s v="Green"/>
    <n v="125000"/>
    <m/>
    <n v="125000"/>
    <n v="-95000"/>
    <m/>
    <m/>
    <n v="24750"/>
    <m/>
    <m/>
    <n v="24750"/>
    <s v="Phase"/>
    <n v="24750"/>
    <m/>
    <n v="30000"/>
    <n v="30000"/>
    <s v="No"/>
    <s v="Green"/>
    <d v="2023-10-01T00:00:00"/>
    <d v="2023-03-01T00:00:00"/>
    <d v="2023-03-01T00:00:00"/>
    <d v="2023-12-31T00:00:00"/>
    <d v="2023-12-31T00:00:00"/>
    <m/>
    <m/>
    <m/>
    <m/>
    <m/>
    <m/>
    <m/>
    <m/>
    <m/>
    <m/>
    <m/>
    <m/>
    <m/>
    <m/>
    <m/>
    <m/>
    <m/>
    <n v="25000"/>
    <n v="5000"/>
    <m/>
    <m/>
    <s v="2/9/23 - Updated forecast based on assumption that seal inspection to be completed in-service with no required repairs."/>
    <d v="2023-02-09T00:00:00"/>
    <s v="Sautter, Maureen"/>
    <m/>
    <x v="0"/>
    <s v="Pipelines and Terminals"/>
    <s v="Tank Integrity"/>
    <m/>
    <s v="Macungie Pipe"/>
    <s v="ZG - MACUNGIE STATION"/>
    <m/>
    <m/>
    <n v="0"/>
    <m/>
    <n v="30000"/>
    <m/>
    <m/>
    <s v="Stine, Carlton"/>
    <s v="Stine, Carlton"/>
    <m/>
    <m/>
    <n v="1"/>
    <n v="44838"/>
    <m/>
    <s v="Administrator, System"/>
    <s v="JDE Child"/>
    <s v="Burnt Orange"/>
    <d v="2022-08-17T00:00:00"/>
    <s v="Int - Tanks"/>
  </r>
  <r>
    <x v="476"/>
    <s v="Item"/>
    <s v="Open"/>
    <x v="0"/>
    <s v="ZG00000E2302"/>
    <s v="Maintenance Framework"/>
    <n v="2093478"/>
    <s v="Yoder, Michael"/>
    <s v="East"/>
    <s v="3. Active"/>
    <s v="Defined"/>
    <x v="10"/>
    <m/>
    <n v="30000"/>
    <m/>
    <n v="30000"/>
    <n v="30000"/>
    <n v="0"/>
    <s v="Green"/>
    <n v="145000"/>
    <m/>
    <n v="145000"/>
    <n v="-115000"/>
    <m/>
    <m/>
    <n v="24750"/>
    <m/>
    <m/>
    <n v="24750"/>
    <s v="Phase"/>
    <n v="24750"/>
    <m/>
    <n v="30000"/>
    <n v="30000"/>
    <s v="No"/>
    <s v="Green"/>
    <d v="2023-10-01T00:00:00"/>
    <d v="2023-03-01T00:00:00"/>
    <d v="2023-03-01T00:00:00"/>
    <d v="2023-12-31T00:00:00"/>
    <d v="2023-12-31T00:00:00"/>
    <m/>
    <m/>
    <m/>
    <m/>
    <m/>
    <m/>
    <m/>
    <m/>
    <m/>
    <m/>
    <m/>
    <m/>
    <m/>
    <m/>
    <m/>
    <m/>
    <m/>
    <n v="25000"/>
    <n v="5000"/>
    <n v="0"/>
    <m/>
    <s v="2/9/23 - Updated forecast assuming seal inspection will be performed in-service with no required repairs."/>
    <d v="2023-02-09T00:00:00"/>
    <s v="Sautter, Maureen"/>
    <m/>
    <x v="0"/>
    <s v="Pipelines and Terminals"/>
    <s v="Tank Integrity"/>
    <m/>
    <s v="Macungie Pipe"/>
    <s v="ZG - MACUNGIE STATION"/>
    <m/>
    <m/>
    <n v="0"/>
    <m/>
    <n v="30000"/>
    <m/>
    <m/>
    <s v="Stine, Carlton"/>
    <s v="Stine, Carlton"/>
    <m/>
    <m/>
    <n v="1"/>
    <n v="44839"/>
    <m/>
    <s v="Administrator, System"/>
    <s v="JDE Child"/>
    <s v="Burnt Orange"/>
    <d v="2022-08-17T00:00:00"/>
    <s v="Int - Tanks"/>
  </r>
  <r>
    <x v="477"/>
    <s v="Item"/>
    <s v="Open"/>
    <x v="1"/>
    <s v="ZG00000M2302"/>
    <s v="Maintenance Framework"/>
    <n v="2086168"/>
    <s v="Yoder, Michael"/>
    <s v="East"/>
    <s v="3. Active"/>
    <s v="Defined"/>
    <x v="10"/>
    <m/>
    <n v="465707"/>
    <m/>
    <n v="465707"/>
    <n v="465707"/>
    <n v="0"/>
    <s v="Green"/>
    <n v="465707"/>
    <m/>
    <n v="465707"/>
    <n v="0"/>
    <m/>
    <m/>
    <n v="181178"/>
    <m/>
    <m/>
    <n v="181178"/>
    <s v="Phase"/>
    <n v="181178"/>
    <m/>
    <n v="465707"/>
    <n v="465707"/>
    <s v="No"/>
    <s v="Green"/>
    <d v="2023-09-01T00:00:00"/>
    <d v="2023-02-24T00:00:00"/>
    <d v="2023-02-24T00:00:00"/>
    <d v="2023-12-31T00:00:00"/>
    <d v="2023-12-31T00:00:00"/>
    <m/>
    <m/>
    <m/>
    <m/>
    <m/>
    <m/>
    <m/>
    <m/>
    <m/>
    <m/>
    <m/>
    <m/>
    <m/>
    <m/>
    <m/>
    <m/>
    <n v="89707"/>
    <n v="100000"/>
    <n v="200000"/>
    <n v="76000"/>
    <m/>
    <m/>
    <m/>
    <s v="Sautter, Maureen"/>
    <m/>
    <x v="0"/>
    <s v="Pipelines and Terminals"/>
    <s v="Integrity"/>
    <m/>
    <s v="Macungie Pipe"/>
    <s v="ZG - MACUNGIE STATION"/>
    <m/>
    <m/>
    <n v="0"/>
    <n v="89707"/>
    <n v="376000"/>
    <m/>
    <m/>
    <s v="Stine, Carlton"/>
    <m/>
    <m/>
    <m/>
    <n v="1"/>
    <n v="44840"/>
    <m/>
    <s v="Administrator, System"/>
    <s v="Independent"/>
    <s v="Aqua"/>
    <d v="2022-08-17T00:00:00"/>
    <s v="Int - Tanks"/>
  </r>
  <r>
    <x v="478"/>
    <s v="Item"/>
    <s v="Open"/>
    <x v="0"/>
    <s v="ZG00000E2201"/>
    <s v="Maintenance Framework"/>
    <n v="1937919"/>
    <s v="Yoder, Michael"/>
    <s v="East"/>
    <s v="6. Operational"/>
    <s v="Defined"/>
    <x v="10"/>
    <n v="28684"/>
    <m/>
    <m/>
    <n v="28684.49"/>
    <n v="18713"/>
    <n v="9971"/>
    <s v="Red"/>
    <m/>
    <m/>
    <m/>
    <n v="28684"/>
    <m/>
    <m/>
    <n v="252000"/>
    <m/>
    <m/>
    <n v="252000"/>
    <s v="Full"/>
    <n v="252000"/>
    <n v="192126"/>
    <m/>
    <n v="192126"/>
    <s v="No"/>
    <s v="Green"/>
    <d v="2022-10-01T00:00:00"/>
    <d v="2022-01-05T00:00:00"/>
    <d v="2022-01-05T00:00:00"/>
    <d v="2022-12-31T00:00:00"/>
    <d v="2023-01-31T00:00:00"/>
    <m/>
    <m/>
    <n v="10200.32"/>
    <n v="3202.13"/>
    <n v="5310.72"/>
    <m/>
    <n v="9971.32"/>
    <m/>
    <m/>
    <n v="9971"/>
    <s v="Red"/>
    <m/>
    <m/>
    <m/>
    <m/>
    <m/>
    <m/>
    <m/>
    <m/>
    <m/>
    <m/>
    <s v="6/2/23 - Variance due to trailing disposal invoice. Ready to close._x000d__x000a__x000d__x000a_Plan to close in June. _x000d__x000a_4/4/23 - Variance due to trailing disposal invoice._x000d__x000a__x000d__x000a_3/1/23 - Variance due to PCard Material purchases._x000d__x000a__x000d__x000a_2/1/23 - Tank returned to service. Variance due to sales tax and stone work._x000d__x000a__x000d__x000a_1/3/23 - Tank repairs complete. Plan to button up mid-January._x000d__x000a__x000d__x000a_12/1/22 - Tank lining in progress. Variance due to projected costs less than budgeted._x000d__x000a__x000d__x000a_11/1/22 - Tank cleaning in progress._x000d__x000a__x000d__x000a_10/4/22 - Scheduled to start mid-October._x000d__x000a__x000d__x000a_9/1/22 - Planned October start._x000d__x000a__x000d__x000a_7/6/2022 - Planned for September."/>
    <d v="2023-06-02T00:00:00"/>
    <s v="Sautter, Maureen"/>
    <m/>
    <x v="0"/>
    <s v="Pipelines and Terminals"/>
    <s v="Tank Integrity"/>
    <m/>
    <s v="Macungie Pipe"/>
    <s v="ZG - MACUNGIE STATION"/>
    <m/>
    <n v="18713"/>
    <n v="9971"/>
    <m/>
    <m/>
    <n v="163441"/>
    <m/>
    <s v="Stine, Carlton"/>
    <s v="Stine, Carlton"/>
    <m/>
    <m/>
    <n v="1"/>
    <n v="41284"/>
    <m/>
    <s v="Administrator, System"/>
    <s v="JDE Child"/>
    <s v="Burnt Orange"/>
    <d v="2021-08-09T00:00:00"/>
    <s v="Int - Tanks"/>
  </r>
  <r>
    <x v="479"/>
    <s v="Item"/>
    <s v="Open"/>
    <x v="1"/>
    <s v="ZG00000M2210"/>
    <s v="Maintenance Framework"/>
    <n v="1972073"/>
    <s v="Keppel, Nicholas"/>
    <s v="East"/>
    <s v="6. Operational"/>
    <s v="Defined"/>
    <x v="23"/>
    <n v="1923"/>
    <m/>
    <m/>
    <n v="1923.09"/>
    <n v="1923"/>
    <n v="0"/>
    <s v="Green"/>
    <m/>
    <m/>
    <m/>
    <n v="1923"/>
    <m/>
    <m/>
    <n v="140000"/>
    <m/>
    <m/>
    <m/>
    <s v="Full"/>
    <n v="140000"/>
    <n v="142962"/>
    <m/>
    <n v="142962"/>
    <s v="No"/>
    <s v="Green"/>
    <d v="2022-05-01T00:00:00"/>
    <m/>
    <m/>
    <d v="2022-10-31T00:00:00"/>
    <d v="2023-01-19T00:00:00"/>
    <m/>
    <m/>
    <n v="1658.36"/>
    <n v="264.73"/>
    <m/>
    <m/>
    <m/>
    <m/>
    <m/>
    <m/>
    <m/>
    <m/>
    <m/>
    <m/>
    <m/>
    <m/>
    <m/>
    <m/>
    <m/>
    <m/>
    <m/>
    <s v="1/5/2022 - Majority of work finalized in December 2022; minor activities to be completed in January 2023"/>
    <d v="2023-01-05T00:00:00"/>
    <s v="Sautter, Maureen"/>
    <m/>
    <x v="0"/>
    <s v="Pipelines and Terminals"/>
    <s v="Operating Infrastructure"/>
    <m/>
    <s v="Macungie Pipe"/>
    <s v="ZG - MACUNGIE STATION"/>
    <m/>
    <n v="1923"/>
    <n v="0"/>
    <m/>
    <m/>
    <n v="141038"/>
    <m/>
    <s v="Oey, Alex"/>
    <s v="Oey, Alexander"/>
    <m/>
    <m/>
    <n v="1"/>
    <n v="24592"/>
    <m/>
    <s v="Administrator, System"/>
    <s v="Independent"/>
    <s v="Aqua"/>
    <d v="2017-07-27T00:00:00"/>
    <s v="Other Programs"/>
  </r>
  <r>
    <x v="480"/>
    <s v="Item"/>
    <s v="Open"/>
    <x v="1"/>
    <s v="ZG00000M2211"/>
    <s v="Maintenance Framework"/>
    <n v="1980882"/>
    <s v="Gebert, Clint"/>
    <s v="East"/>
    <s v="7. Closed"/>
    <s v="Defined"/>
    <x v="25"/>
    <n v="2067"/>
    <m/>
    <m/>
    <n v="2066.85"/>
    <n v="2050"/>
    <n v="17"/>
    <s v="Yellow"/>
    <m/>
    <m/>
    <m/>
    <n v="2067"/>
    <m/>
    <m/>
    <n v="242000"/>
    <m/>
    <m/>
    <n v="242000"/>
    <s v="Full"/>
    <n v="242000"/>
    <n v="216975"/>
    <m/>
    <n v="216975"/>
    <s v="No"/>
    <s v="Green"/>
    <d v="2022-05-01T00:00:00"/>
    <d v="2022-07-26T00:00:00"/>
    <d v="2022-07-26T00:00:00"/>
    <d v="2022-12-31T00:00:00"/>
    <d v="2022-11-30T00:00:00"/>
    <m/>
    <m/>
    <n v="-45000"/>
    <n v="45024"/>
    <n v="2026.08"/>
    <m/>
    <n v="16.77"/>
    <m/>
    <m/>
    <n v="17"/>
    <s v="Red"/>
    <m/>
    <m/>
    <m/>
    <m/>
    <m/>
    <m/>
    <m/>
    <m/>
    <m/>
    <m/>
    <s v="3/7/2023 - Closed WO/PO, and set OPPM status to 'Closed'.  MCS_x000d__x000a__x000d__x000a__x000d__x000a_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
    <d v="2023-03-07T00:00:00"/>
    <s v="Sautter, Maureen"/>
    <m/>
    <x v="0"/>
    <s v="Pipelines and Terminals"/>
    <s v="Operating Infrastructure"/>
    <m/>
    <s v="Macungie Pipe"/>
    <s v="ZG - MACUNGIE STATION"/>
    <m/>
    <n v="2050"/>
    <n v="17"/>
    <m/>
    <m/>
    <n v="214908"/>
    <m/>
    <s v="Jakubowski, Gregory"/>
    <s v="Jakubowski, Greg"/>
    <m/>
    <m/>
    <n v="1"/>
    <n v="40849"/>
    <m/>
    <s v="Guest, ProSight"/>
    <s v="Independent"/>
    <s v="Aqua"/>
    <d v="2021-07-29T00:00:00"/>
    <s v="Other Programs"/>
  </r>
  <r>
    <x v="481"/>
    <s v="Item"/>
    <s v="Open"/>
    <x v="1"/>
    <s v="ZG00000M2313"/>
    <s v="Maintenance Framework"/>
    <m/>
    <s v="Gebert, Clint"/>
    <s v="East"/>
    <s v="2. Pending AFE"/>
    <m/>
    <x v="25"/>
    <m/>
    <n v="325000"/>
    <m/>
    <n v="325000"/>
    <n v="325000"/>
    <n v="0"/>
    <s v="Green"/>
    <n v="325000"/>
    <m/>
    <n v="325000"/>
    <n v="0"/>
    <m/>
    <m/>
    <m/>
    <m/>
    <m/>
    <m/>
    <s v="Interim"/>
    <m/>
    <m/>
    <n v="325000"/>
    <n v="325000"/>
    <s v="No"/>
    <s v="Green"/>
    <d v="2023-08-01T00:00:00"/>
    <m/>
    <m/>
    <m/>
    <d v="2023-11-30T00:00:00"/>
    <m/>
    <m/>
    <m/>
    <m/>
    <m/>
    <m/>
    <m/>
    <m/>
    <m/>
    <m/>
    <m/>
    <m/>
    <m/>
    <m/>
    <m/>
    <n v="25000"/>
    <n v="100000"/>
    <n v="100000"/>
    <n v="100000"/>
    <m/>
    <m/>
    <s v="6/5/23-CGG- Bids received from 2 Contractors. Waiting on award of other project work in Macungie by other Project Manager. Savings can be achieved by having one Contractor do all Macungie projects and just have one Inspector."/>
    <d v="2023-06-05T00:00:00"/>
    <m/>
    <m/>
    <x v="0"/>
    <s v="Pipelines and Terminals"/>
    <s v="Operating Infrastructure"/>
    <m/>
    <s v="Macungie Pipe"/>
    <s v="ZG - MACUNGIE STATION"/>
    <m/>
    <m/>
    <n v="0"/>
    <n v="125000"/>
    <n v="200000"/>
    <m/>
    <m/>
    <s v="Jakubowski, Gregory"/>
    <s v="Jakubowski, Greg"/>
    <m/>
    <m/>
    <n v="1"/>
    <n v="45699"/>
    <m/>
    <s v="Clark, David"/>
    <s v="Independent"/>
    <s v="Aqua"/>
    <d v="2022-08-29T00:00:00"/>
    <s v="Other Programs"/>
  </r>
  <r>
    <x v="482"/>
    <s v="Item"/>
    <s v="Candidate"/>
    <x v="1"/>
    <m/>
    <s v="Maintenance Framework"/>
    <m/>
    <s v="Keppel, Nicholas"/>
    <s v="East"/>
    <s v="1. Proposed"/>
    <m/>
    <x v="23"/>
    <m/>
    <n v="120000"/>
    <m/>
    <n v="120000"/>
    <n v="120000"/>
    <n v="0"/>
    <s v="Green"/>
    <n v="120000"/>
    <m/>
    <n v="120000"/>
    <n v="0"/>
    <m/>
    <m/>
    <m/>
    <m/>
    <m/>
    <m/>
    <m/>
    <m/>
    <m/>
    <n v="120000"/>
    <n v="120000"/>
    <s v="No"/>
    <s v="Green"/>
    <d v="2023-07-01T00:00:00"/>
    <m/>
    <m/>
    <m/>
    <d v="2023-09-30T00:00:00"/>
    <m/>
    <m/>
    <m/>
    <m/>
    <m/>
    <m/>
    <m/>
    <m/>
    <m/>
    <m/>
    <m/>
    <m/>
    <m/>
    <m/>
    <n v="20000"/>
    <n v="50000"/>
    <n v="50000"/>
    <m/>
    <m/>
    <m/>
    <m/>
    <m/>
    <m/>
    <m/>
    <m/>
    <x v="0"/>
    <s v="Pipelines and Terminals"/>
    <s v="Operating Infrastructure"/>
    <m/>
    <s v="Macungie Pipe"/>
    <s v="ZG - MACUNGIE STATION"/>
    <m/>
    <m/>
    <n v="0"/>
    <n v="120000"/>
    <m/>
    <m/>
    <m/>
    <s v="Oey, Alex"/>
    <m/>
    <s v="N/A"/>
    <m/>
    <n v="1"/>
    <n v="24971"/>
    <m/>
    <s v="Guest, ProSight"/>
    <s v="Independent"/>
    <s v="Aqua"/>
    <d v="2017-08-10T00:00:00"/>
    <s v="Other Programs"/>
  </r>
  <r>
    <x v="483"/>
    <s v="Item"/>
    <s v="Open"/>
    <x v="1"/>
    <s v="ZG00000M2312"/>
    <s v="Maintenance Framework"/>
    <n v="2110677"/>
    <s v="Wing, Hunter"/>
    <s v="East"/>
    <s v="2. Pending AFE"/>
    <m/>
    <x v="17"/>
    <m/>
    <n v="97965"/>
    <m/>
    <n v="97965"/>
    <n v="80000"/>
    <n v="17965"/>
    <s v="Red"/>
    <n v="80000"/>
    <m/>
    <n v="80000"/>
    <n v="17965"/>
    <m/>
    <m/>
    <m/>
    <m/>
    <m/>
    <m/>
    <s v="Interim"/>
    <m/>
    <m/>
    <n v="97965"/>
    <n v="97965"/>
    <s v="No"/>
    <s v="Green"/>
    <d v="2023-07-01T00:00:00"/>
    <m/>
    <m/>
    <m/>
    <d v="2023-07-31T00:00:00"/>
    <m/>
    <m/>
    <m/>
    <m/>
    <m/>
    <m/>
    <m/>
    <m/>
    <m/>
    <m/>
    <m/>
    <m/>
    <m/>
    <m/>
    <n v="77728"/>
    <n v="20237"/>
    <m/>
    <m/>
    <m/>
    <m/>
    <m/>
    <s v="5/1/2023 - Project Forecast Updated. Electrical SOW has come in under budget. Installing new roof puts project $18000 over budget. Quote from electrical contractor to bring electrical outside the building will be provided the week of 5/1. Forecast has been updated to show what project cost with new roof will be. Notes will be updated once final SOW is updated. Contractor has been approved to purchase outdoor rated equipment with long lead times. _x000d__x000a__x000d__x000a_4/3/2023 - Have gotten quotes."/>
    <d v="2023-05-01T00:00:00"/>
    <m/>
    <m/>
    <x v="0"/>
    <s v="Pipelines and Terminals"/>
    <s v="Operating Infrastructure"/>
    <m/>
    <s v="Macungie Pipe"/>
    <s v="ZG - MACUNGIE STATION"/>
    <m/>
    <m/>
    <n v="0"/>
    <n v="97965"/>
    <m/>
    <m/>
    <m/>
    <s v="Orischak, Bob"/>
    <m/>
    <m/>
    <m/>
    <n v="1"/>
    <n v="44313"/>
    <m/>
    <s v="Guest, ProSight"/>
    <s v="Independent"/>
    <s v="Aqua"/>
    <d v="2022-07-28T00:00:00"/>
    <s v="Other Programs"/>
  </r>
  <r>
    <x v="484"/>
    <s v="Item"/>
    <s v="Open"/>
    <x v="1"/>
    <s v="ZG00000M2308"/>
    <s v="Maintenance Framework"/>
    <n v="2094187"/>
    <s v="Mohr, David"/>
    <s v="East"/>
    <s v="3. Active"/>
    <s v="Defined"/>
    <x v="23"/>
    <n v="15000"/>
    <n v="70000"/>
    <m/>
    <n v="85000"/>
    <n v="80000"/>
    <n v="5000"/>
    <s v="Yellow"/>
    <n v="80000"/>
    <m/>
    <n v="80000"/>
    <n v="5000"/>
    <m/>
    <m/>
    <n v="85680"/>
    <m/>
    <m/>
    <n v="85680"/>
    <s v="Full"/>
    <n v="85680"/>
    <n v="15000"/>
    <n v="70000"/>
    <n v="85000"/>
    <s v="No"/>
    <s v="Green"/>
    <d v="2023-05-01T00:00:00"/>
    <d v="2023-03-07T00:00:00"/>
    <d v="2023-03-07T00:00:00"/>
    <d v="2023-10-31T00:00:00"/>
    <d v="2023-07-31T00:00:00"/>
    <m/>
    <m/>
    <m/>
    <m/>
    <m/>
    <m/>
    <n v="15000"/>
    <m/>
    <m/>
    <n v="15000"/>
    <s v="Red"/>
    <n v="0"/>
    <s v="WorkAhead of Schedule"/>
    <m/>
    <n v="70000"/>
    <m/>
    <m/>
    <n v="0"/>
    <m/>
    <m/>
    <m/>
    <s v="6/2/2023 Cable and conduit installed. Estimate actuator mid July to finish installation._x000d__x000a_5/1/2023 Soft dig, conduit and back fill completed._x000d__x000a_4/1/2023 Actuator and valve ordered. Electrical contractor onsite laying C&amp;C._x000d__x000a_3/1/ Received quotes for material and engineering. AFE submitted. DRM"/>
    <d v="2023-06-02T00:00:00"/>
    <s v="Sautter, Maureen"/>
    <m/>
    <x v="0"/>
    <s v="Pipelines and Terminals"/>
    <s v="Operating Infrastructure"/>
    <m/>
    <s v="Macungie Pipe"/>
    <s v="ZG - MACUNGIE STATION"/>
    <m/>
    <m/>
    <n v="15000"/>
    <n v="70000"/>
    <n v="0"/>
    <m/>
    <m/>
    <s v="Oey, Alex"/>
    <s v="Oey, Alexander"/>
    <s v="N/A"/>
    <m/>
    <n v="1"/>
    <n v="20695"/>
    <m/>
    <s v="Guest, ProSight"/>
    <s v="Independent"/>
    <s v="Aqua"/>
    <d v="2016-08-29T00:00:00"/>
    <s v="Other Programs"/>
  </r>
  <r>
    <x v="485"/>
    <s v="Item"/>
    <s v="Open"/>
    <x v="1"/>
    <s v="ZG00000M2307"/>
    <s v="Maintenance Framework"/>
    <n v="2094188"/>
    <s v="Mohr, David"/>
    <s v="East"/>
    <s v="3. Active"/>
    <s v="Defined"/>
    <x v="23"/>
    <n v="18000"/>
    <n v="74000"/>
    <m/>
    <n v="92000"/>
    <n v="92000"/>
    <n v="0"/>
    <s v="Green"/>
    <n v="92000"/>
    <m/>
    <n v="92000"/>
    <n v="0"/>
    <m/>
    <m/>
    <n v="90340"/>
    <m/>
    <m/>
    <n v="90340"/>
    <s v="Full"/>
    <n v="90340"/>
    <n v="18000"/>
    <n v="74000"/>
    <n v="92000"/>
    <s v="No"/>
    <s v="Green"/>
    <d v="2023-05-01T00:00:00"/>
    <d v="2023-03-07T00:00:00"/>
    <d v="2023-03-07T00:00:00"/>
    <d v="2023-10-31T00:00:00"/>
    <d v="2023-07-31T00:00:00"/>
    <m/>
    <m/>
    <m/>
    <m/>
    <m/>
    <m/>
    <n v="18000"/>
    <n v="0"/>
    <n v="0"/>
    <n v="18000"/>
    <s v="Red"/>
    <n v="0"/>
    <s v="WorkAhead of Schedule"/>
    <m/>
    <n v="74000"/>
    <m/>
    <m/>
    <m/>
    <m/>
    <m/>
    <m/>
    <s v="6/2/2023 Cable and conduit installed Actuators are expected mid-July to finish installation_x000d__x000a_.5/1/2023 Soft dig, conduit and back fill completed._x000d__x000a_4/1/2023 Actuator and valve ordered. Electrical contractor onsite laying C&amp;C._x000d__x000a_3/1/ Received quotes for material and engineering. AFE submitted. DRM"/>
    <d v="2023-06-02T00:00:00"/>
    <s v="Sautter, Maureen"/>
    <m/>
    <x v="0"/>
    <s v="Pipelines and Terminals"/>
    <s v="Operating Infrastructure"/>
    <m/>
    <s v="Macungie Pipe"/>
    <s v="ZG - MACUNGIE STATION"/>
    <m/>
    <m/>
    <n v="18000"/>
    <n v="74000"/>
    <m/>
    <m/>
    <m/>
    <s v="Oey, Alex"/>
    <s v="Oey, Alexander"/>
    <s v="N/A"/>
    <m/>
    <n v="1"/>
    <n v="20697"/>
    <m/>
    <s v="Guest, ProSight"/>
    <s v="Independent"/>
    <s v="Aqua"/>
    <d v="2016-08-29T00:00:00"/>
    <s v="Other Programs"/>
  </r>
  <r>
    <x v="486"/>
    <s v="Item"/>
    <s v="Open"/>
    <x v="0"/>
    <s v="BETZG00E2304"/>
    <s v="Maintenance Framework"/>
    <n v="2093303"/>
    <s v="Wing, Hunter"/>
    <s v="East"/>
    <s v="6. Operational"/>
    <s v="Defined"/>
    <x v="15"/>
    <n v="6500"/>
    <m/>
    <n v="10000"/>
    <n v="6500"/>
    <n v="10000"/>
    <n v="-3500"/>
    <s v="Red"/>
    <n v="20000"/>
    <m/>
    <n v="20000"/>
    <n v="-13500"/>
    <m/>
    <m/>
    <n v="20000"/>
    <m/>
    <m/>
    <n v="20000"/>
    <s v="Full"/>
    <n v="20000"/>
    <n v="6500"/>
    <n v="10000"/>
    <n v="16500"/>
    <s v="No"/>
    <s v="Green"/>
    <d v="2023-04-01T00:00:00"/>
    <d v="2023-03-01T00:00:00"/>
    <d v="2023-03-01T00:00:00"/>
    <d v="2023-03-17T00:00:00"/>
    <d v="2023-05-31T00:00:00"/>
    <m/>
    <m/>
    <m/>
    <m/>
    <m/>
    <n v="6500"/>
    <m/>
    <m/>
    <m/>
    <m/>
    <m/>
    <m/>
    <m/>
    <m/>
    <m/>
    <m/>
    <m/>
    <m/>
    <m/>
    <m/>
    <n v="10000"/>
    <s v="5/1/2023 - HJW - Initial Project scope is complete. If integrity has any more insulation repair projects at Macungie T2, they can be completed under this budget. If not, project will move towards closeout. _x000d__x000a__x000d__x000a__x000d__x000a_4/4/2023-Waiting for Elaine Aiken to get clarification on the other priority items. 2.22.23 - HW - Scope determined to be just an HDPE liner repair needed for two supports. $10K has been added to contingency just in case supports determined to be in bad shape than expected. _x000d__x000a_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
    <d v="2023-05-01T00:00:00"/>
    <s v="Sautter, Maureen"/>
    <m/>
    <x v="0"/>
    <s v="Pipelines and Terminals"/>
    <s v="Station/Terminal"/>
    <m/>
    <s v="Macungie Terminal"/>
    <s v="BETZG - BET MACUNGIE TERMINAL"/>
    <m/>
    <m/>
    <n v="6500"/>
    <m/>
    <m/>
    <m/>
    <m/>
    <s v="Aiken, Elaine"/>
    <s v="Aiken, Elaine"/>
    <m/>
    <m/>
    <n v="1"/>
    <n v="45069"/>
    <m/>
    <s v="Administrator, System"/>
    <s v="Independent"/>
    <s v="Aqua"/>
    <d v="2022-08-17T00:00:00"/>
    <s v="Int - Planned Corr &amp; FI"/>
  </r>
  <r>
    <x v="487"/>
    <s v="Item"/>
    <s v="Open"/>
    <x v="0"/>
    <s v="BETZG00E2302"/>
    <s v="Maintenance Framework"/>
    <n v="2093480"/>
    <s v="Yoder, Michael"/>
    <s v="East"/>
    <s v="3. Active"/>
    <s v="Defined"/>
    <x v="10"/>
    <m/>
    <n v="10000"/>
    <m/>
    <n v="10000"/>
    <n v="10000"/>
    <n v="0"/>
    <s v="Green"/>
    <n v="10000"/>
    <m/>
    <n v="10000"/>
    <n v="0"/>
    <m/>
    <m/>
    <n v="11000"/>
    <m/>
    <m/>
    <n v="11000"/>
    <s v="Phase"/>
    <n v="11000"/>
    <m/>
    <n v="10000"/>
    <n v="10000"/>
    <s v="No"/>
    <s v="Green"/>
    <d v="2023-07-01T00:00:00"/>
    <d v="2023-03-01T00:00:00"/>
    <d v="2023-03-01T00:00:00"/>
    <d v="2023-12-31T00:00:00"/>
    <d v="2023-12-31T00:00:00"/>
    <m/>
    <m/>
    <m/>
    <m/>
    <m/>
    <m/>
    <m/>
    <m/>
    <m/>
    <m/>
    <m/>
    <m/>
    <m/>
    <m/>
    <n v="10000"/>
    <m/>
    <m/>
    <m/>
    <m/>
    <m/>
    <m/>
    <m/>
    <m/>
    <m/>
    <m/>
    <x v="0"/>
    <s v="Pipelines and Terminals"/>
    <s v="Tank Integrity"/>
    <m/>
    <s v="Macungie Terminal"/>
    <s v="BETZG - BET MACUNGIE TERMINAL"/>
    <m/>
    <m/>
    <n v="0"/>
    <n v="10000"/>
    <m/>
    <m/>
    <m/>
    <s v="Stine, Carlton"/>
    <s v="Stine, Carlton"/>
    <m/>
    <m/>
    <n v="1"/>
    <n v="44841"/>
    <m/>
    <s v="Administrator, System"/>
    <s v="JDE Child"/>
    <s v="Burnt Orange"/>
    <d v="2022-08-17T00:00:00"/>
    <s v="Int - Tanks"/>
  </r>
  <r>
    <x v="488"/>
    <s v="Item"/>
    <s v="Open"/>
    <x v="1"/>
    <s v="BETZG00M2301"/>
    <s v="Maintenance Framework"/>
    <n v="2082835"/>
    <s v="Yoder, Michael"/>
    <s v="East"/>
    <s v="6. Operational"/>
    <s v="Defined"/>
    <x v="10"/>
    <n v="304023"/>
    <m/>
    <m/>
    <n v="304022.55"/>
    <n v="291638"/>
    <n v="12384"/>
    <s v="Yellow"/>
    <n v="302617"/>
    <m/>
    <n v="302617"/>
    <n v="1406"/>
    <m/>
    <m/>
    <n v="141897"/>
    <m/>
    <m/>
    <n v="141897"/>
    <s v="Phase"/>
    <n v="141897"/>
    <n v="304023"/>
    <m/>
    <n v="304023"/>
    <s v="No"/>
    <s v="Green"/>
    <d v="2023-02-01T00:00:00"/>
    <d v="2023-01-31T00:00:00"/>
    <d v="2023-01-31T00:00:00"/>
    <d v="2023-05-30T00:00:00"/>
    <d v="2023-05-30T00:00:00"/>
    <m/>
    <m/>
    <m/>
    <n v="39539.94"/>
    <n v="122098.5"/>
    <n v="99416.02"/>
    <n v="42968.09"/>
    <n v="40000"/>
    <n v="40000"/>
    <n v="2968"/>
    <s v="Yellow"/>
    <m/>
    <m/>
    <m/>
    <m/>
    <m/>
    <m/>
    <m/>
    <m/>
    <m/>
    <m/>
    <s v="6/2/23 - Tank returned to service. Preparing phase 2 AFE for submission._x000d__x000a__x000d__x000a_5/1/23 - Internal and external coating complete. Plan to install jet nozzle piping and button up tank 5/10._x000d__x000a__x000d__x000a_4/4/23 - Mechanical repairs complete. Liner install in progress. Preparing phase 2 AFE for submission._x000d__x000a__x000d__x000a_3/1/23 - Tank cleaning in progress._x000d__x000a__x000d__x000a_2/1/23 - Tank legs set. Preparing to take tank OOS."/>
    <d v="2023-06-02T00:00:00"/>
    <s v="Sautter, Maureen"/>
    <m/>
    <x v="0"/>
    <s v="Pipelines and Terminals"/>
    <s v="Integrity"/>
    <m/>
    <s v="Macungie Terminal"/>
    <s v="BETZG - BET MACUNGIE TERMINAL"/>
    <m/>
    <n v="161638"/>
    <n v="142384"/>
    <m/>
    <m/>
    <m/>
    <m/>
    <s v="Stine, Carlton"/>
    <s v="Stine, Carlton"/>
    <m/>
    <m/>
    <n v="1"/>
    <n v="44842"/>
    <m/>
    <s v="Administrator, System"/>
    <s v="Independent"/>
    <s v="Aqua"/>
    <d v="2022-08-17T00:00:00"/>
    <s v="Int - Tanks"/>
  </r>
  <r>
    <x v="489"/>
    <s v="Item"/>
    <s v="Open"/>
    <x v="0"/>
    <s v="BETZG00E2303"/>
    <s v="Maintenance Framework"/>
    <n v="2093473"/>
    <s v="Yoder, Michael"/>
    <s v="East"/>
    <s v="3. Active"/>
    <s v="Defined"/>
    <x v="10"/>
    <m/>
    <n v="320000"/>
    <m/>
    <n v="320000"/>
    <n v="320000"/>
    <n v="0"/>
    <s v="Green"/>
    <n v="320000"/>
    <m/>
    <n v="320000"/>
    <n v="0"/>
    <m/>
    <m/>
    <n v="169400"/>
    <m/>
    <m/>
    <n v="169400"/>
    <s v="Phase"/>
    <n v="169400"/>
    <m/>
    <n v="320000"/>
    <n v="320000"/>
    <s v="No"/>
    <s v="Green"/>
    <d v="2023-07-01T00:00:00"/>
    <d v="2023-03-01T00:00:00"/>
    <d v="2023-03-01T00:00:00"/>
    <d v="2023-12-31T00:00:00"/>
    <d v="2023-08-31T00:00:00"/>
    <m/>
    <m/>
    <m/>
    <m/>
    <m/>
    <m/>
    <m/>
    <m/>
    <m/>
    <m/>
    <m/>
    <m/>
    <m/>
    <m/>
    <n v="100000"/>
    <n v="220000"/>
    <m/>
    <m/>
    <m/>
    <m/>
    <m/>
    <s v="5/1/23 - Moved forecast back to July. Looking at potentially deferring this tank to Jan 2024 start._x000d__x000a__x000d__x000a_1/9/23 - Move forecast to start in June as tank 201 will need to be completed prior to starting tank 224 OOS."/>
    <d v="2023-05-01T00:00:00"/>
    <m/>
    <m/>
    <x v="0"/>
    <s v="Pipelines and Terminals"/>
    <s v="Tank Integrity"/>
    <m/>
    <s v="Macungie Terminal"/>
    <s v="BETZG - BET MACUNGIE TERMINAL"/>
    <m/>
    <m/>
    <n v="0"/>
    <n v="320000"/>
    <m/>
    <m/>
    <m/>
    <s v="Stine, Carlton"/>
    <s v="Stine, Carlton"/>
    <m/>
    <m/>
    <n v="1"/>
    <n v="45741"/>
    <m/>
    <s v="Schultz, Amy"/>
    <s v="JDE Child"/>
    <s v="Burnt Orange"/>
    <d v="2022-09-01T00:00:00"/>
    <s v="Int - Tanks"/>
  </r>
  <r>
    <x v="490"/>
    <s v="Item"/>
    <s v="Open"/>
    <x v="0"/>
    <s v="ZG00000E2203"/>
    <s v="Maintenance Framework"/>
    <n v="1989402"/>
    <s v="Gebert, Clint"/>
    <s v="East"/>
    <s v="7. Closed"/>
    <s v="Defined"/>
    <x v="26"/>
    <n v="4078"/>
    <m/>
    <m/>
    <n v="4078"/>
    <n v="4078"/>
    <n v="0"/>
    <s v="Green"/>
    <m/>
    <m/>
    <m/>
    <n v="4078"/>
    <m/>
    <m/>
    <n v="32000"/>
    <m/>
    <m/>
    <n v="32000"/>
    <s v="Full"/>
    <n v="32000"/>
    <n v="29024"/>
    <m/>
    <n v="29024"/>
    <s v="No"/>
    <s v="Green"/>
    <d v="2022-08-01T00:00:00"/>
    <d v="2022-06-03T00:00:00"/>
    <d v="2022-06-03T00:00:00"/>
    <d v="2022-08-01T00:00:00"/>
    <d v="2022-09-30T00:00:00"/>
    <m/>
    <m/>
    <n v="4078"/>
    <m/>
    <m/>
    <m/>
    <m/>
    <m/>
    <m/>
    <m/>
    <m/>
    <m/>
    <m/>
    <m/>
    <m/>
    <m/>
    <m/>
    <m/>
    <m/>
    <m/>
    <m/>
    <s v="2/14/2023 - Closed WO/PO, set OPPM project status to 'Closed'.  MCS_x000d__x000a__x000d__x000a__x000d__x000a_can close. 12/5/2022-Survey complete, project operational. 11/7/2022-Changed status to 'Operational' per Clint Gebert._x000d__x000a__x000d__x000a__x000d__x000a_9/6/2022-Survey completed, awaiting final plans. 8/3/2022- Believe still on track for August. 7/6/2022 - Vendor selected, on track for August."/>
    <d v="2023-02-14T00:00:00"/>
    <s v="Sautter, Maureen"/>
    <m/>
    <x v="0"/>
    <s v="Pipelines and Terminals"/>
    <s v="Station/Terminal"/>
    <m/>
    <s v="Macungie Terminal"/>
    <s v="BETZG - BET MACUNGIE TERMINAL"/>
    <m/>
    <n v="4078"/>
    <n v="0"/>
    <m/>
    <m/>
    <n v="24946"/>
    <m/>
    <s v="Spari, Markella"/>
    <s v="Clark, David"/>
    <m/>
    <m/>
    <n v="1"/>
    <n v="41559"/>
    <m/>
    <s v="Administrator, System"/>
    <s v="Independent"/>
    <s v="Aqua"/>
    <d v="2021-08-19T00:00:00"/>
    <s v="Other Programs"/>
  </r>
  <r>
    <x v="491"/>
    <s v="Item"/>
    <s v="Open"/>
    <x v="1"/>
    <s v="BESZG00M2302"/>
    <s v="Maintenance Framework"/>
    <n v="2085714"/>
    <s v="Gable, Rob"/>
    <s v="East"/>
    <s v="3. Active"/>
    <s v="Defined"/>
    <x v="11"/>
    <n v="5000"/>
    <n v="27000"/>
    <m/>
    <n v="32000"/>
    <n v="32000"/>
    <n v="0"/>
    <s v="Green"/>
    <n v="32000"/>
    <m/>
    <n v="32000"/>
    <n v="0"/>
    <m/>
    <m/>
    <n v="32078"/>
    <m/>
    <m/>
    <n v="32078"/>
    <s v="Full"/>
    <n v="32078"/>
    <n v="5000"/>
    <n v="27000"/>
    <n v="32000"/>
    <s v="No"/>
    <s v="Green"/>
    <d v="2023-05-01T00:00:00"/>
    <d v="2023-02-22T00:00:00"/>
    <d v="2023-02-22T00:00:00"/>
    <d v="2023-09-30T00:00:00"/>
    <d v="2023-07-31T00:00:00"/>
    <m/>
    <m/>
    <m/>
    <m/>
    <m/>
    <m/>
    <n v="5000"/>
    <n v="5000"/>
    <n v="5000"/>
    <n v="0"/>
    <s v="Green"/>
    <n v="0"/>
    <m/>
    <n v="10000"/>
    <n v="5000"/>
    <n v="7000"/>
    <n v="5000"/>
    <m/>
    <m/>
    <m/>
    <m/>
    <s v="6/2/2023 RAG - Rectifier received. Work being performed during June.  5/2/2023 RAG - Rectifier scheduled to be delivered during May.  4/4/2023 RAG - PO's have been issued. Rectifier scheduled to be delivered during May.  3/2/2023 RAG - Awaiting quotes from Diefenderfer and JA Electronics."/>
    <d v="2023-06-02T00:00:00"/>
    <s v="Sautter, Maureen"/>
    <m/>
    <x v="0"/>
    <s v="Pipelines and Terminals"/>
    <s v="Integrity"/>
    <m/>
    <s v="Macungie Terminal"/>
    <s v="BESZG - BES MACUNGIE #1 TERM FH 1&amp;2"/>
    <m/>
    <m/>
    <n v="15000"/>
    <n v="17000"/>
    <m/>
    <m/>
    <m/>
    <s v="Geib, Rob"/>
    <s v="Geib, Robert"/>
    <m/>
    <m/>
    <n v="1"/>
    <n v="45423"/>
    <m/>
    <s v="Guest, ProSight"/>
    <s v="Independent"/>
    <s v="Aqua"/>
    <d v="2022-08-26T00:00:00"/>
    <s v="Int - Planned Corr &amp; FI"/>
  </r>
  <r>
    <x v="492"/>
    <s v="Item"/>
    <s v="Open"/>
    <x v="1"/>
    <s v="BESZM00M2202"/>
    <s v="Maintenance Framework"/>
    <n v="2043606"/>
    <s v="Orischak, Bob"/>
    <s v="East"/>
    <s v="7. Closed"/>
    <s v="Drawdown"/>
    <x v="20"/>
    <n v="1523"/>
    <m/>
    <m/>
    <n v="1523.28"/>
    <n v="53"/>
    <n v="1470"/>
    <s v="Red"/>
    <m/>
    <m/>
    <m/>
    <n v="1523"/>
    <m/>
    <m/>
    <n v="29000"/>
    <m/>
    <m/>
    <n v="29000"/>
    <s v="Full"/>
    <n v="29000"/>
    <n v="13244"/>
    <m/>
    <n v="13244"/>
    <s v="No"/>
    <s v="Green"/>
    <d v="2022-11-01T00:00:00"/>
    <d v="2022-10-27T00:00:00"/>
    <d v="2022-10-27T00:00:00"/>
    <d v="2022-12-31T00:00:00"/>
    <d v="2022-12-31T00:00:00"/>
    <m/>
    <m/>
    <n v="53.08"/>
    <m/>
    <m/>
    <n v="1470.2"/>
    <m/>
    <m/>
    <m/>
    <m/>
    <m/>
    <m/>
    <m/>
    <m/>
    <m/>
    <m/>
    <m/>
    <m/>
    <m/>
    <m/>
    <m/>
    <s v="2/7/2023 - Closed/ WO/PO, set OPPM project status to 'Closed'.  MCS._x000d__x000a__x000d__x000a__x000d__x000a_1/31/2023 RLO Project can be closed. _x000d__x000a_01/03/2023 RLO Waiting on Operations to update me on the status of this project_x000d__x000a_12/1/2022 RLO Operational,  waiting for Labor to hit project_x000d__x000a_11/2/2022 RLO Project was just approved on 11/1/22. Expect that the terminal purchased and installed and the costs MAY need to be reclassed."/>
    <d v="2023-02-07T00:00:00"/>
    <s v="Sautter, Maureen"/>
    <m/>
    <x v="0"/>
    <s v="Pipelines and Terminals"/>
    <s v="Operating Infrastructure"/>
    <m/>
    <s v="Macungie Terminal"/>
    <s v="BESZM - BES MACUNGIE #2 TERM FH 3"/>
    <m/>
    <n v="53"/>
    <n v="1470"/>
    <m/>
    <m/>
    <n v="11720"/>
    <m/>
    <s v="Posipanko, Dan"/>
    <m/>
    <m/>
    <m/>
    <n v="1"/>
    <n v="46103"/>
    <m/>
    <s v="Orischak, Bob"/>
    <s v="Independent"/>
    <s v="Aqua"/>
    <d v="2022-10-20T00:00:00"/>
    <s v="Other Programs"/>
  </r>
  <r>
    <x v="493"/>
    <s v="Item"/>
    <s v="Open"/>
    <x v="1"/>
    <s v="BETZM00M2303"/>
    <s v="Maintenance Framework"/>
    <n v="2121955"/>
    <s v="Mohr, David"/>
    <s v="East"/>
    <s v="3. Active"/>
    <s v="Defined"/>
    <x v="27"/>
    <n v="608"/>
    <n v="100000"/>
    <m/>
    <n v="100608"/>
    <n v="100000"/>
    <n v="608"/>
    <s v="Yellow"/>
    <n v="100000"/>
    <m/>
    <n v="100000"/>
    <n v="608"/>
    <m/>
    <m/>
    <n v="100069"/>
    <m/>
    <m/>
    <n v="100069"/>
    <s v="Full"/>
    <n v="100069"/>
    <n v="608"/>
    <n v="100000"/>
    <n v="100608"/>
    <s v="No"/>
    <s v="Green"/>
    <d v="2023-05-01T00:00:00"/>
    <d v="2023-05-10T00:00:00"/>
    <d v="2023-05-10T00:00:00"/>
    <d v="2023-10-31T00:00:00"/>
    <d v="2023-09-30T00:00:00"/>
    <m/>
    <m/>
    <m/>
    <m/>
    <m/>
    <m/>
    <n v="608"/>
    <m/>
    <m/>
    <n v="608"/>
    <s v="Red"/>
    <m/>
    <m/>
    <n v="20000"/>
    <n v="0"/>
    <n v="60000"/>
    <n v="20000"/>
    <m/>
    <m/>
    <m/>
    <m/>
    <s v="6/1/2023 Softdig, Cable and coduit expected to start week of 6/5._x000d__x000a_5/1/2023 Discussion are ongoing to make this project a 2 phose project due to higher than expected estimates. AFE to be submitted this week._x000d__x000a_4/1/2023 Waiting for quote from electrical contractor to submit AFE"/>
    <d v="2023-06-02T00:00:00"/>
    <s v="Sautter, Maureen"/>
    <m/>
    <x v="0"/>
    <s v="Pipelines and Terminals"/>
    <s v="Operating Infrastructure"/>
    <m/>
    <s v="Macungie Terminal"/>
    <s v="BETZM - BET MACUNGIE #1 &amp; 2"/>
    <m/>
    <m/>
    <n v="20608"/>
    <n v="80000"/>
    <m/>
    <m/>
    <m/>
    <s v="Forsey, Frank"/>
    <m/>
    <s v="N/A"/>
    <m/>
    <n v="1"/>
    <n v="25023"/>
    <m/>
    <s v="Guest, ProSight"/>
    <s v="Independent"/>
    <s v="Aqua"/>
    <d v="2017-08-16T00:00:00"/>
    <s v="Other Programs"/>
  </r>
  <r>
    <x v="494"/>
    <s v="Item"/>
    <s v="Candidate"/>
    <x v="1"/>
    <m/>
    <s v="Maintenance Framework"/>
    <m/>
    <s v="Gable, Rob"/>
    <s v="East"/>
    <s v="1. Proposed"/>
    <m/>
    <x v="14"/>
    <m/>
    <n v="30000"/>
    <m/>
    <n v="30000"/>
    <n v="30000"/>
    <n v="0"/>
    <s v="Green"/>
    <n v="30000"/>
    <m/>
    <n v="30000"/>
    <n v="0"/>
    <m/>
    <m/>
    <m/>
    <m/>
    <m/>
    <m/>
    <m/>
    <m/>
    <m/>
    <n v="30000"/>
    <n v="30000"/>
    <s v="No"/>
    <s v="Green"/>
    <d v="2023-11-01T00:00:00"/>
    <m/>
    <m/>
    <m/>
    <d v="2023-11-30T00:00:00"/>
    <m/>
    <m/>
    <m/>
    <m/>
    <m/>
    <m/>
    <m/>
    <m/>
    <m/>
    <m/>
    <m/>
    <m/>
    <m/>
    <m/>
    <m/>
    <m/>
    <m/>
    <m/>
    <n v="30000"/>
    <m/>
    <m/>
    <s v="5/2/2023 RAG - Work to begin during Q4."/>
    <d v="2023-05-02T00:00:00"/>
    <m/>
    <m/>
    <x v="0"/>
    <s v="Pipelines and Terminals"/>
    <s v="Integrity"/>
    <m/>
    <s v="Macungie Terminal"/>
    <s v="BETZG - BET MACUNGIE TERMINAL"/>
    <m/>
    <m/>
    <n v="0"/>
    <m/>
    <n v="30000"/>
    <m/>
    <m/>
    <s v="Geib, Rob"/>
    <m/>
    <m/>
    <m/>
    <n v="1"/>
    <n v="44302"/>
    <m/>
    <s v="Guest, ProSight"/>
    <s v="Independent"/>
    <s v="Aqua"/>
    <d v="2022-07-28T00:00:00"/>
    <s v="Int - Planned Corr &amp; FI"/>
  </r>
  <r>
    <x v="495"/>
    <s v="Item"/>
    <s v="Open"/>
    <x v="1"/>
    <s v="BETZG00M2302"/>
    <s v="Maintenance Framework"/>
    <n v="2086016"/>
    <s v="Wing, Hunter"/>
    <s v="East"/>
    <s v="6. Operational"/>
    <s v="Defined"/>
    <x v="17"/>
    <n v="38287"/>
    <n v="0"/>
    <m/>
    <n v="38287.199999999997"/>
    <n v="47518"/>
    <n v="-9231"/>
    <s v="Red"/>
    <n v="42000"/>
    <m/>
    <n v="42000"/>
    <n v="-3713"/>
    <m/>
    <m/>
    <n v="45990"/>
    <m/>
    <m/>
    <n v="45990"/>
    <s v="Full"/>
    <n v="45990"/>
    <n v="38287"/>
    <n v="0"/>
    <n v="38287"/>
    <s v="No"/>
    <s v="Green"/>
    <d v="2023-04-01T00:00:00"/>
    <d v="2023-04-12T00:00:00"/>
    <d v="2023-04-12T00:00:00"/>
    <d v="2023-06-30T00:00:00"/>
    <d v="2023-05-31T00:00:00"/>
    <m/>
    <m/>
    <m/>
    <m/>
    <m/>
    <n v="15840"/>
    <n v="22447.200000000001"/>
    <n v="30150"/>
    <n v="30150"/>
    <n v="-7703"/>
    <s v="Red"/>
    <n v="0"/>
    <m/>
    <n v="0"/>
    <m/>
    <m/>
    <m/>
    <m/>
    <m/>
    <m/>
    <m/>
    <s v="5/1/2023 - HJW - Project is underway and expected to be completed the week of 5/22. Garage Doors will be completed week of 5/1 and the man doors later in May. Forecast has been updated to show corrected forecast._x000d__x000a__x000d__x000a_4.3.23 - HW - Door Installation expected week of 4.22 and the man doors 5/22._x000d__x000a_2.27.23 - HW - Project Awarded to AllMark Doors. Electrical still TBD. _x000d__x000a_2.2.23 - HW - Two out of the Three Bids have been received, with the last bid expected the week of 2.6. Bids will be reviewed with operations to ensure scope is correct, then AFE and Work Plan to be submitted soon after."/>
    <d v="2023-05-01T00:00:00"/>
    <s v="Sautter, Maureen"/>
    <m/>
    <x v="0"/>
    <s v="Pipelines and Terminals"/>
    <s v="Operating Infrastructure"/>
    <m/>
    <s v="Macungie Terminal"/>
    <s v="BETZG - BET MACUNGIE TERMINAL"/>
    <m/>
    <m/>
    <n v="38287"/>
    <m/>
    <m/>
    <m/>
    <m/>
    <s v="Orischak, Bob"/>
    <s v="Orischak, Bob"/>
    <m/>
    <m/>
    <n v="1"/>
    <n v="44301"/>
    <m/>
    <s v="Guest, ProSight"/>
    <s v="Independent"/>
    <s v="Aqua"/>
    <d v="2022-07-28T00:00:00"/>
    <s v="Other Programs"/>
  </r>
  <r>
    <x v="496"/>
    <s v="Item"/>
    <s v="Open"/>
    <x v="1"/>
    <s v="BETZM00M2301"/>
    <s v="Maintenance Framework"/>
    <n v="2051757"/>
    <s v="Pepe, David"/>
    <s v="East"/>
    <s v="3. Active"/>
    <s v="Defined"/>
    <x v="17"/>
    <n v="65038"/>
    <n v="27000"/>
    <m/>
    <n v="92038.080000000002"/>
    <n v="95843"/>
    <n v="-3805"/>
    <s v="Yellow"/>
    <n v="80000"/>
    <m/>
    <n v="80000"/>
    <n v="12038"/>
    <m/>
    <m/>
    <n v="137000"/>
    <m/>
    <m/>
    <n v="137000"/>
    <s v="Full"/>
    <n v="137000"/>
    <n v="65038"/>
    <n v="27000"/>
    <n v="92038"/>
    <s v="No"/>
    <s v="Green"/>
    <d v="2023-01-01T00:00:00"/>
    <d v="2022-12-07T00:00:00"/>
    <d v="2022-12-07T00:00:00"/>
    <d v="2023-04-30T00:00:00"/>
    <d v="2023-06-30T00:00:00"/>
    <m/>
    <m/>
    <n v="5997"/>
    <n v="9347.8700000000008"/>
    <n v="492.76"/>
    <n v="40948.199999999997"/>
    <n v="8252.25"/>
    <n v="12500"/>
    <n v="12500"/>
    <n v="-4248"/>
    <s v="Red"/>
    <m/>
    <m/>
    <n v="27000"/>
    <m/>
    <m/>
    <m/>
    <m/>
    <m/>
    <m/>
    <m/>
    <s v="5/30/2023 DJP - Contractor to start the installation on 6/5/23.  Should take 1 week to complete._x000d__x000a_5/4/2023 - DJP - Equipment has been received.  Trying to coordinate the contractor to complete in May or Junbe._x000d__x000a_4/1/2023 - DJP - After receiving quotes for the fabrication of the access platform.  I am reviewing other options and pushing out the construction until April and May after receiving multiple construction quotes._x000d__x000a_3/1/2023 - DJP - Engineering complete, out to bid.  Bidding is taking longer than expected.  Looking for foundations in March and construction in April._x000d__x000a_2/3/2023-Engineering almost complete, installation expected March or so. 11/23/22 Walked down the project with operations and engineering company.  Received the quote from SafeRack and Carbis. Received Quote from Midstream Engineering. DJP"/>
    <d v="2023-06-01T00:00:00"/>
    <s v="Sautter, Maureen"/>
    <m/>
    <x v="0"/>
    <s v="Pipelines and Terminals"/>
    <s v="Operating Infrastructure"/>
    <m/>
    <s v="Macungie Terminal"/>
    <s v="BETZM - BET MACUNGIE #1 &amp; 2"/>
    <m/>
    <n v="15838"/>
    <n v="76200"/>
    <m/>
    <m/>
    <m/>
    <m/>
    <s v="Orischak, Bob"/>
    <m/>
    <m/>
    <m/>
    <n v="1"/>
    <n v="44298"/>
    <m/>
    <s v="Guest, ProSight"/>
    <s v="Independent"/>
    <s v="Aqua"/>
    <d v="2022-07-28T00:00:00"/>
    <s v="Other Programs"/>
  </r>
  <r>
    <x v="497"/>
    <s v="Item"/>
    <s v="Candidate"/>
    <x v="1"/>
    <m/>
    <s v="Maintenance Framework"/>
    <m/>
    <s v="Gable, Rob"/>
    <s v="East"/>
    <s v="1. Proposed"/>
    <m/>
    <x v="14"/>
    <m/>
    <n v="40000"/>
    <m/>
    <n v="40000"/>
    <n v="40000"/>
    <n v="0"/>
    <s v="Green"/>
    <n v="40000"/>
    <m/>
    <n v="40000"/>
    <n v="0"/>
    <m/>
    <m/>
    <m/>
    <m/>
    <m/>
    <m/>
    <m/>
    <m/>
    <m/>
    <n v="40000"/>
    <n v="40000"/>
    <s v="No"/>
    <s v="Green"/>
    <d v="2023-08-01T00:00:00"/>
    <m/>
    <m/>
    <m/>
    <d v="2023-09-30T00:00:00"/>
    <m/>
    <m/>
    <m/>
    <m/>
    <m/>
    <m/>
    <m/>
    <m/>
    <m/>
    <m/>
    <m/>
    <m/>
    <m/>
    <m/>
    <m/>
    <n v="20000"/>
    <n v="20000"/>
    <m/>
    <m/>
    <m/>
    <m/>
    <s v="5/2/2023 RAG - Work to begin during Q3."/>
    <d v="2023-05-02T00:00:00"/>
    <m/>
    <m/>
    <x v="0"/>
    <s v="Pipelines and Terminals"/>
    <s v="Integrity"/>
    <m/>
    <s v="Macungie Terminal"/>
    <s v="BESZG - BES MACUNGIE #1 TERM FH 1&amp;2"/>
    <m/>
    <m/>
    <n v="0"/>
    <n v="40000"/>
    <m/>
    <m/>
    <m/>
    <s v="Geib, Rob"/>
    <m/>
    <m/>
    <m/>
    <n v="1"/>
    <n v="37093"/>
    <m/>
    <s v="Guest, ProSight"/>
    <s v="Independent"/>
    <s v="Aqua"/>
    <d v="2020-07-15T00:00:00"/>
    <s v="Int - Planned Corr &amp; FI"/>
  </r>
  <r>
    <x v="498"/>
    <s v="Item"/>
    <s v="Open"/>
    <x v="0"/>
    <s v="BESZG00E2301"/>
    <s v="Maintenance Framework"/>
    <n v="2112619"/>
    <s v="Pepe, David"/>
    <s v="East"/>
    <s v="3. Active"/>
    <s v="Defined"/>
    <x v="17"/>
    <n v="5008"/>
    <n v="145000"/>
    <m/>
    <n v="150008.20000000001"/>
    <n v="100000"/>
    <n v="50008"/>
    <s v="Red"/>
    <n v="100000"/>
    <n v="49883"/>
    <n v="149883"/>
    <n v="125"/>
    <m/>
    <m/>
    <n v="149881"/>
    <m/>
    <m/>
    <n v="149881"/>
    <s v="Full"/>
    <n v="149881"/>
    <n v="5008"/>
    <n v="145000"/>
    <n v="150008"/>
    <s v="No"/>
    <s v="Green"/>
    <d v="2023-05-01T00:00:00"/>
    <d v="2023-04-25T00:00:00"/>
    <d v="2023-04-25T00:00:00"/>
    <d v="2023-06-30T00:00:00"/>
    <d v="2023-08-31T00:00:00"/>
    <m/>
    <m/>
    <m/>
    <m/>
    <m/>
    <m/>
    <n v="5008.2"/>
    <m/>
    <m/>
    <n v="5008"/>
    <s v="Red"/>
    <m/>
    <m/>
    <n v="15000"/>
    <n v="70000"/>
    <n v="60000"/>
    <m/>
    <m/>
    <m/>
    <m/>
    <m/>
    <s v="6/1/2023 Still on track to complete in the summer.  Waiting on the drawings._x000d__x000a_5/4/2023-Out for bid. 4/20/2023 DJP AFE submitted for the propane system. Getting bids from contractors. The butane system will be submitted in 2024._x000d__x000a_12/14/22 DJP This project Includes the Butane and Propane systems at Macungie."/>
    <d v="2023-06-01T00:00:00"/>
    <s v="Sautter, Maureen"/>
    <m/>
    <x v="0"/>
    <s v="Pipelines and Terminals"/>
    <s v="Station/Terminal"/>
    <m/>
    <s v="Macungie Pipe"/>
    <s v="ZG - MACUNGIE STATION"/>
    <m/>
    <m/>
    <n v="20008"/>
    <n v="130000"/>
    <m/>
    <m/>
    <m/>
    <s v="Orischak, Bob"/>
    <s v="Orischak, Bob"/>
    <m/>
    <m/>
    <n v="1"/>
    <n v="44188"/>
    <m/>
    <s v="Guest, ProSight"/>
    <s v="Independent"/>
    <m/>
    <d v="2022-07-22T00:00:00"/>
    <s v="Other Programs"/>
  </r>
  <r>
    <x v="499"/>
    <s v="Item"/>
    <s v="Candidate"/>
    <x v="1"/>
    <m/>
    <s v="Maintenance Framework"/>
    <m/>
    <s v="Gable, Rob"/>
    <s v="East"/>
    <s v="1. Proposed"/>
    <m/>
    <x v="14"/>
    <m/>
    <n v="30000"/>
    <m/>
    <n v="30000"/>
    <n v="30000"/>
    <n v="0"/>
    <s v="Green"/>
    <n v="30000"/>
    <m/>
    <n v="30000"/>
    <n v="0"/>
    <m/>
    <m/>
    <m/>
    <m/>
    <m/>
    <m/>
    <m/>
    <m/>
    <m/>
    <n v="30000"/>
    <n v="30000"/>
    <s v="No"/>
    <s v="Green"/>
    <d v="2023-08-01T00:00:00"/>
    <m/>
    <m/>
    <m/>
    <d v="2023-09-30T00:00:00"/>
    <m/>
    <m/>
    <m/>
    <m/>
    <m/>
    <m/>
    <m/>
    <m/>
    <m/>
    <m/>
    <m/>
    <m/>
    <m/>
    <m/>
    <m/>
    <n v="10000"/>
    <n v="20000"/>
    <m/>
    <m/>
    <m/>
    <m/>
    <s v="5/2/2023 RAG - Work to begin during Q3."/>
    <d v="2023-05-02T00:00:00"/>
    <m/>
    <m/>
    <x v="0"/>
    <s v="Pipelines and Terminals"/>
    <s v="Integrity"/>
    <m/>
    <s v="Maine"/>
    <s v="HW - HALLOWELL STATION"/>
    <m/>
    <m/>
    <n v="0"/>
    <n v="30000"/>
    <m/>
    <m/>
    <m/>
    <s v="Geib, Rob"/>
    <m/>
    <m/>
    <m/>
    <n v="1"/>
    <n v="40895"/>
    <m/>
    <s v="Guest, ProSight"/>
    <s v="Independent"/>
    <s v="Aqua"/>
    <d v="2021-08-02T00:00:00"/>
    <s v="Int - Planned Corr &amp; FI"/>
  </r>
  <r>
    <x v="500"/>
    <s v="Item"/>
    <s v="Open"/>
    <x v="1"/>
    <s v="HW00000M2301"/>
    <s v="Maintenance Framework"/>
    <n v="2086630"/>
    <s v="Gable, Rob"/>
    <s v="East"/>
    <s v="3. Active"/>
    <s v="Defined"/>
    <x v="14"/>
    <m/>
    <n v="30000"/>
    <m/>
    <n v="30000"/>
    <n v="30000"/>
    <n v="0"/>
    <s v="Green"/>
    <n v="30000"/>
    <m/>
    <n v="30000"/>
    <n v="0"/>
    <m/>
    <m/>
    <n v="30137"/>
    <m/>
    <m/>
    <n v="30137"/>
    <s v="Full"/>
    <n v="30137"/>
    <m/>
    <n v="30000"/>
    <n v="30000"/>
    <s v="No"/>
    <s v="Green"/>
    <d v="2023-07-01T00:00:00"/>
    <d v="2023-02-27T00:00:00"/>
    <d v="2023-02-27T00:00:00"/>
    <d v="2023-10-01T00:00:00"/>
    <d v="2023-08-31T00:00:00"/>
    <m/>
    <m/>
    <m/>
    <m/>
    <m/>
    <m/>
    <m/>
    <m/>
    <m/>
    <m/>
    <m/>
    <m/>
    <m/>
    <m/>
    <n v="10000"/>
    <n v="20000"/>
    <m/>
    <m/>
    <m/>
    <m/>
    <m/>
    <s v="6/2/2023 RAG - Scheduling site visit with JSR for plan and quote.  5/2/2023 RAG - Work to begin during Q3."/>
    <d v="2023-06-02T00:00:00"/>
    <s v="Sautter, Maureen"/>
    <m/>
    <x v="0"/>
    <s v="Pipelines and Terminals"/>
    <s v="Integrity"/>
    <m/>
    <s v="Maine"/>
    <s v="HW - HALLOWELL STATION"/>
    <m/>
    <m/>
    <n v="0"/>
    <n v="30000"/>
    <m/>
    <m/>
    <m/>
    <s v="Geib, Rob"/>
    <s v="Geib, Robert"/>
    <m/>
    <m/>
    <n v="1"/>
    <n v="45397"/>
    <m/>
    <s v="Guest, ProSight"/>
    <s v="Independent"/>
    <s v="Aqua"/>
    <d v="2022-08-26T00:00:00"/>
    <s v="Int - Planned Corr &amp; FI"/>
  </r>
  <r>
    <x v="501"/>
    <s v="Item"/>
    <s v="Open"/>
    <x v="0"/>
    <s v="HW755BME2202"/>
    <s v="Maintenance Framework"/>
    <n v="1938851"/>
    <s v="Gable, Rob"/>
    <s v="East"/>
    <s v="7. Closed"/>
    <s v="Defined"/>
    <x v="11"/>
    <n v="209"/>
    <m/>
    <m/>
    <n v="208.72"/>
    <n v="209"/>
    <n v="0"/>
    <s v="Green"/>
    <m/>
    <m/>
    <m/>
    <n v="209"/>
    <m/>
    <m/>
    <n v="40000"/>
    <m/>
    <m/>
    <n v="40000"/>
    <s v="Full"/>
    <n v="40000"/>
    <n v="14243"/>
    <m/>
    <n v="14243"/>
    <s v="No"/>
    <s v="Green"/>
    <d v="2022-09-01T00:00:00"/>
    <d v="2022-01-20T00:00:00"/>
    <d v="2022-01-20T00:00:00"/>
    <d v="2022-11-15T00:00:00"/>
    <d v="2022-12-31T00:00:00"/>
    <m/>
    <m/>
    <n v="208.72"/>
    <m/>
    <m/>
    <m/>
    <m/>
    <m/>
    <m/>
    <m/>
    <m/>
    <m/>
    <m/>
    <m/>
    <m/>
    <m/>
    <m/>
    <m/>
    <m/>
    <m/>
    <m/>
    <s v="1/10/2023 - Closed WO/PO and set OPPM project status to 'Closed'.  MCS._x000d__x000a__x000d__x000a__x000d__x000a__x000d__x000a__x000d__x000a_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
    <d v="2023-01-10T00:00:00"/>
    <s v="Sautter, Maureen"/>
    <m/>
    <x v="0"/>
    <s v="Pipelines and Terminals"/>
    <s v="Corrosion"/>
    <m/>
    <s v="Maine"/>
    <s v="HW755BM - HALLOWELL - BANGOR TERM"/>
    <m/>
    <n v="209"/>
    <n v="0"/>
    <m/>
    <m/>
    <n v="14034"/>
    <m/>
    <s v="Geib, Rob"/>
    <s v="Geib, Robert"/>
    <m/>
    <m/>
    <n v="1"/>
    <n v="40884"/>
    <m/>
    <s v="Guest, ProSight"/>
    <s v="Independent"/>
    <s v="Aqua"/>
    <d v="2021-07-30T00:00:00"/>
    <s v="Int - Planned Corr &amp; FI"/>
  </r>
  <r>
    <x v="502"/>
    <s v="Item"/>
    <s v="Open"/>
    <x v="0"/>
    <s v="HW755BME2302"/>
    <s v="Maintenance Framework"/>
    <n v="2085418"/>
    <s v="Gable, Rob"/>
    <s v="East"/>
    <s v="3. Active"/>
    <s v="Defined"/>
    <x v="11"/>
    <m/>
    <n v="40000"/>
    <m/>
    <n v="40000"/>
    <n v="40000"/>
    <n v="0"/>
    <s v="Green"/>
    <n v="40000"/>
    <m/>
    <n v="40000"/>
    <n v="0"/>
    <m/>
    <m/>
    <n v="39305"/>
    <m/>
    <m/>
    <n v="39305"/>
    <s v="Full"/>
    <n v="39305"/>
    <m/>
    <n v="40000"/>
    <n v="40000"/>
    <s v="No"/>
    <s v="Green"/>
    <d v="2023-08-01T00:00:00"/>
    <d v="2023-02-21T00:00:00"/>
    <d v="2023-02-21T00:00:00"/>
    <d v="2023-11-15T00:00:00"/>
    <d v="2023-10-31T00:00:00"/>
    <m/>
    <m/>
    <m/>
    <m/>
    <m/>
    <m/>
    <m/>
    <m/>
    <m/>
    <m/>
    <m/>
    <m/>
    <m/>
    <m/>
    <m/>
    <n v="15000"/>
    <n v="10000"/>
    <n v="15000"/>
    <m/>
    <m/>
    <m/>
    <s v="6/2/2023 RAG - Work will proceed after Annual CP Surveys are performed. 5/2/2023 RAG - Work to begin during Q3."/>
    <d v="2023-06-02T00:00:00"/>
    <s v="Sautter, Maureen"/>
    <m/>
    <x v="0"/>
    <s v="Pipelines and Terminals"/>
    <s v="Corrosion"/>
    <m/>
    <s v="Maine"/>
    <s v="HW755BM - HALLOWELL - BANGOR TERM"/>
    <m/>
    <m/>
    <n v="0"/>
    <n v="25000"/>
    <n v="15000"/>
    <m/>
    <m/>
    <s v="Geib, Rob"/>
    <s v="Geib, Robert"/>
    <m/>
    <m/>
    <n v="1"/>
    <n v="45398"/>
    <m/>
    <s v="Guest, ProSight"/>
    <s v="Independent"/>
    <s v="Aqua"/>
    <d v="2022-08-26T00:00:00"/>
    <s v="Int - Planned Corr &amp; FI"/>
  </r>
  <r>
    <x v="503"/>
    <s v="Item"/>
    <s v="Open"/>
    <x v="1"/>
    <s v="MX00000M2202"/>
    <s v="Maintenance Framework"/>
    <n v="1938836"/>
    <s v="Gable, Rob"/>
    <s v="East"/>
    <s v="7. Closed"/>
    <s v="Defined"/>
    <x v="14"/>
    <n v="608"/>
    <m/>
    <m/>
    <n v="608.07000000000005"/>
    <n v="608"/>
    <n v="0"/>
    <s v="Green"/>
    <m/>
    <m/>
    <m/>
    <n v="608"/>
    <m/>
    <m/>
    <n v="27000"/>
    <m/>
    <n v="8127"/>
    <n v="35127"/>
    <s v="Full"/>
    <n v="35127"/>
    <n v="33372"/>
    <m/>
    <n v="33372"/>
    <s v="No"/>
    <s v="Green"/>
    <d v="2022-09-01T00:00:00"/>
    <d v="2022-01-20T00:00:00"/>
    <d v="2022-01-20T00:00:00"/>
    <d v="2022-09-15T00:00:00"/>
    <d v="2022-12-31T00:00:00"/>
    <m/>
    <m/>
    <n v="2363.0700000000002"/>
    <n v="-1755"/>
    <m/>
    <m/>
    <m/>
    <m/>
    <m/>
    <m/>
    <m/>
    <m/>
    <m/>
    <m/>
    <m/>
    <m/>
    <m/>
    <m/>
    <m/>
    <m/>
    <m/>
    <s v="3/14/2023 - Closed WO/PO, and set OPPM project status to 'Closed'.  MCS_x000d__x000a__x000d__x000a__x000d__x000a_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
    <d v="2023-03-14T00:00:00"/>
    <s v="Sautter, Maureen"/>
    <m/>
    <x v="0"/>
    <s v="Pipelines and Terminals"/>
    <s v="Integrity"/>
    <m/>
    <s v="Malvern"/>
    <s v="MX - MALVERN STATION TERMINAL"/>
    <m/>
    <n v="608"/>
    <n v="0"/>
    <m/>
    <m/>
    <n v="32764"/>
    <m/>
    <s v="Geib, Rob"/>
    <s v="Tench, David"/>
    <m/>
    <m/>
    <n v="1"/>
    <n v="40892"/>
    <m/>
    <s v="Guest, ProSight"/>
    <s v="Independent"/>
    <s v="Aqua"/>
    <d v="2021-08-02T00:00:00"/>
    <s v="Int - Planned Corr &amp; FI"/>
  </r>
  <r>
    <x v="504"/>
    <s v="Item"/>
    <s v="Open"/>
    <x v="1"/>
    <m/>
    <s v="Maintenance Framework"/>
    <m/>
    <s v="Wing, Hunter"/>
    <s v="East"/>
    <s v="1. Proposed"/>
    <m/>
    <x v="26"/>
    <m/>
    <n v="98000"/>
    <m/>
    <n v="98000"/>
    <n v="98000"/>
    <n v="0"/>
    <s v="Green"/>
    <n v="98000"/>
    <m/>
    <n v="98000"/>
    <n v="0"/>
    <m/>
    <m/>
    <m/>
    <m/>
    <m/>
    <m/>
    <m/>
    <m/>
    <m/>
    <n v="98000"/>
    <n v="98000"/>
    <s v="No"/>
    <s v="Green"/>
    <d v="2023-07-01T00:00:00"/>
    <m/>
    <m/>
    <m/>
    <d v="2023-07-31T00:00:00"/>
    <m/>
    <m/>
    <m/>
    <m/>
    <m/>
    <m/>
    <m/>
    <m/>
    <m/>
    <m/>
    <m/>
    <m/>
    <m/>
    <m/>
    <n v="98000"/>
    <m/>
    <m/>
    <m/>
    <m/>
    <m/>
    <m/>
    <s v="5/1/2023 - Project scope has been developed. Project will be bid out with Dave Pepe's Malvern Projects within the next few weeks. Forecast will be updated once bids are received."/>
    <d v="2023-05-01T00:00:00"/>
    <m/>
    <m/>
    <x v="0"/>
    <s v="Pipelines and Terminals"/>
    <s v="Operating Infrastructure"/>
    <m/>
    <s v="Malvern"/>
    <s v="BETMX - BET MALVERN TERMINAL"/>
    <m/>
    <m/>
    <n v="0"/>
    <n v="98000"/>
    <m/>
    <m/>
    <m/>
    <s v="Clark, Dave"/>
    <m/>
    <m/>
    <m/>
    <n v="1"/>
    <n v="45163"/>
    <m/>
    <s v="Administrator, System"/>
    <s v="Independent"/>
    <s v="Aqua"/>
    <d v="2022-08-23T00:00:00"/>
    <s v="Other Programs"/>
  </r>
  <r>
    <x v="505"/>
    <s v="Item"/>
    <s v="Open"/>
    <x v="1"/>
    <s v="MX00000M2201"/>
    <s v="Maintenance Framework"/>
    <n v="1938805"/>
    <s v="Gable, Rob"/>
    <s v="East"/>
    <s v="8. Canceled"/>
    <s v="Defined"/>
    <x v="14"/>
    <n v="-425"/>
    <m/>
    <m/>
    <n v="-424.8"/>
    <n v="-425"/>
    <n v="0"/>
    <s v="Green"/>
    <m/>
    <m/>
    <m/>
    <n v="-425"/>
    <m/>
    <m/>
    <n v="20000"/>
    <m/>
    <m/>
    <n v="20000"/>
    <s v="Full"/>
    <n v="20000"/>
    <n v="0"/>
    <m/>
    <n v="0"/>
    <s v="No"/>
    <s v="Green"/>
    <d v="2022-06-01T00:00:00"/>
    <d v="2022-01-20T00:00:00"/>
    <d v="2022-01-20T00:00:00"/>
    <d v="2022-07-01T00:00:00"/>
    <d v="2022-10-31T00:00:00"/>
    <m/>
    <m/>
    <n v="-424.8"/>
    <m/>
    <m/>
    <m/>
    <m/>
    <m/>
    <m/>
    <m/>
    <m/>
    <m/>
    <m/>
    <m/>
    <m/>
    <m/>
    <m/>
    <m/>
    <m/>
    <m/>
    <m/>
    <s v="1/23/2023 - Submitted a flip ticket today to move this $425 to local budget.  Project is cancelled.   -MCS._x000d__x000a__x000d__x000a__x000d__x000a_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
    <d v="2023-01-23T00:00:00"/>
    <s v="Sautter, Maureen"/>
    <m/>
    <x v="0"/>
    <s v="Pipelines and Terminals"/>
    <s v="Integrity"/>
    <m/>
    <s v="Malvern"/>
    <s v="MX - MALVERN STATION TERMINAL"/>
    <m/>
    <n v="-425"/>
    <n v="0"/>
    <m/>
    <m/>
    <n v="425"/>
    <m/>
    <s v="Geib, Rob"/>
    <s v="Geib, Robert"/>
    <m/>
    <m/>
    <n v="1"/>
    <n v="40878"/>
    <m/>
    <s v="Guest, ProSight"/>
    <s v="Independent"/>
    <s v="Aqua"/>
    <d v="2021-07-30T00:00:00"/>
    <s v="Int - Planned Corr &amp; FI"/>
  </r>
  <r>
    <x v="506"/>
    <s v="Item"/>
    <s v="Open"/>
    <x v="1"/>
    <s v="MX00000M2301"/>
    <s v="Maintenance Framework"/>
    <n v="2085569"/>
    <s v="Gable, Rob"/>
    <s v="East"/>
    <s v="3. Active"/>
    <s v="Defined"/>
    <x v="14"/>
    <m/>
    <n v="30000"/>
    <m/>
    <n v="30000"/>
    <n v="30000"/>
    <n v="0"/>
    <s v="Green"/>
    <n v="30000"/>
    <m/>
    <n v="30000"/>
    <n v="0"/>
    <m/>
    <m/>
    <n v="28816"/>
    <m/>
    <m/>
    <n v="28816"/>
    <s v="Full"/>
    <n v="28816"/>
    <m/>
    <n v="30000"/>
    <n v="30000"/>
    <s v="No"/>
    <s v="Green"/>
    <d v="2023-08-01T00:00:00"/>
    <d v="2023-02-21T00:00:00"/>
    <d v="2023-02-21T00:00:00"/>
    <d v="2023-09-01T00:00:00"/>
    <d v="2023-09-30T00:00:00"/>
    <m/>
    <m/>
    <m/>
    <m/>
    <m/>
    <m/>
    <m/>
    <m/>
    <m/>
    <m/>
    <m/>
    <m/>
    <m/>
    <n v="15000"/>
    <m/>
    <n v="15000"/>
    <m/>
    <m/>
    <m/>
    <m/>
    <m/>
    <s v="6/2/2023 RAG - Scheduling site visit with JSR for plan and quote.  5/2/2023 RAG - Work to begin during Q3."/>
    <d v="2023-06-02T00:00:00"/>
    <s v="Sautter, Maureen"/>
    <m/>
    <x v="0"/>
    <s v="Pipelines and Terminals"/>
    <s v="Integrity"/>
    <m/>
    <s v="Malvern"/>
    <s v="MX - MALVERN STATION TERMINAL"/>
    <m/>
    <m/>
    <n v="15000"/>
    <n v="15000"/>
    <m/>
    <m/>
    <m/>
    <s v="Geib, Rob"/>
    <s v="Geib, Robert"/>
    <m/>
    <m/>
    <n v="1"/>
    <n v="45396"/>
    <m/>
    <s v="Guest, ProSight"/>
    <s v="Independent"/>
    <s v="Aqua"/>
    <d v="2022-08-26T00:00:00"/>
    <s v="Int - Planned Corr &amp; FI"/>
  </r>
  <r>
    <x v="507"/>
    <s v="Item"/>
    <s v="Open"/>
    <x v="1"/>
    <s v="BETMX00M2203"/>
    <s v="Maintenance Framework"/>
    <n v="1989401"/>
    <s v="Mohr, David"/>
    <s v="East"/>
    <s v="3. Active"/>
    <s v="Defined"/>
    <x v="25"/>
    <n v="23786"/>
    <n v="65000"/>
    <m/>
    <n v="88785.88"/>
    <n v="90084"/>
    <n v="-1298"/>
    <s v="Yellow"/>
    <m/>
    <m/>
    <m/>
    <n v="88786"/>
    <m/>
    <m/>
    <n v="90000"/>
    <m/>
    <m/>
    <n v="90000"/>
    <s v="Full"/>
    <n v="90000"/>
    <n v="23786"/>
    <n v="65000"/>
    <n v="88786"/>
    <s v="No"/>
    <s v="Green"/>
    <d v="2023-01-01T00:00:00"/>
    <d v="2022-06-03T00:00:00"/>
    <d v="2022-06-03T00:00:00"/>
    <d v="2022-12-31T00:00:00"/>
    <d v="2023-06-30T00:00:00"/>
    <m/>
    <m/>
    <n v="48.28"/>
    <m/>
    <n v="15035.83"/>
    <n v="3225.08"/>
    <n v="5476.69"/>
    <n v="73000"/>
    <n v="73000"/>
    <n v="-67523"/>
    <s v="Red"/>
    <m/>
    <s v="Contractor/Vendor Issue"/>
    <n v="65000"/>
    <m/>
    <m/>
    <m/>
    <m/>
    <m/>
    <m/>
    <m/>
    <s v="6/2/2023 Expected onsite week of 6/5 to complete. Variance due to contractor not returning to site when expect._x000d__x000a__x000d__x000a_5/1/2023 Contractor has one lane left to complete. Variance due to conservation activities with bird nest and young birds in nest holding up project. Should be completed this month,_x000d__x000a_4/1/2023 Contractor did not complete installation in March as anticipated. Contractor onsite to finish installation._x000d__x000a_3/1/2023 All material received and installation scheduled for week of 3/20. DRM_x000d__x000a_ 2/2/2023 Working to schedule installation._x000d__x000a_1/2/2023 Material still has not arrived._x000d__x000a_12/1/2022  Variance due to material delay with no estimate of arrival._x000d__x000a_11/1/2022 Variance due to material delay with no estimate of arrival._x000d__x000a_10/5/2022-Delay in Material, unknown delivery date. Forecasting $ in October but may not happen. 9/1/2022 Waiting for material. DRM_x000d__x000a_7/5/2022 Have issued PO to Oliver for the installation of the sensors an Fire pre-panel. DRM_x000d__x000a_6/2/2022 Received quotes back from Kistler and Obrien. AFE submitted but was rejected due to additional fun\ding determination. DRM_x000d__x000a_5/2/2022 Meeting Kistler-Obrien this week for second quote. AFE to follow. DRM_x000d__x000a_4/1/2022 DRM Meeting with Bob Orischak and Clint Gebert to review the project. Received initial quote and need to collect a second."/>
    <d v="2023-06-02T00:00:00"/>
    <s v="Sautter, Maureen"/>
    <m/>
    <x v="0"/>
    <s v="Pipelines and Terminals"/>
    <s v="Operating Infrastructure"/>
    <m/>
    <s v="Malvern"/>
    <s v="BETMX - BET MALVERN TERMINAL"/>
    <m/>
    <n v="15084"/>
    <n v="73702"/>
    <m/>
    <m/>
    <m/>
    <m/>
    <s v="Jakubowski, Gregory"/>
    <s v="Tench, David"/>
    <m/>
    <m/>
    <n v="1"/>
    <n v="37242"/>
    <m/>
    <s v="Guest, ProSight"/>
    <s v="Independent"/>
    <s v="Aqua"/>
    <d v="2020-07-23T00:00:00"/>
    <s v="Other Programs"/>
  </r>
  <r>
    <x v="508"/>
    <s v="Item"/>
    <s v="Open"/>
    <x v="1"/>
    <s v="BETMX00M2201"/>
    <s v="Maintenance Framework"/>
    <n v="1955658"/>
    <s v="Keeth, Ed"/>
    <s v="East"/>
    <s v="8. Canceled"/>
    <s v="Drawdown"/>
    <x v="17"/>
    <m/>
    <m/>
    <m/>
    <n v="0"/>
    <m/>
    <n v="0"/>
    <s v="Green"/>
    <m/>
    <m/>
    <m/>
    <m/>
    <m/>
    <m/>
    <n v="36000"/>
    <m/>
    <m/>
    <n v="36000"/>
    <s v="Full"/>
    <n v="36000"/>
    <n v="3985"/>
    <m/>
    <n v="3985"/>
    <s v="No"/>
    <s v="Green"/>
    <d v="2022-04-01T00:00:00"/>
    <d v="2022-03-10T00:00:00"/>
    <d v="2022-03-10T00:00:00"/>
    <d v="2022-05-31T00:00:00"/>
    <d v="2022-12-31T00:00:00"/>
    <m/>
    <m/>
    <m/>
    <m/>
    <m/>
    <m/>
    <m/>
    <m/>
    <m/>
    <m/>
    <m/>
    <m/>
    <m/>
    <m/>
    <m/>
    <m/>
    <m/>
    <m/>
    <m/>
    <m/>
    <m/>
    <s v="4/5/2023 - Cancelling the project -- take off Ed Keeth's plate (confirm with Bob Orischak). 2/3/2023-no change. Hunter Wing? 12/5/2022-Project delayed due to lack of PM resources.  Once a PM assigned they can talk to Tench about it.  9/6/2022-Project needs to be transitioned away from Ed Keeth. 5/4/22 3k variance due to asset team getting misc materials for project. ek5507_x000d__x000a__x000d__x000a__x000d__x000a_4/4/22 lead time on tote around 8 weeks. Will sch construction once tote comes in. ek5507"/>
    <d v="2023-04-05T00:00:00"/>
    <s v="Sautter, Maureen"/>
    <m/>
    <x v="0"/>
    <s v="Pipelines and Terminals"/>
    <s v="Operating Infrastructure"/>
    <m/>
    <s v="Malvern"/>
    <s v="BETMX - BET MALVERN TERMINAL"/>
    <m/>
    <m/>
    <n v="0"/>
    <m/>
    <m/>
    <n v="3985"/>
    <m/>
    <s v="Orischak, Bob"/>
    <s v="Tench, David"/>
    <m/>
    <m/>
    <n v="1"/>
    <n v="43138"/>
    <m/>
    <s v="Meitzler, Antoinette"/>
    <s v="Independent"/>
    <s v="Aqua"/>
    <d v="2022-03-09T00:00:00"/>
    <s v="Other Programs"/>
  </r>
  <r>
    <x v="509"/>
    <s v="Item"/>
    <s v="Open"/>
    <x v="1"/>
    <s v="BETMX00M2302"/>
    <s v="Maintenance Framework"/>
    <n v="2123471"/>
    <s v="Pepe, David"/>
    <s v="East"/>
    <s v="3. Active"/>
    <s v="Defined"/>
    <x v="15"/>
    <m/>
    <n v="230000"/>
    <m/>
    <n v="230000"/>
    <n v="230000"/>
    <n v="0"/>
    <s v="Green"/>
    <n v="230000"/>
    <m/>
    <n v="230000"/>
    <n v="0"/>
    <m/>
    <m/>
    <n v="235350"/>
    <m/>
    <m/>
    <n v="235350"/>
    <s v="Full"/>
    <n v="235350"/>
    <m/>
    <n v="230000"/>
    <n v="230000"/>
    <s v="No"/>
    <s v="Green"/>
    <d v="2023-07-01T00:00:00"/>
    <d v="2023-05-19T00:00:00"/>
    <d v="2023-05-19T00:00:00"/>
    <d v="2023-10-01T00:00:00"/>
    <d v="2023-10-31T00:00:00"/>
    <m/>
    <m/>
    <m/>
    <m/>
    <m/>
    <m/>
    <m/>
    <m/>
    <m/>
    <m/>
    <m/>
    <m/>
    <m/>
    <n v="0"/>
    <n v="100000"/>
    <n v="100000"/>
    <n v="30000"/>
    <m/>
    <m/>
    <m/>
    <m/>
    <s v="6/1/2023 - AFE in development.  Working on getting bids from contractors."/>
    <d v="2023-06-01T00:00:00"/>
    <s v="Sautter, Maureen"/>
    <m/>
    <x v="0"/>
    <s v="Pipelines and Terminals"/>
    <s v="Integrity"/>
    <m/>
    <s v="Malvern"/>
    <s v="BETMX - BET MALVERN TERMINAL"/>
    <m/>
    <m/>
    <n v="0"/>
    <n v="230000"/>
    <m/>
    <m/>
    <m/>
    <s v="Aiken, Elaine"/>
    <s v="Aiken, Elaine"/>
    <m/>
    <m/>
    <n v="1"/>
    <n v="45054"/>
    <m/>
    <s v="Administrator, System"/>
    <s v="Independent"/>
    <s v="Aqua"/>
    <d v="2022-08-17T00:00:00"/>
    <s v="Int - Planned Corr &amp; FI"/>
  </r>
  <r>
    <x v="510"/>
    <s v="Item"/>
    <s v="Open"/>
    <x v="0"/>
    <s v="MX00000E2202"/>
    <s v="Maintenance Framework"/>
    <n v="1938634"/>
    <s v="Mohr, David"/>
    <s v="East"/>
    <s v="6. Operational"/>
    <s v="Defined"/>
    <x v="24"/>
    <n v="29062"/>
    <m/>
    <m/>
    <n v="29061.54"/>
    <n v="30000"/>
    <n v="-938"/>
    <s v="Yellow"/>
    <m/>
    <m/>
    <m/>
    <n v="29062"/>
    <m/>
    <m/>
    <n v="30000"/>
    <m/>
    <m/>
    <n v="30000"/>
    <s v="Full"/>
    <n v="30000"/>
    <n v="29227"/>
    <m/>
    <n v="29227"/>
    <s v="No"/>
    <s v="Green"/>
    <d v="2022-08-01T00:00:00"/>
    <d v="2022-01-18T00:00:00"/>
    <d v="2022-01-18T00:00:00"/>
    <d v="2022-10-31T00:00:00"/>
    <d v="2023-05-31T00:00:00"/>
    <m/>
    <m/>
    <m/>
    <m/>
    <m/>
    <n v="0"/>
    <n v="29061.54"/>
    <n v="30000"/>
    <n v="30000"/>
    <n v="-938"/>
    <s v="Yellow"/>
    <n v="0"/>
    <m/>
    <m/>
    <m/>
    <m/>
    <m/>
    <m/>
    <m/>
    <m/>
    <m/>
    <s v="6/1/2023 PM completed, additional repair required as a result of findings_x000d__x000a_5/1/2023 PM and Repair schedule for 5/24-25 with shutdown. Variance due to scheduling the shutdown with contractor._x000d__x000a_4/1/2023 Shutdown to be scheduled for month of april. DRM 2/2/2023 Working with contractor to schedule what can be done in lieu of PPL shuitdown._x000d__x000a_1/3/2023 PPL not responding to requests_x000d__x000a_12/1/2022 Still having issues with PPL to schedule shutdown_x000d__x000a_11/1/2022 Variance due getting PPL to schedule date for shutdown._x000d__x000a_10/3/2022 Scheduling shutdown with PPL for shutdown._x000d__x000a_8/1/2022 Requested quote from longo for substation PM Service DRM"/>
    <d v="2023-06-02T00:00:00"/>
    <s v="Sautter, Maureen"/>
    <m/>
    <x v="0"/>
    <s v="Pipelines and Terminals"/>
    <s v="Station/Terminal"/>
    <m/>
    <s v="Malvern"/>
    <s v="MX - MALVERN STATION TERMINAL"/>
    <m/>
    <m/>
    <n v="29062"/>
    <m/>
    <m/>
    <n v="166"/>
    <m/>
    <s v="Ashley, Robert"/>
    <s v="Ashley, Robert"/>
    <m/>
    <m/>
    <n v="1"/>
    <n v="33990"/>
    <m/>
    <s v="Guest, ProSight"/>
    <s v="Independent"/>
    <s v="Aqua"/>
    <d v="2019-08-13T00:00:00"/>
    <s v="Other Programs"/>
  </r>
  <r>
    <x v="511"/>
    <s v="Item"/>
    <s v="Open"/>
    <x v="0"/>
    <s v="CY00000E2301"/>
    <s v="Maintenance Framework"/>
    <n v="2093483"/>
    <s v="Yoder, Michael"/>
    <s v="East"/>
    <s v="6. Operational"/>
    <s v="Defined"/>
    <x v="10"/>
    <n v="5723"/>
    <m/>
    <m/>
    <n v="5722.54"/>
    <n v="10000"/>
    <n v="-4277"/>
    <s v="Red"/>
    <n v="10000"/>
    <m/>
    <n v="10000"/>
    <n v="-4277"/>
    <m/>
    <m/>
    <n v="11000"/>
    <m/>
    <m/>
    <n v="11000"/>
    <s v="Phase"/>
    <n v="11000"/>
    <n v="5723"/>
    <m/>
    <n v="5723"/>
    <s v="No"/>
    <s v="Green"/>
    <d v="2023-04-01T00:00:00"/>
    <d v="2023-03-01T00:00:00"/>
    <d v="2023-03-01T00:00:00"/>
    <d v="2023-12-31T00:00:00"/>
    <d v="2023-04-30T00:00:00"/>
    <m/>
    <m/>
    <m/>
    <m/>
    <m/>
    <n v="5722.54"/>
    <m/>
    <m/>
    <m/>
    <m/>
    <m/>
    <m/>
    <m/>
    <m/>
    <m/>
    <m/>
    <m/>
    <m/>
    <m/>
    <m/>
    <m/>
    <s v="Plan to close in June. 5/1/23 - Seal inspection complete."/>
    <d v="2023-05-03T00:00:00"/>
    <s v="Sautter, Maureen"/>
    <m/>
    <x v="0"/>
    <s v="Pipelines and Terminals"/>
    <s v="Tank Integrity"/>
    <m/>
    <s v="Auburn Pipeline"/>
    <s v="CY - MARCY TERMINAL"/>
    <m/>
    <m/>
    <n v="5723"/>
    <m/>
    <m/>
    <m/>
    <m/>
    <s v="Stine, Carlton"/>
    <s v="Stine, Carlton"/>
    <m/>
    <m/>
    <n v="1"/>
    <n v="44844"/>
    <m/>
    <s v="Administrator, System"/>
    <s v="JDE Child"/>
    <s v="Burnt Orange"/>
    <d v="2022-08-17T00:00:00"/>
    <s v="Int - Tanks"/>
  </r>
  <r>
    <x v="512"/>
    <s v="Item"/>
    <s v="Open"/>
    <x v="1"/>
    <s v="CY00000M2301"/>
    <s v="Maintenance Framework"/>
    <n v="2076598"/>
    <s v="Mohr, David"/>
    <s v="East"/>
    <s v="3. Active"/>
    <s v="Defined"/>
    <x v="28"/>
    <n v="61132"/>
    <n v="93000"/>
    <m/>
    <n v="154132.04"/>
    <n v="150898"/>
    <n v="3234"/>
    <s v="Yellow"/>
    <n v="150000"/>
    <m/>
    <n v="150000"/>
    <n v="4132"/>
    <m/>
    <m/>
    <n v="149978"/>
    <m/>
    <m/>
    <n v="149978"/>
    <s v="Full"/>
    <n v="149978"/>
    <n v="61132"/>
    <n v="93000"/>
    <n v="154132"/>
    <s v="No"/>
    <s v="Green"/>
    <d v="2023-02-01T00:00:00"/>
    <d v="2023-01-24T00:00:00"/>
    <d v="2023-01-24T00:00:00"/>
    <d v="2023-07-30T00:00:00"/>
    <d v="2023-09-30T00:00:00"/>
    <m/>
    <m/>
    <m/>
    <n v="333.35"/>
    <n v="47565.13"/>
    <n v="11369.32"/>
    <n v="1864.24"/>
    <m/>
    <m/>
    <n v="1864"/>
    <s v="Red"/>
    <m/>
    <m/>
    <m/>
    <m/>
    <n v="12000"/>
    <n v="81000"/>
    <m/>
    <m/>
    <m/>
    <m/>
    <s v="6/2/2023-On-track for Aug-Sep. 5/1/2023 Received the 4way valve actuator. Issuing PO to fabricator. Variance du to receing actuator ahead of schedule4/1/2023 4-way valve received._x000d__x000a_3/1/2023 4way and actuator on order. 4-way has shipped, will be received in March.  Actuator estimated arrival for July. DRM_x000d__x000a_.2/2/2023 Received all quotes and PO's to follow."/>
    <d v="2023-06-02T00:00:00"/>
    <s v="Sautter, Maureen"/>
    <m/>
    <x v="0"/>
    <s v="Pipelines and Terminals"/>
    <s v="Operating Infrastructure"/>
    <m/>
    <s v="Auburn Pipeline"/>
    <s v="CY - MARCY TERMINAL"/>
    <m/>
    <n v="47898"/>
    <n v="13234"/>
    <n v="93000"/>
    <m/>
    <m/>
    <m/>
    <s v="Portner, Sigourney"/>
    <s v="Tracey, Steve"/>
    <m/>
    <m/>
    <n v="1"/>
    <n v="40496"/>
    <m/>
    <s v="Guest, ProSight"/>
    <s v="Independent"/>
    <s v="Aqua"/>
    <d v="2021-07-09T00:00:00"/>
    <s v="Other Programs"/>
  </r>
  <r>
    <x v="513"/>
    <s v="Item"/>
    <s v="Open"/>
    <x v="1"/>
    <s v="BETCY00M2202"/>
    <s v="Maintenance Framework"/>
    <n v="2044565"/>
    <s v="Pepe, David"/>
    <s v="East"/>
    <s v="3. Active"/>
    <s v="Defined"/>
    <x v="20"/>
    <n v="22026"/>
    <n v="165000"/>
    <n v="0"/>
    <n v="187025.73"/>
    <n v="186126"/>
    <n v="900"/>
    <s v="Yellow"/>
    <n v="60000"/>
    <m/>
    <n v="60000"/>
    <n v="127026"/>
    <m/>
    <m/>
    <n v="213000"/>
    <m/>
    <m/>
    <n v="213000"/>
    <s v="Full"/>
    <n v="213000"/>
    <n v="39962"/>
    <n v="165000"/>
    <n v="204962"/>
    <s v="No"/>
    <s v="Green"/>
    <d v="2022-11-01T00:00:00"/>
    <d v="2022-11-11T00:00:00"/>
    <d v="2022-11-11T00:00:00"/>
    <d v="2023-06-01T00:00:00"/>
    <d v="2023-09-30T00:00:00"/>
    <n v="224"/>
    <s v="Red"/>
    <n v="110.35"/>
    <n v="1015.38"/>
    <n v="20000"/>
    <n v="900"/>
    <n v="0"/>
    <m/>
    <m/>
    <n v="0"/>
    <s v="Green"/>
    <n v="0"/>
    <m/>
    <m/>
    <m/>
    <n v="80000"/>
    <n v="85000"/>
    <m/>
    <m/>
    <m/>
    <n v="0"/>
    <s v="6/1/2023 - DJP working on the bid from the electrician.  pump still on schedule._x000d__x000a_5/4/2023-Pump expected Aug/Sep. 4/1/2023-Pump expected Aug/Sept, the piping has been shop-vaced. . 2/3/2023-shop fabrication is underway, installation planned for summer. 1/11/2023-Pump Ordered on 11/18/2023 due 8/1/2023 working with contractor to install new piping at site._x000d__x000a__x000d__x000a__x000d__x000a_1/4/2023-Delay due to waiting for piping changes, which are now re-finalized, planning to schedule Jan/Feb. _x000d__x000a__x000d__x000a_2022/12/05 DJP - operations has some changes to the piping, will hold off on the installation._x000d__x000a_12/1/2022 DJP Shop Fabrication of the Piping completed, site installation expected 12/7/22.  Working with Local Ops to drain up pipe for installation.  Getting pump on order for mid 2023 delivery._x000d__x000a_9/1/2022 RLO Looking to give this to Dave Pepe. Will be purchasing the pump in 2022 but 20+week lead time says install will happen in 23' _x000d__x000a_8/1/2022 RLO Still expecting to spend in Sept. Handing project off to Joe Schwindt _x000d__x000a_4/26/22 Had call regarding pump with asset team and Nate Frey.  He is in the process of spec out a pump. Once we know the pump I will obtain cut sheet and bid out since it will involve piping modifications. ek5507_x000d__x000a__x000d__x000a__x000d__x000a_4/4/22 Plan on Scoping in late April. ek5507"/>
    <d v="2023-06-01T00:00:00"/>
    <s v="Sautter, Maureen"/>
    <m/>
    <x v="0"/>
    <s v="Pipelines and Terminals"/>
    <s v="Operating Infrastructure"/>
    <m/>
    <s v="Auburn Terminals"/>
    <s v="BETCY - BET MARCY TERMINAL"/>
    <m/>
    <n v="21126"/>
    <n v="900"/>
    <n v="165000"/>
    <m/>
    <n v="17936"/>
    <m/>
    <s v="Posipanko, Dan"/>
    <s v="Orischak, Bob"/>
    <m/>
    <m/>
    <n v="1"/>
    <n v="24605"/>
    <m/>
    <s v="Administrator, System"/>
    <s v="Independent"/>
    <s v="Aqua"/>
    <d v="2017-07-27T00:00:00"/>
    <s v="Other Programs"/>
  </r>
  <r>
    <x v="514"/>
    <s v="Item"/>
    <s v="Open"/>
    <x v="1"/>
    <s v="BETCY00M2301"/>
    <s v="Maintenance Framework"/>
    <n v="2052880"/>
    <s v="Pepe, David"/>
    <s v="East"/>
    <s v="3. Active"/>
    <s v="Defined"/>
    <x v="20"/>
    <n v="16226"/>
    <n v="105000"/>
    <m/>
    <n v="121225.63"/>
    <n v="120000"/>
    <n v="1226"/>
    <s v="Yellow"/>
    <n v="130000"/>
    <m/>
    <n v="130000"/>
    <n v="-8774"/>
    <m/>
    <m/>
    <n v="119053"/>
    <m/>
    <m/>
    <n v="119053"/>
    <s v="Full"/>
    <n v="119053"/>
    <n v="16226"/>
    <n v="105000"/>
    <n v="121226"/>
    <s v="No"/>
    <s v="Green"/>
    <d v="2023-04-01T00:00:00"/>
    <d v="2023-01-03T00:00:00"/>
    <d v="2023-01-03T00:00:00"/>
    <d v="2023-07-01T00:00:00"/>
    <d v="2023-06-30T00:00:00"/>
    <m/>
    <m/>
    <m/>
    <m/>
    <m/>
    <n v="362.48"/>
    <n v="15863.15"/>
    <m/>
    <m/>
    <n v="15863"/>
    <s v="Red"/>
    <m/>
    <s v="Forecasting"/>
    <n v="16000"/>
    <m/>
    <n v="89000"/>
    <m/>
    <m/>
    <m/>
    <m/>
    <m/>
    <s v="6/1/23 DJP -The VFD is expect this month.  Getting the electrician to provide the quotes for the installation._x000d__x000a_5/10/2023 - The VFD will ship on 6/7/2023.  Updated the forecast for June delivery._x000d__x000a_5/4/2023-Pump has just shipped. 4/1/2023-Expecting pump on site in April_x000d__x000a_2/3/2023 - Pump doesn't arrive until April 2023, the VFD will come in June, expecting construction in July.  12/19/2022 DJP Interim Approved and long lead pump and VFD requisitioned._x000d__x000a_12/9/2022 DJP submitted interim AFE for order of pump and new drive before the end of the year to obtain favorable pricing and delivery."/>
    <d v="2023-06-01T00:00:00"/>
    <s v="Sautter, Maureen"/>
    <m/>
    <x v="0"/>
    <s v="Pipelines and Terminals"/>
    <s v="Operating Infrastructure"/>
    <m/>
    <s v="Auburn Terminals"/>
    <s v="BETCY - BET MARCY TERMINAL"/>
    <m/>
    <m/>
    <n v="32226"/>
    <n v="89000"/>
    <m/>
    <m/>
    <m/>
    <s v="Posipanko, Dan"/>
    <s v="Posipanko, Daniel A."/>
    <m/>
    <m/>
    <n v="1"/>
    <n v="44122"/>
    <m/>
    <s v="Guest, ProSight"/>
    <s v="Independent"/>
    <s v="Aqua"/>
    <d v="2022-07-13T00:00:00"/>
    <s v="Other Programs"/>
  </r>
  <r>
    <x v="515"/>
    <s v="Item"/>
    <s v="Open"/>
    <x v="1"/>
    <s v="BETCY00M2302"/>
    <s v="Maintenance Framework"/>
    <n v="2052231"/>
    <s v="Pepe, David"/>
    <s v="East"/>
    <s v="3. Active"/>
    <s v="Defined"/>
    <x v="20"/>
    <n v="13579"/>
    <n v="65000"/>
    <m/>
    <n v="78578.850000000006"/>
    <n v="77000"/>
    <n v="1579"/>
    <s v="Yellow"/>
    <n v="130000"/>
    <m/>
    <n v="130000"/>
    <n v="-51421"/>
    <m/>
    <m/>
    <n v="79702"/>
    <m/>
    <m/>
    <n v="79702"/>
    <s v="Full"/>
    <n v="79702"/>
    <n v="13579"/>
    <n v="65000"/>
    <n v="78579"/>
    <s v="No"/>
    <s v="Green"/>
    <d v="2023-05-01T00:00:00"/>
    <d v="2023-01-03T00:00:00"/>
    <d v="2023-01-03T00:00:00"/>
    <d v="2023-07-01T00:00:00"/>
    <d v="2023-06-30T00:00:00"/>
    <m/>
    <m/>
    <m/>
    <m/>
    <m/>
    <m/>
    <n v="13578.85"/>
    <n v="12000"/>
    <n v="12000"/>
    <n v="1579"/>
    <s v="Red"/>
    <m/>
    <m/>
    <m/>
    <m/>
    <n v="65000"/>
    <m/>
    <m/>
    <m/>
    <m/>
    <m/>
    <s v="6/1/23 DJP - Getting the electrician to provide the quotes for the installation. To be completed at the same time as the PUL pump._x000d__x000a_5/4/2023-Pump has just shipped. 4/1/2023-Expecting pump on site in April_x000d__x000a_2/3/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6-01T00:00:00"/>
    <s v="Sautter, Maureen"/>
    <m/>
    <x v="0"/>
    <s v="Pipelines and Terminals"/>
    <s v="Operating Infrastructure"/>
    <m/>
    <s v="Auburn Terminals"/>
    <s v="BETCY - BET MARCY TERMINAL"/>
    <m/>
    <m/>
    <n v="13579"/>
    <n v="65000"/>
    <m/>
    <m/>
    <m/>
    <s v="Posipanko, Dan"/>
    <s v="Posipanko, Daniel A."/>
    <m/>
    <m/>
    <n v="1"/>
    <n v="44121"/>
    <m/>
    <s v="Guest, ProSight"/>
    <s v="Independent"/>
    <s v="Aqua"/>
    <d v="2022-07-13T00:00:00"/>
    <s v="Other Programs"/>
  </r>
  <r>
    <x v="516"/>
    <s v="Item"/>
    <s v="Open"/>
    <x v="0"/>
    <s v="BETCY00E2201"/>
    <s v="Maintenance Framework"/>
    <s v="1957025 (new: 2075815)"/>
    <s v="Orischak, Bob"/>
    <s v="East"/>
    <s v="7. Closed"/>
    <s v="Drawdown"/>
    <x v="17"/>
    <n v="81153"/>
    <m/>
    <m/>
    <n v="81152.95"/>
    <n v="54783"/>
    <n v="26370"/>
    <s v="Red"/>
    <m/>
    <m/>
    <m/>
    <n v="81153"/>
    <m/>
    <m/>
    <n v="42000"/>
    <m/>
    <m/>
    <n v="42000"/>
    <s v="Full"/>
    <n v="42000"/>
    <n v="102783"/>
    <m/>
    <n v="102783"/>
    <s v="No"/>
    <s v="Green"/>
    <d v="2022-04-01T00:00:00"/>
    <d v="2022-03-28T00:00:00"/>
    <d v="2022-03-28T00:00:00"/>
    <d v="2022-04-30T00:00:00"/>
    <d v="2023-08-09T00:00:00"/>
    <m/>
    <m/>
    <n v="44782.5"/>
    <m/>
    <m/>
    <n v="22849.02"/>
    <n v="13521.43"/>
    <m/>
    <m/>
    <n v="13521"/>
    <s v="Red"/>
    <m/>
    <s v="Contractor/Vendor Issue"/>
    <m/>
    <m/>
    <m/>
    <m/>
    <m/>
    <m/>
    <m/>
    <m/>
    <s v="6/1/2023 - all WO/POs closed, setting OPPM project status to 'Closed'  Firm-closed to 90 the newest project WO today.  MCS._x000d__x000a_6/1/23 RLO Final invoices received. Project is ready to close. _x000d__x000a_5/1/2023 RLO Waiting for final scope and costs to be identified.  It will need a supplemental._x000d__x000a_4/3/23 RLO - The pump has failed a 4th time. Must keep project open to determine costs. _x000d__x000a_3/1/2023 RLO Addtional costs coming on this project due to new pump that has now failed. _x000d__x000a_2/1/2023-Variance due to missed accrual. Increased scope of work due to second failed vac pump.1/23/2023 - Reset OPPM status to 'Operational', had been set to 'Closed' in OPPM prematurely. Zink invoice came in._x000d__x000a__x000d__x000a__x000d__x000a_9/8/2022 - Closed WO/PO (cancelled the 42K Zink OP-227504). Set OPPM status to 'Closed'.  MCS_x000d__x000a__x000d__x000a__x000d__x000a_9/1/2022 RLO Close Project_x000d__x000a_8/1/2022 RLO still waiting on ZEECO to complete. . _x000d__x000a_7/1/2022 - Accrue to Zeeco. Most of project looks paid- I reached out to ops to see if they have any more invoices RLO_x000d__x000a_6/2/2022-RLO-waiting to hear from Vapor Team. 5/6/2022-Believe work will be done in May, but subject to contractor availability."/>
    <d v="2023-06-01T00:00:00"/>
    <s v="Sautter, Maureen"/>
    <m/>
    <x v="0"/>
    <s v="Pipelines and Terminals"/>
    <s v="Station/Terminal"/>
    <m/>
    <s v="Auburn Terminals"/>
    <s v="BETCY - BET MARCY TERMINAL"/>
    <m/>
    <n v="44783"/>
    <n v="36370"/>
    <m/>
    <m/>
    <n v="21630"/>
    <m/>
    <s v="Orischak, Bob"/>
    <s v="Campion, Tom"/>
    <s v="N/A"/>
    <m/>
    <n v="1"/>
    <n v="43283"/>
    <m/>
    <s v="Meitzler, Antoinette"/>
    <s v="JDE Child"/>
    <s v="Burnt Orange"/>
    <d v="2022-03-29T00:00:00"/>
    <s v="Other Programs"/>
  </r>
  <r>
    <x v="517"/>
    <s v="Item"/>
    <s v="Open"/>
    <x v="0"/>
    <s v="SN724SKE2301"/>
    <s v="Maintenance Framework"/>
    <n v="2085629"/>
    <s v="Gable, Rob"/>
    <s v="East"/>
    <s v="3. Active"/>
    <s v="Defined"/>
    <x v="11"/>
    <n v="10940"/>
    <n v="20000"/>
    <m/>
    <n v="30940.13"/>
    <n v="30108"/>
    <n v="832"/>
    <s v="Yellow"/>
    <n v="30001"/>
    <m/>
    <n v="30001"/>
    <n v="939"/>
    <m/>
    <m/>
    <n v="29520"/>
    <m/>
    <m/>
    <n v="29520"/>
    <s v="Full"/>
    <n v="29520"/>
    <n v="10940"/>
    <n v="20000"/>
    <n v="30940"/>
    <s v="No"/>
    <s v="Green"/>
    <d v="2023-03-01T00:00:00"/>
    <d v="2023-02-21T00:00:00"/>
    <d v="2023-02-21T00:00:00"/>
    <d v="2023-11-15T00:00:00"/>
    <d v="2023-11-15T00:00:00"/>
    <m/>
    <m/>
    <m/>
    <m/>
    <n v="4178.33"/>
    <n v="6761.8"/>
    <m/>
    <m/>
    <m/>
    <m/>
    <m/>
    <m/>
    <m/>
    <m/>
    <m/>
    <m/>
    <n v="10000"/>
    <n v="10000"/>
    <m/>
    <m/>
    <m/>
    <s v="6/2/2023 RAG - Work will continue after Annual CP Surveys are performed.  5/2/2023 RAG - Delay in spending due to sudden loss of main CP contractor.  4/2/2023 RAG - Flips will be made from asset charges.   3/2/2023 RAG - Work to begin during Q2."/>
    <d v="2023-06-02T00:00:00"/>
    <s v="Sautter, Maureen"/>
    <m/>
    <x v="0"/>
    <s v="Pipelines and Terminals"/>
    <s v="Corrosion"/>
    <m/>
    <s v="Mechanicsburg"/>
    <s v="SN724SK - SINKING SPRING -SCHAEFFERSTOWN"/>
    <m/>
    <n v="4178"/>
    <n v="6762"/>
    <n v="10000"/>
    <n v="10000"/>
    <m/>
    <m/>
    <s v="Geib, Rob"/>
    <s v="Geib, Robert"/>
    <m/>
    <m/>
    <n v="1"/>
    <n v="45412"/>
    <m/>
    <s v="Guest, ProSight"/>
    <s v="Independent"/>
    <s v="Aqua"/>
    <d v="2022-08-26T00:00:00"/>
    <s v="Int - Planned Corr &amp; FI"/>
  </r>
  <r>
    <x v="518"/>
    <s v="Item"/>
    <s v="Open"/>
    <x v="1"/>
    <s v="MG00000M2102"/>
    <s v="Maintenance Framework"/>
    <n v="1869251"/>
    <s v="Gebert, Clint"/>
    <s v="East"/>
    <s v="7. Closed"/>
    <s v="Defined"/>
    <x v="23"/>
    <n v="5729"/>
    <m/>
    <m/>
    <n v="5728.58"/>
    <m/>
    <n v="5729"/>
    <s v="Red"/>
    <m/>
    <m/>
    <m/>
    <n v="5729"/>
    <m/>
    <m/>
    <n v="165000"/>
    <m/>
    <m/>
    <n v="165000"/>
    <s v="Full"/>
    <n v="165000"/>
    <n v="130874"/>
    <m/>
    <n v="130874"/>
    <s v="No"/>
    <s v="Green"/>
    <d v="2021-07-01T00:00:00"/>
    <d v="2021-08-23T00:00:00"/>
    <d v="2021-08-23T00:00:00"/>
    <d v="2021-12-31T00:00:00"/>
    <d v="2022-08-31T00:00:00"/>
    <m/>
    <m/>
    <m/>
    <m/>
    <m/>
    <n v="5481.89"/>
    <n v="246.69"/>
    <m/>
    <m/>
    <n v="247"/>
    <s v="Red"/>
    <m/>
    <m/>
    <m/>
    <m/>
    <m/>
    <m/>
    <m/>
    <m/>
    <m/>
    <m/>
    <s v="4/13/2023 - Setting RTC back to 'No' to (potentially) accommodate Barr-None painting  invoice 10546 $5,141 which just came in today. _x000d__x000a__x000d__x000a__x000d__x000a__x000d__x000a__x000d__x000a_12/28/2022 - Closed WO/PO, set OPPM project status to 'Closed'. _x000d__x000a__x000d__x000a__x000d__x000a_12/5/2022-Can close.10/3/22- work complete. spend not forecasted due to purge impacts on asset team in MP. Control valve was completed when time allowed and was not planned the preceeding month.8/29/22-CGG- Job Completed, CV was installed week of 8/22 at request of Asset team. Project Complete. 8/3/2022-Project pushed to Dec due to asset team involvement in second 724 purge. 7/6/22-CGG- Project was scheduled for June/July but had to be pushed off due to required Asset Team involvement in corporate purge project on the 724. 6/2/22-CGG- Piping and valve hydrotested. Waiting on electrical and comms portion to be finished. Targeting install toward end of June. 5/4/2022-Valve came in, now we are fabricating piping. 4/5/22-CGG-CV and actuator were just delivered to MP. 3/3/22-CGG- CV is in North America. Currently having operator installed. Install will be scheduled after CV is delivered. 2/3/22 - (same) ie control valve won't come until April_x000d__x000a__x000d__x000a__x000d__x000a_12/3/21-CGG- Control valve is estimated to arrive in April 2022. Install will be planned when it arrives.11/1/21-Waiting on materials.  10/4/21-CGG-PO issued for Masoneilan Control Valve. Long lead time. 9/3/2021-Exploring valve combinations/options to stay within budget. .8/2/21-CGG- currently modeling both a CCI and Masoneilan control valve."/>
    <d v="2023-04-13T00:00:00"/>
    <s v="Sautter, Maureen"/>
    <m/>
    <x v="0"/>
    <s v="Pipelines and Terminals"/>
    <s v="Operating Infrastructure"/>
    <m/>
    <s v="Mechanicsburg"/>
    <s v="MG - MECHANICSBURG EAST"/>
    <m/>
    <m/>
    <n v="5729"/>
    <m/>
    <m/>
    <n v="120401"/>
    <m/>
    <s v="Oey, Alex"/>
    <s v="Oey, Alexander"/>
    <s v="N/A"/>
    <m/>
    <n v="1"/>
    <n v="25865"/>
    <m/>
    <s v="Guest, ProSight"/>
    <s v="Independent"/>
    <s v="Aqua"/>
    <d v="2017-09-13T00:00:00"/>
    <s v="Other Programs"/>
  </r>
  <r>
    <x v="519"/>
    <s v="Item"/>
    <s v="Open"/>
    <x v="1"/>
    <s v="MG00000M2202"/>
    <s v="Maintenance Framework"/>
    <n v="1970917"/>
    <s v="Mohr, David"/>
    <s v="East"/>
    <s v="7. Closed"/>
    <s v="Defined"/>
    <x v="27"/>
    <n v="-6500"/>
    <m/>
    <m/>
    <n v="-6500"/>
    <n v="-6500"/>
    <n v="0"/>
    <s v="Green"/>
    <m/>
    <m/>
    <m/>
    <n v="-6500"/>
    <m/>
    <s v="Other"/>
    <n v="64000"/>
    <m/>
    <m/>
    <n v="64000"/>
    <s v="Full"/>
    <n v="64000"/>
    <n v="56963"/>
    <m/>
    <n v="56963"/>
    <s v="No"/>
    <s v="Green"/>
    <d v="2022-06-01T00:00:00"/>
    <d v="2022-04-11T00:00:00"/>
    <d v="2022-04-11T00:00:00"/>
    <d v="2022-06-30T00:00:00"/>
    <d v="2022-08-31T00:00:00"/>
    <m/>
    <m/>
    <n v="-6500"/>
    <m/>
    <m/>
    <m/>
    <m/>
    <m/>
    <m/>
    <m/>
    <m/>
    <m/>
    <m/>
    <m/>
    <m/>
    <m/>
    <m/>
    <m/>
    <m/>
    <m/>
    <m/>
    <s v="4/25/2023 - Closed WO/PO, and set OPPM project status to 'Closed'.  MCS_x000d__x000a__x000d__x000a__x000d__x000a_Can close. 2/2/2023 Variance is due to no more to invoice on the project._x000d__x000a_10/5/2022-Project completed, waiting for invoice from Arseal. Oct FC is reclass of M2201 (shared invoicing) 9/1/2022 Project is operational. DRM_x000d__x000a_7/5/2022 Cable and Conduit install. Waiting for fuel cycle and for other work to be completed. DRM_x000d__x000a_6/2/2022 Conduit and Cable Installation progressing DRM_x000d__x000a_5/3/2022 Installation scheduled for the 3rd week in May. DRM_x000d__x000a_2/1/2022 Reached out to asset team to discuss._x000d__x000a_3/1/2022 DRM Met at Mechanicsburg East last week to discuss and scope project. Developed basic drawings for conduit runs to sample shed and Sump tanks.AFE will be developed once quotes are received for probes, electrical and programming._x000d__x000a_4/1/2022 DRM Reviewed scope and completed job walk with Diefenderfer. Received quote for soft dig and electrical work. AFE this week."/>
    <d v="2023-04-25T00:00:00"/>
    <s v="Sautter, Maureen"/>
    <m/>
    <x v="0"/>
    <s v="Pipelines and Terminals"/>
    <s v="Operating Infrastructure"/>
    <m/>
    <s v="Mechanicsburg"/>
    <s v="MG - MECHANICSBURG EAST"/>
    <m/>
    <n v="-6500"/>
    <n v="0"/>
    <m/>
    <m/>
    <n v="63463"/>
    <m/>
    <s v="Forsey, Frank"/>
    <s v="Orischak, Bob"/>
    <s v="N/A"/>
    <m/>
    <n v="1"/>
    <n v="31522"/>
    <m/>
    <s v="Guest, ProSight"/>
    <s v="Independent"/>
    <s v="Aqua"/>
    <d v="2018-08-29T00:00:00"/>
    <s v="Other Programs"/>
  </r>
  <r>
    <x v="520"/>
    <s v="Item"/>
    <s v="Open"/>
    <x v="1"/>
    <s v="MP00000M2302"/>
    <s v="Maintenance Framework"/>
    <n v="2083824"/>
    <s v="Mohr, David"/>
    <s v="East"/>
    <s v="3. Active"/>
    <s v="Defined"/>
    <x v="24"/>
    <m/>
    <n v="275000"/>
    <m/>
    <n v="275000"/>
    <n v="275000"/>
    <n v="0"/>
    <s v="Green"/>
    <n v="275000"/>
    <m/>
    <n v="275000"/>
    <n v="0"/>
    <m/>
    <m/>
    <n v="274924"/>
    <m/>
    <m/>
    <n v="274924"/>
    <s v="Full"/>
    <n v="274924"/>
    <m/>
    <n v="275000"/>
    <n v="275000"/>
    <s v="No"/>
    <s v="Green"/>
    <d v="2023-10-01T00:00:00"/>
    <d v="2023-02-03T00:00:00"/>
    <d v="2023-02-03T00:00:00"/>
    <d v="2023-08-31T00:00:00"/>
    <d v="2023-10-31T00:00:00"/>
    <m/>
    <m/>
    <m/>
    <m/>
    <m/>
    <m/>
    <m/>
    <m/>
    <m/>
    <m/>
    <m/>
    <m/>
    <m/>
    <m/>
    <m/>
    <m/>
    <m/>
    <n v="275000"/>
    <m/>
    <m/>
    <m/>
    <s v="6/1/2023 Awarded bid to Longo, PO issued and material is on order. Leadtime is estimated at 20 weeks._x000d__x000a_.5/1/2023 Wrapping up Coupa bid event and selecting contractor/vendor._x000d__x000a_4/1/2023 Coupa bid event is underway._x000d__x000a_3/1/2023 Submitted for bid event through COUPA._x000d__x000a_2/2/2023 Received quote from Longo Electric for breakers and installation service"/>
    <d v="2023-06-02T00:00:00"/>
    <s v="Sautter, Maureen"/>
    <m/>
    <x v="0"/>
    <s v="Pipelines and Terminals"/>
    <s v="Operating Infrastructure"/>
    <m/>
    <s v="Mechanicsburg"/>
    <s v="MP - MECHANICSBURG STATION"/>
    <m/>
    <m/>
    <n v="0"/>
    <m/>
    <n v="275000"/>
    <m/>
    <m/>
    <s v="Ashley, Robert"/>
    <s v="Orischak, Bob"/>
    <m/>
    <m/>
    <n v="1"/>
    <n v="41406"/>
    <m/>
    <s v="Guest, ProSight"/>
    <s v="Independent"/>
    <s v="Aqua"/>
    <d v="2021-08-13T00:00:00"/>
    <s v="Other Programs"/>
  </r>
  <r>
    <x v="521"/>
    <s v="Item"/>
    <s v="Open"/>
    <x v="1"/>
    <s v="MP00000M2203"/>
    <s v="Maintenance Framework"/>
    <n v="1957347"/>
    <s v="Mohr, David"/>
    <s v="East"/>
    <s v="3. Active"/>
    <s v="Defined"/>
    <x v="27"/>
    <n v="6913"/>
    <n v="90000"/>
    <m/>
    <n v="96913.14"/>
    <n v="94839"/>
    <n v="2074"/>
    <s v="Yellow"/>
    <n v="90000"/>
    <m/>
    <n v="90000"/>
    <n v="6913"/>
    <m/>
    <s v="Other"/>
    <n v="141000"/>
    <m/>
    <m/>
    <n v="141000"/>
    <s v="Full"/>
    <n v="141000"/>
    <n v="50466"/>
    <n v="90000"/>
    <n v="140466"/>
    <s v="No"/>
    <s v="Green"/>
    <d v="2022-05-01T00:00:00"/>
    <d v="2022-03-28T00:00:00"/>
    <d v="2022-03-28T00:00:00"/>
    <d v="2022-10-31T00:00:00"/>
    <d v="2023-07-31T00:00:00"/>
    <m/>
    <m/>
    <n v="554.59"/>
    <n v="864.03"/>
    <n v="3420.71"/>
    <n v="1728.91"/>
    <n v="344.9"/>
    <m/>
    <m/>
    <n v="345"/>
    <s v="Red"/>
    <m/>
    <m/>
    <m/>
    <n v="90000"/>
    <m/>
    <m/>
    <m/>
    <m/>
    <m/>
    <m/>
    <s v="6/1/2023-On-track for July (if material arrives).  4/1/2023 Remaining material not scheduled to arrive prior to June 2023._x000d__x000a_1\3\2023 Will be contacting Deifenderfer Electrical to start making wiring preparations prior to shutdown._x000d__x000a_12/2/2022 - Engineering is done, doing nothing else until next year. 8/2/2022-On-track for engineering being done this year. 6/9/2022 Moved $90K in forecast to April 2023 due to supply chain issues with material. DRM_x000d__x000a_6/2/2022 Met with Arseal last week. May be shipping delay of the material to late this year. DRM_x000d__x000a_4/1/2022 DRM PO Issued to Arseal.  The work will occur in 4Q due to long lead for material delivery._x000d__x000a__x000d__x000a_3/1/2022 DRM requested quote from Arseal to complete the AFE."/>
    <d v="2023-06-02T00:00:00"/>
    <s v="Sautter, Maureen"/>
    <m/>
    <x v="0"/>
    <s v="Pipelines and Terminals"/>
    <s v="Operating Infrastructure"/>
    <m/>
    <s v="Mechanicsburg"/>
    <s v="MP - MECHANICSBURG STATION"/>
    <m/>
    <n v="4839"/>
    <n v="2074"/>
    <n v="90000"/>
    <m/>
    <n v="43553"/>
    <m/>
    <s v="Forsey, Frank"/>
    <s v="Orischak, Bob"/>
    <m/>
    <m/>
    <n v="1"/>
    <n v="34758"/>
    <m/>
    <s v="Guest, ProSight"/>
    <s v="Independent"/>
    <s v="Aqua"/>
    <d v="2019-08-29T00:00:00"/>
    <s v="Other Programs"/>
  </r>
  <r>
    <x v="522"/>
    <s v="Item"/>
    <s v="Open"/>
    <x v="1"/>
    <s v="MP00000M2301"/>
    <s v="Maintenance Framework"/>
    <n v="2074854"/>
    <s v="Gebert, Clint"/>
    <s v="East"/>
    <s v="3. Active"/>
    <s v="Defined"/>
    <x v="15"/>
    <n v="58024"/>
    <n v="394000"/>
    <m/>
    <n v="452023.81"/>
    <n v="450309"/>
    <n v="1715"/>
    <s v="Yellow"/>
    <n v="450000"/>
    <m/>
    <n v="450000"/>
    <n v="2024"/>
    <m/>
    <m/>
    <n v="469903"/>
    <m/>
    <m/>
    <n v="469903"/>
    <s v="Full"/>
    <n v="469903"/>
    <n v="58024"/>
    <n v="394000"/>
    <n v="452024"/>
    <s v="No"/>
    <s v="Green"/>
    <d v="2023-01-01T00:00:00"/>
    <d v="2023-04-13T00:00:00"/>
    <d v="2023-04-13T00:00:00"/>
    <d v="2023-12-31T00:00:00"/>
    <d v="2023-10-31T00:00:00"/>
    <m/>
    <m/>
    <n v="29033"/>
    <n v="1273.49"/>
    <n v="26002.43"/>
    <n v="1439.17"/>
    <n v="275.72000000000003"/>
    <m/>
    <m/>
    <n v="276"/>
    <s v="Red"/>
    <m/>
    <m/>
    <m/>
    <m/>
    <m/>
    <n v="200000"/>
    <n v="194000"/>
    <m/>
    <m/>
    <m/>
    <s v="6/5/2023-Unit  1 may be completed after unit 2. 5/3/2023-Work won't happen until there are 2 units funtional in Mechanicsburg. 3/3/2022-Materials came in in Feb. 2/3/2022-Variance due to a material order which was needed ASAP after AFE was created."/>
    <d v="2023-06-05T00:00:00"/>
    <s v="Sautter, Maureen"/>
    <m/>
    <x v="0"/>
    <s v="Pipelines and Terminals"/>
    <s v="Integrity"/>
    <m/>
    <s v="Mechanicsburg"/>
    <s v="MP - MECHANICSBURG STATION"/>
    <m/>
    <n v="56309"/>
    <n v="1715"/>
    <n v="200000"/>
    <n v="194000"/>
    <m/>
    <m/>
    <s v="Aiken, Elaine"/>
    <s v="Aiken, Elaine"/>
    <m/>
    <m/>
    <n v="1"/>
    <n v="40731"/>
    <m/>
    <s v="Clark, David"/>
    <s v="Independent"/>
    <s v="Aqua"/>
    <d v="2021-07-23T00:00:00"/>
    <s v="Int - Planned Corr &amp; FI"/>
  </r>
  <r>
    <x v="523"/>
    <s v="Item"/>
    <s v="Open"/>
    <x v="1"/>
    <s v="MP00000M2204"/>
    <s v="Maintenance Framework"/>
    <n v="2046226"/>
    <s v="Gebert, Clint"/>
    <s v="East"/>
    <s v="3. Active"/>
    <s v="Defined"/>
    <x v="15"/>
    <n v="61404"/>
    <n v="379125"/>
    <m/>
    <n v="440529.49"/>
    <n v="466282"/>
    <n v="-25752"/>
    <s v="Yellow"/>
    <n v="190000"/>
    <n v="195000"/>
    <n v="385000"/>
    <n v="55529"/>
    <m/>
    <m/>
    <n v="438000"/>
    <m/>
    <m/>
    <n v="438000"/>
    <s v="Full"/>
    <n v="438000"/>
    <n v="61404"/>
    <n v="379125"/>
    <n v="440529"/>
    <s v="No"/>
    <s v="Green"/>
    <d v="2023-01-01T00:00:00"/>
    <d v="2022-12-06T00:00:00"/>
    <d v="2022-12-06T00:00:00"/>
    <d v="2023-04-30T00:00:00"/>
    <d v="2023-06-30T00:00:00"/>
    <m/>
    <m/>
    <n v="30785.55"/>
    <n v="1964.85"/>
    <n v="26281.55"/>
    <n v="1464.74"/>
    <n v="907.8"/>
    <m/>
    <m/>
    <n v="908"/>
    <s v="Red"/>
    <m/>
    <m/>
    <n v="0"/>
    <n v="210125"/>
    <n v="60000"/>
    <n v="20000"/>
    <n v="89000"/>
    <m/>
    <m/>
    <m/>
    <s v="6/5/2023-Planning starting the work in July.  5/3/23-CGG- variance due to Unit coming back from hydro east and needing to go back for repairs. 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_x000a__x000d__x000a__x000d__x000a_9.12.22.DLC: Moved forecast into 2023 per PM_x000d__x000a__x000d__x000a__x000d__x000a_7/6/22-CGG- No time to work on this at the moment. Hoping to fit project in later in the year."/>
    <d v="2023-06-05T00:00:00"/>
    <s v="Sautter, Maureen"/>
    <m/>
    <x v="0"/>
    <s v="Pipelines and Terminals"/>
    <s v="Integrity"/>
    <s v="Integrity"/>
    <s v="Mechanicsburg"/>
    <s v="MP - MECHANICSBURG STATION"/>
    <m/>
    <n v="59032"/>
    <n v="2373"/>
    <n v="290125"/>
    <n v="89000"/>
    <m/>
    <m/>
    <s v="Aiken, Elaine"/>
    <s v="Aiken, Elaine"/>
    <m/>
    <m/>
    <n v="1"/>
    <n v="40515"/>
    <m/>
    <s v="Guest, ProSight"/>
    <s v="Independent"/>
    <s v="Aqua"/>
    <d v="2021-07-12T00:00:00"/>
    <s v="Int - Planned Corr &amp; FI"/>
  </r>
  <r>
    <x v="524"/>
    <s v="Item"/>
    <s v="Open"/>
    <x v="0"/>
    <s v="MG00000E2301"/>
    <s v="Maintenance Framework"/>
    <n v="2084869"/>
    <s v="Orischak, Bob"/>
    <s v="East"/>
    <s v="6. Operational"/>
    <s v="Drawdown"/>
    <x v="20"/>
    <n v="150634"/>
    <n v="1"/>
    <m/>
    <n v="150635.18"/>
    <n v="86792"/>
    <n v="63844"/>
    <s v="Red"/>
    <m/>
    <m/>
    <m/>
    <n v="150635"/>
    <m/>
    <m/>
    <n v="65000"/>
    <m/>
    <m/>
    <n v="65000"/>
    <s v="Full"/>
    <n v="65000"/>
    <n v="150634"/>
    <n v="1"/>
    <n v="150635"/>
    <s v="No"/>
    <s v="Green"/>
    <d v="2023-03-01T00:00:00"/>
    <d v="2023-02-15T00:00:00"/>
    <d v="2023-02-15T00:00:00"/>
    <d v="2023-03-15T00:00:00"/>
    <d v="2023-07-01T00:00:00"/>
    <m/>
    <m/>
    <m/>
    <m/>
    <n v="56790.559999999998"/>
    <n v="16037.37"/>
    <n v="77806.25"/>
    <n v="25000"/>
    <n v="25000"/>
    <n v="52806"/>
    <s v="Red"/>
    <m/>
    <s v="Contractor/Vendor Issue"/>
    <m/>
    <m/>
    <m/>
    <m/>
    <m/>
    <m/>
    <n v="1"/>
    <m/>
    <s v="6/1/23 RLO  After the 3rd time the pump is finally installed and workinig. Going to be asking Hydro to provide a refund of the 25k additional payment made to them. Keep project open_x000d__x000a_5/1/23 RLO the pump that was delivered had an issue with the rotor. rebuild company is blaming Buckeye. This is going to be an extra 25k hitting this project. _x000d__x000a_04/3/23 RLO - All money from this project is currently hitting OPEX. This will be reclassed to this project upon complete. Expected to be complete by 4/8/23 [MCS 4/3/2023-accruing 35K for HydroEast,  and will do residual flip from local for April business]._x000d__x000a__x000d__x000a_3/28/2023 - I put in flip ticket to move the 35K on WO 2051620 local budget onto this project.  MCS._x000d__x000a__x000d__x000a_3/9/2023 - Will put 35K flip ticket in (for March business) for payroll and small purchases already incurred on local budget.  POs were proactively flipped 3/2.  Changed the forecast from 65K all in April to 35K in March, 30K in April.  MCS_x000d__x000a__x000d__x000a__x000d__x000a_3/1/2023 RLO Project just approved."/>
    <d v="2023-06-01T00:00:00"/>
    <s v="Sautter, Maureen"/>
    <m/>
    <x v="0"/>
    <s v="Pipelines and Terminals"/>
    <s v="Station/Terminal"/>
    <m/>
    <s v="Mechanicsburg"/>
    <s v="MG - MECHANICSBURG EAST"/>
    <m/>
    <n v="56791"/>
    <n v="93844"/>
    <m/>
    <n v="1"/>
    <m/>
    <m/>
    <s v="Posipanko, Dan"/>
    <s v="Posipanko, Daniel A."/>
    <s v="N/A"/>
    <m/>
    <n v="1"/>
    <n v="46603"/>
    <m/>
    <s v="Orischak, Bob"/>
    <s v="JDE Child"/>
    <s v="Burnt Orange"/>
    <d v="2023-02-15T00:00:00"/>
    <s v="Other Programs"/>
  </r>
  <r>
    <x v="525"/>
    <s v="Item"/>
    <s v="Open"/>
    <x v="1"/>
    <s v="MT00000M2301"/>
    <s v="Maintenance Framework"/>
    <n v="2111211"/>
    <s v="Gebert, Clint"/>
    <s v="East"/>
    <s v="2. Pending AFE"/>
    <m/>
    <x v="23"/>
    <n v="915"/>
    <n v="100000"/>
    <m/>
    <n v="100914.93"/>
    <n v="100000"/>
    <n v="915"/>
    <s v="Yellow"/>
    <n v="100000"/>
    <m/>
    <n v="100000"/>
    <n v="915"/>
    <m/>
    <m/>
    <m/>
    <m/>
    <m/>
    <m/>
    <s v="Interim"/>
    <m/>
    <n v="915"/>
    <n v="100000"/>
    <n v="100915"/>
    <s v="No"/>
    <s v="Green"/>
    <d v="2023-04-01T00:00:00"/>
    <m/>
    <m/>
    <m/>
    <d v="2023-09-30T00:00:00"/>
    <m/>
    <m/>
    <m/>
    <m/>
    <m/>
    <n v="914.93"/>
    <m/>
    <m/>
    <m/>
    <m/>
    <m/>
    <m/>
    <m/>
    <m/>
    <m/>
    <m/>
    <n v="100000"/>
    <m/>
    <m/>
    <m/>
    <m/>
    <s v="6/5/2023 - Control valve has been ordered."/>
    <d v="2023-06-05T00:00:00"/>
    <s v="Sautter, Maureen"/>
    <m/>
    <x v="0"/>
    <s v="Pipelines and Terminals"/>
    <s v="Operating Infrastructure"/>
    <m/>
    <s v="Mechanicsburg"/>
    <s v="MT - MECHANICSBURG WEST"/>
    <m/>
    <m/>
    <n v="915"/>
    <n v="100000"/>
    <m/>
    <m/>
    <m/>
    <s v="Oey, Alex"/>
    <s v="Oey, Alexander"/>
    <m/>
    <m/>
    <n v="1"/>
    <n v="34118"/>
    <m/>
    <s v="Guest, ProSight"/>
    <s v="Independent"/>
    <s v="Aqua"/>
    <d v="2019-08-19T00:00:00"/>
    <s v="Other Programs"/>
  </r>
  <r>
    <x v="526"/>
    <s v="Item"/>
    <s v="Open"/>
    <x v="1"/>
    <s v="MP720KTM2201"/>
    <s v="Exempt"/>
    <n v="1945854"/>
    <s v="Gebert, Clint"/>
    <s v="East"/>
    <s v="7. Closed"/>
    <s v="Defined"/>
    <x v="12"/>
    <n v="547"/>
    <m/>
    <m/>
    <n v="547.44000000000005"/>
    <n v="497"/>
    <n v="51"/>
    <s v="Red"/>
    <m/>
    <m/>
    <m/>
    <n v="547"/>
    <m/>
    <m/>
    <n v="931000"/>
    <m/>
    <m/>
    <n v="931000"/>
    <s v="Full"/>
    <n v="931000"/>
    <n v="627329"/>
    <m/>
    <n v="627329"/>
    <s v="No"/>
    <s v="Green"/>
    <d v="2022-02-01T00:00:00"/>
    <d v="2022-03-26T00:00:00"/>
    <d v="2022-03-26T00:00:00"/>
    <d v="2022-12-31T00:00:00"/>
    <d v="2022-08-31T00:00:00"/>
    <m/>
    <m/>
    <n v="496.58"/>
    <m/>
    <m/>
    <m/>
    <n v="50.86"/>
    <m/>
    <m/>
    <n v="51"/>
    <s v="Red"/>
    <m/>
    <m/>
    <m/>
    <m/>
    <m/>
    <m/>
    <m/>
    <m/>
    <m/>
    <m/>
    <s v="1/12/2023 - Closed WO/PO, set OPPM Project status to 'Closed'. MCS_x000d__x000a__x000d__x000a__x000d__x000a_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_x000a__x000d__x000a__x000d__x000a_3/4/2022 -&quot; Started permitting.  Money can be [is] shown in August and September for now&quot;. -Clint Gebert._x000d__x000a__x000d__x000a_3/3/22 - Project moved to Clint Gebert (per Ed Keeth)._x000d__x000a__x000d__x000a_3/3/22 This is Clint Geberts project and should be moved to his oppm. EK5507"/>
    <d v="2023-01-12T00:00:00"/>
    <s v="Sautter, Maureen"/>
    <m/>
    <x v="0"/>
    <s v="Pipelines and Terminals"/>
    <s v="Integrity"/>
    <m/>
    <s v="Mechanicsburg"/>
    <s v="MP720KT - MECHANICSBURG-NEW KINGSTON"/>
    <m/>
    <n v="497"/>
    <n v="51"/>
    <m/>
    <m/>
    <n v="626782"/>
    <m/>
    <s v="Bartal, Nick"/>
    <s v="Guenther, Steve"/>
    <m/>
    <m/>
    <n v="1"/>
    <n v="41007"/>
    <m/>
    <s v="Administrator, System"/>
    <s v="Independent"/>
    <s v="Aqua"/>
    <d v="2021-08-04T00:00:00"/>
    <s v="Int- Planned Digs"/>
  </r>
  <r>
    <x v="527"/>
    <s v="Item"/>
    <s v="Open"/>
    <x v="1"/>
    <s v="MX750LXM2101"/>
    <s v="Exempt"/>
    <n v="1803601"/>
    <s v="Gable, Rob"/>
    <s v="East"/>
    <s v="3. Active"/>
    <s v="Defined"/>
    <x v="11"/>
    <n v="446"/>
    <n v="105500"/>
    <m/>
    <n v="105945.77"/>
    <n v="105763"/>
    <n v="182"/>
    <s v="Yellow"/>
    <m/>
    <m/>
    <m/>
    <n v="105946"/>
    <m/>
    <m/>
    <n v="117000"/>
    <m/>
    <m/>
    <n v="117000"/>
    <s v="Full"/>
    <n v="117000"/>
    <n v="19141"/>
    <n v="105500"/>
    <n v="124641"/>
    <s v="No"/>
    <s v="Green"/>
    <d v="2021-01-01T00:00:00"/>
    <d v="2021-01-20T00:00:00"/>
    <d v="2021-01-20T00:00:00"/>
    <d v="2021-11-15T00:00:00"/>
    <d v="2023-08-31T00:00:00"/>
    <m/>
    <m/>
    <n v="86.24"/>
    <n v="87.79"/>
    <n v="89.37"/>
    <n v="90.49"/>
    <n v="91.88"/>
    <n v="24000"/>
    <n v="24000"/>
    <n v="-23908"/>
    <s v="Red"/>
    <m/>
    <s v="Buckeye/Customer Schedule"/>
    <m/>
    <n v="24000"/>
    <n v="36500"/>
    <m/>
    <n v="45000"/>
    <m/>
    <m/>
    <m/>
    <s v="6/2/2023 RAG - Delayed due to audit focus.  5/2/2023 RAG - Will work on property rights during Q2.  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
    <d v="2023-06-02T00:00:00"/>
    <s v="Sautter, Maureen"/>
    <m/>
    <x v="0"/>
    <s v="Pipelines and Terminals"/>
    <s v="Integrity"/>
    <m/>
    <s v="Malvern"/>
    <s v="MX750LX - MALVERN TO LANCASTER JCT"/>
    <m/>
    <n v="263"/>
    <n v="182"/>
    <n v="60500"/>
    <n v="45000"/>
    <n v="7604"/>
    <m/>
    <s v="Geib, Rob"/>
    <s v="Geib, Robert"/>
    <s v="N/A"/>
    <m/>
    <n v="1"/>
    <n v="25713"/>
    <m/>
    <s v="Guest, ProSight"/>
    <s v="Independent"/>
    <s v="Aqua"/>
    <d v="2017-09-08T00:00:00"/>
    <s v="Other Programs"/>
  </r>
  <r>
    <x v="528"/>
    <s v="Item"/>
    <s v="Open"/>
    <x v="1"/>
    <s v="MX751REM2301"/>
    <s v="Project Framework"/>
    <n v="2124171"/>
    <s v="Gebert, Clint"/>
    <s v="East"/>
    <s v="2. Pending AFE"/>
    <m/>
    <x v="33"/>
    <m/>
    <n v="50000"/>
    <m/>
    <n v="50000"/>
    <m/>
    <n v="50000"/>
    <s v="Red"/>
    <m/>
    <m/>
    <m/>
    <n v="50000"/>
    <m/>
    <m/>
    <m/>
    <m/>
    <m/>
    <m/>
    <s v="Interim"/>
    <m/>
    <m/>
    <n v="1000000"/>
    <n v="1000000"/>
    <s v="No"/>
    <s v="Green"/>
    <d v="2023-09-01T00:00:00"/>
    <m/>
    <m/>
    <m/>
    <d v="2024-08-31T00:00:00"/>
    <m/>
    <m/>
    <m/>
    <m/>
    <m/>
    <m/>
    <m/>
    <m/>
    <m/>
    <m/>
    <m/>
    <m/>
    <m/>
    <m/>
    <m/>
    <m/>
    <n v="30000"/>
    <m/>
    <m/>
    <n v="20000"/>
    <m/>
    <s v="6/5/2023 - Permit in process for 2024 construction."/>
    <d v="2023-06-05T00:00:00"/>
    <m/>
    <m/>
    <x v="0"/>
    <s v="Pipelines and Terminals"/>
    <s v="Integrity"/>
    <m/>
    <s v="Malvern"/>
    <s v="MX751RE - MALVERN TO READING JCT"/>
    <m/>
    <m/>
    <n v="0"/>
    <n v="30000"/>
    <n v="20000"/>
    <m/>
    <n v="950000"/>
    <s v="Hurley, Brian"/>
    <s v="Shook, Mark B."/>
    <m/>
    <m/>
    <n v="1"/>
    <n v="47090"/>
    <m/>
    <s v="Hurley, Brian"/>
    <s v="Independent"/>
    <s v="Aqua"/>
    <d v="2023-05-17T00:00:00"/>
    <m/>
  </r>
  <r>
    <x v="529"/>
    <s v="Item"/>
    <s v="Candidate"/>
    <x v="1"/>
    <m/>
    <s v="Project Framework"/>
    <m/>
    <s v="Wojton, Brian"/>
    <s v="East"/>
    <s v="1. Proposed"/>
    <m/>
    <x v="6"/>
    <m/>
    <n v="100000"/>
    <m/>
    <n v="100000"/>
    <n v="100000"/>
    <n v="0"/>
    <s v="Green"/>
    <n v="100000"/>
    <m/>
    <n v="100000"/>
    <n v="0"/>
    <m/>
    <m/>
    <m/>
    <m/>
    <m/>
    <m/>
    <m/>
    <m/>
    <m/>
    <n v="600000"/>
    <n v="600000"/>
    <s v="No"/>
    <s v="Green"/>
    <d v="2023-09-01T00:00:00"/>
    <m/>
    <m/>
    <m/>
    <d v="2023-09-30T00:00:00"/>
    <m/>
    <m/>
    <m/>
    <m/>
    <m/>
    <m/>
    <m/>
    <m/>
    <m/>
    <m/>
    <m/>
    <m/>
    <m/>
    <m/>
    <m/>
    <m/>
    <n v="100000"/>
    <m/>
    <m/>
    <m/>
    <m/>
    <s v="05/08/2023 - discussions with Ops regarding scope of the fuel loading platform assessment IP."/>
    <d v="2023-05-08T00:00:00"/>
    <m/>
    <m/>
    <x v="0"/>
    <s v="Pipelines and Terminals"/>
    <s v="Operating Infrastructure"/>
    <m/>
    <s v="New Haven Harbor"/>
    <s v="BNTNV - New Haven Waterfront Terminal"/>
    <m/>
    <m/>
    <n v="0"/>
    <n v="100000"/>
    <m/>
    <m/>
    <n v="500000"/>
    <s v="Spari, Markella"/>
    <m/>
    <m/>
    <m/>
    <n v="1"/>
    <n v="45118"/>
    <m/>
    <s v="Spari, Markella"/>
    <s v="Independent"/>
    <s v="Aqua"/>
    <d v="2022-08-19T00:00:00"/>
    <s v="Marine"/>
  </r>
  <r>
    <x v="530"/>
    <s v="Item"/>
    <s v="Candidate"/>
    <x v="0"/>
    <m/>
    <s v="Project Framework"/>
    <m/>
    <s v="Wojton, Brian"/>
    <s v="East"/>
    <s v="1. Proposed"/>
    <m/>
    <x v="6"/>
    <m/>
    <n v="120000"/>
    <m/>
    <n v="120000"/>
    <n v="120000"/>
    <n v="0"/>
    <s v="Green"/>
    <n v="120000"/>
    <m/>
    <n v="120000"/>
    <n v="0"/>
    <m/>
    <m/>
    <m/>
    <m/>
    <m/>
    <m/>
    <m/>
    <m/>
    <m/>
    <n v="120000"/>
    <n v="120000"/>
    <s v="No"/>
    <s v="Green"/>
    <d v="2023-09-01T00:00:00"/>
    <m/>
    <m/>
    <m/>
    <d v="2023-09-30T00:00:00"/>
    <m/>
    <m/>
    <m/>
    <m/>
    <m/>
    <m/>
    <m/>
    <m/>
    <m/>
    <m/>
    <m/>
    <m/>
    <m/>
    <m/>
    <m/>
    <m/>
    <n v="120000"/>
    <m/>
    <m/>
    <m/>
    <m/>
    <s v="05/08/2023 - visit to be scheduled in June to prepare scope of work."/>
    <d v="2023-05-08T00:00:00"/>
    <m/>
    <m/>
    <x v="0"/>
    <s v="Pipelines and Terminals"/>
    <s v="Station/Terminal"/>
    <m/>
    <s v="New Haven Harbor"/>
    <s v="BNTNV - New Haven Waterfront Terminal"/>
    <m/>
    <m/>
    <n v="0"/>
    <n v="120000"/>
    <m/>
    <m/>
    <m/>
    <s v="Spari, Markella"/>
    <m/>
    <m/>
    <m/>
    <n v="1"/>
    <n v="45802"/>
    <m/>
    <s v="Clark, David"/>
    <s v="Independent"/>
    <s v="Aqua"/>
    <d v="2022-09-10T00:00:00"/>
    <s v="Marine"/>
  </r>
  <r>
    <x v="531"/>
    <s v="Item"/>
    <s v="Open"/>
    <x v="1"/>
    <s v="BNTNX00M2205"/>
    <s v="Project Framework"/>
    <n v="2053733"/>
    <s v="Wojton, Brian"/>
    <s v="East"/>
    <s v="3. Active"/>
    <s v="Defined"/>
    <x v="6"/>
    <n v="108176"/>
    <n v="50000"/>
    <m/>
    <n v="158176"/>
    <n v="210670"/>
    <n v="-52494"/>
    <s v="Red"/>
    <n v="250000"/>
    <m/>
    <n v="250000"/>
    <n v="-91824"/>
    <m/>
    <m/>
    <n v="250000"/>
    <m/>
    <m/>
    <n v="250000"/>
    <s v="Phase"/>
    <n v="250000"/>
    <n v="152406"/>
    <n v="50000"/>
    <n v="202406"/>
    <s v="No"/>
    <s v="Green"/>
    <d v="2022-12-01T00:00:00"/>
    <d v="2022-12-28T00:00:00"/>
    <d v="2022-12-28T00:00:00"/>
    <d v="2023-08-30T00:00:00"/>
    <d v="2023-08-31T00:00:00"/>
    <m/>
    <m/>
    <n v="15809.35"/>
    <n v="48606.36"/>
    <n v="21254.5"/>
    <n v="12557.14"/>
    <n v="9948.65"/>
    <n v="15000"/>
    <n v="15000"/>
    <n v="-5051"/>
    <s v="Red"/>
    <m/>
    <m/>
    <n v="10000"/>
    <n v="30000"/>
    <n v="10000"/>
    <m/>
    <m/>
    <m/>
    <m/>
    <m/>
    <s v="05/08/2023 - meeting set 5/10 to review parameters for conceptual bulkhead design._x000d__x000a__x000d__x000a_4/21/23 - Bowman is evaluating the data and providing options to Buckeye on best repair._x000d__x000a__x000d__x000a_3/3/2023 - additional costs occurred due to down time caused by Operations activities._x000d__x000a__x000d__x000a_11/23/2022 - moved 50k into Dec. for Geotech work pulled forward."/>
    <d v="2023-05-08T00:00:00"/>
    <s v="Walker, Carol"/>
    <m/>
    <x v="0"/>
    <s v="Pipelines and Terminals"/>
    <s v="Operating Infrastructure"/>
    <m/>
    <s v="New Haven Harbor"/>
    <s v="BNTNX - New Haven 85 East Terminal"/>
    <m/>
    <n v="85670"/>
    <n v="32506"/>
    <n v="40000"/>
    <m/>
    <n v="44230"/>
    <m/>
    <s v="Spari, Markella"/>
    <s v="Mirandi, Angela"/>
    <m/>
    <m/>
    <n v="1"/>
    <n v="45880"/>
    <m/>
    <s v="Clark, David"/>
    <s v="Independent"/>
    <s v="Aqua"/>
    <d v="2022-09-20T00:00:00"/>
    <s v="Other Programs"/>
  </r>
  <r>
    <x v="532"/>
    <s v="Item"/>
    <s v="Open"/>
    <x v="1"/>
    <s v="BNTNX00M2304"/>
    <s v="Maintenance Framework"/>
    <n v="2119758"/>
    <s v="Schwindt, Joseph"/>
    <s v="East"/>
    <s v="3. Active"/>
    <s v="Defined"/>
    <x v="5"/>
    <m/>
    <n v="245000"/>
    <m/>
    <n v="245000"/>
    <n v="200000"/>
    <n v="45000"/>
    <s v="Red"/>
    <n v="200000"/>
    <n v="22300"/>
    <n v="222300"/>
    <n v="22700"/>
    <m/>
    <m/>
    <n v="223000"/>
    <m/>
    <m/>
    <n v="223000"/>
    <s v="Full"/>
    <n v="223000"/>
    <m/>
    <n v="245000"/>
    <n v="245000"/>
    <s v="No"/>
    <s v="Green"/>
    <d v="2023-07-01T00:00:00"/>
    <d v="2023-05-01T00:00:00"/>
    <d v="2023-05-01T00:00:00"/>
    <d v="2023-09-30T00:00:00"/>
    <d v="2023-09-30T00:00:00"/>
    <m/>
    <m/>
    <m/>
    <m/>
    <m/>
    <m/>
    <m/>
    <m/>
    <m/>
    <m/>
    <m/>
    <m/>
    <m/>
    <n v="0"/>
    <n v="60000"/>
    <n v="45000"/>
    <n v="140000"/>
    <m/>
    <m/>
    <m/>
    <m/>
    <s v="6/2/23 RLO Added funding to this project from the 85 East Loading Rack Containment upgrades. that project has been cancelled. _x000d__x000a_6/1/23 - decision has been made to replace pumps and add level instrumentation.  No other work to OWS at this time.  Getting quotes._x000d__x000a__x000d__x000a__x000d__x000a_5/1/2023 - Getting quotes."/>
    <d v="2023-06-06T00:00:00"/>
    <s v="Sautter, Maureen"/>
    <m/>
    <x v="0"/>
    <s v="Pipelines and Terminals"/>
    <s v="Operating Infrastructure"/>
    <m/>
    <s v="New Haven Harbor"/>
    <s v="BNTNX - New Haven 85 East Terminal"/>
    <m/>
    <m/>
    <n v="0"/>
    <n v="245000"/>
    <m/>
    <m/>
    <m/>
    <s v="Bonenberger, Mark"/>
    <s v="Orischak, Bob"/>
    <m/>
    <m/>
    <n v="1"/>
    <n v="44451"/>
    <m/>
    <s v="Guest, ProSight"/>
    <s v="Independent"/>
    <s v="Aqua"/>
    <d v="2022-08-08T00:00:00"/>
    <s v="Other Programs"/>
  </r>
  <r>
    <x v="533"/>
    <s v="Item"/>
    <s v="Candidate"/>
    <x v="1"/>
    <m/>
    <s v="Maintenance Framework"/>
    <m/>
    <s v="Schwindt, Joseph"/>
    <s v="East"/>
    <s v="8. Canceled"/>
    <m/>
    <x v="26"/>
    <m/>
    <n v="0"/>
    <m/>
    <n v="0"/>
    <n v="65000"/>
    <n v="-65000"/>
    <s v="Red"/>
    <n v="65000"/>
    <m/>
    <n v="65000"/>
    <n v="-65000"/>
    <m/>
    <m/>
    <m/>
    <m/>
    <m/>
    <m/>
    <m/>
    <m/>
    <m/>
    <n v="0"/>
    <n v="0"/>
    <s v="No"/>
    <s v="Green"/>
    <m/>
    <m/>
    <m/>
    <m/>
    <d v="2023-07-31T00:00:00"/>
    <m/>
    <m/>
    <m/>
    <m/>
    <m/>
    <m/>
    <m/>
    <m/>
    <m/>
    <m/>
    <m/>
    <m/>
    <m/>
    <m/>
    <n v="0"/>
    <m/>
    <m/>
    <m/>
    <m/>
    <m/>
    <m/>
    <s v="6/1/23 RLO Canceled - Engineering survey shows that the loading rack does not need containment improvements per Jason Mengel. Funding moved to 85East OWS improvements_x000d__x000a_5/31/23 - Recent Engineering Report (SPEC) indicates the rack areas have adequate containment.  Need to confirm.  Project may not be needed based on this report."/>
    <d v="2023-06-02T00:00:00"/>
    <m/>
    <m/>
    <x v="0"/>
    <s v="Pipelines and Terminals"/>
    <s v="Operating Infrastructure"/>
    <m/>
    <s v="New Haven Harbor"/>
    <s v="BNTNX - New Haven 85 East Terminal"/>
    <m/>
    <m/>
    <n v="0"/>
    <n v="0"/>
    <m/>
    <m/>
    <m/>
    <s v="Clark, Dave"/>
    <m/>
    <m/>
    <m/>
    <n v="1"/>
    <n v="45792"/>
    <m/>
    <s v="Clark, David"/>
    <s v="Independent"/>
    <s v="Aqua"/>
    <d v="2022-09-10T00:00:00"/>
    <s v="Other Programs"/>
  </r>
  <r>
    <x v="534"/>
    <s v="Item"/>
    <s v="Open"/>
    <x v="1"/>
    <s v="BNTNX00M2202"/>
    <s v="Project Framework"/>
    <n v="1954939"/>
    <s v="Wojton, Brian"/>
    <s v="East"/>
    <s v="3. Active"/>
    <s v="Defined"/>
    <x v="6"/>
    <n v="99449"/>
    <n v="155000"/>
    <m/>
    <n v="254448.9"/>
    <n v="267518"/>
    <n v="-13069"/>
    <s v="Yellow"/>
    <m/>
    <m/>
    <m/>
    <n v="254449"/>
    <m/>
    <m/>
    <n v="84000"/>
    <n v="244000"/>
    <m/>
    <n v="328000"/>
    <s v="Phase"/>
    <n v="328000"/>
    <n v="189063"/>
    <n v="155000"/>
    <n v="344063"/>
    <s v="No"/>
    <s v="Green"/>
    <d v="2022-03-01T00:00:00"/>
    <d v="2022-03-03T00:00:00"/>
    <d v="2022-03-03T00:00:00"/>
    <d v="2022-10-30T00:00:00"/>
    <d v="2023-07-31T00:00:00"/>
    <m/>
    <m/>
    <n v="60252.480000000003"/>
    <n v="18059.16"/>
    <n v="14206.19"/>
    <n v="5287.64"/>
    <n v="1643.43"/>
    <n v="0"/>
    <n v="0"/>
    <n v="1643"/>
    <s v="Red"/>
    <m/>
    <m/>
    <n v="5000"/>
    <n v="10000"/>
    <m/>
    <n v="0"/>
    <n v="140000"/>
    <m/>
    <m/>
    <m/>
    <s v="04/05/23: MKS Due to uncertainties with this project and permitting considerations this project may not be completed this year. Reallocating 470K to fund project OPPM ID 46566 Perth Amboy Biodiesel LA Refurbishment._x000d__x000a__x000d__x000a__x000d__x000a_1.30.23 SDB: Laboratory can now proceed with secondary phase of Tier III Biological testing. Scheduling sediment coring in February._x000d__x000a__x000d__x000a_1.3.23 SDB:  Received laboratory analytical for the first phase of testing. Phase II of the Tier III testing still needs to be completed once clam species needed is available._x000d__x000a__x000d__x000a_1.3.2023 TN - Delay due to needed materials for testing by contractor. _x000d__x000a__x000d__x000a_1.25.22 SDB: Bioaccumulation test will be completed next year. The sheet wall will need to be replaced before dredging can be completed._x000d__x000a_10.31.22 TN - Triton unable to do sediment testing at the moment, will go into next year._x000d__x000a__x000d__x000a_10.31.22 SDB: Coring contractor completed coring work and samples are in the lab for elutriate testing._x000d__x000a__x000d__x000a_10.18.22 SDB: Coring contractor scheduled for _x000d__x000a__x000d__x000a_10/24. Can only complete elutriate testing as the required clam species needed for bioacculmulation test are not available. Delay of approximately 3 months._x000d__x000a__x000d__x000a_10.5.22 SDB: Received final SAP plan from ACOE. TCC is scheduling the coring contractor._x000d__x000a__x000d__x000a_9.7.22:MKS  2023 forecast adjusted to 750K._x000d__x000a__x000d__x000a_9.2.22 SDB: TCC received PO for Tier III testing._x000d__x000a__x000d__x000a_8.25.22 SDB: Proposal accepted and an AFE to cover these costs is being approved. A new PO for these additional services will be issued to TCC._x000d__x000a__x000d__x000a_8.15.22 SDB: TCC to provide us with a proposal for the elutriate testing required._x000d__x000a__x000d__x000a_8.1.22 SDB: TCC received suitability determination from ACOE. TCC reviewed the reply in order to determine path forward as a Full Tier III will be the most likely at the moment._x000d__x000a__x000d__x000a_7.8.22 SDB: Triton Coastal Consultants is waiting on ACOE reply on the suitability determination which is under review. Dredging may be delayed as the failed bulkhead will need to be repaired prior to dredging._x000d__x000a__x000d__x000a_6.9.22.DLC: Added back in $100k for engineering for 2023 effort. 6.6.22 KDB: Projected Budget $950K; $860K has yet to be forecasted._x000d__x000a__x000d__x000a_5.31.22 SDB: TCC presently waiting for the reply regarding the suitability determination from the ACOE. Once received we can then submitthe application to the CT DEEP/ACOE._x000d__x000a__x000d__x000a_5.2.22 SDB: TCC continues working on submittal documentation and looking at alternate dredgingand disposal scenarios._x000d__x000a__x000d__x000a_3.31.22 SDB: Data was submitted to ACOE/ CT DEEP on first week of March. Waiting for the ACOE suitability determination in 3-6 months._x000d__x000a_3.7.22 SDB: Soil samples results received. Discussing path forward with TCC and options._x000d__x000a__x000d__x000a_3.1.22 SDB: Requested Phase 1 AFE and is routed for Approval._x000d__x000a_2.18.22.DLC: Getting sample results in Feb and wall inspected to finalize scope."/>
    <d v="2023-04-05T00:00:00"/>
    <s v="Nguyen, Tong"/>
    <m/>
    <x v="0"/>
    <s v="Pipelines and Terminals"/>
    <s v="Operating Infrastructure"/>
    <m/>
    <s v="New Haven Harbor"/>
    <s v="BNTNX - New Haven 85 East Terminal"/>
    <m/>
    <n v="92518"/>
    <n v="11931"/>
    <n v="10000"/>
    <n v="140000"/>
    <n v="89614"/>
    <m/>
    <s v="Spari, Markella"/>
    <s v="Spari, Markella"/>
    <m/>
    <m/>
    <n v="1"/>
    <n v="42162"/>
    <m/>
    <s v="Clark, David"/>
    <s v="Independent"/>
    <s v="Aqua"/>
    <d v="2021-09-16T00:00:00"/>
    <s v="Marine"/>
  </r>
  <r>
    <x v="535"/>
    <s v="Item"/>
    <s v="Candidate"/>
    <x v="1"/>
    <m/>
    <s v="Maintenance Framework"/>
    <m/>
    <s v="Schwindt, Joseph"/>
    <s v="East"/>
    <s v="1. Proposed"/>
    <m/>
    <x v="17"/>
    <m/>
    <n v="155000"/>
    <m/>
    <n v="155000"/>
    <n v="155000"/>
    <n v="0"/>
    <s v="Green"/>
    <n v="155000"/>
    <m/>
    <n v="155000"/>
    <n v="0"/>
    <m/>
    <m/>
    <m/>
    <m/>
    <m/>
    <m/>
    <m/>
    <m/>
    <m/>
    <n v="155000"/>
    <n v="155000"/>
    <s v="No"/>
    <s v="Green"/>
    <d v="2023-07-01T00:00:00"/>
    <m/>
    <m/>
    <m/>
    <d v="2023-11-30T00:00:00"/>
    <m/>
    <m/>
    <m/>
    <m/>
    <m/>
    <m/>
    <m/>
    <m/>
    <m/>
    <m/>
    <m/>
    <m/>
    <m/>
    <m/>
    <n v="40000"/>
    <n v="40000"/>
    <m/>
    <m/>
    <n v="75000"/>
    <m/>
    <m/>
    <s v="5/31/23 - Had discussions with vendor.  Need to work on design. On hold pending completion of Macungie Fall Protection._x000d__x000a__x000d__x000a__x000d__x000a_4/3/2023 - Joe Schwindt will contact vendor (Bullard) to get an estimate."/>
    <d v="2023-06-01T00:00:00"/>
    <m/>
    <m/>
    <x v="0"/>
    <s v="Pipelines and Terminals"/>
    <s v="Operating Infrastructure"/>
    <m/>
    <s v="New Haven Harbor"/>
    <s v="BNTNX - New Haven 85 East Terminal"/>
    <m/>
    <m/>
    <n v="0"/>
    <n v="80000"/>
    <n v="75000"/>
    <m/>
    <m/>
    <s v="Orischak, Bob"/>
    <m/>
    <m/>
    <m/>
    <n v="1"/>
    <n v="44530"/>
    <m/>
    <s v="Guest, ProSight"/>
    <s v="Independent"/>
    <s v="Aqua"/>
    <d v="2022-08-11T00:00:00"/>
    <s v="Other Programs"/>
  </r>
  <r>
    <x v="536"/>
    <s v="Item"/>
    <s v="Open"/>
    <x v="1"/>
    <s v="BNTNX00M2302"/>
    <s v="Maintenance Framework"/>
    <n v="2086562"/>
    <s v="Marrocco, Alex"/>
    <s v="East"/>
    <s v="3. Active"/>
    <s v="Defined"/>
    <x v="10"/>
    <n v="48935"/>
    <n v="800000"/>
    <m/>
    <n v="848934.53"/>
    <n v="270000"/>
    <n v="578935"/>
    <s v="Red"/>
    <n v="989914"/>
    <m/>
    <n v="989914"/>
    <n v="-140979"/>
    <m/>
    <m/>
    <n v="127770"/>
    <m/>
    <m/>
    <n v="127770"/>
    <s v="Phase"/>
    <n v="127770"/>
    <n v="48935"/>
    <n v="800000"/>
    <n v="848935"/>
    <s v="No"/>
    <s v="Green"/>
    <d v="2023-04-01T00:00:00"/>
    <d v="2023-02-27T00:00:00"/>
    <d v="2023-02-27T00:00:00"/>
    <d v="2023-07-31T00:00:00"/>
    <d v="2023-07-31T00:00:00"/>
    <m/>
    <m/>
    <m/>
    <m/>
    <m/>
    <n v="47652.09"/>
    <n v="1282.44"/>
    <n v="100000"/>
    <n v="100000"/>
    <n v="-98718"/>
    <s v="Red"/>
    <n v="0"/>
    <s v="Other"/>
    <n v="0"/>
    <n v="300000"/>
    <n v="300000"/>
    <n v="200000"/>
    <m/>
    <m/>
    <m/>
    <m/>
    <s v="4/5/2023 Tank cleaning was late in starting and has since been completed.  Inspection is underway._x000d__x000a_3/3/2023 Work is behind schedule due to contractor availability.  Expect to resume project this month."/>
    <d v="2023-06-09T00:00:00"/>
    <s v="Walker, Carol"/>
    <m/>
    <x v="0"/>
    <s v="Pipelines and Terminals"/>
    <s v="Integrity"/>
    <m/>
    <s v="New Haven Harbor"/>
    <s v="BNTNX - New Haven 85 East Terminal"/>
    <m/>
    <m/>
    <n v="48935"/>
    <n v="800000"/>
    <m/>
    <m/>
    <m/>
    <s v="Stine, Carlton"/>
    <s v="Stine, Carlton"/>
    <m/>
    <m/>
    <n v="1"/>
    <n v="44853"/>
    <m/>
    <s v="Administrator, System"/>
    <s v="Independent"/>
    <s v="Aqua"/>
    <d v="2022-08-17T00:00:00"/>
    <s v="Int - Tanks"/>
  </r>
  <r>
    <x v="537"/>
    <s v="Item"/>
    <s v="Open"/>
    <x v="1"/>
    <s v="BNTNX00M2303"/>
    <s v="Maintenance Framework"/>
    <n v="2086548"/>
    <s v="Marrocco, Alex"/>
    <s v="East"/>
    <s v="3. Active"/>
    <s v="Defined"/>
    <x v="10"/>
    <n v="324747"/>
    <n v="75000"/>
    <m/>
    <n v="399746.86"/>
    <n v="282774"/>
    <n v="116973"/>
    <s v="Red"/>
    <n v="395222"/>
    <m/>
    <n v="395222"/>
    <n v="4525"/>
    <m/>
    <m/>
    <n v="225095"/>
    <m/>
    <m/>
    <n v="225095"/>
    <s v="Phase"/>
    <n v="225095"/>
    <n v="324747"/>
    <n v="75000"/>
    <n v="399747"/>
    <s v="No"/>
    <s v="Green"/>
    <d v="2023-03-01T00:00:00"/>
    <d v="2023-02-27T00:00:00"/>
    <d v="2023-02-27T00:00:00"/>
    <d v="2023-06-30T00:00:00"/>
    <d v="2023-07-31T00:00:00"/>
    <m/>
    <m/>
    <m/>
    <m/>
    <n v="12773.93"/>
    <n v="115696.18"/>
    <n v="196276.75"/>
    <n v="100000"/>
    <n v="100000"/>
    <n v="96277"/>
    <s v="Red"/>
    <n v="0"/>
    <s v="Other"/>
    <n v="25000"/>
    <n v="50000"/>
    <m/>
    <m/>
    <m/>
    <m/>
    <m/>
    <m/>
    <s v="6/5/2023 ACV &amp; Waste Management invoices more than expected._x000d__x000a_4/5/2023 Tank was late in coming out-of-service.  Tank is now out-of-service and being cleaned."/>
    <d v="2023-06-05T00:00:00"/>
    <s v="Walker, Carol"/>
    <m/>
    <x v="0"/>
    <s v="Pipelines and Terminals"/>
    <s v="Integrity"/>
    <m/>
    <s v="New Haven Harbor"/>
    <s v="BNTNX - New Haven 85 East Terminal"/>
    <m/>
    <n v="12774"/>
    <n v="336973"/>
    <n v="50000"/>
    <m/>
    <m/>
    <m/>
    <s v="Stine, Carlton"/>
    <s v="Stine, Carlton"/>
    <m/>
    <m/>
    <n v="1"/>
    <n v="44855"/>
    <m/>
    <s v="Administrator, System"/>
    <s v="Independent"/>
    <s v="Aqua"/>
    <d v="2022-08-18T00:00:00"/>
    <s v="Int - Tanks"/>
  </r>
  <r>
    <x v="538"/>
    <s v="Item"/>
    <s v="Open"/>
    <x v="0"/>
    <s v="BNTNX00E2302"/>
    <s v="Maintenance Framework"/>
    <n v="2110060"/>
    <s v="Marrocco, Alex"/>
    <s v="East"/>
    <s v="3. Active"/>
    <s v="Drawdown"/>
    <x v="10"/>
    <n v="152789"/>
    <m/>
    <m/>
    <n v="152788.96"/>
    <n v="150000"/>
    <n v="2789"/>
    <s v="Yellow"/>
    <m/>
    <m/>
    <m/>
    <n v="152789"/>
    <m/>
    <m/>
    <n v="150000"/>
    <m/>
    <m/>
    <n v="150000"/>
    <s v="Full"/>
    <n v="150000"/>
    <n v="152789"/>
    <m/>
    <n v="152789"/>
    <s v="No"/>
    <s v="Green"/>
    <d v="2023-04-01T00:00:00"/>
    <d v="2023-04-07T00:00:00"/>
    <d v="2023-04-07T00:00:00"/>
    <d v="2023-08-31T00:00:00"/>
    <d v="2023-08-31T00:00:00"/>
    <m/>
    <m/>
    <m/>
    <m/>
    <m/>
    <n v="140000"/>
    <n v="12788.96"/>
    <n v="10000"/>
    <n v="10000"/>
    <n v="2789"/>
    <s v="Red"/>
    <n v="0"/>
    <m/>
    <m/>
    <m/>
    <m/>
    <m/>
    <m/>
    <m/>
    <m/>
    <m/>
    <s v="Tank having multiple emergent floor repairs due to leak"/>
    <d v="2023-05-15T00:00:00"/>
    <s v="Walker, Carol"/>
    <m/>
    <x v="0"/>
    <s v="Pipelines and Terminals"/>
    <s v="Tank Integrity"/>
    <m/>
    <s v="New Haven Harbor"/>
    <s v="BNTNX - New Haven 85 East Terminal"/>
    <m/>
    <m/>
    <n v="152789"/>
    <m/>
    <m/>
    <m/>
    <m/>
    <s v="Stine, Carlton"/>
    <s v="Stine, Carlton"/>
    <s v="N/A"/>
    <m/>
    <n v="1"/>
    <n v="46906"/>
    <m/>
    <s v="Stine, Carlton"/>
    <s v="JDE Child"/>
    <s v="Burnt Orange"/>
    <d v="2023-04-07T00:00:00"/>
    <m/>
  </r>
  <r>
    <x v="539"/>
    <s v="Item"/>
    <s v="Open"/>
    <x v="0"/>
    <s v="HV00000E2301"/>
    <s v="Maintenance Framework"/>
    <n v="2077118"/>
    <s v="DeSocio, David"/>
    <s v="East"/>
    <s v="3. Active"/>
    <s v="Defined"/>
    <x v="30"/>
    <m/>
    <n v="13000"/>
    <m/>
    <n v="13000"/>
    <n v="13000"/>
    <n v="0"/>
    <s v="Green"/>
    <n v="13000"/>
    <m/>
    <n v="13000"/>
    <n v="0"/>
    <m/>
    <m/>
    <n v="12100"/>
    <m/>
    <m/>
    <n v="12100"/>
    <s v="Full"/>
    <n v="12100"/>
    <m/>
    <n v="13000"/>
    <n v="13000"/>
    <s v="No"/>
    <s v="Green"/>
    <d v="2023-07-01T00:00:00"/>
    <d v="2023-01-31T00:00:00"/>
    <d v="2023-01-31T00:00:00"/>
    <d v="2023-11-01T00:00:00"/>
    <d v="2023-08-31T00:00:00"/>
    <m/>
    <m/>
    <m/>
    <m/>
    <m/>
    <m/>
    <m/>
    <m/>
    <m/>
    <m/>
    <m/>
    <m/>
    <m/>
    <m/>
    <n v="13000"/>
    <n v="0"/>
    <m/>
    <m/>
    <m/>
    <m/>
    <m/>
    <m/>
    <m/>
    <s v="Walker, Carol"/>
    <m/>
    <x v="0"/>
    <s v="Pipelines and Terminals"/>
    <s v="Station/Terminal"/>
    <m/>
    <s v="Jet Lines"/>
    <s v="HV - NEW HAVEN TERMINAL"/>
    <m/>
    <m/>
    <n v="0"/>
    <n v="13000"/>
    <m/>
    <m/>
    <m/>
    <s v="Ashley, Robert"/>
    <s v="Ashley, Robert"/>
    <m/>
    <m/>
    <n v="1"/>
    <n v="41613"/>
    <m/>
    <s v="Ashley, Robert"/>
    <s v="Independent"/>
    <s v="Aqua"/>
    <d v="2021-08-19T00:00:00"/>
    <s v="Other Programs"/>
  </r>
  <r>
    <x v="540"/>
    <s v="Item"/>
    <s v="Open"/>
    <x v="0"/>
    <s v="HV00000E2302"/>
    <s v="Maintenance Framework"/>
    <n v="2077116"/>
    <s v="DeSocio, David"/>
    <s v="East"/>
    <s v="3. Active"/>
    <s v="Defined"/>
    <x v="30"/>
    <m/>
    <n v="13000"/>
    <m/>
    <n v="13000"/>
    <n v="13000"/>
    <n v="0"/>
    <s v="Green"/>
    <n v="13000"/>
    <m/>
    <n v="13000"/>
    <n v="0"/>
    <m/>
    <m/>
    <n v="12100"/>
    <m/>
    <m/>
    <n v="12100"/>
    <s v="Full"/>
    <n v="12100"/>
    <m/>
    <n v="13000"/>
    <n v="13000"/>
    <s v="No"/>
    <s v="Green"/>
    <d v="2023-07-01T00:00:00"/>
    <d v="2023-01-31T00:00:00"/>
    <d v="2023-01-31T00:00:00"/>
    <d v="2023-11-01T00:00:00"/>
    <d v="2023-08-31T00:00:00"/>
    <m/>
    <m/>
    <m/>
    <m/>
    <m/>
    <m/>
    <m/>
    <m/>
    <m/>
    <m/>
    <m/>
    <m/>
    <m/>
    <m/>
    <n v="13000"/>
    <n v="0"/>
    <m/>
    <m/>
    <m/>
    <m/>
    <m/>
    <m/>
    <m/>
    <s v="Walker, Carol"/>
    <m/>
    <x v="0"/>
    <s v="Pipelines and Terminals"/>
    <s v="Station/Terminal"/>
    <m/>
    <s v="Jet Lines"/>
    <s v="HV - NEW HAVEN TERMINAL"/>
    <m/>
    <m/>
    <n v="0"/>
    <n v="13000"/>
    <m/>
    <m/>
    <m/>
    <s v="Ashley, Robert"/>
    <s v="Ashley, Robert"/>
    <m/>
    <m/>
    <n v="1"/>
    <n v="41615"/>
    <m/>
    <s v="Ashley, Robert"/>
    <s v="Independent"/>
    <s v="Aqua"/>
    <d v="2021-08-19T00:00:00"/>
    <s v="Other Programs"/>
  </r>
  <r>
    <x v="541"/>
    <s v="Item"/>
    <s v="Open"/>
    <x v="1"/>
    <s v="HV00000M2301"/>
    <s v="Maintenance Framework"/>
    <n v="2095654"/>
    <s v="Occhi, Edward"/>
    <s v="East"/>
    <s v="3. Active"/>
    <s v="Defined"/>
    <x v="6"/>
    <n v="4984"/>
    <n v="25000"/>
    <m/>
    <n v="29983.85"/>
    <n v="35000"/>
    <n v="-5016"/>
    <s v="Red"/>
    <n v="35000"/>
    <m/>
    <n v="35000"/>
    <n v="-5016"/>
    <m/>
    <m/>
    <n v="34950"/>
    <m/>
    <m/>
    <n v="34950"/>
    <s v="Full"/>
    <n v="34950"/>
    <n v="4984"/>
    <n v="25000"/>
    <n v="29984"/>
    <s v="No"/>
    <s v="Green"/>
    <d v="2023-04-01T00:00:00"/>
    <d v="2023-03-20T00:00:00"/>
    <d v="2023-03-20T00:00:00"/>
    <d v="2023-12-20T00:00:00"/>
    <d v="2023-04-30T00:00:00"/>
    <m/>
    <m/>
    <m/>
    <m/>
    <m/>
    <n v="2879.5"/>
    <n v="2104.35"/>
    <n v="0"/>
    <n v="0"/>
    <n v="2104"/>
    <s v="Red"/>
    <m/>
    <m/>
    <n v="0"/>
    <n v="25000"/>
    <m/>
    <m/>
    <m/>
    <m/>
    <m/>
    <m/>
    <m/>
    <m/>
    <s v="Walker, Carol"/>
    <m/>
    <x v="0"/>
    <s v="Pipelines and Terminals"/>
    <s v="Operating Infrastructure"/>
    <m/>
    <s v="Jet Lines"/>
    <s v="HV - NEW HAVEN TERMINAL"/>
    <m/>
    <m/>
    <n v="4984"/>
    <n v="25000"/>
    <m/>
    <m/>
    <m/>
    <s v="Spari, Markella"/>
    <s v="Spari, Markella"/>
    <m/>
    <m/>
    <n v="1"/>
    <n v="45085"/>
    <m/>
    <s v="Guest, ProSight"/>
    <s v="Independent"/>
    <s v="Aqua"/>
    <d v="2022-08-18T00:00:00"/>
    <s v="Marine"/>
  </r>
  <r>
    <x v="542"/>
    <s v="Item"/>
    <s v="Open"/>
    <x v="0"/>
    <s v="BNTNV00E2205"/>
    <s v="Maintenance Framework"/>
    <n v="2022750"/>
    <s v="Wojton, Brian"/>
    <s v="East"/>
    <s v="7. Closed"/>
    <s v="Drawdown"/>
    <x v="15"/>
    <n v="5760"/>
    <m/>
    <m/>
    <n v="5760.27"/>
    <n v="13570"/>
    <n v="-7810"/>
    <s v="Red"/>
    <m/>
    <m/>
    <m/>
    <n v="5760"/>
    <m/>
    <m/>
    <n v="100000"/>
    <m/>
    <m/>
    <n v="100000"/>
    <s v="Full"/>
    <n v="100000"/>
    <n v="127303"/>
    <m/>
    <n v="127303"/>
    <s v="No"/>
    <s v="Green"/>
    <d v="2022-09-01T00:00:00"/>
    <d v="2022-09-16T00:00:00"/>
    <d v="2022-09-16T00:00:00"/>
    <d v="2022-12-31T00:00:00"/>
    <d v="2023-03-31T00:00:00"/>
    <m/>
    <m/>
    <n v="13570.27"/>
    <n v="0"/>
    <n v="0"/>
    <n v="-7810"/>
    <m/>
    <m/>
    <m/>
    <m/>
    <m/>
    <m/>
    <m/>
    <m/>
    <m/>
    <m/>
    <m/>
    <m/>
    <m/>
    <m/>
    <m/>
    <s v="4.3.23 - Accrual $7,810. Waiting on Invoicing (AS)_x000d__x000a__x000d__x000a_3.2.23 - Accrual $7,810. Waiting on Invoicing (AS)_x000d__x000a__x000d__x000a_2/2/23 - $7,810 accrued for December by Max Bragg (AS)_x000d__x000a__x000d__x000a_1/5/23 - $7,810 accrued for December by Max Bragg (AS)_x000d__x000a__x000d__x000a_12/2/2022 - Accrual error by Facility Integrity, and vendor invoiced in full._x000d__x000a_11/2/22 - Waiting on invoicing (AS)_x000d__x000a__x000d__x000a_2022-09-23 - Additional $10,000 will be needed to fund the inspections.  Will be sourced from Underground Tank Inspection project which will be under budget."/>
    <d v="2023-04-04T00:00:00"/>
    <s v="Walker, Carol"/>
    <m/>
    <x v="0"/>
    <s v="Pipelines and Terminals"/>
    <s v="Station/Terminal"/>
    <m/>
    <s v="New Haven Harbor"/>
    <s v="BNTNV - New Haven Waterfront Terminal"/>
    <m/>
    <n v="13570"/>
    <n v="-7810"/>
    <m/>
    <m/>
    <n v="121543"/>
    <m/>
    <s v="Aiken, Elaine"/>
    <s v="Shook, Mark B."/>
    <s v="N/A"/>
    <m/>
    <n v="1"/>
    <n v="45431"/>
    <m/>
    <s v="Aiken, Elaine"/>
    <s v="JDE Child"/>
    <s v="Burnt Orange"/>
    <d v="2022-08-26T00:00:00"/>
    <s v="Int - Planned Corr &amp; FI"/>
  </r>
  <r>
    <x v="543"/>
    <s v="Item"/>
    <s v="Open"/>
    <x v="0"/>
    <s v="BNTNV00E2206"/>
    <s v="Maintenance Framework"/>
    <n v="2052954"/>
    <s v="Wojton, Brian"/>
    <s v="East"/>
    <s v="3. Active"/>
    <s v="Unplanned"/>
    <x v="15"/>
    <n v="13319"/>
    <n v="30000"/>
    <m/>
    <n v="43318.78"/>
    <n v="29929"/>
    <n v="13390"/>
    <s v="Red"/>
    <m/>
    <m/>
    <m/>
    <n v="43319"/>
    <m/>
    <m/>
    <n v="43000"/>
    <m/>
    <m/>
    <n v="43000"/>
    <s v="Phase"/>
    <n v="43000"/>
    <n v="40319"/>
    <n v="30000"/>
    <n v="70319"/>
    <s v="No"/>
    <s v="Green"/>
    <d v="2022-12-01T00:00:00"/>
    <d v="2022-12-20T00:00:00"/>
    <d v="2022-12-20T00:00:00"/>
    <d v="2023-08-30T00:00:00"/>
    <d v="2023-06-30T00:00:00"/>
    <m/>
    <m/>
    <n v="-71.260000000000005"/>
    <n v="0"/>
    <n v="0"/>
    <n v="-4000"/>
    <n v="17390.04"/>
    <n v="10000"/>
    <n v="10000"/>
    <n v="7390"/>
    <s v="Red"/>
    <n v="0"/>
    <m/>
    <n v="10000"/>
    <n v="20000"/>
    <m/>
    <m/>
    <m/>
    <m/>
    <m/>
    <m/>
    <s v="1/05/2023 - less work completed due to weather._x000d__x000a__x000d__x000a_2/20/2023 - moved resumed spending to April for better weather conditions."/>
    <d v="2023-02-20T00:00:00"/>
    <s v="Walker, Carol"/>
    <m/>
    <x v="0"/>
    <s v="Pipelines and Terminals"/>
    <s v="Station/Terminal"/>
    <m/>
    <s v="New Haven Harbor"/>
    <s v="BNTNV - New Haven Waterfront Terminal"/>
    <m/>
    <n v="-71"/>
    <n v="23390"/>
    <n v="20000"/>
    <m/>
    <n v="27000"/>
    <m/>
    <s v="Aiken, Elaine"/>
    <m/>
    <m/>
    <m/>
    <n v="1"/>
    <n v="46271"/>
    <m/>
    <s v="Aiken, Elaine"/>
    <s v="Independent"/>
    <s v="Aqua"/>
    <d v="2022-11-29T00:00:00"/>
    <s v="Int - Planned Corr &amp; FI"/>
  </r>
  <r>
    <x v="544"/>
    <s v="Item"/>
    <s v="Open"/>
    <x v="0"/>
    <s v="BNTNF00E2301"/>
    <s v="Maintenance Framework"/>
    <n v="2052993"/>
    <s v="Marrocco, Alex"/>
    <s v="East"/>
    <s v="3. Active"/>
    <s v="Drawdown"/>
    <x v="10"/>
    <n v="84609"/>
    <n v="25000"/>
    <m/>
    <n v="109608.72"/>
    <n v="75366"/>
    <n v="34243"/>
    <s v="Red"/>
    <m/>
    <m/>
    <m/>
    <n v="109609"/>
    <m/>
    <m/>
    <n v="60000"/>
    <m/>
    <m/>
    <n v="60000"/>
    <s v="Full"/>
    <n v="60000"/>
    <n v="84609"/>
    <n v="25000"/>
    <n v="109609"/>
    <s v="No"/>
    <s v="Green"/>
    <d v="2023-01-01T00:00:00"/>
    <d v="2022-12-21T00:00:00"/>
    <d v="2022-12-21T00:00:00"/>
    <d v="2023-02-28T00:00:00"/>
    <d v="2023-06-30T00:00:00"/>
    <m/>
    <m/>
    <n v="13800"/>
    <n v="-62.5"/>
    <n v="1628.58"/>
    <m/>
    <n v="69242.64"/>
    <n v="60000"/>
    <n v="60000"/>
    <n v="9243"/>
    <s v="Red"/>
    <n v="0"/>
    <m/>
    <n v="25000"/>
    <m/>
    <m/>
    <m/>
    <m/>
    <m/>
    <m/>
    <m/>
    <s v="5/3/2023 Contractor unavailable to do work; scheduled for mid May 2023._x000d__x000a_4/5/2023 Tank Cleaning is complete; IFR has been inspected; waiting on fabrication and installation of components._x000d__x000a_3/3/2023 work is behind schedule due to operational constraints."/>
    <d v="2023-06-12T00:00:00"/>
    <s v="Walker, Carol"/>
    <m/>
    <x v="0"/>
    <s v="Pipelines and Terminals"/>
    <s v="Tank Integrity"/>
    <m/>
    <s v="New Haven Harbor"/>
    <s v="BNTNF - New Haven Forbes Termina"/>
    <m/>
    <n v="15366"/>
    <n v="94243"/>
    <m/>
    <m/>
    <m/>
    <m/>
    <s v="Stine, Carlton"/>
    <s v="Stine, Carlton"/>
    <s v="N/A"/>
    <m/>
    <n v="1"/>
    <n v="46395"/>
    <m/>
    <s v="Stine, Carlton"/>
    <s v="JDE Child"/>
    <s v="Burnt Orange"/>
    <d v="2022-12-21T00:00:00"/>
    <s v="Int - Tanks"/>
  </r>
  <r>
    <x v="545"/>
    <s v="Item"/>
    <s v="Open"/>
    <x v="0"/>
    <s v="BNTNF00E2302"/>
    <s v="Maintenance Framework"/>
    <n v="2053000"/>
    <s v="Marrocco, Alex"/>
    <s v="East"/>
    <s v="3. Active"/>
    <s v="Drawdown"/>
    <x v="10"/>
    <n v="21703"/>
    <n v="60000"/>
    <m/>
    <n v="81702.94"/>
    <n v="75366"/>
    <n v="6337"/>
    <s v="Yellow"/>
    <m/>
    <m/>
    <m/>
    <n v="81703"/>
    <m/>
    <m/>
    <n v="60000"/>
    <m/>
    <m/>
    <n v="60000"/>
    <s v="Full"/>
    <n v="60000"/>
    <n v="21703"/>
    <n v="60000"/>
    <n v="81703"/>
    <s v="No"/>
    <s v="Green"/>
    <d v="2023-01-01T00:00:00"/>
    <d v="2022-12-21T00:00:00"/>
    <d v="2022-12-21T00:00:00"/>
    <d v="2023-02-28T00:00:00"/>
    <d v="2023-06-30T00:00:00"/>
    <m/>
    <m/>
    <n v="13800"/>
    <n v="-62.5"/>
    <n v="1628.58"/>
    <m/>
    <n v="6336.86"/>
    <n v="0"/>
    <n v="0"/>
    <n v="6337"/>
    <s v="Red"/>
    <m/>
    <m/>
    <n v="60000"/>
    <m/>
    <m/>
    <m/>
    <m/>
    <m/>
    <m/>
    <m/>
    <s v="3/3/2023 Work is behind schedule due to operational constraints."/>
    <d v="2023-03-03T00:00:00"/>
    <s v="Walker, Carol"/>
    <m/>
    <x v="0"/>
    <s v="Pipelines and Terminals"/>
    <s v="Tank Integrity"/>
    <m/>
    <s v="New Haven Harbor"/>
    <s v="BNTNF - New Haven Forbes Termina"/>
    <m/>
    <n v="15366"/>
    <n v="66337"/>
    <m/>
    <m/>
    <m/>
    <m/>
    <s v="Stine, Carlton"/>
    <s v="Stine, Carlton"/>
    <s v="N/A"/>
    <m/>
    <n v="1"/>
    <n v="46396"/>
    <m/>
    <s v="Stine, Carlton"/>
    <s v="JDE Child"/>
    <s v="Burnt Orange"/>
    <d v="2022-12-21T00:00:00"/>
    <s v="Int - Tanks"/>
  </r>
  <r>
    <x v="546"/>
    <s v="Item"/>
    <s v="Open"/>
    <x v="0"/>
    <s v="BNTNF00E2206"/>
    <s v="Maintenance Framework"/>
    <n v="2046375"/>
    <s v="Wojton, Brian"/>
    <s v="East"/>
    <s v="6. Operational"/>
    <s v="Defined"/>
    <x v="15"/>
    <n v="156343"/>
    <n v="0"/>
    <m/>
    <n v="156342.67000000001"/>
    <n v="156343"/>
    <n v="0"/>
    <s v="Green"/>
    <n v="290400"/>
    <m/>
    <n v="290400"/>
    <n v="-134057"/>
    <m/>
    <m/>
    <n v="290000"/>
    <m/>
    <m/>
    <n v="290000"/>
    <s v="Phase"/>
    <n v="290000"/>
    <n v="299948"/>
    <n v="0"/>
    <n v="299948"/>
    <s v="No"/>
    <s v="Green"/>
    <d v="2022-11-01T00:00:00"/>
    <d v="2022-11-30T00:00:00"/>
    <d v="2022-11-30T00:00:00"/>
    <d v="2023-12-31T00:00:00"/>
    <d v="2023-05-01T00:00:00"/>
    <m/>
    <m/>
    <n v="70275.55"/>
    <m/>
    <n v="86067.12"/>
    <m/>
    <m/>
    <m/>
    <m/>
    <m/>
    <m/>
    <m/>
    <m/>
    <n v="0"/>
    <m/>
    <m/>
    <m/>
    <m/>
    <m/>
    <m/>
    <m/>
    <s v="4/5/2023 - More work in done in March to take advantage of tanks being out-of-service._x000d__x000a_2/3/2023 - more work completed than expected.  Ops gave approval to complete ethanol dead leg work._x000d__x000a__x000d__x000a_01/05/2023 - completed more dead leg work in 2022 than expected._x000d__x000a__x000d__x000a_12/09/2023 - Approval to advance some funds from the 2023 budget into December 2022 while contractors are already working at the site on dead leg remediation."/>
    <d v="2023-04-05T00:00:00"/>
    <s v="Walker, Carol"/>
    <m/>
    <x v="0"/>
    <s v="Pipelines and Terminals"/>
    <s v="Station/Terminal"/>
    <m/>
    <s v="New Haven Harbor"/>
    <s v="BNTNF - New Haven Forbes Termina"/>
    <m/>
    <n v="156343"/>
    <n v="0"/>
    <m/>
    <m/>
    <n v="143606"/>
    <m/>
    <s v="Aiken, Elaine"/>
    <m/>
    <m/>
    <m/>
    <n v="1"/>
    <n v="45404"/>
    <m/>
    <s v="Guest, ProSight"/>
    <s v="Independent"/>
    <s v="Aqua"/>
    <d v="2022-08-26T00:00:00"/>
    <s v="Int - Planned Corr &amp; FI"/>
  </r>
  <r>
    <x v="547"/>
    <s v="Item"/>
    <s v="Open"/>
    <x v="0"/>
    <s v="BNTNF00E2202"/>
    <s v="Maintenance Framework"/>
    <n v="1946836"/>
    <s v="Wojton, Brian"/>
    <s v="East"/>
    <s v="7. Closed"/>
    <s v="Defined"/>
    <x v="15"/>
    <n v="1118"/>
    <m/>
    <m/>
    <n v="1117.8800000000001"/>
    <n v="1118"/>
    <n v="0"/>
    <s v="Green"/>
    <m/>
    <m/>
    <m/>
    <n v="1118"/>
    <m/>
    <m/>
    <n v="116000"/>
    <n v="100000"/>
    <m/>
    <n v="216000"/>
    <s v="Phase"/>
    <n v="216000"/>
    <n v="260755"/>
    <m/>
    <n v="260755"/>
    <s v="No"/>
    <s v="Green"/>
    <d v="2022-02-01T00:00:00"/>
    <d v="2022-04-14T00:00:00"/>
    <d v="2022-04-14T00:00:00"/>
    <d v="2022-10-30T00:00:00"/>
    <d v="2022-11-30T00:00:00"/>
    <m/>
    <m/>
    <n v="1117.8800000000001"/>
    <m/>
    <m/>
    <m/>
    <m/>
    <m/>
    <m/>
    <m/>
    <m/>
    <m/>
    <m/>
    <m/>
    <m/>
    <m/>
    <m/>
    <m/>
    <m/>
    <m/>
    <m/>
    <s v="01/05/2023 more work completed than expected for project close out._x000d__x000a_10/5/2022 Delay due to Waterfront Release Repair._x000d__x000a_9/22/2022 - Phoenix to work on Forbes dead leg release instead of contracted work.  Work to resume late Sept./Oct. _x000d__x000a__x000d__x000a_8/8/2022 - majority of work pushed to Sept./Oct. due to Contractor avail._x000d__x000a__x000d__x000a_6/1/2022 - supplemental for 100k routed and added 100k to forecast._x000d__x000a__x000d__x000a_5/30/2022 - based on bids, another 100k needed to complete 2022 scope._x000d__x000a__x000d__x000a_4/1/2022 - out to bid for dead leg scope."/>
    <d v="2023-01-05T00:00:00"/>
    <s v="Walker, Carol"/>
    <m/>
    <x v="0"/>
    <s v="Pipelines and Terminals"/>
    <s v="Station/Terminal"/>
    <m/>
    <s v="New Haven Harbor"/>
    <s v="BNTNF - New Haven Forbes Termina"/>
    <m/>
    <n v="1118"/>
    <n v="0"/>
    <m/>
    <m/>
    <n v="259638"/>
    <m/>
    <s v="Aiken, Elaine"/>
    <s v="Buchalski, Edwin"/>
    <m/>
    <m/>
    <n v="1"/>
    <n v="37119"/>
    <m/>
    <s v="DeSocio, David"/>
    <s v="Independent"/>
    <s v="Aqua"/>
    <d v="2020-07-16T00:00:00"/>
    <s v="Int - Planned Corr &amp; FI"/>
  </r>
  <r>
    <x v="548"/>
    <s v="Item"/>
    <s v="Open"/>
    <x v="0"/>
    <s v="BNTNF00E2205"/>
    <s v="Maintenance Framework"/>
    <n v="2013355"/>
    <s v="Wojton, Brian"/>
    <s v="East"/>
    <s v="7. Closed"/>
    <s v="Drawdown"/>
    <x v="15"/>
    <n v="5098"/>
    <m/>
    <m/>
    <n v="5097.92"/>
    <n v="5098"/>
    <n v="0"/>
    <s v="Green"/>
    <m/>
    <m/>
    <m/>
    <n v="5098"/>
    <m/>
    <m/>
    <n v="50000"/>
    <m/>
    <m/>
    <n v="50000"/>
    <s v="Full"/>
    <n v="50000"/>
    <n v="67297"/>
    <m/>
    <n v="67297"/>
    <s v="No"/>
    <s v="Green"/>
    <d v="2022-09-01T00:00:00"/>
    <d v="2022-08-25T00:00:00"/>
    <d v="2022-08-25T00:00:00"/>
    <d v="2022-10-31T00:00:00"/>
    <d v="2022-11-30T00:00:00"/>
    <m/>
    <m/>
    <n v="891.8"/>
    <n v="3056.74"/>
    <n v="1149.3800000000001"/>
    <m/>
    <m/>
    <m/>
    <m/>
    <m/>
    <m/>
    <m/>
    <m/>
    <m/>
    <m/>
    <m/>
    <m/>
    <m/>
    <m/>
    <m/>
    <m/>
    <s v="2/8/2023 a couple of soil borings from GES still pending from PO...project can be closed when these are finished._x000d__x000a_1/3/2023 - additional costs during project closeout._x000d__x000a_10/5/2022 Contractor used for Forbes release repair._x000d__x000a_9/1/2022 - work scheduled for Sept. (funding from Integrity draw down.)"/>
    <d v="2023-03-08T00:00:00"/>
    <s v="Sautter, Maureen"/>
    <m/>
    <x v="0"/>
    <s v="Pipelines and Terminals"/>
    <s v="Station/Terminal"/>
    <m/>
    <s v="New Haven Harbor"/>
    <s v="BNTNF - New Haven Forbes Termina"/>
    <m/>
    <n v="5098"/>
    <n v="0"/>
    <m/>
    <m/>
    <n v="62199"/>
    <m/>
    <s v="Aiken, Elaine"/>
    <s v="Aiken, Elaine"/>
    <s v="N/A"/>
    <m/>
    <n v="1"/>
    <n v="45240"/>
    <m/>
    <s v="Aiken, Elaine"/>
    <s v="JDE Child"/>
    <s v="Burnt Orange"/>
    <d v="2022-08-24T00:00:00"/>
    <s v="Int - Planned Corr &amp; FI"/>
  </r>
  <r>
    <x v="549"/>
    <s v="Item"/>
    <s v="Open"/>
    <x v="1"/>
    <s v="BNTNF00M2205"/>
    <s v="Maintenance Framework"/>
    <n v="1980911"/>
    <s v="Wojton, Brian"/>
    <s v="East"/>
    <s v="6. Operational"/>
    <s v="Defined"/>
    <x v="5"/>
    <n v="9643"/>
    <m/>
    <m/>
    <n v="9643.34"/>
    <n v="9643"/>
    <n v="0"/>
    <s v="Green"/>
    <m/>
    <m/>
    <m/>
    <n v="9643"/>
    <m/>
    <m/>
    <n v="50000"/>
    <m/>
    <m/>
    <n v="50000"/>
    <s v="Full"/>
    <n v="50000"/>
    <n v="49282"/>
    <m/>
    <n v="49282"/>
    <s v="No"/>
    <s v="Green"/>
    <d v="2022-08-01T00:00:00"/>
    <d v="2022-05-18T00:00:00"/>
    <d v="2022-05-18T00:00:00"/>
    <d v="2022-08-30T00:00:00"/>
    <d v="2022-12-31T00:00:00"/>
    <m/>
    <m/>
    <n v="6040.35"/>
    <n v="3379.29"/>
    <n v="223.7"/>
    <m/>
    <m/>
    <m/>
    <m/>
    <m/>
    <m/>
    <m/>
    <m/>
    <m/>
    <m/>
    <m/>
    <m/>
    <m/>
    <m/>
    <m/>
    <m/>
    <s v="9/15/2022 - sampling scheduled for Sept. _x000d__x000a__x000d__x000a_8/8/2022 - work scheduled to start late Aug."/>
    <d v="2022-09-26T00:00:00"/>
    <s v="Walker, Carol"/>
    <m/>
    <x v="0"/>
    <s v="Pipelines and Terminals"/>
    <s v="Operating Infrastructure"/>
    <m/>
    <s v="New Haven Harbor"/>
    <s v="BNTNF - New Haven Forbes Termina"/>
    <m/>
    <n v="9643"/>
    <n v="0"/>
    <m/>
    <m/>
    <n v="39638"/>
    <m/>
    <s v="Bonenberger, Mark"/>
    <m/>
    <m/>
    <m/>
    <n v="1"/>
    <n v="40903"/>
    <m/>
    <s v="Guest, ProSight"/>
    <s v="Independent"/>
    <s v="Aqua"/>
    <d v="2021-08-03T00:00:00"/>
    <s v="Other Programs"/>
  </r>
  <r>
    <x v="550"/>
    <s v="Item"/>
    <s v="Open"/>
    <x v="1"/>
    <s v="BNTNF00M2201"/>
    <s v="Maintenance Framework"/>
    <n v="1937221"/>
    <s v="Marrocco, Alex"/>
    <s v="East"/>
    <s v="6. Operational"/>
    <s v="Defined"/>
    <x v="10"/>
    <n v="311264"/>
    <n v="55000"/>
    <m/>
    <n v="366264"/>
    <n v="262095"/>
    <n v="104169"/>
    <s v="Red"/>
    <n v="75000"/>
    <m/>
    <n v="75000"/>
    <n v="291264"/>
    <m/>
    <m/>
    <n v="364000"/>
    <m/>
    <m/>
    <n v="364000"/>
    <s v="Phase"/>
    <n v="364000"/>
    <n v="313934"/>
    <n v="55000"/>
    <n v="368934"/>
    <s v="No"/>
    <s v="Green"/>
    <d v="2022-10-01T00:00:00"/>
    <d v="2022-01-04T00:00:00"/>
    <d v="2022-01-04T00:00:00"/>
    <d v="2022-12-31T00:00:00"/>
    <d v="2023-05-31T00:00:00"/>
    <m/>
    <m/>
    <n v="49251.91"/>
    <n v="124527.6"/>
    <n v="73315.16"/>
    <n v="34632.5"/>
    <n v="29536.83"/>
    <n v="15000"/>
    <n v="15000"/>
    <n v="14537"/>
    <s v="Red"/>
    <m/>
    <s v="WorkAhead of Schedule"/>
    <n v="55000"/>
    <m/>
    <m/>
    <m/>
    <m/>
    <m/>
    <m/>
    <m/>
    <s v="6/5/2023 - WORK COMPLETE.4/5/2023 Cost of IFR seals repairs came in less than expected._x000d__x000a_3/3/2023 Work behind schedule due to contactor availability (Allentech)._x000d__x000a_2/3/2023 scope of work less than anticipated._x000d__x000a_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6-05T00:00:00"/>
    <s v="Sautter, Maureen"/>
    <m/>
    <x v="0"/>
    <s v="Pipelines and Terminals"/>
    <s v="Integrity"/>
    <m/>
    <s v="New Haven Harbor"/>
    <s v="BNTNF - New Haven Forbes Termina"/>
    <m/>
    <n v="247095"/>
    <n v="119169"/>
    <m/>
    <m/>
    <n v="2670"/>
    <m/>
    <s v="Stine, Carlton"/>
    <s v="Stine, Carlton"/>
    <m/>
    <m/>
    <n v="1"/>
    <n v="41296"/>
    <m/>
    <s v="Administrator, System"/>
    <s v="Independent"/>
    <s v="Aqua"/>
    <d v="2021-08-09T00:00:00"/>
    <s v="Int - Tanks"/>
  </r>
  <r>
    <x v="551"/>
    <s v="Item"/>
    <s v="Open"/>
    <x v="1"/>
    <s v="BNTNF00M2202"/>
    <s v="Maintenance Framework"/>
    <n v="1937223"/>
    <s v="Marrocco, Alex"/>
    <s v="East"/>
    <s v="6. Operational"/>
    <s v="Defined"/>
    <x v="10"/>
    <n v="252290"/>
    <n v="10000"/>
    <m/>
    <n v="262289.53999999998"/>
    <n v="233428"/>
    <n v="28861"/>
    <s v="Red"/>
    <n v="50000"/>
    <m/>
    <n v="50000"/>
    <n v="212290"/>
    <m/>
    <m/>
    <n v="164000"/>
    <m/>
    <m/>
    <n v="164000"/>
    <s v="Phase"/>
    <n v="164000"/>
    <n v="253273"/>
    <n v="10000"/>
    <n v="263273"/>
    <s v="No"/>
    <s v="Green"/>
    <d v="2022-10-01T00:00:00"/>
    <d v="2022-01-04T00:00:00"/>
    <d v="2022-01-04T00:00:00"/>
    <d v="2022-12-31T00:00:00"/>
    <d v="2023-05-31T00:00:00"/>
    <m/>
    <m/>
    <n v="38098.550000000003"/>
    <n v="68852.850000000006"/>
    <n v="86476.78"/>
    <n v="36905.230000000003"/>
    <n v="21956.13"/>
    <n v="15000"/>
    <n v="15000"/>
    <n v="6956"/>
    <s v="Red"/>
    <n v="0"/>
    <m/>
    <n v="10000"/>
    <m/>
    <m/>
    <m/>
    <m/>
    <m/>
    <m/>
    <m/>
    <s v="4/5/2023 Allentech completed work ahead of schedule and invoice at $51K was paid._x000d__x000a_3/3/2023 Work behind schedule due to contactor availability (Allentech)._x000d__x000a_1/5/2023 Tank had to return to service temporarily to meet customer demands.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5-03T00:00:00"/>
    <s v="Sautter, Maureen"/>
    <m/>
    <x v="0"/>
    <s v="Pipelines and Terminals"/>
    <s v="Integrity"/>
    <m/>
    <s v="New Haven Harbor"/>
    <s v="BNTNF - New Haven Forbes Termina"/>
    <m/>
    <n v="193428"/>
    <n v="68861"/>
    <m/>
    <m/>
    <n v="984"/>
    <m/>
    <s v="Stine, Carlton"/>
    <s v="Stine, Carlton"/>
    <m/>
    <m/>
    <n v="1"/>
    <n v="41297"/>
    <m/>
    <s v="Administrator, System"/>
    <s v="Independent"/>
    <s v="Aqua"/>
    <d v="2021-08-09T00:00:00"/>
    <s v="Int - Tanks"/>
  </r>
  <r>
    <x v="552"/>
    <s v="Item"/>
    <s v="Open"/>
    <x v="1"/>
    <s v="BNTNF00M2203"/>
    <s v="Maintenance Framework"/>
    <n v="1937224"/>
    <s v="Marrocco, Alex"/>
    <s v="East"/>
    <s v="6. Operational"/>
    <s v="Defined"/>
    <x v="10"/>
    <n v="420134"/>
    <n v="20000"/>
    <m/>
    <n v="440133.74"/>
    <n v="392836"/>
    <n v="47298"/>
    <s v="Red"/>
    <n v="25000"/>
    <m/>
    <n v="25000"/>
    <n v="415134"/>
    <m/>
    <m/>
    <n v="199000"/>
    <m/>
    <m/>
    <n v="199000"/>
    <s v="Phase"/>
    <n v="199000"/>
    <n v="493062"/>
    <n v="20000"/>
    <n v="513062"/>
    <s v="No"/>
    <s v="Green"/>
    <d v="2022-10-01T00:00:00"/>
    <d v="2022-01-04T00:00:00"/>
    <d v="2022-01-04T00:00:00"/>
    <d v="2022-12-31T00:00:00"/>
    <d v="2023-05-31T00:00:00"/>
    <m/>
    <m/>
    <n v="220324.93"/>
    <n v="115927.48"/>
    <n v="41583.199999999997"/>
    <n v="5387.73"/>
    <n v="36910.400000000001"/>
    <n v="40000"/>
    <n v="40000"/>
    <n v="-3090"/>
    <s v="Yellow"/>
    <n v="0"/>
    <m/>
    <n v="20000"/>
    <m/>
    <m/>
    <m/>
    <m/>
    <m/>
    <m/>
    <m/>
    <s v="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1-05T00:00:00"/>
    <s v="Sautter, Maureen"/>
    <m/>
    <x v="0"/>
    <s v="Pipelines and Terminals"/>
    <s v="Integrity"/>
    <m/>
    <s v="New Haven Harbor"/>
    <s v="BNTNF - New Haven Forbes Termina"/>
    <m/>
    <n v="377836"/>
    <n v="62298"/>
    <m/>
    <m/>
    <n v="72928"/>
    <m/>
    <s v="Stine, Carlton"/>
    <s v="Stine, Carlton"/>
    <m/>
    <m/>
    <n v="1"/>
    <n v="41298"/>
    <m/>
    <s v="Administrator, System"/>
    <s v="Independent"/>
    <s v="Aqua"/>
    <d v="2021-08-09T00:00:00"/>
    <s v="Int - Tanks"/>
  </r>
  <r>
    <x v="553"/>
    <s v="Item"/>
    <s v="Open"/>
    <x v="1"/>
    <s v="BNTNH00M2301"/>
    <s v="Maintenance Framework"/>
    <n v="2086172"/>
    <s v="Wojton, Brian"/>
    <s v="East"/>
    <s v="6. Operational"/>
    <s v="Emergent"/>
    <x v="26"/>
    <n v="207017"/>
    <n v="10000"/>
    <m/>
    <n v="217017.07"/>
    <n v="182700"/>
    <n v="34317"/>
    <s v="Red"/>
    <m/>
    <m/>
    <m/>
    <n v="217017"/>
    <m/>
    <m/>
    <n v="261700"/>
    <m/>
    <m/>
    <n v="261700"/>
    <s v="Full"/>
    <n v="261700"/>
    <n v="207017"/>
    <n v="10000"/>
    <n v="217017"/>
    <s v="No"/>
    <s v="Green"/>
    <d v="2023-03-01T00:00:00"/>
    <d v="2023-02-27T00:00:00"/>
    <d v="2023-02-27T00:00:00"/>
    <d v="2023-05-30T00:00:00"/>
    <d v="2023-05-01T00:00:00"/>
    <m/>
    <m/>
    <m/>
    <m/>
    <n v="82700"/>
    <n v="80544.679999999993"/>
    <n v="43772.39"/>
    <n v="48000"/>
    <n v="48000"/>
    <n v="-4228"/>
    <s v="Yellow"/>
    <n v="0"/>
    <m/>
    <n v="10000"/>
    <m/>
    <m/>
    <m/>
    <m/>
    <m/>
    <m/>
    <m/>
    <s v="05/02/2023 S&amp;B completed work ahead of schedule._x000d__x000a_4/21/23 Project is nearly complete and handled as an emergent project."/>
    <d v="2023-05-02T00:00:00"/>
    <s v="Walker, Carol"/>
    <m/>
    <x v="0"/>
    <s v="Pipelines and Terminals"/>
    <s v="Operating Infrastructure"/>
    <m/>
    <s v="New Haven Harbor"/>
    <s v="BNTNH - New Haven Hamden Terminal"/>
    <m/>
    <n v="82700"/>
    <n v="134317"/>
    <m/>
    <m/>
    <m/>
    <m/>
    <s v="Clark, Dave"/>
    <s v="Gardner, Dale"/>
    <m/>
    <m/>
    <n v="1"/>
    <n v="46570"/>
    <m/>
    <s v="Wojton, Brian"/>
    <s v="Independent"/>
    <s v="Aqua"/>
    <d v="2023-02-01T00:00:00"/>
    <s v="Other Programs"/>
  </r>
  <r>
    <x v="554"/>
    <s v="Item"/>
    <s v="Open"/>
    <x v="1"/>
    <s v="BNTNH00M2302"/>
    <s v="Maintenance Framework"/>
    <n v="2110420"/>
    <s v="DeSocio, David"/>
    <s v="East"/>
    <s v="3. Active"/>
    <s v="Defined"/>
    <x v="24"/>
    <m/>
    <n v="28000"/>
    <m/>
    <n v="28000"/>
    <m/>
    <n v="28000"/>
    <s v="Red"/>
    <n v="13000"/>
    <m/>
    <n v="13000"/>
    <n v="15000"/>
    <m/>
    <m/>
    <n v="27378"/>
    <m/>
    <m/>
    <n v="27378"/>
    <s v="Full"/>
    <n v="27378"/>
    <m/>
    <n v="55000"/>
    <n v="55000"/>
    <s v="Yes"/>
    <s v="Red"/>
    <d v="2023-12-01T00:00:00"/>
    <d v="2023-04-10T00:00:00"/>
    <d v="2023-04-10T00:00:00"/>
    <d v="2023-11-03T00:00:00"/>
    <d v="2024-11-30T00:00:00"/>
    <m/>
    <m/>
    <m/>
    <m/>
    <m/>
    <m/>
    <m/>
    <m/>
    <m/>
    <m/>
    <m/>
    <m/>
    <m/>
    <m/>
    <m/>
    <n v="0"/>
    <m/>
    <m/>
    <m/>
    <n v="28000"/>
    <m/>
    <s v="4/14/23 - Additional MCAP funding of $6,500 will be coming from East Region Drawdown. DD"/>
    <d v="2023-04-14T00:00:00"/>
    <s v="Walker, Carol"/>
    <m/>
    <x v="0"/>
    <s v="Pipelines and Terminals"/>
    <s v="Operating Infrastructure"/>
    <m/>
    <s v="New Haven Harbor"/>
    <s v="BNTNH - New Haven Hamden Terminal"/>
    <m/>
    <m/>
    <n v="0"/>
    <n v="0"/>
    <n v="28000"/>
    <m/>
    <n v="27000"/>
    <s v="Ashley, Robert"/>
    <s v="Stanisich, Carla D."/>
    <m/>
    <m/>
    <n v="1"/>
    <n v="44577"/>
    <m/>
    <s v="Guest, ProSight"/>
    <s v="Independent"/>
    <s v="Aqua"/>
    <d v="2022-08-12T00:00:00"/>
    <s v="Other Programs"/>
  </r>
  <r>
    <x v="555"/>
    <s v="Item"/>
    <s v="Open"/>
    <x v="0"/>
    <s v="BNTNX00E2205"/>
    <s v="Maintenance Framework"/>
    <n v="1990035"/>
    <s v="Orischak, Bob"/>
    <s v="East"/>
    <s v="7. Closed"/>
    <s v="Drawdown"/>
    <x v="17"/>
    <n v="1"/>
    <m/>
    <m/>
    <n v="0.9"/>
    <n v="1"/>
    <n v="0"/>
    <s v="Green"/>
    <m/>
    <m/>
    <m/>
    <n v="1"/>
    <m/>
    <m/>
    <n v="16500"/>
    <m/>
    <m/>
    <n v="16500"/>
    <s v="Full"/>
    <n v="16500"/>
    <n v="17181"/>
    <m/>
    <n v="17181"/>
    <s v="No"/>
    <s v="Green"/>
    <d v="2022-10-01T00:00:00"/>
    <d v="2022-06-10T00:00:00"/>
    <d v="2022-06-10T00:00:00"/>
    <d v="2022-07-20T00:00:00"/>
    <d v="2022-10-31T00:00:00"/>
    <m/>
    <m/>
    <n v="0.9"/>
    <m/>
    <m/>
    <m/>
    <m/>
    <m/>
    <m/>
    <m/>
    <m/>
    <m/>
    <m/>
    <m/>
    <m/>
    <m/>
    <m/>
    <m/>
    <m/>
    <m/>
    <m/>
    <s v="1/9/2023 - Closed WO/PO, set OPPM project status to 'Closed'.  MCS._x000d__x000a__x000d__x000a__x000d__x000a_1/3/2022-Can close.  11/2/2022 RLO-Work Completed, awaiting invoice.. _x000d__x000a_10/3/2022 RLO Waiting for Steve Wing to schedule contractor to be onsite. _x000d__x000a_8/1/2022 RLO waiting on Contractor to come onsite after biodiesels _x000d__x000a_7/1/2022 - Added the forecast to July for this work to be completed. Waiting to hear from Ops and contractor to see if they are available to fix this in July RLO"/>
    <d v="2023-01-09T00:00:00"/>
    <s v="Sautter, Maureen"/>
    <m/>
    <x v="0"/>
    <s v="Pipelines and Terminals"/>
    <s v="Station/Terminal"/>
    <m/>
    <s v="New Haven Harbor"/>
    <s v="BNTNX - New Haven 85 East Terminal"/>
    <m/>
    <n v="1"/>
    <n v="0"/>
    <m/>
    <m/>
    <n v="17180"/>
    <m/>
    <s v="Orischak, Bob"/>
    <s v="Wing, Stephen W."/>
    <s v="N/A"/>
    <m/>
    <n v="1"/>
    <n v="43948"/>
    <m/>
    <s v="Orischak, Bob"/>
    <s v="JDE Child"/>
    <s v="Burnt Orange"/>
    <d v="2022-06-09T00:00:00"/>
    <s v="Other Programs"/>
  </r>
  <r>
    <x v="556"/>
    <s v="Item"/>
    <s v="Open"/>
    <x v="1"/>
    <s v="EW00000M2301"/>
    <s v="Maintenance Framework"/>
    <n v="2076600"/>
    <s v="Orischak, Bob"/>
    <s v="East"/>
    <s v="3. Active"/>
    <s v="Drawdown"/>
    <x v="27"/>
    <n v="13957"/>
    <n v="52000"/>
    <m/>
    <n v="65956.95"/>
    <n v="52000"/>
    <n v="13957"/>
    <s v="Red"/>
    <m/>
    <m/>
    <m/>
    <n v="65957"/>
    <m/>
    <m/>
    <n v="23300"/>
    <m/>
    <n v="28700"/>
    <n v="52000"/>
    <s v="Supplemental"/>
    <n v="52000"/>
    <n v="13957"/>
    <n v="74000"/>
    <n v="87957"/>
    <s v="Yes"/>
    <s v="Red"/>
    <d v="2023-04-01T00:00:00"/>
    <d v="2023-01-23T00:00:00"/>
    <d v="2023-01-23T00:00:00"/>
    <d v="2023-12-15T00:00:00"/>
    <d v="2023-12-29T00:00:00"/>
    <m/>
    <m/>
    <m/>
    <m/>
    <m/>
    <n v="13293.12"/>
    <n v="663.83"/>
    <m/>
    <m/>
    <n v="664"/>
    <s v="Red"/>
    <m/>
    <m/>
    <m/>
    <m/>
    <m/>
    <m/>
    <m/>
    <n v="52000"/>
    <m/>
    <m/>
    <s v="6/1/2023-Rob O acknowledges that this needs a supplemental. 5/1/23- April spend was for the down-payment on the material.  2/1/2023-PO has been cut, waiting on delivery."/>
    <d v="2023-06-01T00:00:00"/>
    <s v="Sautter, Maureen"/>
    <m/>
    <x v="0"/>
    <s v="Pipelines and Terminals"/>
    <s v="Operating Infrastructure"/>
    <m/>
    <s v="Jet Lines"/>
    <s v="EW - NEW HAVEN STATION"/>
    <m/>
    <m/>
    <n v="13957"/>
    <m/>
    <n v="52000"/>
    <m/>
    <m/>
    <s v="Forsey, Frank"/>
    <s v="Wing, Stephen W."/>
    <m/>
    <m/>
    <n v="1"/>
    <n v="46489"/>
    <m/>
    <s v="Orischak, Bob"/>
    <s v="Independent"/>
    <s v="Aqua"/>
    <d v="2023-01-17T00:00:00"/>
    <s v="Other Programs"/>
  </r>
  <r>
    <x v="557"/>
    <s v="Item"/>
    <s v="Open"/>
    <x v="1"/>
    <s v="BNTNV00M2203"/>
    <s v="Maintenance Framework"/>
    <n v="1970216"/>
    <s v="Wojton, Brian"/>
    <s v="East"/>
    <s v="7. Closed"/>
    <s v="Defined"/>
    <x v="26"/>
    <n v="17910"/>
    <m/>
    <m/>
    <n v="17910.169999999998"/>
    <n v="17910"/>
    <n v="0"/>
    <s v="Green"/>
    <m/>
    <m/>
    <m/>
    <n v="17910"/>
    <m/>
    <m/>
    <n v="78000"/>
    <m/>
    <n v="55000"/>
    <n v="133000"/>
    <s v="Supplemental"/>
    <n v="133000"/>
    <n v="134816"/>
    <m/>
    <n v="134816"/>
    <s v="No"/>
    <s v="Green"/>
    <d v="2022-06-01T00:00:00"/>
    <d v="2022-04-01T00:00:00"/>
    <d v="2022-04-01T00:00:00"/>
    <d v="2022-11-30T00:00:00"/>
    <d v="2023-03-07T00:00:00"/>
    <m/>
    <m/>
    <n v="2832.23"/>
    <n v="13493.98"/>
    <n v="1583.96"/>
    <m/>
    <m/>
    <m/>
    <m/>
    <m/>
    <m/>
    <m/>
    <m/>
    <m/>
    <m/>
    <m/>
    <m/>
    <m/>
    <m/>
    <m/>
    <m/>
    <s v="3/3/2023 S&amp;B completed sooner than expected._x000d__x000a_01/05/2023 Contractors completed work ahead of schedule due to Corporate._x000d__x000a_11/3/2022 work delayed by Operations, due to customer exit._x000d__x000a__x000d__x000a__x000d__x000a_9/15/2022 - engineering plan reviewed by Ops.  Getting prices for re-grading work.  Work to start in Oct.._x000d__x000a__x000d__x000a_8/8/2022 - engineering IP. Work scheduled to start in Sept."/>
    <d v="2023-03-03T00:00:00"/>
    <s v="Walker, Carol"/>
    <m/>
    <x v="0"/>
    <s v="Pipelines and Terminals"/>
    <s v="Operating Infrastructure"/>
    <m/>
    <s v="New Haven Harbor"/>
    <s v="BNTNV - New Haven Waterfront Terminal"/>
    <m/>
    <n v="17910"/>
    <n v="0"/>
    <m/>
    <m/>
    <n v="116906"/>
    <m/>
    <s v="Clark, Dave"/>
    <s v="Spari, Markella"/>
    <m/>
    <m/>
    <n v="1"/>
    <n v="40897"/>
    <m/>
    <s v="Guest, ProSight"/>
    <s v="Independent"/>
    <s v="Aqua"/>
    <d v="2021-08-02T00:00:00"/>
    <s v="Other Programs"/>
  </r>
  <r>
    <x v="558"/>
    <s v="Item"/>
    <s v="Candidate"/>
    <x v="1"/>
    <m/>
    <s v="Maintenance Framework"/>
    <m/>
    <s v="Schwindt, Joseph"/>
    <s v="East"/>
    <s v="1. Proposed"/>
    <m/>
    <x v="26"/>
    <m/>
    <n v="65000"/>
    <m/>
    <n v="65000"/>
    <n v="65000"/>
    <n v="0"/>
    <s v="Green"/>
    <n v="65000"/>
    <m/>
    <n v="65000"/>
    <n v="0"/>
    <m/>
    <m/>
    <m/>
    <m/>
    <m/>
    <m/>
    <m/>
    <m/>
    <m/>
    <n v="65000"/>
    <n v="65000"/>
    <s v="No"/>
    <s v="Green"/>
    <d v="2023-07-01T00:00:00"/>
    <m/>
    <m/>
    <m/>
    <d v="2023-07-31T00:00:00"/>
    <m/>
    <m/>
    <m/>
    <m/>
    <m/>
    <m/>
    <m/>
    <m/>
    <m/>
    <m/>
    <m/>
    <m/>
    <m/>
    <m/>
    <n v="65000"/>
    <m/>
    <m/>
    <m/>
    <m/>
    <m/>
    <m/>
    <s v="5/31/23:  recent engineering report (SPEC) has issued a design.  Working on getting quotes to implment design._x000d__x000a__x000d__x000a__x000d__x000a_4/3/2023 - Getting quotes, and determining an approach."/>
    <d v="2023-06-01T00:00:00"/>
    <m/>
    <m/>
    <x v="0"/>
    <s v="Pipelines and Terminals"/>
    <s v="Operating Infrastructure"/>
    <m/>
    <s v="New Haven Harbor"/>
    <s v="BNTNV - New Haven Waterfront Terminal"/>
    <m/>
    <m/>
    <n v="0"/>
    <n v="65000"/>
    <m/>
    <m/>
    <m/>
    <s v="Clark, Dave"/>
    <m/>
    <m/>
    <m/>
    <n v="1"/>
    <n v="45793"/>
    <m/>
    <s v="Clark, David"/>
    <s v="Independent"/>
    <s v="Aqua"/>
    <d v="2022-09-10T00:00:00"/>
    <s v="Other Programs"/>
  </r>
  <r>
    <x v="559"/>
    <s v="Item"/>
    <s v="Candidate"/>
    <x v="1"/>
    <m/>
    <s v="Maintenance Framework"/>
    <m/>
    <s v="Schwindt, Joseph"/>
    <s v="East"/>
    <s v="1. Proposed"/>
    <m/>
    <x v="26"/>
    <m/>
    <n v="98000"/>
    <m/>
    <n v="98000"/>
    <n v="98000"/>
    <n v="0"/>
    <s v="Green"/>
    <n v="98000"/>
    <m/>
    <n v="98000"/>
    <n v="0"/>
    <m/>
    <m/>
    <m/>
    <m/>
    <m/>
    <m/>
    <m/>
    <m/>
    <m/>
    <n v="98000"/>
    <n v="98000"/>
    <s v="No"/>
    <s v="Green"/>
    <m/>
    <m/>
    <m/>
    <m/>
    <d v="2023-06-30T00:00:00"/>
    <m/>
    <m/>
    <m/>
    <m/>
    <m/>
    <m/>
    <m/>
    <m/>
    <m/>
    <m/>
    <m/>
    <m/>
    <m/>
    <n v="98000"/>
    <m/>
    <m/>
    <m/>
    <m/>
    <m/>
    <m/>
    <m/>
    <s v="5/31/23 - _x000d__x000a__x000d__x000a__x000d__x000a_4/3/2023 - Getting quotes, Joe Schwindt to contact Mike Baffano about specifics on valves."/>
    <d v="2023-06-01T00:00:00"/>
    <m/>
    <m/>
    <x v="0"/>
    <s v="Pipelines and Terminals"/>
    <s v="Operating Infrastructure"/>
    <m/>
    <s v="New Haven Harbor"/>
    <s v="BNTNV - New Haven Waterfront Terminal"/>
    <m/>
    <m/>
    <n v="98000"/>
    <m/>
    <m/>
    <m/>
    <m/>
    <s v="Clark, Dave"/>
    <m/>
    <m/>
    <m/>
    <n v="1"/>
    <n v="44528"/>
    <m/>
    <s v="Guest, ProSight"/>
    <s v="Independent"/>
    <s v="Aqua"/>
    <d v="2022-08-11T00:00:00"/>
    <s v="Other Programs"/>
  </r>
  <r>
    <x v="560"/>
    <s v="Item"/>
    <s v="Candidate"/>
    <x v="1"/>
    <m/>
    <s v="Maintenance Framework"/>
    <m/>
    <s v="Marrocco, Alex"/>
    <s v="East"/>
    <s v="1. Proposed"/>
    <m/>
    <x v="10"/>
    <m/>
    <n v="94500"/>
    <m/>
    <n v="94500"/>
    <n v="94500"/>
    <n v="0"/>
    <s v="Green"/>
    <n v="94500"/>
    <m/>
    <n v="94500"/>
    <n v="0"/>
    <m/>
    <m/>
    <m/>
    <m/>
    <m/>
    <m/>
    <m/>
    <m/>
    <m/>
    <n v="94500"/>
    <n v="94500"/>
    <s v="No"/>
    <s v="Green"/>
    <d v="2023-08-01T00:00:00"/>
    <m/>
    <m/>
    <m/>
    <d v="2023-08-31T00:00:00"/>
    <m/>
    <m/>
    <m/>
    <m/>
    <m/>
    <m/>
    <m/>
    <n v="0"/>
    <n v="0"/>
    <n v="0"/>
    <s v="Green"/>
    <m/>
    <m/>
    <m/>
    <n v="0"/>
    <n v="50000"/>
    <n v="44500"/>
    <m/>
    <m/>
    <m/>
    <m/>
    <m/>
    <m/>
    <m/>
    <m/>
    <x v="0"/>
    <s v="Pipelines and Terminals"/>
    <s v="Integrity"/>
    <m/>
    <s v="New Haven Harbor"/>
    <s v="BNTNV - New Haven Waterfront Terminal"/>
    <m/>
    <m/>
    <n v="0"/>
    <n v="94500"/>
    <m/>
    <m/>
    <m/>
    <s v="Stine, Carlton"/>
    <m/>
    <m/>
    <m/>
    <n v="1"/>
    <n v="44453"/>
    <m/>
    <s v="Guest, ProSight"/>
    <s v="Independent"/>
    <s v="Aqua"/>
    <d v="2022-08-08T00:00:00"/>
    <s v="Int - Tanks"/>
  </r>
  <r>
    <x v="561"/>
    <s v="Item"/>
    <s v="Open"/>
    <x v="1"/>
    <s v="BNTNV00M2301"/>
    <s v="Maintenance Framework"/>
    <n v="2074810"/>
    <s v="Marrocco, Alex"/>
    <s v="East"/>
    <s v="6. Operational"/>
    <s v="Drawdown"/>
    <x v="10"/>
    <n v="112815"/>
    <m/>
    <m/>
    <n v="112815.02"/>
    <n v="112014"/>
    <n v="801"/>
    <s v="Yellow"/>
    <m/>
    <m/>
    <m/>
    <n v="112815"/>
    <m/>
    <m/>
    <n v="103153"/>
    <m/>
    <m/>
    <n v="103153"/>
    <s v="Full"/>
    <n v="103153"/>
    <n v="112815"/>
    <m/>
    <n v="112815"/>
    <s v="No"/>
    <s v="Green"/>
    <d v="2023-01-01T00:00:00"/>
    <d v="2023-01-09T00:00:00"/>
    <d v="2023-01-09T00:00:00"/>
    <d v="2023-02-01T00:00:00"/>
    <d v="2023-03-31T00:00:00"/>
    <m/>
    <m/>
    <n v="90097.16"/>
    <n v="16676.77"/>
    <n v="5239.74"/>
    <n v="801.35"/>
    <m/>
    <m/>
    <m/>
    <m/>
    <m/>
    <m/>
    <m/>
    <m/>
    <m/>
    <m/>
    <m/>
    <m/>
    <m/>
    <m/>
    <m/>
    <m/>
    <m/>
    <s v="Walker, Carol"/>
    <m/>
    <x v="0"/>
    <s v="Pipelines and Terminals"/>
    <s v="Integrity"/>
    <m/>
    <s v="New Haven Harbor"/>
    <s v="BNTNV - New Haven Waterfront Terminal"/>
    <m/>
    <n v="112014"/>
    <n v="801"/>
    <m/>
    <m/>
    <m/>
    <m/>
    <s v="Stine, Carlton"/>
    <s v="Shook, Mark B."/>
    <m/>
    <m/>
    <n v="1"/>
    <n v="46440"/>
    <m/>
    <s v="Meitzler, Antoinette"/>
    <s v="Independent"/>
    <s v="Aqua"/>
    <d v="2023-01-09T00:00:00"/>
    <s v="Int - Tanks"/>
  </r>
  <r>
    <x v="562"/>
    <s v="Item"/>
    <s v="Open"/>
    <x v="0"/>
    <s v="BNTNV00E2302"/>
    <s v="Maintenance Framework"/>
    <n v="2095935"/>
    <s v="Marrocco, Alex"/>
    <s v="East"/>
    <s v="3. Active"/>
    <s v="Defined"/>
    <x v="10"/>
    <m/>
    <n v="32000"/>
    <m/>
    <n v="32000"/>
    <n v="130000"/>
    <n v="-98000"/>
    <s v="Red"/>
    <n v="130000"/>
    <m/>
    <n v="130000"/>
    <n v="-98000"/>
    <m/>
    <m/>
    <n v="26188"/>
    <m/>
    <m/>
    <n v="26188"/>
    <s v="Phase"/>
    <n v="26188"/>
    <m/>
    <n v="32000"/>
    <n v="32000"/>
    <s v="No"/>
    <s v="Green"/>
    <d v="2023-09-01T00:00:00"/>
    <d v="2023-03-23T00:00:00"/>
    <d v="2023-03-23T00:00:00"/>
    <d v="2023-09-30T00:00:00"/>
    <d v="2023-11-30T00:00:00"/>
    <m/>
    <m/>
    <m/>
    <m/>
    <m/>
    <m/>
    <m/>
    <m/>
    <m/>
    <m/>
    <m/>
    <m/>
    <m/>
    <m/>
    <m/>
    <m/>
    <n v="32000"/>
    <m/>
    <m/>
    <m/>
    <m/>
    <s v="4.14.23.DLC: Reduced overall forecast to match in-service inspection needs.."/>
    <d v="2023-04-14T00:00:00"/>
    <s v="Walker, Carol"/>
    <m/>
    <x v="0"/>
    <s v="Pipelines and Terminals"/>
    <s v="Tank Integrity"/>
    <m/>
    <s v="New Haven Harbor"/>
    <s v="BNTNV - New Haven Waterfront Terminal"/>
    <m/>
    <m/>
    <n v="0"/>
    <n v="32000"/>
    <m/>
    <m/>
    <m/>
    <s v="Stine, Carlton"/>
    <s v="Stine, Carlton"/>
    <m/>
    <m/>
    <n v="1"/>
    <n v="44856"/>
    <m/>
    <s v="Administrator, System"/>
    <s v="Independent"/>
    <s v="Aqua"/>
    <d v="2022-08-17T00:00:00"/>
    <s v="Int - Tanks"/>
  </r>
  <r>
    <x v="563"/>
    <s v="Item"/>
    <s v="Open"/>
    <x v="1"/>
    <s v="BNTNV00M2304"/>
    <s v="Maintenance Framework"/>
    <n v="2086482"/>
    <s v="Marrocco, Alex"/>
    <s v="East"/>
    <s v="3. Active"/>
    <s v="Defined"/>
    <x v="10"/>
    <n v="34074"/>
    <n v="180000"/>
    <m/>
    <n v="214073.93"/>
    <n v="230474"/>
    <n v="-16400"/>
    <s v="Yellow"/>
    <n v="306912"/>
    <m/>
    <n v="306912"/>
    <n v="-92838"/>
    <m/>
    <m/>
    <n v="127770"/>
    <m/>
    <m/>
    <n v="127770"/>
    <s v="Phase"/>
    <n v="127770"/>
    <n v="34074"/>
    <n v="180000"/>
    <n v="214074"/>
    <s v="No"/>
    <s v="Green"/>
    <d v="2023-03-01T00:00:00"/>
    <d v="2023-02-27T00:00:00"/>
    <d v="2023-02-27T00:00:00"/>
    <d v="2023-06-30T00:00:00"/>
    <d v="2023-08-31T00:00:00"/>
    <m/>
    <m/>
    <m/>
    <m/>
    <n v="473.93"/>
    <m/>
    <n v="33600"/>
    <n v="40000"/>
    <n v="40000"/>
    <n v="-6400"/>
    <s v="Red"/>
    <n v="0"/>
    <m/>
    <n v="80000"/>
    <n v="75000"/>
    <n v="25000"/>
    <m/>
    <m/>
    <m/>
    <m/>
    <m/>
    <s v="5/3/2023 Tank is still in service; scheduled to come out of service later this month._x000d__x000a_4/5/2023 Tank was late in coming out-of-service.  _x000d__x000a_9/23/22-CES-Taking 10% for budget calibration. 50/50 on MCAP/MEXP. Ethanol tank liner &amp; seals."/>
    <d v="2023-05-03T00:00:00"/>
    <s v="Walker, Carol"/>
    <m/>
    <x v="0"/>
    <s v="Pipelines and Terminals"/>
    <s v="Integrity"/>
    <m/>
    <s v="New Haven Harbor"/>
    <s v="BNTNV - New Haven Waterfront Terminal"/>
    <m/>
    <n v="474"/>
    <n v="113600"/>
    <n v="100000"/>
    <m/>
    <m/>
    <m/>
    <s v="Stine, Carlton"/>
    <s v="Stine, Carlton"/>
    <m/>
    <m/>
    <n v="1"/>
    <n v="44857"/>
    <m/>
    <s v="Administrator, System"/>
    <s v="Independent"/>
    <s v="Aqua"/>
    <d v="2022-08-17T00:00:00"/>
    <s v="Int - Tanks"/>
  </r>
  <r>
    <x v="564"/>
    <s v="Item"/>
    <s v="Open"/>
    <x v="0"/>
    <s v="BPRPR00E2205"/>
    <s v="Maintenance Framework"/>
    <n v="1946982"/>
    <s v="Occhi, Edward"/>
    <s v="East"/>
    <s v="7. Closed"/>
    <s v="Defined"/>
    <x v="14"/>
    <n v="39"/>
    <m/>
    <m/>
    <n v="38.61"/>
    <n v="39"/>
    <n v="0"/>
    <s v="Green"/>
    <m/>
    <m/>
    <m/>
    <n v="39"/>
    <m/>
    <m/>
    <n v="28000"/>
    <m/>
    <m/>
    <n v="28000"/>
    <s v="Full"/>
    <n v="28000"/>
    <n v="29006"/>
    <m/>
    <n v="29006"/>
    <s v="No"/>
    <s v="Green"/>
    <d v="2022-05-01T00:00:00"/>
    <d v="2022-02-15T00:00:00"/>
    <d v="2022-02-15T00:00:00"/>
    <d v="2022-12-31T00:00:00"/>
    <d v="2022-11-30T00:00:00"/>
    <m/>
    <m/>
    <n v="38.61"/>
    <m/>
    <m/>
    <m/>
    <m/>
    <m/>
    <m/>
    <m/>
    <m/>
    <m/>
    <m/>
    <m/>
    <m/>
    <m/>
    <m/>
    <m/>
    <m/>
    <m/>
    <m/>
    <m/>
    <m/>
    <s v="Walker, Carol"/>
    <m/>
    <x v="0"/>
    <s v="Pipelines and Terminals"/>
    <s v="Corrosion"/>
    <m/>
    <s v="Linden"/>
    <s v="LNNON - LINDEN"/>
    <m/>
    <n v="39"/>
    <n v="0"/>
    <m/>
    <m/>
    <n v="28967"/>
    <m/>
    <s v="Geib, Rob"/>
    <s v="Geib, Robert"/>
    <m/>
    <m/>
    <n v="1"/>
    <n v="40912"/>
    <m/>
    <s v="Guest, ProSight"/>
    <s v="Independent"/>
    <s v="Aqua"/>
    <d v="2021-08-03T00:00:00"/>
    <s v="Int - Planned Corr &amp; FI"/>
  </r>
  <r>
    <x v="565"/>
    <s v="Item"/>
    <s v="Open"/>
    <x v="0"/>
    <s v="MP720KTE2301"/>
    <s v="Maintenance Framework"/>
    <m/>
    <s v="Pepe, David"/>
    <s v="East"/>
    <s v="8. Canceled"/>
    <s v="Defined"/>
    <x v="15"/>
    <m/>
    <n v="0"/>
    <m/>
    <n v="0"/>
    <n v="0"/>
    <n v="0"/>
    <s v="Green"/>
    <n v="300000"/>
    <m/>
    <n v="300000"/>
    <n v="-300000"/>
    <m/>
    <m/>
    <n v="301987"/>
    <m/>
    <m/>
    <m/>
    <s v="Full"/>
    <n v="301987"/>
    <m/>
    <n v="0"/>
    <n v="0"/>
    <s v="No"/>
    <s v="Green"/>
    <m/>
    <m/>
    <m/>
    <d v="2023-05-01T00:00:00"/>
    <d v="2023-07-31T00:00:00"/>
    <m/>
    <m/>
    <m/>
    <m/>
    <m/>
    <m/>
    <m/>
    <n v="0"/>
    <n v="0"/>
    <n v="0"/>
    <s v="Green"/>
    <m/>
    <m/>
    <n v="0"/>
    <m/>
    <m/>
    <m/>
    <m/>
    <m/>
    <m/>
    <m/>
    <s v="3/1/2023 DJP AFE Rejected, forecast removed._x000d__x000a_1/13/2023 DJP AFE submitted._x000d__x000a__x000d__x000a__x000d__x000a_12/07/2022 DJP reached out for Kiely to provide a quote for engineering, purge plan, and support to complete this cutout."/>
    <d v="2023-02-24T00:00:00"/>
    <s v="Sautter, Maureen"/>
    <m/>
    <x v="0"/>
    <s v="Pipelines and Terminals"/>
    <s v="Station/Terminal"/>
    <m/>
    <s v="Mechanicsburg"/>
    <s v="MP720KT - MECHANICSBURG-NEW KINGSTON"/>
    <m/>
    <m/>
    <n v="0"/>
    <m/>
    <m/>
    <m/>
    <m/>
    <s v="Aiken, Elaine"/>
    <s v="Aiken, Elaine"/>
    <m/>
    <m/>
    <n v="1"/>
    <n v="37468"/>
    <m/>
    <s v="Guest, ProSight"/>
    <s v="Independent"/>
    <s v="Aqua"/>
    <d v="2020-08-05T00:00:00"/>
    <s v="Int - Planned Corr &amp; FI"/>
  </r>
  <r>
    <x v="566"/>
    <s v="Item"/>
    <s v="Candidate"/>
    <x v="0"/>
    <m/>
    <s v="Maintenance Framework"/>
    <m/>
    <s v="Wojton, Brian"/>
    <s v="East"/>
    <s v="1. Proposed"/>
    <m/>
    <x v="17"/>
    <m/>
    <n v="25000"/>
    <m/>
    <n v="25000"/>
    <n v="25000"/>
    <n v="0"/>
    <s v="Green"/>
    <n v="25000"/>
    <m/>
    <n v="25000"/>
    <n v="0"/>
    <m/>
    <m/>
    <m/>
    <m/>
    <m/>
    <m/>
    <m/>
    <m/>
    <m/>
    <n v="25000"/>
    <n v="25000"/>
    <s v="No"/>
    <s v="Green"/>
    <d v="2023-09-01T00:00:00"/>
    <m/>
    <m/>
    <m/>
    <d v="2023-02-28T00:00:00"/>
    <m/>
    <m/>
    <m/>
    <m/>
    <m/>
    <m/>
    <m/>
    <n v="0"/>
    <n v="0"/>
    <n v="0"/>
    <s v="Green"/>
    <m/>
    <m/>
    <m/>
    <n v="0"/>
    <m/>
    <n v="25000"/>
    <m/>
    <m/>
    <m/>
    <m/>
    <m/>
    <m/>
    <m/>
    <m/>
    <x v="0"/>
    <s v="Pipelines and Terminals"/>
    <s v="Station/Terminal"/>
    <m/>
    <s v="Harbor North"/>
    <s v="BETQN - BET NEWARK TERMINAL"/>
    <m/>
    <m/>
    <n v="0"/>
    <n v="25000"/>
    <m/>
    <m/>
    <m/>
    <s v="Orischak, Bob"/>
    <m/>
    <m/>
    <m/>
    <n v="1"/>
    <n v="45782"/>
    <m/>
    <s v="Clark, David"/>
    <s v="Independent"/>
    <s v="Aqua"/>
    <d v="2022-09-09T00:00:00"/>
    <s v="Other Programs"/>
  </r>
  <r>
    <x v="567"/>
    <s v="Item"/>
    <s v="Open"/>
    <x v="0"/>
    <s v="PY00000E2301"/>
    <s v="Maintenance Framework"/>
    <n v="2084744"/>
    <s v="Mohr, David"/>
    <s v="East"/>
    <s v="7. Closed"/>
    <s v="Defined"/>
    <x v="30"/>
    <n v="10750"/>
    <m/>
    <m/>
    <n v="10750"/>
    <n v="16000"/>
    <n v="-5250"/>
    <s v="Red"/>
    <n v="20000"/>
    <m/>
    <n v="20000"/>
    <n v="-9250"/>
    <m/>
    <m/>
    <n v="16060"/>
    <m/>
    <m/>
    <n v="16060"/>
    <s v="Full"/>
    <n v="16060"/>
    <n v="10750"/>
    <m/>
    <n v="10750"/>
    <s v="No"/>
    <s v="Green"/>
    <d v="2023-04-01T00:00:00"/>
    <d v="2023-02-16T00:00:00"/>
    <d v="2023-02-16T00:00:00"/>
    <d v="2023-04-30T00:00:00"/>
    <d v="2023-04-30T00:00:00"/>
    <m/>
    <m/>
    <m/>
    <m/>
    <m/>
    <n v="12000"/>
    <n v="-1250"/>
    <n v="0"/>
    <n v="0"/>
    <n v="-1250"/>
    <s v="Red"/>
    <m/>
    <m/>
    <m/>
    <m/>
    <m/>
    <m/>
    <m/>
    <m/>
    <m/>
    <m/>
    <s v="5/17/2023 - Closed WO/PO, and set the OPPM status to 'Closed'.  MCS._x000d__x000a__x000d__x000a__x000d__x000a_5/10/2023 - Can close project, invoice came in.Closed WO. MCS._x000d__x000a_5/1/2023 Arc Flash study completed and documentation loaded to Buckeye Hare Point Site_x000d__x000a_4/1/2023 Scheduled for week of 4/10._x000d__x000a_ 3/1/2023 Received quote from contractor. Can pull into this qtr if needed. DRM_x000d__x000a_2/2/2022 Requested quote from contractor._x000d__x000a__x000d__x000a__x000d__x000a_2022-Oct-4 -- reassigning to Dave Mohr per Zimmerman -- this is a 2023 project. 2020-07-01 SRZ:  Funds shifted to 2021.  2020 funding will be used to do site that has not had any study at all yet._x000d__x000a__x000d__x000a_2020-06-01 SRZ:  Will file AFE this week and begin preliminary engineering on sites where accurate single lines exist.  _x000d__x000a__x000d__x000a_2020-05-04 SRZ:  Preparing AFE, will start minor preliminary engineering, but final site data gathering will be delayed until COVID impacts all travel again._x000d__x000a__x000d__x000a_2020-04-01 SRZ:  This project will be canceled and the funds will be used to conduct the work at other sites in the East District that have not yet had a study completed. When AFE has been approved, will adjust forecast to other sites."/>
    <d v="2023-05-17T00:00:00"/>
    <s v="Sautter, Maureen"/>
    <m/>
    <x v="0"/>
    <s v="Pipelines and Terminals"/>
    <s v="Station/Terminal"/>
    <m/>
    <s v="Malvern"/>
    <s v="PY - PAULSBORO REFINERY"/>
    <m/>
    <m/>
    <n v="10750"/>
    <m/>
    <m/>
    <m/>
    <m/>
    <s v="Ashley, Robert"/>
    <s v="Ashley, Robert"/>
    <m/>
    <m/>
    <n v="1"/>
    <n v="33986"/>
    <m/>
    <s v="Guest, ProSight"/>
    <s v="Independent"/>
    <s v="Aqua"/>
    <d v="2019-08-13T00:00:00"/>
    <s v="Other Programs"/>
  </r>
  <r>
    <x v="568"/>
    <s v="Item"/>
    <s v="Open"/>
    <x v="1"/>
    <m/>
    <s v="Maintenance Framework"/>
    <m/>
    <s v="Mohr, David"/>
    <s v="East"/>
    <s v="2. Pending AFE"/>
    <s v="Defined"/>
    <x v="17"/>
    <m/>
    <n v="16000"/>
    <m/>
    <n v="16000"/>
    <n v="16000"/>
    <n v="0"/>
    <s v="Green"/>
    <m/>
    <m/>
    <m/>
    <n v="16000"/>
    <m/>
    <m/>
    <n v="16060"/>
    <m/>
    <m/>
    <n v="16060"/>
    <s v="Full"/>
    <n v="16060"/>
    <m/>
    <n v="16000"/>
    <n v="16000"/>
    <s v="No"/>
    <s v="Green"/>
    <d v="2023-08-01T00:00:00"/>
    <d v="2023-02-16T00:00:00"/>
    <d v="2023-02-16T00:00:00"/>
    <d v="2023-04-30T00:00:00"/>
    <d v="2023-08-31T00:00:00"/>
    <m/>
    <m/>
    <m/>
    <m/>
    <m/>
    <m/>
    <m/>
    <m/>
    <m/>
    <m/>
    <m/>
    <m/>
    <m/>
    <m/>
    <m/>
    <n v="16000"/>
    <m/>
    <m/>
    <m/>
    <m/>
    <m/>
    <s v="6/2/2023 Issue finding contractor for installation quote._x000d__x000a_5/1/2023 Meeting on 5/4 at PY to determine the best way to replace the AC in the crowded piping environment_x000d__x000a_ 4/1/2023 Scheduling another meeting with contractor._x000d__x000a_3/1/2023 Meeting contractor 3/10 at PY. DRM_x000d__x000a_2/2/2023 Requested contractor info to request a quote."/>
    <d v="2023-06-02T00:00:00"/>
    <m/>
    <m/>
    <x v="0"/>
    <s v="Pipelines and Terminals"/>
    <s v="Operating Infrastructure"/>
    <m/>
    <s v="Malvern"/>
    <s v="PY - PAULSBORO REFINERY"/>
    <m/>
    <m/>
    <n v="0"/>
    <n v="16000"/>
    <m/>
    <m/>
    <m/>
    <s v="Orischak, Bob"/>
    <s v="Tench, David"/>
    <s v="N/A"/>
    <m/>
    <n v="1"/>
    <n v="20666"/>
    <m/>
    <s v="Orischak, Bob"/>
    <s v="Independent"/>
    <s v="Aqua"/>
    <d v="2016-08-29T00:00:00"/>
    <s v="Other Programs"/>
  </r>
  <r>
    <x v="569"/>
    <s v="Item"/>
    <s v="Open"/>
    <x v="1"/>
    <s v="BPNQP00M2101"/>
    <s v="Exempt"/>
    <n v="1801536"/>
    <s v="DeSocio, David"/>
    <s v="East"/>
    <s v="3. Active"/>
    <s v="Defined"/>
    <x v="15"/>
    <n v="1407"/>
    <n v="20001"/>
    <m/>
    <n v="21407.67"/>
    <n v="1"/>
    <n v="21407"/>
    <s v="Red"/>
    <m/>
    <m/>
    <m/>
    <n v="21408"/>
    <m/>
    <m/>
    <n v="75000"/>
    <m/>
    <m/>
    <n v="75000"/>
    <s v="Full"/>
    <n v="75000"/>
    <n v="54164"/>
    <n v="20001"/>
    <n v="74165"/>
    <s v="No"/>
    <s v="Green"/>
    <d v="2021-02-01T00:00:00"/>
    <d v="2021-01-05T00:00:00"/>
    <d v="2021-01-05T00:00:00"/>
    <d v="2021-08-21T00:00:00"/>
    <d v="2023-09-22T00:00:00"/>
    <m/>
    <m/>
    <m/>
    <m/>
    <m/>
    <n v="126.21"/>
    <n v="1280.46"/>
    <m/>
    <m/>
    <n v="1280"/>
    <s v="Red"/>
    <m/>
    <m/>
    <n v="0"/>
    <n v="20000"/>
    <m/>
    <m/>
    <m/>
    <m/>
    <n v="1"/>
    <m/>
    <s v="3/27/2023 status changed to &quot;on-hold,&quot; per FG._x000d__x000a_3/8/21 - Preliminary Eng/drawing review."/>
    <d v="2023-03-27T00:00:00"/>
    <s v="Walker, Carol"/>
    <m/>
    <x v="0"/>
    <s v="Pipelines and Terminals"/>
    <s v="Integrity"/>
    <m/>
    <s v="Pennsauken"/>
    <s v="BPNQP - BPN PENNSAUKEN TERMINAL"/>
    <m/>
    <m/>
    <n v="1407"/>
    <n v="20000"/>
    <n v="1"/>
    <n v="341"/>
    <m/>
    <s v="Aiken, Elaine"/>
    <s v="Aiken, Elaine"/>
    <m/>
    <m/>
    <n v="1"/>
    <n v="37326"/>
    <m/>
    <s v="Guest, ProSight"/>
    <s v="Independent"/>
    <s v="Aqua"/>
    <d v="2020-07-28T00:00:00"/>
    <s v="Int - Planned Corr &amp; FI"/>
  </r>
  <r>
    <x v="570"/>
    <s v="Item"/>
    <s v="Candidate"/>
    <x v="1"/>
    <m/>
    <s v="Maintenance Framework"/>
    <m/>
    <s v="Wojton, Brian"/>
    <s v="East"/>
    <s v="4. On-Hold"/>
    <s v="Defined"/>
    <x v="26"/>
    <m/>
    <m/>
    <m/>
    <n v="0"/>
    <m/>
    <n v="0"/>
    <s v="Green"/>
    <m/>
    <m/>
    <m/>
    <m/>
    <m/>
    <m/>
    <m/>
    <m/>
    <m/>
    <m/>
    <m/>
    <m/>
    <m/>
    <m/>
    <m/>
    <s v="No"/>
    <s v="Green"/>
    <m/>
    <m/>
    <m/>
    <m/>
    <d v="2022-04-30T00:00:00"/>
    <m/>
    <m/>
    <m/>
    <m/>
    <m/>
    <m/>
    <m/>
    <m/>
    <m/>
    <m/>
    <m/>
    <m/>
    <m/>
    <m/>
    <m/>
    <m/>
    <m/>
    <m/>
    <m/>
    <m/>
    <m/>
    <s v="4.21.22.DLC: Removed forecast for Port Reading 2022 XOM project"/>
    <d v="2022-04-21T00:00:00"/>
    <m/>
    <m/>
    <x v="0"/>
    <s v="Pipelines and Terminals"/>
    <s v="Operating Infrastructure"/>
    <m/>
    <s v="Pennsauken"/>
    <s v="BPNQP - BPN PENNSAUKEN TERMINAL"/>
    <m/>
    <m/>
    <n v="0"/>
    <m/>
    <m/>
    <m/>
    <m/>
    <s v="Clark, Dave"/>
    <m/>
    <s v="N/A"/>
    <m/>
    <n v="1"/>
    <n v="30704"/>
    <m/>
    <s v="DeSocio, David"/>
    <s v="Independent"/>
    <s v="Aqua"/>
    <d v="2018-08-20T00:00:00"/>
    <s v="Other Programs"/>
  </r>
  <r>
    <x v="571"/>
    <s v="Item"/>
    <s v="Open"/>
    <x v="1"/>
    <s v="BPNQP00M2205"/>
    <s v="Maintenance Framework"/>
    <n v="1937303"/>
    <s v="DeSocio, David"/>
    <s v="East"/>
    <s v="8. Canceled"/>
    <s v="Defined"/>
    <x v="25"/>
    <n v="-1016"/>
    <m/>
    <m/>
    <n v="-1015.78"/>
    <n v="-1016"/>
    <n v="0"/>
    <s v="Green"/>
    <m/>
    <m/>
    <m/>
    <n v="-1016"/>
    <m/>
    <m/>
    <n v="25000"/>
    <m/>
    <m/>
    <n v="25000"/>
    <s v="Full"/>
    <n v="25000"/>
    <n v="0"/>
    <m/>
    <n v="0"/>
    <s v="No"/>
    <s v="Green"/>
    <d v="2022-09-01T00:00:00"/>
    <d v="2022-01-05T00:00:00"/>
    <d v="2022-01-05T00:00:00"/>
    <d v="2022-06-01T00:00:00"/>
    <d v="2023-12-31T00:00:00"/>
    <m/>
    <m/>
    <n v="-1015.78"/>
    <m/>
    <m/>
    <m/>
    <m/>
    <m/>
    <m/>
    <m/>
    <m/>
    <m/>
    <m/>
    <m/>
    <m/>
    <m/>
    <m/>
    <m/>
    <m/>
    <m/>
    <m/>
    <s v="1/18/2023 - Reclass submitted to move actuals off cancelled project and onto LN00000M2204._x000d__x000a_6.1.22.DLC: Removed forecast."/>
    <d v="2023-01-18T00:00:00"/>
    <s v="Walker, Carol"/>
    <m/>
    <x v="0"/>
    <s v="Pipelines and Terminals"/>
    <s v="Operating Infrastructure"/>
    <m/>
    <s v="Pennsauken"/>
    <s v="BPNQP - BPN PENNSAUKEN TERMINAL"/>
    <m/>
    <n v="-1016"/>
    <n v="0"/>
    <m/>
    <m/>
    <n v="1016"/>
    <m/>
    <s v="Jakubowski, Gregory"/>
    <s v="Jakubowski, Greg"/>
    <m/>
    <m/>
    <n v="1"/>
    <n v="40378"/>
    <m/>
    <s v="Guest, ProSight"/>
    <s v="Independent"/>
    <s v="Aqua"/>
    <d v="2021-06-29T00:00:00"/>
    <s v="Other Programs"/>
  </r>
  <r>
    <x v="572"/>
    <s v="Item"/>
    <s v="Candidate"/>
    <x v="1"/>
    <m/>
    <s v="Maintenance Framework"/>
    <m/>
    <s v="Wojton, Brian"/>
    <s v="East"/>
    <s v="4. On-Hold"/>
    <s v="Defined"/>
    <x v="26"/>
    <m/>
    <n v="1"/>
    <m/>
    <n v="1"/>
    <n v="1"/>
    <n v="0"/>
    <s v="Green"/>
    <m/>
    <m/>
    <m/>
    <n v="1"/>
    <m/>
    <m/>
    <m/>
    <m/>
    <m/>
    <m/>
    <m/>
    <m/>
    <m/>
    <n v="1"/>
    <n v="1"/>
    <s v="No"/>
    <s v="Green"/>
    <d v="2023-12-01T00:00:00"/>
    <m/>
    <m/>
    <m/>
    <d v="2022-12-31T00:00:00"/>
    <m/>
    <m/>
    <m/>
    <m/>
    <m/>
    <m/>
    <m/>
    <m/>
    <m/>
    <m/>
    <m/>
    <m/>
    <m/>
    <m/>
    <m/>
    <m/>
    <m/>
    <m/>
    <m/>
    <n v="1"/>
    <m/>
    <s v="4.21.22.DLC: Removed forecast for Port Reading 2022 XOM project"/>
    <d v="2022-04-21T00:00:00"/>
    <m/>
    <m/>
    <x v="0"/>
    <s v="Pipelines and Terminals"/>
    <s v="Operating Infrastructure"/>
    <m/>
    <s v="Pennsauken"/>
    <s v="BPNQP - BPN PENNSAUKEN TERMINAL"/>
    <m/>
    <m/>
    <n v="0"/>
    <m/>
    <n v="1"/>
    <m/>
    <m/>
    <s v="Clark, Dave"/>
    <m/>
    <s v="N/A"/>
    <m/>
    <n v="1"/>
    <n v="19860"/>
    <m/>
    <s v="Guest, ProSight"/>
    <s v="Independent"/>
    <s v="Aqua"/>
    <d v="2016-08-02T00:00:00"/>
    <s v="Other Programs"/>
  </r>
  <r>
    <x v="573"/>
    <s v="Item"/>
    <s v="Open"/>
    <x v="1"/>
    <s v="BPNQP00M2303"/>
    <s v="Maintenance Framework"/>
    <n v="2119752"/>
    <s v="Wojton, Brian"/>
    <s v="East"/>
    <s v="3. Active"/>
    <s v="Defined"/>
    <x v="19"/>
    <m/>
    <n v="11000"/>
    <m/>
    <n v="11000"/>
    <n v="11000"/>
    <n v="0"/>
    <s v="Green"/>
    <n v="11000"/>
    <m/>
    <n v="11000"/>
    <n v="0"/>
    <m/>
    <m/>
    <n v="12870"/>
    <m/>
    <m/>
    <n v="12870"/>
    <s v="Full"/>
    <n v="12870"/>
    <m/>
    <n v="11000"/>
    <n v="11000"/>
    <s v="No"/>
    <s v="Green"/>
    <m/>
    <d v="2023-04-29T00:00:00"/>
    <d v="2023-04-29T00:00:00"/>
    <d v="2023-06-30T00:00:00"/>
    <d v="2023-07-15T00:00:00"/>
    <m/>
    <m/>
    <m/>
    <m/>
    <m/>
    <m/>
    <m/>
    <n v="0"/>
    <n v="0"/>
    <n v="0"/>
    <s v="Green"/>
    <m/>
    <m/>
    <n v="11000"/>
    <m/>
    <m/>
    <m/>
    <m/>
    <m/>
    <m/>
    <m/>
    <s v="3/15/2023 - project currently on hold."/>
    <d v="2023-03-30T00:00:00"/>
    <s v="Walker, Carol"/>
    <m/>
    <x v="0"/>
    <s v="Pipelines and Terminals"/>
    <s v="Operating Infrastructure"/>
    <m/>
    <s v="Pennsauken"/>
    <s v="BPNQP - BPN PENNSAUKEN TERMINAL"/>
    <m/>
    <m/>
    <n v="11000"/>
    <m/>
    <m/>
    <m/>
    <m/>
    <s v="Younce, Michael"/>
    <s v="Younce, Michael"/>
    <m/>
    <m/>
    <n v="1"/>
    <n v="42241"/>
    <m/>
    <s v="Guest, ProSight"/>
    <s v="Independent"/>
    <s v="Aqua"/>
    <d v="2021-10-01T00:00:00"/>
    <s v="Other Programs"/>
  </r>
  <r>
    <x v="574"/>
    <s v="Item"/>
    <s v="Candidate"/>
    <x v="1"/>
    <m/>
    <s v="Maintenance Framework"/>
    <m/>
    <s v="Wojton, Brian"/>
    <s v="East"/>
    <s v="1. Proposed"/>
    <m/>
    <x v="17"/>
    <m/>
    <n v="15000"/>
    <m/>
    <n v="15000"/>
    <n v="40000"/>
    <n v="-25000"/>
    <s v="Red"/>
    <n v="40000"/>
    <m/>
    <n v="40000"/>
    <n v="-25000"/>
    <m/>
    <m/>
    <m/>
    <m/>
    <m/>
    <m/>
    <m/>
    <m/>
    <m/>
    <n v="15000"/>
    <n v="15000"/>
    <s v="No"/>
    <s v="Green"/>
    <d v="2023-08-01T00:00:00"/>
    <m/>
    <m/>
    <m/>
    <d v="2023-06-30T00:00:00"/>
    <m/>
    <m/>
    <m/>
    <m/>
    <m/>
    <m/>
    <m/>
    <m/>
    <m/>
    <m/>
    <m/>
    <m/>
    <m/>
    <n v="0"/>
    <n v="0"/>
    <n v="15000"/>
    <m/>
    <m/>
    <m/>
    <m/>
    <m/>
    <m/>
    <m/>
    <m/>
    <m/>
    <x v="0"/>
    <s v="Pipelines and Terminals"/>
    <s v="Operating Infrastructure"/>
    <m/>
    <s v="Pennsauken"/>
    <s v="JY - PENNSAUKEN DELIVERY LOCATION"/>
    <m/>
    <m/>
    <n v="0"/>
    <n v="15000"/>
    <m/>
    <m/>
    <m/>
    <s v="Orischak, Bob"/>
    <m/>
    <m/>
    <m/>
    <n v="1"/>
    <n v="42243"/>
    <m/>
    <s v="Guest, ProSight"/>
    <s v="Independent"/>
    <s v="Aqua"/>
    <d v="2021-10-01T00:00:00"/>
    <s v="Other Programs"/>
  </r>
  <r>
    <x v="575"/>
    <s v="Item"/>
    <s v="Open"/>
    <x v="1"/>
    <s v="BPNQP00M2204"/>
    <s v="Maintenance Framework"/>
    <n v="1938629"/>
    <s v="DeSocio, David"/>
    <s v="East"/>
    <s v="8. Canceled"/>
    <s v="Defined"/>
    <x v="31"/>
    <n v="-15"/>
    <m/>
    <m/>
    <n v="-15.13"/>
    <n v="-15"/>
    <n v="0"/>
    <s v="Green"/>
    <m/>
    <m/>
    <m/>
    <n v="-15"/>
    <m/>
    <m/>
    <n v="30000"/>
    <m/>
    <m/>
    <n v="30000"/>
    <s v="Full"/>
    <n v="30000"/>
    <n v="0"/>
    <m/>
    <n v="0"/>
    <s v="No"/>
    <s v="Green"/>
    <d v="2022-09-01T00:00:00"/>
    <d v="2022-01-18T00:00:00"/>
    <d v="2022-01-18T00:00:00"/>
    <d v="2022-10-01T00:00:00"/>
    <d v="2023-09-30T00:00:00"/>
    <m/>
    <m/>
    <n v="-15.13"/>
    <m/>
    <m/>
    <m/>
    <m/>
    <m/>
    <m/>
    <m/>
    <m/>
    <m/>
    <m/>
    <m/>
    <m/>
    <m/>
    <m/>
    <m/>
    <m/>
    <m/>
    <m/>
    <s v="1/18/2023 - Reclass submitted to move actuals off cancelled project and onto LN00000M2204._x000d__x000a_6/2/22 - RLO This project has been placed on hold"/>
    <d v="2023-01-18T00:00:00"/>
    <s v="Walker, Carol"/>
    <m/>
    <x v="0"/>
    <s v="Pipelines and Terminals"/>
    <s v="Integrity"/>
    <m/>
    <s v="Pennsauken"/>
    <s v="BPNQP - BPN PENNSAUKEN TERMINAL"/>
    <m/>
    <n v="-15"/>
    <n v="0"/>
    <m/>
    <m/>
    <n v="15"/>
    <m/>
    <s v="Geib, Rob"/>
    <m/>
    <s v="N/A"/>
    <m/>
    <n v="1"/>
    <n v="24902"/>
    <m/>
    <s v="Guest, ProSight"/>
    <s v="Independent"/>
    <s v="Aqua"/>
    <d v="2017-08-09T00:00:00"/>
    <s v="Int - Planned Corr &amp; FI"/>
  </r>
  <r>
    <x v="576"/>
    <s v="Item"/>
    <s v="Open"/>
    <x v="1"/>
    <s v="BPNQP00M2302"/>
    <s v="Maintenance Framework"/>
    <n v="2109806"/>
    <s v="Bodner, Jordan"/>
    <s v="East"/>
    <s v="3. Active"/>
    <s v="Defined"/>
    <x v="15"/>
    <n v="13760"/>
    <n v="39000"/>
    <m/>
    <n v="52760.42"/>
    <n v="40000"/>
    <n v="12760"/>
    <s v="Red"/>
    <n v="40000"/>
    <m/>
    <n v="40000"/>
    <n v="12760"/>
    <m/>
    <m/>
    <n v="52943"/>
    <m/>
    <m/>
    <n v="52943"/>
    <s v="Full"/>
    <n v="52943"/>
    <n v="13760"/>
    <n v="39000"/>
    <n v="52760"/>
    <s v="No"/>
    <s v="Green"/>
    <d v="2023-04-01T00:00:00"/>
    <d v="2023-04-04T00:00:00"/>
    <d v="2023-04-04T00:00:00"/>
    <d v="2023-05-03T00:00:00"/>
    <d v="2023-06-30T00:00:00"/>
    <m/>
    <m/>
    <m/>
    <m/>
    <m/>
    <n v="549.79"/>
    <n v="13210.63"/>
    <n v="40000"/>
    <n v="40000"/>
    <n v="-26789"/>
    <s v="Red"/>
    <m/>
    <s v="Buckeye/Customer Schedule"/>
    <n v="39000"/>
    <m/>
    <m/>
    <m/>
    <m/>
    <m/>
    <m/>
    <m/>
    <s v="6/1/2023 project work pushed back to June from May."/>
    <d v="2023-06-01T00:00:00"/>
    <s v="Walker, Carol"/>
    <m/>
    <x v="0"/>
    <s v="Pipelines and Terminals"/>
    <s v="Integrity"/>
    <m/>
    <s v="Pennsauken"/>
    <s v="BPNQP - BPN PENNSAUKEN TERMINAL"/>
    <m/>
    <m/>
    <n v="52760"/>
    <m/>
    <m/>
    <m/>
    <m/>
    <s v="Aiken, Elaine"/>
    <s v="Oey, Alexander"/>
    <s v="N/A"/>
    <m/>
    <n v="1"/>
    <n v="24897"/>
    <m/>
    <s v="Guest, ProSight"/>
    <s v="Independent"/>
    <s v="Aqua"/>
    <d v="2017-08-09T00:00:00"/>
    <s v="Int - Planned Corr &amp; FI"/>
  </r>
  <r>
    <x v="577"/>
    <s v="Item"/>
    <s v="Open"/>
    <x v="1"/>
    <s v="BPNQP00M2304"/>
    <s v="Maintenance Framework"/>
    <n v="2133241"/>
    <s v="Wojton, Brian"/>
    <s v="East"/>
    <s v="3. Active"/>
    <s v="Defined"/>
    <x v="17"/>
    <m/>
    <n v="20000"/>
    <m/>
    <n v="20000"/>
    <n v="20000"/>
    <n v="0"/>
    <s v="Green"/>
    <n v="20000"/>
    <m/>
    <n v="20000"/>
    <n v="0"/>
    <m/>
    <m/>
    <n v="21060"/>
    <m/>
    <m/>
    <n v="21060"/>
    <s v="Full"/>
    <n v="21060"/>
    <m/>
    <n v="20000"/>
    <n v="20000"/>
    <s v="No"/>
    <s v="Green"/>
    <d v="2023-07-01T00:00:00"/>
    <d v="2023-06-03T00:00:00"/>
    <d v="2023-06-03T00:00:00"/>
    <d v="2023-07-30T00:00:00"/>
    <d v="2023-06-30T00:00:00"/>
    <m/>
    <m/>
    <m/>
    <m/>
    <m/>
    <m/>
    <m/>
    <m/>
    <m/>
    <m/>
    <m/>
    <m/>
    <m/>
    <n v="0"/>
    <n v="20000"/>
    <m/>
    <m/>
    <m/>
    <m/>
    <m/>
    <m/>
    <m/>
    <m/>
    <s v="Walker, Carol"/>
    <m/>
    <x v="0"/>
    <s v="Pipelines and Terminals"/>
    <s v="Operating Infrastructure"/>
    <m/>
    <s v="Pennsauken"/>
    <s v="BPNQP - BPN PENNSAUKEN TERMINAL"/>
    <m/>
    <m/>
    <n v="0"/>
    <n v="20000"/>
    <m/>
    <m/>
    <m/>
    <s v="Orischak, Bob"/>
    <s v="Orischak, Bob"/>
    <m/>
    <m/>
    <n v="1"/>
    <n v="44275"/>
    <m/>
    <s v="Guest, ProSight"/>
    <s v="Independent"/>
    <s v="Aqua"/>
    <d v="2022-07-27T00:00:00"/>
    <s v="Other Programs"/>
  </r>
  <r>
    <x v="578"/>
    <s v="Item"/>
    <s v="Open"/>
    <x v="1"/>
    <s v="BPNQP00M2301"/>
    <s v="Maintenance Framework"/>
    <n v="2109739"/>
    <s v="Marrocco, Alex"/>
    <s v="East"/>
    <s v="3. Active"/>
    <s v="Defined"/>
    <x v="10"/>
    <n v="50978"/>
    <n v="118000"/>
    <m/>
    <n v="168977.75"/>
    <n v="168000"/>
    <n v="978"/>
    <s v="Yellow"/>
    <n v="168014"/>
    <m/>
    <n v="168014"/>
    <n v="964"/>
    <m/>
    <m/>
    <n v="86785"/>
    <m/>
    <m/>
    <n v="86785"/>
    <s v="Phase"/>
    <n v="86785"/>
    <n v="50978"/>
    <n v="118000"/>
    <n v="168978"/>
    <s v="No"/>
    <s v="Green"/>
    <d v="2023-05-01T00:00:00"/>
    <d v="2023-04-03T00:00:00"/>
    <d v="2023-04-03T00:00:00"/>
    <d v="2023-08-31T00:00:00"/>
    <d v="2023-07-31T00:00:00"/>
    <m/>
    <m/>
    <m/>
    <m/>
    <m/>
    <m/>
    <n v="50977.75"/>
    <n v="50000"/>
    <n v="50000"/>
    <n v="978"/>
    <s v="Yellow"/>
    <n v="0"/>
    <m/>
    <n v="50000"/>
    <n v="50000"/>
    <n v="18000"/>
    <m/>
    <m/>
    <m/>
    <m/>
    <m/>
    <m/>
    <m/>
    <s v="Walker, Carol"/>
    <m/>
    <x v="0"/>
    <s v="Pipelines and Terminals"/>
    <s v="Integrity"/>
    <m/>
    <s v="Pennsauken"/>
    <s v="BPNQP - BPN PENNSAUKEN TERMINAL"/>
    <m/>
    <m/>
    <n v="100978"/>
    <n v="68000"/>
    <m/>
    <m/>
    <m/>
    <s v="Stine, Carlton"/>
    <s v="Stine, Carlton"/>
    <m/>
    <m/>
    <n v="1"/>
    <n v="44859"/>
    <m/>
    <s v="Administrator, System"/>
    <s v="Independent"/>
    <s v="Aqua"/>
    <d v="2022-08-17T00:00:00"/>
    <s v="Int - Tanks"/>
  </r>
  <r>
    <x v="579"/>
    <s v="Item"/>
    <s v="Open"/>
    <x v="1"/>
    <s v="BPNQP00M2203"/>
    <s v="Maintenance Framework"/>
    <n v="1937269"/>
    <s v="Marrocco, Alex"/>
    <s v="East"/>
    <s v="7. Closed"/>
    <s v="Defined"/>
    <x v="10"/>
    <n v="13467"/>
    <m/>
    <m/>
    <n v="13467.05"/>
    <n v="13467"/>
    <n v="0"/>
    <s v="Green"/>
    <m/>
    <m/>
    <m/>
    <n v="13467"/>
    <m/>
    <m/>
    <n v="287000"/>
    <m/>
    <m/>
    <n v="287000"/>
    <s v="Phase"/>
    <n v="287000"/>
    <n v="260508"/>
    <m/>
    <n v="260508"/>
    <s v="No"/>
    <s v="Green"/>
    <d v="2022-09-01T00:00:00"/>
    <d v="2022-01-04T00:00:00"/>
    <d v="2022-01-04T00:00:00"/>
    <d v="2022-12-31T00:00:00"/>
    <d v="2022-01-31T00:00:00"/>
    <m/>
    <m/>
    <n v="11834.66"/>
    <n v="1632.39"/>
    <m/>
    <m/>
    <m/>
    <m/>
    <m/>
    <m/>
    <m/>
    <m/>
    <m/>
    <m/>
    <m/>
    <m/>
    <m/>
    <m/>
    <m/>
    <m/>
    <m/>
    <s v="1/5/2023 costs came in lower than expected._x000d__x000a_9/2/22-CES-Per Alex, tank is sitting on low legs. Tank will be cleaned on low, jacked, and inspected. Plan to clean in September, jack and inspect in October. Plan is to likely leave tank idle so updating forecasting accordingly."/>
    <d v="2023-01-05T00:00:00"/>
    <s v="Walker, Carol"/>
    <m/>
    <x v="0"/>
    <s v="Pipelines and Terminals"/>
    <s v="Integrity"/>
    <m/>
    <s v="Pennsauken"/>
    <s v="BPNQP - BPN PENNSAUKEN TERMINAL"/>
    <m/>
    <n v="13467"/>
    <n v="0"/>
    <m/>
    <m/>
    <n v="247041"/>
    <m/>
    <s v="Stine, Carlton"/>
    <s v="Stine, Carlton"/>
    <m/>
    <m/>
    <n v="1"/>
    <n v="41307"/>
    <m/>
    <s v="Administrator, System"/>
    <s v="Independent"/>
    <s v="Aqua"/>
    <d v="2021-08-09T00:00:00"/>
    <s v="Int - Tanks"/>
  </r>
  <r>
    <x v="580"/>
    <s v="Item"/>
    <s v="Open"/>
    <x v="1"/>
    <s v="BPTPC00M2220"/>
    <s v="Maintenance Framework"/>
    <n v="2051167"/>
    <s v="Marrocco, Alex"/>
    <s v="East"/>
    <s v="4. On-Hold"/>
    <s v="Defined"/>
    <x v="25"/>
    <n v="-21100"/>
    <n v="20000"/>
    <m/>
    <n v="-1100"/>
    <n v="-5100"/>
    <n v="4000"/>
    <s v="Red"/>
    <m/>
    <n v="250000"/>
    <n v="250000"/>
    <n v="-251100"/>
    <m/>
    <m/>
    <n v="77000"/>
    <n v="94000"/>
    <m/>
    <n v="171000"/>
    <s v="Full"/>
    <n v="185500"/>
    <n v="21860"/>
    <n v="135000"/>
    <n v="156860"/>
    <s v="No"/>
    <s v="Green"/>
    <d v="2022-11-01T00:00:00"/>
    <d v="2022-12-02T00:00:00"/>
    <d v="2022-12-02T00:00:00"/>
    <d v="2022-12-15T00:00:00"/>
    <d v="2022-12-08T00:00:00"/>
    <m/>
    <m/>
    <n v="0"/>
    <n v="-21100"/>
    <m/>
    <m/>
    <m/>
    <n v="16000"/>
    <n v="16000"/>
    <n v="-16000"/>
    <s v="Red"/>
    <m/>
    <s v="Buckeye/Customer Schedule"/>
    <n v="20000"/>
    <m/>
    <m/>
    <m/>
    <m/>
    <m/>
    <m/>
    <m/>
    <s v="6/5/2023 Contractor availability delayed work._x000d__x000a_3/3/2023 Work will resume upon approval of Phase 2 AFE._x000d__x000a_1/5/2023 unable to complete work in December._x000d__x000a_12/10/2022 - Work is moving forward faster than expected"/>
    <d v="2023-06-05T00:00:00"/>
    <s v="Walker, Carol"/>
    <m/>
    <x v="0"/>
    <s v="Pipelines and Terminals"/>
    <s v="Operating Infrastructure"/>
    <m/>
    <s v="Perth Amboy"/>
    <s v="BPTPC - BPT PERTH AMBOY"/>
    <m/>
    <n v="-21100"/>
    <n v="20000"/>
    <m/>
    <m/>
    <n v="42960"/>
    <n v="115000"/>
    <s v="Jakubowski, Gregory"/>
    <s v="Stine, Carlton"/>
    <m/>
    <m/>
    <n v="1"/>
    <n v="38101"/>
    <m/>
    <s v="Guest, ProSight"/>
    <s v="Independent"/>
    <s v="Aqua"/>
    <d v="2020-08-14T00:00:00"/>
    <s v="Other Programs"/>
  </r>
  <r>
    <x v="581"/>
    <s v="Item"/>
    <s v="Open"/>
    <x v="1"/>
    <s v="BPTPC00M2213"/>
    <s v="Maintenance Framework"/>
    <n v="2011421"/>
    <s v="Marrocco, Alex"/>
    <s v="East"/>
    <s v="3. Active"/>
    <s v="Defined"/>
    <x v="25"/>
    <n v="3580"/>
    <n v="100000"/>
    <m/>
    <n v="103580.34"/>
    <n v="32219"/>
    <n v="71362"/>
    <s v="Red"/>
    <m/>
    <m/>
    <m/>
    <n v="103580"/>
    <m/>
    <m/>
    <n v="250000"/>
    <m/>
    <m/>
    <n v="250000"/>
    <s v="Full"/>
    <n v="250000"/>
    <n v="142913"/>
    <n v="100000"/>
    <n v="242913"/>
    <s v="No"/>
    <s v="Green"/>
    <d v="2022-08-01T00:00:00"/>
    <d v="2022-08-05T00:00:00"/>
    <d v="2022-08-05T00:00:00"/>
    <d v="2022-11-30T00:00:00"/>
    <d v="2023-07-31T00:00:00"/>
    <m/>
    <m/>
    <n v="896.78"/>
    <n v="654.65"/>
    <n v="667.29"/>
    <n v="675.63"/>
    <n v="685.99"/>
    <n v="50000"/>
    <n v="50000"/>
    <n v="-49314"/>
    <s v="Red"/>
    <m/>
    <s v="Buckeye/Customer Schedule"/>
    <n v="50000"/>
    <n v="50000"/>
    <m/>
    <m/>
    <m/>
    <m/>
    <m/>
    <m/>
    <s v="6/5/2023 Work not resumed due to Operations constraints._x000d__x000a_3/3/2023 Work has not resumed due to Operations constraints._x000d__x000a_1/5/2023 forecast error due to accrual mixup_x000d__x000a_12/5/2022 Working with vendor to provide more timely billing._x000d__x000a_11/3/2022 Fabricated piping been delayed to vendor availability._x000d__x000a_9/2/22 - AFE approved. Work has started. Piping modifications expected to begin week of 9/26, with completion 10/31.8/3/22 - AFE has been submitted and awaiting approval. Once approved, expect to begin work immediately._x000d__x000a__x000d__x000a_7/12/22 GJ - will be executed by AM this year; 5/5/2022 EC- No change. 4/7/2022 EC- No change. May- June. /2/7/22 EC: Forecasts updated. Delayed to May-June."/>
    <d v="2023-06-05T00:00:00"/>
    <s v="Nguyen, Tong"/>
    <m/>
    <x v="0"/>
    <s v="Pipelines and Terminals"/>
    <s v="Operating Infrastructure"/>
    <m/>
    <s v="Perth Amboy"/>
    <s v="BPTPC - BPT PERTH AMBOY"/>
    <m/>
    <n v="2219"/>
    <n v="51362"/>
    <n v="50000"/>
    <m/>
    <n v="139333"/>
    <m/>
    <s v="Jakubowski, Gregory"/>
    <s v="Bassani, Joel D."/>
    <m/>
    <m/>
    <n v="1"/>
    <n v="38096"/>
    <m/>
    <s v="Guest, ProSight"/>
    <s v="Independent"/>
    <s v="Aqua"/>
    <d v="2020-08-14T00:00:00"/>
    <s v="Other Programs"/>
  </r>
  <r>
    <x v="582"/>
    <s v="Item"/>
    <s v="Candidate"/>
    <x v="1"/>
    <m/>
    <s v="Maintenance Framework"/>
    <m/>
    <s v="Marrocco, Alex"/>
    <s v="East"/>
    <s v="1. Proposed"/>
    <s v="Defined"/>
    <x v="25"/>
    <m/>
    <n v="250000"/>
    <m/>
    <n v="250000"/>
    <n v="250000"/>
    <n v="0"/>
    <s v="Green"/>
    <n v="250000"/>
    <m/>
    <n v="250000"/>
    <n v="0"/>
    <m/>
    <m/>
    <m/>
    <m/>
    <m/>
    <m/>
    <m/>
    <m/>
    <m/>
    <n v="250000"/>
    <n v="250000"/>
    <s v="No"/>
    <s v="Green"/>
    <d v="2023-08-01T00:00:00"/>
    <m/>
    <m/>
    <m/>
    <d v="2023-07-31T00:00:00"/>
    <m/>
    <m/>
    <m/>
    <m/>
    <m/>
    <m/>
    <m/>
    <n v="0"/>
    <n v="0"/>
    <n v="0"/>
    <s v="Green"/>
    <m/>
    <m/>
    <n v="0"/>
    <n v="0"/>
    <n v="200000"/>
    <n v="50000"/>
    <m/>
    <m/>
    <m/>
    <m/>
    <s v="7/12/22 GJ - will need additional budget and defer to 2023 - reallocate funding to other emergent fire projects - Fairfax, Rochester North, New Haven Forbes: 5/5/2022 EC- No change. 4/7/2022 EC- No change. May-June. 2/7/22 EC: Forecasts updated. Delayed to May-June."/>
    <d v="2022-07-12T00:00:00"/>
    <s v="Nguyen, Tong"/>
    <m/>
    <x v="0"/>
    <s v="Pipelines and Terminals"/>
    <s v="Operating Infrastructure"/>
    <m/>
    <s v="Perth Amboy"/>
    <s v="BPTPC - BPT PERTH AMBOY"/>
    <m/>
    <m/>
    <n v="0"/>
    <n v="250000"/>
    <m/>
    <m/>
    <m/>
    <s v="Jakubowski, Gregory"/>
    <m/>
    <m/>
    <m/>
    <n v="1"/>
    <n v="38090"/>
    <m/>
    <s v="Guest, ProSight"/>
    <s v="Independent"/>
    <s v="Aqua"/>
    <d v="2020-08-14T00:00:00"/>
    <s v="Other Programs"/>
  </r>
  <r>
    <x v="583"/>
    <s v="Item"/>
    <s v="Candidate"/>
    <x v="1"/>
    <m/>
    <s v="Project Framework"/>
    <m/>
    <s v="Wojton, Brian"/>
    <s v="East"/>
    <s v="2. Pending AFE"/>
    <m/>
    <x v="6"/>
    <m/>
    <n v="50000"/>
    <m/>
    <n v="50000"/>
    <n v="50000"/>
    <n v="0"/>
    <s v="Green"/>
    <n v="50000"/>
    <m/>
    <n v="50000"/>
    <n v="0"/>
    <m/>
    <m/>
    <m/>
    <m/>
    <m/>
    <m/>
    <m/>
    <m/>
    <m/>
    <n v="50000"/>
    <n v="50000"/>
    <s v="No"/>
    <s v="Green"/>
    <d v="2023-09-01T00:00:00"/>
    <m/>
    <m/>
    <m/>
    <d v="2023-07-31T00:00:00"/>
    <m/>
    <m/>
    <m/>
    <m/>
    <m/>
    <m/>
    <m/>
    <m/>
    <m/>
    <m/>
    <m/>
    <m/>
    <m/>
    <m/>
    <n v="0"/>
    <m/>
    <n v="50000"/>
    <m/>
    <m/>
    <m/>
    <m/>
    <s v="9/22/2022 - project being considered for 2023."/>
    <d v="2022-09-26T00:00:00"/>
    <m/>
    <m/>
    <x v="0"/>
    <s v="Pipelines and Terminals"/>
    <s v="Operating Infrastructure"/>
    <m/>
    <s v="Perth Amboy"/>
    <s v="BPTPC - BPT PERTH AMBOY"/>
    <m/>
    <m/>
    <n v="0"/>
    <n v="50000"/>
    <m/>
    <m/>
    <m/>
    <s v="Spari, Markella"/>
    <m/>
    <m/>
    <m/>
    <n v="1"/>
    <n v="44249"/>
    <m/>
    <s v="Guest, ProSight"/>
    <s v="Independent"/>
    <s v="Aqua"/>
    <d v="2022-07-26T00:00:00"/>
    <s v="Marine"/>
  </r>
  <r>
    <x v="584"/>
    <s v="Item"/>
    <s v="Open"/>
    <x v="1"/>
    <s v="BPTPC00M2102"/>
    <s v="Exempt"/>
    <n v="1804034"/>
    <s v="Wojton, Brian"/>
    <s v="East"/>
    <s v="3. Active"/>
    <s v="Defined"/>
    <x v="5"/>
    <n v="13780"/>
    <n v="35000"/>
    <m/>
    <n v="48779.92"/>
    <n v="45960"/>
    <n v="2820"/>
    <s v="Yellow"/>
    <n v="35000"/>
    <m/>
    <n v="35000"/>
    <n v="13780"/>
    <m/>
    <m/>
    <n v="301000"/>
    <m/>
    <m/>
    <n v="301000"/>
    <s v="Full"/>
    <n v="301000"/>
    <n v="295973"/>
    <n v="35000"/>
    <n v="330973"/>
    <s v="No"/>
    <s v="Green"/>
    <d v="2021-01-01T00:00:00"/>
    <d v="2021-01-25T00:00:00"/>
    <d v="2021-01-25T00:00:00"/>
    <d v="2021-06-30T00:00:00"/>
    <d v="2023-06-30T00:00:00"/>
    <m/>
    <m/>
    <n v="7868.84"/>
    <n v="1710.04"/>
    <n v="1381.12"/>
    <n v="1399.24"/>
    <n v="1420.68"/>
    <n v="0"/>
    <n v="0"/>
    <n v="1421"/>
    <s v="Red"/>
    <m/>
    <m/>
    <m/>
    <n v="0"/>
    <n v="35000"/>
    <m/>
    <m/>
    <m/>
    <m/>
    <m/>
    <s v="4/21/23 Brian to setup a meeting with stakeholders and have a path forward developed by them. Otherwise this project will be closed due to lack of direction from Corp. 9/18/2022 - start-up of new system waiting on CAMU waste stream determination.  Start up may slip into 2023.  Move remaining 4Q22 forecast to 2Q23._x000d__x000a__x000d__x000a_8/8/2022 - testing and separator start up scheduled for late Aug._x000d__x000a__x000d__x000a_12/15/2021 - Start up and commissioning push to spring of 2022 due to prolonged cleaning of storm lines leading to the new separators._x000d__x000a__x000d__x000a_3/31/2021 - By-pass piping is complete.  System checkout started.  New pumps in service._x000d__x000a_ _x000d__x000a_1/24/2021 - AFE approved.  Piping by-pass work awarded to Sylvan on GMT MSA._x000d__x000a__x000d__x000a_1/4/2021 - AFE routed for approval."/>
    <d v="2023-04-21T00:00:00"/>
    <s v="Walker, Carol"/>
    <m/>
    <x v="0"/>
    <s v="Pipelines and Terminals"/>
    <s v="Operating Infrastructure"/>
    <m/>
    <s v="Perth Amboy"/>
    <s v="BPTPC - BPT PERTH AMBOY"/>
    <m/>
    <n v="10960"/>
    <n v="2820"/>
    <n v="35000"/>
    <m/>
    <n v="35588"/>
    <m/>
    <s v="Bonenberger, Mark"/>
    <s v="DeSocio, David"/>
    <m/>
    <m/>
    <n v="1"/>
    <n v="37253"/>
    <m/>
    <s v="Guest, ProSight"/>
    <s v="Independent"/>
    <s v="Aqua"/>
    <d v="2020-07-23T00:00:00"/>
    <s v="Other Programs"/>
  </r>
  <r>
    <x v="585"/>
    <s v="Item"/>
    <s v="Open"/>
    <x v="1"/>
    <s v="BPTPC00M2209"/>
    <s v="Maintenance Framework"/>
    <n v="1990488"/>
    <s v="Wojton, Brian"/>
    <s v="East"/>
    <s v="7. Closed"/>
    <s v="Defined"/>
    <x v="26"/>
    <n v="101"/>
    <m/>
    <m/>
    <n v="101.38"/>
    <n v="101"/>
    <n v="0"/>
    <s v="Green"/>
    <m/>
    <m/>
    <m/>
    <n v="101"/>
    <m/>
    <m/>
    <n v="54000"/>
    <m/>
    <m/>
    <n v="54000"/>
    <s v="Full"/>
    <n v="54000"/>
    <n v="56074"/>
    <m/>
    <n v="56074"/>
    <s v="No"/>
    <s v="Green"/>
    <d v="2022-10-01T00:00:00"/>
    <d v="2022-06-14T00:00:00"/>
    <d v="2022-06-14T00:00:00"/>
    <d v="2022-07-05T00:00:00"/>
    <d v="2022-11-30T00:00:00"/>
    <m/>
    <m/>
    <n v="101.38"/>
    <m/>
    <m/>
    <m/>
    <m/>
    <m/>
    <m/>
    <m/>
    <m/>
    <m/>
    <m/>
    <m/>
    <m/>
    <m/>
    <m/>
    <m/>
    <m/>
    <m/>
    <m/>
    <s v="11/3/2022 more work done ahead of schedule._x000d__x000a_9/5/2022 - project pushed to Sept./Oct. due to changes in design / scope related to new XOM additive tank install.  Will install curbing concurrently with the XOM project._x000d__x000a__x000d__x000a_8/8/2022 - project start pushed to Aug."/>
    <d v="2022-11-03T00:00:00"/>
    <s v="Walker, Carol"/>
    <m/>
    <x v="0"/>
    <s v="Pipelines and Terminals"/>
    <s v="Operating Infrastructure"/>
    <m/>
    <s v="Perth Amboy"/>
    <s v="BPTPC - BPT PERTH AMBOY"/>
    <m/>
    <n v="101"/>
    <n v="0"/>
    <m/>
    <m/>
    <n v="55973"/>
    <m/>
    <s v="Clark, Dave"/>
    <s v="Buchalski, Edwin"/>
    <m/>
    <m/>
    <n v="1"/>
    <n v="41656"/>
    <m/>
    <s v="Guest, ProSight"/>
    <s v="Independent"/>
    <s v="Aqua"/>
    <d v="2021-08-20T00:00:00"/>
    <s v="Other Programs"/>
  </r>
  <r>
    <x v="586"/>
    <s v="Item"/>
    <s v="Open"/>
    <x v="1"/>
    <s v="BPTPC00M2307"/>
    <s v="Project Framework"/>
    <n v="2119869"/>
    <s v="Wojton, Brian"/>
    <s v="East"/>
    <s v="3. Active"/>
    <s v="Emergent"/>
    <x v="6"/>
    <n v="22672"/>
    <n v="735000"/>
    <m/>
    <n v="757671.63"/>
    <n v="750000"/>
    <n v="7672"/>
    <s v="Yellow"/>
    <m/>
    <n v="751425"/>
    <n v="751425"/>
    <n v="6247"/>
    <m/>
    <m/>
    <n v="157275"/>
    <m/>
    <m/>
    <n v="157275"/>
    <s v="Phase"/>
    <n v="157275"/>
    <n v="22672"/>
    <n v="735000"/>
    <n v="757672"/>
    <s v="No"/>
    <s v="Green"/>
    <d v="2023-05-01T00:00:00"/>
    <d v="2023-05-02T00:00:00"/>
    <d v="2023-05-02T00:00:00"/>
    <d v="2023-12-30T00:00:00"/>
    <d v="2023-12-29T00:00:00"/>
    <m/>
    <m/>
    <m/>
    <m/>
    <m/>
    <m/>
    <n v="22671.63"/>
    <n v="25000"/>
    <n v="25000"/>
    <n v="-2328"/>
    <s v="Red"/>
    <m/>
    <m/>
    <n v="15000"/>
    <n v="25000"/>
    <n v="25000"/>
    <n v="40000"/>
    <n v="200000"/>
    <n v="230000"/>
    <n v="200000"/>
    <m/>
    <s v="05/09/2023 - design options IP with Bowman._x000d__x000a__x000d__x000a_4/1/2022 - project created to address priority upgrades needed to the main dock accessway trestle as identified by 2022 dock inspection.  Will be funded by 2023 Perth main dock platform upgrades which will be pushed to 2024."/>
    <d v="2023-05-09T00:00:00"/>
    <s v="Walker, Carol"/>
    <m/>
    <x v="0"/>
    <s v="Pipelines and Terminals"/>
    <s v="Operating Infrastructure"/>
    <m/>
    <s v="Perth Amboy"/>
    <s v="BPTPC - BPT PERTH AMBOY"/>
    <m/>
    <m/>
    <n v="37672"/>
    <n v="90000"/>
    <n v="630000"/>
    <m/>
    <m/>
    <s v="Spari, Markella"/>
    <s v="Spari, Markella"/>
    <m/>
    <m/>
    <n v="1"/>
    <n v="46865"/>
    <m/>
    <s v="Wojton, Brian"/>
    <s v="Independent"/>
    <s v="Aqua"/>
    <d v="2023-03-31T00:00:00"/>
    <m/>
  </r>
  <r>
    <x v="587"/>
    <s v="Item"/>
    <s v="Candidate"/>
    <x v="0"/>
    <m/>
    <s v="Maintenance Framework"/>
    <m/>
    <s v="Wojton, Brian"/>
    <s v="East"/>
    <s v="1. Proposed"/>
    <m/>
    <x v="15"/>
    <m/>
    <n v="1"/>
    <m/>
    <n v="1"/>
    <n v="100000"/>
    <n v="-99999"/>
    <s v="Red"/>
    <n v="100000"/>
    <m/>
    <n v="100000"/>
    <n v="-99999"/>
    <m/>
    <m/>
    <m/>
    <m/>
    <m/>
    <m/>
    <m/>
    <m/>
    <m/>
    <n v="500001"/>
    <n v="500001"/>
    <s v="No"/>
    <s v="Green"/>
    <d v="2023-12-01T00:00:00"/>
    <m/>
    <m/>
    <m/>
    <d v="2023-09-30T00:00:00"/>
    <m/>
    <m/>
    <m/>
    <m/>
    <m/>
    <m/>
    <m/>
    <m/>
    <m/>
    <m/>
    <m/>
    <m/>
    <m/>
    <m/>
    <m/>
    <m/>
    <m/>
    <m/>
    <m/>
    <n v="1"/>
    <m/>
    <m/>
    <m/>
    <m/>
    <m/>
    <x v="0"/>
    <s v="Pipelines and Terminals"/>
    <s v="Station/Terminal"/>
    <m/>
    <s v="Perth Amboy"/>
    <s v="BPTPC - BPT PERTH AMBOY"/>
    <m/>
    <m/>
    <n v="0"/>
    <m/>
    <n v="1"/>
    <m/>
    <n v="100000"/>
    <s v="Aiken, Elaine"/>
    <m/>
    <m/>
    <m/>
    <n v="1"/>
    <n v="37386"/>
    <m/>
    <s v="Guest, ProSight"/>
    <s v="Independent"/>
    <s v="Aqua"/>
    <d v="2020-07-30T00:00:00"/>
    <s v="Int - Planned Corr &amp; FI"/>
  </r>
  <r>
    <x v="588"/>
    <s v="Item"/>
    <s v="Candidate"/>
    <x v="1"/>
    <m/>
    <s v="Project Framework"/>
    <m/>
    <s v="Wojton, Brian"/>
    <s v="East"/>
    <s v="1. Proposed"/>
    <m/>
    <x v="6"/>
    <m/>
    <n v="0"/>
    <m/>
    <n v="0"/>
    <n v="0"/>
    <n v="0"/>
    <s v="Green"/>
    <n v="750000"/>
    <m/>
    <n v="750000"/>
    <n v="-750000"/>
    <m/>
    <m/>
    <m/>
    <m/>
    <m/>
    <m/>
    <m/>
    <m/>
    <m/>
    <n v="750000"/>
    <n v="750000"/>
    <s v="No"/>
    <s v="Green"/>
    <d v="2024-05-01T00:00:00"/>
    <m/>
    <m/>
    <m/>
    <d v="2023-09-30T00:00:00"/>
    <m/>
    <m/>
    <m/>
    <m/>
    <m/>
    <m/>
    <m/>
    <n v="0"/>
    <n v="0"/>
    <n v="0"/>
    <s v="Green"/>
    <m/>
    <m/>
    <n v="0"/>
    <n v="0"/>
    <n v="0"/>
    <n v="0"/>
    <n v="0"/>
    <m/>
    <m/>
    <m/>
    <s v="4/4/2023 - funding for this project moved to 2024.  Approved funding for 2023 will be used to fund the Perth accessway trestle upgrades."/>
    <d v="2023-04-04T00:00:00"/>
    <m/>
    <m/>
    <x v="0"/>
    <s v="Pipelines and Terminals"/>
    <s v="Operating Infrastructure"/>
    <m/>
    <s v="Perth Amboy"/>
    <s v="BPTPC - BPT PERTH AMBOY"/>
    <m/>
    <m/>
    <n v="0"/>
    <n v="0"/>
    <n v="0"/>
    <m/>
    <n v="750000"/>
    <s v="Spari, Markella"/>
    <m/>
    <m/>
    <m/>
    <n v="1"/>
    <n v="45108"/>
    <m/>
    <s v="Spari, Markella"/>
    <s v="Independent"/>
    <s v="Aqua"/>
    <d v="2022-08-19T00:00:00"/>
    <s v="Marine"/>
  </r>
  <r>
    <x v="589"/>
    <s v="Item"/>
    <s v="Open"/>
    <x v="0"/>
    <s v="BPTPC00E2304"/>
    <s v="Maintenance Framework"/>
    <n v="2120168"/>
    <s v="Wojton, Brian"/>
    <s v="East"/>
    <s v="3. Active"/>
    <s v="Defined"/>
    <x v="17"/>
    <n v="10371"/>
    <n v="40000"/>
    <m/>
    <n v="50371.16"/>
    <m/>
    <n v="50371"/>
    <s v="Red"/>
    <m/>
    <m/>
    <m/>
    <n v="50371"/>
    <m/>
    <m/>
    <n v="50625"/>
    <m/>
    <m/>
    <n v="50625"/>
    <s v="Phase"/>
    <m/>
    <n v="10371"/>
    <n v="40000"/>
    <n v="50371"/>
    <s v="No"/>
    <s v="Green"/>
    <d v="2023-05-01T00:00:00"/>
    <d v="2023-05-04T00:00:00"/>
    <d v="2023-05-04T00:00:00"/>
    <d v="2012-11-15T00:00:00"/>
    <d v="2023-06-30T00:00:00"/>
    <m/>
    <m/>
    <m/>
    <m/>
    <m/>
    <m/>
    <n v="10371.16"/>
    <n v="10000"/>
    <n v="10000"/>
    <n v="371"/>
    <s v="Yellow"/>
    <m/>
    <m/>
    <n v="20000"/>
    <n v="20000"/>
    <m/>
    <m/>
    <m/>
    <m/>
    <m/>
    <m/>
    <s v="5/24/2023 - this project replaces BPRPR00E813 (which will be cancelled).  S&amp;B to start work in May."/>
    <d v="2023-05-24T00:00:00"/>
    <s v="Walker, Carol"/>
    <m/>
    <x v="0"/>
    <s v="Pipelines and Terminals"/>
    <s v="Station/Terminal"/>
    <m/>
    <s v="Perth Amboy"/>
    <s v="BPTPC - BPT PERTH AMBOY"/>
    <m/>
    <m/>
    <n v="30371"/>
    <n v="20000"/>
    <m/>
    <m/>
    <m/>
    <s v="Orischak, Bob"/>
    <s v="Stine, Carlton"/>
    <m/>
    <m/>
    <n v="1"/>
    <n v="47027"/>
    <m/>
    <s v="Guest, ProSight"/>
    <s v="Independent"/>
    <m/>
    <d v="2023-05-04T00:00:00"/>
    <m/>
  </r>
  <r>
    <x v="590"/>
    <s v="Item"/>
    <s v="Candidate"/>
    <x v="0"/>
    <m/>
    <s v="Maintenance Framework"/>
    <m/>
    <s v="Wojton, Brian"/>
    <s v="East"/>
    <s v="1. Proposed"/>
    <m/>
    <x v="17"/>
    <m/>
    <n v="1"/>
    <m/>
    <n v="1"/>
    <n v="200001"/>
    <n v="-200000"/>
    <s v="Red"/>
    <n v="200001"/>
    <m/>
    <n v="200001"/>
    <n v="-200000"/>
    <m/>
    <m/>
    <m/>
    <m/>
    <m/>
    <m/>
    <m/>
    <m/>
    <m/>
    <n v="250001"/>
    <n v="250001"/>
    <s v="No"/>
    <s v="Green"/>
    <d v="2023-12-01T00:00:00"/>
    <m/>
    <m/>
    <m/>
    <d v="2023-12-31T00:00:00"/>
    <m/>
    <m/>
    <m/>
    <m/>
    <m/>
    <m/>
    <m/>
    <n v="0"/>
    <n v="0"/>
    <n v="0"/>
    <s v="Green"/>
    <m/>
    <m/>
    <m/>
    <m/>
    <m/>
    <m/>
    <m/>
    <m/>
    <n v="1"/>
    <m/>
    <s v="Placeholder number RLO"/>
    <d v="2022-09-06T00:00:00"/>
    <m/>
    <m/>
    <x v="0"/>
    <s v="Pipelines and Terminals"/>
    <s v="Station/Terminal"/>
    <m/>
    <s v="Perth Amboy"/>
    <s v="BPTPC - BPT PERTH AMBOY"/>
    <m/>
    <m/>
    <n v="0"/>
    <m/>
    <n v="1"/>
    <m/>
    <n v="250000"/>
    <s v="Orischak, Bob"/>
    <m/>
    <m/>
    <m/>
    <n v="1"/>
    <n v="37376"/>
    <m/>
    <s v="Guest, ProSight"/>
    <s v="Independent"/>
    <s v="Aqua"/>
    <d v="2020-07-30T00:00:00"/>
    <s v="Other Programs"/>
  </r>
  <r>
    <x v="591"/>
    <s v="Item"/>
    <s v="Open"/>
    <x v="0"/>
    <s v="BPTPC00E2220"/>
    <s v="Project Framework"/>
    <n v="2046276"/>
    <s v="Wojton, Brian"/>
    <s v="East"/>
    <s v="3. Active"/>
    <s v="Emergent"/>
    <x v="6"/>
    <n v="50239"/>
    <n v="115000"/>
    <m/>
    <n v="165239.10999999999"/>
    <n v="156363"/>
    <n v="8876"/>
    <s v="Yellow"/>
    <m/>
    <m/>
    <m/>
    <n v="165239"/>
    <m/>
    <m/>
    <n v="160000"/>
    <m/>
    <n v="107000"/>
    <n v="160000"/>
    <s v="Supplemental"/>
    <n v="267000"/>
    <n v="147649"/>
    <n v="115000"/>
    <n v="262649"/>
    <s v="No"/>
    <s v="Green"/>
    <d v="2022-11-01T00:00:00"/>
    <d v="2022-11-29T00:00:00"/>
    <d v="2022-11-29T00:00:00"/>
    <d v="2023-01-30T00:00:00"/>
    <d v="2023-08-15T00:00:00"/>
    <m/>
    <m/>
    <n v="9277.5"/>
    <n v="25818.39"/>
    <n v="21267.22"/>
    <n v="-6124"/>
    <m/>
    <n v="0"/>
    <n v="0"/>
    <n v="0"/>
    <s v="Green"/>
    <m/>
    <m/>
    <n v="15000"/>
    <n v="30000"/>
    <n v="50000"/>
    <n v="20000"/>
    <m/>
    <m/>
    <m/>
    <m/>
    <s v="6/8/2023 Supplement request to be submitted._x000d__x000a_5/24/2023 - sleeve material on order.  Work sch. for July/Aug. and forecast adjusted.  Supplemental needed._x000d__x000a__x000d__x000a_5/2/2023 - Additional severe corrosion identified above the original repair location.  Funding approved to correct the additional repair area.  Supplement to be submitted in May._x000d__x000a__x000d__x000a_3/15/2023 - original pipe repair scope is complete.  Fiction clamps installed.  During this work, additional corrosion was identified.  Current obtaining an estimate to repair._x000d__x000a__x000d__x000a_12/2/2022 reclass pending for $23K from 1348250E2218 for Marine Solutions invoice._x000d__x000a__x000d__x000a_11/23/2022 - Reduced spend in Dec. to 100k based on results of bids."/>
    <d v="2023-06-09T00:00:00"/>
    <s v="Walker, Carol"/>
    <m/>
    <x v="0"/>
    <s v="Pipelines and Terminals"/>
    <s v="Station/Terminal"/>
    <m/>
    <s v="Perth Amboy"/>
    <s v="BPTPC - BPT PERTH AMBOY"/>
    <m/>
    <n v="56363"/>
    <n v="8876"/>
    <n v="100000"/>
    <m/>
    <n v="97410"/>
    <m/>
    <s v="Spari, Markella"/>
    <s v="Mirandi, Angela"/>
    <m/>
    <m/>
    <n v="1"/>
    <n v="46117"/>
    <m/>
    <s v="Spari, Markella"/>
    <s v="Independent"/>
    <s v="Aqua"/>
    <d v="2022-10-25T00:00:00"/>
    <s v="Other Programs"/>
  </r>
  <r>
    <x v="592"/>
    <s v="Item"/>
    <s v="Open"/>
    <x v="1"/>
    <s v="BPTPC00M2306"/>
    <s v="Maintenance Framework"/>
    <n v="2110551"/>
    <s v="Bodner, Jordan"/>
    <s v="East"/>
    <s v="3. Active"/>
    <s v="Defined"/>
    <x v="17"/>
    <m/>
    <n v="60000"/>
    <m/>
    <n v="60000"/>
    <n v="50000"/>
    <n v="10000"/>
    <s v="Red"/>
    <n v="50000"/>
    <m/>
    <n v="50000"/>
    <n v="10000"/>
    <m/>
    <m/>
    <n v="67790"/>
    <m/>
    <m/>
    <n v="67790"/>
    <s v="Full"/>
    <n v="67790"/>
    <m/>
    <n v="60000"/>
    <n v="60000"/>
    <s v="No"/>
    <s v="Green"/>
    <d v="2023-07-01T00:00:00"/>
    <d v="2023-04-12T00:00:00"/>
    <d v="2023-04-12T00:00:00"/>
    <d v="2023-05-29T00:00:00"/>
    <d v="2023-08-31T00:00:00"/>
    <m/>
    <m/>
    <m/>
    <m/>
    <m/>
    <m/>
    <m/>
    <m/>
    <m/>
    <m/>
    <m/>
    <m/>
    <m/>
    <n v="0"/>
    <n v="35000"/>
    <n v="25000"/>
    <m/>
    <m/>
    <m/>
    <m/>
    <m/>
    <m/>
    <m/>
    <s v="Walker, Carol"/>
    <m/>
    <x v="0"/>
    <s v="Pipelines and Terminals"/>
    <s v="Operating Infrastructure"/>
    <m/>
    <s v="Perth Amboy"/>
    <s v="BPTPC - BPT PERTH AMBOY"/>
    <m/>
    <m/>
    <n v="0"/>
    <n v="60000"/>
    <m/>
    <m/>
    <m/>
    <s v="Orischak, Bob"/>
    <s v="Samuel, Michael"/>
    <m/>
    <m/>
    <n v="1"/>
    <n v="43351"/>
    <m/>
    <s v="Stine, Carlton"/>
    <s v="Independent"/>
    <s v="Aqua"/>
    <d v="2022-04-06T00:00:00"/>
    <s v="Other Programs"/>
  </r>
  <r>
    <x v="593"/>
    <s v="Item"/>
    <s v="Open"/>
    <x v="0"/>
    <s v="BPTPC00E2219"/>
    <s v="Maintenance Framework"/>
    <n v="2037301"/>
    <s v="DeSocio, David"/>
    <s v="East"/>
    <s v="7. Closed"/>
    <s v="Drawdown"/>
    <x v="17"/>
    <n v="-969"/>
    <m/>
    <m/>
    <n v="-969"/>
    <n v="-969"/>
    <n v="0"/>
    <s v="Green"/>
    <m/>
    <m/>
    <m/>
    <n v="-969"/>
    <m/>
    <m/>
    <n v="14000"/>
    <m/>
    <m/>
    <n v="14000"/>
    <s v="Full"/>
    <n v="14000"/>
    <n v="12231"/>
    <m/>
    <n v="12231"/>
    <s v="No"/>
    <s v="Green"/>
    <d v="2022-11-01T00:00:00"/>
    <d v="2022-10-18T00:00:00"/>
    <d v="2022-10-18T00:00:00"/>
    <d v="2022-12-14T00:00:00"/>
    <d v="2022-12-14T00:00:00"/>
    <m/>
    <m/>
    <n v="-969"/>
    <m/>
    <m/>
    <m/>
    <m/>
    <m/>
    <m/>
    <m/>
    <m/>
    <m/>
    <m/>
    <m/>
    <m/>
    <m/>
    <m/>
    <m/>
    <m/>
    <m/>
    <m/>
    <m/>
    <m/>
    <s v="Sautter, Maureen"/>
    <m/>
    <x v="0"/>
    <s v="Pipelines and Terminals"/>
    <s v="Station/Terminal"/>
    <m/>
    <s v="Perth Amboy"/>
    <s v="BPTPC - BPT PERTH AMBOY"/>
    <m/>
    <n v="-969"/>
    <n v="0"/>
    <m/>
    <m/>
    <n v="13200"/>
    <m/>
    <s v="Orischak, Bob"/>
    <s v="Orischak, Bob"/>
    <s v="N/A"/>
    <m/>
    <n v="1"/>
    <n v="46076"/>
    <m/>
    <s v="Orischak, Bob"/>
    <s v="JDE Child"/>
    <s v="Burnt Orange"/>
    <d v="2022-10-18T00:00:00"/>
    <s v="Other Programs"/>
  </r>
  <r>
    <x v="594"/>
    <s v="Item"/>
    <s v="Open"/>
    <x v="1"/>
    <s v="BPTPC00M2203"/>
    <s v="Maintenance Framework"/>
    <n v="2012051"/>
    <s v="Occhi, Edward"/>
    <s v="East"/>
    <s v="7. Closed"/>
    <s v="Defined"/>
    <x v="14"/>
    <n v="257"/>
    <m/>
    <m/>
    <n v="256.54000000000002"/>
    <n v="257"/>
    <n v="0"/>
    <s v="Green"/>
    <m/>
    <m/>
    <m/>
    <n v="257"/>
    <m/>
    <m/>
    <n v="26000"/>
    <m/>
    <m/>
    <n v="26000"/>
    <s v="Full"/>
    <n v="26000"/>
    <n v="27898"/>
    <m/>
    <n v="27898"/>
    <s v="No"/>
    <s v="Green"/>
    <d v="2022-10-01T00:00:00"/>
    <d v="2022-01-27T00:00:00"/>
    <d v="2022-01-27T00:00:00"/>
    <d v="2022-12-31T00:00:00"/>
    <d v="2022-11-30T00:00:00"/>
    <m/>
    <m/>
    <n v="256.54000000000002"/>
    <m/>
    <m/>
    <m/>
    <m/>
    <m/>
    <m/>
    <m/>
    <m/>
    <m/>
    <m/>
    <m/>
    <m/>
    <m/>
    <m/>
    <m/>
    <m/>
    <m/>
    <m/>
    <m/>
    <m/>
    <s v="Walker, Carol"/>
    <m/>
    <x v="0"/>
    <s v="Pipelines and Terminals"/>
    <s v="Integrity"/>
    <m/>
    <s v="Perth Amboy"/>
    <s v="BPTPC - BPT PERTH AMBOY"/>
    <m/>
    <n v="257"/>
    <n v="0"/>
    <m/>
    <m/>
    <n v="27641"/>
    <m/>
    <s v="Geib, Rob"/>
    <s v="Geib, Robert"/>
    <m/>
    <m/>
    <n v="1"/>
    <n v="41090"/>
    <m/>
    <s v="Guest, ProSight"/>
    <s v="JDE Child"/>
    <s v="Burnt Orange"/>
    <d v="2021-08-06T00:00:00"/>
    <s v="Int - Planned Corr &amp; FI"/>
  </r>
  <r>
    <x v="595"/>
    <s v="Item"/>
    <s v="Open"/>
    <x v="1"/>
    <s v="BPTPC00M2204"/>
    <s v="Maintenance Framework"/>
    <n v="1954839"/>
    <s v="Wojton, Brian"/>
    <s v="East"/>
    <s v="7. Closed"/>
    <s v="Defined"/>
    <x v="17"/>
    <n v="443"/>
    <m/>
    <m/>
    <n v="443.23"/>
    <n v="443"/>
    <n v="0"/>
    <s v="Green"/>
    <m/>
    <m/>
    <m/>
    <n v="443"/>
    <m/>
    <m/>
    <n v="110000"/>
    <m/>
    <m/>
    <n v="110000"/>
    <s v="Phase"/>
    <n v="110000"/>
    <n v="124770"/>
    <m/>
    <n v="124770"/>
    <s v="No"/>
    <s v="Green"/>
    <d v="2022-06-01T00:00:00"/>
    <d v="2022-03-01T00:00:00"/>
    <d v="2022-03-01T00:00:00"/>
    <d v="2022-08-30T00:00:00"/>
    <d v="2022-11-30T00:00:00"/>
    <m/>
    <m/>
    <n v="443.23"/>
    <m/>
    <m/>
    <m/>
    <m/>
    <m/>
    <m/>
    <m/>
    <m/>
    <m/>
    <m/>
    <m/>
    <m/>
    <m/>
    <m/>
    <m/>
    <m/>
    <m/>
    <m/>
    <s v="8/8/2022 - installation IP.  Completing in stages._x000d__x000a__x000d__x000a_7/28/2022 - catwalk fabrication and galv. complete."/>
    <d v="2022-08-08T00:00:00"/>
    <s v="Walker, Carol"/>
    <m/>
    <x v="0"/>
    <s v="Pipelines and Terminals"/>
    <s v="Operating Infrastructure"/>
    <m/>
    <s v="Perth Amboy"/>
    <s v="BPTPC - BPT PERTH AMBOY"/>
    <m/>
    <n v="443"/>
    <n v="0"/>
    <m/>
    <m/>
    <n v="124326"/>
    <m/>
    <s v="Orischak, Bob"/>
    <s v="Buchalski, Edwin"/>
    <s v="N/A"/>
    <m/>
    <n v="1"/>
    <n v="25659"/>
    <m/>
    <s v="Guest, ProSight"/>
    <s v="Independent"/>
    <s v="Aqua"/>
    <d v="2017-09-08T00:00:00"/>
    <s v="Other Programs"/>
  </r>
  <r>
    <x v="596"/>
    <s v="Item"/>
    <s v="Open"/>
    <x v="1"/>
    <s v="BPTPC00M2202"/>
    <s v="Maintenance Framework"/>
    <n v="1939590"/>
    <s v="Occhi, Edward"/>
    <s v="East"/>
    <s v="7. Closed"/>
    <s v="Defined"/>
    <x v="11"/>
    <n v="8507"/>
    <m/>
    <m/>
    <n v="8507.49"/>
    <n v="8507"/>
    <n v="0"/>
    <s v="Green"/>
    <m/>
    <m/>
    <m/>
    <n v="8507"/>
    <m/>
    <m/>
    <n v="35000"/>
    <m/>
    <m/>
    <n v="35000"/>
    <s v="Full"/>
    <n v="35000"/>
    <n v="43694"/>
    <m/>
    <n v="43694"/>
    <s v="No"/>
    <s v="Green"/>
    <d v="2022-10-01T00:00:00"/>
    <d v="2022-01-27T00:00:00"/>
    <d v="2022-01-27T00:00:00"/>
    <d v="2021-12-31T00:00:00"/>
    <d v="2022-11-30T00:00:00"/>
    <m/>
    <m/>
    <n v="6618.69"/>
    <n v="1888.8"/>
    <m/>
    <m/>
    <m/>
    <m/>
    <m/>
    <m/>
    <m/>
    <m/>
    <m/>
    <m/>
    <m/>
    <m/>
    <m/>
    <m/>
    <m/>
    <m/>
    <m/>
    <s v="1/27/2023 - Reclass submitted for $2,700 from JK00000M2201._x000d__x000a_1/6/2023 -  (-8,000) forecast entered to offset overaccrual in December of $14K.  Only needed to accrue $6000._x000d__x000a_1/6/2023 Reclass submitted for $9,313.96 from BETWE00E2202."/>
    <d v="2023-01-27T00:00:00"/>
    <s v="Walker, Carol"/>
    <m/>
    <x v="0"/>
    <s v="Pipelines and Terminals"/>
    <s v="Integrity"/>
    <m/>
    <s v="Perth Amboy"/>
    <s v="BPTPC - BPT PERTH AMBOY"/>
    <m/>
    <n v="8507"/>
    <n v="0"/>
    <m/>
    <m/>
    <n v="35186"/>
    <m/>
    <s v="Geib, Rob"/>
    <s v="Geib, Robert"/>
    <m/>
    <m/>
    <n v="1"/>
    <n v="40735"/>
    <m/>
    <s v="Guest, ProSight"/>
    <s v="Independent"/>
    <s v="Aqua"/>
    <d v="2021-07-26T00:00:00"/>
    <s v="Other Programs"/>
  </r>
  <r>
    <x v="597"/>
    <s v="Item"/>
    <s v="Candidate"/>
    <x v="0"/>
    <m/>
    <s v="Maintenance Framework"/>
    <m/>
    <s v="Wojton, Brian"/>
    <s v="East"/>
    <s v="1. Proposed"/>
    <s v="Drawdown"/>
    <x v="17"/>
    <m/>
    <n v="1"/>
    <m/>
    <n v="1"/>
    <n v="59000"/>
    <n v="-58999"/>
    <s v="Red"/>
    <m/>
    <m/>
    <m/>
    <n v="1"/>
    <m/>
    <m/>
    <m/>
    <m/>
    <m/>
    <m/>
    <m/>
    <m/>
    <m/>
    <n v="1"/>
    <n v="1"/>
    <s v="No"/>
    <s v="Green"/>
    <d v="2023-12-01T00:00:00"/>
    <m/>
    <m/>
    <d v="2023-01-06T00:00:00"/>
    <d v="2023-01-06T00:00:00"/>
    <m/>
    <m/>
    <m/>
    <m/>
    <m/>
    <m/>
    <m/>
    <m/>
    <m/>
    <m/>
    <m/>
    <m/>
    <m/>
    <n v="0"/>
    <m/>
    <m/>
    <n v="0"/>
    <m/>
    <m/>
    <n v="1"/>
    <m/>
    <s v="5/1/2023 - emergency repairs were completed in Dec. 2022 on project - BPTPC00E2001."/>
    <d v="2023-06-08T00:00:00"/>
    <m/>
    <m/>
    <x v="0"/>
    <s v="Pipelines and Terminals"/>
    <s v="Station/Terminal"/>
    <m/>
    <s v="Perth Amboy"/>
    <s v="BPTPC - BPT PERTH AMBOY"/>
    <m/>
    <m/>
    <n v="0"/>
    <n v="0"/>
    <n v="1"/>
    <m/>
    <m/>
    <s v="Orischak, Bob"/>
    <s v="Samuel, Michael"/>
    <s v="N/A"/>
    <m/>
    <n v="1"/>
    <n v="46414"/>
    <m/>
    <s v="Orischak, Bob"/>
    <s v="Independent"/>
    <s v="Aqua"/>
    <d v="2023-01-04T00:00:00"/>
    <s v="Other Programs"/>
  </r>
  <r>
    <x v="598"/>
    <s v="Item"/>
    <s v="Open"/>
    <x v="0"/>
    <s v="BPTPC00E2001"/>
    <s v="Exempt"/>
    <n v="1671859"/>
    <s v="Wojton, Brian"/>
    <s v="East"/>
    <s v="3. Active"/>
    <s v="Defined"/>
    <x v="17"/>
    <n v="35442"/>
    <n v="200000"/>
    <m/>
    <n v="235441.79"/>
    <n v="219275"/>
    <n v="16167"/>
    <s v="Yellow"/>
    <m/>
    <m/>
    <m/>
    <n v="235442"/>
    <m/>
    <m/>
    <n v="3424000"/>
    <m/>
    <m/>
    <n v="3424000"/>
    <s v="Phase"/>
    <n v="3424000"/>
    <n v="3809860"/>
    <n v="200000"/>
    <n v="4009860"/>
    <s v="No"/>
    <s v="Green"/>
    <d v="2020-05-01T00:00:00"/>
    <d v="2019-08-12T00:00:00"/>
    <d v="2019-08-12T00:00:00"/>
    <d v="2020-12-31T00:00:00"/>
    <d v="2023-12-31T00:00:00"/>
    <m/>
    <m/>
    <n v="8738.2900000000009"/>
    <n v="-242.72"/>
    <n v="10779.04"/>
    <n v="14354.56"/>
    <n v="1812.62"/>
    <n v="0"/>
    <n v="0"/>
    <n v="1813"/>
    <s v="Red"/>
    <m/>
    <m/>
    <n v="0"/>
    <n v="0"/>
    <m/>
    <n v="200000"/>
    <m/>
    <m/>
    <m/>
    <m/>
    <s v="5/2/2023 unexpected waste disposal invoice hit.  Cleaning of EQ tank pushed to September._x000d__x000a__x000d__x000a_4/21/23 See notes from other ETP above. Meeting to be held and direction given from Corporate._x000d__x000a__x000d__x000a_12/2/2022 More waste disposed of than anticipated._x000d__x000a__x000d__x000a_11/3/2022 much more waste disposal hit in October than expected._x000d__x000a_10/5/2022 more waste disposal than anticipated._x000d__x000a__x000d__x000a__x000d__x000a_9/22/2022 - cleaning of EQ tank may not happen in 2022 due to delays on commissioning the new ETP separators.  Moved 200k into 2Q23._x000d__x000a__x000d__x000a_9/5/2022 - more waste was generated and transported than expected in Aug. (ahead of sch.)._x000d__x000a__x000d__x000a_8/8/2022 - Completed the Clarifier tank cleaning ahead of schedule._x000d__x000a__x000d__x000a_7/6/2022 more than expected waste and disposal costs._x000d__x000a__x000d__x000a_5/4/2022 Less waste disposed than expected._x000d__x000a__x000d__x000a_4/5/2022 more waste disposed of than expected._x000d__x000a__x000d__x000a_3/3/2022 Waste disposed ahead of schedule._x000d__x000a__x000d__x000a_12/24/2021 - Storm line cleaning suspended until spring._x000d__x000a__x000d__x000a_8/15/2021 - storm sewer cleaning IP._x000d__x000a__x000d__x000a_7/15/2021 - Bio-disc cleaning IP.  Waste disposal to follow._x000d__x000a__x000d__x000a_1/15/2020 - Waste disposal from Tank 327 IP._x000d__x000a__x000d__x000a_10/1/2020 - Work for Tank 765 and 327  awarded to Auchter.  Handex will process._x000d__x000a__x000d__x000a_5//30/20 - Project approved to start_x000d__x000a__x000d__x000a_3/25/2020 - Project is ON HOLD until confirmation that current forecast is approved by Man._x000d__x000a__x000d__x000a_2/10/2020 - Scope of this project will be prepared in Feb. and spend will be coordinated with ETP MCAP"/>
    <d v="2023-05-09T00:00:00"/>
    <s v="Walker, Carol"/>
    <m/>
    <x v="0"/>
    <s v="Pipelines and Terminals"/>
    <s v="Station/Terminal"/>
    <m/>
    <s v="Perth Amboy"/>
    <s v="BPTPC - BPT PERTH AMBOY"/>
    <s v="BPTPC00E1900"/>
    <n v="19275"/>
    <n v="16167"/>
    <n v="200000"/>
    <m/>
    <n v="1364441"/>
    <m/>
    <s v="Orischak, Bob"/>
    <s v="McGuire, David"/>
    <m/>
    <m/>
    <n v="1"/>
    <n v="33330"/>
    <m/>
    <s v="Kabaria, Erika"/>
    <s v="Child (Major Project)"/>
    <s v="Olive"/>
    <d v="2019-05-17T00:00:00"/>
    <s v="Other Programs"/>
  </r>
  <r>
    <x v="599"/>
    <s v="Item"/>
    <s v="Candidate"/>
    <x v="0"/>
    <m/>
    <s v="Maintenance Framework"/>
    <m/>
    <s v="Wojton, Brian"/>
    <s v="East"/>
    <s v="1. Proposed"/>
    <m/>
    <x v="1"/>
    <m/>
    <n v="120000"/>
    <m/>
    <n v="120000"/>
    <n v="95000"/>
    <n v="25000"/>
    <s v="Red"/>
    <m/>
    <m/>
    <m/>
    <n v="120000"/>
    <m/>
    <m/>
    <m/>
    <m/>
    <m/>
    <m/>
    <m/>
    <m/>
    <m/>
    <n v="120000"/>
    <n v="120000"/>
    <s v="No"/>
    <s v="Green"/>
    <d v="2023-09-01T00:00:00"/>
    <m/>
    <m/>
    <m/>
    <d v="2023-06-30T00:00:00"/>
    <m/>
    <m/>
    <m/>
    <m/>
    <m/>
    <m/>
    <m/>
    <m/>
    <m/>
    <m/>
    <m/>
    <m/>
    <m/>
    <n v="0"/>
    <n v="0"/>
    <m/>
    <n v="120000"/>
    <m/>
    <m/>
    <m/>
    <m/>
    <s v="5/25/2023 - delivery of burner assemblies now expected in Aug.  Moved installaton to Sept."/>
    <d v="2023-05-25T00:00:00"/>
    <m/>
    <m/>
    <x v="0"/>
    <s v="Pipelines and Terminals"/>
    <s v="Station/Terminal"/>
    <m/>
    <s v="Perth Amboy"/>
    <s v="BPTPC - BPT PERTH AMBOY"/>
    <m/>
    <m/>
    <n v="0"/>
    <n v="120000"/>
    <m/>
    <m/>
    <m/>
    <s v="Stine, Carlton"/>
    <m/>
    <m/>
    <m/>
    <n v="1"/>
    <n v="44392"/>
    <m/>
    <s v="Guest, ProSight"/>
    <s v="Independent"/>
    <s v="Aqua"/>
    <d v="2022-08-03T00:00:00"/>
    <s v="Other Programs"/>
  </r>
  <r>
    <x v="600"/>
    <s v="Item"/>
    <s v="Open"/>
    <x v="1"/>
    <s v="BPTPC00M2210"/>
    <s v="Maintenance Framework"/>
    <n v="1990490"/>
    <s v="Wojton, Brian"/>
    <s v="East"/>
    <s v="7. Closed"/>
    <s v="Defined"/>
    <x v="26"/>
    <n v="17703"/>
    <m/>
    <m/>
    <n v="17703.150000000001"/>
    <n v="17703"/>
    <n v="0"/>
    <s v="Green"/>
    <m/>
    <m/>
    <m/>
    <n v="17703"/>
    <m/>
    <m/>
    <n v="126000"/>
    <m/>
    <n v="76000"/>
    <n v="202000"/>
    <s v="Supplemental"/>
    <n v="202000"/>
    <n v="221522"/>
    <m/>
    <n v="221522"/>
    <s v="No"/>
    <s v="Green"/>
    <d v="2022-08-01T00:00:00"/>
    <d v="2022-06-14T00:00:00"/>
    <d v="2022-06-14T00:00:00"/>
    <d v="2022-09-30T00:00:00"/>
    <d v="2022-12-30T00:00:00"/>
    <m/>
    <m/>
    <n v="17055.060000000001"/>
    <n v="648.09"/>
    <m/>
    <m/>
    <m/>
    <m/>
    <m/>
    <m/>
    <m/>
    <m/>
    <m/>
    <m/>
    <m/>
    <m/>
    <m/>
    <m/>
    <m/>
    <m/>
    <m/>
    <s v="11/23/2022 - added additional funding (70K) needed and approved to complete this work in 2022 based on bids._x000d__x000a__x000d__x000a_9/22/2022 - engineering review in progress.  Work scheduled to start in Oct. _x000d__x000a__x000d__x000a_8/8/2022 - Allied working on engineering / options."/>
    <d v="2022-11-23T00:00:00"/>
    <s v="Walker, Carol"/>
    <m/>
    <x v="0"/>
    <s v="Pipelines and Terminals"/>
    <s v="Operating Infrastructure"/>
    <m/>
    <s v="Perth Amboy"/>
    <s v="BPTPC - BPT PERTH AMBOY"/>
    <m/>
    <n v="17703"/>
    <n v="0"/>
    <m/>
    <m/>
    <n v="203819"/>
    <m/>
    <s v="Clark, Dave"/>
    <m/>
    <s v="N/A"/>
    <m/>
    <n v="1"/>
    <n v="24441"/>
    <m/>
    <s v="DeSocio, David"/>
    <s v="Independent"/>
    <s v="Aqua"/>
    <d v="2017-07-25T00:00:00"/>
    <s v="Other Programs"/>
  </r>
  <r>
    <x v="601"/>
    <s v="Item"/>
    <s v="Open"/>
    <x v="0"/>
    <m/>
    <s v="Maintenance Framework"/>
    <m/>
    <s v="Wojton, Brian"/>
    <s v="East"/>
    <s v="1. Proposed"/>
    <m/>
    <x v="15"/>
    <m/>
    <n v="110000"/>
    <m/>
    <n v="110000"/>
    <n v="110000"/>
    <n v="0"/>
    <s v="Green"/>
    <n v="110000"/>
    <m/>
    <n v="110000"/>
    <n v="0"/>
    <m/>
    <m/>
    <m/>
    <m/>
    <m/>
    <m/>
    <m/>
    <m/>
    <m/>
    <n v="110000"/>
    <n v="110000"/>
    <s v="No"/>
    <s v="Green"/>
    <d v="2023-09-01T00:00:00"/>
    <m/>
    <m/>
    <m/>
    <d v="2023-07-31T00:00:00"/>
    <m/>
    <m/>
    <m/>
    <m/>
    <m/>
    <m/>
    <m/>
    <m/>
    <m/>
    <m/>
    <m/>
    <m/>
    <m/>
    <m/>
    <m/>
    <m/>
    <n v="50000"/>
    <n v="60000"/>
    <m/>
    <m/>
    <m/>
    <m/>
    <m/>
    <m/>
    <m/>
    <x v="0"/>
    <s v="Pipelines and Terminals"/>
    <s v="Station/Terminal"/>
    <m/>
    <s v="Perth Amboy"/>
    <s v="BPTPC - BPT PERTH AMBOY"/>
    <m/>
    <m/>
    <n v="0"/>
    <n v="50000"/>
    <n v="60000"/>
    <m/>
    <m/>
    <s v="Aiken, Elaine"/>
    <m/>
    <m/>
    <m/>
    <n v="1"/>
    <n v="45066"/>
    <m/>
    <s v="Administrator, System"/>
    <s v="Independent"/>
    <s v="Aqua"/>
    <d v="2022-08-17T00:00:00"/>
    <s v="Int - Planned Corr &amp; FI"/>
  </r>
  <r>
    <x v="602"/>
    <s v="Item"/>
    <s v="Open"/>
    <x v="1"/>
    <s v="BPRPR00M2301"/>
    <s v="Maintenance Framework"/>
    <n v="2075918"/>
    <s v="DeSocio, David"/>
    <s v="East"/>
    <s v="3. Active"/>
    <s v="Defined"/>
    <x v="17"/>
    <n v="150717"/>
    <n v="275000"/>
    <m/>
    <n v="425717.02"/>
    <n v="420000"/>
    <n v="5717"/>
    <s v="Yellow"/>
    <n v="400000"/>
    <m/>
    <n v="400000"/>
    <n v="25717"/>
    <m/>
    <m/>
    <n v="401925"/>
    <m/>
    <m/>
    <n v="401925"/>
    <s v="Full"/>
    <n v="401925"/>
    <n v="150717"/>
    <n v="275000"/>
    <n v="425717"/>
    <s v="No"/>
    <s v="Green"/>
    <d v="2023-04-01T00:00:00"/>
    <d v="2023-01-19T00:00:00"/>
    <d v="2023-01-19T00:00:00"/>
    <d v="2023-09-01T00:00:00"/>
    <d v="2023-09-30T00:00:00"/>
    <m/>
    <m/>
    <m/>
    <m/>
    <m/>
    <n v="26479.53"/>
    <n v="124237.49"/>
    <n v="0"/>
    <n v="0"/>
    <n v="124237"/>
    <s v="Red"/>
    <m/>
    <s v="WorkAhead of Schedule"/>
    <n v="50000"/>
    <n v="80000"/>
    <n v="20000"/>
    <n v="75000"/>
    <n v="50000"/>
    <n v="0"/>
    <m/>
    <m/>
    <s v="6/2/2023 roof installed by FMR"/>
    <d v="2023-06-02T00:00:00"/>
    <s v="Walker, Carol"/>
    <m/>
    <x v="0"/>
    <s v="Pipelines and Terminals"/>
    <s v="Operating Infrastructure"/>
    <m/>
    <s v="Harbor South"/>
    <s v="BPRPR - BPT PORT READING TERMINAL"/>
    <m/>
    <m/>
    <n v="200717"/>
    <n v="175000"/>
    <n v="50000"/>
    <m/>
    <m/>
    <s v="Orischak, Bob"/>
    <s v="Votta, Joseph T."/>
    <m/>
    <m/>
    <n v="1"/>
    <n v="45856"/>
    <m/>
    <s v="Orischak, Bob"/>
    <s v="Independent"/>
    <s v="Aqua"/>
    <d v="2022-09-16T00:00:00"/>
    <s v="Other Programs"/>
  </r>
  <r>
    <x v="603"/>
    <s v="Item"/>
    <s v="Open"/>
    <x v="0"/>
    <s v="BPTPC00E2306"/>
    <s v="Maintenance Framework"/>
    <n v="2134281"/>
    <s v="Wojton, Brian"/>
    <s v="East"/>
    <s v="3. Active"/>
    <s v="Defined"/>
    <x v="15"/>
    <m/>
    <n v="50000"/>
    <m/>
    <n v="50000"/>
    <n v="30000"/>
    <n v="20000"/>
    <s v="Red"/>
    <n v="30000"/>
    <m/>
    <n v="30000"/>
    <n v="20000"/>
    <m/>
    <m/>
    <n v="55000"/>
    <m/>
    <m/>
    <n v="55000"/>
    <s v="Phase"/>
    <n v="55000"/>
    <m/>
    <n v="50000"/>
    <n v="50000"/>
    <s v="No"/>
    <s v="Green"/>
    <d v="2023-07-01T00:00:00"/>
    <d v="2023-06-12T00:00:00"/>
    <d v="2023-06-12T00:00:00"/>
    <d v="2023-10-01T00:00:00"/>
    <d v="2023-08-31T00:00:00"/>
    <m/>
    <m/>
    <m/>
    <m/>
    <m/>
    <m/>
    <m/>
    <m/>
    <m/>
    <m/>
    <m/>
    <m/>
    <m/>
    <m/>
    <n v="10000"/>
    <n v="40000"/>
    <m/>
    <m/>
    <m/>
    <m/>
    <m/>
    <s v="6/5/2023 - added 20k to forecast due to EC of work.  AFE submitted."/>
    <d v="2023-06-07T00:00:00"/>
    <s v="Walker, Carol"/>
    <m/>
    <x v="0"/>
    <s v="Pipelines and Terminals"/>
    <s v="Station/Terminal"/>
    <m/>
    <s v="Perth Amboy"/>
    <s v="BPTPC - BPT PERTH AMBOY"/>
    <m/>
    <m/>
    <n v="0"/>
    <n v="50000"/>
    <m/>
    <m/>
    <m/>
    <s v="Aiken, Elaine"/>
    <s v="Aiken, Elaine"/>
    <m/>
    <m/>
    <n v="1"/>
    <n v="45055"/>
    <m/>
    <s v="Administrator, System"/>
    <s v="Independent"/>
    <s v="Aqua"/>
    <d v="2022-08-17T00:00:00"/>
    <s v="Int - Planned Corr &amp; FI"/>
  </r>
  <r>
    <x v="604"/>
    <s v="Item"/>
    <s v="Open"/>
    <x v="0"/>
    <s v="BPTPC00E2217"/>
    <s v="Maintenance Framework"/>
    <n v="2023243"/>
    <s v="Marrocco, Alex"/>
    <s v="East"/>
    <s v="7. Closed"/>
    <s v="Drawdown"/>
    <x v="10"/>
    <n v="-10000"/>
    <m/>
    <m/>
    <n v="-10000"/>
    <n v="-10000"/>
    <n v="0"/>
    <s v="Green"/>
    <m/>
    <m/>
    <m/>
    <n v="-10000"/>
    <m/>
    <m/>
    <n v="35000"/>
    <m/>
    <m/>
    <n v="35000"/>
    <s v="Full"/>
    <n v="35000"/>
    <n v="15326"/>
    <m/>
    <n v="15326"/>
    <s v="No"/>
    <s v="Green"/>
    <d v="2022-10-01T00:00:00"/>
    <d v="2022-09-21T00:00:00"/>
    <d v="2022-09-21T00:00:00"/>
    <d v="2022-09-16T00:00:00"/>
    <d v="2022-09-30T00:00:00"/>
    <m/>
    <m/>
    <n v="-10000"/>
    <m/>
    <m/>
    <m/>
    <m/>
    <m/>
    <m/>
    <m/>
    <m/>
    <m/>
    <m/>
    <m/>
    <m/>
    <m/>
    <m/>
    <m/>
    <m/>
    <m/>
    <m/>
    <s v="2/3/2023 project closed_x000d__x000a_1/5/2023 accrual error; project complete._x000d__x000a_11/7/2022 accrual adjustment for October._x000d__x000a_11/7/2022 reclass posted._x000d__x000a_11/3/2022 waiting on reclass_x000d__x000a_10/10/2022 $22,529 RECLASS SUBMITTED FROM BPTPC00E2216."/>
    <d v="2023-02-03T00:00:00"/>
    <s v="Walker, Carol"/>
    <m/>
    <x v="0"/>
    <s v="Pipelines and Terminals"/>
    <s v="Tank Integrity"/>
    <m/>
    <s v="Perth Amboy"/>
    <s v="BPTPC - BPT PERTH AMBOY"/>
    <m/>
    <n v="-10000"/>
    <n v="0"/>
    <m/>
    <m/>
    <n v="25326"/>
    <m/>
    <s v="Stine, Carlton"/>
    <s v="Stine, Carlton"/>
    <m/>
    <m/>
    <n v="1"/>
    <n v="45813"/>
    <m/>
    <s v="Meitzler, Antoinette"/>
    <s v="Independent"/>
    <s v="Aqua"/>
    <d v="2022-09-12T00:00:00"/>
    <s v="Int - Tanks"/>
  </r>
  <r>
    <x v="605"/>
    <s v="Item"/>
    <s v="Open"/>
    <x v="0"/>
    <s v="BPTPC00E2303"/>
    <s v="Maintenance Framework"/>
    <n v="2111165"/>
    <s v="Marrocco, Alex"/>
    <s v="East"/>
    <s v="6. Operational"/>
    <s v="Drawdown"/>
    <x v="10"/>
    <n v="38191"/>
    <m/>
    <m/>
    <n v="38190.76"/>
    <m/>
    <n v="38191"/>
    <s v="Red"/>
    <m/>
    <m/>
    <m/>
    <n v="38191"/>
    <m/>
    <m/>
    <n v="35000"/>
    <m/>
    <m/>
    <n v="35000"/>
    <s v="Full"/>
    <n v="35000"/>
    <n v="38191"/>
    <m/>
    <n v="38191"/>
    <s v="No"/>
    <s v="Green"/>
    <d v="2023-04-01T00:00:00"/>
    <d v="2023-04-17T00:00:00"/>
    <d v="2023-04-17T00:00:00"/>
    <d v="2023-05-31T00:00:00"/>
    <d v="2023-05-31T00:00:00"/>
    <m/>
    <m/>
    <m/>
    <m/>
    <m/>
    <n v="30000"/>
    <n v="8190.76"/>
    <n v="0"/>
    <n v="0"/>
    <n v="8191"/>
    <s v="Red"/>
    <m/>
    <m/>
    <m/>
    <m/>
    <m/>
    <m/>
    <m/>
    <m/>
    <m/>
    <m/>
    <m/>
    <m/>
    <s v="Walker, Carol"/>
    <m/>
    <x v="0"/>
    <s v="Pipelines and Terminals"/>
    <s v="Tank Integrity"/>
    <m/>
    <s v="Perth Amboy"/>
    <s v="BPTPC - BPT PERTH AMBOY"/>
    <m/>
    <m/>
    <n v="38191"/>
    <m/>
    <m/>
    <m/>
    <m/>
    <s v="Stine, Carlton"/>
    <s v="Stine, Carlton"/>
    <s v="N/A"/>
    <m/>
    <n v="1"/>
    <n v="46953"/>
    <m/>
    <s v="Schultz, Amy"/>
    <s v="JDE Child"/>
    <s v="Burnt Orange"/>
    <d v="2023-04-17T00:00:00"/>
    <m/>
  </r>
  <r>
    <x v="606"/>
    <s v="Item"/>
    <s v="Open"/>
    <x v="0"/>
    <s v="BPTPC00E2222"/>
    <s v="Maintenance Framework"/>
    <n v="2046274"/>
    <s v="Marrocco, Alex"/>
    <s v="East"/>
    <s v="7. Closed"/>
    <s v="Emergent"/>
    <x v="10"/>
    <n v="3495"/>
    <m/>
    <m/>
    <n v="3495.42"/>
    <n v="3495"/>
    <n v="0"/>
    <s v="Green"/>
    <m/>
    <m/>
    <m/>
    <n v="3495"/>
    <m/>
    <m/>
    <n v="156000"/>
    <m/>
    <m/>
    <n v="156000"/>
    <s v="Full"/>
    <n v="156000"/>
    <n v="116948"/>
    <m/>
    <n v="116948"/>
    <s v="No"/>
    <s v="Green"/>
    <d v="2022-12-01T00:00:00"/>
    <d v="2022-11-29T00:00:00"/>
    <d v="2022-11-29T00:00:00"/>
    <d v="2022-12-31T00:00:00"/>
    <d v="2022-12-31T00:00:00"/>
    <m/>
    <m/>
    <n v="3495.42"/>
    <m/>
    <m/>
    <m/>
    <m/>
    <m/>
    <m/>
    <m/>
    <m/>
    <m/>
    <m/>
    <m/>
    <m/>
    <m/>
    <m/>
    <m/>
    <m/>
    <m/>
    <m/>
    <s v="1/5/2023 project complete. costs came in less than anticipated._x000d__x000a_12/9/22-CES-Identified pull forward project."/>
    <d v="2023-01-05T00:00:00"/>
    <s v="Walker, Carol"/>
    <m/>
    <x v="0"/>
    <s v="Pipelines and Terminals"/>
    <s v="Tank Integrity"/>
    <m/>
    <s v="Perth Amboy"/>
    <s v="BPTPC - BPT PERTH AMBOY"/>
    <m/>
    <n v="3495"/>
    <n v="0"/>
    <m/>
    <m/>
    <n v="113452"/>
    <m/>
    <s v="Stine, Carlton"/>
    <s v="Stine, Carlton"/>
    <m/>
    <m/>
    <n v="1"/>
    <n v="46262"/>
    <m/>
    <s v="Meitzler, Antoinette"/>
    <s v="Independent"/>
    <s v="Aqua"/>
    <d v="2022-11-23T00:00:00"/>
    <s v="Int - Tanks"/>
  </r>
  <r>
    <x v="607"/>
    <s v="Item"/>
    <s v="Open"/>
    <x v="0"/>
    <s v="BPTPC00E1813"/>
    <s v="Exempt"/>
    <n v="1494650"/>
    <s v="Wojton, Brian"/>
    <s v="East"/>
    <s v="8. Canceled"/>
    <s v="Defined"/>
    <x v="17"/>
    <m/>
    <n v="0"/>
    <m/>
    <n v="0"/>
    <n v="50000"/>
    <n v="-50000"/>
    <s v="Red"/>
    <n v="50000"/>
    <m/>
    <n v="50000"/>
    <n v="-50000"/>
    <m/>
    <m/>
    <n v="50000"/>
    <m/>
    <m/>
    <n v="50000"/>
    <s v="Full"/>
    <n v="50000"/>
    <m/>
    <n v="0"/>
    <n v="0"/>
    <s v="No"/>
    <s v="Green"/>
    <m/>
    <d v="2018-08-28T00:00:00"/>
    <d v="2018-08-28T00:00:00"/>
    <d v="2018-09-30T00:00:00"/>
    <d v="2023-08-31T00:00:00"/>
    <m/>
    <m/>
    <m/>
    <m/>
    <m/>
    <m/>
    <m/>
    <m/>
    <m/>
    <m/>
    <m/>
    <m/>
    <m/>
    <m/>
    <m/>
    <n v="0"/>
    <m/>
    <m/>
    <m/>
    <m/>
    <m/>
    <s v="5/23/2023 - This project will be cancelled and replace with BPTPC00E2304._x000d__x000a__x000d__x000a_5/2/2023 - New phased AFE to be submitted.  Added 50k in budget for 2024."/>
    <d v="2023-05-24T00:00:00"/>
    <s v="Walker, Carol"/>
    <m/>
    <x v="0"/>
    <s v="Pipelines and Terminals"/>
    <s v="Station/Terminal"/>
    <m/>
    <s v="Perth Amboy"/>
    <s v="BPTPC - BPT PERTH AMBOY"/>
    <m/>
    <m/>
    <n v="0"/>
    <n v="0"/>
    <m/>
    <m/>
    <n v="0"/>
    <s v="Orischak, Bob"/>
    <s v="Mattsson, Michael J"/>
    <s v="N/A"/>
    <m/>
    <n v="1"/>
    <n v="24452"/>
    <m/>
    <s v="DeSocio, David"/>
    <s v="Independent"/>
    <s v="Aqua"/>
    <d v="2017-07-25T00:00:00"/>
    <s v="Other Programs"/>
  </r>
  <r>
    <x v="608"/>
    <s v="Item"/>
    <s v="Open"/>
    <x v="0"/>
    <s v="BPTPC00E2301"/>
    <s v="Maintenance Framework"/>
    <n v="2076589"/>
    <s v="Wojton, Brian"/>
    <s v="East"/>
    <s v="3. Active"/>
    <s v="Defined"/>
    <x v="26"/>
    <n v="10000"/>
    <n v="30000"/>
    <m/>
    <n v="40000"/>
    <n v="45000"/>
    <n v="-5000"/>
    <s v="Red"/>
    <n v="45000"/>
    <m/>
    <n v="45000"/>
    <n v="-5000"/>
    <m/>
    <m/>
    <n v="44550"/>
    <m/>
    <m/>
    <n v="44550"/>
    <s v="Full"/>
    <n v="44550"/>
    <n v="10000"/>
    <n v="30000"/>
    <n v="40000"/>
    <s v="No"/>
    <s v="Green"/>
    <d v="2023-05-01T00:00:00"/>
    <d v="2023-01-24T00:00:00"/>
    <d v="2023-01-24T00:00:00"/>
    <d v="2023-06-15T00:00:00"/>
    <d v="2023-07-15T00:00:00"/>
    <m/>
    <m/>
    <m/>
    <m/>
    <m/>
    <m/>
    <n v="10000"/>
    <n v="10000"/>
    <n v="10000"/>
    <n v="0"/>
    <s v="Green"/>
    <n v="0"/>
    <m/>
    <n v="5000"/>
    <n v="15000"/>
    <n v="10000"/>
    <m/>
    <m/>
    <m/>
    <m/>
    <m/>
    <s v="05/2/2023 - permeability testing delayed due to wet weather._x000d__x000a__x000d__x000a__x000d__x000a_4/21/23 Contractor onsite. Envirospec is performing this work."/>
    <d v="2023-05-02T00:00:00"/>
    <s v="Walker, Carol"/>
    <m/>
    <x v="0"/>
    <s v="Pipelines and Terminals"/>
    <s v="Station/Terminal"/>
    <m/>
    <s v="Perth Amboy"/>
    <s v="BPTPC - BPT PERTH AMBOY"/>
    <m/>
    <m/>
    <n v="15000"/>
    <n v="25000"/>
    <m/>
    <m/>
    <m/>
    <s v="Spari, Markella"/>
    <s v="Orischak, Bob"/>
    <m/>
    <m/>
    <n v="1"/>
    <n v="44386"/>
    <m/>
    <s v="Guest, ProSight"/>
    <s v="Independent"/>
    <s v="Aqua"/>
    <d v="2022-08-03T00:00:00"/>
    <s v="Other Programs"/>
  </r>
  <r>
    <x v="609"/>
    <s v="Item"/>
    <s v="Open"/>
    <x v="1"/>
    <s v="BPTPC00M2301"/>
    <s v="Maintenance Framework"/>
    <n v="2074856"/>
    <s v="Marrocco, Alex"/>
    <s v="East"/>
    <s v="6. Operational"/>
    <s v="Defined"/>
    <x v="10"/>
    <n v="325750"/>
    <n v="10000"/>
    <m/>
    <n v="335749.98"/>
    <n v="306983"/>
    <n v="28766"/>
    <s v="Yellow"/>
    <n v="501125"/>
    <m/>
    <n v="501125"/>
    <n v="-165375"/>
    <m/>
    <m/>
    <n v="207555"/>
    <n v="115540"/>
    <m/>
    <n v="323095"/>
    <s v="Phase"/>
    <n v="323095"/>
    <n v="325750"/>
    <n v="10000"/>
    <n v="335750"/>
    <s v="No"/>
    <s v="Green"/>
    <d v="2023-02-01T00:00:00"/>
    <d v="2023-01-10T00:00:00"/>
    <d v="2023-01-10T00:00:00"/>
    <d v="2023-05-31T00:00:00"/>
    <d v="2023-05-01T00:00:00"/>
    <m/>
    <m/>
    <m/>
    <n v="140465.66"/>
    <n v="66517.83"/>
    <n v="104405.04"/>
    <n v="14361.45"/>
    <n v="10000"/>
    <n v="10000"/>
    <n v="4361"/>
    <s v="Red"/>
    <n v="0"/>
    <m/>
    <n v="10000"/>
    <m/>
    <m/>
    <m/>
    <m/>
    <m/>
    <m/>
    <m/>
    <s v="4/5/2023 Contractor waiting on repairs to IFR and seals; contractor is behind schedule._x000d__x000a_3/9/2023 More work than anticipated. Tank to be finished end of May._x000d__x000a_2/3/2023 late start on project due to customer requirements."/>
    <d v="2023-04-05T00:00:00"/>
    <s v="Walker, Carol"/>
    <m/>
    <x v="0"/>
    <s v="Pipelines and Terminals"/>
    <s v="Integrity"/>
    <m/>
    <s v="Perth Amboy"/>
    <s v="BPTPC - BPT PERTH AMBOY"/>
    <m/>
    <n v="206983"/>
    <n v="128766"/>
    <m/>
    <m/>
    <m/>
    <m/>
    <s v="Stine, Carlton"/>
    <s v="Stine, Carlton"/>
    <m/>
    <m/>
    <n v="1"/>
    <n v="44860"/>
    <m/>
    <s v="Administrator, System"/>
    <s v="Independent"/>
    <s v="Aqua"/>
    <d v="2022-08-17T00:00:00"/>
    <s v="Int - Tanks"/>
  </r>
  <r>
    <x v="610"/>
    <s v="Item"/>
    <s v="Open"/>
    <x v="0"/>
    <s v="BPTPC00E2302"/>
    <s v="Maintenance Framework"/>
    <n v="2095932"/>
    <s v="Marrocco, Alex"/>
    <s v="East"/>
    <s v="6. Operational"/>
    <s v="Defined"/>
    <x v="10"/>
    <n v="17256"/>
    <m/>
    <m/>
    <n v="17255.88"/>
    <n v="160000"/>
    <n v="-142744"/>
    <s v="Red"/>
    <n v="160000"/>
    <m/>
    <n v="160000"/>
    <n v="-142744"/>
    <m/>
    <m/>
    <n v="27288"/>
    <m/>
    <m/>
    <n v="27288"/>
    <s v="Phase"/>
    <n v="27288"/>
    <n v="17256"/>
    <m/>
    <n v="17256"/>
    <s v="No"/>
    <s v="Green"/>
    <d v="2023-05-01T00:00:00"/>
    <d v="2023-03-23T00:00:00"/>
    <d v="2023-03-23T00:00:00"/>
    <d v="2023-04-30T00:00:00"/>
    <d v="2023-05-04T00:00:00"/>
    <m/>
    <m/>
    <m/>
    <m/>
    <m/>
    <m/>
    <n v="17255.88"/>
    <n v="20000"/>
    <n v="20000"/>
    <n v="-2744"/>
    <s v="Red"/>
    <m/>
    <m/>
    <m/>
    <m/>
    <m/>
    <m/>
    <m/>
    <m/>
    <m/>
    <m/>
    <s v="4.14.23.DLC: Reduced overall forecast to match in-service inspection needs.."/>
    <d v="2023-04-14T00:00:00"/>
    <s v="Walker, Carol"/>
    <m/>
    <x v="0"/>
    <s v="Pipelines and Terminals"/>
    <s v="Tank Integrity"/>
    <m/>
    <s v="Perth Amboy"/>
    <s v="BPTPC - BPT PERTH AMBOY"/>
    <m/>
    <m/>
    <n v="17256"/>
    <m/>
    <m/>
    <m/>
    <m/>
    <s v="Stine, Carlton"/>
    <s v="Stine, Carlton"/>
    <m/>
    <m/>
    <n v="1"/>
    <n v="44862"/>
    <m/>
    <s v="Administrator, System"/>
    <s v="Independent"/>
    <s v="Aqua"/>
    <d v="2022-08-17T00:00:00"/>
    <s v="Int - Tanks"/>
  </r>
  <r>
    <x v="611"/>
    <s v="Item"/>
    <s v="Open"/>
    <x v="0"/>
    <m/>
    <s v="Maintenance Framework"/>
    <m/>
    <s v="Marrocco, Alex"/>
    <s v="East"/>
    <s v="1. Proposed"/>
    <m/>
    <x v="10"/>
    <m/>
    <n v="10000"/>
    <m/>
    <n v="10000"/>
    <n v="10000"/>
    <n v="0"/>
    <s v="Green"/>
    <n v="10000"/>
    <m/>
    <n v="10000"/>
    <n v="0"/>
    <m/>
    <m/>
    <m/>
    <m/>
    <m/>
    <m/>
    <m/>
    <m/>
    <m/>
    <n v="10000"/>
    <n v="10000"/>
    <s v="No"/>
    <s v="Green"/>
    <d v="2023-09-01T00:00:00"/>
    <m/>
    <m/>
    <m/>
    <d v="2023-12-31T00:00:00"/>
    <m/>
    <m/>
    <m/>
    <m/>
    <m/>
    <m/>
    <m/>
    <m/>
    <m/>
    <m/>
    <m/>
    <m/>
    <m/>
    <m/>
    <m/>
    <m/>
    <n v="10000"/>
    <m/>
    <m/>
    <m/>
    <m/>
    <m/>
    <m/>
    <s v="Walker, Carol"/>
    <m/>
    <x v="0"/>
    <s v="Pipelines and Terminals"/>
    <s v="Tank Integrity"/>
    <m/>
    <s v="Perth Amboy"/>
    <s v="BPTPC - BPT PERTH AMBOY"/>
    <m/>
    <m/>
    <n v="0"/>
    <n v="10000"/>
    <m/>
    <m/>
    <m/>
    <s v="Stine, Carlton"/>
    <m/>
    <m/>
    <m/>
    <n v="1"/>
    <n v="44863"/>
    <m/>
    <s v="Administrator, System"/>
    <s v="Independent"/>
    <s v="Aqua"/>
    <d v="2022-08-17T00:00:00"/>
    <s v="Int - Tanks"/>
  </r>
  <r>
    <x v="612"/>
    <s v="Item"/>
    <s v="Open"/>
    <x v="1"/>
    <s v="BPTPC00M2305"/>
    <s v="Maintenance Framework"/>
    <n v="2096524"/>
    <s v="Marrocco, Alex"/>
    <s v="East"/>
    <s v="3. Active"/>
    <s v="Defined"/>
    <x v="10"/>
    <n v="4000"/>
    <n v="368000"/>
    <m/>
    <n v="372000"/>
    <n v="368111"/>
    <n v="3889"/>
    <s v="Yellow"/>
    <n v="368111"/>
    <m/>
    <n v="368111"/>
    <n v="3889"/>
    <m/>
    <m/>
    <n v="198888"/>
    <m/>
    <m/>
    <n v="198888"/>
    <s v="Phase"/>
    <n v="198888"/>
    <n v="4000"/>
    <n v="368000"/>
    <n v="372000"/>
    <s v="No"/>
    <s v="Green"/>
    <d v="2023-05-01T00:00:00"/>
    <d v="2023-03-30T00:00:00"/>
    <d v="2023-03-30T00:00:00"/>
    <d v="2023-10-01T00:00:00"/>
    <d v="2023-08-31T00:00:00"/>
    <m/>
    <m/>
    <m/>
    <m/>
    <m/>
    <m/>
    <n v="4000"/>
    <m/>
    <m/>
    <n v="4000"/>
    <s v="Red"/>
    <n v="0"/>
    <m/>
    <n v="110000"/>
    <n v="150000"/>
    <n v="108000"/>
    <m/>
    <m/>
    <m/>
    <m/>
    <m/>
    <m/>
    <m/>
    <s v="Walker, Carol"/>
    <m/>
    <x v="0"/>
    <s v="Pipelines and Terminals"/>
    <s v="Integrity"/>
    <m/>
    <s v="Perth Amboy"/>
    <s v="BPTPC - BPT PERTH AMBOY"/>
    <m/>
    <m/>
    <n v="114000"/>
    <n v="258000"/>
    <m/>
    <m/>
    <m/>
    <s v="Stine, Carlton"/>
    <s v="Stine, Carlton"/>
    <m/>
    <m/>
    <n v="1"/>
    <n v="44864"/>
    <m/>
    <s v="Administrator, System"/>
    <s v="Independent"/>
    <s v="Aqua"/>
    <d v="2022-08-17T00:00:00"/>
    <s v="Int - Tanks"/>
  </r>
  <r>
    <x v="613"/>
    <s v="Item"/>
    <s v="Open"/>
    <x v="1"/>
    <s v="BPTPC00M2303"/>
    <s v="Maintenance Framework"/>
    <n v="2095936"/>
    <s v="Marrocco, Alex"/>
    <s v="East"/>
    <s v="3. Active"/>
    <s v="Defined"/>
    <x v="10"/>
    <n v="976"/>
    <n v="380000"/>
    <m/>
    <n v="380976.31"/>
    <n v="265000"/>
    <n v="115976"/>
    <s v="Red"/>
    <n v="380645"/>
    <m/>
    <n v="380645"/>
    <n v="331"/>
    <m/>
    <m/>
    <n v="198970"/>
    <m/>
    <m/>
    <n v="198970"/>
    <s v="Phase"/>
    <n v="198970"/>
    <n v="976"/>
    <n v="380000"/>
    <n v="380976"/>
    <s v="No"/>
    <s v="Green"/>
    <d v="2023-04-01T00:00:00"/>
    <d v="2023-03-23T00:00:00"/>
    <d v="2023-03-23T00:00:00"/>
    <d v="2023-07-01T00:00:00"/>
    <d v="2023-07-31T00:00:00"/>
    <m/>
    <m/>
    <m/>
    <m/>
    <m/>
    <n v="976.31"/>
    <m/>
    <n v="100000"/>
    <n v="100000"/>
    <n v="-100000"/>
    <s v="Red"/>
    <n v="0"/>
    <s v="Buckeye/Customer Schedule"/>
    <n v="120000"/>
    <n v="150000"/>
    <n v="110000"/>
    <m/>
    <m/>
    <m/>
    <m/>
    <m/>
    <s v="6/5/2023 work delayed until June._x000d__x000a_5/3/2023 Contractor has been back logged; work is scheduled to begin June 2023."/>
    <d v="2023-06-05T00:00:00"/>
    <s v="Walker, Carol"/>
    <m/>
    <x v="0"/>
    <s v="Pipelines and Terminals"/>
    <s v="Integrity"/>
    <m/>
    <s v="Perth Amboy"/>
    <s v="BPTPC - BPT PERTH AMBOY"/>
    <m/>
    <m/>
    <n v="120976"/>
    <n v="260000"/>
    <m/>
    <m/>
    <m/>
    <s v="Stine, Carlton"/>
    <s v="Stine, Carlton"/>
    <m/>
    <m/>
    <n v="1"/>
    <n v="44867"/>
    <m/>
    <s v="Administrator, System"/>
    <s v="Independent"/>
    <s v="Aqua"/>
    <d v="2022-08-17T00:00:00"/>
    <s v="Int - Tanks"/>
  </r>
  <r>
    <x v="614"/>
    <s v="Item"/>
    <s v="Open"/>
    <x v="0"/>
    <s v="BPTPC00E2202"/>
    <s v="Maintenance Framework"/>
    <n v="1937902"/>
    <s v="Marrocco, Alex"/>
    <s v="East"/>
    <s v="7. Closed"/>
    <s v="Defined"/>
    <x v="10"/>
    <n v="448"/>
    <m/>
    <m/>
    <n v="447.83"/>
    <n v="448"/>
    <n v="0"/>
    <s v="Green"/>
    <m/>
    <m/>
    <m/>
    <n v="448"/>
    <m/>
    <m/>
    <n v="60000"/>
    <m/>
    <m/>
    <n v="60000"/>
    <s v="Phase"/>
    <n v="60000"/>
    <n v="63258"/>
    <m/>
    <n v="63258"/>
    <s v="No"/>
    <s v="Green"/>
    <d v="2022-07-01T00:00:00"/>
    <d v="2022-01-05T00:00:00"/>
    <d v="2022-01-05T00:00:00"/>
    <d v="2022-12-31T00:00:00"/>
    <d v="2022-12-31T00:00:00"/>
    <m/>
    <m/>
    <n v="447.83"/>
    <m/>
    <m/>
    <m/>
    <m/>
    <m/>
    <m/>
    <m/>
    <m/>
    <m/>
    <m/>
    <m/>
    <m/>
    <m/>
    <m/>
    <m/>
    <m/>
    <m/>
    <m/>
    <s v="9/2/22 - Mechanical work complete. Awaiting liner repairs. 8/3/22 - Tank cleaned, inspection in progress."/>
    <d v="2022-09-02T00:00:00"/>
    <s v="Walker, Carol"/>
    <m/>
    <x v="0"/>
    <s v="Pipelines and Terminals"/>
    <s v="Tank Integrity"/>
    <m/>
    <s v="Perth Amboy"/>
    <s v="BPTPC - BPT PERTH AMBOY"/>
    <m/>
    <n v="448"/>
    <n v="0"/>
    <m/>
    <m/>
    <n v="62810"/>
    <m/>
    <s v="Stine, Carlton"/>
    <s v="Stine, Carlton"/>
    <m/>
    <m/>
    <n v="1"/>
    <n v="41308"/>
    <m/>
    <s v="Administrator, System"/>
    <s v="JDE Child"/>
    <s v="Burnt Orange"/>
    <d v="2021-08-09T00:00:00"/>
    <s v="Int - Tanks"/>
  </r>
  <r>
    <x v="615"/>
    <s v="Item"/>
    <s v="Open"/>
    <x v="0"/>
    <s v="BPTPC00E2305"/>
    <s v="Maintenance Framework"/>
    <n v="2133257"/>
    <s v="Wojton, Brian"/>
    <s v="East"/>
    <s v="3. Active"/>
    <s v="Defined"/>
    <x v="24"/>
    <m/>
    <n v="25000"/>
    <m/>
    <n v="25000"/>
    <n v="25000"/>
    <n v="0"/>
    <s v="Green"/>
    <n v="25000"/>
    <m/>
    <n v="25000"/>
    <n v="0"/>
    <m/>
    <m/>
    <n v="27563"/>
    <m/>
    <m/>
    <n v="27563"/>
    <s v="Phase"/>
    <n v="27563"/>
    <m/>
    <n v="25000"/>
    <n v="25000"/>
    <s v="No"/>
    <s v="Green"/>
    <d v="2023-10-01T00:00:00"/>
    <d v="2023-06-05T00:00:00"/>
    <d v="2023-06-05T00:00:00"/>
    <d v="2023-09-30T00:00:00"/>
    <d v="2023-10-31T00:00:00"/>
    <m/>
    <m/>
    <m/>
    <m/>
    <m/>
    <m/>
    <m/>
    <m/>
    <m/>
    <m/>
    <m/>
    <m/>
    <m/>
    <m/>
    <m/>
    <m/>
    <m/>
    <n v="25000"/>
    <m/>
    <m/>
    <m/>
    <m/>
    <m/>
    <s v="Walker, Carol"/>
    <m/>
    <x v="0"/>
    <s v="Pipelines and Terminals"/>
    <s v="Station/Terminal"/>
    <m/>
    <s v="Perth Amboy"/>
    <s v="BPTPC - BPT PERTH AMBOY"/>
    <m/>
    <m/>
    <n v="0"/>
    <m/>
    <n v="25000"/>
    <m/>
    <m/>
    <s v="Ashley, Robert"/>
    <s v="Orischak, Bob"/>
    <s v="N/A"/>
    <m/>
    <n v="1"/>
    <n v="30736"/>
    <m/>
    <s v="Guest, ProSight"/>
    <s v="Independent"/>
    <s v="Aqua"/>
    <d v="2018-08-20T00:00:00"/>
    <s v="Other Programs"/>
  </r>
  <r>
    <x v="616"/>
    <s v="Item"/>
    <s v="Open"/>
    <x v="1"/>
    <s v="BPRPR00M2207"/>
    <s v="Maintenance Framework"/>
    <n v="1940004"/>
    <s v="Wojton, Brian"/>
    <s v="East"/>
    <s v="7. Closed"/>
    <s v="Defined"/>
    <x v="20"/>
    <n v="10305"/>
    <m/>
    <n v="138000"/>
    <n v="10304.549999999999"/>
    <n v="10305"/>
    <n v="0"/>
    <s v="Green"/>
    <m/>
    <m/>
    <m/>
    <n v="10305"/>
    <m/>
    <m/>
    <n v="238000"/>
    <m/>
    <m/>
    <n v="238000"/>
    <s v="Full"/>
    <n v="238000"/>
    <n v="117566"/>
    <n v="138000"/>
    <n v="255566"/>
    <s v="No"/>
    <s v="Green"/>
    <d v="2022-02-01T00:00:00"/>
    <d v="2022-02-01T00:00:00"/>
    <d v="2022-02-01T00:00:00"/>
    <d v="2022-12-31T00:00:00"/>
    <d v="2022-09-30T00:00:00"/>
    <m/>
    <m/>
    <n v="3000"/>
    <n v="6990"/>
    <n v="314.55"/>
    <m/>
    <m/>
    <m/>
    <m/>
    <m/>
    <m/>
    <m/>
    <m/>
    <m/>
    <m/>
    <m/>
    <m/>
    <m/>
    <m/>
    <m/>
    <n v="138000"/>
    <s v="6/1/2022 - Reclass submitted for $12,500 to MEXP dead leg project BPRPR00E2214._x000d__x000a__x000d__x000a_4/5/2022 Reclass effected and Engineering ahead of schedule._x000d__x000a__x000d__x000a_3/3/2022 - Equipment received from prior month and reclassed to this AFE."/>
    <d v="2022-06-07T00:00:00"/>
    <s v="Walker, Carol"/>
    <m/>
    <x v="0"/>
    <s v="Pipelines and Terminals"/>
    <s v="Operating Infrastructure"/>
    <m/>
    <s v="Harbor South"/>
    <s v="BPRPR - BPT PORT READING TERMINAL"/>
    <m/>
    <n v="10305"/>
    <n v="0"/>
    <m/>
    <m/>
    <n v="107261"/>
    <m/>
    <s v="Posipanko, Dan"/>
    <s v="Orischak, Bob"/>
    <m/>
    <m/>
    <n v="1"/>
    <n v="41601"/>
    <m/>
    <s v="Guest, ProSight"/>
    <s v="Independent"/>
    <s v="Aqua"/>
    <d v="2021-08-19T00:00:00"/>
    <s v="Other Programs"/>
  </r>
  <r>
    <x v="617"/>
    <s v="Item"/>
    <s v="Candidate"/>
    <x v="1"/>
    <m/>
    <s v="Project Framework"/>
    <m/>
    <s v="Occhi, Edward"/>
    <s v="East"/>
    <s v="1. Proposed"/>
    <m/>
    <x v="6"/>
    <m/>
    <n v="40000"/>
    <m/>
    <n v="40000"/>
    <n v="80000"/>
    <n v="-40000"/>
    <s v="Red"/>
    <n v="80000"/>
    <m/>
    <n v="80000"/>
    <n v="-40000"/>
    <m/>
    <m/>
    <m/>
    <m/>
    <m/>
    <m/>
    <m/>
    <m/>
    <m/>
    <n v="40000"/>
    <n v="40000"/>
    <s v="No"/>
    <s v="Green"/>
    <d v="2023-07-01T00:00:00"/>
    <m/>
    <m/>
    <m/>
    <d v="2023-06-30T00:00:00"/>
    <m/>
    <m/>
    <m/>
    <m/>
    <m/>
    <m/>
    <m/>
    <n v="40000"/>
    <n v="40000"/>
    <n v="-40000"/>
    <s v="Red"/>
    <m/>
    <m/>
    <n v="0"/>
    <n v="40000"/>
    <m/>
    <m/>
    <m/>
    <m/>
    <m/>
    <m/>
    <s v="6/2/2023 this project is not Ed Occhi's... trying to find out which PM covers it."/>
    <d v="2023-06-02T00:00:00"/>
    <m/>
    <m/>
    <x v="0"/>
    <s v="Pipelines and Terminals"/>
    <s v="Operating Infrastructure"/>
    <s v="Operating Infrastructure"/>
    <s v="Harbor South"/>
    <s v="BPRPR - BPT PORT READING TERMINAL"/>
    <m/>
    <m/>
    <n v="0"/>
    <n v="40000"/>
    <m/>
    <m/>
    <m/>
    <s v="Spari, Markella"/>
    <m/>
    <m/>
    <m/>
    <n v="1"/>
    <n v="45836"/>
    <m/>
    <s v="Clark, David"/>
    <s v="Independent"/>
    <s v="Aqua"/>
    <d v="2022-09-13T00:00:00"/>
    <s v="Marine"/>
  </r>
  <r>
    <x v="618"/>
    <s v="Item"/>
    <s v="Open"/>
    <x v="1"/>
    <s v="BPRPR00M2215"/>
    <s v="Maintenance Framework"/>
    <n v="1981493"/>
    <s v="Wojton, Brian"/>
    <s v="East"/>
    <s v="7. Closed"/>
    <s v="Defined"/>
    <x v="4"/>
    <n v="-1219"/>
    <m/>
    <m/>
    <n v="-1218.75"/>
    <n v="-1219"/>
    <n v="0"/>
    <s v="Green"/>
    <m/>
    <m/>
    <m/>
    <n v="-1219"/>
    <m/>
    <m/>
    <n v="90000"/>
    <m/>
    <m/>
    <n v="90000"/>
    <s v="Full"/>
    <n v="90000"/>
    <n v="98390"/>
    <m/>
    <n v="98390"/>
    <s v="No"/>
    <s v="Green"/>
    <d v="2022-05-01T00:00:00"/>
    <d v="2022-05-24T00:00:00"/>
    <d v="2022-05-24T00:00:00"/>
    <d v="2022-12-31T00:00:00"/>
    <d v="2022-11-30T00:00:00"/>
    <m/>
    <m/>
    <n v="-1218.75"/>
    <m/>
    <m/>
    <m/>
    <m/>
    <m/>
    <m/>
    <m/>
    <m/>
    <m/>
    <m/>
    <m/>
    <m/>
    <m/>
    <m/>
    <m/>
    <m/>
    <m/>
    <m/>
    <s v="1/20/2023 - Reclass submitted for $1,218.75 to BPRPR00E2209._x000d__x000a_9/22/2022 - waiting for MVRU downtime to finish work._x000d__x000a__x000d__x000a_9/6/2022 - work completed ahead of schedule._x000d__x000a__x000d__x000a_8/8/2022 - MVRU supply pumps upgraded.  Piping mods. IP._x000d__x000a__x000d__x000a_4/19/22 - Forecasted pushed out to Q4."/>
    <d v="2023-01-24T00:00:00"/>
    <s v="Walker, Carol"/>
    <m/>
    <x v="0"/>
    <s v="Pipelines and Terminals"/>
    <s v="Operating Infrastructure"/>
    <m/>
    <s v="Harbor South"/>
    <s v="BPRPR - BPT PORT READING TERMINAL"/>
    <m/>
    <n v="-1219"/>
    <n v="0"/>
    <m/>
    <m/>
    <n v="99608"/>
    <m/>
    <s v="Karl, Marissa"/>
    <s v="Buchalski, Edwin"/>
    <m/>
    <m/>
    <n v="1"/>
    <n v="41600"/>
    <m/>
    <s v="Guest, ProSight"/>
    <s v="Independent"/>
    <s v="Aqua"/>
    <d v="2021-08-19T00:00:00"/>
    <s v="Other Programs"/>
  </r>
  <r>
    <x v="619"/>
    <s v="Item"/>
    <s v="Open"/>
    <x v="0"/>
    <s v="BPRPR00E2209"/>
    <s v="Maintenance Framework"/>
    <n v="1971712"/>
    <s v="Wojton, Brian"/>
    <s v="East"/>
    <s v="7. Closed"/>
    <s v="Drawdown"/>
    <x v="10"/>
    <n v="-4420"/>
    <m/>
    <n v="0"/>
    <n v="-4420.25"/>
    <n v="-4420"/>
    <n v="0"/>
    <s v="Green"/>
    <m/>
    <m/>
    <m/>
    <n v="-4420"/>
    <m/>
    <m/>
    <n v="991000"/>
    <m/>
    <m/>
    <n v="991000"/>
    <s v="Full"/>
    <n v="991000"/>
    <n v="1049452"/>
    <n v="0"/>
    <n v="1049452"/>
    <s v="No"/>
    <s v="Green"/>
    <d v="2022-04-01T00:00:00"/>
    <d v="2022-04-18T00:00:00"/>
    <d v="2022-04-18T00:00:00"/>
    <d v="2022-11-30T00:00:00"/>
    <d v="2022-10-01T00:00:00"/>
    <m/>
    <m/>
    <n v="-4466.25"/>
    <n v="46"/>
    <m/>
    <m/>
    <m/>
    <m/>
    <m/>
    <m/>
    <m/>
    <m/>
    <m/>
    <m/>
    <m/>
    <m/>
    <m/>
    <m/>
    <m/>
    <m/>
    <n v="0"/>
    <s v="01/05/2023 Additional costs during project closeout._x000d__x000a_11/14/2022 8 Varec gauges put into inventory for BPRPR.  ($20,296)_x000d__x000a_11/3/2022 - side gauge material arrived ahead of schedule._x000d__x000a_9/22/2022 - work is complete. Punch List IP._x000d__x000a__x000d__x000a_9/8/2022 work completed ahead of schedule_x000d__x000a__x000d__x000a_8/8/2022 - work completed ahead of schedule._x000d__x000a__x000d__x000a_7/6/2022 Completed more IFR repairs and valve work than expected.  Needed to move up RTS dates for XOM tanks._x000d__x000a__x000d__x000a_6/5/22 - 99k variance due to more IFR and tank work completed in May than anticipated._x000d__x000a__x000d__x000a_5/11/22 - Project ahead of schedule DC"/>
    <d v="2023-01-05T00:00:00"/>
    <s v="Walker, Carol"/>
    <m/>
    <x v="0"/>
    <s v="Pipelines and Terminals"/>
    <s v="Tank Integrity"/>
    <m/>
    <s v="Harbor South"/>
    <s v="BPRPR - BPT PORT READING TERMINAL"/>
    <m/>
    <n v="-4420"/>
    <n v="0"/>
    <m/>
    <m/>
    <n v="1053872"/>
    <m/>
    <s v="Stine, Carlton"/>
    <s v="Buchalski, Edwin"/>
    <m/>
    <m/>
    <n v="1"/>
    <n v="43346"/>
    <m/>
    <s v="Clark, David"/>
    <s v="Independent"/>
    <s v="Aqua"/>
    <d v="2022-04-05T00:00:00"/>
    <s v="Int - Tanks"/>
  </r>
  <r>
    <x v="620"/>
    <s v="Item"/>
    <s v="Open"/>
    <x v="1"/>
    <s v="BPRPR00M2212"/>
    <s v="Maintenance Framework"/>
    <n v="1971695"/>
    <s v="Wojton, Brian"/>
    <s v="East"/>
    <s v="7. Closed"/>
    <s v="Defined"/>
    <x v="23"/>
    <n v="5434"/>
    <m/>
    <m/>
    <n v="5434.27"/>
    <n v="5434"/>
    <n v="0"/>
    <s v="Green"/>
    <m/>
    <m/>
    <m/>
    <n v="5434"/>
    <m/>
    <m/>
    <n v="750000"/>
    <m/>
    <m/>
    <n v="750000"/>
    <s v="Full"/>
    <n v="750000"/>
    <n v="822369"/>
    <m/>
    <n v="822369"/>
    <s v="No"/>
    <s v="Green"/>
    <d v="2022-04-01T00:00:00"/>
    <d v="2022-04-18T00:00:00"/>
    <d v="2022-04-18T00:00:00"/>
    <d v="2022-07-30T00:00:00"/>
    <d v="2022-10-01T00:00:00"/>
    <m/>
    <m/>
    <n v="5200.26"/>
    <n v="234.01"/>
    <m/>
    <m/>
    <m/>
    <m/>
    <m/>
    <m/>
    <m/>
    <m/>
    <m/>
    <m/>
    <m/>
    <m/>
    <m/>
    <m/>
    <m/>
    <m/>
    <m/>
    <s v="9/22/2022 - punch list work IP._x000d__x000a__x000d__x000a_8/8/2022 - work completed ahead of schedule._x000d__x000a__x000d__x000a_7/6/22 - Valve extensions arrived ahead of schedule. _x000d__x000a__x000d__x000a_6/5/22 - exceeded forecast in May by 140k because valves were delivered ahead of schedule._x000d__x000a__x000d__x000a_4.21.22.DLC: Re-forecasted all to May.. Variance due to initial incorrect forecast"/>
    <d v="2022-09-26T00:00:00"/>
    <s v="Walker, Carol"/>
    <m/>
    <x v="0"/>
    <s v="Pipelines and Terminals"/>
    <s v="Operating Infrastructure"/>
    <m/>
    <s v="Harbor South"/>
    <s v="BPRPR - BPT PORT READING TERMINAL"/>
    <m/>
    <n v="5434"/>
    <n v="0"/>
    <m/>
    <m/>
    <n v="816934"/>
    <m/>
    <s v="Oey, Alex"/>
    <s v="Buchalski, Edwin"/>
    <m/>
    <m/>
    <n v="1"/>
    <n v="43347"/>
    <m/>
    <s v="Clark, David"/>
    <s v="Independent"/>
    <s v="Aqua"/>
    <d v="2022-04-05T00:00:00"/>
    <s v="Other Programs"/>
  </r>
  <r>
    <x v="621"/>
    <s v="Item"/>
    <s v="Open"/>
    <x v="1"/>
    <s v="BPRPR00M2216"/>
    <s v="Maintenance Framework"/>
    <n v="1981508"/>
    <s v="Wojton, Brian"/>
    <s v="East"/>
    <s v="6. Operational"/>
    <s v="Drawdown"/>
    <x v="27"/>
    <n v="1953"/>
    <m/>
    <m/>
    <n v="1953.46"/>
    <n v="1953"/>
    <n v="0"/>
    <s v="Green"/>
    <m/>
    <m/>
    <m/>
    <n v="1953"/>
    <m/>
    <m/>
    <n v="52000"/>
    <m/>
    <m/>
    <n v="52000"/>
    <s v="Phase"/>
    <n v="52000"/>
    <n v="47079"/>
    <m/>
    <n v="47079"/>
    <s v="No"/>
    <s v="Green"/>
    <d v="2022-05-01T00:00:00"/>
    <d v="2022-05-24T00:00:00"/>
    <d v="2022-05-24T00:00:00"/>
    <d v="2022-12-31T00:00:00"/>
    <d v="2022-10-31T00:00:00"/>
    <m/>
    <m/>
    <n v="976.73"/>
    <m/>
    <n v="976.73"/>
    <m/>
    <m/>
    <m/>
    <m/>
    <m/>
    <m/>
    <m/>
    <m/>
    <m/>
    <m/>
    <m/>
    <m/>
    <m/>
    <m/>
    <m/>
    <m/>
    <s v="9/22/2023 - work complete.  Validation flow test remains._x000d__x000a__x000d__x000a_8/8/2022 - PD gauge upgrades IP."/>
    <d v="2022-09-26T00:00:00"/>
    <s v="Walker, Carol"/>
    <m/>
    <x v="0"/>
    <s v="Pipelines and Terminals"/>
    <s v="Operating Infrastructure"/>
    <m/>
    <s v="Harbor South"/>
    <s v="BPRPR - BPT PORT READING TERMINAL"/>
    <m/>
    <n v="1953"/>
    <n v="0"/>
    <m/>
    <m/>
    <n v="45126"/>
    <m/>
    <s v="Forsey, Frank"/>
    <m/>
    <m/>
    <m/>
    <n v="1"/>
    <n v="43349"/>
    <m/>
    <s v="Clark, David"/>
    <s v="Independent"/>
    <s v="Aqua"/>
    <d v="2022-04-05T00:00:00"/>
    <s v="Other Programs"/>
  </r>
  <r>
    <x v="622"/>
    <s v="Item"/>
    <s v="Open"/>
    <x v="1"/>
    <s v="BPRPR00M2308"/>
    <s v="Maintenance Framework"/>
    <m/>
    <s v="Wojton, Brian"/>
    <s v="East"/>
    <s v="2. Pending AFE"/>
    <s v="Defined"/>
    <x v="15"/>
    <m/>
    <n v="366000"/>
    <m/>
    <n v="366000"/>
    <n v="336000"/>
    <n v="30000"/>
    <s v="Yellow"/>
    <n v="336000"/>
    <m/>
    <n v="336000"/>
    <n v="30000"/>
    <m/>
    <m/>
    <n v="365333"/>
    <m/>
    <m/>
    <m/>
    <s v="Phase"/>
    <n v="365333"/>
    <m/>
    <n v="366000"/>
    <n v="366000"/>
    <s v="No"/>
    <s v="Green"/>
    <d v="2023-07-01T00:00:00"/>
    <m/>
    <m/>
    <d v="2023-11-30T00:00:00"/>
    <d v="2023-07-31T00:00:00"/>
    <m/>
    <m/>
    <m/>
    <m/>
    <m/>
    <m/>
    <m/>
    <m/>
    <m/>
    <m/>
    <m/>
    <m/>
    <m/>
    <n v="0"/>
    <n v="10000"/>
    <n v="56000"/>
    <n v="100000"/>
    <n v="140000"/>
    <n v="60000"/>
    <m/>
    <m/>
    <s v="05/08/2023 - Plan to bid work in June/July.  Push forecast back to meet Ops request for line availability."/>
    <d v="2023-06-09T00:00:00"/>
    <s v="Walker, Carol"/>
    <m/>
    <x v="0"/>
    <s v="Pipelines and Terminals"/>
    <s v="Integrity"/>
    <m/>
    <s v="Harbor South"/>
    <s v="BPRPR - BPT PORT READING TERMINAL"/>
    <m/>
    <m/>
    <n v="0"/>
    <n v="166000"/>
    <n v="200000"/>
    <m/>
    <m/>
    <s v="Aiken, Elaine"/>
    <s v="Samuel, Michael"/>
    <m/>
    <m/>
    <n v="1"/>
    <n v="45319"/>
    <m/>
    <s v="Aiken, Elaine"/>
    <s v="Independent"/>
    <s v="Aqua"/>
    <d v="2022-08-25T00:00:00"/>
    <s v="Int - Planned Corr &amp; FI"/>
  </r>
  <r>
    <x v="623"/>
    <s v="Item"/>
    <s v="Open"/>
    <x v="1"/>
    <s v="BPRPR00M2303"/>
    <s v="Maintenance Framework"/>
    <n v="2095136"/>
    <s v="Occhi, Edward"/>
    <s v="East"/>
    <s v="3. Active"/>
    <s v="Defined"/>
    <x v="14"/>
    <n v="3299"/>
    <n v="85000"/>
    <m/>
    <n v="88299.19"/>
    <n v="93157"/>
    <n v="-4858"/>
    <s v="Yellow"/>
    <n v="90000"/>
    <m/>
    <n v="90000"/>
    <n v="-1701"/>
    <m/>
    <m/>
    <n v="90288"/>
    <m/>
    <m/>
    <n v="90288"/>
    <s v="Full"/>
    <n v="90288"/>
    <n v="3299"/>
    <n v="85000"/>
    <n v="88299"/>
    <s v="No"/>
    <s v="Green"/>
    <d v="2023-03-01T00:00:00"/>
    <d v="2023-03-15T00:00:00"/>
    <d v="2023-03-15T00:00:00"/>
    <d v="2023-10-31T00:00:00"/>
    <d v="2023-07-31T00:00:00"/>
    <m/>
    <m/>
    <m/>
    <m/>
    <n v="3157.12"/>
    <n v="142.07"/>
    <m/>
    <n v="0"/>
    <n v="0"/>
    <n v="0"/>
    <s v="Green"/>
    <m/>
    <m/>
    <n v="0"/>
    <n v="30000"/>
    <n v="20000"/>
    <n v="20000"/>
    <n v="15000"/>
    <m/>
    <m/>
    <m/>
    <m/>
    <m/>
    <s v="Walker, Carol"/>
    <m/>
    <x v="0"/>
    <s v="Pipelines and Terminals"/>
    <s v="Integrity"/>
    <m/>
    <s v="Harbor South"/>
    <s v="BPRPR - BPT PORT READING TERMINAL"/>
    <m/>
    <n v="3157"/>
    <n v="142"/>
    <n v="70000"/>
    <n v="15000"/>
    <m/>
    <m/>
    <s v="Geib, Rob"/>
    <s v="Samuel, Michael"/>
    <m/>
    <m/>
    <n v="1"/>
    <n v="41086"/>
    <m/>
    <s v="Guest, ProSight"/>
    <s v="Independent"/>
    <s v="Aqua"/>
    <d v="2021-08-06T00:00:00"/>
    <s v="Int - Planned Corr &amp; FI"/>
  </r>
  <r>
    <x v="624"/>
    <s v="Item"/>
    <s v="Open"/>
    <x v="1"/>
    <s v="BPRPR00M2306"/>
    <s v="Maintenance Framework"/>
    <n v="2111953"/>
    <s v="Occhi, Edward"/>
    <s v="East"/>
    <s v="3. Active"/>
    <s v="Defined"/>
    <x v="11"/>
    <m/>
    <n v="100000"/>
    <m/>
    <n v="100000"/>
    <n v="100000"/>
    <n v="0"/>
    <s v="Green"/>
    <n v="100000"/>
    <m/>
    <n v="100000"/>
    <n v="0"/>
    <m/>
    <m/>
    <n v="100448"/>
    <m/>
    <m/>
    <n v="100448"/>
    <s v="Full"/>
    <n v="100448"/>
    <m/>
    <n v="100000"/>
    <n v="100000"/>
    <s v="No"/>
    <s v="Green"/>
    <d v="2023-07-01T00:00:00"/>
    <d v="2023-04-20T00:00:00"/>
    <d v="2023-04-20T00:00:00"/>
    <d v="2023-12-20T00:00:00"/>
    <d v="2023-07-31T00:00:00"/>
    <m/>
    <m/>
    <m/>
    <m/>
    <m/>
    <m/>
    <m/>
    <m/>
    <m/>
    <m/>
    <m/>
    <m/>
    <m/>
    <m/>
    <n v="25000"/>
    <n v="25000"/>
    <n v="25000"/>
    <n v="15000"/>
    <n v="10000"/>
    <m/>
    <m/>
    <m/>
    <m/>
    <s v="Walker, Carol"/>
    <m/>
    <x v="0"/>
    <s v="Pipelines and Terminals"/>
    <s v="Integrity"/>
    <m/>
    <s v="Harbor South"/>
    <s v="BPRPR - BPT PORT READING TERMINAL"/>
    <m/>
    <m/>
    <n v="0"/>
    <n v="75000"/>
    <n v="25000"/>
    <m/>
    <m/>
    <s v="Geib, Rob"/>
    <s v="Geib, Robert"/>
    <m/>
    <m/>
    <n v="1"/>
    <n v="42187"/>
    <m/>
    <s v="Clark, David"/>
    <s v="Independent"/>
    <s v="Aqua"/>
    <d v="2021-09-17T00:00:00"/>
    <s v="Int - Planned Corr &amp; FI"/>
  </r>
  <r>
    <x v="625"/>
    <s v="Item"/>
    <s v="Open"/>
    <x v="1"/>
    <s v="BPRPR00M2208"/>
    <s v="Maintenance Framework"/>
    <n v="1945821"/>
    <s v="Wojton, Brian"/>
    <s v="East"/>
    <s v="3. Active"/>
    <s v="Defined"/>
    <x v="27"/>
    <n v="31468"/>
    <n v="30000"/>
    <m/>
    <n v="61467.89"/>
    <n v="69596"/>
    <n v="-8128"/>
    <s v="Red"/>
    <n v="60000"/>
    <m/>
    <n v="60000"/>
    <n v="1468"/>
    <m/>
    <m/>
    <n v="191000"/>
    <m/>
    <m/>
    <n v="191000"/>
    <s v="Full"/>
    <n v="191000"/>
    <n v="157698"/>
    <n v="30000"/>
    <n v="187698"/>
    <s v="No"/>
    <s v="Green"/>
    <d v="2022-07-01T00:00:00"/>
    <d v="2022-02-03T00:00:00"/>
    <d v="2022-02-03T00:00:00"/>
    <d v="2022-12-31T00:00:00"/>
    <d v="2023-06-30T00:00:00"/>
    <m/>
    <m/>
    <n v="1715.09"/>
    <n v="620.57000000000005"/>
    <n v="7260.4"/>
    <n v="13091.79"/>
    <n v="8780.0400000000009"/>
    <n v="15000"/>
    <n v="15000"/>
    <n v="-6220"/>
    <s v="Red"/>
    <m/>
    <m/>
    <n v="0"/>
    <n v="0"/>
    <n v="0"/>
    <n v="30000"/>
    <m/>
    <m/>
    <m/>
    <m/>
    <s v="5/23/2023 - adjusted forecast.  Removed 60k from July and forecasted 30k for Aug._x000d__x000a__x000d__x000a_2/15/2023 - tested spots 5/6 with Falcon and Jose._x000d__x000a__x000d__x000a_11/3/2022 - more work completed ahead of schedule due to trouble shooting new system._x000d__x000a__x000d__x000a_10/5/2022 more work completed than anticipated._x000d__x000a__x000d__x000a_9/8/2022 - troubleshooting and testing waiting for rail downtime._x000d__x000a__x000d__x000a_8/8/2022 - engineering IP.  Moved 60k to 2023."/>
    <d v="2023-05-23T00:00:00"/>
    <s v="Walker, Carol"/>
    <m/>
    <x v="0"/>
    <s v="Pipelines and Terminals"/>
    <s v="Operating Infrastructure"/>
    <m/>
    <s v="Harbor South"/>
    <s v="BPRPR - BPT PORT READING TERMINAL"/>
    <m/>
    <n v="9596"/>
    <n v="21872"/>
    <n v="30000"/>
    <m/>
    <n v="126230"/>
    <m/>
    <s v="Forsey, Frank"/>
    <s v="Leehan, Brendan"/>
    <m/>
    <m/>
    <n v="1"/>
    <n v="42186"/>
    <m/>
    <s v="Clark, David"/>
    <s v="Independent"/>
    <s v="Aqua"/>
    <d v="2021-09-17T00:00:00"/>
    <s v="Other Programs"/>
  </r>
  <r>
    <x v="626"/>
    <s v="Item"/>
    <s v="Open"/>
    <x v="1"/>
    <s v="BPRPR00M2206"/>
    <s v="Maintenance Framework"/>
    <n v="1945613"/>
    <s v="Wojton, Brian"/>
    <s v="East"/>
    <s v="6. Operational"/>
    <s v="Defined"/>
    <x v="15"/>
    <n v="20742"/>
    <n v="0"/>
    <m/>
    <n v="20741.89"/>
    <n v="20234"/>
    <n v="508"/>
    <s v="Yellow"/>
    <m/>
    <m/>
    <m/>
    <n v="20742"/>
    <m/>
    <m/>
    <n v="302000"/>
    <m/>
    <m/>
    <n v="302000"/>
    <s v="Phase"/>
    <n v="302000"/>
    <n v="503696"/>
    <n v="0"/>
    <n v="503696"/>
    <s v="No"/>
    <s v="Green"/>
    <d v="2022-03-01T00:00:00"/>
    <d v="2022-02-01T00:00:00"/>
    <d v="2022-02-01T00:00:00"/>
    <d v="2022-12-31T00:00:00"/>
    <d v="2022-12-31T00:00:00"/>
    <m/>
    <m/>
    <n v="7167.47"/>
    <n v="8989.84"/>
    <n v="4076.61"/>
    <n v="507.97"/>
    <m/>
    <n v="0"/>
    <n v="0"/>
    <n v="0"/>
    <s v="Green"/>
    <m/>
    <m/>
    <n v="0"/>
    <n v="0"/>
    <n v="0"/>
    <m/>
    <m/>
    <m/>
    <m/>
    <m/>
    <s v="12/2/2022 - more work completed due to Ops. schedule._x000d__x000a__x000d__x000a_11/3/2022 - more work completed than anticipated._x000d__x000a__x000d__x000a_11/1/2022 - Increased forecast for 2022 and added $300,000 in 2023 for butane thermal relief upgrades._x000d__x000a__x000d__x000a_9/22/2022 - work put on hold due to an incident.  Sylvan will assume mech. work.  Work to resume last Oct. _x000d__x000a__x000d__x000a_9/6/2022 - work completed ahead of schedule._x000d__x000a__x000d__x000a_8/8/2022 - relief upgrades IP._x000d__x000a__x000d__x000a_6/3/2022 Work commencement postponed to June 2022._x000d__x000a__x000d__x000a_4/5/2022 -  additional Engineering completed; more than anticipated."/>
    <d v="2023-03-26T00:00:00"/>
    <s v="Walker, Carol"/>
    <m/>
    <x v="0"/>
    <s v="Pipelines and Terminals"/>
    <s v="Integrity"/>
    <m/>
    <s v="Harbor South"/>
    <s v="BPRPR - BPT PORT READING TERMINAL"/>
    <m/>
    <n v="20234"/>
    <n v="508"/>
    <n v="0"/>
    <m/>
    <n v="482954"/>
    <m/>
    <s v="Aiken, Elaine"/>
    <s v="Lee, David"/>
    <m/>
    <m/>
    <n v="1"/>
    <n v="42184"/>
    <m/>
    <s v="Clark, David"/>
    <s v="Independent"/>
    <s v="Aqua"/>
    <d v="2021-09-17T00:00:00"/>
    <s v="Int - Planned Corr &amp; FI"/>
  </r>
  <r>
    <x v="627"/>
    <s v="Item"/>
    <s v="Candidate"/>
    <x v="1"/>
    <m/>
    <s v="Maintenance Framework"/>
    <m/>
    <s v="Wojton, Brian"/>
    <s v="East"/>
    <s v="1. Proposed"/>
    <m/>
    <x v="15"/>
    <m/>
    <n v="1"/>
    <m/>
    <n v="1"/>
    <n v="1"/>
    <n v="0"/>
    <s v="Green"/>
    <m/>
    <m/>
    <m/>
    <n v="1"/>
    <m/>
    <m/>
    <m/>
    <m/>
    <m/>
    <m/>
    <m/>
    <m/>
    <m/>
    <n v="400001"/>
    <n v="400001"/>
    <s v="No"/>
    <s v="Green"/>
    <d v="2023-09-01T00:00:00"/>
    <m/>
    <m/>
    <m/>
    <d v="2023-12-29T00:00:00"/>
    <m/>
    <m/>
    <m/>
    <m/>
    <m/>
    <m/>
    <m/>
    <n v="0"/>
    <n v="0"/>
    <n v="0"/>
    <s v="Green"/>
    <m/>
    <m/>
    <n v="0"/>
    <n v="0"/>
    <n v="0"/>
    <n v="1"/>
    <m/>
    <m/>
    <m/>
    <m/>
    <m/>
    <m/>
    <m/>
    <m/>
    <x v="0"/>
    <s v="Pipelines and Terminals"/>
    <s v="Integrity"/>
    <m/>
    <s v="Harbor South"/>
    <s v="BPRPR - BPT PORT READING TERMINAL"/>
    <m/>
    <m/>
    <n v="0"/>
    <n v="1"/>
    <m/>
    <m/>
    <n v="400000"/>
    <s v="Aiken, Elaine"/>
    <m/>
    <m/>
    <m/>
    <n v="1"/>
    <n v="46189"/>
    <m/>
    <s v="Guest, ProSight"/>
    <s v="Independent"/>
    <s v="Aqua"/>
    <d v="2022-11-07T00:00:00"/>
    <s v="Int - Planned Corr &amp; FI"/>
  </r>
  <r>
    <x v="628"/>
    <s v="Item"/>
    <s v="Open"/>
    <x v="1"/>
    <s v="BPRPR00M2302"/>
    <s v="Maintenance Framework"/>
    <n v="2093995"/>
    <s v="Wojton, Brian"/>
    <s v="East"/>
    <s v="3. Active"/>
    <s v="Drawdown"/>
    <x v="15"/>
    <n v="157851"/>
    <n v="30000"/>
    <m/>
    <n v="187850.92"/>
    <n v="169739"/>
    <n v="18112"/>
    <s v="Red"/>
    <m/>
    <n v="150000"/>
    <n v="150000"/>
    <n v="37851"/>
    <m/>
    <m/>
    <n v="159055"/>
    <m/>
    <m/>
    <n v="159055"/>
    <s v="Full"/>
    <n v="159055"/>
    <n v="157851"/>
    <n v="30000"/>
    <n v="187851"/>
    <s v="Yes"/>
    <s v="Red"/>
    <d v="2023-03-01T00:00:00"/>
    <d v="2023-03-06T00:00:00"/>
    <d v="2023-03-06T00:00:00"/>
    <d v="2023-06-15T00:00:00"/>
    <d v="2023-12-31T00:00:00"/>
    <m/>
    <m/>
    <m/>
    <m/>
    <n v="69739.149999999994"/>
    <n v="38471.519999999997"/>
    <n v="49640.25"/>
    <n v="30000"/>
    <n v="30000"/>
    <n v="19640"/>
    <s v="Red"/>
    <n v="0"/>
    <m/>
    <n v="10000"/>
    <n v="20000"/>
    <m/>
    <m/>
    <m/>
    <m/>
    <m/>
    <m/>
    <s v="6/8/2023 Supplement request to be submitted._x000d__x000a_5/8/2023 - K-Line is complete.  D-Line delayed due to Ops activity.  Moved 30k to June for D-Line. _x000d__x000a__x000d__x000a_3/16/2023 - Reclass from BPRPR00E2222 submitted for $69,574._x000d__x000a__x000d__x000a_2/20/2023 - AFE routed for approval as approved by Elaine."/>
    <d v="2023-06-09T00:00:00"/>
    <s v="Walker, Carol"/>
    <m/>
    <x v="0"/>
    <s v="Pipelines and Terminals"/>
    <s v="Integrity"/>
    <m/>
    <s v="Harbor South"/>
    <s v="BPRPR - BPT PORT READING TERMINAL"/>
    <m/>
    <n v="69739"/>
    <n v="98112"/>
    <n v="20000"/>
    <m/>
    <m/>
    <m/>
    <s v="Aiken, Elaine"/>
    <s v="Samuel, Michael"/>
    <m/>
    <m/>
    <n v="1"/>
    <n v="46602"/>
    <m/>
    <s v="Aiken, Elaine"/>
    <s v="Independent"/>
    <s v="Aqua"/>
    <d v="2023-02-15T00:00:00"/>
    <m/>
  </r>
  <r>
    <x v="629"/>
    <s v="Item"/>
    <s v="Candidate"/>
    <x v="1"/>
    <m/>
    <s v="Maintenance Framework"/>
    <m/>
    <s v="Wojton, Brian"/>
    <s v="East"/>
    <s v="1. Proposed"/>
    <m/>
    <x v="25"/>
    <m/>
    <n v="160000"/>
    <m/>
    <n v="160000"/>
    <n v="150000"/>
    <n v="10000"/>
    <s v="Yellow"/>
    <n v="150000"/>
    <m/>
    <n v="150000"/>
    <n v="10000"/>
    <m/>
    <m/>
    <m/>
    <m/>
    <m/>
    <m/>
    <m/>
    <m/>
    <m/>
    <n v="160000"/>
    <n v="160000"/>
    <s v="No"/>
    <s v="Green"/>
    <d v="2023-07-01T00:00:00"/>
    <m/>
    <m/>
    <m/>
    <d v="2023-07-31T00:00:00"/>
    <m/>
    <m/>
    <m/>
    <m/>
    <m/>
    <m/>
    <m/>
    <n v="0"/>
    <n v="0"/>
    <n v="0"/>
    <s v="Green"/>
    <m/>
    <m/>
    <n v="0"/>
    <n v="20000"/>
    <n v="50000"/>
    <n v="70000"/>
    <n v="20000"/>
    <m/>
    <m/>
    <m/>
    <s v="05/08/2023 - design and procurement sch. to start in June."/>
    <d v="2023-05-09T00:00:00"/>
    <m/>
    <m/>
    <x v="0"/>
    <s v="Pipelines and Terminals"/>
    <s v="Operating Infrastructure"/>
    <m/>
    <s v="Harbor South"/>
    <s v="BPRPR - BPT PORT READING TERMINAL"/>
    <m/>
    <m/>
    <n v="0"/>
    <n v="140000"/>
    <n v="20000"/>
    <m/>
    <m/>
    <s v="Jakubowski, Gregory"/>
    <m/>
    <m/>
    <m/>
    <n v="1"/>
    <n v="44091"/>
    <m/>
    <s v="Guest, ProSight"/>
    <s v="Independent"/>
    <s v="Aqua"/>
    <d v="2022-07-07T00:00:00"/>
    <s v="Other Programs"/>
  </r>
  <r>
    <x v="630"/>
    <s v="Item"/>
    <s v="Open"/>
    <x v="1"/>
    <s v="BPRPR00M2110"/>
    <s v="Maintenance Framework"/>
    <n v="1856111"/>
    <s v="Keppel, Nicholas"/>
    <s v="East"/>
    <s v="7. Closed"/>
    <s v="Defined"/>
    <x v="6"/>
    <n v="-194106"/>
    <m/>
    <m/>
    <n v="-194105.91"/>
    <n v="-194106"/>
    <n v="0"/>
    <s v="Green"/>
    <m/>
    <m/>
    <m/>
    <n v="-194106"/>
    <m/>
    <m/>
    <n v="209000"/>
    <m/>
    <m/>
    <n v="209000"/>
    <s v="Full"/>
    <n v="209000"/>
    <n v="0"/>
    <m/>
    <n v="0"/>
    <s v="No"/>
    <s v="Green"/>
    <d v="2021-07-01T00:00:00"/>
    <d v="2021-06-10T00:00:00"/>
    <d v="2021-06-10T00:00:00"/>
    <d v="2021-07-31T00:00:00"/>
    <d v="2021-08-31T00:00:00"/>
    <m/>
    <m/>
    <n v="-194105.91"/>
    <m/>
    <m/>
    <m/>
    <m/>
    <m/>
    <m/>
    <m/>
    <m/>
    <m/>
    <m/>
    <m/>
    <m/>
    <m/>
    <m/>
    <m/>
    <m/>
    <m/>
    <m/>
    <s v="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_x000a__x000d__x000a__x000d__x000a__x000d__x000a__x000d__x000a_1/19/2022 - Closed WO/PO, set OPPM status to 'Closed'._x000d__x000a__x000d__x000a__x000d__x000a__x000d__x000a_Can close. 9/2/2021 - Project completed in August 2021"/>
    <d v="2023-02-13T00:00:00"/>
    <s v="Sautter, Maureen"/>
    <m/>
    <x v="0"/>
    <s v="Pipelines and Terminals"/>
    <s v="Operating Infrastructure"/>
    <m/>
    <s v="Harbor South"/>
    <s v="BPRPR - BPT PORT READING TERMINAL"/>
    <m/>
    <n v="-194106"/>
    <n v="0"/>
    <m/>
    <m/>
    <m/>
    <m/>
    <s v="Spari, Markella"/>
    <s v="Buchalski, Edwin"/>
    <m/>
    <m/>
    <n v="1"/>
    <n v="37223"/>
    <m/>
    <s v="Guest, ProSight"/>
    <s v="Independent"/>
    <s v="Aqua"/>
    <d v="2020-07-22T00:00:00"/>
    <s v="Other Programs"/>
  </r>
  <r>
    <x v="631"/>
    <s v="Item"/>
    <s v="Open"/>
    <x v="0"/>
    <s v="BPRPR00E2202"/>
    <s v="Maintenance Framework"/>
    <n v="1937488"/>
    <s v="DeSocio, David"/>
    <s v="East"/>
    <s v="7. Closed"/>
    <s v="Defined"/>
    <x v="24"/>
    <n v="-7448"/>
    <m/>
    <m/>
    <n v="-7447.75"/>
    <n v="-7448"/>
    <n v="0"/>
    <s v="Green"/>
    <m/>
    <m/>
    <m/>
    <n v="-7448"/>
    <m/>
    <m/>
    <n v="75000"/>
    <m/>
    <m/>
    <n v="75000"/>
    <s v="Full"/>
    <n v="75000"/>
    <n v="30266"/>
    <m/>
    <n v="30266"/>
    <s v="No"/>
    <s v="Green"/>
    <d v="2022-10-01T00:00:00"/>
    <d v="2022-01-06T00:00:00"/>
    <d v="2022-01-06T00:00:00"/>
    <d v="2022-07-01T00:00:00"/>
    <d v="2022-11-04T00:00:00"/>
    <m/>
    <m/>
    <n v="-7447.75"/>
    <m/>
    <m/>
    <m/>
    <m/>
    <m/>
    <m/>
    <m/>
    <m/>
    <m/>
    <m/>
    <m/>
    <m/>
    <m/>
    <m/>
    <m/>
    <m/>
    <m/>
    <m/>
    <s v="1/4/2023 Delay due to contractor schedule._x000d__x000a_7/26/2022 - OPPM duplicates issue - Alex Marrocco tanks 7943/7944 currently shares same Project ID.  Any of Alex Marrocco's $ on this project will get flipped (August biz?) to a new project number.  MCS."/>
    <d v="2023-01-04T00:00:00"/>
    <s v="Walker, Carol"/>
    <m/>
    <x v="0"/>
    <s v="Pipelines and Terminals"/>
    <s v="Station/Terminal"/>
    <m/>
    <s v="Harbor South"/>
    <s v="BPRPR - BPT PORT READING TERMINAL"/>
    <m/>
    <n v="-7448"/>
    <n v="0"/>
    <m/>
    <m/>
    <n v="37713"/>
    <m/>
    <s v="Ashley, Robert"/>
    <s v="Buchalski, Edwin"/>
    <m/>
    <m/>
    <n v="1"/>
    <n v="37834"/>
    <m/>
    <s v="DeSocio, David"/>
    <s v="Independent"/>
    <s v="Aqua"/>
    <d v="2020-08-13T00:00:00"/>
    <s v="Other Programs"/>
  </r>
  <r>
    <x v="632"/>
    <s v="Item"/>
    <s v="Open"/>
    <x v="0"/>
    <s v="BPRPR00E2225"/>
    <s v="Maintenance Framework"/>
    <n v="2023906"/>
    <s v="Weirsky, Edward"/>
    <s v="East"/>
    <s v="3. Active"/>
    <s v="Defined"/>
    <x v="25"/>
    <n v="25115"/>
    <n v="10799"/>
    <m/>
    <n v="35914"/>
    <n v="35914"/>
    <n v="0"/>
    <s v="Green"/>
    <m/>
    <m/>
    <m/>
    <n v="35914"/>
    <m/>
    <m/>
    <n v="47000"/>
    <m/>
    <m/>
    <n v="47000"/>
    <s v="Full"/>
    <n v="47000"/>
    <n v="36201"/>
    <n v="10799"/>
    <n v="47000"/>
    <s v="No"/>
    <s v="Green"/>
    <d v="2022-11-01T00:00:00"/>
    <d v="2022-09-29T00:00:00"/>
    <d v="2022-09-29T00:00:00"/>
    <d v="2022-11-30T00:00:00"/>
    <d v="2023-06-30T00:00:00"/>
    <m/>
    <m/>
    <m/>
    <n v="9172"/>
    <n v="6394"/>
    <n v="4549"/>
    <n v="5000"/>
    <n v="5000"/>
    <n v="5000"/>
    <n v="0"/>
    <s v="Green"/>
    <m/>
    <m/>
    <n v="10799"/>
    <m/>
    <m/>
    <m/>
    <m/>
    <m/>
    <m/>
    <m/>
    <s v="3/2/23 - TN/EW - Until the water line is resolved, contractor cannot complete study_x000d__x000a__x000d__x000a_12/1/22 - TN - ESDC work cannot be done due to site conditions_x000d__x000a__x000d__x000a_10/28/22 TN - ESDC pushed work"/>
    <d v="2023-03-02T00:00:00"/>
    <s v="Nguyen, Tong"/>
    <m/>
    <x v="0"/>
    <s v="Pipelines and Terminals"/>
    <s v="Station/Terminal"/>
    <m/>
    <s v="Harbor South"/>
    <s v="BPRPR - BPT PORT READING TERMINAL"/>
    <m/>
    <n v="15566"/>
    <n v="20348"/>
    <m/>
    <m/>
    <n v="11086"/>
    <m/>
    <s v="Jakubowski, Gregory"/>
    <s v="Jakubowski, Greg"/>
    <m/>
    <m/>
    <n v="1"/>
    <n v="45765"/>
    <m/>
    <s v="Clark, David"/>
    <s v="Independent"/>
    <s v="Aqua"/>
    <d v="2022-09-08T00:00:00"/>
    <s v="Other Programs"/>
  </r>
  <r>
    <x v="633"/>
    <s v="Item"/>
    <s v="Open"/>
    <x v="0"/>
    <s v="BPRPR00E2309"/>
    <s v="Maintenance Framework"/>
    <m/>
    <s v="Wojton, Brian"/>
    <s v="East"/>
    <s v="2. Pending AFE"/>
    <s v="Defined"/>
    <x v="15"/>
    <m/>
    <n v="40000"/>
    <m/>
    <n v="40000"/>
    <n v="40000"/>
    <n v="0"/>
    <s v="Green"/>
    <n v="40000"/>
    <m/>
    <n v="40000"/>
    <n v="0"/>
    <m/>
    <m/>
    <n v="42750"/>
    <m/>
    <m/>
    <m/>
    <s v="Phase"/>
    <n v="42750"/>
    <m/>
    <n v="40000"/>
    <n v="40000"/>
    <s v="No"/>
    <s v="Green"/>
    <d v="2023-11-01T00:00:00"/>
    <m/>
    <m/>
    <d v="2023-12-30T00:00:00"/>
    <d v="2023-12-31T00:00:00"/>
    <m/>
    <m/>
    <m/>
    <m/>
    <m/>
    <m/>
    <m/>
    <m/>
    <m/>
    <m/>
    <m/>
    <m/>
    <m/>
    <m/>
    <m/>
    <m/>
    <m/>
    <m/>
    <n v="20000"/>
    <n v="20000"/>
    <m/>
    <m/>
    <m/>
    <s v="Walker, Carol"/>
    <m/>
    <x v="0"/>
    <s v="Pipelines and Terminals"/>
    <s v="Station/Terminal"/>
    <m/>
    <s v="Harbor South"/>
    <s v="BPRPR - BPT PORT READING TERMINAL"/>
    <m/>
    <m/>
    <n v="0"/>
    <m/>
    <n v="40000"/>
    <m/>
    <m/>
    <s v="Aiken, Elaine"/>
    <s v="Samuel, Michael"/>
    <m/>
    <m/>
    <n v="1"/>
    <n v="45070"/>
    <m/>
    <s v="Administrator, System"/>
    <s v="Independent"/>
    <s v="Aqua"/>
    <d v="2022-08-17T00:00:00"/>
    <s v="Int - Planned Corr &amp; FI"/>
  </r>
  <r>
    <x v="634"/>
    <s v="Item"/>
    <s v="Open"/>
    <x v="1"/>
    <s v="BPRPR00M2217"/>
    <s v="Maintenance Framework"/>
    <m/>
    <s v="Keppel, Nicholas"/>
    <s v="East"/>
    <s v="6. Operational"/>
    <s v="Defined"/>
    <x v="31"/>
    <n v="88507"/>
    <m/>
    <m/>
    <n v="88507.12"/>
    <n v="84300"/>
    <n v="4207"/>
    <s v="Yellow"/>
    <m/>
    <m/>
    <m/>
    <n v="88507"/>
    <m/>
    <m/>
    <n v="112000"/>
    <m/>
    <m/>
    <n v="112000"/>
    <s v="Full"/>
    <n v="112000"/>
    <n v="94943"/>
    <m/>
    <n v="94943"/>
    <s v="No"/>
    <s v="Green"/>
    <d v="2022-09-01T00:00:00"/>
    <d v="2022-08-17T00:00:00"/>
    <d v="2022-08-17T00:00:00"/>
    <d v="2022-11-30T00:00:00"/>
    <d v="2023-04-30T00:00:00"/>
    <m/>
    <m/>
    <m/>
    <m/>
    <n v="84300"/>
    <n v="4025.95"/>
    <n v="181.17"/>
    <m/>
    <m/>
    <n v="181"/>
    <s v="Red"/>
    <m/>
    <m/>
    <m/>
    <m/>
    <m/>
    <m/>
    <m/>
    <m/>
    <m/>
    <m/>
    <s v="4/7/2023 - Variance due to contractor becoming available ahead of schedule and work was able to be pulled in March 2023"/>
    <d v="2023-04-07T00:00:00"/>
    <s v="Sautter, Maureen"/>
    <m/>
    <x v="0"/>
    <s v="Pipelines and Terminals"/>
    <s v="Integrity"/>
    <m/>
    <s v="Harbor South"/>
    <s v="BPRPR - BPT PORT READING TERMINAL"/>
    <m/>
    <n v="84300"/>
    <n v="4207"/>
    <m/>
    <m/>
    <n v="6436"/>
    <m/>
    <s v="Geib, Rob"/>
    <s v="Geib, Robert"/>
    <m/>
    <m/>
    <n v="1"/>
    <n v="37258"/>
    <m/>
    <s v="Guest, ProSight"/>
    <s v="Independent"/>
    <s v="Aqua"/>
    <d v="2020-07-23T00:00:00"/>
    <s v="Int - Planned Corr &amp; FI"/>
  </r>
  <r>
    <x v="635"/>
    <s v="Item"/>
    <s v="Open"/>
    <x v="1"/>
    <s v="BPRPR00M2116"/>
    <s v="Maintenance Framework"/>
    <n v="1900927"/>
    <s v="Wojton, Brian"/>
    <s v="East"/>
    <s v="4. On-Hold"/>
    <s v="Defined"/>
    <x v="17"/>
    <m/>
    <n v="1"/>
    <m/>
    <n v="1"/>
    <n v="1"/>
    <n v="0"/>
    <s v="Green"/>
    <m/>
    <m/>
    <m/>
    <n v="1"/>
    <m/>
    <m/>
    <n v="180000"/>
    <m/>
    <n v="205000"/>
    <n v="385000"/>
    <s v="Supplemental"/>
    <n v="385000"/>
    <n v="124525"/>
    <n v="1"/>
    <n v="124526"/>
    <s v="No"/>
    <s v="Green"/>
    <d v="2021-11-01T00:00:00"/>
    <d v="2021-10-10T00:00:00"/>
    <d v="2021-10-10T00:00:00"/>
    <d v="2021-12-31T00:00:00"/>
    <d v="2022-12-30T00:00:00"/>
    <m/>
    <m/>
    <m/>
    <m/>
    <m/>
    <m/>
    <m/>
    <m/>
    <m/>
    <m/>
    <m/>
    <m/>
    <m/>
    <m/>
    <m/>
    <m/>
    <m/>
    <m/>
    <m/>
    <n v="1"/>
    <m/>
    <s v="7/13/22 - Project placed On Hold per DLC pending reclasses for cancellation. DC_x000d__x000a__x000d__x000a_2/26/2022 - Supplemental submitted for 385k total project cost / Chris Clark. Forecast revised to reflect spend._x000d__x000a__x000d__x000a_12/7/2021 - fencing material received.  Project placed on hold by CC._x000d__x000a__x000d__x000a_11/15/21 - Fencing material ordered for Dec. start_x000d__x000a__x000d__x000a_10/25/2021 - Bidding IP via CS."/>
    <d v="2022-08-08T00:00:00"/>
    <s v="Walker, Carol"/>
    <m/>
    <x v="0"/>
    <s v="Pipelines and Terminals"/>
    <s v="Operating Infrastructure"/>
    <m/>
    <s v="Harbor South"/>
    <s v="BPRPR - BPT PORT READING TERMINAL"/>
    <m/>
    <m/>
    <n v="0"/>
    <m/>
    <n v="1"/>
    <n v="32777"/>
    <m/>
    <s v="Orischak, Bob"/>
    <s v="Leehan, Brendan"/>
    <m/>
    <m/>
    <n v="1"/>
    <n v="40611"/>
    <m/>
    <s v="Guest, ProSight"/>
    <s v="Independent"/>
    <s v="Aqua"/>
    <d v="2021-07-23T00:00:00"/>
    <s v="Other Programs"/>
  </r>
  <r>
    <x v="636"/>
    <s v="Item"/>
    <s v="Open"/>
    <x v="0"/>
    <s v="BPRPR00E2307"/>
    <s v="Maintenance Framework"/>
    <n v="2112798"/>
    <s v="Bodner, Jordan"/>
    <s v="East"/>
    <s v="3. Active"/>
    <s v="Defined"/>
    <x v="15"/>
    <m/>
    <n v="20000"/>
    <m/>
    <n v="20000"/>
    <n v="20000"/>
    <n v="0"/>
    <s v="Green"/>
    <n v="20000"/>
    <m/>
    <n v="20000"/>
    <n v="0"/>
    <m/>
    <m/>
    <n v="22000"/>
    <m/>
    <m/>
    <n v="22000"/>
    <s v="Full"/>
    <n v="22000"/>
    <m/>
    <n v="20000"/>
    <n v="20000"/>
    <s v="No"/>
    <s v="Green"/>
    <d v="2023-10-01T00:00:00"/>
    <d v="2023-04-27T00:00:00"/>
    <d v="2023-04-27T00:00:00"/>
    <d v="2023-06-16T00:00:00"/>
    <d v="2023-10-31T00:00:00"/>
    <m/>
    <m/>
    <m/>
    <m/>
    <m/>
    <m/>
    <m/>
    <m/>
    <m/>
    <m/>
    <m/>
    <m/>
    <m/>
    <m/>
    <m/>
    <m/>
    <m/>
    <n v="20000"/>
    <m/>
    <m/>
    <m/>
    <m/>
    <m/>
    <s v="Walker, Carol"/>
    <m/>
    <x v="0"/>
    <s v="Pipelines and Terminals"/>
    <s v="Station/Terminal"/>
    <m/>
    <s v="Harbor South"/>
    <s v="BPRPR - BPT PORT READING TERMINAL"/>
    <m/>
    <m/>
    <n v="0"/>
    <m/>
    <n v="20000"/>
    <m/>
    <m/>
    <s v="Aiken, Elaine"/>
    <m/>
    <m/>
    <m/>
    <n v="1"/>
    <n v="45683"/>
    <m/>
    <s v="Administrator, System"/>
    <s v="Independent"/>
    <s v="Aqua"/>
    <d v="2022-08-29T00:00:00"/>
    <s v="Int - Planned Corr &amp; FI"/>
  </r>
  <r>
    <x v="637"/>
    <s v="Item"/>
    <s v="Open"/>
    <x v="0"/>
    <s v="BPRPR00E2222"/>
    <s v="Maintenance Framework"/>
    <n v="2014074"/>
    <s v="Wojton, Brian"/>
    <s v="East"/>
    <s v="6. Operational"/>
    <s v="Drawdown"/>
    <x v="15"/>
    <n v="-34675"/>
    <m/>
    <m/>
    <n v="-34674.800000000003"/>
    <n v="-34675"/>
    <n v="0"/>
    <s v="Green"/>
    <m/>
    <m/>
    <m/>
    <n v="-34675"/>
    <m/>
    <m/>
    <n v="40000"/>
    <m/>
    <m/>
    <n v="40000"/>
    <s v="Full"/>
    <n v="40000"/>
    <n v="86518"/>
    <m/>
    <n v="86518"/>
    <s v="No"/>
    <s v="Green"/>
    <d v="2022-09-01T00:00:00"/>
    <d v="2022-08-31T00:00:00"/>
    <d v="2022-08-31T00:00:00"/>
    <d v="2022-10-31T00:00:00"/>
    <d v="2023-03-31T00:00:00"/>
    <m/>
    <m/>
    <n v="1825.2"/>
    <n v="29"/>
    <n v="-36529"/>
    <m/>
    <m/>
    <m/>
    <m/>
    <m/>
    <m/>
    <m/>
    <m/>
    <m/>
    <m/>
    <m/>
    <m/>
    <m/>
    <m/>
    <m/>
    <m/>
    <s v="3/16/2023 Reclass submitted for $69,574- FM Sylvan - to BPRPR00M2302._x000d__x000a_3/3/2023 Work was delayed due to tank 1202 incident._x000d__x000a_2/20/2023 - work delayed in Feb. due to Tank 1202 incident.  A separate AFE was submitted for the replacement for D Line and K Line on 2/20/2023 (Port Reading D and K Line Replacement at Dike Wall)._x000d__x000a__x000d__x000a_2/3/2023 scope expanded and was waiting for funding approval from facility integrity._x000d__x000a__x000d__x000a_11/22/2022 - added 65k in Dec. to complete excavation and repair of D Line._x000d__x000a__x000d__x000a_9/22/2022 - excavation complete and repair plan IP."/>
    <d v="2023-03-16T00:00:00"/>
    <s v="Walker, Carol"/>
    <m/>
    <x v="0"/>
    <s v="Pipelines and Terminals"/>
    <s v="Station/Terminal"/>
    <m/>
    <s v="Harbor South"/>
    <s v="BPRPR - BPT PORT READING TERMINAL"/>
    <m/>
    <n v="-34675"/>
    <n v="0"/>
    <m/>
    <m/>
    <n v="121193"/>
    <m/>
    <s v="Aiken, Elaine"/>
    <s v="Shook, Mark B."/>
    <s v="N/A"/>
    <m/>
    <n v="1"/>
    <n v="45735"/>
    <m/>
    <s v="Schultz, Amy"/>
    <s v="JDE Child"/>
    <s v="Burnt Orange"/>
    <d v="2022-08-31T00:00:00"/>
    <s v="Int - Planned Corr &amp; FI"/>
  </r>
  <r>
    <x v="638"/>
    <s v="Item"/>
    <s v="Open"/>
    <x v="1"/>
    <s v="BPRPR00M2209"/>
    <s v="Maintenance Framework"/>
    <n v="1946405"/>
    <s v="Wojton, Brian"/>
    <s v="East"/>
    <s v="7. Closed"/>
    <s v="Defined"/>
    <x v="17"/>
    <n v="350"/>
    <m/>
    <m/>
    <n v="349.6"/>
    <n v="350"/>
    <n v="0"/>
    <s v="Green"/>
    <m/>
    <m/>
    <m/>
    <n v="350"/>
    <m/>
    <m/>
    <n v="191000"/>
    <m/>
    <m/>
    <n v="191000"/>
    <s v="Full"/>
    <n v="191000"/>
    <n v="10497"/>
    <m/>
    <n v="10497"/>
    <s v="No"/>
    <s v="Green"/>
    <d v="2022-04-01T00:00:00"/>
    <d v="2022-02-10T00:00:00"/>
    <d v="2022-02-10T00:00:00"/>
    <d v="2022-12-31T00:00:00"/>
    <d v="2022-10-01T00:00:00"/>
    <m/>
    <m/>
    <n v="349.6"/>
    <m/>
    <m/>
    <m/>
    <m/>
    <m/>
    <m/>
    <m/>
    <m/>
    <m/>
    <m/>
    <m/>
    <m/>
    <m/>
    <m/>
    <m/>
    <m/>
    <m/>
    <m/>
    <s v="4.21.22.DLC: Moved forecast to 2022 XOM valve project... to be cancelled"/>
    <d v="2022-04-21T00:00:00"/>
    <s v="Walker, Carol"/>
    <m/>
    <x v="0"/>
    <s v="Pipelines and Terminals"/>
    <s v="Operating Infrastructure"/>
    <m/>
    <s v="Harbor South"/>
    <s v="BPRPR - BPT PORT READING TERMINAL"/>
    <m/>
    <n v="350"/>
    <n v="0"/>
    <m/>
    <m/>
    <n v="10148"/>
    <m/>
    <s v="Orischak, Bob"/>
    <s v="Leehan, Brendan"/>
    <m/>
    <m/>
    <n v="1"/>
    <n v="42188"/>
    <m/>
    <s v="Clark, David"/>
    <s v="Independent"/>
    <s v="Aqua"/>
    <d v="2021-09-17T00:00:00"/>
    <s v="Other Programs"/>
  </r>
  <r>
    <x v="639"/>
    <s v="Item"/>
    <s v="Open"/>
    <x v="1"/>
    <m/>
    <s v="Maintenance Framework"/>
    <m/>
    <s v="Bodner, Jordan"/>
    <s v="East"/>
    <s v="1. Proposed"/>
    <m/>
    <x v="15"/>
    <m/>
    <n v="35000"/>
    <m/>
    <n v="35000"/>
    <n v="35000"/>
    <n v="0"/>
    <s v="Green"/>
    <n v="35000"/>
    <m/>
    <n v="35000"/>
    <n v="0"/>
    <m/>
    <m/>
    <m/>
    <m/>
    <m/>
    <m/>
    <m/>
    <m/>
    <m/>
    <n v="35000"/>
    <n v="35000"/>
    <s v="No"/>
    <s v="Green"/>
    <d v="2023-09-01T00:00:00"/>
    <m/>
    <m/>
    <m/>
    <d v="2023-09-30T00:00:00"/>
    <m/>
    <m/>
    <m/>
    <m/>
    <m/>
    <m/>
    <m/>
    <m/>
    <m/>
    <m/>
    <m/>
    <m/>
    <m/>
    <m/>
    <m/>
    <m/>
    <n v="35000"/>
    <m/>
    <m/>
    <m/>
    <m/>
    <m/>
    <m/>
    <m/>
    <m/>
    <x v="0"/>
    <s v="Pipelines and Terminals"/>
    <s v="Integrity"/>
    <m/>
    <s v="Harbor South"/>
    <s v="BPRPR - BPT PORT READING TERMINAL"/>
    <m/>
    <m/>
    <n v="0"/>
    <n v="35000"/>
    <m/>
    <m/>
    <m/>
    <s v="Aiken, Elaine"/>
    <m/>
    <m/>
    <m/>
    <n v="1"/>
    <n v="45685"/>
    <m/>
    <s v="Administrator, System"/>
    <s v="Independent"/>
    <s v="Aqua"/>
    <d v="2022-08-29T00:00:00"/>
    <s v="Int - Planned Corr &amp; FI"/>
  </r>
  <r>
    <x v="640"/>
    <s v="Item"/>
    <s v="Open"/>
    <x v="1"/>
    <s v="BPRPR00M2219"/>
    <s v="Maintenance Framework"/>
    <n v="2051664"/>
    <s v="Marrocco, Alex"/>
    <s v="East"/>
    <s v="6. Operational"/>
    <s v="Emergent"/>
    <x v="10"/>
    <n v="238945"/>
    <m/>
    <m/>
    <n v="238945.44"/>
    <n v="249865"/>
    <n v="-10920"/>
    <s v="Yellow"/>
    <m/>
    <m/>
    <m/>
    <n v="238945"/>
    <m/>
    <m/>
    <n v="388000"/>
    <m/>
    <m/>
    <n v="388000"/>
    <s v="Full"/>
    <n v="388000"/>
    <n v="310396"/>
    <m/>
    <n v="310396"/>
    <s v="No"/>
    <s v="Green"/>
    <d v="2022-12-01T00:00:00"/>
    <d v="2022-12-06T00:00:00"/>
    <d v="2022-12-06T00:00:00"/>
    <d v="2022-12-31T00:00:00"/>
    <d v="2023-03-31T00:00:00"/>
    <m/>
    <m/>
    <n v="115511.66"/>
    <n v="97800.65"/>
    <n v="26552.74"/>
    <n v="-2503.2199999999998"/>
    <n v="1583.61"/>
    <n v="20000"/>
    <n v="20000"/>
    <n v="-18416"/>
    <s v="Red"/>
    <n v="0"/>
    <s v="Forecasting"/>
    <m/>
    <m/>
    <m/>
    <m/>
    <m/>
    <m/>
    <m/>
    <m/>
    <s v="6/5/2023 job complete; costs came in less than expected for May._x000d__x000a_5/2/2023 reclass submitted for $6,203.66 from BPTPC00M2219...Invoice coded to wrong project._x000d__x000a_2/3/2023 Work is behind schedule due to weather._x000d__x000a_1/5/2023 additional work required (coating blast)."/>
    <d v="2023-06-05T00:00:00"/>
    <s v="Walker, Carol"/>
    <m/>
    <x v="0"/>
    <s v="Pipelines and Terminals"/>
    <s v="Integrity"/>
    <m/>
    <s v="Harbor South"/>
    <s v="BPRPR - BPT PORT READING TERMINAL"/>
    <m/>
    <n v="239865"/>
    <n v="-920"/>
    <m/>
    <m/>
    <n v="71450"/>
    <m/>
    <s v="Stine, Carlton"/>
    <s v="Stine, Carlton"/>
    <m/>
    <m/>
    <n v="1"/>
    <n v="46266"/>
    <m/>
    <s v="Perry, Betty"/>
    <s v="Independent"/>
    <s v="Aqua"/>
    <d v="2022-11-28T00:00:00"/>
    <s v="Int - Tanks"/>
  </r>
  <r>
    <x v="641"/>
    <s v="Item"/>
    <s v="Open"/>
    <x v="0"/>
    <s v="BPRPR00E2216"/>
    <s v="Maintenance Framework"/>
    <n v="2003298"/>
    <s v="Wojton, Brian"/>
    <s v="East"/>
    <s v="7. Closed"/>
    <s v="Drawdown"/>
    <x v="10"/>
    <n v="26"/>
    <m/>
    <m/>
    <n v="25.62"/>
    <n v="26"/>
    <n v="0"/>
    <s v="Green"/>
    <m/>
    <m/>
    <m/>
    <n v="26"/>
    <m/>
    <m/>
    <n v="144000"/>
    <m/>
    <m/>
    <n v="144000"/>
    <s v="Full"/>
    <n v="144000"/>
    <n v="143370"/>
    <m/>
    <n v="143370"/>
    <s v="No"/>
    <s v="Green"/>
    <d v="2022-07-01T00:00:00"/>
    <d v="2022-07-18T00:00:00"/>
    <d v="2022-07-18T00:00:00"/>
    <d v="2022-08-15T00:00:00"/>
    <d v="2022-09-30T00:00:00"/>
    <m/>
    <m/>
    <n v="25.62"/>
    <m/>
    <m/>
    <m/>
    <m/>
    <m/>
    <m/>
    <m/>
    <m/>
    <m/>
    <m/>
    <m/>
    <m/>
    <m/>
    <m/>
    <m/>
    <m/>
    <m/>
    <m/>
    <s v="9/22/2022 - project close out IP._x000d__x000a__x000d__x000a_9/6/2022 - tank work completed ahead of schedule._x000d__x000a__x000d__x000a_8/8/2022 - work completed ahead of schedule."/>
    <d v="2022-09-26T00:00:00"/>
    <s v="Walker, Carol"/>
    <m/>
    <x v="0"/>
    <s v="Pipelines and Terminals"/>
    <s v="Tank Integrity"/>
    <m/>
    <s v="Harbor South"/>
    <s v="BPRPR - BPT PORT READING TERMINAL"/>
    <m/>
    <n v="26"/>
    <n v="0"/>
    <m/>
    <m/>
    <n v="143344"/>
    <m/>
    <s v="Stine, Carlton"/>
    <s v="Dobias, Arthur P."/>
    <m/>
    <m/>
    <n v="1"/>
    <n v="44129"/>
    <m/>
    <s v="Clark, David"/>
    <s v="Independent"/>
    <s v="Aqua"/>
    <d v="2022-07-13T00:00:00"/>
    <s v="Int - Tanks"/>
  </r>
  <r>
    <x v="642"/>
    <s v="Item"/>
    <s v="Open"/>
    <x v="1"/>
    <s v="BPRPR00M2218"/>
    <s v="Maintenance Framework"/>
    <n v="2023244"/>
    <s v="Marrocco, Alex"/>
    <s v="East"/>
    <s v="6. Operational"/>
    <s v="Emergent"/>
    <x v="10"/>
    <n v="-87296"/>
    <m/>
    <m/>
    <n v="-87296.17"/>
    <n v="-87296"/>
    <n v="0"/>
    <s v="Green"/>
    <n v="330000"/>
    <m/>
    <n v="330000"/>
    <n v="-417296"/>
    <m/>
    <m/>
    <n v="24000"/>
    <m/>
    <m/>
    <n v="24000"/>
    <s v="Phase"/>
    <n v="24000"/>
    <n v="22359"/>
    <m/>
    <n v="22359"/>
    <s v="No"/>
    <s v="Green"/>
    <d v="2022-09-01T00:00:00"/>
    <d v="2022-09-21T00:00:00"/>
    <d v="2022-09-21T00:00:00"/>
    <d v="2022-09-30T00:00:00"/>
    <d v="2022-12-31T00:00:00"/>
    <m/>
    <m/>
    <n v="-87296.17"/>
    <m/>
    <m/>
    <m/>
    <m/>
    <m/>
    <m/>
    <m/>
    <m/>
    <m/>
    <m/>
    <m/>
    <m/>
    <m/>
    <m/>
    <m/>
    <m/>
    <m/>
    <m/>
    <s v="1/10/2023 negative forecast entered to adjust incorrect accrual entry._x000d__x000a_1/3/2023 Tank is requiring more repairs and it was pulled forward from 2023 project list.11/3/2022 Tank inspection was pulled-in from 2023, since the tank is currently out-of-service."/>
    <d v="2023-01-10T00:00:00"/>
    <s v="Walker, Carol"/>
    <m/>
    <x v="0"/>
    <s v="Pipelines and Terminals"/>
    <s v="Integrity"/>
    <m/>
    <s v="Harbor South"/>
    <s v="BPRPR - BPT PORT READING TERMINAL"/>
    <m/>
    <n v="-87296"/>
    <n v="0"/>
    <m/>
    <m/>
    <n v="109655"/>
    <m/>
    <s v="Stine, Carlton"/>
    <s v="Stine, Carlton"/>
    <m/>
    <m/>
    <n v="1"/>
    <n v="44868"/>
    <m/>
    <s v="Administrator, System"/>
    <s v="Independent"/>
    <s v="Aqua"/>
    <d v="2022-08-17T00:00:00"/>
    <s v="Int - Tanks"/>
  </r>
  <r>
    <x v="643"/>
    <s v="Item"/>
    <s v="Open"/>
    <x v="1"/>
    <s v="BPRPR00M2304"/>
    <s v="Maintenance Framework"/>
    <n v="2095804"/>
    <s v="Marrocco, Alex"/>
    <s v="East"/>
    <s v="3. Active"/>
    <s v="Defined"/>
    <x v="10"/>
    <n v="197341"/>
    <n v="537000"/>
    <m/>
    <n v="734341.02"/>
    <n v="700000"/>
    <n v="34341"/>
    <s v="Yellow"/>
    <n v="712278"/>
    <m/>
    <n v="712278"/>
    <n v="22063"/>
    <m/>
    <m/>
    <n v="225095"/>
    <m/>
    <m/>
    <n v="225095"/>
    <s v="Phase"/>
    <n v="225095"/>
    <n v="197341"/>
    <n v="537000"/>
    <n v="734341"/>
    <s v="No"/>
    <s v="Green"/>
    <d v="2023-04-01T00:00:00"/>
    <d v="2023-03-23T00:00:00"/>
    <d v="2023-03-23T00:00:00"/>
    <d v="2023-07-31T00:00:00"/>
    <d v="2023-10-31T00:00:00"/>
    <m/>
    <m/>
    <m/>
    <m/>
    <m/>
    <n v="58464.46"/>
    <n v="138876.56"/>
    <n v="100000"/>
    <n v="100000"/>
    <n v="38877"/>
    <s v="Red"/>
    <n v="0"/>
    <m/>
    <n v="275000"/>
    <n v="250000"/>
    <n v="12000"/>
    <n v="0"/>
    <n v="0"/>
    <m/>
    <m/>
    <m/>
    <s v="5/3/2023 overforecasted for month."/>
    <d v="2023-05-03T00:00:00"/>
    <s v="Walker, Carol"/>
    <m/>
    <x v="0"/>
    <s v="Pipelines and Terminals"/>
    <s v="Integrity"/>
    <m/>
    <s v="Harbor South"/>
    <s v="BPRPR - BPT PORT READING TERMINAL"/>
    <m/>
    <m/>
    <n v="472341"/>
    <n v="262000"/>
    <n v="0"/>
    <m/>
    <m/>
    <s v="Stine, Carlton"/>
    <s v="Stine, Carlton"/>
    <m/>
    <m/>
    <n v="1"/>
    <n v="44869"/>
    <m/>
    <s v="Administrator, System"/>
    <s v="Independent"/>
    <s v="Aqua"/>
    <d v="2022-08-17T00:00:00"/>
    <s v="Int - Tanks"/>
  </r>
  <r>
    <x v="644"/>
    <s v="Item"/>
    <s v="Open"/>
    <x v="1"/>
    <s v="BPRPR00M2118"/>
    <s v="Maintenance Framework"/>
    <n v="1910235"/>
    <s v="Wojton, Brian"/>
    <s v="East"/>
    <s v="7. Closed"/>
    <s v="Defined"/>
    <x v="10"/>
    <n v="214"/>
    <m/>
    <m/>
    <n v="214.36"/>
    <n v="214"/>
    <n v="0"/>
    <s v="Green"/>
    <m/>
    <m/>
    <m/>
    <n v="214"/>
    <m/>
    <s v="Carryover/Emergent/Drawdown/Reclass"/>
    <n v="190000"/>
    <n v="1452000"/>
    <n v="211000"/>
    <n v="1853000"/>
    <s v="Supplemental"/>
    <n v="1853000"/>
    <n v="1954096"/>
    <m/>
    <n v="1954096"/>
    <s v="No"/>
    <s v="Green"/>
    <d v="2021-12-01T00:00:00"/>
    <d v="2021-11-22T00:00:00"/>
    <d v="2021-11-22T00:00:00"/>
    <d v="2022-05-30T00:00:00"/>
    <d v="2022-08-30T00:00:00"/>
    <m/>
    <m/>
    <n v="214.36"/>
    <m/>
    <m/>
    <m/>
    <m/>
    <m/>
    <m/>
    <m/>
    <m/>
    <m/>
    <m/>
    <m/>
    <m/>
    <m/>
    <m/>
    <m/>
    <m/>
    <m/>
    <m/>
    <s v="9/22/2022 - project close out IP._x000d__x000a__x000d__x000a_9/6/2022 - work completed ahead of schedule._x000d__x000a__x000d__x000a_8/8/2022 - work completed ahead of schedule._x000d__x000a__x000d__x000a_7/6/2022 - Bottom lining ahead of sch. in June._x000d__x000a__x000d__x000a_5/11/22 - Work completed ahead of schedule. DC_x000d__x000a__x000d__x000a_4/7/22 - JJ White added additional manpower in March thus they completed more work than forecasted_x000d__x000a__x000d__x000a_3/3/22 - Costs came in less than expected._x000d__x000a__x000d__x000a_2/8/22 - New bottom installation IP._x000d__x000a__x000d__x000a_2/1/22-CES-Tank needs a need bottom and major repairs._x000d__x000a__x000d__x000a_12/8/21-CES-DJA scanning tank now. Indication of major repairs needed on the tank bottom."/>
    <d v="2022-09-26T00:00:00"/>
    <s v="Walker, Carol"/>
    <m/>
    <x v="0"/>
    <s v="Pipelines and Terminals"/>
    <s v="Integrity"/>
    <m/>
    <s v="Harbor South"/>
    <s v="BPRPR - BPT PORT READING TERMINAL"/>
    <m/>
    <n v="214"/>
    <n v="0"/>
    <m/>
    <m/>
    <n v="1349047"/>
    <m/>
    <s v="Stine, Carlton"/>
    <s v="Buchalski, Edwin"/>
    <m/>
    <m/>
    <n v="1"/>
    <n v="41312"/>
    <m/>
    <s v="Administrator, System"/>
    <s v="Independent"/>
    <s v="Aqua"/>
    <d v="2021-08-09T00:00:00"/>
    <s v="Int - Tanks"/>
  </r>
  <r>
    <x v="645"/>
    <s v="Item"/>
    <s v="Open"/>
    <x v="0"/>
    <s v="BPRPR00E2302"/>
    <s v="Maintenance Framework"/>
    <n v="2095099"/>
    <s v="Marrocco, Alex"/>
    <s v="East"/>
    <s v="3. Active"/>
    <s v="Drawdown"/>
    <x v="10"/>
    <n v="42304"/>
    <n v="50000"/>
    <m/>
    <n v="92304.37"/>
    <n v="85000"/>
    <n v="7304"/>
    <s v="Yellow"/>
    <m/>
    <m/>
    <m/>
    <n v="92304"/>
    <m/>
    <m/>
    <n v="85000"/>
    <m/>
    <m/>
    <n v="85000"/>
    <s v="Full"/>
    <n v="85000"/>
    <n v="42304"/>
    <n v="50000"/>
    <n v="92304"/>
    <s v="No"/>
    <s v="Green"/>
    <d v="2023-05-01T00:00:00"/>
    <d v="2023-03-16T00:00:00"/>
    <d v="2023-03-16T00:00:00"/>
    <d v="2023-06-30T00:00:00"/>
    <d v="2023-06-30T00:00:00"/>
    <m/>
    <m/>
    <m/>
    <m/>
    <m/>
    <m/>
    <n v="42304.37"/>
    <n v="40000"/>
    <n v="40000"/>
    <n v="2304"/>
    <s v="Yellow"/>
    <n v="0"/>
    <m/>
    <n v="50000"/>
    <m/>
    <m/>
    <m/>
    <m/>
    <m/>
    <m/>
    <m/>
    <s v="5/3/2023 Tank is still in service; scheduled to come out of service later this month._x000d__x000a_3/20/23-CES-Project created to address a tear in the aluminum sheeting associated with tank 1210's floating roof."/>
    <d v="2023-05-09T00:00:00"/>
    <s v="Walker, Carol"/>
    <m/>
    <x v="0"/>
    <s v="Pipelines and Terminals"/>
    <s v="Tank Integrity"/>
    <m/>
    <s v="Harbor South"/>
    <s v="BPRPR - BPT PORT READING TERMINAL"/>
    <m/>
    <m/>
    <n v="92304"/>
    <m/>
    <m/>
    <m/>
    <m/>
    <s v="Stine, Carlton"/>
    <s v="Stine, Carlton"/>
    <s v="N/A"/>
    <m/>
    <n v="1"/>
    <n v="46767"/>
    <m/>
    <s v="Stine, Carlton"/>
    <s v="JDE Child"/>
    <s v="Burnt Orange"/>
    <d v="2023-03-14T00:00:00"/>
    <m/>
  </r>
  <r>
    <x v="646"/>
    <s v="Item"/>
    <s v="Open"/>
    <x v="1"/>
    <s v="BPRPR00M2101"/>
    <s v="Exempt"/>
    <n v="1810011"/>
    <s v="Wojton, Brian"/>
    <s v="East"/>
    <s v="7. Closed"/>
    <s v="Unplanned"/>
    <x v="10"/>
    <n v="186"/>
    <m/>
    <m/>
    <n v="186.2"/>
    <n v="186"/>
    <n v="0"/>
    <s v="Green"/>
    <m/>
    <m/>
    <m/>
    <n v="186"/>
    <m/>
    <s v="Carryover/Emergent/Drawdown/Reclass"/>
    <n v="660000"/>
    <m/>
    <m/>
    <n v="660000"/>
    <s v="Phase"/>
    <n v="660000"/>
    <n v="435349"/>
    <m/>
    <n v="435349"/>
    <s v="No"/>
    <s v="Green"/>
    <d v="2021-10-01T00:00:00"/>
    <d v="2021-01-11T00:00:00"/>
    <d v="2021-01-11T00:00:00"/>
    <d v="2021-12-31T00:00:00"/>
    <d v="2022-05-31T00:00:00"/>
    <m/>
    <m/>
    <n v="186.2"/>
    <m/>
    <m/>
    <m/>
    <m/>
    <m/>
    <m/>
    <m/>
    <m/>
    <m/>
    <m/>
    <m/>
    <m/>
    <m/>
    <m/>
    <m/>
    <m/>
    <m/>
    <m/>
    <s v="9/22/2022 - project close out IP._x000d__x000a__x000d__x000a_4/5/2022 pulled some work ahead to get tank ready for customer._x000d__x000a__x000d__x000a_1/8/2022 - repairs IP._x000d__x000a__x000d__x000a_1/15/2022 - roof and rafters deemed repairable for 10 year inspection interval by HMT._x000d__x000a__x000d__x000a_12/8//21-CES-tank bottom is savable. Evaluation of the cone roof ongoing. Tank may need new roof._x000d__x000a__x000d__x000a_10/25/2021 - tank is clean and IFR raising IP._x000d__x000a__x000d__x000a_10/7/21-CES-API 653 inspection due in November. Tank to be removed from service soon. Needs to be scheduled with Ops._x000d__x000a__x000d__x000a_1/28/2021 Expect to take tank out of service October 2, 2021."/>
    <d v="2022-09-26T00:00:00"/>
    <s v="Walker, Carol"/>
    <m/>
    <x v="0"/>
    <s v="Pipelines and Terminals"/>
    <s v="Integrity"/>
    <m/>
    <s v="Harbor South"/>
    <s v="BPRPR - BPT PORT READING TERMINAL"/>
    <m/>
    <n v="186"/>
    <n v="0"/>
    <m/>
    <m/>
    <n v="221424"/>
    <m/>
    <s v="Stine, Carlton"/>
    <s v="Bassani, Joel D."/>
    <s v="N/A"/>
    <m/>
    <n v="1"/>
    <n v="30397"/>
    <m/>
    <s v="Guest, ProSight"/>
    <s v="Independent"/>
    <s v="Aqua"/>
    <d v="2018-08-07T00:00:00"/>
    <s v="Int - Tanks"/>
  </r>
  <r>
    <x v="647"/>
    <s v="Item"/>
    <s v="Open"/>
    <x v="0"/>
    <s v="BPRPR00E2303"/>
    <s v="Maintenance Framework"/>
    <n v="2110042"/>
    <s v="Marrocco, Alex"/>
    <s v="East"/>
    <s v="6. Operational"/>
    <s v="Drawdown"/>
    <x v="10"/>
    <n v="63637"/>
    <m/>
    <m/>
    <n v="63636.66"/>
    <n v="85000"/>
    <n v="-21363"/>
    <s v="Red"/>
    <m/>
    <m/>
    <m/>
    <n v="63637"/>
    <m/>
    <m/>
    <n v="85000"/>
    <m/>
    <m/>
    <n v="85000"/>
    <s v="Full"/>
    <n v="85000"/>
    <n v="63637"/>
    <m/>
    <n v="63637"/>
    <s v="No"/>
    <s v="Green"/>
    <d v="2023-04-01T00:00:00"/>
    <d v="2023-04-07T00:00:00"/>
    <d v="2023-04-07T00:00:00"/>
    <m/>
    <d v="2023-05-31T00:00:00"/>
    <m/>
    <m/>
    <m/>
    <m/>
    <m/>
    <n v="69300"/>
    <n v="-5663.34"/>
    <n v="20000"/>
    <n v="20000"/>
    <n v="-25663"/>
    <s v="Red"/>
    <n v="0"/>
    <s v="Forecasting"/>
    <m/>
    <m/>
    <m/>
    <m/>
    <m/>
    <m/>
    <m/>
    <m/>
    <s v="6/5/2023 all work complete.  costs came in less in May"/>
    <d v="2023-06-05T00:00:00"/>
    <s v="Walker, Carol"/>
    <m/>
    <x v="0"/>
    <s v="Pipelines and Terminals"/>
    <s v="Tank Integrity"/>
    <m/>
    <s v="Harbor South"/>
    <s v="BPRPR - BPT PORT READING TERMINAL"/>
    <m/>
    <m/>
    <n v="63637"/>
    <m/>
    <m/>
    <m/>
    <m/>
    <s v="Stine, Carlton"/>
    <s v="Stine, Carlton"/>
    <s v="N/A"/>
    <m/>
    <n v="1"/>
    <n v="46868"/>
    <m/>
    <s v="Stine, Carlton"/>
    <s v="JDE Child"/>
    <s v="Burnt Orange"/>
    <d v="2023-04-05T00:00:00"/>
    <m/>
  </r>
  <r>
    <x v="648"/>
    <s v="Item"/>
    <s v="Open"/>
    <x v="1"/>
    <s v="BPRPR00M2102"/>
    <s v="Exempt"/>
    <n v="1810012"/>
    <s v="Wojton, Brian"/>
    <s v="East"/>
    <s v="7. Closed"/>
    <s v="Unplanned"/>
    <x v="10"/>
    <n v="212"/>
    <m/>
    <m/>
    <n v="212.42"/>
    <n v="212"/>
    <n v="0"/>
    <s v="Green"/>
    <m/>
    <m/>
    <m/>
    <n v="212"/>
    <m/>
    <m/>
    <n v="438000"/>
    <m/>
    <m/>
    <n v="438000"/>
    <s v="Phase"/>
    <n v="438000"/>
    <n v="438629"/>
    <m/>
    <n v="438629"/>
    <s v="No"/>
    <s v="Green"/>
    <d v="2021-05-01T00:00:00"/>
    <d v="2021-02-01T00:00:00"/>
    <d v="2021-02-01T00:00:00"/>
    <d v="2021-12-31T00:00:00"/>
    <d v="2022-08-27T00:00:00"/>
    <m/>
    <m/>
    <n v="212.42"/>
    <m/>
    <m/>
    <m/>
    <m/>
    <m/>
    <m/>
    <m/>
    <m/>
    <m/>
    <m/>
    <m/>
    <m/>
    <m/>
    <m/>
    <m/>
    <m/>
    <m/>
    <m/>
    <s v="9/22/2022 - tank RTS and project close out IP._x000d__x000a__x000d__x000a_8/8/2022 - work completed ahead of schedule._x000d__x000a__x000d__x000a_3/31/2022 - approved to begin bottom repair and tank work by BPL Leadership (XOM tank).  Work to start in April.  Forecast adjusted as needed._x000d__x000a__x000d__x000a_7/2/2021 Tank inspection is complete.  Moderate patching tank bottom required, along with IFR seal repairs._x000d__x000a__x000d__x000a_6/15/2021 Tank has been taken out of service, isolated, and cleaned; tank inspection scheduled to start Wednesday, 6/16._x000d__x000a__x000d__x000a_5/18/2021 Tank is expected to come out of service June 1, 2021._x000d__x000a__x000d__x000a_1/28/2021 Expect to take tank out of service April 1, 2021."/>
    <d v="2022-09-26T00:00:00"/>
    <s v="Walker, Carol"/>
    <m/>
    <x v="0"/>
    <s v="Pipelines and Terminals"/>
    <s v="Integrity"/>
    <m/>
    <s v="Harbor South"/>
    <s v="BPRPR - BPT PORT READING TERMINAL"/>
    <m/>
    <n v="212"/>
    <n v="0"/>
    <m/>
    <m/>
    <n v="371722"/>
    <m/>
    <s v="Stine, Carlton"/>
    <s v="Bassani, Joel D."/>
    <s v="N/A"/>
    <m/>
    <n v="1"/>
    <n v="30396"/>
    <m/>
    <s v="Guest, ProSight"/>
    <s v="Independent"/>
    <s v="Aqua"/>
    <d v="2018-08-07T00:00:00"/>
    <s v="Int - Tanks"/>
  </r>
  <r>
    <x v="649"/>
    <s v="Item"/>
    <s v="Open"/>
    <x v="1"/>
    <s v="BPRPR00M2205"/>
    <s v="Maintenance Framework"/>
    <n v="1939603"/>
    <s v="Occhi, Edward"/>
    <s v="East"/>
    <s v="7. Closed"/>
    <s v="Defined"/>
    <x v="14"/>
    <n v="4152"/>
    <m/>
    <m/>
    <n v="4152"/>
    <n v="4152"/>
    <n v="0"/>
    <s v="Green"/>
    <m/>
    <m/>
    <m/>
    <n v="4152"/>
    <m/>
    <m/>
    <n v="100000"/>
    <m/>
    <m/>
    <n v="100000"/>
    <s v="Full"/>
    <n v="100000"/>
    <n v="108979"/>
    <m/>
    <n v="108979"/>
    <s v="No"/>
    <s v="Green"/>
    <d v="2022-09-01T00:00:00"/>
    <d v="2022-01-27T00:00:00"/>
    <d v="2022-01-27T00:00:00"/>
    <d v="2022-12-31T00:00:00"/>
    <d v="2022-11-30T00:00:00"/>
    <m/>
    <m/>
    <n v="4000"/>
    <n v="152"/>
    <m/>
    <m/>
    <m/>
    <m/>
    <m/>
    <m/>
    <m/>
    <m/>
    <m/>
    <m/>
    <m/>
    <m/>
    <m/>
    <m/>
    <m/>
    <m/>
    <m/>
    <m/>
    <m/>
    <s v="Walker, Carol"/>
    <m/>
    <x v="0"/>
    <s v="Pipelines and Terminals"/>
    <s v="Integrity"/>
    <m/>
    <s v="Harbor South"/>
    <s v="BPRPR - BPT PORT READING TERMINAL"/>
    <m/>
    <n v="4152"/>
    <n v="0"/>
    <m/>
    <m/>
    <n v="104827"/>
    <m/>
    <s v="Geib, Rob"/>
    <s v="Geib, Robert"/>
    <m/>
    <m/>
    <n v="1"/>
    <n v="37413"/>
    <m/>
    <s v="Guest, ProSight"/>
    <s v="Independent"/>
    <s v="Aqua"/>
    <d v="2020-08-03T00:00:00"/>
    <s v="Int - Planned Corr &amp; FI"/>
  </r>
  <r>
    <x v="650"/>
    <s v="Item"/>
    <s v="Open"/>
    <x v="0"/>
    <s v="BPRPR00E2308"/>
    <s v="Maintenance Framework"/>
    <n v="2121846"/>
    <s v="Orischak, Bob"/>
    <s v="East"/>
    <s v="3. Active"/>
    <s v="Defined"/>
    <x v="15"/>
    <m/>
    <n v="135000"/>
    <m/>
    <n v="135000"/>
    <n v="135000"/>
    <n v="0"/>
    <s v="Green"/>
    <n v="135000"/>
    <m/>
    <n v="135000"/>
    <n v="0"/>
    <m/>
    <m/>
    <n v="139750"/>
    <m/>
    <m/>
    <n v="139750"/>
    <s v="Full"/>
    <n v="139750"/>
    <m/>
    <n v="135000"/>
    <n v="135000"/>
    <s v="No"/>
    <s v="Green"/>
    <d v="2023-08-01T00:00:00"/>
    <d v="2023-05-10T00:00:00"/>
    <d v="2023-05-10T00:00:00"/>
    <d v="2023-10-25T00:00:00"/>
    <d v="2023-08-31T00:00:00"/>
    <m/>
    <m/>
    <m/>
    <m/>
    <m/>
    <m/>
    <m/>
    <m/>
    <m/>
    <m/>
    <m/>
    <m/>
    <m/>
    <m/>
    <m/>
    <n v="135000"/>
    <m/>
    <m/>
    <m/>
    <m/>
    <m/>
    <m/>
    <m/>
    <s v="Sautter, Maureen"/>
    <m/>
    <x v="0"/>
    <s v="Pipelines and Terminals"/>
    <s v="Station/Terminal"/>
    <m/>
    <s v="Harbor South"/>
    <s v="BPRPR - BPT PORT READING TERMINAL"/>
    <m/>
    <m/>
    <n v="0"/>
    <n v="135000"/>
    <m/>
    <m/>
    <m/>
    <s v="Aiken, Elaine"/>
    <s v="Orischak, Bob"/>
    <m/>
    <m/>
    <n v="1"/>
    <n v="44089"/>
    <m/>
    <s v="Guest, ProSight"/>
    <s v="Independent"/>
    <s v="Aqua"/>
    <d v="2022-07-07T00:00:00"/>
    <s v="Int - Planned Corr &amp; FI"/>
  </r>
  <r>
    <x v="651"/>
    <s v="Item"/>
    <s v="Open"/>
    <x v="1"/>
    <s v="BNTUE00M2201"/>
    <s v="Maintenance Framework"/>
    <n v="1937280"/>
    <s v="Yoder, Michael"/>
    <s v="East"/>
    <s v="6. Operational"/>
    <s v="Defined"/>
    <x v="10"/>
    <n v="78343"/>
    <m/>
    <m/>
    <n v="78342.59"/>
    <n v="75373"/>
    <n v="2970"/>
    <s v="Yellow"/>
    <m/>
    <m/>
    <m/>
    <n v="78343"/>
    <m/>
    <m/>
    <n v="206000"/>
    <n v="90000"/>
    <m/>
    <n v="296000"/>
    <s v="Full"/>
    <n v="296000"/>
    <n v="303090"/>
    <m/>
    <n v="303090"/>
    <s v="No"/>
    <s v="Green"/>
    <d v="2022-07-01T00:00:00"/>
    <d v="2022-01-04T00:00:00"/>
    <d v="2022-01-04T00:00:00"/>
    <d v="2022-12-31T00:00:00"/>
    <d v="2022-10-31T00:00:00"/>
    <m/>
    <m/>
    <n v="973.63"/>
    <n v="33124.800000000003"/>
    <n v="13490.62"/>
    <n v="18684.73"/>
    <n v="12068.81"/>
    <n v="11228"/>
    <n v="11228"/>
    <n v="841"/>
    <s v="Yellow"/>
    <n v="0"/>
    <m/>
    <m/>
    <m/>
    <m/>
    <m/>
    <m/>
    <m/>
    <m/>
    <m/>
    <s v="6/2/23 - Awaiting final invoice._x000d__x000a__x000d__x000a_5/2/23 - Electrical complete._x000d__x000a__x000d__x000a_4/4/23 - Phase 2 AFE approved. Tank gauging in progress._x000d__x000a__x000d__x000a_3/1/23 - Variance due to materials received ahead of schedule. Reduced March forecast. Preparing phase 2 AFE for submission._x000d__x000a__x000d__x000a_2/1/23 - Variance due to disposal invoice. Preparing phase 2 AFE for submission._x000d__x000a__x000d__x000a_1/4/23 - Variance due to disposal costs higher than estimated. Preparing phase 2 AFE for submission._x000d__x000a__x000d__x000a_12/2/22 - Preparing phase 2 AFE for submission._x000d__x000a__x000d__x000a_11/1/22 - Repairs completed. Tank returned to service. Moved 45k to Q1 2023 due to long lead time item (tank gauging)._x000d__x000a__x000d__x000a_10/4/22 - Tank cleaning in progress._x000d__x000a__x000d__x000a_9/1/22 - Plan to clean late September._x000d__x000a__x000d__x000a_7/6/2022 - Planned for September."/>
    <d v="2023-06-02T00:00:00"/>
    <s v="Sautter, Maureen"/>
    <m/>
    <x v="0"/>
    <s v="Pipelines and Terminals"/>
    <s v="Integrity"/>
    <m/>
    <s v="Port Wilmington"/>
    <s v="BNTUE - WIlmington(DE) Terminal"/>
    <m/>
    <n v="47589"/>
    <n v="30754"/>
    <m/>
    <m/>
    <n v="224748"/>
    <m/>
    <s v="Stine, Carlton"/>
    <s v="Stine, Carlton"/>
    <m/>
    <m/>
    <n v="1"/>
    <n v="41314"/>
    <m/>
    <s v="Administrator, System"/>
    <s v="Independent"/>
    <s v="Aqua"/>
    <d v="2021-08-09T00:00:00"/>
    <s v="Int - Tanks"/>
  </r>
  <r>
    <x v="652"/>
    <s v="Item"/>
    <s v="Open"/>
    <x v="1"/>
    <s v="BNTUE00M2104"/>
    <s v="Maintenance Framework"/>
    <n v="2011056"/>
    <s v="Yoder, Michael"/>
    <s v="East"/>
    <s v="7. Closed"/>
    <s v="Defined"/>
    <x v="22"/>
    <n v="863"/>
    <m/>
    <m/>
    <n v="863.17"/>
    <n v="863"/>
    <n v="0"/>
    <s v="Green"/>
    <m/>
    <m/>
    <m/>
    <n v="863"/>
    <m/>
    <m/>
    <n v="250000"/>
    <m/>
    <m/>
    <n v="250000"/>
    <s v="Full"/>
    <n v="250000"/>
    <n v="184202"/>
    <m/>
    <n v="184202"/>
    <s v="No"/>
    <s v="Green"/>
    <d v="2022-08-01T00:00:00"/>
    <d v="2022-08-01T00:00:00"/>
    <d v="2022-08-01T00:00:00"/>
    <d v="2022-02-01T00:00:00"/>
    <d v="2022-11-30T00:00:00"/>
    <m/>
    <m/>
    <n v="525.46"/>
    <m/>
    <n v="337.71"/>
    <m/>
    <m/>
    <m/>
    <m/>
    <m/>
    <m/>
    <m/>
    <m/>
    <m/>
    <m/>
    <m/>
    <m/>
    <m/>
    <m/>
    <m/>
    <m/>
    <s v="3/14/2023 - Closed WO/PO, and set OPPM status to 'Closed'.  MCS_x000d__x000a__x000d__x000a__x000d__x000a_2/1/23 - Keep open for one more month then close._x000d__x000a__x000d__x000a_1/4/23 - Variance due to additional mechanical work. Project still came in under budget._x000d__x000a__x000d__x000a_12/5/22-Keep open 1 more month.12/1/22 - T16 cleaned and ready for normal ULSD service. Variance due to costs less than budgeted._x000d__x000a__x000d__x000a_11/1/22 - T15 returned to service. Emptying T16 and cleaning to start 11/14. _x000d__x000a__x000d__x000a_10/4/22 - Piping mods completed. Moved some spend to December for tank 16 cleaning after tank 15 returns to normal service._x000d__x000a__x000d__x000a_9/2/2022 - Variance due to early start. Adjusted forecast to offset._x000d__x000a__x000d__x000a_8/1/2022 - Revised AFE out for approval. Plan to start construction in September._x000d__x000a__x000d__x000a_5/4/2022 - Planning to submit AFE this month"/>
    <d v="2023-03-14T00:00:00"/>
    <s v="Sautter, Maureen"/>
    <m/>
    <x v="0"/>
    <s v="Pipelines and Terminals"/>
    <s v="Integrity"/>
    <m/>
    <s v="Port Wilmington"/>
    <s v="BNTUE - WIlmington(DE) Terminal"/>
    <m/>
    <n v="863"/>
    <n v="0"/>
    <m/>
    <m/>
    <n v="183339"/>
    <m/>
    <s v="Stine, Carlton"/>
    <s v="Stine, Carlton"/>
    <m/>
    <m/>
    <n v="1"/>
    <n v="41315"/>
    <m/>
    <s v="Administrator, System"/>
    <s v="Independent"/>
    <s v="Aqua"/>
    <d v="2021-08-09T00:00:00"/>
    <s v="Int - Tanks"/>
  </r>
  <r>
    <x v="653"/>
    <s v="Item"/>
    <s v="Open"/>
    <x v="1"/>
    <s v="BNTUE00M2202"/>
    <s v="Maintenance Framework"/>
    <n v="1937281"/>
    <s v="Yoder, Michael"/>
    <s v="East"/>
    <s v="6. Operational"/>
    <s v="Defined"/>
    <x v="10"/>
    <n v="10169"/>
    <m/>
    <m/>
    <n v="10168.68"/>
    <n v="8344"/>
    <n v="1825"/>
    <s v="Red"/>
    <m/>
    <m/>
    <m/>
    <n v="10169"/>
    <m/>
    <m/>
    <n v="435000"/>
    <n v="356000"/>
    <m/>
    <n v="791000"/>
    <s v="Full"/>
    <n v="791000"/>
    <n v="799913"/>
    <m/>
    <n v="799913"/>
    <s v="No"/>
    <s v="Green"/>
    <d v="2022-05-01T00:00:00"/>
    <d v="2022-01-04T00:00:00"/>
    <d v="2022-01-04T00:00:00"/>
    <d v="2022-12-31T00:00:00"/>
    <d v="2022-09-30T00:00:00"/>
    <m/>
    <m/>
    <n v="0"/>
    <n v="240"/>
    <n v="1849.57"/>
    <n v="6802.63"/>
    <n v="1276.48"/>
    <m/>
    <m/>
    <n v="1276"/>
    <s v="Red"/>
    <m/>
    <m/>
    <m/>
    <m/>
    <m/>
    <m/>
    <m/>
    <m/>
    <m/>
    <m/>
    <s v="6/2/23 - Variance due to internal labor._x000d__x000a__x000d__x000a_5/2/23 - Electrical complete._x000d__x000a__x000d__x000a_4/4/23 - Tank gauging in progress._x000d__x000a__x000d__x000a_3/1/23 - Awaiting electrical invoices._x000d__x000a__x000d__x000a_2/1/23 - Tank gauging in progress._x000d__x000a__x000d__x000a_1/4/23 - Tank gauging in progress.  Moved 6k to March forecast for commissioning gauging equipment._x000d__x000a__x000d__x000a_12/2/22 - Tank gauging install in progress._x000d__x000a__x000d__x000a_11/1/22 - Tank gauging work in progress. Preparing phase 2 AFE for submission._x000d__x000a__x000d__x000a_10/4/22 - Tank returned to service. Updated Q4 forecast for tank gauging. Preparing phase 2 AFE for approval._x000d__x000a__x000d__x000a_9/2/22 - Tank repairs complete. Liner repairs in progress. Preparing phase 2 AFE for approval._x000d__x000a__x000d__x000a_8/2/22 - Tank repairs in progress. Updated forecast for planned liner repairs._x000d__x000a__x000d__x000a_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_x000a__x000d__x000a_6/2/22 - Tank stripped and isolated. Variance due to early start._x000d__x000a__x000d__x000a_2/1/2022 - Pushed back forecast to April in order to get tank 3 returned to service prior to taking tank 2 OOS."/>
    <d v="2023-06-02T00:00:00"/>
    <s v="Sautter, Maureen"/>
    <m/>
    <x v="0"/>
    <s v="Pipelines and Terminals"/>
    <s v="Integrity"/>
    <m/>
    <s v="Port Wilmington"/>
    <s v="BNTUE - WIlmington(DE) Terminal"/>
    <m/>
    <n v="2090"/>
    <n v="8079"/>
    <m/>
    <m/>
    <n v="789744"/>
    <m/>
    <s v="Stine, Carlton"/>
    <s v="Stine, Carlton"/>
    <m/>
    <m/>
    <n v="1"/>
    <n v="41316"/>
    <m/>
    <s v="Administrator, System"/>
    <s v="Independent"/>
    <s v="Aqua"/>
    <d v="2021-08-09T00:00:00"/>
    <s v="Int - Tanks"/>
  </r>
  <r>
    <x v="654"/>
    <s v="Item"/>
    <s v="Open"/>
    <x v="1"/>
    <s v="BNTUE00M2302"/>
    <s v="Maintenance Framework"/>
    <n v="2095135"/>
    <s v="Wing, Hunter"/>
    <s v="East"/>
    <s v="3. Active"/>
    <s v="Defined"/>
    <x v="17"/>
    <m/>
    <n v="24944"/>
    <m/>
    <n v="24944"/>
    <n v="25000"/>
    <n v="-56"/>
    <s v="Yellow"/>
    <n v="25000"/>
    <m/>
    <n v="25000"/>
    <n v="-56"/>
    <m/>
    <m/>
    <n v="24944"/>
    <m/>
    <m/>
    <n v="24944"/>
    <s v="Full"/>
    <n v="24944"/>
    <m/>
    <n v="24944"/>
    <n v="24944"/>
    <s v="No"/>
    <s v="Green"/>
    <m/>
    <d v="2023-03-15T00:00:00"/>
    <d v="2023-03-15T00:00:00"/>
    <d v="2023-07-07T00:00:00"/>
    <d v="2023-09-30T00:00:00"/>
    <m/>
    <m/>
    <m/>
    <m/>
    <m/>
    <m/>
    <m/>
    <m/>
    <m/>
    <m/>
    <m/>
    <m/>
    <m/>
    <n v="24944"/>
    <m/>
    <m/>
    <m/>
    <m/>
    <m/>
    <m/>
    <m/>
    <s v="5/1/2023 - HJW - PO issued to MDavis has been awarded the scope and expected to have the handle extensions by mid to end of may. will install in June. _x000d__x000a__x000d__x000a__x000d__x000a_4/4/2023-Have gotten bids. 3/14/23 - HW - AFE submitted 3/14. Quotes obtained from JZ and MDavis. Work expected to be completed with VCU project in June/July."/>
    <d v="2023-05-01T00:00:00"/>
    <s v="Sautter, Maureen"/>
    <m/>
    <x v="0"/>
    <s v="Pipelines and Terminals"/>
    <s v="Operating Infrastructure"/>
    <m/>
    <s v="Port Wilmington"/>
    <s v="BNTUE - WIlmington(DE) Terminal"/>
    <m/>
    <m/>
    <n v="24944"/>
    <m/>
    <m/>
    <m/>
    <m/>
    <s v="Orischak, Bob"/>
    <s v="Orischak, Bob"/>
    <m/>
    <m/>
    <n v="1"/>
    <n v="38650"/>
    <m/>
    <s v="Guest, ProSight"/>
    <s v="Independent"/>
    <s v="Aqua"/>
    <d v="2020-09-24T00:00:00"/>
    <s v="Other Programs"/>
  </r>
  <r>
    <x v="655"/>
    <s v="Item"/>
    <s v="Open"/>
    <x v="1"/>
    <s v="BNTUE00M2206"/>
    <s v="Maintenance Framework"/>
    <n v="1938852"/>
    <s v="Gable, Rob"/>
    <s v="East"/>
    <s v="3. Active"/>
    <s v="Defined"/>
    <x v="14"/>
    <m/>
    <n v="25000"/>
    <m/>
    <n v="25000"/>
    <n v="25000"/>
    <n v="0"/>
    <s v="Green"/>
    <m/>
    <m/>
    <m/>
    <n v="25000"/>
    <m/>
    <m/>
    <n v="25000"/>
    <m/>
    <m/>
    <n v="25000"/>
    <s v="Full"/>
    <n v="25000"/>
    <m/>
    <n v="25000"/>
    <n v="25000"/>
    <s v="No"/>
    <s v="Green"/>
    <d v="2023-08-01T00:00:00"/>
    <d v="2022-01-20T00:00:00"/>
    <d v="2022-01-20T00:00:00"/>
    <d v="2022-09-15T00:00:00"/>
    <d v="2023-09-30T00:00:00"/>
    <m/>
    <m/>
    <m/>
    <m/>
    <m/>
    <m/>
    <m/>
    <m/>
    <m/>
    <m/>
    <m/>
    <m/>
    <m/>
    <m/>
    <m/>
    <n v="15000"/>
    <n v="10000"/>
    <m/>
    <m/>
    <m/>
    <m/>
    <s v="6/2/2023 RAG - Scheduling site visit with JSR for plan and quote.  5/2/2023 RAG - Work to begin during Q3.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
    <d v="2023-06-02T00:00:00"/>
    <s v="Sautter, Maureen"/>
    <m/>
    <x v="0"/>
    <s v="Pipelines and Terminals"/>
    <s v="Integrity"/>
    <m/>
    <s v="Port Wilmington"/>
    <s v="BNTUE - WIlmington(DE) Terminal"/>
    <m/>
    <m/>
    <n v="0"/>
    <n v="25000"/>
    <m/>
    <m/>
    <m/>
    <s v="Geib, Rob"/>
    <s v="Geib, Robert"/>
    <m/>
    <m/>
    <n v="1"/>
    <n v="40891"/>
    <m/>
    <s v="Guest, ProSight"/>
    <s v="Independent"/>
    <s v="Aqua"/>
    <d v="2021-08-02T00:00:00"/>
    <s v="Int - Accel Corr &amp; FI"/>
  </r>
  <r>
    <x v="656"/>
    <s v="Item"/>
    <s v="Open"/>
    <x v="1"/>
    <s v="BNTUE00M2301"/>
    <s v="Maintenance Framework"/>
    <n v="2095138"/>
    <s v="Wing, Hunter"/>
    <s v="East"/>
    <s v="3. Active"/>
    <s v="Defined"/>
    <x v="4"/>
    <n v="33868"/>
    <n v="138461"/>
    <m/>
    <n v="172328.81"/>
    <n v="170000"/>
    <n v="2329"/>
    <s v="Yellow"/>
    <n v="160000"/>
    <m/>
    <n v="160000"/>
    <n v="12329"/>
    <m/>
    <m/>
    <n v="170641"/>
    <m/>
    <m/>
    <n v="170641"/>
    <s v="Full"/>
    <n v="170641"/>
    <n v="33868"/>
    <n v="138461"/>
    <n v="172329"/>
    <s v="No"/>
    <s v="Green"/>
    <d v="2023-04-01T00:00:00"/>
    <d v="2023-03-16T00:00:00"/>
    <d v="2023-03-16T00:00:00"/>
    <d v="2023-07-07T00:00:00"/>
    <d v="2023-07-31T00:00:00"/>
    <m/>
    <m/>
    <m/>
    <m/>
    <m/>
    <n v="32256.98"/>
    <n v="1610.83"/>
    <n v="0"/>
    <n v="0"/>
    <n v="1611"/>
    <s v="Red"/>
    <m/>
    <m/>
    <n v="116867"/>
    <n v="21594"/>
    <n v="0"/>
    <m/>
    <m/>
    <m/>
    <m/>
    <m/>
    <s v="5/1/2023 - HJW - PO Issued to JZ and MDavis for SOW. Planned execution to start mid June. Expected to take 1 week to complete. Forecast updated to represent actual forecast. April misforecast was a cost savings from JZ due to added scope that was not needed. _x000d__x000a__x000d__x000a__x000d__x000a_4/4/2023-PO issued to Zink, have gotten bids for mechanical labor..Up-front engineering started recently.  3/14/23 - HW - AFE submitted 3/14. Quotes obtained from JZ and MDavis. JZ requires 40% of materials to be paid upfront and will hit in April. Remainder to hit in June / July"/>
    <d v="2023-05-01T00:00:00"/>
    <s v="Sautter, Maureen"/>
    <m/>
    <x v="0"/>
    <s v="Pipelines and Terminals"/>
    <s v="Operating Infrastructure"/>
    <m/>
    <s v="Port Wilmington"/>
    <s v="BNTUE - WIlmington(DE) Terminal"/>
    <m/>
    <m/>
    <n v="150735"/>
    <n v="21594"/>
    <m/>
    <m/>
    <m/>
    <s v="Karl, Marissa"/>
    <s v="Orischak, Bob"/>
    <m/>
    <m/>
    <n v="1"/>
    <n v="44943"/>
    <m/>
    <s v="Administrator, System"/>
    <s v="Independent"/>
    <s v="Aqua"/>
    <d v="2022-08-17T00:00:00"/>
    <s v="Other Programs"/>
  </r>
  <r>
    <x v="657"/>
    <s v="Item"/>
    <s v="Open"/>
    <x v="0"/>
    <s v="BPRPR00E2227"/>
    <s v="Maintenance Framework"/>
    <n v="2037846"/>
    <s v="Orischak, Bob"/>
    <s v="East"/>
    <s v="7. Closed"/>
    <s v="Drawdown"/>
    <x v="25"/>
    <n v="25948"/>
    <m/>
    <m/>
    <n v="25948"/>
    <n v="25948"/>
    <n v="0"/>
    <s v="Green"/>
    <m/>
    <m/>
    <m/>
    <n v="25948"/>
    <m/>
    <m/>
    <n v="27000"/>
    <m/>
    <m/>
    <n v="27000"/>
    <s v="Full"/>
    <n v="27000"/>
    <n v="25948"/>
    <m/>
    <n v="25948"/>
    <s v="No"/>
    <s v="Green"/>
    <d v="2023-01-01T00:00:00"/>
    <d v="2022-12-20T00:00:00"/>
    <d v="2022-12-20T00:00:00"/>
    <d v="2022-12-31T00:00:00"/>
    <d v="2023-02-01T00:00:00"/>
    <m/>
    <m/>
    <n v="25948"/>
    <m/>
    <m/>
    <m/>
    <m/>
    <m/>
    <m/>
    <m/>
    <m/>
    <m/>
    <m/>
    <m/>
    <m/>
    <m/>
    <m/>
    <m/>
    <m/>
    <m/>
    <m/>
    <s v="2/7/2023 - Closed WO/PO, set OPPM project status to 'Closed'.  (PO already closed, and sclosed WO 2027846,)which was never mapped to the project and therefore the labor got assigned to local BPRPR)..  MCS_x000d__x000a__x000d__x000a__x000d__x000a_1/31/2023 - RLO Work has been completed. Can Close _x000d__x000a_01/03/23 RLO - Project was just approved last week of December. Spends to occur in January."/>
    <d v="2023-02-07T00:00:00"/>
    <s v="Sautter, Maureen"/>
    <m/>
    <x v="0"/>
    <s v="Pipelines and Terminals"/>
    <s v="Station/Terminal"/>
    <m/>
    <s v="Harbor South"/>
    <s v="BPRPR - BPT PORT READING TERMINAL"/>
    <m/>
    <n v="25948"/>
    <n v="0"/>
    <m/>
    <m/>
    <m/>
    <m/>
    <s v="Jakubowski, Gregory"/>
    <s v="Jakubowski, Greg"/>
    <s v="N/A"/>
    <m/>
    <n v="1"/>
    <n v="46368"/>
    <m/>
    <s v="Orischak, Bob"/>
    <s v="JDE Child"/>
    <s v="Burnt Orange"/>
    <d v="2022-12-15T00:00:00"/>
    <s v="Other Programs"/>
  </r>
  <r>
    <x v="658"/>
    <s v="Item"/>
    <s v="Open"/>
    <x v="1"/>
    <s v="BNTUE00M2303"/>
    <s v="Maintenance Framework"/>
    <n v="2124396"/>
    <s v="Orischak, Bob"/>
    <s v="East"/>
    <s v="3. Active"/>
    <s v="Drawdown"/>
    <x v="17"/>
    <m/>
    <n v="15500"/>
    <m/>
    <n v="15500"/>
    <m/>
    <n v="15500"/>
    <s v="Red"/>
    <m/>
    <n v="15500"/>
    <n v="15500"/>
    <n v="0"/>
    <m/>
    <m/>
    <n v="15795"/>
    <m/>
    <m/>
    <n v="15795"/>
    <s v="Full"/>
    <n v="15795"/>
    <m/>
    <n v="15500"/>
    <n v="15500"/>
    <s v="No"/>
    <s v="Green"/>
    <d v="2023-07-01T00:00:00"/>
    <d v="2023-05-26T00:00:00"/>
    <d v="2023-05-26T00:00:00"/>
    <d v="2023-06-30T00:00:00"/>
    <d v="2023-06-08T00:00:00"/>
    <m/>
    <m/>
    <m/>
    <m/>
    <m/>
    <m/>
    <m/>
    <m/>
    <m/>
    <m/>
    <m/>
    <m/>
    <m/>
    <n v="0"/>
    <n v="15500"/>
    <m/>
    <m/>
    <m/>
    <m/>
    <m/>
    <m/>
    <s v="6/1/23 RLO Will kick off in July"/>
    <d v="2023-06-01T00:00:00"/>
    <s v="Sautter, Maureen"/>
    <m/>
    <x v="0"/>
    <s v="Pipelines and Terminals"/>
    <s v="Operating Infrastructure"/>
    <m/>
    <s v="Port Wilmington"/>
    <s v="BNTUE - WIlmington(DE) Terminal"/>
    <m/>
    <m/>
    <n v="0"/>
    <n v="15500"/>
    <m/>
    <m/>
    <m/>
    <s v="Orischak, Bob"/>
    <s v="Tench, David"/>
    <m/>
    <m/>
    <n v="1"/>
    <n v="47155"/>
    <m/>
    <s v="Orischak, Bob"/>
    <s v="Independent"/>
    <s v="Aqua"/>
    <d v="2023-05-23T00:00:00"/>
    <m/>
  </r>
  <r>
    <x v="659"/>
    <s v="Item"/>
    <s v="Open"/>
    <x v="0"/>
    <s v="BPRPR00E2304"/>
    <s v="Maintenance Framework"/>
    <n v="2110627"/>
    <s v="Wojton, Brian"/>
    <s v="East"/>
    <s v="3. Active"/>
    <s v="Drawdown"/>
    <x v="17"/>
    <n v="25314"/>
    <n v="60001"/>
    <m/>
    <n v="85314.9"/>
    <m/>
    <n v="85315"/>
    <s v="Red"/>
    <m/>
    <n v="85000"/>
    <n v="85000"/>
    <n v="315"/>
    <m/>
    <m/>
    <n v="85000"/>
    <m/>
    <m/>
    <n v="85000"/>
    <s v="Full"/>
    <n v="85000"/>
    <n v="25314"/>
    <n v="60001"/>
    <n v="85315"/>
    <s v="No"/>
    <s v="Green"/>
    <d v="2023-05-01T00:00:00"/>
    <d v="2023-04-13T00:00:00"/>
    <d v="2023-04-13T00:00:00"/>
    <d v="2023-07-31T00:00:00"/>
    <d v="2023-07-31T00:00:00"/>
    <m/>
    <m/>
    <m/>
    <m/>
    <m/>
    <m/>
    <n v="25313.9"/>
    <n v="25000"/>
    <n v="25000"/>
    <n v="314"/>
    <s v="Yellow"/>
    <m/>
    <m/>
    <n v="30000"/>
    <n v="30000"/>
    <m/>
    <m/>
    <m/>
    <m/>
    <n v="1"/>
    <m/>
    <s v="4/21/23 ESDC is performing an engineering analysis and a path forward. Expected to be complete by end of June."/>
    <d v="2023-04-21T00:00:00"/>
    <s v="Sautter, Maureen"/>
    <m/>
    <x v="0"/>
    <s v="Pipelines and Terminals"/>
    <s v="Station/Terminal"/>
    <m/>
    <s v="Harbor South"/>
    <s v="BPRPR - BPT PORT READING TERMINAL"/>
    <m/>
    <m/>
    <n v="55314"/>
    <n v="30000"/>
    <n v="1"/>
    <m/>
    <m/>
    <s v="Orischak, Bob"/>
    <s v="Orischak, Bob"/>
    <s v="N/A"/>
    <m/>
    <n v="1"/>
    <n v="46941"/>
    <m/>
    <s v="Orischak, Bob"/>
    <s v="JDE Child"/>
    <s v="Burnt Orange"/>
    <d v="2023-04-13T00:00:00"/>
    <m/>
  </r>
  <r>
    <x v="660"/>
    <s v="Item"/>
    <s v="Open"/>
    <x v="1"/>
    <s v="PY740XXM2201"/>
    <s v="Maintenance Framework"/>
    <n v="2037800"/>
    <s v="Gebert, Clint"/>
    <s v="East"/>
    <s v="6. Operational"/>
    <s v="Drawdown"/>
    <x v="12"/>
    <n v="13339"/>
    <m/>
    <m/>
    <n v="13338.6"/>
    <n v="13195"/>
    <n v="144"/>
    <s v="Yellow"/>
    <m/>
    <m/>
    <m/>
    <n v="13339"/>
    <m/>
    <m/>
    <n v="358000"/>
    <m/>
    <m/>
    <n v="358000"/>
    <s v="Full"/>
    <n v="358000"/>
    <n v="322762"/>
    <m/>
    <n v="322762"/>
    <s v="No"/>
    <s v="Green"/>
    <d v="2022-10-01T00:00:00"/>
    <d v="2022-12-01T00:00:00"/>
    <d v="2022-12-01T00:00:00"/>
    <d v="2022-12-31T00:00:00"/>
    <d v="2023-04-28T00:00:00"/>
    <m/>
    <m/>
    <n v="3530.08"/>
    <n v="9248.25"/>
    <n v="416.17"/>
    <n v="0"/>
    <n v="144.1"/>
    <m/>
    <m/>
    <n v="144"/>
    <s v="Red"/>
    <n v="0"/>
    <m/>
    <m/>
    <m/>
    <m/>
    <m/>
    <m/>
    <m/>
    <m/>
    <m/>
    <s v="5/3/2023-The I-476 features cannot be dug and will be the subject of a 2024 purge and cut-out project. handled by ECS. 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
    <d v="2023-05-03T00:00:00"/>
    <s v="Sautter, Maureen"/>
    <m/>
    <x v="0"/>
    <s v="Pipelines and Terminals"/>
    <s v="Integrity"/>
    <m/>
    <s v="Malvern"/>
    <s v="PY740XX - PAULSBORO TO PA S/L(MALVERN)"/>
    <m/>
    <n v="13195"/>
    <n v="144"/>
    <m/>
    <m/>
    <n v="309423"/>
    <m/>
    <s v="Bartal, Nick"/>
    <s v="Bartal, Nick"/>
    <m/>
    <m/>
    <n v="1"/>
    <n v="46102"/>
    <m/>
    <s v="Guest, ProSight"/>
    <s v="Independent"/>
    <s v="Aqua"/>
    <d v="2022-10-20T00:00:00"/>
    <s v="Int- Planned Digs"/>
  </r>
  <r>
    <x v="661"/>
    <s v="Item"/>
    <s v="Open"/>
    <x v="0"/>
    <s v="BFRQF00E2203"/>
    <s v="Maintenance Framework"/>
    <n v="1954870"/>
    <s v="Wojton, Brian"/>
    <s v="East"/>
    <s v="7. Closed"/>
    <s v="Defined"/>
    <x v="17"/>
    <n v="2375"/>
    <m/>
    <m/>
    <n v="2374.6799999999998"/>
    <n v="2375"/>
    <n v="0"/>
    <s v="Green"/>
    <m/>
    <m/>
    <m/>
    <n v="2375"/>
    <m/>
    <m/>
    <n v="125000"/>
    <m/>
    <m/>
    <n v="125000"/>
    <s v="Full"/>
    <n v="125000"/>
    <n v="82177"/>
    <m/>
    <n v="82177"/>
    <s v="No"/>
    <s v="Green"/>
    <d v="2022-05-01T00:00:00"/>
    <d v="2022-03-02T00:00:00"/>
    <d v="2022-03-02T00:00:00"/>
    <d v="2022-08-30T00:00:00"/>
    <d v="2022-11-18T00:00:00"/>
    <m/>
    <m/>
    <n v="2355"/>
    <n v="19.68"/>
    <m/>
    <m/>
    <m/>
    <m/>
    <m/>
    <m/>
    <m/>
    <m/>
    <m/>
    <m/>
    <m/>
    <m/>
    <m/>
    <m/>
    <m/>
    <m/>
    <m/>
    <s v="9/22/2022 - working with Ops to define remaining scope._x000d__x000a__x000d__x000a_8/8/2022 - working with Ops to define remaining scope._x000d__x000a__x000d__x000a_3/25/2022 - Bids received and work issued to Furino. Abatement to start 4/22022."/>
    <d v="2022-09-26T00:00:00"/>
    <s v="Walker, Carol"/>
    <m/>
    <x v="0"/>
    <s v="Pipelines and Terminals"/>
    <s v="Station/Terminal"/>
    <m/>
    <s v="Harbor South"/>
    <s v="BFRQF - BFR RARITAN BAY TERMINAL"/>
    <m/>
    <n v="2375"/>
    <n v="0"/>
    <m/>
    <m/>
    <n v="79803"/>
    <m/>
    <s v="Orischak, Bob"/>
    <s v="Buchalski, Edwin"/>
    <m/>
    <m/>
    <n v="1"/>
    <n v="34086"/>
    <m/>
    <s v="Guest, ProSight"/>
    <s v="Independent"/>
    <s v="Aqua"/>
    <d v="2019-08-16T00:00:00"/>
    <s v="Other Programs"/>
  </r>
  <r>
    <x v="662"/>
    <s v="Item"/>
    <s v="Open"/>
    <x v="1"/>
    <s v="BFRQF00M2204"/>
    <s v="Maintenance Framework"/>
    <n v="1939594"/>
    <s v="Occhi, Edward"/>
    <s v="East"/>
    <s v="7. Closed"/>
    <s v="Defined"/>
    <x v="14"/>
    <m/>
    <n v="45000"/>
    <m/>
    <n v="45000"/>
    <n v="60000"/>
    <n v="-15000"/>
    <s v="Red"/>
    <m/>
    <m/>
    <m/>
    <n v="45000"/>
    <m/>
    <m/>
    <n v="100000"/>
    <m/>
    <m/>
    <n v="100000"/>
    <s v="Full"/>
    <n v="100000"/>
    <m/>
    <n v="45000"/>
    <n v="45000"/>
    <s v="No"/>
    <s v="Green"/>
    <d v="2023-07-01T00:00:00"/>
    <d v="2022-01-27T00:00:00"/>
    <d v="2022-01-27T00:00:00"/>
    <d v="2022-12-31T00:00:00"/>
    <d v="2022-12-09T00:00:00"/>
    <m/>
    <m/>
    <m/>
    <m/>
    <m/>
    <m/>
    <m/>
    <n v="15000"/>
    <n v="15000"/>
    <n v="-15000"/>
    <s v="Red"/>
    <m/>
    <m/>
    <n v="30000"/>
    <n v="15000"/>
    <m/>
    <m/>
    <m/>
    <m/>
    <m/>
    <m/>
    <m/>
    <m/>
    <s v="Walker, Carol"/>
    <m/>
    <x v="0"/>
    <s v="Pipelines and Terminals"/>
    <s v="Integrity"/>
    <m/>
    <s v="Harbor South"/>
    <s v="BFRQF - BFR RARITAN BAY TERMINAL"/>
    <m/>
    <m/>
    <n v="30000"/>
    <n v="15000"/>
    <m/>
    <m/>
    <m/>
    <s v="Geib, Rob"/>
    <s v="Geib, Robert"/>
    <m/>
    <m/>
    <n v="1"/>
    <n v="41087"/>
    <m/>
    <s v="Guest, ProSight"/>
    <s v="Independent"/>
    <s v="Aqua"/>
    <d v="2021-08-06T00:00:00"/>
    <s v="Int - Planned Corr &amp; FI"/>
  </r>
  <r>
    <x v="663"/>
    <s v="Item"/>
    <s v="Open"/>
    <x v="1"/>
    <s v="BFRQF00M2302"/>
    <s v="Project Framework"/>
    <n v="2120028"/>
    <s v="Bodner, Jordan"/>
    <s v="East"/>
    <s v="3. Active"/>
    <s v="Unplanned"/>
    <x v="17"/>
    <n v="122930"/>
    <n v="50000"/>
    <m/>
    <n v="172930.13"/>
    <m/>
    <n v="172930"/>
    <s v="Red"/>
    <m/>
    <m/>
    <m/>
    <n v="172930"/>
    <m/>
    <m/>
    <n v="3679390"/>
    <m/>
    <m/>
    <m/>
    <s v="Full"/>
    <n v="3679390"/>
    <n v="122930"/>
    <n v="50000"/>
    <n v="172930"/>
    <s v="No"/>
    <s v="Green"/>
    <d v="2023-05-01T00:00:00"/>
    <m/>
    <m/>
    <d v="2023-09-15T00:00:00"/>
    <d v="2023-08-31T00:00:00"/>
    <m/>
    <m/>
    <m/>
    <m/>
    <m/>
    <m/>
    <n v="122930.13"/>
    <n v="30000"/>
    <n v="30000"/>
    <n v="92930"/>
    <s v="Red"/>
    <n v="0"/>
    <m/>
    <n v="50000"/>
    <m/>
    <m/>
    <m/>
    <m/>
    <m/>
    <m/>
    <m/>
    <s v="6/7/2023 this afe to be reclassed to MEXP afe in the future. Balance on existing POs to be transferred to MEXP project._x000d__x000a_6/1/2023 Project started earlier than expected and invoices will follow, so 106K accrued._x000d__x000a_5/17/2023 full afe submitted for 3.6M.  waiting for approvals."/>
    <d v="2023-06-07T00:00:00"/>
    <s v="Sautter, Maureen"/>
    <m/>
    <x v="0"/>
    <s v="Pipelines and Terminals"/>
    <s v="Operating Infrastructure"/>
    <m/>
    <s v="Harbor South"/>
    <s v="BFRQF - BFR RARITAN BAY TERMINAL"/>
    <m/>
    <m/>
    <n v="172930"/>
    <m/>
    <m/>
    <m/>
    <m/>
    <s v="Orischak, Bob"/>
    <s v="Orischak, Bob"/>
    <m/>
    <m/>
    <n v="1"/>
    <n v="47005"/>
    <m/>
    <s v="Bodner, Jordan"/>
    <s v="Independent"/>
    <s v="Aqua"/>
    <d v="2023-05-01T00:00:00"/>
    <m/>
  </r>
  <r>
    <x v="664"/>
    <s v="Item"/>
    <s v="Open"/>
    <x v="0"/>
    <s v="BFRQF00E2302"/>
    <s v="Maintenance Framework"/>
    <n v="2133275"/>
    <s v="Bodner, Jordan"/>
    <s v="East"/>
    <s v="3. Active"/>
    <s v="Unplanned"/>
    <x v="17"/>
    <m/>
    <n v="3574000"/>
    <m/>
    <n v="3574000"/>
    <m/>
    <n v="3574000"/>
    <s v="Red"/>
    <m/>
    <m/>
    <m/>
    <n v="3574000"/>
    <m/>
    <m/>
    <n v="3574100"/>
    <m/>
    <m/>
    <n v="3574100"/>
    <s v="Full"/>
    <n v="3574100"/>
    <m/>
    <n v="3574000"/>
    <n v="3574000"/>
    <s v="No"/>
    <s v="Green"/>
    <d v="2023-07-01T00:00:00"/>
    <d v="2023-06-05T00:00:00"/>
    <d v="2023-06-05T00:00:00"/>
    <d v="2023-09-15T00:00:00"/>
    <d v="2023-09-15T00:00:00"/>
    <m/>
    <m/>
    <m/>
    <m/>
    <m/>
    <m/>
    <m/>
    <m/>
    <m/>
    <m/>
    <m/>
    <m/>
    <m/>
    <n v="450000"/>
    <n v="750000"/>
    <n v="850000"/>
    <n v="950000"/>
    <n v="574000"/>
    <m/>
    <m/>
    <m/>
    <m/>
    <m/>
    <s v="Walker, Carol"/>
    <m/>
    <x v="0"/>
    <s v="Pipelines and Terminals"/>
    <s v="Station/Terminal"/>
    <m/>
    <s v="Harbor South"/>
    <s v="BFRQF - BFR RARITAN BAY TERMINAL"/>
    <m/>
    <m/>
    <n v="450000"/>
    <n v="2550000"/>
    <n v="574000"/>
    <m/>
    <m/>
    <s v="Orischak, Bob"/>
    <s v="Kieffer, Curt P."/>
    <m/>
    <m/>
    <n v="1"/>
    <n v="47150"/>
    <m/>
    <s v="Meitzler, Antoinette"/>
    <s v="Independent"/>
    <s v="Aqua"/>
    <d v="2023-05-23T00:00:00"/>
    <m/>
  </r>
  <r>
    <x v="665"/>
    <s v="Item"/>
    <s v="Open"/>
    <x v="1"/>
    <s v="BFRQF00M2206"/>
    <s v="Maintenance Framework"/>
    <n v="1979442"/>
    <s v="DeSocio, David"/>
    <s v="East"/>
    <s v="7. Closed"/>
    <s v="Drawdown"/>
    <x v="25"/>
    <n v="300"/>
    <n v="45000"/>
    <m/>
    <n v="45300.29"/>
    <n v="45300"/>
    <n v="0"/>
    <s v="Green"/>
    <m/>
    <m/>
    <m/>
    <n v="45300"/>
    <m/>
    <m/>
    <n v="177000"/>
    <m/>
    <m/>
    <n v="177000"/>
    <s v="Full"/>
    <n v="177000"/>
    <n v="147007"/>
    <n v="45000"/>
    <n v="192007"/>
    <s v="No"/>
    <s v="Green"/>
    <d v="2022-07-01T00:00:00"/>
    <d v="2022-05-02T00:00:00"/>
    <d v="2022-05-02T00:00:00"/>
    <d v="2022-09-01T00:00:00"/>
    <d v="2022-11-17T00:00:00"/>
    <m/>
    <m/>
    <n v="222.16"/>
    <n v="78.13"/>
    <m/>
    <m/>
    <m/>
    <m/>
    <m/>
    <m/>
    <m/>
    <m/>
    <m/>
    <m/>
    <m/>
    <m/>
    <m/>
    <m/>
    <m/>
    <n v="45000"/>
    <m/>
    <s v="1 30 23 - Looking now to reuse potentially at Rensselaer  12 2 22 - Pump may now be used at Port Reading. Waiting on Management to confirm location."/>
    <d v="2023-01-31T00:00:00"/>
    <s v="Walker, Carol"/>
    <m/>
    <x v="0"/>
    <s v="Pipelines and Terminals"/>
    <s v="Operating Infrastructure"/>
    <m/>
    <s v="Harbor South"/>
    <s v="BFRQF - BFR RARITAN BAY TERMINAL"/>
    <m/>
    <n v="300"/>
    <n v="0"/>
    <m/>
    <n v="45000"/>
    <n v="146706"/>
    <m/>
    <s v="Jakubowski, Gregory"/>
    <s v="Buchalski, Edwin"/>
    <m/>
    <m/>
    <n v="1"/>
    <n v="43561"/>
    <m/>
    <s v="Meitzler, Antoinette"/>
    <s v="Independent"/>
    <s v="Aqua"/>
    <d v="2022-04-28T00:00:00"/>
    <s v="Other Programs"/>
  </r>
  <r>
    <x v="666"/>
    <s v="Item"/>
    <s v="Open"/>
    <x v="1"/>
    <s v="BFRQF00M2202"/>
    <s v="Maintenance Framework"/>
    <n v="1938286"/>
    <s v="DeSocio, David"/>
    <s v="East"/>
    <s v="4. On-Hold"/>
    <s v="Emergent"/>
    <x v="25"/>
    <n v="5719"/>
    <n v="70000"/>
    <m/>
    <n v="75718.58"/>
    <n v="75936"/>
    <n v="-217"/>
    <s v="Yellow"/>
    <m/>
    <m/>
    <m/>
    <n v="75719"/>
    <m/>
    <m/>
    <n v="77000"/>
    <m/>
    <m/>
    <n v="77000"/>
    <s v="Supplemental"/>
    <n v="77000"/>
    <n v="5719"/>
    <n v="70000"/>
    <n v="75719"/>
    <s v="No"/>
    <s v="Green"/>
    <d v="2023-02-01T00:00:00"/>
    <d v="2022-01-14T00:00:00"/>
    <d v="2022-01-14T00:00:00"/>
    <d v="2022-03-01T00:00:00"/>
    <d v="2022-06-30T00:00:00"/>
    <m/>
    <m/>
    <m/>
    <n v="1957.16"/>
    <n v="978.58"/>
    <m/>
    <n v="2782.84"/>
    <m/>
    <m/>
    <n v="2783"/>
    <s v="Red"/>
    <m/>
    <m/>
    <n v="0"/>
    <n v="0"/>
    <m/>
    <n v="70000"/>
    <m/>
    <m/>
    <m/>
    <m/>
    <m/>
    <m/>
    <s v="Walker, Carol"/>
    <m/>
    <x v="0"/>
    <s v="Pipelines and Terminals"/>
    <s v="Operating Infrastructure"/>
    <m/>
    <s v="Harbor South"/>
    <s v="BPRPR - BPT PORT READING TERMINAL"/>
    <m/>
    <n v="2936"/>
    <n v="2783"/>
    <n v="70000"/>
    <m/>
    <m/>
    <m/>
    <s v="Jakubowski, Gregory"/>
    <s v="Buchalski, Edwin"/>
    <m/>
    <m/>
    <n v="1"/>
    <n v="42030"/>
    <m/>
    <s v="Clark, David"/>
    <s v="Independent"/>
    <s v="Aqua"/>
    <d v="2021-09-01T00:00:00"/>
    <m/>
  </r>
  <r>
    <x v="667"/>
    <s v="Item"/>
    <s v="Open"/>
    <x v="1"/>
    <s v="BFRQF00M2301"/>
    <s v="Maintenance Framework"/>
    <m/>
    <s v="Marrocco, Alex"/>
    <s v="East"/>
    <s v="8. Canceled"/>
    <s v="Defined"/>
    <x v="10"/>
    <m/>
    <m/>
    <m/>
    <n v="0"/>
    <n v="0"/>
    <n v="0"/>
    <s v="Green"/>
    <n v="1156216"/>
    <m/>
    <n v="1156216"/>
    <n v="-1156216"/>
    <m/>
    <m/>
    <n v="109685"/>
    <m/>
    <m/>
    <m/>
    <s v="Phase"/>
    <n v="109685"/>
    <m/>
    <m/>
    <m/>
    <s v="No"/>
    <s v="Green"/>
    <m/>
    <m/>
    <m/>
    <d v="2023-06-30T00:00:00"/>
    <d v="2023-07-31T00:00:00"/>
    <m/>
    <m/>
    <m/>
    <m/>
    <m/>
    <m/>
    <m/>
    <n v="0"/>
    <n v="0"/>
    <n v="0"/>
    <s v="Green"/>
    <m/>
    <m/>
    <m/>
    <m/>
    <m/>
    <m/>
    <m/>
    <m/>
    <m/>
    <m/>
    <s v="4/24/23 Canceled due to idle of the facility. RLO_x000d__x000a_3/9/23-CES-Removing forecast. Tank will be cleaned and idled. AFE is being routed against MEXP program. 2/27/23-CES-Per commercial, plan to clean, inspect, and leave this tank idle. Reducing forecast to match phase 1 AFE amount of  $293,000._x000d__x000a__x000d__x000a__x000d__x000a_9/13/22-CES-Forecasting a scenario where full spend for RTS is anticipated. Consider commercial needs upon inspection."/>
    <d v="2023-04-24T00:00:00"/>
    <s v="Walker, Carol"/>
    <m/>
    <x v="0"/>
    <s v="Pipelines and Terminals"/>
    <s v="Integrity"/>
    <m/>
    <s v="Harbor South"/>
    <s v="BFRQF - BFR RARITAN BAY TERMINAL"/>
    <m/>
    <m/>
    <n v="0"/>
    <m/>
    <m/>
    <m/>
    <m/>
    <s v="Stine, Carlton"/>
    <s v="Stine, Carlton"/>
    <m/>
    <m/>
    <n v="1"/>
    <n v="44873"/>
    <m/>
    <s v="Administrator, System"/>
    <s v="Independent"/>
    <s v="Aqua"/>
    <d v="2022-08-17T00:00:00"/>
    <s v="Int - Tanks"/>
  </r>
  <r>
    <x v="668"/>
    <s v="Item"/>
    <s v="Open"/>
    <x v="0"/>
    <s v="BFRQF00E2301"/>
    <s v="Maintenance Framework"/>
    <n v="2095692"/>
    <s v="Marrocco, Alex"/>
    <s v="East"/>
    <s v="6. Operational"/>
    <s v="Drawdown"/>
    <x v="10"/>
    <n v="61553"/>
    <n v="10000"/>
    <m/>
    <n v="71552.92"/>
    <n v="115000"/>
    <n v="-43447"/>
    <s v="Red"/>
    <m/>
    <n v="105388"/>
    <n v="105388"/>
    <n v="-33835"/>
    <m/>
    <m/>
    <n v="105388"/>
    <m/>
    <m/>
    <n v="105388"/>
    <s v="Full"/>
    <n v="105388"/>
    <n v="61553"/>
    <n v="10000"/>
    <n v="71553"/>
    <s v="No"/>
    <s v="Green"/>
    <d v="2023-04-01T00:00:00"/>
    <d v="2023-03-21T00:00:00"/>
    <d v="2023-03-21T00:00:00"/>
    <d v="2023-04-30T00:00:00"/>
    <d v="2023-04-30T00:00:00"/>
    <m/>
    <m/>
    <m/>
    <m/>
    <m/>
    <n v="40552.92"/>
    <n v="21000"/>
    <n v="15000"/>
    <n v="15000"/>
    <n v="6000"/>
    <s v="Red"/>
    <n v="0"/>
    <m/>
    <n v="10000"/>
    <m/>
    <m/>
    <m/>
    <m/>
    <m/>
    <m/>
    <m/>
    <s v="3/20/23-CES-Tank was budgeted as MCAP. Plan will be to clean and idle so project was funded via drawdown."/>
    <d v="2023-03-20T00:00:00"/>
    <s v="Walker, Carol"/>
    <m/>
    <x v="0"/>
    <s v="Pipelines and Terminals"/>
    <s v="Tank Integrity"/>
    <m/>
    <s v="Harbor South"/>
    <s v="BFRQF - BFR RARITAN BAY TERMINAL"/>
    <m/>
    <m/>
    <n v="71553"/>
    <m/>
    <m/>
    <m/>
    <m/>
    <s v="Stine, Carlton"/>
    <s v="Stine, Carlton"/>
    <m/>
    <m/>
    <n v="1"/>
    <n v="46752"/>
    <m/>
    <s v="Meitzler, Antoinette"/>
    <s v="Independent"/>
    <s v="Aqua"/>
    <d v="2023-03-10T00:00:00"/>
    <m/>
  </r>
  <r>
    <x v="669"/>
    <s v="Item"/>
    <s v="Open"/>
    <x v="1"/>
    <s v="BFRQF00M2201"/>
    <s v="Maintenance Framework"/>
    <n v="1937271"/>
    <s v="Marrocco, Alex"/>
    <s v="East"/>
    <s v="7. Closed"/>
    <s v="Defined"/>
    <x v="10"/>
    <n v="1554"/>
    <m/>
    <m/>
    <n v="1553.88"/>
    <n v="1554"/>
    <n v="0"/>
    <s v="Green"/>
    <m/>
    <m/>
    <m/>
    <n v="1554"/>
    <m/>
    <m/>
    <n v="464000"/>
    <m/>
    <m/>
    <n v="464000"/>
    <s v="Phase"/>
    <n v="464000"/>
    <n v="126877"/>
    <m/>
    <n v="126877"/>
    <s v="No"/>
    <s v="Green"/>
    <d v="2022-06-01T00:00:00"/>
    <d v="2022-01-04T00:00:00"/>
    <d v="2022-01-04T00:00:00"/>
    <d v="2022-12-31T00:00:00"/>
    <d v="2022-12-31T00:00:00"/>
    <m/>
    <m/>
    <n v="1553.88"/>
    <m/>
    <m/>
    <m/>
    <m/>
    <m/>
    <m/>
    <m/>
    <m/>
    <m/>
    <m/>
    <m/>
    <m/>
    <m/>
    <m/>
    <m/>
    <m/>
    <m/>
    <m/>
    <s v="9/11/22/-CES-Negative variance represents work being delayed. Cost to return tank to service is not justified given current commercial needs. 9/2/22 - Work deferred until further notice. Updated forecast._x000d__x000a__x000d__x000a_8/3/22 - Tank inspection in progress."/>
    <d v="2022-09-11T00:00:00"/>
    <s v="Sautter, Maureen"/>
    <m/>
    <x v="0"/>
    <s v="Pipelines and Terminals"/>
    <s v="Integrity"/>
    <m/>
    <s v="Harbor South"/>
    <s v="BFRQF - BFR RARITAN BAY TERMINAL"/>
    <m/>
    <n v="1554"/>
    <n v="0"/>
    <m/>
    <m/>
    <n v="125323"/>
    <m/>
    <s v="Stine, Carlton"/>
    <s v="Stine, Carlton"/>
    <m/>
    <m/>
    <n v="1"/>
    <n v="41320"/>
    <m/>
    <s v="Administrator, System"/>
    <s v="Independent"/>
    <s v="Aqua"/>
    <d v="2021-08-09T00:00:00"/>
    <s v="Int - Tanks"/>
  </r>
  <r>
    <x v="670"/>
    <s v="Item"/>
    <s v="Open"/>
    <x v="0"/>
    <m/>
    <s v="Maintenance Framework"/>
    <m/>
    <s v="Pepe, David"/>
    <s v="East"/>
    <s v="8. Canceled"/>
    <m/>
    <x v="15"/>
    <m/>
    <n v="0"/>
    <m/>
    <n v="0"/>
    <n v="0"/>
    <n v="0"/>
    <s v="Green"/>
    <n v="45000"/>
    <m/>
    <n v="45000"/>
    <n v="-45000"/>
    <m/>
    <m/>
    <m/>
    <m/>
    <m/>
    <m/>
    <m/>
    <m/>
    <m/>
    <n v="0"/>
    <n v="0"/>
    <s v="No"/>
    <s v="Green"/>
    <m/>
    <m/>
    <m/>
    <m/>
    <d v="2023-10-31T00:00:00"/>
    <m/>
    <m/>
    <m/>
    <m/>
    <m/>
    <m/>
    <m/>
    <m/>
    <m/>
    <m/>
    <m/>
    <m/>
    <m/>
    <m/>
    <m/>
    <m/>
    <m/>
    <n v="0"/>
    <m/>
    <m/>
    <m/>
    <s v="3.02.2023 - Advised by Operations that cutout not required (Current owner does not require). 12/07/22 DJP Reached out to Kiely to discuss the planning for the cutout."/>
    <d v="2023-03-02T00:00:00"/>
    <m/>
    <m/>
    <x v="0"/>
    <s v="Pipelines and Terminals"/>
    <s v="Station/Terminal"/>
    <m/>
    <s v="Auburn Pipeline"/>
    <s v="RC999A2 - ROCHESTER TO GULF"/>
    <m/>
    <m/>
    <n v="0"/>
    <m/>
    <n v="0"/>
    <m/>
    <m/>
    <s v="Aiken, Elaine"/>
    <m/>
    <m/>
    <m/>
    <n v="1"/>
    <n v="24559"/>
    <m/>
    <s v="Administrator, System"/>
    <s v="Independent"/>
    <s v="Aqua"/>
    <d v="2017-07-27T00:00:00"/>
    <s v="Int - Planned Corr &amp; FI"/>
  </r>
  <r>
    <x v="671"/>
    <s v="Item"/>
    <s v="Open"/>
    <x v="0"/>
    <s v="RC999A5E2301"/>
    <s v="Maintenance Framework"/>
    <n v="2085711"/>
    <s v="Norton, Bill"/>
    <s v="East"/>
    <s v="3. Active"/>
    <s v="Defined"/>
    <x v="11"/>
    <m/>
    <n v="35000"/>
    <m/>
    <n v="35000"/>
    <n v="35000"/>
    <n v="0"/>
    <s v="Green"/>
    <n v="35000"/>
    <m/>
    <n v="35000"/>
    <n v="0"/>
    <m/>
    <m/>
    <n v="33620"/>
    <m/>
    <m/>
    <n v="33620"/>
    <s v="Full"/>
    <n v="33620"/>
    <m/>
    <n v="35000"/>
    <n v="35000"/>
    <s v="No"/>
    <s v="Green"/>
    <d v="2023-08-01T00:00:00"/>
    <d v="2023-02-21T00:00:00"/>
    <d v="2023-02-21T00:00:00"/>
    <d v="2023-10-01T00:00:00"/>
    <d v="2023-08-31T00:00:00"/>
    <m/>
    <m/>
    <m/>
    <m/>
    <m/>
    <m/>
    <m/>
    <m/>
    <m/>
    <m/>
    <m/>
    <m/>
    <m/>
    <m/>
    <m/>
    <n v="35000"/>
    <m/>
    <m/>
    <m/>
    <m/>
    <m/>
    <m/>
    <d v="2023-06-05T00:00:00"/>
    <s v="Sautter, Maureen"/>
    <m/>
    <x v="0"/>
    <s v="Pipelines and Terminals"/>
    <s v="Corrosion"/>
    <m/>
    <s v="Auburn Pipeline"/>
    <s v="RC999A5 - ROCHESTER TO HESS"/>
    <m/>
    <m/>
    <n v="0"/>
    <n v="35000"/>
    <m/>
    <m/>
    <m/>
    <s v="Geib, Rob"/>
    <m/>
    <m/>
    <m/>
    <n v="1"/>
    <n v="44353"/>
    <m/>
    <s v="Guest, ProSight"/>
    <s v="Independent"/>
    <s v="Aqua"/>
    <d v="2022-08-01T00:00:00"/>
    <s v="Int - Planned Corr &amp; FI"/>
  </r>
  <r>
    <x v="672"/>
    <s v="Item"/>
    <s v="Open"/>
    <x v="1"/>
    <s v="BETRH00M2204"/>
    <s v="Maintenance Framework"/>
    <n v="2037203"/>
    <s v="Gable, Rob"/>
    <s v="East"/>
    <s v="6. Operational"/>
    <s v="Drawdown"/>
    <x v="11"/>
    <n v="18859"/>
    <m/>
    <m/>
    <n v="18859.150000000001"/>
    <n v="20213"/>
    <n v="-1354"/>
    <s v="Yellow"/>
    <m/>
    <m/>
    <m/>
    <n v="18859"/>
    <m/>
    <m/>
    <n v="49000"/>
    <m/>
    <m/>
    <n v="49000"/>
    <s v="Full"/>
    <n v="49000"/>
    <n v="50067"/>
    <m/>
    <n v="50067"/>
    <s v="No"/>
    <s v="Green"/>
    <d v="2022-11-01T00:00:00"/>
    <d v="2022-10-16T00:00:00"/>
    <d v="2022-10-16T00:00:00"/>
    <d v="2022-12-20T00:00:00"/>
    <d v="2022-12-31T00:00:00"/>
    <m/>
    <m/>
    <n v="6318.06"/>
    <n v="9545.31"/>
    <n v="4350.03"/>
    <n v="195.75"/>
    <n v="-1550"/>
    <m/>
    <m/>
    <n v="-1550"/>
    <s v="Red"/>
    <m/>
    <s v="Savings from AFE Estimate"/>
    <m/>
    <m/>
    <m/>
    <m/>
    <m/>
    <m/>
    <m/>
    <m/>
    <s v="6/2/2023 RAG - Ready to CLOSE.  Final invoice received and do not need remaining $1550 accrual.  5/2/2023 RAG - Awaiting final invoices form Old Dominion.  4/4/2023 RAG - Awaiting final invoices form Old Dominion.  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
    <d v="2023-06-02T00:00:00"/>
    <s v="Sautter, Maureen"/>
    <m/>
    <x v="0"/>
    <s v="Pipelines and Terminals"/>
    <s v="Integrity"/>
    <m/>
    <s v="Virginia"/>
    <s v="BETRH - BET RICHMOND"/>
    <m/>
    <n v="20213"/>
    <n v="-1354"/>
    <m/>
    <m/>
    <n v="31207"/>
    <m/>
    <s v="Geib, Rob"/>
    <s v="Geib, Robert"/>
    <m/>
    <m/>
    <n v="1"/>
    <n v="46061"/>
    <m/>
    <s v="Perry, Betty"/>
    <s v="Independent"/>
    <s v="Aqua"/>
    <d v="2022-10-12T00:00:00"/>
    <s v="Int - Planned Corr &amp; FI"/>
  </r>
  <r>
    <x v="673"/>
    <s v="Item"/>
    <s v="Open"/>
    <x v="1"/>
    <s v="BETQE00M2205"/>
    <s v="Maintenance Framework"/>
    <n v="1938784"/>
    <s v="Wojton, Brian"/>
    <s v="East"/>
    <s v="3. Active"/>
    <s v="Defined"/>
    <x v="6"/>
    <n v="7702"/>
    <n v="640000"/>
    <m/>
    <n v="647702.47"/>
    <n v="680000"/>
    <n v="-32298"/>
    <s v="Yellow"/>
    <n v="680000"/>
    <m/>
    <n v="680000"/>
    <n v="-32298"/>
    <m/>
    <m/>
    <n v="30000"/>
    <m/>
    <m/>
    <n v="30000"/>
    <s v="Phase"/>
    <n v="30000"/>
    <n v="35696"/>
    <n v="640000"/>
    <n v="675696"/>
    <s v="No"/>
    <s v="Green"/>
    <d v="2022-03-01T00:00:00"/>
    <d v="2022-01-20T00:00:00"/>
    <d v="2022-01-20T00:00:00"/>
    <d v="2022-12-31T00:00:00"/>
    <d v="2023-08-31T00:00:00"/>
    <m/>
    <m/>
    <m/>
    <m/>
    <m/>
    <n v="66.97"/>
    <n v="7635.5"/>
    <n v="10000"/>
    <n v="10000"/>
    <n v="-2365"/>
    <s v="Red"/>
    <n v="0"/>
    <m/>
    <n v="20000"/>
    <n v="20000"/>
    <n v="20000"/>
    <n v="100000"/>
    <n v="195000"/>
    <n v="200000"/>
    <n v="85000"/>
    <m/>
    <s v="05/08/2023 - Reviewed Bowman report and will begin scope and design in May.  Permits to follow.  Forecast adjusted accordingly._x000d__x000a__x000d__x000a_11.25.22 SDB: Anchor Consultants completed inspection and will issue a report._x000d__x000a__x000d__x000a_11.9.22 TN - Forecast for December removed._x000d__x000a__x000d__x000a_10.31.22 SDB: Anchor consultants dive inspection rescheduled for 11/16-17._x000d__x000a__x000d__x000a_9.17.22 SDB: Anchor consultants scheduled inspection for 10/26-27. Work plans approved by Ops/Safety/Scheduling._x000d__x000a_9.7.22 MKS: Repair scope is not defined yet. 2023 forecast (500K) is based on 2022 bid pricing. 185K likely to be moved within portfolio._x000d__x000a_9.2.22 SDB: Revised proposal received from Anchor Consultants. Presently under review._x000d__x000a_8.22.22 SDB: Upper management agreed and a new detailed inspection and revised repair method will be requested from a different engineering firm. Work is deferred until this process is completed._x000d__x000a_8.15.22 SDB: Dive inspections completed and revised repair procedures and proposal expected from KT Marine this week._x000d__x000a_8.1.22 SDB: Dive inspection by KT Marine to start this week. _x000d__x000a_7.25.22 SDB: Dive inspection by KT Marine scheduled for first week of August._x000d__x000a_7.8.22 SDB: KT Marine presented proposal for an additional dive inspection in order to confirm or revise repair procedures. PO was  issued. Job and Dive Plans have been reviewed and approved. Inspection tentatively scheduled for the week of 07/25. _x000d__x000a_6.10.22 SDB: LOI was sent and accepted by the winning contractor KT Marin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e 3rd week of April._x000d__x000a__x000d__x000a_3.31.22 Supply chain scheduled to hold a bid process in the first half of April._x000d__x000a__x000d__x000a_2.18.22.DLC Bidding out with supply chain."/>
    <d v="2023-05-09T00:00:00"/>
    <s v="Nguyen, Tong"/>
    <m/>
    <x v="0"/>
    <s v="Pipelines and Terminals"/>
    <s v="Operating Infrastructure"/>
    <m/>
    <s v="Roseton and Rensselaer"/>
    <s v="BETQE - BET RENSSELAER TERMINAL"/>
    <m/>
    <m/>
    <n v="27702"/>
    <n v="140000"/>
    <n v="480000"/>
    <n v="27993"/>
    <m/>
    <s v="Spari, Markella"/>
    <s v="Martin, David N."/>
    <m/>
    <m/>
    <n v="1"/>
    <n v="41938"/>
    <m/>
    <s v="Administrator, System"/>
    <s v="Independent"/>
    <s v="Aqua"/>
    <d v="2021-08-23T00:00:00"/>
    <s v="Marine"/>
  </r>
  <r>
    <x v="674"/>
    <s v="Item"/>
    <s v="Open"/>
    <x v="1"/>
    <s v="BETQE00M2204"/>
    <s v="Maintenance Framework"/>
    <n v="1954937"/>
    <s v="Wojton, Brian"/>
    <s v="East"/>
    <s v="4. On-Hold"/>
    <s v="Defined"/>
    <x v="6"/>
    <m/>
    <n v="1"/>
    <m/>
    <n v="1"/>
    <n v="1"/>
    <n v="0"/>
    <s v="Green"/>
    <m/>
    <m/>
    <m/>
    <n v="1"/>
    <m/>
    <m/>
    <n v="59000"/>
    <m/>
    <m/>
    <n v="59000"/>
    <s v="Phase"/>
    <n v="59000"/>
    <n v="34302"/>
    <n v="1"/>
    <n v="34303"/>
    <s v="No"/>
    <s v="Green"/>
    <d v="2022-03-01T00:00:00"/>
    <d v="2022-03-03T00:00:00"/>
    <d v="2022-03-03T00:00:00"/>
    <d v="2022-10-30T00:00:00"/>
    <d v="2023-11-30T00:00:00"/>
    <m/>
    <m/>
    <m/>
    <m/>
    <m/>
    <m/>
    <m/>
    <m/>
    <m/>
    <m/>
    <m/>
    <m/>
    <m/>
    <m/>
    <m/>
    <m/>
    <m/>
    <n v="0"/>
    <n v="1"/>
    <m/>
    <m/>
    <s v="2.14.23.DLC: Removed forecast and put project on hold per program manager11.25.22 SDB: Anchor Consultants completed the inspection and will issue the report._x000d__x000a_9.18.22 SDB: Inspection by Anchor consultants scheduled for 10/26 and 27. _x000d__x000a_9.7.22 MKS Repair scope not defined 2023 carryover adjusted to 500K based on 2022 bid pricing._x000d__x000a_9.2.22 SDB: Proposal received from Anchor Consultants. Presently under review._x000d__x000a_8.25.22 SDB: Requested proposal from engineering firm to conduct an inspection, evaluation and to provide alternate repair methods with estimated costs for the deteriorating timber wall._x000d__x000a_8.1.22 SDB: Project is deferred until 2023._x000d__x000a_6.10.22 SDB: The SOW for this project was removed from the Rensselaer work. Additional Inspections and a new repair method will be evaluated and project may be executed at a later dat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 on 3rd week of April._x000d__x000a__x000d__x000a_3.31.22 SDB: Supply chain scheduled to hold a bid process in the first alp of April._x000d__x000a__x000d__x000a_2.18.22.DLC Bidding out with supply chain"/>
    <d v="2023-02-14T00:00:00"/>
    <s v="Nguyen, Tong"/>
    <m/>
    <x v="0"/>
    <s v="Pipelines and Terminals"/>
    <s v="Operating Infrastructure"/>
    <m/>
    <s v="Roseton and Rensselaer"/>
    <s v="BETQE - BET RENSSELAER TERMINAL"/>
    <m/>
    <m/>
    <n v="0"/>
    <m/>
    <n v="1"/>
    <n v="34302"/>
    <m/>
    <s v="Spari, Markella"/>
    <s v="Spari, Markella"/>
    <m/>
    <m/>
    <n v="1"/>
    <n v="41939"/>
    <m/>
    <s v="Administrator, System"/>
    <s v="Independent"/>
    <s v="Aqua"/>
    <d v="2021-08-23T00:00:00"/>
    <s v="Marine"/>
  </r>
  <r>
    <x v="675"/>
    <s v="Item"/>
    <s v="Open"/>
    <x v="1"/>
    <s v="BETQE00M2301"/>
    <s v="Maintenance Framework"/>
    <n v="2085653"/>
    <s v="Wing, Hunter"/>
    <s v="East"/>
    <s v="3. Active"/>
    <s v="Defined"/>
    <x v="14"/>
    <m/>
    <n v="45000"/>
    <m/>
    <n v="45000"/>
    <n v="45000"/>
    <n v="0"/>
    <s v="Green"/>
    <n v="45000"/>
    <m/>
    <n v="45000"/>
    <n v="0"/>
    <m/>
    <m/>
    <n v="45435"/>
    <m/>
    <m/>
    <n v="45435"/>
    <s v="Full"/>
    <n v="45435"/>
    <m/>
    <n v="45000"/>
    <n v="45000"/>
    <s v="No"/>
    <s v="Green"/>
    <d v="2023-07-01T00:00:00"/>
    <d v="2023-02-21T00:00:00"/>
    <d v="2023-02-21T00:00:00"/>
    <d v="2023-11-01T00:00:00"/>
    <d v="2023-11-30T00:00:00"/>
    <m/>
    <m/>
    <m/>
    <m/>
    <m/>
    <m/>
    <m/>
    <m/>
    <m/>
    <m/>
    <m/>
    <m/>
    <m/>
    <m/>
    <n v="45000"/>
    <m/>
    <n v="0"/>
    <m/>
    <m/>
    <m/>
    <m/>
    <m/>
    <m/>
    <s v="Sautter, Maureen"/>
    <m/>
    <x v="0"/>
    <s v="Pipelines and Terminals"/>
    <s v="Integrity"/>
    <m/>
    <s v="Roseton and Rensselaer"/>
    <s v="BETQE - BET RENSSELAER TERMINAL"/>
    <m/>
    <m/>
    <n v="0"/>
    <n v="45000"/>
    <m/>
    <m/>
    <m/>
    <s v="Geib, Rob"/>
    <s v="Gee, Ryan"/>
    <m/>
    <m/>
    <n v="1"/>
    <n v="44338"/>
    <m/>
    <s v="Guest, ProSight"/>
    <s v="Independent"/>
    <s v="Aqua"/>
    <d v="2022-08-01T00:00:00"/>
    <s v="Int - Planned Corr &amp; FI"/>
  </r>
  <r>
    <x v="676"/>
    <s v="Item"/>
    <s v="Open"/>
    <x v="0"/>
    <s v="BETQE00E2302"/>
    <s v="Maintenance Framework"/>
    <n v="2133258"/>
    <s v="Wing, Hunter"/>
    <s v="East"/>
    <s v="3. Active"/>
    <s v="Defined"/>
    <x v="15"/>
    <m/>
    <n v="55000"/>
    <m/>
    <n v="55000"/>
    <n v="50000"/>
    <n v="5000"/>
    <s v="Yellow"/>
    <n v="55000"/>
    <m/>
    <n v="55000"/>
    <n v="0"/>
    <m/>
    <m/>
    <n v="55013"/>
    <m/>
    <m/>
    <n v="55013"/>
    <s v="Full"/>
    <n v="55013"/>
    <m/>
    <n v="55000"/>
    <n v="55000"/>
    <s v="No"/>
    <s v="Green"/>
    <d v="2023-07-01T00:00:00"/>
    <d v="2023-06-05T00:00:00"/>
    <d v="2023-06-05T00:00:00"/>
    <d v="2023-06-30T00:00:00"/>
    <d v="2023-08-31T00:00:00"/>
    <m/>
    <m/>
    <m/>
    <m/>
    <m/>
    <m/>
    <m/>
    <n v="15000"/>
    <n v="15000"/>
    <n v="-15000"/>
    <s v="Red"/>
    <m/>
    <s v="Buckeye/Customer Schedule"/>
    <n v="35000"/>
    <n v="20000"/>
    <n v="0"/>
    <m/>
    <m/>
    <m/>
    <m/>
    <m/>
    <s v="5/1/2023 - HW - Mechanical portion expected to be completed by end of May. Project will be completed during Daylight and Asphalt Projects. FPI has provided quote for Mechanical SOW and is pending integrity approval to continue. Painting contractor soon to be determined within the next week through Supply Chain who will coordinate a small bid event for painting contractors. Project has also found that some items listed on the 570 Punchlist are significant projects and will need need additional funding identified by integrity. Integrity to determine what items on the 570 list need to be completed on this project. Forecast has been updated based on understanding of current SOW. _x000d__x000a__x000d__x000a__x000d__x000a_4/10/2023 - AFE to be submitted after detailed walkdown with contractor and then review with integrity. _x000d__x000a_4/4/2023 - Planning to do during downtime in April or May"/>
    <d v="2023-05-02T00:00:00"/>
    <s v="Sautter, Maureen"/>
    <m/>
    <x v="0"/>
    <s v="Pipelines and Terminals"/>
    <s v="Station/Terminal"/>
    <m/>
    <s v="Roseton and Rensselaer"/>
    <s v="BETQE - BET RENSSELAER TERMINAL"/>
    <m/>
    <m/>
    <n v="35000"/>
    <n v="20000"/>
    <m/>
    <m/>
    <m/>
    <s v="Aiken, Elaine"/>
    <s v="Aiken, Elaine"/>
    <m/>
    <m/>
    <n v="1"/>
    <n v="45058"/>
    <m/>
    <s v="Administrator, System"/>
    <s v="Independent"/>
    <s v="Aqua"/>
    <d v="2022-08-17T00:00:00"/>
    <s v="Int - Planned Corr &amp; FI"/>
  </r>
  <r>
    <x v="677"/>
    <s v="Item"/>
    <s v="Open"/>
    <x v="0"/>
    <s v="BETQE00E2301"/>
    <s v="Maintenance Framework"/>
    <n v="2085675"/>
    <s v="Norton, Bill"/>
    <s v="East"/>
    <s v="3. Active"/>
    <s v="Defined"/>
    <x v="11"/>
    <m/>
    <n v="35000"/>
    <m/>
    <n v="35000"/>
    <n v="35000"/>
    <n v="0"/>
    <s v="Green"/>
    <n v="35000"/>
    <m/>
    <n v="35000"/>
    <n v="0"/>
    <m/>
    <m/>
    <n v="34650"/>
    <m/>
    <m/>
    <n v="34650"/>
    <s v="Full"/>
    <n v="34650"/>
    <m/>
    <n v="35000"/>
    <n v="35000"/>
    <s v="No"/>
    <s v="Green"/>
    <d v="2023-09-01T00:00:00"/>
    <d v="2023-02-21T00:00:00"/>
    <d v="2023-02-21T00:00:00"/>
    <d v="2023-10-01T00:00:00"/>
    <d v="2023-11-30T00:00:00"/>
    <m/>
    <m/>
    <m/>
    <m/>
    <m/>
    <m/>
    <m/>
    <m/>
    <m/>
    <m/>
    <m/>
    <m/>
    <m/>
    <m/>
    <m/>
    <m/>
    <n v="35000"/>
    <m/>
    <m/>
    <m/>
    <m/>
    <s v="5/2/23 Lake Superior to perform troubleshooting to determine where repairs are needed. WRN"/>
    <d v="2023-05-02T00:00:00"/>
    <s v="Sautter, Maureen"/>
    <m/>
    <x v="0"/>
    <s v="Pipelines and Terminals"/>
    <s v="Corrosion"/>
    <m/>
    <s v="Roseton and Rensselaer"/>
    <s v="BETQE - BET RENSSELAER TERMINAL"/>
    <m/>
    <m/>
    <n v="0"/>
    <n v="35000"/>
    <m/>
    <m/>
    <m/>
    <s v="Geib, Rob"/>
    <s v="Geib, Robert"/>
    <m/>
    <m/>
    <n v="1"/>
    <n v="44346"/>
    <m/>
    <s v="Guest, ProSight"/>
    <s v="Independent"/>
    <s v="Aqua"/>
    <d v="2022-08-01T00:00:00"/>
    <s v="Int - Planned Corr &amp; FI"/>
  </r>
  <r>
    <x v="678"/>
    <s v="Item"/>
    <s v="Candidate"/>
    <x v="1"/>
    <m/>
    <s v="Maintenance Framework"/>
    <m/>
    <s v="Orischak, Bob"/>
    <s v="East"/>
    <s v="8. Canceled"/>
    <m/>
    <x v="17"/>
    <m/>
    <n v="0"/>
    <m/>
    <n v="0"/>
    <n v="50000"/>
    <n v="-50000"/>
    <s v="Red"/>
    <n v="50000"/>
    <m/>
    <n v="50000"/>
    <n v="-50000"/>
    <m/>
    <m/>
    <m/>
    <m/>
    <m/>
    <m/>
    <m/>
    <m/>
    <m/>
    <n v="0"/>
    <n v="0"/>
    <s v="No"/>
    <s v="Green"/>
    <m/>
    <m/>
    <m/>
    <m/>
    <d v="2023-06-30T00:00:00"/>
    <m/>
    <m/>
    <m/>
    <m/>
    <m/>
    <m/>
    <m/>
    <n v="0"/>
    <n v="0"/>
    <n v="0"/>
    <s v="Green"/>
    <m/>
    <m/>
    <n v="0"/>
    <m/>
    <m/>
    <m/>
    <m/>
    <m/>
    <m/>
    <m/>
    <s v="5/1/23 - Project is being canceled and funding moved to Baltimore Electrical. RLO"/>
    <d v="2023-05-01T00:00:00"/>
    <m/>
    <m/>
    <x v="0"/>
    <s v="Pipelines and Terminals"/>
    <s v="Operating Infrastructure"/>
    <m/>
    <s v="Roseton and Rensselaer"/>
    <s v="BETQE - BET RENSSELAER TERMINAL"/>
    <m/>
    <m/>
    <n v="0"/>
    <m/>
    <m/>
    <m/>
    <m/>
    <s v="Orischak, Bob"/>
    <m/>
    <m/>
    <m/>
    <n v="1"/>
    <n v="37254"/>
    <m/>
    <s v="Guest, ProSight"/>
    <s v="Independent"/>
    <s v="Aqua"/>
    <d v="2020-07-23T00:00:00"/>
    <s v="Other Programs"/>
  </r>
  <r>
    <x v="679"/>
    <s v="Item"/>
    <s v="Open"/>
    <x v="1"/>
    <s v="BETQE00M2206"/>
    <s v="Maintenance Framework"/>
    <n v="2003619"/>
    <s v="Mohr, David"/>
    <s v="East"/>
    <s v="3. Active"/>
    <s v="Defined"/>
    <x v="5"/>
    <n v="50603"/>
    <n v="10000"/>
    <m/>
    <n v="60602.91"/>
    <n v="54762"/>
    <n v="5841"/>
    <s v="Red"/>
    <m/>
    <m/>
    <m/>
    <n v="60603"/>
    <m/>
    <m/>
    <n v="147000"/>
    <m/>
    <m/>
    <n v="147000"/>
    <s v="Full"/>
    <n v="147000"/>
    <n v="151634"/>
    <n v="10000"/>
    <n v="161634"/>
    <s v="No"/>
    <s v="Green"/>
    <d v="2022-07-01T00:00:00"/>
    <d v="2022-09-21T00:00:00"/>
    <d v="2022-09-21T00:00:00"/>
    <d v="2022-12-31T00:00:00"/>
    <d v="2023-06-30T00:00:00"/>
    <m/>
    <m/>
    <n v="562.87"/>
    <n v="2873.65"/>
    <n v="1325.79"/>
    <n v="504.66"/>
    <n v="45335.94"/>
    <n v="50000"/>
    <n v="50000"/>
    <n v="-4664"/>
    <s v="Red"/>
    <m/>
    <s v="Contractor/Vendor Issue"/>
    <n v="10000"/>
    <m/>
    <m/>
    <m/>
    <m/>
    <m/>
    <m/>
    <m/>
    <s v="6/2/2023 V_x000d__x000a_ariance due to work not completed as estimated.5/1/2023Varience dues to weather (rain). Installation is progressing but slow due to rain. Inlet valve received._x000d__x000a_4/1/2023 Issued PO's for construction. Installation to be completed this month._x000d__x000a_3/1/2023 Met with contractors to request updated quotes and scope discussions. DRM_x000d__x000a_2/2/2023 Variance due to not receiving the permit to install/operate_x000d__x000a_1/3/2023 Have not received permit from NYS to allow installation/operation_x000d__x000a_12/1/2022 Received Oil-stop valve tank. variance due to not having permit to install from NYDEC._x000d__x000a_11/1/2022 - Expecting valve this month but, have not received NYDEC permit10/5/22-Expecting the valve in October. 9/1/2022 Stop valve on order from MErcer, DRM_x000d__x000a_8/3/2022 - Will be submitting for a full AFE. _x000d__x000a_8/1/2022 Waiting for permit, AFE has been approved and PO or valve cut for valve/box construction. Electrical and civil PO to follow. DRM_x000d__x000a_7/5/2022 Waiting to here back from State of NY for permit. DRM_x000d__x000a_6/2/2022 Steve Tracy is providing quotes for elec/mech contractor. We have quote for Valve. Permitting request is being worked by Envirospec. DRM_x000d__x000a_5/2/2022 Working with Gianna of Envirospec to get the NYDEP permitting completed. Requested quote from Mac Son. DRM_x000d__x000a__x000d__x000a__x000d__x000a_2/2/2022 Had conversations with Clint G. Further discussion is required._x000d__x000a_3/2/18 - This project has been mis-marked as a 5. The NYDEC may not even give us permission to install the valve and therefore should be a 4. This project is being deferred until 2019 to offset some other project overages in the East District.BSK._x000d__x000a_3/1/2022 DRM Determined there in not a NYDEC approval letter for a change to the SPDES permit. Working with Nate Pratt and Steve Tracey to determine what is needed before AFE can be developed._x000d__x000a_4/1/2022 DRM Met with Mark Bonenberger and Nate Pratt. Determined there is not a permit in place to allow for us to install the valve. Further investigation for permit submittal required."/>
    <d v="2023-06-02T00:00:00"/>
    <s v="Sautter, Maureen"/>
    <m/>
    <x v="0"/>
    <s v="Pipelines and Terminals"/>
    <s v="Operating Infrastructure"/>
    <m/>
    <s v="Roseton and Rensselaer"/>
    <s v="BETQE - BET RENSSELAER TERMINAL"/>
    <m/>
    <n v="4762"/>
    <n v="55841"/>
    <m/>
    <m/>
    <n v="101031"/>
    <m/>
    <s v="Bonenberger, Mark"/>
    <s v="Tracey, Steve"/>
    <s v="N/A"/>
    <m/>
    <n v="1"/>
    <n v="25098"/>
    <m/>
    <s v="Guest, ProSight"/>
    <s v="Independent"/>
    <s v="Aqua"/>
    <d v="2017-08-21T00:00:00"/>
    <s v="Other Programs"/>
  </r>
  <r>
    <x v="680"/>
    <s v="Item"/>
    <s v="Open"/>
    <x v="1"/>
    <s v="BETQE00M2201"/>
    <s v="Maintenance Framework"/>
    <n v="1937283"/>
    <s v="Marrocco, Alex"/>
    <s v="East"/>
    <s v="6. Operational"/>
    <s v="Defined"/>
    <x v="10"/>
    <n v="381672"/>
    <m/>
    <m/>
    <n v="381671.78"/>
    <n v="371727"/>
    <n v="9945"/>
    <s v="Yellow"/>
    <n v="50000"/>
    <m/>
    <n v="50000"/>
    <n v="331672"/>
    <m/>
    <m/>
    <n v="188000"/>
    <m/>
    <m/>
    <n v="188000"/>
    <s v="Phase"/>
    <n v="188000"/>
    <n v="461207"/>
    <m/>
    <n v="461207"/>
    <s v="No"/>
    <s v="Green"/>
    <d v="2022-10-01T00:00:00"/>
    <d v="2022-01-04T00:00:00"/>
    <d v="2022-01-04T00:00:00"/>
    <d v="2022-12-31T00:00:00"/>
    <d v="2023-03-31T00:00:00"/>
    <m/>
    <m/>
    <n v="238158.62"/>
    <n v="125848.22"/>
    <n v="7719.79"/>
    <n v="9516.89"/>
    <n v="428.26"/>
    <m/>
    <m/>
    <n v="428"/>
    <s v="Red"/>
    <m/>
    <m/>
    <m/>
    <m/>
    <m/>
    <m/>
    <m/>
    <m/>
    <m/>
    <m/>
    <s v="3/9/2023 Completed ahead of schedule; phase 2 afe to be submitted._x000d__x000a_1/5/2023 contractor availability issue."/>
    <d v="2023-03-09T00:00:00"/>
    <s v="Sautter, Maureen"/>
    <m/>
    <x v="0"/>
    <s v="Pipelines and Terminals"/>
    <s v="Integrity"/>
    <m/>
    <s v="Roseton and Rensselaer"/>
    <s v="BETQE - BET RENSSELAER TERMINAL"/>
    <m/>
    <n v="371727"/>
    <n v="9945"/>
    <m/>
    <m/>
    <n v="79535"/>
    <m/>
    <s v="Stine, Carlton"/>
    <s v="Stine, Carlton"/>
    <m/>
    <m/>
    <n v="1"/>
    <n v="41322"/>
    <m/>
    <s v="Administrator, System"/>
    <s v="Independent"/>
    <s v="Aqua"/>
    <d v="2021-08-09T00:00:00"/>
    <s v="Int - Tanks"/>
  </r>
  <r>
    <x v="681"/>
    <s v="Item"/>
    <s v="Open"/>
    <x v="1"/>
    <s v="BETQE00M2302"/>
    <s v="Maintenance Framework"/>
    <n v="2095004"/>
    <s v="Wing, Hunter"/>
    <s v="East"/>
    <s v="6. Operational"/>
    <s v="Defined"/>
    <x v="15"/>
    <n v="340891"/>
    <n v="85000"/>
    <m/>
    <n v="425890.52"/>
    <n v="426733"/>
    <n v="-842"/>
    <s v="Yellow"/>
    <n v="238000"/>
    <m/>
    <n v="238000"/>
    <n v="187891"/>
    <m/>
    <m/>
    <n v="426733"/>
    <m/>
    <m/>
    <n v="426733"/>
    <s v="Full"/>
    <n v="426733"/>
    <n v="340891"/>
    <n v="85000"/>
    <n v="425891"/>
    <s v="No"/>
    <s v="Green"/>
    <d v="2023-04-01T00:00:00"/>
    <d v="2023-04-19T00:00:00"/>
    <d v="2023-04-19T00:00:00"/>
    <d v="2023-05-22T00:00:00"/>
    <d v="2023-05-31T00:00:00"/>
    <m/>
    <m/>
    <m/>
    <m/>
    <m/>
    <n v="174849.88"/>
    <n v="166040.64000000001"/>
    <n v="156000"/>
    <n v="156000"/>
    <n v="10041"/>
    <s v="Yellow"/>
    <n v="0"/>
    <m/>
    <n v="85000"/>
    <n v="0"/>
    <m/>
    <m/>
    <m/>
    <m/>
    <m/>
    <m/>
    <s v="5/1/2023 - HJW - Project is underway. 60%-70% of SOW is completed. Expected to be completed by end of May. Missed forecast due to delay with steel supports, materials, weather, and contractor production. Forecast has been updated to represent corrected forecast. _x000d__x000a__x000d__x000a__x000d__x000a_4/3/2023-PO imminent.  Planning to start week of  4/10.  2.2.2023 - HW - Site Walkdown completed with operations on 1.30.23. Execution Plan is being developed and a bid event is expected to start before the end of the month."/>
    <d v="2023-05-01T00:00:00"/>
    <s v="Sautter, Maureen"/>
    <m/>
    <x v="0"/>
    <s v="Pipelines and Terminals"/>
    <s v="Integrity"/>
    <m/>
    <s v="Roseton and Rensselaer"/>
    <s v="BETQE - BET RENSSELAER TERMINAL"/>
    <m/>
    <m/>
    <n v="425891"/>
    <n v="0"/>
    <m/>
    <m/>
    <m/>
    <s v="Aiken, Elaine"/>
    <s v="Aiken, Elaine"/>
    <m/>
    <m/>
    <n v="1"/>
    <n v="45883"/>
    <m/>
    <s v="Clark, David"/>
    <s v="Independent"/>
    <s v="Aqua"/>
    <d v="2022-09-21T00:00:00"/>
    <s v="Int - Planned Corr &amp; FI"/>
  </r>
  <r>
    <x v="682"/>
    <s v="Item"/>
    <s v="Open"/>
    <x v="0"/>
    <s v="BH00000E2203"/>
    <s v="Maintenance Framework"/>
    <n v="2014070"/>
    <s v="Gable, Rob"/>
    <s v="East"/>
    <s v="7. Closed"/>
    <s v="Drawdown"/>
    <x v="11"/>
    <n v="4296"/>
    <m/>
    <m/>
    <n v="4296.12"/>
    <n v="4296"/>
    <n v="0"/>
    <s v="Green"/>
    <m/>
    <m/>
    <m/>
    <n v="4296"/>
    <m/>
    <m/>
    <n v="37000"/>
    <m/>
    <m/>
    <n v="37000"/>
    <s v="Full"/>
    <n v="37000"/>
    <n v="36021"/>
    <m/>
    <n v="36021"/>
    <s v="No"/>
    <s v="Green"/>
    <d v="2022-10-01T00:00:00"/>
    <d v="2022-08-31T00:00:00"/>
    <d v="2022-08-31T00:00:00"/>
    <d v="2022-11-30T00:00:00"/>
    <d v="2022-12-31T00:00:00"/>
    <m/>
    <m/>
    <n v="4296.12"/>
    <m/>
    <m/>
    <m/>
    <m/>
    <m/>
    <m/>
    <m/>
    <m/>
    <m/>
    <m/>
    <m/>
    <m/>
    <m/>
    <m/>
    <m/>
    <m/>
    <m/>
    <m/>
    <s v="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
    <d v="2023-02-02T00:00:00"/>
    <s v="Sautter, Maureen"/>
    <m/>
    <x v="0"/>
    <s v="Pipelines and Terminals"/>
    <s v="Corrosion"/>
    <m/>
    <s v="Booth"/>
    <s v="BH - BOOTH STATION"/>
    <m/>
    <n v="4296"/>
    <n v="0"/>
    <m/>
    <m/>
    <n v="31725"/>
    <m/>
    <s v="Geib, Rob"/>
    <s v="Geib, Robert"/>
    <s v="N/A"/>
    <m/>
    <n v="1"/>
    <n v="45734"/>
    <m/>
    <s v="Schultz, Amy"/>
    <s v="JDE Child"/>
    <s v="Burnt Orange"/>
    <d v="2022-08-31T00:00:00"/>
    <s v="Int - Planned Corr &amp; FI"/>
  </r>
  <r>
    <x v="683"/>
    <s v="Item"/>
    <s v="Open"/>
    <x v="1"/>
    <s v="ZG00000M2303"/>
    <s v="Maintenance Framework"/>
    <n v="2085645"/>
    <s v="Gable, Rob"/>
    <s v="East"/>
    <s v="3. Active"/>
    <s v="Defined"/>
    <x v="11"/>
    <n v="14314"/>
    <n v="21100"/>
    <m/>
    <n v="35414.46"/>
    <n v="35000"/>
    <n v="414"/>
    <s v="Yellow"/>
    <n v="35000"/>
    <m/>
    <n v="35000"/>
    <n v="414"/>
    <m/>
    <m/>
    <n v="35019"/>
    <m/>
    <m/>
    <n v="35019"/>
    <s v="Full"/>
    <n v="35019"/>
    <n v="14314"/>
    <n v="21100"/>
    <n v="35414"/>
    <s v="No"/>
    <s v="Green"/>
    <d v="2023-04-01T00:00:00"/>
    <d v="2023-02-21T00:00:00"/>
    <d v="2023-02-21T00:00:00"/>
    <d v="2023-09-30T00:00:00"/>
    <d v="2023-07-31T00:00:00"/>
    <m/>
    <m/>
    <m/>
    <m/>
    <m/>
    <n v="8527.84"/>
    <n v="5786.62"/>
    <m/>
    <m/>
    <n v="5787"/>
    <s v="Red"/>
    <n v="0"/>
    <s v="WorkAhead of Schedule"/>
    <n v="10000"/>
    <n v="6100"/>
    <m/>
    <n v="5000"/>
    <m/>
    <m/>
    <m/>
    <m/>
    <s v="6/2/2023 RAG - Rectifier received. Work being performed during June. 5/2/2023 RAG - Materials purchased ahead of schedule.  4/4/2023 RAG - PO's have been issued. Rectifier scheduled to be delivered during May.  3/2/2023 RAG - Awaiting quotes from Diefenderfer and JA Electronics."/>
    <d v="2023-06-02T00:00:00"/>
    <s v="Sautter, Maureen"/>
    <m/>
    <x v="0"/>
    <s v="Pipelines and Terminals"/>
    <s v="Integrity"/>
    <m/>
    <s v="Macungie Pipe"/>
    <s v="ZG - MACUNGIE STATION"/>
    <m/>
    <m/>
    <n v="24314"/>
    <n v="11100"/>
    <m/>
    <m/>
    <m/>
    <s v="Geib, Rob"/>
    <s v="Geib, Robert"/>
    <m/>
    <m/>
    <n v="1"/>
    <n v="45418"/>
    <m/>
    <s v="Guest, ProSight"/>
    <s v="Independent"/>
    <s v="Aqua"/>
    <d v="2022-08-26T00:00:00"/>
    <s v="Int - Planned Corr &amp; FI"/>
  </r>
  <r>
    <x v="684"/>
    <s v="Item"/>
    <s v="Open"/>
    <x v="1"/>
    <s v="RG714SNM2201"/>
    <s v="Maintenance Framework"/>
    <n v="2046374"/>
    <s v="Taylor, Ryan"/>
    <s v="East"/>
    <s v="3. Active"/>
    <s v="Defined"/>
    <x v="12"/>
    <n v="56513"/>
    <n v="2500000"/>
    <m/>
    <n v="2556513.3199999998"/>
    <n v="3610004"/>
    <n v="-1053491"/>
    <s v="Red"/>
    <m/>
    <m/>
    <m/>
    <n v="2556513"/>
    <m/>
    <m/>
    <n v="138635"/>
    <m/>
    <m/>
    <n v="138635"/>
    <s v="Phase"/>
    <n v="138635"/>
    <n v="65263"/>
    <n v="2500000"/>
    <n v="2565263"/>
    <s v="No"/>
    <s v="Green"/>
    <d v="2022-12-01T00:00:00"/>
    <d v="2023-03-10T00:00:00"/>
    <d v="2023-03-10T00:00:00"/>
    <d v="2023-08-01T00:00:00"/>
    <d v="2023-10-01T00:00:00"/>
    <m/>
    <m/>
    <n v="9082.5"/>
    <n v="15196.68"/>
    <n v="30724.85"/>
    <n v="29002.9"/>
    <n v="-27493.61"/>
    <n v="15000"/>
    <n v="15000"/>
    <n v="-42494"/>
    <s v="Red"/>
    <m/>
    <m/>
    <m/>
    <m/>
    <n v="1250000"/>
    <n v="1250000"/>
    <m/>
    <m/>
    <m/>
    <m/>
    <s v="20230609 - RJT - Variance Issue_x000d__x000a_20230523 - RJT - Updated forecast. Large reduction EAC due to not acquiring permits for one of the scheduled cut out locations in 2023._x000d__x000a_20230509 - RJT - Updated forecast_x000d__x000a_20230309 - RJT - Updated project start._x000d__x000a__x000d__x000a__x000d__x000a_2/28/2023 - RJT Forecast updated."/>
    <d v="2023-06-09T00:00:00"/>
    <s v="Williams, Nikole"/>
    <m/>
    <x v="0"/>
    <s v="Pipelines and Terminals"/>
    <s v="Integrity"/>
    <m/>
    <s v="Macungie Pipe"/>
    <s v="RG714SN - TUCKERTON-SINKING SPRING"/>
    <m/>
    <n v="55004"/>
    <n v="1509"/>
    <n v="2500000"/>
    <m/>
    <n v="8750"/>
    <m/>
    <s v="Bartal, Nick"/>
    <s v="Bartal, Nick"/>
    <m/>
    <m/>
    <n v="1"/>
    <n v="46249"/>
    <m/>
    <s v="Guest, ProSight"/>
    <s v="Independent"/>
    <s v="Aqua"/>
    <d v="2022-11-18T00:00:00"/>
    <s v="Int- Planned Digs"/>
  </r>
  <r>
    <x v="685"/>
    <s v="Item"/>
    <s v="Open"/>
    <x v="1"/>
    <s v="BSEVA00M2202"/>
    <s v="Maintenance Framework"/>
    <n v="2013349"/>
    <s v="Yoder, Michael"/>
    <s v="East"/>
    <s v="6. Operational"/>
    <s v="Defined"/>
    <x v="10"/>
    <n v="97282"/>
    <m/>
    <m/>
    <n v="97282.22"/>
    <n v="75905"/>
    <n v="21377"/>
    <s v="Red"/>
    <m/>
    <n v="64000"/>
    <n v="64000"/>
    <n v="33282"/>
    <m/>
    <m/>
    <n v="250000"/>
    <n v="64000"/>
    <m/>
    <n v="314000"/>
    <s v="Phase"/>
    <n v="314000"/>
    <n v="332537"/>
    <m/>
    <n v="332537"/>
    <s v="No"/>
    <s v="Green"/>
    <d v="2022-10-01T00:00:00"/>
    <d v="2022-08-25T00:00:00"/>
    <d v="2022-08-25T00:00:00"/>
    <d v="2022-12-31T00:00:00"/>
    <d v="2023-01-31T00:00:00"/>
    <m/>
    <m/>
    <n v="38413.440000000002"/>
    <n v="2167.2199999999998"/>
    <n v="29.75"/>
    <n v="35294.959999999999"/>
    <n v="21376.85"/>
    <m/>
    <m/>
    <n v="21377"/>
    <s v="Red"/>
    <n v="0"/>
    <s v="Forecasting"/>
    <m/>
    <m/>
    <m/>
    <m/>
    <m/>
    <m/>
    <m/>
    <m/>
    <s v="6/2/23 - Variance due to tank transfer requested by scheduling._x000d__x000a__x000d__x000a_Plan to close in June. 5/2/23 - Phase 2 AFE approved. Final disposal invoice paid._x000d__x000a__x000d__x000a_4/4/23 - Awaiting final disposal invoice. May need phase 2 AFE._x000d__x000a__x000d__x000a_3/1/23 - Waste Management still working on finding a disposal facility for the ethanol load. Will likely need phase 2 AFE to cover costs._x000d__x000a__x000d__x000a_2/1/23 - Tank returned to service._x000d__x000a__x000d__x000a_1/3/2023 - Tank repairs complete. Plan to button up and return to service mid-January. Variance due to holidays._x000d__x000a__x000d__x000a_12/2/2022 - Tank cleaned and inspected. Repairs in progress._x000d__x000a__x000d__x000a_11/1/2022 - Piping in progress. Tank cleaning mid-November._x000d__x000a__x000d__x000a_10/4/2022 - Plan to start piping mods late-October._x000d__x000a__x000d__x000a_9/2/2022 - Phase 1 AFE approved. Plan to start in October._x000d__x000a__x000d__x000a_8/1/2022 - Plan to submit phase 1 AFE in August. _x000d__x000a__x000d__x000a_6/9/22 - Pushed forecast to September. Extension granted from state to push OOS due date to 11/30._x000d__x000a__x000d__x000a_6-1-22 - Pushed forecast to start in July. Plan to finalize OOS date once acquisition is complete._x000d__x000a__x000d__x000a_5.10.22.DLC: Initial Forecast"/>
    <d v="2023-06-02T00:00:00"/>
    <s v="Sautter, Maureen"/>
    <m/>
    <x v="0"/>
    <s v="Pipelines and Terminals"/>
    <s v="Integrity"/>
    <m/>
    <s v="Virginia"/>
    <s v="BSEVA - RICHMOND TERMINAL"/>
    <m/>
    <n v="40610"/>
    <n v="56672"/>
    <m/>
    <m/>
    <n v="235254"/>
    <m/>
    <s v="Stine, Carlton"/>
    <s v="Stine, Carlton"/>
    <m/>
    <m/>
    <n v="1"/>
    <n v="43535"/>
    <m/>
    <s v="Stine, Carlton"/>
    <s v="Independent"/>
    <s v="Aqua"/>
    <d v="2022-04-25T00:00:00"/>
    <s v="Int - Tanks"/>
  </r>
  <r>
    <x v="686"/>
    <s v="Item"/>
    <s v="Open"/>
    <x v="1"/>
    <s v="BETRH00M2304"/>
    <s v="Maintenance Framework"/>
    <n v="2112820"/>
    <s v="Weirsky, Edward"/>
    <s v="East"/>
    <s v="3. Active"/>
    <s v="Drawdown"/>
    <x v="25"/>
    <n v="101609"/>
    <n v="105000"/>
    <m/>
    <n v="206609.31"/>
    <m/>
    <n v="206609"/>
    <s v="Red"/>
    <m/>
    <n v="157950"/>
    <n v="157950"/>
    <n v="48659"/>
    <m/>
    <m/>
    <n v="157950"/>
    <m/>
    <m/>
    <n v="157950"/>
    <s v="Full"/>
    <n v="157950"/>
    <n v="101609"/>
    <n v="105000"/>
    <n v="206609"/>
    <s v="Yes"/>
    <s v="Red"/>
    <d v="2023-05-01T00:00:00"/>
    <d v="2023-04-27T00:00:00"/>
    <d v="2023-04-27T00:00:00"/>
    <d v="2023-05-05T00:00:00"/>
    <d v="2023-08-31T00:00:00"/>
    <m/>
    <m/>
    <m/>
    <m/>
    <m/>
    <m/>
    <n v="101609.31"/>
    <n v="100000"/>
    <n v="100000"/>
    <n v="1609"/>
    <s v="Yellow"/>
    <m/>
    <m/>
    <n v="25425"/>
    <n v="17070"/>
    <n v="62505"/>
    <m/>
    <m/>
    <m/>
    <m/>
    <m/>
    <s v="6/1/23 - EW/TN - Waterleak stopped, repair work and restoration ongoing. _x000d__x000a_5/1/23 RLO Project Transferred to Ed Weirsky"/>
    <d v="2023-06-01T00:00:00"/>
    <s v="Nguyen, Tong"/>
    <m/>
    <x v="0"/>
    <s v="Pipelines and Terminals"/>
    <s v="Operating Infrastructure"/>
    <m/>
    <s v="Virginia"/>
    <s v="BETRH - BET RICHMOND"/>
    <m/>
    <m/>
    <n v="127034"/>
    <n v="79575"/>
    <m/>
    <m/>
    <m/>
    <s v="Jakubowski, Gregory"/>
    <s v="Blow, Andrew"/>
    <m/>
    <m/>
    <n v="1"/>
    <n v="46982"/>
    <m/>
    <s v="Orischak, Bob"/>
    <s v="Independent"/>
    <s v="Aqua"/>
    <d v="2023-04-25T00:00:00"/>
    <m/>
  </r>
  <r>
    <x v="687"/>
    <s v="Item"/>
    <s v="Open"/>
    <x v="1"/>
    <s v="BETRH00M2302"/>
    <s v="Maintenance Framework"/>
    <n v="2086167"/>
    <s v="Yoder, Michael"/>
    <s v="East"/>
    <s v="3. Active"/>
    <s v="Defined"/>
    <x v="10"/>
    <m/>
    <n v="396163"/>
    <m/>
    <n v="396163"/>
    <n v="396163"/>
    <n v="0"/>
    <s v="Green"/>
    <n v="396163"/>
    <m/>
    <n v="396163"/>
    <n v="0"/>
    <m/>
    <m/>
    <n v="182343"/>
    <m/>
    <m/>
    <n v="182343"/>
    <s v="Phase"/>
    <n v="182343"/>
    <m/>
    <n v="396163"/>
    <n v="396163"/>
    <s v="No"/>
    <s v="Green"/>
    <d v="2023-10-01T00:00:00"/>
    <d v="2023-02-24T00:00:00"/>
    <d v="2023-02-24T00:00:00"/>
    <d v="2023-12-31T00:00:00"/>
    <d v="2023-12-31T00:00:00"/>
    <m/>
    <m/>
    <m/>
    <m/>
    <m/>
    <m/>
    <m/>
    <m/>
    <m/>
    <m/>
    <m/>
    <m/>
    <m/>
    <m/>
    <m/>
    <m/>
    <m/>
    <n v="96163"/>
    <n v="150000"/>
    <n v="150000"/>
    <m/>
    <s v="6/5/2023 - May move up OOS to July at request of marketing."/>
    <d v="2023-06-05T00:00:00"/>
    <s v="Sautter, Maureen"/>
    <m/>
    <x v="0"/>
    <s v="Pipelines and Terminals"/>
    <s v="Integrity"/>
    <m/>
    <s v="Virginia"/>
    <s v="BETRH - BET RICHMOND"/>
    <m/>
    <m/>
    <n v="0"/>
    <m/>
    <n v="396163"/>
    <m/>
    <m/>
    <s v="Stine, Carlton"/>
    <m/>
    <m/>
    <m/>
    <n v="1"/>
    <n v="44874"/>
    <m/>
    <s v="Administrator, System"/>
    <s v="Independent"/>
    <s v="Aqua"/>
    <d v="2022-08-17T00:00:00"/>
    <s v="Int - Tanks"/>
  </r>
  <r>
    <x v="688"/>
    <s v="Item"/>
    <s v="Open"/>
    <x v="0"/>
    <s v="BETRH00E2301"/>
    <s v="Maintenance Framework"/>
    <n v="2084408"/>
    <s v="Yoder, Michael"/>
    <s v="East"/>
    <s v="6. Operational"/>
    <s v="Defined"/>
    <x v="10"/>
    <n v="194307"/>
    <m/>
    <m/>
    <n v="194306.97"/>
    <n v="282000"/>
    <n v="-87693"/>
    <s v="Red"/>
    <n v="282000"/>
    <m/>
    <n v="282000"/>
    <n v="-87693"/>
    <m/>
    <m/>
    <n v="154880"/>
    <m/>
    <m/>
    <n v="154880"/>
    <s v="Phase"/>
    <n v="154880"/>
    <n v="194307"/>
    <m/>
    <n v="194307"/>
    <s v="No"/>
    <s v="Green"/>
    <d v="2023-03-01T00:00:00"/>
    <d v="2023-02-02T00:00:00"/>
    <d v="2023-02-02T00:00:00"/>
    <d v="2023-06-30T00:00:00"/>
    <d v="2023-04-30T00:00:00"/>
    <m/>
    <m/>
    <m/>
    <m/>
    <n v="90000.18"/>
    <n v="83920.42"/>
    <n v="20386.37"/>
    <n v="12000"/>
    <n v="12000"/>
    <n v="8386"/>
    <s v="Red"/>
    <n v="0"/>
    <m/>
    <m/>
    <m/>
    <m/>
    <m/>
    <m/>
    <m/>
    <m/>
    <m/>
    <s v="6/2/23 - Variance due to additional disposal costs. Preparing phase 2 AFE for submission._x000d__x000a__x000d__x000a_5/2/23 - Tank returned to service. April variance due to completing ahead of schedule and repair costs less than estimated. Reduced May forecast and EAC. Preparing phase 2 AFE for submission._x000d__x000a__x000d__x000a_4/4/23 - Tank cleaned and inspected. Tank repairs to start 4/17. Plan to submit phase 2 AFE once quotes received from repair contractor._x000d__x000a__x000d__x000a_3/3/2023-Cleaning to start 3/6. 2/1/23 - Plan to take OOS late-February / early-March._x000d__x000a__x000d__x000a_9/23/22-CES-Bottom in good condition at last inspection and seals replaced. Anticipating minor repairs. removing $47,000 in forecast."/>
    <d v="2023-06-02T00:00:00"/>
    <s v="Sautter, Maureen"/>
    <m/>
    <x v="0"/>
    <s v="Pipelines and Terminals"/>
    <s v="Tank Integrity"/>
    <m/>
    <s v="Virginia"/>
    <s v="BETRH - BET RICHMOND"/>
    <m/>
    <n v="90000"/>
    <n v="104307"/>
    <m/>
    <m/>
    <m/>
    <m/>
    <s v="Stine, Carlton"/>
    <s v="Stine, Carlton"/>
    <m/>
    <m/>
    <n v="1"/>
    <n v="44875"/>
    <m/>
    <s v="Administrator, System"/>
    <s v="Independent"/>
    <s v="Aqua"/>
    <d v="2022-08-17T00:00:00"/>
    <s v="Int - Tanks"/>
  </r>
  <r>
    <x v="689"/>
    <s v="Item"/>
    <s v="Open"/>
    <x v="0"/>
    <s v="BETRH00E2202"/>
    <s v="Maintenance Framework"/>
    <n v="1937924"/>
    <s v="Yoder, Michael"/>
    <s v="East"/>
    <s v="6. Operational"/>
    <s v="Defined"/>
    <x v="10"/>
    <n v="25364"/>
    <m/>
    <m/>
    <n v="25364.13"/>
    <n v="21205"/>
    <n v="4159"/>
    <s v="Red"/>
    <m/>
    <m/>
    <m/>
    <n v="25364"/>
    <m/>
    <m/>
    <n v="170000"/>
    <n v="142000"/>
    <m/>
    <n v="312000"/>
    <s v="Phase"/>
    <n v="312000"/>
    <n v="312107"/>
    <m/>
    <n v="312107"/>
    <s v="No"/>
    <s v="Green"/>
    <d v="2022-08-01T00:00:00"/>
    <d v="2022-01-05T00:00:00"/>
    <d v="2022-01-05T00:00:00"/>
    <d v="2022-12-31T00:00:00"/>
    <d v="2022-12-31T00:00:00"/>
    <m/>
    <m/>
    <n v="20321.75"/>
    <n v="883"/>
    <m/>
    <m/>
    <n v="4159.38"/>
    <m/>
    <m/>
    <n v="4159"/>
    <s v="Red"/>
    <m/>
    <m/>
    <m/>
    <m/>
    <m/>
    <m/>
    <m/>
    <m/>
    <m/>
    <m/>
    <s v="6/2/23 - Variance due to trailing costs._x000d__x000a__x000d__x000a_4/4/23 - Phase 2 AFE approved._x000d__x000a__x000d__x000a_3/1/23 - Moved 4k to March for Magnetrol install. They had to be sent back to factory to fit the correct flange. Preparing phase 2 AFE for submission._x000d__x000a__x000d__x000a_2/1/23 - Variance due to additional piping costs. Preparing phase 2 AFE for submission._x000d__x000a__x000d__x000a_1/4/23 - Tank returned to service. Preparing phase 2 AFE for submission. Added 10k to February forecast for new Magnetrol receipt and install._x000d__x000a__x000d__x000a_12/2/22 - Tank repairs complete. Plan to button up and RTS mid-December._x000d__x000a__x000d__x000a_11/1/22 - Tank repairs in progress. Liner needs significant repairs. Updated forecast. Preparing phase 2 AFE for submission._x000d__x000a__x000d__x000a_10/4/22 - Tank isolated and cleaned. Inspection in progress._x000d__x000a__x000d__x000a_9/2/22 - Plan to set legs and start cleaning late-September. Variance for prep work._x000d__x000a__x000d__x000a_7/6/2022 - Planned for September start."/>
    <d v="2023-06-02T00:00:00"/>
    <s v="Sautter, Maureen"/>
    <m/>
    <x v="0"/>
    <s v="Pipelines and Terminals"/>
    <s v="Tank Integrity"/>
    <m/>
    <s v="Virginia"/>
    <s v="BETRH - BET RICHMOND"/>
    <m/>
    <n v="21205"/>
    <n v="4159"/>
    <m/>
    <m/>
    <n v="286743"/>
    <m/>
    <s v="Stine, Carlton"/>
    <s v="Stine, Carlton"/>
    <m/>
    <m/>
    <n v="1"/>
    <n v="41325"/>
    <m/>
    <s v="Administrator, System"/>
    <s v="JDE Child"/>
    <s v="Burnt Orange"/>
    <d v="2021-08-09T00:00:00"/>
    <s v="Int - Tanks"/>
  </r>
  <r>
    <x v="690"/>
    <s v="Item"/>
    <s v="Open"/>
    <x v="1"/>
    <s v="BETRH00M2301"/>
    <s v="Maintenance Framework"/>
    <n v="2076605"/>
    <s v="Pepe, David"/>
    <s v="East"/>
    <s v="6. Operational"/>
    <s v="Defined"/>
    <x v="4"/>
    <n v="25155"/>
    <n v="10000"/>
    <m/>
    <n v="35154.53"/>
    <n v="50348"/>
    <n v="-15193"/>
    <s v="Red"/>
    <n v="50000"/>
    <m/>
    <n v="50000"/>
    <n v="-14845"/>
    <m/>
    <m/>
    <n v="50533"/>
    <m/>
    <m/>
    <n v="50533"/>
    <s v="Full"/>
    <n v="50533"/>
    <n v="25155"/>
    <n v="10000"/>
    <n v="35155"/>
    <s v="No"/>
    <s v="Green"/>
    <d v="2023-03-01T00:00:00"/>
    <d v="2023-01-23T00:00:00"/>
    <d v="2023-01-23T00:00:00"/>
    <d v="2023-04-01T00:00:00"/>
    <d v="2023-08-31T00:00:00"/>
    <m/>
    <m/>
    <m/>
    <m/>
    <n v="10348"/>
    <n v="16355.77"/>
    <n v="-1549.24"/>
    <n v="25000"/>
    <n v="25000"/>
    <n v="-26549"/>
    <s v="Red"/>
    <m/>
    <s v="Savings from AFE Estimate"/>
    <n v="10000"/>
    <m/>
    <m/>
    <m/>
    <m/>
    <m/>
    <m/>
    <m/>
    <s v="6/1/2023 - DJP - Working on the job book._x000d__x000a_5/22/2023 DJP field work is complete._x000d__x000a_5/18/2023 DJP the majority of the work is completed.  punchlist items remain including the installation of the thermal relief valve.  _x000d__x000a_5/1/2023 - DJP - Material arrived on site in late March and the mechanical contractor has taken  measurements to shop fabricate the spool.  the electrical contractor has installed the conduuit.  Shcheduled downtime for the rack on May 17th._x000d__x000a_3/1/2023 - AFE approved, equipment on order, copntractor proposal received.  Ontrack for April completion._x000d__x000a_2/3/2023 - Met with contractor, material will be ordered shortly. 1/12/2023 DJP AFE submitted_x000d__x000a_1/11/2023 DJP updated forecast, based on material delivery,_x000d__x000a__x000d__x000a__x000d__x000a_12/9/2022 DJP will complete in 1Q2023.  getting material quotes."/>
    <d v="2023-06-01T00:00:00"/>
    <s v="Sautter, Maureen"/>
    <m/>
    <x v="0"/>
    <s v="Pipelines and Terminals"/>
    <s v="Operating Infrastructure"/>
    <m/>
    <s v="Virginia"/>
    <s v="BETRH - BET RICHMOND"/>
    <m/>
    <n v="10348"/>
    <n v="24807"/>
    <m/>
    <m/>
    <m/>
    <m/>
    <s v="Karl, Marissa"/>
    <s v="Orischak, Bob"/>
    <m/>
    <m/>
    <n v="1"/>
    <n v="44948"/>
    <m/>
    <s v="Administrator, System"/>
    <s v="Independent"/>
    <s v="Aqua"/>
    <d v="2022-08-17T00:00:00"/>
    <s v="Other Programs"/>
  </r>
  <r>
    <x v="691"/>
    <s v="Item"/>
    <s v="Open"/>
    <x v="0"/>
    <s v="RJ00000E2301"/>
    <s v="Maintenance Framework"/>
    <n v="2083618"/>
    <s v="Wing, Hunter"/>
    <s v="East"/>
    <s v="6. Operational"/>
    <s v="Drawdown"/>
    <x v="24"/>
    <n v="12398"/>
    <n v="1"/>
    <m/>
    <n v="12399.33"/>
    <n v="22399"/>
    <n v="-10000"/>
    <s v="Red"/>
    <m/>
    <m/>
    <m/>
    <n v="12399"/>
    <m/>
    <m/>
    <n v="30000"/>
    <m/>
    <m/>
    <n v="30000"/>
    <s v="Full"/>
    <n v="30000"/>
    <n v="12398"/>
    <n v="1"/>
    <n v="12399"/>
    <s v="No"/>
    <s v="Green"/>
    <d v="2023-03-01T00:00:00"/>
    <d v="2023-02-21T00:00:00"/>
    <d v="2023-02-21T00:00:00"/>
    <d v="2023-03-13T00:00:00"/>
    <d v="2023-03-10T00:00:00"/>
    <m/>
    <m/>
    <m/>
    <m/>
    <n v="12398.33"/>
    <m/>
    <m/>
    <n v="2000"/>
    <n v="2000"/>
    <n v="-2000"/>
    <s v="Red"/>
    <m/>
    <m/>
    <m/>
    <m/>
    <m/>
    <m/>
    <m/>
    <m/>
    <n v="1"/>
    <m/>
    <s v="5/1/2023 - HJW  - Assigned PM working to finish JB with information provided to the PM from the execution PM. No updated on any additional charges to hit the project. Will allow one more cycle before moving to close. _x000d__x000a__x000d__x000a__x000d__x000a_4/4/2023 - Project is completed (on 3/10/2023), forecasting 10K in possible trailing spend. . 2/22/23 RLO Project Just approved."/>
    <d v="2023-05-01T00:00:00"/>
    <s v="Sautter, Maureen"/>
    <m/>
    <x v="0"/>
    <s v="Pipelines and Terminals"/>
    <s v="Station/Terminal"/>
    <m/>
    <s v="Malvern"/>
    <s v="RJ - RIDLEY PARK - BPLT"/>
    <m/>
    <n v="12398"/>
    <n v="0"/>
    <m/>
    <n v="1"/>
    <m/>
    <m/>
    <s v="Ashley, Robert"/>
    <s v="Tench, David"/>
    <s v="N/A"/>
    <m/>
    <n v="1"/>
    <n v="46612"/>
    <m/>
    <s v="Orischak, Bob"/>
    <s v="JDE Child"/>
    <s v="Burnt Orange"/>
    <d v="2023-02-17T00:00:00"/>
    <m/>
  </r>
  <r>
    <x v="692"/>
    <s v="Item"/>
    <s v="Open"/>
    <x v="0"/>
    <s v="XX740MXE2201"/>
    <s v="Maintenance Framework"/>
    <n v="2003601"/>
    <s v="Karl, Marissa"/>
    <s v="East"/>
    <s v="7. Closed"/>
    <s v="Drawdown"/>
    <x v="9"/>
    <n v="-147"/>
    <m/>
    <m/>
    <n v="-146.9"/>
    <n v="-147"/>
    <n v="0"/>
    <s v="Green"/>
    <m/>
    <m/>
    <m/>
    <n v="-147"/>
    <m/>
    <m/>
    <n v="10000"/>
    <m/>
    <m/>
    <m/>
    <s v="Full"/>
    <n v="10000"/>
    <n v="16314"/>
    <m/>
    <n v="16314"/>
    <s v="No"/>
    <s v="Green"/>
    <d v="2022-10-01T00:00:00"/>
    <m/>
    <m/>
    <d v="2022-08-31T00:00:00"/>
    <d v="2022-09-30T00:00:00"/>
    <m/>
    <m/>
    <n v="-146.9"/>
    <m/>
    <m/>
    <m/>
    <m/>
    <m/>
    <m/>
    <m/>
    <m/>
    <m/>
    <m/>
    <m/>
    <m/>
    <m/>
    <m/>
    <m/>
    <m/>
    <m/>
    <m/>
    <s v="111/2/2022 - mrk -project is complete, waiting on $2,100 invoice from vendor._x000d__x000a__x000d__x000a__x000d__x000a_10/27/2022 - Per Marissa Karl today 'This should be marked operational at this time, waiting on one invoice.'._x000d__x000a_Changed project status to 'Operational'. - M. Sautter._x000d__x000a__x000d__x000a__x000d__x000a_10/10/222 - 26k was a missed accrual. Added to October forecast as we expect invoice to come in october. Field inspection completed August, Report expected to be received October._x000d__x000a__x000d__x000a__x000d__x000a_9/12/22 - $16,900 added to September from MEXP Drawdown - Pipeline per request from Shook and Karl (AS)_x000d__x000a__x000d__x000a_9/6/2022-Likely to not complete this year due to PM workload. 8/2/22  Didn't realize I was going to manage this project."/>
    <d v="2022-11-02T00:00:00"/>
    <s v="Sautter, Maureen"/>
    <m/>
    <x v="0"/>
    <s v="Pipelines and Terminals"/>
    <s v="Pipeline Integrity"/>
    <m/>
    <s v="Malvern"/>
    <s v="XX740MX - NJ S/L TO MALVERN"/>
    <m/>
    <n v="-147"/>
    <n v="0"/>
    <m/>
    <m/>
    <n v="16461"/>
    <m/>
    <s v="Hurley, Brian"/>
    <s v="Shook, Mark B."/>
    <s v="N/A"/>
    <m/>
    <n v="1"/>
    <n v="44204"/>
    <m/>
    <s v="Hurley, Brian"/>
    <s v="JDE Child"/>
    <s v="Burnt Orange"/>
    <d v="2022-07-22T00:00:00"/>
    <s v="Int - Exposure Evals"/>
  </r>
  <r>
    <x v="693"/>
    <s v="Item"/>
    <s v="Open"/>
    <x v="0"/>
    <s v="BSEVR00E2301"/>
    <s v="Maintenance Framework"/>
    <n v="2093472"/>
    <s v="Yoder, Michael"/>
    <s v="East"/>
    <s v="3. Active"/>
    <s v="Defined"/>
    <x v="10"/>
    <n v="73516"/>
    <n v="195000"/>
    <m/>
    <n v="268516.39"/>
    <n v="270000"/>
    <n v="-1484"/>
    <s v="Yellow"/>
    <n v="270000"/>
    <m/>
    <n v="270000"/>
    <n v="-1484"/>
    <m/>
    <m/>
    <n v="169950"/>
    <m/>
    <m/>
    <n v="169950"/>
    <s v="Phase"/>
    <n v="169950"/>
    <n v="73516"/>
    <n v="195000"/>
    <n v="268516"/>
    <s v="No"/>
    <s v="Green"/>
    <d v="2023-05-01T00:00:00"/>
    <d v="2023-03-01T00:00:00"/>
    <d v="2023-03-01T00:00:00"/>
    <d v="2023-12-31T00:00:00"/>
    <d v="2023-07-31T00:00:00"/>
    <m/>
    <m/>
    <m/>
    <m/>
    <m/>
    <m/>
    <n v="73516.39"/>
    <n v="75000"/>
    <n v="75000"/>
    <n v="-1484"/>
    <s v="Yellow"/>
    <n v="0"/>
    <m/>
    <n v="145000"/>
    <n v="50000"/>
    <m/>
    <m/>
    <m/>
    <m/>
    <m/>
    <m/>
    <s v="6/2/23 - Tank cleaned. Inspection in progress._x000d__x000a__x000d__x000a_5/2/23 - Set IFR cables to high position. Preparing to MT, isolate and clean tank around 5/15."/>
    <d v="2023-06-02T00:00:00"/>
    <s v="Sautter, Maureen"/>
    <m/>
    <x v="0"/>
    <s v="Pipelines and Terminals"/>
    <s v="Tank Integrity"/>
    <m/>
    <s v="Virginia"/>
    <s v="BSEVR - ROANOKE TERMINAL"/>
    <m/>
    <m/>
    <n v="218516"/>
    <n v="50000"/>
    <m/>
    <m/>
    <m/>
    <s v="Stine, Carlton"/>
    <s v="Stine, Carlton"/>
    <m/>
    <m/>
    <n v="1"/>
    <n v="44876"/>
    <m/>
    <s v="Administrator, System"/>
    <s v="JDE Child"/>
    <s v="Burnt Orange"/>
    <d v="2022-08-17T00:00:00"/>
    <s v="Int - Tanks"/>
  </r>
  <r>
    <x v="694"/>
    <s v="Item"/>
    <s v="Open"/>
    <x v="0"/>
    <s v="BSEVR00E2302"/>
    <s v="Maintenance Framework"/>
    <n v="2093474"/>
    <s v="Yoder, Michael"/>
    <s v="East"/>
    <s v="3. Active"/>
    <s v="Defined"/>
    <x v="10"/>
    <m/>
    <n v="295000"/>
    <m/>
    <n v="295000"/>
    <n v="295000"/>
    <n v="0"/>
    <s v="Green"/>
    <n v="295000"/>
    <m/>
    <n v="295000"/>
    <n v="0"/>
    <m/>
    <m/>
    <n v="164450"/>
    <m/>
    <m/>
    <n v="164450"/>
    <s v="Phase"/>
    <n v="164450"/>
    <m/>
    <n v="295000"/>
    <n v="295000"/>
    <s v="No"/>
    <s v="Green"/>
    <d v="2023-09-01T00:00:00"/>
    <d v="2023-03-01T00:00:00"/>
    <d v="2023-03-01T00:00:00"/>
    <d v="2023-12-31T00:00:00"/>
    <d v="2023-12-31T00:00:00"/>
    <m/>
    <m/>
    <m/>
    <m/>
    <m/>
    <m/>
    <m/>
    <m/>
    <m/>
    <m/>
    <m/>
    <m/>
    <m/>
    <m/>
    <m/>
    <m/>
    <n v="95000"/>
    <n v="125000"/>
    <n v="75000"/>
    <m/>
    <m/>
    <s v="6/5/23 - Plan to take OOS upon tank 20-7 return to service._x000d__x000a__x000d__x000a_9/23/22-CES-Reducing mechanical repair budget to reflect anticipated minor repairs."/>
    <d v="2023-06-05T00:00:00"/>
    <s v="Sautter, Maureen"/>
    <m/>
    <x v="0"/>
    <s v="Pipelines and Terminals"/>
    <s v="Tank Integrity"/>
    <m/>
    <s v="Virginia"/>
    <s v="BSEVR - ROANOKE TERMINAL"/>
    <m/>
    <m/>
    <n v="0"/>
    <n v="95000"/>
    <n v="200000"/>
    <m/>
    <m/>
    <s v="Stine, Carlton"/>
    <s v="Stine, Carlton"/>
    <m/>
    <m/>
    <n v="1"/>
    <n v="44877"/>
    <m/>
    <s v="Administrator, System"/>
    <s v="JDE Child"/>
    <s v="Burnt Orange"/>
    <d v="2022-08-17T00:00:00"/>
    <s v="Int - Tanks"/>
  </r>
  <r>
    <x v="695"/>
    <s v="Item"/>
    <s v="Open"/>
    <x v="0"/>
    <m/>
    <s v="Maintenance Framework"/>
    <m/>
    <s v="Yoder, Michael"/>
    <s v="East"/>
    <s v="1. Proposed"/>
    <m/>
    <x v="22"/>
    <m/>
    <n v="0"/>
    <m/>
    <n v="0"/>
    <n v="0"/>
    <n v="0"/>
    <s v="Green"/>
    <n v="100000"/>
    <m/>
    <n v="100000"/>
    <n v="-100000"/>
    <m/>
    <m/>
    <m/>
    <m/>
    <m/>
    <m/>
    <m/>
    <m/>
    <m/>
    <n v="0"/>
    <n v="0"/>
    <s v="No"/>
    <s v="Green"/>
    <m/>
    <m/>
    <m/>
    <m/>
    <d v="2023-06-30T00:00:00"/>
    <m/>
    <m/>
    <m/>
    <m/>
    <m/>
    <m/>
    <m/>
    <n v="0"/>
    <n v="0"/>
    <n v="0"/>
    <s v="Green"/>
    <m/>
    <m/>
    <n v="0"/>
    <m/>
    <m/>
    <m/>
    <m/>
    <m/>
    <m/>
    <m/>
    <s v="4/4/23 - Zeroed out forecast since it was determined that no piping mods are required for tank change of service."/>
    <d v="2023-04-04T00:00:00"/>
    <m/>
    <m/>
    <x v="0"/>
    <s v="Pipelines and Terminals"/>
    <s v="Tank Integrity"/>
    <m/>
    <s v="Virginia"/>
    <s v="BSEVR - ROANOKE TERMINAL"/>
    <m/>
    <m/>
    <n v="0"/>
    <m/>
    <m/>
    <m/>
    <m/>
    <s v="Stine, Carlton"/>
    <m/>
    <m/>
    <m/>
    <n v="1"/>
    <n v="44756"/>
    <m/>
    <s v="Administrator, System"/>
    <s v="Independent"/>
    <s v="Aqua"/>
    <d v="2022-08-17T00:00:00"/>
    <s v="Int - Tanks"/>
  </r>
  <r>
    <x v="696"/>
    <s v="Item"/>
    <s v="Open"/>
    <x v="1"/>
    <s v="RQ00000M2301"/>
    <s v="Maintenance Framework"/>
    <n v="2086686"/>
    <s v="Norton, Bill"/>
    <s v="East"/>
    <s v="3. Active"/>
    <s v="Defined"/>
    <x v="14"/>
    <m/>
    <n v="25000"/>
    <m/>
    <n v="25000"/>
    <n v="25000"/>
    <n v="0"/>
    <s v="Green"/>
    <n v="25000"/>
    <m/>
    <n v="25000"/>
    <n v="0"/>
    <m/>
    <m/>
    <n v="25048"/>
    <m/>
    <m/>
    <n v="25048"/>
    <s v="Full"/>
    <n v="25048"/>
    <m/>
    <n v="25000"/>
    <n v="25000"/>
    <s v="No"/>
    <s v="Green"/>
    <d v="2023-07-01T00:00:00"/>
    <d v="2023-02-27T00:00:00"/>
    <d v="2023-02-27T00:00:00"/>
    <d v="2023-10-01T00:00:00"/>
    <d v="2023-11-30T00:00:00"/>
    <m/>
    <m/>
    <m/>
    <m/>
    <m/>
    <m/>
    <m/>
    <m/>
    <m/>
    <m/>
    <m/>
    <m/>
    <m/>
    <m/>
    <n v="25000"/>
    <m/>
    <m/>
    <m/>
    <m/>
    <m/>
    <m/>
    <m/>
    <m/>
    <s v="Sautter, Maureen"/>
    <m/>
    <x v="0"/>
    <s v="Pipelines and Terminals"/>
    <s v="Integrity"/>
    <m/>
    <s v="Auburn Pipeline"/>
    <s v="RQ - ROCHESTER TERMINAL"/>
    <m/>
    <m/>
    <n v="0"/>
    <n v="25000"/>
    <m/>
    <m/>
    <m/>
    <s v="Geib, Rob"/>
    <s v="Geib, Robert"/>
    <m/>
    <m/>
    <n v="1"/>
    <n v="44354"/>
    <m/>
    <s v="Guest, ProSight"/>
    <s v="Independent"/>
    <s v="Aqua"/>
    <d v="2022-08-01T00:00:00"/>
    <s v="Int - Planned Corr &amp; FI"/>
  </r>
  <r>
    <x v="697"/>
    <s v="Item"/>
    <s v="Open"/>
    <x v="1"/>
    <s v="BETRC00M2301"/>
    <s v="Maintenance Framework"/>
    <n v="2052233"/>
    <s v="Pepe, David"/>
    <s v="East"/>
    <s v="3. Active"/>
    <s v="Defined"/>
    <x v="20"/>
    <n v="23567"/>
    <n v="25000"/>
    <m/>
    <n v="48567.16"/>
    <n v="87000"/>
    <n v="-38433"/>
    <s v="Red"/>
    <n v="95000"/>
    <m/>
    <n v="95000"/>
    <n v="-46433"/>
    <m/>
    <m/>
    <n v="79702"/>
    <m/>
    <m/>
    <n v="79702"/>
    <s v="Interim"/>
    <n v="79702"/>
    <n v="23567"/>
    <n v="25000"/>
    <n v="48567"/>
    <s v="No"/>
    <s v="Green"/>
    <d v="2023-05-01T00:00:00"/>
    <d v="2023-01-09T00:00:00"/>
    <d v="2023-01-09T00:00:00"/>
    <d v="2023-07-01T00:00:00"/>
    <d v="2023-07-31T00:00:00"/>
    <m/>
    <m/>
    <m/>
    <m/>
    <m/>
    <m/>
    <n v="23567.16"/>
    <n v="12000"/>
    <n v="12000"/>
    <n v="11567"/>
    <s v="Red"/>
    <n v="0"/>
    <s v="WorkAhead of Schedule"/>
    <n v="25000"/>
    <m/>
    <m/>
    <m/>
    <m/>
    <m/>
    <m/>
    <m/>
    <s v="5/30/2023 - DJP - Project kick off on 5/25/2023.  Pumps LOTO and disconnected by Delmar.  Drain-up and pump replacement started 5/30/23 by L&amp;O.  _x000d__x000a_5/4/2023-Pump now shipped. 4/1/2023-Expecting pump on site in April_x000d__x000a_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5-30T00:00:00"/>
    <s v="Sautter, Maureen"/>
    <m/>
    <x v="0"/>
    <s v="Pipelines and Terminals"/>
    <s v="Operating Infrastructure"/>
    <m/>
    <s v="Auburn Terminals"/>
    <s v="BETRC - BET ROCHESTER N TERMINAL AGWAY"/>
    <m/>
    <m/>
    <n v="48567"/>
    <m/>
    <m/>
    <m/>
    <m/>
    <s v="Posipanko, Dan"/>
    <s v="Posipanko, Daniel A."/>
    <m/>
    <m/>
    <n v="1"/>
    <n v="44123"/>
    <m/>
    <s v="Guest, ProSight"/>
    <s v="Independent"/>
    <s v="Aqua"/>
    <d v="2022-07-13T00:00:00"/>
    <s v="Other Programs"/>
  </r>
  <r>
    <x v="698"/>
    <s v="Item"/>
    <s v="Open"/>
    <x v="1"/>
    <s v="BETRC00M2302"/>
    <s v="Maintenance Framework"/>
    <n v="2052876"/>
    <s v="Pepe, David"/>
    <s v="East"/>
    <s v="3. Active"/>
    <s v="Defined"/>
    <x v="20"/>
    <n v="14602"/>
    <n v="35000"/>
    <m/>
    <n v="49602.16"/>
    <n v="83015"/>
    <n v="-33413"/>
    <s v="Red"/>
    <n v="95000"/>
    <m/>
    <n v="95000"/>
    <n v="-45398"/>
    <m/>
    <m/>
    <n v="79702"/>
    <m/>
    <m/>
    <n v="79702"/>
    <s v="Full"/>
    <n v="79702"/>
    <n v="14602"/>
    <n v="35000"/>
    <n v="49602"/>
    <s v="No"/>
    <s v="Green"/>
    <d v="2023-02-01T00:00:00"/>
    <d v="2023-02-15T00:00:00"/>
    <d v="2023-02-15T00:00:00"/>
    <d v="2023-07-01T00:00:00"/>
    <d v="2023-07-31T00:00:00"/>
    <m/>
    <m/>
    <m/>
    <n v="1015.38"/>
    <m/>
    <m/>
    <n v="13586.78"/>
    <n v="12000"/>
    <n v="12000"/>
    <n v="1587"/>
    <s v="Red"/>
    <m/>
    <m/>
    <n v="35000"/>
    <m/>
    <m/>
    <m/>
    <m/>
    <m/>
    <m/>
    <m/>
    <s v="5/30/2023 - DJP - Project kick off on 5/25/2023.  Pumps LOTO and disconnected by Delmar.  Drain-up and pump replacement started 5/30/23 by L&amp;O._x000d__x000a_5/4/2023-Pump now shipped. 4/1/2023-Expecting pump on site in April_x000d__x000a_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5-30T00:00:00"/>
    <s v="Sautter, Maureen"/>
    <m/>
    <x v="0"/>
    <s v="Pipelines and Terminals"/>
    <s v="Operating Infrastructure"/>
    <m/>
    <s v="Auburn Terminals"/>
    <s v="BETRC - BET ROCHESTER N TERMINAL AGWAY"/>
    <m/>
    <n v="1015"/>
    <n v="48587"/>
    <m/>
    <m/>
    <m/>
    <m/>
    <s v="Posipanko, Dan"/>
    <s v="Posipanko, Daniel A."/>
    <m/>
    <m/>
    <n v="1"/>
    <n v="44124"/>
    <m/>
    <s v="Guest, ProSight"/>
    <s v="Independent"/>
    <s v="Aqua"/>
    <d v="2022-07-13T00:00:00"/>
    <s v="Other Programs"/>
  </r>
  <r>
    <x v="699"/>
    <s v="Item"/>
    <s v="Open"/>
    <x v="1"/>
    <m/>
    <s v="Maintenance Framework"/>
    <m/>
    <s v="Wing, Hunter"/>
    <s v="East"/>
    <s v="1. Proposed"/>
    <m/>
    <x v="26"/>
    <m/>
    <n v="55000"/>
    <m/>
    <n v="55000"/>
    <n v="55000"/>
    <n v="0"/>
    <s v="Green"/>
    <n v="55000"/>
    <m/>
    <n v="55000"/>
    <n v="0"/>
    <m/>
    <m/>
    <m/>
    <m/>
    <m/>
    <m/>
    <m/>
    <m/>
    <m/>
    <n v="55000"/>
    <n v="55000"/>
    <s v="No"/>
    <s v="Green"/>
    <d v="2023-07-01T00:00:00"/>
    <m/>
    <m/>
    <m/>
    <d v="2023-07-31T00:00:00"/>
    <m/>
    <m/>
    <m/>
    <m/>
    <m/>
    <m/>
    <m/>
    <m/>
    <m/>
    <m/>
    <m/>
    <m/>
    <m/>
    <m/>
    <n v="55000"/>
    <m/>
    <m/>
    <m/>
    <m/>
    <m/>
    <m/>
    <s v="5/1/2023 - HJW Pending final SOW. Expected to be only a spill kit needed for SOW. AFE may be significantly smaller than originally proposed. Once Environmental and Program owner have approved the plan, AFE will be submitted. _x000d__x000a__x000d__x000a__x000d__x000a_3.14.23 - HW - Working with HSSE to determine what is needed for this project. _x000d__x000a_2.2.23 - Walkdown completed with operations of 1.31.23 of additive area. Work Plan to be developed this month with the work expected to start this summer when Diesel sales are slower."/>
    <d v="2023-05-01T00:00:00"/>
    <m/>
    <m/>
    <x v="0"/>
    <s v="Pipelines and Terminals"/>
    <s v="Operating Infrastructure"/>
    <m/>
    <s v="Auburn Terminals"/>
    <s v="BETRC - BET ROCHESTER N TERMINAL AGWAY"/>
    <m/>
    <m/>
    <n v="0"/>
    <n v="55000"/>
    <m/>
    <m/>
    <m/>
    <s v="Clark, Dave"/>
    <m/>
    <m/>
    <m/>
    <n v="1"/>
    <n v="45165"/>
    <m/>
    <s v="Administrator, System"/>
    <s v="Independent"/>
    <s v="Aqua"/>
    <d v="2022-08-23T00:00:00"/>
    <s v="Other Programs"/>
  </r>
  <r>
    <x v="700"/>
    <s v="Item"/>
    <s v="Open"/>
    <x v="1"/>
    <s v="RC00000M2201"/>
    <s v="Maintenance Framework"/>
    <n v="1946280"/>
    <s v="Mohr, David"/>
    <s v="East"/>
    <s v="3. Active"/>
    <s v="Defined"/>
    <x v="23"/>
    <n v="6216"/>
    <n v="12000"/>
    <m/>
    <n v="18216.23"/>
    <n v="17635"/>
    <n v="581"/>
    <s v="Yellow"/>
    <n v="62000"/>
    <m/>
    <n v="62000"/>
    <n v="-43784"/>
    <m/>
    <m/>
    <n v="68000"/>
    <m/>
    <m/>
    <n v="68000"/>
    <s v="Full"/>
    <n v="68000"/>
    <n v="61010"/>
    <n v="12000"/>
    <n v="73010"/>
    <s v="No"/>
    <s v="Green"/>
    <d v="2022-02-01T00:00:00"/>
    <d v="2022-02-08T00:00:00"/>
    <d v="2022-02-08T00:00:00"/>
    <d v="2022-07-31T00:00:00"/>
    <d v="2023-06-30T00:00:00"/>
    <m/>
    <m/>
    <n v="4208.97"/>
    <n v="435.22"/>
    <n v="990.75"/>
    <n v="288.44"/>
    <n v="292.85000000000002"/>
    <n v="12000"/>
    <n v="12000"/>
    <n v="-11707"/>
    <s v="Red"/>
    <m/>
    <s v="Buckeye/Customer Schedule"/>
    <n v="12000"/>
    <m/>
    <m/>
    <m/>
    <m/>
    <m/>
    <m/>
    <m/>
    <s v="6/2/2023 Variance due to techs schedule and other project loading._x000d__x000a_5/1/2023 Variance due to techs schedule and other project loading._x000d__x000a_4/1/2023 Installation progressing._x000d__x000a_3/1/2023 There was a bug in the actuator firmware and Rotork is onsite this week to correct. Installation to follow. DRM_x000d__x000a_1/3/2023-Technicians to schedule installation of valves when weather improves. _x000d__x000a_12/1/2022 Variance due to receiving material early.9/2/2022 - Valve actuators have been ordered, and money forecasted for 2023 for that material and installation. _x000d__x000a__x000d__x000a__x000d__x000a_8/3//2022 Valve actuators have been ordered, but not expected this year due to supply chain issue. Moved balance to 4/2023. DRM_x000d__x000a__x000d__x000a__x000d__x000a_4/2/2022 - Actuators expected in 8 weeks.  _x000d__x000a__x000d__x000a__x000d__x000a_3/1/2022 DRM Actuators have been ordered and have 12 week lead time._x000d__x000a_2/2/2022 Received updated quote from vendor AFE to follow."/>
    <d v="2023-06-02T00:00:00"/>
    <s v="Sautter, Maureen"/>
    <m/>
    <x v="0"/>
    <s v="Pipelines and Terminals"/>
    <s v="Operating Infrastructure"/>
    <m/>
    <s v="Auburn Pipeline"/>
    <s v="RC - ROCHESTER TERMINAL"/>
    <m/>
    <n v="5635"/>
    <n v="12581"/>
    <m/>
    <m/>
    <n v="54794"/>
    <m/>
    <s v="Oey, Alex"/>
    <s v="Campion, Tom"/>
    <m/>
    <m/>
    <n v="1"/>
    <n v="34133"/>
    <m/>
    <s v="Guest, ProSight"/>
    <s v="Independent"/>
    <s v="Aqua"/>
    <d v="2019-08-19T00:00:00"/>
    <s v="Other Programs"/>
  </r>
  <r>
    <x v="701"/>
    <s v="Item"/>
    <s v="Open"/>
    <x v="1"/>
    <s v="BETRQ00M2301"/>
    <s v="Maintenance Framework"/>
    <n v="2084754"/>
    <s v="Mohr, David"/>
    <s v="East"/>
    <s v="3. Active"/>
    <s v="Defined"/>
    <x v="27"/>
    <m/>
    <n v="50000"/>
    <m/>
    <n v="50000"/>
    <n v="50000"/>
    <n v="0"/>
    <s v="Green"/>
    <n v="50000"/>
    <m/>
    <n v="50000"/>
    <n v="0"/>
    <m/>
    <m/>
    <n v="50336"/>
    <m/>
    <m/>
    <n v="50336"/>
    <s v="Full"/>
    <n v="50336"/>
    <m/>
    <n v="50000"/>
    <n v="50000"/>
    <s v="No"/>
    <s v="Green"/>
    <d v="2023-07-01T00:00:00"/>
    <d v="2023-02-16T00:00:00"/>
    <d v="2023-02-16T00:00:00"/>
    <d v="2023-07-31T00:00:00"/>
    <d v="2023-09-30T00:00:00"/>
    <m/>
    <m/>
    <m/>
    <m/>
    <m/>
    <m/>
    <m/>
    <m/>
    <m/>
    <m/>
    <m/>
    <m/>
    <m/>
    <m/>
    <n v="20000"/>
    <n v="20000"/>
    <n v="10000"/>
    <m/>
    <m/>
    <m/>
    <m/>
    <s v="6/2/2023-Best guess is July for receiving material. 5/1/2023-Material is on order. 4/1/2023 Issue with PO to vendor. Corrected and now on order._x000d__x000a_3/1/2023 Material on order with vendor. DRM_x000d__x000a_2/2/2023 Reached out to asset team for update and assistance"/>
    <d v="2023-06-02T00:00:00"/>
    <s v="Sautter, Maureen"/>
    <m/>
    <x v="0"/>
    <s v="Pipelines and Terminals"/>
    <s v="Operating Infrastructure"/>
    <m/>
    <s v="Auburn Terminals"/>
    <s v="BETRQ - BET ROCHESTER S TERMINAL XOM"/>
    <m/>
    <m/>
    <n v="0"/>
    <n v="50000"/>
    <m/>
    <m/>
    <m/>
    <s v="Forsey, Frank"/>
    <s v="Tracey, Steve"/>
    <m/>
    <m/>
    <n v="1"/>
    <n v="37631"/>
    <m/>
    <s v="Guest, ProSight"/>
    <s v="Independent"/>
    <s v="Aqua"/>
    <d v="2020-08-11T00:00:00"/>
    <s v="Other Programs"/>
  </r>
  <r>
    <x v="702"/>
    <s v="Item"/>
    <s v="Open"/>
    <x v="1"/>
    <s v="BETRQ00M2201"/>
    <s v="Maintenance Framework"/>
    <n v="1937284"/>
    <s v="Yoder, Michael"/>
    <s v="East"/>
    <s v="6. Operational"/>
    <s v="Defined"/>
    <x v="10"/>
    <n v="14135"/>
    <m/>
    <m/>
    <n v="14135.45"/>
    <n v="13758"/>
    <n v="377"/>
    <s v="Yellow"/>
    <m/>
    <m/>
    <m/>
    <n v="14135"/>
    <m/>
    <m/>
    <n v="186000"/>
    <n v="212000"/>
    <m/>
    <n v="186000"/>
    <s v="Full"/>
    <n v="398000"/>
    <n v="380688"/>
    <m/>
    <n v="380688"/>
    <s v="No"/>
    <s v="Green"/>
    <d v="2022-07-01T00:00:00"/>
    <d v="2022-01-04T00:00:00"/>
    <d v="2022-01-04T00:00:00"/>
    <d v="2022-12-31T00:00:00"/>
    <d v="2022-11-30T00:00:00"/>
    <m/>
    <m/>
    <n v="4883.63"/>
    <n v="490.36"/>
    <n v="8384.17"/>
    <n v="377.29"/>
    <m/>
    <m/>
    <m/>
    <m/>
    <m/>
    <m/>
    <m/>
    <m/>
    <m/>
    <m/>
    <m/>
    <m/>
    <m/>
    <m/>
    <m/>
    <s v="4/4/23 - Phase 2 AFE approved. Variance due to not receiving invoice from cleaning contractor. Plan to update forecast once issue is resolved._x000d__x000a__x000d__x000a_3/1/23 - Variance due to still working with vendor on final invoice amount. Moved 25k to March. Preparing Phase 2 AFE for submission._x000d__x000a__x000d__x000a_2/1/23 - Variance due to internal labor. Added 25k to Feb forecast for estimated vendor payment. Preparing phase 2 AFE for submission._x000d__x000a__x000d__x000a_1/4/23 - Variance due to additional piping mods. Preparing phase 2 AFE for submission._x000d__x000a__x000d__x000a_12/2/22 - Preparing to return tank to service. Variance due to work ahead of schedule. Preparing phase 2 AFE for submission._x000d__x000a__x000d__x000a_11/1/22 - Tank repairs in progress. Repair scope less than budgeted. Reduced forecast._x000d__x000a__x000d__x000a_10/4/22 - Tank cleaning in progress._x000d__x000a__x000d__x000a_9/2/22 - Plan to take OSS late-September._x000d__x000a__x000d__x000a_8/2/2022 - July variance for coating work._x000d__x000a__x000d__x000a_7/6/2022 - Planned for September start."/>
    <d v="2023-04-04T00:00:00"/>
    <s v="Sautter, Maureen"/>
    <m/>
    <x v="0"/>
    <s v="Pipelines and Terminals"/>
    <s v="Integrity"/>
    <m/>
    <s v="Auburn Terminals"/>
    <s v="BETRQ - BET ROCHESTER S TERMINAL XOM"/>
    <m/>
    <n v="13758"/>
    <n v="377"/>
    <m/>
    <m/>
    <n v="366552"/>
    <m/>
    <s v="Stine, Carlton"/>
    <s v="Stine, Carlton"/>
    <m/>
    <m/>
    <n v="1"/>
    <n v="41326"/>
    <m/>
    <s v="Administrator, System"/>
    <s v="Independent"/>
    <s v="Aqua"/>
    <d v="2021-08-09T00:00:00"/>
    <s v="Int - Tanks"/>
  </r>
  <r>
    <x v="703"/>
    <s v="Item"/>
    <s v="Open"/>
    <x v="0"/>
    <s v="BETRQ00E2103"/>
    <s v="Exempt"/>
    <n v="1909779"/>
    <s v="Yoder, Michael"/>
    <s v="East"/>
    <s v="7. Closed"/>
    <s v="Emergent"/>
    <x v="10"/>
    <n v="14"/>
    <m/>
    <m/>
    <n v="13.86"/>
    <n v="14"/>
    <n v="0"/>
    <s v="Green"/>
    <m/>
    <m/>
    <m/>
    <n v="14"/>
    <m/>
    <m/>
    <n v="39000"/>
    <m/>
    <m/>
    <n v="39000"/>
    <s v="Full"/>
    <n v="39000"/>
    <n v="33161"/>
    <m/>
    <n v="33161"/>
    <s v="No"/>
    <s v="Green"/>
    <d v="2021-11-01T00:00:00"/>
    <d v="2021-11-16T00:00:00"/>
    <d v="2021-11-16T00:00:00"/>
    <d v="2021-12-31T00:00:00"/>
    <d v="2021-12-31T00:00:00"/>
    <m/>
    <m/>
    <n v="13.86"/>
    <m/>
    <m/>
    <m/>
    <m/>
    <m/>
    <m/>
    <m/>
    <m/>
    <m/>
    <m/>
    <m/>
    <m/>
    <m/>
    <m/>
    <m/>
    <m/>
    <m/>
    <m/>
    <s v="3/29/2022 - Closed WO/PO, set OPPM status to 'Closed'.  MCS_x000d__x000a__x000d__x000a__x000d__x000a_can close. 1/4/2022 - Variance due to flip to expense hitting November business. No further spend. Changed status to operational._x000d__x000a__x000d__x000a_12/2/2021 - Flip to expense submitted but has not yet hit project."/>
    <d v="2022-03-29T00:00:00"/>
    <s v="Sautter, Maureen"/>
    <m/>
    <x v="0"/>
    <s v="Pipelines and Terminals"/>
    <s v="Tank Integrity"/>
    <m/>
    <s v="Auburn Terminals"/>
    <s v="BETRQ - BET ROCHESTER S TERMINAL XOM"/>
    <m/>
    <n v="14"/>
    <n v="0"/>
    <m/>
    <m/>
    <n v="14"/>
    <m/>
    <s v="Stine, Carlton"/>
    <m/>
    <m/>
    <m/>
    <n v="1"/>
    <n v="42422"/>
    <m/>
    <s v="Meitzler, Antoinette"/>
    <s v="Independent"/>
    <s v="Aqua"/>
    <d v="2021-11-11T00:00:00"/>
    <s v="Int - Tanks"/>
  </r>
  <r>
    <x v="704"/>
    <s v="Item"/>
    <s v="Open"/>
    <x v="0"/>
    <s v="RC00000E2301"/>
    <s v="Maintenance Framework"/>
    <n v="2093482"/>
    <s v="Yoder, Michael"/>
    <s v="East"/>
    <s v="3. Active"/>
    <s v="Defined"/>
    <x v="10"/>
    <m/>
    <n v="10000"/>
    <m/>
    <n v="10000"/>
    <n v="10000"/>
    <n v="0"/>
    <s v="Green"/>
    <n v="10000"/>
    <m/>
    <n v="10000"/>
    <n v="0"/>
    <m/>
    <m/>
    <n v="11000"/>
    <m/>
    <m/>
    <n v="11000"/>
    <s v="Phase"/>
    <n v="11000"/>
    <m/>
    <n v="10000"/>
    <n v="10000"/>
    <s v="No"/>
    <s v="Green"/>
    <m/>
    <d v="2023-03-01T00:00:00"/>
    <d v="2023-03-01T00:00:00"/>
    <d v="2023-12-31T00:00:00"/>
    <d v="2023-12-31T00:00:00"/>
    <m/>
    <m/>
    <m/>
    <m/>
    <m/>
    <m/>
    <m/>
    <m/>
    <m/>
    <m/>
    <m/>
    <m/>
    <m/>
    <n v="10000"/>
    <m/>
    <m/>
    <m/>
    <m/>
    <m/>
    <m/>
    <m/>
    <m/>
    <m/>
    <s v="Sautter, Maureen"/>
    <m/>
    <x v="0"/>
    <s v="Pipelines and Terminals"/>
    <s v="Tank Integrity"/>
    <m/>
    <s v="Auburn Pipeline"/>
    <s v="RC - ROCHESTER TERMINAL"/>
    <m/>
    <m/>
    <n v="10000"/>
    <m/>
    <m/>
    <m/>
    <m/>
    <s v="Stine, Carlton"/>
    <s v="Stine, Carlton"/>
    <m/>
    <m/>
    <n v="1"/>
    <n v="44878"/>
    <m/>
    <s v="Administrator, System"/>
    <s v="JDE Child"/>
    <s v="Burnt Orange"/>
    <d v="2022-08-17T00:00:00"/>
    <s v="Int - Tanks"/>
  </r>
  <r>
    <x v="705"/>
    <s v="Item"/>
    <s v="Open"/>
    <x v="1"/>
    <s v="RC00000M2301"/>
    <s v="Maintenance Framework"/>
    <n v="2083814"/>
    <s v="Norton, Bill"/>
    <s v="East"/>
    <s v="3. Active"/>
    <s v="Defined"/>
    <x v="14"/>
    <m/>
    <n v="25000"/>
    <m/>
    <n v="25000"/>
    <n v="25000"/>
    <n v="0"/>
    <s v="Green"/>
    <n v="25000"/>
    <m/>
    <n v="25000"/>
    <n v="0"/>
    <m/>
    <m/>
    <n v="25000"/>
    <m/>
    <m/>
    <n v="25000"/>
    <s v="Full"/>
    <n v="25000"/>
    <m/>
    <n v="25000"/>
    <n v="25000"/>
    <s v="No"/>
    <s v="Green"/>
    <m/>
    <d v="2023-02-02T00:00:00"/>
    <d v="2023-02-02T00:00:00"/>
    <d v="2023-10-01T00:00:00"/>
    <d v="2023-07-31T00:00:00"/>
    <m/>
    <m/>
    <m/>
    <m/>
    <m/>
    <m/>
    <m/>
    <n v="0"/>
    <n v="0"/>
    <n v="0"/>
    <s v="Green"/>
    <m/>
    <m/>
    <n v="25000"/>
    <m/>
    <m/>
    <m/>
    <m/>
    <m/>
    <m/>
    <m/>
    <s v="6/2/23 New contractor to perform work, scheduled to start 6/5/23_x000d__x000a__x000d__x000a__x000d__x000a_5/2/2023-Contractor is currently an F is Isnetworld (wrongly, something in the automated system) - Work may occur in either May or June."/>
    <d v="2023-06-05T00:00:00"/>
    <s v="Sautter, Maureen"/>
    <m/>
    <x v="0"/>
    <s v="Pipelines and Terminals"/>
    <s v="Integrity"/>
    <m/>
    <s v="Auburn Pipeline"/>
    <s v="RC - ROCHESTER TERMINAL"/>
    <m/>
    <m/>
    <n v="25000"/>
    <m/>
    <m/>
    <m/>
    <m/>
    <s v="Geib, Rob"/>
    <s v="Geib, Robert"/>
    <m/>
    <m/>
    <n v="1"/>
    <n v="44352"/>
    <m/>
    <s v="Guest, ProSight"/>
    <s v="Independent"/>
    <s v="Aqua"/>
    <d v="2022-08-01T00:00:00"/>
    <s v="Int - Planned Corr &amp; FI"/>
  </r>
  <r>
    <x v="706"/>
    <s v="Item"/>
    <s v="Open"/>
    <x v="1"/>
    <m/>
    <s v="Maintenance Framework"/>
    <m/>
    <s v="Keppel, Nicholas"/>
    <s v="East"/>
    <s v="1. Proposed"/>
    <m/>
    <x v="15"/>
    <m/>
    <n v="109000"/>
    <m/>
    <n v="109000"/>
    <n v="109000"/>
    <n v="0"/>
    <s v="Green"/>
    <n v="109000"/>
    <m/>
    <n v="109000"/>
    <n v="0"/>
    <m/>
    <m/>
    <m/>
    <m/>
    <m/>
    <m/>
    <m/>
    <m/>
    <m/>
    <n v="109000"/>
    <n v="109000"/>
    <s v="No"/>
    <s v="Green"/>
    <d v="2023-08-01T00:00:00"/>
    <m/>
    <m/>
    <m/>
    <d v="2023-09-30T00:00:00"/>
    <m/>
    <m/>
    <m/>
    <m/>
    <m/>
    <m/>
    <m/>
    <m/>
    <m/>
    <m/>
    <m/>
    <m/>
    <m/>
    <m/>
    <m/>
    <n v="75000"/>
    <n v="34000"/>
    <m/>
    <m/>
    <m/>
    <m/>
    <m/>
    <m/>
    <m/>
    <m/>
    <x v="0"/>
    <s v="Pipelines and Terminals"/>
    <s v="Integrity"/>
    <m/>
    <s v="Auburn Terminals"/>
    <s v="BRTQR - BRT ROCHESTER WEST TERMINAL"/>
    <m/>
    <m/>
    <n v="0"/>
    <n v="109000"/>
    <m/>
    <m/>
    <m/>
    <s v="Aiken, Elaine"/>
    <m/>
    <m/>
    <m/>
    <n v="1"/>
    <n v="45053"/>
    <m/>
    <s v="Administrator, System"/>
    <s v="Independent"/>
    <s v="Aqua"/>
    <d v="2022-08-17T00:00:00"/>
    <s v="Int - Planned Corr &amp; FI"/>
  </r>
  <r>
    <x v="707"/>
    <s v="Item"/>
    <s v="Open"/>
    <x v="0"/>
    <s v="BRTQR00E2301"/>
    <s v="Maintenance Framework"/>
    <n v="2119783"/>
    <s v="Orischak, Bob"/>
    <s v="East"/>
    <s v="7. Closed"/>
    <s v="Drawdown"/>
    <x v="20"/>
    <n v="30589"/>
    <n v="1"/>
    <m/>
    <n v="30590"/>
    <m/>
    <n v="30590"/>
    <s v="Red"/>
    <m/>
    <n v="30000"/>
    <n v="30000"/>
    <n v="590"/>
    <m/>
    <m/>
    <n v="31000"/>
    <m/>
    <m/>
    <n v="31000"/>
    <s v="Full"/>
    <n v="31000"/>
    <n v="30589"/>
    <n v="1"/>
    <n v="30590"/>
    <s v="No"/>
    <s v="Green"/>
    <d v="2023-05-01T00:00:00"/>
    <d v="2023-05-01T00:00:00"/>
    <d v="2023-05-01T00:00:00"/>
    <d v="2023-05-24T00:00:00"/>
    <d v="2023-05-24T00:00:00"/>
    <m/>
    <m/>
    <m/>
    <m/>
    <m/>
    <m/>
    <n v="30589"/>
    <m/>
    <m/>
    <n v="30589"/>
    <s v="Red"/>
    <m/>
    <s v="WorkAhead of Schedule"/>
    <n v="0"/>
    <m/>
    <m/>
    <m/>
    <m/>
    <m/>
    <n v="1"/>
    <m/>
    <s v="6/1/2023 - Closed WO/PO, set OPPM project status to 'Closed'.  MCS_x000d__x000a__x000d__x000a__x000d__x000a_6/1/23 RLO Project Complete. Can close"/>
    <d v="2023-06-01T00:00:00"/>
    <m/>
    <m/>
    <x v="0"/>
    <s v="Pipelines and Terminals"/>
    <s v="Station/Terminal"/>
    <m/>
    <s v="Auburn Terminals"/>
    <s v="BRTQR - BRT ROCHESTER WEST TERMINAL"/>
    <m/>
    <m/>
    <n v="30589"/>
    <m/>
    <n v="1"/>
    <m/>
    <m/>
    <s v="Posipanko, Dan"/>
    <s v="Tracey, Steve"/>
    <s v="N/A"/>
    <m/>
    <n v="1"/>
    <n v="47006"/>
    <m/>
    <s v="Orischak, Bob"/>
    <s v="JDE Child"/>
    <s v="Burnt Orange"/>
    <d v="2023-05-01T00:00:00"/>
    <m/>
  </r>
  <r>
    <x v="708"/>
    <s v="Item"/>
    <s v="Open"/>
    <x v="1"/>
    <s v="BETQO00M2301"/>
    <s v="Maintenance Framework"/>
    <n v="2085654"/>
    <s v="Norton, Bill"/>
    <s v="East"/>
    <s v="3. Active"/>
    <s v="Defined"/>
    <x v="14"/>
    <m/>
    <n v="45000"/>
    <m/>
    <n v="45000"/>
    <n v="45000"/>
    <n v="0"/>
    <s v="Green"/>
    <n v="45000"/>
    <m/>
    <n v="45000"/>
    <n v="0"/>
    <m/>
    <m/>
    <n v="45435"/>
    <m/>
    <m/>
    <n v="45435"/>
    <s v="Full"/>
    <n v="45435"/>
    <m/>
    <n v="45000"/>
    <n v="45000"/>
    <s v="No"/>
    <s v="Green"/>
    <d v="2023-09-01T00:00:00"/>
    <d v="2023-02-21T00:00:00"/>
    <d v="2023-02-21T00:00:00"/>
    <d v="2023-11-01T00:00:00"/>
    <d v="2023-11-30T00:00:00"/>
    <m/>
    <m/>
    <m/>
    <m/>
    <m/>
    <m/>
    <m/>
    <m/>
    <m/>
    <m/>
    <m/>
    <m/>
    <m/>
    <m/>
    <m/>
    <m/>
    <n v="45000"/>
    <m/>
    <m/>
    <m/>
    <m/>
    <m/>
    <m/>
    <s v="Sautter, Maureen"/>
    <m/>
    <x v="0"/>
    <s v="Pipelines and Terminals"/>
    <s v="Integrity"/>
    <m/>
    <s v="Roseton and Rensselaer"/>
    <s v="BETQO - BET ROSETON TERMINAL"/>
    <m/>
    <m/>
    <n v="0"/>
    <n v="45000"/>
    <m/>
    <m/>
    <m/>
    <s v="Geib, Rob"/>
    <s v="Geib, Robert"/>
    <m/>
    <m/>
    <n v="1"/>
    <n v="44347"/>
    <m/>
    <s v="Guest, ProSight"/>
    <s v="Independent"/>
    <s v="Aqua"/>
    <d v="2022-08-01T00:00:00"/>
    <s v="Int - Planned Corr &amp; FI"/>
  </r>
  <r>
    <x v="709"/>
    <s v="Item"/>
    <s v="Open"/>
    <x v="0"/>
    <s v="1348250E2311"/>
    <s v="Maintenance Framework"/>
    <m/>
    <s v="Norton, Bill"/>
    <s v="East"/>
    <s v="8. Canceled"/>
    <m/>
    <x v="14"/>
    <m/>
    <n v="25000"/>
    <m/>
    <n v="25000"/>
    <n v="25000"/>
    <n v="0"/>
    <s v="Green"/>
    <n v="25000"/>
    <m/>
    <n v="25000"/>
    <n v="0"/>
    <m/>
    <m/>
    <m/>
    <m/>
    <m/>
    <m/>
    <m/>
    <m/>
    <m/>
    <n v="25000"/>
    <n v="25000"/>
    <s v="No"/>
    <s v="Green"/>
    <d v="2023-10-01T00:00:00"/>
    <m/>
    <m/>
    <m/>
    <d v="2023-11-30T00:00:00"/>
    <m/>
    <m/>
    <m/>
    <m/>
    <m/>
    <m/>
    <m/>
    <m/>
    <m/>
    <m/>
    <m/>
    <m/>
    <m/>
    <m/>
    <m/>
    <m/>
    <m/>
    <n v="25000"/>
    <m/>
    <m/>
    <m/>
    <s v="3/2/2023 - Project is cancelled due to being funded through Local Operations Budget."/>
    <d v="2023-03-02T00:00:00"/>
    <m/>
    <m/>
    <x v="0"/>
    <s v="Pipelines and Terminals"/>
    <s v="Corrosion"/>
    <m/>
    <s v="Roseton and Rensselaer"/>
    <s v="BETQE - BET RENSSELAER TERMINAL"/>
    <m/>
    <m/>
    <n v="0"/>
    <m/>
    <n v="25000"/>
    <m/>
    <m/>
    <s v="Geib, Rob"/>
    <m/>
    <m/>
    <m/>
    <n v="1"/>
    <n v="44348"/>
    <m/>
    <s v="Guest, ProSight"/>
    <s v="Independent"/>
    <s v="Aqua"/>
    <d v="2022-08-01T00:00:00"/>
    <s v="Int - Planned Corr &amp; FI"/>
  </r>
  <r>
    <x v="710"/>
    <s v="Item"/>
    <s v="Open"/>
    <x v="1"/>
    <s v="BETQO00M2302"/>
    <s v="Maintenance Framework"/>
    <n v="2132325"/>
    <s v="Schwindt, Joseph"/>
    <s v="East"/>
    <s v="3. Active"/>
    <s v="Defined"/>
    <x v="17"/>
    <m/>
    <n v="40000"/>
    <m/>
    <n v="40000"/>
    <n v="40000"/>
    <n v="0"/>
    <s v="Green"/>
    <n v="40000"/>
    <n v="11633"/>
    <n v="51633"/>
    <n v="-11633"/>
    <m/>
    <m/>
    <n v="51633"/>
    <m/>
    <m/>
    <n v="51633"/>
    <s v="Full"/>
    <n v="51633"/>
    <m/>
    <n v="40000"/>
    <n v="40000"/>
    <s v="No"/>
    <s v="Green"/>
    <m/>
    <d v="2023-06-01T00:00:00"/>
    <d v="2023-06-01T00:00:00"/>
    <d v="2023-07-31T00:00:00"/>
    <d v="2023-06-30T00:00:00"/>
    <m/>
    <m/>
    <m/>
    <m/>
    <m/>
    <m/>
    <m/>
    <m/>
    <m/>
    <m/>
    <m/>
    <m/>
    <m/>
    <n v="40000"/>
    <m/>
    <m/>
    <m/>
    <m/>
    <m/>
    <m/>
    <m/>
    <s v="5/31/23 - revised vendor quote received.  AFE pending.  Will issue PO and schedule as soon as AFE approved._x000d__x000a__x000d__x000a__x000d__x000a_5/24/23 - obtained additional quotes - still high; getting updated DeBella quote to align with budget - will proceed when quote is received._x000d__x000a__x000d__x000a__x000d__x000a_5/3/23 - Quotes recieved significantly greater than budget.  Will revisit scope and look to lower cost closer to budget._x000d__x000a__x000d__x000a__x000d__x000a_ 4/3/2023 - Trying to get quotes."/>
    <d v="2023-06-01T00:00:00"/>
    <s v="Sautter, Maureen"/>
    <m/>
    <x v="0"/>
    <s v="Pipelines and Terminals"/>
    <s v="Operating Infrastructure"/>
    <m/>
    <s v="Roseton and Rensselaer"/>
    <s v="BETQO - BET ROSETON TERMINAL"/>
    <m/>
    <m/>
    <n v="40000"/>
    <m/>
    <m/>
    <m/>
    <m/>
    <s v="Orischak, Bob"/>
    <s v="Orischak, Bob"/>
    <s v="N/A"/>
    <m/>
    <n v="1"/>
    <n v="25096"/>
    <m/>
    <s v="Guest, ProSight"/>
    <s v="Independent"/>
    <s v="Aqua"/>
    <d v="2017-08-21T00:00:00"/>
    <s v="Other Programs"/>
  </r>
  <r>
    <x v="711"/>
    <s v="Item"/>
    <s v="Candidate"/>
    <x v="1"/>
    <m/>
    <s v="Maintenance Framework"/>
    <m/>
    <s v="Schwindt, Joseph"/>
    <s v="East"/>
    <s v="8. Canceled"/>
    <m/>
    <x v="17"/>
    <m/>
    <m/>
    <m/>
    <n v="0"/>
    <n v="0"/>
    <n v="0"/>
    <s v="Green"/>
    <n v="30000"/>
    <m/>
    <n v="30000"/>
    <n v="-30000"/>
    <m/>
    <m/>
    <m/>
    <m/>
    <m/>
    <m/>
    <m/>
    <m/>
    <m/>
    <m/>
    <m/>
    <s v="No"/>
    <s v="Green"/>
    <m/>
    <m/>
    <m/>
    <m/>
    <d v="2023-04-30T00:00:00"/>
    <m/>
    <m/>
    <m/>
    <m/>
    <m/>
    <m/>
    <m/>
    <m/>
    <m/>
    <m/>
    <m/>
    <m/>
    <m/>
    <m/>
    <m/>
    <m/>
    <m/>
    <m/>
    <m/>
    <m/>
    <m/>
    <s v="3/29/23:  Project can be cancelled.  Per Steve Tracey the septic system associated with this bathroom has been taken out of service (filled with concrete)."/>
    <d v="2023-03-29T00:00:00"/>
    <m/>
    <m/>
    <x v="0"/>
    <s v="Pipelines and Terminals"/>
    <s v="Operating Infrastructure"/>
    <m/>
    <s v="Roseton and Rensselaer"/>
    <s v="BETQO - BET ROSETON TERMINAL"/>
    <m/>
    <m/>
    <n v="0"/>
    <m/>
    <m/>
    <m/>
    <m/>
    <s v="Orischak, Bob"/>
    <m/>
    <m/>
    <m/>
    <n v="1"/>
    <n v="37122"/>
    <m/>
    <s v="Guest, ProSight"/>
    <s v="Independent"/>
    <s v="Aqua"/>
    <d v="2020-07-16T00:00:00"/>
    <s v="Other Programs"/>
  </r>
  <r>
    <x v="712"/>
    <s v="Item"/>
    <s v="Open"/>
    <x v="1"/>
    <s v="BETQO00M2105"/>
    <s v="Maintenance Framework"/>
    <n v="1876289"/>
    <s v="Wojton, Brian"/>
    <s v="East"/>
    <s v="3. Active"/>
    <s v="Defined"/>
    <x v="6"/>
    <n v="26652"/>
    <n v="618000"/>
    <m/>
    <n v="644652.43000000005"/>
    <n v="666262"/>
    <n v="-21610"/>
    <s v="Yellow"/>
    <n v="700000"/>
    <m/>
    <n v="700000"/>
    <n v="-55348"/>
    <m/>
    <m/>
    <n v="199000"/>
    <m/>
    <m/>
    <n v="199000"/>
    <s v="Phase"/>
    <n v="199000"/>
    <n v="149640"/>
    <n v="618000"/>
    <n v="767640"/>
    <s v="No"/>
    <s v="Green"/>
    <d v="2022-02-01T00:00:00"/>
    <d v="2021-08-02T00:00:00"/>
    <d v="2021-08-02T00:00:00"/>
    <d v="2021-12-31T00:00:00"/>
    <d v="2023-09-30T00:00:00"/>
    <m/>
    <m/>
    <n v="-42862.5"/>
    <n v="23458.97"/>
    <n v="19465.560000000001"/>
    <n v="3450.82"/>
    <n v="23139.58"/>
    <n v="25000"/>
    <n v="25000"/>
    <n v="-1860"/>
    <s v="Yellow"/>
    <n v="0"/>
    <m/>
    <n v="15000"/>
    <n v="15000"/>
    <n v="20000"/>
    <n v="100000"/>
    <n v="200000"/>
    <n v="208000"/>
    <n v="60000"/>
    <m/>
    <s v="05/09/2303 - forecast pushed for construction to start in Q3/4._x000d__x000a__x000d__x000a_4/25/2023 - awarded PO to Bowman to begin scope and detail preparation for priorities identified on dock recent dock inspection report._x000d__x000a__x000d__x000a_3/3/2023 Project reassigned to Brian; cleaning up old invoices._x000d__x000a__x000d__x000a_2/3/2023 invoices didn't hit project yet._x000d__x000a__x000d__x000a_01.13.23 SDB: Proposal for RFP documentation and repair procedures received._x000d__x000a__x000d__x000a_01.05.23 SDB: Inspection report received and under initial review._x000d__x000a__x000d__x000a_01.03.23 SDB: Draft inspection report received and under review._x000d__x000a__x000d__x000a_11.25.22 SDB: Anchor Consultants completed the inspection and will be sending their report._x000d__x000a_11.10.22 SDB: Anchor Consultants dive inspection rescheduled for 11/14-15.10.17.22 SDB: Anchor consultants scheduled the dive inspection for 10/24 and 25. Plans approved by Ops/Safety/Scheduling.10.5.22 SDB: Anchor consultants is scheduling their inspection for Roseton.9.30.22 TN - 700k is forecasted for 2023 9.27.22 SDB: Anchor Consultants received their PO for Inspection work.9.21.22 SDB: Full AFE was submitted in 7/14/21 for $199k. These funds will be used to complete the inspections, repair procedures and bid documents for the project in order to go through the bid process. Work is scheduled in 2023. 9.16.22 SDB: Anchor Consultants to receive a PO for the routine inspection of the marine structures.9.9.22: 2023 carryover 700K9.2.22 SDB: Proposal received from Anchor Consultants. Presently under review.8.22.22 SDB: Upper management agreed and a new detailed inspection and revised repair method will be requested from a different engineering firm. Work is deferred until this process is completed.8.15.22 SDB:  Dive inspections completed and expecting repair procedures and proposal this week from KT marine this week.8.1.22 SDB: Dive inspection by KT Marine to start this week.7.25.22 SDB: Dive inspection by KT scheduled first week of August.7.8.22 SDB: KT presented proposal for an additional dive inspection in order to confirm or revise the repair procedures. PO was issued. Job and dive plans have been reviewed and approved. Inspection tentatively scheduled for the week of 07/25.6.10.22 SDB: LOI was sent and accepted by the winning contractor KT Marine.5.31.22 SDB: Bid process was extended and additional contractors were invited. Bid process was closed on 05/25 and weare presently reviewing proposals in order to award the work.5.2.22 SDB: Received proposals from bidding contractors. Will review proposals and schedules to determine award and issue PO.4/11/22 SDB: This projectis presently being bid out by supply chain. Bids due 3rd week of April.3.31.22 SDB: Supply chain scheduled to hold a bid process in the first half of April.2.18.22.DLC Bidding out with supply chain 1/3/22 Will look to have 3rd party pm do project as 2022 due to project work load. ek55076/2/21 Plan on scoping inmid to late June. ek55072/2/20  Will plan on scoping in May/June time frame. EK5507"/>
    <d v="2023-05-09T00:00:00"/>
    <s v="Nguyen, Tong"/>
    <m/>
    <x v="0"/>
    <s v="Pipelines and Terminals"/>
    <s v="Operating Infrastructure"/>
    <m/>
    <s v="Roseton and Rensselaer"/>
    <s v="BETQO - BET ROSETON TERMINAL"/>
    <m/>
    <n v="62"/>
    <n v="41590"/>
    <n v="135000"/>
    <n v="468000"/>
    <n v="122987"/>
    <m/>
    <s v="Spari, Markella"/>
    <s v="Martin, David N."/>
    <m/>
    <m/>
    <n v="1"/>
    <n v="38026"/>
    <m/>
    <s v="Guest, ProSight"/>
    <s v="Independent"/>
    <s v="Aqua"/>
    <d v="2020-08-14T00:00:00"/>
    <s v="Marine"/>
  </r>
  <r>
    <x v="713"/>
    <s v="Item"/>
    <s v="Open"/>
    <x v="1"/>
    <m/>
    <s v="Maintenance Framework"/>
    <m/>
    <s v="Keppel, Nicholas"/>
    <s v="East"/>
    <s v="1. Proposed"/>
    <m/>
    <x v="15"/>
    <m/>
    <n v="82000"/>
    <m/>
    <n v="82000"/>
    <n v="82000"/>
    <n v="0"/>
    <s v="Green"/>
    <n v="82000"/>
    <m/>
    <n v="82000"/>
    <n v="0"/>
    <m/>
    <m/>
    <m/>
    <m/>
    <m/>
    <m/>
    <m/>
    <m/>
    <m/>
    <n v="82000"/>
    <n v="82000"/>
    <s v="No"/>
    <s v="Green"/>
    <d v="2023-08-01T00:00:00"/>
    <m/>
    <m/>
    <m/>
    <d v="2023-09-30T00:00:00"/>
    <m/>
    <m/>
    <m/>
    <m/>
    <m/>
    <m/>
    <m/>
    <m/>
    <m/>
    <m/>
    <m/>
    <m/>
    <m/>
    <m/>
    <m/>
    <n v="40000"/>
    <n v="42000"/>
    <m/>
    <m/>
    <m/>
    <m/>
    <m/>
    <m/>
    <m/>
    <m/>
    <x v="0"/>
    <s v="Pipelines and Terminals"/>
    <s v="Integrity"/>
    <m/>
    <s v="Roseton and Rensselaer"/>
    <s v="BETQO - BET ROSETON TERMINAL"/>
    <m/>
    <m/>
    <n v="0"/>
    <n v="82000"/>
    <m/>
    <m/>
    <m/>
    <s v="Aiken, Elaine"/>
    <m/>
    <m/>
    <m/>
    <n v="1"/>
    <n v="45051"/>
    <m/>
    <s v="Administrator, System"/>
    <s v="Independent"/>
    <s v="Aqua"/>
    <d v="2022-08-17T00:00:00"/>
    <s v="Int - Planned Corr &amp; FI"/>
  </r>
  <r>
    <x v="714"/>
    <s v="Item"/>
    <s v="Candidate"/>
    <x v="1"/>
    <m/>
    <s v="Maintenance Framework"/>
    <m/>
    <s v="Yoder, Michael"/>
    <s v="East"/>
    <s v="1. Proposed"/>
    <m/>
    <x v="10"/>
    <m/>
    <n v="50000"/>
    <m/>
    <n v="50000"/>
    <n v="50000"/>
    <n v="0"/>
    <s v="Green"/>
    <n v="50000"/>
    <m/>
    <n v="50000"/>
    <n v="0"/>
    <m/>
    <m/>
    <m/>
    <m/>
    <m/>
    <m/>
    <m/>
    <m/>
    <m/>
    <n v="50000"/>
    <n v="50000"/>
    <s v="No"/>
    <s v="Green"/>
    <d v="2023-08-01T00:00:00"/>
    <m/>
    <m/>
    <m/>
    <d v="2023-01-31T00:00:00"/>
    <m/>
    <m/>
    <m/>
    <m/>
    <m/>
    <m/>
    <m/>
    <m/>
    <m/>
    <m/>
    <m/>
    <m/>
    <m/>
    <m/>
    <n v="0"/>
    <n v="50000"/>
    <m/>
    <m/>
    <m/>
    <m/>
    <m/>
    <s v="5/1/23 - Preparing AFE for submission._x000d__x000a__x000d__x000a_1/9/23 - Moved forecast to July since work to be performed outside of heating oil season."/>
    <d v="2023-05-01T00:00:00"/>
    <s v="Sautter, Maureen"/>
    <m/>
    <x v="0"/>
    <s v="Pipelines and Terminals"/>
    <s v="Integrity"/>
    <m/>
    <s v="Roseton and Rensselaer"/>
    <s v="BETQO - BET ROSETON TERMINAL"/>
    <m/>
    <m/>
    <n v="0"/>
    <n v="50000"/>
    <m/>
    <m/>
    <m/>
    <s v="Stine, Carlton"/>
    <m/>
    <m/>
    <m/>
    <n v="1"/>
    <n v="44646"/>
    <m/>
    <s v="Guest, ProSight"/>
    <s v="Independent"/>
    <s v="Aqua"/>
    <d v="2022-08-17T00:00:00"/>
    <s v="Int - Tanks"/>
  </r>
  <r>
    <x v="715"/>
    <s v="Item"/>
    <s v="Open"/>
    <x v="1"/>
    <s v="BETQO00M2104"/>
    <s v="Maintenance Framework"/>
    <n v="1867140"/>
    <s v="Gebert, Clint"/>
    <s v="East"/>
    <s v="5. Deferred"/>
    <s v="Defined"/>
    <x v="15"/>
    <m/>
    <n v="30000"/>
    <m/>
    <n v="30000"/>
    <n v="30000"/>
    <n v="0"/>
    <s v="Green"/>
    <n v="30000"/>
    <m/>
    <n v="30000"/>
    <n v="0"/>
    <m/>
    <m/>
    <m/>
    <m/>
    <m/>
    <m/>
    <s v="Interim"/>
    <m/>
    <n v="732"/>
    <n v="30000"/>
    <n v="30732"/>
    <s v="No"/>
    <s v="Green"/>
    <d v="2021-07-01T00:00:00"/>
    <m/>
    <m/>
    <m/>
    <d v="2023-07-31T00:00:00"/>
    <m/>
    <m/>
    <m/>
    <m/>
    <m/>
    <m/>
    <m/>
    <m/>
    <m/>
    <m/>
    <m/>
    <m/>
    <m/>
    <m/>
    <n v="30000"/>
    <m/>
    <m/>
    <m/>
    <m/>
    <m/>
    <m/>
    <s v="5/3/2023-Working on planning the package for the railroad. 12/5/2022-Pulled in 2022, and relisted as a 2023 project.  The current 2023 forecast of 30K is just to do a plan.  _x000d__x000a_ 8/4/2021- Trying to figure out scope.  7/6/2021 - Scoping project out on Monday with asset team._x000d__x000a__x000d__x000a_8/2/21-CGG- project was scoped with Asset Team. Project intent is pipe corrosion not necessarily concrete vault work. Further discussions are needed as to constructability and cost implications for this project."/>
    <d v="2023-05-03T00:00:00"/>
    <s v="Sautter, Maureen"/>
    <m/>
    <x v="0"/>
    <s v="Pipelines and Terminals"/>
    <s v="Integrity"/>
    <m/>
    <s v="Roseton and Rensselaer"/>
    <s v="BETQO - BET ROSETON TERMINAL"/>
    <m/>
    <m/>
    <n v="0"/>
    <n v="30000"/>
    <m/>
    <m/>
    <m/>
    <s v="Aiken, Elaine"/>
    <s v="Tracey, Steve"/>
    <s v="N/A"/>
    <m/>
    <n v="1"/>
    <n v="25090"/>
    <m/>
    <s v="Guest, ProSight"/>
    <s v="Independent"/>
    <s v="Aqua"/>
    <d v="2017-08-21T00:00:00"/>
    <s v="Int - Planned Corr &amp; FI"/>
  </r>
  <r>
    <x v="716"/>
    <s v="Item"/>
    <s v="Open"/>
    <x v="1"/>
    <s v="RX751BXM2201"/>
    <s v="Maintenance Framework"/>
    <n v="1946224"/>
    <s v="Gebert, Clint"/>
    <s v="East"/>
    <s v="6. Operational"/>
    <s v="Drawdown"/>
    <x v="12"/>
    <n v="23000"/>
    <m/>
    <m/>
    <n v="23000.04"/>
    <n v="23000"/>
    <n v="0"/>
    <s v="Green"/>
    <m/>
    <m/>
    <m/>
    <n v="23000"/>
    <m/>
    <m/>
    <n v="3844000"/>
    <m/>
    <n v="1343000"/>
    <n v="5187000"/>
    <s v="Supplemental"/>
    <n v="5187000"/>
    <n v="5004267"/>
    <m/>
    <n v="5004267"/>
    <s v="No"/>
    <s v="Green"/>
    <d v="2022-02-01T00:00:00"/>
    <d v="2022-04-01T00:00:00"/>
    <d v="2022-04-01T00:00:00"/>
    <d v="2022-06-06T00:00:00"/>
    <d v="2022-08-31T00:00:00"/>
    <m/>
    <m/>
    <n v="17600"/>
    <n v="5167.5"/>
    <n v="232.54"/>
    <m/>
    <m/>
    <m/>
    <m/>
    <m/>
    <m/>
    <m/>
    <m/>
    <m/>
    <m/>
    <m/>
    <m/>
    <m/>
    <m/>
    <m/>
    <m/>
    <s v="3/7/2023 - Closed all PO's. However, was unable to close all the WO's ... 5 wouldn't let me due to 'Additional Data&quot; -- WOs 1947210, 212, 213,219,239_x000d__x000a__x000d__x000a__x000d__x000a_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
    <d v="2023-03-07T00:00:00"/>
    <s v="Sautter, Maureen"/>
    <m/>
    <x v="0"/>
    <s v="Pipelines and Terminals"/>
    <s v="Integrity"/>
    <m/>
    <s v="Auburn Pipeline"/>
    <s v="RX751BX - ROCHESTER JCT - BATAVIA STATIO"/>
    <m/>
    <n v="23000"/>
    <n v="0"/>
    <m/>
    <m/>
    <n v="4981267"/>
    <m/>
    <s v="Bartal, Nick"/>
    <s v="Bartal, Nick"/>
    <m/>
    <m/>
    <n v="1"/>
    <n v="42642"/>
    <m/>
    <s v="Guest, ProSight"/>
    <s v="Independent"/>
    <s v="Aqua"/>
    <d v="2021-12-21T00:00:00"/>
    <s v="Int- Planned Digs"/>
  </r>
  <r>
    <x v="717"/>
    <s v="Item"/>
    <s v="Candidate"/>
    <x v="1"/>
    <m/>
    <s v="Maintenance Framework"/>
    <m/>
    <s v="Gebert, Clint"/>
    <s v="East"/>
    <s v="8. Canceled"/>
    <m/>
    <x v="12"/>
    <m/>
    <n v="0"/>
    <m/>
    <n v="0"/>
    <n v="0"/>
    <n v="0"/>
    <s v="Green"/>
    <n v="617000"/>
    <m/>
    <n v="617000"/>
    <n v="-617000"/>
    <m/>
    <m/>
    <m/>
    <m/>
    <m/>
    <m/>
    <m/>
    <m/>
    <m/>
    <n v="0"/>
    <n v="0"/>
    <s v="No"/>
    <s v="Green"/>
    <m/>
    <m/>
    <m/>
    <m/>
    <d v="2023-08-31T00:00:00"/>
    <m/>
    <m/>
    <m/>
    <m/>
    <m/>
    <m/>
    <m/>
    <m/>
    <m/>
    <m/>
    <m/>
    <m/>
    <m/>
    <m/>
    <m/>
    <n v="0"/>
    <m/>
    <m/>
    <m/>
    <m/>
    <m/>
    <s v="3/3/23 - removed forecast and marked  as canceled. Work is being completed under other projects."/>
    <d v="2023-03-03T00:00:00"/>
    <m/>
    <m/>
    <x v="0"/>
    <s v="Pipelines and Terminals"/>
    <s v="Integrity"/>
    <m/>
    <s v="Auburn Pipeline"/>
    <s v="RX751BX - ROCHESTER JCT - BATAVIA STATIO"/>
    <m/>
    <m/>
    <n v="0"/>
    <n v="0"/>
    <m/>
    <m/>
    <m/>
    <s v="Bartal, Nick"/>
    <m/>
    <m/>
    <m/>
    <n v="1"/>
    <n v="42227"/>
    <m/>
    <s v="Guest, ProSight"/>
    <s v="Independent"/>
    <s v="Aqua"/>
    <d v="2021-09-28T00:00:00"/>
    <s v="Int - Planned Cutouts"/>
  </r>
  <r>
    <x v="718"/>
    <s v="Item"/>
    <s v="Open"/>
    <x v="1"/>
    <s v="RX751BXM2301"/>
    <s v="Maintenance Framework"/>
    <n v="2075036"/>
    <s v="Gebert, Clint"/>
    <s v="East"/>
    <s v="3. Active"/>
    <s v="Drawdown"/>
    <x v="12"/>
    <n v="3542231"/>
    <n v="980001"/>
    <m/>
    <n v="4522231.9400000004"/>
    <n v="3749881"/>
    <n v="772351"/>
    <s v="Red"/>
    <m/>
    <m/>
    <m/>
    <n v="4522232"/>
    <m/>
    <m/>
    <n v="3981477"/>
    <m/>
    <m/>
    <n v="3981477"/>
    <s v="Full"/>
    <n v="3981477"/>
    <n v="3542231"/>
    <n v="980001"/>
    <n v="4522232"/>
    <s v="Yes"/>
    <s v="Red"/>
    <d v="2023-01-01T00:00:00"/>
    <d v="2023-03-20T00:00:00"/>
    <d v="2023-03-20T00:00:00"/>
    <d v="2023-07-31T00:00:00"/>
    <d v="2023-12-31T00:00:00"/>
    <m/>
    <m/>
    <n v="121977.36"/>
    <n v="592632.42000000004"/>
    <n v="955270.38"/>
    <n v="719967.18"/>
    <n v="1152383.6000000001"/>
    <n v="550000"/>
    <n v="550000"/>
    <n v="602384"/>
    <s v="Red"/>
    <n v="0"/>
    <m/>
    <n v="550000"/>
    <n v="430000"/>
    <m/>
    <m/>
    <m/>
    <m/>
    <n v="1"/>
    <m/>
    <s v="6/5/2023-Expected finish for all sites is in July. _x000d__x000a_4/10/23 - repairing additional features at dig sites. 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
    <d v="2023-06-05T00:00:00"/>
    <s v="Sautter, Maureen"/>
    <m/>
    <x v="0"/>
    <s v="Pipelines and Terminals"/>
    <s v="Integrity"/>
    <m/>
    <s v="Auburn Pipeline"/>
    <s v="RX751BX - ROCHESTER JCT - BATAVIA STATIO"/>
    <m/>
    <n v="1669880"/>
    <n v="2422351"/>
    <n v="430000"/>
    <n v="1"/>
    <m/>
    <m/>
    <s v="Bartal, Nick"/>
    <s v="Bartal, Nick"/>
    <m/>
    <m/>
    <n v="1"/>
    <n v="46451"/>
    <m/>
    <s v="Meitzler, Antoinette"/>
    <s v="Independent"/>
    <s v="Aqua"/>
    <d v="2023-01-11T00:00:00"/>
    <s v="Int- Planned Digs"/>
  </r>
  <r>
    <x v="719"/>
    <s v="Item"/>
    <s v="Open"/>
    <x v="1"/>
    <s v="RX751BXM2204"/>
    <s v="Maintenance Framework"/>
    <n v="2022744"/>
    <s v="Gebert, Clint"/>
    <s v="East"/>
    <s v="6. Operational"/>
    <s v="Drawdown"/>
    <x v="12"/>
    <n v="208985"/>
    <m/>
    <m/>
    <n v="208984.87"/>
    <n v="203091"/>
    <n v="5894"/>
    <s v="Yellow"/>
    <m/>
    <m/>
    <m/>
    <n v="208985"/>
    <m/>
    <m/>
    <n v="1867000"/>
    <m/>
    <m/>
    <n v="1867000"/>
    <s v="Full"/>
    <n v="1867000"/>
    <n v="1217688"/>
    <m/>
    <n v="1217688"/>
    <s v="No"/>
    <s v="Green"/>
    <d v="2022-09-01T00:00:00"/>
    <d v="2022-12-11T00:00:00"/>
    <d v="2022-12-11T00:00:00"/>
    <d v="2022-12-31T00:00:00"/>
    <d v="2022-12-31T00:00:00"/>
    <m/>
    <m/>
    <n v="187268.78"/>
    <n v="15140.8"/>
    <n v="681.34"/>
    <m/>
    <n v="5893.95"/>
    <m/>
    <m/>
    <n v="5894"/>
    <s v="Red"/>
    <m/>
    <m/>
    <m/>
    <m/>
    <m/>
    <m/>
    <m/>
    <m/>
    <m/>
    <m/>
    <s v="3/7/2023 - Closed POs, but was unable to close 1 WO (need more data on APPURTEN for  WO 2023095 -- F-0109613 ), I sclosed the others.  MCS_x000d__x000a__x000d__x000a__x000d__x000a_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_x000a_10/24/22-CGG-Forecast updated to reflect a 2 crew approach."/>
    <d v="2023-03-07T00:00:00"/>
    <s v="Sautter, Maureen"/>
    <m/>
    <x v="0"/>
    <s v="Pipelines and Terminals"/>
    <s v="Integrity"/>
    <m/>
    <s v="Auburn Pipeline"/>
    <s v="RX751BX - ROCHESTER JCT - BATAVIA STATIO"/>
    <m/>
    <n v="203091"/>
    <n v="5894"/>
    <m/>
    <m/>
    <n v="1008703"/>
    <m/>
    <s v="Bartal, Nick"/>
    <s v="Bartal, Nick"/>
    <m/>
    <m/>
    <n v="1"/>
    <n v="45854"/>
    <m/>
    <s v="Perry, Betty"/>
    <s v="Independent"/>
    <s v="Aqua"/>
    <d v="2022-09-16T00:00:00"/>
    <s v="Int- Planned Digs"/>
  </r>
  <r>
    <x v="720"/>
    <s v="Item"/>
    <s v="Open"/>
    <x v="1"/>
    <s v="RX751BXM2202"/>
    <s v="Project Framework"/>
    <n v="1946223"/>
    <s v="Gebert, Clint"/>
    <s v="East"/>
    <s v="7. Closed"/>
    <s v="Defined"/>
    <x v="12"/>
    <n v="22906"/>
    <m/>
    <m/>
    <n v="22906.41"/>
    <n v="10615"/>
    <n v="12292"/>
    <s v="Red"/>
    <m/>
    <m/>
    <m/>
    <n v="22906"/>
    <m/>
    <m/>
    <n v="3090000"/>
    <m/>
    <n v="200000"/>
    <n v="3290000"/>
    <s v="Supplemental"/>
    <n v="3290000"/>
    <n v="3276823"/>
    <m/>
    <n v="3276823"/>
    <s v="No"/>
    <s v="Green"/>
    <d v="2022-02-01T00:00:00"/>
    <d v="2022-08-12T00:00:00"/>
    <d v="2022-08-12T00:00:00"/>
    <d v="2022-12-31T00:00:00"/>
    <d v="2022-11-30T00:00:00"/>
    <m/>
    <m/>
    <n v="7742.22"/>
    <n v="2748.98"/>
    <n v="123.7"/>
    <n v="11403"/>
    <n v="888.51"/>
    <m/>
    <m/>
    <n v="889"/>
    <s v="Red"/>
    <m/>
    <m/>
    <m/>
    <m/>
    <m/>
    <m/>
    <m/>
    <m/>
    <m/>
    <m/>
    <s v="5/16/2023-Closed WO/PO, all POs now closed and WOs sclosed. Setting OPPM status to 'Closed'.  MCS._x000d__x000a__x000d__x000a__x000d__x000a_5/3/2023-Variance due to Rotork actuator ordered last year that just came in. 3/3/2023 -Supplemental submitted.  Closed all POs except the untapped Tech Components OP-237728 $10,579 Rotork (requisitioner Marc Talomie) that was made on Jan 5. (ask Clint?)._x000d__x000a__x000d__x000a__x000d__x000a_2/3/2023-can close, project is complete and invoiced._x000d__x000a__x000d__x000a__x000d__x000a_ 1/5/2023 - Trailing invoices for matting and rental invoices (trench boxes, etc). _x000d__x000a__x000d__x000a__x000d__x000a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
    <d v="2023-05-16T00:00:00"/>
    <s v="Sautter, Maureen"/>
    <m/>
    <x v="0"/>
    <s v="Pipelines and Terminals"/>
    <s v="Integrity"/>
    <m/>
    <s v="Auburn Pipeline"/>
    <s v="RX751BX - ROCHESTER JCT - BATAVIA STATIO"/>
    <m/>
    <n v="10615"/>
    <n v="12292"/>
    <m/>
    <m/>
    <n v="3253917"/>
    <m/>
    <s v="Bartal, Nick"/>
    <s v="Tracey, Steve"/>
    <m/>
    <m/>
    <n v="1"/>
    <n v="41810"/>
    <m/>
    <s v="Bartal, Nick"/>
    <s v="Independent"/>
    <s v="Aqua"/>
    <d v="2021-08-20T00:00:00"/>
    <s v="Int - Planned Cutouts"/>
  </r>
  <r>
    <x v="721"/>
    <s v="Item"/>
    <s v="Open"/>
    <x v="1"/>
    <s v="RX751BXM2203"/>
    <s v="Project Framework"/>
    <n v="1989742"/>
    <s v="Gebert, Clint"/>
    <s v="East"/>
    <s v="2. Pending AFE"/>
    <s v="Defined"/>
    <x v="33"/>
    <n v="5397"/>
    <n v="3500000"/>
    <m/>
    <n v="3505396.74"/>
    <n v="750035"/>
    <n v="2755362"/>
    <s v="Red"/>
    <m/>
    <m/>
    <m/>
    <n v="3505397"/>
    <m/>
    <m/>
    <n v="3547873"/>
    <m/>
    <m/>
    <m/>
    <s v="Full"/>
    <n v="3547873"/>
    <n v="19931"/>
    <n v="3500000"/>
    <n v="3519931"/>
    <s v="No"/>
    <s v="Green"/>
    <d v="2022-11-01T00:00:00"/>
    <m/>
    <m/>
    <d v="2023-12-31T00:00:00"/>
    <d v="2023-04-30T00:00:00"/>
    <m/>
    <m/>
    <m/>
    <m/>
    <n v="34.5"/>
    <n v="69.62"/>
    <n v="5292.62"/>
    <m/>
    <m/>
    <n v="5293"/>
    <s v="Red"/>
    <m/>
    <m/>
    <n v="100000"/>
    <n v="300000"/>
    <n v="600000"/>
    <n v="1250000"/>
    <n v="1250000"/>
    <m/>
    <m/>
    <m/>
    <s v="6/8/23-CGG-forecast adjusted to include 2500 ft pipe replacement, 2 MLBV removals, and Oatka Creek Exposure. 6/5/2023-Will start and end late summer/early fall.  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_x000a__x000d__x000a__x000d__x000a_3/3/2022 - Permit submission currently being drafted.  Timelines will  be determined based on permit requirements.  The soonest will be summer or fall.  _x000d__x000a__x000d__x000a_8/24/21 - To be cutout during RX751 purge instead of in stream repair. Reassigned to Clint Gebert."/>
    <d v="2023-06-08T00:00:00"/>
    <s v="Sautter, Maureen"/>
    <m/>
    <x v="0"/>
    <s v="Pipelines and Terminals"/>
    <s v="Integrity"/>
    <m/>
    <s v="Auburn Pipeline"/>
    <s v="RX751BX - ROCHESTER JCT - BATAVIA STATIO"/>
    <m/>
    <n v="35"/>
    <n v="105362"/>
    <n v="2150000"/>
    <n v="1250000"/>
    <n v="14535"/>
    <m/>
    <s v="Hurley, Brian"/>
    <s v="Shook, Mark B."/>
    <m/>
    <m/>
    <n v="1"/>
    <n v="41164"/>
    <m/>
    <s v="Administrator, System"/>
    <s v="Independent"/>
    <s v="Aqua"/>
    <d v="2021-08-09T00:00:00"/>
    <s v="Int - Accel Exposures"/>
  </r>
  <r>
    <x v="722"/>
    <s v="Item"/>
    <s v="Open"/>
    <x v="1"/>
    <m/>
    <s v="Maintenance Framework"/>
    <m/>
    <s v="Pepe, David"/>
    <s v="East"/>
    <s v="1. Proposed"/>
    <m/>
    <x v="17"/>
    <m/>
    <n v="25000"/>
    <m/>
    <n v="25000"/>
    <n v="25000"/>
    <n v="0"/>
    <s v="Green"/>
    <n v="25000"/>
    <m/>
    <n v="25000"/>
    <n v="0"/>
    <m/>
    <m/>
    <m/>
    <m/>
    <m/>
    <m/>
    <m/>
    <m/>
    <m/>
    <n v="25000"/>
    <n v="25000"/>
    <s v="No"/>
    <s v="Green"/>
    <d v="2023-09-01T00:00:00"/>
    <m/>
    <m/>
    <m/>
    <d v="2023-09-30T00:00:00"/>
    <m/>
    <m/>
    <m/>
    <m/>
    <m/>
    <m/>
    <m/>
    <m/>
    <m/>
    <m/>
    <m/>
    <m/>
    <m/>
    <m/>
    <m/>
    <m/>
    <n v="25000"/>
    <m/>
    <m/>
    <m/>
    <m/>
    <s v="6/1/2023 DJP - waiting on quotes before submitting the AFE_x000d__x000a_5/10/2023 DJP met with IT and vendor to discuss the deliverables.  IT will identify the network requirements and the vendor will provide a quote for the equipment and installation._x000d__x000a_4/21/2023 DJP - requested information from security team."/>
    <d v="2023-06-01T00:00:00"/>
    <m/>
    <m/>
    <x v="0"/>
    <s v="Pipelines and Terminals"/>
    <s v="Operating Infrastructure"/>
    <m/>
    <s v="Mechanicsburg"/>
    <s v="SN - SINKING SPRING TERMINAL"/>
    <m/>
    <m/>
    <n v="0"/>
    <n v="25000"/>
    <m/>
    <m/>
    <m/>
    <s v="Orischak, Bob"/>
    <m/>
    <m/>
    <m/>
    <n v="1"/>
    <n v="24580"/>
    <m/>
    <s v="Administrator, System"/>
    <s v="Independent"/>
    <s v="Aqua"/>
    <d v="2017-07-27T00:00:00"/>
    <s v="Other Programs"/>
  </r>
  <r>
    <x v="723"/>
    <s v="Item"/>
    <s v="Open"/>
    <x v="1"/>
    <s v="SN00000M2002"/>
    <s v="Exempt"/>
    <n v="1743980"/>
    <s v="Pepe, David"/>
    <s v="East"/>
    <s v="5. Deferred"/>
    <s v="Defined"/>
    <x v="28"/>
    <n v="29325"/>
    <m/>
    <m/>
    <n v="29325"/>
    <n v="22713"/>
    <n v="6612"/>
    <s v="Red"/>
    <m/>
    <m/>
    <m/>
    <n v="29325"/>
    <m/>
    <m/>
    <n v="131000"/>
    <n v="323000"/>
    <m/>
    <n v="454000"/>
    <s v="Phase"/>
    <n v="2048789"/>
    <n v="759509"/>
    <n v="1350000"/>
    <n v="2109509"/>
    <s v="No"/>
    <s v="Green"/>
    <d v="2020-08-01T00:00:00"/>
    <d v="2020-08-10T00:00:00"/>
    <d v="2020-08-10T00:00:00"/>
    <d v="2021-12-30T00:00:00"/>
    <d v="2023-08-31T00:00:00"/>
    <m/>
    <m/>
    <n v="12349.34"/>
    <n v="5124.72"/>
    <n v="5238.84"/>
    <n v="5500.57"/>
    <n v="1111.53"/>
    <m/>
    <m/>
    <n v="1112"/>
    <s v="Red"/>
    <m/>
    <m/>
    <m/>
    <m/>
    <m/>
    <m/>
    <m/>
    <m/>
    <m/>
    <m/>
    <s v="5/16/2023 DJP - Project Delayed until next year and AFE will have to be reinitiated.  Forecast for 2023 removed and only minor spends remain to be invoiced.  All forecast moved to 2024._x000d__x000a_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quot;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
    <d v="2023-05-16T00:00:00"/>
    <s v="Sautter, Maureen"/>
    <m/>
    <x v="0"/>
    <s v="Pipelines and Terminals"/>
    <s v="Operating Infrastructure"/>
    <m/>
    <s v="Mechanicsburg"/>
    <s v="SN - SINKING SPRING TERMINAL"/>
    <m/>
    <n v="22713"/>
    <n v="6612"/>
    <m/>
    <m/>
    <n v="630914"/>
    <n v="1350000"/>
    <s v="Portner, Sigourney"/>
    <s v="Hopkins, Christa"/>
    <s v="N/A"/>
    <m/>
    <n v="1"/>
    <n v="21001"/>
    <m/>
    <s v="Guest, ProSight"/>
    <s v="Independent"/>
    <s v="Aqua"/>
    <d v="2016-09-05T00:00:00"/>
    <s v="Other Programs"/>
  </r>
  <r>
    <x v="724"/>
    <s v="Item"/>
    <s v="Open"/>
    <x v="0"/>
    <s v="PM755HWE2206"/>
    <s v="Maintenance Framework"/>
    <n v="2022161"/>
    <s v="Orischak, Bob"/>
    <s v="East"/>
    <s v="7. Closed"/>
    <s v="Drawdown"/>
    <x v="17"/>
    <n v="-1250"/>
    <m/>
    <m/>
    <n v="-1250"/>
    <n v="-1250"/>
    <n v="0"/>
    <s v="Green"/>
    <m/>
    <m/>
    <m/>
    <n v="-1250"/>
    <m/>
    <m/>
    <n v="22500"/>
    <m/>
    <m/>
    <n v="22500"/>
    <s v="Full"/>
    <n v="22500"/>
    <n v="21250"/>
    <m/>
    <n v="21250"/>
    <s v="No"/>
    <s v="Green"/>
    <d v="2022-12-01T00:00:00"/>
    <d v="2022-09-27T00:00:00"/>
    <d v="2022-09-27T00:00:00"/>
    <d v="2022-12-31T00:00:00"/>
    <d v="2022-12-31T00:00:00"/>
    <m/>
    <m/>
    <n v="0"/>
    <n v="-1250"/>
    <m/>
    <m/>
    <m/>
    <m/>
    <m/>
    <m/>
    <m/>
    <m/>
    <m/>
    <m/>
    <m/>
    <m/>
    <m/>
    <m/>
    <m/>
    <m/>
    <m/>
    <s v="3/7/2023 - Closed WO/PO (closed the WO which was mapped to the project, which was 2023760).  Set OPPM status to 'Closed'. MCS_x000d__x000a__x000d__x000a__x000d__x000a_2/22/23 RLO Ready to close. _x000d__x000a_01/03/2023 RLO Can be accrued. Work has been completed. _x000d__x000a_12/1/22 RLO to be spent this month_x000d__x000a_11/2/2022 RLO Should be ready in December_x000d__x000a_10/3/22 RLO Proj was not approved due to issue with JV confusion. Hoping to have this done by EOY. _x000d__x000a_9/12/2022 - RLO Project just approved. Will need to be sent out to rebuild 6wks."/>
    <d v="2023-03-07T00:00:00"/>
    <s v="Sautter, Maureen"/>
    <m/>
    <x v="0"/>
    <s v="Pipelines and Terminals"/>
    <s v="Station/Terminal"/>
    <m/>
    <s v="Maine"/>
    <s v="PM755HW - S PORTLAND TERM - HALLOWELL"/>
    <m/>
    <n v="-1250"/>
    <n v="0"/>
    <m/>
    <m/>
    <n v="22500"/>
    <m/>
    <s v="Orischak, Bob"/>
    <s v="Wing, Stephen W."/>
    <s v="N/A"/>
    <m/>
    <n v="1"/>
    <n v="45776"/>
    <m/>
    <s v="Orischak, Bob"/>
    <s v="Independent"/>
    <s v="Aqua"/>
    <d v="2022-09-09T00:00:00"/>
    <s v="Other Programs"/>
  </r>
  <r>
    <x v="725"/>
    <s v="Item"/>
    <s v="Open"/>
    <x v="1"/>
    <s v="BETXS00M2201"/>
    <s v="Maintenance Framework"/>
    <n v="2052898"/>
    <s v="Orischak, Bob"/>
    <s v="East"/>
    <s v="7. Closed"/>
    <s v="Drawdown"/>
    <x v="17"/>
    <n v="33981"/>
    <m/>
    <m/>
    <n v="33981.03"/>
    <n v="30034"/>
    <n v="3947"/>
    <s v="Red"/>
    <m/>
    <m/>
    <m/>
    <n v="33981"/>
    <m/>
    <m/>
    <n v="32000"/>
    <m/>
    <m/>
    <n v="32000"/>
    <s v="Full"/>
    <n v="32000"/>
    <n v="33981"/>
    <m/>
    <n v="33981"/>
    <s v="No"/>
    <s v="Green"/>
    <d v="2023-03-01T00:00:00"/>
    <d v="2022-12-16T00:00:00"/>
    <d v="2022-12-16T00:00:00"/>
    <d v="2023-01-31T00:00:00"/>
    <d v="2023-04-12T00:00:00"/>
    <m/>
    <m/>
    <m/>
    <m/>
    <n v="30033.77"/>
    <n v="1495.05"/>
    <n v="2452.21"/>
    <m/>
    <m/>
    <n v="2452"/>
    <s v="Red"/>
    <m/>
    <m/>
    <m/>
    <m/>
    <m/>
    <m/>
    <m/>
    <m/>
    <m/>
    <m/>
    <s v="6/1/2023 - Closed WO/PO, and set OPPM project status to 'Closed'. MCS_x000d__x000a__x000d__x000a__x000d__x000a_6/1/23 RLO - Project is complete and ready to close_x000d__x000a_4/25/2023 - Wanting to close, but will hold up because invoice IN000066829  OP-237451 has been snagged for a month due to $350 receipting challenges.MS_x000d__x000a__x000d__x000a__x000d__x000a_4/3/23 RLO - Project is complete and ready to close. _x000d__x000a_1/31/2023 RLO - Air compressor has been delayed and may not come in for 45 more days. _x000d__x000a_1/3/2023 RLO - Project just approved at end of December. Work expected to be complete by end of January"/>
    <d v="2023-06-01T00:00:00"/>
    <s v="Sautter, Maureen"/>
    <m/>
    <x v="0"/>
    <s v="Pipelines and Terminals"/>
    <s v="Operating Infrastructure"/>
    <m/>
    <s v="Jet Lines"/>
    <s v="BETXS - BET SPRINGFIELD TERMINAL"/>
    <m/>
    <n v="30034"/>
    <n v="3947"/>
    <m/>
    <m/>
    <m/>
    <m/>
    <s v="Orischak, Bob"/>
    <s v="Wing, Stephen W."/>
    <m/>
    <m/>
    <n v="1"/>
    <n v="46343"/>
    <m/>
    <s v="Orischak, Bob"/>
    <s v="Independent"/>
    <s v="Aqua"/>
    <d v="2022-12-09T00:00:00"/>
    <s v="Other Programs"/>
  </r>
  <r>
    <x v="726"/>
    <s v="Item"/>
    <s v="Open"/>
    <x v="1"/>
    <s v="BSLQL00M2304"/>
    <s v="Maintenance Framework"/>
    <n v="2096479"/>
    <s v="Campbell, Jamie"/>
    <s v="East"/>
    <s v="6. Operational"/>
    <s v="Defined"/>
    <x v="10"/>
    <n v="85366"/>
    <n v="-69806"/>
    <m/>
    <n v="15560.39"/>
    <n v="17775"/>
    <n v="-2215"/>
    <s v="Red"/>
    <n v="15000"/>
    <m/>
    <n v="15000"/>
    <n v="560"/>
    <m/>
    <m/>
    <n v="17775"/>
    <m/>
    <m/>
    <n v="17775"/>
    <s v="Full"/>
    <n v="17775"/>
    <n v="85366"/>
    <n v="-69806"/>
    <n v="15560"/>
    <s v="No"/>
    <s v="Green"/>
    <d v="2023-04-01T00:00:00"/>
    <d v="2023-03-29T00:00:00"/>
    <d v="2023-03-29T00:00:00"/>
    <d v="2023-04-30T00:00:00"/>
    <d v="2023-04-19T00:00:00"/>
    <m/>
    <m/>
    <m/>
    <m/>
    <m/>
    <n v="16999.98"/>
    <n v="68366.41"/>
    <n v="0"/>
    <n v="0"/>
    <n v="68366"/>
    <s v="Red"/>
    <m/>
    <s v="Other"/>
    <n v="-69806"/>
    <m/>
    <m/>
    <m/>
    <m/>
    <m/>
    <m/>
    <m/>
    <s v="5/31/2023 - Charges was place on wrong project. Reclass to be submitted to reverse charges. _x000d__x000a__x000d__x000a__x000d__x000a_05/01/2023 - Project ready to close._x000d__x000a_4/3/2023 - Tank and piping modification are currently in progress to transfer product out of tank 1030."/>
    <d v="2023-06-01T00:00:00"/>
    <s v="Coverley, Colleen"/>
    <m/>
    <x v="0"/>
    <s v="Pipelines and Terminals"/>
    <s v="Integrity"/>
    <m/>
    <s v="St. Lucia Maintenance"/>
    <s v="BSLQL - BUCKEYE ST. LUCIA LIMITED"/>
    <m/>
    <m/>
    <n v="15560"/>
    <m/>
    <m/>
    <m/>
    <m/>
    <s v="Stine, Carlton"/>
    <s v="Stine, Carlton"/>
    <m/>
    <m/>
    <n v="1"/>
    <n v="44304"/>
    <m/>
    <s v="Stine, Carlton"/>
    <s v="Independent"/>
    <s v="Aqua"/>
    <d v="2022-07-28T00:00:00"/>
    <s v="Int - Tanks"/>
  </r>
  <r>
    <x v="727"/>
    <s v="Item"/>
    <s v="Open"/>
    <x v="1"/>
    <s v="BSLQL00M2202"/>
    <s v="Maintenance Framework"/>
    <n v="1915386"/>
    <s v="Hernandez, Andres"/>
    <s v="East"/>
    <s v="7. Closed"/>
    <s v="Defined"/>
    <x v="6"/>
    <n v="2541"/>
    <m/>
    <m/>
    <n v="2540.84"/>
    <n v="2541"/>
    <n v="0"/>
    <s v="Green"/>
    <m/>
    <m/>
    <m/>
    <n v="2541"/>
    <m/>
    <m/>
    <n v="607000"/>
    <m/>
    <m/>
    <n v="607000"/>
    <s v="Phase"/>
    <n v="607000"/>
    <n v="633687"/>
    <m/>
    <n v="633687"/>
    <s v="No"/>
    <s v="Green"/>
    <d v="2022-02-01T00:00:00"/>
    <d v="2021-12-02T00:00:00"/>
    <d v="2021-12-02T00:00:00"/>
    <d v="2022-09-28T00:00:00"/>
    <d v="2022-12-22T00:00:00"/>
    <m/>
    <m/>
    <n v="2431.4299999999998"/>
    <n v="109.41"/>
    <m/>
    <m/>
    <m/>
    <m/>
    <m/>
    <m/>
    <m/>
    <m/>
    <m/>
    <m/>
    <m/>
    <m/>
    <m/>
    <m/>
    <m/>
    <m/>
    <m/>
    <s v="03/28/2023 - Project closed out._x000d__x000a_03/03/2023 - This project is ready to close._x000d__x000a_26/11/22: Work commenced on the South side pier structure. Completion set for December._x000d__x000a__x000d__x000a__x000d__x000a_10/10/22 KB: Forecast updated per O. Wildgoose._x000d__x000a__x000d__x000a__x000d__x000a_09-10-22: Delays continue as berthing activities have increased. One side of the pier is now operational. finishing touches still aim to be completed end of December 2022._x000d__x000a__x000d__x000a_7-7-22 The project is rescheduled to continue in September due to dock operations AH_x000d__x000a__x000d__x000a_6-8-22  Project ongoing, fabrication depends from dock availability. AH_x000d__x000a__x000d__x000a_5/4/22 - Favorable scheduling allowed more work than previously expected._x000d__x000a__x000d__x000a_4/12/22 - Weather and tide delayed work, pushed into Q2. DC"/>
    <d v="2023-03-28T00:00:00"/>
    <s v="Coverley, Colleen"/>
    <m/>
    <x v="0"/>
    <s v="Pipelines and Terminals"/>
    <s v="Operating Infrastructure"/>
    <m/>
    <s v="St. Lucia Maintenance"/>
    <s v="BSLQL - BUCKEYE ST. LUCIA LIMITED"/>
    <m/>
    <n v="2541"/>
    <n v="0"/>
    <m/>
    <m/>
    <n v="631146"/>
    <m/>
    <s v="Spari, Markella"/>
    <s v="Mirandi, Angela"/>
    <m/>
    <m/>
    <n v="1"/>
    <n v="41942"/>
    <m/>
    <s v="Administrator, System"/>
    <s v="Independent"/>
    <s v="Aqua"/>
    <d v="2021-08-23T00:00:00"/>
    <s v="Marine"/>
  </r>
  <r>
    <x v="728"/>
    <s v="Item"/>
    <s v="Open"/>
    <x v="1"/>
    <s v="BSLQL00M2206"/>
    <s v="Maintenance Framework"/>
    <n v="1915763"/>
    <s v="Campbell, Jamie"/>
    <s v="East"/>
    <s v="3. Active"/>
    <s v="Defined"/>
    <x v="10"/>
    <n v="532017"/>
    <n v="-35000"/>
    <m/>
    <n v="497016.82"/>
    <n v="524356"/>
    <n v="-27339"/>
    <s v="Yellow"/>
    <m/>
    <m/>
    <m/>
    <n v="497017"/>
    <m/>
    <m/>
    <n v="319000"/>
    <n v="882000"/>
    <m/>
    <n v="1201000"/>
    <s v="Full"/>
    <n v="1201000"/>
    <n v="1307660"/>
    <n v="-35000"/>
    <n v="1272660"/>
    <s v="No"/>
    <s v="Green"/>
    <d v="2022-04-01T00:00:00"/>
    <d v="2021-12-08T00:00:00"/>
    <d v="2021-12-08T00:00:00"/>
    <d v="2022-06-30T00:00:00"/>
    <d v="2023-06-15T00:00:00"/>
    <m/>
    <m/>
    <n v="127268.97"/>
    <n v="133718.49"/>
    <n v="208733.64"/>
    <n v="55830.720000000001"/>
    <n v="6465"/>
    <n v="-33468"/>
    <n v="-33468"/>
    <n v="39933"/>
    <s v="Red"/>
    <n v="0"/>
    <s v="Other"/>
    <n v="-35000"/>
    <m/>
    <m/>
    <m/>
    <m/>
    <m/>
    <m/>
    <m/>
    <s v="06/05/2023 - $35,918.64 of combined work posted in May was completed on Tank 1030 and not Tank 1013. Reclass forecasted for June posting._x000d__x000a_5/1/2023 -Tank pontoons repairs are completed, Tank gauge pole expected on island May 12, 2023.  Reclass forecasted for posting May after project deep dive completed._x000d__x000a__x000d__x000a__x000d__x000a_4/4/2023 Tank EFR pontoon repairs are 90% completed after the arrival of steel plates mid-March. still waiting the arrival of the radar gauge pole for installation. _x000d__x000a_3/8/23 Large forecast amounts are a result of the progression if the tank repairs. _x000d__x000a_03/02/2023 - Tank bottom repairs in completed, EFR repairs are 50% completed. Tank coating ordered and scheduled delivery to site end of March 2023.   Project is slightly ahead of schedule in February 2023. _x000d__x000a__x000d__x000a_2/3/2023 - Tampa Tank delivered all material to terminal January 28, 2023. Crew arrived Feb 1, 2023, Bottom repairs are in  progress. Acrrual for Tampa Tank completed in amount of $120k due to invoice arriving late. Materials arrived early._x000d__x000a__x000d__x000a__x000d__x000a_1/9/2023 - Materials for the repairs have been fabricated and schedule to arrive terminal 1/20/2023. Crew is schedule to arrive onsite the week of 1/23/2023._x000d__x000a__x000d__x000a__x000d__x000a_12/4/2022 AFE approvals completed and tank mechanical repairs awarded to Tampa Tank. Mechanical repairs are schedule to begin January 3, 2023. Tampa is currently procuring material for delivery. _x000d__x000a__x000d__x000a__x000d__x000a_10/4/2022 Contractor's bids received, waiting on Management and Commercial is deciding to proceed or defer the tank. _x000d__x000a__x000d__x000a__x000d__x000a_10/4/2022  Tank bottom inspection is completed, scope of work developed and RFP send to contractors. Tank EFR and Bottom requires extensive patching, along with several other repairs required of the EFR. _x000d__x000a__x000d__x000a_9/11/22-CES-Variance appears to be missed forecast of Island Freight and Sandblast grit from Sherwin Williams. Tank is progressing as planned but had a one month delay to removal of existing tank internal liner. 9/5/2022  Tank bottom inspection blast is completed. Tank inspectors arecurrently inside the tank scanning the bottom. _x000d__x000a__x000d__x000a__x000d__x000a__x000d__x000a_8/1/2022 Tank bottom coating removal is 65% completed. Process is slow due shipmentof abrasive material arriving late. _x000d__x000a__x000d__x000a__x000d__x000a_7/4/2022 The tank bottom coating is in progress of being removed by the local coating team. The process is slow due the small crewonsite and the extreme weather that the island had experience during June. _x000d__x000a__x000d__x000a_Variance due to additional purchase of material based on condition of tank bottom._x000d__x000a__x000d__x000a_6/9/2022 HMT start the OOS inspection but advise that the tank bottom coating need tobe removed to complete scanning. Blasting crew is mobilizing at the tank on 6/10/2022. _x000d__x000a_HMT also highlighted serious issues with Tank pontoons. _x000d__x000a__x000d__x000a__x000d__x000a_6/01/2022 - Tank cleaning is 90% completed. HMT is scheduleto began OOS API 653Inspections on June 8, 2022._x000d__x000a__x000d__x000a__x000d__x000a_4/30/22 - Tank cleaning is currently in progress. The forecast spend was under in April, due to tank having to be prep before the tank cleaning could begin. _x000d__x000a_4/1/2022 - Tank will be removedfrom service on March 6, for cleaning _x000d__x000a__x000d__x000a__x000d__x000a_2/1/2022 - Operational date moved to September 2022 BL"/>
    <d v="2023-06-05T00:00:00"/>
    <s v="Coverley, Colleen"/>
    <m/>
    <x v="0"/>
    <s v="Pipelines and Terminals"/>
    <s v="Integrity"/>
    <m/>
    <s v="St. Lucia Maintenance"/>
    <s v="BSLQL - BUCKEYE ST. LUCIA LIMITED"/>
    <m/>
    <n v="469721"/>
    <n v="27296"/>
    <m/>
    <m/>
    <n v="775643"/>
    <m/>
    <s v="Stine, Carlton"/>
    <s v="Stine, Carlton"/>
    <m/>
    <m/>
    <n v="1"/>
    <n v="41334"/>
    <m/>
    <s v="Administrator, System"/>
    <s v="Independent"/>
    <s v="Aqua"/>
    <d v="2021-08-09T00:00:00"/>
    <s v="Int - Tanks"/>
  </r>
  <r>
    <x v="729"/>
    <s v="Item"/>
    <s v="Open"/>
    <x v="1"/>
    <s v="BSLQL00M2210"/>
    <s v="Maintenance Framework"/>
    <n v="2045710"/>
    <s v="Wildgoose, Oneil"/>
    <s v="East"/>
    <s v="7. Closed"/>
    <s v="Defined"/>
    <x v="17"/>
    <m/>
    <m/>
    <m/>
    <n v="0"/>
    <m/>
    <n v="0"/>
    <s v="Green"/>
    <n v="55000"/>
    <m/>
    <n v="55000"/>
    <n v="-55000"/>
    <m/>
    <m/>
    <n v="64000"/>
    <m/>
    <m/>
    <n v="64000"/>
    <s v="Full"/>
    <n v="64000"/>
    <n v="69223"/>
    <m/>
    <n v="69223"/>
    <s v="No"/>
    <s v="Green"/>
    <d v="2022-11-01T00:00:00"/>
    <d v="2022-11-22T00:00:00"/>
    <d v="2022-11-22T00:00:00"/>
    <d v="2022-12-31T00:00:00"/>
    <d v="2022-12-31T00:00:00"/>
    <m/>
    <m/>
    <m/>
    <m/>
    <m/>
    <m/>
    <m/>
    <m/>
    <m/>
    <m/>
    <m/>
    <m/>
    <m/>
    <m/>
    <m/>
    <m/>
    <m/>
    <m/>
    <m/>
    <m/>
    <m/>
    <s v="04/03/2023 - Jet Rodder has been shipped expected to be on island first week in April._x000d__x000a_03/03/2023 - Delivery of the Jet Rodder expected April/May of 2023._x000d__x000a_2/10/2023 - Still awaiting Jed rodder delivery_x000d__x000a_2/3/2023 - All project cost are in and project is operational._x000d__x000a_12/07/22- Jett Roder has been purchased from the manufacture."/>
    <d v="2023-04-03T00:00:00"/>
    <s v="Coverley, Colleen"/>
    <m/>
    <x v="0"/>
    <s v="Pipelines and Terminals"/>
    <s v="Operating Infrastructure"/>
    <m/>
    <s v="St. Lucia Maintenance"/>
    <s v="BSLQL - BUCKEYE ST. LUCIA LIMITED"/>
    <m/>
    <m/>
    <n v="0"/>
    <m/>
    <m/>
    <n v="69223"/>
    <m/>
    <s v="Orischak, Bob"/>
    <s v="Orischak, Bob"/>
    <m/>
    <m/>
    <n v="1"/>
    <n v="34700"/>
    <m/>
    <s v="Guest, ProSight"/>
    <s v="Independent"/>
    <s v="Aqua"/>
    <d v="2019-08-29T00:00:00"/>
    <s v="Other Programs"/>
  </r>
  <r>
    <x v="730"/>
    <s v="Item"/>
    <s v="Open"/>
    <x v="1"/>
    <s v="BSLQL00M2209"/>
    <s v="Maintenance Framework"/>
    <n v="2045712"/>
    <s v="Wildgoose, Oneil"/>
    <s v="East"/>
    <s v="7. Closed"/>
    <s v="Defined"/>
    <x v="17"/>
    <m/>
    <m/>
    <m/>
    <n v="0"/>
    <m/>
    <n v="0"/>
    <s v="Green"/>
    <n v="30000"/>
    <m/>
    <n v="30000"/>
    <n v="-30000"/>
    <m/>
    <m/>
    <n v="36000"/>
    <m/>
    <m/>
    <n v="36000"/>
    <s v="Full"/>
    <n v="36000"/>
    <n v="36409"/>
    <m/>
    <n v="36409"/>
    <s v="No"/>
    <s v="Green"/>
    <d v="2022-11-01T00:00:00"/>
    <d v="2022-11-22T00:00:00"/>
    <d v="2022-11-22T00:00:00"/>
    <d v="2022-12-31T00:00:00"/>
    <d v="2022-12-31T00:00:00"/>
    <m/>
    <m/>
    <m/>
    <m/>
    <m/>
    <m/>
    <m/>
    <m/>
    <m/>
    <m/>
    <m/>
    <m/>
    <m/>
    <m/>
    <m/>
    <m/>
    <m/>
    <m/>
    <m/>
    <m/>
    <m/>
    <s v="02/10/2023 - Sid by side received by the terminal_x000d__x000a__x000d__x000a__x000d__x000a_12/29/22 KDB: Removed $30k forecasted in Jan '23.  There is no additional spend."/>
    <d v="2023-02-10T00:00:00"/>
    <s v="Coverley, Colleen"/>
    <m/>
    <x v="0"/>
    <s v="Pipelines and Terminals"/>
    <s v="Operating Infrastructure"/>
    <m/>
    <s v="St. Lucia Maintenance"/>
    <s v="BSLQL - BUCKEYE ST. LUCIA LIMITED"/>
    <m/>
    <m/>
    <n v="0"/>
    <m/>
    <m/>
    <n v="36409"/>
    <m/>
    <s v="Orischak, Bob"/>
    <s v="Orischak, Bob"/>
    <m/>
    <m/>
    <n v="1"/>
    <n v="41627"/>
    <m/>
    <s v="Guest, ProSight"/>
    <s v="Independent"/>
    <s v="Aqua"/>
    <d v="2021-08-19T00:00:00"/>
    <s v="Other Programs"/>
  </r>
  <r>
    <x v="731"/>
    <s v="Item"/>
    <s v="Open"/>
    <x v="1"/>
    <s v="BSLQL00M2303"/>
    <s v="Maintenance Framework"/>
    <n v="2083844"/>
    <s v="Wildgoose, Oneil"/>
    <s v="East"/>
    <s v="3. Active"/>
    <s v="Defined"/>
    <x v="17"/>
    <n v="115865"/>
    <n v="10460"/>
    <m/>
    <n v="126325.35"/>
    <n v="122075"/>
    <n v="4250"/>
    <s v="Yellow"/>
    <n v="110000"/>
    <n v="10460"/>
    <n v="120460"/>
    <n v="5865"/>
    <m/>
    <m/>
    <n v="120460"/>
    <m/>
    <m/>
    <n v="120460"/>
    <s v="Full"/>
    <n v="120460"/>
    <n v="115865"/>
    <n v="10460"/>
    <n v="126325"/>
    <s v="No"/>
    <s v="Green"/>
    <d v="2023-02-01T00:00:00"/>
    <d v="2023-02-03T00:00:00"/>
    <d v="2023-02-03T00:00:00"/>
    <d v="2023-05-30T00:00:00"/>
    <d v="2023-07-31T00:00:00"/>
    <m/>
    <m/>
    <m/>
    <n v="35638.81"/>
    <n v="41476.410000000003"/>
    <n v="36636.15"/>
    <n v="2113.98"/>
    <n v="10460"/>
    <n v="10460"/>
    <n v="-8346"/>
    <s v="Red"/>
    <m/>
    <s v="Weather"/>
    <n v="10460"/>
    <m/>
    <m/>
    <m/>
    <m/>
    <m/>
    <m/>
    <m/>
    <s v="06/01/23 - There were weather delays experienced in May, but the weather has since improved and work resumed in June._x000d__x000a_05/02/2023 - Project is on schedule. Currently in construction mode.  _x000d__x000a_04/03/2023 - Accrual for $39K captured for March Project is on schedule._x000d__x000a_03/03/2023 -Work is ongoing and the project is on schedule._x000d__x000a_2/10/2023 - AFE approved, initial drawings and layout in progress._x000d__x000a_2/3/2023 - AFE being routed for approval."/>
    <d v="2023-06-02T00:00:00"/>
    <s v="Coverley, Colleen"/>
    <m/>
    <x v="0"/>
    <s v="Pipelines and Terminals"/>
    <s v="Operating Infrastructure"/>
    <m/>
    <s v="St. Lucia Maintenance"/>
    <s v="BSLQL - BUCKEYE ST. LUCIA LIMITED"/>
    <m/>
    <n v="77115"/>
    <n v="49210"/>
    <m/>
    <m/>
    <m/>
    <m/>
    <s v="Orischak, Bob"/>
    <s v="Votta, Joseph T."/>
    <m/>
    <m/>
    <n v="1"/>
    <n v="44294"/>
    <m/>
    <s v="Guest, ProSight"/>
    <s v="Independent"/>
    <s v="Aqua"/>
    <d v="2022-07-27T00:00:00"/>
    <s v="Other Programs"/>
  </r>
  <r>
    <x v="732"/>
    <s v="Item"/>
    <s v="Open"/>
    <x v="1"/>
    <s v="BSLQL00M2301"/>
    <s v="Maintenance Framework"/>
    <n v="2082831"/>
    <s v="Wildgoose, Oneil"/>
    <s v="East"/>
    <s v="3. Active"/>
    <s v="Defined"/>
    <x v="25"/>
    <n v="152163"/>
    <n v="102000"/>
    <m/>
    <n v="254162.62"/>
    <n v="238178"/>
    <n v="15985"/>
    <s v="Yellow"/>
    <n v="204000"/>
    <n v="30580"/>
    <n v="234580"/>
    <n v="19583"/>
    <m/>
    <m/>
    <n v="234580"/>
    <m/>
    <m/>
    <n v="234580"/>
    <s v="Full"/>
    <n v="234580"/>
    <n v="152163"/>
    <n v="102000"/>
    <n v="254163"/>
    <s v="No"/>
    <s v="Green"/>
    <d v="2023-02-01T00:00:00"/>
    <d v="2023-01-31T00:00:00"/>
    <d v="2023-01-31T00:00:00"/>
    <d v="2023-12-31T00:00:00"/>
    <d v="2023-12-31T00:00:00"/>
    <m/>
    <m/>
    <m/>
    <n v="74216.09"/>
    <n v="22068.66"/>
    <n v="16642.78"/>
    <n v="39235.089999999997"/>
    <n v="18829"/>
    <n v="18829"/>
    <n v="20406"/>
    <s v="Red"/>
    <m/>
    <s v="Other"/>
    <n v="17000"/>
    <n v="17000"/>
    <n v="17000"/>
    <n v="17000"/>
    <n v="17000"/>
    <n v="17000"/>
    <m/>
    <m/>
    <s v="05/02/2023 - Project is on schedule for completion. $4,107 accrual captured for April._x000d__x000a_04/03/2023 - Project is ongoing and progressing according to plan. All material has been purchased and installation of new foam risers are ongoing._x000d__x000a_03/03/2023 - Project is ongoing, on schedule and on budget._x000d__x000a_2/10/2023 - Forecast for February utilized for material purchases and labor. Material has been ordered and onsight work commencing_x000d__x000a__x000d__x000a__x000d__x000a_2/3/2023 - Forecasted adjusted per PM."/>
    <d v="2023-05-02T00:00:00"/>
    <s v="Coverley, Colleen"/>
    <m/>
    <x v="0"/>
    <s v="Pipelines and Terminals"/>
    <s v="Operating Infrastructure"/>
    <m/>
    <s v="St. Lucia Maintenance"/>
    <s v="BSLQL - BUCKEYE ST. LUCIA LIMITED"/>
    <m/>
    <n v="96285"/>
    <n v="72878"/>
    <n v="51000"/>
    <n v="34000"/>
    <m/>
    <m/>
    <s v="Jakubowski, Gregory"/>
    <s v="Votta, Joseph T."/>
    <m/>
    <m/>
    <n v="1"/>
    <n v="44295"/>
    <m/>
    <s v="Guest, ProSight"/>
    <s v="Independent"/>
    <s v="Aqua"/>
    <d v="2022-07-27T00:00:00"/>
    <s v="Other Programs"/>
  </r>
  <r>
    <x v="733"/>
    <s v="Item"/>
    <s v="Open"/>
    <x v="0"/>
    <s v="BSLQL00E2303"/>
    <s v="Project Framework"/>
    <n v="2112704"/>
    <s v="Hernandez, Andres"/>
    <s v="East"/>
    <s v="3. Active"/>
    <s v="Defined"/>
    <x v="6"/>
    <m/>
    <n v="223000"/>
    <m/>
    <n v="223000"/>
    <n v="431275"/>
    <n v="-208275"/>
    <s v="Red"/>
    <n v="431275"/>
    <m/>
    <n v="431275"/>
    <n v="-208275"/>
    <m/>
    <m/>
    <n v="223000"/>
    <m/>
    <m/>
    <n v="223000"/>
    <s v="Full"/>
    <n v="223000"/>
    <m/>
    <n v="223000"/>
    <n v="223000"/>
    <s v="No"/>
    <s v="Green"/>
    <d v="2023-07-01T00:00:00"/>
    <d v="2023-04-26T00:00:00"/>
    <d v="2023-04-26T00:00:00"/>
    <d v="2023-11-30T00:00:00"/>
    <d v="2023-08-31T00:00:00"/>
    <m/>
    <m/>
    <m/>
    <m/>
    <m/>
    <m/>
    <m/>
    <m/>
    <m/>
    <m/>
    <m/>
    <m/>
    <m/>
    <m/>
    <n v="35000"/>
    <m/>
    <n v="94000"/>
    <n v="94000"/>
    <m/>
    <m/>
    <m/>
    <s v="5/30/23 PO was cut to Bowman, and we are collecting extra information, to perform the structural analysis, Tower repairs will be performed once we have all the structural report details. AH_x000d__x000a__x000d__x000a__x000d__x000a_5-1-23, AFE was approved, we will cut the PO to Bowman engineering, to perform the structural design AH_x000d__x000a__x000d__x000a__x000d__x000a_4.14.23.DLC: reduced by $200k as part of 3+9 MEXP reduction for East Region4-11-23, AFE will be submit this month to get money approve AH_x000d__x000a_03/1/2023 - Continue to await structural analysis to submit AFE. As a result, April forecast adjusted to October._x000d__x000a_2/8/23. Waiting for structural analysis to submit AFE."/>
    <d v="2023-05-30T00:00:00"/>
    <s v="Coverley, Colleen"/>
    <m/>
    <x v="0"/>
    <s v="Pipelines and Terminals"/>
    <s v="Station/Terminal"/>
    <m/>
    <s v="St. Lucia Maintenance"/>
    <s v="BSLQL - BUCKEYE ST. LUCIA LIMITED"/>
    <m/>
    <m/>
    <n v="0"/>
    <n v="129000"/>
    <n v="94000"/>
    <m/>
    <m/>
    <s v="Spari, Markella"/>
    <s v="Spari, Markella"/>
    <m/>
    <m/>
    <n v="1"/>
    <n v="44426"/>
    <m/>
    <s v="Guest, ProSight"/>
    <s v="Independent"/>
    <s v="Aqua"/>
    <d v="2022-08-04T00:00:00"/>
    <s v="Marine"/>
  </r>
  <r>
    <x v="734"/>
    <s v="Item"/>
    <s v="Open"/>
    <x v="0"/>
    <s v="BSLQL00E2302"/>
    <s v="Maintenance Framework"/>
    <n v="2084409"/>
    <s v="Wildgoose, Oneil"/>
    <s v="East"/>
    <s v="3. Active"/>
    <s v="Defined"/>
    <x v="17"/>
    <n v="43866"/>
    <n v="75000"/>
    <m/>
    <n v="118866.25"/>
    <n v="120000"/>
    <n v="-1134"/>
    <s v="Yellow"/>
    <n v="110000"/>
    <m/>
    <n v="110000"/>
    <n v="8866"/>
    <m/>
    <m/>
    <n v="120000"/>
    <m/>
    <m/>
    <n v="120000"/>
    <s v="Full"/>
    <n v="120000"/>
    <n v="43866"/>
    <n v="75000"/>
    <n v="118866"/>
    <s v="No"/>
    <s v="Green"/>
    <d v="2023-04-01T00:00:00"/>
    <d v="2023-02-03T00:00:00"/>
    <d v="2023-02-03T00:00:00"/>
    <d v="2023-05-09T00:00:00"/>
    <d v="2023-08-31T00:00:00"/>
    <m/>
    <m/>
    <m/>
    <m/>
    <m/>
    <n v="43866.25"/>
    <n v="0"/>
    <n v="25000"/>
    <n v="25000"/>
    <n v="-25000"/>
    <s v="Red"/>
    <n v="0"/>
    <s v="Supply Chain"/>
    <n v="25000"/>
    <n v="25000"/>
    <n v="25000"/>
    <m/>
    <m/>
    <m/>
    <m/>
    <m/>
    <s v="06/01/2023 - The project had a little delay based on trying to locate a necessary service part. However, the part has been located and is due to be shipped to St. Lucia this month._x000d__x000a_05/02/2023 - Parts have been ordered as approved. Forecast being adjusted for actual timing of long lead items before lock._x000d__x000a_04/03/2023 - Project is commencing with material purchase in April. Actual rebult will aim to start in June._x000d__x000a_03/03/2023 - Project remains good at this time._x000d__x000a_2/3/2023- AFE being routed for approval."/>
    <d v="2023-06-02T00:00:00"/>
    <s v="Coverley, Colleen"/>
    <m/>
    <x v="0"/>
    <s v="Pipelines and Terminals"/>
    <s v="Station/Terminal"/>
    <m/>
    <s v="St. Lucia Maintenance"/>
    <s v="BSLQL - BUCKEYE ST. LUCIA LIMITED"/>
    <m/>
    <m/>
    <n v="68866"/>
    <n v="50000"/>
    <m/>
    <m/>
    <m/>
    <s v="Orischak, Bob"/>
    <s v="Votta, Joseph T."/>
    <m/>
    <m/>
    <n v="1"/>
    <n v="44293"/>
    <m/>
    <s v="Guest, ProSight"/>
    <s v="Independent"/>
    <s v="Aqua"/>
    <d v="2022-07-27T00:00:00"/>
    <s v="Other Programs"/>
  </r>
  <r>
    <x v="735"/>
    <s v="Item"/>
    <s v="Open"/>
    <x v="0"/>
    <s v="BSLQL00E2112"/>
    <s v="Maintenance Framework"/>
    <n v="1915855"/>
    <s v="Wildgoose, Oneil"/>
    <s v="East"/>
    <s v="7. Closed"/>
    <s v="Drawdown"/>
    <x v="25"/>
    <n v="7093"/>
    <m/>
    <m/>
    <n v="7092.61"/>
    <n v="19963"/>
    <n v="-12870"/>
    <s v="Red"/>
    <m/>
    <m/>
    <m/>
    <n v="7093"/>
    <m/>
    <m/>
    <n v="20000"/>
    <m/>
    <m/>
    <n v="20000"/>
    <s v="Full"/>
    <n v="20000"/>
    <n v="7093"/>
    <m/>
    <n v="7093"/>
    <s v="No"/>
    <s v="Green"/>
    <d v="2023-02-01T00:00:00"/>
    <d v="2021-12-09T00:00:00"/>
    <d v="2021-12-09T00:00:00"/>
    <d v="2022-01-31T00:00:00"/>
    <d v="2023-03-01T00:00:00"/>
    <m/>
    <m/>
    <m/>
    <n v="19962.97"/>
    <n v="0"/>
    <n v="0"/>
    <n v="-12870.36"/>
    <m/>
    <m/>
    <n v="-12870"/>
    <s v="Red"/>
    <n v="0"/>
    <m/>
    <m/>
    <m/>
    <m/>
    <m/>
    <m/>
    <m/>
    <m/>
    <m/>
    <s v="06/01/2023 - Total invoices were posted in May totaling $12,870.36. Balance re-accrued to be submitted in June._x000d__x000a_05/02/2023 - Working to have final invoices submitted to close project._x000d__x000a_03/03/2023 - Foam Apparatus tested and commissioned by Foam Technology, awaiting the final invoices._x000d__x000a_2/2/2023 Testing for foam system is scheduled for February 13th-16th 2023.09/10/22: Still awaiting date for Haines to visit site for pumper repair. Aiming for October 2022._x000d__x000a_Emergent repair of only plant foam pumper to allow it to use plant foam from totes_x000d__x000a_09/03/2022 - Team has not found the necessary part as yet. Hoping that part can be identified in September and payment processed in October."/>
    <d v="2023-06-02T00:00:00"/>
    <s v="Coverley, Colleen"/>
    <m/>
    <x v="0"/>
    <s v="Pipelines and Terminals"/>
    <s v="Station/Terminal"/>
    <m/>
    <s v="St. Lucia Maintenance"/>
    <s v="BSLQL - BUCKEYE ST. LUCIA LIMITED"/>
    <m/>
    <n v="19963"/>
    <n v="-12870"/>
    <m/>
    <m/>
    <m/>
    <m/>
    <s v="Jakubowski, Gregory"/>
    <s v="Jakubowski, Greg"/>
    <s v="N/A"/>
    <m/>
    <n v="1"/>
    <n v="42606"/>
    <m/>
    <s v="Meitzler, Antoinette"/>
    <s v="JDE Child"/>
    <s v="Burnt Orange"/>
    <d v="2021-12-09T00:00:00"/>
    <s v="Other Programs"/>
  </r>
  <r>
    <x v="736"/>
    <s v="Item"/>
    <s v="Open"/>
    <x v="1"/>
    <s v="BSLQL00M2302"/>
    <s v="Maintenance Framework"/>
    <n v="2053009"/>
    <s v="Campbell, Jamie"/>
    <s v="East"/>
    <s v="3. Active"/>
    <s v="Defined"/>
    <x v="10"/>
    <n v="108624"/>
    <n v="270000"/>
    <m/>
    <n v="378624.12"/>
    <n v="378000"/>
    <n v="624"/>
    <s v="Yellow"/>
    <n v="360000"/>
    <m/>
    <n v="360000"/>
    <n v="18624"/>
    <m/>
    <m/>
    <n v="378000"/>
    <m/>
    <m/>
    <n v="378000"/>
    <s v="Full"/>
    <n v="378000"/>
    <n v="108624"/>
    <n v="270000"/>
    <n v="378624"/>
    <s v="No"/>
    <s v="Green"/>
    <d v="2023-04-01T00:00:00"/>
    <d v="2022-12-21T00:00:00"/>
    <d v="2022-12-21T00:00:00"/>
    <d v="2023-12-31T00:00:00"/>
    <d v="2023-07-15T00:00:00"/>
    <m/>
    <m/>
    <m/>
    <m/>
    <m/>
    <n v="90733.46"/>
    <n v="17890.66"/>
    <n v="48000"/>
    <n v="48000"/>
    <n v="-30109"/>
    <s v="Red"/>
    <n v="0"/>
    <s v="Other"/>
    <n v="70000"/>
    <n v="70000"/>
    <n v="100000"/>
    <n v="30000"/>
    <m/>
    <m/>
    <m/>
    <m/>
    <s v="5/31/2023 - Charges was place on Tank 1030 substitution project for May, charges will be reclass to reflect correct actuals. _x000d__x000a__x000d__x000a__x000d__x000a_5/1/2023 - Tank - bottom repairs are completed. Tank roof repairs in progress. Tank bottom coating to be completed by end of month. _x000d__x000a__x000d__x000a__x000d__x000a_04/04/2023 - Large spend in April is for material. Tank was removed from service April 3, 2023. Tank cleaning, inspection and procurement of some material will happen in April. _x000d__x000a__x000d__x000a__x000d__x000a_03/08/23 - There is a large spend projected in May for tank material cost. _x000d__x000a__x000d__x000a__x000d__x000a_03/02/2023 - Forecast is being brought forward due to Commercial request. Spending projected to begin April._x000d__x000a_Tank is schedule to be removed from service in2nd quarter, as per last communication with Terminal and Commercial."/>
    <d v="2023-06-01T00:00:00"/>
    <s v="Coverley, Colleen"/>
    <m/>
    <x v="0"/>
    <s v="Pipelines and Terminals"/>
    <s v="Integrity"/>
    <m/>
    <s v="St. Lucia Maintenance"/>
    <s v="BSLQL - BUCKEYE ST. LUCIA LIMITED"/>
    <m/>
    <m/>
    <n v="178624"/>
    <n v="200000"/>
    <m/>
    <m/>
    <m/>
    <s v="Stine, Carlton"/>
    <s v="Stine, Carlton"/>
    <m/>
    <m/>
    <n v="1"/>
    <n v="44883"/>
    <m/>
    <s v="Administrator, System"/>
    <s v="Independent"/>
    <s v="Aqua"/>
    <d v="2022-08-17T00:00:00"/>
    <s v="Int - Tanks"/>
  </r>
  <r>
    <x v="737"/>
    <s v="Item"/>
    <s v="Open"/>
    <x v="1"/>
    <s v="BSLQL00M2205"/>
    <s v="Maintenance Framework"/>
    <n v="1915706"/>
    <s v="Campbell, Jamie"/>
    <s v="East"/>
    <s v="6. Operational"/>
    <s v="Defined"/>
    <x v="10"/>
    <n v="-27968"/>
    <m/>
    <m/>
    <n v="-27967.72"/>
    <n v="-28873"/>
    <n v="906"/>
    <s v="Yellow"/>
    <m/>
    <m/>
    <m/>
    <n v="-27968"/>
    <m/>
    <m/>
    <n v="185000"/>
    <m/>
    <m/>
    <n v="185000"/>
    <s v="Phase"/>
    <n v="185000"/>
    <n v="219444"/>
    <m/>
    <n v="219444"/>
    <s v="No"/>
    <s v="Green"/>
    <d v="2022-02-01T00:00:00"/>
    <d v="2021-12-06T00:00:00"/>
    <d v="2021-12-06T00:00:00"/>
    <d v="2022-06-30T00:00:00"/>
    <d v="2022-07-31T00:00:00"/>
    <m/>
    <m/>
    <n v="-41938"/>
    <m/>
    <n v="13064.7"/>
    <n v="587.92999999999995"/>
    <n v="317.64999999999998"/>
    <m/>
    <m/>
    <n v="318"/>
    <s v="Red"/>
    <m/>
    <m/>
    <m/>
    <m/>
    <m/>
    <m/>
    <m/>
    <m/>
    <m/>
    <m/>
    <s v="2/3/2022 -Dropping $41.9K accruals per Bob Orischak to close project._x000d__x000a_6/1/2022 Tank have been returned to service waiting on final invoices to close project._x000d__x000a__x000d__x000a__x000d__x000a_4/30/22 - Tank project is waiting on final invoice  to close project. _x000d__x000a_4/6/22 - Work addressed earlier than scheduled DC_x000d__x000a__x000d__x000a_4/1/2022  Tank repairs and bottom coating completed ahead of schedule, Tank is                  waiting the replacement Radar gauge. Tank will be returned to service                    on March 14, 2022._x000d__x000a__x000d__x000a_3/2/22 Tank is not available until March, delaying February forecast_x000d__x000a__x000d__x000a_3/1/22 Tank is being cleaned for HMT inspectors arrival on March 7, 2022._x000d__x000a__x000d__x000a_2/1/22 Project start delayed by one month, tank preparation will be underway BL"/>
    <d v="2023-02-12T00:00:00"/>
    <s v="Coverley, Colleen"/>
    <m/>
    <x v="0"/>
    <s v="Pipelines and Terminals"/>
    <s v="Integrity"/>
    <m/>
    <s v="St. Lucia Maintenance"/>
    <s v="BSLQL - BUCKEYE ST. LUCIA LIMITED"/>
    <m/>
    <n v="-28873"/>
    <n v="906"/>
    <m/>
    <m/>
    <n v="247412"/>
    <m/>
    <s v="Stine, Carlton"/>
    <s v="Stine, Carlton"/>
    <m/>
    <m/>
    <n v="1"/>
    <n v="41340"/>
    <m/>
    <s v="Administrator, System"/>
    <s v="Independent"/>
    <s v="Aqua"/>
    <d v="2021-08-09T00:00:00"/>
    <s v="Int - Tanks"/>
  </r>
  <r>
    <x v="738"/>
    <s v="Item"/>
    <s v="Open"/>
    <x v="1"/>
    <s v="BSLQL00M2105"/>
    <s v="Exempt"/>
    <n v="1820808"/>
    <s v="Wildgoose, Oneil"/>
    <s v="East"/>
    <s v="7. Closed"/>
    <s v="Defined"/>
    <x v="6"/>
    <n v="-3881"/>
    <m/>
    <m/>
    <n v="-3881.25"/>
    <m/>
    <n v="-3881"/>
    <s v="Red"/>
    <m/>
    <m/>
    <m/>
    <n v="-3881"/>
    <m/>
    <m/>
    <n v="100000"/>
    <n v="100000"/>
    <m/>
    <n v="200000"/>
    <s v="Full"/>
    <n v="200000"/>
    <n v="198400"/>
    <m/>
    <n v="198400"/>
    <s v="No"/>
    <s v="Green"/>
    <d v="2021-07-01T00:00:00"/>
    <d v="2021-03-04T00:00:00"/>
    <d v="2021-03-04T00:00:00"/>
    <d v="2021-12-25T00:00:00"/>
    <d v="2022-12-05T00:00:00"/>
    <m/>
    <m/>
    <m/>
    <m/>
    <m/>
    <m/>
    <n v="-3881.25"/>
    <m/>
    <m/>
    <n v="-3881"/>
    <s v="Red"/>
    <m/>
    <m/>
    <m/>
    <m/>
    <m/>
    <m/>
    <m/>
    <m/>
    <m/>
    <m/>
    <s v="12/07/22: Project is completed_x000d__x000a__x000d__x000a__x000d__x000a_09/10/22: Project should be completed by the end of October._x000d__x000a__x000d__x000a__x000d__x000a_9.6.22 KB:AFE Amount updated to reflect 2021 &amp; 2022 work.  Accrual for $10.5k submitted for delivery of epoxy which will be the final cost for this project along with labor._x000d__x000a__x000d__x000a_6.9.22.DLC: Updated forecast per email from PM_x000d__x000a_09/03/22 - Initial parts for mooring hooks sourced and paid. Parts are currently being shipped and work will commence once on island."/>
    <d v="2022-12-07T00:00:00"/>
    <s v="Boyd, Kim"/>
    <m/>
    <x v="0"/>
    <s v="Pipelines and Terminals"/>
    <s v="Operating Infrastructure"/>
    <m/>
    <s v="St. Lucia Maintenance"/>
    <s v="BSLQL - BUCKEYE ST. LUCIA LIMITED"/>
    <m/>
    <m/>
    <n v="-3881"/>
    <m/>
    <m/>
    <n v="84788"/>
    <m/>
    <s v="Spari, Markella"/>
    <s v="Votta, Joseph T."/>
    <m/>
    <m/>
    <n v="1"/>
    <n v="37749"/>
    <m/>
    <s v="Guest, ProSight"/>
    <s v="Independent"/>
    <s v="Aqua"/>
    <d v="2020-08-12T00:00:00"/>
    <s v="Marine"/>
  </r>
  <r>
    <x v="739"/>
    <s v="Item"/>
    <s v="Open"/>
    <x v="0"/>
    <s v="BSLQL00E2203"/>
    <s v="Maintenance Framework"/>
    <n v="1938856"/>
    <s v="Gable, Rob"/>
    <s v="East"/>
    <s v="7. Closed"/>
    <s v="Defined"/>
    <x v="11"/>
    <n v="305"/>
    <m/>
    <m/>
    <n v="304.8"/>
    <n v="305"/>
    <n v="0"/>
    <s v="Green"/>
    <m/>
    <m/>
    <m/>
    <n v="305"/>
    <m/>
    <m/>
    <n v="32000"/>
    <m/>
    <n v="8346"/>
    <n v="40346"/>
    <s v="Full"/>
    <n v="40346"/>
    <n v="27492"/>
    <m/>
    <n v="27492"/>
    <s v="No"/>
    <s v="Green"/>
    <d v="2022-06-01T00:00:00"/>
    <d v="2022-01-20T00:00:00"/>
    <d v="2022-01-20T00:00:00"/>
    <d v="2022-10-15T00:00:00"/>
    <d v="2022-12-31T00:00:00"/>
    <m/>
    <m/>
    <n v="13158.65"/>
    <n v="-13017.33"/>
    <n v="163.47999999999999"/>
    <m/>
    <m/>
    <m/>
    <m/>
    <m/>
    <m/>
    <m/>
    <m/>
    <m/>
    <m/>
    <m/>
    <m/>
    <m/>
    <m/>
    <m/>
    <m/>
    <s v="3/14/2023 - Closed WO/PO and set OPPM project status to 'Closed'.  MCS_x000d__x000a__x000d__x000a__x000d__x000a_3/2/2023 - All invoices received, project ready to close. _x000d__x000a_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
    <d v="2023-03-14T00:00:00"/>
    <s v="Sautter, Maureen"/>
    <m/>
    <x v="0"/>
    <s v="Pipelines and Terminals"/>
    <s v="Corrosion"/>
    <m/>
    <s v="St. Lucia Maintenance"/>
    <s v="BSLQL - BUCKEYE ST. LUCIA LIMITED"/>
    <m/>
    <n v="305"/>
    <n v="0"/>
    <m/>
    <m/>
    <n v="27187"/>
    <m/>
    <s v="Geib, Rob"/>
    <s v="Geib, Robert"/>
    <m/>
    <m/>
    <n v="1"/>
    <n v="42620"/>
    <m/>
    <s v="Guest, ProSight"/>
    <s v="Independent"/>
    <s v="Aqua"/>
    <d v="2021-12-15T00:00:00"/>
    <s v="Int - Accel Corr &amp; FI"/>
  </r>
  <r>
    <x v="740"/>
    <s v="Item"/>
    <s v="Open"/>
    <x v="1"/>
    <s v="BSLQL00M2109"/>
    <s v="Exempt"/>
    <n v="183849"/>
    <s v="Edward, Faustinus"/>
    <s v="East"/>
    <s v="7. Closed"/>
    <s v="Unplanned"/>
    <x v="25"/>
    <n v="9867"/>
    <m/>
    <m/>
    <n v="9867.4699999999993"/>
    <n v="7749"/>
    <n v="2118"/>
    <s v="Red"/>
    <m/>
    <m/>
    <m/>
    <n v="9867"/>
    <m/>
    <m/>
    <n v="273000"/>
    <m/>
    <m/>
    <n v="273000"/>
    <s v="Full"/>
    <n v="273000"/>
    <n v="336527"/>
    <m/>
    <n v="336527"/>
    <s v="No"/>
    <s v="Green"/>
    <d v="2021-09-01T00:00:00"/>
    <d v="2021-04-28T00:00:00"/>
    <d v="2021-04-28T00:00:00"/>
    <d v="2021-12-15T00:00:00"/>
    <d v="2022-04-28T00:00:00"/>
    <m/>
    <m/>
    <m/>
    <m/>
    <n v="7749.2"/>
    <n v="2118.27"/>
    <m/>
    <m/>
    <m/>
    <m/>
    <m/>
    <m/>
    <m/>
    <m/>
    <m/>
    <m/>
    <m/>
    <m/>
    <m/>
    <m/>
    <m/>
    <s v="10/25/21 - FireDOS, foam tank, and foam concentrate all arrived at facility in October.  Additional InBAL valve needed $27k.  System drawing/engineering done.  Site to install (GJ) 9/8/21 - Items are expecting to arrive in September.6/9/2021  - Drawings completed for the additional piping and pending the purchases which have been submitted._x000d__x000a__x000d__x000a_4/11/21 Project 1 for this will be St. Lucia.  In design now, PM to be Faustinus Edward anticipated spend $250-300k for St Lucia beginning May 2021 through October.  St. Lucia ordering materials as of May 27.  SS pricing increase on tank approx. $10k, site will try and hold budget.  Project 2 will be Cleveland Terminal.  PM to be Nick Keppel, will spend remainder of this 3Q-4Q  (GJ)"/>
    <d v="2021-11-30T00:00:00"/>
    <s v="Boyd, Kim"/>
    <m/>
    <x v="0"/>
    <s v="Pipelines and Terminals"/>
    <s v="Operating Infrastructure"/>
    <m/>
    <s v="St. Lucia Maintenance"/>
    <s v="BSLQL - BUCKEYE ST. LUCIA LIMITED"/>
    <m/>
    <n v="7749"/>
    <n v="2118"/>
    <m/>
    <m/>
    <n v="21721"/>
    <m/>
    <s v="Jakubowski, Gregory"/>
    <s v="Bissaillon, Paul"/>
    <m/>
    <m/>
    <n v="1"/>
    <n v="37124"/>
    <m/>
    <s v="Guest, ProSight"/>
    <s v="Independent"/>
    <s v="Aqua"/>
    <d v="2020-07-16T00:00:00"/>
    <s v="Other Programs"/>
  </r>
  <r>
    <x v="741"/>
    <s v="Item"/>
    <s v="Open"/>
    <x v="0"/>
    <s v="BSLQL00E2205"/>
    <s v="Maintenance Framework"/>
    <n v="1956010"/>
    <s v="Wildgoose, Oneil"/>
    <s v="East"/>
    <s v="7. Closed"/>
    <s v="Defined"/>
    <x v="24"/>
    <n v="2666"/>
    <m/>
    <m/>
    <n v="2665.52"/>
    <n v="11133"/>
    <n v="-8467"/>
    <s v="Red"/>
    <m/>
    <m/>
    <m/>
    <n v="2666"/>
    <m/>
    <m/>
    <n v="121000"/>
    <m/>
    <m/>
    <n v="121000"/>
    <s v="Full"/>
    <n v="121000"/>
    <n v="139823"/>
    <m/>
    <n v="139823"/>
    <s v="No"/>
    <s v="Green"/>
    <d v="2022-05-01T00:00:00"/>
    <d v="2022-03-14T00:00:00"/>
    <d v="2022-03-14T00:00:00"/>
    <d v="2022-06-30T00:00:00"/>
    <d v="2022-12-27T00:00:00"/>
    <m/>
    <m/>
    <n v="2665.52"/>
    <m/>
    <n v="8467.11"/>
    <m/>
    <n v="-8467.11"/>
    <m/>
    <m/>
    <n v="-8467"/>
    <s v="Red"/>
    <m/>
    <m/>
    <m/>
    <m/>
    <m/>
    <m/>
    <m/>
    <m/>
    <m/>
    <m/>
    <s v="12/07/22: Project is completed awaiting final invoices from contractor._x000d__x000a__x000d__x000a__x000d__x000a_10/12/22 KB: Reclass pending to change object account to reflect additional $34K of actuals._x000d__x000a__x000d__x000a_09/10/22: Current delay of tools to complete the rebuilt of the engine. Technicians are still scheduled to arrive on island in October._x000d__x000a__x000d__x000a_09/07/22 KB: Sept forecast includes $34k reclass of zofix outside services that are currently not showing. _x000d__x000a__x000d__x000a__x000d__x000a_July 1st 2022: Parts have been shipped from the Bahamas to st. lucia. As soon as parts arrive in St Lucia, Technician will travel and commence rebuilding._x000d__x000a_May 9th 2022: Rebuilt parts have been ordered and are awaiting delivery to st Lucia. PO has been created for rebuilt labor and also awaiting parts to arrived on island. This work may not commence until mid June._x000d__x000a_09/03/22- Actuals are incorrect so forecast cannot happen until corrected."/>
    <d v="2022-12-07T00:00:00"/>
    <s v="Coverley, Colleen"/>
    <m/>
    <x v="0"/>
    <s v="Pipelines and Terminals"/>
    <s v="Station/Terminal"/>
    <m/>
    <s v="St. Lucia Maintenance"/>
    <s v="BSLQL - BUCKEYE ST. LUCIA LIMITED"/>
    <m/>
    <n v="11133"/>
    <n v="-8467"/>
    <m/>
    <m/>
    <n v="137157"/>
    <m/>
    <s v="Ashley, Robert"/>
    <s v="Davalos, Glenda"/>
    <m/>
    <m/>
    <n v="1"/>
    <n v="41616"/>
    <m/>
    <s v="Guest, ProSight"/>
    <s v="Independent"/>
    <s v="Aqua"/>
    <d v="2021-08-19T00:00:00"/>
    <s v="Other Programs"/>
  </r>
  <r>
    <x v="742"/>
    <s v="Item"/>
    <s v="Open"/>
    <x v="1"/>
    <s v="BSLQL00M2108"/>
    <s v="Maintenance Framework"/>
    <n v="1869697"/>
    <s v="Edward, Faustinus"/>
    <s v="East"/>
    <s v="7. Closed"/>
    <s v="Defined"/>
    <x v="10"/>
    <n v="-17759"/>
    <m/>
    <m/>
    <n v="-17759.04"/>
    <m/>
    <n v="-17759"/>
    <s v="Red"/>
    <m/>
    <m/>
    <m/>
    <n v="-17759"/>
    <m/>
    <s v="Carryover/Emergent/Drawdown/Reclass"/>
    <n v="125000"/>
    <n v="1476000"/>
    <m/>
    <n v="1601000"/>
    <s v="Full"/>
    <n v="1601000"/>
    <n v="1733528"/>
    <m/>
    <n v="1733528"/>
    <s v="No"/>
    <s v="Green"/>
    <d v="2021-08-01T00:00:00"/>
    <d v="2021-07-26T00:00:00"/>
    <d v="2021-07-26T00:00:00"/>
    <d v="2021-12-31T00:00:00"/>
    <d v="2022-05-31T00:00:00"/>
    <m/>
    <m/>
    <m/>
    <m/>
    <m/>
    <m/>
    <n v="-17759.04"/>
    <m/>
    <m/>
    <n v="-17759"/>
    <s v="Red"/>
    <m/>
    <m/>
    <m/>
    <m/>
    <m/>
    <m/>
    <m/>
    <m/>
    <m/>
    <m/>
    <s v="JULY 1st 2022: Tank is operational and can receive product however, corrosion team is still completing coating of exterior roof. Weather conditions have not been favorable for the past two delaying this process._x000d__x000a_6/9/22-CES-Per Oneil, variance due to &quot;final payment to Tampa Tank&quot;. Confirmed the June forecast is comfortable.4/6/22 - Tank materials delay leading to additional labor delay. DC_x000d__x000a__x000d__x000a__x000d__x000a_3/9/2022 - Possibly materials delay. To research. DC_x000d__x000a__x000d__x000a_12/8/21 - December forecast has already been processed as a 30% downpayment. 12/2/21 Operational date moved back to 5/30/21 BL_x000d__x000a__x000d__x000a_11/15/21-CES-After reviewing with Oneil, total project cost should come in around $1,500,000. Tank needs significant repair to the EFR and will require a thick film reinforced liner. 11/5/21-CES-Repairs starting this month on tank 1007. 107/21 - Inspection report is due next week. 9/8/21 - If the floor turns out to be good, may be able to complete project in 2021.4/26/21-CES-Repairs were made to tank in 2018 after the external inspection. Repairs were temporary to EFR to stabilize the tanks integrity. Tank likely needs major repair to EFR and bottom. Outage is planned for 4Q before 12/10/21 compliance date. Conversation had with East Region team discussing commercial impact and aligning outage schedule._x000d__x000a__x000d__x000a_4/8/21 - Checking with Local Ops to see if they can execute or if I need to supply a PM."/>
    <d v="2022-07-01T00:00:00"/>
    <s v="Boyd, Kim"/>
    <m/>
    <x v="0"/>
    <s v="Pipelines and Terminals"/>
    <s v="Integrity"/>
    <m/>
    <s v="St. Lucia Maintenance"/>
    <s v="BSLQL - BUCKEYE ST. LUCIA LIMITED"/>
    <m/>
    <m/>
    <n v="-17759"/>
    <m/>
    <m/>
    <n v="1090219"/>
    <m/>
    <s v="Stine, Carlton"/>
    <s v="Burke, Kevin"/>
    <s v="N/A"/>
    <m/>
    <n v="1"/>
    <n v="30413"/>
    <m/>
    <s v="Guest, ProSight"/>
    <s v="Independent"/>
    <s v="Aqua"/>
    <d v="2018-08-07T00:00:00"/>
    <s v="Int - Tanks"/>
  </r>
  <r>
    <x v="743"/>
    <s v="Item"/>
    <s v="Open"/>
    <x v="0"/>
    <s v="BSLQL00E2208"/>
    <s v="Maintenance Framework"/>
    <n v="2012061"/>
    <s v="Wildgoose, Oneil"/>
    <s v="East"/>
    <s v="7. Closed"/>
    <s v="Drawdown"/>
    <x v="10"/>
    <n v="0"/>
    <m/>
    <m/>
    <n v="-0.16"/>
    <n v="0"/>
    <n v="0"/>
    <s v="Red"/>
    <m/>
    <m/>
    <m/>
    <n v="0"/>
    <m/>
    <m/>
    <n v="303000"/>
    <m/>
    <m/>
    <n v="303000"/>
    <s v="Full"/>
    <n v="303000"/>
    <n v="290550"/>
    <m/>
    <n v="290550"/>
    <s v="No"/>
    <s v="Green"/>
    <d v="2022-09-01T00:00:00"/>
    <d v="2022-08-12T00:00:00"/>
    <d v="2022-08-12T00:00:00"/>
    <d v="2022-12-31T00:00:00"/>
    <d v="2022-12-31T00:00:00"/>
    <m/>
    <m/>
    <n v="0"/>
    <n v="0"/>
    <n v="0"/>
    <n v="0"/>
    <n v="-0.16"/>
    <m/>
    <m/>
    <n v="0"/>
    <s v="Red"/>
    <n v="0"/>
    <m/>
    <m/>
    <m/>
    <m/>
    <m/>
    <m/>
    <m/>
    <m/>
    <m/>
    <s v="12/07/22: Project is completed and work is being conducted in-house however, we are awaiting material for receipting._x000d__x000a__x000d__x000a__x000d__x000a__x000d__x000a__x000d__x000a_11/4/22-CES-Emailed St Lucia ops for explanation on variance. Thinking a potential missed accrual. 09/10/22: Initial material arrived on island recently. Additional material set to be purchased which includes painting materials. These will be processed in October. Repair work has commenced."/>
    <d v="2022-12-07T00:00:00"/>
    <s v="Boyd, Kim"/>
    <m/>
    <x v="0"/>
    <s v="Pipelines and Terminals"/>
    <s v="Tank Integrity"/>
    <m/>
    <s v="St. Lucia Maintenance"/>
    <s v="BSLQL - BUCKEYE ST. LUCIA LIMITED"/>
    <m/>
    <n v="0"/>
    <n v="0"/>
    <m/>
    <m/>
    <n v="290550"/>
    <m/>
    <s v="Stine, Carlton"/>
    <s v="Stine, Carlton"/>
    <m/>
    <m/>
    <n v="1"/>
    <n v="44308"/>
    <m/>
    <s v="Stine, Carlton"/>
    <s v="Independent"/>
    <s v="Aqua"/>
    <d v="2022-07-28T00:00:00"/>
    <s v="Int - Tanks"/>
  </r>
  <r>
    <x v="744"/>
    <s v="Item"/>
    <s v="Open"/>
    <x v="1"/>
    <s v="BJVQS00M2301"/>
    <s v="Maintenance Framework"/>
    <n v="2111160"/>
    <s v="Orischak, Bob"/>
    <s v="East"/>
    <s v="3. Active"/>
    <s v="Defined"/>
    <x v="17"/>
    <m/>
    <n v="20000"/>
    <m/>
    <n v="20000"/>
    <n v="20000"/>
    <n v="0"/>
    <s v="Green"/>
    <n v="20000"/>
    <m/>
    <n v="20000"/>
    <n v="0"/>
    <m/>
    <m/>
    <n v="20240"/>
    <m/>
    <m/>
    <n v="20240"/>
    <s v="Full"/>
    <n v="20240"/>
    <m/>
    <n v="20000"/>
    <n v="20000"/>
    <s v="No"/>
    <s v="Green"/>
    <d v="2023-08-01T00:00:00"/>
    <d v="2023-04-17T00:00:00"/>
    <d v="2023-04-17T00:00:00"/>
    <d v="2023-08-25T00:00:00"/>
    <d v="2023-05-31T00:00:00"/>
    <m/>
    <m/>
    <m/>
    <m/>
    <m/>
    <m/>
    <m/>
    <n v="0"/>
    <n v="0"/>
    <n v="0"/>
    <s v="Green"/>
    <m/>
    <m/>
    <m/>
    <m/>
    <n v="20000"/>
    <m/>
    <m/>
    <m/>
    <m/>
    <m/>
    <m/>
    <m/>
    <s v="Sautter, Maureen"/>
    <m/>
    <x v="0"/>
    <s v="Pipelines and Terminals"/>
    <s v="Operating Infrastructure"/>
    <m/>
    <s v="Auburn Terminals"/>
    <s v="BJVQS - BJV SYRACUSE JV TERMINAL"/>
    <m/>
    <m/>
    <n v="0"/>
    <n v="20000"/>
    <m/>
    <m/>
    <m/>
    <s v="Orischak, Bob"/>
    <s v="Tracey, Steve"/>
    <m/>
    <m/>
    <n v="1"/>
    <n v="44326"/>
    <m/>
    <s v="Guest, ProSight"/>
    <s v="Independent"/>
    <s v="Aqua"/>
    <d v="2022-07-29T00:00:00"/>
    <s v="Other Programs"/>
  </r>
  <r>
    <x v="745"/>
    <s v="Item"/>
    <s v="Candidate"/>
    <x v="1"/>
    <m/>
    <s v="Maintenance Framework"/>
    <m/>
    <s v="Orischak, Bob"/>
    <s v="East"/>
    <s v="1. Proposed"/>
    <m/>
    <x v="17"/>
    <m/>
    <n v="115000"/>
    <m/>
    <n v="115000"/>
    <n v="115000"/>
    <n v="0"/>
    <s v="Green"/>
    <n v="115000"/>
    <m/>
    <n v="115000"/>
    <n v="0"/>
    <m/>
    <m/>
    <m/>
    <m/>
    <m/>
    <m/>
    <m/>
    <m/>
    <m/>
    <n v="115000"/>
    <n v="115000"/>
    <s v="No"/>
    <s v="Green"/>
    <d v="2023-07-01T00:00:00"/>
    <m/>
    <m/>
    <m/>
    <d v="2023-07-31T00:00:00"/>
    <m/>
    <m/>
    <m/>
    <m/>
    <m/>
    <m/>
    <m/>
    <m/>
    <m/>
    <m/>
    <m/>
    <m/>
    <m/>
    <m/>
    <n v="115000"/>
    <m/>
    <m/>
    <m/>
    <m/>
    <m/>
    <m/>
    <m/>
    <m/>
    <m/>
    <m/>
    <x v="0"/>
    <s v="Pipelines and Terminals"/>
    <s v="Operating Infrastructure"/>
    <m/>
    <s v="Auburn Terminals"/>
    <s v="BJVQS - BJV SYRACUSE JV TERMINAL"/>
    <m/>
    <m/>
    <n v="0"/>
    <n v="115000"/>
    <m/>
    <m/>
    <m/>
    <s v="Orischak, Bob"/>
    <m/>
    <m/>
    <m/>
    <n v="1"/>
    <n v="44320"/>
    <m/>
    <s v="Guest, ProSight"/>
    <s v="Independent"/>
    <s v="Aqua"/>
    <d v="2022-07-29T00:00:00"/>
    <s v="Other Programs"/>
  </r>
  <r>
    <x v="746"/>
    <s v="Item"/>
    <s v="Candidate"/>
    <x v="0"/>
    <m/>
    <s v="Maintenance Framework"/>
    <m/>
    <s v="Orischak, Bob"/>
    <s v="East"/>
    <s v="1. Proposed"/>
    <m/>
    <x v="17"/>
    <m/>
    <n v="50000"/>
    <m/>
    <n v="50000"/>
    <n v="50000"/>
    <n v="0"/>
    <s v="Green"/>
    <n v="50000"/>
    <m/>
    <n v="50000"/>
    <n v="0"/>
    <m/>
    <m/>
    <m/>
    <m/>
    <m/>
    <m/>
    <m/>
    <m/>
    <m/>
    <n v="50000"/>
    <n v="50000"/>
    <s v="No"/>
    <s v="Green"/>
    <d v="2023-08-01T00:00:00"/>
    <m/>
    <m/>
    <m/>
    <d v="2023-08-31T00:00:00"/>
    <m/>
    <m/>
    <m/>
    <m/>
    <m/>
    <m/>
    <m/>
    <m/>
    <m/>
    <m/>
    <m/>
    <m/>
    <m/>
    <m/>
    <m/>
    <n v="50000"/>
    <m/>
    <m/>
    <m/>
    <m/>
    <m/>
    <m/>
    <m/>
    <m/>
    <m/>
    <x v="0"/>
    <s v="Pipelines and Terminals"/>
    <s v="Station/Terminal"/>
    <m/>
    <s v="Auburn Terminals"/>
    <s v="BJVQS - BJV SYRACUSE JV TERMINAL"/>
    <m/>
    <m/>
    <n v="0"/>
    <n v="50000"/>
    <m/>
    <m/>
    <m/>
    <s v="Orischak, Bob"/>
    <m/>
    <m/>
    <m/>
    <n v="1"/>
    <n v="44322"/>
    <m/>
    <s v="Guest, ProSight"/>
    <s v="Independent"/>
    <s v="Aqua"/>
    <d v="2022-07-29T00:00:00"/>
    <s v="Other Programs"/>
  </r>
  <r>
    <x v="747"/>
    <s v="Item"/>
    <s v="Open"/>
    <x v="1"/>
    <s v="BJVQS00M2202"/>
    <s v="Maintenance Framework"/>
    <n v="1917277"/>
    <s v="Yoder, Michael"/>
    <s v="East"/>
    <s v="7. Closed"/>
    <s v="Defined"/>
    <x v="17"/>
    <n v="11557"/>
    <m/>
    <m/>
    <n v="11556.7"/>
    <m/>
    <n v="11557"/>
    <s v="Red"/>
    <m/>
    <m/>
    <m/>
    <n v="11557"/>
    <m/>
    <m/>
    <n v="180000"/>
    <m/>
    <n v="55000"/>
    <n v="276000"/>
    <s v="Supplemental"/>
    <n v="276000"/>
    <n v="288568"/>
    <m/>
    <n v="288568"/>
    <s v="No"/>
    <s v="Green"/>
    <d v="2022-04-01T00:00:00"/>
    <d v="2021-12-27T00:00:00"/>
    <d v="2021-12-27T00:00:00"/>
    <d v="2022-12-31T00:00:00"/>
    <d v="2022-09-30T00:00:00"/>
    <m/>
    <m/>
    <m/>
    <m/>
    <m/>
    <m/>
    <n v="11556.7"/>
    <m/>
    <m/>
    <n v="11557"/>
    <s v="Red"/>
    <m/>
    <m/>
    <m/>
    <m/>
    <m/>
    <m/>
    <m/>
    <m/>
    <m/>
    <m/>
    <s v="1/10/2023 - Closed WO/PO and set OPPM project status to 'Closed'.  MCS_x000d__x000a__x000d__x000a__x000d__x000a_12/52022-Wait a month before closing.  12/2/22 - Supplemental approved. Final invoice hit._x000d__x000a__x000d__x000a_11/1/22 - Processing final invoice from Sunoco. Costs higher than forecast. Preparing supplemental AFE._x000d__x000a__x000d__x000a_10/4/22 - Awaiting final invoice from Energy Transfer._x000d__x000a__x000d__x000a_9/2/22 - Work has been completed according to Energy Transfer. Will forecast spend in September and accrue as needed thereafter._x000d__x000a__x000d__x000a_8/2/22 - Pushed forecast to September since no word from Energy Transfer as to when it'll be billed._x000d__x000a__x000d__x000a_7/1/22 - Pushed spend to August since no word for Energy Transfer when they will bill us._x000d__x000a__x000d__x000a_5/3/22 - First invoice received from Energy Transfer._x000d__x000a__x000d__x000a_3/2/2022 - Increased forecast per Energy Transfer. Also moved forecast up to May since Energy Transfer currently has tank OOS."/>
    <d v="2023-01-10T00:00:00"/>
    <s v="Sautter, Maureen"/>
    <m/>
    <x v="0"/>
    <s v="Pipelines and Terminals"/>
    <s v="Operating Infrastructure"/>
    <m/>
    <s v="Auburn Terminals"/>
    <s v="BJVQS - BJV SYRACUSE JV TERMINAL"/>
    <m/>
    <m/>
    <n v="11557"/>
    <m/>
    <m/>
    <n v="277011"/>
    <m/>
    <s v="Orischak, Bob"/>
    <s v="Orischak, Bob"/>
    <m/>
    <m/>
    <n v="1"/>
    <n v="41383"/>
    <m/>
    <s v="Guest, ProSight"/>
    <s v="Independent"/>
    <s v="Aqua"/>
    <d v="2021-08-11T00:00:00"/>
    <s v="Other Programs"/>
  </r>
  <r>
    <x v="748"/>
    <s v="Item"/>
    <s v="Candidate"/>
    <x v="1"/>
    <m/>
    <s v="Maintenance Framework"/>
    <m/>
    <s v="Orischak, Bob"/>
    <s v="East"/>
    <s v="1. Proposed"/>
    <m/>
    <x v="17"/>
    <m/>
    <n v="80000"/>
    <m/>
    <n v="80000"/>
    <n v="80000"/>
    <n v="0"/>
    <s v="Green"/>
    <n v="80000"/>
    <m/>
    <n v="80000"/>
    <n v="0"/>
    <m/>
    <m/>
    <m/>
    <m/>
    <m/>
    <m/>
    <m/>
    <m/>
    <m/>
    <n v="80000"/>
    <n v="80000"/>
    <s v="No"/>
    <s v="Green"/>
    <d v="2023-10-01T00:00:00"/>
    <m/>
    <m/>
    <m/>
    <d v="2023-10-31T00:00:00"/>
    <m/>
    <m/>
    <m/>
    <m/>
    <m/>
    <m/>
    <m/>
    <m/>
    <m/>
    <m/>
    <m/>
    <m/>
    <m/>
    <m/>
    <m/>
    <m/>
    <m/>
    <n v="80000"/>
    <m/>
    <m/>
    <m/>
    <m/>
    <m/>
    <m/>
    <m/>
    <x v="0"/>
    <s v="Pipelines and Terminals"/>
    <s v="Operating Infrastructure"/>
    <m/>
    <s v="Auburn Terminals"/>
    <s v="BJVQS - BJV SYRACUSE JV TERMINAL"/>
    <m/>
    <m/>
    <n v="0"/>
    <m/>
    <n v="80000"/>
    <m/>
    <m/>
    <s v="Orischak, Bob"/>
    <m/>
    <m/>
    <m/>
    <n v="1"/>
    <n v="44324"/>
    <m/>
    <s v="Guest, ProSight"/>
    <s v="Independent"/>
    <s v="Aqua"/>
    <d v="2022-07-29T00:00:00"/>
    <s v="Other Programs"/>
  </r>
  <r>
    <x v="749"/>
    <s v="Item"/>
    <s v="Open"/>
    <x v="1"/>
    <m/>
    <s v="Exempt"/>
    <m/>
    <m/>
    <s v="East"/>
    <s v="5. Deferred"/>
    <m/>
    <x v="34"/>
    <m/>
    <m/>
    <m/>
    <n v="0"/>
    <m/>
    <n v="0"/>
    <s v="Green"/>
    <m/>
    <m/>
    <m/>
    <m/>
    <m/>
    <m/>
    <m/>
    <m/>
    <m/>
    <m/>
    <m/>
    <m/>
    <m/>
    <m/>
    <m/>
    <s v="No"/>
    <s v="Green"/>
    <m/>
    <m/>
    <m/>
    <m/>
    <d v="2023-10-31T00:00:00"/>
    <m/>
    <m/>
    <m/>
    <m/>
    <m/>
    <m/>
    <m/>
    <m/>
    <m/>
    <m/>
    <m/>
    <m/>
    <m/>
    <m/>
    <m/>
    <m/>
    <m/>
    <m/>
    <m/>
    <m/>
    <m/>
    <s v="?-10/31/22 - Deferred to 2024 per ELT cost reduction request.//bo"/>
    <d v="2022-10-31T00:00:00"/>
    <m/>
    <m/>
    <x v="5"/>
    <s v="Corporate"/>
    <s v="IT"/>
    <m/>
    <s v="Information Systems"/>
    <s v="Corporate"/>
    <m/>
    <m/>
    <n v="0"/>
    <m/>
    <m/>
    <m/>
    <m/>
    <s v="Gingras, Stephan"/>
    <m/>
    <m/>
    <m/>
    <n v="1"/>
    <n v="45491"/>
    <m/>
    <s v="Administrator, System"/>
    <s v="Independent"/>
    <s v="Aqua"/>
    <d v="2022-08-29T00:00:00"/>
    <s v="IT"/>
  </r>
  <r>
    <x v="750"/>
    <s v="Item"/>
    <s v="Open"/>
    <x v="1"/>
    <s v="8410811M2132"/>
    <s v="Maintenance Framework"/>
    <n v="1902523"/>
    <s v="Hernandez, Andres"/>
    <s v="East"/>
    <s v="7. Closed"/>
    <s v="Unplanned"/>
    <x v="26"/>
    <n v="10"/>
    <m/>
    <m/>
    <n v="9.92"/>
    <n v="10"/>
    <n v="0"/>
    <s v="Green"/>
    <m/>
    <m/>
    <m/>
    <n v="10"/>
    <m/>
    <m/>
    <n v="241000"/>
    <m/>
    <m/>
    <n v="241000"/>
    <s v="Full"/>
    <n v="241000"/>
    <n v="220892"/>
    <m/>
    <n v="220892"/>
    <s v="No"/>
    <s v="Green"/>
    <d v="2021-12-01T00:00:00"/>
    <d v="2021-10-19T00:00:00"/>
    <d v="2021-10-19T00:00:00"/>
    <d v="2021-12-31T00:00:00"/>
    <d v="2022-03-31T00:00:00"/>
    <m/>
    <m/>
    <m/>
    <m/>
    <n v="9.92"/>
    <m/>
    <m/>
    <m/>
    <m/>
    <m/>
    <m/>
    <m/>
    <m/>
    <m/>
    <m/>
    <m/>
    <m/>
    <m/>
    <m/>
    <m/>
    <m/>
    <s v="4/7/22 Project completed. ready to close AH_x000d__x000a__x000d__x000a_3/8/22 project  will be ready at the end of the month. we dont speck more charges on it AH_x000d__x000a__x000d__x000a_2/8/22  we had to buy extra materials after the inspection.. not as much as we were expecting, project will be completed at the end of the month.  AH_x000d__x000a__x000d__x000a_01/10/22 we had to do extra work on the slab to meet proper CSP, CSP is important to ensure coating adheres properly on the concrete.. AH_x000d__x000a__x000d__x000a_12/6/21We are waiting the coating materials to start the process, materials are going to arrive middle of Dec on freeport. AH_x000d__x000a__x000d__x000a__x000d__x000a_12/1/2021 Estimated operational date moved back to march 2022 BL"/>
    <d v="2022-09-15T00:00:00"/>
    <s v="Boyd, Kim"/>
    <m/>
    <x v="0"/>
    <s v="Pipelines and Terminals"/>
    <s v="Operating Infrastructure"/>
    <m/>
    <s v="Bahamas Hub"/>
    <s v="841811 - BOR - MAINTENANCE"/>
    <m/>
    <n v="10"/>
    <n v="0"/>
    <m/>
    <m/>
    <n v="25841"/>
    <m/>
    <s v="Clark, Dave"/>
    <s v="Nash, Tom"/>
    <m/>
    <m/>
    <n v="1"/>
    <n v="42256"/>
    <m/>
    <s v="Perry, Betty"/>
    <s v="Independent"/>
    <s v="Aqua"/>
    <d v="2021-10-06T00:00:00"/>
    <s v="Other Programs"/>
  </r>
  <r>
    <x v="751"/>
    <s v="Item"/>
    <s v="Open"/>
    <x v="1"/>
    <s v="BETHK00M2301"/>
    <s v="Maintenance Framework"/>
    <n v="2096558"/>
    <s v="Marrocco, Alex"/>
    <s v="East"/>
    <s v="3. Active"/>
    <s v="Defined"/>
    <x v="10"/>
    <n v="33669"/>
    <n v="187000"/>
    <m/>
    <n v="220669.29"/>
    <n v="245000"/>
    <n v="-24331"/>
    <s v="Yellow"/>
    <n v="232381"/>
    <m/>
    <n v="232381"/>
    <n v="-11712"/>
    <m/>
    <m/>
    <n v="121135"/>
    <m/>
    <m/>
    <n v="121135"/>
    <s v="Phase"/>
    <n v="121135"/>
    <n v="33669"/>
    <n v="187000"/>
    <n v="220669"/>
    <s v="No"/>
    <s v="Green"/>
    <d v="2023-05-01T00:00:00"/>
    <d v="2023-03-30T00:00:00"/>
    <d v="2023-03-30T00:00:00"/>
    <d v="2023-08-31T00:00:00"/>
    <d v="2023-07-31T00:00:00"/>
    <m/>
    <m/>
    <m/>
    <m/>
    <m/>
    <m/>
    <n v="33669.29"/>
    <n v="45000"/>
    <n v="45000"/>
    <n v="-11331"/>
    <s v="Red"/>
    <n v="0"/>
    <s v="Contractor/Vendor Issue"/>
    <n v="100000"/>
    <n v="87000"/>
    <m/>
    <m/>
    <m/>
    <m/>
    <m/>
    <m/>
    <s v="6/5/2023 delay experienced in procuring mechanical contractor."/>
    <d v="2023-06-05T00:00:00"/>
    <s v="Walker, Carol"/>
    <m/>
    <x v="0"/>
    <s v="Pipelines and Terminals"/>
    <s v="Integrity"/>
    <m/>
    <s v="Pennsauken"/>
    <s v="BETHK - BET Trenton Terminal (formerly Duck Island I)"/>
    <m/>
    <m/>
    <n v="133669"/>
    <n v="87000"/>
    <m/>
    <m/>
    <m/>
    <s v="Stine, Carlton"/>
    <s v="Stine, Carlton"/>
    <m/>
    <m/>
    <n v="1"/>
    <n v="44890"/>
    <m/>
    <s v="Administrator, System"/>
    <s v="Independent"/>
    <s v="Aqua"/>
    <d v="2022-08-17T00:00:00"/>
    <s v="Int - Tanks"/>
  </r>
  <r>
    <x v="752"/>
    <s v="Item"/>
    <s v="Open"/>
    <x v="1"/>
    <s v="JD734BHM2201"/>
    <s v="Maintenance Framework"/>
    <n v="1939348"/>
    <s v="Gable, Rob"/>
    <s v="East"/>
    <s v="6. Operational"/>
    <s v="Defined"/>
    <x v="11"/>
    <n v="200054"/>
    <n v="100"/>
    <m/>
    <n v="200153.69"/>
    <n v="199817"/>
    <n v="337"/>
    <s v="Yellow"/>
    <n v="48000"/>
    <m/>
    <n v="48000"/>
    <n v="152154"/>
    <m/>
    <m/>
    <n v="230000"/>
    <m/>
    <n v="30430"/>
    <n v="230000"/>
    <s v="Supplemental"/>
    <n v="260430"/>
    <n v="260329"/>
    <n v="100"/>
    <n v="260429"/>
    <s v="No"/>
    <s v="Green"/>
    <d v="2022-08-01T00:00:00"/>
    <d v="2022-01-21T00:00:00"/>
    <d v="2022-01-21T00:00:00"/>
    <d v="2022-10-15T00:00:00"/>
    <d v="2023-03-31T00:00:00"/>
    <m/>
    <m/>
    <n v="78146.36"/>
    <n v="209486.49"/>
    <n v="-87815.85"/>
    <m/>
    <n v="236.69"/>
    <m/>
    <m/>
    <n v="237"/>
    <s v="Red"/>
    <m/>
    <m/>
    <n v="100"/>
    <m/>
    <m/>
    <m/>
    <m/>
    <m/>
    <m/>
    <m/>
    <s v="6/9/2023 RAG - Supplemental AFE and Suppl. Worksheet for $30,430 have been submitted into the workflow.  6/2/2023 MS - Rob Gable is working on the supplemental - the project is coming in just slightly over threshold, and is nearly ready to close. Awaiting final invoice for job book from Spyglass Insp.  5/25/2023 RAG - Joan informed Job Book is complete.  Marked as Complete in OPPM.  5/2/2023 RAG - Ready to close. No more invoices expected.  4/4/2023-Project complete, no more invoices expected. Can close. March Variance is due to over-accruing for Kiely in February.  Overall the project came in close to budget at 251K,  only 20K over.  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
    <d v="2023-06-09T00:00:00"/>
    <s v="Sautter, Maureen"/>
    <m/>
    <x v="0"/>
    <s v="Pipelines and Terminals"/>
    <s v="Integrity"/>
    <m/>
    <s v="Booth"/>
    <s v="JD734BH - DELAWARE RIVER JCT TO BOOTH"/>
    <m/>
    <n v="199817"/>
    <n v="337"/>
    <m/>
    <m/>
    <n v="60276"/>
    <m/>
    <s v="Geib, Rob"/>
    <s v="Geib, Robert"/>
    <m/>
    <m/>
    <n v="1"/>
    <n v="42619"/>
    <m/>
    <s v="Guest, ProSight"/>
    <s v="Independent"/>
    <s v="Aqua"/>
    <d v="2021-12-15T00:00:00"/>
    <s v="Int - Planned Corr &amp; FI"/>
  </r>
  <r>
    <x v="753"/>
    <s v="Item"/>
    <s v="Open"/>
    <x v="1"/>
    <s v="BETRG00M2302"/>
    <s v="Maintenance Framework"/>
    <n v="2134249"/>
    <s v="Pepe, David"/>
    <s v="East"/>
    <s v="3. Active"/>
    <s v="Defined"/>
    <x v="26"/>
    <m/>
    <n v="60000"/>
    <m/>
    <n v="60000"/>
    <n v="60000"/>
    <n v="0"/>
    <s v="Green"/>
    <n v="60000"/>
    <m/>
    <n v="60000"/>
    <n v="0"/>
    <m/>
    <m/>
    <n v="59121"/>
    <m/>
    <m/>
    <n v="59121"/>
    <s v="Full"/>
    <n v="59121"/>
    <m/>
    <n v="60000"/>
    <n v="60000"/>
    <s v="No"/>
    <s v="Green"/>
    <d v="2023-07-01T00:00:00"/>
    <d v="2023-06-10T00:00:00"/>
    <d v="2023-06-10T00:00:00"/>
    <d v="2023-09-30T00:00:00"/>
    <d v="2023-09-30T00:00:00"/>
    <m/>
    <m/>
    <m/>
    <m/>
    <m/>
    <m/>
    <m/>
    <m/>
    <m/>
    <m/>
    <m/>
    <m/>
    <m/>
    <m/>
    <n v="30000"/>
    <n v="30000"/>
    <m/>
    <m/>
    <m/>
    <m/>
    <m/>
    <s v="6/1/2023 - DJP quotes obtained, will develop the AFE this month._x000d__x000a_5/10/2023 DJP met with contractor and getting quotes_x000d__x000a_4/21/2023 DJP - Need to install a concrete housekeeping pad around the BIO tank, getting quotes._x000d__x000a_3/1/2023 DJP - reviewed with SPCC team for requriements."/>
    <d v="2023-06-01T00:00:00"/>
    <s v="Sautter, Maureen"/>
    <m/>
    <x v="0"/>
    <s v="Pipelines and Terminals"/>
    <s v="Operating Infrastructure"/>
    <m/>
    <s v="Macungie Pipe"/>
    <s v="RG - TUCKERTON TERMINAL"/>
    <m/>
    <m/>
    <n v="0"/>
    <n v="60000"/>
    <m/>
    <m/>
    <m/>
    <s v="Clark, Dave"/>
    <s v="Orischak, Bob"/>
    <m/>
    <m/>
    <n v="1"/>
    <n v="45164"/>
    <m/>
    <s v="Administrator, System"/>
    <s v="Independent"/>
    <s v="Aqua"/>
    <d v="2022-08-23T00:00:00"/>
    <s v="Other Programs"/>
  </r>
  <r>
    <x v="754"/>
    <s v="Item"/>
    <s v="Open"/>
    <x v="1"/>
    <s v="BETRG00M2301"/>
    <s v="Maintenance Framework"/>
    <n v="2121936"/>
    <s v="Pepe, David"/>
    <s v="East"/>
    <s v="3. Active"/>
    <s v="Defined"/>
    <x v="26"/>
    <n v="7588"/>
    <n v="75000"/>
    <m/>
    <n v="82587.56"/>
    <n v="75000"/>
    <n v="7588"/>
    <s v="Red"/>
    <n v="75000"/>
    <m/>
    <n v="75000"/>
    <n v="7588"/>
    <m/>
    <m/>
    <n v="111695"/>
    <m/>
    <m/>
    <n v="111695"/>
    <s v="Interim"/>
    <n v="111695"/>
    <n v="7588"/>
    <n v="75000"/>
    <n v="82588"/>
    <s v="No"/>
    <s v="Green"/>
    <d v="2023-05-01T00:00:00"/>
    <d v="2023-06-09T00:00:00"/>
    <d v="2023-06-09T00:00:00"/>
    <d v="2023-12-31T00:00:00"/>
    <d v="2023-09-30T00:00:00"/>
    <m/>
    <m/>
    <m/>
    <m/>
    <m/>
    <m/>
    <n v="7587.56"/>
    <m/>
    <m/>
    <n v="7588"/>
    <s v="Red"/>
    <m/>
    <m/>
    <m/>
    <m/>
    <n v="50000"/>
    <n v="25000"/>
    <m/>
    <m/>
    <m/>
    <m/>
    <s v="6/1/2023 - DJP - engineering complete, getting bids for installation prior to submitting the final AFE_x000d__x000a_4/21/2023 DJP - reviewed stair design and getting revised prints.  Forecast moved to Q3._x000d__x000a_1/13/2023 DJP engaged Midstream to provide quote on developing the accessway design and permit drawings (if required)"/>
    <d v="2023-06-01T00:00:00"/>
    <s v="Sautter, Maureen"/>
    <m/>
    <x v="0"/>
    <s v="Pipelines and Terminals"/>
    <s v="Operating Infrastructure"/>
    <m/>
    <s v="Macungie Terminal"/>
    <s v="BETRG - BET TUCKERTON"/>
    <m/>
    <m/>
    <n v="7588"/>
    <n v="75000"/>
    <m/>
    <m/>
    <m/>
    <s v="Clark, Dave"/>
    <s v="Orischak, Bob"/>
    <m/>
    <m/>
    <n v="1"/>
    <n v="44297"/>
    <m/>
    <s v="Guest, ProSight"/>
    <s v="Independent"/>
    <s v="Aqua"/>
    <d v="2022-07-28T00:00:00"/>
    <s v="Other Programs"/>
  </r>
  <r>
    <x v="755"/>
    <s v="Item"/>
    <s v="Open"/>
    <x v="1"/>
    <m/>
    <s v="Maintenance Framework"/>
    <m/>
    <s v="Pepe, David"/>
    <s v="East"/>
    <s v="1. Proposed"/>
    <m/>
    <x v="20"/>
    <m/>
    <n v="39000"/>
    <m/>
    <n v="39000"/>
    <n v="39000"/>
    <n v="0"/>
    <s v="Green"/>
    <n v="39000"/>
    <m/>
    <n v="39000"/>
    <n v="0"/>
    <m/>
    <m/>
    <m/>
    <m/>
    <m/>
    <m/>
    <m/>
    <m/>
    <m/>
    <n v="39000"/>
    <n v="39000"/>
    <s v="No"/>
    <s v="Green"/>
    <m/>
    <m/>
    <m/>
    <m/>
    <d v="2023-06-30T00:00:00"/>
    <m/>
    <m/>
    <m/>
    <m/>
    <m/>
    <m/>
    <m/>
    <m/>
    <m/>
    <m/>
    <m/>
    <m/>
    <m/>
    <n v="39000"/>
    <m/>
    <m/>
    <m/>
    <m/>
    <m/>
    <m/>
    <m/>
    <s v="6/1/23 Project will kick off in June"/>
    <d v="2023-06-01T00:00:00"/>
    <m/>
    <m/>
    <x v="0"/>
    <s v="Pipelines and Terminals"/>
    <s v="Operating Infrastructure"/>
    <m/>
    <s v="Macungie Terminal"/>
    <s v="BETRG - BET TUCKERTON"/>
    <m/>
    <m/>
    <n v="39000"/>
    <m/>
    <m/>
    <m/>
    <m/>
    <s v="Posipanko, Dan"/>
    <m/>
    <m/>
    <m/>
    <n v="1"/>
    <n v="24584"/>
    <m/>
    <s v="Administrator, System"/>
    <s v="Independent"/>
    <s v="Aqua"/>
    <d v="2017-07-27T00:00:00"/>
    <s v="Other Programs"/>
  </r>
  <r>
    <x v="756"/>
    <s v="Item"/>
    <s v="Open"/>
    <x v="1"/>
    <s v="UF999AUM2301"/>
    <s v="Maintenance Framework"/>
    <n v="2124203"/>
    <s v="Gable, Rob"/>
    <s v="East"/>
    <s v="3. Active"/>
    <s v="Drawdown"/>
    <x v="11"/>
    <m/>
    <n v="11600"/>
    <m/>
    <n v="11600"/>
    <m/>
    <n v="11600"/>
    <s v="Red"/>
    <m/>
    <n v="11587"/>
    <n v="11587"/>
    <n v="13"/>
    <m/>
    <m/>
    <n v="11587"/>
    <m/>
    <m/>
    <n v="11587"/>
    <s v="Full"/>
    <n v="11587"/>
    <m/>
    <n v="11600"/>
    <n v="11600"/>
    <s v="No"/>
    <s v="Green"/>
    <d v="2023-07-01T00:00:00"/>
    <d v="2023-05-24T00:00:00"/>
    <d v="2023-05-24T00:00:00"/>
    <d v="2023-08-01T00:00:00"/>
    <d v="2023-08-01T00:00:00"/>
    <m/>
    <m/>
    <m/>
    <m/>
    <m/>
    <m/>
    <m/>
    <m/>
    <m/>
    <m/>
    <m/>
    <m/>
    <m/>
    <m/>
    <n v="7600"/>
    <n v="4000"/>
    <m/>
    <m/>
    <m/>
    <m/>
    <m/>
    <s v="6/2/2023 RAG - Planning installation.  5/12/2023 RAG - Assigned to R. Geib for AFE approval on 4/17, I sent him an email reminder on 5/12/2023.  5/2/2023 RAG - Awaiting AFE approval.  4/7/2023 RAG - Submitted AFE Request into OPPM and Asset Funding Request for $11,600 on 4/7/2023."/>
    <d v="2023-06-02T00:00:00"/>
    <s v="Sautter, Maureen"/>
    <m/>
    <x v="0"/>
    <s v="Pipelines and Terminals"/>
    <s v="Integrity"/>
    <m/>
    <s v="Port Wilmington"/>
    <s v="BNTUE - WIlmington(DE) Terminal"/>
    <m/>
    <m/>
    <n v="0"/>
    <n v="11600"/>
    <m/>
    <m/>
    <m/>
    <s v="Geib, Rob"/>
    <s v="Geib, Robert"/>
    <m/>
    <m/>
    <n v="1"/>
    <n v="46927"/>
    <m/>
    <s v="Meitzler, Antoinette"/>
    <s v="Independent"/>
    <s v="Aqua"/>
    <d v="2023-04-12T00:00:00"/>
    <m/>
  </r>
  <r>
    <x v="757"/>
    <s v="Item"/>
    <s v="Open"/>
    <x v="1"/>
    <m/>
    <s v="Maintenance Framework"/>
    <m/>
    <s v="Mohr, David"/>
    <s v="East"/>
    <s v="2. Pending AFE"/>
    <m/>
    <x v="4"/>
    <m/>
    <n v="22000"/>
    <m/>
    <n v="22000"/>
    <n v="22000"/>
    <n v="0"/>
    <s v="Green"/>
    <n v="22000"/>
    <m/>
    <n v="22000"/>
    <n v="0"/>
    <m/>
    <m/>
    <m/>
    <m/>
    <m/>
    <m/>
    <m/>
    <m/>
    <m/>
    <n v="22000"/>
    <n v="22000"/>
    <s v="No"/>
    <s v="Green"/>
    <d v="2023-09-01T00:00:00"/>
    <m/>
    <m/>
    <m/>
    <d v="2023-09-30T00:00:00"/>
    <m/>
    <m/>
    <m/>
    <m/>
    <m/>
    <m/>
    <m/>
    <m/>
    <m/>
    <m/>
    <m/>
    <m/>
    <m/>
    <m/>
    <m/>
    <m/>
    <n v="22000"/>
    <m/>
    <m/>
    <m/>
    <m/>
    <s v="6/2/2023 Vendor not responding for updated quote for installation. Emailed terminal operator for assistance._x000d__x000a_5/1/2023 Waiting for additional labor costs on estimate._x000d__x000a_4/1/2023 Received quote and requested more information from vendor/contractor with regards to installation_x000d__x000a_3/1/2023 Requested quote from vendor/contractor. DRM"/>
    <d v="2023-06-02T00:00:00"/>
    <m/>
    <m/>
    <x v="0"/>
    <s v="Pipelines and Terminals"/>
    <s v="Operating Infrastructure"/>
    <m/>
    <s v="Auburn Terminals"/>
    <s v="BETCA - BET UTICA  TERMINAL"/>
    <m/>
    <m/>
    <n v="0"/>
    <n v="22000"/>
    <m/>
    <m/>
    <m/>
    <s v="Karl, Marissa"/>
    <m/>
    <m/>
    <m/>
    <n v="1"/>
    <n v="44330"/>
    <m/>
    <s v="Guest, ProSight"/>
    <s v="Independent"/>
    <s v="Aqua"/>
    <d v="2022-07-29T00:00:00"/>
    <s v="Other Programs"/>
  </r>
  <r>
    <x v="758"/>
    <s v="Item"/>
    <s v="Open"/>
    <x v="1"/>
    <s v="BETCA00M2201"/>
    <s v="Maintenance Framework"/>
    <n v="1937285"/>
    <s v="Yoder, Michael"/>
    <s v="East"/>
    <s v="6. Operational"/>
    <s v="Defined"/>
    <x v="10"/>
    <n v="7656"/>
    <m/>
    <m/>
    <n v="7655.82"/>
    <n v="3386"/>
    <n v="4269"/>
    <s v="Red"/>
    <m/>
    <m/>
    <m/>
    <n v="7656"/>
    <m/>
    <m/>
    <n v="176000"/>
    <n v="163000"/>
    <m/>
    <n v="339000"/>
    <s v="Full"/>
    <n v="339000"/>
    <n v="359543"/>
    <m/>
    <n v="359543"/>
    <s v="No"/>
    <s v="Green"/>
    <d v="2022-05-01T00:00:00"/>
    <d v="2022-01-04T00:00:00"/>
    <d v="2022-01-04T00:00:00"/>
    <d v="2022-12-31T00:00:00"/>
    <d v="2022-10-31T00:00:00"/>
    <m/>
    <m/>
    <n v="3262.5"/>
    <n v="123.98"/>
    <m/>
    <n v="4085.49"/>
    <n v="183.85"/>
    <m/>
    <m/>
    <n v="184"/>
    <s v="Red"/>
    <m/>
    <m/>
    <m/>
    <m/>
    <m/>
    <m/>
    <m/>
    <m/>
    <m/>
    <m/>
    <s v="5/2/23 - April variance due to trailing electrical equipment invoice. _x000d__x000a__x000d__x000a_3/15/2023-Holding up on closing due to untapped PO from Sept 2022 Mike is checking on ($3K  OP-234577 )._x000d__x000a__x000d__x000a__x000d__x000a_Can close. 2/1/23 - Variance due to trailing disposal invoice. May proceed with closing project._x000d__x000a__x000d__x000a_Can close. 12/2/22 - Variance due to trailing inspection services invoice._x000d__x000a__x000d__x000a_11/1/22 - Tank returned to service. Variance due to additional product transfer and disposal costs. Preparing phase 2 AFE to submission._x000d__x000a__x000d__x000a_10/4/22 - Preparing to return to service. Preparing phase 2 AFE for submission._x000d__x000a__x000d__x000a_9/2/22 - Tank and coating repairs complete. IFR upgrades in progress. Preparing phase 2 AFE for submission._x000d__x000a__x000d__x000a_8/2/22 - Tank repairs in progress. Updated forecast. Plan to submit phase 2 AFE once coating repair scope is finalized._x000d__x000a__x000d__x000a_7/1/22 - Tank cleaned and inspected. Reduced July forecast since repairs anticipated to start late-July. Plan to submit phase 2 AFE once scope of finalized._x000d__x000a__x000d__x000a_6/2/22 - Tank stripped. Plan to isolate and clean early-June. Variance due to ahead of schedule."/>
    <d v="2023-05-02T00:00:00"/>
    <s v="Sautter, Maureen"/>
    <m/>
    <x v="0"/>
    <s v="Pipelines and Terminals"/>
    <s v="Integrity"/>
    <m/>
    <s v="Auburn Terminals"/>
    <s v="BETCA - BET UTICA  TERMINAL"/>
    <m/>
    <n v="3386"/>
    <n v="4269"/>
    <m/>
    <m/>
    <n v="351888"/>
    <m/>
    <s v="Stine, Carlton"/>
    <s v="Stine, Carlton"/>
    <m/>
    <m/>
    <n v="1"/>
    <n v="41348"/>
    <m/>
    <s v="Administrator, System"/>
    <s v="Independent"/>
    <s v="Aqua"/>
    <d v="2021-08-09T00:00:00"/>
    <s v="Int - Tanks"/>
  </r>
  <r>
    <x v="759"/>
    <s v="Item"/>
    <s v="Candidate"/>
    <x v="1"/>
    <m/>
    <s v="Maintenance Framework"/>
    <m/>
    <s v="Wing, Hunter"/>
    <s v="East"/>
    <s v="1. Proposed"/>
    <m/>
    <x v="17"/>
    <m/>
    <n v="40000"/>
    <m/>
    <n v="40000"/>
    <n v="40000"/>
    <n v="0"/>
    <s v="Green"/>
    <n v="36000"/>
    <m/>
    <n v="36000"/>
    <n v="4000"/>
    <m/>
    <m/>
    <m/>
    <m/>
    <m/>
    <m/>
    <m/>
    <m/>
    <m/>
    <n v="40000"/>
    <n v="40000"/>
    <s v="No"/>
    <s v="Green"/>
    <d v="2023-07-01T00:00:00"/>
    <m/>
    <m/>
    <m/>
    <d v="2023-06-30T00:00:00"/>
    <m/>
    <m/>
    <m/>
    <m/>
    <m/>
    <m/>
    <m/>
    <m/>
    <m/>
    <m/>
    <m/>
    <m/>
    <m/>
    <n v="0"/>
    <n v="40000"/>
    <m/>
    <m/>
    <m/>
    <m/>
    <m/>
    <m/>
    <s v="5/1/2023 - HJW - Rewalking SOW with operations to look at new idea to install NG as a cleaner alternative to the Fuel Oil we currently have. At this time, SOW is higher than budget with fuel oil. Will update SOW once path forward is determined. _x000d__x000a__x000d__x000a__x000d__x000a_4/3/2023-Obtained quote, but it was 10K over budget, Supply Chain is helping with vendor selection.3.02.23- Getting quote. 2.2.23 - Site Walkdown with operations was completed on 1.31.23. Operations was going to reach out to their HVAC contractor to get an updated quote. Expected to submit AFE and Work Plan in February"/>
    <d v="2023-05-01T00:00:00"/>
    <m/>
    <m/>
    <x v="0"/>
    <s v="Pipelines and Terminals"/>
    <s v="Operating Infrastructure"/>
    <m/>
    <s v="Auburn Terminals"/>
    <s v="BETCA - BET UTICA  TERMINAL"/>
    <m/>
    <m/>
    <n v="0"/>
    <n v="40000"/>
    <m/>
    <m/>
    <m/>
    <s v="Orischak, Bob"/>
    <m/>
    <m/>
    <m/>
    <n v="1"/>
    <n v="37333"/>
    <m/>
    <s v="Guest, ProSight"/>
    <s v="Independent"/>
    <s v="Aqua"/>
    <d v="2020-07-29T00:00:00"/>
    <s v="Other Programs"/>
  </r>
  <r>
    <x v="760"/>
    <s v="Item"/>
    <s v="Open"/>
    <x v="1"/>
    <s v="VB00000M2201"/>
    <s v="Maintenance Framework"/>
    <n v="1939949"/>
    <s v="Mohr, David"/>
    <s v="East"/>
    <s v="7. Closed"/>
    <s v="Defined"/>
    <x v="23"/>
    <n v="720"/>
    <m/>
    <m/>
    <n v="719.9"/>
    <m/>
    <n v="720"/>
    <s v="Red"/>
    <m/>
    <m/>
    <m/>
    <n v="720"/>
    <m/>
    <m/>
    <n v="168000"/>
    <m/>
    <m/>
    <n v="168000"/>
    <s v="Full"/>
    <n v="168000"/>
    <n v="178277"/>
    <m/>
    <n v="178277"/>
    <s v="No"/>
    <s v="Green"/>
    <d v="2022-03-01T00:00:00"/>
    <d v="2022-01-31T00:00:00"/>
    <d v="2022-01-31T00:00:00"/>
    <d v="2022-09-30T00:00:00"/>
    <d v="2022-09-30T00:00:00"/>
    <m/>
    <m/>
    <m/>
    <m/>
    <m/>
    <m/>
    <n v="719.9"/>
    <m/>
    <m/>
    <n v="720"/>
    <s v="Red"/>
    <m/>
    <m/>
    <m/>
    <m/>
    <m/>
    <m/>
    <m/>
    <m/>
    <m/>
    <m/>
    <s v="1/10/2023 - Closed WO/PO, and set OPPM project status to 'Closed'.  MCS._x000d__x000a__x000d__x000a__x000d__x000a_11/3/2022-Can close. 9/1/2022 Project operational and ahead of forecast. DRM _x000d__x000a_8/1/2022 Electrical contractor installed cable and conduit. DRM_x000d__x000a_7/5/2022 Waiting for 4 Way Valve Actuator. Contractor on-site for soft-dig for C&amp;C.  DRM_x000d__x000a_5/2/2022 Contractor fabricating pipiing. DRM_x000d__x000a__x000d__x000a__x000d__x000a_4/1/2022 Reviewed IFR drawings and Kruse started fabrication. DRM_x000d__x000a_3/102022 - PO cut to Kruse ~$66.1K today. Receipted the 4-way valve and test (36K)  March 3..  MCS._x000d__x000a__x000d__x000a_3/1/2022DRM  Material delay (to April) due to haven't completed the pressure test yet.  Valve has been ordered and will ship when pressure test has been completed._x000d__x000a_2/1/2022 Received quotes for valve and actuator."/>
    <d v="2023-01-10T00:00:00"/>
    <s v="Sautter, Maureen"/>
    <m/>
    <x v="0"/>
    <s v="Pipelines and Terminals"/>
    <s v="Operating Infrastructure"/>
    <m/>
    <s v="Auburn Pipeline"/>
    <s v="VB - VAN BUREN TERMINAL"/>
    <m/>
    <m/>
    <n v="720"/>
    <m/>
    <m/>
    <n v="177557"/>
    <m/>
    <s v="Oey, Alex"/>
    <s v="Tracey, Steve"/>
    <m/>
    <m/>
    <n v="1"/>
    <n v="40493"/>
    <m/>
    <s v="Guest, ProSight"/>
    <s v="Independent"/>
    <s v="Aqua"/>
    <d v="2021-07-09T00:00:00"/>
    <s v="Other Programs"/>
  </r>
  <r>
    <x v="761"/>
    <s v="Item"/>
    <s v="Open"/>
    <x v="0"/>
    <s v="BETZL00E2301"/>
    <s v="Maintenance Framework"/>
    <n v="2121845"/>
    <s v="Pepe, David"/>
    <s v="East"/>
    <s v="3. Active"/>
    <s v="Defined"/>
    <x v="26"/>
    <n v="22859"/>
    <n v="50000"/>
    <m/>
    <n v="72858.66"/>
    <n v="72000"/>
    <n v="859"/>
    <s v="Yellow"/>
    <n v="72000"/>
    <m/>
    <n v="72000"/>
    <n v="859"/>
    <m/>
    <m/>
    <n v="72450"/>
    <m/>
    <m/>
    <n v="72450"/>
    <s v="Full"/>
    <n v="72450"/>
    <n v="22859"/>
    <n v="50000"/>
    <n v="72859"/>
    <s v="No"/>
    <s v="Green"/>
    <d v="2023-05-01T00:00:00"/>
    <d v="2023-05-10T00:00:00"/>
    <d v="2023-05-10T00:00:00"/>
    <d v="2023-08-31T00:00:00"/>
    <d v="2023-10-31T00:00:00"/>
    <m/>
    <m/>
    <m/>
    <m/>
    <m/>
    <m/>
    <n v="22858.66"/>
    <m/>
    <m/>
    <n v="22859"/>
    <s v="Red"/>
    <m/>
    <s v="WorkAhead of Schedule"/>
    <m/>
    <n v="5000"/>
    <n v="45000"/>
    <m/>
    <m/>
    <m/>
    <m/>
    <m/>
    <s v="6/1/2023 - DJP - Materials were purchased with 8-week delivery and came in in 2 weeks. POs issued and work will be done in the beginning of July and completed in August._x000d__x000a_5/18/2023 - DJP POs issued to fix the retaining wall that is close to failing.  Work should be complted by the end of July based on current shipping date for the materials._x000d__x000a_5/10/2023 - DJP - PO issued for the containment berm around the additive and biodiesel tanks.  Work is scheduled for July 11, 2023._x000d__x000a_5/4/2023 DJP - met with contractor on site to get quote on the installation of the berm around the additive and BIO tanks and the repair of the overfill path.  AFE Submitted 5/4/2023"/>
    <d v="2023-06-02T00:00:00"/>
    <s v="Sautter, Maureen"/>
    <m/>
    <x v="0"/>
    <s v="Pipelines and Terminals"/>
    <s v="Station/Terminal"/>
    <m/>
    <s v="Auburn Terminals"/>
    <s v="BETZL - BET VESTAL TERMINAL"/>
    <m/>
    <m/>
    <n v="22859"/>
    <n v="50000"/>
    <m/>
    <m/>
    <m/>
    <s v="Spari, Markella"/>
    <s v="Spari, Markella"/>
    <m/>
    <m/>
    <n v="1"/>
    <n v="45173"/>
    <m/>
    <s v="Administrator, System"/>
    <s v="Independent"/>
    <s v="Aqua"/>
    <d v="2022-08-23T00:00:00"/>
    <s v="Other Programs"/>
  </r>
  <r>
    <x v="762"/>
    <s v="Item"/>
    <s v="Open"/>
    <x v="1"/>
    <s v="ZL00000M2302"/>
    <s v="Maintenance Framework"/>
    <n v="2086170"/>
    <s v="Yoder, Michael"/>
    <s v="East"/>
    <s v="3. Active"/>
    <s v="Defined"/>
    <x v="10"/>
    <m/>
    <n v="123013"/>
    <m/>
    <n v="123013"/>
    <n v="123013"/>
    <n v="0"/>
    <s v="Green"/>
    <n v="123013"/>
    <m/>
    <n v="123013"/>
    <n v="0"/>
    <m/>
    <m/>
    <n v="109928"/>
    <m/>
    <m/>
    <n v="109928"/>
    <s v="Phase"/>
    <n v="109928"/>
    <m/>
    <n v="123013"/>
    <n v="123013"/>
    <s v="No"/>
    <s v="Green"/>
    <d v="2023-09-01T00:00:00"/>
    <d v="2023-02-24T00:00:00"/>
    <d v="2023-02-24T00:00:00"/>
    <d v="2023-12-31T00:00:00"/>
    <d v="2023-09-30T00:00:00"/>
    <m/>
    <m/>
    <m/>
    <m/>
    <m/>
    <m/>
    <m/>
    <m/>
    <m/>
    <m/>
    <m/>
    <m/>
    <m/>
    <m/>
    <m/>
    <m/>
    <n v="123013"/>
    <m/>
    <m/>
    <m/>
    <m/>
    <m/>
    <m/>
    <s v="Sautter, Maureen"/>
    <m/>
    <x v="0"/>
    <s v="Pipelines and Terminals"/>
    <s v="Integrity"/>
    <m/>
    <s v="Auburn Pipeline"/>
    <s v="ZL - VESTAL TERMINAL"/>
    <m/>
    <m/>
    <n v="0"/>
    <n v="123013"/>
    <m/>
    <m/>
    <m/>
    <s v="Stine, Carlton"/>
    <m/>
    <m/>
    <m/>
    <n v="1"/>
    <n v="44891"/>
    <m/>
    <s v="Administrator, System"/>
    <s v="Independent"/>
    <s v="Aqua"/>
    <d v="2022-08-17T00:00:00"/>
    <s v="Int - Tanks"/>
  </r>
  <r>
    <x v="763"/>
    <s v="Item"/>
    <s v="Open"/>
    <x v="1"/>
    <s v="BETZL00M2301"/>
    <s v="Maintenance Framework"/>
    <n v="2123102"/>
    <s v="Mohr, David"/>
    <s v="East"/>
    <s v="3. Active"/>
    <s v="Defined"/>
    <x v="15"/>
    <n v="9686"/>
    <n v="160000"/>
    <m/>
    <n v="169686.39999999999"/>
    <n v="160000"/>
    <n v="9686"/>
    <s v="Yellow"/>
    <n v="160000"/>
    <m/>
    <n v="160000"/>
    <n v="9686"/>
    <m/>
    <m/>
    <n v="160097"/>
    <m/>
    <m/>
    <n v="160097"/>
    <s v="Full"/>
    <n v="160097"/>
    <n v="9686"/>
    <n v="160000"/>
    <n v="169686"/>
    <s v="No"/>
    <s v="Green"/>
    <d v="2023-05-01T00:00:00"/>
    <d v="2023-05-15T00:00:00"/>
    <d v="2023-05-15T00:00:00"/>
    <d v="2023-09-30T00:00:00"/>
    <d v="2023-09-30T00:00:00"/>
    <m/>
    <m/>
    <m/>
    <m/>
    <m/>
    <m/>
    <n v="9686.4"/>
    <m/>
    <m/>
    <n v="9686"/>
    <s v="Red"/>
    <m/>
    <s v="WorkAhead of Schedule"/>
    <m/>
    <n v="75000"/>
    <n v="75000"/>
    <n v="10000"/>
    <m/>
    <m/>
    <m/>
    <m/>
    <s v="6/2/2023 PO's issue and material on order. Worked expected to start mid-July. Variance due to material received ahead of schedule._x000d__x000a_5/1/2023 Meetings held with contractors to collect estimates._x000d__x000a_2/2/2023 Received inspection and tank information from the integrity group."/>
    <d v="2023-06-02T00:00:00"/>
    <s v="Sautter, Maureen"/>
    <m/>
    <x v="0"/>
    <s v="Pipelines and Terminals"/>
    <s v="Integrity"/>
    <m/>
    <s v="Auburn Terminals"/>
    <s v="BETZL - BET VESTAL TERMINAL"/>
    <m/>
    <m/>
    <n v="9686"/>
    <n v="160000"/>
    <m/>
    <m/>
    <m/>
    <s v="Aiken, Elaine"/>
    <s v="Aiken, Elaine"/>
    <m/>
    <m/>
    <n v="1"/>
    <n v="45052"/>
    <m/>
    <s v="Administrator, System"/>
    <s v="Independent"/>
    <s v="Aqua"/>
    <d v="2022-08-17T00:00:00"/>
    <s v="Int - Planned Corr &amp; FI"/>
  </r>
  <r>
    <x v="764"/>
    <s v="Item"/>
    <s v="Open"/>
    <x v="1"/>
    <s v="ZL00000M2301"/>
    <s v="Maintenance Framework"/>
    <n v="2077114"/>
    <s v="Mohr, David"/>
    <s v="East"/>
    <s v="3. Active"/>
    <s v="Defined"/>
    <x v="23"/>
    <m/>
    <n v="75000"/>
    <m/>
    <n v="75000"/>
    <n v="75000"/>
    <n v="0"/>
    <s v="Green"/>
    <n v="75000"/>
    <m/>
    <n v="75000"/>
    <n v="0"/>
    <m/>
    <m/>
    <n v="77259"/>
    <m/>
    <m/>
    <n v="77259"/>
    <s v="Full"/>
    <n v="77259"/>
    <m/>
    <n v="75000"/>
    <n v="75000"/>
    <s v="No"/>
    <s v="Green"/>
    <d v="2023-07-01T00:00:00"/>
    <d v="2023-01-31T00:00:00"/>
    <d v="2023-01-31T00:00:00"/>
    <d v="2023-10-13T00:00:00"/>
    <d v="2023-09-30T00:00:00"/>
    <m/>
    <m/>
    <m/>
    <m/>
    <m/>
    <m/>
    <m/>
    <m/>
    <m/>
    <m/>
    <m/>
    <m/>
    <m/>
    <m/>
    <n v="50000"/>
    <n v="12500"/>
    <n v="12500"/>
    <m/>
    <m/>
    <m/>
    <m/>
    <s v="6/2/2023-Best guess is receive the actuators in July.  2/2/2023 - PO issued, 26 week lead time."/>
    <d v="2023-06-02T00:00:00"/>
    <s v="Sautter, Maureen"/>
    <m/>
    <x v="0"/>
    <s v="Pipelines and Terminals"/>
    <s v="Operating Infrastructure"/>
    <m/>
    <s v="Auburn Pipeline"/>
    <s v="ZL - VESTAL TERMINAL"/>
    <m/>
    <m/>
    <n v="0"/>
    <n v="75000"/>
    <m/>
    <m/>
    <m/>
    <s v="Oey, Alex"/>
    <s v="Tracey, Steve"/>
    <m/>
    <m/>
    <n v="1"/>
    <n v="44286"/>
    <m/>
    <s v="Guest, ProSight"/>
    <s v="Independent"/>
    <s v="Aqua"/>
    <d v="2022-07-27T00:00:00"/>
    <s v="Other Programs"/>
  </r>
  <r>
    <x v="765"/>
    <s v="Item"/>
    <s v="Open"/>
    <x v="1"/>
    <s v="BETZL00M2302"/>
    <s v="Maintenance Framework"/>
    <n v="2124792"/>
    <s v="Bodner, Jordan"/>
    <s v="East"/>
    <s v="3. Active"/>
    <s v="Defined"/>
    <x v="10"/>
    <m/>
    <n v="145000"/>
    <m/>
    <n v="145000"/>
    <n v="145000"/>
    <n v="0"/>
    <s v="Green"/>
    <n v="145000"/>
    <m/>
    <n v="145000"/>
    <n v="0"/>
    <m/>
    <m/>
    <n v="147760"/>
    <m/>
    <m/>
    <n v="147760"/>
    <s v="Full"/>
    <n v="147760"/>
    <m/>
    <n v="145000"/>
    <n v="145000"/>
    <s v="No"/>
    <s v="Green"/>
    <d v="2023-08-01T00:00:00"/>
    <d v="2023-05-30T00:00:00"/>
    <d v="2023-05-30T00:00:00"/>
    <d v="2023-09-30T00:00:00"/>
    <d v="2023-08-31T00:00:00"/>
    <m/>
    <m/>
    <m/>
    <m/>
    <m/>
    <m/>
    <m/>
    <m/>
    <m/>
    <m/>
    <m/>
    <m/>
    <m/>
    <m/>
    <m/>
    <n v="30000"/>
    <n v="115000"/>
    <m/>
    <m/>
    <m/>
    <m/>
    <s v="2/1/2023-Spending expected to occur 3rd quarter. 7/27/22 - This is significantly underfunded for 2022. Deferring this project to 2023 RLO_x000d__x000a_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_x000a__x000d__x000a_10/3/19 - Local Ops still working with Highland Tank on new proposal._x000d__x000a__x000d__x000a_9/3/19 - Still figuring out what to do. Quote for original SOW came out higher than what was budgeted and do not feel it is worth the price. Looking at purchasing a new tank with ladder, so may carryover into 2020._x000d__x000a__x000d__x000a_4/1/19 - Moved from 2nd qtr. into 4th qtr. as per request from PMO."/>
    <d v="2023-03-09T00:00:00"/>
    <s v="Sautter, Maureen"/>
    <m/>
    <x v="0"/>
    <s v="Pipelines and Terminals"/>
    <s v="Integrity"/>
    <m/>
    <s v="Auburn Terminals"/>
    <s v="BETZL - BET VESTAL TERMINAL"/>
    <m/>
    <m/>
    <n v="0"/>
    <n v="145000"/>
    <m/>
    <m/>
    <m/>
    <s v="Stine, Carlton"/>
    <s v="Stine, Carlton"/>
    <s v="N/A"/>
    <m/>
    <n v="1"/>
    <n v="25472"/>
    <m/>
    <s v="Guest, ProSight"/>
    <s v="Independent"/>
    <s v="Aqua"/>
    <d v="2017-09-01T00:00:00"/>
    <s v="Int - Tanks"/>
  </r>
  <r>
    <x v="766"/>
    <s v="Item"/>
    <s v="Open"/>
    <x v="0"/>
    <s v="BETZL00E2203"/>
    <s v="Maintenance Framework"/>
    <n v="2043799"/>
    <s v="Yoder, Michael"/>
    <s v="East"/>
    <s v="6. Operational"/>
    <s v="Emergent"/>
    <x v="10"/>
    <n v="5413"/>
    <n v="4000"/>
    <m/>
    <n v="9412.75"/>
    <n v="9413"/>
    <n v="0"/>
    <s v="Green"/>
    <m/>
    <m/>
    <m/>
    <n v="9413"/>
    <m/>
    <m/>
    <n v="90000"/>
    <m/>
    <m/>
    <n v="90000"/>
    <s v="Full"/>
    <n v="90000"/>
    <n v="91926"/>
    <n v="4000"/>
    <n v="95926"/>
    <s v="No"/>
    <s v="Green"/>
    <d v="2022-11-01T00:00:00"/>
    <d v="2022-11-04T00:00:00"/>
    <d v="2022-11-04T00:00:00"/>
    <d v="2022-12-31T00:00:00"/>
    <d v="2022-12-31T00:00:00"/>
    <m/>
    <m/>
    <n v="5412.75"/>
    <m/>
    <m/>
    <m/>
    <m/>
    <n v="4000"/>
    <n v="4000"/>
    <n v="-4000"/>
    <s v="Red"/>
    <m/>
    <m/>
    <n v="4000"/>
    <m/>
    <m/>
    <m/>
    <m/>
    <m/>
    <m/>
    <m/>
    <s v="6/2/23 - Variance due to not yet setting low legs. Moved forecast to June._x000d__x000a__x000d__x000a_4/5/2023-Added 4K to May FC for leg setting. 2/1/23 - Variance for disposal invoice. Tank may sit empty until RVP season so keep project open for leg setting._x000d__x000a__x000d__x000a_1/4/23 - Repairs complete. Tank returned to service._x000d__x000a__x000d__x000a_12/2/22 - Tank cleaning in progress. Roof drain repairs starting 12/7._x000d__x000a__x000d__x000a_11/1/22 - Emergent AFE submitted. Baselined forecast. Cleaning to start 11/14."/>
    <d v="2023-06-02T00:00:00"/>
    <s v="Sautter, Maureen"/>
    <m/>
    <x v="0"/>
    <s v="Pipelines and Terminals"/>
    <s v="Tank Integrity"/>
    <m/>
    <s v="Auburn Terminals"/>
    <s v="BETZL - BET VESTAL TERMINAL"/>
    <m/>
    <n v="5413"/>
    <n v="4000"/>
    <m/>
    <m/>
    <n v="86513"/>
    <m/>
    <s v="Stine, Carlton"/>
    <s v="Stine, Carlton"/>
    <m/>
    <m/>
    <n v="1"/>
    <n v="46129"/>
    <m/>
    <s v="Perry, Betty"/>
    <s v="Independent"/>
    <s v="Aqua"/>
    <d v="2022-10-27T00:00:00"/>
    <s v="Int - Tanks"/>
  </r>
  <r>
    <x v="767"/>
    <s v="Item"/>
    <s v="Open"/>
    <x v="0"/>
    <s v="BETZL00E2201"/>
    <s v="Maintenance Framework"/>
    <n v="1937927"/>
    <s v="Yoder, Michael"/>
    <s v="East"/>
    <s v="7. Closed"/>
    <s v="Defined"/>
    <x v="10"/>
    <n v="1480"/>
    <m/>
    <m/>
    <n v="1480.13"/>
    <n v="1239"/>
    <n v="242"/>
    <s v="Red"/>
    <m/>
    <m/>
    <m/>
    <n v="1480"/>
    <m/>
    <m/>
    <n v="191000"/>
    <n v="145000"/>
    <m/>
    <n v="336000"/>
    <s v="Full"/>
    <n v="336000"/>
    <n v="347688"/>
    <m/>
    <n v="347688"/>
    <s v="No"/>
    <s v="Green"/>
    <d v="2022-05-01T00:00:00"/>
    <d v="2022-01-05T00:00:00"/>
    <d v="2022-01-05T00:00:00"/>
    <d v="2022-12-31T00:00:00"/>
    <d v="2022-10-31T00:00:00"/>
    <m/>
    <m/>
    <m/>
    <n v="1238.51"/>
    <m/>
    <m/>
    <n v="241.62"/>
    <m/>
    <m/>
    <n v="242"/>
    <s v="Red"/>
    <m/>
    <m/>
    <m/>
    <m/>
    <m/>
    <m/>
    <m/>
    <m/>
    <m/>
    <m/>
    <s v="4/19/2023 - Closed WO/PO, and set OPPM status to 'Closed'.  MCS_x000d__x000a__x000d__x000a__x000d__x000a_can close. 3/1/23 - Variance due to PCard Material Purchases._x000d__x000a__x000d__x000a_12/2/22 - Phase 2 approved. Variance due to additional drain up costs._x000d__x000a__x000d__x000a_11/1/22 - Tank returned to service. Added 15k to November forecast for gauge repair. Preparing phase 2 AFE for submission._x000d__x000a__x000d__x000a_10/4/22 - Preparing to return tank to service, jet nozzle piping and button-up in October. . Preparing phase 2 AFE for submission._x000d__x000a__x000d__x000a_9/2/22 - Tank repairs in progress. Added 50k for added scope. Preparing phase 2 AFE for submission._x000d__x000a__x000d__x000a_8/2/22 - Tank repairs in progress._x000d__x000a__x000d__x000a_7/1/22 - Tank cleaned. Inspection in progress. Reduced July forecast since repairs anticipated to start late-July._x000d__x000a__x000d__x000a_6/2/22 - Tank cleaning in progress._x000d__x000a__x000d__x000a_5/4/2022 - Planning to take OOS at end of May."/>
    <d v="2023-04-19T00:00:00"/>
    <s v="Sautter, Maureen"/>
    <m/>
    <x v="0"/>
    <s v="Pipelines and Terminals"/>
    <s v="Tank Integrity"/>
    <m/>
    <s v="Auburn Terminals"/>
    <s v="BETZL - BET VESTAL TERMINAL"/>
    <m/>
    <n v="1239"/>
    <n v="242"/>
    <m/>
    <m/>
    <n v="346208"/>
    <m/>
    <s v="Stine, Carlton"/>
    <s v="Stine, Carlton"/>
    <m/>
    <m/>
    <n v="1"/>
    <n v="41349"/>
    <m/>
    <s v="Administrator, System"/>
    <s v="JDE Child"/>
    <s v="Burnt Orange"/>
    <d v="2021-08-09T00:00:00"/>
    <s v="Int - Tanks"/>
  </r>
  <r>
    <x v="768"/>
    <s v="Item"/>
    <s v="Open"/>
    <x v="1"/>
    <s v="BETWE00M2202"/>
    <s v="Maintenance Framework"/>
    <n v="1939600"/>
    <s v="Occhi, Edward"/>
    <s v="East"/>
    <s v="7. Closed"/>
    <s v="Defined"/>
    <x v="14"/>
    <n v="388"/>
    <m/>
    <m/>
    <n v="388.08"/>
    <n v="388"/>
    <n v="0"/>
    <s v="Green"/>
    <m/>
    <m/>
    <m/>
    <n v="388"/>
    <m/>
    <m/>
    <n v="60000"/>
    <m/>
    <m/>
    <n v="60000"/>
    <s v="Full"/>
    <n v="60000"/>
    <n v="65546"/>
    <m/>
    <n v="65546"/>
    <s v="No"/>
    <s v="Green"/>
    <d v="2022-10-01T00:00:00"/>
    <d v="2022-01-27T00:00:00"/>
    <d v="2022-01-27T00:00:00"/>
    <d v="2022-12-31T00:00:00"/>
    <d v="2022-11-30T00:00:00"/>
    <m/>
    <m/>
    <n v="388.08"/>
    <m/>
    <m/>
    <m/>
    <m/>
    <m/>
    <m/>
    <m/>
    <m/>
    <m/>
    <m/>
    <m/>
    <m/>
    <m/>
    <m/>
    <m/>
    <m/>
    <m/>
    <m/>
    <s v="2/2/2023 reclass submitted for  ct self assess $3,730.63 to BETWE00E2204._x000d__x000a_2/2/2023 ct self assess fee triggered supplement"/>
    <d v="2023-02-02T00:00:00"/>
    <s v="Walker, Carol"/>
    <m/>
    <x v="0"/>
    <s v="Pipelines and Terminals"/>
    <s v="Integrity"/>
    <m/>
    <s v="Jet Lines"/>
    <s v="BETWE - BET WETHERSFIELD TERMINAL"/>
    <m/>
    <n v="388"/>
    <n v="0"/>
    <m/>
    <m/>
    <n v="65158"/>
    <m/>
    <s v="Geib, Rob"/>
    <s v="Geib, Robert"/>
    <m/>
    <m/>
    <n v="1"/>
    <n v="41082"/>
    <m/>
    <s v="Guest, ProSight"/>
    <s v="Independent"/>
    <s v="Aqua"/>
    <d v="2021-08-06T00:00:00"/>
    <s v="Int - Accel Corr &amp; FI"/>
  </r>
  <r>
    <x v="769"/>
    <s v="Item"/>
    <s v="Open"/>
    <x v="0"/>
    <m/>
    <s v="Maintenance Framework"/>
    <m/>
    <s v="Marrocco, Alex"/>
    <s v="East"/>
    <s v="1. Proposed"/>
    <m/>
    <x v="10"/>
    <m/>
    <n v="158000"/>
    <m/>
    <n v="158000"/>
    <n v="96000"/>
    <n v="62000"/>
    <s v="Red"/>
    <n v="96000"/>
    <m/>
    <n v="96000"/>
    <n v="62000"/>
    <m/>
    <m/>
    <m/>
    <m/>
    <m/>
    <m/>
    <m/>
    <m/>
    <m/>
    <n v="158000"/>
    <n v="158000"/>
    <s v="No"/>
    <s v="Green"/>
    <d v="2023-09-01T00:00:00"/>
    <m/>
    <m/>
    <m/>
    <d v="2023-11-30T00:00:00"/>
    <m/>
    <m/>
    <m/>
    <m/>
    <m/>
    <m/>
    <m/>
    <m/>
    <m/>
    <m/>
    <m/>
    <m/>
    <m/>
    <m/>
    <m/>
    <m/>
    <n v="16000"/>
    <n v="80000"/>
    <n v="62000"/>
    <m/>
    <m/>
    <m/>
    <m/>
    <m/>
    <m/>
    <x v="0"/>
    <s v="Pipelines and Terminals"/>
    <s v="Tank Integrity"/>
    <m/>
    <s v="Jet Lines"/>
    <s v="WE - WETHERSFIELD"/>
    <m/>
    <m/>
    <n v="0"/>
    <n v="16000"/>
    <n v="142000"/>
    <m/>
    <m/>
    <s v="Stine, Carlton"/>
    <m/>
    <m/>
    <m/>
    <n v="1"/>
    <n v="44894"/>
    <m/>
    <s v="Administrator, System"/>
    <s v="Independent"/>
    <s v="Aqua"/>
    <d v="2022-08-17T00:00:00"/>
    <s v="Int - Tanks"/>
  </r>
  <r>
    <x v="770"/>
    <s v="Item"/>
    <s v="Open"/>
    <x v="0"/>
    <s v="BETWE00E2204"/>
    <s v="Maintenance Framework"/>
    <n v="1939593"/>
    <s v="Occhi, Edward"/>
    <s v="East"/>
    <s v="7. Closed"/>
    <s v="Defined"/>
    <x v="14"/>
    <n v="4246"/>
    <m/>
    <m/>
    <n v="4246.01"/>
    <n v="4246"/>
    <n v="0"/>
    <s v="Green"/>
    <m/>
    <m/>
    <m/>
    <n v="4246"/>
    <m/>
    <m/>
    <n v="20000"/>
    <m/>
    <m/>
    <n v="20000"/>
    <s v="Full"/>
    <n v="20000"/>
    <n v="16618"/>
    <m/>
    <n v="16618"/>
    <s v="No"/>
    <s v="Green"/>
    <d v="2022-04-01T00:00:00"/>
    <d v="2022-01-27T00:00:00"/>
    <d v="2022-01-27T00:00:00"/>
    <d v="2022-12-31T00:00:00"/>
    <d v="2022-11-30T00:00:00"/>
    <m/>
    <m/>
    <n v="3885.63"/>
    <n v="360.38"/>
    <m/>
    <m/>
    <m/>
    <m/>
    <m/>
    <m/>
    <m/>
    <m/>
    <m/>
    <m/>
    <m/>
    <m/>
    <m/>
    <m/>
    <m/>
    <m/>
    <m/>
    <s v="2/2/2024 Reclasses submitted for $3,730 and $155 from BETWE00M2202 AND BETWE00E2203."/>
    <d v="2023-02-02T00:00:00"/>
    <s v="Walker, Carol"/>
    <m/>
    <x v="0"/>
    <s v="Pipelines and Terminals"/>
    <s v="Corrosion"/>
    <m/>
    <s v="Jet Lines"/>
    <s v="BETWE - BET WETHERSFIELD TERMINAL"/>
    <m/>
    <n v="4246"/>
    <n v="0"/>
    <m/>
    <m/>
    <n v="12372"/>
    <m/>
    <s v="Geib, Rob"/>
    <s v="Geib, Robert"/>
    <m/>
    <m/>
    <n v="1"/>
    <n v="40910"/>
    <m/>
    <s v="Guest, ProSight"/>
    <s v="Independent"/>
    <s v="Aqua"/>
    <d v="2021-08-03T00:00:00"/>
    <s v="Int - Planned Corr &amp; FI"/>
  </r>
  <r>
    <x v="771"/>
    <s v="Item"/>
    <s v="Open"/>
    <x v="1"/>
    <s v="BETAM00M2301"/>
    <s v="Maintenance Framework"/>
    <n v="2086171"/>
    <s v="Yoder, Michael"/>
    <s v="East"/>
    <s v="3. Active"/>
    <s v="Defined"/>
    <x v="10"/>
    <n v="846"/>
    <n v="246492"/>
    <m/>
    <n v="247338.43"/>
    <n v="246492"/>
    <n v="846"/>
    <s v="Yellow"/>
    <n v="246492"/>
    <m/>
    <n v="246492"/>
    <n v="846"/>
    <m/>
    <m/>
    <n v="175353"/>
    <m/>
    <m/>
    <n v="175353"/>
    <s v="Phase"/>
    <n v="175353"/>
    <n v="846"/>
    <n v="246492"/>
    <n v="247338"/>
    <s v="No"/>
    <s v="Green"/>
    <d v="2023-04-01T00:00:00"/>
    <d v="2023-02-24T00:00:00"/>
    <d v="2023-02-24T00:00:00"/>
    <d v="2023-12-31T00:00:00"/>
    <d v="2023-10-31T00:00:00"/>
    <m/>
    <m/>
    <m/>
    <m/>
    <m/>
    <n v="846.43"/>
    <m/>
    <m/>
    <m/>
    <m/>
    <m/>
    <m/>
    <m/>
    <n v="61623"/>
    <n v="123246"/>
    <n v="61623"/>
    <m/>
    <m/>
    <m/>
    <m/>
    <m/>
    <s v="6/2/23 - Tank legs set. Cleaning and inspection schedule for mid-June._x000d__x000a__x000d__x000a_5/2/23 - Moved spend up to June for planned early start on tank OOS."/>
    <d v="2023-06-02T00:00:00"/>
    <s v="Sautter, Maureen"/>
    <m/>
    <x v="0"/>
    <s v="Pipelines and Terminals"/>
    <s v="Integrity"/>
    <m/>
    <s v="Macungie Terminal"/>
    <s v="BETAM - BET SOUTH WILLIAMSPORT"/>
    <m/>
    <m/>
    <n v="62469"/>
    <n v="184869"/>
    <m/>
    <m/>
    <m/>
    <s v="Stine, Carlton"/>
    <s v="Stine, Carlton"/>
    <m/>
    <m/>
    <n v="1"/>
    <n v="44895"/>
    <m/>
    <s v="Administrator, System"/>
    <s v="Independent"/>
    <s v="Aqua"/>
    <d v="2022-08-17T00:00:00"/>
    <s v="Int - Tanks"/>
  </r>
  <r>
    <x v="772"/>
    <s v="Item"/>
    <s v="Open"/>
    <x v="0"/>
    <s v="BCTYA00E2305"/>
    <s v="Maintenance Framework"/>
    <m/>
    <s v="Norton, Bill"/>
    <s v="East"/>
    <s v="8. Canceled"/>
    <s v="Defined"/>
    <x v="11"/>
    <n v="0"/>
    <n v="50001"/>
    <m/>
    <n v="50001"/>
    <n v="50001"/>
    <n v="0"/>
    <s v="Green"/>
    <n v="50001"/>
    <m/>
    <n v="50001"/>
    <n v="0"/>
    <m/>
    <m/>
    <n v="49500"/>
    <m/>
    <m/>
    <n v="49500"/>
    <s v="Full"/>
    <n v="49500"/>
    <n v="0"/>
    <n v="50001"/>
    <n v="50001"/>
    <s v="No"/>
    <s v="Green"/>
    <d v="2023-09-01T00:00:00"/>
    <d v="2023-02-21T00:00:00"/>
    <d v="2023-02-21T00:00:00"/>
    <d v="2023-09-01T00:00:00"/>
    <d v="2023-11-30T00:00:00"/>
    <m/>
    <m/>
    <m/>
    <m/>
    <m/>
    <n v="0"/>
    <m/>
    <m/>
    <m/>
    <m/>
    <m/>
    <m/>
    <m/>
    <m/>
    <m/>
    <m/>
    <n v="50000"/>
    <m/>
    <m/>
    <n v="1"/>
    <m/>
    <s v="3/2/2023 - Project is cancelled due to being funded through Local Operations Budget. 9/2/2022 - Forecasted $ in Summer 2023."/>
    <d v="2023-03-02T00:00:00"/>
    <s v="Sautter, Maureen"/>
    <m/>
    <x v="0"/>
    <s v="Pipelines and Terminals"/>
    <s v="Corrosion"/>
    <m/>
    <s v="Yabucoa"/>
    <s v="BCTYA - BCT YABUCOA TERMINAL"/>
    <m/>
    <m/>
    <n v="0"/>
    <n v="50000"/>
    <n v="1"/>
    <m/>
    <m/>
    <s v="Geib, Rob"/>
    <s v="Geib, Robert"/>
    <m/>
    <m/>
    <n v="1"/>
    <n v="44341"/>
    <m/>
    <s v="Guest, ProSight"/>
    <s v="Independent"/>
    <m/>
    <d v="2022-08-05T00:00:00"/>
    <s v="Int - Planned Corr &amp; FI"/>
  </r>
  <r>
    <x v="773"/>
    <s v="Item"/>
    <s v="Open"/>
    <x v="1"/>
    <s v="BCTYA00M2219"/>
    <s v="Project Framework"/>
    <n v="2052928"/>
    <s v="White, Stephen"/>
    <s v="East"/>
    <s v="3. Active"/>
    <s v="Defined"/>
    <x v="6"/>
    <n v="186613"/>
    <n v="655000"/>
    <m/>
    <n v="841612.81"/>
    <n v="839091"/>
    <n v="2521"/>
    <s v="Yellow"/>
    <m/>
    <n v="960000"/>
    <n v="960000"/>
    <n v="-118387"/>
    <m/>
    <m/>
    <n v="476000"/>
    <m/>
    <m/>
    <n v="476000"/>
    <s v="Phase"/>
    <n v="476000"/>
    <n v="299669"/>
    <n v="655000"/>
    <n v="954669"/>
    <s v="No"/>
    <s v="Green"/>
    <d v="2022-12-01T00:00:00"/>
    <d v="2023-01-06T00:00:00"/>
    <d v="2023-01-06T00:00:00"/>
    <d v="2023-05-30T00:00:00"/>
    <d v="2024-12-20T00:00:00"/>
    <m/>
    <m/>
    <n v="4557.47"/>
    <n v="51298.66"/>
    <n v="56778.22"/>
    <n v="35818.18"/>
    <n v="38160.28"/>
    <n v="30000"/>
    <n v="30000"/>
    <n v="8160"/>
    <s v="Red"/>
    <n v="0"/>
    <m/>
    <n v="25000"/>
    <n v="25000"/>
    <n v="115000"/>
    <n v="115000"/>
    <n v="125000"/>
    <n v="125000"/>
    <n v="125000"/>
    <m/>
    <s v="June 8, 2023 SGW - forecasts have been updated based upon latest information._x000d__x000a__x000d__x000a_June 7, 2023 SGW - weekly meeting with Gov't Compliance team.  Meeting scheduled for Monday June 12 with Congresswoman's office re: Federalization of the Channel._x000d__x000a__x000d__x000a_June 1, 2023 SGW - monthly review with Tom Nash &amp; Angela Mirandi.  Nothing new to report - we're in a holding pattern of sorts until we receive a response from the Corps of Engineers re: Application for Permit Modification.  Anticipated response is end of July or early August._x000d__x000a__x000d__x000a_May 9, 2023 SGW - Application for Permit Modification has been submitted to U.S. Army Corps of Engineers._x000d__x000a__x000d__x000a_May 8, 2023 SGW - old Sunoco drawing from Nov. 1969 was found by me (from a former colleague at Sunoco); dimensional data for the Yabucoa Navigation Channel is slightly different from what has been claimed by previous Buckeye team.  McFarland Johnson will update the Application documents._x000d__x000a__x000d__x000a_05/02/2023 - Accruals of $23K being captured for April. Forecast adjusted for May to reflect anticipated progress._x000d__x000a__x000d__x000a_April 24, 2023 SGW - Meeting today with U.S. Army Corps of Engineers in Jacksonville.  Meeting went extremely well, and the Corps expressed support for the planned dredging in 2024.  Application documents will be finalized by McFarland Johnson (consultants)._x000d__x000a__x000d__x000a_Apr. 13, 2023 SGW - Teams Meeting with Colleen Coverley, Chris Kauffman and myself to discuss particulars for a Phase 2 AFE._x000d__x000a__x000d__x000a_April 12, 2023 SGW - weekly update with Gov't Relations team.  Nothing new to report._x000d__x000a__x000d__x000a_April 5, 2023 SGW - Weekly update with Gov't Relations team.  Executive Summary re: Yabucoa was delivered to Congresswoman's office this past Friday, March 31._x000d__x000a__x000d__x000a_April 4, 2023 SGW - Monthly review with Markella Spari and Angela Mirandi._x000d__x000a__x000d__x000a_Mar. 30, 2023 SGW - Meeting with U.S. Army Corps of Engineers in Jacksonville has been arranged for April 24.  This is a pre-application meeting._x000d__x000a__x000d__x000a_March 29, 2023 SGW - Weekly call with Buckeye Gov't Relations Team.  Need to submitan &quot;Executive Summary&quot; for dredging the Yabucoa Channel by this coming Friday to the Congresswoman from Puerto Rico.  Tom Nash is pulling this together with Buckeye Commercial._x000d__x000a__x000d__x000a_March 15, 2023 - weekly call with Buckeye Gov't Relations team.  Buckeye needs to develop an &quot;Executive Summary&quot; discussing the benefits of the Corps of Engineers taking over the dredging of the Yabucoa Channel.  Tom Nash will take this on._x000d__x000a__x000d__x000a_03/09/2023 CC - Remaining forecast remains at $780K, but updated per PM._x000d__x000a__x000d__x000a_March 3, 2023 SGW - sent myPowerPoint presentation to the Buckeye Gov't Relations team as background information._x000d__x000a__x000d__x000a_03/02/2023 CC - Entered 600K in forecast pulled from &quot;Yabucoa Dredging&quot; project previously forecasted for $600K in 2023. Also added to the forecast was $180K that was forecasted on BCTYA00E2211._x000d__x000a__x000d__x000a__x000d__x000a_03/01/2023 -A reclass totaling $50,435.05 was posted in February to move the remaining actuals on BCTYA00E2211 to BCTYA00M2219. The forecast for BCTYA00E2211 will need to be zeroed and incorporated in BCTYA00M2219 to reflect the MEXP to MCAP flip._x000d__x000a__x000d__x000a_02.02.23 SDB: Received the revised proposal for the MPRSA 103 EPA sampling portion of the work. A third PO will need to be provided to MCJ to continue work without incurring delays._x000d__x000a__x000d__x000a__x000d__x000a_01.31.23 SDB: Held initial meeting with the USFWS andNMFS to inform them of the upcoming project and receive comments from both agencies. Held meeting with the mayor of the Yabucoa municipality in order to request a letter of endorsement from them._x000d__x000a__x000d__x000a__x000d__x000a_01.03.23 SDB: Costs will be reclasssed from the MEXP project. Additional funding is required for 2023."/>
    <d v="2023-06-09T00:00:00"/>
    <s v="Coverley, Colleen"/>
    <s v="Clark, David"/>
    <x v="0"/>
    <s v="Pipelines and Terminals"/>
    <s v="Operating Infrastructure"/>
    <m/>
    <s v="Yabucoa"/>
    <s v="BCTYA - BCT YABUCOA TERMINAL"/>
    <m/>
    <n v="112634"/>
    <n v="98978"/>
    <n v="255000"/>
    <n v="375000"/>
    <n v="113056"/>
    <m/>
    <s v="Spari, Markella"/>
    <s v="Mirandi, Angela"/>
    <m/>
    <m/>
    <n v="1"/>
    <n v="46390"/>
    <m/>
    <s v="Meitzler, Antoinette"/>
    <s v="Independent"/>
    <s v="Aqua"/>
    <d v="2022-12-20T00:00:00"/>
    <s v="Other Programs"/>
  </r>
  <r>
    <x v="774"/>
    <s v="Item"/>
    <s v="Open"/>
    <x v="1"/>
    <s v="BCTYA00M2204"/>
    <s v="Maintenance Framework"/>
    <n v="1938138"/>
    <s v="DeSocio, David"/>
    <s v="East"/>
    <s v="7. Closed"/>
    <s v="Defined"/>
    <x v="27"/>
    <n v="0"/>
    <m/>
    <m/>
    <n v="0"/>
    <m/>
    <n v="0"/>
    <s v="Green"/>
    <m/>
    <m/>
    <m/>
    <n v="0"/>
    <m/>
    <m/>
    <n v="25000"/>
    <m/>
    <m/>
    <n v="25000"/>
    <s v="Full"/>
    <n v="25000"/>
    <n v="19304"/>
    <m/>
    <n v="19304"/>
    <s v="No"/>
    <s v="Green"/>
    <d v="2022-04-01T00:00:00"/>
    <d v="2022-01-13T00:00:00"/>
    <d v="2022-01-13T00:00:00"/>
    <d v="2022-06-01T00:00:00"/>
    <d v="2022-11-01T00:00:00"/>
    <m/>
    <m/>
    <m/>
    <m/>
    <m/>
    <n v="0"/>
    <m/>
    <m/>
    <m/>
    <m/>
    <m/>
    <m/>
    <m/>
    <m/>
    <m/>
    <m/>
    <m/>
    <m/>
    <m/>
    <m/>
    <m/>
    <s v="1/3/2023 - Late billing from contractor_x000d__x000a_10/18/22 - Funds for 2022 will only cover Engineering and Design. Additional funds will be needed for 2023._x000d__x000a_11/7/22 - Project will be completed in 2022 by local Team."/>
    <d v="2023-01-10T00:00:00"/>
    <s v="Walker, Carol"/>
    <m/>
    <x v="0"/>
    <s v="Pipelines and Terminals"/>
    <s v="Operating Infrastructure"/>
    <m/>
    <s v="Yabucoa"/>
    <s v="BCTYA - BCT YABUCOA TERMINAL"/>
    <m/>
    <m/>
    <n v="0"/>
    <m/>
    <m/>
    <n v="19304"/>
    <m/>
    <s v="Forsey, Frank"/>
    <s v="Nash, Tom"/>
    <m/>
    <m/>
    <n v="1"/>
    <n v="34813"/>
    <m/>
    <s v="Guest, ProSight"/>
    <s v="Independent"/>
    <s v="Aqua"/>
    <d v="2019-08-29T00:00:00"/>
    <s v="Other Programs"/>
  </r>
  <r>
    <x v="775"/>
    <s v="Item"/>
    <s v="Open"/>
    <x v="1"/>
    <s v="BCTYA00M2215"/>
    <s v="Maintenance Framework"/>
    <n v="1955482"/>
    <s v="McPhee, Jaylon"/>
    <s v="East"/>
    <s v="3. Active"/>
    <s v="Defined"/>
    <x v="24"/>
    <n v="50080"/>
    <n v="80000"/>
    <m/>
    <n v="130080.35"/>
    <n v="99824"/>
    <n v="30256"/>
    <s v="Red"/>
    <m/>
    <m/>
    <m/>
    <n v="130080"/>
    <m/>
    <m/>
    <n v="125000"/>
    <m/>
    <m/>
    <n v="125000"/>
    <s v="Full"/>
    <n v="125000"/>
    <n v="102180"/>
    <n v="80000"/>
    <n v="182180"/>
    <s v="Yes"/>
    <s v="Red"/>
    <d v="2022-07-01T00:00:00"/>
    <d v="2022-03-03T00:00:00"/>
    <d v="2022-03-03T00:00:00"/>
    <d v="2022-12-31T00:00:00"/>
    <d v="2023-08-31T00:00:00"/>
    <m/>
    <m/>
    <n v="48000"/>
    <n v="1824"/>
    <n v="0"/>
    <n v="0"/>
    <n v="256.35000000000002"/>
    <m/>
    <m/>
    <n v="256"/>
    <s v="Red"/>
    <m/>
    <m/>
    <m/>
    <n v="20000"/>
    <n v="40000"/>
    <n v="20000"/>
    <m/>
    <m/>
    <m/>
    <m/>
    <s v="06/01/2023 - Breaker has been received.Project remains on schedule for installation to begin July._x000d__x000a_05/022023 - Breaker is ready to be shipped. Civil work, crane and scaffolding to be be erected. Forecast adjusted to reflect timiing of installation and true project need._x000d__x000a_04/04/2023 - Drawings have been approved . Fiield installation is projected to be $52K (additional $25K). A supplemental will be required for the installation of the transformer. Working on getting addtional quotes and supplemental will be submitted once numbers are determined. _x000d__x000a_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_x000a_2/1/2023- Due to the lead time of the 115KV breaker, the estimated operational date has been updated to refllect August 2023. Forecast has also been updated._x000d__x000a_12.09.22 - Expectation now to install CB is 5/23._x000d__x000a_KDB 08/22/22 - installation forecasted in Dec. 22 instead of Jan 23.  Duplicate forecast in January was removed. _x000d__x000a_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
    <d v="2023-06-01T00:00:00"/>
    <s v="Coverley, Colleen"/>
    <m/>
    <x v="0"/>
    <s v="Pipelines and Terminals"/>
    <s v="Operating Infrastructure"/>
    <m/>
    <s v="Yabucoa"/>
    <s v="BCTYA - BCT YABUCOA TERMINAL"/>
    <m/>
    <n v="49824"/>
    <n v="256"/>
    <n v="80000"/>
    <m/>
    <n v="52099"/>
    <m/>
    <s v="Ashley, Robert"/>
    <s v="Davalos, Glenda"/>
    <m/>
    <m/>
    <n v="1"/>
    <n v="40917"/>
    <m/>
    <s v="Guest, ProSight"/>
    <s v="Independent"/>
    <s v="Aqua"/>
    <d v="2021-08-04T00:00:00"/>
    <s v="Other Programs"/>
  </r>
  <r>
    <x v="776"/>
    <s v="Item"/>
    <s v="Open"/>
    <x v="0"/>
    <s v="BCTYA00E2208"/>
    <s v="Maintenance Framework"/>
    <n v="1972376"/>
    <s v="McDonald, Carnetta"/>
    <s v="East"/>
    <s v="7. Closed"/>
    <s v="Defined"/>
    <x v="15"/>
    <n v="-9957"/>
    <m/>
    <m/>
    <n v="-9957.2000000000007"/>
    <n v="-17204"/>
    <n v="7247"/>
    <s v="Red"/>
    <m/>
    <m/>
    <m/>
    <n v="-9957"/>
    <m/>
    <m/>
    <n v="50000"/>
    <m/>
    <m/>
    <n v="50000"/>
    <s v="Full"/>
    <n v="50000"/>
    <n v="52874"/>
    <m/>
    <n v="52874"/>
    <s v="No"/>
    <s v="Green"/>
    <d v="2022-05-01T00:00:00"/>
    <d v="2022-04-22T00:00:00"/>
    <d v="2022-04-22T00:00:00"/>
    <d v="2022-11-30T00:00:00"/>
    <d v="2022-12-31T00:00:00"/>
    <m/>
    <m/>
    <n v="-9957.2000000000007"/>
    <n v="2361.17"/>
    <n v="-2361.17"/>
    <m/>
    <m/>
    <m/>
    <m/>
    <m/>
    <m/>
    <m/>
    <m/>
    <m/>
    <m/>
    <m/>
    <m/>
    <m/>
    <m/>
    <m/>
    <m/>
    <s v="04/18/2023 - Reclass of $2,361.17 was posted crediting the project in March instead of April as originally estimated. Scaffolding costs for January remain on project reducing the total reclass. Project closed per PM approval._x000d__x000a_03/29/2023 - Reclass for scaffolding services to be posted in April 2023. Scaffolding posted to project after being reversed and reposted. _x000d__x000a_12/01/2022 -This inspection is 85% completed with an estimated completion date of December 30th, 2022._x000d__x000a__x000d__x000a__x000d__x000a_10/10/22 KB - Postponed to October._x000d__x000a__x000d__x000a_10/01/2022 - Api-570 Inspection has begun and slated for end of December completion. CLM_x000d__x000a__x000d__x000a_09/01/2022 - This project is still set to start in September 2022 but the Contractor, Project Specialist is currently having issues with ISN on obtaining a A or B grade in the system. They are currently working with Procurement/ISN to resolve this issue ASAP. CLM_x000d__x000a__x000d__x000a_08/01/2022 - Project on schedule to start September 2022, Gasoline lines at East Pipe track to TK-003-W1. CLM_x000d__x000a__x000d__x000a__x000d__x000a_05/01/2022 - This API-570 inspection is schedule for September, 2022. CLM"/>
    <d v="2023-04-18T00:00:00"/>
    <s v="Coverley, Colleen"/>
    <m/>
    <x v="0"/>
    <s v="Pipelines and Terminals"/>
    <s v="Station/Terminal"/>
    <m/>
    <s v="Yabucoa"/>
    <s v="BCTYA - BCT YABUCOA TERMINAL"/>
    <m/>
    <n v="-9957"/>
    <n v="0"/>
    <m/>
    <m/>
    <n v="62831"/>
    <m/>
    <s v="Aiken, Elaine"/>
    <s v="Orischak, Bob"/>
    <m/>
    <m/>
    <n v="1"/>
    <n v="41188"/>
    <m/>
    <s v="Administrator, System"/>
    <s v="Independent"/>
    <s v="Aqua"/>
    <d v="2021-08-09T00:00:00"/>
    <s v="Int - Planned Corr &amp; FI"/>
  </r>
  <r>
    <x v="777"/>
    <s v="Item"/>
    <s v="Open"/>
    <x v="0"/>
    <s v="BCTYA00E2301"/>
    <s v="Maintenance Framework"/>
    <n v="2052955"/>
    <s v="McPhee, Jaylon"/>
    <s v="East"/>
    <s v="3. Active"/>
    <s v="Defined"/>
    <x v="15"/>
    <n v="42368"/>
    <n v="58632"/>
    <m/>
    <n v="101000.18"/>
    <n v="103457"/>
    <n v="-2457"/>
    <s v="Yellow"/>
    <n v="100000"/>
    <m/>
    <n v="100000"/>
    <n v="1000"/>
    <m/>
    <m/>
    <n v="101000"/>
    <m/>
    <m/>
    <n v="101000"/>
    <s v="Full"/>
    <n v="101000"/>
    <n v="42368"/>
    <n v="58632"/>
    <n v="101000"/>
    <s v="No"/>
    <s v="Green"/>
    <d v="2023-02-01T00:00:00"/>
    <d v="2022-12-20T00:00:00"/>
    <d v="2022-12-20T00:00:00"/>
    <d v="2023-12-31T00:00:00"/>
    <d v="2023-09-30T00:00:00"/>
    <m/>
    <m/>
    <m/>
    <n v="3456.74"/>
    <n v="15000"/>
    <n v="12555"/>
    <n v="11356.44"/>
    <n v="20000"/>
    <n v="20000"/>
    <n v="-8644"/>
    <s v="Red"/>
    <m/>
    <m/>
    <n v="20000"/>
    <n v="20000"/>
    <n v="18632"/>
    <m/>
    <m/>
    <m/>
    <m/>
    <m/>
    <s v="06/01/2023 - Insulation was removed on TK-14, TK-32 and TK-31. Sandblasting is and painting work is continuing on lines at TK-14._x000d__x000a_05/02/2023 - Operational delays as contractor was awaiting the delivery of sand blasting equipment parts. Insulation was removed on pipes TK-14, TK-32, and TK-31._x000d__x000a_4/4/23 - Project is progressing. waiting on JR Insulation to provide invoices. Continue to accrue 15k. _x000d__x000a_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_x000a_02/01/2023 - Project in the bid process to select contractor. Project forecast currently projecting accurate beginning of spend."/>
    <d v="2023-06-01T00:00:00"/>
    <s v="Coverley, Colleen"/>
    <m/>
    <x v="0"/>
    <s v="Pipelines and Terminals"/>
    <s v="Station/Terminal"/>
    <m/>
    <s v="Yabucoa"/>
    <s v="BCTYA - BCT YABUCOA TERMINAL"/>
    <m/>
    <n v="18457"/>
    <n v="43911"/>
    <n v="38632"/>
    <m/>
    <m/>
    <m/>
    <s v="Aiken, Elaine"/>
    <s v="Nash, Tom"/>
    <m/>
    <m/>
    <n v="1"/>
    <n v="44494"/>
    <m/>
    <s v="Guest, ProSight"/>
    <s v="Independent"/>
    <s v="Aqua"/>
    <d v="2022-08-09T00:00:00"/>
    <s v="Int - Planned Corr &amp; FI"/>
  </r>
  <r>
    <x v="778"/>
    <s v="Item"/>
    <s v="Open"/>
    <x v="1"/>
    <s v="BCTYA00M2216"/>
    <s v="Maintenance Framework"/>
    <n v="1971892"/>
    <s v="McDonald, Carnetta"/>
    <s v="East"/>
    <s v="7. Closed"/>
    <s v="Defined"/>
    <x v="15"/>
    <n v="113"/>
    <m/>
    <m/>
    <n v="112.78"/>
    <n v="113"/>
    <n v="0"/>
    <s v="Green"/>
    <m/>
    <m/>
    <m/>
    <n v="113"/>
    <m/>
    <m/>
    <n v="150000"/>
    <m/>
    <m/>
    <n v="150000"/>
    <s v="Full"/>
    <n v="150000"/>
    <n v="162537"/>
    <m/>
    <n v="162537"/>
    <s v="No"/>
    <s v="Green"/>
    <d v="2022-06-01T00:00:00"/>
    <d v="2022-04-20T00:00:00"/>
    <d v="2022-04-20T00:00:00"/>
    <d v="2022-10-31T00:00:00"/>
    <d v="2022-11-30T00:00:00"/>
    <m/>
    <m/>
    <n v="112.78"/>
    <m/>
    <m/>
    <m/>
    <m/>
    <m/>
    <m/>
    <m/>
    <m/>
    <m/>
    <m/>
    <m/>
    <m/>
    <m/>
    <m/>
    <m/>
    <m/>
    <m/>
    <m/>
    <s v="12/01/2022 - Project completed within budget and on schedule. CLM _x000d__x000a__x000d__x000a__x000d__x000a_10/01/2022 - Another delay occurred due to Hurricane Fiona; two weeks. Gasoline Pipeline 8&quot; support repairs were completed. Gasoline through TK-88 earth dike, a patch was installed on current clamp. Pipe supports at Gasoline pipeline pipe track from TK-40-41-42-43 completed. Project is now on schedule for end of December 2022 completion. CLM_x000d__x000a__x000d__x000a_09/01/2022 - This project is ongoing with a completion date of December 2022. Forecast not met due to minor operational delays. Remaining forecast from August has been pushed to September 2022. CLM _x000d__x000a__x000d__x000a_08/01/2022 - 1000FT OF 14&quot; ULSD Line was replaced, 20% of welds were tested with X/rays and passed. Project is still on schedule for end of September 2022 completion. CLM_x000d__x000a__x000d__x000a_07/01/2022 - This project is experiencing operational delay. The work will resume this month, July 2022. CLM_x000d__x000a__x000d__x000a_06/01/2022 - This project is on schedule to start in June, 2022. A site visit was conducted once again in order to identified areas that will be impacted. The area for this work, pipe-rack south of TK-17 and TK-18. CLM_x000d__x000a__x000d__x000a_05/01/2022 -Forecast shifted from April to June 2022 due to availability of contractors for this work, therefore the work has been pushed back. CLM"/>
    <d v="2022-12-06T00:00:00"/>
    <s v="Coverley, Colleen"/>
    <m/>
    <x v="0"/>
    <s v="Pipelines and Terminals"/>
    <s v="Integrity"/>
    <m/>
    <s v="Yabucoa"/>
    <s v="BCTYA - BCT YABUCOA TERMINAL"/>
    <m/>
    <n v="113"/>
    <n v="0"/>
    <m/>
    <m/>
    <n v="162424"/>
    <m/>
    <s v="Aiken, Elaine"/>
    <s v="Orischak, Bob"/>
    <m/>
    <m/>
    <n v="1"/>
    <n v="42660"/>
    <m/>
    <s v="Clark, David"/>
    <s v="Independent"/>
    <s v="Aqua"/>
    <d v="2022-01-03T00:00:00"/>
    <s v="Int - Accel Corr &amp; FI"/>
  </r>
  <r>
    <x v="779"/>
    <s v="Item"/>
    <s v="Open"/>
    <x v="0"/>
    <s v="BCTYA00E2209"/>
    <s v="Maintenance Framework"/>
    <n v="1990352"/>
    <s v="McPhee, Jaylon"/>
    <s v="East"/>
    <s v="7. Closed"/>
    <s v="Defined"/>
    <x v="25"/>
    <n v="-1"/>
    <m/>
    <m/>
    <n v="-1.44"/>
    <n v="0"/>
    <n v="-1"/>
    <s v="Red"/>
    <m/>
    <m/>
    <m/>
    <n v="-1"/>
    <m/>
    <m/>
    <n v="30000"/>
    <m/>
    <m/>
    <n v="30000"/>
    <s v="Full"/>
    <n v="30000"/>
    <n v="29999"/>
    <m/>
    <n v="29999"/>
    <s v="No"/>
    <s v="Green"/>
    <d v="2022-08-01T00:00:00"/>
    <d v="2022-06-13T00:00:00"/>
    <d v="2022-06-13T00:00:00"/>
    <d v="2022-12-31T00:00:00"/>
    <d v="2023-01-31T00:00:00"/>
    <m/>
    <m/>
    <n v="-1627.2"/>
    <n v="0"/>
    <n v="0"/>
    <n v="1625.76"/>
    <m/>
    <m/>
    <m/>
    <m/>
    <m/>
    <m/>
    <m/>
    <m/>
    <m/>
    <m/>
    <m/>
    <m/>
    <m/>
    <m/>
    <m/>
    <s v="05/02/2023 - Project ready to be close per PM. Project has been closed._x000d__x000a_4/4/2023 - Project final forecast will be spent in April and project will be ready to close end of April 2023._x000d__x000a_3/1/2023 - Project final forecast will be spent in March and project will be ready to close end of March 2023._x000d__x000a_02/1/2023 - Project is operational. Final hydrant operational as of January 31st, 2023. Operational date updated to reflect same."/>
    <d v="2023-05-02T00:00:00"/>
    <s v="Nguyen, Tong"/>
    <m/>
    <x v="0"/>
    <s v="Pipelines and Terminals"/>
    <s v="Station/Terminal"/>
    <m/>
    <s v="Yabucoa"/>
    <s v="BCTYA - BCT YABUCOA TERMINAL"/>
    <m/>
    <n v="-1627"/>
    <n v="1626"/>
    <m/>
    <m/>
    <n v="30000"/>
    <m/>
    <s v="Jakubowski, Gregory"/>
    <s v="Nash, Tom"/>
    <m/>
    <m/>
    <n v="1"/>
    <n v="41795"/>
    <m/>
    <s v="Guest, ProSight"/>
    <s v="Independent"/>
    <s v="Aqua"/>
    <d v="2021-08-20T00:00:00"/>
    <s v="Other Programs"/>
  </r>
  <r>
    <x v="780"/>
    <s v="Item"/>
    <s v="Open"/>
    <x v="0"/>
    <s v="BCTYA00E2302"/>
    <s v="Maintenance Framework"/>
    <n v="2052958"/>
    <s v="McPhee, Jaylon"/>
    <s v="East"/>
    <s v="3. Active"/>
    <s v="Defined"/>
    <x v="15"/>
    <n v="30000"/>
    <n v="102000"/>
    <n v="12500"/>
    <n v="132000"/>
    <n v="125500"/>
    <n v="6500"/>
    <s v="Yellow"/>
    <n v="125000"/>
    <m/>
    <n v="125000"/>
    <n v="7000"/>
    <m/>
    <m/>
    <n v="138000"/>
    <m/>
    <m/>
    <n v="138000"/>
    <s v="Full"/>
    <n v="138000"/>
    <n v="30000"/>
    <n v="114500"/>
    <n v="144500"/>
    <s v="No"/>
    <s v="Green"/>
    <d v="2023-05-01T00:00:00"/>
    <d v="2022-12-20T00:00:00"/>
    <d v="2022-12-20T00:00:00"/>
    <d v="2023-12-31T00:00:00"/>
    <d v="2023-08-31T00:00:00"/>
    <m/>
    <m/>
    <m/>
    <m/>
    <m/>
    <n v="0"/>
    <n v="30000"/>
    <n v="62750"/>
    <n v="62750"/>
    <n v="-32750"/>
    <s v="Red"/>
    <m/>
    <s v="Other"/>
    <n v="52000"/>
    <n v="20000"/>
    <n v="30000"/>
    <m/>
    <m/>
    <m/>
    <m/>
    <n v="12500"/>
    <s v="06/01/2023 - Scaffolding installed and material and mobilization was invoiced._x000d__x000a_04/04/2023 - Ship schedule did not allow window for painting in March. Project reforecasted for May/June completion._x000d__x000a_3/1/2023 - The contractors had to be confrrmed to be in  good standing with ISN. Additionally, new quotes were requested to ensure that prices would remain the same. Project forecasts are confirmed good per PM. _x000d__x000a_02/1/2023 - Project is in the bid process of selecting the contractor. At this time the forecast stands."/>
    <d v="2023-06-01T00:00:00"/>
    <s v="Coverley, Colleen"/>
    <m/>
    <x v="0"/>
    <s v="Pipelines and Terminals"/>
    <s v="Station/Terminal"/>
    <m/>
    <s v="Yabucoa"/>
    <s v="BCTYA - BCT YABUCOA TERMINAL"/>
    <m/>
    <m/>
    <n v="82000"/>
    <n v="50000"/>
    <m/>
    <m/>
    <m/>
    <s v="Aiken, Elaine"/>
    <s v="Nash, Tom"/>
    <m/>
    <m/>
    <n v="1"/>
    <n v="44977"/>
    <m/>
    <s v="Administrator, System"/>
    <s v="Independent"/>
    <s v="Aqua"/>
    <d v="2022-08-17T00:00:00"/>
    <s v="Int - Planned Corr &amp; FI"/>
  </r>
  <r>
    <x v="781"/>
    <s v="Item"/>
    <s v="Open"/>
    <x v="0"/>
    <m/>
    <s v="Maintenance Framework"/>
    <m/>
    <s v="Wildgoose Thompsona, Tanya"/>
    <s v="East"/>
    <s v="1. Proposed"/>
    <m/>
    <x v="15"/>
    <n v="0"/>
    <n v="150000"/>
    <m/>
    <n v="150000"/>
    <n v="150000"/>
    <n v="0"/>
    <s v="Green"/>
    <n v="150000"/>
    <m/>
    <n v="150000"/>
    <n v="0"/>
    <m/>
    <m/>
    <m/>
    <m/>
    <m/>
    <m/>
    <m/>
    <m/>
    <n v="0"/>
    <n v="150000"/>
    <n v="150000"/>
    <s v="No"/>
    <s v="Green"/>
    <d v="2023-08-01T00:00:00"/>
    <m/>
    <m/>
    <m/>
    <d v="2023-09-30T00:00:00"/>
    <m/>
    <m/>
    <m/>
    <m/>
    <m/>
    <n v="0"/>
    <m/>
    <m/>
    <m/>
    <m/>
    <m/>
    <m/>
    <m/>
    <m/>
    <m/>
    <n v="75000"/>
    <n v="75000"/>
    <m/>
    <m/>
    <m/>
    <m/>
    <m/>
    <m/>
    <m/>
    <m/>
    <x v="0"/>
    <s v="Pipelines and Terminals"/>
    <s v="Station/Terminal"/>
    <m/>
    <s v="Yabucoa"/>
    <s v="BCTYA - BCT YABUCOA TERMINAL"/>
    <m/>
    <m/>
    <n v="0"/>
    <n v="150000"/>
    <m/>
    <m/>
    <m/>
    <s v="Aiken, Elaine"/>
    <m/>
    <m/>
    <m/>
    <n v="1"/>
    <n v="44978"/>
    <m/>
    <s v="Administrator, System"/>
    <s v="Independent"/>
    <m/>
    <d v="2022-08-18T00:00:00"/>
    <s v="Int - Planned Corr &amp; FI"/>
  </r>
  <r>
    <x v="782"/>
    <s v="Item"/>
    <s v="Open"/>
    <x v="0"/>
    <s v="BCTYA00E2203"/>
    <s v="Maintenance Framework"/>
    <n v="1947022"/>
    <s v="McDonald, Carnetta"/>
    <s v="East"/>
    <s v="7. Closed"/>
    <s v="Defined"/>
    <x v="15"/>
    <n v="940"/>
    <m/>
    <m/>
    <n v="940.33"/>
    <n v="940"/>
    <n v="0"/>
    <s v="Green"/>
    <m/>
    <m/>
    <m/>
    <n v="940"/>
    <m/>
    <m/>
    <n v="114000"/>
    <m/>
    <m/>
    <n v="114000"/>
    <s v="Full"/>
    <n v="114000"/>
    <n v="122052"/>
    <m/>
    <n v="122052"/>
    <s v="No"/>
    <s v="Green"/>
    <d v="2022-03-01T00:00:00"/>
    <d v="2022-02-16T00:00:00"/>
    <d v="2022-02-16T00:00:00"/>
    <d v="2022-12-31T00:00:00"/>
    <d v="2022-11-30T00:00:00"/>
    <m/>
    <m/>
    <n v="599.33000000000004"/>
    <n v="341"/>
    <m/>
    <m/>
    <m/>
    <m/>
    <m/>
    <m/>
    <m/>
    <m/>
    <m/>
    <m/>
    <m/>
    <m/>
    <m/>
    <m/>
    <m/>
    <m/>
    <m/>
    <s v="03/28/2023 - Project closed out._x000d__x000a_03/01/2023 - Project is ready to be closed._x000d__x000a_12/01/2022 - Project completed on time and within budget. CLM _x000d__x000a__x000d__x000a_10/01/2022 - Vessel delay at the dock prevented installation of patch and spools. All fabrication is completed pending installation at this time. Overall completion of this project is still on track for end of October 2022. CLM_x000d__x000a__x000d__x000a__x000d__x000a_09/01/2022 - Project on schedule, with a completion date, end of this month September 2022. CLM _x000d__x000a__x000d__x000a__x000d__x000a_08/01/2022 - Repairs started on the 24&quot; F.O. line. Line emptied and filled with water in preparation. Three (3) scaffolds were removed and five (5) pending for installation in August 2022. The 20&quot; gasoline line is now completed and hydrotest passed. This project is on schedule with minor delays and due for completion, end of September 2022. CLM_x000d__x000a__x000d__x000a_07/01/2022 - Contractor started preparation on the 20&quot; gasoline regular line for weld repairs. Line was drained, and blinds installed. Line is being flushed with water. CLM_x000d__x000a__x000d__x000a__x000d__x000a_06/01/2022 - The work is ongoing with an overall completion of 75%. The welding repairs to ULSD completed and pipeline passed hydrotest. Welding repairs to the Premium Gasoline has begun. Once completed, hydrotest will commence for final completion. CLM_x000d__x000a__x000d__x000a_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_x000a__x000d__x000a__x000d__x000a_04/01/2022 - Project forecast has been shifted from August to April 2022. Project is on schedule with no current delays. CLM_x000d__x000a__x000d__x000a_02/01/2022 - Submitting AFE this month, February 2022. CLM"/>
    <d v="2023-03-28T00:00:00"/>
    <s v="Coverley, Colleen"/>
    <m/>
    <x v="0"/>
    <s v="Pipelines and Terminals"/>
    <s v="Station/Terminal"/>
    <m/>
    <s v="Yabucoa"/>
    <s v="BCTYA - BCT YABUCOA TERMINAL"/>
    <m/>
    <n v="940"/>
    <n v="0"/>
    <m/>
    <m/>
    <n v="121112"/>
    <m/>
    <s v="Aiken, Elaine"/>
    <s v="Aiken, Elaine"/>
    <m/>
    <m/>
    <n v="1"/>
    <n v="41203"/>
    <m/>
    <s v="Administrator, System"/>
    <s v="Independent"/>
    <s v="Aqua"/>
    <d v="2021-08-09T00:00:00"/>
    <s v="Int - Planned Corr &amp; FI"/>
  </r>
  <r>
    <x v="783"/>
    <s v="Item"/>
    <s v="Candidate"/>
    <x v="1"/>
    <m/>
    <s v="Maintenance Framework"/>
    <m/>
    <s v="Silva, Carmelo"/>
    <s v="East"/>
    <s v="8. Canceled"/>
    <m/>
    <x v="27"/>
    <n v="0"/>
    <m/>
    <m/>
    <n v="0"/>
    <m/>
    <n v="0"/>
    <s v="Green"/>
    <n v="30000"/>
    <m/>
    <n v="30000"/>
    <n v="-30000"/>
    <m/>
    <m/>
    <m/>
    <m/>
    <m/>
    <m/>
    <m/>
    <m/>
    <n v="0"/>
    <m/>
    <n v="0"/>
    <s v="No"/>
    <s v="Green"/>
    <m/>
    <m/>
    <m/>
    <m/>
    <d v="2023-05-31T00:00:00"/>
    <m/>
    <m/>
    <m/>
    <m/>
    <m/>
    <n v="0"/>
    <m/>
    <m/>
    <m/>
    <m/>
    <m/>
    <m/>
    <m/>
    <m/>
    <m/>
    <m/>
    <m/>
    <m/>
    <m/>
    <m/>
    <m/>
    <s v="04/04/2023 - Thought process is that project will be cancelled. Per PM project forecast has been zeroed. Pending scope is minimal and will be executed on Opex._x000d__x000a_03/02/2023 - PM updated that AFE will be updated for March. Forecast would require no changes._x000d__x000a_2/1/2023 - AFE to be submitted mid February."/>
    <d v="2023-04-04T00:00:00"/>
    <m/>
    <m/>
    <x v="0"/>
    <s v="Pipelines and Terminals"/>
    <s v="Operating Infrastructure"/>
    <m/>
    <s v="Yabucoa"/>
    <s v="BCTYA - BCT YABUCOA TERMINAL"/>
    <m/>
    <m/>
    <n v="0"/>
    <m/>
    <m/>
    <m/>
    <m/>
    <s v="Forsey, Frank"/>
    <m/>
    <m/>
    <m/>
    <n v="1"/>
    <n v="41776"/>
    <m/>
    <s v="Guest, ProSight"/>
    <s v="Independent"/>
    <s v="Aqua"/>
    <d v="2021-08-20T00:00:00"/>
    <s v="Other Programs"/>
  </r>
  <r>
    <x v="784"/>
    <s v="Item"/>
    <s v="Open"/>
    <x v="1"/>
    <s v="BCTYA00M2217"/>
    <s v="Maintenance Framework"/>
    <n v="1991181"/>
    <s v="McPhee, Jaylon"/>
    <s v="East"/>
    <s v="7. Closed"/>
    <s v="Defined"/>
    <x v="15"/>
    <n v="10570"/>
    <m/>
    <m/>
    <n v="10570.27"/>
    <n v="10570"/>
    <n v="0"/>
    <s v="Green"/>
    <m/>
    <m/>
    <m/>
    <n v="10570"/>
    <m/>
    <m/>
    <n v="115000"/>
    <m/>
    <m/>
    <n v="115000"/>
    <s v="Full"/>
    <n v="115000"/>
    <n v="118689"/>
    <m/>
    <n v="118689"/>
    <s v="No"/>
    <s v="Green"/>
    <d v="2022-08-01T00:00:00"/>
    <d v="2022-06-20T00:00:00"/>
    <d v="2022-06-20T00:00:00"/>
    <d v="2022-12-31T00:00:00"/>
    <d v="2022-12-31T00:00:00"/>
    <m/>
    <m/>
    <n v="10183.299999999999"/>
    <n v="3386.97"/>
    <n v="-3000"/>
    <m/>
    <m/>
    <m/>
    <m/>
    <m/>
    <m/>
    <m/>
    <m/>
    <m/>
    <m/>
    <m/>
    <m/>
    <m/>
    <m/>
    <m/>
    <m/>
    <s v="03/29/2023 - Project closed out._x000d__x000a_3/1/2023 - Project is ready to be closed. $3,000 actuals in February will be reclassed in March._x000d__x000a_2/1/2023 - Project is complete. Project status updated to operational. PM confirming all works have been completed._x000d__x000a_10-12-22 Project reforecasted to October due to delays in material receipts. DC"/>
    <d v="2023-03-29T00:00:00"/>
    <s v="Coverley, Colleen"/>
    <m/>
    <x v="0"/>
    <s v="Pipelines and Terminals"/>
    <s v="Integrity"/>
    <m/>
    <s v="Yabucoa"/>
    <s v="BCTYA - BCT YABUCOA TERMINAL"/>
    <m/>
    <n v="10570"/>
    <n v="0"/>
    <m/>
    <m/>
    <n v="108119"/>
    <m/>
    <s v="Aiken, Elaine"/>
    <s v="Davalos, Glenda"/>
    <m/>
    <m/>
    <n v="1"/>
    <n v="41173"/>
    <m/>
    <s v="Administrator, System"/>
    <s v="Independent"/>
    <s v="Aqua"/>
    <d v="2021-08-09T00:00:00"/>
    <s v="Int - Planned Corr &amp; FI"/>
  </r>
  <r>
    <x v="785"/>
    <s v="Item"/>
    <s v="Open"/>
    <x v="1"/>
    <s v="BCTYA00M2301"/>
    <s v="Maintenance Framework"/>
    <n v="2084756"/>
    <s v="Wildgoose Thompsona, Tanya"/>
    <s v="East"/>
    <s v="3. Active"/>
    <s v="Defined"/>
    <x v="15"/>
    <n v="62472"/>
    <n v="35000"/>
    <m/>
    <n v="97471.97"/>
    <n v="97686"/>
    <n v="-214"/>
    <s v="Yellow"/>
    <n v="85000"/>
    <n v="14425"/>
    <n v="99425"/>
    <n v="-1953"/>
    <m/>
    <m/>
    <n v="99425"/>
    <m/>
    <m/>
    <n v="99425"/>
    <s v="Full"/>
    <n v="99425"/>
    <n v="62472"/>
    <n v="35000"/>
    <n v="97472"/>
    <s v="No"/>
    <s v="Green"/>
    <d v="2023-03-01T00:00:00"/>
    <d v="2023-02-16T00:00:00"/>
    <d v="2023-02-16T00:00:00"/>
    <d v="2023-08-31T00:00:00"/>
    <d v="2023-08-31T00:00:00"/>
    <m/>
    <m/>
    <m/>
    <m/>
    <n v="22685.63"/>
    <n v="27528.5"/>
    <n v="12257.84"/>
    <n v="20000"/>
    <n v="20000"/>
    <n v="-7742"/>
    <s v="Red"/>
    <m/>
    <m/>
    <n v="15000"/>
    <n v="20000"/>
    <m/>
    <m/>
    <m/>
    <m/>
    <m/>
    <m/>
    <s v="2023-05-29 - Continue replacing corroded pipe support beam with galvanized steel beams and I-Rods at pipe-rack south of TK-18 /17._x000d__x000a__x000d__x000a_2023-04-01 -Cleaning and painting of piping at support area on pipe rack south of TK-18 /17."/>
    <d v="2023-06-07T00:00:00"/>
    <s v="Coverley, Colleen"/>
    <m/>
    <x v="0"/>
    <s v="Pipelines and Terminals"/>
    <s v="Integrity"/>
    <m/>
    <s v="Yabucoa"/>
    <s v="BCTYA - BCT YABUCOA TERMINAL"/>
    <m/>
    <n v="22686"/>
    <n v="54786"/>
    <n v="20000"/>
    <m/>
    <m/>
    <m/>
    <s v="Aiken, Elaine"/>
    <s v="Nash, Tom"/>
    <m/>
    <m/>
    <n v="1"/>
    <n v="44975"/>
    <m/>
    <s v="Administrator, System"/>
    <s v="Independent"/>
    <s v="Aqua"/>
    <d v="2022-08-17T00:00:00"/>
    <s v="Int - Planned Corr &amp; FI"/>
  </r>
  <r>
    <x v="786"/>
    <s v="Item"/>
    <s v="Open"/>
    <x v="0"/>
    <s v="BCTYA00E2306"/>
    <s v="Maintenance Framework"/>
    <n v="2085829"/>
    <s v="Wildgoose Thompsona, Tanya"/>
    <s v="East"/>
    <s v="3. Active"/>
    <s v="Defined"/>
    <x v="15"/>
    <n v="139590"/>
    <n v="155000"/>
    <m/>
    <n v="294589.65999999997"/>
    <n v="275000"/>
    <n v="19590"/>
    <s v="Yellow"/>
    <n v="275000"/>
    <m/>
    <n v="275000"/>
    <n v="19590"/>
    <m/>
    <m/>
    <n v="275000"/>
    <m/>
    <m/>
    <n v="275000"/>
    <s v="Full"/>
    <n v="275000"/>
    <n v="139590"/>
    <n v="155000"/>
    <n v="294590"/>
    <s v="No"/>
    <s v="Green"/>
    <d v="2023-03-01T00:00:00"/>
    <d v="2023-02-24T00:00:00"/>
    <d v="2023-02-24T00:00:00"/>
    <d v="2023-12-15T00:00:00"/>
    <d v="2023-12-31T00:00:00"/>
    <m/>
    <m/>
    <m/>
    <m/>
    <n v="11205.58"/>
    <n v="70081.67"/>
    <n v="58302.41"/>
    <n v="30000"/>
    <n v="30000"/>
    <n v="28302"/>
    <s v="Red"/>
    <m/>
    <s v="Other"/>
    <n v="25000"/>
    <n v="50000"/>
    <n v="30000"/>
    <n v="30000"/>
    <n v="10000"/>
    <n v="5000"/>
    <n v="5000"/>
    <m/>
    <s v="2023-05-29 - Uncovered and replaced section along the 14” Premium Gasoline Line that crosses the dike earth wall.  Applied coating and wrapped lines with corrosion inhibitor for underground application. _x000d__x000a__x000d__x000a_Note:  May Actual was higher than projection basically by late invoice for crane and rigging not accrued in April ($14K).   Decision made to replace section (14” PUL) that cross the earth dike due to heavy corrosion condition on both sides. _x000d__x000a__x000d__x000a_2023-05-03 -  replaced sections of pipes along the 14” Premium Gasoline Line.  25 weld saddle patches also installed.  The Line sections were precoated for installation.  This pre-work contributed to April overspend as compared to forecast. Man power and extra hours were worked to meet schedule provided by client._x000d__x000a__x000d__x000a_2023-03-28 - Terminal received the client approval to take the line out of service for the repairs. -Line in process to be emptied for blinding and LOTO_x000d__x000a__x000d__x000a_-2” RV’s discharge gasoline line was installed and placed in service. _x000d__x000a__x000d__x000a_-14” Premium Gasoline Line -Patches continues to be  fabricated at maintenance shop_x000d__x000a__x000d__x000a_2023-03-01 - Operations Delays: Line not available to work on waiting for client decision."/>
    <d v="2023-06-01T00:00:00"/>
    <s v="Coverley, Colleen"/>
    <m/>
    <x v="0"/>
    <s v="Pipelines and Terminals"/>
    <s v="Station/Terminal"/>
    <m/>
    <s v="Yabucoa"/>
    <s v="BCTYA - BCT YABUCOA TERMINAL"/>
    <m/>
    <n v="11206"/>
    <n v="153384"/>
    <n v="110000"/>
    <n v="20000"/>
    <m/>
    <m/>
    <s v="Aiken, Elaine"/>
    <s v="Nash, Tom"/>
    <m/>
    <m/>
    <n v="1"/>
    <n v="44976"/>
    <m/>
    <s v="Administrator, System"/>
    <s v="Independent"/>
    <s v="Aqua"/>
    <d v="2022-08-17T00:00:00"/>
    <s v="Int - Planned Corr &amp; FI"/>
  </r>
  <r>
    <x v="787"/>
    <s v="Item"/>
    <s v="Open"/>
    <x v="0"/>
    <s v="BCTYA00E2206"/>
    <s v="Maintenance Framework"/>
    <n v="1956660"/>
    <s v="McDonald, Carnetta"/>
    <s v="East"/>
    <s v="7. Closed"/>
    <s v="Defined"/>
    <x v="15"/>
    <n v="9240"/>
    <m/>
    <m/>
    <n v="9240"/>
    <n v="9240"/>
    <n v="0"/>
    <s v="Green"/>
    <m/>
    <m/>
    <m/>
    <n v="9240"/>
    <m/>
    <m/>
    <n v="275000"/>
    <m/>
    <m/>
    <n v="275000"/>
    <s v="Full"/>
    <n v="275000"/>
    <n v="289553"/>
    <m/>
    <n v="289553"/>
    <s v="No"/>
    <s v="Green"/>
    <d v="2022-03-01T00:00:00"/>
    <d v="2022-03-20T00:00:00"/>
    <d v="2022-03-20T00:00:00"/>
    <d v="2022-09-30T00:00:00"/>
    <d v="2022-12-31T00:00:00"/>
    <m/>
    <m/>
    <m/>
    <m/>
    <n v="9240"/>
    <m/>
    <m/>
    <m/>
    <m/>
    <m/>
    <m/>
    <m/>
    <m/>
    <m/>
    <m/>
    <m/>
    <m/>
    <m/>
    <m/>
    <m/>
    <m/>
    <s v="12/01/2022 - Project slated to be completed December 15th, 2022. CLM _x000d__x000a__x000d__x000a__x000d__x000a_10/01/2022 - Delay due to awaiting pipeline availability from operations for repair patches. CLM _x000d__x000a__x000d__x000a__x000d__x000a__x000d__x000a__x000d__x000a_09/01/2022 - The work on this project was expediated, therefore the new completion date is end of this month, September 2022. Project on schedule, with no weather or operational delays. CLM _x000d__x000a__x000d__x000a_08/01/2022 - This project had some delays this month, due to the same contractor company working on this project, relocating to assist with the Yabucoa Piping Repairs project, to accommodate a client's cargo. Otherwise, this project is ongoing and schedule for an end of year completion. CLM _x000d__x000a__x000d__x000a_07/01/2022 - Replacement of 14&quot; ULSD line tentative to start July 18th pending clients approval, operations. Upon completion of this work, all field welds will be painted, weather permitting. CLM_x000d__x000a__x000d__x000a__x000d__x000a_06/01/2022 - Additional piping material was ordered, 420 feet for the 14&quot; dia. pipe. Schedule is now in progress for the crane to install pipes in the pipe track, as part of the preparation work. Materials for the 18&quot; &amp; 20&quot; dia. pipes, are now on site. CLM_x000d__x000a__x000d__x000a__x000d__x000a_5.11.22.DLC: Reduced May per PM email 05/01/2022 -Sections of the 14&quot;  was blasted and prime at the warehouse yard. PO issued for materials 18&quot; and 20&quot; pipe sections, that will be delivered May 17th, 2022. Had issues with the abrasive blasting material (black beauty) availability on the island, resulted a two week delay. CLM_x000d__x000a__x000d__x000a__x000d__x000a__x000d__x000a_04/01/2022 - Project on schedule with no current delays. CLM_x000d__x000a__x000d__x000a_02/01/2022 - Submitting AFE this month, February 2022. CLM"/>
    <d v="2023-04-03T00:00:00"/>
    <s v="Coverley, Colleen"/>
    <m/>
    <x v="0"/>
    <s v="Pipelines and Terminals"/>
    <s v="Station/Terminal"/>
    <m/>
    <s v="Yabucoa"/>
    <s v="BCTYA - BCT YABUCOA TERMINAL"/>
    <m/>
    <n v="9240"/>
    <n v="0"/>
    <m/>
    <m/>
    <n v="280313"/>
    <m/>
    <s v="Aiken, Elaine"/>
    <s v="Nash, Tom"/>
    <m/>
    <m/>
    <n v="1"/>
    <n v="41204"/>
    <m/>
    <s v="Administrator, System"/>
    <s v="Independent"/>
    <s v="Aqua"/>
    <d v="2021-08-09T00:00:00"/>
    <s v="Int - Planned Corr &amp; FI"/>
  </r>
  <r>
    <x v="788"/>
    <s v="Item"/>
    <s v="Open"/>
    <x v="1"/>
    <s v="BCTYA00M2212"/>
    <s v="Maintenance Framework"/>
    <n v="1946985"/>
    <s v="Campbell, Jamie"/>
    <s v="East"/>
    <s v="6. Operational"/>
    <s v="Defined"/>
    <x v="24"/>
    <n v="-5322"/>
    <m/>
    <m/>
    <n v="-5321.69"/>
    <n v="-5322"/>
    <n v="0"/>
    <s v="Green"/>
    <m/>
    <m/>
    <m/>
    <n v="-5322"/>
    <m/>
    <m/>
    <n v="100000"/>
    <m/>
    <m/>
    <n v="100000"/>
    <s v="Full"/>
    <n v="100000"/>
    <n v="102039"/>
    <m/>
    <n v="102039"/>
    <s v="No"/>
    <s v="Green"/>
    <d v="2022-03-01T00:00:00"/>
    <d v="2022-02-15T00:00:00"/>
    <d v="2022-02-15T00:00:00"/>
    <d v="2022-12-31T00:00:00"/>
    <d v="2022-12-31T00:00:00"/>
    <m/>
    <m/>
    <n v="1098.31"/>
    <n v="-6420"/>
    <m/>
    <m/>
    <m/>
    <m/>
    <m/>
    <m/>
    <m/>
    <m/>
    <m/>
    <m/>
    <m/>
    <m/>
    <m/>
    <m/>
    <m/>
    <m/>
    <m/>
    <s v="3/2/23 - Stair Electric invoice can be cancel, as the project is completed and there are no outstanding invoices. Project ready to close. _x000d__x000a__x000d__x000a__x000d__x000a_2/2/2023 - Star Electric invoice outstanding and required before project can be closed. _x000d__x000a__x000d__x000a__x000d__x000a_12/04/2022 - Transformer installed and commissioned. _x000d__x000a__x000d__x000a__x000d__x000a_10/7/22 KB - Transformer arrived in Sept; anticipated to arrive in Oct._x000d__x000a__x000d__x000a__x000d__x000a_9/5/2022 Waiting delivery of transformer. _x000d__x000a__x000d__x000a_8/1/2022 - Transformer purchase and is schedule to arrive Yabucoa  terminal in October."/>
    <d v="2023-03-06T00:00:00"/>
    <s v="Coverley, Colleen"/>
    <m/>
    <x v="0"/>
    <s v="Pipelines and Terminals"/>
    <s v="Operating Infrastructure"/>
    <m/>
    <s v="Yabucoa"/>
    <s v="BCTYA - BCT YABUCOA TERMINAL"/>
    <m/>
    <n v="-5322"/>
    <n v="0"/>
    <m/>
    <m/>
    <n v="107361"/>
    <m/>
    <s v="Ashley, Robert"/>
    <s v="Davalos, Glenda"/>
    <m/>
    <m/>
    <n v="1"/>
    <n v="41614"/>
    <m/>
    <s v="Guest, ProSight"/>
    <s v="Independent"/>
    <s v="Aqua"/>
    <d v="2021-08-19T00:00:00"/>
    <s v="Other Programs"/>
  </r>
  <r>
    <x v="789"/>
    <s v="Item"/>
    <s v="Open"/>
    <x v="0"/>
    <s v="BCTYA00E2303"/>
    <s v="Maintenance Framework"/>
    <n v="2052959"/>
    <s v="McPhee, Jaylon"/>
    <s v="East"/>
    <s v="3. Active"/>
    <s v="Defined"/>
    <x v="15"/>
    <n v="76067"/>
    <n v="40000"/>
    <m/>
    <n v="116066.69"/>
    <n v="75379"/>
    <n v="40688"/>
    <s v="Red"/>
    <n v="75000"/>
    <m/>
    <n v="75000"/>
    <n v="41067"/>
    <m/>
    <m/>
    <n v="77000"/>
    <m/>
    <m/>
    <n v="77000"/>
    <s v="Full"/>
    <n v="77000"/>
    <n v="76067"/>
    <n v="40000"/>
    <n v="116067"/>
    <s v="Yes"/>
    <s v="Red"/>
    <d v="2023-02-01T00:00:00"/>
    <d v="2022-12-20T00:00:00"/>
    <d v="2022-12-20T00:00:00"/>
    <d v="2023-12-31T00:00:00"/>
    <d v="2023-06-30T00:00:00"/>
    <m/>
    <m/>
    <m/>
    <n v="3600"/>
    <n v="42309.87"/>
    <n v="21793.15"/>
    <n v="8363.67"/>
    <n v="10000"/>
    <n v="10000"/>
    <n v="-1636"/>
    <s v="Red"/>
    <n v="0"/>
    <m/>
    <n v="20000"/>
    <n v="20000"/>
    <m/>
    <m/>
    <m/>
    <m/>
    <m/>
    <m/>
    <s v="05/25/2023 - EKA - added an additional $40k to the forecast sourced from the Facility Integrity MEXP drawdown.  Project progress was reviewed and additional findings that require the current scaffolding to repair can be completed at this time while it is in place, rather than removing the scaffolding and reinstalling it next year for the additional repairs._x000d__x000a__x000d__x000a__x000d__x000a_05/02/2023 - Reclass for $9,240.00 crediting project was posted. Mechanical repairs completed to the No 6 Fuel Oil Line. Hydrotest completed and line completely painted. Piping support continues and piping support repairs began. Scaffolding for various locations installed._x000d__x000a_04/04/2023 - Reclass of $9,240 OFF of this project to happen in April. Incorrect project posting. Project is ongoing._x000d__x000a_3/1/2023 - Contractor began working on project in February. Forecast moved up one month to account for the work that has began._x000d__x000a_02/01/20203 - Project is active. Inspection company is expected to be selected in February. At this time the forecast stands."/>
    <d v="2023-05-25T00:00:00"/>
    <s v="Coverley, Colleen"/>
    <m/>
    <x v="0"/>
    <s v="Pipelines and Terminals"/>
    <s v="Station/Terminal"/>
    <m/>
    <s v="Yabucoa"/>
    <s v="BCTYA - BCT YABUCOA TERMINAL"/>
    <m/>
    <n v="45910"/>
    <n v="50157"/>
    <n v="20000"/>
    <m/>
    <m/>
    <m/>
    <s v="Aiken, Elaine"/>
    <s v="Nash, Tom"/>
    <m/>
    <m/>
    <n v="1"/>
    <n v="44979"/>
    <m/>
    <s v="Administrator, System"/>
    <s v="Independent"/>
    <s v="Aqua"/>
    <d v="2022-08-17T00:00:00"/>
    <s v="Int - Planned Corr &amp; FI"/>
  </r>
  <r>
    <x v="790"/>
    <s v="Item"/>
    <s v="Candidate"/>
    <x v="0"/>
    <m/>
    <s v="Maintenance Framework"/>
    <m/>
    <s v="Campbell, Jamie"/>
    <s v="East"/>
    <s v="1. Proposed"/>
    <m/>
    <x v="22"/>
    <n v="0"/>
    <n v="15000"/>
    <m/>
    <n v="15000"/>
    <n v="15000"/>
    <n v="0"/>
    <s v="Green"/>
    <n v="15000"/>
    <m/>
    <n v="15000"/>
    <n v="0"/>
    <m/>
    <m/>
    <m/>
    <m/>
    <m/>
    <m/>
    <m/>
    <m/>
    <n v="0"/>
    <n v="15000"/>
    <n v="15000"/>
    <s v="No"/>
    <s v="Green"/>
    <m/>
    <m/>
    <m/>
    <m/>
    <d v="2023-06-30T00:00:00"/>
    <m/>
    <m/>
    <m/>
    <m/>
    <m/>
    <n v="0"/>
    <m/>
    <m/>
    <m/>
    <m/>
    <m/>
    <m/>
    <m/>
    <n v="15000"/>
    <m/>
    <m/>
    <m/>
    <m/>
    <m/>
    <m/>
    <m/>
    <m/>
    <m/>
    <m/>
    <m/>
    <x v="0"/>
    <s v="Pipelines and Terminals"/>
    <s v="Tank Integrity"/>
    <m/>
    <s v="Yabucoa"/>
    <s v="BCTYA - BCT YABUCOA TERMINAL"/>
    <m/>
    <m/>
    <n v="15000"/>
    <m/>
    <m/>
    <m/>
    <m/>
    <s v="Stine, Carlton"/>
    <m/>
    <m/>
    <m/>
    <n v="1"/>
    <n v="44305"/>
    <m/>
    <s v="Stine, Carlton"/>
    <s v="Independent"/>
    <s v="Aqua"/>
    <d v="2022-07-28T00:00:00"/>
    <s v="Int - Tanks"/>
  </r>
  <r>
    <x v="791"/>
    <s v="Item"/>
    <s v="Open"/>
    <x v="1"/>
    <s v="BCTYA00M2303"/>
    <s v="Maintenance Framework"/>
    <n v="2093541"/>
    <s v="Campbell, Jamie"/>
    <s v="East"/>
    <s v="3. Active"/>
    <s v="Defined"/>
    <x v="10"/>
    <n v="58288"/>
    <n v="428000"/>
    <m/>
    <n v="486288.36"/>
    <n v="488000"/>
    <n v="-1712"/>
    <s v="Yellow"/>
    <n v="488000"/>
    <m/>
    <n v="488000"/>
    <n v="-1712"/>
    <m/>
    <m/>
    <n v="488000"/>
    <m/>
    <m/>
    <n v="488000"/>
    <s v="Full"/>
    <n v="488000"/>
    <n v="58288"/>
    <n v="428000"/>
    <n v="486288"/>
    <s v="No"/>
    <s v="Green"/>
    <d v="2023-04-01T00:00:00"/>
    <d v="2023-03-03T00:00:00"/>
    <d v="2023-03-03T00:00:00"/>
    <d v="2023-06-01T00:00:00"/>
    <d v="2023-10-31T00:00:00"/>
    <m/>
    <m/>
    <m/>
    <m/>
    <m/>
    <n v="37719.599999999999"/>
    <n v="20568.759999999998"/>
    <n v="20000"/>
    <n v="20000"/>
    <n v="569"/>
    <s v="Yellow"/>
    <m/>
    <m/>
    <n v="50000"/>
    <n v="115000"/>
    <n v="155000"/>
    <n v="108000"/>
    <m/>
    <m/>
    <m/>
    <m/>
    <s v="5/31/2023 - Project scope of work developed and submitted into COUPA for bids._x000d__x000a__x000d__x000a__x000d__x000a_5/1/2023 - Tank cleaning scheduled to be completed May 11,2023. Inspection company schedule to start internal inspections immediately after tank cleaning. _x000d__x000a__x000d__x000a__x000d__x000a_04/04/2023 - Tank recently removed service for cleaning, inspections, and repairs. Long lead items (wind girder material and stair treads) have been ordered to assist in expediting tanks repairs."/>
    <d v="2023-06-01T00:00:00"/>
    <s v="Coverley, Colleen"/>
    <m/>
    <x v="0"/>
    <s v="Pipelines and Terminals"/>
    <s v="Integrity"/>
    <m/>
    <s v="Yabucoa"/>
    <s v="BCTYA - BCT YABUCOA TERMINAL"/>
    <m/>
    <m/>
    <n v="108288"/>
    <n v="378000"/>
    <m/>
    <m/>
    <m/>
    <s v="Stine, Carlton"/>
    <s v="Stine, Carlton"/>
    <m/>
    <m/>
    <n v="1"/>
    <n v="44898"/>
    <m/>
    <s v="Administrator, System"/>
    <s v="Independent"/>
    <s v="Aqua"/>
    <d v="2022-08-17T00:00:00"/>
    <s v="Int - Tanks"/>
  </r>
  <r>
    <x v="792"/>
    <s v="Item"/>
    <s v="Open"/>
    <x v="1"/>
    <s v="BCTYA00M2218"/>
    <s v="Maintenance Framework"/>
    <n v="2043846"/>
    <s v="Campbell, Jamie"/>
    <s v="East"/>
    <s v="6. Operational"/>
    <s v="Defined"/>
    <x v="10"/>
    <n v="116663"/>
    <m/>
    <m/>
    <n v="116663.37"/>
    <n v="471409"/>
    <n v="-354745"/>
    <s v="Red"/>
    <n v="488000"/>
    <m/>
    <n v="488000"/>
    <n v="-371337"/>
    <m/>
    <m/>
    <n v="109000"/>
    <m/>
    <m/>
    <n v="109000"/>
    <s v="Phase"/>
    <n v="109000"/>
    <n v="133255"/>
    <m/>
    <n v="133255"/>
    <s v="No"/>
    <s v="Green"/>
    <d v="2022-11-01T00:00:00"/>
    <d v="2022-11-04T00:00:00"/>
    <d v="2022-11-04T00:00:00"/>
    <d v="2023-02-20T00:00:00"/>
    <d v="2023-04-15T00:00:00"/>
    <m/>
    <m/>
    <n v="9238.0400000000009"/>
    <n v="30463.63"/>
    <n v="61568.17"/>
    <n v="13141.1"/>
    <n v="2252.4299999999998"/>
    <n v="11859"/>
    <n v="11859"/>
    <n v="-9607"/>
    <s v="Red"/>
    <n v="0"/>
    <m/>
    <m/>
    <m/>
    <m/>
    <m/>
    <m/>
    <m/>
    <m/>
    <m/>
    <s v="5/1/2023 - Tank project completed and ready for close. _x000d__x000a_4/17/23-CES-Per conversation with PM, reducing forecast by $330,000 and transferring over to tank 22 for installation of liner. 4/4/2023 - Tank mechanical repairs are completed. Tank coating in progress. _x000d__x000a_03/02/2023 - Tank stair treads and wind girder replacement are in progress. This tank is projecting to come in under budget, due to the minor repair scope. _x000d__x000a__x000d__x000a_Tank mechanical repairs are schedule to wrap-up the first week of April. Coating of bottom and roof to follow. Tank is schedule to be under budget. _x000d__x000a__x000d__x000a_2/2/2023 - Tank bottom patches completed. Tank roof repairs in progress. Awaiting material delivery for stair treads and windgirder. _x000d__x000a__x000d__x000a__x000d__x000a_1/9/2023 - Tank inspection on going. Scope of work to follow once inspecting completed.  Mechanical repairs to start in February._x000d__x000a__x000d__x000a__x000d__x000a_12/4/2022 - Tank cleaning completed and Inspection is schedule for December 13, 2022. _x000d__x000a__x000d__x000a__x000d__x000a_Tank Integrity decided to pull in Tank, for cleaning and inspection in 2022."/>
    <d v="2023-05-05T00:00:00"/>
    <s v="Coverley, Colleen"/>
    <m/>
    <x v="0"/>
    <s v="Pipelines and Terminals"/>
    <s v="Integrity"/>
    <m/>
    <s v="Yabucoa"/>
    <s v="BCTYA - BCT YABUCOA TERMINAL"/>
    <m/>
    <n v="101270"/>
    <n v="15394"/>
    <m/>
    <m/>
    <n v="16591"/>
    <m/>
    <s v="Stine, Carlton"/>
    <s v="Stine, Carlton"/>
    <m/>
    <m/>
    <n v="1"/>
    <n v="44899"/>
    <m/>
    <s v="Administrator, System"/>
    <s v="Independent"/>
    <s v="Aqua"/>
    <d v="2022-08-17T00:00:00"/>
    <s v="Int - Tanks"/>
  </r>
  <r>
    <x v="793"/>
    <s v="Item"/>
    <s v="Open"/>
    <x v="1"/>
    <m/>
    <s v="Maintenance Framework"/>
    <m/>
    <s v="Campbell, Jamie"/>
    <s v="East"/>
    <s v="1. Proposed"/>
    <m/>
    <x v="10"/>
    <n v="0"/>
    <n v="484000"/>
    <m/>
    <n v="484000"/>
    <n v="484000"/>
    <n v="0"/>
    <s v="Green"/>
    <n v="488000"/>
    <m/>
    <n v="488000"/>
    <n v="-4000"/>
    <m/>
    <m/>
    <m/>
    <m/>
    <m/>
    <m/>
    <m/>
    <m/>
    <n v="0"/>
    <n v="484000"/>
    <n v="484000"/>
    <s v="No"/>
    <s v="Green"/>
    <d v="2023-07-01T00:00:00"/>
    <m/>
    <m/>
    <m/>
    <d v="2023-06-30T00:00:00"/>
    <m/>
    <m/>
    <m/>
    <m/>
    <m/>
    <n v="0"/>
    <m/>
    <m/>
    <m/>
    <m/>
    <m/>
    <m/>
    <m/>
    <m/>
    <n v="164000"/>
    <n v="100000"/>
    <n v="200000"/>
    <n v="20000"/>
    <m/>
    <m/>
    <m/>
    <s v="6/1/2023 Tank project deferred after completion of RBI._x000d__x000a__x000d__x000a__x000d__x000a_5-9-23 Schedule inspection recommended from Integrity to be post-poned to later years. DC"/>
    <d v="2023-06-09T00:00:00"/>
    <m/>
    <m/>
    <x v="0"/>
    <s v="Pipelines and Terminals"/>
    <s v="Integrity"/>
    <m/>
    <s v="Yabucoa"/>
    <s v="BCTYA - BCT YABUCOA TERMINAL"/>
    <m/>
    <m/>
    <n v="0"/>
    <n v="464000"/>
    <n v="20000"/>
    <m/>
    <m/>
    <s v="Stine, Carlton"/>
    <m/>
    <m/>
    <m/>
    <n v="1"/>
    <n v="44900"/>
    <m/>
    <s v="Administrator, System"/>
    <s v="Independent"/>
    <s v="Aqua"/>
    <d v="2022-08-17T00:00:00"/>
    <s v="Int - Tanks"/>
  </r>
  <r>
    <x v="794"/>
    <s v="Item"/>
    <s v="Open"/>
    <x v="1"/>
    <s v="BCTYA00M2302"/>
    <s v="Maintenance Framework"/>
    <n v="2093572"/>
    <s v="Campbell, Jamie"/>
    <s v="East"/>
    <s v="3. Active"/>
    <s v="Defined"/>
    <x v="10"/>
    <n v="0"/>
    <n v="565666"/>
    <m/>
    <n v="565666"/>
    <n v="565666"/>
    <n v="0"/>
    <s v="Green"/>
    <n v="488000"/>
    <m/>
    <n v="488000"/>
    <n v="77666"/>
    <m/>
    <m/>
    <n v="565666"/>
    <m/>
    <m/>
    <n v="565666"/>
    <s v="Full"/>
    <n v="565666"/>
    <n v="0"/>
    <n v="565666"/>
    <n v="565666"/>
    <s v="No"/>
    <s v="Green"/>
    <d v="2023-07-01T00:00:00"/>
    <d v="2023-03-03T00:00:00"/>
    <d v="2023-03-03T00:00:00"/>
    <d v="2023-08-01T00:00:00"/>
    <d v="2023-11-30T00:00:00"/>
    <m/>
    <m/>
    <m/>
    <m/>
    <m/>
    <n v="0"/>
    <m/>
    <m/>
    <m/>
    <m/>
    <m/>
    <m/>
    <m/>
    <m/>
    <n v="20000"/>
    <n v="50000"/>
    <n v="100000"/>
    <n v="200000"/>
    <n v="118000"/>
    <n v="77666"/>
    <m/>
    <s v="6/1/2023 - Tank project deferred after completion of RBI. _x000d__x000a__x000d__x000a__x000d__x000a_05/01/2023 - Risk based inspection completed.."/>
    <d v="2023-06-09T00:00:00"/>
    <s v="Coverley, Colleen"/>
    <m/>
    <x v="0"/>
    <s v="Pipelines and Terminals"/>
    <s v="Integrity"/>
    <m/>
    <s v="Yabucoa"/>
    <s v="BCTYA - BCT YABUCOA TERMINAL"/>
    <m/>
    <m/>
    <n v="0"/>
    <n v="170000"/>
    <n v="395666"/>
    <m/>
    <m/>
    <s v="Stine, Carlton"/>
    <s v="Stine, Carlton"/>
    <m/>
    <m/>
    <n v="1"/>
    <n v="44901"/>
    <m/>
    <s v="Administrator, System"/>
    <s v="Independent"/>
    <s v="Aqua"/>
    <d v="2022-08-17T00:00:00"/>
    <s v="Int - Tanks"/>
  </r>
  <r>
    <x v="795"/>
    <s v="Item"/>
    <s v="Open"/>
    <x v="1"/>
    <m/>
    <s v="Maintenance Framework"/>
    <m/>
    <s v="Campbell, Jamie"/>
    <s v="East"/>
    <s v="1. Proposed"/>
    <m/>
    <x v="10"/>
    <n v="0"/>
    <n v="488000"/>
    <m/>
    <n v="488000"/>
    <n v="488000"/>
    <n v="0"/>
    <s v="Green"/>
    <n v="488000"/>
    <m/>
    <n v="488000"/>
    <n v="0"/>
    <m/>
    <m/>
    <m/>
    <m/>
    <m/>
    <m/>
    <m/>
    <m/>
    <n v="0"/>
    <n v="488000"/>
    <n v="488000"/>
    <s v="No"/>
    <s v="Green"/>
    <d v="2023-08-01T00:00:00"/>
    <m/>
    <m/>
    <m/>
    <d v="2023-06-30T00:00:00"/>
    <m/>
    <m/>
    <m/>
    <m/>
    <m/>
    <n v="0"/>
    <m/>
    <m/>
    <m/>
    <m/>
    <m/>
    <m/>
    <m/>
    <m/>
    <m/>
    <n v="20000"/>
    <n v="160000"/>
    <n v="108000"/>
    <n v="200000"/>
    <m/>
    <m/>
    <s v="6/1/2023 Tank project deferred after completion of RBI."/>
    <d v="2023-06-09T00:00:00"/>
    <m/>
    <m/>
    <x v="0"/>
    <s v="Pipelines and Terminals"/>
    <s v="Integrity"/>
    <m/>
    <s v="Yabucoa"/>
    <s v="BCTYA - BCT YABUCOA TERMINAL"/>
    <m/>
    <m/>
    <n v="0"/>
    <n v="180000"/>
    <n v="308000"/>
    <m/>
    <m/>
    <s v="Stine, Carlton"/>
    <m/>
    <m/>
    <m/>
    <n v="1"/>
    <n v="44902"/>
    <m/>
    <s v="Administrator, System"/>
    <s v="Independent"/>
    <s v="Aqua"/>
    <d v="2022-08-17T00:00:00"/>
    <s v="Int - Tanks"/>
  </r>
  <r>
    <x v="796"/>
    <s v="Item"/>
    <s v="Open"/>
    <x v="1"/>
    <m/>
    <s v="Maintenance Framework"/>
    <m/>
    <s v="Campbell, Jamie"/>
    <s v="East"/>
    <s v="1. Proposed"/>
    <m/>
    <x v="10"/>
    <n v="0"/>
    <n v="488000"/>
    <m/>
    <n v="488000"/>
    <n v="488000"/>
    <n v="0"/>
    <s v="Green"/>
    <n v="488000"/>
    <m/>
    <n v="488000"/>
    <n v="0"/>
    <m/>
    <m/>
    <m/>
    <m/>
    <m/>
    <m/>
    <m/>
    <m/>
    <n v="0"/>
    <n v="488000"/>
    <n v="488000"/>
    <s v="No"/>
    <s v="Green"/>
    <d v="2023-07-01T00:00:00"/>
    <m/>
    <m/>
    <m/>
    <d v="2023-07-31T00:00:00"/>
    <m/>
    <m/>
    <m/>
    <m/>
    <m/>
    <n v="0"/>
    <m/>
    <m/>
    <m/>
    <m/>
    <m/>
    <m/>
    <m/>
    <m/>
    <n v="20000"/>
    <n v="120000"/>
    <n v="150000"/>
    <n v="198000"/>
    <m/>
    <m/>
    <m/>
    <s v="6/1/2023 - Tank Project deferred after completion of RBI."/>
    <d v="2023-06-09T00:00:00"/>
    <m/>
    <m/>
    <x v="0"/>
    <s v="Pipelines and Terminals"/>
    <s v="Integrity"/>
    <m/>
    <s v="Yabucoa"/>
    <s v="BCTYA - BCT YABUCOA TERMINAL"/>
    <m/>
    <m/>
    <n v="0"/>
    <n v="290000"/>
    <n v="198000"/>
    <m/>
    <m/>
    <s v="Stine, Carlton"/>
    <m/>
    <m/>
    <m/>
    <n v="1"/>
    <n v="44903"/>
    <m/>
    <s v="Administrator, System"/>
    <s v="Independent"/>
    <s v="Aqua"/>
    <d v="2022-08-17T00:00:00"/>
    <s v="Int - Tanks"/>
  </r>
  <r>
    <x v="797"/>
    <s v="Item"/>
    <s v="Open"/>
    <x v="1"/>
    <s v="BCTYA00M2201"/>
    <s v="Maintenance Framework"/>
    <n v="1915795"/>
    <s v="Campbell, Jamie"/>
    <s v="East"/>
    <s v="3. Active"/>
    <s v="Defined"/>
    <x v="10"/>
    <n v="579878"/>
    <n v="263302"/>
    <m/>
    <n v="843180.25"/>
    <n v="458194"/>
    <n v="384987"/>
    <s v="Red"/>
    <n v="104600"/>
    <n v="385000"/>
    <n v="489600"/>
    <n v="353580"/>
    <m/>
    <m/>
    <n v="307000"/>
    <n v="664000"/>
    <m/>
    <n v="1356000"/>
    <s v="Full"/>
    <n v="1356000"/>
    <n v="1092684"/>
    <n v="263302"/>
    <n v="1355986"/>
    <s v="No"/>
    <s v="Green"/>
    <d v="2022-03-01T00:00:00"/>
    <d v="2021-12-08T00:00:00"/>
    <d v="2021-12-08T00:00:00"/>
    <d v="2022-06-30T00:00:00"/>
    <d v="2023-08-15T00:00:00"/>
    <m/>
    <m/>
    <n v="-6229.83"/>
    <n v="142469.4"/>
    <n v="162186.95000000001"/>
    <n v="154421.51"/>
    <n v="127030.22"/>
    <n v="116000"/>
    <n v="116000"/>
    <n v="11030"/>
    <s v="Yellow"/>
    <n v="0"/>
    <s v="Other"/>
    <n v="100000"/>
    <n v="130302"/>
    <n v="33000"/>
    <m/>
    <m/>
    <m/>
    <m/>
    <m/>
    <s v="5/31/2023 - Tank bottom is currently being abrasive blasted to install liner. _x000d__x000a__x000d__x000a__x000d__x000a_5/1/2023 - Tank mechanical repairs are completed, Door sheet x-rayed, no flaws founded. Post inspection completed by Project Specialist. Tank internal coating are in progress. _x000d__x000a__x000d__x000a__x000d__x000a_4/17/23-CES-Transferring $330,000 over to tank 22 from Yabucoa tank 36 for installation of a liner. 4/4/2023 Large April spend is projected for bottom repairs completion. Tank mechanical repairs are 80%completed. Waiting on Supply Chain with internal coating bids. 3/8/23 - Large forecast amounts due the tank repairs projected speed. 3/2/2023 - Tampa progress well in February, resulting in a variance by being ahead of schedule. The tank bottom repairs are 60% completed. Bottom repairs are projected to be completed the first week of April. 2/3/2023 - Project was delayed to accommodate Commerical request to return Tank 003-91 earlier. Tank repairs are in progress. Hand rails, sample hatch and roof repairs completed. Bottom plate repairs in progress. 1/9/2023 Tampa tank started work on Tank 22 1/10/2023. 12/4/2022 Tank material arrived at the terminal and is onsite to start repairs January 2, 2023. Terminal requested Tampa to start Tank 91 first, due to a Commercial deal for that tank. 11/4/2022 Tampa Tank has procured all the material and is scheduled to arrive the first week of December.  10/4/2022 Tank delayed due to the pasting of Hurricane Fiona by about three weeks. Tampa Tank is gearing up to be onsite by within two weeks. Tanks has extensive bottom patches to be completed. 9/1/2022 Tank inspection and scope of work developed. Tampa Tank is schedule to mobilize on September 20,2022.8/1/2022 Tank cleaning finally finished, and bottom &amp; Interior inspection in progress. 7/5/2022 Tank cleaning was delayed by one week due to extreme weather. Tank inspectors are schedule to start July 12, 20226/01/2022 Tank cleaning is 60% completed, It is schedule to be completed the end of June. The tank was left with moreheavier material in the center. The external inspection is completed, Internal inspection schedule to start immediately after cleaning.4/30/22 - Tank is currenting being clean by Aqua Vac. 4/1/2022 -  Tank is LOTO, and turned over to the cleaning contractor (Aquavac)12/2/2021 -  Phase 1 AFE Submitted"/>
    <d v="2023-06-01T00:00:00"/>
    <s v="Coverley, Colleen"/>
    <m/>
    <x v="0"/>
    <s v="Pipelines and Terminals"/>
    <s v="Integrity"/>
    <m/>
    <s v="Yabucoa"/>
    <s v="BCTYA - BCT YABUCOA TERMINAL"/>
    <m/>
    <n v="298427"/>
    <n v="381452"/>
    <n v="163302"/>
    <m/>
    <n v="512806"/>
    <m/>
    <s v="Stine, Carlton"/>
    <s v="Stine, Carlton"/>
    <m/>
    <m/>
    <n v="1"/>
    <n v="41353"/>
    <m/>
    <s v="Administrator, System"/>
    <s v="Independent"/>
    <s v="Aqua"/>
    <d v="2021-08-09T00:00:00"/>
    <s v="Int - Tanks"/>
  </r>
  <r>
    <x v="798"/>
    <s v="Item"/>
    <s v="Open"/>
    <x v="1"/>
    <s v="BCTYA00M2202"/>
    <s v="Maintenance Framework"/>
    <n v="1915707"/>
    <s v="Campbell, Jamie"/>
    <s v="East"/>
    <s v="3. Active"/>
    <s v="Defined"/>
    <x v="10"/>
    <n v="321180"/>
    <n v="170500"/>
    <m/>
    <n v="491680.48"/>
    <n v="332698"/>
    <n v="158982"/>
    <s v="Red"/>
    <n v="127572"/>
    <m/>
    <n v="127572"/>
    <n v="364108"/>
    <m/>
    <m/>
    <n v="191000"/>
    <n v="170000"/>
    <m/>
    <n v="361000"/>
    <s v="Full"/>
    <n v="361000"/>
    <n v="352471"/>
    <n v="170500"/>
    <n v="522971"/>
    <s v="Yes"/>
    <s v="Red"/>
    <d v="2022-04-01T00:00:00"/>
    <d v="2022-03-14T00:00:00"/>
    <d v="2022-03-14T00:00:00"/>
    <d v="2022-06-30T00:00:00"/>
    <d v="2023-07-31T00:00:00"/>
    <m/>
    <m/>
    <n v="24683.8"/>
    <n v="19965.05"/>
    <n v="22322.33"/>
    <n v="97117.11"/>
    <n v="157092.19"/>
    <n v="77914"/>
    <n v="77914"/>
    <n v="79178"/>
    <s v="Red"/>
    <n v="0"/>
    <s v="WorkAhead of Schedule"/>
    <n v="20500"/>
    <n v="75000"/>
    <n v="75000"/>
    <m/>
    <m/>
    <m/>
    <m/>
    <m/>
    <s v="6/2/23-CES-Per conversation with PM, tank needs a new liner (25% new botom plates to cover). Forecast $150,000 for july. 5/31/2023 - Tampa Tank completed the mechanical repairs ahead of schedule, resulting in a large variance. _x000d__x000a_Tank bottom requires coating, but project has insufficient funds to complete coating. _x000d__x000a__x000d__x000a__x000d__x000a_05/01/2023 - Tank Mechanical repairs are in progress by Tampa Tank. _x000d__x000a_4/4/2023 - Large April spend is for projected material delivery and bottom and repairs expected to be completed by end of month.  Tampa Tank was awarded the project, and have started bottom repairs. Tank wind girder and stair tread material have to be shipped from Tampa and other material is available in Puerto Rico. _x000d__x000a__x000d__x000a__x000d__x000a_03/02/2023 Inspection report is recently received, Scope of work being developed to submit into COUPA. Mechanical repairs to being last week of March. _x000d__x000a_     _x000d__x000a_2/3/2023 - Tank internal inspection in progress. _x000d__x000a__x000d__x000a_1/9/2023 - Tank cleaning in final stage. inspection is schedule to follow the on Jan 23, 2023. _x000d__x000a__x000d__x000a_12/4/2022 - Tank was emptied moving product with vac-truck, Tank cleaning to start December 14, 2022. Internal inspection to follow immediately afterwards. _x000d__x000a__x000d__x000a__x000d__x000a_11/4/2022 Tank pump down delayed, due to pump failures. Terminal had to locate a replacement pump to continue stripping product out of the tank. _x000d__x000a__x000d__x000a__x000d__x000a_10/4/2022 Tank is delayed being taken of service due to the passing of Hurricane Fiona. Tank is currently being prep to be removed from service and start the pumping down of the remainder of the product that is left inside. _x000d__x000a__x000d__x000a__x000d__x000a_9/1/2022 Waiting the tank to be removed from service _x000d__x000a__x000d__x000a__x000d__x000a_8/1/2022 Operations and Commercial team is waiting on a sale for the product inside tank to release it for OOS API inspections and upgrades. _x000d__x000a__x000d__x000a__x000d__x000a_7/5/2022 Yabucoa Operations can not afford to remove the tank out of service until October._x000d__x000a__x000d__x000a__x000d__x000a_6/1/2022 Project schedule to start July 2022. _x000d__x000a__x000d__x000a__x000d__x000a_4/30/22 - Tank is schedule to be remove from service in July 2022. 12/2/2021 - Phase 1 AFE submitted"/>
    <d v="2023-06-02T00:00:00"/>
    <s v="Coverley, Colleen"/>
    <m/>
    <x v="0"/>
    <s v="Pipelines and Terminals"/>
    <s v="Integrity"/>
    <m/>
    <s v="Yabucoa"/>
    <s v="BCTYA - BCT YABUCOA TERMINAL"/>
    <m/>
    <n v="66971"/>
    <n v="274709"/>
    <n v="150000"/>
    <m/>
    <n v="31290"/>
    <m/>
    <s v="Stine, Carlton"/>
    <s v="Stine, Carlton"/>
    <m/>
    <m/>
    <n v="1"/>
    <n v="41354"/>
    <m/>
    <s v="Administrator, System"/>
    <s v="Independent"/>
    <s v="Aqua"/>
    <d v="2021-08-09T00:00:00"/>
    <s v="Int - Tanks"/>
  </r>
  <r>
    <x v="799"/>
    <s v="Item"/>
    <s v="Open"/>
    <x v="1"/>
    <s v="BCTYA00M2203"/>
    <s v="Maintenance Framework"/>
    <n v="1915764"/>
    <s v="Campbell, Jamie"/>
    <s v="East"/>
    <s v="6. Operational"/>
    <s v="Defined"/>
    <x v="10"/>
    <n v="668011"/>
    <m/>
    <m/>
    <n v="668010.64"/>
    <n v="644261"/>
    <n v="23750"/>
    <s v="Yellow"/>
    <m/>
    <m/>
    <m/>
    <n v="668011"/>
    <m/>
    <m/>
    <n v="307000"/>
    <n v="782000"/>
    <m/>
    <n v="1089000"/>
    <s v="Full"/>
    <n v="1089000"/>
    <n v="1209267"/>
    <m/>
    <n v="1209267"/>
    <s v="Yes"/>
    <s v="Red"/>
    <d v="2022-08-01T00:00:00"/>
    <d v="2021-12-08T00:00:00"/>
    <d v="2021-12-08T00:00:00"/>
    <d v="2022-06-30T00:00:00"/>
    <d v="2023-02-28T00:00:00"/>
    <m/>
    <m/>
    <n v="221587.31"/>
    <n v="139134.70000000001"/>
    <n v="273538.90999999997"/>
    <n v="31740.720000000001"/>
    <n v="2009"/>
    <m/>
    <m/>
    <n v="2009"/>
    <s v="Red"/>
    <n v="0"/>
    <m/>
    <m/>
    <m/>
    <m/>
    <m/>
    <m/>
    <m/>
    <m/>
    <m/>
    <s v="06/05/2023 - Awaiting final invoice to close project._x000d__x000a_4/4/2023 - Large variance due to commercial requesting tank earlier for client needs. Tank repairs completed, waiting on final invoices to close the project. _x000d__x000a__x000d__x000a__x000d__x000a_3/2/2023 Tank coating is in process. Tank is in service. _x000d__x000a__x000d__x000a_2/3/2023 Tank mechanical repairs are completed. Tank bottom coating is in progress. Will meet Commercial delay for client. _x000d__x000a__x000d__x000a_1/9/2023 Tank 003-91 is over forecasted, due to Commercial requesting the Tank earlier the anticipated. _x000d__x000a__x000d__x000a_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_x000a__x000d__x000a__x000d__x000a_12/4/2022 Tampa Tank has started the repairs to tank 91. 50% of the material is onsite for the mechanical repairs._x000d__x000a__x000d__x000a__x000d__x000a_11/4/2022Tank cleaning and external inspection completed. Internal inspection is in progress. _x000d__x000a__x000d__x000a__x000d__x000a_10/4/2022 Tank cleaning delayed due to the pasting of Fiona.  Tank cleaning is in progress and is schedule to be completed by the end of the month. _x000d__x000a__x000d__x000a__x000d__x000a_9/5/2022 Tank was removed from service on 9/1/22. Tank LOTO and remainder of product removed with Vac-truck are completed. Turbine blowers installed to force ventilation to allow entry for cleaning. _x000d__x000a__x000d__x000a__x000d__x000a_8/1/2022 Tank on track to be release in September for OOS API Inspections. Yabucoa team schedule to place roof on high legs position the mid of August  to facilitate removing tank from service._x000d__x000a__x000d__x000a__x000d__x000a_6/6/2022 Tank schedule to be release in September, due to operational needs_x000d__x000a__x000d__x000a_6/01/2022 Project schedule to start july 2022. _x000d__x000a__x000d__x000a__x000d__x000a_4/30/22 -  Tank is schedule to be removed from service in July 2022.   _x000d__x000a_4/5/22 - Forecast pushed to due to material availability. DC_x000d__x000a__x000d__x000a__x000d__x000a_12/2/2022 - Phase 1 AFE submitted"/>
    <d v="2023-06-05T00:00:00"/>
    <s v="Coverley, Colleen"/>
    <m/>
    <x v="0"/>
    <s v="Pipelines and Terminals"/>
    <s v="Integrity"/>
    <m/>
    <s v="Yabucoa"/>
    <s v="BCTYA - BCT YABUCOA TERMINAL"/>
    <m/>
    <n v="634261"/>
    <n v="33750"/>
    <m/>
    <m/>
    <n v="541256"/>
    <m/>
    <s v="Stine, Carlton"/>
    <s v="Stine, Carlton"/>
    <m/>
    <m/>
    <n v="1"/>
    <n v="41355"/>
    <m/>
    <s v="Administrator, System"/>
    <s v="Independent"/>
    <s v="Aqua"/>
    <d v="2021-08-09T00:00:00"/>
    <s v="Int - Tanks"/>
  </r>
  <r>
    <x v="800"/>
    <s v="Item"/>
    <s v="Open"/>
    <x v="0"/>
    <s v="BCTYA00E2307"/>
    <s v="Maintenance Framework"/>
    <n v="2112686"/>
    <s v="McPhee, Jaylon"/>
    <s v="East"/>
    <s v="3. Active"/>
    <s v="Defined"/>
    <x v="15"/>
    <n v="0"/>
    <n v="72000"/>
    <n v="7500"/>
    <n v="72000"/>
    <n v="75000"/>
    <n v="-3000"/>
    <s v="Yellow"/>
    <n v="75000"/>
    <m/>
    <n v="75000"/>
    <n v="-3000"/>
    <m/>
    <m/>
    <n v="82500"/>
    <m/>
    <m/>
    <n v="82500"/>
    <s v="Full"/>
    <n v="82500"/>
    <n v="0"/>
    <n v="79500"/>
    <n v="79500"/>
    <s v="No"/>
    <s v="Green"/>
    <d v="2023-07-01T00:00:00"/>
    <d v="2023-04-26T00:00:00"/>
    <d v="2023-04-26T00:00:00"/>
    <d v="2023-08-31T00:00:00"/>
    <d v="2023-08-31T00:00:00"/>
    <m/>
    <m/>
    <m/>
    <m/>
    <m/>
    <n v="0"/>
    <m/>
    <n v="12000"/>
    <n v="12000"/>
    <n v="-12000"/>
    <s v="Red"/>
    <m/>
    <s v="Buckeye/Customer Schedule"/>
    <n v="12000"/>
    <n v="20000"/>
    <n v="20000"/>
    <n v="20000"/>
    <m/>
    <m/>
    <m/>
    <n v="7500"/>
    <s v="06/01/2023-Operational delays experienced in May. A window was given and prep for repairs have since started. Forecast pushed a month._x000d__x000a_05/02/2023- AFE has been approved. Finalizing contractor selection to begin work. Forecast pulled forward to begin spending in May,_x000d__x000a_04/04/2023 - Meeting and AFE prep scheduled for 2nd week of April._x000d__x000a_3/1/2023 - AFEs remain pending at this time, but estimated to be submitted ed of March. At this time forecast stand."/>
    <d v="2023-06-01T00:00:00"/>
    <s v="Coverley, Colleen"/>
    <m/>
    <x v="0"/>
    <s v="Pipelines and Terminals"/>
    <s v="Station/Terminal"/>
    <m/>
    <s v="Yabucoa"/>
    <s v="BCTYA - BCT YABUCOA TERMINAL"/>
    <m/>
    <m/>
    <n v="12000"/>
    <n v="60000"/>
    <m/>
    <m/>
    <m/>
    <s v="Aiken, Elaine"/>
    <s v="Orischak, Bob"/>
    <m/>
    <m/>
    <n v="1"/>
    <n v="44980"/>
    <m/>
    <s v="Administrator, System"/>
    <s v="Independent"/>
    <s v="Aqua"/>
    <d v="2022-08-17T00:00:00"/>
    <s v="Int - Planned Corr &amp; FI"/>
  </r>
  <r>
    <x v="801"/>
    <s v="Item"/>
    <s v="Open"/>
    <x v="0"/>
    <s v="BCTYA00E2308"/>
    <s v="Maintenance Framework"/>
    <n v="2119753"/>
    <s v="McPhee, Jaylon"/>
    <s v="East"/>
    <s v="3. Active"/>
    <s v="Defined"/>
    <x v="15"/>
    <n v="0"/>
    <n v="30000"/>
    <n v="3000"/>
    <n v="30000"/>
    <n v="30000"/>
    <n v="0"/>
    <s v="Green"/>
    <n v="30000"/>
    <m/>
    <n v="30000"/>
    <n v="0"/>
    <m/>
    <m/>
    <n v="33000"/>
    <m/>
    <m/>
    <n v="33000"/>
    <s v="Phase"/>
    <n v="33000"/>
    <n v="0"/>
    <n v="33000"/>
    <n v="33000"/>
    <s v="No"/>
    <s v="Green"/>
    <d v="2023-07-01T00:00:00"/>
    <d v="2023-04-29T00:00:00"/>
    <d v="2023-04-29T00:00:00"/>
    <d v="2023-10-31T00:00:00"/>
    <d v="2023-06-30T00:00:00"/>
    <m/>
    <m/>
    <m/>
    <m/>
    <m/>
    <n v="0"/>
    <m/>
    <m/>
    <m/>
    <m/>
    <m/>
    <m/>
    <m/>
    <m/>
    <n v="30000"/>
    <m/>
    <m/>
    <m/>
    <m/>
    <m/>
    <n v="3000"/>
    <s v="06/02/2023 -Currently awating the inspection company to submit the inspection schedule. There is a potential to begin the work mid June with completion in July._x000d__x000a_05/02/2023- AFE has been approved. Finalizing contractor selection to begin work. Forecast pushed to July based on inspector availability. Contractors currently working on tanks._x000d__x000a_04/04/2023  Meeting and AFE prep scheduled for 2nd week of April._x000d__x000a_3/1/2023 - AFE is estimated to be submitted end of March. At this time the forecast stands."/>
    <d v="2023-06-02T00:00:00"/>
    <s v="Coverley, Colleen"/>
    <m/>
    <x v="0"/>
    <s v="Pipelines and Terminals"/>
    <s v="Station/Terminal"/>
    <m/>
    <s v="Yabucoa"/>
    <s v="BCTYA - BCT YABUCOA TERMINAL"/>
    <m/>
    <m/>
    <n v="0"/>
    <n v="30000"/>
    <m/>
    <m/>
    <m/>
    <s v="Aiken, Elaine"/>
    <s v="Nash, Tom"/>
    <m/>
    <m/>
    <n v="1"/>
    <n v="44981"/>
    <m/>
    <s v="Administrator, System"/>
    <s v="Independent"/>
    <s v="Aqua"/>
    <d v="2022-08-17T00:00:00"/>
    <s v="Int - Planned Corr &amp; FI"/>
  </r>
  <r>
    <x v="802"/>
    <s v="Item"/>
    <s v="Open"/>
    <x v="0"/>
    <s v="GZ701LEE2301"/>
    <s v="Maintenance Framework"/>
    <n v="2086010"/>
    <s v="Norton, Bill"/>
    <s v="East"/>
    <s v="3. Active"/>
    <s v="Defined"/>
    <x v="11"/>
    <n v="0"/>
    <n v="15000"/>
    <m/>
    <n v="15000"/>
    <n v="15000"/>
    <n v="0"/>
    <s v="Green"/>
    <n v="15000"/>
    <m/>
    <n v="15000"/>
    <n v="0"/>
    <m/>
    <m/>
    <n v="14850"/>
    <m/>
    <m/>
    <n v="14850"/>
    <s v="Full"/>
    <n v="14850"/>
    <n v="0"/>
    <n v="15000"/>
    <n v="15000"/>
    <s v="No"/>
    <s v="Green"/>
    <d v="2023-07-01T00:00:00"/>
    <d v="2023-02-21T00:00:00"/>
    <d v="2023-02-21T00:00:00"/>
    <d v="2023-10-01T00:00:00"/>
    <d v="2023-11-30T00:00:00"/>
    <m/>
    <m/>
    <m/>
    <m/>
    <m/>
    <n v="0"/>
    <m/>
    <m/>
    <m/>
    <m/>
    <m/>
    <m/>
    <m/>
    <m/>
    <n v="15000"/>
    <m/>
    <m/>
    <m/>
    <m/>
    <m/>
    <m/>
    <s v="5/2/23 Lake Superior to perform testing and design work. WRN"/>
    <d v="2023-05-02T00:00:00"/>
    <s v="Sautter, Maureen"/>
    <m/>
    <x v="0"/>
    <s v="Pipelines and Terminals"/>
    <s v="Corrosion"/>
    <m/>
    <s v="Macungie Pipe"/>
    <s v="GZ701LE - GUTHSVILLE TO LEHIGHTON-16"/>
    <m/>
    <m/>
    <n v="0"/>
    <n v="15000"/>
    <m/>
    <m/>
    <m/>
    <s v="Geib, Rob"/>
    <s v="Geib, Robert"/>
    <m/>
    <m/>
    <n v="1"/>
    <n v="44356"/>
    <m/>
    <s v="Guest, ProSight"/>
    <s v="Independent"/>
    <s v="Aqua"/>
    <d v="2022-08-01T00:00:00"/>
    <s v="Int - Planned Corr &amp; FI"/>
  </r>
  <r>
    <x v="803"/>
    <s v="Item"/>
    <s v="Open"/>
    <x v="1"/>
    <s v="ZG00000M2306"/>
    <s v="Maintenance Framework"/>
    <n v="2086587"/>
    <s v="Mohr, David"/>
    <s v="East"/>
    <s v="3. Active"/>
    <s v="Defined"/>
    <x v="14"/>
    <n v="0"/>
    <n v="40000"/>
    <m/>
    <n v="40000"/>
    <n v="40000"/>
    <n v="0"/>
    <s v="Green"/>
    <n v="40000"/>
    <m/>
    <n v="40000"/>
    <n v="0"/>
    <m/>
    <m/>
    <n v="39672"/>
    <m/>
    <m/>
    <n v="39672"/>
    <s v="Full"/>
    <n v="39672"/>
    <n v="0"/>
    <n v="40000"/>
    <n v="40000"/>
    <s v="No"/>
    <s v="Green"/>
    <m/>
    <d v="2023-02-27T00:00:00"/>
    <d v="2023-02-27T00:00:00"/>
    <d v="2023-05-31T00:00:00"/>
    <d v="2023-06-30T00:00:00"/>
    <m/>
    <m/>
    <m/>
    <m/>
    <m/>
    <n v="0"/>
    <m/>
    <m/>
    <m/>
    <m/>
    <m/>
    <m/>
    <m/>
    <n v="40000"/>
    <m/>
    <m/>
    <m/>
    <m/>
    <m/>
    <m/>
    <m/>
    <s v="6/2/2023 Work commenced week of 5/22._x000d__x000a_ 5/1/2023 Variance due to contractor schedule and weather._x000d__x000a_4/4/2023 Issuing PO to Barr-None._x000d__x000a_3/1/2023 Reach out to Barr-None to schedule"/>
    <d v="2023-06-02T00:00:00"/>
    <s v="Sautter, Maureen"/>
    <m/>
    <x v="0"/>
    <s v="Pipelines and Terminals"/>
    <s v="Integrity"/>
    <m/>
    <s v="Macungie Pipe"/>
    <s v="ZG - MACUNGIE STATION"/>
    <m/>
    <m/>
    <n v="40000"/>
    <m/>
    <m/>
    <m/>
    <m/>
    <s v="Geib, Rob"/>
    <s v="Geib, Robert"/>
    <m/>
    <m/>
    <n v="1"/>
    <n v="44314"/>
    <m/>
    <s v="Guest, ProSight"/>
    <s v="Independent"/>
    <s v="Aqua"/>
    <d v="2022-07-28T00:00:00"/>
    <s v="Int - Planned Corr &amp; FI"/>
  </r>
  <r>
    <x v="804"/>
    <s v="Item"/>
    <s v="Open"/>
    <x v="1"/>
    <s v="ZG00000M2310"/>
    <s v="Maintenance Framework"/>
    <n v="2096638"/>
    <s v="Pepe, David"/>
    <s v="East"/>
    <s v="3. Active"/>
    <s v="Defined"/>
    <x v="20"/>
    <n v="3335"/>
    <n v="85500"/>
    <m/>
    <n v="88835"/>
    <n v="89000"/>
    <n v="-165"/>
    <s v="Yellow"/>
    <n v="79000"/>
    <m/>
    <n v="79000"/>
    <n v="9835"/>
    <m/>
    <m/>
    <n v="90685"/>
    <m/>
    <m/>
    <n v="90685"/>
    <s v="Full"/>
    <n v="90685"/>
    <n v="3335"/>
    <n v="85500"/>
    <n v="88835"/>
    <s v="No"/>
    <s v="Green"/>
    <d v="2023-05-01T00:00:00"/>
    <d v="2023-03-30T00:00:00"/>
    <d v="2023-03-30T00:00:00"/>
    <d v="2023-11-30T00:00:00"/>
    <d v="2023-12-31T00:00:00"/>
    <m/>
    <m/>
    <m/>
    <m/>
    <m/>
    <n v="0"/>
    <n v="3335"/>
    <n v="7500"/>
    <n v="7500"/>
    <n v="-4165"/>
    <s v="Red"/>
    <m/>
    <m/>
    <m/>
    <n v="11500"/>
    <m/>
    <n v="13000"/>
    <m/>
    <m/>
    <n v="61000"/>
    <m/>
    <s v="6/1/2023 - DJP - Pump ordered and accepted by the vendor.  Waiting on delivery schedule.  looking at an early December 2023 installation_x000d__x000a_5/18/2023 - Pump PO was issued but Ruhrpumpen is disputing the 60 day net payment terms.  Advised to enter OpenInvoice.  PO requires on site no later than December 1, 2023._x000d__x000a_4/1/2023 - Equipment and Installation quotes have been received.  AFE to be submitted."/>
    <d v="2023-06-01T00:00:00"/>
    <s v="Sautter, Maureen"/>
    <m/>
    <x v="0"/>
    <s v="Pipelines and Terminals"/>
    <s v="Operating Infrastructure"/>
    <m/>
    <s v="Macungie Pipe"/>
    <s v="ZG - MACUNGIE STATION"/>
    <m/>
    <m/>
    <n v="3335"/>
    <n v="24500"/>
    <n v="61000"/>
    <m/>
    <m/>
    <s v="Posipanko, Dan"/>
    <s v="Posipanko, Daniel A."/>
    <m/>
    <m/>
    <n v="1"/>
    <n v="44309"/>
    <m/>
    <s v="Guest, ProSight"/>
    <s v="Independent"/>
    <s v="Aqua"/>
    <d v="2022-07-28T00:00:00"/>
    <s v="Other Programs"/>
  </r>
  <r>
    <x v="805"/>
    <s v="Item"/>
    <s v="Open"/>
    <x v="1"/>
    <s v="WV190HOM2001"/>
    <s v="Exempt"/>
    <n v="1781980"/>
    <s v="Kosior, Albert"/>
    <s v="ECS Pipeline Integrity"/>
    <s v="7. Closed"/>
    <s v="Drawdown"/>
    <x v="12"/>
    <n v="-4139"/>
    <m/>
    <m/>
    <n v="-4138.96"/>
    <n v="-4139"/>
    <n v="0"/>
    <s v="Green"/>
    <m/>
    <m/>
    <m/>
    <n v="-4139"/>
    <m/>
    <m/>
    <n v="103000"/>
    <m/>
    <n v="12000"/>
    <n v="115000"/>
    <s v="Supplemental"/>
    <n v="115000"/>
    <n v="0"/>
    <m/>
    <n v="0"/>
    <s v="No"/>
    <s v="Green"/>
    <d v="2020-12-01T00:00:00"/>
    <d v="2020-12-03T00:00:00"/>
    <d v="2020-12-03T00:00:00"/>
    <d v="2020-12-31T00:00:00"/>
    <d v="2020-12-31T00:00:00"/>
    <m/>
    <m/>
    <m/>
    <m/>
    <n v="-4138.96"/>
    <m/>
    <m/>
    <m/>
    <m/>
    <m/>
    <m/>
    <m/>
    <m/>
    <m/>
    <m/>
    <m/>
    <m/>
    <m/>
    <m/>
    <m/>
    <m/>
    <s v="1-8-21 Dig was completed in December, site was found to be contaminated and had to dispose of spoils._x000d__x000a_12-7-2020 AFE is pending approval, work to be completed in December._x000d__x000a_11/25/2020- AFE submitted today for $103k_x000d__x000a_10/6/20 - Conducting kickoff mtg with InterCon this month and will get AFE submitted by end of month.  Looking to perform dig after completion of the 163 digs in late November._x000d__x000a_9/8/20 - Project will go to Intercon, need to have kick off meeting, working details_x000d__x000a__x000d__x000a_5/8/20 - Digs scheduled for 3rd quarter."/>
    <d v="2021-01-08T00:00:00"/>
    <s v="Hill, Elizabeth"/>
    <m/>
    <x v="3"/>
    <s v="Pipelines and Terminals"/>
    <s v="Integrity"/>
    <m/>
    <s v="St. Louis"/>
    <s v="WV190HO - WOOD RIVER TO HORSESHOE LAKE"/>
    <m/>
    <n v="-4139"/>
    <n v="0"/>
    <m/>
    <m/>
    <m/>
    <m/>
    <s v="Bartal, Nick"/>
    <s v="Bassani, Joel D."/>
    <m/>
    <m/>
    <n v="1"/>
    <n v="36304"/>
    <m/>
    <s v="Kabaria, Erika"/>
    <s v="Independent"/>
    <s v="Aqua"/>
    <d v="2020-03-13T00:00:00"/>
    <m/>
  </r>
  <r>
    <x v="806"/>
    <s v="Item"/>
    <s v="Open"/>
    <x v="0"/>
    <s v="XX761NBE2001"/>
    <s v="Exempt"/>
    <n v="1688987"/>
    <s v="Kosior, Albert"/>
    <s v="ECS Pipeline Integrity"/>
    <s v="7. Closed"/>
    <s v="Drawdown"/>
    <x v="12"/>
    <n v="3267"/>
    <m/>
    <m/>
    <n v="3267.46"/>
    <n v="3267"/>
    <n v="0"/>
    <s v="Green"/>
    <m/>
    <m/>
    <m/>
    <n v="3267"/>
    <m/>
    <m/>
    <n v="70000"/>
    <m/>
    <m/>
    <n v="70000"/>
    <s v="Full"/>
    <n v="70000"/>
    <n v="100846"/>
    <m/>
    <n v="100846"/>
    <s v="No"/>
    <s v="Green"/>
    <d v="2020-02-01T00:00:00"/>
    <d v="2020-03-03T00:00:00"/>
    <d v="2020-03-03T00:00:00"/>
    <m/>
    <d v="2020-12-31T00:00:00"/>
    <m/>
    <m/>
    <m/>
    <m/>
    <n v="3267.46"/>
    <m/>
    <m/>
    <m/>
    <m/>
    <m/>
    <m/>
    <m/>
    <m/>
    <m/>
    <m/>
    <m/>
    <m/>
    <m/>
    <m/>
    <m/>
    <m/>
    <s v="12-7-2020 Confirming the flip was complete and that the project can be closed out._x000d__x000a_11/9/20 - AFE approved for capital to expense flips.  Need to confirm in Nov that we can close this out."/>
    <d v="2020-12-07T00:00:00"/>
    <s v="Hill, Elizabeth"/>
    <s v="Kosior, Al"/>
    <x v="3"/>
    <s v="Pipelines and Terminals"/>
    <s v="Pipeline Integrity"/>
    <m/>
    <s v="Sugar Creek"/>
    <s v="XX761NB - MO S/L TO COUNCIL BLUFFS"/>
    <m/>
    <n v="3267"/>
    <n v="0"/>
    <m/>
    <m/>
    <m/>
    <m/>
    <s v="Bartal, Nick"/>
    <s v="Bassani, Joel D."/>
    <s v="N/A"/>
    <m/>
    <n v="1"/>
    <n v="36217"/>
    <m/>
    <s v="Bassani, Joel"/>
    <s v="JDE Child"/>
    <m/>
    <d v="2020-03-07T00:00:00"/>
    <m/>
  </r>
  <r>
    <x v="807"/>
    <s v="Item"/>
    <s v="Open"/>
    <x v="0"/>
    <s v="EN913EWE2201"/>
    <s v="Maintenance Framework"/>
    <n v="1957360"/>
    <s v="Garcia, Francisco"/>
    <s v="ECS Pipeline Integrity"/>
    <s v="7. Closed"/>
    <s v="Defined"/>
    <x v="0"/>
    <n v="1745"/>
    <m/>
    <m/>
    <n v="1744.96"/>
    <n v="1745"/>
    <n v="0"/>
    <s v="Green"/>
    <m/>
    <m/>
    <m/>
    <n v="1745"/>
    <m/>
    <m/>
    <n v="136000"/>
    <m/>
    <m/>
    <n v="136000"/>
    <s v="Full"/>
    <n v="136000"/>
    <n v="82457"/>
    <m/>
    <n v="82457"/>
    <s v="No"/>
    <s v="Green"/>
    <d v="2022-09-01T00:00:00"/>
    <d v="2022-03-28T00:00:00"/>
    <d v="2022-03-28T00:00:00"/>
    <d v="2022-11-30T00:00:00"/>
    <d v="2022-02-01T00:00:00"/>
    <m/>
    <m/>
    <n v="1744.96"/>
    <m/>
    <m/>
    <m/>
    <m/>
    <m/>
    <m/>
    <m/>
    <m/>
    <m/>
    <m/>
    <m/>
    <m/>
    <m/>
    <m/>
    <m/>
    <m/>
    <m/>
    <m/>
    <s v="10/4/2022 - Buckeye emergency delayed project.  09-12-22 Will conduct pressure test but not the Go no go portion of the project"/>
    <d v="2022-10-04T00:00:00"/>
    <s v="Walker, Carol"/>
    <m/>
    <x v="0"/>
    <s v="Pipelines and Terminals"/>
    <s v="Pipeline Integrity"/>
    <m/>
    <s v="Jet Lines"/>
    <s v="EW913RW - NEW HAVEN TO MIDDLETOWN JCT"/>
    <m/>
    <n v="1745"/>
    <n v="0"/>
    <m/>
    <m/>
    <n v="80712"/>
    <m/>
    <s v="Bartal, Nick"/>
    <m/>
    <m/>
    <m/>
    <n v="1"/>
    <n v="40623"/>
    <m/>
    <s v="Administrator, System"/>
    <s v="Independent"/>
    <s v="Aqua"/>
    <d v="2021-07-23T00:00:00"/>
    <s v="Int - Assessments"/>
  </r>
  <r>
    <x v="808"/>
    <s v="Item"/>
    <s v="Open"/>
    <x v="0"/>
    <s v="PN160AGE2202"/>
    <s v="Maintenance Framework"/>
    <n v="2012527"/>
    <s v="Kosior, Albert"/>
    <s v="ECS Pipeline Integrity"/>
    <s v="6. Operational"/>
    <s v="Defined"/>
    <x v="0"/>
    <n v="-2686"/>
    <m/>
    <m/>
    <n v="-2685.52"/>
    <n v="180"/>
    <n v="-2866"/>
    <s v="Red"/>
    <m/>
    <m/>
    <m/>
    <n v="-2686"/>
    <m/>
    <s v="Other"/>
    <n v="859000"/>
    <m/>
    <m/>
    <n v="859000"/>
    <s v="Full"/>
    <n v="859000"/>
    <n v="811530"/>
    <m/>
    <n v="811530"/>
    <s v="No"/>
    <s v="Green"/>
    <d v="2022-08-01T00:00:00"/>
    <d v="2022-08-29T00:00:00"/>
    <d v="2022-08-29T00:00:00"/>
    <d v="2022-12-31T00:00:00"/>
    <d v="2022-12-08T00:00:00"/>
    <m/>
    <m/>
    <n v="90"/>
    <n v="0"/>
    <n v="90.43"/>
    <n v="1134.05"/>
    <n v="-4000"/>
    <m/>
    <m/>
    <n v="-4000"/>
    <s v="Red"/>
    <m/>
    <m/>
    <m/>
    <m/>
    <m/>
    <m/>
    <m/>
    <m/>
    <m/>
    <m/>
    <s v="12-8-22 Finished grading tank dike floor for Argo Tank #14, working closeout and final invoicing._x000d__x000a__x000d__x000a_11-6-22 Working closeout, have some minor restoration to complete in the dike at tank 14._x000d__x000a_10-10-22 Working project closeout.  Waiting on final WM invoices for PCW and spoils.  Need to perform grading work in tank 14 dike due to ruts from water filtration.  Final cost is estimated to come in at or just below AFE._x000d__x000a__x000d__x000a_9-12-22 The hydrotest was successfully completed on 9/1/22.  The test went longer than planned due to the need to temper the water longer.  Additional costs were also incurred due to a release of hydrotest water at Peotone that requires cleanup._x000d__x000a__x000d__x000a_8-9-22 The work is scheduled for the last week of August and the first week of September.  The AFE to be submitted directly._x000d__x000a_7-12-22 Working plan, schedule looking to be the laws week in august, first of September._x000d__x000a__x000d__x000a_6/9/22 - Working on plan with OM.  Have requested tankage at Argo for the month of August._x000d__x000a__x000d__x000a_5-9-22 Developing plan._x000d__x000a__x000d__x000a_4-7-22 Developing plan._x000d__x000a__x000d__x000a_3-7-22 Working on gather information on requested pipeline cutouts to be completed when the line is purged.  There are 2 stopple fittings identified for removal."/>
    <d v="2022-12-08T00:00:00"/>
    <s v="Hill, Elizabeth"/>
    <m/>
    <x v="3"/>
    <s v="Pipelines and Terminals"/>
    <s v="Pipeline Integrity"/>
    <m/>
    <s v="Argo"/>
    <s v="PN160AG - PEOTONE TO ARGO"/>
    <m/>
    <n v="180"/>
    <n v="-2866"/>
    <m/>
    <m/>
    <n v="814216"/>
    <m/>
    <s v="Bartal, Nick"/>
    <s v="Bartal, Nick"/>
    <m/>
    <m/>
    <n v="1"/>
    <n v="40706"/>
    <m/>
    <s v="Administrator, System"/>
    <s v="Independent"/>
    <s v="Aqua"/>
    <d v="2021-07-24T00:00:00"/>
    <s v="Int - Assessments"/>
  </r>
  <r>
    <x v="809"/>
    <s v="Item"/>
    <s v="Open"/>
    <x v="0"/>
    <s v="PR609OBE2201"/>
    <s v="Maintenance Framework"/>
    <n v="2023162"/>
    <s v="Garcia, Francisco"/>
    <s v="ECS Pipeline Integrity"/>
    <s v="7. Closed"/>
    <s v="Defined"/>
    <x v="0"/>
    <n v="-24449"/>
    <m/>
    <m/>
    <n v="-24449.48"/>
    <n v="-24449"/>
    <n v="0"/>
    <s v="Green"/>
    <m/>
    <m/>
    <m/>
    <n v="-24449"/>
    <m/>
    <m/>
    <n v="110000"/>
    <m/>
    <m/>
    <n v="110000"/>
    <s v="Full"/>
    <n v="110000"/>
    <n v="51472"/>
    <m/>
    <n v="51472"/>
    <s v="No"/>
    <s v="Green"/>
    <d v="2022-10-01T00:00:00"/>
    <d v="2022-09-20T00:00:00"/>
    <d v="2022-09-20T00:00:00"/>
    <d v="2022-12-31T00:00:00"/>
    <d v="2022-11-29T00:00:00"/>
    <m/>
    <m/>
    <n v="-24449.48"/>
    <m/>
    <m/>
    <m/>
    <m/>
    <m/>
    <m/>
    <m/>
    <m/>
    <m/>
    <m/>
    <m/>
    <m/>
    <m/>
    <m/>
    <m/>
    <m/>
    <m/>
    <m/>
    <s v="2/2/2023 cost came in less than Dec. accrual for Enduro._x000d__x000a_12/2/2022 savings due to using Buckeye internal labor."/>
    <d v="2023-02-02T00:00:00"/>
    <s v="Walker, Carol"/>
    <m/>
    <x v="0"/>
    <s v="Pipelines and Terminals"/>
    <s v="Pipeline Integrity"/>
    <m/>
    <s v="Harbor South"/>
    <s v="BPRPR - BPT PORT READING TERMINAL"/>
    <m/>
    <n v="-24449"/>
    <n v="0"/>
    <m/>
    <m/>
    <n v="75921"/>
    <m/>
    <s v="Bartal, Nick"/>
    <s v="Bartal, Nick"/>
    <m/>
    <m/>
    <n v="1"/>
    <n v="40634"/>
    <m/>
    <s v="Administrator, System"/>
    <s v="Independent"/>
    <s v="Aqua"/>
    <d v="2021-07-23T00:00:00"/>
    <s v="Int - Assessments"/>
  </r>
  <r>
    <x v="810"/>
    <s v="Item"/>
    <s v="Open"/>
    <x v="0"/>
    <s v="BPRPR00E2224"/>
    <s v="Maintenance Framework"/>
    <n v="2023167"/>
    <s v="Garcia, Francisco"/>
    <s v="ECS Pipeline Integrity"/>
    <s v="7. Closed"/>
    <s v="Defined"/>
    <x v="0"/>
    <n v="977"/>
    <m/>
    <m/>
    <n v="976.88"/>
    <n v="977"/>
    <n v="0"/>
    <s v="Green"/>
    <m/>
    <m/>
    <m/>
    <n v="977"/>
    <m/>
    <m/>
    <n v="75000"/>
    <m/>
    <m/>
    <n v="75000"/>
    <s v="Full"/>
    <n v="75000"/>
    <n v="77798"/>
    <m/>
    <n v="77798"/>
    <s v="No"/>
    <s v="Green"/>
    <d v="2022-10-01T00:00:00"/>
    <d v="2022-11-04T00:00:00"/>
    <d v="2022-11-04T00:00:00"/>
    <d v="2022-12-31T00:00:00"/>
    <d v="2022-10-30T00:00:00"/>
    <m/>
    <m/>
    <n v="976.88"/>
    <m/>
    <m/>
    <m/>
    <m/>
    <m/>
    <m/>
    <m/>
    <m/>
    <m/>
    <m/>
    <m/>
    <m/>
    <m/>
    <m/>
    <m/>
    <m/>
    <m/>
    <m/>
    <s v="01/04/2022 Spool fabrication and PSEG backup._x000d__x000a_11/2/2022 savings from use of in-house labor; full afe submitted; approval pending._x000d__x000a_10/4/2022 project to start next week."/>
    <d v="2023-01-04T00:00:00"/>
    <s v="Walker, Carol"/>
    <m/>
    <x v="0"/>
    <s v="Pipelines and Terminals"/>
    <s v="Pipeline Integrity"/>
    <m/>
    <s v="Harbor South"/>
    <s v="BPRPR - BPT PORT READING TERMINAL"/>
    <m/>
    <n v="977"/>
    <n v="0"/>
    <m/>
    <m/>
    <n v="76821"/>
    <m/>
    <s v="Bartal, Nick"/>
    <s v="Bartal, Nick"/>
    <m/>
    <m/>
    <n v="1"/>
    <n v="40635"/>
    <m/>
    <s v="Administrator, System"/>
    <s v="Independent"/>
    <s v="Aqua"/>
    <d v="2021-07-23T00:00:00"/>
    <s v="Int - Assessments"/>
  </r>
  <r>
    <x v="811"/>
    <s v="Item"/>
    <s v="Open"/>
    <x v="1"/>
    <s v="WO160BNM2301"/>
    <s v="Project Framework"/>
    <n v="2124364"/>
    <s v="Oldham, David"/>
    <s v="ECS Pipeline Integrity"/>
    <s v="3. Active"/>
    <s v="Defined"/>
    <x v="12"/>
    <m/>
    <n v="439500"/>
    <m/>
    <n v="439500"/>
    <m/>
    <n v="439500"/>
    <s v="Red"/>
    <m/>
    <n v="56755"/>
    <n v="56755"/>
    <n v="382745"/>
    <m/>
    <m/>
    <n v="56755"/>
    <m/>
    <m/>
    <n v="56755"/>
    <s v="Phase"/>
    <n v="56755"/>
    <m/>
    <n v="439500"/>
    <n v="439500"/>
    <s v="No"/>
    <s v="Green"/>
    <d v="2023-07-01T00:00:00"/>
    <d v="2023-05-25T00:00:00"/>
    <d v="2023-05-25T00:00:00"/>
    <d v="2023-07-17T00:00:00"/>
    <d v="2023-09-25T00:00:00"/>
    <m/>
    <m/>
    <m/>
    <m/>
    <m/>
    <m/>
    <m/>
    <m/>
    <m/>
    <m/>
    <m/>
    <m/>
    <m/>
    <n v="2000"/>
    <n v="7500"/>
    <n v="50000"/>
    <n v="350000"/>
    <n v="25000"/>
    <n v="5000"/>
    <m/>
    <m/>
    <m/>
    <m/>
    <s v="Carter, Paige"/>
    <m/>
    <x v="3"/>
    <s v="Pipelines and Terminals"/>
    <s v="Integrity"/>
    <m/>
    <s v="St. Louis"/>
    <s v="WO160BN - WOOD RIVER TO BARNETT"/>
    <m/>
    <m/>
    <n v="2000"/>
    <n v="407500"/>
    <n v="30000"/>
    <m/>
    <m/>
    <s v="Bartal, Nick"/>
    <s v="Bartal, Nick"/>
    <m/>
    <m/>
    <n v="1"/>
    <n v="47096"/>
    <m/>
    <s v="Meitzler, Antoinette"/>
    <s v="Independent"/>
    <s v="Aqua"/>
    <d v="2023-05-17T00:00:00"/>
    <m/>
  </r>
  <r>
    <x v="812"/>
    <s v="Item"/>
    <s v="Open"/>
    <x v="1"/>
    <s v="LA401ELM2301"/>
    <s v="Maintenance Framework"/>
    <n v="2094150"/>
    <s v="Melcer, Paul"/>
    <s v="ECS Pipeline Integrity"/>
    <s v="3. Active"/>
    <s v="Defined"/>
    <x v="12"/>
    <n v="11058"/>
    <n v="175000"/>
    <m/>
    <n v="186057.91"/>
    <n v="172698"/>
    <n v="13360"/>
    <s v="Yellow"/>
    <n v="170000"/>
    <m/>
    <n v="170000"/>
    <n v="16058"/>
    <m/>
    <m/>
    <n v="198050"/>
    <m/>
    <m/>
    <n v="198050"/>
    <s v="Full"/>
    <n v="198050"/>
    <n v="11058"/>
    <n v="175000"/>
    <n v="186058"/>
    <s v="No"/>
    <s v="Green"/>
    <d v="2023-03-01T00:00:00"/>
    <d v="2023-03-07T00:00:00"/>
    <d v="2023-03-07T00:00:00"/>
    <d v="2023-12-31T00:00:00"/>
    <d v="2023-08-31T00:00:00"/>
    <m/>
    <m/>
    <m/>
    <m/>
    <n v="2698.4"/>
    <n v="7463.15"/>
    <n v="896.36"/>
    <m/>
    <m/>
    <n v="896"/>
    <s v="Red"/>
    <m/>
    <m/>
    <n v="15000"/>
    <n v="160000"/>
    <m/>
    <m/>
    <m/>
    <m/>
    <m/>
    <m/>
    <m/>
    <m/>
    <s v="Williams, Nikole"/>
    <m/>
    <x v="3"/>
    <s v="Pipelines and Terminals"/>
    <s v="Integrity"/>
    <m/>
    <s v="Lima Pipelines"/>
    <s v="LA401EL - LIMA TO ELLIOTT"/>
    <m/>
    <n v="2698"/>
    <n v="23360"/>
    <n v="160000"/>
    <m/>
    <m/>
    <m/>
    <s v="Bartal, Nick"/>
    <s v="Bartal, Nick"/>
    <m/>
    <m/>
    <n v="1"/>
    <n v="44921"/>
    <m/>
    <s v="Administrator, System"/>
    <s v="Independent"/>
    <s v="Aqua"/>
    <d v="2022-08-17T00:00:00"/>
    <s v="Int- Planned Digs"/>
  </r>
  <r>
    <x v="813"/>
    <s v="Item"/>
    <s v="Open"/>
    <x v="1"/>
    <s v="LA410FJM2301"/>
    <s v="Maintenance Framework"/>
    <n v="2094889"/>
    <s v="Melcer, Paul"/>
    <s v="ECS Pipeline Integrity"/>
    <s v="3. Active"/>
    <s v="Defined"/>
    <x v="12"/>
    <n v="23399"/>
    <n v="334759"/>
    <m/>
    <n v="358157.86"/>
    <n v="172094"/>
    <n v="186064"/>
    <s v="Red"/>
    <n v="170000"/>
    <m/>
    <n v="170000"/>
    <n v="188158"/>
    <m/>
    <m/>
    <n v="198050"/>
    <m/>
    <n v="160108"/>
    <n v="198050"/>
    <s v="Full"/>
    <n v="358158"/>
    <n v="23399"/>
    <n v="334759"/>
    <n v="358158"/>
    <s v="No"/>
    <s v="Green"/>
    <d v="2023-03-01T00:00:00"/>
    <d v="2023-03-12T00:00:00"/>
    <d v="2023-03-12T00:00:00"/>
    <d v="2023-12-31T00:00:00"/>
    <d v="2023-09-30T00:00:00"/>
    <m/>
    <m/>
    <m/>
    <m/>
    <n v="2094.2399999999998"/>
    <n v="19811.439999999999"/>
    <n v="1493.18"/>
    <n v="15000"/>
    <n v="15000"/>
    <n v="-13507"/>
    <s v="Red"/>
    <m/>
    <s v="Forecasting"/>
    <n v="334759"/>
    <m/>
    <m/>
    <m/>
    <m/>
    <m/>
    <m/>
    <m/>
    <s v="6/2/23 NV- Additional hydro excavation &amp; waste disposal increased costs, forecast updated to reflect. Supplemental be submitted.  All work to be complete in June. _x000d__x000a__x000d__x000a__x000d__x000a_5/9/23 NV- Materials delivered earlier than expected and project started earlier."/>
    <d v="2023-06-08T00:00:00"/>
    <s v="Williams, Nikole"/>
    <m/>
    <x v="3"/>
    <s v="Pipelines and Terminals"/>
    <s v="Integrity"/>
    <m/>
    <s v="Lima Pipelines"/>
    <s v="LA410FJ - LIMA-FINDLAY JCT#9&amp;#11-12IN"/>
    <m/>
    <n v="2094"/>
    <n v="356064"/>
    <m/>
    <m/>
    <m/>
    <m/>
    <s v="Bartal, Nick"/>
    <s v="Bartal, Nick"/>
    <m/>
    <m/>
    <n v="1"/>
    <n v="44924"/>
    <m/>
    <s v="Administrator, System"/>
    <s v="Independent"/>
    <s v="Aqua"/>
    <d v="2022-08-17T00:00:00"/>
    <s v="Int- Planned Digs"/>
  </r>
  <r>
    <x v="814"/>
    <s v="Item"/>
    <s v="Open"/>
    <x v="1"/>
    <s v="RD401CBM2301"/>
    <s v="Maintenance Framework"/>
    <n v="2095188"/>
    <s v="Melcer, Paul"/>
    <s v="ECS Pipeline Integrity"/>
    <s v="3. Active"/>
    <s v="Defined"/>
    <x v="12"/>
    <n v="16891"/>
    <n v="380000"/>
    <m/>
    <n v="396891.09"/>
    <n v="610000"/>
    <n v="-213109"/>
    <s v="Red"/>
    <n v="610000"/>
    <m/>
    <n v="610000"/>
    <n v="-213109"/>
    <m/>
    <m/>
    <n v="683200"/>
    <m/>
    <m/>
    <n v="683200"/>
    <s v="Phase"/>
    <n v="683200"/>
    <n v="16891"/>
    <n v="380000"/>
    <n v="396891"/>
    <s v="No"/>
    <s v="Green"/>
    <d v="2023-04-01T00:00:00"/>
    <d v="2023-03-09T00:00:00"/>
    <d v="2023-03-09T00:00:00"/>
    <d v="2023-12-31T00:00:00"/>
    <d v="2023-07-31T00:00:00"/>
    <m/>
    <m/>
    <m/>
    <m/>
    <m/>
    <n v="13465.03"/>
    <n v="3426.06"/>
    <m/>
    <m/>
    <n v="3426"/>
    <s v="Red"/>
    <m/>
    <m/>
    <m/>
    <n v="380000"/>
    <m/>
    <m/>
    <m/>
    <m/>
    <m/>
    <m/>
    <s v="6/2/23 NV- Originally planned 8 dig sites, reduced down to 2. 6 moved to pipe replacement project to happen in 2024. Forecast updated to reflect work to be complete in July._x000d__x000a__x000d__x000a__x000d__x000a_5/9/23 NV- Materials delivered earlier than expected."/>
    <d v="2023-06-02T00:00:00"/>
    <s v="Williams, Nikole"/>
    <m/>
    <x v="3"/>
    <s v="Pipelines and Terminals"/>
    <s v="Integrity"/>
    <m/>
    <s v="Lima Pipelines"/>
    <s v="RD401CB - HILLIARDS TO COLUMBUS"/>
    <m/>
    <m/>
    <n v="16891"/>
    <n v="380000"/>
    <m/>
    <m/>
    <m/>
    <s v="Bartal, Nick"/>
    <s v="Bartal, Nick"/>
    <m/>
    <m/>
    <n v="1"/>
    <n v="44922"/>
    <m/>
    <s v="Administrator, System"/>
    <s v="Independent"/>
    <s v="Aqua"/>
    <d v="2022-08-17T00:00:00"/>
    <s v="Int- Planned Digs"/>
  </r>
  <r>
    <x v="815"/>
    <s v="Item"/>
    <s v="Open"/>
    <x v="1"/>
    <s v="XX761NBM2301"/>
    <s v="Maintenance Framework"/>
    <n v="2095606"/>
    <s v="Melcer, Paul"/>
    <s v="ECS Pipeline Integrity"/>
    <s v="3. Active"/>
    <s v="Defined"/>
    <x v="12"/>
    <n v="239142"/>
    <n v="0"/>
    <m/>
    <n v="239142.34"/>
    <n v="446052"/>
    <n v="-206910"/>
    <s v="Red"/>
    <n v="440000"/>
    <m/>
    <n v="440000"/>
    <n v="-200858"/>
    <m/>
    <m/>
    <n v="512600"/>
    <m/>
    <m/>
    <n v="512600"/>
    <s v="Full"/>
    <n v="512600"/>
    <n v="239142"/>
    <n v="0"/>
    <n v="239142"/>
    <s v="No"/>
    <s v="Green"/>
    <d v="2023-03-01T00:00:00"/>
    <d v="2023-03-19T00:00:00"/>
    <d v="2023-03-19T00:00:00"/>
    <d v="2023-08-31T00:00:00"/>
    <d v="2023-08-31T00:00:00"/>
    <m/>
    <m/>
    <m/>
    <m/>
    <n v="6052.09"/>
    <n v="109985.86"/>
    <n v="123104.39"/>
    <n v="140000"/>
    <n v="140000"/>
    <n v="-16896"/>
    <s v="Red"/>
    <m/>
    <m/>
    <n v="0"/>
    <m/>
    <m/>
    <m/>
    <m/>
    <m/>
    <m/>
    <m/>
    <s v="5/9/23 NV- Project coming in under budget, will adjust forecast accordingly. Right of way coming in under, waste disposal not needed."/>
    <d v="2023-05-09T00:00:00"/>
    <s v="Williams, Nikole"/>
    <m/>
    <x v="3"/>
    <s v="Pipelines and Terminals"/>
    <s v="Integrity"/>
    <m/>
    <s v="Sugar Creek"/>
    <s v="XX761NB - MO S/L TO COUNCIL BLUFFS"/>
    <m/>
    <n v="6052"/>
    <n v="233090"/>
    <m/>
    <m/>
    <m/>
    <m/>
    <s v="Bartal, Nick"/>
    <s v="Bartal, Nick"/>
    <m/>
    <m/>
    <n v="1"/>
    <n v="44927"/>
    <m/>
    <s v="Administrator, System"/>
    <s v="Independent"/>
    <s v="Aqua"/>
    <d v="2022-08-17T00:00:00"/>
    <s v="Int- Planned Digs"/>
  </r>
  <r>
    <x v="816"/>
    <s v="Item"/>
    <s v="Open"/>
    <x v="1"/>
    <s v="WF208WBM2301"/>
    <s v="Maintenance Framework"/>
    <n v="2093971"/>
    <s v="Melcer, Paul"/>
    <s v="ECS Pipeline Integrity"/>
    <s v="3. Active"/>
    <s v="Defined"/>
    <x v="12"/>
    <n v="222868"/>
    <m/>
    <m/>
    <n v="222867.54"/>
    <n v="333783"/>
    <n v="-110915"/>
    <s v="Red"/>
    <n v="330000"/>
    <n v="76953"/>
    <n v="406953"/>
    <n v="-184085"/>
    <m/>
    <m/>
    <n v="406953"/>
    <m/>
    <m/>
    <n v="406953"/>
    <s v="Full"/>
    <n v="406953"/>
    <n v="222868"/>
    <m/>
    <n v="222868"/>
    <s v="No"/>
    <s v="Green"/>
    <d v="2023-03-01T00:00:00"/>
    <d v="2023-04-14T00:00:00"/>
    <d v="2023-04-14T00:00:00"/>
    <d v="2023-12-31T00:00:00"/>
    <d v="2023-09-30T00:00:00"/>
    <m/>
    <m/>
    <m/>
    <m/>
    <n v="3782.8"/>
    <n v="20702.32"/>
    <n v="198382.42"/>
    <n v="350000"/>
    <n v="350000"/>
    <n v="-151618"/>
    <s v="Red"/>
    <m/>
    <s v="Other"/>
    <m/>
    <m/>
    <m/>
    <m/>
    <m/>
    <m/>
    <m/>
    <m/>
    <s v="6/2/23 NV- Costs below anticipated due to no install of NDE for additional sleeves, reduced mob costs, &amp; recoat instead of new sleeve install. Reduced amount of trench boxes needed as originally anticipated._x000d__x000a__x000d__x000a__x000d__x000a__x000d__x000a_5/9/23 NV- Project started earlier than expected &amp; will wrap earlier (forecast adjusted to reflect). Project will come in under budget due to no need for railroad permit budgeted in AFE."/>
    <d v="2023-06-02T00:00:00"/>
    <s v="Williams, Nikole"/>
    <m/>
    <x v="3"/>
    <s v="Pipelines and Terminals"/>
    <s v="Integrity"/>
    <m/>
    <s v="Wayne Pipeline"/>
    <s v="WF208WB - FLINT TO BAY CITY"/>
    <m/>
    <n v="3783"/>
    <n v="219085"/>
    <m/>
    <m/>
    <m/>
    <m/>
    <s v="Bartal, Nick"/>
    <s v="Bartal, Nick"/>
    <m/>
    <m/>
    <n v="1"/>
    <n v="44918"/>
    <m/>
    <s v="Administrator, System"/>
    <s v="Independent"/>
    <s v="Aqua"/>
    <d v="2022-08-17T00:00:00"/>
    <s v="Int- Planned Digs"/>
  </r>
  <r>
    <x v="817"/>
    <s v="Item"/>
    <s v="Open"/>
    <x v="1"/>
    <s v="WO165EFM2301"/>
    <s v="Maintenance Framework"/>
    <n v="2095604"/>
    <s v="Melcer, Paul"/>
    <s v="ECS Pipeline Integrity"/>
    <s v="3. Active"/>
    <s v="Defined"/>
    <x v="12"/>
    <n v="35826"/>
    <n v="415000"/>
    <m/>
    <n v="450826.35"/>
    <n v="375524"/>
    <n v="75303"/>
    <s v="Red"/>
    <n v="375000"/>
    <m/>
    <n v="375000"/>
    <n v="75826"/>
    <m/>
    <m/>
    <n v="420000"/>
    <m/>
    <m/>
    <n v="420000"/>
    <s v="Full"/>
    <n v="420000"/>
    <n v="35826"/>
    <n v="415000"/>
    <n v="450826"/>
    <s v="No"/>
    <s v="Green"/>
    <d v="2023-03-01T00:00:00"/>
    <d v="2023-03-18T00:00:00"/>
    <d v="2023-03-18T00:00:00"/>
    <d v="2023-12-31T00:00:00"/>
    <d v="2023-09-30T00:00:00"/>
    <m/>
    <m/>
    <m/>
    <m/>
    <n v="523.55999999999995"/>
    <n v="24867.87"/>
    <n v="10434.92"/>
    <n v="235000"/>
    <n v="235000"/>
    <n v="-224565"/>
    <s v="Red"/>
    <m/>
    <s v="Other"/>
    <n v="180000"/>
    <n v="235000"/>
    <m/>
    <m/>
    <m/>
    <m/>
    <m/>
    <m/>
    <s v="6/2/23 NV- Crew pulled off this project to go to 60 day criteria digs, work to be complete in June._x000d__x000a__x000d__x000a__x000d__x000a_5/9/23 NV- Materials delivered earlier than expected.    2-13-23 Dig have been issued.  Developing project now._x000d__x000a__x000d__x000a_1-10-23 Digs have not been issued yet"/>
    <d v="2023-06-12T00:00:00"/>
    <s v="Williams, Nikole"/>
    <m/>
    <x v="3"/>
    <s v="Pipelines and Terminals"/>
    <s v="Integrity"/>
    <m/>
    <s v="St. Louis"/>
    <s v="WO165EF - WOOD RIVER TO EFFINGHAM"/>
    <m/>
    <n v="524"/>
    <n v="215303"/>
    <n v="235000"/>
    <m/>
    <m/>
    <m/>
    <s v="Bartal, Nick"/>
    <s v="Bartal, Nick"/>
    <m/>
    <m/>
    <n v="1"/>
    <n v="44916"/>
    <m/>
    <s v="Administrator, System"/>
    <s v="Independent"/>
    <s v="Aqua"/>
    <d v="2022-08-18T00:00:00"/>
    <s v="Int- Planned Digs"/>
  </r>
  <r>
    <x v="818"/>
    <s v="Item"/>
    <s v="Open"/>
    <x v="0"/>
    <s v="UI999A1E2301"/>
    <s v="Maintenance Framework"/>
    <m/>
    <s v="Melcer, Paul"/>
    <s v="ECS Pipeline Integrity"/>
    <s v="8. Canceled"/>
    <s v="Defined"/>
    <x v="0"/>
    <m/>
    <n v="0"/>
    <m/>
    <n v="0"/>
    <n v="88000"/>
    <n v="-88000"/>
    <s v="Red"/>
    <n v="90000"/>
    <m/>
    <n v="90000"/>
    <n v="-90000"/>
    <m/>
    <m/>
    <n v="88000"/>
    <m/>
    <m/>
    <m/>
    <s v="Full"/>
    <n v="88000"/>
    <m/>
    <n v="0"/>
    <n v="0"/>
    <s v="No"/>
    <s v="Green"/>
    <m/>
    <m/>
    <m/>
    <d v="2023-12-31T00:00:00"/>
    <d v="2023-06-30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Tennessee"/>
    <s v="BSEUI - KNOXVILLE I TERMINAL"/>
    <m/>
    <m/>
    <n v="0"/>
    <m/>
    <n v="0"/>
    <m/>
    <m/>
    <s v="Bartal, Nick"/>
    <s v="Bartal, Nick"/>
    <m/>
    <m/>
    <n v="1"/>
    <n v="44705"/>
    <m/>
    <s v="Administrator, System"/>
    <s v="Independent"/>
    <s v="Aqua"/>
    <d v="2022-08-17T00:00:00"/>
    <s v="Int - Assessments"/>
  </r>
  <r>
    <x v="819"/>
    <s v="Item"/>
    <s v="Open"/>
    <x v="0"/>
    <s v="UK999A1E2301"/>
    <s v="Maintenance Framework"/>
    <m/>
    <s v="Melcer, Paul"/>
    <s v="ECS Pipeline Integrity"/>
    <s v="8. Canceled"/>
    <s v="Defined"/>
    <x v="0"/>
    <m/>
    <n v="0"/>
    <m/>
    <n v="0"/>
    <n v="50000"/>
    <n v="-50000"/>
    <s v="Red"/>
    <n v="90000"/>
    <m/>
    <n v="90000"/>
    <n v="-90000"/>
    <m/>
    <m/>
    <n v="88000"/>
    <m/>
    <m/>
    <m/>
    <s v="Full"/>
    <n v="88000"/>
    <m/>
    <n v="0"/>
    <n v="0"/>
    <s v="No"/>
    <s v="Green"/>
    <m/>
    <m/>
    <m/>
    <d v="2023-12-31T00:00:00"/>
    <d v="2023-12-31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Tennessee"/>
    <s v="BSEUK - KNOXVILLE II TERMINAL"/>
    <m/>
    <m/>
    <n v="0"/>
    <m/>
    <n v="0"/>
    <m/>
    <m/>
    <s v="Bartal, Nick"/>
    <s v="Bartal, Nick"/>
    <m/>
    <m/>
    <n v="1"/>
    <n v="44706"/>
    <m/>
    <s v="Administrator, System"/>
    <s v="Independent"/>
    <s v="Aqua"/>
    <d v="2022-08-17T00:00:00"/>
    <s v="Int - Assessments"/>
  </r>
  <r>
    <x v="820"/>
    <s v="Item"/>
    <s v="Open"/>
    <x v="0"/>
    <s v="VD999A1E2301"/>
    <s v="Maintenance Framework"/>
    <m/>
    <s v="Melcer, Paul"/>
    <s v="ECS Pipeline Integrity"/>
    <s v="8. Canceled"/>
    <s v="Defined"/>
    <x v="0"/>
    <m/>
    <n v="0"/>
    <m/>
    <n v="0"/>
    <n v="50000"/>
    <n v="-50000"/>
    <s v="Red"/>
    <n v="90000"/>
    <m/>
    <n v="90000"/>
    <n v="-90000"/>
    <m/>
    <m/>
    <n v="88000"/>
    <m/>
    <m/>
    <m/>
    <s v="Phase"/>
    <n v="88000"/>
    <m/>
    <n v="0"/>
    <n v="0"/>
    <s v="No"/>
    <s v="Green"/>
    <m/>
    <m/>
    <m/>
    <m/>
    <d v="2023-12-31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North Carolina"/>
    <s v="BSEVD - CHARLOTTE II TERMINAL"/>
    <m/>
    <m/>
    <n v="0"/>
    <m/>
    <n v="0"/>
    <m/>
    <m/>
    <s v="Bartal, Nick"/>
    <s v="Baldwin, T. Andy"/>
    <m/>
    <m/>
    <n v="1"/>
    <n v="44717"/>
    <m/>
    <s v="Administrator, System"/>
    <s v="Independent"/>
    <s v="Aqua"/>
    <d v="2022-08-17T00:00:00"/>
    <s v="Int - Assessments"/>
  </r>
  <r>
    <x v="821"/>
    <s v="Item"/>
    <s v="Open"/>
    <x v="0"/>
    <s v="VD999A2E2301"/>
    <s v="Maintenance Framework"/>
    <m/>
    <s v="Melcer, Paul"/>
    <s v="ECS Pipeline Integrity"/>
    <s v="8. Canceled"/>
    <s v="Defined"/>
    <x v="0"/>
    <m/>
    <n v="0"/>
    <m/>
    <n v="0"/>
    <n v="88000"/>
    <n v="-88000"/>
    <s v="Red"/>
    <n v="90000"/>
    <m/>
    <n v="90000"/>
    <n v="-90000"/>
    <m/>
    <m/>
    <n v="88000"/>
    <m/>
    <m/>
    <m/>
    <s v="Phase"/>
    <n v="88000"/>
    <m/>
    <n v="0"/>
    <n v="0"/>
    <s v="No"/>
    <s v="Green"/>
    <m/>
    <m/>
    <m/>
    <d v="2023-12-31T00:00:00"/>
    <d v="2023-06-30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North Carolina"/>
    <s v="BSEVD - CHARLOTTE II TERMINAL"/>
    <m/>
    <m/>
    <n v="0"/>
    <m/>
    <n v="0"/>
    <m/>
    <m/>
    <s v="Bartal, Nick"/>
    <s v="Bartal, Nick"/>
    <m/>
    <m/>
    <n v="1"/>
    <n v="44718"/>
    <m/>
    <s v="Administrator, System"/>
    <s v="Independent"/>
    <s v="Aqua"/>
    <d v="2022-08-17T00:00:00"/>
    <s v="Int - Assessments"/>
  </r>
  <r>
    <x v="822"/>
    <s v="Item"/>
    <s v="Open"/>
    <x v="0"/>
    <m/>
    <s v="Maintenance Framework"/>
    <m/>
    <s v="Melcer, Paul"/>
    <s v="ECS Pipeline Integrity"/>
    <s v="8. Canceled"/>
    <s v="Defined"/>
    <x v="0"/>
    <m/>
    <n v="0"/>
    <m/>
    <n v="0"/>
    <n v="88000"/>
    <n v="-88000"/>
    <s v="Red"/>
    <n v="90000"/>
    <m/>
    <n v="90000"/>
    <n v="-90000"/>
    <m/>
    <m/>
    <m/>
    <m/>
    <m/>
    <m/>
    <s v="Phase"/>
    <m/>
    <m/>
    <n v="0"/>
    <n v="0"/>
    <s v="No"/>
    <s v="Green"/>
    <m/>
    <m/>
    <m/>
    <m/>
    <d v="2023-06-30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Alabama"/>
    <s v="BSEVE - BIRMINGHAM SOUTH TERMINAL"/>
    <m/>
    <m/>
    <n v="0"/>
    <m/>
    <n v="0"/>
    <m/>
    <m/>
    <s v="Bartal, Nick"/>
    <s v="Bartal, Nick"/>
    <m/>
    <m/>
    <n v="1"/>
    <n v="44719"/>
    <m/>
    <s v="Administrator, System"/>
    <s v="Independent"/>
    <s v="Aqua"/>
    <d v="2022-08-17T00:00:00"/>
    <s v="Int - Assessments"/>
  </r>
  <r>
    <x v="823"/>
    <s v="Item"/>
    <s v="Open"/>
    <x v="0"/>
    <s v="VF999A1E2301"/>
    <s v="Maintenance Framework"/>
    <m/>
    <s v="Melcer, Paul"/>
    <s v="ECS Pipeline Integrity"/>
    <s v="8. Canceled"/>
    <s v="Defined"/>
    <x v="0"/>
    <m/>
    <n v="0"/>
    <m/>
    <n v="0"/>
    <n v="88000"/>
    <n v="-88000"/>
    <s v="Red"/>
    <n v="90000"/>
    <m/>
    <n v="90000"/>
    <n v="-90000"/>
    <m/>
    <m/>
    <n v="88000"/>
    <m/>
    <m/>
    <m/>
    <s v="Phase"/>
    <n v="88000"/>
    <m/>
    <n v="0"/>
    <n v="0"/>
    <s v="No"/>
    <s v="Green"/>
    <m/>
    <m/>
    <m/>
    <d v="2023-12-31T00:00:00"/>
    <d v="2023-07-31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Tennessee"/>
    <s v="BSEVF - CHATTANOOGA II TERMINAL"/>
    <m/>
    <m/>
    <n v="0"/>
    <m/>
    <n v="0"/>
    <m/>
    <m/>
    <s v="Bartal, Nick"/>
    <s v="Bartal, Nick"/>
    <m/>
    <m/>
    <n v="1"/>
    <n v="44720"/>
    <m/>
    <s v="Administrator, System"/>
    <s v="Independent"/>
    <s v="Aqua"/>
    <d v="2022-08-17T00:00:00"/>
    <s v="Int - Assessments"/>
  </r>
  <r>
    <x v="824"/>
    <s v="Item"/>
    <s v="Open"/>
    <x v="0"/>
    <s v="VH999A1E2301"/>
    <s v="Maintenance Framework"/>
    <m/>
    <s v="Melcer, Paul"/>
    <s v="ECS Pipeline Integrity"/>
    <s v="8. Canceled"/>
    <s v="Defined"/>
    <x v="0"/>
    <m/>
    <n v="0"/>
    <m/>
    <n v="0"/>
    <n v="88000"/>
    <n v="-88000"/>
    <s v="Red"/>
    <n v="90000"/>
    <m/>
    <n v="90000"/>
    <n v="-90000"/>
    <m/>
    <m/>
    <n v="88000"/>
    <m/>
    <m/>
    <m/>
    <s v="Phase"/>
    <n v="88000"/>
    <m/>
    <n v="0"/>
    <n v="0"/>
    <s v="No"/>
    <s v="Green"/>
    <m/>
    <m/>
    <m/>
    <d v="2023-12-31T00:00:00"/>
    <d v="2023-07-31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Georgia"/>
    <s v="BSEVH - DORAVILLE I TERMINAL"/>
    <m/>
    <m/>
    <n v="0"/>
    <m/>
    <n v="0"/>
    <m/>
    <m/>
    <s v="Bartal, Nick"/>
    <s v="Bartal, Nick"/>
    <m/>
    <m/>
    <n v="1"/>
    <n v="44721"/>
    <m/>
    <s v="Administrator, System"/>
    <s v="Independent"/>
    <s v="Aqua"/>
    <d v="2022-08-17T00:00:00"/>
    <s v="Int - Assessments"/>
  </r>
  <r>
    <x v="825"/>
    <s v="Item"/>
    <s v="Open"/>
    <x v="0"/>
    <s v="VH999A2E2301"/>
    <s v="Maintenance Framework"/>
    <m/>
    <s v="Melcer, Paul"/>
    <s v="ECS Pipeline Integrity"/>
    <s v="8. Canceled"/>
    <s v="Defined"/>
    <x v="0"/>
    <m/>
    <n v="0"/>
    <m/>
    <n v="0"/>
    <n v="88000"/>
    <n v="-88000"/>
    <s v="Red"/>
    <n v="90000"/>
    <m/>
    <n v="90000"/>
    <n v="-90000"/>
    <m/>
    <m/>
    <n v="88000"/>
    <m/>
    <m/>
    <m/>
    <s v="Phase"/>
    <n v="88000"/>
    <m/>
    <n v="0"/>
    <n v="0"/>
    <s v="No"/>
    <s v="Green"/>
    <m/>
    <m/>
    <m/>
    <d v="2023-12-31T00:00:00"/>
    <d v="2023-08-31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Georgia"/>
    <s v="BSEVH - DORAVILLE I TERMINAL"/>
    <m/>
    <m/>
    <n v="0"/>
    <m/>
    <n v="0"/>
    <m/>
    <m/>
    <s v="Bartal, Nick"/>
    <s v="Bartal, Nick"/>
    <m/>
    <m/>
    <n v="1"/>
    <n v="44722"/>
    <m/>
    <s v="Administrator, System"/>
    <s v="Independent"/>
    <s v="Aqua"/>
    <d v="2022-08-17T00:00:00"/>
    <s v="Int - Assessments"/>
  </r>
  <r>
    <x v="826"/>
    <s v="Item"/>
    <s v="Open"/>
    <x v="0"/>
    <m/>
    <s v="Maintenance Framework"/>
    <m/>
    <s v="Melcer, Paul"/>
    <s v="ECS Pipeline Integrity"/>
    <s v="8. Canceled"/>
    <s v="Defined"/>
    <x v="0"/>
    <m/>
    <n v="0"/>
    <m/>
    <n v="0"/>
    <n v="88000"/>
    <n v="-88000"/>
    <s v="Red"/>
    <n v="90000"/>
    <m/>
    <n v="90000"/>
    <n v="-90000"/>
    <m/>
    <m/>
    <m/>
    <m/>
    <m/>
    <m/>
    <s v="Phase"/>
    <m/>
    <m/>
    <n v="0"/>
    <n v="0"/>
    <s v="No"/>
    <s v="Green"/>
    <m/>
    <m/>
    <m/>
    <m/>
    <d v="2023-08-31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Georgia"/>
    <s v="BSEVK - DORAVILLE II TERMINAL"/>
    <m/>
    <m/>
    <n v="0"/>
    <m/>
    <n v="0"/>
    <m/>
    <m/>
    <s v="Bartal, Nick"/>
    <s v="Baldwin, T. Andy"/>
    <m/>
    <m/>
    <n v="1"/>
    <n v="44723"/>
    <m/>
    <s v="Administrator, System"/>
    <s v="Independent"/>
    <s v="Aqua"/>
    <d v="2022-08-17T00:00:00"/>
    <s v="Int - Assessments"/>
  </r>
  <r>
    <x v="827"/>
    <s v="Item"/>
    <s v="Open"/>
    <x v="0"/>
    <s v="VP999A1E2301"/>
    <s v="Maintenance Framework"/>
    <m/>
    <s v="Melcer, Paul"/>
    <s v="ECS Pipeline Integrity"/>
    <s v="8. Canceled"/>
    <s v="Defined"/>
    <x v="0"/>
    <m/>
    <n v="0"/>
    <m/>
    <n v="0"/>
    <n v="88000"/>
    <n v="-88000"/>
    <s v="Red"/>
    <n v="90000"/>
    <m/>
    <n v="90000"/>
    <n v="-90000"/>
    <m/>
    <m/>
    <n v="88000"/>
    <m/>
    <m/>
    <m/>
    <s v="Phase"/>
    <n v="88000"/>
    <m/>
    <n v="0"/>
    <n v="0"/>
    <s v="No"/>
    <s v="Green"/>
    <m/>
    <m/>
    <m/>
    <d v="2023-12-31T00:00:00"/>
    <d v="2023-09-30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North Carolina"/>
    <s v="BSEVP - GREENSBORO I TERMINAL"/>
    <m/>
    <m/>
    <n v="0"/>
    <m/>
    <n v="0"/>
    <m/>
    <m/>
    <s v="Bartal, Nick"/>
    <s v="Bartal, Nick"/>
    <m/>
    <m/>
    <n v="1"/>
    <n v="44724"/>
    <m/>
    <s v="Administrator, System"/>
    <s v="Independent"/>
    <s v="Aqua"/>
    <d v="2022-08-17T00:00:00"/>
    <s v="Int - Assessments"/>
  </r>
  <r>
    <x v="828"/>
    <s v="Item"/>
    <s v="Open"/>
    <x v="0"/>
    <s v="VP999A2E2301"/>
    <s v="Maintenance Framework"/>
    <m/>
    <s v="Melcer, Paul"/>
    <s v="ECS Pipeline Integrity"/>
    <s v="8. Canceled"/>
    <s v="Defined"/>
    <x v="0"/>
    <m/>
    <n v="0"/>
    <m/>
    <n v="0"/>
    <n v="88000"/>
    <n v="-88000"/>
    <s v="Red"/>
    <n v="90000"/>
    <m/>
    <n v="90000"/>
    <n v="-90000"/>
    <m/>
    <m/>
    <n v="88000"/>
    <m/>
    <m/>
    <m/>
    <s v="Phase"/>
    <n v="88000"/>
    <m/>
    <n v="0"/>
    <n v="0"/>
    <s v="No"/>
    <s v="Green"/>
    <m/>
    <m/>
    <m/>
    <d v="2023-12-31T00:00:00"/>
    <d v="2023-09-30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North Carolina"/>
    <s v="BSEVP - GREENSBORO I TERMINAL"/>
    <m/>
    <m/>
    <n v="0"/>
    <m/>
    <n v="0"/>
    <m/>
    <m/>
    <s v="Bartal, Nick"/>
    <s v="Bartal, Nick"/>
    <m/>
    <m/>
    <n v="1"/>
    <n v="44725"/>
    <m/>
    <s v="Administrator, System"/>
    <s v="Independent"/>
    <s v="Aqua"/>
    <d v="2022-08-17T00:00:00"/>
    <s v="Int - Assessments"/>
  </r>
  <r>
    <x v="829"/>
    <s v="Item"/>
    <s v="Open"/>
    <x v="0"/>
    <s v="VV999A1E2301"/>
    <s v="Maintenance Framework"/>
    <m/>
    <s v="Melcer, Paul"/>
    <s v="ECS Pipeline Integrity"/>
    <s v="8. Canceled"/>
    <s v="Defined"/>
    <x v="0"/>
    <m/>
    <n v="0"/>
    <m/>
    <n v="0"/>
    <n v="50000"/>
    <n v="-50000"/>
    <s v="Red"/>
    <n v="90000"/>
    <m/>
    <n v="90000"/>
    <n v="-90000"/>
    <m/>
    <m/>
    <n v="88000"/>
    <m/>
    <m/>
    <m/>
    <s v="Full"/>
    <n v="88000"/>
    <m/>
    <n v="0"/>
    <n v="0"/>
    <s v="No"/>
    <s v="Green"/>
    <m/>
    <m/>
    <m/>
    <d v="2023-12-31T00:00:00"/>
    <d v="2023-12-31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North Carolina"/>
    <s v="BSEVV - GREENSBORO II TERMINAL"/>
    <m/>
    <m/>
    <n v="0"/>
    <m/>
    <n v="0"/>
    <m/>
    <m/>
    <s v="Bartal, Nick"/>
    <s v="Bartal, Nick"/>
    <m/>
    <m/>
    <n v="1"/>
    <n v="44728"/>
    <m/>
    <s v="Administrator, System"/>
    <s v="Independent"/>
    <s v="Aqua"/>
    <d v="2022-08-17T00:00:00"/>
    <s v="Int - Assessments"/>
  </r>
  <r>
    <x v="830"/>
    <s v="Item"/>
    <s v="Open"/>
    <x v="0"/>
    <s v="VV999A2E2301"/>
    <s v="Maintenance Framework"/>
    <m/>
    <s v="Melcer, Paul"/>
    <s v="ECS Pipeline Integrity"/>
    <s v="8. Canceled"/>
    <s v="Defined"/>
    <x v="0"/>
    <m/>
    <n v="0"/>
    <m/>
    <n v="0"/>
    <n v="88000"/>
    <n v="-88000"/>
    <s v="Red"/>
    <n v="90000"/>
    <m/>
    <n v="90000"/>
    <n v="-90000"/>
    <m/>
    <m/>
    <n v="88000"/>
    <m/>
    <m/>
    <m/>
    <s v="Full"/>
    <n v="88000"/>
    <m/>
    <n v="0"/>
    <n v="0"/>
    <s v="No"/>
    <s v="Green"/>
    <m/>
    <m/>
    <m/>
    <d v="2023-12-31T00:00:00"/>
    <d v="2023-06-30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North Carolina"/>
    <s v="BSEVV - GREENSBORO II TERMINAL"/>
    <m/>
    <m/>
    <n v="0"/>
    <m/>
    <n v="0"/>
    <m/>
    <m/>
    <s v="Bartal, Nick"/>
    <s v="Bartal, Nick"/>
    <m/>
    <m/>
    <n v="1"/>
    <n v="44729"/>
    <m/>
    <s v="Administrator, System"/>
    <s v="Independent"/>
    <s v="Aqua"/>
    <d v="2022-08-17T00:00:00"/>
    <s v="Int - Assessments"/>
  </r>
  <r>
    <x v="831"/>
    <s v="Item"/>
    <s v="Open"/>
    <x v="1"/>
    <s v="XF001KZM2301"/>
    <s v="Project Framework"/>
    <n v="2112924"/>
    <s v="Oldham, David"/>
    <s v="ECS Pipeline Integrity"/>
    <s v="3. Active"/>
    <s v="Defined"/>
    <x v="12"/>
    <m/>
    <n v="795001"/>
    <m/>
    <n v="795001"/>
    <m/>
    <n v="795001"/>
    <s v="Red"/>
    <m/>
    <n v="1000000"/>
    <n v="1000000"/>
    <n v="-204999"/>
    <m/>
    <m/>
    <n v="56755"/>
    <m/>
    <m/>
    <n v="56755"/>
    <s v="Phase"/>
    <n v="56755"/>
    <m/>
    <n v="795001"/>
    <n v="795001"/>
    <s v="No"/>
    <s v="Green"/>
    <d v="2023-07-01T00:00:00"/>
    <d v="2023-04-28T00:00:00"/>
    <d v="2023-04-28T00:00:00"/>
    <d v="2023-12-31T00:00:00"/>
    <d v="2023-09-02T00:00:00"/>
    <m/>
    <m/>
    <m/>
    <m/>
    <m/>
    <m/>
    <m/>
    <n v="2500"/>
    <n v="2500"/>
    <n v="-2500"/>
    <s v="Red"/>
    <m/>
    <m/>
    <n v="15000"/>
    <n v="15000"/>
    <n v="550000"/>
    <n v="200000"/>
    <n v="15000"/>
    <m/>
    <n v="1"/>
    <m/>
    <m/>
    <m/>
    <s v="Carter, Paige"/>
    <m/>
    <x v="3"/>
    <s v="Pipelines and Terminals"/>
    <s v="Integrity"/>
    <m/>
    <s v="Michiana"/>
    <s v="XF001KZ - GRIFFITH TO KOUTS"/>
    <m/>
    <m/>
    <n v="15000"/>
    <n v="765000"/>
    <n v="15001"/>
    <m/>
    <m/>
    <s v="Bartal, Nick"/>
    <s v="Bartal, Nick"/>
    <m/>
    <m/>
    <n v="1"/>
    <n v="46942"/>
    <m/>
    <s v="Meitzler, Antoinette"/>
    <s v="Independent"/>
    <s v="Aqua"/>
    <d v="2023-04-13T00:00:00"/>
    <m/>
  </r>
  <r>
    <x v="832"/>
    <s v="Item"/>
    <s v="Candidate"/>
    <x v="1"/>
    <m/>
    <s v="Project Framework"/>
    <m/>
    <s v="Garcia, Francisco"/>
    <s v="ECS Pipeline Integrity"/>
    <s v="1. Proposed"/>
    <m/>
    <x v="12"/>
    <m/>
    <n v="100000"/>
    <m/>
    <n v="100000"/>
    <n v="100000"/>
    <n v="0"/>
    <s v="Green"/>
    <m/>
    <m/>
    <m/>
    <n v="100000"/>
    <m/>
    <m/>
    <m/>
    <m/>
    <m/>
    <m/>
    <m/>
    <m/>
    <m/>
    <n v="3000000"/>
    <n v="3000000"/>
    <s v="No"/>
    <s v="Green"/>
    <d v="2023-10-01T00:00:00"/>
    <m/>
    <m/>
    <m/>
    <d v="2024-12-31T00:00:00"/>
    <m/>
    <m/>
    <m/>
    <m/>
    <m/>
    <m/>
    <m/>
    <m/>
    <m/>
    <m/>
    <m/>
    <m/>
    <m/>
    <m/>
    <m/>
    <m/>
    <m/>
    <n v="100000"/>
    <m/>
    <m/>
    <m/>
    <m/>
    <m/>
    <m/>
    <m/>
    <x v="0"/>
    <s v="Pipelines and Terminals"/>
    <s v="Integrity"/>
    <m/>
    <s v="Malvern"/>
    <s v="PY740XX - PAULSBORO TO PA S/L(MALVERN)"/>
    <m/>
    <m/>
    <n v="0"/>
    <m/>
    <n v="100000"/>
    <m/>
    <n v="2900000"/>
    <s v="Bartal, Nick"/>
    <m/>
    <m/>
    <m/>
    <n v="1"/>
    <n v="46732"/>
    <m/>
    <s v="Bartal, Nick"/>
    <s v="Independent"/>
    <s v="Aqua"/>
    <d v="2023-03-09T00:00:00"/>
    <m/>
  </r>
  <r>
    <x v="833"/>
    <s v="Item"/>
    <s v="Open"/>
    <x v="1"/>
    <s v="AG160DNM2201"/>
    <s v="Maintenance Framework"/>
    <n v="2022711"/>
    <s v="Kosior, Albert"/>
    <s v="ECS Pipeline Integrity"/>
    <s v="6. Operational"/>
    <s v="Defined"/>
    <x v="12"/>
    <n v="-26062"/>
    <m/>
    <m/>
    <n v="-26062.22"/>
    <n v="-26062"/>
    <n v="0"/>
    <s v="Green"/>
    <m/>
    <m/>
    <m/>
    <n v="-26062"/>
    <m/>
    <s v="Other"/>
    <n v="234000"/>
    <m/>
    <m/>
    <n v="234000"/>
    <s v="Full"/>
    <n v="234000"/>
    <n v="230495"/>
    <m/>
    <n v="230495"/>
    <s v="No"/>
    <s v="Green"/>
    <d v="2022-09-01T00:00:00"/>
    <d v="2022-10-18T00:00:00"/>
    <d v="2022-10-18T00:00:00"/>
    <d v="2022-09-23T00:00:00"/>
    <d v="2022-11-07T00:00:00"/>
    <m/>
    <m/>
    <n v="-26062.22"/>
    <m/>
    <m/>
    <m/>
    <m/>
    <m/>
    <m/>
    <m/>
    <m/>
    <m/>
    <m/>
    <m/>
    <m/>
    <m/>
    <m/>
    <m/>
    <m/>
    <m/>
    <m/>
    <s v="1/10/22 - Inspection charges from 160 cut outs charged to this project reclass submitted_x000d__x000a_11-6-22 Working closeout, managing waste spoils disposal._x000d__x000a_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
    <d v="2023-01-10T00:00:00"/>
    <s v="Hill, Elizabeth"/>
    <m/>
    <x v="3"/>
    <s v="Pipelines and Terminals"/>
    <s v="Integrity"/>
    <m/>
    <s v="Argo"/>
    <s v="AG160DN - ARGO TO DES PLAINES"/>
    <m/>
    <n v="-26062"/>
    <n v="0"/>
    <m/>
    <m/>
    <n v="256558"/>
    <m/>
    <s v="Bartal, Nick"/>
    <s v="Bartal, Nick"/>
    <m/>
    <m/>
    <n v="1"/>
    <n v="45833"/>
    <m/>
    <s v="Schultz, Amy"/>
    <s v="Independent"/>
    <s v="Aqua"/>
    <d v="2022-09-13T00:00:00"/>
    <s v="Int- Planned Digs"/>
  </r>
  <r>
    <x v="834"/>
    <s v="Item"/>
    <s v="Open"/>
    <x v="1"/>
    <s v="AR760HHM2201"/>
    <s v="Project Framework"/>
    <n v="2011814"/>
    <s v="Segraves, Scott"/>
    <s v="ECS Pipeline Integrity"/>
    <s v="3. Active"/>
    <s v="Emergent"/>
    <x v="35"/>
    <n v="145525"/>
    <n v="1415000"/>
    <m/>
    <n v="1560525.33"/>
    <n v="1526881"/>
    <n v="33644"/>
    <s v="Yellow"/>
    <n v="1500000"/>
    <m/>
    <n v="1500000"/>
    <n v="60525"/>
    <m/>
    <m/>
    <n v="194000"/>
    <m/>
    <m/>
    <n v="194000"/>
    <s v="Phase"/>
    <n v="194000"/>
    <n v="191648"/>
    <n v="1415000"/>
    <n v="1606648"/>
    <s v="No"/>
    <s v="Green"/>
    <d v="2022-09-01T00:00:00"/>
    <d v="2022-08-25T00:00:00"/>
    <d v="2022-08-25T00:00:00"/>
    <d v="2023-05-30T00:00:00"/>
    <d v="2023-09-30T00:00:00"/>
    <m/>
    <m/>
    <n v="25226.49"/>
    <n v="25409.67"/>
    <n v="26244.799999999999"/>
    <n v="49310.46"/>
    <n v="19333.91"/>
    <n v="15000"/>
    <n v="15000"/>
    <n v="4334"/>
    <s v="Red"/>
    <m/>
    <m/>
    <n v="20000"/>
    <n v="640000"/>
    <n v="750000"/>
    <n v="5000"/>
    <m/>
    <m/>
    <m/>
    <m/>
    <s v="5/3/2023 - SAS - Overspend for April 2023 caused by engineering costs all hitting in a single month.  _x000d__x000a__x000d__x000a_3/2/2023 - SAS - Slight overspend for February 2023 caused by slightly higher invoicing from engineering provider.  _x000d__x000a__x000d__x000a_2/2/2023 - SAS - Slight overspend for January 2023 caused by slightly higher invoicing from engineering provider.  _x000d__x000a__x000d__x000a_1/5/2023 - SAS - Slight overspend for December 2022 caused by slightly higher invoicing from engineering provider.  _x000d__x000a__x000d__x000a_12/5/2022 - Full engineering and permitting started."/>
    <d v="2023-06-12T00:00:00"/>
    <s v="Williams, Nikole"/>
    <m/>
    <x v="3"/>
    <s v="Pipelines and Terminals"/>
    <s v="Integrity"/>
    <m/>
    <s v="Eastern Iowa"/>
    <s v="AR760HH - CEDER RAPIDS TO HARPER STA"/>
    <m/>
    <n v="76881"/>
    <n v="88644"/>
    <n v="1395000"/>
    <m/>
    <n v="46123"/>
    <m/>
    <s v="Oldham, David"/>
    <s v="Boone, David G."/>
    <m/>
    <m/>
    <n v="1"/>
    <n v="44465"/>
    <m/>
    <s v="Meitzler, Antoinette"/>
    <s v="Independent"/>
    <s v="Aqua"/>
    <d v="2022-08-09T00:00:00"/>
    <s v="Other Programs"/>
  </r>
  <r>
    <x v="835"/>
    <s v="Item"/>
    <s v="Open"/>
    <x v="1"/>
    <s v="JH724JMM2201"/>
    <s v="Project Framework"/>
    <n v="1945861"/>
    <s v="Segraves, Scott"/>
    <s v="ECS Pipeline Integrity"/>
    <s v="6. Operational"/>
    <s v="Defined"/>
    <x v="12"/>
    <n v="15696"/>
    <m/>
    <n v="0"/>
    <n v="15695.6"/>
    <n v="15675"/>
    <n v="21"/>
    <s v="Yellow"/>
    <m/>
    <m/>
    <m/>
    <n v="15696"/>
    <m/>
    <m/>
    <n v="57000"/>
    <n v="2924000"/>
    <n v="1529105"/>
    <n v="4510105"/>
    <s v="Supplemental"/>
    <n v="4510105"/>
    <n v="4509358"/>
    <n v="0"/>
    <n v="4509358"/>
    <s v="No"/>
    <s v="Green"/>
    <d v="2022-03-01T00:00:00"/>
    <d v="2022-02-04T00:00:00"/>
    <d v="2022-02-04T00:00:00"/>
    <d v="2022-07-01T00:00:00"/>
    <d v="2022-07-31T00:00:00"/>
    <m/>
    <m/>
    <n v="329.24"/>
    <n v="14014.77"/>
    <n v="1330.49"/>
    <m/>
    <n v="21.1"/>
    <m/>
    <m/>
    <n v="21"/>
    <s v="Red"/>
    <m/>
    <m/>
    <m/>
    <m/>
    <m/>
    <m/>
    <m/>
    <m/>
    <m/>
    <n v="0"/>
    <s v="3/2/2023 - Overspend for February 2023 caused by unexpected invoice for punch-list fence repair.  _x000d__x000a__x000d__x000a_12/5/2022 - Underspend for November 2022 caused by $200K reduction in final invoicing for Over &amp; Under negotiated by Supply Chain.  _x000d__x000a__x000d__x000a_11/3/2022 - Overspend for October 2022 caused by contractor costs higher than expected.  _x000d__x000a__x000d__x000a_10/4/2022 - Minor underspend for September 2022 caused by slightly lower than expected Over and Under charges.  _x000d__x000a__x000d__x000a_9/6/2022 - Minor underspend for August 2022 due to lower than expected contractor costs.  _x000d__x000a__x000d__x000a_7/6/2022 - Overspend for June 2022 caused by large amount of rock encountered on the cutout digs.  _x000d__x000a__x000d__x000a_6/3/2022 - Construction is underway and on track for completion in July 2022.  _x000d__x000a__x000d__x000a_5/4/2022 - Overspend for April 2022 caused by confusion in PM change and added scope to install 4&quot; valve at Mechanicsburg trap to be used during cutout purge._x000d__x000a__x000d__x000a_3/4/2022 - The scope of this working is being evaluated to include any B Sleeve cutouts that may be in the purge sections."/>
    <d v="2023-03-02T00:00:00"/>
    <s v="Williams, Nikole"/>
    <m/>
    <x v="0"/>
    <s v="Pipelines and Terminals"/>
    <s v="Integrity"/>
    <m/>
    <s v="Mechanicsburg"/>
    <s v="JH724JM - HGHSPE JCT-MECHBRG JCT"/>
    <m/>
    <n v="15675"/>
    <n v="21"/>
    <m/>
    <m/>
    <n v="4493663"/>
    <m/>
    <s v="Bartal, Nick"/>
    <s v="Guenther, Steve"/>
    <s v="N/A"/>
    <m/>
    <n v="1"/>
    <n v="21128"/>
    <m/>
    <s v="Guest, ProSight"/>
    <s v="Independent"/>
    <s v="Aqua"/>
    <d v="2016-09-08T00:00:00"/>
    <s v="Int - Accel Cutouts"/>
  </r>
  <r>
    <x v="836"/>
    <s v="Item"/>
    <s v="Open"/>
    <x v="1"/>
    <s v="BH724SNM2201"/>
    <s v="Project Framework"/>
    <n v="1945864"/>
    <s v="Segraves, Scott"/>
    <s v="ECS Pipeline Integrity"/>
    <s v="6. Operational"/>
    <s v="Defined"/>
    <x v="12"/>
    <n v="191467"/>
    <m/>
    <n v="147295"/>
    <n v="191466.9"/>
    <n v="192236"/>
    <n v="-769"/>
    <s v="Yellow"/>
    <n v="50000"/>
    <m/>
    <n v="50000"/>
    <n v="141467"/>
    <m/>
    <s v="Scope Increase"/>
    <n v="47000"/>
    <n v="3243000"/>
    <m/>
    <n v="3290000"/>
    <s v="Full"/>
    <n v="3290000"/>
    <n v="3012325"/>
    <n v="147295"/>
    <n v="3159620"/>
    <s v="No"/>
    <s v="Green"/>
    <d v="2022-03-01T00:00:00"/>
    <d v="2022-02-04T00:00:00"/>
    <d v="2022-02-04T00:00:00"/>
    <d v="2022-07-01T00:00:00"/>
    <d v="2022-09-16T00:00:00"/>
    <m/>
    <m/>
    <n v="132186.03"/>
    <n v="5155.43"/>
    <n v="-4105.92"/>
    <n v="31965.200000000001"/>
    <n v="26266.16"/>
    <n v="26479"/>
    <n v="26479"/>
    <n v="-213"/>
    <s v="Yellow"/>
    <m/>
    <m/>
    <m/>
    <m/>
    <m/>
    <m/>
    <m/>
    <m/>
    <m/>
    <n v="147295"/>
    <s v="5/3/2023 - Underspend in April 2023 caused by delayed delivery of a gravitometer.  _x000d__x000a__x000d__x000a_12/5/2022 - Final contractor invoices were less than expected resulting in an underspend for November 2022.  _x000d__x000a__x000d__x000a_10/4/2022 - Project is operational, working on site clean-up.  Forecast on target for September 2022.  _x000d__x000a__x000d__x000a_8/3/2022 - ROW payments hit all at once leading to minor overage in July 2022.  _x000d__x000a__x000d__x000a_7/6/2022 - Gearing up to begin work in early August.  _x000d__x000a__x000d__x000a_3/10/22 - Delay pending information on historical B sleeves. DC_x000d__x000a__x000d__x000a__x000d__x000a_3/4/2022 - The scope of this project is being evaluated to include any B Sleeve that need to be cutout in the purge section."/>
    <d v="2023-05-03T00:00:00"/>
    <s v="Williams, Nikole"/>
    <m/>
    <x v="0"/>
    <s v="Pipelines and Terminals"/>
    <s v="Integrity"/>
    <m/>
    <s v="Booth"/>
    <s v="BH724SN - BOOTH TO SINKING SPRING"/>
    <m/>
    <n v="133236"/>
    <n v="58231"/>
    <m/>
    <m/>
    <n v="2820858"/>
    <m/>
    <s v="Bartal, Nick"/>
    <s v="Guenther, Steve"/>
    <m/>
    <m/>
    <n v="1"/>
    <n v="40769"/>
    <m/>
    <s v="Bartal, Nick"/>
    <s v="Independent"/>
    <s v="Aqua"/>
    <d v="2021-07-28T00:00:00"/>
    <s v="Int - Accel Cutouts"/>
  </r>
  <r>
    <x v="837"/>
    <s v="Item"/>
    <s v="Open"/>
    <x v="1"/>
    <s v="BH724SNM2202"/>
    <s v="Project Framework"/>
    <n v="1954849"/>
    <s v="Bevevino, Jared"/>
    <s v="ECS Pipeline Integrity"/>
    <s v="3. Active"/>
    <s v="Defined"/>
    <x v="33"/>
    <n v="7754"/>
    <n v="150000"/>
    <m/>
    <n v="157753.60999999999"/>
    <n v="152343"/>
    <n v="5411"/>
    <s v="Yellow"/>
    <m/>
    <m/>
    <m/>
    <n v="157754"/>
    <m/>
    <m/>
    <n v="76000"/>
    <m/>
    <m/>
    <n v="76000"/>
    <s v="Phase"/>
    <n v="76000"/>
    <n v="63050"/>
    <n v="150000"/>
    <n v="213050"/>
    <s v="No"/>
    <s v="Green"/>
    <d v="2022-03-01T00:00:00"/>
    <d v="2022-03-01T00:00:00"/>
    <d v="2022-03-01T00:00:00"/>
    <d v="2022-10-01T00:00:00"/>
    <d v="2023-12-31T00:00:00"/>
    <m/>
    <m/>
    <n v="208"/>
    <n v="1863.31"/>
    <n v="271.73"/>
    <n v="3375.12"/>
    <n v="2035.45"/>
    <m/>
    <m/>
    <n v="2035"/>
    <s v="Red"/>
    <m/>
    <m/>
    <m/>
    <m/>
    <m/>
    <n v="150000"/>
    <m/>
    <m/>
    <m/>
    <m/>
    <s v="3/8/23 NV- Permitting process underway, work to be started around Q3. 11/9/2022 NV- Over accrued dollars in September, resulting in variance in October. _x000d__x000a__x000d__x000a__x000d__x000a_7/12/22- Bergmann Engineering &amp; permitting ahead of schedule NV"/>
    <d v="2023-03-08T00:00:00"/>
    <s v="Williams, Nikole"/>
    <m/>
    <x v="0"/>
    <s v="Pipelines and Terminals"/>
    <s v="Integrity"/>
    <m/>
    <s v="Booth"/>
    <s v="BH724SN - BOOTH TO SINKING SPRING"/>
    <m/>
    <n v="2343"/>
    <n v="5411"/>
    <n v="150000"/>
    <m/>
    <n v="55296"/>
    <m/>
    <s v="Hurley, Brian"/>
    <s v="Shook, Mark B."/>
    <m/>
    <m/>
    <n v="1"/>
    <n v="41159"/>
    <m/>
    <s v="Administrator, System"/>
    <s v="Independent"/>
    <s v="Aqua"/>
    <d v="2021-08-09T00:00:00"/>
    <s v="Int - Accel Exposures"/>
  </r>
  <r>
    <x v="838"/>
    <s v="Item"/>
    <s v="Open"/>
    <x v="1"/>
    <s v="CN165ZIM2202"/>
    <s v="Project Framework"/>
    <n v="1970327"/>
    <s v="Oldham, David"/>
    <s v="ECS Pipeline Integrity"/>
    <s v="6. Operational"/>
    <s v="Defined"/>
    <x v="12"/>
    <n v="63318"/>
    <n v="-150000"/>
    <n v="160000"/>
    <n v="-86681.9"/>
    <n v="58132"/>
    <n v="-144814"/>
    <s v="Red"/>
    <m/>
    <m/>
    <m/>
    <n v="-86682"/>
    <m/>
    <m/>
    <n v="3048000"/>
    <m/>
    <m/>
    <n v="3048000"/>
    <s v="Full"/>
    <n v="3048000"/>
    <n v="2282268"/>
    <n v="10000"/>
    <n v="2292268"/>
    <s v="No"/>
    <s v="Green"/>
    <d v="2022-04-01T00:00:00"/>
    <d v="2022-09-06T00:00:00"/>
    <d v="2022-09-06T00:00:00"/>
    <d v="2022-10-08T00:00:00"/>
    <d v="2022-10-30T00:00:00"/>
    <m/>
    <m/>
    <n v="19894.919999999998"/>
    <n v="34102.49"/>
    <n v="4134.6099999999997"/>
    <n v="186.08"/>
    <n v="5000"/>
    <m/>
    <m/>
    <n v="5000"/>
    <s v="Red"/>
    <m/>
    <m/>
    <n v="-150000"/>
    <m/>
    <m/>
    <m/>
    <m/>
    <m/>
    <m/>
    <n v="160000"/>
    <s v="6/8/2023 - dwo: Negative June forecast for reclass of prorated purge costs to reimbursable Ronald Reagan Relocation CN165ZIB2101._x000d__x000a_3/7/2023 - dwo: Contractor lost track of matting costs and technical issue delayed $25k  matting invoice._x000d__x000a_2/2/2023 - dwo: variance from late waste and cleanup costs._x000d__x000a_1/10/2023 - dwo: Closeout and site restoration completion costs lower than forecasted._x000d__x000a_12/5/2022: dwo - Variance associated with matting costs and internal site restoration/project closeout work._x000d__x000a_11/8/2022: dwo - 95% of Site restoration complete. A few cleanup requirements remain for November_x000d__x000a_10/10/2022: dwo - cutouts executed week of 10/3. Sept variance associated with weighted forecast not distributing heavier burn seen during the week of 10/3._x000d__x000a_9/6/2022: dwo - construction activities and staging started last week of August._x000d__x000a_8/18/2022: dwo - updated forecast to reflect additional cutouts identified and planned to be included during the October outage._x000d__x000a_6/9/2022: dwo - Transferred $500k to SG162DUM2201, OPPM ID: 43716._x000d__x000a_6/9/2022 - Rescheduling to Q3/4 due to commercial scheduling. DC. _x000d__x000a_6.6.22.dwo: Removed $1.46 million from forecast and re-distributed to OPPM ID 43339 (165 cutouts downstream of Zionsville)._x000d__x000a_5.25.22.DLC: Added in funds from other OPPM record and cancelled other record5.3.2022 - dwo: Project to be funded from the B-sleeve budget allocation. Site Preparation for cutouts will begin in June. Cutouts tentatively planned for July to correspond with Al Kosior's &quot;Ronald Reagan&quot; reimbursed relocation."/>
    <d v="2023-06-08T00:00:00"/>
    <s v="Williams, Nikole"/>
    <m/>
    <x v="3"/>
    <s v="Pipelines and Terminals"/>
    <s v="Integrity"/>
    <m/>
    <s v="Indianapolis"/>
    <s v="CN165ZI - CARBON TO ZIONSVILLE"/>
    <m/>
    <n v="58132"/>
    <n v="-144814"/>
    <m/>
    <m/>
    <n v="2218950"/>
    <m/>
    <s v="Bartal, Nick"/>
    <s v="Guenther, Steve"/>
    <m/>
    <m/>
    <n v="1"/>
    <n v="43339"/>
    <m/>
    <s v="Meitzler, Antoinette"/>
    <s v="Independent"/>
    <s v="Aqua"/>
    <d v="2022-04-05T00:00:00"/>
    <s v="Int - Accel Cutouts"/>
  </r>
  <r>
    <x v="839"/>
    <s v="Item"/>
    <s v="Open"/>
    <x v="1"/>
    <s v="CP00000M2103"/>
    <s v="Exempt"/>
    <n v="1916444"/>
    <s v="Segraves, Scott"/>
    <s v="ECS Pipeline Integrity"/>
    <s v="6. Operational"/>
    <s v="Emergent"/>
    <x v="32"/>
    <n v="24108"/>
    <m/>
    <n v="0"/>
    <n v="24107.95"/>
    <n v="22244"/>
    <n v="1864"/>
    <s v="Yellow"/>
    <m/>
    <m/>
    <m/>
    <n v="24108"/>
    <m/>
    <m/>
    <n v="963000"/>
    <m/>
    <m/>
    <n v="963000"/>
    <s v="Full"/>
    <n v="963000"/>
    <n v="1007747"/>
    <n v="0"/>
    <n v="1007747"/>
    <s v="No"/>
    <s v="Green"/>
    <d v="2022-01-01T00:00:00"/>
    <d v="2021-12-15T00:00:00"/>
    <d v="2021-12-15T00:00:00"/>
    <d v="2022-06-24T00:00:00"/>
    <d v="2022-12-02T00:00:00"/>
    <m/>
    <m/>
    <n v="20121.240000000002"/>
    <n v="-1294.54"/>
    <n v="3417.48"/>
    <n v="1863.77"/>
    <m/>
    <m/>
    <m/>
    <m/>
    <m/>
    <m/>
    <m/>
    <m/>
    <m/>
    <m/>
    <m/>
    <m/>
    <m/>
    <m/>
    <n v="0"/>
    <s v="12/5/2022 - Underspend for November 2022 caused by reclass from PG718COR1701 not entered in time to post for month.  Reclass will be posted in December.  _x000d__x000a__x000d__x000a_11/3/2022 - Project is nearly operational.  Overspend for October 2022 caused by confusion allocating spends between multiple project numbers at a single site.  _x000d__x000a__x000d__x000a_10/4/2022 - Minor overspend for September 2022 caused by higher than expected invoices from Arseal and McCutcheon.  _x000d__x000a__x000d__x000a_8/3/2022 - Arseal accrual higher than actual invoice lead to a minor underspend for July 2022.  _x000d__x000a__x000d__x000a_6/9/2022 - Push to Q3 due to delay in PLC design. DC_x000d__x000a__x000d__x000a_3/3/2022 - Receiving materials and beginning prefab work."/>
    <d v="2023-01-06T00:00:00"/>
    <s v="Williams, Nikole"/>
    <m/>
    <x v="3"/>
    <s v="Pipelines and Terminals"/>
    <s v="Integrity"/>
    <m/>
    <s v="Coraopolis"/>
    <s v="CP - CORAOPOLIS TERMINAL BPL"/>
    <m/>
    <n v="22244"/>
    <n v="1864"/>
    <m/>
    <m/>
    <n v="983640"/>
    <m/>
    <s v="Guenther, Steve"/>
    <s v="Guenther, Steve"/>
    <m/>
    <m/>
    <n v="1"/>
    <n v="42523"/>
    <m/>
    <s v="Meitzler, Antoinette"/>
    <s v="Independent"/>
    <s v="Aqua"/>
    <d v="2021-11-30T00:00:00"/>
    <s v="Leak Detection"/>
  </r>
  <r>
    <x v="840"/>
    <s v="Item"/>
    <s v="Open"/>
    <x v="1"/>
    <s v="CP00000M2104"/>
    <s v="Exempt"/>
    <n v="1915902"/>
    <s v="Segraves, Scott"/>
    <s v="ECS Pipeline Integrity"/>
    <s v="6. Operational"/>
    <s v="Emergent"/>
    <x v="32"/>
    <n v="24506"/>
    <m/>
    <m/>
    <n v="24505.52"/>
    <n v="24506"/>
    <n v="0"/>
    <s v="Green"/>
    <m/>
    <m/>
    <m/>
    <n v="24506"/>
    <m/>
    <m/>
    <n v="953000"/>
    <m/>
    <m/>
    <n v="953000"/>
    <s v="Full"/>
    <n v="953000"/>
    <n v="996218"/>
    <m/>
    <n v="996218"/>
    <s v="No"/>
    <s v="Green"/>
    <d v="2021-12-01T00:00:00"/>
    <d v="2021-12-10T00:00:00"/>
    <d v="2021-12-10T00:00:00"/>
    <d v="2022-12-31T00:00:00"/>
    <d v="2022-12-02T00:00:00"/>
    <m/>
    <m/>
    <n v="7181.71"/>
    <n v="15136.22"/>
    <n v="2187.59"/>
    <m/>
    <m/>
    <m/>
    <m/>
    <m/>
    <m/>
    <m/>
    <m/>
    <m/>
    <m/>
    <m/>
    <m/>
    <m/>
    <m/>
    <m/>
    <m/>
    <m/>
    <m/>
    <s v="Williams, Nikole"/>
    <m/>
    <x v="3"/>
    <s v="Pipelines and Terminals"/>
    <s v="Integrity"/>
    <m/>
    <s v="Coraopolis"/>
    <s v="CP - CORAOPOLIS TERMINAL BPL"/>
    <m/>
    <n v="24506"/>
    <n v="0"/>
    <m/>
    <m/>
    <n v="71706"/>
    <m/>
    <s v="Guenther, Steve"/>
    <s v="Guenther, Steve"/>
    <m/>
    <m/>
    <n v="1"/>
    <n v="42524"/>
    <m/>
    <s v="Meitzler, Antoinette"/>
    <s v="Independent"/>
    <s v="Aqua"/>
    <d v="2021-11-30T00:00:00"/>
    <s v="Leak Detection"/>
  </r>
  <r>
    <x v="841"/>
    <s v="Item"/>
    <s v="Open"/>
    <x v="1"/>
    <s v="TT700PAM2201"/>
    <s v="Maintenance Framework"/>
    <n v="1945806"/>
    <s v="Segraves, Scott"/>
    <s v="ECS Pipeline Integrity"/>
    <s v="6. Operational"/>
    <s v="Defined"/>
    <x v="12"/>
    <n v="257969"/>
    <n v="10000"/>
    <n v="0"/>
    <n v="267969.26"/>
    <n v="206884"/>
    <n v="61085"/>
    <s v="Red"/>
    <m/>
    <m/>
    <m/>
    <n v="267969"/>
    <m/>
    <m/>
    <n v="44000"/>
    <n v="507000"/>
    <m/>
    <n v="551000"/>
    <s v="Full"/>
    <n v="551000"/>
    <n v="502344"/>
    <n v="10000"/>
    <n v="512344"/>
    <s v="No"/>
    <s v="Green"/>
    <d v="2022-03-01T00:00:00"/>
    <d v="2022-02-03T00:00:00"/>
    <d v="2022-02-03T00:00:00"/>
    <d v="2022-07-01T00:00:00"/>
    <d v="2022-12-31T00:00:00"/>
    <m/>
    <m/>
    <n v="50648.51"/>
    <n v="101210.81"/>
    <n v="40024.9"/>
    <n v="22067.75"/>
    <n v="44017.29"/>
    <n v="7000"/>
    <n v="7000"/>
    <n v="37017"/>
    <s v="Red"/>
    <m/>
    <m/>
    <n v="10000"/>
    <m/>
    <m/>
    <m/>
    <m/>
    <m/>
    <m/>
    <n v="0"/>
    <s v="6/2/2023 - SAS - Overspend for May 2023 caused by punchlist work at Beaver Grade that was not forecasted.  _x000d__x000a__x000d__x000a_5/10/2023 - SAS - Overspend for April 2023 caused mostly by missed forecasts for SafeRack platform for Beaver Grade.  _x000d__x000a__x000d__x000a_3/2/2023 - SAS - Overspend for February 2023 caused by missed forecast for trap modifications at Beaver Grade Road._x000d__x000a__x000d__x000a_2/3/2023 - SAS - Contractor invoicing for rental equipment and expenses billed in January 2023 resulted in a slight overage.  _x000d__x000a__x000d__x000a_1/5/2023 - SAS - Contractor invoicing was much lower than their estimate.  Full project scope was completed in December 2022 and all invoicing has been submitted.  This resulted in an underspend for December.  _x000d__x000a__x000d__x000a_12/5/2022 SAS - ROW issues did not allow construction to begin in November 2022 resulting in an underspend for that month.  _x000d__x000a__x000d__x000a_11/2/2022 NAV- Right of Way delays due to lack of access to the site, project has not started but should be complete by year end._x000d__x000a__x000d__x000a_9/9/2022 NAV- Redhorse started work early, accrued dollars for work compete causing the variance. Permitting issues caused project to be pushed to october, forecast adjusted accordingly._x000d__x000a__x000d__x000a_8/5/2022 NV- Work to be completed in July delayed due to permitting. NV_x000d__x000a__x000d__x000a__x000d__x000a_7/12/2022- In planning stage, outage planned for August. NV_x000d__x000a__x000d__x000a__x000d__x000a_3/4/2022 - The scope of this project is being evaluated to include any B Sleeves that may need to be cutout in the purge section."/>
    <d v="2023-06-02T00:00:00"/>
    <s v="Williams, Nikole"/>
    <m/>
    <x v="3"/>
    <s v="Pipelines and Terminals"/>
    <s v="Integrity"/>
    <m/>
    <s v="Coraopolis"/>
    <s v="TT700PA - TIOGA TANKS TO PITTS AIRPORT"/>
    <m/>
    <n v="191884"/>
    <n v="76085"/>
    <m/>
    <m/>
    <n v="244374"/>
    <m/>
    <s v="Bartal, Nick"/>
    <s v="Bartal, Nick"/>
    <m/>
    <m/>
    <n v="1"/>
    <n v="40719"/>
    <m/>
    <s v="Administrator, System"/>
    <s v="Independent"/>
    <s v="Aqua"/>
    <d v="2021-07-23T00:00:00"/>
    <s v="Int - Accel Cutouts"/>
  </r>
  <r>
    <x v="842"/>
    <s v="Item"/>
    <s v="Open"/>
    <x v="1"/>
    <s v="CR720LSM2301"/>
    <s v="Project Framework"/>
    <n v="2133739"/>
    <s v="Taylor, Ryan"/>
    <s v="ECS Pipeline Integrity"/>
    <s v="2. Pending AFE"/>
    <m/>
    <x v="33"/>
    <m/>
    <n v="70000"/>
    <m/>
    <n v="70000"/>
    <m/>
    <n v="70000"/>
    <s v="Red"/>
    <m/>
    <m/>
    <m/>
    <n v="70000"/>
    <m/>
    <m/>
    <m/>
    <m/>
    <m/>
    <m/>
    <s v="Interim"/>
    <m/>
    <m/>
    <n v="70000"/>
    <n v="70000"/>
    <s v="No"/>
    <s v="Green"/>
    <d v="2023-07-01T00:00:00"/>
    <m/>
    <m/>
    <m/>
    <d v="2023-09-30T00:00:00"/>
    <m/>
    <m/>
    <m/>
    <m/>
    <m/>
    <m/>
    <m/>
    <m/>
    <m/>
    <m/>
    <m/>
    <m/>
    <m/>
    <m/>
    <n v="70000"/>
    <m/>
    <m/>
    <m/>
    <m/>
    <m/>
    <m/>
    <m/>
    <m/>
    <m/>
    <m/>
    <x v="3"/>
    <s v="Pipelines and Terminals"/>
    <s v="Integrity"/>
    <m/>
    <s v="Mechanicsburg"/>
    <s v="CR720LS - CARLISLE TO SHIELD'S PUMP STA"/>
    <m/>
    <m/>
    <n v="0"/>
    <n v="70000"/>
    <m/>
    <m/>
    <m/>
    <s v="Hurley, Brian"/>
    <s v="Bartal, Nick"/>
    <m/>
    <m/>
    <n v="1"/>
    <n v="47220"/>
    <m/>
    <s v="Hurley, Brian"/>
    <s v="Independent"/>
    <s v="Aqua"/>
    <d v="2023-06-01T00:00:00"/>
    <m/>
  </r>
  <r>
    <x v="843"/>
    <s v="Item"/>
    <s v="Open"/>
    <x v="0"/>
    <s v="CR720LSE2302"/>
    <s v="Maintenance Framework"/>
    <n v="2123462"/>
    <s v="Taylor, Ryan"/>
    <s v="ECS Pipeline Integrity"/>
    <s v="8. Canceled"/>
    <s v="Drawdown"/>
    <x v="9"/>
    <m/>
    <n v="60000"/>
    <m/>
    <n v="60000"/>
    <m/>
    <n v="60000"/>
    <s v="Red"/>
    <m/>
    <m/>
    <m/>
    <n v="60000"/>
    <m/>
    <m/>
    <n v="60000"/>
    <m/>
    <m/>
    <n v="60000"/>
    <s v="Full"/>
    <n v="60000"/>
    <m/>
    <n v="60000"/>
    <n v="60000"/>
    <s v="No"/>
    <s v="Green"/>
    <d v="2023-07-01T00:00:00"/>
    <d v="2023-05-19T00:00:00"/>
    <d v="2023-05-19T00:00:00"/>
    <d v="2023-08-31T00:00:00"/>
    <d v="2023-08-31T00:00:00"/>
    <m/>
    <m/>
    <m/>
    <m/>
    <m/>
    <m/>
    <m/>
    <m/>
    <m/>
    <m/>
    <m/>
    <m/>
    <m/>
    <n v="20000"/>
    <n v="40000"/>
    <m/>
    <m/>
    <m/>
    <m/>
    <m/>
    <m/>
    <m/>
    <m/>
    <s v="Williams, Nikole"/>
    <m/>
    <x v="0"/>
    <s v="Pipelines and Terminals"/>
    <s v="Pipeline Integrity"/>
    <m/>
    <s v="Mechanicsburg"/>
    <s v="CR720LS - CARLISLE TO SHIELD'S PUMP STA"/>
    <m/>
    <m/>
    <n v="20000"/>
    <n v="40000"/>
    <m/>
    <m/>
    <m/>
    <s v="Hurley, Brian"/>
    <s v="Bartal, Nick"/>
    <s v="N/A"/>
    <m/>
    <n v="1"/>
    <n v="47094"/>
    <m/>
    <s v="Hurley, Brian"/>
    <s v="JDE Child"/>
    <s v="Burnt Orange"/>
    <d v="2023-05-17T00:00:00"/>
    <m/>
  </r>
  <r>
    <x v="844"/>
    <s v="Item"/>
    <s v="Open"/>
    <x v="1"/>
    <s v="CS165XXM2201"/>
    <s v="Project Framework"/>
    <n v="1955007"/>
    <s v="Bevevino, Jared"/>
    <s v="ECS Pipeline Integrity"/>
    <s v="6. Operational"/>
    <s v="Defined"/>
    <x v="33"/>
    <n v="110"/>
    <m/>
    <m/>
    <n v="110.35"/>
    <n v="110"/>
    <n v="0"/>
    <s v="Green"/>
    <m/>
    <m/>
    <m/>
    <n v="110"/>
    <m/>
    <m/>
    <n v="65000"/>
    <n v="203000"/>
    <m/>
    <n v="268000"/>
    <s v="Full"/>
    <n v="268000"/>
    <n v="199358"/>
    <m/>
    <n v="199358"/>
    <s v="No"/>
    <s v="Green"/>
    <d v="2022-03-01T00:00:00"/>
    <d v="2022-03-03T00:00:00"/>
    <d v="2022-03-03T00:00:00"/>
    <d v="2022-10-01T00:00:00"/>
    <d v="2022-12-31T00:00:00"/>
    <m/>
    <m/>
    <n v="110.35"/>
    <m/>
    <m/>
    <m/>
    <m/>
    <m/>
    <m/>
    <m/>
    <m/>
    <m/>
    <m/>
    <m/>
    <m/>
    <m/>
    <m/>
    <m/>
    <m/>
    <m/>
    <m/>
    <s v="8/9/22 NAV- Forecast adjusted as start date for August. 06-08-2022 Construction forecast moved back to September based on Permitting timeframe."/>
    <d v="2022-08-09T00:00:00"/>
    <s v="Williams, Nikole"/>
    <m/>
    <x v="3"/>
    <s v="Pipelines and Terminals"/>
    <s v="Integrity"/>
    <m/>
    <s v="St. Louis"/>
    <s v="CS - CASEY STATION"/>
    <m/>
    <n v="110"/>
    <n v="0"/>
    <m/>
    <m/>
    <n v="199248"/>
    <m/>
    <s v="Hurley, Brian"/>
    <s v="Hoekstra, Matt"/>
    <m/>
    <m/>
    <n v="1"/>
    <n v="41168"/>
    <m/>
    <s v="Administrator, System"/>
    <s v="Independent"/>
    <s v="Aqua"/>
    <d v="2021-08-09T00:00:00"/>
    <s v="Int - Accel Exposures"/>
  </r>
  <r>
    <x v="845"/>
    <s v="Item"/>
    <s v="Open"/>
    <x v="1"/>
    <s v="CS165XXM2202"/>
    <s v="Project Framework"/>
    <n v="1954856"/>
    <s v="Bevevino, Jared"/>
    <s v="ECS Pipeline Integrity"/>
    <s v="6. Operational"/>
    <s v="Defined"/>
    <x v="33"/>
    <n v="199"/>
    <m/>
    <m/>
    <n v="199.12"/>
    <n v="199"/>
    <n v="0"/>
    <s v="Green"/>
    <m/>
    <m/>
    <m/>
    <n v="199"/>
    <m/>
    <m/>
    <n v="60000"/>
    <n v="131000"/>
    <m/>
    <n v="191000"/>
    <s v="Full"/>
    <n v="191000"/>
    <n v="133564"/>
    <m/>
    <n v="133564"/>
    <s v="No"/>
    <s v="Green"/>
    <d v="2022-03-01T00:00:00"/>
    <d v="2022-03-02T00:00:00"/>
    <d v="2022-03-02T00:00:00"/>
    <d v="2022-10-01T00:00:00"/>
    <d v="2022-12-31T00:00:00"/>
    <m/>
    <m/>
    <n v="199.12"/>
    <m/>
    <m/>
    <m/>
    <m/>
    <m/>
    <m/>
    <m/>
    <m/>
    <m/>
    <m/>
    <m/>
    <m/>
    <m/>
    <m/>
    <m/>
    <m/>
    <m/>
    <m/>
    <s v="09-08-2022- Project completed in August. Was originall y scheduled for September._x000d__x000a__x000d__x000a__x000d__x000a_8/9/22 NAV- forecast adjusted based on schedule change to start in August. 07-19-2022- Moved forecast from L701 Dresserville Creek Exposure project to this project."/>
    <d v="2022-09-08T00:00:00"/>
    <s v="Williams, Nikole"/>
    <m/>
    <x v="3"/>
    <s v="Pipelines and Terminals"/>
    <s v="Integrity"/>
    <m/>
    <s v="St. Louis"/>
    <s v="CS - CASEY STATION"/>
    <m/>
    <n v="199"/>
    <n v="0"/>
    <m/>
    <m/>
    <n v="133365"/>
    <m/>
    <s v="Hurley, Brian"/>
    <s v="Shook, Mark B."/>
    <m/>
    <m/>
    <n v="1"/>
    <n v="41167"/>
    <m/>
    <s v="Administrator, System"/>
    <s v="Independent"/>
    <s v="Aqua"/>
    <d v="2021-08-09T00:00:00"/>
    <s v="Int - Accel Exposures"/>
  </r>
  <r>
    <x v="846"/>
    <s v="Item"/>
    <s v="Open"/>
    <x v="1"/>
    <s v="EW913RWM2303"/>
    <s v="Project Framework"/>
    <n v="2111937"/>
    <s v="Segraves, Scott"/>
    <s v="ECS Pipeline Integrity"/>
    <s v="2. Pending AFE"/>
    <s v="Drawdown"/>
    <x v="35"/>
    <n v="18541"/>
    <n v="29001"/>
    <m/>
    <n v="47542.36"/>
    <m/>
    <n v="47542"/>
    <s v="Red"/>
    <m/>
    <m/>
    <m/>
    <n v="47542"/>
    <m/>
    <m/>
    <m/>
    <m/>
    <m/>
    <m/>
    <s v="Interim"/>
    <m/>
    <n v="18541"/>
    <n v="29001"/>
    <n v="47542"/>
    <s v="No"/>
    <s v="Green"/>
    <d v="2023-05-01T00:00:00"/>
    <m/>
    <m/>
    <m/>
    <d v="1900-12-31T00:00:00"/>
    <m/>
    <m/>
    <m/>
    <m/>
    <m/>
    <m/>
    <n v="18541.36"/>
    <n v="20000"/>
    <n v="20000"/>
    <n v="-1459"/>
    <s v="Yellow"/>
    <m/>
    <m/>
    <n v="15000"/>
    <n v="10000"/>
    <n v="4000"/>
    <m/>
    <m/>
    <m/>
    <n v="1"/>
    <m/>
    <m/>
    <m/>
    <s v="Williams, Nikole"/>
    <m/>
    <x v="0"/>
    <s v="Pipelines and Terminals"/>
    <s v="Integrity"/>
    <m/>
    <m/>
    <m/>
    <m/>
    <m/>
    <n v="33541"/>
    <n v="14000"/>
    <n v="1"/>
    <m/>
    <m/>
    <s v="Oldham, David"/>
    <s v="Boone, David G."/>
    <m/>
    <m/>
    <n v="1"/>
    <n v="46962"/>
    <m/>
    <s v="Meitzler, Antoinette"/>
    <s v="Independent"/>
    <s v="Aqua"/>
    <d v="2023-04-19T00:00:00"/>
    <m/>
  </r>
  <r>
    <x v="847"/>
    <s v="Item"/>
    <s v="Open"/>
    <x v="1"/>
    <s v="WD00000M2201"/>
    <s v="Project Framework"/>
    <n v="1946828"/>
    <s v="Oldham, David"/>
    <s v="ECS Pipeline Integrity"/>
    <s v="6. Operational"/>
    <s v="Defined"/>
    <x v="18"/>
    <n v="61130"/>
    <n v="11000"/>
    <m/>
    <n v="72129.600000000006"/>
    <n v="55303"/>
    <n v="16827"/>
    <s v="Red"/>
    <m/>
    <m/>
    <m/>
    <n v="72130"/>
    <m/>
    <m/>
    <n v="425000"/>
    <n v="1714000"/>
    <m/>
    <n v="2139000"/>
    <s v="Full"/>
    <n v="2139000"/>
    <n v="1838094"/>
    <n v="11000"/>
    <n v="1849094"/>
    <s v="No"/>
    <s v="Green"/>
    <d v="2022-02-01T00:00:00"/>
    <d v="2022-02-13T00:00:00"/>
    <d v="2022-02-13T00:00:00"/>
    <d v="2021-12-31T00:00:00"/>
    <d v="2022-10-27T00:00:00"/>
    <m/>
    <m/>
    <n v="22092.68"/>
    <n v="5292.11"/>
    <n v="20418.09"/>
    <n v="11839.92"/>
    <n v="1486.8"/>
    <m/>
    <m/>
    <n v="1487"/>
    <s v="Red"/>
    <m/>
    <m/>
    <n v="11000"/>
    <m/>
    <m/>
    <m/>
    <m/>
    <m/>
    <m/>
    <m/>
    <s v="4/10/23 - dwo: Variance from close out engineering, PM, and disposal costs._x000d__x000a_1/10/23 - dwo: Variance caused by $32k reclass from WD999A2M1701._x000d__x000a_12/5/22: dwo - November burn lower due to managing construction additional scope with scope reductions. Requires $15k of charges to be reclass'd from WD999A2M1701._x000d__x000a_11/8/2022: dwo - October burn was lower due to coordination with Marathon maintenance personnel to handle mechanical isolation with refinery._x000d__x000a_9/6/2022: dwo - Variance caused from fabrication start date adjustment._x000d__x000a_7/29/22: dwo - $183k in valves arrived early causing positive variance in July. small volume prover ($106k) also arrived._x000d__x000a_7/1/22: dwo - small volume prover did not ship ($106k). Scheduled to ship in July_x000d__x000a_6/9/2022 - Materials arriving earlier than expected. Costs pulled forward from Q3. DC_x000d__x000a_6/6/22: dwo - Bid event scheduled for June. Valve PO issued with partial delivery in June._x000d__x000a_5/9/22: dwo - Construction bid event planned for May to finalize pricing. _x000d__x000a_4/13/22 - Sourcing of materials higher than expected initially. Final bid costs and full AFE expected in May. DC_x000d__x000a_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
    <d v="2023-04-10T00:00:00"/>
    <s v="Williams, Nikole"/>
    <m/>
    <x v="3"/>
    <s v="Pipelines and Terminals"/>
    <s v="Operating Infrastructure"/>
    <m/>
    <s v="Wayne Pipeline"/>
    <s v="WD - DETROIT STATION"/>
    <m/>
    <n v="47803"/>
    <n v="24327"/>
    <m/>
    <m/>
    <n v="1776964"/>
    <m/>
    <s v="DiPillo, Evan"/>
    <s v="Guenther, Steve"/>
    <m/>
    <m/>
    <n v="1"/>
    <n v="42023"/>
    <m/>
    <s v="Clark, David"/>
    <s v="Independent"/>
    <s v="Aqua"/>
    <d v="2021-08-31T00:00:00"/>
    <s v="Other Programs"/>
  </r>
  <r>
    <x v="848"/>
    <s v="Item"/>
    <s v="Open"/>
    <x v="1"/>
    <s v="LR316BDM2301"/>
    <s v="Project Framework"/>
    <n v="2075767"/>
    <s v="Bevevino, Jared"/>
    <s v="ECS Pipeline Integrity"/>
    <s v="3. Active"/>
    <s v="Defined"/>
    <x v="33"/>
    <n v="20529"/>
    <n v="215000"/>
    <m/>
    <n v="235528.75"/>
    <n v="225000"/>
    <n v="10529"/>
    <s v="Yellow"/>
    <n v="250000"/>
    <m/>
    <n v="250000"/>
    <n v="-14471"/>
    <m/>
    <m/>
    <n v="119875"/>
    <m/>
    <m/>
    <n v="119875"/>
    <s v="Phase"/>
    <n v="119875"/>
    <n v="20529"/>
    <n v="215000"/>
    <n v="235529"/>
    <s v="No"/>
    <s v="Green"/>
    <d v="2023-04-01T00:00:00"/>
    <d v="2023-01-18T00:00:00"/>
    <d v="2023-01-18T00:00:00"/>
    <d v="2023-09-01T00:00:00"/>
    <d v="2023-12-31T00:00:00"/>
    <m/>
    <m/>
    <m/>
    <m/>
    <m/>
    <n v="15000"/>
    <n v="5528.75"/>
    <n v="10000"/>
    <n v="10000"/>
    <n v="-4471"/>
    <s v="Red"/>
    <m/>
    <m/>
    <n v="5000"/>
    <n v="5000"/>
    <m/>
    <n v="205000"/>
    <m/>
    <m/>
    <n v="0"/>
    <m/>
    <m/>
    <m/>
    <s v="Williams, Nikole"/>
    <m/>
    <x v="3"/>
    <s v="Pipelines and Terminals"/>
    <s v="Integrity"/>
    <m/>
    <s v="Mantua"/>
    <s v="LR316BD - LORAIN CO TO BRADLEY RD."/>
    <m/>
    <m/>
    <n v="25529"/>
    <n v="210000"/>
    <n v="0"/>
    <m/>
    <m/>
    <s v="Hurley, Brian"/>
    <s v="Shook, Mark B."/>
    <m/>
    <m/>
    <n v="1"/>
    <n v="44562"/>
    <m/>
    <s v="Guest, ProSight"/>
    <s v="Independent"/>
    <s v="Aqua"/>
    <d v="2022-08-11T00:00:00"/>
    <s v="Int - Planned Exposures"/>
  </r>
  <r>
    <x v="849"/>
    <s v="Item"/>
    <s v="Open"/>
    <x v="1"/>
    <s v="DJ802ZRM2201"/>
    <s v="Project Framework"/>
    <s v="1946865, 1946866"/>
    <s v="Taylor, Ryan"/>
    <s v="ECS Pipeline Integrity"/>
    <s v="6. Operational"/>
    <s v="Emergent"/>
    <x v="33"/>
    <n v="319"/>
    <m/>
    <m/>
    <n v="319.35000000000002"/>
    <n v="319"/>
    <n v="0"/>
    <s v="Green"/>
    <m/>
    <m/>
    <m/>
    <n v="319"/>
    <m/>
    <m/>
    <n v="143000"/>
    <m/>
    <m/>
    <n v="143000"/>
    <s v="Full"/>
    <n v="143000"/>
    <n v="9473"/>
    <m/>
    <n v="9473"/>
    <s v="No"/>
    <s v="Green"/>
    <d v="2022-02-01T00:00:00"/>
    <d v="2022-02-15T00:00:00"/>
    <d v="2022-02-15T00:00:00"/>
    <d v="2022-04-01T00:00:00"/>
    <d v="2022-12-31T00:00:00"/>
    <m/>
    <m/>
    <n v="319.35000000000002"/>
    <m/>
    <m/>
    <m/>
    <m/>
    <m/>
    <m/>
    <m/>
    <m/>
    <m/>
    <m/>
    <m/>
    <m/>
    <m/>
    <m/>
    <m/>
    <m/>
    <m/>
    <m/>
    <s v="1/10/23 NV- Final assessment charges hit"/>
    <d v="2023-01-10T00:00:00"/>
    <s v="Williams, Nikole"/>
    <m/>
    <x v="0"/>
    <s v="Pipelines and Terminals"/>
    <s v="Integrity"/>
    <m/>
    <s v="Auburn Pipeline"/>
    <s v="DJ802ZR - DEWITT JCT TO VERONA"/>
    <m/>
    <n v="319"/>
    <n v="0"/>
    <m/>
    <m/>
    <n v="9154"/>
    <m/>
    <s v="Hurley, Brian"/>
    <s v="Guenther, Steve"/>
    <m/>
    <m/>
    <n v="1"/>
    <n v="42925"/>
    <m/>
    <s v="Meitzler, Antoinette"/>
    <s v="Independent"/>
    <s v="Aqua"/>
    <d v="2022-02-11T00:00:00"/>
    <s v="Int - Accel Exposures"/>
  </r>
  <r>
    <x v="850"/>
    <s v="Item"/>
    <s v="Open"/>
    <x v="0"/>
    <s v="DN999A1E2101"/>
    <s v="Exempt"/>
    <n v="1784260"/>
    <s v="Kosior, Albert"/>
    <s v="ECS Pipeline Integrity"/>
    <s v="6. Operational"/>
    <s v="Defined"/>
    <x v="0"/>
    <n v="12"/>
    <m/>
    <m/>
    <n v="11.67"/>
    <n v="12"/>
    <n v="0"/>
    <s v="Green"/>
    <m/>
    <m/>
    <m/>
    <n v="12"/>
    <m/>
    <m/>
    <n v="96000"/>
    <m/>
    <m/>
    <n v="96000"/>
    <s v="Full"/>
    <n v="96000"/>
    <n v="59743"/>
    <m/>
    <n v="59743"/>
    <s v="No"/>
    <s v="Green"/>
    <d v="2021-10-01T00:00:00"/>
    <d v="2020-12-29T00:00:00"/>
    <d v="2020-12-29T00:00:00"/>
    <d v="2021-12-31T00:00:00"/>
    <d v="2021-11-01T00:00:00"/>
    <m/>
    <m/>
    <m/>
    <n v="11.67"/>
    <m/>
    <m/>
    <m/>
    <m/>
    <m/>
    <m/>
    <m/>
    <m/>
    <m/>
    <m/>
    <m/>
    <m/>
    <m/>
    <m/>
    <m/>
    <m/>
    <m/>
    <s v="1-4-22 Working closeout._x000d__x000a__x000d__x000a_12-2-21 Working closeout_x000d__x000a__x000d__x000a_11-1-21 The hydrotest and ILI tool run was completed in October._x000d__x000a__x000d__x000a_10-4-21 Planning meetings are being held with stakeholders and we will be able to run the Go/No Go tool.  Working to schedule outage for week of 10/25._x000d__x000a__x000d__x000a_9-2-21 Working on plan development._x000d__x000a__x000d__x000a_8-2-21 Planning_x000d__x000a__x000d__x000a_7-1-21 In planning phase_x000d__x000a_6-1-21 In planning phase_x000d__x000a_5-6-21 In planning phase_x000d__x000a_4-5-21 In planning phase_x000d__x000a_3-3-21 In planning phase_x000d__x000a_2-5-21 Project in development._x000d__x000a_1-8-21 Developing project."/>
    <d v="2022-01-04T00:00:00"/>
    <s v="Hill, Elizabeth"/>
    <m/>
    <x v="3"/>
    <s v="Pipelines and Terminals"/>
    <s v="Pipeline Integrity"/>
    <m/>
    <s v="Argo"/>
    <s v="DN - DES PLAINES TERMINAL"/>
    <m/>
    <n v="12"/>
    <n v="0"/>
    <m/>
    <m/>
    <n v="3964"/>
    <m/>
    <s v="Bartal, Nick"/>
    <s v="Bassani, Joel D."/>
    <m/>
    <m/>
    <n v="1"/>
    <n v="37009"/>
    <m/>
    <s v="Administrator, System"/>
    <s v="JDE Child"/>
    <s v="Burnt Orange"/>
    <d v="2020-07-13T00:00:00"/>
    <s v="Int - Assessments"/>
  </r>
  <r>
    <x v="851"/>
    <s v="Item"/>
    <s v="Open"/>
    <x v="0"/>
    <s v="DN999A2E2101"/>
    <s v="Exempt"/>
    <n v="1784261"/>
    <s v="Kosior, Albert"/>
    <s v="ECS Pipeline Integrity"/>
    <s v="6. Operational"/>
    <s v="Defined"/>
    <x v="0"/>
    <n v="12"/>
    <m/>
    <m/>
    <n v="11.67"/>
    <n v="12"/>
    <n v="0"/>
    <s v="Green"/>
    <m/>
    <m/>
    <m/>
    <n v="12"/>
    <m/>
    <m/>
    <n v="96000"/>
    <m/>
    <m/>
    <n v="96000"/>
    <s v="Full"/>
    <n v="96000"/>
    <n v="55457"/>
    <m/>
    <n v="55457"/>
    <s v="No"/>
    <s v="Green"/>
    <d v="2021-11-01T00:00:00"/>
    <d v="2020-12-29T00:00:00"/>
    <d v="2020-12-29T00:00:00"/>
    <d v="2021-12-31T00:00:00"/>
    <d v="2021-12-01T00:00:00"/>
    <m/>
    <m/>
    <m/>
    <n v="11.67"/>
    <m/>
    <m/>
    <m/>
    <m/>
    <m/>
    <m/>
    <m/>
    <m/>
    <m/>
    <m/>
    <m/>
    <m/>
    <m/>
    <m/>
    <m/>
    <m/>
    <m/>
    <s v="1-4-22 Working closeout._x000d__x000a__x000d__x000a_12-2-21 Hydrotest was performed the first part of the month along with the tool run. All completed successfully._x000d__x000a__x000d__x000a_11-1-21 Work is schedule for the first part of November._x000d__x000a__x000d__x000a_10-4-21 Working with team to develop plan, will be able to run the Go/No Go tool.  Requesting outage for week of 11/1._x000d__x000a__x000d__x000a_9-2-21 Working on plan development._x000d__x000a__x000d__x000a_8-2-21 Planning_x000d__x000a__x000d__x000a_7-1-21 In planning phase_x000d__x000a__x000d__x000a_6-1-21 In planning phase_x000d__x000a_5-6-21 In planning phase_x000d__x000a_4-5-21 In planning phase_x000d__x000a_3-3-21 In planning phase_x000d__x000a_2-5-21 Project in development._x000d__x000a_1-8-21 Developing project"/>
    <d v="2022-01-04T00:00:00"/>
    <s v="Hill, Elizabeth"/>
    <m/>
    <x v="3"/>
    <s v="Pipelines and Terminals"/>
    <s v="Pipeline Integrity"/>
    <m/>
    <s v="Argo"/>
    <s v="DN - DES PLAINES TERMINAL"/>
    <m/>
    <n v="12"/>
    <n v="0"/>
    <m/>
    <m/>
    <n v="-3000"/>
    <m/>
    <s v="Bartal, Nick"/>
    <s v="Bassani, Joel D."/>
    <m/>
    <m/>
    <n v="1"/>
    <n v="37010"/>
    <m/>
    <s v="Administrator, System"/>
    <s v="JDE Child"/>
    <s v="Burnt Orange"/>
    <d v="2020-07-13T00:00:00"/>
    <s v="Int - Assessments"/>
  </r>
  <r>
    <x v="852"/>
    <s v="Item"/>
    <s v="Open"/>
    <x v="1"/>
    <s v="DS302CGM2301"/>
    <s v="Project Framework"/>
    <m/>
    <s v="Melcer, Paul"/>
    <s v="ECS Pipeline Integrity"/>
    <s v="2. Pending AFE"/>
    <s v="Defined"/>
    <x v="12"/>
    <m/>
    <n v="600000"/>
    <m/>
    <n v="600000"/>
    <m/>
    <n v="600000"/>
    <s v="Red"/>
    <m/>
    <m/>
    <m/>
    <n v="600000"/>
    <m/>
    <m/>
    <n v="109615"/>
    <m/>
    <m/>
    <m/>
    <s v="Phase"/>
    <n v="109615"/>
    <m/>
    <n v="1200000"/>
    <n v="1200000"/>
    <s v="No"/>
    <s v="Green"/>
    <d v="2023-07-01T00:00:00"/>
    <m/>
    <m/>
    <d v="2023-08-30T00:00:00"/>
    <d v="2023-09-29T00:00:00"/>
    <m/>
    <m/>
    <m/>
    <m/>
    <m/>
    <m/>
    <m/>
    <m/>
    <m/>
    <m/>
    <m/>
    <m/>
    <m/>
    <m/>
    <n v="100000"/>
    <n v="350000"/>
    <n v="150000"/>
    <m/>
    <m/>
    <m/>
    <m/>
    <s v="5/17/23 Compiling final cutout list. F-0023387 &amp; F-0015980 risk ranked to be executed in 2023. F-0034236 will be a cutout and new pull through in casing. Working with asset team to finalize purges to set schedule for cutouts."/>
    <d v="2023-05-17T00:00:00"/>
    <s v="Williams, Nikole"/>
    <m/>
    <x v="3"/>
    <s v="Pipelines and Terminals"/>
    <s v="Integrity"/>
    <m/>
    <s v="Toledo"/>
    <s v="DS302CG - TOLEDO TO CYGNET 10IN SOUTH"/>
    <m/>
    <m/>
    <n v="0"/>
    <n v="600000"/>
    <m/>
    <m/>
    <n v="600000"/>
    <s v="Bartal, Nick"/>
    <s v="Bartal, Nick"/>
    <m/>
    <m/>
    <n v="1"/>
    <n v="47065"/>
    <m/>
    <s v="Melcer, Paul"/>
    <s v="Independent"/>
    <s v="Aqua"/>
    <d v="2023-05-15T00:00:00"/>
    <m/>
  </r>
  <r>
    <x v="853"/>
    <s v="Item"/>
    <s v="Open"/>
    <x v="1"/>
    <s v="1348262M2101"/>
    <s v="Exempt"/>
    <n v="1847210"/>
    <s v="Yezik, James"/>
    <s v="ECS Pipeline Integrity"/>
    <s v="3. Active"/>
    <s v="Defined"/>
    <x v="32"/>
    <n v="638628"/>
    <m/>
    <m/>
    <n v="638627.53"/>
    <n v="486807"/>
    <n v="151820"/>
    <s v="Red"/>
    <n v="500000"/>
    <m/>
    <n v="500000"/>
    <n v="138628"/>
    <m/>
    <m/>
    <n v="1683000"/>
    <m/>
    <n v="802000"/>
    <n v="2485000"/>
    <s v="Supplemental"/>
    <n v="2485000"/>
    <n v="2426638"/>
    <m/>
    <n v="2426638"/>
    <s v="No"/>
    <s v="Green"/>
    <d v="2021-06-01T00:00:00"/>
    <d v="2021-05-21T00:00:00"/>
    <d v="2021-05-21T00:00:00"/>
    <d v="2024-10-01T00:00:00"/>
    <d v="2024-10-01T00:00:00"/>
    <m/>
    <m/>
    <n v="128990.99"/>
    <n v="109516.23"/>
    <n v="48299.96"/>
    <n v="112881.72"/>
    <n v="238938.63"/>
    <n v="50000"/>
    <n v="50000"/>
    <n v="188939"/>
    <s v="Red"/>
    <m/>
    <s v="Contractor/Vendor Issue"/>
    <m/>
    <m/>
    <m/>
    <m/>
    <m/>
    <m/>
    <m/>
    <m/>
    <s v="6.12.23.DLC: Backed out last $200k from forecast for 2023...6-12-23 Additional reclass pending in rough magnitude of $500k. No supplemental necessary for this project. DC6/8/23 JY - Allied invoicing still accrued.  Need to confirm billing isn't still backlogged before removing some dollars from accruals. Only billed through 5/5/23 as of 6/8/23.5/2/23 JY - Allied invoicing still needing to be accrued.4/12/23 JY - Allied invoicing still lagging.  $53k invoiced start of April.3/3/23 JY - Invoicing from Allied not fully resolved.  Received email from Allied about putting money in specific line items.2/8/23 JY - Allied billing issues appear to be resolved after discussing with their AP group.  Invoices have not yet caught up with work performed.  Only billed through mid-December.1/6/23 JY - Created Allied CO on 12/13.  Was not signed and returned until 1/6/23. Have not received an Allied invoice since 10/31.12/8/22 JY - Waiting on Allied to issue CO to create supplemental for 2023 spends.11/3/22 NV- Engineering timing for both Allied &amp; DNV has resulted in variance.10/25/22 JY - no updates to spends.  Tracking accurately based on engineering work being performed for program by different vendors.10/4/22 JY - money accrued in September due to not being billed.  Will see spends in October as a result.9/1/22 JY - money hit July instead of August. Shifted money from September to October/November expecting spends on PPA and clamp on metering Phase 1 AFEs.8/5/22 JY - engineering has slowed down for Allied, moving money into September.7/1/22 JY - New Allied schedule showing more activity in August September, moved $75k from July to Sept.5/6/22 JY - moved $90k from October to May forecast for meter invoice and burn rate update.4/7/22 JY - moved $40k from April to October based on Allied estimate.4/4/22 JY - Adding funding for Wayne, Marcy, Vestal, and Long Island/Inwood per PM requests.  Total removed was $625k.3.11.22.DLC: Reallocated project funds into Aug-Nov for 6 CCX Projectsunlikely to complete in 2022...3/10/22 - Vendor delays causing variance.Forecast to be updated once evaluation complete. DCForecast removed for 2021Leak detection regulation requires installations completed by 2024. The overall program is being re-evaluated and now emergent type work is expected in 2021."/>
    <d v="2023-06-12T00:00:00"/>
    <s v="Williams, Nikole"/>
    <m/>
    <x v="4"/>
    <s v="Pipelines and Terminals"/>
    <s v="Integrity"/>
    <m/>
    <s v="Corporate"/>
    <s v="Corporate"/>
    <m/>
    <n v="286807"/>
    <n v="351820"/>
    <m/>
    <m/>
    <n v="1479290"/>
    <m/>
    <s v="Guenther, Steve"/>
    <s v="Guenther, Steve"/>
    <m/>
    <m/>
    <n v="1"/>
    <n v="38460"/>
    <m/>
    <s v="Kabaria, Erika"/>
    <s v="Independent"/>
    <s v="Aqua"/>
    <d v="2020-09-02T00:00:00"/>
    <s v="Leak Detection"/>
  </r>
  <r>
    <x v="854"/>
    <s v="Item"/>
    <s v="Open"/>
    <x v="1"/>
    <s v="EU163JUM2201"/>
    <s v="Maintenance Framework"/>
    <n v="2044485"/>
    <s v="Kosior, Albert"/>
    <s v="ECS Pipeline Integrity"/>
    <s v="6. Operational"/>
    <s v="Defined"/>
    <x v="12"/>
    <n v="1103037"/>
    <n v="-964"/>
    <m/>
    <n v="1102073.3799999999"/>
    <n v="989472"/>
    <n v="112601"/>
    <s v="Red"/>
    <m/>
    <m/>
    <m/>
    <n v="1102073"/>
    <m/>
    <s v="Scheduling"/>
    <n v="1452410"/>
    <m/>
    <m/>
    <n v="1452410"/>
    <s v="Interim"/>
    <n v="1452410"/>
    <n v="1547778"/>
    <n v="-964"/>
    <n v="1546814"/>
    <s v="No"/>
    <s v="Green"/>
    <d v="2022-11-01T00:00:00"/>
    <d v="2023-02-06T00:00:00"/>
    <d v="2023-02-06T00:00:00"/>
    <d v="2023-06-30T00:00:00"/>
    <d v="2023-05-10T00:00:00"/>
    <m/>
    <m/>
    <n v="362364.26"/>
    <n v="289513.32"/>
    <n v="137594.32"/>
    <n v="279048.78999999998"/>
    <n v="34516.69"/>
    <n v="6591"/>
    <n v="6591"/>
    <n v="27926"/>
    <s v="Red"/>
    <n v="0"/>
    <m/>
    <n v="-964"/>
    <m/>
    <m/>
    <m/>
    <m/>
    <m/>
    <m/>
    <m/>
    <s v="6.1.23 - $-964 forecast in May due to MEXP Flip to EU163JUE2301 (AS)_x000d__x000a__x000d__x000a_5-11-23 Working closeout. Need to buy steel sleeve to replenish inventory.  Estimated cost is $7,000 minus $409 flip which equals $6,591._x000d__x000a__x000d__x000a_5.8.23 - $-409 forecast in May due to MEXP Flip to EU163JUE2301 (AS)_x000d__x000a__x000d__x000a_4-7-23 Completed all of the DOT immediate digs.  Integrity asked that the three remaining DOT 180-day digs not identified for completion in the Phase 1 be completed before demobing crew.  The forecasted cost reflects this additional work in April._x000d__x000a__x000d__x000a_4.6.23 - Reduced March by $91,690 due to MEXP Flip EU163JUE2301 (AS)_x000d__x000a__x000d__x000a_3-8-23 Work was not able to begin on the last immediate dig in the NSRR due to not being able to schedule flaggers through the railroad.  Dig is looking to go in March._x000d__x000a__x000d__x000a_2-13-23 Work is looking to end the end of February with the completion of the 5 immediate digs and three additional dig sites._x000d__x000a__x000d__x000a_1-10-22 Completed one DOT immediate dig and 1 BPL other, working RR dig in Feb permits have been procured_x000d__x000a__x000d__x000a__x000d__x000a_12-8-22 Work started on the 7 immediate dig features on 11/28 and one crew is working the digs._x000d__x000a__x000d__x000a_11-8-22 75 features were issued at the end of October, 5 of them being immediate digs.  One of the immediates digs is in a railroad row._x000d__x000a_ _x000d__x000a_9-29-22 The tool was trapped on 8/24/22 and any possible immediate digs would come in 30-60 days with the balance to fall into 2023.  Estimating possibility of 3 digs being issued this year with and the rest falling into next 2023._x000d__x000a__x000d__x000a_9-12-22 No change_x000d__x000a_8-9-22 No change_x000d__x000a_6/9/22 - No change_x000d__x000a_5/12-22 Tool needs to be rerun, preliminary report targeted for arrival end of September.  Final report November_x000d__x000a__x000d__x000a_5-10-22 No digs issued yet_x000d__x000a__x000d__x000a_4-7-22 No digs issued yet._x000d__x000a__x000d__x000a_3/9/22 - No change; digs not yet issued."/>
    <d v="2023-06-01T00:00:00"/>
    <s v="Hill, Elizabeth"/>
    <m/>
    <x v="3"/>
    <s v="Pipelines and Terminals"/>
    <s v="Integrity"/>
    <m/>
    <s v="Michiana"/>
    <s v="EU163JU - E CHICAGO B/G TO HAMMOND J B/G"/>
    <m/>
    <n v="789472"/>
    <n v="312601"/>
    <m/>
    <m/>
    <n v="444741"/>
    <m/>
    <s v="Bartal, Nick"/>
    <s v="Bartal, Nick"/>
    <m/>
    <m/>
    <n v="1"/>
    <n v="41009"/>
    <m/>
    <s v="Administrator, System"/>
    <s v="Independent"/>
    <s v="Aqua"/>
    <d v="2021-08-04T00:00:00"/>
    <s v="Int- Planned Digs"/>
  </r>
  <r>
    <x v="855"/>
    <s v="Item"/>
    <s v="Open"/>
    <x v="1"/>
    <s v="XX163KKM2201"/>
    <s v="Maintenance Framework"/>
    <n v="1917268"/>
    <s v="Kizzire, Jerrod"/>
    <s v="ECS Pipeline Integrity"/>
    <s v="6. Operational"/>
    <s v="Defined"/>
    <x v="12"/>
    <n v="-6285"/>
    <m/>
    <m/>
    <n v="-6284.86"/>
    <n v="-6285"/>
    <n v="0"/>
    <s v="Green"/>
    <m/>
    <m/>
    <m/>
    <n v="-6285"/>
    <m/>
    <m/>
    <n v="210000"/>
    <m/>
    <n v="318000"/>
    <n v="528000"/>
    <s v="Supplemental"/>
    <n v="528000"/>
    <n v="392180"/>
    <m/>
    <n v="392180"/>
    <s v="No"/>
    <s v="Green"/>
    <d v="2022-05-01T00:00:00"/>
    <d v="2022-05-03T00:00:00"/>
    <d v="2022-05-03T00:00:00"/>
    <d v="2022-05-31T00:00:00"/>
    <d v="2022-05-31T00:00:00"/>
    <m/>
    <m/>
    <m/>
    <n v="-6284.86"/>
    <m/>
    <m/>
    <m/>
    <m/>
    <m/>
    <m/>
    <m/>
    <m/>
    <m/>
    <m/>
    <m/>
    <m/>
    <m/>
    <m/>
    <m/>
    <m/>
    <m/>
    <s v="7/12/22 - Additional composite wrap and tie in work not previously included in estimate. DC_x000d__x000a_6/8/22 - dig work wrapping up in June. 3/4/2022 - This project is grouped with another dig project in the area and the schedule has pushed back."/>
    <d v="2022-07-12T00:00:00"/>
    <s v="Williams, Nikole"/>
    <m/>
    <x v="3"/>
    <s v="Pipelines and Terminals"/>
    <s v="Integrity"/>
    <m/>
    <s v="Michiana"/>
    <s v="EU163JU - E CHICAGO B/G TO HAMMOND J B/G"/>
    <m/>
    <n v="-6285"/>
    <n v="0"/>
    <m/>
    <m/>
    <n v="398465"/>
    <m/>
    <s v="Bartal, Nick"/>
    <s v="Guenther, Steve"/>
    <m/>
    <m/>
    <n v="1"/>
    <n v="42486"/>
    <m/>
    <s v="Guest, ProSight"/>
    <s v="Independent"/>
    <s v="Aqua"/>
    <d v="2021-11-22T00:00:00"/>
    <s v="Int - Accel Digs"/>
  </r>
  <r>
    <x v="856"/>
    <s v="Item"/>
    <s v="Open"/>
    <x v="1"/>
    <s v="XX163KKM2102"/>
    <s v="Exempt"/>
    <n v="1910828"/>
    <s v="Kosior, Albert"/>
    <s v="ECS Pipeline Integrity"/>
    <s v="6. Operational"/>
    <s v="Defined"/>
    <x v="12"/>
    <n v="18105"/>
    <m/>
    <m/>
    <n v="18105"/>
    <m/>
    <n v="18105"/>
    <s v="Red"/>
    <m/>
    <m/>
    <m/>
    <n v="18105"/>
    <m/>
    <m/>
    <n v="350000"/>
    <m/>
    <m/>
    <n v="350000"/>
    <s v="Full"/>
    <n v="350000"/>
    <n v="354902"/>
    <m/>
    <n v="354902"/>
    <s v="No"/>
    <s v="Green"/>
    <d v="2021-12-01T00:00:00"/>
    <d v="2022-03-25T00:00:00"/>
    <d v="2022-03-25T00:00:00"/>
    <d v="2022-12-31T00:00:00"/>
    <d v="2022-04-07T00:00:00"/>
    <m/>
    <m/>
    <m/>
    <m/>
    <m/>
    <m/>
    <n v="18105"/>
    <m/>
    <m/>
    <n v="18105"/>
    <s v="Red"/>
    <m/>
    <m/>
    <m/>
    <m/>
    <m/>
    <m/>
    <m/>
    <m/>
    <m/>
    <m/>
    <s v="4-7-22 Working closeout, submitted Full AFE in March and it has been approved._x000d__x000a__x000d__x000a_2-2-22 Working closeout, will submit Full AFE directly._x000d__x000a__x000d__x000a_1-4-22 The work was completed in December, working closeout._x000d__x000a__x000d__x000a_12-2-21 An interim AFE was approved for $350,000, project was bid out._x000d__x000a__x000d__x000a_11-1-21 Developing the cutout plan to include two cutouts which are one mile apart.  The line will need to be purged from EU to Kankakee and the Asset Team wants to also replace a mainline valve during the outage._x000d__x000a__x000d__x000a_10-4-21 Working on plan, will include second cutout of another short B-sleeve due to installation concerns._x000d__x000a__x000d__x000a_9-2-21 Working on plan, project will include a second cutout of another short B-sleeve due to installation issues."/>
    <d v="2022-04-07T00:00:00"/>
    <s v="Hill, Elizabeth"/>
    <m/>
    <x v="3"/>
    <s v="Pipelines and Terminals"/>
    <s v="Integrity"/>
    <m/>
    <s v="Argo"/>
    <s v="XX163KK - IN S/L TO KANKAKEE"/>
    <m/>
    <m/>
    <n v="18105"/>
    <m/>
    <m/>
    <n v="-34426"/>
    <m/>
    <s v="Bartal, Nick"/>
    <s v="Bassani, Joel D."/>
    <m/>
    <m/>
    <n v="1"/>
    <n v="37374"/>
    <m/>
    <s v="Administrator, System"/>
    <s v="Independent"/>
    <s v="Aqua"/>
    <d v="2020-07-30T00:00:00"/>
    <s v="Int - Planned Cutouts"/>
  </r>
  <r>
    <x v="857"/>
    <s v="Item"/>
    <s v="Open"/>
    <x v="1"/>
    <s v="EW913RWM2202"/>
    <s v="Exempt"/>
    <n v="1979771"/>
    <s v="Garcia, Francisco"/>
    <s v="ECS Pipeline Integrity"/>
    <s v="3. Active"/>
    <s v="Defined"/>
    <x v="12"/>
    <n v="4048"/>
    <n v="140000"/>
    <m/>
    <n v="144048.41"/>
    <n v="140869"/>
    <n v="3179"/>
    <s v="Yellow"/>
    <m/>
    <m/>
    <m/>
    <n v="144048"/>
    <m/>
    <m/>
    <n v="200000"/>
    <m/>
    <m/>
    <n v="200000"/>
    <s v="Full"/>
    <n v="200000"/>
    <n v="65771"/>
    <n v="140000"/>
    <n v="205771"/>
    <s v="No"/>
    <s v="Green"/>
    <d v="2022-05-01T00:00:00"/>
    <d v="2022-05-06T00:00:00"/>
    <d v="2022-05-06T00:00:00"/>
    <d v="2022-12-31T00:00:00"/>
    <d v="2023-06-30T00:00:00"/>
    <m/>
    <m/>
    <n v="284.32"/>
    <n v="289.85000000000002"/>
    <n v="295.06"/>
    <n v="2740.44"/>
    <n v="438.74"/>
    <m/>
    <m/>
    <n v="439"/>
    <s v="Red"/>
    <m/>
    <m/>
    <m/>
    <n v="140000"/>
    <m/>
    <m/>
    <m/>
    <m/>
    <m/>
    <m/>
    <s v="05/01/2023 - Dig has not started yet.  Due to begin in June 2023._x000d__x000a_12/2/2022 RR permitting delay._x000d__x000a_11-2-2022 RR permitting delay._x000d__x000a_9-12-22 ROW speaking with RR to obtain permit_x000d__x000a_6/2/2022 - Reclassed $53K from BB913WM2201 (Henkel)_x000d__x000a_5/10/22 - Digs issued, released excess forecast. 4/11/22 - No change; digs not yet issued."/>
    <d v="2023-05-01T00:00:00"/>
    <s v="Walker, Carol"/>
    <m/>
    <x v="0"/>
    <s v="Pipelines and Terminals"/>
    <s v="Integrity"/>
    <m/>
    <s v="Jet Lines"/>
    <s v="EW913RW - NEW HAVEN TO MIDDLETOWN JCT"/>
    <m/>
    <n v="869"/>
    <n v="3179"/>
    <n v="140000"/>
    <m/>
    <n v="61723"/>
    <m/>
    <s v="Bartal, Nick"/>
    <s v="Bartal, Nick"/>
    <m/>
    <m/>
    <n v="1"/>
    <n v="41019"/>
    <m/>
    <s v="Administrator, System"/>
    <s v="Independent"/>
    <s v="Aqua"/>
    <d v="2021-08-04T00:00:00"/>
    <s v="Int- Planned Digs"/>
  </r>
  <r>
    <x v="858"/>
    <s v="Item"/>
    <s v="Open"/>
    <x v="1"/>
    <s v="GC415GKM1801"/>
    <s v="Exempt"/>
    <n v="1493813"/>
    <s v="Bevevino, Jared"/>
    <s v="ECS Pipeline Integrity"/>
    <s v="6. Operational"/>
    <s v="Defined"/>
    <x v="36"/>
    <n v="-2017"/>
    <m/>
    <m/>
    <n v="-2017.34"/>
    <n v="58"/>
    <n v="-2075"/>
    <s v="Red"/>
    <m/>
    <m/>
    <m/>
    <n v="-2017"/>
    <m/>
    <m/>
    <n v="163000"/>
    <n v="149000"/>
    <m/>
    <n v="312000"/>
    <s v="Full"/>
    <n v="312000"/>
    <n v="209521"/>
    <m/>
    <n v="209521"/>
    <s v="No"/>
    <s v="Green"/>
    <d v="2022-02-01T00:00:00"/>
    <d v="2018-08-22T00:00:00"/>
    <d v="2018-08-22T00:00:00"/>
    <d v="2019-11-29T00:00:00"/>
    <d v="2022-11-18T00:00:00"/>
    <m/>
    <m/>
    <n v="-4518.08"/>
    <n v="795.6"/>
    <n v="3780"/>
    <n v="170.1"/>
    <n v="-2244.96"/>
    <m/>
    <m/>
    <n v="-2245"/>
    <s v="Red"/>
    <m/>
    <m/>
    <m/>
    <m/>
    <m/>
    <m/>
    <m/>
    <m/>
    <m/>
    <m/>
    <s v="1/10/23 NV- Golder ahead of schedule.  8/9/22 NAV- forecast adjustment for contractor schedule updates.  06/08/2022-Forecast reduced by 200k based on estimated construction costs. Still waiting on quotes._x000d__x000a__x000d__x000a__x000d__x000a_03-09-2022 Work has resumed as of 03/01/2022. Construction expected to be completedWork expected to q3_x000d__x000a__x000d__x000a__x000d__x000a_resume January 2020 as long as the project is approved in the MCAP budgeting cycle.  _x000d__x000a__x000d__x000a_Placed on hold because the project was not approved to move forward with construction during the MCAP budgeting cycle in October.  _x000d__x000a__x000d__x000a_The only work that was completed was preliminary engineering.  This work will still be usable once the project resumes."/>
    <d v="2023-01-10T00:00:00"/>
    <s v="Williams, Nikole"/>
    <m/>
    <x v="3"/>
    <s v="Pipelines and Terminals"/>
    <s v="Integrity"/>
    <s v="Integrity"/>
    <s v="Mantua"/>
    <s v="GC415GK - WAKEMAN - BRECKSVILLE-#1-E"/>
    <m/>
    <n v="58"/>
    <n v="-2075"/>
    <m/>
    <m/>
    <n v="189371"/>
    <m/>
    <s v="Hurley, Brian"/>
    <s v="Bassani, Joel D."/>
    <m/>
    <m/>
    <n v="1"/>
    <n v="30504"/>
    <m/>
    <s v="Kabaria, Erika"/>
    <s v="Independent"/>
    <s v="Aqua"/>
    <d v="2018-08-13T00:00:00"/>
    <s v="Int - Planned Exposures"/>
  </r>
  <r>
    <x v="859"/>
    <s v="Item"/>
    <s v="Open"/>
    <x v="1"/>
    <s v="HD150WHM2201"/>
    <s v="Maintenance Framework"/>
    <n v="1946282"/>
    <s v="Kosior, Albert"/>
    <s v="ECS Pipeline Integrity"/>
    <s v="6. Operational"/>
    <s v="Defined"/>
    <x v="12"/>
    <n v="-291701"/>
    <m/>
    <m/>
    <n v="-291701.24"/>
    <n v="-291701"/>
    <n v="0"/>
    <s v="Green"/>
    <m/>
    <m/>
    <m/>
    <n v="-291701"/>
    <m/>
    <m/>
    <n v="725000"/>
    <m/>
    <m/>
    <n v="725000"/>
    <s v="Phase"/>
    <n v="725000"/>
    <n v="539017"/>
    <m/>
    <n v="539017"/>
    <s v="No"/>
    <s v="Green"/>
    <d v="2022-02-01T00:00:00"/>
    <d v="2022-02-08T00:00:00"/>
    <d v="2022-02-08T00:00:00"/>
    <d v="2022-04-30T00:00:00"/>
    <d v="2022-06-28T00:00:00"/>
    <m/>
    <m/>
    <m/>
    <m/>
    <n v="-291701.24"/>
    <m/>
    <m/>
    <m/>
    <m/>
    <m/>
    <m/>
    <m/>
    <m/>
    <m/>
    <m/>
    <m/>
    <m/>
    <m/>
    <m/>
    <m/>
    <m/>
    <s v="4.6.23 - Added -$179,433 to March forecast due to MEXP Flip HD150WHE2201 (AS)_x000d__x000a__x000d__x000a_3.7.23 - March forecast -$112,269 due to MEXP flip to HD150WHE2201 (AS)_x000d__x000a__x000d__x000a_7/12/22 - June variance was flip forecast erroneously being put in July instead of June. 6/28/22 - Moved project to operational (AK)_x000d__x000a__x000d__x000a_6/7/22 - Negative $276,000 forecast in June to offset L150 2022 MEXP Flips HD150WHE2201 forecast for $276,000 in June (AS)_x000d__x000a__x000d__x000a_5-9-22 Working on finding resources to complete the two additional digs in June.  The April variance id due to the additional work required on the north end of the casing after it was investigated._x000d__x000a__x000d__x000a_4-7-22 Finished the 4 dent digs in March.  An ECO was submitted for the 4 additional digs.  I have been requested to perform two more risk ranked sigs before the line is idled in June._x000d__x000a__x000d__x000a_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_x000a__x000d__x000a_2-2-22 A stage 1 AFE for $725,000 was submitted to perform 7 of the worst mloss digs.  Work to begin on 2/7/2022 with two crews."/>
    <d v="2023-04-06T00:00:00"/>
    <s v="Hill, Elizabeth"/>
    <m/>
    <x v="3"/>
    <s v="Pipelines and Terminals"/>
    <s v="Integrity"/>
    <m/>
    <s v="Michiana"/>
    <s v="HD150WH - HARTSDALE TO WHEELER"/>
    <m/>
    <n v="-291701"/>
    <n v="0"/>
    <m/>
    <m/>
    <n v="830718"/>
    <m/>
    <s v="Bartal, Nick"/>
    <s v="Bartal, Nick"/>
    <m/>
    <m/>
    <n v="1"/>
    <n v="41003"/>
    <m/>
    <s v="Administrator, System"/>
    <s v="Independent"/>
    <s v="Aqua"/>
    <d v="2021-08-04T00:00:00"/>
    <s v="Int- Planned Digs"/>
  </r>
  <r>
    <x v="860"/>
    <s v="Item"/>
    <s v="Open"/>
    <x v="1"/>
    <s v="HD156KGM2201"/>
    <s v="Maintenance Framework"/>
    <m/>
    <s v="Kosior, Albert"/>
    <s v="ECS Pipeline Integrity"/>
    <s v="6. Operational"/>
    <s v="Defined"/>
    <x v="12"/>
    <n v="-23994"/>
    <m/>
    <m/>
    <n v="-23994.03"/>
    <n v="-24176"/>
    <n v="182"/>
    <s v="Yellow"/>
    <m/>
    <m/>
    <m/>
    <n v="-23994"/>
    <m/>
    <s v="Other"/>
    <n v="1869000"/>
    <m/>
    <m/>
    <n v="1869000"/>
    <s v="Full"/>
    <n v="1869000"/>
    <n v="1573162"/>
    <m/>
    <n v="1573162"/>
    <s v="No"/>
    <s v="Green"/>
    <d v="2022-03-01T00:00:00"/>
    <d v="2022-04-06T00:00:00"/>
    <d v="2022-04-06T00:00:00"/>
    <d v="2022-06-15T00:00:00"/>
    <d v="2022-09-12T00:00:00"/>
    <m/>
    <m/>
    <n v="11540.6"/>
    <n v="-39763.33"/>
    <n v="4046.6"/>
    <n v="182.1"/>
    <n v="0"/>
    <m/>
    <m/>
    <n v="0"/>
    <s v="Green"/>
    <n v="0"/>
    <m/>
    <m/>
    <m/>
    <m/>
    <m/>
    <m/>
    <m/>
    <m/>
    <m/>
    <s v="4.6.23 - Added -$6,381 to March forecast due to MEXP Flip HD156KGE2201 (AS)_x000d__x000a__x000d__x000a__x000d__x000a_3.7.23 - March forecast -$2,334 due to MEXP Flip to HD156KGE2201 (AS)_x000d__x000a__x000d__x000a_3.2.23 - Added -$42536 to February due to flip to HD156KGE2201 (AS)_x000d__x000a__x000d__x000a_1/6/23 - Added $17,367 to December negative forecast due to Flip to HD156KGE2201 (AS)_x000d__x000a__x000d__x000a_12/7/22 - Just received a $75k invoice from CSX for the flip dig for flagging and monitoring services.  Determining best way to process the charge._x000d__x000a__x000d__x000a_12/2/22 - December Forecast -$1,421,798 due to Flip to HD156KGE2201 (AS)_x000d__x000a__x000d__x000a__x000d__x000a_10-10-22 Awaiting final invoicing for ground water disposal.  Forecast is $19,450 - $3,512 = $15,938_x000d__x000a__x000d__x000a__x000d__x000a_10/7/22 - negative $3,512 in Oct due to reclass to HD156KGE2201 (AS)_x000d__x000a__x000d__x000a_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_x000a__x000d__x000a__x000d__x000a_9/12/22 - additional costs associated with CSX site constraints._x000d__x000a__x000d__x000a__x000d__x000a_8-9-22 Working CSX dig and are on the third engineering shoring design.  Have had delays with the redesign work and CSX approval timelines._x000d__x000a_7/12/22 - Three digs remain, one in CSXRR, one in NSRR, and one in roadway.  Additional costs due to issues at the CSX dig site and substantial charges to dispose of PCW ground water at the East Chicago Waterway Managements property digs._x000d__x000a__x000d__x000a_7/12/22 - Additional costs due to railroad permitting and 999 line cutout work. DC_x000d__x000a_6/9/22 - Three digs remain to be assessed and will be completed by the end of July.  We have gone to one crew.  Crew is currently working the HM999A4 dig._x000d__x000a__x000d__x000a_6/8/22 - Digs in process. 5/11/22 - Per Nick Bartal, digs pushed to June/July. DC_x000d__x000a__x000d__x000a_5-9-22 The 7 DOT 180-day digs have been completed and working on balance of digs._x000d__x000a__x000d__x000a_4-7-22Work began on 4/4 and will run through the middle of June.  Starting on the DOT 180-Day digs first. April variance due to delays bringing on the second crew._x000d__x000a__x000d__x000a_3-7-22 An interim AFE was submitted for the permitting and fees for the four R/R dig sites.  Looking to start the work in April. February variance dueto permitting delays._x000d__x000a__x000d__x000a_2-2-22 Working four railroad permitting issues now, will be submitting a stage 1 AFE for permitting costs directly._x000d__x000a__x000d__x000a_1-4-22 Digs are being staked currently.  There are a number of them that are within R/RROW and will require O/S for permitting."/>
    <d v="2023-04-06T00:00:00"/>
    <s v="Hill, Elizabeth"/>
    <m/>
    <x v="3"/>
    <s v="Pipelines and Terminals"/>
    <s v="Integrity"/>
    <m/>
    <s v="E. Chicago Terminals"/>
    <s v="KG155HD - LAKE GEORGE TO HARTSDALE"/>
    <m/>
    <n v="-24176"/>
    <n v="182"/>
    <m/>
    <m/>
    <n v="1597156"/>
    <m/>
    <s v="Bartal, Nick"/>
    <s v="Bartal, Nick"/>
    <m/>
    <m/>
    <n v="1"/>
    <n v="42452"/>
    <m/>
    <s v="Guest, ProSight"/>
    <s v="Independent"/>
    <s v="Aqua"/>
    <d v="2021-11-16T00:00:00"/>
    <s v="Int- Planned Digs"/>
  </r>
  <r>
    <x v="861"/>
    <s v="Item"/>
    <s v="Open"/>
    <x v="1"/>
    <s v="SG162DUM2201"/>
    <s v="Project Framework"/>
    <n v="1980984"/>
    <s v="Oldham, David"/>
    <s v="ECS Pipeline Integrity"/>
    <s v="6. Operational"/>
    <s v="Drawdown"/>
    <x v="12"/>
    <n v="-7194"/>
    <m/>
    <m/>
    <n v="-7194.42"/>
    <n v="-7299"/>
    <n v="104"/>
    <s v="Yellow"/>
    <m/>
    <m/>
    <m/>
    <n v="-7194"/>
    <m/>
    <m/>
    <n v="91000"/>
    <n v="580000"/>
    <m/>
    <n v="671000"/>
    <s v="Full"/>
    <n v="671000"/>
    <n v="550972"/>
    <m/>
    <n v="550972"/>
    <s v="No"/>
    <s v="Green"/>
    <d v="2022-05-01T00:00:00"/>
    <d v="2022-05-19T00:00:00"/>
    <d v="2022-05-19T00:00:00"/>
    <d v="2022-09-15T00:00:00"/>
    <d v="2022-09-15T00:00:00"/>
    <m/>
    <m/>
    <n v="-5373.92"/>
    <n v="-4243.9799999999996"/>
    <n v="2319.12"/>
    <n v="104.36"/>
    <m/>
    <m/>
    <m/>
    <m/>
    <m/>
    <m/>
    <m/>
    <m/>
    <m/>
    <m/>
    <m/>
    <m/>
    <m/>
    <m/>
    <m/>
    <s v="12/5/2022: dwo - Work completed sooner than expected and cost savings experienced by coordinating crews between 165 cutout work._x000d__x000a_10/11/2022: dwo - Construction started in September and outage/cutouts scheduled for the week of 10/10._x000d__x000a_7/11/22: dwo - Permits submitted. Anticipate August approval and Sept construction._x000d__x000a__x000d__x000a__x000d__x000a_6/9/2022: Built forecast. Transferred $500k from CN165ZIM2202, OPPM ID: 43339"/>
    <d v="2022-12-05T00:00:00"/>
    <s v="Williams, Nikole"/>
    <m/>
    <x v="3"/>
    <s v="Pipelines and Terminals"/>
    <s v="Integrity"/>
    <m/>
    <s v="St. Louis"/>
    <s v="SG162DU - SAUGET (ESL) TO DUPO"/>
    <m/>
    <n v="-7299"/>
    <n v="104"/>
    <m/>
    <m/>
    <n v="558166"/>
    <m/>
    <s v="Bartal, Nick"/>
    <s v="Bartal, Nick"/>
    <m/>
    <m/>
    <n v="1"/>
    <n v="43716"/>
    <m/>
    <s v="Meitzler, Antoinette"/>
    <s v="Independent"/>
    <s v="Aqua"/>
    <d v="2022-05-11T00:00:00"/>
    <s v="Int - Accel Cutouts"/>
  </r>
  <r>
    <x v="862"/>
    <s v="Item"/>
    <s v="Open"/>
    <x v="1"/>
    <s v="IM760UGM2201"/>
    <s v="Project Framework"/>
    <s v="1946905, 1946906, 1946907, 1946908, 1946909, 1946910, 1946911, 1946912"/>
    <s v="Taylor, Ryan"/>
    <s v="ECS Pipeline Integrity"/>
    <s v="6. Operational"/>
    <s v="Emergent"/>
    <x v="33"/>
    <n v="-42580"/>
    <m/>
    <m/>
    <n v="-42579.88"/>
    <n v="620"/>
    <n v="-43200"/>
    <s v="Red"/>
    <m/>
    <m/>
    <m/>
    <n v="-42580"/>
    <m/>
    <m/>
    <n v="997000"/>
    <m/>
    <m/>
    <n v="997000"/>
    <s v="Full"/>
    <n v="997000"/>
    <n v="74766"/>
    <m/>
    <n v="74766"/>
    <s v="No"/>
    <s v="Green"/>
    <d v="2022-02-01T00:00:00"/>
    <d v="2022-02-15T00:00:00"/>
    <d v="2022-02-15T00:00:00"/>
    <d v="2022-04-01T00:00:00"/>
    <d v="2022-12-31T00:00:00"/>
    <m/>
    <m/>
    <n v="620.12"/>
    <m/>
    <m/>
    <n v="40000"/>
    <n v="-83200"/>
    <n v="-85000"/>
    <n v="-85000"/>
    <n v="1800"/>
    <s v="Yellow"/>
    <m/>
    <m/>
    <m/>
    <m/>
    <m/>
    <m/>
    <m/>
    <m/>
    <m/>
    <m/>
    <s v="20230509 NV- Invoice hit prior to reclass being complete. Reclass to be complete in May.   3.8.22.DLC: Work completed ahead of schedule"/>
    <d v="2023-05-09T00:00:00"/>
    <s v="Williams, Nikole"/>
    <m/>
    <x v="3"/>
    <s v="Pipelines and Terminals"/>
    <s v="Integrity"/>
    <m/>
    <s v="Sugar Creek"/>
    <s v="IM760UG - MILAN STA TO SUGAR CREEK TERM"/>
    <m/>
    <n v="620"/>
    <n v="-43200"/>
    <m/>
    <m/>
    <n v="117346"/>
    <m/>
    <s v="Hurley, Brian"/>
    <s v="Guenther, Steve"/>
    <m/>
    <m/>
    <n v="1"/>
    <n v="42934"/>
    <m/>
    <s v="Meitzler, Antoinette"/>
    <s v="Independent"/>
    <s v="Aqua"/>
    <d v="2022-02-11T00:00:00"/>
    <s v="Int - Accel Exposures"/>
  </r>
  <r>
    <x v="863"/>
    <s v="Item"/>
    <s v="Candidate"/>
    <x v="1"/>
    <m/>
    <s v="Project Framework"/>
    <m/>
    <s v="Bevevino, Jared"/>
    <s v="ECS Pipeline Integrity"/>
    <s v="2. Pending AFE"/>
    <m/>
    <x v="36"/>
    <m/>
    <m/>
    <m/>
    <n v="0"/>
    <m/>
    <n v="0"/>
    <s v="Green"/>
    <n v="1500000"/>
    <m/>
    <n v="1500000"/>
    <n v="-1500000"/>
    <m/>
    <m/>
    <m/>
    <m/>
    <m/>
    <m/>
    <m/>
    <m/>
    <m/>
    <m/>
    <m/>
    <s v="No"/>
    <s v="Green"/>
    <m/>
    <m/>
    <m/>
    <m/>
    <d v="2023-05-31T00:00:00"/>
    <m/>
    <m/>
    <m/>
    <m/>
    <m/>
    <m/>
    <m/>
    <m/>
    <m/>
    <m/>
    <m/>
    <m/>
    <m/>
    <m/>
    <m/>
    <m/>
    <m/>
    <m/>
    <m/>
    <m/>
    <m/>
    <s v="1/2/23 - Removed 2023 forecast and moved to AR760HH BMH."/>
    <d v="2023-01-03T00:00:00"/>
    <m/>
    <m/>
    <x v="3"/>
    <s v="Pipelines and Terminals"/>
    <s v="Operating Infrastructure"/>
    <m/>
    <s v="Sugar Creek"/>
    <s v="IM760UG - MILAN STA TO SUGAR CREEK TERM"/>
    <m/>
    <m/>
    <n v="0"/>
    <m/>
    <m/>
    <m/>
    <m/>
    <s v="Hurley, Brian"/>
    <m/>
    <m/>
    <m/>
    <n v="1"/>
    <n v="44581"/>
    <m/>
    <s v="Guest, ProSight"/>
    <s v="Independent"/>
    <s v="Aqua"/>
    <d v="2022-08-12T00:00:00"/>
    <s v="Int - Planned Exposures"/>
  </r>
  <r>
    <x v="864"/>
    <s v="Item"/>
    <s v="Candidate"/>
    <x v="1"/>
    <m/>
    <s v="Project Framework"/>
    <m/>
    <s v="Bevevino, Jared"/>
    <s v="ECS Pipeline Integrity"/>
    <s v="2. Pending AFE"/>
    <m/>
    <x v="33"/>
    <m/>
    <m/>
    <m/>
    <n v="0"/>
    <m/>
    <n v="0"/>
    <s v="Green"/>
    <n v="250000"/>
    <m/>
    <n v="250000"/>
    <n v="-250000"/>
    <m/>
    <m/>
    <m/>
    <m/>
    <m/>
    <m/>
    <m/>
    <m/>
    <m/>
    <m/>
    <m/>
    <s v="No"/>
    <s v="Green"/>
    <m/>
    <m/>
    <m/>
    <m/>
    <d v="2023-08-31T00:00:00"/>
    <m/>
    <m/>
    <m/>
    <m/>
    <m/>
    <m/>
    <m/>
    <m/>
    <m/>
    <m/>
    <m/>
    <m/>
    <m/>
    <m/>
    <m/>
    <m/>
    <m/>
    <m/>
    <m/>
    <m/>
    <m/>
    <s v="2/2/23 - MCAP project cancelled and moved to MEXP Exposure Remediation"/>
    <d v="2023-02-02T00:00:00"/>
    <m/>
    <m/>
    <x v="3"/>
    <s v="Pipelines and Terminals"/>
    <s v="Integrity"/>
    <m/>
    <s v="Sugar Creek"/>
    <s v="IM760UG - MILAN STA TO SUGAR CREEK TERM"/>
    <m/>
    <m/>
    <n v="0"/>
    <m/>
    <m/>
    <m/>
    <m/>
    <s v="Hurley, Brian"/>
    <m/>
    <m/>
    <m/>
    <n v="1"/>
    <n v="44538"/>
    <m/>
    <s v="Guest, ProSight"/>
    <s v="Independent"/>
    <m/>
    <d v="2022-08-13T00:00:00"/>
    <s v="Int - Planned Exposures"/>
  </r>
  <r>
    <x v="865"/>
    <s v="Item"/>
    <s v="Open"/>
    <x v="1"/>
    <s v="IM760UGM2308"/>
    <s v="Project Framework"/>
    <n v="2095207"/>
    <s v="Bevevino, Jared"/>
    <s v="ECS Pipeline Integrity"/>
    <s v="4. On-Hold"/>
    <s v="Defined"/>
    <x v="33"/>
    <n v="38889"/>
    <m/>
    <m/>
    <n v="38889.410000000003"/>
    <n v="1185000"/>
    <n v="-1146111"/>
    <s v="Red"/>
    <n v="1100000"/>
    <m/>
    <n v="1100000"/>
    <n v="-1061111"/>
    <m/>
    <m/>
    <n v="123200"/>
    <m/>
    <m/>
    <n v="123200"/>
    <s v="Phase"/>
    <n v="123200"/>
    <n v="38889"/>
    <n v="1140000"/>
    <n v="1178889"/>
    <s v="No"/>
    <s v="Green"/>
    <d v="2023-04-01T00:00:00"/>
    <d v="2023-03-17T00:00:00"/>
    <d v="2023-03-17T00:00:00"/>
    <d v="2023-10-15T00:00:00"/>
    <d v="2023-05-31T00:00:00"/>
    <m/>
    <m/>
    <m/>
    <m/>
    <m/>
    <n v="21249.9"/>
    <n v="17639.509999999998"/>
    <n v="20000"/>
    <n v="20000"/>
    <n v="-2360"/>
    <s v="Red"/>
    <m/>
    <m/>
    <m/>
    <m/>
    <m/>
    <m/>
    <m/>
    <m/>
    <m/>
    <m/>
    <s v="6.12.23.DLC: Moved forecast into 2024."/>
    <d v="2023-06-12T00:00:00"/>
    <s v="Williams, Nikole"/>
    <m/>
    <x v="3"/>
    <s v="Pipelines and Terminals"/>
    <s v="Integrity"/>
    <m/>
    <s v="Sugar Creek"/>
    <s v="IM760UG - MILAN STA TO SUGAR CREEK TERM"/>
    <m/>
    <m/>
    <n v="38889"/>
    <m/>
    <m/>
    <m/>
    <n v="1140000"/>
    <s v="Hurley, Brian"/>
    <s v="Shook, Mark B."/>
    <m/>
    <m/>
    <n v="1"/>
    <n v="44539"/>
    <m/>
    <s v="Guest, ProSight"/>
    <s v="Independent"/>
    <s v="Aqua"/>
    <d v="2022-08-11T00:00:00"/>
    <s v="Int - Planned Exposures"/>
  </r>
  <r>
    <x v="866"/>
    <s v="Item"/>
    <s v="Open"/>
    <x v="1"/>
    <s v="IM760UGM2301"/>
    <s v="Project Framework"/>
    <n v="2075808"/>
    <s v="Bevevino, Jared"/>
    <s v="ECS Pipeline Integrity"/>
    <s v="3. Active"/>
    <s v="Defined"/>
    <x v="33"/>
    <n v="41307"/>
    <n v="210000"/>
    <m/>
    <n v="251306.88"/>
    <n v="228031"/>
    <n v="23276"/>
    <s v="Red"/>
    <n v="250000"/>
    <m/>
    <n v="250000"/>
    <n v="1307"/>
    <m/>
    <m/>
    <n v="96575"/>
    <m/>
    <m/>
    <n v="96575"/>
    <s v="Phase"/>
    <n v="96575"/>
    <n v="41307"/>
    <n v="210000"/>
    <n v="251307"/>
    <s v="No"/>
    <s v="Green"/>
    <d v="2023-01-01T00:00:00"/>
    <d v="2023-01-19T00:00:00"/>
    <d v="2023-01-19T00:00:00"/>
    <d v="2023-10-01T00:00:00"/>
    <d v="2023-08-31T00:00:00"/>
    <m/>
    <m/>
    <n v="2900"/>
    <n v="130.5"/>
    <n v="5000"/>
    <n v="10225"/>
    <n v="23051.38"/>
    <n v="10000"/>
    <n v="10000"/>
    <n v="13051"/>
    <s v="Red"/>
    <m/>
    <m/>
    <n v="5000"/>
    <n v="5000"/>
    <n v="200000"/>
    <m/>
    <m/>
    <m/>
    <m/>
    <m/>
    <m/>
    <m/>
    <s v="Williams, Nikole"/>
    <m/>
    <x v="3"/>
    <s v="Pipelines and Terminals"/>
    <s v="Integrity"/>
    <m/>
    <s v="Sugar Creek"/>
    <s v="IM760UG - MILAN STA TO SUGAR CREEK TERM"/>
    <m/>
    <n v="8031"/>
    <n v="38276"/>
    <n v="205000"/>
    <m/>
    <m/>
    <m/>
    <s v="Hurley, Brian"/>
    <s v="Shook, Mark B."/>
    <m/>
    <m/>
    <n v="1"/>
    <n v="44540"/>
    <m/>
    <s v="Guest, ProSight"/>
    <s v="Independent"/>
    <s v="Aqua"/>
    <d v="2022-08-11T00:00:00"/>
    <s v="Int - Planned Exposures"/>
  </r>
  <r>
    <x v="867"/>
    <s v="Item"/>
    <s v="Open"/>
    <x v="1"/>
    <s v="IM760UGM2302"/>
    <s v="Project Framework"/>
    <n v="2083846"/>
    <s v="Bevevino, Jared"/>
    <s v="ECS Pipeline Integrity"/>
    <s v="2. Pending AFE"/>
    <s v="Defined"/>
    <x v="33"/>
    <n v="39833"/>
    <n v="215000"/>
    <m/>
    <n v="254832.63"/>
    <n v="245000"/>
    <n v="9833"/>
    <s v="Yellow"/>
    <n v="250000"/>
    <m/>
    <n v="250000"/>
    <n v="4833"/>
    <m/>
    <m/>
    <n v="96575"/>
    <m/>
    <m/>
    <n v="96575"/>
    <s v="Phase"/>
    <n v="96575"/>
    <n v="39833"/>
    <n v="215000"/>
    <n v="254833"/>
    <s v="No"/>
    <s v="Green"/>
    <d v="2023-03-01T00:00:00"/>
    <d v="2023-02-02T00:00:00"/>
    <d v="2023-02-02T00:00:00"/>
    <d v="2023-10-01T00:00:00"/>
    <d v="2023-08-31T00:00:00"/>
    <m/>
    <m/>
    <m/>
    <m/>
    <n v="5000"/>
    <n v="10225"/>
    <n v="24607.63"/>
    <n v="15000"/>
    <n v="15000"/>
    <n v="9608"/>
    <s v="Red"/>
    <m/>
    <m/>
    <n v="15000"/>
    <m/>
    <n v="200000"/>
    <m/>
    <m/>
    <m/>
    <m/>
    <m/>
    <m/>
    <m/>
    <s v="Williams, Nikole"/>
    <m/>
    <x v="3"/>
    <s v="Pipelines and Terminals"/>
    <s v="Integrity"/>
    <m/>
    <s v="Sugar Creek"/>
    <s v="IM760UG - MILAN STA TO SUGAR CREEK TERM"/>
    <m/>
    <n v="5000"/>
    <n v="49833"/>
    <n v="200000"/>
    <m/>
    <m/>
    <m/>
    <s v="Hurley, Brian"/>
    <s v="Shepherd, Duane E."/>
    <m/>
    <m/>
    <n v="1"/>
    <n v="44541"/>
    <m/>
    <s v="Guest, ProSight"/>
    <s v="Independent"/>
    <s v="Aqua"/>
    <d v="2022-08-11T00:00:00"/>
    <s v="Int - Planned Exposures"/>
  </r>
  <r>
    <x v="868"/>
    <s v="Item"/>
    <s v="Open"/>
    <x v="1"/>
    <s v="IM760UGM2306"/>
    <s v="Project Framework"/>
    <n v="2096364"/>
    <s v="Bevevino, Jared"/>
    <s v="ECS Pipeline Integrity"/>
    <s v="3. Active"/>
    <s v="Defined"/>
    <x v="33"/>
    <n v="35916"/>
    <n v="215000"/>
    <m/>
    <n v="250916.2"/>
    <n v="238000"/>
    <n v="12916"/>
    <s v="Yellow"/>
    <n v="250000"/>
    <m/>
    <n v="250000"/>
    <n v="916"/>
    <m/>
    <m/>
    <n v="116500"/>
    <m/>
    <m/>
    <n v="116500"/>
    <s v="Phase"/>
    <n v="116500"/>
    <n v="35916"/>
    <n v="215000"/>
    <n v="250916"/>
    <s v="No"/>
    <s v="Green"/>
    <d v="2023-03-01T00:00:00"/>
    <d v="2023-03-30T00:00:00"/>
    <d v="2023-03-30T00:00:00"/>
    <d v="2023-10-15T00:00:00"/>
    <d v="2023-08-31T00:00:00"/>
    <m/>
    <m/>
    <m/>
    <m/>
    <n v="8000"/>
    <n v="12360"/>
    <n v="15556.2"/>
    <n v="10000"/>
    <n v="10000"/>
    <n v="5556"/>
    <s v="Red"/>
    <m/>
    <m/>
    <n v="10000"/>
    <n v="5000"/>
    <n v="200000"/>
    <m/>
    <m/>
    <m/>
    <m/>
    <m/>
    <m/>
    <m/>
    <s v="Williams, Nikole"/>
    <m/>
    <x v="3"/>
    <s v="Pipelines and Terminals"/>
    <s v="Integrity"/>
    <m/>
    <s v="Sugar Creek"/>
    <s v="IM760UG - MILAN STA TO SUGAR CREEK TERM"/>
    <m/>
    <n v="8000"/>
    <n v="37916"/>
    <n v="205000"/>
    <m/>
    <m/>
    <m/>
    <s v="Hurley, Brian"/>
    <s v="Shook, Mark B."/>
    <m/>
    <m/>
    <n v="1"/>
    <n v="44542"/>
    <m/>
    <s v="Guest, ProSight"/>
    <s v="Independent"/>
    <s v="Aqua"/>
    <d v="2022-08-11T00:00:00"/>
    <s v="Int - Planned Exposures"/>
  </r>
  <r>
    <x v="869"/>
    <s v="Item"/>
    <s v="Open"/>
    <x v="1"/>
    <s v="IM760UGM2305"/>
    <s v="Project Framework"/>
    <n v="2094897"/>
    <s v="Bevevino, Jared"/>
    <s v="ECS Pipeline Integrity"/>
    <s v="3. Active"/>
    <s v="Defined"/>
    <x v="33"/>
    <n v="37002"/>
    <n v="1150000"/>
    <m/>
    <n v="1187002.47"/>
    <n v="1175000"/>
    <n v="12002"/>
    <s v="Yellow"/>
    <n v="1100000"/>
    <m/>
    <n v="1100000"/>
    <n v="87002"/>
    <m/>
    <m/>
    <n v="227175"/>
    <m/>
    <m/>
    <n v="227175"/>
    <s v="Phase"/>
    <n v="227175"/>
    <n v="37002"/>
    <n v="1150000"/>
    <n v="1187002"/>
    <s v="No"/>
    <s v="Green"/>
    <d v="2023-04-01T00:00:00"/>
    <d v="2023-03-12T00:00:00"/>
    <d v="2023-03-12T00:00:00"/>
    <d v="2023-10-15T00:00:00"/>
    <d v="2023-05-31T00:00:00"/>
    <m/>
    <m/>
    <m/>
    <m/>
    <m/>
    <n v="25000"/>
    <n v="12002.47"/>
    <n v="10000"/>
    <n v="10000"/>
    <n v="2002"/>
    <s v="Red"/>
    <m/>
    <m/>
    <n v="15000"/>
    <n v="15000"/>
    <n v="10000"/>
    <n v="1110000"/>
    <m/>
    <m/>
    <m/>
    <m/>
    <m/>
    <m/>
    <s v="Williams, Nikole"/>
    <m/>
    <x v="3"/>
    <s v="Pipelines and Terminals"/>
    <s v="Integrity"/>
    <m/>
    <s v="Sugar Creek"/>
    <s v="IM760UG - MILAN STA TO SUGAR CREEK TERM"/>
    <m/>
    <m/>
    <n v="52002"/>
    <n v="1135000"/>
    <m/>
    <m/>
    <m/>
    <s v="Hurley, Brian"/>
    <s v="Shook, Mark B."/>
    <m/>
    <m/>
    <n v="1"/>
    <n v="44543"/>
    <m/>
    <s v="Guest, ProSight"/>
    <s v="Independent"/>
    <s v="Aqua"/>
    <d v="2022-08-11T00:00:00"/>
    <s v="Int - Planned Exposures"/>
  </r>
  <r>
    <x v="870"/>
    <s v="Item"/>
    <s v="Open"/>
    <x v="1"/>
    <s v="IM760UGM2304"/>
    <s v="Project Framework"/>
    <n v="2094902"/>
    <s v="Bevevino, Jared"/>
    <s v="ECS Pipeline Integrity"/>
    <s v="3. Active"/>
    <s v="Defined"/>
    <x v="33"/>
    <n v="62863"/>
    <n v="1880000"/>
    <m/>
    <n v="1942862.8"/>
    <n v="1915000"/>
    <n v="27863"/>
    <s v="Yellow"/>
    <n v="1550000"/>
    <m/>
    <n v="1550000"/>
    <n v="392863"/>
    <m/>
    <m/>
    <n v="233000"/>
    <m/>
    <m/>
    <n v="233000"/>
    <s v="Phase"/>
    <n v="233000"/>
    <n v="62863"/>
    <n v="1880000"/>
    <n v="1942863"/>
    <s v="No"/>
    <s v="Green"/>
    <d v="2023-04-01T00:00:00"/>
    <d v="2023-03-12T00:00:00"/>
    <d v="2023-03-12T00:00:00"/>
    <d v="2023-10-15T00:00:00"/>
    <d v="2023-05-31T00:00:00"/>
    <m/>
    <m/>
    <m/>
    <m/>
    <m/>
    <n v="31617"/>
    <n v="31245.8"/>
    <n v="20000"/>
    <n v="20000"/>
    <n v="11246"/>
    <s v="Red"/>
    <m/>
    <m/>
    <n v="20000"/>
    <n v="20000"/>
    <n v="15000"/>
    <n v="10000"/>
    <n v="1815000"/>
    <m/>
    <m/>
    <m/>
    <s v="2/2/23 - BMH forecast updated to account for additional length of relocation"/>
    <d v="2023-02-02T00:00:00"/>
    <s v="Williams, Nikole"/>
    <m/>
    <x v="3"/>
    <s v="Pipelines and Terminals"/>
    <s v="Integrity"/>
    <m/>
    <s v="Sugar Creek"/>
    <s v="IM760UG - MILAN STA TO SUGAR CREEK TERM"/>
    <m/>
    <m/>
    <n v="82863"/>
    <n v="45000"/>
    <n v="1815000"/>
    <m/>
    <m/>
    <s v="Hurley, Brian"/>
    <m/>
    <m/>
    <m/>
    <n v="1"/>
    <n v="44544"/>
    <m/>
    <s v="Guest, ProSight"/>
    <s v="Independent"/>
    <s v="Aqua"/>
    <d v="2022-08-11T00:00:00"/>
    <s v="Int - Planned Exposures"/>
  </r>
  <r>
    <x v="871"/>
    <s v="Item"/>
    <s v="Open"/>
    <x v="1"/>
    <s v="IM760UGM2307"/>
    <s v="Project Framework"/>
    <n v="2095182"/>
    <s v="Bevevino, Jared"/>
    <s v="ECS Pipeline Integrity"/>
    <s v="3. Active"/>
    <s v="Defined"/>
    <x v="33"/>
    <n v="75716"/>
    <n v="1858000"/>
    <m/>
    <n v="1933716"/>
    <n v="1905000"/>
    <n v="28716"/>
    <s v="Yellow"/>
    <n v="1100000"/>
    <m/>
    <n v="1100000"/>
    <n v="833716"/>
    <m/>
    <m/>
    <n v="291250"/>
    <m/>
    <m/>
    <n v="291250"/>
    <s v="Phase"/>
    <n v="291250"/>
    <n v="75716"/>
    <n v="1858000"/>
    <n v="1933716"/>
    <s v="No"/>
    <s v="Green"/>
    <d v="2023-04-01T00:00:00"/>
    <d v="2023-03-17T00:00:00"/>
    <d v="2023-03-17T00:00:00"/>
    <d v="2023-10-15T00:00:00"/>
    <d v="2023-05-31T00:00:00"/>
    <m/>
    <m/>
    <m/>
    <m/>
    <m/>
    <n v="45000"/>
    <n v="30716"/>
    <n v="10000"/>
    <n v="10000"/>
    <n v="20716"/>
    <s v="Red"/>
    <m/>
    <m/>
    <n v="14000"/>
    <n v="14000"/>
    <n v="15000"/>
    <n v="5000"/>
    <n v="1810000"/>
    <m/>
    <m/>
    <m/>
    <s v="5/8/23 NV- Engineering ahead of schedule.    2/2/23 - BMH forecast updated to account for additional length of relocation"/>
    <d v="2023-05-08T00:00:00"/>
    <s v="Williams, Nikole"/>
    <m/>
    <x v="3"/>
    <s v="Pipelines and Terminals"/>
    <s v="Integrity"/>
    <m/>
    <s v="Sugar Creek"/>
    <s v="IM760UG - MILAN STA TO SUGAR CREEK TERM"/>
    <m/>
    <m/>
    <n v="89716"/>
    <n v="34000"/>
    <n v="1810000"/>
    <m/>
    <m/>
    <s v="Hurley, Brian"/>
    <s v="Shook, Mark B."/>
    <m/>
    <m/>
    <n v="1"/>
    <n v="44545"/>
    <m/>
    <s v="Guest, ProSight"/>
    <s v="Independent"/>
    <s v="Aqua"/>
    <d v="2022-08-11T00:00:00"/>
    <s v="Int - Planned Exposures"/>
  </r>
  <r>
    <x v="872"/>
    <s v="Item"/>
    <s v="Open"/>
    <x v="1"/>
    <s v="JC701ZNM2301"/>
    <s v="Project Framework"/>
    <n v="2077045"/>
    <s v="Taylor, Ryan"/>
    <s v="ECS Pipeline Integrity"/>
    <s v="3. Active"/>
    <s v="Defined"/>
    <x v="33"/>
    <n v="152003"/>
    <n v="700000"/>
    <m/>
    <n v="852002.5"/>
    <n v="656763"/>
    <n v="195239"/>
    <s v="Red"/>
    <m/>
    <n v="56264"/>
    <n v="56264"/>
    <n v="795739"/>
    <m/>
    <m/>
    <n v="56264"/>
    <n v="943153"/>
    <m/>
    <n v="999417"/>
    <s v="Phase"/>
    <n v="999417"/>
    <n v="152003"/>
    <n v="700000"/>
    <n v="852003"/>
    <s v="No"/>
    <s v="Green"/>
    <d v="2023-03-01T00:00:00"/>
    <d v="2023-03-16T00:00:00"/>
    <d v="2023-03-16T00:00:00"/>
    <d v="2023-07-01T00:00:00"/>
    <d v="2023-07-01T00:00:00"/>
    <m/>
    <m/>
    <m/>
    <m/>
    <n v="26763.49"/>
    <n v="37630.93"/>
    <n v="87608.08"/>
    <n v="105000"/>
    <n v="105000"/>
    <n v="-17392"/>
    <s v="Red"/>
    <m/>
    <m/>
    <n v="600000"/>
    <n v="100000"/>
    <m/>
    <m/>
    <m/>
    <m/>
    <m/>
    <m/>
    <s v="20230609 RJT - Material delay caused late mobilization and work being completed._x000d__x000a_20230509 RJT - Updated forecast_x000d__x000a_20230411 - RJT - Updated major spend start and decreased forecast by $400K_x000d__x000a_20230405 - RJT - Variance due to material arriving early._x000d__x000a_20230309 - RJT - updated project start spend."/>
    <d v="2023-06-09T00:00:00"/>
    <s v="Williams, Nikole"/>
    <m/>
    <x v="0"/>
    <s v="Pipelines and Terminals"/>
    <s v="Integrity"/>
    <m/>
    <s v="Auburn Pipeline"/>
    <s v="JC701ZN - JOHNSON CITY-MAINE 14 &amp; 16 INCH"/>
    <m/>
    <n v="26763"/>
    <n v="725239"/>
    <n v="100000"/>
    <m/>
    <m/>
    <m/>
    <s v="Hurley, Brian"/>
    <s v="Guenther, Steve"/>
    <m/>
    <m/>
    <n v="1"/>
    <n v="46533"/>
    <m/>
    <s v="Hurley, Brian"/>
    <s v="Independent"/>
    <s v="Aqua"/>
    <d v="2023-01-24T00:00:00"/>
    <s v="Int - Planned Exposures"/>
  </r>
  <r>
    <x v="873"/>
    <s v="Item"/>
    <s v="Open"/>
    <x v="1"/>
    <s v="KG999B1M2202"/>
    <s v="Project Framework"/>
    <n v="2044228"/>
    <s v="Oldham, David"/>
    <s v="ECS Pipeline Integrity"/>
    <s v="6. Operational"/>
    <s v="Defined"/>
    <x v="35"/>
    <n v="1532040"/>
    <n v="226500"/>
    <m/>
    <n v="1758539.6"/>
    <n v="1701642"/>
    <n v="56898"/>
    <s v="Yellow"/>
    <n v="800000"/>
    <n v="1067000"/>
    <n v="1867000"/>
    <n v="-108460"/>
    <m/>
    <m/>
    <n v="57000"/>
    <n v="1810000"/>
    <m/>
    <n v="1867000"/>
    <s v="Full"/>
    <n v="1867000"/>
    <n v="1547084"/>
    <n v="226500"/>
    <n v="1773584"/>
    <s v="No"/>
    <s v="Green"/>
    <d v="2022-12-01T00:00:00"/>
    <d v="2022-11-07T00:00:00"/>
    <d v="2022-11-07T00:00:00"/>
    <d v="2023-06-01T00:00:00"/>
    <d v="2023-05-24T00:00:00"/>
    <m/>
    <m/>
    <n v="70795.240000000005"/>
    <n v="24775.37"/>
    <n v="46071.42"/>
    <n v="122681.34"/>
    <n v="1267716.23"/>
    <n v="1220000"/>
    <n v="1220000"/>
    <n v="47716"/>
    <s v="Yellow"/>
    <m/>
    <s v="Engineering or Scope Change"/>
    <n v="175000"/>
    <n v="50000"/>
    <n v="1500"/>
    <m/>
    <m/>
    <m/>
    <m/>
    <m/>
    <s v="6/8/2023: dwo - Additional cost incurred from discovery of additional below grade utilities, and demo/disposal of concrete the project previously did not discover._x000d__x000a_5/8/2023: dwo - Contractor able to complete some qualifications early before mobilization on 5/1_x000d__x000a_4/10/2023: dwo - Variance associated with schedule shift due to shorter anticipated shorter construction schedule._x000d__x000a_3/7/2023: dwo - Forecast accounted for procurement of items that will not be delivered to site until Mar/April._x000d__x000a_11/8/2022: dwo - Phase I AFE opened for FEED study and purge planning. Construction to target Q1 or Q2 CY23 based on permitting requirements identified in FEED."/>
    <d v="2023-06-08T00:00:00"/>
    <s v="Williams, Nikole"/>
    <m/>
    <x v="3"/>
    <s v="Pipelines and Terminals"/>
    <s v="Integrity"/>
    <m/>
    <s v="E. Chicago Terminals"/>
    <s v="KG999B1 - CLARK JCT TO BP WHITING"/>
    <m/>
    <n v="141642"/>
    <n v="1565398"/>
    <n v="51500"/>
    <m/>
    <n v="15045"/>
    <m/>
    <s v="Oldham, David"/>
    <s v="Boone, David G."/>
    <m/>
    <m/>
    <n v="1"/>
    <n v="45922"/>
    <m/>
    <s v="Clark, David"/>
    <s v="Independent"/>
    <s v="Aqua"/>
    <d v="2022-09-27T00:00:00"/>
    <s v="Other Programs"/>
  </r>
  <r>
    <x v="874"/>
    <s v="Item"/>
    <s v="Open"/>
    <x v="1"/>
    <s v="KZ001LKM2202"/>
    <s v="Exempt"/>
    <n v="1971355"/>
    <s v="Kosior, Albert"/>
    <s v="ECS Pipeline Integrity"/>
    <s v="6. Operational"/>
    <s v="Defined"/>
    <x v="12"/>
    <n v="-26000"/>
    <m/>
    <m/>
    <n v="-26000.18"/>
    <n v="-26000"/>
    <n v="0"/>
    <s v="Green"/>
    <m/>
    <m/>
    <m/>
    <n v="-26000"/>
    <m/>
    <s v="Scheduling"/>
    <n v="4643000"/>
    <m/>
    <m/>
    <n v="4643000"/>
    <s v="Full"/>
    <n v="4643000"/>
    <n v="4623638"/>
    <m/>
    <n v="4623638"/>
    <s v="No"/>
    <s v="Green"/>
    <d v="2022-04-01T00:00:00"/>
    <d v="2022-06-27T00:00:00"/>
    <d v="2022-06-27T00:00:00"/>
    <d v="2022-11-30T00:00:00"/>
    <d v="2022-11-30T00:00:00"/>
    <m/>
    <m/>
    <n v="2155.42"/>
    <n v="1965.1"/>
    <n v="-30120.7"/>
    <m/>
    <m/>
    <m/>
    <m/>
    <m/>
    <m/>
    <m/>
    <m/>
    <m/>
    <m/>
    <m/>
    <m/>
    <m/>
    <m/>
    <m/>
    <m/>
    <s v="3.7.23 - March forecast of -$34,151 due to MEXP Flip to KZ001LKE2301 (AS)_x000d__x000a__x000d__x000a__x000d__x000a_11-6-22 Digs completed, working closeout._x000d__x000a_10-10-22 Last dig to complete the first part of October._x000d__x000a__x000d__x000a_9-12-22 Digs in progress, looking at later part of October to  complete._x000d__x000a__x000d__x000a_8-9-22 Digs are underway.  July variance due to additional costs related to a historical spill site and having to manage contaminated soils and water._x000d__x000a__x000d__x000a_7-12-22 - Scheduling due to slightly delayed start date from approximation in AFE. DC_x000d__x000a_7-12-22 Digs are in-process, running with two crews._x000d__x000a__x000d__x000a_6-9-22 AFE was submitted and the digs are scheduled to start on Monday, 6/13/22, and are scheduled to take 19 weeks to complete.  May variance is due to delay in sleeve delivery._x000d__x000a__x000d__x000a_5-9-22 Digs have been staked and are currently being reviewed by ROW for permitting and access.  Two of the digs are in wet areas.  600 feet of sleeve have ben ordered.  Working to get two crews from InterCon to start on the digs the first part of June._x000d__x000a__x000d__x000a_4/8/22 - NEB, digs just issued; left total forecast the same_x000d__x000a_4-7-22 Digs have not been issued yet._x000d__x000a__x000d__x000a_3/6/22 - Digs not yet issued, pushed forecast out. 2-9-22 No digs issued yet, pushed forecast out one month._x000d__x000a__x000d__x000a_1-10-22 Not digs issued yet, pushed forecast out."/>
    <d v="2023-03-07T00:00:00"/>
    <s v="Hill, Elizabeth"/>
    <m/>
    <x v="3"/>
    <s v="Pipelines and Terminals"/>
    <s v="Integrity"/>
    <m/>
    <s v="Michiana"/>
    <s v="KZ001LK - KOUTS TO LAKETON"/>
    <m/>
    <n v="-26000"/>
    <n v="0"/>
    <m/>
    <m/>
    <n v="4649638"/>
    <m/>
    <s v="Bartal, Nick"/>
    <s v="Bartal, Nick"/>
    <m/>
    <m/>
    <n v="1"/>
    <n v="41020"/>
    <m/>
    <s v="Administrator, System"/>
    <s v="Independent"/>
    <s v="Aqua"/>
    <d v="2021-08-04T00:00:00"/>
    <s v="Int- Planned Digs"/>
  </r>
  <r>
    <x v="875"/>
    <s v="Item"/>
    <s v="Open"/>
    <x v="0"/>
    <s v="KZ001LKE2103"/>
    <s v="Exempt"/>
    <n v="1901925"/>
    <s v="Oldham, David"/>
    <s v="ECS Pipeline Integrity"/>
    <s v="6. Operational"/>
    <s v="Unplanned"/>
    <x v="12"/>
    <n v="163"/>
    <m/>
    <m/>
    <n v="162.9"/>
    <n v="163"/>
    <n v="0"/>
    <s v="Green"/>
    <m/>
    <m/>
    <m/>
    <n v="163"/>
    <m/>
    <m/>
    <n v="174000"/>
    <m/>
    <m/>
    <n v="174000"/>
    <s v="Full"/>
    <n v="174000"/>
    <n v="185028"/>
    <m/>
    <n v="185028"/>
    <s v="No"/>
    <s v="Green"/>
    <d v="2021-10-01T00:00:00"/>
    <d v="2022-01-03T00:00:00"/>
    <d v="2022-01-03T00:00:00"/>
    <d v="2022-02-28T00:00:00"/>
    <d v="2021-11-30T00:00:00"/>
    <m/>
    <m/>
    <n v="162.9"/>
    <m/>
    <m/>
    <m/>
    <m/>
    <m/>
    <m/>
    <m/>
    <m/>
    <m/>
    <m/>
    <m/>
    <m/>
    <m/>
    <m/>
    <m/>
    <m/>
    <m/>
    <m/>
    <m/>
    <m/>
    <m/>
    <m/>
    <x v="3"/>
    <s v="Pipelines and Terminals"/>
    <s v="Pipeline Integrity"/>
    <m/>
    <s v="Michiana"/>
    <s v="KZ001LK - KOUTS TO LAKETON"/>
    <m/>
    <n v="163"/>
    <n v="0"/>
    <m/>
    <m/>
    <n v="37694"/>
    <m/>
    <s v="Bartal, Nick"/>
    <s v="Bartal, Nick"/>
    <m/>
    <m/>
    <n v="1"/>
    <n v="42297"/>
    <m/>
    <s v="Meitzler, Antoinette"/>
    <s v="Independent"/>
    <s v="Aqua"/>
    <d v="2021-10-12T00:00:00"/>
    <s v="Int- Planned Digs"/>
  </r>
  <r>
    <x v="876"/>
    <s v="Item"/>
    <s v="Open"/>
    <x v="1"/>
    <m/>
    <s v="Project Framework"/>
    <m/>
    <s v="Oldham, David"/>
    <s v="ECS Pipeline Integrity"/>
    <s v="2. Pending AFE"/>
    <m/>
    <x v="12"/>
    <m/>
    <n v="0"/>
    <m/>
    <n v="0"/>
    <n v="550000"/>
    <n v="-550000"/>
    <s v="Red"/>
    <n v="550000"/>
    <m/>
    <n v="550000"/>
    <n v="-550000"/>
    <m/>
    <m/>
    <m/>
    <m/>
    <m/>
    <m/>
    <m/>
    <m/>
    <m/>
    <n v="0"/>
    <n v="0"/>
    <s v="No"/>
    <s v="Green"/>
    <m/>
    <m/>
    <m/>
    <m/>
    <d v="2023-06-30T00:00:00"/>
    <m/>
    <m/>
    <m/>
    <m/>
    <m/>
    <m/>
    <m/>
    <m/>
    <m/>
    <m/>
    <m/>
    <m/>
    <m/>
    <m/>
    <m/>
    <n v="0"/>
    <n v="0"/>
    <m/>
    <m/>
    <m/>
    <m/>
    <s v="5/8/2023 - dwo: Duplicate project to OPPM ID 46942. Forecast set to $0."/>
    <d v="2023-05-08T00:00:00"/>
    <m/>
    <m/>
    <x v="3"/>
    <s v="Pipelines and Terminals"/>
    <s v="Integrity"/>
    <m/>
    <s v="Corporate"/>
    <s v="Corporate"/>
    <m/>
    <m/>
    <n v="0"/>
    <n v="0"/>
    <m/>
    <m/>
    <m/>
    <s v="Bartal, Nick"/>
    <m/>
    <m/>
    <m/>
    <n v="1"/>
    <n v="44932"/>
    <m/>
    <s v="Administrator, System"/>
    <s v="Independent"/>
    <s v="Aqua"/>
    <d v="2022-08-17T00:00:00"/>
    <s v="Int - Planned Cutouts"/>
  </r>
  <r>
    <x v="877"/>
    <s v="Item"/>
    <s v="Open"/>
    <x v="1"/>
    <m/>
    <s v="Project Framework"/>
    <m/>
    <s v="Kosior, Albert"/>
    <s v="ECS Pipeline Integrity"/>
    <s v="2. Pending AFE"/>
    <m/>
    <x v="12"/>
    <m/>
    <n v="400000"/>
    <m/>
    <n v="400000"/>
    <n v="400000"/>
    <n v="0"/>
    <s v="Green"/>
    <n v="400000"/>
    <m/>
    <n v="400000"/>
    <n v="0"/>
    <m/>
    <m/>
    <m/>
    <m/>
    <m/>
    <m/>
    <m/>
    <m/>
    <m/>
    <n v="400000"/>
    <n v="400000"/>
    <s v="No"/>
    <s v="Green"/>
    <d v="2023-12-01T00:00:00"/>
    <m/>
    <m/>
    <m/>
    <d v="2023-10-31T00:00:00"/>
    <m/>
    <m/>
    <m/>
    <m/>
    <m/>
    <m/>
    <m/>
    <m/>
    <m/>
    <m/>
    <m/>
    <m/>
    <m/>
    <m/>
    <m/>
    <m/>
    <m/>
    <m/>
    <m/>
    <n v="400000"/>
    <m/>
    <s v="5-11-23 Initial phase of dig program completed.  A business review of the line is being completed to determine path forward for line.  Pushed forecast out to end of year until a final determination has been made._x000d__x000a__x000d__x000a_2-13-23 Cutout have not been determined at this point.  Business review of the line to be completed upon completion of the Phase 1 Immediate digs project completion the end of February. _x000d__x000a__x000d__x000a_1-10-23 Cut outs have not been determined at this point.  Waiting to complete the current metal loss program"/>
    <d v="2023-05-09T00:00:00"/>
    <m/>
    <m/>
    <x v="3"/>
    <s v="Pipelines and Terminals"/>
    <s v="Integrity"/>
    <m/>
    <s v="Michiana"/>
    <s v="JU163XX - HAMMOND JCT B/G TO IL S/L"/>
    <m/>
    <m/>
    <n v="0"/>
    <m/>
    <n v="400000"/>
    <m/>
    <m/>
    <s v="Bartal, Nick"/>
    <m/>
    <m/>
    <m/>
    <n v="1"/>
    <n v="44931"/>
    <m/>
    <s v="Administrator, System"/>
    <s v="Independent"/>
    <s v="Aqua"/>
    <d v="2022-08-17T00:00:00"/>
    <s v="Int - Planned Cutouts"/>
  </r>
  <r>
    <x v="878"/>
    <s v="Item"/>
    <s v="Open"/>
    <x v="1"/>
    <s v="XX165CNM2301"/>
    <s v="Project Framework"/>
    <n v="2120219"/>
    <s v="Oldham, David"/>
    <s v="ECS Pipeline Integrity"/>
    <s v="3. Active"/>
    <s v="Defined"/>
    <x v="12"/>
    <n v="6000"/>
    <n v="911000"/>
    <m/>
    <n v="917000"/>
    <n v="400000"/>
    <n v="517000"/>
    <s v="Red"/>
    <n v="400000"/>
    <m/>
    <n v="400000"/>
    <n v="517000"/>
    <m/>
    <m/>
    <n v="56755"/>
    <n v="1025038"/>
    <m/>
    <n v="56755"/>
    <s v="Phase"/>
    <n v="1081793"/>
    <n v="6000"/>
    <n v="911000"/>
    <n v="917000"/>
    <s v="No"/>
    <s v="Green"/>
    <d v="2023-05-01T00:00:00"/>
    <d v="2023-05-05T00:00:00"/>
    <d v="2023-05-05T00:00:00"/>
    <d v="2023-12-31T00:00:00"/>
    <d v="2023-06-19T00:00:00"/>
    <m/>
    <m/>
    <m/>
    <m/>
    <m/>
    <m/>
    <n v="6000"/>
    <n v="110000"/>
    <n v="110000"/>
    <n v="-104000"/>
    <s v="Red"/>
    <m/>
    <s v="Buckeye/Customer Schedule"/>
    <n v="825000"/>
    <n v="75000"/>
    <n v="11000"/>
    <m/>
    <m/>
    <m/>
    <m/>
    <m/>
    <s v="6/8/2023 - dwo: Project mobilization was delayed based on shortened construction schedule._x000d__x000a_5/17/2023 - dwo: Forecast updated from preliminary contractor and purge costs."/>
    <d v="2023-06-08T00:00:00"/>
    <s v="Carter, Paige"/>
    <m/>
    <x v="4"/>
    <s v="Pipelines and Terminals"/>
    <s v="Integrity"/>
    <m/>
    <s v="Indianapolis"/>
    <s v="XX165CN - IL S/L TO CARBON"/>
    <m/>
    <m/>
    <n v="831000"/>
    <n v="86000"/>
    <m/>
    <m/>
    <m/>
    <s v="Bartal, Nick"/>
    <s v="Bartal, Nick"/>
    <m/>
    <m/>
    <n v="1"/>
    <n v="45945"/>
    <m/>
    <s v="Clark, David"/>
    <s v="Independent"/>
    <s v="Aqua"/>
    <d v="2022-10-01T00:00:00"/>
    <s v="Int- Planned Digs"/>
  </r>
  <r>
    <x v="879"/>
    <s v="Item"/>
    <s v="Open"/>
    <x v="0"/>
    <s v="WV190HOE2101"/>
    <s v="Exempt"/>
    <n v="1823903"/>
    <s v="Kosior, Albert"/>
    <s v="ECS Pipeline Integrity"/>
    <s v="7. Closed"/>
    <s v="Drawdown"/>
    <x v="13"/>
    <n v="4139"/>
    <m/>
    <m/>
    <n v="4138.96"/>
    <n v="4139"/>
    <n v="0"/>
    <s v="Green"/>
    <m/>
    <m/>
    <m/>
    <n v="4139"/>
    <m/>
    <m/>
    <n v="99548"/>
    <m/>
    <m/>
    <n v="99548"/>
    <s v="Full"/>
    <n v="99548"/>
    <n v="103687"/>
    <m/>
    <n v="103687"/>
    <s v="No"/>
    <s v="Green"/>
    <d v="2021-03-01T00:00:00"/>
    <d v="2021-03-31T00:00:00"/>
    <d v="2021-03-31T00:00:00"/>
    <d v="2021-04-30T00:00:00"/>
    <d v="2021-04-30T00:00:00"/>
    <m/>
    <m/>
    <m/>
    <m/>
    <n v="4138.96"/>
    <m/>
    <m/>
    <m/>
    <m/>
    <m/>
    <m/>
    <m/>
    <m/>
    <m/>
    <m/>
    <m/>
    <m/>
    <m/>
    <m/>
    <m/>
    <m/>
    <s v="5-6-21 Accounting flip_x000d__x000a_4-5-21 Accounting flip"/>
    <d v="2021-05-06T00:00:00"/>
    <s v="Hill, Elizabeth"/>
    <m/>
    <x v="3"/>
    <s v="Pipelines and Terminals"/>
    <s v="Pipeline Integrity"/>
    <m/>
    <s v="St. Louis"/>
    <s v="WV190HO - WOOD RIVER TO HORSESHOE LAKE"/>
    <m/>
    <n v="4139"/>
    <n v="0"/>
    <m/>
    <m/>
    <m/>
    <m/>
    <s v="Bassani, Joel"/>
    <s v="Bartal, Nick"/>
    <s v="N/A"/>
    <m/>
    <n v="1"/>
    <n v="39653"/>
    <m/>
    <s v="Schultz, Amy"/>
    <s v="JDE Child"/>
    <s v="Burnt Orange"/>
    <d v="2021-03-31T00:00:00"/>
    <m/>
  </r>
  <r>
    <x v="880"/>
    <s v="Item"/>
    <s v="Candidate"/>
    <x v="1"/>
    <m/>
    <s v="Project Framework"/>
    <m/>
    <s v="Kosior, Albert"/>
    <s v="ECS Pipeline Integrity"/>
    <s v="2. Pending AFE"/>
    <m/>
    <x v="12"/>
    <m/>
    <n v="600001"/>
    <m/>
    <n v="600001"/>
    <n v="500000"/>
    <n v="100001"/>
    <s v="Red"/>
    <n v="500000"/>
    <m/>
    <n v="500000"/>
    <n v="100001"/>
    <m/>
    <m/>
    <m/>
    <m/>
    <m/>
    <m/>
    <m/>
    <m/>
    <m/>
    <n v="600001"/>
    <n v="600001"/>
    <s v="No"/>
    <s v="Green"/>
    <d v="2023-08-01T00:00:00"/>
    <m/>
    <m/>
    <m/>
    <d v="2023-12-31T00:00:00"/>
    <m/>
    <m/>
    <m/>
    <m/>
    <m/>
    <m/>
    <m/>
    <m/>
    <m/>
    <m/>
    <m/>
    <m/>
    <m/>
    <m/>
    <m/>
    <n v="250000"/>
    <m/>
    <n v="175000"/>
    <n v="175001"/>
    <m/>
    <m/>
    <s v="6/3/2023  Looking to do two cutouts in July with the line purge.  AFE to be submitted directly._x000d__x000a_5/8/23 Compiling cut out list.  Working with exposures group to finalize purges to set schedule for cut outs. Two purges will be performed on the line in 2023.  The first purge from Dubuque to Harper will be in July and the second purge from Milan to Sugar Creek will be in October.  Planning to perform a couple cutouts during each purge and have distributed the forecast accordingly._x000d__x000a__x000d__x000a_2-13-23 Developing cutouts project._x000d__x000a__x000d__x000a_1-10-23 Working to identify cut outs_x000d__x000a_11-5-22 Removed remaining forecast for 2022._x000d__x000a_10-10-22 Reduced forecasts_x000d__x000a_9-12-22 Will submit stage 1 AFE before the end of the month."/>
    <d v="2023-06-05T00:00:00"/>
    <m/>
    <m/>
    <x v="3"/>
    <s v="Pipelines and Terminals"/>
    <s v="Integrity"/>
    <m/>
    <s v="Eastern Iowa"/>
    <s v="UB760AR - DUBUQUE VLV - CEDER RAPIDS TER"/>
    <m/>
    <m/>
    <n v="0"/>
    <n v="250000"/>
    <n v="350001"/>
    <m/>
    <m/>
    <s v="Bartal, Nick"/>
    <m/>
    <m/>
    <m/>
    <n v="1"/>
    <n v="45148"/>
    <m/>
    <s v="Guest, ProSight"/>
    <s v="Independent"/>
    <s v="Aqua"/>
    <d v="2022-08-22T00:00:00"/>
    <s v="Int - Planned Cutouts"/>
  </r>
  <r>
    <x v="881"/>
    <s v="Item"/>
    <s v="Open"/>
    <x v="1"/>
    <s v="EW00000M2001"/>
    <s v="Maintenance Framework"/>
    <n v="1777300"/>
    <s v="Lyle, Trevor"/>
    <s v="ECS Pipeline Integrity"/>
    <s v="3. Active"/>
    <s v="Defined"/>
    <x v="32"/>
    <n v="562826"/>
    <n v="400000"/>
    <m/>
    <n v="962825.63"/>
    <n v="1121662"/>
    <n v="-158837"/>
    <s v="Red"/>
    <n v="2500000"/>
    <m/>
    <n v="2500000"/>
    <n v="-1537174"/>
    <m/>
    <m/>
    <n v="474000"/>
    <n v="3038000"/>
    <m/>
    <n v="3512000"/>
    <s v="Full"/>
    <n v="3512000"/>
    <n v="2848746"/>
    <n v="400000"/>
    <n v="3248746"/>
    <s v="No"/>
    <s v="Green"/>
    <d v="2020-12-01T00:00:00"/>
    <d v="2020-11-28T00:00:00"/>
    <d v="2020-11-28T00:00:00"/>
    <d v="2021-07-31T00:00:00"/>
    <d v="2023-09-30T00:00:00"/>
    <m/>
    <m/>
    <n v="203193.88"/>
    <n v="205461.11"/>
    <n v="38007.269999999997"/>
    <n v="65725.77"/>
    <n v="50437.599999999999"/>
    <n v="60000"/>
    <n v="60000"/>
    <n v="-9562"/>
    <s v="Red"/>
    <m/>
    <s v="Other"/>
    <n v="50000"/>
    <n v="150000"/>
    <n v="200000"/>
    <m/>
    <m/>
    <m/>
    <m/>
    <m/>
    <s v="6.12.23.DLC: Removed $165k from Sept to get program to balance, and wait on scope to develop...62/2/23 NV- Project has been transitioned to Trevor Lyle &amp; variance due to communication during transition.   5/8/23 NV- Unforecasted interest charge.    4/11/23 NV- Unforecasted labor, CWIP &amp; Interest.  Forecast adjusted due to project delay start until May.  3/8/23 NV- Change order coming in for more than expected. Forecast adjusted to reflect trailing electric &amp; integration costs. _x000d__x000a__x000d__x000a__x000d__x000a_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_x000a__x000d__x000a__x000d__x000a_8/9/22 NAV- contractor prefabbing materials initially forecasted in August wont be on site until September. 07-19-2022. Per discussion with Ben Clark, forecast adjusted to reflect the expected spends through the rest of year. TRC to be scheduled._x000d__x000a__x000d__x000a__x000d__x000a_7/12/22 PLC components arrived earlier than expected. NV  _x000d__x000a__x000d__x000a__x000d__x000a_ 06-08-2022-Preliminary electrical work to start in August with mechanical to follow in months after._x000d__x000a__x000d__x000a__x000d__x000a_05/09/2022- unexpected invoicing of materials not due until late summer._x000d__x000a__x000d__x000a__x000d__x000a_03-09-2022 March spends inlcude delivery of valve and PLC comoponents. Hoping to start construction mid late q2_x000d__x000a__x000d__x000a_01/11 December spends include up front payment of PLC panels._x000d__x000a__x000d__x000a_11/9 Project design is underway which is being charged to the Short Line Engineering Leak Detection Project. Costs to hit this project later in this year will include reclassing purchasing of meters to this project number._x000d__x000a__x000d__x000a_Project in process of preliminary assessment"/>
    <d v="2023-06-12T00:00:00"/>
    <s v="Williams, Nikole"/>
    <m/>
    <x v="0"/>
    <s v="Pipelines and Terminals"/>
    <s v="Integrity"/>
    <m/>
    <s v="Jet Lines"/>
    <s v="EW - NEW HAVEN STATION"/>
    <m/>
    <n v="446662"/>
    <n v="166163"/>
    <n v="350000"/>
    <m/>
    <n v="1988769"/>
    <m/>
    <s v="Guenther, Steve"/>
    <s v="Bishop, Rick"/>
    <s v="N/A"/>
    <m/>
    <n v="1"/>
    <n v="30149"/>
    <m/>
    <s v="Guest, ProSight"/>
    <s v="Independent"/>
    <s v="Aqua"/>
    <d v="2018-07-30T00:00:00"/>
    <s v="Leak Detection"/>
  </r>
  <r>
    <x v="882"/>
    <s v="Item"/>
    <s v="Open"/>
    <x v="1"/>
    <s v="BW999A1M2301"/>
    <s v="Maintenance Framework"/>
    <n v="2134243"/>
    <s v="Yezik, James"/>
    <s v="ECS Pipeline Integrity"/>
    <s v="3. Active"/>
    <s v="Defined"/>
    <x v="32"/>
    <m/>
    <n v="60000"/>
    <m/>
    <n v="60000"/>
    <m/>
    <n v="60000"/>
    <s v="Red"/>
    <m/>
    <m/>
    <m/>
    <n v="60000"/>
    <m/>
    <m/>
    <n v="126850"/>
    <m/>
    <m/>
    <n v="126850"/>
    <s v="Full"/>
    <n v="126850"/>
    <m/>
    <n v="60000"/>
    <n v="60000"/>
    <s v="No"/>
    <s v="Green"/>
    <d v="2023-07-01T00:00:00"/>
    <d v="2023-06-09T00:00:00"/>
    <d v="2023-06-09T00:00:00"/>
    <d v="2023-12-31T00:00:00"/>
    <d v="2023-12-31T00:00:00"/>
    <m/>
    <m/>
    <m/>
    <m/>
    <m/>
    <m/>
    <m/>
    <m/>
    <m/>
    <m/>
    <m/>
    <m/>
    <m/>
    <m/>
    <n v="25000"/>
    <n v="25000"/>
    <m/>
    <n v="10000"/>
    <m/>
    <m/>
    <m/>
    <m/>
    <m/>
    <m/>
    <m/>
    <x v="0"/>
    <s v="Pipelines and Terminals"/>
    <s v="Integrity"/>
    <m/>
    <s v="Auburn Pipeline"/>
    <s v="BW999A1 - BREWERTON TO BET BREWERTON"/>
    <m/>
    <m/>
    <n v="0"/>
    <n v="50000"/>
    <n v="10000"/>
    <m/>
    <m/>
    <s v="Guenther, Steve"/>
    <m/>
    <m/>
    <m/>
    <n v="1"/>
    <n v="47091"/>
    <m/>
    <s v="Yezik, James"/>
    <s v="Independent"/>
    <s v="Aqua"/>
    <d v="2023-05-17T00:00:00"/>
    <m/>
  </r>
  <r>
    <x v="883"/>
    <s v="Item"/>
    <s v="Open"/>
    <x v="1"/>
    <s v="CY802CAM2301"/>
    <s v="Maintenance Framework"/>
    <n v="2075642"/>
    <s v="Yezik, James"/>
    <s v="ECS Pipeline Integrity"/>
    <s v="3. Active"/>
    <s v="Defined"/>
    <x v="32"/>
    <n v="387199"/>
    <n v="50000"/>
    <m/>
    <n v="437199.41"/>
    <n v="473655"/>
    <n v="-36455"/>
    <s v="Yellow"/>
    <n v="190000"/>
    <n v="245000"/>
    <n v="435000"/>
    <n v="2199"/>
    <m/>
    <m/>
    <n v="447105"/>
    <m/>
    <m/>
    <n v="447105"/>
    <s v="Full"/>
    <n v="447105"/>
    <n v="387199"/>
    <n v="50000"/>
    <n v="437199"/>
    <s v="No"/>
    <s v="Green"/>
    <d v="2023-01-01T00:00:00"/>
    <d v="2023-01-17T00:00:00"/>
    <d v="2023-01-17T00:00:00"/>
    <d v="2023-08-01T00:00:00"/>
    <d v="2023-11-30T00:00:00"/>
    <m/>
    <m/>
    <n v="38975.379999999997"/>
    <n v="63311.33"/>
    <n v="21367.85"/>
    <n v="93444.68"/>
    <n v="170100.17"/>
    <n v="150000"/>
    <n v="150000"/>
    <n v="20100"/>
    <s v="Red"/>
    <m/>
    <m/>
    <n v="50000"/>
    <m/>
    <m/>
    <m/>
    <m/>
    <m/>
    <m/>
    <m/>
    <s v="5/2/23 JY - Accruing Kruse work. Haven't been invoiced yet._x000d__x000a__x000d__x000a__x000d__x000a_4/4/23 JY - Vestal work/weather delays caused work to slide back ~two weeks.  April spends will balance March underspend._x000d__x000a__x000d__x000a__x000d__x000a_3/3/23 JY - Work ahead of schedule and invoices already being received._x000d__x000a__x000d__x000a__x000d__x000a_2/8/23 JY - valves purchased for work and arrived earlier than expected. Work will still begin after Vestal completes.  Early April target._x000d__x000a__x000d__x000a__x000d__x000a_1/9/23 JY - Preparing for work to start after Vestal work finishes._x000d__x000a__x000d__x000a__x000d__x000a_9/6/22 JY - Pushed to 2023._x000d__x000a__x000d__x000a__x000d__x000a_3/29/22 JY - IFR being created.  Scheduled to have IFC by May.  Will need PPA at Marcy and Coriolis at Utica.  Also installing back pressure valve at Utica to hold pressure on line for integrity.  Funds shifted from leak detection engineering."/>
    <d v="2023-05-02T00:00:00"/>
    <s v="Williams, Nikole"/>
    <m/>
    <x v="0"/>
    <s v="Pipelines and Terminals"/>
    <s v="Integrity"/>
    <m/>
    <s v="Auburn Pipeline"/>
    <s v="CY802CA - MARCY TO UTICA"/>
    <m/>
    <n v="123655"/>
    <n v="313545"/>
    <m/>
    <m/>
    <m/>
    <m/>
    <s v="Guenther, Steve"/>
    <s v="Guenther, Steve"/>
    <s v="N/A"/>
    <m/>
    <n v="1"/>
    <n v="30159"/>
    <m/>
    <s v="Guest, ProSight"/>
    <s v="Independent"/>
    <s v="Aqua"/>
    <d v="2018-07-30T00:00:00"/>
    <s v="Leak Detection"/>
  </r>
  <r>
    <x v="884"/>
    <s v="Item"/>
    <s v="Open"/>
    <x v="1"/>
    <s v="RC999A6M1901"/>
    <s v="Exempt"/>
    <n v="1653800"/>
    <s v="Yezik, James"/>
    <s v="ECS Pipeline Integrity"/>
    <s v="3. Active"/>
    <s v="Defined"/>
    <x v="32"/>
    <n v="69498"/>
    <n v="50000"/>
    <m/>
    <n v="119497.61"/>
    <n v="70683"/>
    <n v="48814"/>
    <s v="Red"/>
    <n v="50000"/>
    <m/>
    <n v="50000"/>
    <n v="69498"/>
    <m/>
    <m/>
    <n v="102000"/>
    <n v="1771000"/>
    <m/>
    <n v="1873000"/>
    <s v="Phase"/>
    <n v="1873000"/>
    <n v="3328707"/>
    <n v="50000"/>
    <n v="3378707"/>
    <s v="No"/>
    <s v="Green"/>
    <d v="2020-01-01T00:00:00"/>
    <d v="2019-11-26T00:00:00"/>
    <d v="2019-11-26T00:00:00"/>
    <d v="2022-12-31T00:00:00"/>
    <d v="2023-08-31T00:00:00"/>
    <m/>
    <m/>
    <n v="-92097.45"/>
    <n v="100932.02"/>
    <n v="11848.65"/>
    <n v="10158.14"/>
    <n v="38656.25"/>
    <m/>
    <m/>
    <n v="38656"/>
    <s v="Red"/>
    <m/>
    <m/>
    <m/>
    <m/>
    <m/>
    <n v="50000"/>
    <m/>
    <m/>
    <m/>
    <m/>
    <s v="4/19/23 JY - PLC components still missing and incorrect MOXA models ordered for integration.  Equipment is ordered, but lead times are 8 weeks._x000d__x000a__x000d__x000a__x000d__x000a_4/12/23 JY - Working with Arseal to finalize PLC panels that were shipped incomplete._x000d__x000a__x000d__x000a__x000d__x000a_3/3/23 JY - Strike invoicing offset January forecast data.  Invoicing should be complete from Strike._x000d__x000a__x000d__x000a__x000d__x000a_2/16/23 JY - Strike finally invoiced final charges on 2/15/23.  February spends will offset January spends._x000d__x000a__x000d__x000a__x000d__x000a_2/8/23 JY - Strike requested CO for $20k and then another for $63k because their invoicing had gotten impacted due to personnel issues._x000d__x000a__x000d__x000a__x000d__x000a_1/6/23 JY - Strike needs to issue CO and has not.  Have reminded them several times._x000d__x000a__x000d__x000a__x000d__x000a_11/3/2022 NV- Variance due to Strike invoice/PO issue_x000d__x000a__x000d__x000a__x000d__x000a_11/3/22 JY - Original Strike PO had to be cancelled, causing 285k credit.  New PO created to account for remaining invoice dollars of $650k_x000d__x000a__x000d__x000a__x000d__x000a_10/25/22 JY - electrical done 10/14.  final walkthrough with Ops to take place.Integration after with SCADA._x000d__x000a__x000d__x000a__x000d__x000a_10/4/22 JY - electrical delays and shifting of crews in September.  work expected to be completed week of 10/10._x000d__x000a__x000d__x000a__x000d__x000a_9-2-22 JY: Electrical has slid into September.  Completion week of 9/12 or 9/19._x000d__x000a__x000d__x000a__x000d__x000a_8-5-22 JY:  increased spends forecasted for August due to overall project cost increase._x000d__x000a__x000d__x000a__x000d__x000a_7/22/2022 NV: Missed accrual $288,212 forecasted into July 2022-working with accounting to get added to scorecard review._x000d__x000a__x000d__x000a__x000d__x000a_2022-06-01 JY:  Project shop work has started.  Site work will start week of 6/6, projected electrical completion 8/18.  Spends adjusted based on schedule._x000d__x000a__x000d__x000a__x000d__x000a_2022-04-06 JY:  Adjusting forecast based on timing of final site visit and construction to follow.  Received cost estimate for more accuracy in spends._x000d__x000a__x000d__x000a__x000d__x000a_2022-03-02 JY:  Prior PO configuration caused billing to take place in February prior to receipt of materials.  Acuator that did arrive, arrived early per original schedule.  These two things caused February variance._x000d__x000a__x000d__x000a__x000d__x000a_2022-01-25 JY:  Yezik hastaken over project as PM.  Will perform site walk with Zimmeran and Bolt construction 01/26 and adjust budget as needed._x000d__x000a__x000d__x000a__x000d__x000a_2022-01-04 SRZ:  SteveGuenther is planning to provide a PM to assist in getting the field construction moving.This should hopefully help get the project back on track for completion._x000d__x000a__x000d__x000a_2021-12-02 SRZ:  Working to getsite visit with Bolt set up before end of year.  Intention to start construction in January.  Looking at possibility of contract PM to help get timeline back on track._x000d__x000a__x000d__x000a_2021-11-02 SRZ:  MSA has been signed for Bolt construction for leak detection work.  We will use them for the project as a result.  Working on setting up walk down with Bolt, as well as Right of Way negotiations with shippers._x000d__x000a__x000d__x000a_2021-10-04 SRZ:  Long lead material has begun to arrive.  Working on prep for bid walk downs._x000d__x000a__x000d__x000a_2021-09-02 SRZ:  Actuators and meters are on order.  Prepping for ROW conversations with shippers and field construction bid meetings._x000d__x000a__x000d__x000a_2021-08-02 SRZ:  Valves on order.  Quote received for actuators.  PO for meters &amp; actuators should go out this week._x000d__x000a__x000d__x000a_2021-07-02 SRZ:  Some delays in ordering material will result in money shifting to wards the end of 2021.  Working on getting PO's cut now._x000d__x000a__x000d__x000a_2021-06-02 SRZ:  All design complete.  Working on ordering material and working with ROW to evaluate if any modification is necessary to our agreements at the shipper endpoints to accommodate our work._x000d__x000a__x000d__x000a_2021-05-04 SRZ:  Civil and Mechanical design packages submitted to engineering for review.  Should have electrical package to submit shortly.Ordering material and starting to work with RW on shipper contacts._x000d__x000a__x000d__x000a_2021-04-05 SRZ:  Final design completed. Working on ordering long lead material andright of way/permitting._x000d__x000a__x000d__x000a_2021-03-02 SRZ:  Shifted funds for material further out due to delays.  Those spends will realistically hit later than originally planned._x000d__x000a__x000d__x000a_2021-02-02 SRZ:  Delays in material arriving will result in some spends pushing further out.  Preliminary engineering is nearly complete._x000d__x000a__x000d__x000a_2021-01-05 SRZ:  Cutting purchase orders for long lead material.Final design 50% complete._x000d__x000a__x000d__x000a_2020-12-01 SRZ:  AFE approved.  Continuing design work and preparing to order long lead material such as valves and meters._x000d__x000a__x000d__x000a_2020-11-01 SRZ:  Final design underway.  TRC meeting scheduled for 11/4._x000d__x000a__x000d__x000a_2020-10-05 SRZ:  AFE estimate complete.  Preparing to submit._x000d__x000a__x000d__x000a_2020-09-02 SRZ:  Finalizing AFE for submittal.  Full engineering design will proceed immediately with AFE approval._x000d__x000a__x000d__x000a_2020-08-03 SRZ:  Adjusted forecast to match AFE to be submitted by end of week._x000d__x000a__x000d__x000a_2020-07-01 SRZ:  AFE will be sent out for review shortly._x000d__x000a__x000d__x000a_2020-06-01 SRZ:  AFE will be filed shortly and project will proceed for 3rd &amp; 4th quarter execution._x000d__x000a__x000d__x000a_2020-05-04 SRZ:  Meeting held to make final project determination._x000d__x000a_For 2020 project will install valves at all 7 endpoints, and meters at 3 endpoints.  Will do testing on leak detection capabilities with meters installed.  Will not install pressurization system._x000d__x000a__x000d__x000a_2020-04-01 SRZ:  Due to COVID-19 crisis, a final determination has not yet been made by the leak detection team regarding Buckeye's companywide approach to this issue._x000d__x000a__x000d__x000a_2020-03-02 SRZ:Stakeholder meeting held, awaiting final determination by Leak Detection Team to resolve scope._x000d__x000a__x000d__x000a_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_x000a__x000d__x000a_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_x000a__x000d__x000a_2019-12-02 SRZ:  Continuing work on preliminary engineering in preparation for full Phase 2 construction AFE._x000d__x000a__x000d__x000a_2019-11-01 SRZ:  Meeting with Allied to get proposal for engineering.  Plan is to do AFE quality estimate with 2019 dollars, then continue the detailed design in 2020._x000d__x000a__x000d__x000a_2019-10-03SRZ:  Will schedule kickoff meeting next week to review some key concepts before proceeding.  Recent DOT ruling also has potential to effect project._x000d__x000a__x000d__x000a_2019-09-03 SRZ:  Finalizing estimate for next years budget.  Putting together list of challenges/options for stakeholders meeting._x000d__x000a__x000d__x000a_2019-08-02 SRZ:  Continue to work to refine actual scope of project with stakeholders._x000d__x000a__x000d__x000a_2019-07-02 SRZ:  Still working to define final project scope and goals before beginning preliminary engineering.  Meeting with M&amp;QC has identified significant issues with attempting to do a pump back system on the jet lines._x000d__x000a__x000d__x000a_2019-06-04 SRZ:  Working with M&amp;QC on quality concerns related to potential pump back system for leak detection.  Initial work with Scada/Leakwarn SME's has indicated that pump back system would be better suitedfor this application than any attempt at shipper side metering."/>
    <d v="2023-04-19T00:00:00"/>
    <s v="Williams, Nikole"/>
    <m/>
    <x v="0"/>
    <s v="Pipelines and Terminals"/>
    <s v="Integrity"/>
    <m/>
    <s v="Auburn Pipeline"/>
    <s v="RC999A6 - ROCHESTER TO MOBIL"/>
    <m/>
    <n v="20683"/>
    <n v="48814"/>
    <n v="50000"/>
    <m/>
    <n v="2623715"/>
    <m/>
    <s v="Guenther, Steve"/>
    <s v="Bishop, Rick"/>
    <s v="N/A"/>
    <m/>
    <n v="1"/>
    <n v="30146"/>
    <m/>
    <s v="Guest, ProSight"/>
    <s v="Independent"/>
    <s v="Aqua"/>
    <d v="2018-07-30T00:00:00"/>
    <s v="Leak Detection"/>
  </r>
  <r>
    <x v="885"/>
    <s v="Item"/>
    <s v="Open"/>
    <x v="1"/>
    <s v="ZL00000M2201"/>
    <s v="Maintenance Framework"/>
    <n v="2036171"/>
    <s v="Yezik, James"/>
    <s v="ECS Pipeline Integrity"/>
    <s v="3. Active"/>
    <s v="Emergent"/>
    <x v="32"/>
    <n v="774261"/>
    <m/>
    <m/>
    <n v="774260.63"/>
    <n v="664912"/>
    <n v="109348"/>
    <s v="Red"/>
    <n v="1000000"/>
    <m/>
    <n v="1000000"/>
    <n v="-225739"/>
    <m/>
    <m/>
    <n v="1132000"/>
    <m/>
    <m/>
    <n v="1132000"/>
    <s v="Full"/>
    <n v="1132000"/>
    <n v="969899"/>
    <m/>
    <n v="969899"/>
    <s v="No"/>
    <s v="Green"/>
    <d v="2022-10-01T00:00:00"/>
    <d v="2022-10-06T00:00:00"/>
    <d v="2022-10-06T00:00:00"/>
    <d v="2022-12-31T00:00:00"/>
    <d v="2023-09-30T00:00:00"/>
    <m/>
    <m/>
    <n v="-92514.91"/>
    <n v="98209.84"/>
    <n v="209217.24"/>
    <n v="229596.01"/>
    <n v="329752.45"/>
    <n v="100000"/>
    <n v="100000"/>
    <n v="229752"/>
    <s v="Red"/>
    <m/>
    <s v="Engineering or Scope Change"/>
    <m/>
    <m/>
    <m/>
    <m/>
    <m/>
    <m/>
    <m/>
    <m/>
    <s v="6/8/23 Jy - Bolt double invoiced electrical work, duplicate has been deleted.  Still waiting on final Kruse invoice to issue change order._x000d__x000a__x000d__x000a__x000d__x000a_5/2/23 JY - Mechanical complete - waiting on final invoices due to piping anomalies found when excavating piping.  Electrical 75% - waiting on invoices, havent received any._x000d__x000a__x000d__x000a__x000d__x000a_4/4/23 JY - Mechanical almost complete.  Electrical started 4/3.  Later than expected.  April spends will balance March underspend. _x000d__x000a__x000d__x000a__x000d__x000a_3/3/23 JY - Work began 2/21 for mechanical.  Electrical scheduled to begin mid-March._x000d__x000a__x000d__x000a__x000d__x000a_2/8/23 JY - Change of mechanical contractor caused delay in start of work.  New contractor has been chosen with work expected to start week of 2/20.  New quote for electrical work still needed from Bolt._x000d__x000a__x000d__x000a__x000d__x000a_1/6/23 - Piping fabrication work has begun, but delays on Jet Lines project have pushed back start date onsite._x000d__x000a__x000d__x000a__x000d__x000a_12/8/22 JY - Site walk with Strike to procur piping prior to EOY with local fabrication shop performing work. Construction to follow in 2023._x000d__x000a__x000d__x000a__x000d__x000a_11/3/2022 NV- Variance due to delay of work from Strike personnel issues._x000d__x000a__x000d__x000a__x000d__x000a_10/25/22 JY - Delays at Jet Lines sites impacting work.  Will determine what can be done before EOY with Strike._x000d__x000a__x000d__x000a__x000d__x000a_10/4/22 JY - Work delayed due to Strike personnel issues._x000d__x000a__x000d__x000a__x000d__x000a_9.7.22.DLC: Shifted in funds from Marcy Short Line Project 9-2-22 JY:  Waiting on Strike quote before issuing AFE.  Site visit has taken place and will start work week of 9/26._x000d__x000a__x000d__x000a__x000d__x000a_3/29/22 JY - Project added based on Allied Engineering progress.  IFC expected in May.  Clamp on metering, piping modification, PLC panels, and SCADA tie-in.  Funds added from leak detection engineering."/>
    <d v="2023-06-08T00:00:00"/>
    <s v="Williams, Nikole"/>
    <m/>
    <x v="0"/>
    <s v="Pipelines and Terminals"/>
    <s v="Integrity"/>
    <m/>
    <s v="Auburn Terminals"/>
    <s v="BETZL - BET VESTAL TERMINAL"/>
    <m/>
    <n v="214912"/>
    <n v="559348"/>
    <m/>
    <m/>
    <n v="195638"/>
    <m/>
    <s v="Guenther, Steve"/>
    <s v="Guenther, Steve"/>
    <m/>
    <m/>
    <n v="1"/>
    <n v="43286"/>
    <m/>
    <s v="Yezik, James"/>
    <s v="Independent"/>
    <s v="Aqua"/>
    <d v="2022-03-29T00:00:00"/>
    <s v="Leak Detection"/>
  </r>
  <r>
    <x v="886"/>
    <s v="Item"/>
    <s v="Open"/>
    <x v="1"/>
    <s v="JY770QQM2301"/>
    <s v="Maintenance Framework"/>
    <n v="2096509"/>
    <s v="Lyle, Trevor"/>
    <s v="ECS Pipeline Integrity"/>
    <s v="3. Active"/>
    <s v="Defined"/>
    <x v="32"/>
    <n v="9510"/>
    <n v="167544"/>
    <m/>
    <n v="177053.5"/>
    <n v="52400"/>
    <n v="124654"/>
    <s v="Red"/>
    <n v="100000"/>
    <m/>
    <n v="100000"/>
    <n v="77054"/>
    <m/>
    <m/>
    <n v="192507"/>
    <m/>
    <m/>
    <n v="192507"/>
    <s v="Full"/>
    <n v="192507"/>
    <n v="9510"/>
    <n v="167544"/>
    <n v="177054"/>
    <s v="No"/>
    <s v="Green"/>
    <d v="2023-04-01T00:00:00"/>
    <d v="2023-06-09T00:00:00"/>
    <d v="2023-06-09T00:00:00"/>
    <d v="2023-10-01T00:00:00"/>
    <d v="2023-11-30T00:00:00"/>
    <m/>
    <m/>
    <m/>
    <m/>
    <m/>
    <n v="9100"/>
    <n v="409.5"/>
    <m/>
    <m/>
    <n v="410"/>
    <s v="Red"/>
    <m/>
    <m/>
    <n v="5506"/>
    <n v="132626"/>
    <n v="4506"/>
    <n v="24906"/>
    <m/>
    <m/>
    <m/>
    <m/>
    <s v="03--09-2023 TJL - Material to be ordered is on 20 weeks lead time (to be confirmed) - installation will be delayed_x000d__x000a_07-20-22 Project not likely to be ready for 2022. Will go in 2023"/>
    <d v="2023-03-09T00:00:00"/>
    <s v="Williams, Nikole"/>
    <m/>
    <x v="0"/>
    <s v="Pipelines and Terminals"/>
    <s v="Integrity"/>
    <m/>
    <s v="Pennsauken"/>
    <s v="JY770QQ - PENN DELIV LOC TO PEN TERMINAL"/>
    <m/>
    <m/>
    <n v="15016"/>
    <n v="162038"/>
    <m/>
    <m/>
    <m/>
    <s v="Guenther, Steve"/>
    <s v="Guenther, Steve"/>
    <m/>
    <m/>
    <n v="1"/>
    <n v="41422"/>
    <m/>
    <s v="Administrator, System"/>
    <s v="Independent"/>
    <s v="Aqua"/>
    <d v="2021-08-13T00:00:00"/>
    <s v="Leak Detection"/>
  </r>
  <r>
    <x v="887"/>
    <s v="Item"/>
    <s v="Open"/>
    <x v="1"/>
    <s v="PR608XPM2301"/>
    <s v="Maintenance Framework"/>
    <n v="2109729"/>
    <s v="Lyle, Trevor"/>
    <s v="ECS Pipeline Integrity"/>
    <s v="2. Pending AFE"/>
    <s v="Defined"/>
    <x v="32"/>
    <n v="9510"/>
    <n v="163304"/>
    <m/>
    <n v="172813.5"/>
    <n v="52400"/>
    <n v="120414"/>
    <s v="Red"/>
    <n v="100000"/>
    <m/>
    <n v="100000"/>
    <n v="72814"/>
    <m/>
    <m/>
    <m/>
    <m/>
    <m/>
    <m/>
    <s v="Interim"/>
    <m/>
    <n v="9510"/>
    <n v="163304"/>
    <n v="172814"/>
    <s v="No"/>
    <s v="Green"/>
    <d v="2023-04-01T00:00:00"/>
    <m/>
    <m/>
    <m/>
    <d v="2023-11-30T00:00:00"/>
    <m/>
    <m/>
    <m/>
    <m/>
    <m/>
    <n v="9100"/>
    <n v="409.5"/>
    <m/>
    <m/>
    <n v="410"/>
    <s v="Red"/>
    <m/>
    <m/>
    <n v="94796"/>
    <n v="21916"/>
    <n v="4796"/>
    <n v="41796"/>
    <m/>
    <m/>
    <m/>
    <m/>
    <s v="03--09-2023 TJL - Material to be ordered is on 20 weeks lead time (to be confirmed) - installation will be delayed_x000d__x000a_07-20-2022 Project not likely to be ready for 2022. Will go in 2023"/>
    <d v="2023-03-09T00:00:00"/>
    <m/>
    <m/>
    <x v="0"/>
    <s v="Pipelines and Terminals"/>
    <s v="Integrity"/>
    <m/>
    <s v="Harbor South"/>
    <s v="BPRPR - BPT PORT READING TERMINAL"/>
    <m/>
    <m/>
    <n v="104306"/>
    <n v="68508"/>
    <m/>
    <m/>
    <m/>
    <s v="Guenther, Steve"/>
    <m/>
    <m/>
    <m/>
    <n v="1"/>
    <n v="41435"/>
    <m/>
    <s v="Administrator, System"/>
    <s v="Independent"/>
    <s v="Aqua"/>
    <d v="2021-08-13T00:00:00"/>
    <s v="Leak Detection"/>
  </r>
  <r>
    <x v="888"/>
    <s v="Item"/>
    <s v="Open"/>
    <x v="1"/>
    <s v="RG999A1M2301"/>
    <s v="Maintenance Framework"/>
    <n v="2096447"/>
    <s v="Lyle, Trevor"/>
    <s v="ECS Pipeline Integrity"/>
    <s v="3. Active"/>
    <s v="Defined"/>
    <x v="32"/>
    <n v="30220"/>
    <n v="163304"/>
    <m/>
    <n v="193523.76"/>
    <n v="52400"/>
    <n v="141124"/>
    <s v="Red"/>
    <n v="100000"/>
    <m/>
    <n v="100000"/>
    <n v="93524"/>
    <m/>
    <m/>
    <n v="211929"/>
    <m/>
    <m/>
    <n v="211929"/>
    <s v="Full"/>
    <n v="211929"/>
    <n v="30220"/>
    <n v="163304"/>
    <n v="193524"/>
    <s v="No"/>
    <s v="Green"/>
    <d v="2023-04-01T00:00:00"/>
    <d v="2023-06-02T00:00:00"/>
    <d v="2023-06-02T00:00:00"/>
    <d v="2023-10-01T00:00:00"/>
    <d v="2023-11-30T00:00:00"/>
    <m/>
    <m/>
    <m/>
    <m/>
    <m/>
    <n v="9100"/>
    <n v="21119.759999999998"/>
    <m/>
    <m/>
    <n v="21120"/>
    <s v="Red"/>
    <m/>
    <s v="WorkAhead of Schedule"/>
    <n v="94796"/>
    <n v="21916"/>
    <n v="4796"/>
    <n v="41796"/>
    <m/>
    <m/>
    <m/>
    <m/>
    <s v="6/1/23: Siemens equipment came in earlier than expected. _x000d__x000a_03--09-2023 TJL - Material to be ordered is on 20 weeks lead time (to be confirmed) - installation will be delayed_x000d__x000a__x000d__x000a__x000d__x000a_07-22-22- Project not likely to move forward in 2022. WIll fall into 2023. _x000d__x000a__x000d__x000a__x000d__x000a_04/11/22 JY - added funds to August to cover engineering and construction costs. _x000d__x000a__x000d__x000a__x000d__x000a__x000d__x000a__x000d__x000a_02-08-2022 Project not likely to be ready for 2022. Will go in 2023"/>
    <d v="2023-06-02T00:00:00"/>
    <s v="Carter, Paige"/>
    <m/>
    <x v="0"/>
    <s v="Pipelines and Terminals"/>
    <s v="Integrity"/>
    <m/>
    <s v="Macungie Pipe"/>
    <s v="RG999A1 - TUCKERTON TO FARM &amp; HOME"/>
    <m/>
    <m/>
    <n v="125016"/>
    <n v="68508"/>
    <m/>
    <m/>
    <m/>
    <s v="Guenther, Steve"/>
    <s v="Guenther, Steve"/>
    <m/>
    <m/>
    <n v="1"/>
    <n v="41437"/>
    <m/>
    <s v="Administrator, System"/>
    <s v="Independent"/>
    <s v="Aqua"/>
    <d v="2021-08-13T00:00:00"/>
    <s v="Leak Detection"/>
  </r>
  <r>
    <x v="889"/>
    <s v="Item"/>
    <s v="Open"/>
    <x v="1"/>
    <s v="LN999A1M2301"/>
    <s v="Maintenance Framework"/>
    <n v="2124787"/>
    <s v="Yezik, James"/>
    <s v="ECS Pipeline Integrity"/>
    <s v="3. Active"/>
    <s v="Defined"/>
    <x v="32"/>
    <m/>
    <n v="50000"/>
    <m/>
    <n v="50000"/>
    <n v="100000"/>
    <n v="-50000"/>
    <s v="Red"/>
    <n v="100000"/>
    <m/>
    <n v="100000"/>
    <n v="-50000"/>
    <m/>
    <m/>
    <n v="50800"/>
    <m/>
    <m/>
    <n v="50800"/>
    <s v="Phase"/>
    <n v="50800"/>
    <m/>
    <n v="50000"/>
    <n v="50000"/>
    <s v="No"/>
    <s v="Green"/>
    <d v="2023-10-01T00:00:00"/>
    <d v="2023-05-27T00:00:00"/>
    <d v="2023-05-27T00:00:00"/>
    <d v="2023-12-31T00:00:00"/>
    <d v="2023-10-31T00:00:00"/>
    <m/>
    <m/>
    <m/>
    <m/>
    <m/>
    <m/>
    <m/>
    <n v="0"/>
    <n v="0"/>
    <n v="0"/>
    <s v="Green"/>
    <m/>
    <m/>
    <m/>
    <m/>
    <m/>
    <m/>
    <n v="50000"/>
    <m/>
    <m/>
    <m/>
    <s v="07-22-2022 Project not likely to be ready for 2022. Will go in 2023"/>
    <d v="2022-07-20T00:00:00"/>
    <s v="Williams, Nikole"/>
    <m/>
    <x v="0"/>
    <s v="Pipelines and Terminals"/>
    <s v="Integrity"/>
    <m/>
    <s v="Perth Amboy"/>
    <s v="BPTPC - BPT PERTH AMBOY"/>
    <m/>
    <m/>
    <n v="0"/>
    <m/>
    <n v="50000"/>
    <m/>
    <m/>
    <s v="Guenther, Steve"/>
    <m/>
    <m/>
    <m/>
    <n v="1"/>
    <n v="41423"/>
    <m/>
    <s v="Administrator, System"/>
    <s v="Independent"/>
    <s v="Aqua"/>
    <d v="2021-08-13T00:00:00"/>
    <s v="Leak Detection"/>
  </r>
  <r>
    <x v="890"/>
    <s v="Item"/>
    <s v="Open"/>
    <x v="1"/>
    <s v="PY999A2M2301"/>
    <s v="Maintenance Framework"/>
    <n v="2124785"/>
    <s v="Yezik, James"/>
    <s v="ECS Pipeline Integrity"/>
    <s v="3. Active"/>
    <s v="Defined"/>
    <x v="32"/>
    <m/>
    <n v="100000"/>
    <m/>
    <n v="100000"/>
    <n v="100000"/>
    <n v="0"/>
    <s v="Green"/>
    <n v="100000"/>
    <n v="20650"/>
    <n v="120650"/>
    <n v="-20650"/>
    <m/>
    <m/>
    <n v="120650"/>
    <m/>
    <m/>
    <n v="120650"/>
    <s v="Phase"/>
    <n v="120650"/>
    <m/>
    <n v="100000"/>
    <n v="100000"/>
    <s v="No"/>
    <s v="Green"/>
    <d v="2023-10-01T00:00:00"/>
    <d v="2023-05-27T00:00:00"/>
    <d v="2023-05-27T00:00:00"/>
    <d v="2023-12-31T00:00:00"/>
    <d v="2023-08-31T00:00:00"/>
    <m/>
    <m/>
    <m/>
    <m/>
    <m/>
    <m/>
    <m/>
    <n v="0"/>
    <n v="0"/>
    <n v="0"/>
    <s v="Green"/>
    <m/>
    <m/>
    <m/>
    <m/>
    <m/>
    <m/>
    <n v="100000"/>
    <m/>
    <m/>
    <m/>
    <s v="07-22-2022 Project not likely to be ready for 2022. Will go in 2023"/>
    <d v="2022-07-20T00:00:00"/>
    <s v="Williams, Nikole"/>
    <m/>
    <x v="0"/>
    <s v="Pipelines and Terminals"/>
    <s v="Integrity"/>
    <m/>
    <s v="Malvern"/>
    <s v="PY999A2 - PAULSBORO TO WOODBURY"/>
    <m/>
    <m/>
    <n v="0"/>
    <m/>
    <n v="100000"/>
    <m/>
    <m/>
    <s v="Guenther, Steve"/>
    <s v="Guenther, Steve"/>
    <m/>
    <m/>
    <n v="1"/>
    <n v="41436"/>
    <m/>
    <s v="Administrator, System"/>
    <s v="Independent"/>
    <s v="Aqua"/>
    <d v="2021-08-13T00:00:00"/>
    <s v="Leak Detection"/>
  </r>
  <r>
    <x v="891"/>
    <s v="Item"/>
    <s v="Open"/>
    <x v="1"/>
    <s v="LN00000M2106"/>
    <s v="Exempt"/>
    <n v="1821359"/>
    <s v="Bevevino, Jared"/>
    <s v="ECS Pipeline Integrity"/>
    <s v="6. Operational"/>
    <s v="Defined"/>
    <x v="27"/>
    <n v="-1083"/>
    <m/>
    <m/>
    <n v="-1083.3399999999999"/>
    <n v="-3348"/>
    <n v="2265"/>
    <s v="Red"/>
    <m/>
    <m/>
    <m/>
    <n v="-1083"/>
    <m/>
    <m/>
    <n v="69000"/>
    <n v="178000"/>
    <m/>
    <n v="247000"/>
    <s v="Full"/>
    <n v="247000"/>
    <n v="174447"/>
    <m/>
    <n v="174447"/>
    <s v="No"/>
    <s v="Green"/>
    <d v="2021-03-01T00:00:00"/>
    <d v="2021-03-08T00:00:00"/>
    <d v="2021-03-08T00:00:00"/>
    <d v="2021-07-31T00:00:00"/>
    <d v="2022-12-31T00:00:00"/>
    <m/>
    <m/>
    <n v="1826.3"/>
    <n v="0"/>
    <n v="-5174.6400000000003"/>
    <m/>
    <n v="2265"/>
    <m/>
    <m/>
    <n v="2265"/>
    <s v="Red"/>
    <m/>
    <m/>
    <m/>
    <m/>
    <m/>
    <m/>
    <m/>
    <m/>
    <m/>
    <m/>
    <s v="1/10/23 NV- Electrical &amp; programming cost less than expected.  12/9/22 NV- Electrical work less than expected.  09-08-2022 All materials have arrived. Still looking to complete in 2022._x000d__x000a__x000d__x000a__x000d__x000a_8-8-2022 - Added 2023 Rollover Forecast of $1 to indicate addition consideration during budgeting should hardware/labor delays be observed in September.  FF_x000d__x000a__x000d__x000a__x000d__x000a_06-08-2022-Material arrival time now September_x000d__x000a__x000d__x000a__x000d__x000a_04/11/2022 Still waiting on materials._x000d__x000a__x000d__x000a__x000d__x000a_01/11/2022 Work pushed back 2 months due to the arrival of materials._x000d__x000a__x000d__x000a_12-8-21 Work forecasted in December complete in November._x000d__x000a__x000d__x000a_11/9 only work to be completed this year is the Omni upgrade with the PLC upgrade to happen in 2022 due to long lead time of materials._x000d__x000a__x000d__x000a_Phase 2 AFE submitted to purchase controls materials. Materials are backlogged and construction will look to commence in October/November/December._x000d__x000a__x000d__x000a_Phase 1 AFE submitted 03/01._x000d__x000a__x000d__x000a_Expected to begin engineering in late March_x000d__x000a__x000d__x000a_Construction to begin in August/September"/>
    <d v="2023-01-10T00:00:00"/>
    <s v="Williams, Nikole"/>
    <m/>
    <x v="0"/>
    <s v="Pipelines and Terminals"/>
    <s v="Operating Infrastructure"/>
    <m/>
    <s v="Linden"/>
    <s v="LN - LINDEN STATION"/>
    <m/>
    <n v="-3348"/>
    <n v="2265"/>
    <m/>
    <m/>
    <n v="68812"/>
    <m/>
    <s v="Forsey, Frank"/>
    <s v="Ashley, Robert"/>
    <m/>
    <m/>
    <n v="1"/>
    <n v="37621"/>
    <m/>
    <s v="DeSocio, David"/>
    <s v="Independent"/>
    <s v="Aqua"/>
    <d v="2020-08-11T00:00:00"/>
    <s v="Other Programs"/>
  </r>
  <r>
    <x v="892"/>
    <s v="Item"/>
    <s v="Open"/>
    <x v="1"/>
    <s v="LN00000M2216"/>
    <s v="Maintenance Framework"/>
    <n v="2045666"/>
    <s v="Bevevino, Jared"/>
    <s v="ECS Pipeline Integrity"/>
    <s v="3. Active"/>
    <s v="Defined"/>
    <x v="27"/>
    <n v="-19606"/>
    <n v="45000"/>
    <m/>
    <n v="25393.74"/>
    <n v="45394"/>
    <n v="-20000"/>
    <s v="Red"/>
    <n v="100000"/>
    <m/>
    <n v="100000"/>
    <n v="-74606"/>
    <m/>
    <m/>
    <n v="95000"/>
    <m/>
    <m/>
    <n v="95000"/>
    <s v="Phase"/>
    <n v="95000"/>
    <n v="1077"/>
    <n v="45000"/>
    <n v="46077"/>
    <s v="No"/>
    <s v="Green"/>
    <d v="2022-11-01T00:00:00"/>
    <d v="2022-11-18T00:00:00"/>
    <d v="2022-11-18T00:00:00"/>
    <d v="2023-12-31T00:00:00"/>
    <d v="2023-05-31T00:00:00"/>
    <m/>
    <m/>
    <n v="93.67"/>
    <n v="97.13"/>
    <n v="-19797.060000000001"/>
    <m/>
    <m/>
    <n v="20000"/>
    <n v="20000"/>
    <n v="-20000"/>
    <s v="Red"/>
    <m/>
    <m/>
    <n v="30000"/>
    <n v="15000"/>
    <m/>
    <m/>
    <m/>
    <m/>
    <m/>
    <m/>
    <s v="4/11/23 NV- Unforecasted reclass hit.   07-20-2022 Will only be able to accomplish engineering thie year due to material lead times._x000d__x000a__x000d__x000a__x000d__x000a_03-09-2022 Site visit scheduled for the end of July."/>
    <d v="2023-04-11T00:00:00"/>
    <s v="Williams, Nikole"/>
    <m/>
    <x v="0"/>
    <s v="Pipelines and Terminals"/>
    <s v="Operating Infrastructure"/>
    <m/>
    <s v="Linden"/>
    <s v="LN - LINDEN STATION"/>
    <m/>
    <n v="-19606"/>
    <n v="30000"/>
    <n v="15000"/>
    <m/>
    <n v="20683"/>
    <m/>
    <s v="Forsey, Frank"/>
    <s v="Forehand, Adam"/>
    <m/>
    <m/>
    <n v="1"/>
    <n v="37623"/>
    <m/>
    <s v="DeSocio, David"/>
    <s v="Independent"/>
    <s v="Aqua"/>
    <d v="2020-08-11T00:00:00"/>
    <s v="Other Programs"/>
  </r>
  <r>
    <x v="893"/>
    <s v="Item"/>
    <s v="Open"/>
    <x v="1"/>
    <s v="LN00000M2107"/>
    <s v="Exempt"/>
    <n v="1822128"/>
    <s v="Bevevino, Jared"/>
    <s v="ECS Pipeline Integrity"/>
    <s v="3. Active"/>
    <s v="Defined"/>
    <x v="27"/>
    <n v="86799"/>
    <n v="275000"/>
    <m/>
    <n v="361798.56"/>
    <n v="347057"/>
    <n v="14742"/>
    <s v="Yellow"/>
    <n v="300000"/>
    <m/>
    <n v="300000"/>
    <n v="61799"/>
    <m/>
    <m/>
    <n v="109000"/>
    <n v="446000"/>
    <m/>
    <n v="555000"/>
    <s v="Full"/>
    <n v="555000"/>
    <n v="269957"/>
    <n v="275000"/>
    <n v="544957"/>
    <s v="No"/>
    <s v="Green"/>
    <d v="2021-03-01T00:00:00"/>
    <d v="2021-03-11T00:00:00"/>
    <d v="2021-03-11T00:00:00"/>
    <d v="2022-06-01T00:00:00"/>
    <d v="2023-12-31T00:00:00"/>
    <m/>
    <m/>
    <n v="1188.46"/>
    <n v="1713.86"/>
    <n v="19154.38"/>
    <n v="26443.89"/>
    <n v="38297.97"/>
    <n v="15000"/>
    <n v="15000"/>
    <n v="23298"/>
    <s v="Red"/>
    <m/>
    <m/>
    <n v="50000"/>
    <n v="75000"/>
    <n v="75000"/>
    <m/>
    <n v="75000"/>
    <m/>
    <m/>
    <m/>
    <s v="3/8/23 NV- Forecast adjusted due to lack of downtime on the line to do the work. Site walk happening 3/9 &amp; more information to come. 12/9/22 NV- Materials arrived sooner than expected.   07-20-22 Forecast pushed back until 2023 due to expected arrival of materials_x000d__x000a__x000d__x000a__x000d__x000a_06-08-2022 Material arrive time now Septemner. Construction October at the earliest_x000d__x000a__x000d__x000a__x000d__x000a_03-09-2022 Work pushed back further due to further delay of material arrival dates._x000d__x000a__x000d__x000a__x000d__x000a_01/011/2022 Work pushed back to Q2 due to arrival of materials._x000d__x000a__x000d__x000a_12-8-21 Still plan on procuring materials with all work to take place in 2022._x000d__x000a__x000d__x000a_11/9 Plan is to procure some of the material this year will all work to take place in 2022._x000d__x000a__x000d__x000a_Received all quotes for necessary job components. Most likely will have to shift project into 2022 because total project cost is 5-600k_x000d__x000a__x000d__x000a_Still waiting on quotes from the panel shop and electrical contractors_x000d__x000a__x000d__x000a_Phase 1 AFE submitted 03/01. Engineering slated for late March_x000d__x000a__x000d__x000a_Construction early 3rd quarter"/>
    <d v="2023-03-08T00:00:00"/>
    <s v="Williams, Nikole"/>
    <m/>
    <x v="0"/>
    <s v="Pipelines and Terminals"/>
    <s v="Operating Infrastructure"/>
    <m/>
    <s v="Linden"/>
    <s v="LN - LINDEN STATION"/>
    <m/>
    <n v="22057"/>
    <n v="114742"/>
    <n v="150000"/>
    <n v="75000"/>
    <n v="60496"/>
    <m/>
    <s v="Forsey, Frank"/>
    <s v="Ashley, Robert"/>
    <m/>
    <m/>
    <n v="1"/>
    <n v="37624"/>
    <m/>
    <s v="DeSocio, David"/>
    <s v="Independent"/>
    <s v="Aqua"/>
    <d v="2020-08-11T00:00:00"/>
    <s v="Other Programs"/>
  </r>
  <r>
    <x v="894"/>
    <s v="Item"/>
    <s v="Open"/>
    <x v="0"/>
    <s v="LN603FZE2301"/>
    <s v="Maintenance Framework"/>
    <n v="2110057"/>
    <s v="Taylor, Ryan"/>
    <s v="ECS Pipeline Integrity"/>
    <s v="6. Operational"/>
    <s v="Drawdown"/>
    <x v="9"/>
    <n v="5042"/>
    <m/>
    <m/>
    <n v="5041.5"/>
    <n v="5000"/>
    <n v="42"/>
    <s v="Yellow"/>
    <m/>
    <m/>
    <m/>
    <n v="5042"/>
    <m/>
    <m/>
    <n v="5000"/>
    <m/>
    <m/>
    <n v="5000"/>
    <s v="Full"/>
    <n v="5000"/>
    <n v="5042"/>
    <m/>
    <n v="5042"/>
    <s v="No"/>
    <s v="Green"/>
    <d v="2023-05-01T00:00:00"/>
    <d v="2023-04-07T00:00:00"/>
    <d v="2023-04-07T00:00:00"/>
    <d v="2023-05-31T00:00:00"/>
    <d v="2023-05-31T00:00:00"/>
    <m/>
    <m/>
    <m/>
    <m/>
    <m/>
    <m/>
    <n v="5041.5"/>
    <n v="10000"/>
    <n v="10000"/>
    <n v="-4959"/>
    <s v="Red"/>
    <m/>
    <m/>
    <m/>
    <m/>
    <m/>
    <m/>
    <m/>
    <m/>
    <m/>
    <m/>
    <s v="20230509 RJT - Updated Forecast"/>
    <d v="2023-05-09T00:00:00"/>
    <s v="Williams, Nikole"/>
    <m/>
    <x v="0"/>
    <s v="Pipelines and Terminals"/>
    <s v="Pipeline Integrity"/>
    <m/>
    <s v="Linden"/>
    <s v="LN603FZ - LINDEN TO FLEM VALVE -16IN"/>
    <m/>
    <m/>
    <n v="5042"/>
    <m/>
    <m/>
    <m/>
    <m/>
    <s v="Hurley, Brian"/>
    <s v="Bartal, Nick"/>
    <s v="N/A"/>
    <m/>
    <n v="1"/>
    <n v="46881"/>
    <m/>
    <s v="Hurley, Brian"/>
    <s v="JDE Child"/>
    <s v="Burnt Orange"/>
    <d v="2023-04-05T00:00:00"/>
    <m/>
  </r>
  <r>
    <x v="895"/>
    <s v="Item"/>
    <s v="Open"/>
    <x v="1"/>
    <s v="LN603FZM2201"/>
    <s v="Maintenance Framework"/>
    <n v="1945782"/>
    <s v="Garcia, Francisco"/>
    <s v="ECS Pipeline Integrity"/>
    <s v="3. Active"/>
    <s v="Defined"/>
    <x v="12"/>
    <n v="640421"/>
    <n v="430000"/>
    <m/>
    <n v="1070421.31"/>
    <n v="1159241"/>
    <n v="-88820"/>
    <s v="Yellow"/>
    <m/>
    <m/>
    <m/>
    <n v="1070421"/>
    <m/>
    <m/>
    <n v="32000"/>
    <n v="1070000"/>
    <m/>
    <n v="1102000"/>
    <s v="Full"/>
    <n v="1102000"/>
    <n v="679977"/>
    <n v="430000"/>
    <n v="1109977"/>
    <s v="No"/>
    <s v="Green"/>
    <d v="2022-05-01T00:00:00"/>
    <d v="2022-02-03T00:00:00"/>
    <d v="2022-02-03T00:00:00"/>
    <d v="2022-07-01T00:00:00"/>
    <d v="2023-07-01T00:00:00"/>
    <m/>
    <m/>
    <n v="54326.9"/>
    <n v="2356.91"/>
    <n v="557.26"/>
    <n v="100879.37"/>
    <n v="482300.87"/>
    <n v="150000"/>
    <n v="150000"/>
    <n v="332301"/>
    <s v="Red"/>
    <n v="0"/>
    <s v="WorkAhead of Schedule"/>
    <n v="270000"/>
    <n v="160000"/>
    <n v="0"/>
    <m/>
    <m/>
    <m/>
    <m/>
    <m/>
    <s v="6/2/2023 431K accrual - more swamp work completed ahead of schedule._x000d__x000a_5/5/2023 Partial May forecast pushed back to August... work just started._x000d__x000a_5/2/2023 Work ahead of schedule; maintaining environmental controls._x000d__x000a_1/03/2023 - project recently added to scorecard.. Kiely accrual didn't payout from previous PM entry._x000d__x000a_12/9/2022 - Work rescheduled to Feb 23 due to transition of PMs. DC_x000d__x000a__x000d__x000a__x000d__x000a_11/2/2022 NAV- Work delayed due to permitting._x000d__x000a__x000d__x000a__x000d__x000a_5/6/22 - $10k permitting support estimated for May 22 KB_x000d__x000a_3/4/2022 - This project has been pushed back later in the year due to environmental permitting."/>
    <d v="2023-06-02T00:00:00"/>
    <s v="Williams, Nikole"/>
    <m/>
    <x v="0"/>
    <s v="Pipelines and Terminals"/>
    <s v="Integrity"/>
    <m/>
    <s v="Linden"/>
    <s v="LN603FZ - LINDEN TO FLEM VALVE -16IN"/>
    <m/>
    <n v="57241"/>
    <n v="853180"/>
    <n v="160000"/>
    <m/>
    <n v="39555"/>
    <m/>
    <s v="Bartal, Nick"/>
    <s v="Guenther, Steve"/>
    <m/>
    <m/>
    <n v="1"/>
    <n v="42482"/>
    <m/>
    <s v="Guest, ProSight"/>
    <s v="Independent"/>
    <s v="Aqua"/>
    <d v="2021-11-22T00:00:00"/>
    <s v="Int - Accel Digs"/>
  </r>
  <r>
    <x v="896"/>
    <s v="Item"/>
    <s v="Open"/>
    <x v="1"/>
    <s v="LN604PCM2102"/>
    <s v="Exempt"/>
    <n v="1869262"/>
    <s v="Garcia, Francisco"/>
    <s v="ECS Pipeline Integrity"/>
    <s v="7. Closed"/>
    <s v="Unplanned"/>
    <x v="12"/>
    <n v="8572"/>
    <m/>
    <m/>
    <n v="8572.4"/>
    <n v="8572"/>
    <n v="0"/>
    <s v="Green"/>
    <m/>
    <m/>
    <m/>
    <n v="8572"/>
    <m/>
    <m/>
    <n v="271000"/>
    <m/>
    <n v="163000"/>
    <n v="434000"/>
    <s v="Supplemental"/>
    <n v="434000"/>
    <n v="442443"/>
    <m/>
    <n v="442443"/>
    <s v="No"/>
    <s v="Green"/>
    <d v="2021-08-01T00:00:00"/>
    <d v="2021-09-01T00:00:00"/>
    <d v="2021-09-01T00:00:00"/>
    <d v="2021-12-31T00:00:00"/>
    <d v="2021-11-23T00:00:00"/>
    <m/>
    <m/>
    <n v="8203.25"/>
    <n v="369.15"/>
    <m/>
    <m/>
    <m/>
    <m/>
    <m/>
    <m/>
    <m/>
    <m/>
    <m/>
    <m/>
    <m/>
    <m/>
    <m/>
    <m/>
    <m/>
    <m/>
    <m/>
    <s v="12/2/2022 supplement request to be submitted._x000d__x000a_11/2/2022 supplement request will be submitted this week._x000d__x000a_5/3/2022 supplement request will be submitted."/>
    <d v="2022-12-02T00:00:00"/>
    <s v="Walker, Carol"/>
    <m/>
    <x v="0"/>
    <s v="Pipelines and Terminals"/>
    <s v="Integrity"/>
    <m/>
    <s v="Linden"/>
    <s v="LN - LINDEN STATION"/>
    <m/>
    <n v="8572"/>
    <n v="0"/>
    <m/>
    <m/>
    <n v="11924"/>
    <m/>
    <s v="Bartal, Nick"/>
    <s v="Bartal, Nick"/>
    <m/>
    <m/>
    <n v="1"/>
    <n v="40601"/>
    <m/>
    <s v="Meitzler, Antoinette"/>
    <s v="Independent"/>
    <s v="Aqua"/>
    <d v="2021-07-22T00:00:00"/>
    <s v="Int- Planned Digs"/>
  </r>
  <r>
    <x v="897"/>
    <s v="Item"/>
    <s v="Open"/>
    <x v="1"/>
    <s v="LZ601XXM2201"/>
    <s v="Exempt"/>
    <n v="1972579"/>
    <s v="Garcia, Francisco"/>
    <s v="ECS Pipeline Integrity"/>
    <s v="6. Operational"/>
    <s v="Defined"/>
    <x v="12"/>
    <n v="2244951"/>
    <n v="870000"/>
    <m/>
    <n v="3114950.93"/>
    <n v="2168441"/>
    <n v="946510"/>
    <s v="Red"/>
    <m/>
    <m/>
    <m/>
    <n v="3114951"/>
    <m/>
    <m/>
    <n v="1064000"/>
    <m/>
    <n v="2863000"/>
    <n v="3927000"/>
    <s v="Supplemental"/>
    <n v="5436000"/>
    <n v="4198983"/>
    <n v="870000"/>
    <n v="5068983"/>
    <s v="No"/>
    <s v="Green"/>
    <d v="2022-05-01T00:00:00"/>
    <d v="2022-06-09T00:00:00"/>
    <d v="2022-06-09T00:00:00"/>
    <d v="2022-12-31T00:00:00"/>
    <d v="2023-05-01T00:00:00"/>
    <m/>
    <m/>
    <n v="162925.35999999999"/>
    <n v="961438.7"/>
    <n v="964076.86"/>
    <n v="138031.26999999999"/>
    <n v="18478.740000000002"/>
    <n v="0"/>
    <n v="0"/>
    <n v="18479"/>
    <s v="Red"/>
    <m/>
    <s v="Other"/>
    <n v="0"/>
    <n v="520000"/>
    <n v="350000"/>
    <n v="0"/>
    <m/>
    <m/>
    <m/>
    <m/>
    <s v="6/7/2023 reclass submitted for $120,198.59 to NL601JKM2301._x000d__x000a_06/02/2023 Additional Jan X invoicing.  EC co approved and supplemental to follow._x000d__x000a_05/02/2023 supplement request and engineering change order to be submitted._x000d__x000a_05/02/2023 extra work completed by Hallen and additional invoicing resulted._x000d__x000a_04/06/2023 Supplement request to be submitted with ECO._x000d__x000a_04/04/2023 reclass expected -$30K from LZ602_x000d__x000a_03/09/2023 Project work ahead of schedule DC_x000d__x000a_02/02/2023 More work completed than expected._x000d__x000a_01/04/2023   Overaccrual in November._x000d__x000a_12/2/2022 Suppplemental AFE to be submitted. ECO was approved._x000d__x000a_10/10/22 - Worked ahead on other digs while awaiting JFK site. 09-12-2022: Still waiting on permission from PANYNJ to conduct work.  Also waiting for DEP permit for NJ digs_x000d__x000a__x000d__x000a__x000d__x000a_6/7/2022 Costs incurred from work planning, etc., ahead of schedule._x000d__x000a_4/8/22 - NEB updated forecast for issued swamp digs"/>
    <d v="2023-06-07T00:00:00"/>
    <s v="Sautter, Maureen"/>
    <m/>
    <x v="0"/>
    <s v="Pipelines and Terminals"/>
    <s v="Integrity"/>
    <m/>
    <s v="Long Island"/>
    <s v="LZ601XX - LINDEN TO NY S/L (FUEL) LIPL"/>
    <m/>
    <n v="2088441"/>
    <n v="156510"/>
    <n v="870000"/>
    <m/>
    <n v="1954032"/>
    <m/>
    <s v="Bartal, Nick"/>
    <s v="Bartal, Nick"/>
    <m/>
    <m/>
    <n v="1"/>
    <n v="41012"/>
    <m/>
    <s v="Administrator, System"/>
    <s v="Independent"/>
    <s v="Aqua"/>
    <d v="2021-08-04T00:00:00"/>
    <s v="Int- Planned Digs"/>
  </r>
  <r>
    <x v="898"/>
    <s v="Item"/>
    <s v="Open"/>
    <x v="1"/>
    <s v="NL601JKM2301"/>
    <s v="Project Framework"/>
    <n v="2074862"/>
    <s v="Garcia, Francisco"/>
    <s v="ECS Pipeline Integrity"/>
    <s v="6. Operational"/>
    <m/>
    <x v="12"/>
    <n v="1499796"/>
    <m/>
    <m/>
    <n v="1499796.15"/>
    <n v="1190189"/>
    <n v="309608"/>
    <s v="Red"/>
    <n v="550000"/>
    <m/>
    <n v="550000"/>
    <n v="949796"/>
    <m/>
    <m/>
    <n v="1089000"/>
    <m/>
    <m/>
    <n v="1089000"/>
    <s v="Full"/>
    <n v="1089000"/>
    <n v="1499796"/>
    <m/>
    <n v="1499796"/>
    <s v="Yes"/>
    <s v="Red"/>
    <d v="2023-01-01T00:00:00"/>
    <d v="2023-01-10T00:00:00"/>
    <d v="2023-01-10T00:00:00"/>
    <d v="2023-06-30T00:00:00"/>
    <d v="2023-04-30T00:00:00"/>
    <m/>
    <m/>
    <n v="100000"/>
    <n v="310097.3"/>
    <n v="441091.22"/>
    <n v="495918.69"/>
    <n v="152688.94"/>
    <m/>
    <m/>
    <n v="152689"/>
    <s v="Red"/>
    <n v="0"/>
    <m/>
    <m/>
    <m/>
    <m/>
    <m/>
    <m/>
    <m/>
    <m/>
    <m/>
    <s v="6/7/2023 6/7/2023 reclass submitted for $120,198.59 from LZ601XXM2201._x000d__x000a_06/02/2023 ECO and supplement to be submitted._x000d__x000a_05/02/2023 Supplement request and engineering change order to be submitted._x000d__x000a_04/06/2023 Supplement request to be submitted with ECO._x000d__x000a_3/2/2023 - waiting on invoices from Contractor; forecast was not missed; reaccrual._x000d__x000a__x000d__x000a__x000d__x000a_2/9/23 - Project just approved invoiced for mobilization  and start work"/>
    <d v="2023-06-07T00:00:00"/>
    <s v="Williams, Nikole"/>
    <m/>
    <x v="0"/>
    <s v="Pipelines and Terminals"/>
    <s v="Integrity"/>
    <m/>
    <s v="Long Island"/>
    <s v="NL601JK - NEW LOTS-JFK AIRPORT-FUEL"/>
    <m/>
    <n v="851189"/>
    <n v="648608"/>
    <m/>
    <m/>
    <m/>
    <m/>
    <s v="Bartal, Nick"/>
    <s v="Bartal, Nick"/>
    <m/>
    <m/>
    <n v="1"/>
    <n v="43946"/>
    <m/>
    <s v="Guest, ProSight"/>
    <s v="Independent"/>
    <s v="Aqua"/>
    <d v="2022-06-08T00:00:00"/>
    <s v="Int - Accel Cutouts"/>
  </r>
  <r>
    <x v="899"/>
    <s v="Item"/>
    <s v="Open"/>
    <x v="1"/>
    <s v="LZ602XXM2103"/>
    <s v="Maintenance Framework"/>
    <n v="1910733"/>
    <s v="Garcia, Francisco"/>
    <s v="ECS Pipeline Integrity"/>
    <s v="7. Closed"/>
    <s v="Defined"/>
    <x v="12"/>
    <n v="8788"/>
    <m/>
    <m/>
    <n v="8788.17"/>
    <n v="3697"/>
    <n v="5091"/>
    <s v="Red"/>
    <m/>
    <m/>
    <m/>
    <n v="8788"/>
    <m/>
    <m/>
    <n v="1163000"/>
    <m/>
    <n v="1616000"/>
    <n v="2779000"/>
    <s v="Supplemental"/>
    <n v="2779000"/>
    <n v="2857305"/>
    <m/>
    <n v="2857305"/>
    <s v="No"/>
    <s v="Green"/>
    <d v="2021-12-01T00:00:00"/>
    <d v="2022-01-20T00:00:00"/>
    <d v="2022-01-20T00:00:00"/>
    <d v="2022-12-31T00:00:00"/>
    <d v="2022-12-31T00:00:00"/>
    <m/>
    <m/>
    <n v="16655.07"/>
    <n v="14021.02"/>
    <n v="-26978.87"/>
    <n v="4871.72"/>
    <n v="219.23"/>
    <m/>
    <m/>
    <n v="219"/>
    <s v="Red"/>
    <m/>
    <m/>
    <m/>
    <m/>
    <m/>
    <m/>
    <m/>
    <m/>
    <m/>
    <m/>
    <s v="04/04/2023 Reclass $30K to LZ601 submitted._x000d__x000a_01/04/2023 Hallen costs more than anticipated due to work conducted in swamp._x000d__x000a_9/12/2022 - Work ahead of schedule reallocated resources from 601 line pending JFK permitting. DC_x000d__x000a_7/5/2022 Material ordered and services contracted and paid for ahead of final AFE approved._x000d__x000a_5/3/2022 Additional invoices from Napp and Janx; covered by supplement request, which has been submitted._x000d__x000a_4/8/22 - NEB updated forecast for final issued digs outside of swamp area. 4/5/2022 - Costs came in less than expected; supplement still required._x000d__x000a__x000d__x000a__x000d__x000a_3/9/22 - NEB Updated future forecast in anticipation of final ILI analysis digs (not yet discovered)._x000d__x000a__x000d__x000a__x000d__x000a_3/2/2022 Additional costs due to swamp and weather conditions."/>
    <d v="2023-04-04T00:00:00"/>
    <s v="Walker, Carol"/>
    <m/>
    <x v="0"/>
    <s v="Pipelines and Terminals"/>
    <s v="Integrity"/>
    <m/>
    <s v="Linden"/>
    <s v="LNNON - LINDEN"/>
    <m/>
    <n v="3697"/>
    <n v="5091"/>
    <m/>
    <m/>
    <n v="2509939"/>
    <m/>
    <s v="Bartal, Nick"/>
    <s v="Bartal, Nick"/>
    <m/>
    <m/>
    <n v="1"/>
    <n v="41008"/>
    <m/>
    <s v="Administrator, System"/>
    <s v="Independent"/>
    <s v="Aqua"/>
    <d v="2021-08-04T00:00:00"/>
    <s v="Int- Planned Digs"/>
  </r>
  <r>
    <x v="900"/>
    <s v="Item"/>
    <s v="Open"/>
    <x v="1"/>
    <s v="LZ602XXM2201"/>
    <s v="Maintenance Framework"/>
    <n v="1938173"/>
    <s v="Oldham, David"/>
    <s v="ECS Pipeline Integrity"/>
    <s v="3. Active"/>
    <s v="Unplanned"/>
    <x v="12"/>
    <n v="87824"/>
    <n v="6053000"/>
    <n v="26000"/>
    <n v="6140823.8600000003"/>
    <n v="6136061"/>
    <n v="4762"/>
    <s v="Yellow"/>
    <n v="4000000"/>
    <m/>
    <n v="4000000"/>
    <n v="2140824"/>
    <m/>
    <m/>
    <n v="316000"/>
    <m/>
    <m/>
    <n v="316000"/>
    <s v="Phase"/>
    <n v="316000"/>
    <n v="191834"/>
    <n v="7779000"/>
    <n v="7970834"/>
    <s v="No"/>
    <s v="Green"/>
    <d v="2022-01-01T00:00:00"/>
    <d v="2022-03-16T00:00:00"/>
    <d v="2022-03-16T00:00:00"/>
    <d v="2023-01-21T00:00:00"/>
    <d v="2023-07-31T00:00:00"/>
    <m/>
    <m/>
    <n v="26437.4"/>
    <n v="7161.25"/>
    <n v="7462.83"/>
    <n v="34369.620000000003"/>
    <n v="12392.76"/>
    <n v="25000"/>
    <n v="25000"/>
    <n v="-12607"/>
    <s v="Red"/>
    <m/>
    <s v="Other"/>
    <n v="43000"/>
    <n v="5000"/>
    <n v="5000"/>
    <n v="500000"/>
    <n v="1500000"/>
    <n v="2000000"/>
    <n v="2000000"/>
    <n v="26000"/>
    <s v="6/8/2023 - dwo: Variance from miss ROW clearing accrual (~$5k)._x000d__x000a_3/7/2023 - dwo: Landowner delay._x000d__x000a_2/2/2023 - dwo: Landowner challenge delayed Conrail permit/engineering effort._x000d__x000a_1/10/23 - dwo: Project is moving forward with detailed engineering and Conrail permit submission. _x000d__x000a_9/6/2022: dwo - Title search complete and assessing alternate route through env. conservation easement._x000d__x000a_7/11/22 - dwo: Continue to be delayed from landowner engagement._x000d__x000a_6/6/22 - dwo: Landowner meeting in June should allow detailed engineering and permitting to proceed._x000d__x000a_5/3/22 - dwo: Detailed engineering and permit submission on hold waiting for ROW easement negotiation. _x000d__x000a_4/11/22: forecast updated to reflect only engineering and permitting services. should permit timelines support 2022 construction, forecast will be updated accordingly._x000d__x000a_2/22/22: Initiated engineering and permitting effort to complete pipeline relocations. Proceeding in first quarter to complete relocations in 2022 construction contingent on ROW negotiations and anticipated lengthy permitting process."/>
    <d v="2023-06-08T00:00:00"/>
    <m/>
    <m/>
    <x v="0"/>
    <s v="Pipelines and Terminals"/>
    <s v="Integrity"/>
    <m/>
    <s v="Long Island"/>
    <s v="LZ602XX - LINDEN TO NY S/L (GAS) LIPL"/>
    <m/>
    <n v="41061"/>
    <n v="89762"/>
    <n v="510000"/>
    <n v="5500000"/>
    <n v="104010"/>
    <n v="1700000"/>
    <s v="Bartal, Nick"/>
    <s v="Guenther, Steve"/>
    <m/>
    <m/>
    <n v="1"/>
    <n v="42750"/>
    <m/>
    <s v="Guest, ProSight"/>
    <s v="Independent"/>
    <s v="Aqua"/>
    <d v="2022-01-12T00:00:00"/>
    <s v="Int - Advanced Strategy"/>
  </r>
  <r>
    <x v="901"/>
    <s v="Item"/>
    <s v="Open"/>
    <x v="1"/>
    <s v="PM755HWM2101"/>
    <s v="Exempt"/>
    <n v="1804077"/>
    <s v="Bevevino, Jared"/>
    <s v="ECS Pipeline Integrity"/>
    <s v="6. Operational"/>
    <s v="Defined"/>
    <x v="33"/>
    <n v="15714"/>
    <m/>
    <m/>
    <n v="15714.41"/>
    <n v="20609"/>
    <n v="-4895"/>
    <s v="Red"/>
    <m/>
    <m/>
    <m/>
    <n v="15714"/>
    <m/>
    <m/>
    <n v="45000"/>
    <n v="179000"/>
    <m/>
    <n v="224000"/>
    <s v="Full"/>
    <n v="224000"/>
    <n v="210880"/>
    <m/>
    <n v="210880"/>
    <s v="No"/>
    <s v="Green"/>
    <d v="2021-02-01T00:00:00"/>
    <d v="2021-01-25T00:00:00"/>
    <d v="2021-01-25T00:00:00"/>
    <d v="2021-10-15T00:00:00"/>
    <d v="2022-08-31T00:00:00"/>
    <m/>
    <m/>
    <n v="800"/>
    <n v="16200"/>
    <n v="3609"/>
    <n v="-237.59"/>
    <n v="-4657"/>
    <m/>
    <m/>
    <n v="-4657"/>
    <s v="Red"/>
    <m/>
    <m/>
    <m/>
    <m/>
    <m/>
    <m/>
    <m/>
    <m/>
    <m/>
    <m/>
    <s v="3/8/23 NV- Environmental costs came in higher than expected.  11/16 Received permit. Conditions of permit is that construction has to take place between July and September so this has been pushed back to July 2022. _x000d__x000a__x000d__x000a__x000d__x000a_11/9 Delay in permitting could push project back to 2022. All construction now forecast in 2022 due to the unknown timeline of permits_x000d__x000a__x000d__x000a_Engineering and Permitting expected from March to June with 4th quarter contruction"/>
    <d v="2023-03-08T00:00:00"/>
    <s v="Williams, Nikole"/>
    <m/>
    <x v="0"/>
    <s v="Pipelines and Terminals"/>
    <s v="Integrity"/>
    <m/>
    <s v="Maine"/>
    <s v="PM755HW - S PORTLAND TERM - HALLOWELL"/>
    <m/>
    <n v="20609"/>
    <n v="-4895"/>
    <m/>
    <m/>
    <n v="159926"/>
    <m/>
    <s v="Hurley, Brian"/>
    <s v="Shook, Mark B."/>
    <m/>
    <m/>
    <n v="1"/>
    <n v="37607"/>
    <m/>
    <s v="Administrator, System"/>
    <s v="Independent"/>
    <s v="Aqua"/>
    <d v="2020-08-11T00:00:00"/>
    <s v="Int - Accel Exposures"/>
  </r>
  <r>
    <x v="902"/>
    <s v="Item"/>
    <s v="Open"/>
    <x v="1"/>
    <s v="PM755HWM2202"/>
    <s v="Project Framework"/>
    <n v="1970610"/>
    <s v="Taylor, Ryan"/>
    <s v="ECS Pipeline Integrity"/>
    <s v="6. Operational"/>
    <s v="Defined"/>
    <x v="33"/>
    <n v="1471"/>
    <m/>
    <m/>
    <n v="1471.25"/>
    <n v="1471"/>
    <n v="0"/>
    <s v="Green"/>
    <m/>
    <m/>
    <m/>
    <n v="1471"/>
    <m/>
    <m/>
    <n v="498000"/>
    <m/>
    <m/>
    <n v="498000"/>
    <s v="Phase"/>
    <n v="498000"/>
    <n v="40188"/>
    <m/>
    <n v="40188"/>
    <s v="No"/>
    <s v="Green"/>
    <d v="2022-12-01T00:00:00"/>
    <d v="2022-04-07T00:00:00"/>
    <d v="2022-04-07T00:00:00"/>
    <d v="2022-04-01T00:00:00"/>
    <d v="2022-04-01T00:00:00"/>
    <m/>
    <m/>
    <n v="1471.25"/>
    <m/>
    <m/>
    <m/>
    <m/>
    <m/>
    <m/>
    <m/>
    <m/>
    <m/>
    <m/>
    <m/>
    <m/>
    <m/>
    <m/>
    <m/>
    <m/>
    <m/>
    <m/>
    <s v="1/10/23 NV- Final assessment charges hit"/>
    <d v="2023-01-10T00:00:00"/>
    <s v="Williams, Nikole"/>
    <m/>
    <x v="0"/>
    <s v="Pipelines and Terminals"/>
    <s v="Integrity"/>
    <m/>
    <s v="Maine"/>
    <s v="PM755HW - S PORTLAND TERM - HALLOWELL"/>
    <m/>
    <n v="1471"/>
    <n v="0"/>
    <m/>
    <m/>
    <n v="38717"/>
    <m/>
    <s v="Hurley, Brian"/>
    <s v="Guenther, Steve"/>
    <m/>
    <m/>
    <n v="1"/>
    <n v="43140"/>
    <m/>
    <s v="Meitzler, Antoinette"/>
    <s v="Independent"/>
    <s v="Aqua"/>
    <d v="2022-03-09T00:00:00"/>
    <s v="Int - Accel Exposures"/>
  </r>
  <r>
    <x v="903"/>
    <s v="Item"/>
    <s v="Open"/>
    <x v="1"/>
    <s v="BPRPR00M2107"/>
    <s v="Exempt"/>
    <n v="1838492"/>
    <s v="Bevevino, Jared"/>
    <s v="ECS Pipeline Integrity"/>
    <s v="3. Active"/>
    <s v="Defined"/>
    <x v="27"/>
    <n v="3767"/>
    <m/>
    <m/>
    <n v="3766.93"/>
    <n v="2226"/>
    <n v="1541"/>
    <s v="Red"/>
    <m/>
    <m/>
    <m/>
    <n v="3767"/>
    <m/>
    <m/>
    <n v="89000"/>
    <m/>
    <m/>
    <n v="89000"/>
    <s v="Phase"/>
    <n v="89000"/>
    <n v="161749"/>
    <m/>
    <n v="161749"/>
    <s v="No"/>
    <s v="Green"/>
    <d v="2021-05-01T00:00:00"/>
    <d v="2021-04-28T00:00:00"/>
    <d v="2021-04-28T00:00:00"/>
    <d v="2021-07-31T00:00:00"/>
    <d v="2023-08-31T00:00:00"/>
    <m/>
    <m/>
    <n v="728.73"/>
    <n v="741.89"/>
    <n v="755.23"/>
    <n v="764.68"/>
    <n v="776.4"/>
    <m/>
    <m/>
    <n v="776"/>
    <s v="Red"/>
    <m/>
    <m/>
    <m/>
    <m/>
    <m/>
    <m/>
    <m/>
    <m/>
    <m/>
    <m/>
    <s v="03-09-2022 All future forecasts removed as this project will go forward as part of a larger RCAP project with Exxon._x000d__x000a__x000d__x000a_03-09-2022 Overspend in February attributed to two valves wrongly being charged to to this project. Working on fixing this._x000d__x000a__x000d__x000a_02/10/2022 Fabircated PLC panels to arrive in February. Holding off work until to atleast March to coincide with possible RCAP projects_x000d__x000a__x000d__x000a_01/11/2022 Materials to arrive in February. Should be able to commence work then. Phase 2 AFE to be submitted shortly._x000d__x000a__x000d__x000a_12-8-21 Still waiting on costs on all proposals to submit Phase II AFE. Should be submitted by end of year with all construction to take place in 2022._x000d__x000a__x000d__x000a_11/9 Project slated for construction in 2022 with preliminary electrical and automation work to be done q4 2021"/>
    <d v="2022-03-10T00:00:00"/>
    <s v="Williams, Nikole"/>
    <m/>
    <x v="0"/>
    <s v="Pipelines and Terminals"/>
    <s v="Operating Infrastructure"/>
    <m/>
    <s v="Harbor South"/>
    <s v="BPRPR - BPT PORT READING TERMINAL"/>
    <m/>
    <n v="2226"/>
    <n v="1541"/>
    <m/>
    <m/>
    <n v="46564"/>
    <m/>
    <s v="Forsey, Frank"/>
    <s v="Forehand, Adam"/>
    <m/>
    <m/>
    <n v="1"/>
    <n v="37072"/>
    <m/>
    <s v="DeSocio, David"/>
    <s v="Independent"/>
    <s v="Aqua"/>
    <d v="2020-07-14T00:00:00"/>
    <s v="Other Programs"/>
  </r>
  <r>
    <x v="904"/>
    <s v="Item"/>
    <s v="Open"/>
    <x v="1"/>
    <s v="PP860HFM2301"/>
    <s v="Maintenance Framework"/>
    <n v="2096277"/>
    <s v="Melcer, Paul"/>
    <s v="ECS Pipeline Integrity"/>
    <s v="3. Active"/>
    <s v="Defined"/>
    <x v="12"/>
    <n v="6971"/>
    <n v="13000"/>
    <m/>
    <n v="19971.2"/>
    <n v="100000"/>
    <n v="-80029"/>
    <s v="Red"/>
    <m/>
    <m/>
    <m/>
    <n v="19971"/>
    <m/>
    <m/>
    <n v="116500"/>
    <m/>
    <m/>
    <n v="116500"/>
    <s v="Full"/>
    <n v="116500"/>
    <n v="6971"/>
    <n v="13000"/>
    <n v="19971"/>
    <s v="No"/>
    <s v="Green"/>
    <d v="2023-04-01T00:00:00"/>
    <d v="2023-03-26T00:00:00"/>
    <d v="2023-03-26T00:00:00"/>
    <d v="2023-08-31T00:00:00"/>
    <d v="2023-06-01T00:00:00"/>
    <m/>
    <m/>
    <m/>
    <m/>
    <m/>
    <n v="3664.92"/>
    <n v="3306.28"/>
    <n v="20000"/>
    <n v="20000"/>
    <n v="-16694"/>
    <s v="Red"/>
    <m/>
    <s v="Weather"/>
    <n v="13000"/>
    <m/>
    <m/>
    <m/>
    <m/>
    <m/>
    <m/>
    <m/>
    <s v="6/2/23 NV- Weather delayed start, work to be complete in June._x000d__x000a__x000d__x000a__x000d__x000a_5/9/23 NV- Reducing the forecast to accurately reflect project spend, no hydro vac required as previously anticipated._x000d__x000a__x000d__x000a__x000d__x000a_5/31/23: Move forecast spend to July execute. due to inclement weather in May"/>
    <d v="2023-06-02T00:00:00"/>
    <s v="Williams, Nikole"/>
    <m/>
    <x v="1"/>
    <s v="Pipelines and Terminals"/>
    <s v="Integrity"/>
    <m/>
    <s v="Corpus Christi"/>
    <s v="BTXPP - Buckeye Texas Processing"/>
    <m/>
    <m/>
    <n v="19971"/>
    <m/>
    <m/>
    <m/>
    <m/>
    <s v="Bartal, Nick"/>
    <s v="Bartal, Nick"/>
    <m/>
    <m/>
    <n v="1"/>
    <n v="46706"/>
    <m/>
    <s v="Melcer, Paul"/>
    <s v="Independent"/>
    <s v="Aqua"/>
    <d v="2023-03-06T00:00:00"/>
    <m/>
  </r>
  <r>
    <x v="905"/>
    <s v="Item"/>
    <s v="Open"/>
    <x v="1"/>
    <s v="PR608XPM1901"/>
    <s v="Exempt"/>
    <n v="1613563"/>
    <s v="Garcia, Francisco"/>
    <s v="ECS Pipeline Integrity"/>
    <s v="7. Closed"/>
    <s v="Unplanned"/>
    <x v="12"/>
    <n v="14614"/>
    <m/>
    <m/>
    <n v="14613.72"/>
    <n v="14614"/>
    <n v="0"/>
    <s v="Green"/>
    <m/>
    <m/>
    <m/>
    <n v="14614"/>
    <m/>
    <m/>
    <n v="350000"/>
    <m/>
    <m/>
    <n v="350000"/>
    <s v="Full"/>
    <n v="350000"/>
    <n v="390941"/>
    <m/>
    <n v="390941"/>
    <s v="No"/>
    <s v="Green"/>
    <d v="2020-01-01T00:00:00"/>
    <d v="2019-07-29T00:00:00"/>
    <d v="2019-07-29T00:00:00"/>
    <d v="2019-11-20T00:00:00"/>
    <d v="2021-12-01T00:00:00"/>
    <m/>
    <m/>
    <n v="13984.42"/>
    <n v="629.29999999999995"/>
    <m/>
    <m/>
    <m/>
    <m/>
    <m/>
    <m/>
    <m/>
    <m/>
    <m/>
    <m/>
    <m/>
    <m/>
    <m/>
    <m/>
    <m/>
    <m/>
    <m/>
    <s v="2/2/2023 late invoice _x000d__x000a_01/04/2023 supplement or reclass to be submitted once final costs come in.  Project complete._x000d__x000a_01/03/2023 reclass applied for $78K, and other Brayco costs came in lower than expected._x000d__x000a_12/2/2022 Work delayed due to contractor availability.  Reclass submitted for $78K to BPRPR00E2226._x000d__x000a_11/28/2022 reclass still pending.. new afe created and pending approval... reclass will be to BPRPR00E2226._x000d__x000a_11/2/2022 - reclass $78,485 Simpson &amp; Brown charges from 2021, which were applied by Operations; PM unaware of charges in 2021....reclass now pending to another project._x000d__x000a_7/8/2019 AFE has been rejected and resubmitted due to update to work description. No changes to cost."/>
    <d v="2023-02-02T00:00:00"/>
    <s v="Walker, Carol"/>
    <m/>
    <x v="0"/>
    <s v="Pipelines and Terminals"/>
    <s v="Integrity"/>
    <m/>
    <s v="Harbor South"/>
    <s v="BPRPR - BPT PORT READING TERMINAL"/>
    <m/>
    <n v="14614"/>
    <n v="0"/>
    <m/>
    <m/>
    <n v="-8544"/>
    <m/>
    <s v="Bartal, Nick"/>
    <s v="Buchalski, Edwin"/>
    <s v="N/A"/>
    <m/>
    <n v="1"/>
    <n v="31158"/>
    <m/>
    <s v="Guest, ProSight"/>
    <s v="Independent"/>
    <s v="Aqua"/>
    <d v="2018-08-28T00:00:00"/>
    <s v="Int - Assessments"/>
  </r>
  <r>
    <x v="906"/>
    <s v="Item"/>
    <s v="Open"/>
    <x v="1"/>
    <s v="BETHY00M2202"/>
    <s v="Project Framework"/>
    <n v="1946984"/>
    <s v="Oldham, David"/>
    <s v="ECS Pipeline Integrity"/>
    <s v="6. Operational"/>
    <s v="Defined"/>
    <x v="18"/>
    <n v="299802"/>
    <n v="45000"/>
    <m/>
    <n v="344801.57"/>
    <n v="393819"/>
    <n v="-49017"/>
    <s v="Red"/>
    <n v="10000"/>
    <n v="325000"/>
    <n v="335000"/>
    <n v="9802"/>
    <m/>
    <m/>
    <n v="119000"/>
    <n v="772000"/>
    <m/>
    <n v="891000"/>
    <s v="Full"/>
    <n v="891000"/>
    <n v="838715"/>
    <n v="45000"/>
    <n v="883715"/>
    <s v="No"/>
    <s v="Green"/>
    <d v="2022-03-01T00:00:00"/>
    <d v="2022-02-15T00:00:00"/>
    <d v="2022-02-15T00:00:00"/>
    <d v="2022-07-31T00:00:00"/>
    <d v="2023-03-16T00:00:00"/>
    <m/>
    <m/>
    <n v="7255.11"/>
    <n v="18111.93"/>
    <n v="263451.95"/>
    <n v="4837.92"/>
    <n v="6144.66"/>
    <n v="23000"/>
    <n v="23000"/>
    <n v="-16855"/>
    <s v="Red"/>
    <m/>
    <s v="Other"/>
    <n v="35000"/>
    <n v="10000"/>
    <m/>
    <m/>
    <m/>
    <m/>
    <m/>
    <m/>
    <s v="6/8/2023: dwo - Variance from missed accruals of mechanical and electrical work worth ~$20k._x000d__x000a_5/8/2023: dwo - punchlist items delayed for more favorable weather._x000d__x000a_4/10/2023: dwo - Variance due to weather not supporting complete closeout of work (painting, roof install, etc.)_x000d__x000a_1/10/2023: dwo - Variance caused by the delivery of equipment that had been pushed to 2023. All equipment is now in and outage targets the first week in March to coordinate work through scheduling and manage weather risk._x000d__x000a_11/8/2022: dwo - Project continues to be delayed due to electrical components not shipping (original ship date in July). Anticipate  remaining construction to push to CY23 unless breakers arrive before the end of November._x000d__x000a_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_x000a_7/29/22: dwo - electrical components delivery further delayed to August. Construction outage pushed to September to mitigate further schedule risk._x000d__x000a_7/5/2022: dwo - VFD and Electrical enclosure delivery delayed to July (~$36k)._x000d__x000a_6/6/22: dwo - Actuals - Forecast is &lt;$10k._x000d__x000a_5/9/2022: dwo - Contractor awarded for work. Anticipate materials being delivered in May and June and pre-fab construction work beginning in June._x000d__x000a_4/4/2022: dwo - EAC updated to reflect final scope determined from design review and cost estimates from material bid events. Full AFE to be submitted in April."/>
    <d v="2023-06-08T00:00:00"/>
    <s v="Williams, Nikole"/>
    <m/>
    <x v="3"/>
    <s v="Pipelines and Terminals"/>
    <s v="Operating Infrastructure"/>
    <m/>
    <s v="Wayne Terminal"/>
    <s v="BETHY - BET RIVER ROUGE"/>
    <m/>
    <n v="288819"/>
    <n v="45983"/>
    <n v="10000"/>
    <m/>
    <n v="538913"/>
    <m/>
    <s v="DiPillo, Evan"/>
    <s v="Guenther, Steve"/>
    <m/>
    <m/>
    <n v="1"/>
    <n v="42024"/>
    <m/>
    <s v="Clark, David"/>
    <s v="Independent"/>
    <s v="Aqua"/>
    <d v="2021-08-31T00:00:00"/>
    <s v="Other Programs"/>
  </r>
  <r>
    <x v="907"/>
    <s v="Item"/>
    <s v="Open"/>
    <x v="1"/>
    <s v="LN604XPM2201"/>
    <s v="Project Framework"/>
    <n v="1945780"/>
    <s v="Garcia, Francisco"/>
    <s v="ECS Pipeline Integrity"/>
    <s v="3. Active"/>
    <s v="Defined"/>
    <x v="12"/>
    <n v="366863"/>
    <n v="673000"/>
    <m/>
    <n v="1039863.42"/>
    <n v="823472"/>
    <n v="216392"/>
    <s v="Red"/>
    <m/>
    <m/>
    <m/>
    <n v="1039863"/>
    <m/>
    <m/>
    <n v="32000"/>
    <n v="791000"/>
    <m/>
    <n v="823000"/>
    <s v="Phase"/>
    <n v="823000"/>
    <n v="400398"/>
    <n v="673000"/>
    <n v="1073398"/>
    <s v="No"/>
    <s v="Green"/>
    <d v="2022-05-01T00:00:00"/>
    <d v="2022-02-03T00:00:00"/>
    <d v="2022-02-03T00:00:00"/>
    <d v="2022-07-01T00:00:00"/>
    <d v="2023-06-30T00:00:00"/>
    <m/>
    <m/>
    <n v="153.97999999999999"/>
    <n v="157.47999999999999"/>
    <n v="160.31"/>
    <n v="2742.33"/>
    <n v="363649.32"/>
    <n v="150000"/>
    <n v="150000"/>
    <n v="213649"/>
    <s v="Red"/>
    <n v="0"/>
    <s v="WorkAhead of Schedule"/>
    <n v="523000"/>
    <n v="150000"/>
    <m/>
    <m/>
    <m/>
    <m/>
    <m/>
    <m/>
    <s v="6/2/2023 300K accrual - more digging and welding done ahead of schedule._x000d__x000a_5/5/2023 Contractor will start in two weeks due to availability.  May forecast reduced to $150K._x000d__x000a_11/2/2022 NAV- Permitting delay, Kiely has not started work_x000d__x000a__x000d__x000a__x000d__x000a_7/12/22: Permitting delay NV 6/9/22 KDB: Permitting delayed until June the PO has been executed. _x000d__x000a_5/6/22 - $10k permitting support estimated for May 22 KB_x000d__x000a_3/4/2022 - This project has been pushed back in the year due to environment permitting."/>
    <d v="2023-06-02T00:00:00"/>
    <s v="Williams, Nikole"/>
    <m/>
    <x v="0"/>
    <s v="Pipelines and Terminals"/>
    <s v="Integrity"/>
    <m/>
    <s v="Linden"/>
    <s v="SA204PR - SEWAREN TO PT READING"/>
    <m/>
    <n v="472"/>
    <n v="889392"/>
    <n v="150000"/>
    <m/>
    <n v="33535"/>
    <m/>
    <s v="Bartal, Nick"/>
    <s v="Guenther, Steve"/>
    <m/>
    <m/>
    <n v="1"/>
    <n v="40725"/>
    <m/>
    <s v="Administrator, System"/>
    <s v="Independent"/>
    <s v="Aqua"/>
    <d v="2021-07-23T00:00:00"/>
    <s v="Int - Accel Cutouts"/>
  </r>
  <r>
    <x v="908"/>
    <s v="Item"/>
    <s v="Open"/>
    <x v="1"/>
    <s v="SA00000M1901"/>
    <s v="Exempt"/>
    <n v="1632746"/>
    <s v="Garcia, Francisco"/>
    <s v="ECS Pipeline Integrity"/>
    <s v="3. Active"/>
    <s v="Unplanned"/>
    <x v="37"/>
    <n v="2904"/>
    <n v="30000"/>
    <n v="15000"/>
    <n v="32904.29"/>
    <n v="31716"/>
    <n v="1188"/>
    <s v="Yellow"/>
    <m/>
    <m/>
    <m/>
    <n v="32904"/>
    <m/>
    <m/>
    <n v="157000"/>
    <m/>
    <m/>
    <n v="157000"/>
    <s v="Full"/>
    <n v="157000"/>
    <n v="124708"/>
    <n v="45000"/>
    <n v="169708"/>
    <s v="No"/>
    <s v="Green"/>
    <d v="2020-02-01T00:00:00"/>
    <d v="2019-09-27T00:00:00"/>
    <d v="2019-09-27T00:00:00"/>
    <d v="2019-12-31T00:00:00"/>
    <d v="2023-06-30T00:00:00"/>
    <m/>
    <m/>
    <n v="561.85"/>
    <n v="572"/>
    <n v="582.28"/>
    <n v="589.55999999999995"/>
    <n v="598.6"/>
    <m/>
    <m/>
    <n v="599"/>
    <s v="Red"/>
    <m/>
    <m/>
    <n v="30000"/>
    <m/>
    <m/>
    <m/>
    <m/>
    <m/>
    <m/>
    <n v="15000"/>
    <s v="5/3/2022  Supplement request to be submitted._x000d__x000a__x000d__x000a__x000d__x000a_4/8/22 - NEB added $15k contingency from overall program variance."/>
    <d v="2022-05-03T00:00:00"/>
    <s v="Walker, Carol"/>
    <m/>
    <x v="0"/>
    <s v="Pipelines and Terminals"/>
    <s v="Integrity"/>
    <m/>
    <s v="Linden"/>
    <s v="SA - SEWAREN"/>
    <m/>
    <n v="1716"/>
    <n v="31188"/>
    <m/>
    <m/>
    <n v="5406"/>
    <m/>
    <s v="Bartal, Nick"/>
    <s v="Bassani, Joel D."/>
    <s v="N/A"/>
    <m/>
    <n v="1"/>
    <n v="29175"/>
    <m/>
    <s v="Kudla, Megan"/>
    <s v="Independent"/>
    <s v="Aqua"/>
    <d v="2018-06-05T00:00:00"/>
    <s v="Other Programs"/>
  </r>
  <r>
    <x v="909"/>
    <s v="Item"/>
    <s v="Open"/>
    <x v="0"/>
    <s v="SA00000E2001"/>
    <s v="Exempt"/>
    <n v="1768475"/>
    <s v="Garcia, Francisco"/>
    <s v="ECS Pipeline Integrity"/>
    <s v="3. Active"/>
    <s v="Unplanned"/>
    <x v="0"/>
    <m/>
    <n v="70000"/>
    <m/>
    <n v="70000"/>
    <n v="70000"/>
    <n v="0"/>
    <s v="Green"/>
    <m/>
    <m/>
    <m/>
    <n v="70000"/>
    <m/>
    <m/>
    <n v="70000"/>
    <m/>
    <m/>
    <n v="70000"/>
    <s v="Full"/>
    <n v="70000"/>
    <n v="49"/>
    <n v="70000"/>
    <n v="70049"/>
    <s v="No"/>
    <s v="Green"/>
    <d v="2021-04-01T00:00:00"/>
    <d v="2020-10-16T00:00:00"/>
    <d v="2020-10-16T00:00:00"/>
    <d v="2020-11-15T00:00:00"/>
    <d v="2023-06-30T00:00:00"/>
    <m/>
    <m/>
    <m/>
    <m/>
    <m/>
    <m/>
    <m/>
    <m/>
    <m/>
    <m/>
    <m/>
    <m/>
    <m/>
    <n v="70000"/>
    <m/>
    <m/>
    <m/>
    <m/>
    <m/>
    <m/>
    <m/>
    <s v="4/12/2023 - LZ601 cutouts project took predominance in April so forecast was pushed back to June.  No additional delays are expected._x000d__x000a__x000d__x000a__x000d__x000a_.9/27/22 - Assessment moved to 2023_x000d__x000a__x000d__x000a__x000d__x000a_3/2/2022 Forecast pushed back to April."/>
    <d v="2023-04-12T00:00:00"/>
    <s v="Walker, Carol"/>
    <m/>
    <x v="0"/>
    <s v="Pipelines and Terminals"/>
    <s v="Pipeline Integrity"/>
    <m/>
    <s v="Linden"/>
    <s v="SA - SEWAREN"/>
    <m/>
    <m/>
    <n v="70000"/>
    <m/>
    <m/>
    <m/>
    <m/>
    <s v="Bartal, Nick"/>
    <s v="Bartal, Nick"/>
    <s v="N/A"/>
    <m/>
    <n v="1"/>
    <n v="31157"/>
    <m/>
    <s v="Guest, ProSight"/>
    <s v="Independent"/>
    <s v="Aqua"/>
    <d v="2018-08-28T00:00:00"/>
    <s v="Int - Assessments"/>
  </r>
  <r>
    <x v="910"/>
    <s v="Item"/>
    <s v="Open"/>
    <x v="0"/>
    <s v="JD734BHE2201"/>
    <s v="Maintenance Framework"/>
    <n v="2051657"/>
    <s v="Segraves, Scott"/>
    <s v="ECS Pipeline Integrity"/>
    <s v="3. Active"/>
    <s v="Emergent"/>
    <x v="17"/>
    <n v="9270"/>
    <n v="677249"/>
    <m/>
    <n v="686519.14"/>
    <n v="691427"/>
    <n v="-4908"/>
    <s v="Yellow"/>
    <n v="800000"/>
    <m/>
    <n v="800000"/>
    <n v="-113481"/>
    <m/>
    <m/>
    <n v="897000"/>
    <m/>
    <m/>
    <n v="897000"/>
    <s v="Full"/>
    <n v="897000"/>
    <n v="94152"/>
    <n v="677249"/>
    <n v="771401"/>
    <s v="No"/>
    <s v="Green"/>
    <d v="2022-12-01T00:00:00"/>
    <d v="2022-12-06T00:00:00"/>
    <d v="2022-12-06T00:00:00"/>
    <d v="2023-03-17T00:00:00"/>
    <d v="2023-03-17T00:00:00"/>
    <m/>
    <m/>
    <n v="18.14"/>
    <n v="8639.5"/>
    <n v="520"/>
    <n v="92.5"/>
    <m/>
    <n v="3000"/>
    <n v="3000"/>
    <n v="-3000"/>
    <s v="Red"/>
    <m/>
    <m/>
    <n v="1000"/>
    <n v="676249"/>
    <m/>
    <m/>
    <m/>
    <m/>
    <m/>
    <m/>
    <s v="2/2/2023 - SAS - Waiting on PHL Airport to send reimbursement agreement."/>
    <d v="2023-02-02T00:00:00"/>
    <s v="Williams, Nikole"/>
    <m/>
    <x v="0"/>
    <s v="Pipelines and Terminals"/>
    <s v="Station/Terminal"/>
    <m/>
    <s v="Booth"/>
    <s v="JD734BH - DELAWARE RIVER JCT TO BOOTH"/>
    <m/>
    <n v="9178"/>
    <n v="1093"/>
    <n v="676249"/>
    <m/>
    <n v="84882"/>
    <m/>
    <s v="Orischak, Bob"/>
    <s v="Votta, Joseph T."/>
    <m/>
    <m/>
    <n v="1"/>
    <n v="45965"/>
    <m/>
    <s v="Clark, David"/>
    <s v="Independent"/>
    <s v="Aqua"/>
    <d v="2022-10-04T00:00:00"/>
    <s v="Other Programs"/>
  </r>
  <r>
    <x v="911"/>
    <s v="Item"/>
    <s v="Open"/>
    <x v="1"/>
    <s v="UB760ARM2301"/>
    <s v="Project Framework"/>
    <n v="2075608"/>
    <s v="Taylor, Ryan"/>
    <s v="ECS Pipeline Integrity"/>
    <s v="3. Active"/>
    <s v="Defined"/>
    <x v="33"/>
    <n v="193383"/>
    <n v="1320000"/>
    <m/>
    <n v="1513383.2"/>
    <n v="1448131"/>
    <n v="65252"/>
    <s v="Yellow"/>
    <m/>
    <n v="280272"/>
    <n v="280272"/>
    <n v="1233111"/>
    <m/>
    <m/>
    <m/>
    <n v="12568"/>
    <m/>
    <m/>
    <s v="Phase"/>
    <n v="12568"/>
    <n v="193383"/>
    <n v="1320000"/>
    <n v="1513383"/>
    <s v="No"/>
    <s v="Green"/>
    <d v="2023-01-01T00:00:00"/>
    <m/>
    <m/>
    <d v="2023-10-01T00:00:00"/>
    <d v="2023-11-30T00:00:00"/>
    <m/>
    <m/>
    <n v="10000"/>
    <n v="50690"/>
    <n v="7440.91"/>
    <n v="-33038.400000000001"/>
    <n v="158290.69"/>
    <n v="105000"/>
    <n v="105000"/>
    <n v="53291"/>
    <s v="Red"/>
    <m/>
    <m/>
    <n v="500000"/>
    <n v="420000"/>
    <n v="400000"/>
    <m/>
    <m/>
    <m/>
    <m/>
    <m/>
    <s v="20230609 RJT - Variance from emergency support installed on exposure. June/July spends contingent on receipt of emergency permit._x000d__x000a_20230509 RJT - Forecast made_x000d__x000a_20230509 NV - Reclass forecasted but not complete, to be complete in May. 20230411 - RJT - Adjust major spend start._x000d__x000a_20230309 - RJT - Adjusted Project spend start"/>
    <d v="2023-06-09T00:00:00"/>
    <s v="Williams, Nikole"/>
    <m/>
    <x v="3"/>
    <s v="Pipelines and Terminals"/>
    <s v="Integrity"/>
    <m/>
    <s v="Eastern Iowa"/>
    <s v="UB760AR - DUBUQUE VLV - CEDER RAPIDS TER"/>
    <m/>
    <n v="68131"/>
    <n v="625252"/>
    <n v="820000"/>
    <m/>
    <m/>
    <m/>
    <s v="Hurley, Brian"/>
    <s v="Shook, Mark B."/>
    <m/>
    <m/>
    <n v="1"/>
    <n v="46432"/>
    <m/>
    <s v="Guest, ProSight"/>
    <s v="Independent"/>
    <s v="Aqua"/>
    <d v="2023-01-05T00:00:00"/>
    <s v="Int - Planned Exposures"/>
  </r>
  <r>
    <x v="912"/>
    <s v="Item"/>
    <s v="Open"/>
    <x v="1"/>
    <s v="UB760ARM2102"/>
    <s v="Exempt"/>
    <m/>
    <s v="Kosior, Albert"/>
    <s v="ECS Pipeline Integrity"/>
    <s v="6. Operational"/>
    <s v="Drawdown"/>
    <x v="12"/>
    <n v="111"/>
    <m/>
    <m/>
    <n v="110.55"/>
    <m/>
    <n v="111"/>
    <s v="Red"/>
    <m/>
    <m/>
    <m/>
    <n v="111"/>
    <m/>
    <m/>
    <n v="59000"/>
    <m/>
    <m/>
    <n v="59000"/>
    <s v="Full"/>
    <n v="59000"/>
    <n v="51104"/>
    <m/>
    <n v="51104"/>
    <s v="No"/>
    <s v="Green"/>
    <d v="2021-07-01T00:00:00"/>
    <d v="2021-07-03T00:00:00"/>
    <d v="2021-07-03T00:00:00"/>
    <d v="2021-08-31T00:00:00"/>
    <d v="2021-08-31T00:00:00"/>
    <m/>
    <m/>
    <m/>
    <m/>
    <m/>
    <m/>
    <n v="110.55"/>
    <m/>
    <m/>
    <n v="111"/>
    <s v="Red"/>
    <m/>
    <m/>
    <m/>
    <m/>
    <m/>
    <m/>
    <m/>
    <m/>
    <m/>
    <m/>
    <s v="9-1-21 Dig was completed in August._x000d__x000a__x000d__x000a__x000d__x000a_8-2-21 Dig scheduled for end of August completion._x000d__x000a__x000d__x000a_7-1-21 AFE was submitted for approval routing._x000d__x000a__x000d__x000a_6-2-21 Looking to perform the dig in the July/August time frame with the 762 digs."/>
    <d v="2021-09-01T00:00:00"/>
    <s v="Hill, Elizabeth"/>
    <m/>
    <x v="3"/>
    <s v="Pipelines and Terminals"/>
    <s v="Integrity"/>
    <m/>
    <s v="Eastern Iowa"/>
    <s v="UB760AR - DUBUQUE VLV - CEDER RAPIDS TER"/>
    <m/>
    <m/>
    <n v="111"/>
    <m/>
    <m/>
    <n v="762"/>
    <m/>
    <s v="Bartal, Nick"/>
    <s v="Bassani, Joel D."/>
    <m/>
    <m/>
    <n v="1"/>
    <n v="39731"/>
    <m/>
    <s v="Administrator, System"/>
    <s v="Independent"/>
    <s v="Aqua"/>
    <d v="2021-04-13T00:00:00"/>
    <m/>
  </r>
  <r>
    <x v="913"/>
    <s v="Item"/>
    <s v="Open"/>
    <x v="1"/>
    <s v="UC762OIM2204"/>
    <s v="Project Framework"/>
    <n v="1955384"/>
    <s v="Bevevino, Jared"/>
    <s v="ECS Pipeline Integrity"/>
    <s v="6. Operational"/>
    <s v="Defined"/>
    <x v="33"/>
    <n v="29966"/>
    <m/>
    <m/>
    <n v="29966.17"/>
    <n v="17184"/>
    <n v="12783"/>
    <s v="Red"/>
    <m/>
    <m/>
    <m/>
    <n v="29966"/>
    <m/>
    <m/>
    <n v="1785000"/>
    <m/>
    <m/>
    <n v="1785000"/>
    <s v="Full"/>
    <n v="1785000"/>
    <n v="1522253"/>
    <m/>
    <n v="1522253"/>
    <s v="No"/>
    <s v="Green"/>
    <d v="2022-09-01T00:00:00"/>
    <d v="2022-09-06T00:00:00"/>
    <d v="2022-09-06T00:00:00"/>
    <d v="2022-10-15T00:00:00"/>
    <d v="2022-10-15T00:00:00"/>
    <m/>
    <m/>
    <n v="-3926.09"/>
    <n v="15157.55"/>
    <n v="5952.11"/>
    <n v="2371.9899999999998"/>
    <n v="10410.61"/>
    <m/>
    <m/>
    <n v="10411"/>
    <s v="Red"/>
    <m/>
    <m/>
    <m/>
    <m/>
    <m/>
    <m/>
    <m/>
    <m/>
    <m/>
    <m/>
    <s v="3/8/23 NV- Invoice coding error, will be corrected going forward.  1/10/23 NV- Change order for drilling issues  more than expected.12/9/22 NV- Change order more than expected.  11/3/202 NV- Variance due to change order higher than expected.   10/10/2022 NAV- Additional drilling costs_x000d__x000a__x000d__x000a__x000d__x000a_9/12/2022- Accruals from 43103 will hit this project in September. _x000d__x000a__x000d__x000a__x000d__x000a_09-08-2022-Forecasts moved from 43103"/>
    <d v="2023-03-08T00:00:00"/>
    <s v="Williams, Nikole"/>
    <m/>
    <x v="3"/>
    <s v="Pipelines and Terminals"/>
    <s v="Integrity"/>
    <m/>
    <s v="Sugar Creek"/>
    <s v="UC762OI - CRESTION STA TO DES MOINES TER"/>
    <m/>
    <n v="17184"/>
    <n v="12783"/>
    <m/>
    <m/>
    <n v="1492287"/>
    <m/>
    <s v="Hurley, Brian"/>
    <s v="Shook, Mark B."/>
    <m/>
    <m/>
    <n v="1"/>
    <n v="45224"/>
    <m/>
    <s v="Meitzler, Antoinette"/>
    <s v="Independent"/>
    <s v="Aqua"/>
    <d v="2022-08-23T00:00:00"/>
    <s v="Int - Accel Cutouts"/>
  </r>
  <r>
    <x v="914"/>
    <s v="Item"/>
    <s v="Open"/>
    <x v="1"/>
    <s v="UC762OIM2203"/>
    <s v="Project Framework"/>
    <m/>
    <s v="Bevevino, Jared"/>
    <s v="ECS Pipeline Integrity"/>
    <s v="3. Active"/>
    <s v="Defined"/>
    <x v="33"/>
    <n v="23572"/>
    <m/>
    <m/>
    <n v="23571.65"/>
    <n v="20371"/>
    <n v="3201"/>
    <s v="Red"/>
    <m/>
    <m/>
    <m/>
    <n v="23572"/>
    <m/>
    <m/>
    <n v="648000"/>
    <n v="1137000"/>
    <m/>
    <n v="648000"/>
    <s v="Full"/>
    <n v="1785000"/>
    <n v="295496"/>
    <m/>
    <n v="295496"/>
    <s v="No"/>
    <s v="Green"/>
    <d v="2022-03-01T00:00:00"/>
    <d v="2022-04-12T00:00:00"/>
    <d v="2022-04-12T00:00:00"/>
    <d v="2022-04-01T00:00:00"/>
    <d v="2023-12-31T00:00:00"/>
    <m/>
    <m/>
    <n v="-18046.39"/>
    <n v="28839.29"/>
    <n v="9577.92"/>
    <n v="-3749.89"/>
    <n v="6950.72"/>
    <m/>
    <m/>
    <n v="6951"/>
    <s v="Red"/>
    <m/>
    <m/>
    <m/>
    <m/>
    <m/>
    <m/>
    <m/>
    <m/>
    <m/>
    <m/>
    <s v="3/8/23 NV- Inspector costs hit, missed forecast. 1/10/23 NV- Inspector costs higher than expected.   11/2/2022 NV- Inspector PO needs to be reclassed, waiting until fully billed out to reclass.    10/12/22 - Negative variance reflecting reclass to new project DC_x000d__x000a_10/11/22 NAV- Negative forecast should have been entered for October. 9/12/2022 NAV- Accruals will shift to 45224 negative variance expected to hit for September ~$200K. Variance due to unexpected ROW fees. _x000d__x000a__x000d__x000a__x000d__x000a_09-02-2022-New project number created. Forecasts moved to that OPPM entry._x000d__x000a__x000d__x000a__x000d__x000a_8/9/22 NAV- forecast adjusted to updated schedule starting in late august.  07-12-2022- Golder Engineering and permitting sped up in June. Will have final construction numbers on 07-20_x000d__x000a__x000d__x000a__x000d__x000a_05/09/2022.Moving forward with full design,permitting, and construction on one of the exposure assessment done under this project number-WO-1955384"/>
    <d v="2023-03-08T00:00:00"/>
    <s v="Williams, Nikole"/>
    <m/>
    <x v="3"/>
    <s v="Pipelines and Terminals"/>
    <s v="Integrity"/>
    <m/>
    <s v="Sugar Creek"/>
    <s v="UC762OI - CRESTION STA TO DES MOINES TER"/>
    <m/>
    <n v="20371"/>
    <n v="3201"/>
    <m/>
    <m/>
    <n v="271924"/>
    <m/>
    <s v="Hurley, Brian"/>
    <s v="Guenther, Steve"/>
    <m/>
    <m/>
    <n v="1"/>
    <n v="43103"/>
    <m/>
    <s v="Meitzler, Antoinette"/>
    <s v="Independent"/>
    <s v="Aqua"/>
    <d v="2022-03-04T00:00:00"/>
    <s v="Int - Accel Exposures"/>
  </r>
  <r>
    <x v="915"/>
    <s v="Item"/>
    <s v="Open"/>
    <x v="1"/>
    <s v="UC762OIM2201"/>
    <s v="Project Framework"/>
    <n v="1947077"/>
    <s v="Bevevino, Jared"/>
    <s v="ECS Pipeline Integrity"/>
    <s v="6. Operational"/>
    <s v="Defined"/>
    <x v="33"/>
    <n v="3575"/>
    <m/>
    <m/>
    <n v="3574.75"/>
    <n v="5388"/>
    <n v="-1813"/>
    <s v="Red"/>
    <m/>
    <m/>
    <m/>
    <n v="3575"/>
    <m/>
    <m/>
    <n v="182000"/>
    <n v="1096000"/>
    <m/>
    <n v="1278000"/>
    <s v="Full"/>
    <n v="1278000"/>
    <n v="846189"/>
    <m/>
    <n v="846189"/>
    <s v="No"/>
    <s v="Green"/>
    <d v="2022-02-01T00:00:00"/>
    <d v="2022-02-25T00:00:00"/>
    <d v="2022-02-25T00:00:00"/>
    <d v="2022-10-01T00:00:00"/>
    <d v="2022-12-31T00:00:00"/>
    <m/>
    <m/>
    <n v="3936.89"/>
    <n v="-4523.3999999999996"/>
    <n v="5974.05"/>
    <n v="-4102.79"/>
    <n v="2290"/>
    <m/>
    <m/>
    <n v="2290"/>
    <s v="Red"/>
    <m/>
    <m/>
    <m/>
    <m/>
    <m/>
    <m/>
    <m/>
    <m/>
    <m/>
    <m/>
    <s v="11/9/22 NV- Purge assistance cost less than expected.   10/11/2022 NAV- Work ahead of schedule. _x000d__x000a__x000d__x000a__x000d__x000a_8/9/2022- Forecasted adjusted due to receiving the schedule from the contractors and expected start date is mid-September. 7/12/22 Golder ahead of schedule. NV  05/09/2022-More money spent on engineering this month than expected._x000d__x000a__x000d__x000a__x000d__x000a_03-09-2022- Spends flipped from OPPM ID 42447 as interim to this project."/>
    <d v="2022-11-09T00:00:00"/>
    <s v="Williams, Nikole"/>
    <m/>
    <x v="3"/>
    <s v="Pipelines and Terminals"/>
    <s v="Integrity"/>
    <m/>
    <s v="Sugar Creek"/>
    <s v="UC762OI - CRESTION STA TO DES MOINES TER"/>
    <m/>
    <n v="5388"/>
    <n v="-1813"/>
    <m/>
    <m/>
    <n v="842614"/>
    <m/>
    <s v="Hurley, Brian"/>
    <s v="Shook, Mark B."/>
    <m/>
    <m/>
    <n v="1"/>
    <n v="41163"/>
    <m/>
    <s v="Administrator, System"/>
    <s v="Independent"/>
    <s v="Aqua"/>
    <d v="2021-08-09T00:00:00"/>
    <s v="Int - Accel Exposures"/>
  </r>
  <r>
    <x v="916"/>
    <s v="Item"/>
    <s v="Open"/>
    <x v="1"/>
    <s v="UC762OIM2202"/>
    <s v="Project Framework"/>
    <n v="1947078"/>
    <s v="Bevevino, Jared"/>
    <s v="ECS Pipeline Integrity"/>
    <s v="6. Operational"/>
    <s v="Defined"/>
    <x v="33"/>
    <n v="-10583"/>
    <m/>
    <m/>
    <n v="-10583.2"/>
    <n v="-13223"/>
    <n v="2640"/>
    <s v="Red"/>
    <m/>
    <m/>
    <m/>
    <n v="-10583"/>
    <m/>
    <m/>
    <n v="152000"/>
    <n v="1057000"/>
    <m/>
    <n v="1209000"/>
    <s v="Full"/>
    <n v="1209000"/>
    <n v="809522"/>
    <m/>
    <n v="809522"/>
    <s v="No"/>
    <s v="Green"/>
    <d v="2022-02-01T00:00:00"/>
    <d v="2022-03-04T00:00:00"/>
    <d v="2022-03-04T00:00:00"/>
    <d v="2022-10-01T00:00:00"/>
    <d v="2022-11-10T00:00:00"/>
    <m/>
    <m/>
    <n v="-12444.08"/>
    <n v="30033.21"/>
    <n v="-30811.84"/>
    <n v="-2502"/>
    <n v="5141.51"/>
    <m/>
    <m/>
    <n v="5142"/>
    <s v="Red"/>
    <m/>
    <m/>
    <m/>
    <m/>
    <m/>
    <m/>
    <m/>
    <m/>
    <m/>
    <m/>
    <s v="4/11/23 NV- Invoice error caused for over accrual.   3/8/23 NV- Invoice coding error, will be corrected going forward. 1/10/23 NV- Additional costs put in geocell.  11/9/2022 NV- Less N2 needed than expected for purge.   10/4/2022 NAV- Contractor ahead of schedule.    _x000d__x000a__x000d__x000a__x000d__x000a_9/12/22 NAV- Variance due to inspector costs hitting project due to the way PO was cut. Inspector working at various sites but PO cut to this project._x000d__x000a__x000d__x000a__x000d__x000a_8/9/22 NAV- forecast adjusted given contractors updated schedule not starting project until late September. 07-12-2022- Golder Engineering and permitting sped up in June. Will have final construction numbers on 07-20"/>
    <d v="2023-04-11T00:00:00"/>
    <m/>
    <m/>
    <x v="3"/>
    <s v="Pipelines and Terminals"/>
    <s v="Integrity"/>
    <m/>
    <s v="Sugar Creek"/>
    <s v="UC762OI - CRESTION STA TO DES MOINES TER"/>
    <m/>
    <n v="-13223"/>
    <n v="2640"/>
    <m/>
    <m/>
    <n v="820105"/>
    <m/>
    <s v="Hurley, Brian"/>
    <s v="Shook, Mark B."/>
    <m/>
    <m/>
    <n v="1"/>
    <n v="42710"/>
    <m/>
    <s v="Clark, David"/>
    <s v="Independent"/>
    <s v="Aqua"/>
    <d v="2022-01-06T00:00:00"/>
    <s v="Int - Accel Exposures"/>
  </r>
  <r>
    <x v="917"/>
    <s v="Item"/>
    <s v="Open"/>
    <x v="1"/>
    <s v="UD761URM2201"/>
    <s v="Project Framework"/>
    <s v="1946921,1946922,1946923,1946924,1946925,1946926, 1946927, 1946928"/>
    <s v="Taylor, Ryan"/>
    <s v="ECS Pipeline Integrity"/>
    <s v="6. Operational"/>
    <s v="Emergent"/>
    <x v="33"/>
    <n v="283"/>
    <m/>
    <m/>
    <n v="283.25"/>
    <n v="283"/>
    <n v="0"/>
    <s v="Green"/>
    <m/>
    <m/>
    <m/>
    <n v="283"/>
    <m/>
    <m/>
    <n v="783000"/>
    <m/>
    <m/>
    <n v="783000"/>
    <s v="Full"/>
    <n v="783000"/>
    <n v="66892"/>
    <m/>
    <n v="66892"/>
    <s v="No"/>
    <s v="Green"/>
    <d v="2022-03-01T00:00:00"/>
    <d v="2022-02-15T00:00:00"/>
    <d v="2022-02-15T00:00:00"/>
    <d v="2022-04-01T00:00:00"/>
    <d v="2022-04-01T00:00:00"/>
    <m/>
    <m/>
    <n v="283.25"/>
    <m/>
    <m/>
    <m/>
    <m/>
    <m/>
    <m/>
    <m/>
    <m/>
    <m/>
    <m/>
    <m/>
    <m/>
    <m/>
    <m/>
    <m/>
    <m/>
    <m/>
    <m/>
    <s v="4.7.22.NAW-Determined assessment report not needed at several sites"/>
    <d v="2022-04-07T00:00:00"/>
    <s v="Williams, Nikole"/>
    <m/>
    <x v="3"/>
    <s v="Pipelines and Terminals"/>
    <s v="Integrity"/>
    <m/>
    <s v="Sugar Creek"/>
    <s v="UD761UR - MUDDY CREEK TO BURLINGTION JCT"/>
    <m/>
    <n v="283"/>
    <n v="0"/>
    <m/>
    <m/>
    <n v="66608"/>
    <m/>
    <s v="Hurley, Brian"/>
    <s v="Guenther, Steve"/>
    <m/>
    <m/>
    <n v="1"/>
    <n v="42911"/>
    <m/>
    <s v="Meitzler, Antoinette"/>
    <s v="Independent"/>
    <s v="Aqua"/>
    <d v="2022-02-11T00:00:00"/>
    <s v="Int - Accel Exposures"/>
  </r>
  <r>
    <x v="918"/>
    <s v="Item"/>
    <s v="Candidate"/>
    <x v="1"/>
    <m/>
    <s v="Project Framework"/>
    <m/>
    <s v="Bevevino, Jared"/>
    <s v="ECS Pipeline Integrity"/>
    <s v="2. Pending AFE"/>
    <m/>
    <x v="33"/>
    <m/>
    <m/>
    <m/>
    <n v="0"/>
    <m/>
    <n v="0"/>
    <s v="Green"/>
    <n v="1100000"/>
    <m/>
    <n v="1100000"/>
    <n v="-1100000"/>
    <m/>
    <m/>
    <m/>
    <m/>
    <m/>
    <m/>
    <m/>
    <m/>
    <m/>
    <m/>
    <m/>
    <s v="No"/>
    <s v="Green"/>
    <m/>
    <m/>
    <m/>
    <m/>
    <d v="2023-06-30T00:00:00"/>
    <m/>
    <m/>
    <m/>
    <m/>
    <m/>
    <m/>
    <m/>
    <m/>
    <m/>
    <m/>
    <m/>
    <m/>
    <m/>
    <m/>
    <m/>
    <m/>
    <m/>
    <m/>
    <m/>
    <m/>
    <m/>
    <s v="2/2/23 - BMH Project deferred $1100000 reallocated to other exposures"/>
    <d v="2023-02-02T00:00:00"/>
    <m/>
    <m/>
    <x v="3"/>
    <s v="Pipelines and Terminals"/>
    <s v="Integrity"/>
    <m/>
    <s v="Sugar Creek"/>
    <s v="UD761UR - MUDDY CREEK TO BURLINGTION JCT"/>
    <m/>
    <m/>
    <n v="0"/>
    <m/>
    <m/>
    <m/>
    <m/>
    <s v="Hurley, Brian"/>
    <m/>
    <m/>
    <m/>
    <n v="1"/>
    <n v="44551"/>
    <m/>
    <s v="Guest, ProSight"/>
    <s v="Independent"/>
    <s v="Aqua"/>
    <d v="2022-08-11T00:00:00"/>
    <s v="Int - Planned Exposures"/>
  </r>
  <r>
    <x v="919"/>
    <s v="Item"/>
    <s v="Open"/>
    <x v="1"/>
    <s v="UG761UDM2201"/>
    <s v="Project Framework"/>
    <s v="1946955, 1946956, 1946957, 1946958, 1946959, 1946960"/>
    <s v="Bevevino, Jared"/>
    <s v="ECS Pipeline Integrity"/>
    <s v="6. Operational"/>
    <s v="Emergent"/>
    <x v="33"/>
    <n v="553"/>
    <m/>
    <m/>
    <n v="553.28"/>
    <n v="553"/>
    <n v="0"/>
    <s v="Green"/>
    <m/>
    <m/>
    <m/>
    <n v="553"/>
    <m/>
    <m/>
    <n v="427000"/>
    <m/>
    <m/>
    <n v="427000"/>
    <s v="Full"/>
    <n v="427000"/>
    <n v="311206"/>
    <m/>
    <n v="311206"/>
    <s v="No"/>
    <s v="Green"/>
    <d v="2022-05-01T00:00:00"/>
    <d v="2022-02-15T00:00:00"/>
    <d v="2022-02-15T00:00:00"/>
    <d v="2022-04-01T00:00:00"/>
    <d v="2022-04-01T00:00:00"/>
    <m/>
    <m/>
    <n v="553.28"/>
    <m/>
    <m/>
    <m/>
    <m/>
    <m/>
    <m/>
    <m/>
    <m/>
    <m/>
    <m/>
    <m/>
    <m/>
    <m/>
    <m/>
    <m/>
    <m/>
    <m/>
    <m/>
    <s v="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_x000a__x000d__x000a__x000d__x000a_07-12-2022 Exposures UG761UDEP31 and UG761UDEP20A moving forward under this work project number_x000d__x000a__x000d__x000a__x000d__x000a_7.22.NAW-Determined assessment report not needed at several sites"/>
    <d v="2023-01-10T00:00:00"/>
    <s v="Williams, Nikole"/>
    <m/>
    <x v="3"/>
    <s v="Pipelines and Terminals"/>
    <s v="Integrity"/>
    <m/>
    <s v="Sugar Creek"/>
    <s v="UG761UD - SUGAR CREEK TERM - MUDDY CREEK"/>
    <m/>
    <n v="553"/>
    <n v="0"/>
    <m/>
    <m/>
    <n v="310653"/>
    <m/>
    <s v="Hurley, Brian"/>
    <s v="Guenther, Steve"/>
    <m/>
    <m/>
    <n v="1"/>
    <n v="42914"/>
    <m/>
    <s v="Meitzler, Antoinette"/>
    <s v="Independent"/>
    <s v="Aqua"/>
    <d v="2022-02-11T00:00:00"/>
    <s v="Int - Accel Exposures"/>
  </r>
  <r>
    <x v="920"/>
    <s v="Item"/>
    <s v="Open"/>
    <x v="1"/>
    <s v="UG761UDM2301"/>
    <s v="Project Framework"/>
    <n v="2109913"/>
    <s v="Bevevino, Jared"/>
    <s v="ECS Pipeline Integrity"/>
    <s v="3. Active"/>
    <s v="Defined"/>
    <x v="33"/>
    <n v="30160"/>
    <n v="20001"/>
    <m/>
    <n v="50161"/>
    <n v="35001"/>
    <n v="15160"/>
    <s v="Red"/>
    <m/>
    <m/>
    <m/>
    <n v="50161"/>
    <m/>
    <m/>
    <n v="96695"/>
    <m/>
    <m/>
    <n v="96695"/>
    <s v="Phase"/>
    <n v="96695"/>
    <n v="30160"/>
    <n v="20001"/>
    <n v="50161"/>
    <s v="No"/>
    <s v="Green"/>
    <d v="2023-04-01T00:00:00"/>
    <d v="2023-04-04T00:00:00"/>
    <d v="2023-04-04T00:00:00"/>
    <d v="2023-10-15T00:00:00"/>
    <d v="2023-09-01T00:00:00"/>
    <m/>
    <m/>
    <m/>
    <m/>
    <m/>
    <n v="8000"/>
    <n v="22160"/>
    <n v="10000"/>
    <n v="10000"/>
    <n v="12160"/>
    <s v="Red"/>
    <m/>
    <m/>
    <n v="10000"/>
    <n v="10000"/>
    <m/>
    <m/>
    <m/>
    <m/>
    <n v="1"/>
    <m/>
    <m/>
    <m/>
    <s v="Williams, Nikole"/>
    <m/>
    <x v="3"/>
    <s v="Pipelines and Terminals"/>
    <s v="Integrity"/>
    <m/>
    <s v="Sugar Creek"/>
    <s v="UD761UR - MUDDY CREEK TO BURLINGTION JCT"/>
    <m/>
    <m/>
    <n v="40160"/>
    <n v="10000"/>
    <n v="1"/>
    <m/>
    <m/>
    <s v="Hurley, Brian"/>
    <s v="Shook, Mark B."/>
    <m/>
    <m/>
    <n v="1"/>
    <n v="46596"/>
    <m/>
    <s v="Bevevino, Jared"/>
    <s v="Independent"/>
    <s v="Aqua"/>
    <d v="2023-02-14T00:00:00"/>
    <m/>
  </r>
  <r>
    <x v="921"/>
    <s v="Item"/>
    <s v="Open"/>
    <x v="1"/>
    <s v="UC762OIM2102"/>
    <s v="Exempt"/>
    <n v="1869229"/>
    <s v="Kosior, Albert"/>
    <s v="ECS Pipeline Integrity"/>
    <s v="6. Operational"/>
    <s v="Drawdown"/>
    <x v="12"/>
    <n v="221"/>
    <m/>
    <m/>
    <n v="221.1"/>
    <m/>
    <n v="221"/>
    <s v="Red"/>
    <m/>
    <m/>
    <m/>
    <n v="221"/>
    <m/>
    <m/>
    <n v="307000"/>
    <m/>
    <m/>
    <n v="307000"/>
    <s v="Full"/>
    <n v="307000"/>
    <n v="205700"/>
    <m/>
    <n v="205700"/>
    <s v="No"/>
    <s v="Green"/>
    <d v="2021-07-01T00:00:00"/>
    <d v="2021-07-21T00:00:00"/>
    <d v="2021-07-21T00:00:00"/>
    <d v="2021-08-31T00:00:00"/>
    <d v="2021-08-31T00:00:00"/>
    <m/>
    <m/>
    <m/>
    <m/>
    <m/>
    <m/>
    <n v="221.1"/>
    <m/>
    <m/>
    <n v="221"/>
    <s v="Red"/>
    <m/>
    <m/>
    <m/>
    <m/>
    <m/>
    <m/>
    <m/>
    <m/>
    <m/>
    <m/>
    <s v="9-1-21 Digs completed in August. Working coating disposal._x000d__x000a__x000d__x000a_8-2-2021 Digs started on July and will complete in August._x000d__x000a__x000d__x000a_7-1-21 AFE to be submitted directly, contractor is having difficulties locating subs for concrete and fencing that are in ISN._x000d__x000a__x000d__x000a_6-2-21 Working with Vance &amp; Associates to stake digs and prepare cost estimates.  Looking to perform work in July._x000d__x000a_4/13/21 - project was created in OPPM."/>
    <d v="2021-09-01T00:00:00"/>
    <s v="Hill, Elizabeth"/>
    <m/>
    <x v="3"/>
    <s v="Pipelines and Terminals"/>
    <s v="Integrity"/>
    <m/>
    <s v="Sugar Creek"/>
    <s v="UR762XX - BURLINGTION JCT TO IA S/L"/>
    <m/>
    <m/>
    <n v="221"/>
    <m/>
    <m/>
    <m/>
    <m/>
    <s v="Bartal, Nick"/>
    <s v="Bassani, Joel D."/>
    <m/>
    <m/>
    <n v="1"/>
    <n v="39726"/>
    <m/>
    <s v="Administrator, System"/>
    <s v="Independent"/>
    <s v="Aqua"/>
    <d v="2021-04-13T00:00:00"/>
    <m/>
  </r>
  <r>
    <x v="922"/>
    <s v="Item"/>
    <s v="Open"/>
    <x v="1"/>
    <s v="UR762XXM2201"/>
    <s v="Project Framework"/>
    <n v="1971062"/>
    <s v="Taylor, Ryan"/>
    <s v="ECS Pipeline Integrity"/>
    <s v="6. Operational"/>
    <s v="Defined"/>
    <x v="33"/>
    <n v="525"/>
    <m/>
    <m/>
    <n v="524.92999999999995"/>
    <n v="525"/>
    <n v="0"/>
    <s v="Green"/>
    <m/>
    <m/>
    <m/>
    <n v="525"/>
    <m/>
    <m/>
    <n v="214000"/>
    <m/>
    <m/>
    <n v="214000"/>
    <s v="Phase"/>
    <n v="214000"/>
    <n v="14339"/>
    <m/>
    <n v="14339"/>
    <s v="No"/>
    <s v="Green"/>
    <d v="2022-12-01T00:00:00"/>
    <d v="2022-04-12T00:00:00"/>
    <d v="2022-04-12T00:00:00"/>
    <d v="2022-04-01T00:00:00"/>
    <d v="2022-04-01T00:00:00"/>
    <m/>
    <m/>
    <n v="524.92999999999995"/>
    <m/>
    <m/>
    <m/>
    <m/>
    <m/>
    <m/>
    <m/>
    <m/>
    <m/>
    <m/>
    <m/>
    <m/>
    <m/>
    <m/>
    <m/>
    <m/>
    <m/>
    <m/>
    <s v="1/10/23 NV- Final assessment charges hit"/>
    <d v="2023-01-10T00:00:00"/>
    <s v="Williams, Nikole"/>
    <m/>
    <x v="3"/>
    <s v="Pipelines and Terminals"/>
    <s v="Integrity"/>
    <m/>
    <s v="Sugar Creek"/>
    <s v="UR762XX - BURLINGTION JCT TO IA S/L"/>
    <m/>
    <n v="525"/>
    <n v="0"/>
    <m/>
    <m/>
    <n v="13814"/>
    <m/>
    <s v="Hurley, Brian"/>
    <s v="Guenther, Steve"/>
    <m/>
    <m/>
    <n v="1"/>
    <n v="43104"/>
    <m/>
    <s v="Meitzler, Antoinette"/>
    <s v="Independent"/>
    <s v="Aqua"/>
    <d v="2022-03-04T00:00:00"/>
    <s v="Int - Accel Exposures"/>
  </r>
  <r>
    <x v="923"/>
    <s v="Item"/>
    <s v="Open"/>
    <x v="1"/>
    <s v="WA00000M2003"/>
    <s v="Exempt"/>
    <n v="1744251"/>
    <s v="Bevevino, Jared"/>
    <s v="ECS Pipeline Integrity"/>
    <s v="6. Operational"/>
    <s v="Unplanned"/>
    <x v="26"/>
    <n v="2285"/>
    <m/>
    <m/>
    <n v="2285"/>
    <n v="2285"/>
    <n v="0"/>
    <s v="Green"/>
    <m/>
    <m/>
    <m/>
    <n v="2285"/>
    <m/>
    <m/>
    <n v="23000"/>
    <n v="211000"/>
    <m/>
    <n v="234000"/>
    <s v="Full"/>
    <n v="234000"/>
    <n v="224912"/>
    <m/>
    <n v="224912"/>
    <s v="No"/>
    <s v="Green"/>
    <d v="2020-09-01T00:00:00"/>
    <d v="2020-08-13T00:00:00"/>
    <d v="2020-08-13T00:00:00"/>
    <d v="2020-11-01T00:00:00"/>
    <d v="2021-08-31T00:00:00"/>
    <m/>
    <m/>
    <m/>
    <n v="539.29999999999995"/>
    <n v="1745.7"/>
    <m/>
    <m/>
    <m/>
    <m/>
    <m/>
    <m/>
    <m/>
    <m/>
    <m/>
    <m/>
    <m/>
    <m/>
    <m/>
    <m/>
    <m/>
    <m/>
    <s v="12-08-21 Waste expected to be disposed of in December_x000d__x000a__x000d__x000a__x000d__x000a_11/9 Project is complete as of 09/30. some waste disposal costs to hit and as-built engineering._x000d__x000a__x000d__x000a_Plan is still to replace with new PLUS skid_x000d__x000a_Preliminary engineering just completed by Diamond Z_x000d__x000a_Drawings have been sent out to same contractors as Penn Forest but I have not received quotes yet_x000d__x000a_Estimated completion will be late October_x000d__x000a__x000d__x000a_Update as of 09/10_x000d__x000a__x000d__x000a_Project will be pushed off to 2021 due to current year budget concerns."/>
    <d v="2021-12-08T00:00:00"/>
    <s v="Williams, Nikole"/>
    <m/>
    <x v="0"/>
    <s v="Pipelines and Terminals"/>
    <s v="Operating Infrastructure"/>
    <m/>
    <s v="Auburn Pipeline"/>
    <s v="WA - WATERLOO STATION"/>
    <m/>
    <n v="2285"/>
    <n v="0"/>
    <m/>
    <m/>
    <n v="3422"/>
    <m/>
    <s v="Clark, Dave"/>
    <s v="Loy, Brian J."/>
    <m/>
    <m/>
    <n v="1"/>
    <n v="34036"/>
    <m/>
    <s v="Guest, ProSight"/>
    <s v="Independent"/>
    <s v="Aqua"/>
    <d v="2019-08-15T00:00:00"/>
    <s v="Other Programs"/>
  </r>
  <r>
    <x v="924"/>
    <s v="Item"/>
    <s v="Open"/>
    <x v="1"/>
    <s v="WO160BNM2203"/>
    <s v="Exempt"/>
    <n v="2012362"/>
    <s v="Taylor, Ryan"/>
    <s v="ECS Pipeline Integrity"/>
    <s v="6. Operational"/>
    <s v="Defined"/>
    <x v="12"/>
    <n v="115148"/>
    <m/>
    <m/>
    <n v="115147.6"/>
    <n v="111190"/>
    <n v="3958"/>
    <s v="Yellow"/>
    <m/>
    <m/>
    <m/>
    <n v="115148"/>
    <m/>
    <m/>
    <n v="930000"/>
    <m/>
    <n v="401000"/>
    <n v="930000"/>
    <s v="Supplemental"/>
    <n v="1331000"/>
    <n v="1304498"/>
    <m/>
    <n v="1304498"/>
    <s v="No"/>
    <s v="Green"/>
    <d v="2022-08-01T00:00:00"/>
    <d v="2022-10-02T00:00:00"/>
    <d v="2022-10-02T00:00:00"/>
    <d v="2022-10-07T00:00:00"/>
    <d v="2022-12-31T00:00:00"/>
    <m/>
    <m/>
    <n v="28711.23"/>
    <n v="47962.96"/>
    <n v="6515.63"/>
    <n v="1765.8"/>
    <n v="30191.98"/>
    <n v="28000"/>
    <n v="28000"/>
    <n v="2192"/>
    <s v="Yellow"/>
    <m/>
    <m/>
    <m/>
    <m/>
    <m/>
    <m/>
    <m/>
    <m/>
    <m/>
    <m/>
    <s v="1/10/23 NV- Delays across the board added to higher spend.  10/7/2022 NAV- Scope change and purge time changed resulting in variance._x000d__x000a__x000d__x000a__x000d__x000a_9/9/2022 NAV- Project start up delayed to September. Purge delayed to October, updated forecast accordingly. _x000d__x000a__x000d__x000a__x000d__x000a_8/9/2022 NAV- Project schedule pushed out, updated forecast accordingly. 6.8.22.DLC: - moved $250k from other L160 OPPM record"/>
    <d v="2023-01-10T00:00:00"/>
    <s v="Williams, Nikole"/>
    <s v="Guenther, Stephen"/>
    <x v="3"/>
    <s v="Pipelines and Terminals"/>
    <s v="Integrity"/>
    <m/>
    <s v="St. Louis"/>
    <s v="WO160BN - WOOD RIVER TO BARNETT"/>
    <m/>
    <n v="83190"/>
    <n v="31958"/>
    <m/>
    <m/>
    <n v="1189350"/>
    <m/>
    <s v="Bartal, Nick"/>
    <s v="Guenther, Steve"/>
    <m/>
    <m/>
    <n v="1"/>
    <n v="43872"/>
    <m/>
    <s v="Clark, David"/>
    <s v="Independent"/>
    <s v="Aqua"/>
    <d v="2022-06-02T00:00:00"/>
    <s v="Int - Accel Cutouts"/>
  </r>
  <r>
    <x v="925"/>
    <s v="Item"/>
    <s v="Open"/>
    <x v="1"/>
    <s v="WO160BNM2201"/>
    <s v="Project Framework"/>
    <s v="1946893, 1946894, 1946895, 1946896, 1946897, 1946898"/>
    <s v="Taylor, Ryan"/>
    <s v="ECS Pipeline Integrity"/>
    <s v="6. Operational"/>
    <s v="Emergent"/>
    <x v="33"/>
    <n v="730"/>
    <m/>
    <m/>
    <n v="729.71"/>
    <n v="730"/>
    <n v="0"/>
    <s v="Green"/>
    <m/>
    <m/>
    <m/>
    <n v="730"/>
    <m/>
    <m/>
    <n v="427000"/>
    <m/>
    <m/>
    <n v="427000"/>
    <s v="Phase"/>
    <n v="427000"/>
    <n v="23946"/>
    <m/>
    <n v="23946"/>
    <s v="No"/>
    <s v="Green"/>
    <d v="2022-03-01T00:00:00"/>
    <d v="2022-02-15T00:00:00"/>
    <d v="2022-02-15T00:00:00"/>
    <d v="2022-04-01T00:00:00"/>
    <d v="2022-12-31T00:00:00"/>
    <m/>
    <m/>
    <n v="729.71"/>
    <m/>
    <m/>
    <m/>
    <m/>
    <m/>
    <m/>
    <m/>
    <m/>
    <m/>
    <m/>
    <m/>
    <m/>
    <m/>
    <m/>
    <m/>
    <m/>
    <m/>
    <m/>
    <s v="1/10/23 NV- Final assessment charges hit.  4.7.22.NAW-Determined assessment report not needed at several sites"/>
    <d v="2023-01-10T00:00:00"/>
    <s v="Williams, Nikole"/>
    <m/>
    <x v="3"/>
    <s v="Pipelines and Terminals"/>
    <s v="Integrity"/>
    <m/>
    <s v="St. Louis"/>
    <s v="WO160BN - WOOD RIVER TO BARNETT"/>
    <m/>
    <n v="730"/>
    <n v="0"/>
    <m/>
    <m/>
    <n v="23216"/>
    <m/>
    <s v="Hurley, Brian"/>
    <s v="Guenther, Steve"/>
    <m/>
    <m/>
    <n v="1"/>
    <n v="42929"/>
    <m/>
    <s v="Meitzler, Antoinette"/>
    <s v="Independent"/>
    <s v="Aqua"/>
    <d v="2022-02-11T00:00:00"/>
    <s v="Int - Accel Exposures"/>
  </r>
  <r>
    <x v="926"/>
    <s v="Item"/>
    <s v="Open"/>
    <x v="1"/>
    <s v="BN160ASM2201"/>
    <s v="Maintenance Framework"/>
    <n v="1937813"/>
    <s v="Kosior, Albert"/>
    <s v="ECS Pipeline Integrity"/>
    <s v="6. Operational"/>
    <s v="Defined"/>
    <x v="12"/>
    <n v="10538"/>
    <m/>
    <m/>
    <n v="10538.35"/>
    <m/>
    <n v="10538"/>
    <s v="Red"/>
    <m/>
    <m/>
    <m/>
    <n v="10538"/>
    <m/>
    <m/>
    <n v="309000"/>
    <m/>
    <m/>
    <n v="309000"/>
    <s v="Full"/>
    <n v="309000"/>
    <n v="273624"/>
    <m/>
    <n v="273624"/>
    <s v="No"/>
    <s v="Green"/>
    <d v="2022-01-01T00:00:00"/>
    <d v="2022-03-15T00:00:00"/>
    <d v="2022-03-15T00:00:00"/>
    <d v="2022-06-15T00:00:00"/>
    <d v="2022-04-30T00:00:00"/>
    <m/>
    <m/>
    <m/>
    <m/>
    <m/>
    <m/>
    <n v="10538.35"/>
    <m/>
    <m/>
    <n v="10538"/>
    <s v="Red"/>
    <m/>
    <m/>
    <m/>
    <m/>
    <m/>
    <m/>
    <m/>
    <m/>
    <m/>
    <m/>
    <s v="5-9-22 The 4 digs were completed in April.  Digs to come in below AFE. _x000d__x000a__x000d__x000a_4-7-22 The 4 remaining digs are scheduled for April completion, they may carry over to the first part of May._x000d__x000a__x000d__x000a_3-7-22 The DOT 60-Day dig was completed in January under an Interim AFE.  The four remaining features will be completed in April.  An AFE will be submitted directly._x000d__x000a__x000d__x000a_2-2-22  Five digs issued, the 60-day dig was completed in January.  Four digs remain to be completed.  Looking to have Vance &amp; Associates perform them."/>
    <d v="2022-05-09T00:00:00"/>
    <s v="Hill, Elizabeth"/>
    <s v="Kosior, Al"/>
    <x v="3"/>
    <s v="Pipelines and Terminals"/>
    <s v="Integrity"/>
    <m/>
    <s v="Central-Illinois"/>
    <m/>
    <m/>
    <m/>
    <n v="10538"/>
    <m/>
    <m/>
    <n v="263086"/>
    <m/>
    <s v="Bartal, Nick"/>
    <s v="Bartal, Nick"/>
    <m/>
    <m/>
    <n v="1"/>
    <n v="42589"/>
    <m/>
    <s v="Guest, ProSight"/>
    <s v="Independent"/>
    <s v="Aqua"/>
    <d v="2021-12-07T00:00:00"/>
    <s v="Int- Planned Digs"/>
  </r>
  <r>
    <x v="927"/>
    <s v="Item"/>
    <s v="Open"/>
    <x v="1"/>
    <s v="WO165EFM2201"/>
    <s v="Maintenance Framework"/>
    <m/>
    <s v="Kosior, Albert"/>
    <s v="ECS Pipeline Integrity"/>
    <s v="6. Operational"/>
    <s v="Defined"/>
    <x v="12"/>
    <n v="1311"/>
    <m/>
    <m/>
    <n v="1311"/>
    <m/>
    <n v="1311"/>
    <s v="Red"/>
    <m/>
    <m/>
    <m/>
    <n v="1311"/>
    <m/>
    <m/>
    <n v="60000"/>
    <m/>
    <m/>
    <n v="60000"/>
    <s v="Full"/>
    <n v="60000"/>
    <n v="11664"/>
    <m/>
    <n v="11664"/>
    <s v="No"/>
    <s v="Green"/>
    <d v="2022-04-01T00:00:00"/>
    <d v="2022-03-15T00:00:00"/>
    <d v="2022-03-15T00:00:00"/>
    <d v="2022-05-01T00:00:00"/>
    <d v="2022-05-09T00:00:00"/>
    <m/>
    <m/>
    <m/>
    <m/>
    <m/>
    <m/>
    <n v="1311"/>
    <m/>
    <m/>
    <n v="1311"/>
    <s v="Red"/>
    <m/>
    <m/>
    <m/>
    <m/>
    <m/>
    <m/>
    <m/>
    <m/>
    <m/>
    <m/>
    <s v="9/12/22 - -$49,660 related to Flip WO165EFE2203 (AS)_x000d__x000a_5-9-22 Working closeout._x000d__x000a__x000d__x000a_4-8-22 The evaluation of the dent feature was completed today and it was a no repair, costs will need to be flipped to MEXP._x000d__x000a__x000d__x000a_4-7-22 Dig scheduled for April completion._x000d__x000a__x000d__x000a_3-7-22 Vance &amp; Assoc has staked the dig and an AFE for $60k will be submitted directly. Looking to perform dig in April._x000d__x000a__x000d__x000a_2/7/22 I am looking to Have Vance &amp; Associates look at this dig as part of an HCA package of work."/>
    <d v="2022-09-12T00:00:00"/>
    <s v="Hill, Elizabeth"/>
    <s v="Kosior, Al"/>
    <x v="3"/>
    <s v="Pipelines and Terminals"/>
    <s v="Integrity"/>
    <m/>
    <s v="St. Louis"/>
    <s v="WO165EF - WOOD RIVER TO EFFINGHAM"/>
    <m/>
    <m/>
    <n v="1311"/>
    <m/>
    <m/>
    <n v="10353"/>
    <m/>
    <s v="Bartal, Nick"/>
    <s v="Bartal, Nick"/>
    <m/>
    <m/>
    <n v="1"/>
    <n v="42590"/>
    <m/>
    <s v="Guest, ProSight"/>
    <s v="Independent"/>
    <s v="Aqua"/>
    <d v="2021-12-07T00:00:00"/>
    <s v="Int- Planned Digs"/>
  </r>
  <r>
    <x v="928"/>
    <s v="Item"/>
    <s v="Open"/>
    <x v="1"/>
    <s v="WO180XXM2201"/>
    <s v="Project Framework"/>
    <n v="1954861"/>
    <s v="Kosior, Albert"/>
    <s v="ECS Pipeline Integrity"/>
    <s v="6. Operational"/>
    <s v="Defined"/>
    <x v="12"/>
    <n v="13773"/>
    <m/>
    <m/>
    <n v="13773.47"/>
    <n v="12193"/>
    <n v="1580"/>
    <s v="Red"/>
    <m/>
    <m/>
    <m/>
    <n v="13773"/>
    <m/>
    <s v="Scheduling"/>
    <n v="78000"/>
    <n v="779000"/>
    <m/>
    <n v="857000"/>
    <s v="Full"/>
    <n v="857000"/>
    <n v="836124"/>
    <m/>
    <n v="836124"/>
    <s v="No"/>
    <s v="Green"/>
    <d v="2022-03-01T00:00:00"/>
    <d v="2022-03-02T00:00:00"/>
    <d v="2022-03-02T00:00:00"/>
    <d v="2022-07-31T00:00:00"/>
    <d v="2022-11-04T00:00:00"/>
    <m/>
    <m/>
    <n v="11037.13"/>
    <n v="-4244.38"/>
    <n v="5400.3"/>
    <n v="254.7"/>
    <n v="1325.72"/>
    <m/>
    <m/>
    <n v="1326"/>
    <s v="Red"/>
    <n v="0"/>
    <m/>
    <m/>
    <m/>
    <m/>
    <m/>
    <m/>
    <m/>
    <m/>
    <m/>
    <s v="12-8-22 The project was completed in October and just finishing up cleanup and working closeout._x000d__x000a__x000d__x000a_11-4-22 The line was purged and the cutouts performed the end of October, working pipe coating and restoration._x000d__x000a_10-10-22 Project kicked off on 10/10 with purge scheduled for 10/24 followed by tie-ins.  Principally all work to be performed in October._x000d__x000a__x000d__x000a_9-12-22 The purge and cutout are scheduled for October.  Developing the AFE now._x000d__x000a__x000d__x000a_8-9-22 Received permit from NSRR.  Two additional cutouts were added to the project since the line is going to be purged.  The work is schedule for September._x000d__x000a__x000d__x000a_7-12-22 Finalizing permitting with NSRR._x000d__x000a__x000d__x000a_6/9/22 - Waiting on the NSRR permit review._x000d__x000a__x000d__x000a_5-9-22 NSRR permit application was submitted and getting ready to bid the project this month._x000d__x000a__x000d__x000a_4-7-22 Working permitting, hope to go to bid by end of April._x000d__x000a__x000d__x000a_3-7-22 A Phase 1 AFE for permitting and bid support services was approved.  PI added two additional cutouts to the project.  They are located in the Valero/P66 tank farm._x000d__x000a__x000d__x000a_1-4-22 With the change of contractors, need to go out to O/S to prepare R/R permit.  Will get a staged AFE submitted this month for the permitting services. Hope to complete work by end of 1st QTR._x000d__x000a__x000d__x000a_11-8-21 Project moved to 2022 due to NS R/R permitting constraints._x000d__x000a__x000d__x000a_11-1-21 The work is within NS R/R ROW and we need to get an access permit.  Looking to pay $9k expediting fee to see if we can get it by the end of the month.  It is a 50/50 chance that this will get done in December._x000d__x000a__x000d__x000a_10-4-21 Conducting planning meetings to figure out how to complete this cutout.  It is located on a long, sweeping bend next to a road and beside a railroad track._x000d__x000a__x000d__x000a_9-2-21 Working on plan and AFE."/>
    <d v="2022-12-08T00:00:00"/>
    <s v="Hill, Elizabeth"/>
    <m/>
    <x v="3"/>
    <s v="Pipelines and Terminals"/>
    <s v="Integrity"/>
    <m/>
    <s v="St. Louis"/>
    <s v="WO180XX - WOOD RIVER TO MO S/L"/>
    <m/>
    <n v="12193"/>
    <n v="1580"/>
    <m/>
    <m/>
    <n v="822351"/>
    <m/>
    <s v="Bartal, Nick"/>
    <s v="Bartal, Nick"/>
    <m/>
    <m/>
    <n v="1"/>
    <n v="40335"/>
    <m/>
    <s v="Guest, ProSight"/>
    <s v="Independent"/>
    <s v="Aqua"/>
    <d v="2021-06-29T00:00:00"/>
    <s v="Int - Planned Cutouts"/>
  </r>
  <r>
    <x v="929"/>
    <s v="Item"/>
    <s v="Open"/>
    <x v="1"/>
    <s v="WS209WWM2201"/>
    <s v="Maintenance Framework"/>
    <n v="1945788"/>
    <s v="Kizzire, Jerrod"/>
    <s v="ECS Pipeline Integrity"/>
    <s v="6. Operational"/>
    <s v="Defined"/>
    <x v="12"/>
    <n v="1133"/>
    <m/>
    <m/>
    <n v="1132.82"/>
    <n v="1133"/>
    <n v="0"/>
    <s v="Green"/>
    <m/>
    <m/>
    <m/>
    <n v="1133"/>
    <m/>
    <m/>
    <n v="32000"/>
    <n v="571000"/>
    <m/>
    <n v="603000"/>
    <s v="Full"/>
    <n v="603000"/>
    <n v="596196"/>
    <m/>
    <n v="596196"/>
    <s v="No"/>
    <s v="Green"/>
    <d v="2022-03-01T00:00:00"/>
    <d v="2022-02-03T00:00:00"/>
    <d v="2022-02-03T00:00:00"/>
    <d v="2022-07-01T00:00:00"/>
    <d v="2022-07-01T00:00:00"/>
    <m/>
    <m/>
    <n v="1132.82"/>
    <m/>
    <m/>
    <m/>
    <m/>
    <m/>
    <m/>
    <m/>
    <m/>
    <m/>
    <m/>
    <m/>
    <m/>
    <m/>
    <m/>
    <m/>
    <m/>
    <m/>
    <m/>
    <s v="11/2/2022 NAV- Delayed environmental costs (non-PO costs set up by asset team), not forecasted_x000d__x000a__x000d__x000a__x000d__x000a_9/9/2022 NAV- Variance due to contractor costs higher than anticipated. _x000d__x000a__x000d__x000a__x000d__x000a_8/5/2022- Variance due to accrual error, should have accrued ~$50K more costs for Roberts Pipeline completing most work in July. _x000d__x000a__x000d__x000a__x000d__x000a_3/4/2022 - This project will be completed with the 211 cutouts by the same contractor.  Those scopes are being evaluated to include any B sleeves that may need to be cutout."/>
    <d v="2022-11-02T00:00:00"/>
    <s v="Williams, Nikole"/>
    <m/>
    <x v="3"/>
    <s v="Pipelines and Terminals"/>
    <s v="Integrity"/>
    <m/>
    <s v="Wayne Pipeline"/>
    <s v="WS209WW - WOODHAVEN TO WAYNE"/>
    <m/>
    <n v="1133"/>
    <n v="0"/>
    <m/>
    <m/>
    <n v="595063"/>
    <m/>
    <s v="Bartal, Nick"/>
    <s v="Bartal, Nick"/>
    <m/>
    <m/>
    <n v="1"/>
    <n v="40726"/>
    <m/>
    <s v="Administrator, System"/>
    <s v="Independent"/>
    <s v="Aqua"/>
    <d v="2021-07-23T00:00:00"/>
    <s v="Int - Accel Cutouts"/>
  </r>
  <r>
    <x v="930"/>
    <s v="Item"/>
    <s v="Open"/>
    <x v="1"/>
    <s v="WW203WCM2302"/>
    <s v="Maintenance Framework"/>
    <n v="2120564"/>
    <s v="Melcer, Paul"/>
    <s v="ECS Pipeline Integrity"/>
    <s v="3. Active"/>
    <s v="Defined"/>
    <x v="12"/>
    <n v="46793"/>
    <n v="215000"/>
    <m/>
    <n v="261792.6"/>
    <m/>
    <n v="261793"/>
    <s v="Red"/>
    <m/>
    <n v="361153"/>
    <n v="361153"/>
    <n v="-99360"/>
    <m/>
    <m/>
    <n v="361153"/>
    <m/>
    <m/>
    <n v="361153"/>
    <s v="Full"/>
    <n v="361153"/>
    <n v="46793"/>
    <n v="215000"/>
    <n v="261793"/>
    <s v="No"/>
    <s v="Green"/>
    <d v="2023-05-01T00:00:00"/>
    <d v="2023-05-26T00:00:00"/>
    <d v="2023-05-26T00:00:00"/>
    <d v="2023-06-30T00:00:00"/>
    <d v="2023-06-23T00:00:00"/>
    <m/>
    <m/>
    <m/>
    <m/>
    <m/>
    <m/>
    <n v="46792.6"/>
    <n v="100000"/>
    <n v="100000"/>
    <n v="-53207"/>
    <s v="Red"/>
    <m/>
    <s v="Other"/>
    <n v="215000"/>
    <m/>
    <m/>
    <m/>
    <m/>
    <m/>
    <m/>
    <m/>
    <s v="6/2/2023 NV- Road closure further delayed project start, forecast updated._x000d__x000a__x000d__x000a__x000d__x000a_5/22823. Increased forecast for June, due to road closure and significant road repairs due to repair location on F-077220"/>
    <d v="2023-06-02T00:00:00"/>
    <s v="Williams, Nikole"/>
    <m/>
    <x v="3"/>
    <s v="Pipelines and Terminals"/>
    <s v="Integrity"/>
    <m/>
    <s v="Wayne Pipeline"/>
    <s v="WC203WF - CLARKSTON TO FLINT"/>
    <m/>
    <m/>
    <n v="261793"/>
    <m/>
    <m/>
    <m/>
    <m/>
    <s v="Bartal, Nick"/>
    <s v="Bartal, Nick"/>
    <m/>
    <m/>
    <n v="1"/>
    <n v="47012"/>
    <m/>
    <s v="Melcer, Paul"/>
    <s v="Independent"/>
    <s v="Aqua"/>
    <d v="2023-05-02T00:00:00"/>
    <m/>
  </r>
  <r>
    <x v="931"/>
    <s v="Item"/>
    <s v="Open"/>
    <x v="1"/>
    <s v="WW203WCM2303"/>
    <s v="Project Framework"/>
    <n v="2123433"/>
    <s v="Melcer, Paul"/>
    <s v="ECS Pipeline Integrity"/>
    <s v="3. Active"/>
    <s v="Defined"/>
    <x v="12"/>
    <n v="0"/>
    <n v="881000"/>
    <m/>
    <n v="881000"/>
    <n v="400000"/>
    <n v="481000"/>
    <s v="Red"/>
    <n v="400000"/>
    <m/>
    <n v="400000"/>
    <n v="481000"/>
    <m/>
    <m/>
    <n v="93835"/>
    <m/>
    <m/>
    <n v="93835"/>
    <s v="Phase"/>
    <n v="93835"/>
    <n v="0"/>
    <n v="881000"/>
    <n v="881000"/>
    <s v="No"/>
    <s v="Green"/>
    <d v="2023-09-01T00:00:00"/>
    <d v="2023-05-18T00:00:00"/>
    <d v="2023-05-18T00:00:00"/>
    <d v="2023-12-31T00:00:00"/>
    <d v="2023-08-31T00:00:00"/>
    <m/>
    <m/>
    <m/>
    <m/>
    <m/>
    <n v="0"/>
    <m/>
    <m/>
    <m/>
    <m/>
    <m/>
    <m/>
    <m/>
    <m/>
    <m/>
    <m/>
    <n v="75000"/>
    <n v="750000"/>
    <n v="56000"/>
    <m/>
    <m/>
    <s v="6/2/2023 NV- Scheduling shifted timeframe due to demand, moved to September, October, November-- forecast updated._x000d__x000a__x000d__x000a__x000d__x000a_5/17/23 Compiling final cutout list. F-001369b &amp; F-0037960 risk ranked to be executed tin 2023. Working with Asset Team to finalize purges to set schedule for cutouts. Pushed back to July / August._x000d__x000a_5/19/2023 Adding seven (7) additional cutouts to original plan."/>
    <d v="2023-06-02T00:00:00"/>
    <s v="Williams, Nikole"/>
    <m/>
    <x v="3"/>
    <s v="Pipelines and Terminals"/>
    <s v="Integrity"/>
    <m/>
    <s v="Wayne Pipeline"/>
    <s v="WW203WC - WAYNE TO CLARKSTON"/>
    <m/>
    <m/>
    <n v="0"/>
    <n v="75000"/>
    <n v="806000"/>
    <m/>
    <m/>
    <s v="Bartal, Nick"/>
    <s v="Bartal, Nick"/>
    <m/>
    <m/>
    <n v="1"/>
    <n v="44933"/>
    <m/>
    <s v="Administrator, System"/>
    <s v="Independent"/>
    <s v="Aqua"/>
    <d v="2022-08-17T00:00:00"/>
    <s v="Int - Planned Cutouts"/>
  </r>
  <r>
    <x v="932"/>
    <s v="Item"/>
    <s v="Open"/>
    <x v="1"/>
    <s v="WW211XXM2201"/>
    <s v="Maintenance Framework"/>
    <n v="1945790"/>
    <s v="Kizzire, Jerrod"/>
    <s v="ECS Pipeline Integrity"/>
    <s v="6. Operational"/>
    <s v="Defined"/>
    <x v="12"/>
    <n v="44452"/>
    <m/>
    <m/>
    <n v="44452.19"/>
    <n v="39717"/>
    <n v="4736"/>
    <s v="Red"/>
    <m/>
    <m/>
    <m/>
    <n v="44452"/>
    <m/>
    <m/>
    <n v="74000"/>
    <n v="4872000"/>
    <m/>
    <n v="4946000"/>
    <s v="Full"/>
    <n v="5325922"/>
    <n v="5242196"/>
    <m/>
    <n v="5242196"/>
    <s v="No"/>
    <s v="Green"/>
    <d v="2022-03-01T00:00:00"/>
    <d v="2022-02-03T00:00:00"/>
    <d v="2022-02-03T00:00:00"/>
    <d v="2022-07-01T00:00:00"/>
    <d v="2022-07-01T00:00:00"/>
    <m/>
    <m/>
    <n v="27908.01"/>
    <n v="11060.5"/>
    <n v="748.14"/>
    <n v="1901"/>
    <n v="2834.54"/>
    <m/>
    <m/>
    <n v="2835"/>
    <s v="Red"/>
    <m/>
    <m/>
    <m/>
    <m/>
    <m/>
    <m/>
    <m/>
    <m/>
    <m/>
    <m/>
    <s v="11/2/2022 NAV- Several expected costs came in under budget/forecast resulting in the variance._x000d__x000a__x000d__x000a__x000d__x000a_10/10/2022 NAV- Variance due to past accruals based on anticipated change order amount, when the change order was processed it came in lower than expected.  _x000d__x000a__x000d__x000a_9/9/2022 NAV- Variance due to over-accruing in August. _x000d__x000a__x000d__x000a__x000d__x000a_8/5/2022- Variance due to interest costs &amp; nonPO environmental costs. NV_x000d__x000a__x000d__x000a__x000d__x000a_7/12/22 - Work ahead of schedule. Three additional dig sites complete in close proximity. DC_x000d__x000a__x000d__x000a_5/10/22 - Work planned for June. 3/10/22 - Delayed due to scheduling availability, pushed to May/June. DC_x000d__x000a__x000d__x000a_3/4/2022 - The scope for this project being evaluated to include any B sleeves that may need to be cutout."/>
    <d v="2022-11-02T00:00:00"/>
    <s v="Williams, Nikole"/>
    <m/>
    <x v="3"/>
    <s v="Pipelines and Terminals"/>
    <s v="Integrity"/>
    <m/>
    <s v="Wayne Pipeline"/>
    <s v="WW211XX - WAYNE TO OHIO S/L SOUTH"/>
    <m/>
    <n v="39717"/>
    <n v="4736"/>
    <m/>
    <m/>
    <n v="5197744"/>
    <m/>
    <s v="Bartal, Nick"/>
    <s v="Bartal, Nick"/>
    <m/>
    <m/>
    <n v="1"/>
    <n v="40727"/>
    <m/>
    <s v="Administrator, System"/>
    <s v="Independent"/>
    <s v="Aqua"/>
    <d v="2021-07-23T00:00:00"/>
    <s v="Int - Accel Cutouts"/>
  </r>
  <r>
    <x v="933"/>
    <s v="Item"/>
    <s v="Open"/>
    <x v="1"/>
    <s v="XB003XXM2203"/>
    <s v="Maintenance Framework"/>
    <n v="2037287"/>
    <s v="Taylor, Ryan"/>
    <s v="ECS Pipeline Integrity"/>
    <s v="6. Operational"/>
    <s v="Defined"/>
    <x v="12"/>
    <n v="5108"/>
    <m/>
    <m/>
    <n v="5107.8999999999996"/>
    <n v="5108"/>
    <n v="0"/>
    <s v="Green"/>
    <m/>
    <m/>
    <m/>
    <n v="5108"/>
    <m/>
    <m/>
    <n v="118000"/>
    <m/>
    <m/>
    <n v="118000"/>
    <s v="Full"/>
    <n v="118000"/>
    <n v="127983"/>
    <m/>
    <n v="127983"/>
    <s v="No"/>
    <s v="Green"/>
    <d v="2022-10-01T00:00:00"/>
    <d v="2022-10-18T00:00:00"/>
    <d v="2022-10-18T00:00:00"/>
    <d v="2022-09-09T00:00:00"/>
    <d v="2022-12-31T00:00:00"/>
    <m/>
    <m/>
    <m/>
    <n v="4887.9399999999996"/>
    <n v="219.96"/>
    <m/>
    <m/>
    <m/>
    <m/>
    <m/>
    <m/>
    <m/>
    <m/>
    <m/>
    <m/>
    <m/>
    <m/>
    <m/>
    <m/>
    <m/>
    <m/>
    <s v="10/10/2022 RT - Crew experienced delay at previous dig site, started work onsite begining of Oct._x000d__x000a_10/7/2022 NAV- Work should have started end of september but did not begin until first week of October.    9/9/22 NAV- Delayed start, work will start &amp; complete in September. _x000d__x000a__x000d__x000a__x000d__x000a_5/9 NAW - Forecasting to start in August 2022_x000d__x000a__x000d__x000a__x000d__x000a_2/2/22 - No Change 1/3/22 - No Change"/>
    <d v="2022-10-10T00:00:00"/>
    <s v="Williams, Nikole"/>
    <m/>
    <x v="3"/>
    <s v="Pipelines and Terminals"/>
    <s v="Integrity"/>
    <m/>
    <s v="Huntington"/>
    <s v="XB003XX - HUNTINGTON TO OHIO S/L- EAST"/>
    <m/>
    <n v="5108"/>
    <n v="0"/>
    <m/>
    <m/>
    <n v="122875"/>
    <m/>
    <s v="Bartal, Nick"/>
    <s v="Bartal, Nick"/>
    <m/>
    <m/>
    <n v="1"/>
    <n v="40987"/>
    <m/>
    <s v="Administrator, System"/>
    <s v="Independent"/>
    <s v="Aqua"/>
    <d v="2021-08-04T00:00:00"/>
    <s v="Int- Planned Digs"/>
  </r>
  <r>
    <x v="934"/>
    <s v="Item"/>
    <s v="Open"/>
    <x v="1"/>
    <s v="XB003XXM2202"/>
    <s v="Maintenance Framework"/>
    <n v="1972577"/>
    <s v="Taylor, Ryan"/>
    <s v="ECS Pipeline Integrity"/>
    <s v="6. Operational"/>
    <s v="Defined"/>
    <x v="12"/>
    <n v="-172265"/>
    <n v="17199"/>
    <m/>
    <n v="-155065.62"/>
    <n v="-138883"/>
    <n v="-16183"/>
    <s v="Red"/>
    <m/>
    <m/>
    <m/>
    <n v="-155066"/>
    <m/>
    <m/>
    <n v="4152000"/>
    <m/>
    <n v="1058000"/>
    <n v="5210000"/>
    <s v="Supplemental"/>
    <n v="5210000"/>
    <n v="4891205"/>
    <n v="17199"/>
    <n v="4908404"/>
    <s v="No"/>
    <s v="Green"/>
    <d v="2022-05-01T00:00:00"/>
    <d v="2022-06-27T00:00:00"/>
    <d v="2022-06-27T00:00:00"/>
    <d v="2022-09-01T00:00:00"/>
    <d v="2022-11-30T00:00:00"/>
    <m/>
    <m/>
    <n v="-10998.69"/>
    <n v="34841.440000000002"/>
    <n v="-194924.48"/>
    <n v="-49472.94"/>
    <n v="48290.05"/>
    <n v="15000"/>
    <n v="15000"/>
    <n v="33290"/>
    <s v="Red"/>
    <m/>
    <m/>
    <n v="17199"/>
    <m/>
    <m/>
    <m/>
    <m/>
    <m/>
    <m/>
    <m/>
    <s v="6.1.23 - $-3,520 forecast in June due to flip to XB003XXE2201 (AS)_x000d__x000a__x000d__x000a_20230509 NV- Accurals ceased due to confirmation of billing completion.     4.6.23 - added -$196,952 to March forecast due to MEXP Flip XB003XXE2201 (AS)_x000d__x000a__x000d__x000a_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_x000a_ 10/21/22 RT - Updated forecast for Nov. moving forward with the three additional dig sites after guidance from integrity. ECO and supplemental AFE submitted._x000d__x000a__x000d__x000a_10/10/22 RT - Forecast decrease due to one crew being laid off. All digs will be completed by 10/30/22 _x000d__x000a_*Dependent upon Integrity guidance there could be an additional ~$400K+ spend for November_x000d__x000a__x000d__x000a_9/9/22 RT- Forecast increase due increased length of sleeves installed, hydrovacing, safety inspection, and number of trenchboxes utilized on dig sites._x000d__x000a_9/9/22 NAV- Variance due to work ahead of schedule. _x000d__x000a__x000d__x000a_8/9/22 NAV- Variance due to unforecasted CWIP costs and vactruck on site._x000d__x000a__x000d__x000a_6/9/22 NAV- Contractor mobilized a week later than expected. _x000d__x000a__x000d__x000a__x000d__x000a_6/8/22 NB - digs planned primarily Jun-Aug _x000d__x000a__x000d__x000a__x000d__x000a_5/9 NAW-Forecasting as digs starting on 5/13, dependent upon inspector and contractor availability. _x000d__x000a__x000d__x000a__x000d__x000a_4/29 85 Criteria and Proximity digs were issued project number XB003XXM2201."/>
    <d v="2023-06-01T00:00:00"/>
    <s v="Williams, Nikole"/>
    <m/>
    <x v="3"/>
    <s v="Pipelines and Terminals"/>
    <s v="Integrity"/>
    <m/>
    <s v="Huntington"/>
    <s v="XB003XX - HUNTINGTON TO OHIO S/L- EAST"/>
    <m/>
    <n v="-171082"/>
    <n v="16016"/>
    <m/>
    <m/>
    <n v="5063470"/>
    <m/>
    <s v="Bartal, Nick"/>
    <s v="Bartal, Nick"/>
    <m/>
    <m/>
    <n v="1"/>
    <n v="43392"/>
    <m/>
    <s v="Taylor, Ryan"/>
    <s v="Independent"/>
    <s v="Aqua"/>
    <d v="2022-04-13T00:00:00"/>
    <s v="Int- Planned Digs"/>
  </r>
  <r>
    <x v="935"/>
    <s v="Item"/>
    <s v="Open"/>
    <x v="1"/>
    <s v="XB003XXM2301"/>
    <s v="Project Framework"/>
    <n v="2074682"/>
    <s v="Taylor, Ryan"/>
    <s v="ECS Pipeline Integrity"/>
    <s v="3. Active"/>
    <s v="Defined"/>
    <x v="12"/>
    <n v="348485"/>
    <n v="3000000"/>
    <m/>
    <n v="3348485.13"/>
    <n v="2504574"/>
    <n v="843911"/>
    <s v="Red"/>
    <n v="3800000"/>
    <m/>
    <n v="3800000"/>
    <n v="-451515"/>
    <m/>
    <m/>
    <n v="206186"/>
    <m/>
    <m/>
    <n v="206186"/>
    <s v="Phase"/>
    <n v="206186"/>
    <n v="348485"/>
    <n v="3000000"/>
    <n v="3348485"/>
    <s v="No"/>
    <s v="Green"/>
    <d v="2023-01-01T00:00:00"/>
    <d v="2023-03-08T00:00:00"/>
    <d v="2023-03-08T00:00:00"/>
    <d v="2023-08-01T00:00:00"/>
    <d v="2023-08-06T00:00:00"/>
    <m/>
    <m/>
    <n v="45900"/>
    <n v="40455.870000000003"/>
    <n v="63217.78"/>
    <n v="67361.899999999994"/>
    <n v="131549.57999999999"/>
    <n v="50000"/>
    <n v="50000"/>
    <n v="81550"/>
    <s v="Red"/>
    <m/>
    <s v="Contractor/Vendor Issue"/>
    <n v="500000"/>
    <n v="1500000"/>
    <n v="1000000"/>
    <m/>
    <m/>
    <m/>
    <m/>
    <m/>
    <s v="20230609 RJT- Updated forecast, push back major spend 1 month due to delayed mobilization. Material vendor billed early._x000d__x000a_20230509 RJT - Updated forecast._x000d__x000a_20220411 RJT - Updated start of major spends._x000d__x000a_20220308 RT - Project was moved up to May construction start."/>
    <d v="2023-06-09T00:00:00"/>
    <s v="Williams, Nikole"/>
    <m/>
    <x v="3"/>
    <s v="Pipelines and Terminals"/>
    <s v="Integrity"/>
    <m/>
    <s v="Huntington"/>
    <s v="XB003XX - HUNTINGTON TO OHIO S/L- EAST"/>
    <m/>
    <n v="149574"/>
    <n v="698911"/>
    <n v="2500000"/>
    <m/>
    <m/>
    <m/>
    <s v="Bartal, Nick"/>
    <s v="Bartal, Nick"/>
    <m/>
    <m/>
    <n v="1"/>
    <n v="44934"/>
    <m/>
    <s v="Administrator, System"/>
    <s v="Independent"/>
    <s v="Aqua"/>
    <d v="2022-08-17T00:00:00"/>
    <s v="Int - Planned Cutouts"/>
  </r>
  <r>
    <x v="936"/>
    <s v="Item"/>
    <s v="Open"/>
    <x v="1"/>
    <s v="XB403CLM2302"/>
    <s v="Project Framework"/>
    <n v="2124789"/>
    <s v="Melcer, Paul"/>
    <s v="ECS Pipeline Integrity"/>
    <s v="3. Active"/>
    <s v="Defined"/>
    <x v="12"/>
    <n v="0"/>
    <n v="860000"/>
    <m/>
    <n v="860000"/>
    <n v="400000"/>
    <n v="460000"/>
    <s v="Red"/>
    <n v="400000"/>
    <m/>
    <n v="400000"/>
    <n v="460000"/>
    <m/>
    <m/>
    <n v="106535"/>
    <m/>
    <m/>
    <n v="106535"/>
    <s v="Phase"/>
    <n v="106535"/>
    <n v="0"/>
    <n v="860000"/>
    <n v="860000"/>
    <s v="No"/>
    <s v="Green"/>
    <d v="2023-08-01T00:00:00"/>
    <d v="2023-05-27T00:00:00"/>
    <d v="2023-05-27T00:00:00"/>
    <d v="2023-12-31T00:00:00"/>
    <d v="2023-07-31T00:00:00"/>
    <m/>
    <m/>
    <m/>
    <m/>
    <m/>
    <n v="0"/>
    <m/>
    <m/>
    <m/>
    <m/>
    <m/>
    <m/>
    <m/>
    <m/>
    <m/>
    <n v="400000"/>
    <n v="400000"/>
    <n v="60000"/>
    <m/>
    <m/>
    <m/>
    <s v="6/2/2023 NV- Scheduling moved time frame to August/September, forecast updated._x000d__x000a__x000d__x000a__x000d__x000a_5/17/23 Compiling final cutout list. Determined 9 features to be cutout for 2023. Working with asset team to determine &amp; finalize purges to set schedule for cutouts."/>
    <d v="2023-06-02T00:00:00"/>
    <s v="Williams, Nikole"/>
    <m/>
    <x v="3"/>
    <s v="Pipelines and Terminals"/>
    <s v="Integrity"/>
    <m/>
    <s v="Huntington"/>
    <s v="XB403CL - HUNTINGTON TO CLERMONT"/>
    <m/>
    <m/>
    <n v="0"/>
    <n v="800000"/>
    <n v="60000"/>
    <m/>
    <m/>
    <s v="Bartal, Nick"/>
    <s v="Bartal, Nick"/>
    <m/>
    <m/>
    <n v="1"/>
    <n v="44935"/>
    <m/>
    <s v="Administrator, System"/>
    <s v="Independent"/>
    <s v="Aqua"/>
    <d v="2022-08-17T00:00:00"/>
    <s v="Int - Planned Cutouts"/>
  </r>
  <r>
    <x v="937"/>
    <s v="Item"/>
    <s v="Open"/>
    <x v="1"/>
    <s v="XX163KKM2204"/>
    <s v="Project Framework"/>
    <n v="2045725"/>
    <s v="Kosior, Albert"/>
    <s v="ECS Pipeline Integrity"/>
    <s v="6. Operational"/>
    <s v="Defined"/>
    <x v="35"/>
    <n v="18687"/>
    <m/>
    <m/>
    <n v="18687.189999999999"/>
    <n v="19771"/>
    <n v="-1084"/>
    <s v="Yellow"/>
    <m/>
    <m/>
    <m/>
    <n v="18687"/>
    <m/>
    <s v="Scheduling"/>
    <n v="574000"/>
    <m/>
    <m/>
    <n v="574000"/>
    <s v="Full"/>
    <n v="574000"/>
    <n v="453887"/>
    <m/>
    <n v="453887"/>
    <s v="No"/>
    <s v="Green"/>
    <d v="2022-11-01T00:00:00"/>
    <d v="2023-01-03T00:00:00"/>
    <d v="2023-01-03T00:00:00"/>
    <d v="2022-12-30T00:00:00"/>
    <d v="2022-12-31T00:00:00"/>
    <m/>
    <m/>
    <n v="16364.8"/>
    <n v="1986.73"/>
    <n v="1419.73"/>
    <n v="-0.89"/>
    <n v="-1083.18"/>
    <m/>
    <m/>
    <n v="-1083"/>
    <s v="Red"/>
    <m/>
    <m/>
    <m/>
    <m/>
    <m/>
    <m/>
    <m/>
    <m/>
    <m/>
    <m/>
    <s v="1-10-22 Dig was completed in December.  Working project closeout_x000d__x000a_12-8-22 Project kicked off on 11/28 and will complete in December."/>
    <d v="2023-01-10T00:00:00"/>
    <s v="Hill, Elizabeth"/>
    <m/>
    <x v="3"/>
    <s v="Pipelines and Terminals"/>
    <s v="Integrity"/>
    <m/>
    <s v="Argo"/>
    <s v="XX163KK - IN S/L TO KANKAKEE"/>
    <m/>
    <n v="19771"/>
    <n v="-1084"/>
    <m/>
    <m/>
    <n v="435200"/>
    <m/>
    <s v="Oldham, David"/>
    <s v="Bartal, Nick"/>
    <m/>
    <m/>
    <n v="1"/>
    <n v="46234"/>
    <m/>
    <s v="Guest, ProSight"/>
    <s v="Independent"/>
    <s v="Aqua"/>
    <d v="2022-11-16T00:00:00"/>
    <s v="Int - Planned Cutouts"/>
  </r>
  <r>
    <x v="938"/>
    <s v="Item"/>
    <s v="Open"/>
    <x v="1"/>
    <s v="XX760IMM2102"/>
    <s v="Project Framework"/>
    <n v="1909912"/>
    <s v="Bevevino, Jared"/>
    <s v="ECS Pipeline Integrity"/>
    <s v="6. Operational"/>
    <s v="Defined"/>
    <x v="33"/>
    <n v="49680"/>
    <m/>
    <m/>
    <n v="49679.519999999997"/>
    <n v="45184"/>
    <n v="4495"/>
    <s v="Yellow"/>
    <m/>
    <m/>
    <m/>
    <n v="49680"/>
    <m/>
    <m/>
    <n v="188000"/>
    <n v="2273000"/>
    <m/>
    <n v="2461000"/>
    <s v="Full"/>
    <n v="2461000"/>
    <n v="2350693"/>
    <m/>
    <n v="2350693"/>
    <s v="No"/>
    <s v="Green"/>
    <d v="2022-03-01T00:00:00"/>
    <d v="2022-03-07T00:00:00"/>
    <d v="2022-03-07T00:00:00"/>
    <d v="2022-10-01T00:00:00"/>
    <d v="2022-10-01T00:00:00"/>
    <m/>
    <m/>
    <n v="34982.97"/>
    <n v="3633.74"/>
    <n v="6567.46"/>
    <n v="2339.09"/>
    <n v="2156.2600000000002"/>
    <m/>
    <m/>
    <n v="2156"/>
    <s v="Red"/>
    <m/>
    <m/>
    <m/>
    <m/>
    <m/>
    <m/>
    <m/>
    <m/>
    <m/>
    <m/>
    <s v="1/10/23 NV- Additional mud disposal costs.  11/3/2022 NV- Variance due to final costs/change orders coming in higher than expected ~$180K.   10/11/2022 NAV- Purge more expensive than originally forecasted.    _x000d__x000a__x000d__x000a__x000d__x000a_9/12/2022 NAV- Under forecasted _x000d__x000a__x000d__x000a__x000d__x000a_8/9/22 NAV- forecast adjusted based on schedule changes. 07-19-2022- Moved forecast from L701 Dresserville Creek Exposure project to this project."/>
    <d v="2023-01-10T00:00:00"/>
    <s v="Williams, Nikole"/>
    <m/>
    <x v="3"/>
    <s v="Pipelines and Terminals"/>
    <s v="Integrity"/>
    <m/>
    <s v="Eastern Iowa"/>
    <s v="XX760IM - IA S/L TO MILAN STATION"/>
    <m/>
    <n v="45184"/>
    <n v="4495"/>
    <m/>
    <m/>
    <n v="2301013"/>
    <m/>
    <s v="Hurley, Brian"/>
    <s v="Shook, Mark B."/>
    <m/>
    <m/>
    <n v="1"/>
    <n v="42535"/>
    <m/>
    <s v="Clark, David"/>
    <s v="Independent"/>
    <s v="Aqua"/>
    <d v="2021-12-02T00:00:00"/>
    <s v="Int - Accel Exposures"/>
  </r>
  <r>
    <x v="939"/>
    <s v="Item"/>
    <s v="Closed"/>
    <x v="1"/>
    <s v="XX761NBM2001"/>
    <s v="Exempt"/>
    <n v="1671614"/>
    <s v="Kosior, Albert"/>
    <s v="ECS Pipeline Integrity"/>
    <s v="7. Closed"/>
    <s v="Drawdown"/>
    <x v="12"/>
    <n v="-3267"/>
    <m/>
    <m/>
    <n v="-3267.46"/>
    <n v="-3267"/>
    <n v="0"/>
    <s v="Green"/>
    <m/>
    <m/>
    <m/>
    <n v="-3267"/>
    <m/>
    <m/>
    <m/>
    <m/>
    <m/>
    <m/>
    <s v="Full"/>
    <m/>
    <n v="0"/>
    <m/>
    <n v="0"/>
    <s v="No"/>
    <s v="Green"/>
    <d v="2020-01-01T00:00:00"/>
    <m/>
    <m/>
    <d v="2020-01-31T00:00:00"/>
    <d v="2020-03-06T00:00:00"/>
    <m/>
    <m/>
    <m/>
    <m/>
    <n v="-3267.46"/>
    <m/>
    <m/>
    <m/>
    <m/>
    <m/>
    <m/>
    <m/>
    <m/>
    <m/>
    <m/>
    <m/>
    <m/>
    <m/>
    <m/>
    <m/>
    <m/>
    <s v="5/11/2020 Project was flipped and all cost should be reclassed._x000d__x000a__x000d__x000a_3/7/20 - work complete, working project closeout - Project flipped to MEXP_x000d__x000a__x000d__x000a_1/8/20 - Project to be completed in January"/>
    <d v="2020-05-11T00:00:00"/>
    <s v="Hill, Elizabeth"/>
    <m/>
    <x v="3"/>
    <s v="Pipelines and Terminals"/>
    <s v="Integrity"/>
    <m/>
    <s v="Sugar Creek"/>
    <s v="XX761NB - MO S/L TO COUNCIL BLUFFS"/>
    <m/>
    <n v="-3267"/>
    <n v="0"/>
    <m/>
    <m/>
    <m/>
    <m/>
    <s v="Bartal, Nick"/>
    <s v="Bassani, Joel D."/>
    <m/>
    <m/>
    <n v="1"/>
    <n v="35696"/>
    <m/>
    <s v="Kabaria, Erika"/>
    <s v="Independent"/>
    <s v="Aqua"/>
    <d v="2020-01-03T00:00:00"/>
    <m/>
  </r>
  <r>
    <x v="940"/>
    <s v="Item"/>
    <s v="Candidate"/>
    <x v="1"/>
    <m/>
    <s v="Project Framework"/>
    <m/>
    <s v="Bevevino, Jared"/>
    <s v="ECS Pipeline Integrity"/>
    <s v="2. Pending AFE"/>
    <m/>
    <x v="33"/>
    <n v="0"/>
    <m/>
    <m/>
    <n v="0"/>
    <m/>
    <n v="0"/>
    <s v="Green"/>
    <n v="1550000"/>
    <m/>
    <n v="1550000"/>
    <n v="-1550000"/>
    <m/>
    <m/>
    <m/>
    <m/>
    <m/>
    <m/>
    <m/>
    <m/>
    <n v="0"/>
    <m/>
    <n v="0"/>
    <s v="No"/>
    <s v="Green"/>
    <m/>
    <m/>
    <m/>
    <m/>
    <d v="2023-06-30T00:00:00"/>
    <m/>
    <m/>
    <m/>
    <m/>
    <m/>
    <n v="0"/>
    <m/>
    <m/>
    <m/>
    <m/>
    <m/>
    <m/>
    <m/>
    <m/>
    <m/>
    <m/>
    <m/>
    <m/>
    <m/>
    <m/>
    <m/>
    <s v="2/2/23 - BMH Project deferred $1550000 reallocated to other exposures"/>
    <d v="2023-02-02T00:00:00"/>
    <m/>
    <m/>
    <x v="3"/>
    <s v="Pipelines and Terminals"/>
    <s v="Integrity"/>
    <m/>
    <s v="Sugar Creek"/>
    <s v="XX761NB - MO S/L TO COUNCIL BLUFFS"/>
    <m/>
    <m/>
    <n v="0"/>
    <m/>
    <m/>
    <m/>
    <m/>
    <s v="Hurley, Brian"/>
    <m/>
    <m/>
    <m/>
    <n v="1"/>
    <n v="44556"/>
    <m/>
    <s v="Guest, ProSight"/>
    <s v="Independent"/>
    <s v="Aqua"/>
    <d v="2022-08-11T00:00:00"/>
    <s v="Int - Planned Exposures"/>
  </r>
  <r>
    <x v="941"/>
    <s v="Item"/>
    <s v="Open"/>
    <x v="1"/>
    <s v="XX761NBM2203"/>
    <s v="Project Framework"/>
    <n v="1947079"/>
    <s v="Bevevino, Jared"/>
    <s v="ECS Pipeline Integrity"/>
    <s v="6. Operational"/>
    <s v="Defined"/>
    <x v="33"/>
    <n v="-10606"/>
    <m/>
    <m/>
    <n v="-10605.86"/>
    <n v="-11218"/>
    <n v="612"/>
    <s v="Yellow"/>
    <m/>
    <m/>
    <m/>
    <n v="-10606"/>
    <m/>
    <m/>
    <n v="164000"/>
    <n v="1522000"/>
    <m/>
    <n v="1686000"/>
    <s v="Full"/>
    <n v="1686000"/>
    <n v="1196787"/>
    <m/>
    <n v="1196787"/>
    <s v="No"/>
    <s v="Green"/>
    <d v="2022-02-01T00:00:00"/>
    <d v="2022-02-25T00:00:00"/>
    <d v="2022-02-25T00:00:00"/>
    <d v="2022-10-01T00:00:00"/>
    <d v="2022-12-31T00:00:00"/>
    <m/>
    <m/>
    <n v="-9104.7000000000007"/>
    <n v="-8348"/>
    <n v="6235.2"/>
    <n v="-1868.33"/>
    <n v="2479.9699999999998"/>
    <m/>
    <m/>
    <n v="2480"/>
    <s v="Red"/>
    <m/>
    <m/>
    <m/>
    <m/>
    <m/>
    <m/>
    <m/>
    <m/>
    <m/>
    <m/>
    <s v="1/10/23 NV_ Additional mud disposal costs. 11/2/2022 NV- Variance due to more N2 needed than expected on purge.   10/11/2022 NAV- Contractor mobilized to site few days earlier than expected._x000d__x000a__x000d__x000a__x000d__x000a_09-09-2022 Accrued to much in July, actuals now properly reflecting_x000d__x000a__x000d__x000a__x000d__x000a_9/6/2022 NAV- Variance due to $51K accrued last month that should have been $15K... transposition error on my part. NV 8/9/2022 NAV- Engineering ahead of schedule. Forecast adjusted due to contractor schedule recieved._x000d__x000a__x000d__x000a__x000d__x000a_07-12-2022- Golder Engineering and permitting sped up in June. Will have final construction numbers on 07-20_x000d__x000a__x000d__x000a__x000d__x000a_03-09-2022 Spends flipped to this project from 42450"/>
    <d v="2023-01-10T00:00:00"/>
    <s v="Williams, Nikole"/>
    <m/>
    <x v="3"/>
    <s v="Pipelines and Terminals"/>
    <s v="Integrity"/>
    <m/>
    <s v="Sugar Creek"/>
    <s v="XX761NB - MO S/L TO COUNCIL BLUFFS"/>
    <m/>
    <n v="-11218"/>
    <n v="612"/>
    <m/>
    <m/>
    <n v="1207393"/>
    <m/>
    <s v="Hurley, Brian"/>
    <s v="Shook, Mark B."/>
    <m/>
    <m/>
    <n v="1"/>
    <n v="41165"/>
    <m/>
    <s v="Administrator, System"/>
    <s v="Independent"/>
    <s v="Aqua"/>
    <d v="2021-08-09T00:00:00"/>
    <s v="Int - Accel Exposures"/>
  </r>
  <r>
    <x v="942"/>
    <s v="Item"/>
    <s v="Candidate"/>
    <x v="1"/>
    <m/>
    <s v="Project Framework"/>
    <m/>
    <s v="Bevevino, Jared"/>
    <s v="ECS Pipeline Integrity"/>
    <s v="2. Pending AFE"/>
    <m/>
    <x v="33"/>
    <n v="0"/>
    <m/>
    <m/>
    <n v="0"/>
    <m/>
    <n v="0"/>
    <s v="Green"/>
    <n v="1550000"/>
    <m/>
    <n v="1550000"/>
    <n v="-1550000"/>
    <m/>
    <m/>
    <m/>
    <m/>
    <m/>
    <m/>
    <m/>
    <m/>
    <n v="0"/>
    <m/>
    <n v="0"/>
    <s v="No"/>
    <s v="Green"/>
    <m/>
    <m/>
    <m/>
    <m/>
    <d v="2023-06-30T00:00:00"/>
    <m/>
    <m/>
    <m/>
    <m/>
    <m/>
    <n v="0"/>
    <m/>
    <m/>
    <m/>
    <m/>
    <m/>
    <m/>
    <m/>
    <m/>
    <m/>
    <m/>
    <m/>
    <m/>
    <m/>
    <m/>
    <m/>
    <s v="2/2/23 - BMH Project deferred $1550000 reallocated to other exposures"/>
    <d v="2023-02-02T00:00:00"/>
    <m/>
    <m/>
    <x v="3"/>
    <s v="Pipelines and Terminals"/>
    <s v="Integrity"/>
    <m/>
    <s v="Sugar Creek"/>
    <s v="XX761NB - MO S/L TO COUNCIL BLUFFS"/>
    <m/>
    <m/>
    <n v="0"/>
    <m/>
    <m/>
    <m/>
    <m/>
    <s v="Hurley, Brian"/>
    <m/>
    <m/>
    <m/>
    <n v="1"/>
    <n v="44558"/>
    <m/>
    <s v="Guest, ProSight"/>
    <s v="Independent"/>
    <s v="Aqua"/>
    <d v="2022-08-11T00:00:00"/>
    <s v="Int - Planned Exposures"/>
  </r>
  <r>
    <x v="943"/>
    <s v="Item"/>
    <s v="Open"/>
    <x v="1"/>
    <s v="XX761NBM2204"/>
    <s v="Project Framework"/>
    <n v="1947081"/>
    <s v="Bevevino, Jared"/>
    <s v="ECS Pipeline Integrity"/>
    <s v="6. Operational"/>
    <s v="Defined"/>
    <x v="33"/>
    <n v="866"/>
    <m/>
    <m/>
    <n v="865.93"/>
    <n v="420"/>
    <n v="446"/>
    <s v="Red"/>
    <m/>
    <m/>
    <m/>
    <n v="866"/>
    <m/>
    <m/>
    <n v="136000"/>
    <n v="1608000"/>
    <m/>
    <n v="1744000"/>
    <s v="Full"/>
    <n v="1744000"/>
    <n v="1371638"/>
    <m/>
    <n v="1371638"/>
    <s v="No"/>
    <s v="Green"/>
    <d v="2022-02-01T00:00:00"/>
    <d v="2022-02-25T00:00:00"/>
    <d v="2022-02-25T00:00:00"/>
    <d v="2022-10-01T00:00:00"/>
    <d v="2022-12-31T00:00:00"/>
    <m/>
    <m/>
    <n v="-36574.01"/>
    <n v="-4623.13"/>
    <n v="41617.279999999999"/>
    <n v="-2114.13"/>
    <n v="2559.92"/>
    <m/>
    <m/>
    <n v="2560"/>
    <s v="Red"/>
    <m/>
    <m/>
    <m/>
    <m/>
    <m/>
    <m/>
    <m/>
    <m/>
    <m/>
    <m/>
    <s v="4/11/23 NV- Unexpected reclass for $27K hit in March.  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_x000a__x000d__x000a__x000d__x000a_8/22 NAV- Forecast adjusted given contractor updated schedule. 07-12-2022 Adjusted Forecast to accommodate change from open cut to HDD_x000d__x000a__x000d__x000a__x000d__x000a_03-09-2022 spends flipped from 42450 to this project"/>
    <d v="2023-04-11T00:00:00"/>
    <s v="Williams, Nikole"/>
    <m/>
    <x v="3"/>
    <s v="Pipelines and Terminals"/>
    <s v="Integrity"/>
    <m/>
    <s v="Sugar Creek"/>
    <s v="XX761NB - MO S/L TO COUNCIL BLUFFS"/>
    <m/>
    <n v="420"/>
    <n v="446"/>
    <m/>
    <m/>
    <n v="1370772"/>
    <m/>
    <s v="Hurley, Brian"/>
    <s v="Shook, Mark B."/>
    <m/>
    <m/>
    <n v="1"/>
    <n v="41162"/>
    <m/>
    <s v="Administrator, System"/>
    <s v="Independent"/>
    <s v="Aqua"/>
    <d v="2021-08-09T00:00:00"/>
    <s v="Int - Planned Exposures"/>
  </r>
  <r>
    <x v="944"/>
    <s v="Item"/>
    <s v="Open"/>
    <x v="1"/>
    <s v="XX761NBM2205"/>
    <s v="Project Framework"/>
    <n v="1947083"/>
    <s v="Bevevino, Jared"/>
    <s v="ECS Pipeline Integrity"/>
    <s v="6. Operational"/>
    <s v="Defined"/>
    <x v="33"/>
    <n v="-13419"/>
    <n v="75000"/>
    <m/>
    <n v="61580.99"/>
    <n v="56692"/>
    <n v="4889"/>
    <s v="Yellow"/>
    <m/>
    <m/>
    <m/>
    <n v="61581"/>
    <m/>
    <m/>
    <n v="182000"/>
    <n v="1790000"/>
    <m/>
    <n v="1972000"/>
    <s v="Full"/>
    <n v="1972000"/>
    <n v="1213411"/>
    <n v="75000"/>
    <n v="1288411"/>
    <s v="No"/>
    <s v="Green"/>
    <d v="2022-02-01T00:00:00"/>
    <d v="2022-02-25T00:00:00"/>
    <d v="2022-02-25T00:00:00"/>
    <d v="2022-10-01T00:00:00"/>
    <d v="2023-04-30T00:00:00"/>
    <m/>
    <m/>
    <n v="-8747.02"/>
    <n v="-4291.3900000000003"/>
    <n v="-5269.68"/>
    <n v="1237.58"/>
    <n v="3651.5"/>
    <m/>
    <m/>
    <n v="3652"/>
    <s v="Red"/>
    <m/>
    <m/>
    <n v="75000"/>
    <m/>
    <m/>
    <m/>
    <m/>
    <m/>
    <m/>
    <m/>
    <s v="12/9/2022 NV- Road tar work delayed until next year for weather.   11/9/2022 NV- UPI downtime less than expected.   10/4/2022 NAV- Drilling contractor delayed, spend pushed through next month.  _x000d__x000a__x000d__x000a__x000d__x000a_09-08-2022 UPI did not mobilize until 08-31. Were supposed to mobilize 3 days earlier. _x000d__x000a__x000d__x000a__x000d__x000a_8/9/22 NAV- Engineering ahead of schedule. Forecast adjusted given updated schedule._x000d__x000a__x000d__x000a__x000d__x000a_03-09-2022 spends flipped from OPPM ID 42450 to this project"/>
    <d v="2022-12-09T00:00:00"/>
    <s v="Williams, Nikole"/>
    <m/>
    <x v="3"/>
    <s v="Pipelines and Terminals"/>
    <s v="Integrity"/>
    <m/>
    <s v="Sugar Creek"/>
    <s v="XX761NB - MO S/L TO COUNCIL BLUFFS"/>
    <m/>
    <n v="-18308"/>
    <n v="79889"/>
    <m/>
    <m/>
    <n v="1226830"/>
    <m/>
    <s v="Hurley, Brian"/>
    <s v="Shook, Mark B."/>
    <m/>
    <m/>
    <n v="1"/>
    <n v="37618"/>
    <m/>
    <s v="Guest, ProSight"/>
    <s v="Independent"/>
    <s v="Aqua"/>
    <d v="2020-08-11T00:00:00"/>
    <s v="Int - Planned Exposures"/>
  </r>
  <r>
    <x v="945"/>
    <s v="Item"/>
    <s v="Open"/>
    <x v="1"/>
    <s v="XX762UCM2201"/>
    <s v="Project Framework"/>
    <n v="1971061"/>
    <s v="Taylor, Ryan"/>
    <s v="ECS Pipeline Integrity"/>
    <s v="6. Operational"/>
    <s v="Defined"/>
    <x v="33"/>
    <n v="1336"/>
    <m/>
    <m/>
    <n v="1335.74"/>
    <n v="1336"/>
    <n v="0"/>
    <s v="Green"/>
    <m/>
    <m/>
    <m/>
    <n v="1336"/>
    <m/>
    <m/>
    <n v="357000"/>
    <m/>
    <m/>
    <n v="357000"/>
    <s v="Phase"/>
    <n v="357000"/>
    <n v="36487"/>
    <m/>
    <n v="36487"/>
    <s v="No"/>
    <s v="Green"/>
    <d v="2022-12-01T00:00:00"/>
    <d v="2022-04-12T00:00:00"/>
    <d v="2022-04-12T00:00:00"/>
    <d v="2022-04-01T00:00:00"/>
    <d v="2022-04-01T00:00:00"/>
    <m/>
    <m/>
    <n v="1335.74"/>
    <m/>
    <m/>
    <m/>
    <m/>
    <m/>
    <m/>
    <m/>
    <m/>
    <m/>
    <m/>
    <m/>
    <m/>
    <m/>
    <m/>
    <m/>
    <m/>
    <m/>
    <m/>
    <s v="1.10.23 NV- Final assessment calls hit."/>
    <d v="2023-01-10T00:00:00"/>
    <s v="Williams, Nikole"/>
    <m/>
    <x v="3"/>
    <s v="Pipelines and Terminals"/>
    <s v="Integrity"/>
    <m/>
    <s v="Sugar Creek"/>
    <s v="XX762UC - MO S/L TO CRESTON STATION"/>
    <m/>
    <n v="1336"/>
    <n v="0"/>
    <m/>
    <m/>
    <n v="35151"/>
    <m/>
    <s v="Hurley, Brian"/>
    <s v="Guenther, Steve"/>
    <m/>
    <m/>
    <n v="1"/>
    <n v="43106"/>
    <m/>
    <s v="Meitzler, Antoinette"/>
    <s v="Independent"/>
    <s v="Aqua"/>
    <d v="2022-03-04T00:00:00"/>
    <s v="Int - Accel Exposures"/>
  </r>
  <r>
    <x v="946"/>
    <s v="Item"/>
    <s v="Open"/>
    <x v="1"/>
    <s v="DP701NSM2201"/>
    <s v="Project Framework"/>
    <n v="1945865"/>
    <s v="Taylor, Ryan"/>
    <s v="ECS Pipeline Integrity"/>
    <s v="3. Active"/>
    <s v="Defined"/>
    <x v="12"/>
    <n v="135081"/>
    <n v="2040000"/>
    <m/>
    <n v="2175081.2200000002"/>
    <n v="3182272"/>
    <n v="-1007191"/>
    <s v="Red"/>
    <n v="1400000"/>
    <m/>
    <n v="1400000"/>
    <n v="775081"/>
    <m/>
    <m/>
    <n v="54000"/>
    <m/>
    <m/>
    <n v="54000"/>
    <s v="Phase"/>
    <n v="54000"/>
    <n v="182402"/>
    <n v="2040000"/>
    <n v="2222402"/>
    <s v="No"/>
    <s v="Green"/>
    <d v="2022-03-01T00:00:00"/>
    <d v="2022-02-04T00:00:00"/>
    <d v="2022-02-04T00:00:00"/>
    <d v="2022-07-01T00:00:00"/>
    <d v="2023-10-01T00:00:00"/>
    <m/>
    <m/>
    <n v="12014.06"/>
    <n v="4028.81"/>
    <n v="16229.55"/>
    <n v="81623.539999999994"/>
    <n v="21185.26"/>
    <m/>
    <m/>
    <n v="21185"/>
    <s v="Red"/>
    <m/>
    <m/>
    <n v="15000"/>
    <n v="1000000"/>
    <n v="1000000"/>
    <n v="25000"/>
    <m/>
    <m/>
    <m/>
    <m/>
    <s v="20230607-RJT - Updated Forecast, pushed project start back one month, additional material order._x000d__x000a_20230509- RJT - Updated forecast_x000d__x000a_20230509- NV - $70K invoice hit earlier than expected.   20230405 - RJT- Material arrived early._x000d__x000a__x000d__x000a_1/24/2023 RT-Forecast adjusted to project start. Also increased forecast to reflect known estimates._x000d__x000a_1/16/2023 RT-Project construction will begin in Q2 (July-Aug)._x000d__x000a_12/2/2022 NAV- Ryan Taylor has taken over this project and design work will begin in January 2023._x000d__x000a__x000d__x000a__x000d__x000a_9/9/2022 NAV- Forecast updated for permitting costs in Oct/Nov_x000d__x000a__x000d__x000a__x000d__x000a_8/30/2022 - JK. Project pushed to Q1 2023 _x000d__x000a__x000d__x000a__x000d__x000a_8/5/2022- Variance due to Kiely purge planning being pushed into August (did not occur in July). NV_x000d__x000a__x000d__x000a__x000d__x000a_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
    <d v="2023-06-09T00:00:00"/>
    <s v="Williams, Nikole"/>
    <m/>
    <x v="0"/>
    <s v="Pipelines and Terminals"/>
    <s v="Integrity"/>
    <m/>
    <s v="Macungie Pipe"/>
    <s v="DP701NS - DUPONT TO NICHOLSON-16IN"/>
    <m/>
    <n v="32272"/>
    <n v="117809"/>
    <n v="2025000"/>
    <m/>
    <n v="47320"/>
    <m/>
    <s v="Bartal, Nick"/>
    <s v="Guenther, Steve"/>
    <m/>
    <m/>
    <n v="1"/>
    <n v="40728"/>
    <m/>
    <s v="Administrator, System"/>
    <s v="Independent"/>
    <s v="Aqua"/>
    <d v="2021-07-23T00:00:00"/>
    <s v="Int - Accel Cutouts"/>
  </r>
  <r>
    <x v="947"/>
    <s v="Item"/>
    <s v="Open"/>
    <x v="1"/>
    <s v="ZG714RGM2203"/>
    <s v="Maintenance Framework"/>
    <n v="1954930"/>
    <s v="Taylor, Ryan"/>
    <s v="ECS Pipeline Integrity"/>
    <s v="6. Operational"/>
    <s v="Defined"/>
    <x v="12"/>
    <n v="14733"/>
    <m/>
    <m/>
    <n v="14733.11"/>
    <n v="26733"/>
    <n v="-12000"/>
    <s v="Red"/>
    <m/>
    <m/>
    <m/>
    <n v="14733"/>
    <m/>
    <m/>
    <n v="538000"/>
    <m/>
    <m/>
    <n v="538000"/>
    <s v="Full"/>
    <n v="538000"/>
    <n v="439958"/>
    <m/>
    <n v="439958"/>
    <s v="No"/>
    <s v="Green"/>
    <d v="2022-05-01T00:00:00"/>
    <d v="2022-10-12T00:00:00"/>
    <d v="2022-10-12T00:00:00"/>
    <d v="2022-12-30T00:00:00"/>
    <d v="2022-12-31T00:00:00"/>
    <m/>
    <m/>
    <n v="13750.59"/>
    <n v="522.52"/>
    <n v="460"/>
    <m/>
    <m/>
    <m/>
    <m/>
    <m/>
    <m/>
    <m/>
    <m/>
    <m/>
    <m/>
    <m/>
    <m/>
    <m/>
    <m/>
    <m/>
    <m/>
    <s v="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_x000a__x000d__x000a__x000d__x000a_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
    <d v="2023-01-10T00:00:00"/>
    <s v="Williams, Nikole"/>
    <m/>
    <x v="0"/>
    <s v="Pipelines and Terminals"/>
    <s v="Integrity"/>
    <m/>
    <s v="Macungie Pipe"/>
    <s v="ZG714RG - MACUNGIE TO TUCKERTON"/>
    <m/>
    <n v="14733"/>
    <n v="0"/>
    <m/>
    <m/>
    <n v="425224"/>
    <m/>
    <s v="Bartal, Nick"/>
    <s v="Guenther, Steve"/>
    <m/>
    <m/>
    <n v="1"/>
    <n v="43011"/>
    <m/>
    <s v="Meitzler, Antoinette"/>
    <s v="Independent"/>
    <s v="Aqua"/>
    <d v="2022-02-18T00:00:00"/>
    <s v="Int - Planned Cutouts"/>
  </r>
  <r>
    <x v="948"/>
    <s v="Item"/>
    <s v="Open"/>
    <x v="1"/>
    <s v="ZG714RGM2204"/>
    <s v="Maintenance Framework"/>
    <n v="2044376"/>
    <s v="Taylor, Ryan"/>
    <s v="ECS Pipeline Integrity"/>
    <s v="6. Operational"/>
    <s v="Defined"/>
    <x v="12"/>
    <n v="1545097"/>
    <n v="-5000"/>
    <m/>
    <n v="1540097.25"/>
    <n v="1467909"/>
    <n v="72188"/>
    <s v="Yellow"/>
    <m/>
    <m/>
    <m/>
    <n v="1540097"/>
    <m/>
    <m/>
    <n v="1970000"/>
    <m/>
    <m/>
    <n v="1970000"/>
    <s v="Full"/>
    <n v="1970000"/>
    <n v="2101111"/>
    <n v="-5000"/>
    <n v="2096111"/>
    <s v="Yes"/>
    <s v="Red"/>
    <d v="2022-11-01T00:00:00"/>
    <d v="2023-01-10T00:00:00"/>
    <d v="2023-01-10T00:00:00"/>
    <d v="2022-12-31T00:00:00"/>
    <d v="2023-05-31T00:00:00"/>
    <m/>
    <m/>
    <n v="684779.61"/>
    <n v="24675.49"/>
    <n v="383453.82"/>
    <n v="339266.43"/>
    <n v="112921.9"/>
    <n v="50000"/>
    <n v="50000"/>
    <n v="62922"/>
    <s v="Red"/>
    <m/>
    <m/>
    <n v="-5000"/>
    <m/>
    <m/>
    <m/>
    <m/>
    <m/>
    <m/>
    <m/>
    <s v="6.1.23 - $-5,000 forecast in June due to flip to ZG714RGE2303 (AS)_x000d__x000a__x000d__x000a_5/9/2023 - April variance due to site conditions and encountering rock. Resulted in delay. Reduced forecast to reflect last remaining dig being completed. _x000d__x000a__x000d__x000a_5.8.23 - Reduced May forecast from $60,000 to $55,000 due to $5,000 MEXP Flip to ZG714RGE2303 (AS)_x000d__x000a__x000d__x000a_4/5/23 - RJT Variance due to weather and site access._x000d__x000a__x000d__x000a_2/3/23 - Nick Bartal submitting accrual for $11,125 (AS)_x000d__x000a__x000d__x000a_12/9/22 NV- TBD combining both ZG714SN projects.  12/9/22 NEB - reforecast Nov variance, digs still in process"/>
    <d v="2023-06-01T00:00:00"/>
    <s v="Williams, Nikole"/>
    <m/>
    <x v="0"/>
    <s v="Pipelines and Terminals"/>
    <s v="Integrity"/>
    <m/>
    <s v="Macungie Pipe"/>
    <s v="ZG714RG - MACUNGIE TO TUCKERTON"/>
    <m/>
    <n v="1092909"/>
    <n v="447188"/>
    <m/>
    <m/>
    <n v="556014"/>
    <m/>
    <s v="Bartal, Nick"/>
    <s v="Bartal, Nick"/>
    <m/>
    <m/>
    <n v="1"/>
    <n v="46165"/>
    <m/>
    <s v="Guest, ProSight"/>
    <s v="Independent"/>
    <s v="Aqua"/>
    <d v="2022-11-06T00:00:00"/>
    <s v="Int- Planned Digs"/>
  </r>
  <r>
    <x v="949"/>
    <s v="Item"/>
    <s v="Open"/>
    <x v="1"/>
    <s v="ZG714RGM2201"/>
    <s v="Project Framework"/>
    <n v="1945866"/>
    <s v="Taylor, Ryan"/>
    <s v="ECS Pipeline Integrity"/>
    <s v="6. Operational"/>
    <s v="Defined"/>
    <x v="12"/>
    <n v="232647"/>
    <m/>
    <m/>
    <n v="232646.6"/>
    <n v="210917"/>
    <n v="21730"/>
    <s v="Red"/>
    <m/>
    <m/>
    <m/>
    <n v="232647"/>
    <m/>
    <m/>
    <n v="50000"/>
    <n v="1319000"/>
    <m/>
    <n v="1369000"/>
    <s v="Full"/>
    <n v="1369000"/>
    <n v="1364704"/>
    <m/>
    <n v="1364704"/>
    <s v="No"/>
    <s v="Green"/>
    <d v="2022-03-01T00:00:00"/>
    <d v="2022-02-04T00:00:00"/>
    <d v="2022-02-04T00:00:00"/>
    <d v="2022-07-01T00:00:00"/>
    <d v="2022-12-31T00:00:00"/>
    <m/>
    <m/>
    <n v="86318.44"/>
    <n v="246871.35"/>
    <n v="-147273.04"/>
    <n v="49502.25"/>
    <n v="-2772.4"/>
    <m/>
    <m/>
    <n v="-2772"/>
    <s v="Red"/>
    <m/>
    <m/>
    <m/>
    <m/>
    <m/>
    <m/>
    <m/>
    <m/>
    <m/>
    <m/>
    <s v="20230309 NV- Negative forecast for March to reflect over accrual that took place in February. 2/2/23 Trailing invoices12/9/22 NV- Project coming to a close, remaining spend will be minimal._x000d__x000a__x000d__x000a__x000d__x000a_11/2/2022 NAV- Variance due to contractor costs coming in at half of what was anticipated. Forecast adjusted/increased for November/December due to scheduling pushed back._x000d__x000a__x000d__x000a__x000d__x000a_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
    <d v="2023-03-10T00:00:00"/>
    <s v="Williams, Nikole"/>
    <m/>
    <x v="0"/>
    <s v="Pipelines and Terminals"/>
    <s v="Integrity"/>
    <m/>
    <s v="Macungie Pipe"/>
    <s v="ZG714RG - MACUNGIE TO TUCKERTON"/>
    <m/>
    <n v="185917"/>
    <n v="46730"/>
    <m/>
    <m/>
    <n v="1132058"/>
    <m/>
    <s v="Bartal, Nick"/>
    <s v="Guenther, Steve"/>
    <m/>
    <m/>
    <n v="1"/>
    <n v="40729"/>
    <m/>
    <s v="Administrator, System"/>
    <s v="Independent"/>
    <s v="Aqua"/>
    <d v="2021-07-23T00:00:00"/>
    <s v="Int - Accel Cutouts"/>
  </r>
  <r>
    <x v="950"/>
    <s v="Item"/>
    <s v="Open"/>
    <x v="1"/>
    <s v="ZI165CMM2201"/>
    <s v="Project Framework"/>
    <n v="1981438"/>
    <s v="Oldham, David"/>
    <s v="ECS Pipeline Integrity"/>
    <s v="6. Operational"/>
    <s v="Drawdown"/>
    <x v="12"/>
    <n v="34950"/>
    <m/>
    <m/>
    <n v="34950.11"/>
    <n v="9635"/>
    <n v="25315"/>
    <s v="Red"/>
    <m/>
    <m/>
    <m/>
    <n v="34950"/>
    <m/>
    <m/>
    <n v="123000"/>
    <n v="1872000"/>
    <m/>
    <n v="1995000"/>
    <s v="Full"/>
    <n v="1995000"/>
    <n v="1599588"/>
    <m/>
    <n v="1599588"/>
    <s v="No"/>
    <s v="Green"/>
    <d v="2022-06-01T00:00:00"/>
    <d v="2022-05-23T00:00:00"/>
    <d v="2022-05-23T00:00:00"/>
    <d v="2022-08-19T00:00:00"/>
    <d v="2022-08-19T00:00:00"/>
    <m/>
    <m/>
    <n v="1917.11"/>
    <n v="718"/>
    <n v="7000"/>
    <n v="315"/>
    <n v="25000"/>
    <m/>
    <m/>
    <n v="25000"/>
    <s v="Red"/>
    <m/>
    <s v="Forecasting"/>
    <m/>
    <m/>
    <m/>
    <m/>
    <m/>
    <m/>
    <m/>
    <m/>
    <s v="6/8/2023: dwo - Variance associated with crop damage payouts. _x000d__x000a_10/10/22: dwo - completed work early._x000d__x000a_9/6/22: dwo - cutouts and site restoration completed. ~$56k variance from completing work early._x000d__x000a_7/29/22: dwo - Positive variance due to one week delay in mobilization due to elimination of one cutout location._x000d__x000a_7/11/22: dwo - CONTRACTOR awarded. Two crews to begin work 7/18 in preparation for outage the week of 8/15. _x000d__x000a_6/6/22: Added $1.46 million to forecast (from CN165ZI2202, OPPM ID 43339)  as placeholder for ~8 cutouts. Scope to be finalized and contractor quotes provided in June. Construction to follow 211 Line cutouts anticipated to be after July 4th."/>
    <d v="2023-06-08T00:00:00"/>
    <s v="Williams, Nikole"/>
    <m/>
    <x v="3"/>
    <s v="Pipelines and Terminals"/>
    <s v="Integrity"/>
    <m/>
    <s v="Indianapolis"/>
    <s v="ZI165CM - ZIONSVILLE TO CARMEL"/>
    <m/>
    <n v="9635"/>
    <n v="25315"/>
    <m/>
    <m/>
    <n v="1564638"/>
    <m/>
    <s v="Bartal, Nick"/>
    <s v="Guenther, Steve"/>
    <m/>
    <m/>
    <n v="1"/>
    <n v="43814"/>
    <m/>
    <s v="Meitzler, Antoinette"/>
    <s v="Independent"/>
    <s v="Aqua"/>
    <d v="2022-05-20T00:00:00"/>
    <s v="Int - Accel Cutouts"/>
  </r>
  <r>
    <x v="951"/>
    <s v="Item"/>
    <s v="Open"/>
    <x v="1"/>
    <s v="ZN701ABM2101"/>
    <s v="Project Framework"/>
    <n v="1909916"/>
    <s v="Taylor, Ryan"/>
    <s v="ECS Pipeline Integrity"/>
    <s v="3. Active"/>
    <s v="Defined"/>
    <x v="33"/>
    <n v="1447485"/>
    <n v="2300000"/>
    <m/>
    <n v="3747484.69"/>
    <n v="2354497"/>
    <n v="1392988"/>
    <s v="Red"/>
    <n v="2100000"/>
    <n v="915430"/>
    <n v="3015430"/>
    <n v="732055"/>
    <m/>
    <m/>
    <n v="196000"/>
    <n v="2819430"/>
    <m/>
    <n v="3015430"/>
    <s v="Phase"/>
    <n v="3015430"/>
    <n v="1593872"/>
    <n v="2300000"/>
    <n v="3893872"/>
    <s v="No"/>
    <s v="Green"/>
    <d v="2021-12-01T00:00:00"/>
    <d v="2022-02-16T00:00:00"/>
    <d v="2022-02-16T00:00:00"/>
    <d v="2021-12-31T00:00:00"/>
    <d v="2023-09-30T00:00:00"/>
    <m/>
    <m/>
    <n v="6039.67"/>
    <n v="2740.9"/>
    <n v="105716.15"/>
    <n v="46839.14"/>
    <n v="1286148.83"/>
    <n v="1250000"/>
    <n v="1250000"/>
    <n v="36149"/>
    <s v="Yellow"/>
    <m/>
    <s v="Contractor/Vendor Issue"/>
    <n v="1750000"/>
    <n v="500000"/>
    <n v="50000"/>
    <m/>
    <m/>
    <m/>
    <m/>
    <m/>
    <s v="20230609 RJT - Updated forecast, material quality Issue added costs._x000d__x000a__x000d__x000a__x000d__x000a_20230509 RJT - Updated forecast._x000d__x000a__x000d__x000a__x000d__x000a_4/5/2023 RJT - Variance due to material arriving a week early._x000d__x000a__x000d__x000a__x000d__x000a_3/9/2023 RJT - Updated Construction start and associated spends_x000d__x000a__x000d__x000a__x000d__x000a_10/11/22 NAV- Final Golder invoice came in under amount that had been accrued.    08-24-2022 Forecast pushed to 2023_x000d__x000a__x000d__x000a__x000d__x000a_8/9/22 NAV- Engineering ahead of schedule._x000d__x000a__x000d__x000a__x000d__x000a_12-08-21 Preliminary Engineering and assessment submittal in December"/>
    <d v="2023-06-09T00:00:00"/>
    <s v="Williams, Nikole"/>
    <m/>
    <x v="0"/>
    <s v="Pipelines and Terminals"/>
    <s v="Integrity"/>
    <m/>
    <s v="Auburn Pipeline"/>
    <s v="ZN701AB - MAINE TO AUBURN-14IN"/>
    <m/>
    <n v="114497"/>
    <n v="3082988"/>
    <n v="550000"/>
    <m/>
    <n v="138387"/>
    <m/>
    <s v="Hurley, Brian"/>
    <s v="Shook, Mark B."/>
    <m/>
    <m/>
    <n v="1"/>
    <n v="42446"/>
    <m/>
    <s v="Meitzler, Antoinette"/>
    <s v="Independent"/>
    <s v="Aqua"/>
    <d v="2021-11-15T00:00:00"/>
    <s v="Int - Accel Exposures"/>
  </r>
  <r>
    <x v="952"/>
    <s v="Item"/>
    <s v="Open"/>
    <x v="1"/>
    <s v="ZT820ICM2201"/>
    <s v="Project Framework"/>
    <n v="1954858"/>
    <s v="Bevevino, Jared"/>
    <s v="ECS Pipeline Integrity"/>
    <s v="6. Operational"/>
    <s v="Defined"/>
    <x v="33"/>
    <n v="4994"/>
    <m/>
    <m/>
    <n v="4993.54"/>
    <n v="4994"/>
    <n v="0"/>
    <s v="Green"/>
    <m/>
    <m/>
    <m/>
    <n v="4994"/>
    <m/>
    <m/>
    <n v="60000"/>
    <n v="312000"/>
    <m/>
    <n v="372000"/>
    <s v="Full"/>
    <n v="372000"/>
    <n v="333829"/>
    <m/>
    <n v="333829"/>
    <s v="No"/>
    <s v="Green"/>
    <d v="2022-03-01T00:00:00"/>
    <d v="2022-03-02T00:00:00"/>
    <d v="2022-03-02T00:00:00"/>
    <d v="2022-10-01T00:00:00"/>
    <d v="2022-10-01T00:00:00"/>
    <m/>
    <m/>
    <n v="4810.7299999999996"/>
    <n v="182.81"/>
    <m/>
    <m/>
    <m/>
    <m/>
    <m/>
    <m/>
    <m/>
    <m/>
    <m/>
    <m/>
    <m/>
    <m/>
    <m/>
    <m/>
    <m/>
    <m/>
    <m/>
    <s v="09-08-2022 Inspector costs for all instream coded to this project. Will have to relcass_x000d__x000a__x000d__x000a__x000d__x000a_07-19-2022 Contractor bid came in higher than expected. Forecast adjusted up 100k"/>
    <d v="2022-09-08T00:00:00"/>
    <s v="Williams, Nikole"/>
    <m/>
    <x v="0"/>
    <s v="Pipelines and Terminals"/>
    <s v="Integrity"/>
    <m/>
    <s v="Coraopolis"/>
    <s v="ZT820IC - MIDLAND TANK TO CORAOPOLIS JCT"/>
    <m/>
    <n v="4994"/>
    <n v="0"/>
    <m/>
    <m/>
    <n v="328836"/>
    <m/>
    <s v="Hurley, Brian"/>
    <s v="Shook, Mark B."/>
    <m/>
    <m/>
    <n v="1"/>
    <n v="42534"/>
    <m/>
    <s v="Clark, David"/>
    <s v="Independent"/>
    <s v="Aqua"/>
    <d v="2021-12-02T00:00:00"/>
    <s v="Int - Accel Exposures"/>
  </r>
  <r>
    <x v="953"/>
    <s v="Item"/>
    <s v="Open"/>
    <x v="1"/>
    <s v="AR760HHM2301"/>
    <s v="Project Framework"/>
    <n v="2075766"/>
    <s v="Keeth, Ed"/>
    <s v="ECS Pipes and Terminals"/>
    <s v="2. Pending AFE"/>
    <s v="Defined"/>
    <x v="36"/>
    <n v="160099"/>
    <n v="2400000"/>
    <m/>
    <n v="2560098.98"/>
    <n v="1898954"/>
    <n v="661145"/>
    <s v="Red"/>
    <m/>
    <m/>
    <m/>
    <n v="2560099"/>
    <m/>
    <m/>
    <n v="218900"/>
    <m/>
    <m/>
    <n v="218900"/>
    <s v="Phase"/>
    <n v="218900"/>
    <n v="160099"/>
    <n v="2400000"/>
    <n v="2560099"/>
    <s v="No"/>
    <s v="Green"/>
    <d v="2023-01-01T00:00:00"/>
    <d v="2023-01-18T00:00:00"/>
    <d v="2023-01-18T00:00:00"/>
    <d v="2023-06-30T00:00:00"/>
    <d v="2023-05-31T00:00:00"/>
    <m/>
    <m/>
    <n v="46307.21"/>
    <n v="36381.06"/>
    <n v="46266.21"/>
    <n v="17220.580000000002"/>
    <n v="13923.92"/>
    <n v="10000"/>
    <n v="10000"/>
    <n v="3924"/>
    <s v="Red"/>
    <m/>
    <m/>
    <n v="50000"/>
    <n v="800000"/>
    <n v="950000"/>
    <n v="600000"/>
    <m/>
    <m/>
    <m/>
    <m/>
    <s v="6/5/23 Contractor has been selected and will mobilize at end of June.  PM Ed Keeth is filling in for Jared Bevivino and forecast has been adjusted.  AFE and PEP to be submitted the week of June 5th 2023. EK5507_x000d__x000a__x000d__x000a__x000d__x000a_3/8/23 NV- Engineering ahead of schedule"/>
    <d v="2023-06-05T00:00:00"/>
    <s v="Ruiz, Antonio"/>
    <m/>
    <x v="3"/>
    <s v="Pipelines and Terminals"/>
    <s v="Integrity"/>
    <s v="Integrity"/>
    <s v="Eastern Iowa"/>
    <s v="AR - CEDAR RAPIDS TERMINAL"/>
    <m/>
    <n v="128954"/>
    <n v="81145"/>
    <n v="2350000"/>
    <m/>
    <m/>
    <m/>
    <s v="Hurley, Brian"/>
    <s v="Shook, Mark B."/>
    <m/>
    <m/>
    <n v="1"/>
    <n v="44580"/>
    <m/>
    <s v="Guest, ProSight"/>
    <s v="Independent"/>
    <s v="Aqua"/>
    <d v="2022-08-12T00:00:00"/>
    <s v="Int - Planned Exposures"/>
  </r>
  <r>
    <x v="954"/>
    <s v="Item"/>
    <s v="Open"/>
    <x v="0"/>
    <s v="BETBM00E2202"/>
    <s v="Maintenance Framework"/>
    <n v="1936887"/>
    <s v="Martin, Dave"/>
    <s v="ECS Pipes and Terminals"/>
    <s v="6. Operational"/>
    <s v="Defined"/>
    <x v="22"/>
    <n v="2960"/>
    <m/>
    <m/>
    <n v="2959.96"/>
    <m/>
    <n v="2960"/>
    <s v="Red"/>
    <m/>
    <m/>
    <m/>
    <n v="2960"/>
    <m/>
    <m/>
    <n v="35000"/>
    <m/>
    <m/>
    <n v="35000"/>
    <s v="Full"/>
    <n v="35000"/>
    <n v="35781"/>
    <m/>
    <n v="35781"/>
    <s v="No"/>
    <s v="Green"/>
    <d v="2022-08-01T00:00:00"/>
    <d v="2022-01-03T00:00:00"/>
    <d v="2022-01-03T00:00:00"/>
    <d v="2022-12-31T00:00:00"/>
    <d v="2022-11-15T00:00:00"/>
    <m/>
    <m/>
    <m/>
    <m/>
    <m/>
    <n v="2959.96"/>
    <m/>
    <m/>
    <m/>
    <m/>
    <m/>
    <m/>
    <m/>
    <m/>
    <m/>
    <m/>
    <m/>
    <m/>
    <m/>
    <m/>
    <m/>
    <m/>
    <m/>
    <s v="Sautter, Maureen"/>
    <m/>
    <x v="0"/>
    <s v="Pipelines and Terminals"/>
    <s v="Tank Integrity"/>
    <m/>
    <s v="Maine"/>
    <s v="BETBM - BET BANGOR TERMINAL"/>
    <m/>
    <m/>
    <n v="2960"/>
    <m/>
    <m/>
    <n v="32821"/>
    <m/>
    <s v="Stine, Carlton"/>
    <s v="Stine, Carlton"/>
    <m/>
    <m/>
    <n v="1"/>
    <n v="41236"/>
    <m/>
    <s v="Administrator, System"/>
    <s v="Independent"/>
    <s v="Aqua"/>
    <d v="2021-08-09T00:00:00"/>
    <s v="Int - Tanks"/>
  </r>
  <r>
    <x v="955"/>
    <s v="Item"/>
    <s v="Closed"/>
    <x v="1"/>
    <s v="BBTQY00M1806"/>
    <s v="Exempt"/>
    <n v="1472977"/>
    <s v="Fetchko, Mark"/>
    <s v="ECS Pipes and Terminals"/>
    <s v="7. Closed"/>
    <s v="Emergent"/>
    <x v="6"/>
    <n v="243"/>
    <m/>
    <m/>
    <n v="243.12"/>
    <n v="243"/>
    <n v="0"/>
    <s v="Green"/>
    <m/>
    <m/>
    <m/>
    <n v="243"/>
    <m/>
    <m/>
    <n v="1274000"/>
    <m/>
    <n v="1110000"/>
    <n v="2384000"/>
    <s v="Supplemental"/>
    <n v="2384000"/>
    <n v="2109922"/>
    <m/>
    <n v="2109922"/>
    <s v="No"/>
    <s v="Green"/>
    <d v="2022-11-01T00:00:00"/>
    <d v="2018-06-11T00:00:00"/>
    <d v="2018-06-11T00:00:00"/>
    <d v="2019-07-01T00:00:00"/>
    <d v="2019-07-01T00:00:00"/>
    <m/>
    <m/>
    <n v="243.12"/>
    <m/>
    <m/>
    <m/>
    <m/>
    <m/>
    <m/>
    <m/>
    <m/>
    <m/>
    <m/>
    <m/>
    <m/>
    <m/>
    <m/>
    <m/>
    <m/>
    <m/>
    <m/>
    <s v="9/4/2020: EC- Marked ready to close. Work continues on Phase III BU. 9/5/19 DNM No additional updates_x000d__x000a__x000d__x000a_8/4/19 DNM- Fabrication complete and in storage. Awaiting release to ship._x000d__x000a__x000d__x000a_7/3/19 DNM Material storage cost finalized. Working on shipping plan for 2020._x000d__x000a__x000d__x000a_6/4/19 DNM- Aligning material storage at TTI until needed in construction phase. TexMarine provide delivery/testing schedule on fender from this month._x000d__x000a__x000d__x000a_5/3/19 DNM Scheduling fender testing_x000d__x000a__x000d__x000a_4/3/19 DNM- TexMar fender system in transit_x000d__x000a__x000d__x000a_1/5/19 DNM- Fenders on order. Finalizing plans for project transition to Mark Fetchko for execution_x000d__x000a_12/4/18 DNM- Fabrication at 80%_x000d__x000a_11/4/18 DNM-Fender systems out for bid. Contracting pile extensions to improve installation plan along with catwalks and decks._x000d__x000a_10/2/18 DNM Design of catwalks complete. Pile and walks under fabrication_x000d__x000a_9/6/19 DNM TTI has processed materials for receipt. Fabrication underway_x000d__x000a_8/1/18 DNM Material acquisition and fabrication underway. Working on catwalk and fender acquisition."/>
    <d v="2020-09-04T00:00:00"/>
    <s v="Chabot, Emily"/>
    <m/>
    <x v="0"/>
    <s v="Pipelines and Terminals"/>
    <s v="Operating Infrastructure"/>
    <m/>
    <s v="Harbor North"/>
    <s v="BBTQY - BBT BAYONNE TERMINAL"/>
    <s v="BBTQY00M1700"/>
    <n v="243"/>
    <n v="0"/>
    <m/>
    <m/>
    <n v="174760"/>
    <m/>
    <s v="Spari, Markella"/>
    <s v="Votta, Joseph T."/>
    <m/>
    <m/>
    <n v="1"/>
    <n v="29056"/>
    <m/>
    <s v="Kabaria, Erika"/>
    <s v="Child (Major Project)"/>
    <s v="Olive"/>
    <d v="2018-05-22T00:00:00"/>
    <s v="Other Programs"/>
  </r>
  <r>
    <x v="956"/>
    <s v="Item"/>
    <s v="Open"/>
    <x v="1"/>
    <s v="BBTQY00M2201"/>
    <s v="Project Framework"/>
    <n v="1938776"/>
    <s v="Petry, Gregory"/>
    <s v="ECS Pipes and Terminals"/>
    <s v="2. Pending AFE"/>
    <s v="Defined"/>
    <x v="6"/>
    <n v="242"/>
    <n v="1200000"/>
    <m/>
    <n v="1200242.06"/>
    <n v="1200102"/>
    <n v="140"/>
    <s v="Yellow"/>
    <n v="1200000"/>
    <m/>
    <n v="1200000"/>
    <n v="242"/>
    <m/>
    <m/>
    <n v="32000"/>
    <n v="314000"/>
    <m/>
    <n v="32000"/>
    <s v="Phase"/>
    <n v="1209174"/>
    <n v="14664"/>
    <n v="1200000"/>
    <n v="1214664"/>
    <s v="No"/>
    <s v="Green"/>
    <d v="2022-02-01T00:00:00"/>
    <d v="2022-01-20T00:00:00"/>
    <d v="2022-01-20T00:00:00"/>
    <d v="2024-08-30T00:00:00"/>
    <d v="2024-08-30T00:00:00"/>
    <m/>
    <m/>
    <m/>
    <n v="33.79"/>
    <n v="68.55"/>
    <n v="69.33"/>
    <n v="70.39"/>
    <m/>
    <m/>
    <n v="70"/>
    <s v="Red"/>
    <m/>
    <m/>
    <n v="50000"/>
    <n v="100000"/>
    <n v="50000"/>
    <n v="250000"/>
    <n v="300000"/>
    <n v="300000"/>
    <n v="150000"/>
    <m/>
    <s v="6/1/23: Engineering projected  for June- August._x000d__x000a_3/17/23: Bowman Consulting; Engineering Firm._x000d__x000a_3/8/23 PC: AFE to be submitted, forecasts base on that._x000d__x000a_11.9.22 TN - Forecast for December removed_x000d__x000a_9.30.22 SDB: Discussions ongoing to decide which structures are critical and should need to be repaired first. Upgrades to be completed in 2023._x000d__x000a_9.16.22 SDB: Received revised proposal from Anchor Consultants._x000d__x000a_9.9.22:MKS 2022 Forecast for AFE level funding sourced from outside of marine portfolio._x000d__x000a_2023 forecast (1.7M) was for upgrades in South and North loading platform and turning dolphin._x000d__x000a__x000d__x000a_9.2.22 SDB: AFE was removed from the workflow. Working on another path forward with this project._x000d__x000a_8.19.22 SDB: AFE in the system to fund the engineering and bid package._x000d__x000a_8.10.22.DLC: put December to $250k for engineering only in 2022.. 7.29.22.DLC: Removed $240k, left enough for permitting and engineering for 2022. Balanced in 2023_x000d__x000a_7.8.22 SDB: Structural Inspections have not been completed by Anchor Consultants in order to determine SOW for repairs._x000d__x000a_5.31.22 SDB: Structural inspections are being conducted at the present time and the report is expected to be received in early June._x000d__x000a_5.2.22 SDB: Structural Inspection to be completed in May in order to determine SOW._x000d__x000a__x000d__x000a_3.31.22 SDB: Detailed inspection to be completed by early April to determine extent of required repairs to be made at the dock facility._x000d__x000a__x000d__x000a_2.18.22.DLC: Performing secondary inspection to validate some gaps on prior inspections."/>
    <d v="2023-06-02T00:00:00"/>
    <s v="Carter, Paige"/>
    <m/>
    <x v="0"/>
    <s v="Pipelines and Terminals"/>
    <s v="Operating Infrastructure"/>
    <m/>
    <s v="Harbor North"/>
    <s v="BBTQY - BBT BAYONNE TERMINAL"/>
    <m/>
    <n v="102"/>
    <n v="50140"/>
    <n v="400000"/>
    <n v="750000"/>
    <n v="14422"/>
    <m/>
    <s v="Spari, Markella"/>
    <s v="Martin, David N."/>
    <m/>
    <m/>
    <n v="1"/>
    <n v="41531"/>
    <m/>
    <s v="Administrator, System"/>
    <s v="Independent"/>
    <s v="Aqua"/>
    <d v="2021-08-19T00:00:00"/>
    <s v="Marine"/>
  </r>
  <r>
    <x v="957"/>
    <s v="Item"/>
    <s v="Open"/>
    <x v="1"/>
    <s v="BETQT00M2201"/>
    <s v="Maintenance Framework"/>
    <n v="1957333"/>
    <s v="Denblanken, Stefan"/>
    <s v="ECS Pipes and Terminals"/>
    <s v="7. Closed"/>
    <s v="Unplanned"/>
    <x v="6"/>
    <n v="4906"/>
    <m/>
    <n v="2211"/>
    <n v="4905.78"/>
    <n v="4906"/>
    <n v="0"/>
    <s v="Green"/>
    <m/>
    <m/>
    <m/>
    <n v="4906"/>
    <m/>
    <m/>
    <n v="122000"/>
    <m/>
    <m/>
    <n v="122000"/>
    <s v="Full"/>
    <n v="122000"/>
    <n v="93362"/>
    <n v="2211"/>
    <n v="95573"/>
    <s v="No"/>
    <s v="Green"/>
    <d v="2022-03-01T00:00:00"/>
    <d v="2022-03-28T00:00:00"/>
    <d v="2022-03-28T00:00:00"/>
    <d v="2022-04-10T00:00:00"/>
    <d v="2022-04-10T00:00:00"/>
    <m/>
    <m/>
    <m/>
    <n v="4694.53"/>
    <n v="211.25"/>
    <m/>
    <m/>
    <m/>
    <m/>
    <m/>
    <m/>
    <m/>
    <m/>
    <m/>
    <m/>
    <m/>
    <m/>
    <m/>
    <m/>
    <m/>
    <n v="2211"/>
    <s v="10/11/22 - Cost savings, accrual dropped as previously posted costs were less than quoted by Army Corp. DC_x000d__x000a__x000d__x000a__x000d__x000a_05.02.22 SDB: Terminal is Operational._x000d__x000a__x000d__x000a_03.31.22 SDB: AFE and PO produced. Payment was made to the Tampa Port Authority."/>
    <d v="2022-10-18T00:00:00"/>
    <s v="Nguyen, Tong"/>
    <m/>
    <x v="1"/>
    <s v="Pipelines and Terminals"/>
    <s v="Operating Infrastructure"/>
    <m/>
    <s v="Florida"/>
    <s v="BETQT - BET TAMPA NORTH TERMINAL"/>
    <m/>
    <n v="4906"/>
    <n v="0"/>
    <m/>
    <m/>
    <n v="88457"/>
    <m/>
    <s v="Spari, Markella"/>
    <s v="Mirandi, Angela"/>
    <m/>
    <m/>
    <n v="1"/>
    <n v="43184"/>
    <m/>
    <s v="Meitzler, Antoinette"/>
    <s v="Independent"/>
    <s v="Aqua"/>
    <d v="2022-03-16T00:00:00"/>
    <s v="Marine"/>
  </r>
  <r>
    <x v="958"/>
    <s v="Item"/>
    <s v="Candidate"/>
    <x v="0"/>
    <m/>
    <s v="Project Framework"/>
    <m/>
    <s v="Denblanken, Stefan"/>
    <s v="ECS Pipes and Terminals"/>
    <s v="8. Canceled"/>
    <s v="Defined"/>
    <x v="6"/>
    <m/>
    <n v="1"/>
    <m/>
    <n v="1"/>
    <n v="1"/>
    <n v="0"/>
    <s v="Green"/>
    <m/>
    <m/>
    <m/>
    <n v="1"/>
    <m/>
    <m/>
    <m/>
    <m/>
    <m/>
    <m/>
    <m/>
    <m/>
    <m/>
    <n v="1"/>
    <n v="1"/>
    <s v="No"/>
    <s v="Green"/>
    <d v="2023-12-01T00:00:00"/>
    <m/>
    <m/>
    <m/>
    <d v="2023-02-28T00:00:00"/>
    <m/>
    <m/>
    <m/>
    <m/>
    <m/>
    <m/>
    <m/>
    <m/>
    <m/>
    <m/>
    <m/>
    <m/>
    <m/>
    <m/>
    <m/>
    <m/>
    <m/>
    <m/>
    <m/>
    <n v="1"/>
    <m/>
    <s v="3.3.23 TN/DLC - Project will be re-entered in the future as needed_x000d__x000a__x000d__x000a__x000d__x000a_10.5.22 SDB: LEI is producing the draft of the document to request an extension for the DEC permit._x000d__x000a_8/2/22: MKS: 626K Funding from this project was reallocated within marine program to fund emergent projects. _x000d__x000a_8.1.22 SDB: Obtaining Budget proposals for demolition costs._x000d__x000a_7.8.22 SDB: Received an extension by USACOE permitting us to delay demolition of the cells. Project is deferred._x000d__x000a_5.31.22 SDB: Lloyd Engineering requested an extension of the USACE permit in order to avoid removing the cells in 2022. Presently waiting for the reply._x000d__x000a_5.2.22 SDB: Discussing path forward with work. Lloyd Engineering working on different options to provide adequate berthing for vessels. Working to modify permit in order to demolish cells at a later date._x000d__x000a__x000d__x000a_4.20.22 SDB: Project assigned to Sdenblanken._x000d__x000a__x000d__x000a_4/10/2021 DNM- Obtaining quote from contractor for phased cell removal._x000d__x000a__x000d__x000a_10/25/2021 DNM- Project carries over the Marine MEXP 2022 Phase 1 for first cell removal in Q4 2022. Phase 2 will be part of Marine MEXP 2023 for completion in Q1 2023 to avoid double mobilization/demobilization costs from contractor."/>
    <d v="2023-03-03T00:00:00"/>
    <s v="Nguyen, Tong"/>
    <m/>
    <x v="0"/>
    <s v="Pipelines and Terminals"/>
    <s v="Station/Terminal"/>
    <m/>
    <s v="Harbor North"/>
    <s v="BETQX - BET BRONX TERMINAL"/>
    <m/>
    <m/>
    <n v="0"/>
    <m/>
    <n v="1"/>
    <m/>
    <m/>
    <s v="Spari, Markella"/>
    <m/>
    <s v="N/A"/>
    <m/>
    <n v="1"/>
    <n v="30918"/>
    <m/>
    <s v="Meitzler, Antoinette"/>
    <s v="Independent"/>
    <s v="Aqua"/>
    <d v="2018-08-27T00:00:00"/>
    <s v="Marine"/>
  </r>
  <r>
    <x v="959"/>
    <s v="Item"/>
    <s v="Open"/>
    <x v="1"/>
    <s v="BTXHF00M2217"/>
    <s v="Maintenance Framework"/>
    <n v="2037456"/>
    <s v="Dalton, James"/>
    <s v="ECS Pipes and Terminals"/>
    <s v="6. Operational"/>
    <s v="Unplanned"/>
    <x v="4"/>
    <n v="537215"/>
    <m/>
    <m/>
    <n v="537214.94999999995"/>
    <n v="521041"/>
    <n v="16174"/>
    <s v="Yellow"/>
    <n v="120000"/>
    <m/>
    <n v="120000"/>
    <n v="417215"/>
    <m/>
    <m/>
    <n v="656000"/>
    <m/>
    <m/>
    <n v="656000"/>
    <s v="Full"/>
    <n v="656000"/>
    <n v="571015"/>
    <m/>
    <n v="571015"/>
    <s v="No"/>
    <s v="Green"/>
    <d v="2022-12-01T00:00:00"/>
    <d v="2022-12-21T00:00:00"/>
    <d v="2022-12-21T00:00:00"/>
    <d v="2022-11-01T00:00:00"/>
    <d v="2023-02-28T00:00:00"/>
    <m/>
    <m/>
    <n v="4284.3999999999996"/>
    <n v="165813.21"/>
    <n v="335943.67"/>
    <n v="22749.64"/>
    <n v="8424.0300000000007"/>
    <n v="10000"/>
    <n v="10000"/>
    <n v="-1576"/>
    <s v="Red"/>
    <n v="0"/>
    <m/>
    <m/>
    <m/>
    <m/>
    <m/>
    <m/>
    <m/>
    <m/>
    <m/>
    <s v="6.1.23 ML Follow-up visit from Vaprecom complete.  _x000d__x000a__x000d__x000a__x000d__x000a_4.4.23 Ml Project is complete pending Carbon testing and follow up visit from Vapercom. _x000d__x000a__x000d__x000a__x000d__x000a_11.8.22 Delay Reclass due to John Zink not invoicing RCL to take place in December. _x000d__x000a__x000d__x000a__x000d__x000a_10/19/2022 AJ: Name needs to be changed to trane A. Interim for Carbon reclass to be filed by 10/21.  Full afe will be submitted early Nov._x000d__x000a__x000d__x000a__x000d__x000a_10/3/22 AJ :  Adjusted forecast to handle reclasses from VRU C (&quot;A&quot;)of Carbon and delivery in Nov.  Total project will be 540k ish but unable to adjust next year's carry over forecast.  Prior to this adjustment there was 700k in this years forecast.  _x000d__x000a__x000d__x000a__x000d__x000a_9/12/2022 - Project deferred to 2023"/>
    <d v="2023-06-01T00:00:00"/>
    <s v="Landeros, Melisa"/>
    <m/>
    <x v="1"/>
    <s v="Pipelines and Terminals"/>
    <s v="Operating Infrastructure"/>
    <m/>
    <s v="Corpus Christi"/>
    <s v="BTXHF - Buckeye Texas Hub"/>
    <m/>
    <n v="506041"/>
    <n v="31174"/>
    <m/>
    <m/>
    <n v="33800"/>
    <m/>
    <s v="Karl, Marissa"/>
    <s v="Pappas, John"/>
    <m/>
    <m/>
    <n v="1"/>
    <n v="44050"/>
    <m/>
    <s v="Guest, ProSight"/>
    <s v="Independent"/>
    <s v="Aqua"/>
    <d v="2022-06-29T00:00:00"/>
    <s v="Other Programs"/>
  </r>
  <r>
    <x v="960"/>
    <s v="Item"/>
    <s v="Open"/>
    <x v="1"/>
    <s v="BETQC00M2003"/>
    <s v="Exempt"/>
    <n v="1704254"/>
    <s v="Petry, Gregory"/>
    <s v="ECS Pipes and Terminals"/>
    <s v="6. Operational"/>
    <s v="Unplanned"/>
    <x v="10"/>
    <n v="4264"/>
    <m/>
    <m/>
    <n v="4263.6000000000004"/>
    <n v="4080"/>
    <n v="184"/>
    <s v="Yellow"/>
    <m/>
    <m/>
    <m/>
    <n v="4264"/>
    <m/>
    <s v="Scope Increase"/>
    <n v="652000"/>
    <m/>
    <m/>
    <n v="652000"/>
    <s v="Full"/>
    <n v="652000"/>
    <n v="334041"/>
    <m/>
    <n v="334041"/>
    <s v="No"/>
    <s v="Green"/>
    <d v="2020-04-01T00:00:00"/>
    <d v="2020-06-03T00:00:00"/>
    <d v="2020-06-03T00:00:00"/>
    <d v="2020-07-06T00:00:00"/>
    <d v="2022-07-02T00:00:00"/>
    <m/>
    <m/>
    <m/>
    <m/>
    <n v="4080"/>
    <n v="183.6"/>
    <m/>
    <m/>
    <m/>
    <m/>
    <m/>
    <m/>
    <m/>
    <m/>
    <m/>
    <m/>
    <m/>
    <m/>
    <m/>
    <m/>
    <m/>
    <s v="3/17/23: Align invoice processing, then good to close._x000d__x000a_3/3/2023-PC: Final billing from Align being invoiced ASAP. Working toward project closeout. Not expecting to spend remaining 329k. _x000d__x000a__x000d__x000a__x000d__x000a_1/25/23-CES-This tank is being left idle. I believe the April forecast is incorrect based on latest project discussions. This may be a duplicate entry. Deleting forecast. _x000d__x000a__x000d__x000a__x000d__x000a_3/22/22  The new fire pump and green foam are on site.  The foam proportioner arrives this week.  The city water system upgrade will be 3 years out, so they are allowing us to move forward with final design of our connections in the street. _x000d__x000a__x000d__x000a_Expect final design of fire system about 2 months.  Construction this summer 2022._x000d__x000a__x000d__x000a__x000d__x000a_09/24/2021 - RTC changed to Yes M Crandall_x000d__x000a__x000d__x000a__x000d__x000a_May 28 - Tank 5605 ready to receive #6 oil.  Arrival of ship slipped from 5/28, to 5/31, to 6/2._x000d__x000a_May 21 - replaced rupture disk and assembly.  Verified operation of 2 check valves._x000d__x000a_April 29 - dock lines, dock hoses, candy canes all pressure tested._x000d__x000a_April 15, 2020 - steam coils in tank pressure tested."/>
    <d v="2023-05-02T00:00:00"/>
    <s v="Carter, Paige"/>
    <m/>
    <x v="0"/>
    <s v="Pipelines and Terminals"/>
    <s v="Integrity"/>
    <m/>
    <s v="Virginia"/>
    <s v="BETQC - BET CHESAPEAKE TERMINAL"/>
    <m/>
    <n v="4080"/>
    <n v="184"/>
    <m/>
    <m/>
    <n v="1459"/>
    <m/>
    <s v="Stine, Carlton"/>
    <s v="Clay, Chris"/>
    <m/>
    <m/>
    <n v="1"/>
    <n v="36582"/>
    <m/>
    <s v="Kabaria, Erika"/>
    <s v="Independent"/>
    <m/>
    <d v="2020-04-15T00:00:00"/>
    <s v="Int - Tanks"/>
  </r>
  <r>
    <x v="961"/>
    <s v="Item"/>
    <s v="Open"/>
    <x v="0"/>
    <s v="1348200E1601"/>
    <s v="Exempt"/>
    <n v="1239313"/>
    <s v="Martin, Dave"/>
    <s v="ECS Pipes and Terminals"/>
    <s v="7. Closed"/>
    <s v="Defined"/>
    <x v="6"/>
    <n v="11"/>
    <m/>
    <m/>
    <n v="11.12"/>
    <n v="11"/>
    <n v="0"/>
    <s v="Green"/>
    <m/>
    <m/>
    <m/>
    <n v="11"/>
    <m/>
    <m/>
    <n v="75000"/>
    <m/>
    <m/>
    <n v="75000"/>
    <s v="Full"/>
    <n v="75000"/>
    <n v="63824"/>
    <m/>
    <n v="63824"/>
    <s v="No"/>
    <s v="Green"/>
    <d v="2023-03-01T00:00:00"/>
    <d v="2016-08-26T00:00:00"/>
    <d v="2016-08-26T00:00:00"/>
    <d v="2016-12-31T00:00:00"/>
    <d v="2016-12-31T00:00:00"/>
    <m/>
    <m/>
    <m/>
    <m/>
    <n v="11.12"/>
    <m/>
    <m/>
    <m/>
    <m/>
    <m/>
    <m/>
    <m/>
    <m/>
    <m/>
    <m/>
    <m/>
    <m/>
    <m/>
    <m/>
    <m/>
    <m/>
    <m/>
    <m/>
    <s v="Meitzler, Antoinette"/>
    <m/>
    <x v="5"/>
    <s v="Corporate"/>
    <s v="Station/Terminal"/>
    <m/>
    <s v="Corporate"/>
    <s v="Corporate"/>
    <m/>
    <n v="11"/>
    <n v="0"/>
    <m/>
    <m/>
    <m/>
    <m/>
    <s v="Spari, Markella"/>
    <s v="Pepe, David J."/>
    <m/>
    <m/>
    <n v="1"/>
    <n v="16343"/>
    <m/>
    <s v="Guest, ProSight"/>
    <s v="Independent"/>
    <s v="Aqua"/>
    <d v="2015-09-09T00:00:00"/>
    <m/>
  </r>
  <r>
    <x v="962"/>
    <s v="Item"/>
    <s v="Open"/>
    <x v="0"/>
    <s v="BNTNF00E2207"/>
    <s v="Maintenance Framework"/>
    <n v="2045810"/>
    <s v="Manchester, Justin"/>
    <s v="ECS Pipes and Terminals"/>
    <s v="6. Operational"/>
    <s v="Emergent"/>
    <x v="19"/>
    <n v="74248"/>
    <m/>
    <m/>
    <n v="74248.25"/>
    <n v="74248"/>
    <n v="0"/>
    <s v="Green"/>
    <m/>
    <m/>
    <m/>
    <n v="74248"/>
    <m/>
    <m/>
    <n v="90000"/>
    <m/>
    <m/>
    <n v="90000"/>
    <s v="Full"/>
    <n v="90000"/>
    <n v="74248"/>
    <m/>
    <n v="74248"/>
    <s v="No"/>
    <s v="Green"/>
    <d v="2023-01-01T00:00:00"/>
    <d v="2022-11-23T00:00:00"/>
    <d v="2022-11-23T00:00:00"/>
    <d v="2022-12-31T00:00:00"/>
    <d v="2022-12-31T00:00:00"/>
    <m/>
    <m/>
    <n v="69815"/>
    <n v="4433.25"/>
    <m/>
    <m/>
    <m/>
    <m/>
    <m/>
    <m/>
    <m/>
    <m/>
    <m/>
    <m/>
    <m/>
    <m/>
    <m/>
    <m/>
    <m/>
    <m/>
    <m/>
    <s v="2/10/23 NV: Trailing invoice"/>
    <d v="2023-02-10T00:00:00"/>
    <s v="Williams, Nikole"/>
    <m/>
    <x v="0"/>
    <s v="Pipelines and Terminals"/>
    <s v="Station/Terminal"/>
    <m/>
    <s v="New Haven Harbor"/>
    <s v="BNTNF - New Haven Forbes Termina"/>
    <m/>
    <n v="74248"/>
    <n v="0"/>
    <m/>
    <m/>
    <m/>
    <m/>
    <s v="Younce, Michael"/>
    <s v="Orischak, Bob"/>
    <m/>
    <m/>
    <n v="1"/>
    <n v="46230"/>
    <m/>
    <s v="Meitzler, Antoinette"/>
    <s v="Independent"/>
    <s v="Aqua"/>
    <d v="2022-11-15T00:00:00"/>
    <s v="Other Programs"/>
  </r>
  <r>
    <x v="963"/>
    <s v="Item"/>
    <s v="Open"/>
    <x v="1"/>
    <s v="BETQD00M2001"/>
    <s v="Exempt"/>
    <n v="1674241"/>
    <s v="Martin, Dave"/>
    <s v="ECS Pipes and Terminals"/>
    <s v="3. Active"/>
    <s v="Defined"/>
    <x v="6"/>
    <n v="121731"/>
    <n v="223006"/>
    <m/>
    <n v="344737.13"/>
    <n v="360550"/>
    <n v="-15813"/>
    <s v="Yellow"/>
    <m/>
    <m/>
    <m/>
    <n v="344737"/>
    <m/>
    <m/>
    <n v="72000"/>
    <n v="260000"/>
    <m/>
    <n v="332000"/>
    <s v="Phase"/>
    <n v="332000"/>
    <n v="908811"/>
    <n v="223006"/>
    <n v="1131817"/>
    <s v="No"/>
    <s v="Green"/>
    <d v="2020-02-01T00:00:00"/>
    <d v="2020-01-26T00:00:00"/>
    <d v="2020-01-26T00:00:00"/>
    <d v="2022-07-01T00:00:00"/>
    <d v="2023-07-20T00:00:00"/>
    <m/>
    <m/>
    <n v="3440.36"/>
    <n v="3522.59"/>
    <n v="3587.53"/>
    <n v="98634.09"/>
    <n v="12546.56"/>
    <n v="0"/>
    <n v="0"/>
    <n v="12547"/>
    <s v="Red"/>
    <n v="0"/>
    <m/>
    <m/>
    <n v="0"/>
    <n v="70000"/>
    <n v="60000"/>
    <n v="30380"/>
    <n v="45743"/>
    <n v="16883"/>
    <m/>
    <s v="06/02/2023 DNM- Gonzalez on site and working on Phase 1 or relocation._x000d__x000a__x000d__x000a_05/02/2023 DNM- Gonzalez mobilized to site. Work schedule will be slow due to multiple company's scope being undertaken._x000d__x000a__x000d__x000a__x000d__x000a_04/05/2023 DNM-Installation contract to Gonzalez and Sons for line relocation work issued. Contractor mobilzing to site. Work will be in 2 parts based on Port Everglades scheduling requirements. Phase 1 in Q2 and Phase 2 in Q4.. Forecast adjusted to reflect new schedule._x000d__x000a__x000d__x000a_03/02/2023 DNM- Contract for line relocation awarded to Gonzalez and Sons. Work to begin in April. Coordination in March for delivery of materials to site along with general site improvements by the Port Everglades._x000d__x000a__x000d__x000a__x000d__x000a_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_x000a__x000d__x000a__x000d__x000a_1/4/2023 DNM-Awaiting Shah Drotos to execute field construction contract._x000d__x000a__x000d__x000a__x000d__x000a_12/05/2022 DNM- Project start in 2023 once Shah Drotos completed contracting review and award notification._x000d__x000a__x000d__x000a__x000d__x000a_11/2/2022 DNM- Installation will not start until Q1 2023 based on contracting delays. Shah Drotos is still trying to the Terminal Consortium to accept a single contractor. See note from 10/4/22 for November/December removal and transferred to BETQJ00M2203._x000d__x000a__x000d__x000a__x000d__x000a_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_x000a__x000d__x000a__x000d__x000a_09/06/2022 DNM- Contractor Bids due 9/9/2022. Project spend will be shifted after bid review. Anticipated 2023 carryover to be offset by advancing BETQJ East Dolphin Fabrication into Q4 2022._x000d__x000a__x000d__x000a__x000d__x000a_08/02/22 DNM- Contractor Bid Submission Date extended by Shah/Drotos_x000d__x000a__x000d__x000a__x000d__x000a_7/6/22 DNM- Project Bidsbeing received in July._x000d__x000a__x000d__x000a__x000d__x000a_06/02/22 DNM-Project out for bid. Spend plan shifted based on anticipated contracting date in August._x000d__x000a__x000d__x000a__x000d__x000a_05/03/2022 DNM-Shah Drotos release of bid package delayed. Pt Everglades is adjusting project start and completion date into 2023. Forecast spend adjusted to reflect shifting schedule._x000d__x000a__x000d__x000a__x000d__x000a_04/02/22 DNM- Shah Drotos processing bid package for Fuel Company Consortium to review prior to issuance. Project forecast will be realigned in April based on delays on Bid Package processing outside the control of Buckeye._x000d__x000a__x000d__x000a_02/03/22 DNM- Awaiting contractor installation bids to access final funding requirements. Shah Drotos awaiting bid receipt._x000d__x000a__x000d__x000a_12/2/21 DNM- Materials for line relocation on site. Awaiting bid package processby Shah Drotos._x000d__x000a__x000d__x000a_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_x000a__x000d__x000a_10/3/2021 DNM- Pipe, Valves and Fittings to be ordered in October. Anticipate General Contractor Bid Review and Contract award in January 2022._x000d__x000a__x000d__x000a_09/02/2021 DNM- Bid package now delayed issuance in the end of October based on CITGO delay for review of consortium package. Plan is to purchase materials in October/November for Contractor installation in 2022 following contract issuance._x000d__x000a__x000d__x000a_07/06/2021 DNM-Shah Drotos bid package delayed by Fuel Terminal Consortium contracting as CITGO failed to contract their portion of the design work until 7/2/21. Anticipated bid package issuance date is 8/10/21. Installation contractor estimated contract date is now 10/1/21._x000d__x000a__x000d__x000a_04/05/2021 DNM Project Implementation Plan awaiting move forward approval between ShahDrotos and Pt Everglades Administration._x000d__x000a__x000d__x000a_03/03/2021 DNM ShahDrotos working. Minor mechanical staged_x000d__x000a__x000d__x000a_02/03/2021 DNM- Shah Drotos  working on manifold design outside SPFS manifold. Tentative schedule for line relocation package is late April._x000d__x000a__x000d__x000a_01/06/2021 DNM- Shah Drotos advancing bid package. Spend plan for 2021 will be evaluated once bids are received._x000d__x000a__x000d__x000a_12/3/2020 DNM Project layout being reviewed on 12/8/2020 with Shah Drotos._x000d__x000a__x000d__x000a_11/4/2020- Working with design company on layout and contracting plan._x000d__x000a__x000d__x000a_9/30/2020 - Supplemental funding has been approved! PO has been issued to Engineering Firm._x000d__x000a_Kickoff meeting is scheduled for 10/2._x000d__x000a__x000d__x000a_8/26/2020 District to submit a supplemental AFE later this year._x000d__x000a__x000d__x000a_8/1/2020 - We have positioned our pipeline in the final manifolddesign. This project is still waiting funding for full engineering design of our pipeline._x000d__x000a__x000d__x000a_6/29/2020 - Final Design quotes have come in. The amount is substantially greater than what was budgeted for this year. Supplemental funding will be needed to continue this project._x000d__x000a__x000d__x000a_6/1/2020 - Engineering has begun preliminary screening of contractors. We are still waiting for SFPS to revise themanifold design per the industries comments._x000d__x000a__x000d__x000a_5/4/2020 - We are waiting for SFPS to revise the manifold design per the industries comments. Workingon completing our final SOW for detailed design on our specific pipeline with the engineering company._x000d__x000a__x000d__x000a_3/31/2020 - Engineering has sent a response to SFPS &quot;master plan&quot; for all companies manifold connection. Final design of our SOW willfollow once the Manifold design is set._x000d__x000a__x000d__x000a_3/3/2020 - We have acquired engineering support to help guide the project in alignment with the rest of the industry in the port.  _x000d__x000a__x000d__x000a_2/3/2020 - Submitted supplemental AFE on 1/10/2019. Held internal scope discussion. Working with a third party engineering firm to submit our scope to SFPS. The new required construction dates are July 2021-July 2022._x000d__x000a__x000d__x000a_1/2/2020 -The new pipe manifold that Buckeye's Pipe needs to tie into is scheduled to be complete by May 2021. Buckeye will then have from May 2021-Aug 2022 to complete the tie in. Currently, scope development is on going."/>
    <d v="2023-06-02T00:00:00"/>
    <s v="Nguyen, Tong"/>
    <m/>
    <x v="1"/>
    <s v="Pipelines and Terminals"/>
    <s v="Operating Infrastructure"/>
    <m/>
    <s v="Florida"/>
    <s v="BETQD - BET FORT LAUDERDALE TERMINAL"/>
    <m/>
    <n v="10550"/>
    <n v="111181"/>
    <n v="130000"/>
    <n v="93006"/>
    <n v="153036"/>
    <m/>
    <s v="Spari, Markella"/>
    <s v="Miller, Michael A."/>
    <m/>
    <m/>
    <n v="1"/>
    <n v="35172"/>
    <m/>
    <s v="Administrator, System"/>
    <s v="Independent"/>
    <s v="Aqua"/>
    <d v="2019-09-17T00:00:00"/>
    <s v="Marine"/>
  </r>
  <r>
    <x v="964"/>
    <s v="Item"/>
    <s v="Open"/>
    <x v="0"/>
    <s v="BETQG00E2203"/>
    <s v="Maintenance Framework"/>
    <n v="2013129"/>
    <s v="Manchester, Justin"/>
    <s v="ECS Pipes and Terminals"/>
    <s v="6. Operational"/>
    <s v="Drawdown"/>
    <x v="17"/>
    <n v="-11010"/>
    <m/>
    <m/>
    <n v="-11010.16"/>
    <n v="299"/>
    <n v="-11309"/>
    <s v="Red"/>
    <m/>
    <m/>
    <m/>
    <n v="-11010"/>
    <m/>
    <m/>
    <n v="101000"/>
    <m/>
    <m/>
    <n v="101000"/>
    <s v="Full"/>
    <n v="101000"/>
    <n v="75590"/>
    <m/>
    <n v="75590"/>
    <s v="No"/>
    <s v="Green"/>
    <d v="2022-09-01T00:00:00"/>
    <d v="2022-08-23T00:00:00"/>
    <d v="2022-08-23T00:00:00"/>
    <d v="2022-12-31T00:00:00"/>
    <d v="2022-12-23T00:00:00"/>
    <m/>
    <m/>
    <n v="298.89"/>
    <n v="0"/>
    <n v="0"/>
    <n v="-20003.05"/>
    <n v="8694"/>
    <m/>
    <m/>
    <n v="8694"/>
    <s v="Red"/>
    <m/>
    <m/>
    <m/>
    <m/>
    <m/>
    <m/>
    <m/>
    <m/>
    <m/>
    <m/>
    <s v="12/8/22 NV: Lagging invoices"/>
    <d v="2022-12-08T00:00:00"/>
    <s v="Williams, Nikole"/>
    <m/>
    <x v="0"/>
    <s v="Pipelines and Terminals"/>
    <s v="Station/Terminal"/>
    <m/>
    <s v="Jet Lines"/>
    <s v="BETQG - BET GROTON TERMINAL"/>
    <m/>
    <n v="299"/>
    <n v="-11309"/>
    <m/>
    <m/>
    <n v="86600"/>
    <m/>
    <s v="Orischak, Bob"/>
    <s v="Wing, Stephen W."/>
    <m/>
    <m/>
    <n v="1"/>
    <n v="44635"/>
    <m/>
    <s v="Clark, David"/>
    <s v="Independent"/>
    <s v="Aqua"/>
    <d v="2022-08-16T00:00:00"/>
    <s v="Other Programs"/>
  </r>
  <r>
    <x v="965"/>
    <s v="Item"/>
    <s v="Open"/>
    <x v="1"/>
    <s v="1348821M2003"/>
    <s v="Exempt"/>
    <n v="1775547"/>
    <s v="Tulio, Timothy"/>
    <s v="ECS Pipes and Terminals"/>
    <s v="6. Operational"/>
    <s v="Defined"/>
    <x v="38"/>
    <n v="48569"/>
    <n v="170000"/>
    <m/>
    <n v="218569.07"/>
    <n v="204834"/>
    <n v="13735"/>
    <s v="Yellow"/>
    <m/>
    <m/>
    <m/>
    <n v="218569"/>
    <m/>
    <m/>
    <n v="1987000"/>
    <m/>
    <m/>
    <n v="1987000"/>
    <s v="Full"/>
    <n v="1987000"/>
    <n v="598314"/>
    <n v="170000"/>
    <n v="768314"/>
    <s v="No"/>
    <s v="Green"/>
    <d v="2021-04-01T00:00:00"/>
    <d v="2020-11-05T00:00:00"/>
    <d v="2020-11-05T00:00:00"/>
    <d v="2021-11-01T00:00:00"/>
    <d v="2021-10-01T00:00:00"/>
    <m/>
    <m/>
    <m/>
    <n v="22663.48"/>
    <n v="12170.19"/>
    <m/>
    <n v="13735.4"/>
    <m/>
    <m/>
    <n v="13735"/>
    <s v="Red"/>
    <m/>
    <m/>
    <n v="70000"/>
    <n v="100000"/>
    <m/>
    <m/>
    <m/>
    <m/>
    <m/>
    <m/>
    <s v="3/17/23: Library door reader addition, artwork projected costs._x000d__x000a_3/1/23- Adding Cell phone antennas_x000d__x000a_1/11/23 NV- $100K forecasted for June '23 for artwork purchase &amp; installation._x000d__x000a__x000d__x000a__x000d__x000a_Per GP -the Wood Lot modifications did not start until November 4, this work was delayed by Township final approval._x000d__x000a__x000d__x000a_3/8/22 - Previously requested from contractor cash flow forecast, and final billing forecast.  Billing finally received."/>
    <d v="2023-04-03T00:00:00"/>
    <s v="Carter, Paige"/>
    <m/>
    <x v="5"/>
    <s v="Corporate"/>
    <s v="Corporate"/>
    <s v="Corporate"/>
    <s v="Corporate"/>
    <s v="Corporate"/>
    <s v="1348821M2000"/>
    <n v="34834"/>
    <n v="83735"/>
    <n v="100000"/>
    <m/>
    <n v="341308"/>
    <m/>
    <s v="Kunow, Ashley"/>
    <s v="Malecky, Robert A."/>
    <m/>
    <m/>
    <n v="1"/>
    <n v="38813"/>
    <m/>
    <s v="Meitzler, Antoinette"/>
    <s v="Child (Major Project)"/>
    <s v="Olive"/>
    <d v="2020-10-19T00:00:00"/>
    <s v="Office Relocation"/>
  </r>
  <r>
    <x v="966"/>
    <s v="Item"/>
    <s v="Open"/>
    <x v="1"/>
    <s v="1348821M2004"/>
    <s v="Exempt"/>
    <n v="1775548"/>
    <s v="Petry, Gregory"/>
    <s v="ECS Pipes and Terminals"/>
    <s v="7. Closed"/>
    <s v="Defined"/>
    <x v="38"/>
    <n v="4573"/>
    <m/>
    <m/>
    <n v="4572.92"/>
    <n v="2254"/>
    <n v="2319"/>
    <s v="Red"/>
    <m/>
    <m/>
    <m/>
    <n v="4573"/>
    <m/>
    <m/>
    <n v="2430000"/>
    <m/>
    <m/>
    <n v="2430000"/>
    <s v="Full"/>
    <n v="2430000"/>
    <n v="1547993"/>
    <m/>
    <n v="1547993"/>
    <s v="No"/>
    <s v="Green"/>
    <d v="2021-05-01T00:00:00"/>
    <d v="2020-11-05T00:00:00"/>
    <d v="2020-11-05T00:00:00"/>
    <d v="2021-11-01T00:00:00"/>
    <d v="2021-10-01T00:00:00"/>
    <m/>
    <m/>
    <n v="1094"/>
    <n v="1159.6400000000001"/>
    <m/>
    <m/>
    <n v="2319.2800000000002"/>
    <m/>
    <m/>
    <n v="2319"/>
    <s v="Red"/>
    <m/>
    <m/>
    <m/>
    <m/>
    <m/>
    <m/>
    <m/>
    <m/>
    <m/>
    <m/>
    <s v="Per GP _x000d__x000a__x000d__x000a_Furniture, added scope items are delayed, due to supply chain issues._x000d__x000a__x000d__x000a__x000d__x000a__x000d__x000a__x000d__x000a__x000d__x000a_12/3- Bid event in progress, plan to place the Furniture order in April_x000d__x000a_2/3-Finalizing finish selections"/>
    <m/>
    <s v="Carter, Paige"/>
    <m/>
    <x v="5"/>
    <s v="Corporate"/>
    <s v="Corporate"/>
    <s v="Corporate"/>
    <s v="Corporate"/>
    <s v="Corporate"/>
    <s v="1348821M2000"/>
    <n v="2254"/>
    <n v="2319"/>
    <m/>
    <m/>
    <n v="31839"/>
    <m/>
    <s v="Kunow, Ashley"/>
    <s v="Malecky, Robert A."/>
    <m/>
    <m/>
    <n v="1"/>
    <n v="38815"/>
    <m/>
    <s v="Meitzler, Antoinette"/>
    <s v="Child (Major Project)"/>
    <s v="Olive"/>
    <d v="2020-10-19T00:00:00"/>
    <s v="Office Relocation"/>
  </r>
  <r>
    <x v="967"/>
    <s v="Item"/>
    <s v="Open"/>
    <x v="0"/>
    <s v="1348250E2145"/>
    <s v="Exempt"/>
    <n v="1810213"/>
    <s v="Martin, Dave"/>
    <s v="ECS Pipes and Terminals"/>
    <s v="6. Operational"/>
    <s v="Defined"/>
    <x v="6"/>
    <n v="8500"/>
    <m/>
    <m/>
    <n v="8500"/>
    <m/>
    <n v="8500"/>
    <s v="Red"/>
    <m/>
    <m/>
    <m/>
    <n v="8500"/>
    <m/>
    <m/>
    <n v="125000"/>
    <m/>
    <m/>
    <n v="125000"/>
    <s v="Full"/>
    <n v="125000"/>
    <n v="129601"/>
    <m/>
    <n v="129601"/>
    <s v="No"/>
    <s v="Green"/>
    <d v="2021-03-01T00:00:00"/>
    <d v="2021-01-29T00:00:00"/>
    <d v="2021-01-29T00:00:00"/>
    <d v="2021-12-30T00:00:00"/>
    <d v="2021-12-31T00:00:00"/>
    <m/>
    <m/>
    <m/>
    <m/>
    <m/>
    <n v="8500"/>
    <m/>
    <m/>
    <m/>
    <m/>
    <m/>
    <m/>
    <m/>
    <m/>
    <m/>
    <m/>
    <m/>
    <m/>
    <m/>
    <m/>
    <m/>
    <s v="08/02/22 DNM-Tracking down final invoice processing to allow for close._x000d__x000a__x000d__x000a__x000d__x000a_07/06/22 DNM- Invoice in OpenInvoice. Processing in July_x000d__x000a__x000d__x000a__x000d__x000a_06/02/22 DNM- Contractor to submit final invoice 2nd week of June._x000d__x000a__x000d__x000a__x000d__x000a_05/03/2022 DNM- Contacted contractor with final request for invoice in May._x000d__x000a__x000d__x000a_04/02/22 DNM- Still working to resolve Open Invoice_x000d__x000a__x000d__x000a_03/02/22 DNM- OpenInvoice issue to upload invoices._x000d__x000a__x000d__x000a_02/03/22 DNM Contractor difficulty in uploading invoices. Working with AP_x000d__x000a__x000d__x000a_01/03/22 DNM Awaiting submission into OpenInvoice_x000d__x000a__x000d__x000a_12/2/21-DNM- Final scan in Tampa completed. Awaiting invoices_x000d__x000a__x000d__x000a_11/1/21 DNM- Final Side Scans in November/December_x000d__x000a__x000d__x000a_6/28/2021 DNM- Angela Mirandi is scheduling hydrographic survey and will update this project in the future."/>
    <d v="2022-08-02T00:00:00"/>
    <s v="Walker, Carol"/>
    <m/>
    <x v="4"/>
    <s v="Pipelines and Terminals"/>
    <s v="Station/Terminal"/>
    <m/>
    <s v="Corporate"/>
    <s v="Corporate"/>
    <m/>
    <m/>
    <n v="8500"/>
    <m/>
    <m/>
    <n v="-1925"/>
    <m/>
    <s v="Spari, Markella"/>
    <s v="Mirandi, Angela"/>
    <m/>
    <m/>
    <n v="1"/>
    <n v="37993"/>
    <m/>
    <s v="Guest, ProSight"/>
    <s v="Independent"/>
    <s v="Aqua"/>
    <d v="2020-08-14T00:00:00"/>
    <s v="Marine"/>
  </r>
  <r>
    <x v="968"/>
    <s v="Item"/>
    <s v="Open"/>
    <x v="1"/>
    <s v="IM760UGM1701"/>
    <s v="Exempt"/>
    <n v="1288203"/>
    <s v="Rolando, Doug"/>
    <s v="ECS Pipes and Terminals"/>
    <s v="8. Canceled"/>
    <s v="Drawdown"/>
    <x v="33"/>
    <n v="-5000"/>
    <m/>
    <m/>
    <n v="-5000"/>
    <m/>
    <n v="-5000"/>
    <s v="Red"/>
    <m/>
    <m/>
    <m/>
    <n v="-5000"/>
    <m/>
    <m/>
    <n v="5000"/>
    <m/>
    <m/>
    <n v="5000"/>
    <s v="Full"/>
    <n v="5000"/>
    <n v="0"/>
    <m/>
    <n v="0"/>
    <s v="No"/>
    <s v="Green"/>
    <m/>
    <d v="2017-01-03T00:00:00"/>
    <d v="2017-01-03T00:00:00"/>
    <d v="2018-12-30T00:00:00"/>
    <d v="2019-08-31T00:00:00"/>
    <m/>
    <m/>
    <m/>
    <m/>
    <m/>
    <n v="-5000"/>
    <m/>
    <m/>
    <m/>
    <m/>
    <m/>
    <m/>
    <m/>
    <m/>
    <m/>
    <m/>
    <m/>
    <m/>
    <m/>
    <m/>
    <m/>
    <s v="3/7/18:  Project did not receive 2018 funding.  Will be re-evaluated for 2019._x000d__x000a__x000d__x000a_Initial Site Visit and due diligence completed in fall 2016.  No work planned for 2017 due to budget constraints.  Will re-evaluate project for 2018 funding both engineering and construction."/>
    <d v="2018-03-07T00:00:00"/>
    <s v="Cheng, Debra"/>
    <m/>
    <x v="3"/>
    <s v="Pipelines and Terminals"/>
    <s v="Integrity"/>
    <m/>
    <s v="Sugar Creek"/>
    <s v="IM760UG - MILAN STA TO SUGAR CREEK TERM"/>
    <m/>
    <m/>
    <n v="-5000"/>
    <m/>
    <m/>
    <m/>
    <m/>
    <s v="Hurley, Brian"/>
    <s v="Shook, Mark B."/>
    <m/>
    <m/>
    <n v="1"/>
    <n v="22348"/>
    <m/>
    <s v="Kabaria, Erika"/>
    <s v="Independent"/>
    <s v="Aqua"/>
    <d v="2017-01-03T00:00:00"/>
    <m/>
  </r>
  <r>
    <x v="969"/>
    <s v="Item"/>
    <s v="Open"/>
    <x v="1"/>
    <s v="BETQJ00M2203"/>
    <s v="Project Framework"/>
    <n v="2002653"/>
    <s v="Martin, Dave"/>
    <s v="ECS Pipes and Terminals"/>
    <s v="3. Active"/>
    <s v="Defined"/>
    <x v="6"/>
    <n v="1467529"/>
    <n v="785752"/>
    <m/>
    <n v="2253280.6"/>
    <n v="2210780"/>
    <n v="42501"/>
    <s v="Yellow"/>
    <n v="2700000"/>
    <m/>
    <n v="2700000"/>
    <n v="-446719"/>
    <m/>
    <m/>
    <n v="57000"/>
    <n v="2903000"/>
    <m/>
    <n v="2960000"/>
    <s v="Phase"/>
    <n v="2960000"/>
    <n v="2190589"/>
    <n v="785752"/>
    <n v="2976341"/>
    <s v="No"/>
    <s v="Green"/>
    <d v="2022-08-01T00:00:00"/>
    <d v="2022-07-11T00:00:00"/>
    <d v="2022-07-11T00:00:00"/>
    <d v="2022-12-31T00:00:00"/>
    <d v="2023-08-31T00:00:00"/>
    <m/>
    <m/>
    <n v="212522.75"/>
    <n v="113459.62"/>
    <n v="84797.24"/>
    <n v="314336.68"/>
    <n v="742412.31"/>
    <n v="600000"/>
    <n v="600000"/>
    <n v="142412"/>
    <s v="Red"/>
    <n v="0"/>
    <s v="WorkAhead of Schedule"/>
    <n v="267000"/>
    <n v="368752"/>
    <n v="150000"/>
    <m/>
    <m/>
    <m/>
    <m/>
    <m/>
    <s v="06/02/2023 DNM- Callan Marine on site working. King Pile drive to depth. Temporary false work reset for jacket installation/shear lug welding. Working with Scheduling for an extended dock outage in June for batter pile set up._x000d__x000a__x000d__x000a__x000d__x000a_05/02/2023 DNM- Mobilization of materials to Jacksonville completed. Kick of meeting for field installation completed. Anticipated start of construction is May 10th. _x000d__x000a__x000d__x000a__x000d__x000a_04/05/2023 DNM-Fabrication of dolphin completed and load out underway. Coordination meeting on April 5th with Operations for mobilization to site for field installation in May._x000d__x000a__x000d__x000a_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_x000a__x000d__x000a__x000d__x000a_02/03/2023 DNM- Fabrication of dolphin at 90%. Bid Event completed for installation. Award in progress to Callan Marine. Scheduling project execution review for 2/28/23. Anticipate start of field installation is mid-May._x000d__x000a__x000d__x000a__x000d__x000a_01/04/2023 DNM- Fabrication of dolphin progressing. Installation bids due January 10th. Anticipate field construction in May._x000d__x000a__x000d__x000a__x000d__x000a_12/4/22 DNM-Materials received for Dolphin Fabrication to begin December 5th._x000d__x000a__x000d__x000a__x000d__x000a_11/02/2022 DNM- Fabrication of easterly dolphin underway by New Industrial in Morgan City. Q4 Spend forecast updated with funding diverted from BETQ Ft Lauderdale Project that is delayed into Q1 2023. Spend advance in offset by 2023 forecast reduction._x000d__x000a__x000d__x000a__x000d__x000a_10/10/2022 DNM- Fabrication of replacement east dolphin awarded to New Industries. Material procurement is underway. Shop fabrication drawings to be provided by end of October. Contract delivery date for fabrication is April 2023._x000d__x000a__x000d__x000a__x000d__x000a_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season._x000d__x000a__x000d__x000a__x000d__x000a_7/8/22- Engineering analysis determined that the eastern dolphin is unfit for long term service. Evaluated cost benefit of repairs vs. replacement. Path forwardto replace the dolphin. 2022 funding will go towards engineering/permitting and material purchase. MKS_x000d__x000a__x000d__x000a__x000d__x000a_2/28/2022 - The new path forward is to complete an overall evaluation ofthe eastern dolphin. The AFE will be submitted in March with an evaluation completion by 4/30_x000d__x000a__x000d__x000a__x000d__x000a_2/2/2022 - Meeting with Markella to discuss path forward."/>
    <d v="2023-06-02T00:00:00"/>
    <s v="Nguyen, Tong"/>
    <m/>
    <x v="1"/>
    <s v="Pipelines and Terminals"/>
    <s v="Operating Infrastructure"/>
    <m/>
    <s v="Florida"/>
    <s v="BETQJ - BET JACKSONVILLE TERMINAL"/>
    <m/>
    <n v="410780"/>
    <n v="1323749"/>
    <n v="518752"/>
    <m/>
    <n v="723061"/>
    <m/>
    <s v="Spari, Markella"/>
    <s v="Spari, Markella"/>
    <m/>
    <m/>
    <n v="1"/>
    <n v="24662"/>
    <m/>
    <s v="Administrator, System"/>
    <s v="Independent"/>
    <s v="Aqua"/>
    <d v="2017-07-31T00:00:00"/>
    <s v="Marine"/>
  </r>
  <r>
    <x v="970"/>
    <s v="Item"/>
    <s v="Open"/>
    <x v="1"/>
    <s v="GC415GKM2301"/>
    <s v="Project Framework"/>
    <n v="2112642"/>
    <s v="Keeth, Ed"/>
    <s v="ECS Pipes and Terminals"/>
    <s v="1. Proposed"/>
    <s v="Defined"/>
    <x v="12"/>
    <n v="1433"/>
    <n v="2055000"/>
    <m/>
    <n v="2056433.04"/>
    <n v="2000000"/>
    <n v="56433"/>
    <s v="Yellow"/>
    <n v="1000000"/>
    <m/>
    <n v="1000000"/>
    <n v="1056433"/>
    <m/>
    <m/>
    <n v="81450"/>
    <m/>
    <m/>
    <n v="81450"/>
    <s v="Phase"/>
    <n v="81450"/>
    <n v="1433"/>
    <n v="2055000"/>
    <n v="2056433"/>
    <s v="No"/>
    <s v="Green"/>
    <d v="2023-05-01T00:00:00"/>
    <d v="2023-04-25T00:00:00"/>
    <d v="2023-04-25T00:00:00"/>
    <d v="2023-08-04T00:00:00"/>
    <d v="2023-10-20T00:00:00"/>
    <m/>
    <m/>
    <m/>
    <m/>
    <m/>
    <m/>
    <n v="1433.04"/>
    <n v="5000"/>
    <n v="5000"/>
    <n v="-3567"/>
    <s v="Red"/>
    <m/>
    <m/>
    <n v="50000"/>
    <n v="100000"/>
    <n v="800000"/>
    <n v="800000"/>
    <n v="300000"/>
    <n v="5000"/>
    <m/>
    <m/>
    <s v="6/5/23  Held call with Asset team and Travis Gardner regarding cutout locations.  Tim Joseph is currently marking out sites.  Once he has sites all marked out Ed Keeth to go out and scope locations. Forwarded site locations to ROW and will have sites looked at for permitting. Forecast will be adjusted EK5507_x000d__x000a__x000d__x000a__x000d__x000a_5/18/23 Project transferred to Ed Keeth.  Have call set up with Asset Team to discuss cut out locations.  Site visit sch TBD. EK5507_x000d__x000a__x000d__x000a__x000d__x000a_8.5.22.DLC: Removed funds for UB760AR Shallow Pipe Remediation Cascade Township 16820+045"/>
    <d v="2023-06-09T00:00:00"/>
    <s v="Ruiz, Antonio"/>
    <m/>
    <x v="3"/>
    <s v="Pipelines and Terminals"/>
    <s v="Integrity"/>
    <m/>
    <s v="Mantua"/>
    <s v="GC415GK - WAKEMAN - BRECKSVILLE-#1-E"/>
    <m/>
    <m/>
    <n v="51433"/>
    <n v="1700000"/>
    <n v="305000"/>
    <m/>
    <m/>
    <s v="Bartal, Nick"/>
    <s v="Bartal, Nick"/>
    <m/>
    <m/>
    <n v="1"/>
    <n v="43945"/>
    <m/>
    <s v="Clark, David"/>
    <s v="Independent"/>
    <s v="Aqua"/>
    <d v="2022-06-08T00:00:00"/>
    <s v="Int - Accel Cutouts"/>
  </r>
  <r>
    <x v="971"/>
    <s v="Item"/>
    <s v="Open"/>
    <x v="1"/>
    <s v="BETZG00M2101"/>
    <s v="Maintenance Framework"/>
    <n v="1847725"/>
    <s v="Wing, Hunter"/>
    <s v="ECS Pipes and Terminals"/>
    <s v="7. Closed"/>
    <s v="Emergent"/>
    <x v="20"/>
    <n v="18819"/>
    <m/>
    <m/>
    <n v="18819.060000000001"/>
    <m/>
    <n v="18819"/>
    <s v="Red"/>
    <m/>
    <m/>
    <m/>
    <n v="18819"/>
    <m/>
    <m/>
    <n v="101000"/>
    <m/>
    <m/>
    <n v="101000"/>
    <s v="Full"/>
    <n v="101000"/>
    <n v="63602"/>
    <m/>
    <n v="63602"/>
    <s v="No"/>
    <s v="Green"/>
    <d v="2021-08-01T00:00:00"/>
    <d v="2021-06-22T00:00:00"/>
    <d v="2021-06-22T00:00:00"/>
    <d v="2021-09-30T00:00:00"/>
    <d v="2021-09-30T00:00:00"/>
    <m/>
    <m/>
    <m/>
    <m/>
    <m/>
    <m/>
    <n v="18819.060000000001"/>
    <m/>
    <m/>
    <n v="18819"/>
    <s v="Red"/>
    <m/>
    <m/>
    <m/>
    <m/>
    <m/>
    <m/>
    <m/>
    <m/>
    <m/>
    <m/>
    <s v="HJW - 6/22/21 - AFE Approved 6/22, PO's to be issued to DXP and Kruse._x000d__x000a_HJW - 9/10/2021 - Project Delayed due to Pump Supply Issues._x000d__x000a_HJW-11/2/2021 - Construction is completed"/>
    <d v="2021-11-02T00:00:00"/>
    <s v="Williams, Nikole"/>
    <m/>
    <x v="0"/>
    <s v="Pipelines and Terminals"/>
    <s v="Operating Infrastructure"/>
    <m/>
    <s v="Macungie Terminal"/>
    <s v="BESZG - BES MACUNGIE #1 TERM FH 1&amp;2"/>
    <m/>
    <m/>
    <n v="18819"/>
    <m/>
    <m/>
    <m/>
    <m/>
    <s v="Posipanko, Dan"/>
    <s v="Posipanko, Daniel A."/>
    <m/>
    <m/>
    <n v="1"/>
    <n v="40170"/>
    <m/>
    <s v="Guest, ProSight"/>
    <s v="Independent"/>
    <s v="Aqua"/>
    <d v="2021-05-25T00:00:00"/>
    <m/>
  </r>
  <r>
    <x v="972"/>
    <s v="Item"/>
    <s v="Open"/>
    <x v="1"/>
    <s v="BNTNX00M2201"/>
    <s v="Maintenance Framework"/>
    <n v="1937237"/>
    <s v="Manchester, Justin"/>
    <s v="ECS Pipes and Terminals"/>
    <s v="7. Closed"/>
    <s v="Defined"/>
    <x v="10"/>
    <n v="-780"/>
    <m/>
    <m/>
    <n v="-780"/>
    <n v="-780"/>
    <n v="0"/>
    <s v="Green"/>
    <m/>
    <m/>
    <m/>
    <n v="-780"/>
    <m/>
    <m/>
    <n v="260000"/>
    <m/>
    <m/>
    <n v="260000"/>
    <s v="Full"/>
    <n v="260000"/>
    <n v="285830"/>
    <m/>
    <n v="285830"/>
    <s v="No"/>
    <s v="Green"/>
    <d v="2022-03-01T00:00:00"/>
    <d v="2022-01-05T00:00:00"/>
    <d v="2022-01-05T00:00:00"/>
    <d v="2022-12-31T00:00:00"/>
    <d v="2022-09-01T00:00:00"/>
    <m/>
    <m/>
    <m/>
    <n v="-780"/>
    <m/>
    <m/>
    <m/>
    <m/>
    <m/>
    <m/>
    <m/>
    <m/>
    <m/>
    <m/>
    <m/>
    <m/>
    <m/>
    <m/>
    <m/>
    <m/>
    <m/>
    <s v="2/23/23 NV- Reclass to come _x000d__x000a__x000d__x000a__x000d__x000a_12/21/22 NV- CWIP charges hitting after project has gone operational, talking to accounting to discuss charges rolling off._x000d__x000a__x000d__x000a__x000d__x000a_11/3/2022 NV- Negative forecast for reclass_x000d__x000a__x000d__x000a__x000d__x000a_9/23/22 - Forecast updated to reflect accruals falling off. _x000d__x000a_9/1/22 NV- Project completed earlier than planned, ready to close. Negative forecast to reflect anticipated reclass. _x000d__x000a__x000d__x000a__x000d__x000a_8/8/22 NV- Work completed ahead of schedule 5/10/22 NAW- prep work being completed earlier than anticipated"/>
    <d v="2023-02-23T00:00:00"/>
    <s v="Williams, Nikole"/>
    <m/>
    <x v="0"/>
    <s v="Pipelines and Terminals"/>
    <s v="Integrity"/>
    <m/>
    <s v="New Haven Harbor"/>
    <s v="BNTNX - New Haven 85 East Terminal"/>
    <m/>
    <n v="-780"/>
    <n v="0"/>
    <m/>
    <m/>
    <n v="286610"/>
    <m/>
    <s v="Stine, Carlton"/>
    <s v="Stine, Carlton"/>
    <m/>
    <m/>
    <n v="1"/>
    <n v="41295"/>
    <m/>
    <s v="Administrator, System"/>
    <s v="Independent"/>
    <s v="Aqua"/>
    <d v="2021-08-10T00:00:00"/>
    <s v="Int - Tanks"/>
  </r>
  <r>
    <x v="973"/>
    <s v="Item"/>
    <s v="Open"/>
    <x v="1"/>
    <s v="BNTNV00M2201"/>
    <s v="Maintenance Framework"/>
    <n v="1917288"/>
    <s v="Manchester, Justin"/>
    <s v="ECS Pipes and Terminals"/>
    <s v="7. Closed"/>
    <s v="Defined"/>
    <x v="24"/>
    <n v="413"/>
    <m/>
    <m/>
    <n v="413.02"/>
    <n v="413"/>
    <n v="0"/>
    <s v="Green"/>
    <m/>
    <m/>
    <m/>
    <n v="413"/>
    <m/>
    <m/>
    <n v="476000"/>
    <m/>
    <m/>
    <n v="476000"/>
    <s v="Full"/>
    <n v="476000"/>
    <n v="497309"/>
    <m/>
    <n v="497309"/>
    <s v="No"/>
    <s v="Green"/>
    <d v="2022-04-01T00:00:00"/>
    <d v="2021-12-27T00:00:00"/>
    <d v="2021-12-27T00:00:00"/>
    <d v="2022-06-01T00:00:00"/>
    <d v="2022-11-30T00:00:00"/>
    <m/>
    <m/>
    <n v="413.02"/>
    <m/>
    <m/>
    <m/>
    <m/>
    <m/>
    <m/>
    <m/>
    <m/>
    <m/>
    <m/>
    <m/>
    <m/>
    <m/>
    <m/>
    <m/>
    <m/>
    <m/>
    <m/>
    <s v="2/10/23 NV- Forecast mistake_x000d__x000a_12/8/22 NV: Project complete.   9/12/22 NAV- 50% invoiced earlier than expected. Adjusted forecast to reflect 10% cost in December &amp; remaining 40% in November. _x000d__x000a__x000d__x000a__x000d__x000a_6.9.22 NAW- work delayed due to other activity at the terminal.   5/10/22 NAW- Missed forecast due to project work starting later than anticipated._x000d__x000a__x000d__x000a__x000d__x000a_2/9/22 NAW- Project expected to start May '22"/>
    <d v="2023-02-10T00:00:00"/>
    <s v="Williams, Nikole"/>
    <m/>
    <x v="0"/>
    <s v="Pipelines and Terminals"/>
    <s v="Operating Infrastructure"/>
    <m/>
    <s v="New Haven Harbor"/>
    <s v="BNTNV - New Haven Waterfront Terminal"/>
    <m/>
    <n v="413"/>
    <n v="0"/>
    <m/>
    <m/>
    <n v="496896"/>
    <m/>
    <s v="Ashley, Robert"/>
    <s v="Ashley, Robert"/>
    <m/>
    <m/>
    <n v="1"/>
    <n v="40549"/>
    <m/>
    <s v="DeSocio, David"/>
    <s v="Independent"/>
    <s v="Aqua"/>
    <d v="2021-07-16T00:00:00"/>
    <s v="Other Programs"/>
  </r>
  <r>
    <x v="974"/>
    <s v="Item"/>
    <s v="Open"/>
    <x v="1"/>
    <s v="BNTNV00M2303"/>
    <s v="Maintenance Framework"/>
    <n v="2077119"/>
    <s v="Manchester, Justin"/>
    <s v="ECS Pipes and Terminals"/>
    <s v="6. Operational"/>
    <s v="Defined"/>
    <x v="24"/>
    <n v="25063"/>
    <m/>
    <m/>
    <n v="25062.799999999999"/>
    <n v="23929"/>
    <n v="1134"/>
    <s v="Yellow"/>
    <n v="25000"/>
    <m/>
    <n v="25000"/>
    <n v="63"/>
    <m/>
    <m/>
    <n v="25478"/>
    <m/>
    <m/>
    <n v="25478"/>
    <s v="Full"/>
    <n v="25478"/>
    <n v="25063"/>
    <m/>
    <n v="25063"/>
    <s v="No"/>
    <s v="Green"/>
    <d v="2023-03-01T00:00:00"/>
    <d v="2023-01-31T00:00:00"/>
    <d v="2023-01-31T00:00:00"/>
    <d v="2023-12-01T00:00:00"/>
    <d v="2023-04-07T00:00:00"/>
    <m/>
    <m/>
    <m/>
    <m/>
    <n v="23928.75"/>
    <n v="1134.05"/>
    <m/>
    <m/>
    <m/>
    <m/>
    <m/>
    <m/>
    <m/>
    <m/>
    <m/>
    <m/>
    <m/>
    <m/>
    <m/>
    <m/>
    <m/>
    <m/>
    <m/>
    <s v="Williams, Nikole"/>
    <m/>
    <x v="0"/>
    <s v="Pipelines and Terminals"/>
    <s v="Operating Infrastructure"/>
    <m/>
    <s v="New Haven Harbor"/>
    <s v="BNTNV - New Haven Waterfront Terminal"/>
    <m/>
    <n v="23929"/>
    <n v="1134"/>
    <m/>
    <m/>
    <m/>
    <m/>
    <s v="Ashley, Robert"/>
    <s v="Orischak, Bob"/>
    <m/>
    <m/>
    <n v="1"/>
    <n v="44529"/>
    <m/>
    <s v="Guest, ProSight"/>
    <s v="Independent"/>
    <s v="Aqua"/>
    <d v="2022-08-11T00:00:00"/>
    <s v="Other Programs"/>
  </r>
  <r>
    <x v="975"/>
    <s v="Item"/>
    <s v="Open"/>
    <x v="1"/>
    <s v="BNTNV00M2302"/>
    <s v="Maintenance Framework"/>
    <n v="2077279"/>
    <s v="Manchester, Justin"/>
    <s v="ECS Pipes and Terminals"/>
    <s v="3. Active"/>
    <s v="Defined"/>
    <x v="24"/>
    <n v="269878"/>
    <n v="194000"/>
    <n v="41191"/>
    <n v="463878.31"/>
    <n v="456156"/>
    <n v="7722"/>
    <s v="Yellow"/>
    <n v="493000"/>
    <m/>
    <n v="493000"/>
    <n v="-29122"/>
    <m/>
    <m/>
    <n v="493115"/>
    <m/>
    <m/>
    <n v="493115"/>
    <s v="Full"/>
    <n v="493115"/>
    <n v="269878"/>
    <n v="235191"/>
    <n v="505069"/>
    <s v="No"/>
    <s v="Green"/>
    <d v="2023-03-01T00:00:00"/>
    <d v="2023-01-31T00:00:00"/>
    <d v="2023-01-31T00:00:00"/>
    <d v="2023-12-01T00:00:00"/>
    <d v="2023-12-31T00:00:00"/>
    <m/>
    <m/>
    <m/>
    <m/>
    <n v="108656.2"/>
    <n v="74312.3"/>
    <n v="86909.81"/>
    <n v="72000"/>
    <n v="72000"/>
    <n v="14910"/>
    <s v="Red"/>
    <m/>
    <m/>
    <n v="70000"/>
    <n v="66000"/>
    <n v="58000"/>
    <m/>
    <m/>
    <m/>
    <m/>
    <n v="41191"/>
    <m/>
    <m/>
    <s v="Williams, Nikole"/>
    <m/>
    <x v="0"/>
    <s v="Pipelines and Terminals"/>
    <s v="Operating Infrastructure"/>
    <m/>
    <s v="New Haven Harbor"/>
    <s v="BNTNV - New Haven Waterfront Terminal"/>
    <m/>
    <n v="108656"/>
    <n v="231222"/>
    <n v="124000"/>
    <m/>
    <m/>
    <m/>
    <s v="Ashley, Robert"/>
    <s v="Orischak, Bob"/>
    <m/>
    <m/>
    <n v="1"/>
    <n v="44452"/>
    <m/>
    <s v="Guest, ProSight"/>
    <s v="Independent"/>
    <s v="Aqua"/>
    <d v="2022-08-08T00:00:00"/>
    <s v="Other Programs"/>
  </r>
  <r>
    <x v="976"/>
    <s v="Item"/>
    <s v="Open"/>
    <x v="1"/>
    <s v="BPTPC00M2308"/>
    <s v="Project Framework"/>
    <n v="2121948"/>
    <s v="Smith, Rachele"/>
    <s v="ECS Pipes and Terminals"/>
    <s v="3. Active"/>
    <s v="Emergent"/>
    <x v="6"/>
    <n v="24539"/>
    <n v="161338"/>
    <n v="17190"/>
    <n v="185877.18"/>
    <m/>
    <n v="185877"/>
    <s v="Red"/>
    <m/>
    <m/>
    <m/>
    <n v="185877"/>
    <m/>
    <m/>
    <n v="203067"/>
    <m/>
    <m/>
    <n v="203067"/>
    <s v="Phase"/>
    <n v="203067"/>
    <n v="24539"/>
    <n v="178528"/>
    <n v="203067"/>
    <s v="No"/>
    <s v="Green"/>
    <d v="2023-05-01T00:00:00"/>
    <d v="2023-05-11T00:00:00"/>
    <d v="2023-05-11T00:00:00"/>
    <d v="2023-12-29T00:00:00"/>
    <d v="2023-12-29T00:00:00"/>
    <m/>
    <m/>
    <m/>
    <m/>
    <m/>
    <m/>
    <n v="24539.18"/>
    <n v="67125"/>
    <n v="67125"/>
    <n v="-42586"/>
    <s v="Red"/>
    <m/>
    <m/>
    <n v="24000"/>
    <n v="27200"/>
    <n v="39012"/>
    <n v="49415"/>
    <n v="17215"/>
    <n v="4496"/>
    <m/>
    <n v="17190"/>
    <s v="06.08.23 KB: Engineering continues along with permit application submission."/>
    <d v="2023-06-08T00:00:00"/>
    <s v="Boyd, Kim"/>
    <m/>
    <x v="0"/>
    <s v="Pipelines and Terminals"/>
    <s v="Operating Infrastructure"/>
    <m/>
    <s v="Perth Amboy"/>
    <s v="BPTPC - BPT PERTH AMBOY"/>
    <m/>
    <m/>
    <n v="48539"/>
    <n v="115627"/>
    <n v="21711"/>
    <m/>
    <m/>
    <s v="Spari, Markella"/>
    <s v="Mirandi, Angela"/>
    <m/>
    <m/>
    <n v="1"/>
    <n v="47024"/>
    <m/>
    <s v="Boyd, Kimberly"/>
    <s v="Independent"/>
    <s v="Aqua"/>
    <d v="2023-05-03T00:00:00"/>
    <m/>
  </r>
  <r>
    <x v="977"/>
    <s v="Item"/>
    <s v="Open"/>
    <x v="1"/>
    <s v="BPTPC00M2216"/>
    <s v="Project Framework"/>
    <n v="2012082"/>
    <s v="Smith, Rachele"/>
    <s v="ECS Pipes and Terminals"/>
    <s v="7. Closed"/>
    <s v="Emergent"/>
    <x v="6"/>
    <n v="196283"/>
    <m/>
    <m/>
    <n v="196282.63"/>
    <n v="289809"/>
    <n v="-93526"/>
    <s v="Red"/>
    <m/>
    <n v="156000"/>
    <n v="156000"/>
    <n v="40283"/>
    <m/>
    <m/>
    <n v="654000"/>
    <m/>
    <m/>
    <n v="654000"/>
    <s v="Phase"/>
    <n v="654000"/>
    <n v="622380"/>
    <m/>
    <n v="622380"/>
    <s v="No"/>
    <s v="Green"/>
    <d v="2022-09-01T00:00:00"/>
    <d v="2023-06-01T00:00:00"/>
    <d v="2023-06-01T00:00:00"/>
    <d v="2023-05-02T00:00:00"/>
    <d v="2022-10-31T00:00:00"/>
    <m/>
    <m/>
    <n v="3148.49"/>
    <n v="7115.55"/>
    <n v="31186.68"/>
    <n v="4530.0600000000004"/>
    <n v="150301.85"/>
    <n v="150098"/>
    <n v="150098"/>
    <n v="204"/>
    <s v="Yellow"/>
    <m/>
    <m/>
    <m/>
    <m/>
    <m/>
    <m/>
    <m/>
    <m/>
    <m/>
    <m/>
    <s v="06.02.23 KB: Project cost incurred all in 2022. Full AFE approved to close-out 2022 work.  New project will be created for 2023._x000d__x000a_05.05.23KB: Bowman engineering will be charged to 2023 Bollard refurbishment.  Once the 2022 Bollard refurb costs are reclassed to this project. It will be closed._x000d__x000a_04.07.23 KB: Bowman began engineering design.  Construction to expected to begin in September._x000d__x000a_03.17.23 KB: Still pending engineering report from Bowman to determine total scope and cost._x000d__x000a_03.06.23 KB: full AFE will be submitted once the final costs are determined._x000d__x000a_03.02.23- Kicked off engineering effort to determine additional work at the bollard."/>
    <d v="2023-06-02T00:00:00"/>
    <s v="Boyd, Kim"/>
    <m/>
    <x v="0"/>
    <s v="Pipelines and Terminals"/>
    <s v="Operating Infrastructure"/>
    <m/>
    <s v="Perth Amboy"/>
    <s v="BPTPC - BPT PERTH AMBOY"/>
    <m/>
    <n v="41451"/>
    <n v="154832"/>
    <m/>
    <m/>
    <n v="426097"/>
    <m/>
    <s v="Spari, Markella"/>
    <s v="Spari, Markella"/>
    <m/>
    <m/>
    <n v="1"/>
    <n v="44112"/>
    <m/>
    <s v="Clark, David"/>
    <s v="Independent"/>
    <s v="Aqua"/>
    <d v="2022-07-12T00:00:00"/>
    <s v="Marine"/>
  </r>
  <r>
    <x v="978"/>
    <s v="Item"/>
    <s v="Open"/>
    <x v="1"/>
    <s v="BPTPC00M2302"/>
    <s v="Project Framework"/>
    <n v="2083138"/>
    <s v="Smith, Rachele"/>
    <s v="ECS Pipes and Terminals"/>
    <s v="3. Active"/>
    <s v="Emergent"/>
    <x v="6"/>
    <n v="5154"/>
    <n v="425491"/>
    <n v="39355"/>
    <n v="430644.94"/>
    <n v="430645"/>
    <n v="0"/>
    <s v="Yellow"/>
    <m/>
    <m/>
    <m/>
    <n v="430645"/>
    <m/>
    <m/>
    <n v="469215"/>
    <m/>
    <m/>
    <n v="469215"/>
    <s v="Full"/>
    <n v="469215"/>
    <n v="5154"/>
    <n v="464846"/>
    <n v="470000"/>
    <s v="No"/>
    <s v="Green"/>
    <d v="2023-05-01T00:00:00"/>
    <d v="2023-04-19T00:00:00"/>
    <d v="2023-04-19T00:00:00"/>
    <d v="2023-11-01T00:00:00"/>
    <d v="2023-11-01T00:00:00"/>
    <m/>
    <m/>
    <m/>
    <m/>
    <m/>
    <m/>
    <n v="5153.9399999999996"/>
    <m/>
    <m/>
    <n v="5154"/>
    <s v="Red"/>
    <m/>
    <m/>
    <n v="4410"/>
    <n v="4410"/>
    <n v="4410"/>
    <n v="49410"/>
    <n v="154410"/>
    <n v="158950"/>
    <n v="49491"/>
    <n v="39355"/>
    <s v="06.08.23 KB: Loading Arm parts expected in late September/October_x000d__x000a_04/05/23: MKS Reallocated 470K in funds from 85 East Dredging project OPPM ID _x000d__x000a_03.17.23 KB: PM to submit AFE by 3/24/23_x000d__x000a_03.02.23. KB - PM has requested additional funds for the installation of these critical parts, no funding to date."/>
    <d v="2023-06-09T00:00:00"/>
    <s v="Boyd, Kim"/>
    <m/>
    <x v="0"/>
    <s v="Pipelines and Terminals"/>
    <s v="Operating Infrastructure"/>
    <m/>
    <s v="Perth Amboy"/>
    <s v="BPTPC - BPT PERTH AMBOY"/>
    <m/>
    <m/>
    <n v="9564"/>
    <n v="58230"/>
    <n v="362851"/>
    <m/>
    <m/>
    <s v="Spari, Markella"/>
    <s v="Mirandi, Angela"/>
    <m/>
    <m/>
    <n v="1"/>
    <n v="46566"/>
    <m/>
    <s v="Clark, David"/>
    <s v="Independent"/>
    <s v="Aqua"/>
    <d v="2023-02-01T00:00:00"/>
    <s v="Other Programs"/>
  </r>
  <r>
    <x v="979"/>
    <s v="Item"/>
    <s v="Open"/>
    <x v="1"/>
    <s v="BPTPC00M2219"/>
    <s v="Maintenance Framework"/>
    <n v="2022468"/>
    <s v="Sikkema, Jim"/>
    <s v="ECS Pipes and Terminals"/>
    <s v="7. Closed"/>
    <s v="Emergent"/>
    <x v="25"/>
    <n v="36569"/>
    <m/>
    <m/>
    <n v="36568.61"/>
    <n v="36289"/>
    <n v="279"/>
    <s v="Yellow"/>
    <m/>
    <m/>
    <m/>
    <n v="36569"/>
    <m/>
    <m/>
    <n v="162000"/>
    <m/>
    <n v="25000"/>
    <n v="187000"/>
    <s v="Supplemental"/>
    <n v="187000"/>
    <n v="186569"/>
    <m/>
    <n v="186569"/>
    <s v="No"/>
    <s v="Green"/>
    <d v="2022-12-01T00:00:00"/>
    <d v="2022-09-12T00:00:00"/>
    <d v="2022-09-12T00:00:00"/>
    <d v="2023-01-01T00:00:00"/>
    <d v="2022-12-31T00:00:00"/>
    <m/>
    <m/>
    <n v="27693.13"/>
    <n v="7488.3"/>
    <n v="1108.02"/>
    <n v="6203.66"/>
    <n v="-5924.5"/>
    <m/>
    <m/>
    <n v="-5925"/>
    <s v="Red"/>
    <m/>
    <m/>
    <m/>
    <m/>
    <m/>
    <m/>
    <m/>
    <m/>
    <m/>
    <m/>
    <s v="06.01.23 KB: Final invoice has been processed and the project can be closed._x000d__x000a_04.21.23 KB: CO was fully executed 4/16/23 and supplemental was submitted by K. Walton on 4/19/23._x000d__x000a_04.07.23 KB: Project is complete. Pending CO approval and supplemental for close-out._x000d__x000a_03.06.23 KB: Still pending CO approval _x000d__x000a_02.09.23 KB: CO executed for appx $13k._x000d__x000a_12.07.22 KB: $51k of scope additions (HDPE to DIP clarifications) to original PO will cause the project cost to exceed the budget.  Additional risk of increased cost to cross Colonial Pipeline. Meeting on Dec. 12th to expose pipe and define strategy. _x000d__x000a_11.09.22 KB: No work has begun_x000d__x000a_9.3.22.DLC: Initial forecast"/>
    <d v="2023-06-01T00:00:00"/>
    <s v="Boyd, Kim"/>
    <s v="Werner, Nate"/>
    <x v="0"/>
    <s v="Pipelines and Terminals"/>
    <s v="Operating Infrastructure"/>
    <m/>
    <s v="Perth Amboy"/>
    <s v="BPTPC - BPT PERTH AMBOY"/>
    <m/>
    <n v="36289"/>
    <n v="279"/>
    <m/>
    <m/>
    <n v="150000"/>
    <m/>
    <s v="Jakubowski, Gregory"/>
    <s v="Jakubowski, Greg"/>
    <m/>
    <m/>
    <n v="1"/>
    <n v="44120"/>
    <m/>
    <s v="Clark, David"/>
    <s v="Independent"/>
    <s v="Aqua"/>
    <d v="2022-07-12T00:00:00"/>
    <s v="Other Programs"/>
  </r>
  <r>
    <x v="980"/>
    <s v="Item"/>
    <s v="Open"/>
    <x v="1"/>
    <s v="BPTPC00M2217"/>
    <s v="Maintenance Framework"/>
    <n v="2022620"/>
    <s v="Yanovich, Alexander"/>
    <s v="ECS Pipes and Terminals"/>
    <s v="3. Active"/>
    <s v="Emergent"/>
    <x v="17"/>
    <n v="14892"/>
    <n v="517854"/>
    <n v="122617"/>
    <n v="532745.52"/>
    <n v="532747"/>
    <n v="-1"/>
    <s v="Yellow"/>
    <n v="338000"/>
    <n v="191000"/>
    <n v="529000"/>
    <n v="3746"/>
    <m/>
    <m/>
    <n v="778000"/>
    <m/>
    <m/>
    <n v="778000"/>
    <s v="Full"/>
    <n v="778000"/>
    <n v="137529"/>
    <n v="640471"/>
    <n v="778000"/>
    <s v="No"/>
    <s v="Green"/>
    <d v="2022-09-01T00:00:00"/>
    <d v="2022-09-14T00:00:00"/>
    <d v="2022-09-14T00:00:00"/>
    <d v="2022-06-30T00:00:00"/>
    <d v="2023-06-30T00:00:00"/>
    <m/>
    <m/>
    <n v="565.47"/>
    <n v="575.91999999999996"/>
    <n v="4560.2700000000004"/>
    <n v="817.8"/>
    <n v="8372.06"/>
    <n v="113765"/>
    <n v="113765"/>
    <n v="-105393"/>
    <s v="Red"/>
    <m/>
    <m/>
    <m/>
    <n v="205773"/>
    <n v="254308"/>
    <n v="22773"/>
    <m/>
    <m/>
    <n v="35000"/>
    <n v="122617"/>
    <s v="06.09.23 KB: Construction was expected to begin in May; however, permit is still pending.   Anticipate Simpson &amp; Brown starting construction within 5 days of permit and lasting 4-5 weeks.  After 6 months mill out and re-pave ramps._x000d__x000a_05.07.23 KB: Permit still pending can not begin construction._x000d__x000a_04.07.23 KB: Per Jim Sikkema, S&amp;B will be applying for the Rd Opening Permit, expected to be granted Mid-May with work commencing in late May and completing by the end of June._x000d__x000a_03.07.23 KB: No update_x000d__x000a_02.08.23 KB: Still pending permit; forecast has been moved to 2nd Qtr._x000d__x000a_01.09.23 KB: No activity anticipated in January due to permitting._x000d__x000a_12.07.22 KB: &quot;Road Opening and Construction&quot; Permit was rejected pending Air Quality Permit on the overall Biodiesel Project.  _x000d__x000a_11/10/22 - Awaiting City Permitting for work. DC_x000d__x000a_11.07.22 KB: No construction pending bond.  Currently, in the bidding process expected fully executed PO by Thanksgiving and work commencing in Dec._x000d__x000a_10.10.22 KB: Re-accrue $110k reclass._x000d__x000a_9.12.22.DLC: Slid forecast 2 months per PM _x000d__x000a_9.8.22 KB: Sept forecast includes $110k reclass of actuals currently charged to Perth Amboy Biodiesel Project."/>
    <d v="2023-06-09T00:00:00"/>
    <s v="Boyd, Kim"/>
    <m/>
    <x v="0"/>
    <s v="Pipelines and Terminals"/>
    <s v="Operating Infrastructure"/>
    <m/>
    <s v="Perth Amboy"/>
    <s v="BPTPC - BPT PERTH AMBOY"/>
    <m/>
    <n v="5702"/>
    <n v="9190"/>
    <n v="482854"/>
    <n v="35000"/>
    <n v="122638"/>
    <m/>
    <s v="Orischak, Bob"/>
    <s v="Orischak, Bob"/>
    <m/>
    <m/>
    <n v="1"/>
    <n v="44115"/>
    <m/>
    <s v="Clark, David"/>
    <s v="Independent"/>
    <s v="Aqua"/>
    <d v="2022-07-12T00:00:00"/>
    <s v="Other Programs"/>
  </r>
  <r>
    <x v="981"/>
    <s v="Item"/>
    <s v="Open"/>
    <x v="1"/>
    <m/>
    <s v="Project Framework"/>
    <m/>
    <s v="Smith, Rachele"/>
    <s v="ECS Pipes and Terminals"/>
    <s v="4. On-Hold"/>
    <m/>
    <x v="6"/>
    <m/>
    <m/>
    <m/>
    <n v="0"/>
    <m/>
    <n v="0"/>
    <s v="Green"/>
    <n v="760000"/>
    <n v="-760000"/>
    <n v="0"/>
    <n v="0"/>
    <m/>
    <m/>
    <m/>
    <m/>
    <m/>
    <m/>
    <m/>
    <m/>
    <m/>
    <m/>
    <m/>
    <s v="No"/>
    <s v="Green"/>
    <m/>
    <m/>
    <m/>
    <m/>
    <d v="2023-07-31T00:00:00"/>
    <m/>
    <m/>
    <m/>
    <m/>
    <m/>
    <m/>
    <m/>
    <m/>
    <m/>
    <m/>
    <m/>
    <m/>
    <m/>
    <m/>
    <m/>
    <m/>
    <m/>
    <m/>
    <m/>
    <m/>
    <m/>
    <s v="04.05.23 KB: CY Budget transferred to South Dock Refurbishment and the forecast removed._x000d__x000a_03.23.23 KB: Placed on hold to prioritize South Dock Refurbishment per M. Spari email._x000d__x000a_03.17.23 KB: No update_x000d__x000a_03.07.23 KB: Maybe on hold due to issues with the South Docks, per email from Markella Spari on 2/28/23._x000d__x000a_Rachele Smith was assigned this project as of 02/14/23. March forecast should be revised to $50k. There will be no work in April or May. Remaining work to be done June, July and August."/>
    <d v="2023-04-05T00:00:00"/>
    <s v="Boyd, Kim"/>
    <m/>
    <x v="0"/>
    <s v="Pipelines and Terminals"/>
    <s v="Operating Infrastructure"/>
    <m/>
    <s v="Harbor South"/>
    <s v="BPRPR - BPT PORT READING TERMINAL"/>
    <m/>
    <m/>
    <n v="0"/>
    <m/>
    <m/>
    <m/>
    <m/>
    <s v="Spari, Markella"/>
    <s v="Spari, Markella"/>
    <m/>
    <m/>
    <n v="1"/>
    <n v="41545"/>
    <m/>
    <s v="Administrator, System"/>
    <s v="Independent"/>
    <s v="Aqua"/>
    <d v="2021-08-19T00:00:00"/>
    <s v="Marine"/>
  </r>
  <r>
    <x v="982"/>
    <s v="Item"/>
    <s v="Open"/>
    <x v="1"/>
    <s v="BPRPR00M2305"/>
    <s v="Project Framework"/>
    <n v="2096409"/>
    <s v="Smith, Rachele"/>
    <s v="ECS Pipes and Terminals"/>
    <s v="3. Active"/>
    <s v="Emergent"/>
    <x v="6"/>
    <n v="20016"/>
    <n v="726434"/>
    <n v="13550"/>
    <n v="746449.87"/>
    <n v="146734"/>
    <n v="599716"/>
    <s v="Red"/>
    <n v="760000"/>
    <m/>
    <n v="760000"/>
    <n v="-13550"/>
    <m/>
    <m/>
    <n v="160284"/>
    <m/>
    <m/>
    <n v="160284"/>
    <s v="Phase"/>
    <n v="160284"/>
    <n v="20016"/>
    <n v="739984"/>
    <n v="760000"/>
    <s v="No"/>
    <s v="Green"/>
    <d v="2023-04-01T00:00:00"/>
    <d v="2023-03-28T00:00:00"/>
    <d v="2023-03-28T00:00:00"/>
    <d v="2023-12-29T00:00:00"/>
    <d v="2023-12-29T00:00:00"/>
    <m/>
    <m/>
    <m/>
    <m/>
    <m/>
    <n v="19153.939999999999"/>
    <n v="861.93"/>
    <n v="101370"/>
    <n v="101370"/>
    <n v="-100508"/>
    <s v="Red"/>
    <m/>
    <m/>
    <n v="68920"/>
    <n v="56530"/>
    <n v="4719"/>
    <n v="243670"/>
    <n v="343670"/>
    <n v="8925"/>
    <m/>
    <n v="13550"/>
    <s v="06.08.23 KB: Engineering initiated to define scope for construction bidding. _x000d__x000a_04.11.23 KB: Phase AFE for Engineering design and Core Samples. Total budget of $760k estimated to cover construction expected to begin in Sept. Forecast will be updated for construction once the scope and pricing are defined."/>
    <d v="2023-06-09T00:00:00"/>
    <s v="Boyd, Kim"/>
    <m/>
    <x v="0"/>
    <s v="Pipelines and Terminals"/>
    <s v="Operating Infrastructure"/>
    <m/>
    <s v="Harbor South"/>
    <s v="BPRPR - BPT PORT READING TERMINAL"/>
    <m/>
    <m/>
    <n v="88936"/>
    <n v="304919"/>
    <n v="352595"/>
    <m/>
    <m/>
    <s v="Spari, Markella"/>
    <s v="Spari, Markella"/>
    <m/>
    <m/>
    <n v="1"/>
    <n v="46825"/>
    <m/>
    <s v="Meitzler, Antoinette"/>
    <s v="Independent"/>
    <s v="Aqua"/>
    <d v="2023-03-22T00:00:00"/>
    <m/>
  </r>
  <r>
    <x v="983"/>
    <s v="Item"/>
    <s v="Open"/>
    <x v="1"/>
    <s v="BPRPR00M2307"/>
    <s v="Maintenance Framework"/>
    <n v="2120198"/>
    <s v="Petry, Gregory"/>
    <s v="ECS Pipes and Terminals"/>
    <s v="3. Active"/>
    <s v="Defined"/>
    <x v="10"/>
    <n v="80344"/>
    <n v="4200000"/>
    <m/>
    <n v="4280343.75"/>
    <n v="4200000"/>
    <n v="80344"/>
    <s v="Yellow"/>
    <m/>
    <m/>
    <m/>
    <n v="4280344"/>
    <m/>
    <m/>
    <n v="6210715"/>
    <m/>
    <m/>
    <n v="6210715"/>
    <s v="Full"/>
    <n v="6210715"/>
    <n v="80344"/>
    <n v="4200000"/>
    <n v="4280344"/>
    <s v="No"/>
    <s v="Green"/>
    <d v="2023-05-01T00:00:00"/>
    <d v="2023-06-06T00:00:00"/>
    <d v="2023-06-06T00:00:00"/>
    <d v="2023-05-01T00:00:00"/>
    <d v="2024-02-29T00:00:00"/>
    <m/>
    <m/>
    <m/>
    <m/>
    <m/>
    <m/>
    <n v="80343.75"/>
    <m/>
    <m/>
    <n v="80344"/>
    <s v="Red"/>
    <m/>
    <s v="Supply Chain"/>
    <n v="500000"/>
    <n v="500000"/>
    <n v="1200000"/>
    <n v="1000000"/>
    <n v="500000"/>
    <n v="500000"/>
    <m/>
    <m/>
    <s v="6/1/23: Delay waiting on steel from mill. Initial milestone billing from Consolidated completed, next milestone in June. _x000d__x000a_4/7/23-CES-Gregory Petry is now Project Manager. Adjusting forecast and cost based on latest data. Repairs should start shortly after demolition, targeting May through December for tank repairs."/>
    <d v="2023-06-02T00:00:00"/>
    <s v="Carter, Paige"/>
    <m/>
    <x v="0"/>
    <s v="Pipelines and Terminals"/>
    <s v="Integrity"/>
    <m/>
    <s v="Harbor South"/>
    <s v="BPRPR - BPT PORT READING TERMINAL"/>
    <m/>
    <m/>
    <n v="580344"/>
    <n v="2700000"/>
    <n v="1000000"/>
    <m/>
    <m/>
    <s v="Stine, Carlton"/>
    <s v="Korth, Jeremy"/>
    <m/>
    <m/>
    <n v="1"/>
    <n v="46594"/>
    <m/>
    <s v="Clark, David"/>
    <s v="Independent"/>
    <s v="Aqua"/>
    <d v="2023-02-14T00:00:00"/>
    <s v="Int - Tanks"/>
  </r>
  <r>
    <x v="984"/>
    <s v="Item"/>
    <s v="Open"/>
    <x v="0"/>
    <s v="BPRPR00E2306"/>
    <s v="Maintenance Framework"/>
    <n v="2112817"/>
    <s v="Petry, Gregory"/>
    <s v="ECS Pipes and Terminals"/>
    <s v="3. Active"/>
    <s v="Emergent"/>
    <x v="10"/>
    <n v="746539"/>
    <n v="400016"/>
    <m/>
    <n v="1146555.3999999999"/>
    <m/>
    <n v="1146555"/>
    <s v="Red"/>
    <m/>
    <n v="1485020"/>
    <n v="1485020"/>
    <n v="-338465"/>
    <m/>
    <m/>
    <n v="1485020"/>
    <m/>
    <m/>
    <n v="1485020"/>
    <s v="Full"/>
    <n v="1485020"/>
    <n v="746539"/>
    <n v="400016"/>
    <n v="1146555"/>
    <s v="No"/>
    <s v="Green"/>
    <d v="2023-04-01T00:00:00"/>
    <d v="2023-04-27T00:00:00"/>
    <d v="2023-04-27T00:00:00"/>
    <d v="2023-05-01T00:00:00"/>
    <d v="2023-05-26T00:00:00"/>
    <m/>
    <m/>
    <m/>
    <m/>
    <m/>
    <n v="4500"/>
    <n v="742039.4"/>
    <n v="890000"/>
    <n v="890000"/>
    <n v="-147961"/>
    <s v="Red"/>
    <m/>
    <s v="WorkAhead of Schedule"/>
    <n v="351640"/>
    <n v="23376"/>
    <n v="17000"/>
    <n v="2000"/>
    <n v="2000"/>
    <n v="2000"/>
    <n v="2000"/>
    <m/>
    <s v="6/1/23: Demo dramatically faster than schedule."/>
    <d v="2023-06-02T00:00:00"/>
    <s v="Carter, Paige"/>
    <m/>
    <x v="0"/>
    <s v="Pipelines and Terminals"/>
    <s v="Tank Integrity"/>
    <m/>
    <s v="Harbor South"/>
    <s v="BPRPR - BPT PORT READING TERMINAL"/>
    <m/>
    <m/>
    <n v="1098179"/>
    <n v="42376"/>
    <n v="6000"/>
    <m/>
    <m/>
    <s v="Stine, Carlton"/>
    <s v="Korth, Jeremy"/>
    <m/>
    <m/>
    <n v="1"/>
    <n v="46943"/>
    <m/>
    <s v="Clark, David"/>
    <s v="Independent"/>
    <s v="Aqua"/>
    <d v="2023-04-14T00:00:00"/>
    <m/>
  </r>
  <r>
    <x v="985"/>
    <s v="Item"/>
    <s v="Open"/>
    <x v="1"/>
    <s v="BPRPR00M2203"/>
    <s v="Project Framework"/>
    <n v="1938781"/>
    <s v="Smith, Rachele"/>
    <s v="ECS Pipes and Terminals"/>
    <s v="6. Operational"/>
    <s v="Defined"/>
    <x v="6"/>
    <n v="604478"/>
    <n v="10000"/>
    <n v="144840"/>
    <n v="614477.86"/>
    <n v="590321"/>
    <n v="24157"/>
    <s v="Yellow"/>
    <m/>
    <m/>
    <m/>
    <n v="614478"/>
    <m/>
    <m/>
    <n v="32000"/>
    <n v="1748000"/>
    <n v="1950000"/>
    <n v="3730000"/>
    <s v="Phase"/>
    <n v="3730000"/>
    <n v="3575160"/>
    <n v="154840"/>
    <n v="3730000"/>
    <s v="No"/>
    <s v="Green"/>
    <d v="2022-02-01T00:00:00"/>
    <d v="2022-01-20T00:00:00"/>
    <d v="2022-01-20T00:00:00"/>
    <d v="2022-12-31T00:00:00"/>
    <d v="2023-02-01T00:00:00"/>
    <m/>
    <m/>
    <n v="326658.03000000003"/>
    <n v="98548.9"/>
    <n v="119597.36"/>
    <n v="57292.52"/>
    <n v="2381.0500000000002"/>
    <n v="5474"/>
    <n v="5474"/>
    <n v="-3093"/>
    <s v="Red"/>
    <m/>
    <m/>
    <n v="10000"/>
    <m/>
    <m/>
    <m/>
    <m/>
    <m/>
    <m/>
    <n v="144840"/>
    <s v="06.08.23 KB: Vendor S&amp;B contacted to submit final invoicing to close project.  PM labor forecasted as work to close project._x000d__x000a_04.07.23 KB: CO approved 4/5/23 incurred costs have been accrued. _x000d__x000a_03.17.23 KB: Anchor CO cancelled. New PO executed under new company Bowman. CO Simpson &amp; Brown for punch list items awaiting approval.  _x000d__x000a_03.08.23 KB: Currently awaiting another S&amp;B invoice and CO from Anchor._x000d__x000a_03.06.23 KB: Expecting punch-list items to complete by the end of March. _x000d__x000a_12.12.22 KB:  Supplemental submission pending ECO approval._x000d__x000a_11.07.22 KB: Additional accrual of $586K has been forecasted in November. The approved AFE scope include North &amp; South Dolphin only.  The forecast reflects original scope N&amp;S Dolphins, Emergency Repairs at the dock and Spring Line Dolphins._x000d__x000a_10.5.22 SDB: Project was transferred to Ms. Rachele Smith to be PM on 09/26._x000d__x000a_9.20.22 SDB: Bids for emergency work received on 09/16/22. KT is the low bidder in the process. Discussion continues as to the SOW to be completed in 2022 and 2023._x000d__x000a_9.7.22 MKS: PM is getting estimates for 2023 scope. 2023 carryover 1.5M._x000d__x000a_9.2.22 SDB: Bid process started by Supply Chain. Contractor bids due 09/16/22._x000d__x000a_8.22.22 SDB: Received revised bid package for emergency work from Anchor Consultants for review._x000d__x000a_8.15.22 SDB: Anchor working on the repair procedures and bid package for the emergency work to be completed at Port Reading. _x000d__x000a_8.1.22 SDB Anchor consultants is putting together the bid documents and repair procedures to take this emergency work through the supply chain bid process. _x000d__x000a_7.29.22.DLC: Moved $240k from Bayonne project that pushed_x000d__x000a_7.26.22 SDB: Anchor consultants completed an initial evaluation of the dock and placed two structures needing emergency repairs. These will be addressed immediately. _x000d__x000a_7.8.22 SDB: Anchor consultants received a PO to conduct a structural inspection of the marine structures, determine repairs to be completed and develop repair procedures._x000d__x000a_5.31.22 SDB: Request submitted to provide Anchor Consultants LLC with a PO to complete the Structural Inspection, provide repair procedures and permits support forthe Port Reading work._x000d__x000a__x000d__x000a_5.25.22.DLC: Moved funds into this recordand cancelled others. _x000d__x000a_5.2.22 SDB: Structural inspection to be completed at the marine facilities in May in order to determine the extent of repairs and repair methods._x000d__x000a__x000d__x000a_3.31.22 SDB: Detailed inspection is planned to better determine the extent of the repair scope needed to be completed._x000d__x000a_2.18.22.DLC: Performing secondary inspection to validate some gaps on prior inspections."/>
    <d v="2023-06-08T00:00:00"/>
    <s v="Boyd, Kim"/>
    <m/>
    <x v="0"/>
    <s v="Pipelines and Terminals"/>
    <s v="Operating Infrastructure"/>
    <m/>
    <s v="Harbor South"/>
    <s v="BPRPR - BPT PORT READING TERMINAL"/>
    <m/>
    <n v="544804"/>
    <n v="69674"/>
    <m/>
    <m/>
    <n v="2970682"/>
    <m/>
    <s v="Spari, Markella"/>
    <s v="Mirandi, Angela"/>
    <m/>
    <m/>
    <n v="1"/>
    <n v="41544"/>
    <m/>
    <s v="Administrator, System"/>
    <s v="Independent"/>
    <s v="Aqua"/>
    <d v="2021-08-19T00:00:00"/>
    <s v="Marine"/>
  </r>
  <r>
    <x v="986"/>
    <s v="Item"/>
    <s v="Open"/>
    <x v="1"/>
    <s v="BETQT00M2202"/>
    <s v="Project Framework"/>
    <n v="1970330"/>
    <s v="Martin, Dave"/>
    <s v="ECS Pipes and Terminals"/>
    <s v="3. Active"/>
    <s v="Defined"/>
    <x v="6"/>
    <n v="404677"/>
    <n v="625000"/>
    <m/>
    <n v="1029676.77"/>
    <n v="1921333"/>
    <n v="-891656"/>
    <s v="Red"/>
    <n v="2159999"/>
    <m/>
    <n v="2159999"/>
    <n v="-1130322"/>
    <m/>
    <m/>
    <n v="39000"/>
    <n v="99000"/>
    <m/>
    <n v="138000"/>
    <s v="Phase"/>
    <n v="138000"/>
    <n v="1955054"/>
    <n v="1495000"/>
    <n v="3450054"/>
    <s v="No"/>
    <s v="Green"/>
    <d v="2022-04-01T00:00:00"/>
    <d v="2022-04-04T00:00:00"/>
    <d v="2022-04-04T00:00:00"/>
    <d v="2022-06-01T00:00:00"/>
    <d v="2023-12-31T00:00:00"/>
    <m/>
    <m/>
    <n v="84282.26"/>
    <n v="33587.629999999997"/>
    <n v="83463.13"/>
    <n v="182790.86"/>
    <n v="20552.89"/>
    <n v="0"/>
    <n v="0"/>
    <n v="20553"/>
    <s v="Red"/>
    <m/>
    <m/>
    <n v="75000"/>
    <n v="100000"/>
    <n v="150000"/>
    <n v="250000"/>
    <n v="50000"/>
    <m/>
    <m/>
    <m/>
    <s v="6.7.23.DLC: delay from the Army Corps to process the Tampa North Dock Permit. It took the 5 months to assign the permit for review and more then likely the permit will not be approved until the end of the year which will push the dock re-build into 2024. Moved $870k into 2024_x000d__x000a__x000d__x000a_05/03/2023 DNM-Installation of test pile delayed until June. Forecasting adjusting Q2 Spend based on advanced spend in April by early completion of Kanon fabrication._x000d__x000a__x000d__x000a_04/05/2023 DNM-Callan Marine Invoice ($304K) submitted. Scheduling Test Pile and PDA analysis on B1 pile on April 19th. Anticipate PDA test in May to allow for final pile length decision for platform. Installation bid planned for late May._x000d__x000a__x000d__x000a_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_x000a__x000d__x000a__x000d__x000a_2/3/2023 DNM- Site Survey completed for layout of replacement dock position. Deck fabrication in detailing to begin shop fabrication. _x000d__x000a__x000d__x000a__x000d__x000a_01/04/12023 DNM- Phase 1 Trestle support upgrade is complete. FFS has all steel in shop and fabrication of deck is underway._x000d__x000a__x000d__x000a__x000d__x000a_12/04/22 DNM-Callan Marine mobilized to site to begin execution of Phase 1 Trestle Stabilization. Work to begin on December 5th. Anticipated completion is December 16th._x000d__x000a__x000d__x000a__x000d__x000a_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_x000a__x000d__x000a__x000d__x000a_10/4/2022 DNM- Relocation of Dock Operator Building at 70%. Award of Phase 1 Trestle Support Work to begin in November._x000d__x000a__x000d__x000a__x000d__x000a_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approved. nIstallation bid in 2023 Q2 with field construction in Q4 2023._x000d__x000a__x000d__x000a__x000d__x000a_7/8/22:PM developing project charter and BOD document for new platform, access trestle andfuel loading option. MKS_x000d__x000a_6/9/22: MKS  260K additional funding moved from other Tampa project. _x000d__x000a_4/1/2022 - Phase 1 AFE routed for approval.  Lloyd Engineering to focus on developing details of two conceptual designs._x000d__x000a__x000d__x000a_2/1/2022 - Project Charter and Scope underway.  Working on conceptual design with Dave Martin and Lloyd Engineering._x000d__x000a__x000d__x000a_Need to review with Angela and increase priority within the dock program"/>
    <d v="2023-06-07T00:00:00"/>
    <s v="Nguyen, Tong"/>
    <m/>
    <x v="1"/>
    <s v="Pipelines and Terminals"/>
    <s v="Operating Infrastructure"/>
    <m/>
    <s v="Florida"/>
    <s v="BETQT - BET TAMPA NORTH TERMINAL"/>
    <m/>
    <n v="201333"/>
    <n v="278344"/>
    <n v="500000"/>
    <n v="50000"/>
    <n v="1550378"/>
    <n v="870000"/>
    <s v="Spari, Markella"/>
    <s v="Burke, Kevin"/>
    <m/>
    <m/>
    <n v="1"/>
    <n v="41944"/>
    <m/>
    <s v="Administrator, System"/>
    <s v="Independent"/>
    <s v="Aqua"/>
    <d v="2021-08-23T00:00:00"/>
    <s v="Marine"/>
  </r>
  <r>
    <x v="987"/>
    <s v="Item"/>
    <s v="Open"/>
    <x v="1"/>
    <s v="BETQT00M2204"/>
    <s v="Project Framework"/>
    <n v="2022476"/>
    <s v="Martin, Dave"/>
    <s v="ECS Pipes and Terminals"/>
    <s v="6. Operational"/>
    <s v="Defined"/>
    <x v="6"/>
    <n v="3035"/>
    <m/>
    <m/>
    <n v="3034.96"/>
    <n v="2066"/>
    <n v="969"/>
    <s v="Red"/>
    <m/>
    <m/>
    <m/>
    <n v="3035"/>
    <m/>
    <s v="CY Budget Estimate Incorrect"/>
    <n v="190000"/>
    <m/>
    <m/>
    <n v="190000"/>
    <s v="Full"/>
    <n v="190000"/>
    <n v="227780"/>
    <m/>
    <n v="227780"/>
    <s v="Yes"/>
    <s v="Red"/>
    <d v="2022-09-01T00:00:00"/>
    <d v="2022-09-12T00:00:00"/>
    <d v="2022-09-12T00:00:00"/>
    <d v="2022-12-22T00:00:00"/>
    <d v="2022-12-31T00:00:00"/>
    <m/>
    <m/>
    <n v="-18690.36"/>
    <n v="-767.5"/>
    <n v="21524.240000000002"/>
    <n v="968.58"/>
    <m/>
    <m/>
    <m/>
    <m/>
    <m/>
    <m/>
    <m/>
    <m/>
    <m/>
    <m/>
    <m/>
    <m/>
    <m/>
    <m/>
    <m/>
    <s v="03/02/2023 DNM-Tracking final invoices_x000d__x000a__x000d__x000a__x000d__x000a_02/03/2023 DNM- Project in closeout._x000d__x000a__x000d__x000a__x000d__x000a_01/04/2023 DNM- North Bollard installation. Working with Scheduling for window to install South Bollard._x000d__x000a__x000d__x000a__x000d__x000a_12/05/2022 DNM Bollard Templates completed. Installation in December around vessel traffic._x000d__x000a__x000d__x000a__x000d__x000a_11/02/2022 DNM- Bolt Pattern Template being completed. Installation of anchor bolts to follow._x000d__x000a__x000d__x000a__x000d__x000a_10/10/2022 DNM- Marine bollards delivered to site. Contractor drilling new anchor bolt pattern around vessel traffic. Installation of new bollards to be coordinated with Tampa North Trestle Bent Installation in November._x000d__x000a__x000d__x000a__x000d__x000a_9/1/22: MKS This item will be added to the scope of BETQT00M2202_x000d__x000a__x000d__x000a__x000d__x000a_2/1/2022 - Scope and Project Charter development underway."/>
    <d v="2023-03-02T00:00:00"/>
    <s v="Williams, Nikole"/>
    <m/>
    <x v="1"/>
    <s v="Pipelines and Terminals"/>
    <s v="Operating Infrastructure"/>
    <m/>
    <s v="Florida"/>
    <s v="BETQT - BET TAMPA NORTH TERMINAL"/>
    <m/>
    <n v="2066"/>
    <n v="969"/>
    <m/>
    <m/>
    <n v="224745"/>
    <m/>
    <s v="Spari, Markella"/>
    <s v="Mirandi, Angela"/>
    <m/>
    <m/>
    <n v="1"/>
    <n v="41946"/>
    <m/>
    <s v="Administrator, System"/>
    <s v="Independent"/>
    <s v="Aqua"/>
    <d v="2021-08-23T00:00:00"/>
    <s v="Marine"/>
  </r>
  <r>
    <x v="988"/>
    <s v="Item"/>
    <s v="Open"/>
    <x v="0"/>
    <s v="BETQT00E2205"/>
    <s v="Maintenance Framework"/>
    <n v="2022566"/>
    <s v="Martin, Dave"/>
    <s v="ECS Pipes and Terminals"/>
    <s v="6. Operational"/>
    <s v="Defined"/>
    <x v="14"/>
    <n v="343"/>
    <m/>
    <m/>
    <n v="343"/>
    <n v="343"/>
    <n v="0"/>
    <s v="Green"/>
    <m/>
    <m/>
    <m/>
    <n v="343"/>
    <m/>
    <m/>
    <n v="69000"/>
    <m/>
    <m/>
    <n v="69000"/>
    <s v="Full"/>
    <n v="69000"/>
    <n v="72267"/>
    <m/>
    <n v="72267"/>
    <s v="No"/>
    <s v="Green"/>
    <d v="2022-10-01T00:00:00"/>
    <d v="2022-09-13T00:00:00"/>
    <d v="2022-09-13T00:00:00"/>
    <d v="2022-12-22T00:00:00"/>
    <d v="2022-03-31T00:00:00"/>
    <m/>
    <m/>
    <n v="0"/>
    <n v="343"/>
    <n v="0"/>
    <n v="0"/>
    <m/>
    <m/>
    <m/>
    <m/>
    <m/>
    <m/>
    <m/>
    <m/>
    <m/>
    <m/>
    <m/>
    <m/>
    <m/>
    <m/>
    <m/>
    <s v="5/23/23 TN - Status changed to 80 in JDE _x000d__x000a__x000d__x000a__x000d__x000a_04/05/2023 DNM- Awaiting invoice._x000d__x000a__x000d__x000a__x000d__x000a_03/02/2023 DNM- Tracking final coating invoice_x000d__x000a__x000d__x000a__x000d__x000a_02/03/2023 DNM- Project in close out_x000d__x000a__x000d__x000a__x000d__x000a_01/04/2023 DNM- Work complete. Awaiting final invoice for close out_x000d__x000a__x000d__x000a__x000d__x000a_11/02/2022 DNM- Advanced preparation work into October to align schedules with dock trestle work in December._x000d__x000a__x000d__x000a__x000d__x000a_10/10/22 DNM-Project scheduled to coincide with Tampa Bock work being contracted._x000d__x000a__x000d__x000a__x000d__x000a_2/1/2022 - Project work to be performed during dock rebuild project.  AFE targeted for late Q2 approval."/>
    <d v="2023-05-23T00:00:00"/>
    <s v="Williams, Nikole"/>
    <m/>
    <x v="1"/>
    <s v="Pipelines and Terminals"/>
    <s v="Corrosion"/>
    <m/>
    <s v="Florida"/>
    <s v="BETQT - BET TAMPA NORTH TERMINAL"/>
    <m/>
    <n v="343"/>
    <n v="0"/>
    <m/>
    <m/>
    <n v="71924"/>
    <m/>
    <s v="Geib, Rob"/>
    <s v="Miller, Michael A."/>
    <m/>
    <m/>
    <n v="1"/>
    <n v="41368"/>
    <m/>
    <s v="Guest, ProSight"/>
    <s v="Independent"/>
    <s v="Aqua"/>
    <d v="2021-08-10T00:00:00"/>
    <s v="Int - Planned Corr &amp; FI"/>
  </r>
  <r>
    <x v="989"/>
    <s v="Item"/>
    <s v="Open"/>
    <x v="1"/>
    <s v="UB760ARM2201"/>
    <s v="Project Framework"/>
    <n v="1956781"/>
    <s v="Segraves, Scott"/>
    <s v="ECS Pipes and Terminals"/>
    <s v="3. Active"/>
    <s v="Drawdown"/>
    <x v="36"/>
    <n v="56175"/>
    <n v="310000"/>
    <m/>
    <n v="366175.2"/>
    <n v="518957"/>
    <n v="-152781"/>
    <s v="Red"/>
    <n v="2200000"/>
    <m/>
    <n v="2200000"/>
    <n v="-1833825"/>
    <m/>
    <m/>
    <n v="147000"/>
    <n v="2549000"/>
    <m/>
    <n v="2696000"/>
    <s v="Full"/>
    <n v="2696000"/>
    <n v="1339615"/>
    <n v="310000"/>
    <n v="1649615"/>
    <s v="No"/>
    <s v="Green"/>
    <d v="2022-03-01T00:00:00"/>
    <d v="2022-03-22T00:00:00"/>
    <d v="2022-03-22T00:00:00"/>
    <d v="2022-10-01T00:00:00"/>
    <d v="2023-06-30T00:00:00"/>
    <m/>
    <m/>
    <n v="35242.239999999998"/>
    <n v="-17571.84"/>
    <n v="1286.19"/>
    <n v="11057.59"/>
    <n v="26161.02"/>
    <m/>
    <m/>
    <n v="26161"/>
    <s v="Red"/>
    <m/>
    <m/>
    <n v="10000"/>
    <n v="50000"/>
    <n v="250000"/>
    <m/>
    <m/>
    <m/>
    <m/>
    <m/>
    <s v="3/8/23 NV- NDT costs came in lower than expected.   1/10/23 NV- Missed forecasting CWIP &amp; Interest.    12/5/22 NAV- Project moved forward with guidance from executive team after forecasts were locked. 08/23/2022-Forecast pushed back to 2023._x000d__x000a__x000d__x000a__x000d__x000a_8/9/22 NAV- Updated forecast for project expected spends. _x000d__x000a__x000d__x000a__x000d__x000a_8.5.22.DLC: Moved $2.063MM from L415 deferral... 07-20-2022 Forecast adjusted to include construction in 2022_x000d__x000a__x000d__x000a__x000d__x000a_-2022 Work expected to commence in March. Waiting on AFE submission."/>
    <d v="2023-05-18T00:00:00"/>
    <s v="Ruiz, Antonio"/>
    <m/>
    <x v="3"/>
    <s v="Pipelines and Terminals"/>
    <s v="Integrity"/>
    <s v="Integrity"/>
    <s v="Eastern Iowa"/>
    <s v="UB760AR - DUBUQUE VLV - CEDER RAPIDS TER"/>
    <m/>
    <n v="18957"/>
    <n v="47219"/>
    <n v="300000"/>
    <m/>
    <n v="1283440"/>
    <m/>
    <s v="Hurley, Brian"/>
    <s v="Shook, Mark B."/>
    <m/>
    <m/>
    <n v="1"/>
    <n v="42899"/>
    <m/>
    <s v="Guest, ProSight"/>
    <s v="Independent"/>
    <s v="Aqua"/>
    <d v="2022-02-09T00:00:00"/>
    <s v="Int - Accel Exposures"/>
  </r>
  <r>
    <x v="990"/>
    <s v="Item"/>
    <s v="Open"/>
    <x v="1"/>
    <s v="UB760ARM2103"/>
    <s v="Project Framework"/>
    <n v="1909915"/>
    <s v="Keeth, Ed"/>
    <s v="ECS Pipes and Terminals"/>
    <s v="3. Active"/>
    <s v="Defined"/>
    <x v="33"/>
    <n v="-147778"/>
    <n v="380000"/>
    <m/>
    <n v="232221.75"/>
    <n v="488949"/>
    <n v="-256727"/>
    <s v="Red"/>
    <n v="1550000"/>
    <m/>
    <n v="1550000"/>
    <n v="-1317778"/>
    <m/>
    <m/>
    <n v="150000"/>
    <n v="1984000"/>
    <m/>
    <n v="2134000"/>
    <s v="Full"/>
    <n v="2134000"/>
    <n v="1175228"/>
    <n v="380000"/>
    <n v="1555228"/>
    <s v="No"/>
    <s v="Green"/>
    <d v="2021-12-01T00:00:00"/>
    <d v="2022-03-04T00:00:00"/>
    <d v="2022-03-04T00:00:00"/>
    <d v="2021-12-31T00:00:00"/>
    <d v="2023-04-30T00:00:00"/>
    <m/>
    <m/>
    <n v="71411.48"/>
    <n v="-2447.84"/>
    <n v="19985.04"/>
    <n v="7403.92"/>
    <n v="-244130.85"/>
    <m/>
    <m/>
    <n v="-244131"/>
    <s v="Red"/>
    <n v="0"/>
    <s v="Other"/>
    <n v="30000"/>
    <n v="200000"/>
    <n v="150000"/>
    <m/>
    <m/>
    <m/>
    <m/>
    <m/>
    <s v="6/5/23 Contractor has been selected and will not mobilize till the end of June.  Forecasted adjusted as PM Ed Keeth is filling in for Jared Bevivino.    Was advised from Steve Guenther to hold off until on Geeding invoices until Jared B comes back.  Accrual made for Geeding  EK5507_x000d__x000a__x000d__x000a__x000d__x000a_4/11/23 NV- Under accrued $10K previous month.   1/10/23 NV- Change order larger than expected due to issues to HDD.   12/5/22 NAV- Project moved forward with guidance from executive team after forecasts were locked. _x000d__x000a__x000d__x000a__x000d__x000a_08-22-2022 Forecast moved back to 2023_x000d__x000a__x000d__x000a__x000d__x000a_8/9/22 NAV- Forecast adjusted for project expected spends. _x000d__x000a__x000d__x000a__x000d__x000a_8.5.22.DLC: Added $1.037MM from 3 project reductions (ZG714ZN; ZG701JC, L761 sleeves) 07-20-22 Adjusting forecast to include construction costs_x000d__x000a__x000d__x000a__x000d__x000a_7/12/22 Golder ahead of schedule NV    05/09/2022. Project forecast as construction will be completed. Final decision yet to be made._x000d__x000a__x000d__x000a_12-08-21 Preliminary Site Visit and Report to be submitted in December"/>
    <d v="2023-06-05T00:00:00"/>
    <s v="Ruiz, Antonio"/>
    <m/>
    <x v="3"/>
    <s v="Pipelines and Terminals"/>
    <s v="Integrity"/>
    <m/>
    <s v="Eastern Iowa"/>
    <s v="UB760AR - DUBUQUE VLV - CEDER RAPIDS TER"/>
    <m/>
    <n v="88949"/>
    <n v="-206727"/>
    <n v="350000"/>
    <m/>
    <n v="1315006"/>
    <m/>
    <s v="Hurley, Brian"/>
    <s v="Shook, Mark B."/>
    <m/>
    <m/>
    <n v="1"/>
    <n v="42448"/>
    <m/>
    <s v="Meitzler, Antoinette"/>
    <s v="Independent"/>
    <s v="Aqua"/>
    <d v="2021-11-15T00:00:00"/>
    <s v="Int - Accel Exposures"/>
  </r>
  <r>
    <x v="991"/>
    <s v="Item"/>
    <s v="Open"/>
    <x v="1"/>
    <s v="BETCA00M2202"/>
    <s v="Maintenance Framework"/>
    <n v="1945728"/>
    <s v="Harris, Mark"/>
    <s v="ECS Pipes and Terminals"/>
    <s v="3. Active"/>
    <s v="Defined"/>
    <x v="19"/>
    <n v="21225"/>
    <n v="25356"/>
    <n v="33727"/>
    <n v="46581.19"/>
    <n v="35118"/>
    <n v="11463"/>
    <s v="Red"/>
    <m/>
    <m/>
    <m/>
    <n v="46581"/>
    <m/>
    <m/>
    <n v="350000"/>
    <m/>
    <m/>
    <n v="350000"/>
    <s v="Full"/>
    <n v="350000"/>
    <n v="290917"/>
    <n v="59083"/>
    <n v="350000"/>
    <s v="No"/>
    <s v="Green"/>
    <d v="2022-03-01T00:00:00"/>
    <d v="2022-02-03T00:00:00"/>
    <d v="2022-02-03T00:00:00"/>
    <d v="2023-05-15T00:00:00"/>
    <d v="2023-06-05T00:00:00"/>
    <m/>
    <m/>
    <n v="1195.83"/>
    <n v="1198.5"/>
    <n v="1239.53"/>
    <n v="2396.77"/>
    <n v="15194.56"/>
    <n v="831"/>
    <n v="831"/>
    <n v="14364"/>
    <s v="Red"/>
    <m/>
    <m/>
    <n v="12623"/>
    <n v="12733"/>
    <m/>
    <m/>
    <m/>
    <m/>
    <m/>
    <n v="33727"/>
    <s v="9/9/2022: :  Project construction delayed due to Electrical Equipment delayed delivery and awaiting an environmental decision on extended scope for Bay 3 draining issues._x000d__x000a__x000d__x000a__x000d__x000a_8/8/2022: Multiload upgrade delay due to biodiesel upgrade delay._x000d__x000a_5/10/2022: Due to logistics delays, ordered parts earlier than anticipated because lead times longer than originally scheduled. 2/1/2022 AFE approved and need to schedule a job walk with Triad and MidStream. Have received updated quotes for material._x000d__x000a__x000d__x000a_5/9/22:_x000d__x000a_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
    <d v="2023-03-09T00:00:00"/>
    <s v="Ruiz, Antonio"/>
    <m/>
    <x v="0"/>
    <s v="Pipelines and Terminals"/>
    <s v="Operating Infrastructure"/>
    <m/>
    <s v="Auburn Terminals"/>
    <s v="BETCA - BET UTICA  TERMINAL"/>
    <m/>
    <n v="3634"/>
    <n v="30214"/>
    <n v="12733"/>
    <m/>
    <n v="269692"/>
    <m/>
    <s v="Younce, Michael"/>
    <s v="Tracey, Steve"/>
    <s v="N/A"/>
    <m/>
    <n v="1"/>
    <n v="30724"/>
    <m/>
    <s v="Guest, ProSight"/>
    <s v="Independent"/>
    <s v="Aqua"/>
    <d v="2018-08-20T00:00:00"/>
    <s v="Other Programs"/>
  </r>
  <r>
    <x v="992"/>
    <s v="Item"/>
    <s v="Open"/>
    <x v="0"/>
    <s v="1348250E2215"/>
    <s v="Exempt"/>
    <m/>
    <s v="Spari, Markella"/>
    <s v="Engineering and Design"/>
    <s v="6. Operational"/>
    <s v="Drawdown"/>
    <x v="6"/>
    <m/>
    <m/>
    <m/>
    <n v="0"/>
    <n v="10000"/>
    <n v="-10000"/>
    <s v="Red"/>
    <m/>
    <m/>
    <m/>
    <m/>
    <m/>
    <m/>
    <n v="220000"/>
    <m/>
    <m/>
    <n v="220000"/>
    <s v="Full"/>
    <n v="220000"/>
    <m/>
    <m/>
    <m/>
    <s v="No"/>
    <s v="Green"/>
    <m/>
    <d v="2022-02-17T00:00:00"/>
    <d v="2022-02-17T00:00:00"/>
    <d v="2022-10-01T00:00:00"/>
    <d v="2022-09-30T00:00:00"/>
    <m/>
    <m/>
    <m/>
    <m/>
    <m/>
    <m/>
    <m/>
    <m/>
    <m/>
    <m/>
    <m/>
    <m/>
    <m/>
    <m/>
    <m/>
    <m/>
    <m/>
    <m/>
    <m/>
    <m/>
    <m/>
    <s v="3/7/22: Survey at St. Louis not completed yet due to unfavorable low water conditions. Survey scheduled for the week of March 13th._x000d__x000a__x000d__x000a__x000d__x000a_11/9/22: Surveys at Groton, Raritan Bay, Pennsauken and St. Louis are scheduled in November._x000d__x000a__x000d__x000a__x000d__x000a_9/12/22: MKS Issued 55.7K up to date. Remaining available funding 164K will fund BBH structural assessments (bid came back at 160K). I am forecasting the spend in 3 months October-December 54,600K each. No returns to the portfolio are anticipated._x000d__x000a__x000d__x000a__x000d__x000a_8/5/22: MKS Issued 55.7K in POs remaining 164K  from this project will fund 1348250E2214 2022 Routine Dock inspections._x000d__x000a__x000d__x000a__x000d__x000a_Notes are provided in the children project forms."/>
    <d v="2023-03-07T00:00:00"/>
    <s v="Holt, Camellia"/>
    <m/>
    <x v="4"/>
    <s v="Pipelines and Terminals"/>
    <s v="Station/Terminal"/>
    <m/>
    <s v="Corporate"/>
    <s v="Corporate"/>
    <m/>
    <m/>
    <n v="0"/>
    <m/>
    <m/>
    <m/>
    <m/>
    <s v="Spari, Markella"/>
    <s v="Mirandi, Angela"/>
    <m/>
    <m/>
    <n v="1"/>
    <n v="41965"/>
    <m/>
    <s v="Administrator, System"/>
    <s v="JDE Parent"/>
    <s v="Yellow"/>
    <d v="2021-08-23T00:00:00"/>
    <s v="Marine"/>
  </r>
  <r>
    <x v="993"/>
    <s v="Item"/>
    <s v="Open"/>
    <x v="0"/>
    <s v="1348250E2324"/>
    <s v="Maintenance Framework"/>
    <m/>
    <s v="Finney, Matthew"/>
    <s v="Engineering and Design"/>
    <s v="2. Pending AFE"/>
    <s v="Defined"/>
    <x v="3"/>
    <m/>
    <n v="1000000"/>
    <m/>
    <n v="1000000"/>
    <n v="1000000"/>
    <n v="0"/>
    <s v="Green"/>
    <n v="1000000"/>
    <m/>
    <n v="1000000"/>
    <n v="0"/>
    <m/>
    <m/>
    <n v="1000000"/>
    <m/>
    <m/>
    <m/>
    <s v="Full"/>
    <n v="1000000"/>
    <m/>
    <n v="1000000"/>
    <n v="1000000"/>
    <s v="No"/>
    <s v="Green"/>
    <d v="2023-07-01T00:00:00"/>
    <m/>
    <m/>
    <d v="2023-12-31T00:00:00"/>
    <d v="2023-12-31T00:00:00"/>
    <m/>
    <m/>
    <m/>
    <m/>
    <m/>
    <m/>
    <m/>
    <n v="200000"/>
    <n v="200000"/>
    <n v="-200000"/>
    <s v="Red"/>
    <m/>
    <m/>
    <m/>
    <n v="175000"/>
    <n v="175000"/>
    <n v="175000"/>
    <n v="175000"/>
    <n v="175000"/>
    <n v="125000"/>
    <m/>
    <m/>
    <m/>
    <s v="McKee, Linda"/>
    <m/>
    <x v="4"/>
    <s v="Pipelines and Terminals"/>
    <s v="Station/Terminal"/>
    <s v="Station/Terminal"/>
    <s v="Corporate"/>
    <s v="Corporate"/>
    <m/>
    <m/>
    <n v="0"/>
    <n v="525000"/>
    <n v="475000"/>
    <m/>
    <m/>
    <s v="Clark, Dave"/>
    <s v="Clark, David"/>
    <m/>
    <m/>
    <n v="1"/>
    <n v="45783"/>
    <m/>
    <s v="Clark, David"/>
    <s v="Independent"/>
    <s v="Aqua"/>
    <d v="2022-09-09T00:00:00"/>
    <s v="Other Programs"/>
  </r>
  <r>
    <x v="994"/>
    <s v="Item"/>
    <s v="Candidate"/>
    <x v="0"/>
    <m/>
    <s v="Project Framework"/>
    <m/>
    <s v="White, Stephen"/>
    <s v="Engineering and Design"/>
    <s v="1. Proposed"/>
    <m/>
    <x v="6"/>
    <m/>
    <n v="800000"/>
    <m/>
    <n v="800000"/>
    <n v="800000"/>
    <n v="0"/>
    <s v="Green"/>
    <n v="800000"/>
    <m/>
    <n v="800000"/>
    <n v="0"/>
    <m/>
    <m/>
    <m/>
    <m/>
    <m/>
    <m/>
    <m/>
    <m/>
    <m/>
    <n v="800000"/>
    <n v="800000"/>
    <s v="No"/>
    <s v="Green"/>
    <d v="2023-08-01T00:00:00"/>
    <m/>
    <m/>
    <m/>
    <d v="2023-11-30T00:00:00"/>
    <m/>
    <m/>
    <m/>
    <m/>
    <m/>
    <m/>
    <m/>
    <m/>
    <m/>
    <m/>
    <m/>
    <m/>
    <m/>
    <m/>
    <m/>
    <n v="100000"/>
    <n v="200000"/>
    <n v="300000"/>
    <n v="200000"/>
    <m/>
    <m/>
    <m/>
    <m/>
    <m/>
    <m/>
    <x v="4"/>
    <s v="Pipelines and Terminals"/>
    <s v="Station/Terminal"/>
    <m/>
    <s v="Corporate"/>
    <s v="Corporate"/>
    <m/>
    <m/>
    <n v="0"/>
    <n v="300000"/>
    <n v="500000"/>
    <m/>
    <m/>
    <s v="Spari, Markella"/>
    <m/>
    <m/>
    <m/>
    <n v="1"/>
    <n v="45374"/>
    <m/>
    <s v="Spari, Markella"/>
    <s v="Independent"/>
    <s v="Aqua"/>
    <d v="2022-08-26T00:00:00"/>
    <s v="Marine"/>
  </r>
  <r>
    <x v="995"/>
    <s v="Item"/>
    <s v="Open"/>
    <x v="1"/>
    <s v="1348817M2001"/>
    <s v="Exempt"/>
    <n v="1680827"/>
    <s v="Kunow, Ashley"/>
    <s v="Engineering and Design"/>
    <s v="6. Operational"/>
    <s v="Defined"/>
    <x v="3"/>
    <n v="352"/>
    <m/>
    <m/>
    <n v="351.73"/>
    <n v="262"/>
    <n v="90"/>
    <s v="Red"/>
    <m/>
    <m/>
    <m/>
    <n v="352"/>
    <m/>
    <m/>
    <n v="401000"/>
    <m/>
    <m/>
    <n v="401000"/>
    <s v="Phase"/>
    <n v="401000"/>
    <n v="18932"/>
    <m/>
    <n v="18932"/>
    <s v="No"/>
    <s v="Green"/>
    <d v="2020-02-01T00:00:00"/>
    <d v="2020-02-21T00:00:00"/>
    <d v="2020-02-21T00:00:00"/>
    <d v="2020-12-30T00:00:00"/>
    <d v="2021-09-30T00:00:00"/>
    <m/>
    <m/>
    <n v="85.71"/>
    <n v="87.25"/>
    <n v="88.83"/>
    <n v="89.94"/>
    <m/>
    <m/>
    <m/>
    <m/>
    <m/>
    <m/>
    <m/>
    <m/>
    <m/>
    <m/>
    <m/>
    <m/>
    <m/>
    <m/>
    <m/>
    <s v="12/3- On track with schedule for furniture bid event_x000d__x000a__x000d__x000a_10/5/2020 Construction documents 100% complete. Furniture RFP prep in progress. _x000d__x000a__x000d__x000a_8/7/2020 Demand planning updated to trigger to CY+1. Project to be completed next year._x000d__x000a__x000d__x000a_6/3/2020 Pending construction forecasts for 2021._x000d__x000a__x000d__x000a_5/4/2020 EK Design Development on track for kick off in May_x000d__x000a__x000d__x000a_3/10/20- AK- Currently working on Schematic Design with MKSD, anticipated completion in mid April"/>
    <d v="2020-12-03T00:00:00"/>
    <s v="Williams, Nikole"/>
    <m/>
    <x v="5"/>
    <s v="Corporate"/>
    <s v="Corporate"/>
    <m/>
    <s v="Corporate"/>
    <s v="Corporate"/>
    <s v="1348817M2000"/>
    <n v="262"/>
    <n v="90"/>
    <m/>
    <m/>
    <n v="814"/>
    <m/>
    <s v="Clark, Dave"/>
    <s v="King, David"/>
    <m/>
    <m/>
    <n v="1"/>
    <n v="36136"/>
    <m/>
    <s v="Kabaria, Erika"/>
    <s v="Child (Major Project)"/>
    <s v="Olive"/>
    <d v="2020-02-20T00:00:00"/>
    <s v="Office Relocation"/>
  </r>
  <r>
    <x v="996"/>
    <s v="Item"/>
    <s v="Open"/>
    <x v="0"/>
    <s v="BETQB00E2202"/>
    <s v="Exempt"/>
    <n v="1955650"/>
    <s v="Spari, Markella"/>
    <s v="Engineering and Design"/>
    <s v="3. Active"/>
    <s v="Drawdown"/>
    <x v="6"/>
    <n v="11510"/>
    <m/>
    <m/>
    <n v="11510"/>
    <n v="11510"/>
    <n v="0"/>
    <s v="Green"/>
    <m/>
    <m/>
    <m/>
    <n v="11510"/>
    <m/>
    <m/>
    <n v="33000"/>
    <m/>
    <m/>
    <n v="33000"/>
    <s v="Full"/>
    <n v="33000"/>
    <n v="53510"/>
    <m/>
    <n v="53510"/>
    <s v="No"/>
    <s v="Green"/>
    <d v="2022-10-01T00:00:00"/>
    <d v="2022-03-09T00:00:00"/>
    <d v="2022-03-09T00:00:00"/>
    <d v="2022-12-31T00:00:00"/>
    <d v="2022-12-31T00:00:00"/>
    <m/>
    <m/>
    <n v="0"/>
    <n v="0"/>
    <n v="11510"/>
    <m/>
    <m/>
    <m/>
    <m/>
    <m/>
    <m/>
    <m/>
    <m/>
    <m/>
    <m/>
    <m/>
    <m/>
    <m/>
    <m/>
    <m/>
    <m/>
    <s v="3/7/22: Waiting on final reporting to be issued._x000d__x000a__x000d__x000a__x000d__x000a_11/9/22: Inspection complete waiting on reporting._x000d__x000a__x000d__x000a__x000d__x000a_10/10/22: Inspection on going._x000d__x000a__x000d__x000a__x000d__x000a_9/12/22: Inspection moved to November due to contractor availability._x000d__x000a__x000d__x000a__x000d__x000a_8/2/22:Inspection moved to late August._x000d__x000a_7/8/22: Inspection moved to August._x000d__x000a_6/9/22:Inspection moved to July._x000d__x000a_5/9/22: Inspection planned for late May._x000d__x000a__x000d__x000a_4/1/22: PO issued. Working with dock scheduler to find availability window in April."/>
    <d v="2023-04-05T00:00:00"/>
    <s v="Williams, Nikole"/>
    <m/>
    <x v="0"/>
    <s v="Pipelines and Terminals"/>
    <s v="Station/Terminal"/>
    <m/>
    <s v="Baltimore"/>
    <s v="BETQB - BET BALTIMORE TERMINAL"/>
    <m/>
    <n v="11510"/>
    <n v="0"/>
    <m/>
    <m/>
    <n v="42000"/>
    <m/>
    <s v="Spari, Markella"/>
    <s v="Spari, Markella"/>
    <s v="N/A"/>
    <m/>
    <n v="1"/>
    <n v="43154"/>
    <m/>
    <s v="Meitzler, Antoinette"/>
    <s v="JDE Child"/>
    <s v="Burnt Orange"/>
    <d v="2022-03-10T00:00:00"/>
    <s v="Marine"/>
  </r>
  <r>
    <x v="997"/>
    <s v="Item"/>
    <s v="Open"/>
    <x v="0"/>
    <s v="BBTQY00E2205"/>
    <s v="Exempt"/>
    <n v="1955648"/>
    <s v="Spari, Markella"/>
    <s v="Engineering and Design"/>
    <s v="6. Operational"/>
    <s v="Drawdown"/>
    <x v="6"/>
    <n v="-44980"/>
    <m/>
    <m/>
    <n v="-44980"/>
    <n v="-44980"/>
    <n v="0"/>
    <s v="Green"/>
    <m/>
    <m/>
    <m/>
    <n v="-44980"/>
    <m/>
    <m/>
    <n v="33000"/>
    <m/>
    <m/>
    <n v="33000"/>
    <s v="Full"/>
    <n v="33000"/>
    <n v="44980"/>
    <m/>
    <n v="44980"/>
    <s v="No"/>
    <s v="Green"/>
    <d v="2022-05-01T00:00:00"/>
    <d v="2022-03-09T00:00:00"/>
    <d v="2022-03-09T00:00:00"/>
    <d v="2022-12-31T00:00:00"/>
    <d v="2022-10-04T00:00:00"/>
    <m/>
    <m/>
    <n v="0"/>
    <n v="-44980"/>
    <m/>
    <m/>
    <m/>
    <m/>
    <m/>
    <m/>
    <m/>
    <m/>
    <m/>
    <m/>
    <m/>
    <m/>
    <m/>
    <m/>
    <m/>
    <m/>
    <m/>
    <s v="04/04/23: Actuals posting correctly. Project complete. Need to close out._x000d__x000a__x000d__x000a__x000d__x000a_11/8/22: Close out project._x000d__x000a__x000d__x000a__x000d__x000a_9/12/22: Project complete. There seems to be an error with actuals posted. Total cost off the project should be $44,950._x000d__x000a__x000d__x000a__x000d__x000a_8/1/22: Project complete. Processing invoices._x000d__x000a_7/8/22: Draft report issued._x000d__x000a_6/7/22: Inspection complete. two additional inspection days approved. Waiting on report._x000d__x000a_4/1/22: Inspection started on 4/1. Report will be issued in 6 weeks. Project will be closed by end of May."/>
    <d v="2023-04-04T00:00:00"/>
    <s v="Williams, Nikole"/>
    <m/>
    <x v="0"/>
    <s v="Pipelines and Terminals"/>
    <s v="Station/Terminal"/>
    <m/>
    <s v="Harbor North"/>
    <s v="BBTQY - BBT BAYONNE TERMINAL"/>
    <m/>
    <n v="-44980"/>
    <n v="0"/>
    <m/>
    <m/>
    <n v="89960"/>
    <m/>
    <s v="Spari, Markella"/>
    <s v="Spari, Markella"/>
    <s v="N/A"/>
    <m/>
    <n v="1"/>
    <n v="43153"/>
    <m/>
    <s v="Meitzler, Antoinette"/>
    <s v="JDE Child"/>
    <s v="Burnt Orange"/>
    <d v="2022-03-10T00:00:00"/>
    <s v="Marine"/>
  </r>
  <r>
    <x v="998"/>
    <s v="Item"/>
    <s v="Open"/>
    <x v="0"/>
    <s v="BETBW00E2201"/>
    <s v="Maintenance Framework"/>
    <n v="2011881"/>
    <s v="Spari, Markella"/>
    <s v="Engineering and Design"/>
    <s v="6. Operational"/>
    <s v="Drawdown"/>
    <x v="6"/>
    <n v="-10700"/>
    <m/>
    <m/>
    <n v="-10700"/>
    <n v="-10700"/>
    <n v="0"/>
    <s v="Green"/>
    <m/>
    <m/>
    <m/>
    <n v="-10700"/>
    <m/>
    <m/>
    <n v="10700"/>
    <m/>
    <m/>
    <n v="10700"/>
    <s v="Full"/>
    <n v="10700"/>
    <n v="10700"/>
    <m/>
    <n v="10700"/>
    <s v="No"/>
    <s v="Green"/>
    <d v="2022-09-01T00:00:00"/>
    <d v="2022-08-09T00:00:00"/>
    <d v="2022-08-09T00:00:00"/>
    <m/>
    <d v="2022-12-31T00:00:00"/>
    <m/>
    <m/>
    <n v="0"/>
    <n v="-10700"/>
    <m/>
    <m/>
    <m/>
    <m/>
    <m/>
    <m/>
    <m/>
    <m/>
    <m/>
    <m/>
    <m/>
    <m/>
    <m/>
    <m/>
    <m/>
    <m/>
    <m/>
    <s v="04/04/23: Actuals posted are correct ($10,700). Project is complete. Need to close out._x000d__x000a__x000d__x000a__x000d__x000a_03/7/23: Project closeout._x000d__x000a__x000d__x000a__x000d__x000a_11/08/22: Accrued $10,700 in September. Waiting on invoicing._x000d__x000a__x000d__x000a__x000d__x000a_10/10/22: Inspection complete waiting on report."/>
    <d v="2023-04-04T00:00:00"/>
    <s v="Holt, Camellia"/>
    <m/>
    <x v="0"/>
    <s v="Pipelines and Terminals"/>
    <s v="Station/Terminal"/>
    <m/>
    <s v="Auburn Terminals"/>
    <s v="BETBW - BET BREWERTON TERMINAL"/>
    <m/>
    <n v="-10700"/>
    <n v="0"/>
    <m/>
    <m/>
    <n v="21400"/>
    <m/>
    <s v="Spari, Markella"/>
    <s v="Mirandi, Angela"/>
    <s v="N/A"/>
    <m/>
    <n v="1"/>
    <n v="44456"/>
    <m/>
    <s v="Holt, Camellia"/>
    <s v="JDE Child"/>
    <s v="Burnt Orange"/>
    <d v="2022-08-08T00:00:00"/>
    <s v="Marine"/>
  </r>
  <r>
    <x v="999"/>
    <s v="Item"/>
    <s v="Open"/>
    <x v="0"/>
    <s v="BETGF00E2301"/>
    <s v="Maintenance Framework"/>
    <n v="2124143"/>
    <s v="Spari, Markella"/>
    <s v="Engineering and Design"/>
    <s v="3. Active"/>
    <s v="Defined"/>
    <x v="6"/>
    <m/>
    <n v="195000"/>
    <m/>
    <n v="195000"/>
    <n v="195000"/>
    <n v="0"/>
    <s v="Green"/>
    <m/>
    <n v="196570"/>
    <n v="196570"/>
    <n v="-1570"/>
    <m/>
    <m/>
    <n v="196570"/>
    <m/>
    <m/>
    <n v="196570"/>
    <s v="Full"/>
    <n v="196570"/>
    <m/>
    <n v="195000"/>
    <n v="195000"/>
    <s v="No"/>
    <s v="Green"/>
    <d v="2023-07-01T00:00:00"/>
    <d v="2023-05-23T00:00:00"/>
    <d v="2023-05-23T00:00:00"/>
    <d v="2023-12-31T00:00:00"/>
    <d v="2024-12-31T00:00:00"/>
    <m/>
    <m/>
    <m/>
    <m/>
    <m/>
    <m/>
    <m/>
    <m/>
    <m/>
    <m/>
    <m/>
    <m/>
    <m/>
    <n v="25000"/>
    <n v="80000"/>
    <n v="90000"/>
    <m/>
    <m/>
    <m/>
    <m/>
    <m/>
    <s v="05/09/23: MKS Submited AFE for the repair work. Contractor is available in July. Moved forecast accordingly._x000d__x000a__x000d__x000a__x000d__x000a_04/12/2023: Received updated quote for bulkhead repairs. Ground conditions are favorable for foam injection repair method that would significantly reduce contraction cost. Waiting on approval from region VP and commercial to proceed with repair project. _x000d__x000a__x000d__x000a__x000d__x000a__x000d__x000a_01/04/23: Unfavorable frozen ground conditions for foam injection. Subcontractor unavailable. Waiting to hear back from commercial group on future agreement terms with neighbor operator._x000d__x000a__x000d__x000a_11/08/22: Project delays. Supply chain requested additional quotes and ISNET waiver is required for sub._x000d__x000a_Repair approach was revised so we are looking at a total cost of 150K._x000d__x000a__x000d__x000a__x000d__x000a_10/11/22: Funding for this project sourced from:_x000d__x000a_Port reading target removal projects (20K+50K)_x000d__x000a_Yabucoa main dock support pile repair and coating (120K)_x000d__x000a_Structural engineering assessments (60K)"/>
    <d v="2023-05-09T00:00:00"/>
    <s v="McKee, Linda"/>
    <m/>
    <x v="3"/>
    <s v="Pipelines and Terminals"/>
    <s v="Station/Terminal"/>
    <m/>
    <s v="Northeast Ohio"/>
    <s v="BETGF - BET CLEVELAND TERMINAL"/>
    <m/>
    <m/>
    <n v="25000"/>
    <n v="170000"/>
    <m/>
    <m/>
    <m/>
    <s v="Spari, Markella"/>
    <s v="Mirandi, Angela"/>
    <m/>
    <m/>
    <n v="1"/>
    <n v="46024"/>
    <m/>
    <s v="Clark, David"/>
    <s v="Independent"/>
    <s v="Aqua"/>
    <d v="2022-10-07T00:00:00"/>
    <m/>
  </r>
  <r>
    <x v="1000"/>
    <s v="Item"/>
    <s v="Open"/>
    <x v="0"/>
    <s v="1348250E2233"/>
    <s v="Exempt"/>
    <n v="1981577"/>
    <s v="Spari, Markella"/>
    <s v="Engineering and Design"/>
    <s v="6. Operational"/>
    <s v="Drawdown"/>
    <x v="26"/>
    <n v="12195"/>
    <m/>
    <m/>
    <n v="12195"/>
    <n v="12195"/>
    <n v="0"/>
    <s v="Green"/>
    <m/>
    <m/>
    <m/>
    <n v="12195"/>
    <m/>
    <m/>
    <n v="3000"/>
    <m/>
    <m/>
    <n v="3000"/>
    <s v="Full"/>
    <n v="3000"/>
    <n v="12195"/>
    <m/>
    <n v="12195"/>
    <s v="No"/>
    <s v="Green"/>
    <d v="2023-02-01T00:00:00"/>
    <d v="2022-05-24T00:00:00"/>
    <d v="2022-05-24T00:00:00"/>
    <d v="2022-12-31T00:00:00"/>
    <d v="2022-12-31T00:00:00"/>
    <m/>
    <m/>
    <m/>
    <n v="12195"/>
    <n v="0"/>
    <m/>
    <m/>
    <m/>
    <m/>
    <m/>
    <m/>
    <m/>
    <m/>
    <m/>
    <m/>
    <m/>
    <m/>
    <m/>
    <m/>
    <m/>
    <m/>
    <s v="04/04/23: This project went over budget due to additions to the scope. Actuals posted correctly. Project complete. Need to close out._x000d__x000a__x000d__x000a__x000d__x000a_03/07/23: Project complete."/>
    <d v="2023-04-04T00:00:00"/>
    <s v="Holt, Camellia"/>
    <m/>
    <x v="5"/>
    <s v="Pipelines and Terminals"/>
    <s v="Station/Terminal"/>
    <m/>
    <s v="Corporate"/>
    <s v="Corporate"/>
    <m/>
    <n v="12195"/>
    <n v="0"/>
    <m/>
    <m/>
    <m/>
    <m/>
    <s v="Spari, Markella"/>
    <s v="Mirandi, Angela"/>
    <s v="N/A"/>
    <m/>
    <n v="1"/>
    <n v="43830"/>
    <m/>
    <s v="Meitzler, Antoinette"/>
    <s v="JDE Child"/>
    <s v="Burnt Orange"/>
    <d v="2022-05-24T00:00:00"/>
    <s v="Other Programs"/>
  </r>
  <r>
    <x v="1001"/>
    <s v="Item"/>
    <s v="Open"/>
    <x v="1"/>
    <s v="LN00000M2209"/>
    <s v="Maintenance Framework"/>
    <n v="1945608"/>
    <s v="Oey, Alex"/>
    <s v="Engineering and Design"/>
    <s v="6. Operational"/>
    <s v="Defined"/>
    <x v="23"/>
    <n v="50570"/>
    <m/>
    <m/>
    <n v="50569.56"/>
    <n v="-75550"/>
    <n v="126119"/>
    <s v="Red"/>
    <n v="85000"/>
    <n v="191000"/>
    <n v="276000"/>
    <n v="-225430"/>
    <m/>
    <m/>
    <n v="58000"/>
    <n v="227000"/>
    <m/>
    <n v="285000"/>
    <s v="Full"/>
    <n v="285000"/>
    <n v="279106"/>
    <m/>
    <n v="279106"/>
    <s v="No"/>
    <s v="Green"/>
    <d v="2022-04-01T00:00:00"/>
    <d v="2022-02-01T00:00:00"/>
    <d v="2022-02-01T00:00:00"/>
    <d v="2022-12-31T00:00:00"/>
    <d v="2023-05-01T00:00:00"/>
    <m/>
    <m/>
    <n v="193673.04"/>
    <n v="-175281.36"/>
    <n v="16058.43"/>
    <n v="3747.62"/>
    <n v="12371.83"/>
    <n v="65000"/>
    <n v="65000"/>
    <n v="-52628"/>
    <s v="Red"/>
    <m/>
    <m/>
    <m/>
    <m/>
    <m/>
    <m/>
    <m/>
    <m/>
    <m/>
    <m/>
    <s v="-185K -- it looks like there is no accrual reversal for this record for the 12/2022 accrual. Accounting will reverse this entry in February._x000d__x000a__x000d__x000a__x000d__x000a_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_x000a__x000d__x000a__x000d__x000a_7.20.2022.DLC: Removed $35k to allocate to baltimore boiler_x000d__x000a__x000d__x000a__x000d__x000a_12/12/2022 - Invoices were received for materials this month on 12/9. The full $200k should hit the AFE and be accrued._x000d__x000a__x000d__x000a__x000d__x000a_3/28/23 - Operations had some concerns with certain aspects of valve design that has delayed installation but after discussions with manufacturer we will proceed with installation of one valve during the 1st week of April."/>
    <d v="2023-03-28T00:00:00"/>
    <s v="McKee, Linda"/>
    <m/>
    <x v="0"/>
    <s v="Pipelines and Terminals"/>
    <s v="Operating Infrastructure"/>
    <m/>
    <s v="Linden"/>
    <s v="LN - LINDEN STATION"/>
    <m/>
    <n v="34450"/>
    <n v="16119"/>
    <m/>
    <m/>
    <n v="228536"/>
    <m/>
    <s v="Oey, Alex"/>
    <s v="Oey, Alexander"/>
    <m/>
    <m/>
    <n v="1"/>
    <n v="41730"/>
    <m/>
    <s v="Guest, ProSight"/>
    <s v="Independent"/>
    <s v="Aqua"/>
    <d v="2021-08-20T00:00:00"/>
    <s v="Other Programs"/>
  </r>
  <r>
    <x v="1002"/>
    <s v="Item"/>
    <s v="Candidate"/>
    <x v="0"/>
    <m/>
    <s v="Maintenance Framework"/>
    <m/>
    <s v="Frey, Nathaniel"/>
    <s v="Engineering and Design"/>
    <s v="1. Proposed"/>
    <m/>
    <x v="20"/>
    <m/>
    <n v="80000"/>
    <m/>
    <n v="80000"/>
    <n v="100000"/>
    <n v="-20000"/>
    <s v="Red"/>
    <n v="100000"/>
    <m/>
    <n v="100000"/>
    <n v="-20000"/>
    <m/>
    <m/>
    <m/>
    <m/>
    <m/>
    <m/>
    <m/>
    <m/>
    <m/>
    <n v="80000"/>
    <n v="80000"/>
    <s v="No"/>
    <s v="Green"/>
    <d v="2023-07-01T00:00:00"/>
    <m/>
    <m/>
    <m/>
    <d v="2023-09-30T00:00:00"/>
    <m/>
    <m/>
    <m/>
    <m/>
    <m/>
    <m/>
    <m/>
    <n v="20000"/>
    <n v="20000"/>
    <n v="-20000"/>
    <s v="Red"/>
    <m/>
    <m/>
    <n v="20000"/>
    <n v="20000"/>
    <n v="20000"/>
    <n v="20000"/>
    <m/>
    <m/>
    <m/>
    <m/>
    <m/>
    <m/>
    <m/>
    <m/>
    <x v="4"/>
    <s v="Pipelines and Terminals"/>
    <s v="Station/Terminal"/>
    <m/>
    <s v="Corporate"/>
    <s v="Corporate"/>
    <m/>
    <m/>
    <n v="20000"/>
    <n v="60000"/>
    <m/>
    <m/>
    <m/>
    <s v="Posipanko, Dan"/>
    <m/>
    <m/>
    <m/>
    <n v="1"/>
    <n v="45900"/>
    <m/>
    <s v="Clark, David"/>
    <s v="Independent"/>
    <s v="Aqua"/>
    <d v="2022-09-22T00:00:00"/>
    <s v="Other Programs"/>
  </r>
  <r>
    <x v="1003"/>
    <s v="Item"/>
    <s v="Open"/>
    <x v="0"/>
    <s v="BETQG00E2201"/>
    <s v="Maintenance Framework"/>
    <n v="1954793"/>
    <s v="Spari, Markella"/>
    <s v="Engineering and Design"/>
    <s v="6. Operational"/>
    <s v="Drawdown"/>
    <x v="6"/>
    <n v="0"/>
    <m/>
    <m/>
    <n v="0"/>
    <n v="0"/>
    <n v="0"/>
    <s v="Green"/>
    <m/>
    <m/>
    <m/>
    <n v="0"/>
    <m/>
    <m/>
    <n v="10300"/>
    <m/>
    <m/>
    <n v="10300"/>
    <s v="Full"/>
    <n v="10300"/>
    <n v="10300"/>
    <m/>
    <n v="10300"/>
    <s v="No"/>
    <s v="Green"/>
    <d v="2022-12-01T00:00:00"/>
    <d v="2022-03-01T00:00:00"/>
    <d v="2022-03-01T00:00:00"/>
    <d v="2022-12-31T00:00:00"/>
    <d v="2022-12-31T00:00:00"/>
    <m/>
    <m/>
    <m/>
    <n v="10300"/>
    <n v="-10300"/>
    <m/>
    <m/>
    <m/>
    <m/>
    <m/>
    <m/>
    <m/>
    <m/>
    <m/>
    <m/>
    <m/>
    <m/>
    <m/>
    <m/>
    <m/>
    <m/>
    <s v="4/5/23: Variance due to over accruals. _x000d__x000a__x000d__x000a__x000d__x000a_04/04/23: Survey completed. Actuals posted correctly ($10,300). This project needs to close out._x000d__x000a__x000d__x000a__x000d__x000a_11/8/22: Delay due to terminal availability. Rescheduled in November and adjusted forecast._x000d__x000a__x000d__x000a__x000d__x000a_3/9/22: This survey will be scheduled in October."/>
    <d v="2023-04-05T00:00:00"/>
    <s v="Williams, Nikole"/>
    <m/>
    <x v="0"/>
    <s v="Pipelines and Terminals"/>
    <s v="Station/Terminal"/>
    <m/>
    <s v="Jet Lines"/>
    <s v="BETQG - BET GROTON TERMINAL"/>
    <m/>
    <n v="0"/>
    <n v="0"/>
    <m/>
    <m/>
    <n v="10300"/>
    <m/>
    <s v="Spari, Markella"/>
    <s v="Spari, Markella"/>
    <s v="N/A"/>
    <m/>
    <n v="1"/>
    <n v="43073"/>
    <m/>
    <s v="Meitzler, Antoinette"/>
    <s v="JDE Child"/>
    <s v="Burnt Orange"/>
    <d v="2022-03-01T00:00:00"/>
    <s v="Marine"/>
  </r>
  <r>
    <x v="1004"/>
    <s v="Item"/>
    <s v="Open"/>
    <x v="0"/>
    <s v="1348250E2323"/>
    <s v="Maintenance Framework"/>
    <n v="2110436"/>
    <s v="Frey, Nathaniel"/>
    <s v="Engineering and Design"/>
    <s v="3. Active"/>
    <s v="Defined"/>
    <x v="20"/>
    <n v="150000"/>
    <n v="180000"/>
    <m/>
    <n v="330000"/>
    <n v="330000"/>
    <n v="0"/>
    <s v="Green"/>
    <n v="300000"/>
    <m/>
    <n v="300000"/>
    <n v="30000"/>
    <m/>
    <m/>
    <n v="330000"/>
    <m/>
    <m/>
    <n v="330000"/>
    <s v="Full"/>
    <n v="330000"/>
    <n v="150000"/>
    <n v="180000"/>
    <n v="330000"/>
    <s v="No"/>
    <s v="Green"/>
    <d v="2023-05-01T00:00:00"/>
    <d v="2023-04-10T00:00:00"/>
    <d v="2023-04-10T00:00:00"/>
    <d v="2023-12-31T00:00:00"/>
    <d v="2023-09-30T00:00:00"/>
    <m/>
    <m/>
    <m/>
    <m/>
    <m/>
    <m/>
    <n v="150000"/>
    <n v="60000"/>
    <n v="60000"/>
    <n v="90000"/>
    <s v="Red"/>
    <m/>
    <m/>
    <n v="120000"/>
    <m/>
    <m/>
    <m/>
    <n v="60000"/>
    <m/>
    <m/>
    <m/>
    <m/>
    <m/>
    <s v="McKee, Linda"/>
    <m/>
    <x v="4"/>
    <s v="Pipelines and Terminals"/>
    <s v="Station/Terminal"/>
    <m/>
    <s v="Corporate"/>
    <s v="Corporate"/>
    <m/>
    <m/>
    <n v="270000"/>
    <m/>
    <n v="60000"/>
    <m/>
    <m/>
    <s v="Posipanko, Dan"/>
    <s v="Posipanko, Daniel A."/>
    <m/>
    <m/>
    <n v="1"/>
    <n v="45444"/>
    <m/>
    <s v="Guest, ProSight"/>
    <s v="Independent"/>
    <s v="Aqua"/>
    <d v="2022-08-26T00:00:00"/>
    <s v="Other Programs"/>
  </r>
  <r>
    <x v="1005"/>
    <s v="Item"/>
    <s v="Open"/>
    <x v="0"/>
    <s v="1348250E2322"/>
    <s v="Project Framework"/>
    <n v="2096549"/>
    <s v="Spari, Markella"/>
    <s v="Engineering and Design"/>
    <s v="3. Active"/>
    <s v="Defined"/>
    <x v="6"/>
    <n v="77300"/>
    <n v="950000"/>
    <m/>
    <n v="1027300"/>
    <n v="1007200"/>
    <n v="20100"/>
    <s v="Yellow"/>
    <n v="1000000"/>
    <m/>
    <n v="1000000"/>
    <n v="27300"/>
    <m/>
    <m/>
    <n v="566000"/>
    <m/>
    <m/>
    <n v="566000"/>
    <s v="Phase"/>
    <n v="566000"/>
    <n v="77300"/>
    <n v="950000"/>
    <n v="1027300"/>
    <s v="No"/>
    <s v="Green"/>
    <d v="2023-03-01T00:00:00"/>
    <d v="2023-03-30T00:00:00"/>
    <d v="2023-03-30T00:00:00"/>
    <d v="2023-12-31T00:00:00"/>
    <d v="2023-12-31T00:00:00"/>
    <m/>
    <m/>
    <m/>
    <m/>
    <n v="7200"/>
    <n v="14300"/>
    <n v="55800"/>
    <n v="50000"/>
    <n v="50000"/>
    <n v="5800"/>
    <s v="Red"/>
    <m/>
    <s v="WorkAhead of Schedule"/>
    <n v="50000"/>
    <n v="100000"/>
    <n v="100000"/>
    <n v="100000"/>
    <n v="200000"/>
    <n v="200000"/>
    <n v="200000"/>
    <m/>
    <s v="06/09/23: Hydrographic surveys at Rensselaer, Roseton and Baltimore completed. Ferrysburg, Bayonne and Marrero inspections completed._x000d__x000a__x000d__x000a__x000d__x000a_03/07/23: Bidding out a number of inspections in late March-April. Not likely to start till May."/>
    <d v="2023-06-09T00:00:00"/>
    <s v="McKee, Linda"/>
    <m/>
    <x v="4"/>
    <s v="Pipelines and Terminals"/>
    <s v="Station/Terminal"/>
    <m/>
    <s v="Corporate"/>
    <s v="Corporate"/>
    <m/>
    <n v="7200"/>
    <n v="120100"/>
    <n v="300000"/>
    <n v="600000"/>
    <m/>
    <m/>
    <s v="Spari, Markella"/>
    <s v="Mirandi, Angela"/>
    <m/>
    <m/>
    <n v="1"/>
    <n v="45119"/>
    <m/>
    <s v="Spari, Markella"/>
    <s v="Independent"/>
    <s v="Aqua"/>
    <d v="2022-08-19T00:00:00"/>
    <s v="Marine"/>
  </r>
  <r>
    <x v="1006"/>
    <s v="Item"/>
    <s v="Candidate"/>
    <x v="0"/>
    <m/>
    <s v="Project Framework"/>
    <m/>
    <s v="Spari, Markella"/>
    <s v="Engineering and Design"/>
    <s v="1. Proposed"/>
    <m/>
    <x v="6"/>
    <m/>
    <n v="120000"/>
    <m/>
    <n v="120000"/>
    <n v="120000"/>
    <n v="0"/>
    <s v="Green"/>
    <n v="120000"/>
    <m/>
    <n v="120000"/>
    <n v="0"/>
    <m/>
    <m/>
    <m/>
    <m/>
    <m/>
    <m/>
    <m/>
    <m/>
    <m/>
    <n v="120000"/>
    <n v="120000"/>
    <s v="No"/>
    <s v="Green"/>
    <d v="2023-09-01T00:00:00"/>
    <m/>
    <m/>
    <m/>
    <d v="2023-04-30T00:00:00"/>
    <m/>
    <m/>
    <m/>
    <m/>
    <m/>
    <m/>
    <m/>
    <m/>
    <m/>
    <m/>
    <m/>
    <m/>
    <m/>
    <m/>
    <m/>
    <m/>
    <n v="30000"/>
    <n v="30000"/>
    <n v="30000"/>
    <n v="30000"/>
    <m/>
    <m/>
    <m/>
    <m/>
    <m/>
    <x v="4"/>
    <s v="Pipelines and Terminals"/>
    <s v="Station/Terminal"/>
    <m/>
    <s v="Corporate"/>
    <s v="Corporate"/>
    <m/>
    <m/>
    <n v="0"/>
    <n v="30000"/>
    <n v="90000"/>
    <m/>
    <m/>
    <s v="Spari, Markella"/>
    <m/>
    <m/>
    <m/>
    <n v="1"/>
    <n v="45748"/>
    <m/>
    <s v="Clark, David"/>
    <s v="Independent"/>
    <s v="Aqua"/>
    <d v="2022-09-03T00:00:00"/>
    <s v="Marine"/>
  </r>
  <r>
    <x v="1007"/>
    <s v="Item"/>
    <s v="Open"/>
    <x v="0"/>
    <s v="ZD00000E2201"/>
    <s v="Maintenance Framework"/>
    <n v="2011883"/>
    <s v="Spari, Markella"/>
    <s v="Engineering and Design"/>
    <s v="3. Active"/>
    <s v="Drawdown"/>
    <x v="39"/>
    <n v="6044"/>
    <m/>
    <m/>
    <n v="6044"/>
    <n v="6044"/>
    <n v="0"/>
    <s v="Green"/>
    <m/>
    <m/>
    <m/>
    <n v="6044"/>
    <m/>
    <m/>
    <n v="16044"/>
    <m/>
    <m/>
    <n v="16044"/>
    <s v="Full"/>
    <n v="16044"/>
    <n v="16044"/>
    <m/>
    <n v="16044"/>
    <s v="No"/>
    <s v="Green"/>
    <d v="2022-12-01T00:00:00"/>
    <d v="2022-08-09T00:00:00"/>
    <d v="2022-08-09T00:00:00"/>
    <d v="2022-12-31T00:00:00"/>
    <d v="2022-12-31T00:00:00"/>
    <m/>
    <m/>
    <n v="0"/>
    <n v="0"/>
    <n v="6044"/>
    <n v="-16044"/>
    <n v="16044"/>
    <m/>
    <m/>
    <n v="16044"/>
    <s v="Red"/>
    <m/>
    <m/>
    <m/>
    <m/>
    <m/>
    <m/>
    <m/>
    <m/>
    <m/>
    <m/>
    <s v="06/09/23:_x000d__x000a_Final report received. Invoice was approved._x000d__x000a__x000d__x000a__x000d__x000a_04/04/23: Waiting on final deliverable. The consultant had to revisit the dock to complete the inspection reporting. MHA is having issues uploading their invoice in the system. Received invoice ($16,040) via email on the 04/04. Negative variance due to delayed invoicing._x000d__x000a__x000d__x000a__x000d__x000a__x000d__x000a_3/7/23: Resolving issues with the vendor. Inspection complete but no report issued yet."/>
    <d v="2023-06-09T00:00:00"/>
    <s v="Holt, Camellia"/>
    <m/>
    <x v="3"/>
    <s v="Pipelines and Terminals"/>
    <s v="Station/Terminal"/>
    <m/>
    <s v="Coraopolis"/>
    <s v="ZD - MIDLAND TERMINAL (MPS)"/>
    <m/>
    <n v="6044"/>
    <n v="0"/>
    <m/>
    <m/>
    <n v="10000"/>
    <m/>
    <s v="Gardner, Travis"/>
    <s v="Mirandi, Angela"/>
    <s v="N/A"/>
    <m/>
    <n v="1"/>
    <n v="44457"/>
    <m/>
    <s v="Holt, Camellia"/>
    <s v="JDE Child"/>
    <s v="Burnt Orange"/>
    <d v="2022-08-08T00:00:00"/>
    <s v="Other Programs"/>
  </r>
  <r>
    <x v="1008"/>
    <s v="Item"/>
    <s v="Candidate"/>
    <x v="0"/>
    <m/>
    <s v="Maintenance Framework"/>
    <m/>
    <s v="Spari, Markella"/>
    <s v="Engineering and Design"/>
    <s v="1. Proposed"/>
    <m/>
    <x v="26"/>
    <m/>
    <n v="100000"/>
    <m/>
    <n v="100000"/>
    <n v="100000"/>
    <n v="0"/>
    <s v="Green"/>
    <n v="100000"/>
    <m/>
    <n v="100000"/>
    <n v="0"/>
    <m/>
    <m/>
    <m/>
    <m/>
    <m/>
    <m/>
    <m/>
    <m/>
    <m/>
    <n v="100000"/>
    <n v="100000"/>
    <s v="No"/>
    <s v="Green"/>
    <d v="2023-10-01T00:00:00"/>
    <m/>
    <m/>
    <m/>
    <d v="2023-07-31T00:00:00"/>
    <m/>
    <m/>
    <m/>
    <m/>
    <m/>
    <m/>
    <m/>
    <m/>
    <m/>
    <m/>
    <m/>
    <m/>
    <m/>
    <m/>
    <m/>
    <m/>
    <m/>
    <n v="25000"/>
    <n v="50000"/>
    <n v="25000"/>
    <m/>
    <m/>
    <m/>
    <m/>
    <m/>
    <x v="0"/>
    <s v="Pipelines and Terminals"/>
    <s v="Station/Terminal"/>
    <m/>
    <s v="New Haven Harbor"/>
    <s v="BNTNX - New Haven 85 East Terminal"/>
    <m/>
    <m/>
    <n v="0"/>
    <m/>
    <n v="100000"/>
    <m/>
    <m/>
    <s v="Spari, Markella"/>
    <m/>
    <m/>
    <m/>
    <n v="1"/>
    <n v="45820"/>
    <m/>
    <s v="Clark, David"/>
    <s v="Independent"/>
    <s v="Aqua"/>
    <d v="2022-09-12T00:00:00"/>
    <s v="Other Programs"/>
  </r>
  <r>
    <x v="1009"/>
    <s v="Item"/>
    <s v="Open"/>
    <x v="0"/>
    <s v="BPNQP00E2202"/>
    <s v="Maintenance Framework"/>
    <n v="1954796"/>
    <s v="Spari, Markella"/>
    <s v="Engineering and Design"/>
    <s v="6. Operational"/>
    <s v="Drawdown"/>
    <x v="6"/>
    <n v="0"/>
    <m/>
    <m/>
    <n v="0"/>
    <n v="0"/>
    <n v="0"/>
    <s v="Green"/>
    <m/>
    <m/>
    <m/>
    <n v="0"/>
    <m/>
    <m/>
    <n v="8334"/>
    <m/>
    <m/>
    <n v="8334"/>
    <s v="Full"/>
    <n v="8334"/>
    <n v="8334"/>
    <m/>
    <n v="8334"/>
    <s v="No"/>
    <s v="Green"/>
    <d v="2022-12-01T00:00:00"/>
    <d v="2022-03-01T00:00:00"/>
    <d v="2022-03-01T00:00:00"/>
    <d v="2022-12-31T00:00:00"/>
    <d v="2022-12-31T00:00:00"/>
    <m/>
    <m/>
    <m/>
    <n v="8334"/>
    <n v="-8334"/>
    <m/>
    <m/>
    <m/>
    <m/>
    <m/>
    <m/>
    <m/>
    <m/>
    <m/>
    <m/>
    <m/>
    <m/>
    <m/>
    <m/>
    <m/>
    <m/>
    <s v="4/5/23: Variance due to over accrual_x000d__x000a__x000d__x000a__x000d__x000a_04/04/23: Survey completed. Invoice in December. Actuals posting correctly ($8,334)._x000d__x000a_Project is complete and need to close out._x000d__x000a__x000d__x000a__x000d__x000a__x000d__x000a_11/08/22: Scheduling delays due to terminal availability._x000d__x000a_Rescheduled for November and forecast adjusted._x000d__x000a__x000d__x000a__x000d__x000a_3/9/22: This survey is scheduled for October."/>
    <d v="2023-04-05T00:00:00"/>
    <s v="Williams, Nikole"/>
    <m/>
    <x v="0"/>
    <s v="Pipelines and Terminals"/>
    <s v="Station/Terminal"/>
    <m/>
    <s v="Pennsauken"/>
    <s v="BPNQP - BPN PENNSAUKEN TERMINAL"/>
    <m/>
    <n v="0"/>
    <n v="0"/>
    <m/>
    <m/>
    <n v="8334"/>
    <m/>
    <s v="Spari, Markella"/>
    <s v="Spari, Markella"/>
    <s v="N/A"/>
    <m/>
    <n v="1"/>
    <n v="43076"/>
    <m/>
    <s v="Meitzler, Antoinette"/>
    <s v="JDE Child"/>
    <s v="Burnt Orange"/>
    <d v="2022-03-01T00:00:00"/>
    <s v="Marine"/>
  </r>
  <r>
    <x v="1010"/>
    <s v="Item"/>
    <s v="Open"/>
    <x v="0"/>
    <s v="BPTPC00E2214"/>
    <s v="Maintenance Framework"/>
    <n v="2003558"/>
    <s v="Spari, Markella"/>
    <s v="Engineering and Design"/>
    <s v="6. Operational"/>
    <s v="Drawdown"/>
    <x v="6"/>
    <n v="-37050"/>
    <m/>
    <m/>
    <n v="-37050"/>
    <n v="-37050"/>
    <n v="0"/>
    <s v="Green"/>
    <m/>
    <m/>
    <m/>
    <n v="-37050"/>
    <m/>
    <m/>
    <n v="50000"/>
    <m/>
    <m/>
    <n v="50000"/>
    <s v="Full"/>
    <n v="50000"/>
    <n v="49400"/>
    <m/>
    <n v="49400"/>
    <s v="No"/>
    <s v="Green"/>
    <d v="2022-10-01T00:00:00"/>
    <d v="2022-07-21T00:00:00"/>
    <d v="2022-07-21T00:00:00"/>
    <d v="2022-12-31T00:00:00"/>
    <d v="2022-12-31T00:00:00"/>
    <m/>
    <m/>
    <n v="0"/>
    <n v="-37050"/>
    <m/>
    <m/>
    <m/>
    <m/>
    <m/>
    <m/>
    <m/>
    <m/>
    <m/>
    <m/>
    <m/>
    <m/>
    <m/>
    <m/>
    <m/>
    <m/>
    <m/>
    <s v="04/04/23: Actuals posted are correct ($49,400). Project complete. Need to close out._x000d__x000a__x000d__x000a__x000d__x000a_02/03/23: Report reviewed with stakeholders. _x000d__x000a__x000d__x000a__x000d__x000a__x000d__x000a__x000d__x000a_11/08/22: Inspection complete waiting on report._x000d__x000a_10/4/22: Inspection started the week of 10/2._x000d__x000a__x000d__x000a__x000d__x000a_8/5/22: Waiting on terminal to schedule inspection in late August/September."/>
    <d v="2023-04-04T00:00:00"/>
    <s v="Sautter, Maureen"/>
    <m/>
    <x v="0"/>
    <s v="Pipelines and Terminals"/>
    <s v="Station/Terminal"/>
    <m/>
    <s v="Perth Amboy"/>
    <s v="BPTPC - BPT PERTH AMBOY"/>
    <m/>
    <n v="-37050"/>
    <n v="0"/>
    <m/>
    <m/>
    <n v="86450"/>
    <m/>
    <s v="Spari, Markella"/>
    <s v="Mirandi, Angela"/>
    <s v="N/A"/>
    <m/>
    <n v="1"/>
    <n v="44201"/>
    <m/>
    <s v="Holt, Camellia"/>
    <s v="JDE Child"/>
    <s v="Burnt Orange"/>
    <d v="2022-07-21T00:00:00"/>
    <s v="Marine"/>
  </r>
  <r>
    <x v="1011"/>
    <s v="Item"/>
    <s v="Open"/>
    <x v="0"/>
    <s v="BPRPR00E2206"/>
    <s v="Maintenance Framework"/>
    <n v="1954794"/>
    <s v="Spari, Markella"/>
    <s v="Engineering and Design"/>
    <s v="6. Operational"/>
    <s v="Drawdown"/>
    <x v="6"/>
    <n v="-13934"/>
    <m/>
    <m/>
    <n v="-13934"/>
    <n v="-13934"/>
    <n v="0"/>
    <s v="Green"/>
    <m/>
    <m/>
    <m/>
    <n v="-13934"/>
    <m/>
    <m/>
    <n v="13934"/>
    <m/>
    <m/>
    <n v="13934"/>
    <s v="Full"/>
    <n v="13934"/>
    <n v="13934"/>
    <m/>
    <n v="13934"/>
    <s v="No"/>
    <s v="Green"/>
    <d v="2022-09-01T00:00:00"/>
    <d v="2022-03-01T00:00:00"/>
    <d v="2022-03-01T00:00:00"/>
    <d v="2022-12-31T00:00:00"/>
    <d v="2022-12-31T00:00:00"/>
    <m/>
    <m/>
    <n v="0"/>
    <n v="-13934"/>
    <m/>
    <m/>
    <m/>
    <m/>
    <m/>
    <m/>
    <m/>
    <m/>
    <m/>
    <m/>
    <m/>
    <m/>
    <m/>
    <m/>
    <m/>
    <m/>
    <m/>
    <s v="11/08/22: Accrued in September. Still waiting for invoice._x000d__x000a__x000d__x000a__x000d__x000a_10/4/22: Survey complete awaiting on final invoicing_x000d__x000a__x000d__x000a__x000d__x000a_3/9/22: This survey is planned for September."/>
    <d v="2022-11-08T00:00:00"/>
    <s v="Williams, Nikole"/>
    <m/>
    <x v="0"/>
    <s v="Pipelines and Terminals"/>
    <s v="Station/Terminal"/>
    <m/>
    <s v="Harbor South"/>
    <s v="BPRPR - BPT PORT READING TERMINAL"/>
    <m/>
    <n v="-13934"/>
    <n v="0"/>
    <m/>
    <m/>
    <n v="27868"/>
    <m/>
    <s v="Spari, Markella"/>
    <s v="Spari, Markella"/>
    <s v="N/A"/>
    <m/>
    <n v="1"/>
    <n v="43074"/>
    <m/>
    <s v="Meitzler, Antoinette"/>
    <s v="JDE Child"/>
    <s v="Burnt Orange"/>
    <d v="2022-03-01T00:00:00"/>
    <s v="Marine"/>
  </r>
  <r>
    <x v="1012"/>
    <s v="Item"/>
    <s v="Open"/>
    <x v="0"/>
    <s v="BPRPR00E2207"/>
    <s v="Exempt"/>
    <n v="1955644"/>
    <s v="Spari, Markella"/>
    <s v="Engineering and Design"/>
    <s v="6. Operational"/>
    <s v="Drawdown"/>
    <x v="6"/>
    <n v="-22388"/>
    <m/>
    <m/>
    <n v="-22387.5"/>
    <n v="-22388"/>
    <n v="0"/>
    <s v="Green"/>
    <m/>
    <m/>
    <m/>
    <n v="-22388"/>
    <m/>
    <m/>
    <n v="33000"/>
    <m/>
    <m/>
    <n v="33000"/>
    <s v="Full"/>
    <n v="33000"/>
    <n v="74800"/>
    <m/>
    <n v="74800"/>
    <s v="No"/>
    <s v="Green"/>
    <d v="2022-05-01T00:00:00"/>
    <d v="2022-03-09T00:00:00"/>
    <d v="2022-03-09T00:00:00"/>
    <d v="2022-12-31T00:00:00"/>
    <d v="2022-10-04T00:00:00"/>
    <m/>
    <m/>
    <n v="0"/>
    <n v="0"/>
    <n v="-22387.5"/>
    <m/>
    <m/>
    <m/>
    <m/>
    <m/>
    <m/>
    <m/>
    <m/>
    <m/>
    <m/>
    <m/>
    <m/>
    <m/>
    <m/>
    <m/>
    <m/>
    <s v="4/5/23: Large variance due to over accruals. LM/MS_x000d__x000a__x000d__x000a__x000d__x000a_10/4/22: Final report issued. Project closeout._x000d__x000a__x000d__x000a_8/5/22: Waiting on final report._x000d__x000a_6/9/22: Inspection completed. Waiting on report._x000d__x000a_5/9/22: Inspection will be completed the week of 5/9._x000d__x000a_4/1/22: PR dock not available until April 18th. Customer traffic will be reduced by then. Inspection will still happen in April."/>
    <d v="2023-04-05T00:00:00"/>
    <s v="Williams, Nikole"/>
    <m/>
    <x v="0"/>
    <s v="Pipelines and Terminals"/>
    <s v="Station/Terminal"/>
    <m/>
    <s v="Harbor South"/>
    <s v="BPRPR - BPT PORT READING TERMINAL"/>
    <m/>
    <n v="-22388"/>
    <n v="0"/>
    <m/>
    <m/>
    <n v="97188"/>
    <m/>
    <s v="Spari, Markella"/>
    <s v="Spari, Markella"/>
    <s v="N/A"/>
    <m/>
    <n v="1"/>
    <n v="43152"/>
    <m/>
    <s v="Meitzler, Antoinette"/>
    <s v="JDE Child"/>
    <s v="Burnt Orange"/>
    <d v="2022-03-10T00:00:00"/>
    <s v="Marine"/>
  </r>
  <r>
    <x v="1013"/>
    <s v="Item"/>
    <s v="Open"/>
    <x v="0"/>
    <s v="BPRPR00E2217"/>
    <s v="Maintenance Framework"/>
    <n v="2003559"/>
    <s v="Spari, Markella"/>
    <s v="Engineering and Design"/>
    <s v="3. Active"/>
    <s v="Drawdown"/>
    <x v="6"/>
    <n v="-10483"/>
    <m/>
    <m/>
    <n v="-10482.5"/>
    <n v="-10483"/>
    <n v="0"/>
    <s v="Green"/>
    <m/>
    <m/>
    <m/>
    <n v="-10483"/>
    <m/>
    <m/>
    <n v="30000"/>
    <m/>
    <m/>
    <n v="30000"/>
    <s v="Full"/>
    <n v="30000"/>
    <n v="29950"/>
    <m/>
    <n v="29950"/>
    <s v="No"/>
    <s v="Green"/>
    <d v="2022-09-01T00:00:00"/>
    <d v="2022-07-21T00:00:00"/>
    <d v="2022-07-21T00:00:00"/>
    <d v="2022-12-31T00:00:00"/>
    <d v="2022-12-31T00:00:00"/>
    <m/>
    <m/>
    <n v="0"/>
    <n v="-29950"/>
    <n v="19467.5"/>
    <m/>
    <m/>
    <m/>
    <m/>
    <m/>
    <m/>
    <m/>
    <m/>
    <m/>
    <m/>
    <m/>
    <m/>
    <m/>
    <m/>
    <m/>
    <m/>
    <s v="11/08/22: Behind in invoicing due to acquisition from another firm and accounting changes. Final deliverable expected on 11/22._x000d__x000a__x000d__x000a__x000d__x000a_10/4/22: Inspection complete. Waiting on final report_x000d__x000a__x000d__x000a__x000d__x000a_8/4/22: Inspection planned on 8/8."/>
    <d v="2022-11-08T00:00:00"/>
    <s v="Sautter, Maureen"/>
    <m/>
    <x v="0"/>
    <s v="Pipelines and Terminals"/>
    <s v="Station/Terminal"/>
    <m/>
    <s v="Harbor South"/>
    <s v="BPRPR - BPT PORT READING TERMINAL"/>
    <m/>
    <n v="-10483"/>
    <n v="0"/>
    <m/>
    <m/>
    <n v="40433"/>
    <m/>
    <s v="Spari, Markella"/>
    <s v="Mirandi, Angela"/>
    <s v="N/A"/>
    <m/>
    <n v="1"/>
    <n v="44202"/>
    <m/>
    <s v="Holt, Camellia"/>
    <s v="JDE Child"/>
    <s v="Burnt Orange"/>
    <d v="2022-07-21T00:00:00"/>
    <s v="Marine"/>
  </r>
  <r>
    <x v="1014"/>
    <s v="Item"/>
    <s v="Open"/>
    <x v="0"/>
    <s v="BPRPR00E2211"/>
    <s v="Exempt"/>
    <n v="1972651"/>
    <s v="Spari, Markella"/>
    <s v="Engineering and Design"/>
    <s v="6. Operational"/>
    <s v="Drawdown"/>
    <x v="6"/>
    <n v="23910"/>
    <m/>
    <m/>
    <n v="23910"/>
    <n v="23910"/>
    <n v="0"/>
    <s v="Green"/>
    <m/>
    <m/>
    <m/>
    <n v="23910"/>
    <m/>
    <m/>
    <n v="43780"/>
    <m/>
    <m/>
    <m/>
    <s v="Full"/>
    <n v="43780"/>
    <n v="56560"/>
    <m/>
    <n v="56560"/>
    <s v="No"/>
    <s v="Green"/>
    <d v="2022-05-01T00:00:00"/>
    <m/>
    <m/>
    <d v="2022-12-31T00:00:00"/>
    <d v="2022-12-31T00:00:00"/>
    <m/>
    <m/>
    <m/>
    <m/>
    <n v="23910"/>
    <m/>
    <m/>
    <m/>
    <m/>
    <m/>
    <m/>
    <m/>
    <m/>
    <m/>
    <m/>
    <m/>
    <m/>
    <m/>
    <m/>
    <m/>
    <m/>
    <s v="11/08/22: Waiting on final invoicing._x000d__x000a__x000d__x000a__x000d__x000a_10/10/22: Error with accruals posted. Accruals should be $39,800._x000d__x000a__x000d__x000a__x000d__x000a_10/4/22: Additional work is needed to develop mooring arrangements for the dock. Waiting on Change order._x000d__x000a__x000d__x000a__x000d__x000a_8/5/22: Waiting on final report_x000d__x000a_7/8/22: Reviewing preliminary results with consultant.. _x000d__x000a_6/7/22: Work started in May. No invoices yet."/>
    <d v="2022-11-08T00:00:00"/>
    <s v="Williams, Nikole"/>
    <m/>
    <x v="0"/>
    <s v="Pipelines and Terminals"/>
    <s v="Station/Terminal"/>
    <m/>
    <s v="Harbor South"/>
    <s v="BPRPR - BPT PORT READING TERMINAL"/>
    <m/>
    <n v="23910"/>
    <n v="0"/>
    <m/>
    <m/>
    <n v="32650"/>
    <m/>
    <s v="Spari, Markella"/>
    <s v="Mirandi, Angela"/>
    <s v="N/A"/>
    <m/>
    <n v="1"/>
    <n v="43547"/>
    <m/>
    <s v="Meitzler, Antoinette"/>
    <s v="JDE Child"/>
    <s v="Burnt Orange"/>
    <d v="2022-04-27T00:00:00"/>
    <s v="Marine"/>
  </r>
  <r>
    <x v="1015"/>
    <s v="Item"/>
    <s v="Open"/>
    <x v="0"/>
    <s v="BNTUE00E2202"/>
    <s v="Maintenance Framework"/>
    <n v="2003560"/>
    <s v="Spari, Markella"/>
    <s v="Engineering and Design"/>
    <s v="6. Operational"/>
    <s v="Drawdown"/>
    <x v="6"/>
    <n v="15326"/>
    <m/>
    <m/>
    <n v="15325.68"/>
    <n v="23260"/>
    <n v="-7935"/>
    <s v="Red"/>
    <m/>
    <m/>
    <m/>
    <n v="15326"/>
    <m/>
    <m/>
    <n v="76000"/>
    <m/>
    <m/>
    <m/>
    <s v="Full"/>
    <m/>
    <n v="83153"/>
    <m/>
    <n v="83153"/>
    <s v="No"/>
    <s v="Green"/>
    <d v="2022-09-01T00:00:00"/>
    <d v="2022-07-21T00:00:00"/>
    <m/>
    <m/>
    <d v="2022-12-31T00:00:00"/>
    <m/>
    <m/>
    <n v="53029.67"/>
    <n v="9338.6"/>
    <n v="-39107.9"/>
    <n v="-12411.69"/>
    <n v="4477"/>
    <m/>
    <m/>
    <n v="4477"/>
    <s v="Red"/>
    <m/>
    <m/>
    <m/>
    <m/>
    <m/>
    <m/>
    <m/>
    <m/>
    <m/>
    <m/>
    <s v="4/5/23: large variance due to accruals. LM/MS_x000d__x000a__x000d__x000a__x000d__x000a_3/7/23: Moffat and Nichol is revising final report per Buckeye comments._x000d__x000a__x000d__x000a__x000d__x000a_11/08/22: Basis of design report submitted and reviewed the week of Oct. 31st. Buckeye revised vessels to be used for the analysis. M&amp;N will issue revised BOD report and proceed with the vessel simulations."/>
    <d v="2023-04-05T00:00:00"/>
    <s v="Sautter, Maureen"/>
    <m/>
    <x v="0"/>
    <s v="Pipelines and Terminals"/>
    <s v="Station/Terminal"/>
    <m/>
    <s v="Port Wilmington"/>
    <s v="BNTUE - WIlmington(DE) Terminal"/>
    <m/>
    <n v="23260"/>
    <n v="-7935"/>
    <m/>
    <m/>
    <n v="67828"/>
    <m/>
    <s v="Spari, Markella"/>
    <s v="Mirandi, Angela"/>
    <s v="N/A"/>
    <m/>
    <n v="1"/>
    <n v="44203"/>
    <m/>
    <s v="Holt, Camellia"/>
    <s v="JDE Child"/>
    <m/>
    <d v="2022-07-23T00:00:00"/>
    <s v="Marine"/>
  </r>
  <r>
    <x v="1016"/>
    <s v="Item"/>
    <s v="Open"/>
    <x v="0"/>
    <s v="BFRQF00E2204"/>
    <s v="Maintenance Framework"/>
    <n v="1954795"/>
    <s v="Spari, Markella"/>
    <s v="Engineering and Design"/>
    <s v="3. Active"/>
    <s v="Drawdown"/>
    <x v="6"/>
    <n v="8185"/>
    <m/>
    <m/>
    <n v="8185"/>
    <n v="8185"/>
    <n v="0"/>
    <s v="Green"/>
    <m/>
    <m/>
    <m/>
    <n v="8185"/>
    <m/>
    <m/>
    <n v="8185"/>
    <m/>
    <m/>
    <n v="8185"/>
    <m/>
    <n v="8185"/>
    <n v="8185"/>
    <m/>
    <n v="8185"/>
    <s v="No"/>
    <s v="Green"/>
    <d v="2023-02-01T00:00:00"/>
    <d v="2022-03-01T00:00:00"/>
    <d v="2022-03-01T00:00:00"/>
    <d v="2022-12-31T00:00:00"/>
    <d v="2022-12-31T00:00:00"/>
    <m/>
    <m/>
    <m/>
    <n v="16370"/>
    <n v="-8185"/>
    <m/>
    <m/>
    <m/>
    <m/>
    <m/>
    <m/>
    <m/>
    <m/>
    <m/>
    <m/>
    <m/>
    <m/>
    <m/>
    <m/>
    <m/>
    <m/>
    <s v="4/5/23: Variance due to over accrual. LM_x000d__x000a__x000d__x000a__x000d__x000a__x000d__x000a__x000d__x000a_3/9/22: This survey is scheduled for December."/>
    <d v="2023-04-05T00:00:00"/>
    <s v="Nguyen, Tong"/>
    <m/>
    <x v="0"/>
    <s v="Pipelines and Terminals"/>
    <s v="Station/Terminal"/>
    <m/>
    <s v="Harbor South"/>
    <s v="BFRQF - BFR RARITAN BAY TERMINAL"/>
    <m/>
    <n v="8185"/>
    <n v="0"/>
    <m/>
    <m/>
    <m/>
    <m/>
    <s v="Spari, Markella"/>
    <s v="Spari, Markella"/>
    <s v="N/A"/>
    <m/>
    <n v="1"/>
    <n v="43075"/>
    <m/>
    <s v="Meitzler, Antoinette"/>
    <s v="JDE Child"/>
    <s v="Burnt Orange"/>
    <d v="2022-03-01T00:00:00"/>
    <s v="Marine"/>
  </r>
  <r>
    <x v="1017"/>
    <s v="Item"/>
    <s v="Open"/>
    <x v="0"/>
    <s v="BETQE00E2205"/>
    <s v="Exempt"/>
    <n v="2023149"/>
    <s v="Spari, Markella"/>
    <s v="Engineering and Design"/>
    <s v="3. Active"/>
    <s v="Drawdown"/>
    <x v="6"/>
    <n v="0"/>
    <m/>
    <m/>
    <n v="0"/>
    <n v="0"/>
    <n v="0"/>
    <s v="Green"/>
    <m/>
    <m/>
    <m/>
    <n v="0"/>
    <m/>
    <m/>
    <n v="35855"/>
    <m/>
    <m/>
    <n v="35855"/>
    <s v="Full"/>
    <n v="35855"/>
    <n v="35855"/>
    <m/>
    <n v="35855"/>
    <s v="No"/>
    <s v="Green"/>
    <d v="2022-11-01T00:00:00"/>
    <d v="2022-09-19T00:00:00"/>
    <d v="2022-09-19T00:00:00"/>
    <d v="2022-12-31T00:00:00"/>
    <d v="2022-12-31T00:00:00"/>
    <m/>
    <m/>
    <n v="0"/>
    <n v="17927.5"/>
    <n v="-17927.5"/>
    <m/>
    <m/>
    <m/>
    <m/>
    <m/>
    <m/>
    <m/>
    <m/>
    <m/>
    <m/>
    <m/>
    <m/>
    <m/>
    <m/>
    <m/>
    <m/>
    <s v="4/5/23: Large variance due to over accruals. LM/MS_x000d__x000a__x000d__x000a__x000d__x000a_03/07/23: Inspection complete. Reviewing final report._x000d__x000a__x000d__x000a__x000d__x000a_11/08/22: Delays with scheduling the inspection. Inspection scheduled on Nov. 16th and 17th. Updated forecast. _x000d__x000a__x000d__x000a_10/4/22: Issued PO scheduling inspection"/>
    <d v="2023-04-05T00:00:00"/>
    <s v="Holt, Camellia"/>
    <m/>
    <x v="4"/>
    <s v="Pipelines and Terminals"/>
    <s v="Station/Terminal"/>
    <m/>
    <s v="Roseton and Rensselaer"/>
    <s v="BETQE - BET RENSSELAER TERMINAL"/>
    <m/>
    <n v="0"/>
    <n v="0"/>
    <m/>
    <m/>
    <n v="35855"/>
    <m/>
    <s v="Spari, Markella"/>
    <s v="Mirandi, Angela"/>
    <s v="N/A"/>
    <m/>
    <n v="1"/>
    <n v="45875"/>
    <m/>
    <s v="Perry, Betty"/>
    <s v="JDE Child"/>
    <s v="Burnt Orange"/>
    <d v="2022-09-20T00:00:00"/>
    <s v="Marine"/>
  </r>
  <r>
    <x v="1018"/>
    <s v="Item"/>
    <s v="Open"/>
    <x v="0"/>
    <m/>
    <s v="Maintenance Framework"/>
    <m/>
    <s v="Spari, Markella"/>
    <s v="Engineering and Design"/>
    <s v="1. Proposed"/>
    <m/>
    <x v="26"/>
    <m/>
    <n v="40000"/>
    <m/>
    <n v="40000"/>
    <n v="40000"/>
    <n v="0"/>
    <s v="Green"/>
    <n v="50000"/>
    <m/>
    <n v="50000"/>
    <n v="-10000"/>
    <m/>
    <m/>
    <m/>
    <m/>
    <m/>
    <m/>
    <m/>
    <m/>
    <m/>
    <n v="40000"/>
    <n v="40000"/>
    <s v="No"/>
    <s v="Green"/>
    <d v="2023-10-01T00:00:00"/>
    <m/>
    <m/>
    <m/>
    <d v="2023-08-31T00:00:00"/>
    <m/>
    <m/>
    <m/>
    <m/>
    <m/>
    <m/>
    <m/>
    <m/>
    <m/>
    <m/>
    <m/>
    <m/>
    <m/>
    <m/>
    <m/>
    <m/>
    <m/>
    <n v="20000"/>
    <n v="20000"/>
    <m/>
    <m/>
    <m/>
    <m/>
    <m/>
    <m/>
    <x v="4"/>
    <s v="Pipelines and Terminals"/>
    <s v="Station/Terminal"/>
    <m/>
    <s v="Corporate"/>
    <s v="Corporate"/>
    <m/>
    <m/>
    <n v="0"/>
    <m/>
    <n v="40000"/>
    <m/>
    <m/>
    <s v="Spari, Markella"/>
    <m/>
    <m/>
    <m/>
    <n v="1"/>
    <n v="45204"/>
    <m/>
    <s v="Administrator, System"/>
    <s v="Independent"/>
    <s v="Aqua"/>
    <d v="2022-08-23T00:00:00"/>
    <s v="Other Programs"/>
  </r>
  <r>
    <x v="1019"/>
    <s v="Item"/>
    <s v="Open"/>
    <x v="0"/>
    <s v="BETSS00E2202"/>
    <s v="Exempt"/>
    <n v="1972069"/>
    <s v="Spari, Markella"/>
    <s v="Engineering and Design"/>
    <s v="3. Active"/>
    <s v="Drawdown"/>
    <x v="6"/>
    <n v="15595"/>
    <m/>
    <m/>
    <n v="15595"/>
    <m/>
    <n v="15595"/>
    <s v="Red"/>
    <m/>
    <m/>
    <m/>
    <n v="15595"/>
    <m/>
    <m/>
    <n v="14987"/>
    <m/>
    <m/>
    <n v="14987"/>
    <s v="Full"/>
    <n v="14987"/>
    <n v="15595"/>
    <m/>
    <n v="15595"/>
    <s v="No"/>
    <s v="Green"/>
    <d v="2022-07-01T00:00:00"/>
    <d v="2022-04-20T00:00:00"/>
    <d v="2022-04-20T00:00:00"/>
    <d v="2022-12-31T00:00:00"/>
    <d v="2022-12-31T00:00:00"/>
    <m/>
    <m/>
    <m/>
    <m/>
    <m/>
    <n v="15595"/>
    <m/>
    <m/>
    <m/>
    <m/>
    <m/>
    <m/>
    <m/>
    <m/>
    <m/>
    <m/>
    <m/>
    <m/>
    <m/>
    <m/>
    <m/>
    <s v="11/08/22: Rescheduled due to terminal availability on Nov. 29th._x000d__x000a__x000d__x000a_Engineering firm pushed the survey in October due to limited resources._x000d__x000a__x000d__x000a__x000d__x000a_8/9/22: Scheduled in August"/>
    <d v="2022-11-08T00:00:00"/>
    <s v="Williams, Nikole"/>
    <m/>
    <x v="3"/>
    <s v="Pipelines and Terminals"/>
    <s v="Station/Terminal"/>
    <m/>
    <s v="St. Louis"/>
    <s v="BETSS - BET ST LOUIS SOUTH TERMINAL"/>
    <m/>
    <m/>
    <n v="15595"/>
    <m/>
    <m/>
    <n v="0"/>
    <m/>
    <s v="Spari, Markella"/>
    <s v="Spari, Markella"/>
    <s v="N/A"/>
    <m/>
    <n v="1"/>
    <n v="43514"/>
    <m/>
    <s v="Meitzler, Antoinette"/>
    <s v="JDE Child"/>
    <s v="Burnt Orange"/>
    <d v="2022-04-22T00:00:00"/>
    <s v="Marine"/>
  </r>
  <r>
    <x v="1020"/>
    <s v="Item"/>
    <s v="Open"/>
    <x v="0"/>
    <s v="1348250E2218"/>
    <s v="Maintenance Framework"/>
    <n v="1957039"/>
    <s v="Spari, Markella"/>
    <s v="Engineering and Design"/>
    <s v="3. Active"/>
    <s v="Defined"/>
    <x v="6"/>
    <n v="-156252"/>
    <m/>
    <m/>
    <n v="-156252.35"/>
    <n v="-144587"/>
    <n v="-11665"/>
    <s v="Yellow"/>
    <m/>
    <m/>
    <m/>
    <n v="-156252"/>
    <m/>
    <m/>
    <n v="160000"/>
    <m/>
    <m/>
    <n v="160000"/>
    <s v="Phase"/>
    <n v="160000"/>
    <n v="562033"/>
    <m/>
    <n v="562033"/>
    <s v="No"/>
    <s v="Green"/>
    <d v="2022-06-01T00:00:00"/>
    <d v="2022-03-25T00:00:00"/>
    <d v="2022-03-25T00:00:00"/>
    <d v="2022-12-31T00:00:00"/>
    <d v="2022-12-31T00:00:00"/>
    <m/>
    <m/>
    <n v="26805"/>
    <n v="-29992.6"/>
    <n v="-141399.75"/>
    <n v="-11665"/>
    <m/>
    <m/>
    <m/>
    <m/>
    <m/>
    <m/>
    <m/>
    <m/>
    <m/>
    <m/>
    <m/>
    <m/>
    <m/>
    <m/>
    <m/>
    <s v="4/5/23: Large variance due to accruals. LM/MS_x000d__x000a__x000d__x000a__x000d__x000a_03/07/23: Issues with a few vendors not being able to upload their invoices in the system (namely Mclean, T&amp;T and Bowman). Forecasting 5k for T&amp;T remainder of work._x000d__x000a__x000d__x000a__x000d__x000a_1/10/23: Most projects are complete and waiting for final invoicing.  50K carry over in January._x000d__x000a__x000d__x000a__x000d__x000a_12/2/2022 Reclass submitted for $23K to BPTPC00E2220 for Marine Solutions invoice._x000d__x000a_11/08/22: Adjusted November forecast by 46K to offset negative accruals._x000d__x000a__x000d__x000a__x000d__x000a_11/3/2022 $23k accrued for Marine Solutions invoice._x000d__x000a_10/1/2022: Updating forecast for remainder of the year. Moved 160K from 1348250E2215 and 10 K from 134825OE2235 to cover BBH Structural assessments._x000d__x000a__x000d__x000a__x000d__x000a_09/12/22: MKS_x000d__x000a_Perth Amboy rapid assessment scheduled for Sept.26-30._x000d__x000a_Raritan Bay, New Haven and Groton rapid assessments in October._x000d__x000a__x000d__x000a__x000d__x000a_08/03/22: MKS: Asset inventory efforts (New Haven, Groton, Perth Amboy and Raritan Bay) and mooring analyses (Port Wilmington and Yabucoa)  forecasted in 4rth quarter (322K total). _x000d__x000a__x000d__x000a__x000d__x000a_06/07/22:Jacksonville assessment complete (68K). Invoicing delays._x000d__x000a_Louisville jumper arm study to be completed in June._x000d__x000a_Louisville and Cincy erosion assessments pushed to July due to terminal request._x000d__x000a_Asset inventory and condition assessments at Chesapeake and Port Wilmington pushed to July._x000d__x000a__x000d__x000a__x000d__x000a_05/09/22: Jacksonville assessment complete. Additional analysis (29K) is needed. Louisville jumper arm analysis 5K to be completed._x000d__x000a__x000d__x000a_4/1/22: Jacksonville Dolphin engineering assessment (37K)awarded to contractor._x000d__x000a__x000d__x000a_3/9/22: Planning phase"/>
    <d v="2023-04-05T00:00:00"/>
    <s v="Holt, Camellia"/>
    <m/>
    <x v="4"/>
    <s v="Pipelines and Terminals"/>
    <s v="Station/Terminal"/>
    <m/>
    <s v="Corporate"/>
    <s v="Corporate"/>
    <m/>
    <n v="-144587"/>
    <n v="-11665"/>
    <m/>
    <m/>
    <n v="718285"/>
    <m/>
    <s v="Spari, Markella"/>
    <s v="Mirandi, Angela"/>
    <m/>
    <m/>
    <n v="1"/>
    <n v="41969"/>
    <m/>
    <s v="Administrator, System"/>
    <s v="Independent"/>
    <s v="Aqua"/>
    <d v="2021-08-23T00:00:00"/>
    <s v="Marine"/>
  </r>
  <r>
    <x v="1021"/>
    <s v="Item"/>
    <s v="Open"/>
    <x v="0"/>
    <s v="BCTYA00E2204"/>
    <s v="Maintenance Framework"/>
    <n v="1947568"/>
    <s v="Spari, Markella"/>
    <s v="Engineering and Design"/>
    <s v="3. Active"/>
    <s v="Drawdown"/>
    <x v="6"/>
    <n v="32640"/>
    <m/>
    <m/>
    <n v="32640"/>
    <n v="32640"/>
    <n v="0"/>
    <s v="Green"/>
    <m/>
    <m/>
    <m/>
    <n v="32640"/>
    <m/>
    <m/>
    <n v="133000"/>
    <m/>
    <m/>
    <n v="133000"/>
    <s v="Full"/>
    <n v="133000"/>
    <n v="108800"/>
    <m/>
    <n v="108800"/>
    <s v="No"/>
    <s v="Green"/>
    <d v="2022-05-01T00:00:00"/>
    <d v="2022-02-18T00:00:00"/>
    <d v="2022-02-18T00:00:00"/>
    <d v="2022-12-31T00:00:00"/>
    <d v="2022-12-31T00:00:00"/>
    <m/>
    <m/>
    <n v="27200"/>
    <n v="76160"/>
    <n v="-70720"/>
    <n v="0"/>
    <m/>
    <m/>
    <m/>
    <m/>
    <m/>
    <m/>
    <m/>
    <m/>
    <m/>
    <m/>
    <m/>
    <m/>
    <m/>
    <m/>
    <m/>
    <s v="4/5/23: Large variance due to accruals. LM/MS_x000d__x000a__x000d__x000a__x000d__x000a_03/07/23: Inspection completed in December waiting for inspection report and mooring analysis report deliverables. Forecasting $10,880 in April._x000d__x000a__x000d__x000a__x000d__x000a_01/10/23: 32 K carryover in January. Final reporting is delayed._x000d__x000a__x000d__x000a__x000d__x000a_12/2/22: Inspection ongoing in December._x000d__x000a__x000d__x000a__x000d__x000a_10/10/22: Due to hurricane activity and Hurricane Fiona inspection scheduled in December._x000d__x000a__x000d__x000a__x000d__x000a_9/12/22: MKS Work to be awarded the week of 9/12. Bid pricing_x000d__x000a__x000d__x000a__x000d__x000a_8/5/22: Bid closing date 8/15. _x000d__x000a_6/9/22: Inspection scope out for bid in June."/>
    <d v="2023-04-05T00:00:00"/>
    <s v="Williams, Nikole"/>
    <m/>
    <x v="0"/>
    <s v="Pipelines and Terminals"/>
    <s v="Station/Terminal"/>
    <m/>
    <s v="Yabucoa"/>
    <s v="BCTYA - BCT YABUCOA TERMINAL"/>
    <m/>
    <n v="32640"/>
    <n v="0"/>
    <m/>
    <m/>
    <n v="76160"/>
    <m/>
    <s v="Spari, Markella"/>
    <s v="Davalos, Glenda"/>
    <m/>
    <m/>
    <n v="1"/>
    <n v="43014"/>
    <m/>
    <s v="Meitzler, Antoinette"/>
    <s v="JDE Child"/>
    <s v="Burnt Orange"/>
    <d v="2022-02-22T00:00:00"/>
    <s v="Marine"/>
  </r>
  <r>
    <x v="1022"/>
    <s v="Item"/>
    <s v="Candidate"/>
    <x v="1"/>
    <m/>
    <s v="Maintenance Framework"/>
    <m/>
    <s v="Geib, Rob"/>
    <s v="HSSE"/>
    <s v="2. Pending AFE"/>
    <m/>
    <x v="11"/>
    <m/>
    <n v="80000"/>
    <m/>
    <n v="80000"/>
    <n v="80000"/>
    <n v="0"/>
    <s v="Green"/>
    <n v="80000"/>
    <m/>
    <n v="80000"/>
    <n v="0"/>
    <m/>
    <m/>
    <m/>
    <m/>
    <m/>
    <m/>
    <m/>
    <m/>
    <m/>
    <n v="80000"/>
    <n v="80000"/>
    <s v="No"/>
    <s v="Green"/>
    <d v="2023-09-01T00:00:00"/>
    <m/>
    <m/>
    <m/>
    <d v="2023-09-30T00:00:00"/>
    <m/>
    <m/>
    <m/>
    <m/>
    <m/>
    <m/>
    <m/>
    <m/>
    <m/>
    <m/>
    <m/>
    <m/>
    <m/>
    <m/>
    <m/>
    <m/>
    <n v="80000"/>
    <m/>
    <m/>
    <m/>
    <m/>
    <s v="3/7/23 AFE Pending"/>
    <d v="2023-03-07T00:00:00"/>
    <m/>
    <m/>
    <x v="4"/>
    <s v="Pipelines and Terminals"/>
    <s v="Integrity"/>
    <m/>
    <s v="Corporate"/>
    <s v="Corporate"/>
    <m/>
    <m/>
    <n v="0"/>
    <n v="80000"/>
    <m/>
    <m/>
    <m/>
    <s v="Geib, Rob"/>
    <m/>
    <m/>
    <m/>
    <n v="1"/>
    <n v="45345"/>
    <m/>
    <s v="Guest, ProSight"/>
    <s v="Independent"/>
    <s v="Aqua"/>
    <d v="2022-08-26T00:00:00"/>
    <s v="Int - Planned Corr &amp; FI"/>
  </r>
  <r>
    <x v="1023"/>
    <s v="Item"/>
    <s v="Candidate"/>
    <x v="1"/>
    <m/>
    <s v="Maintenance Framework"/>
    <m/>
    <s v="Herndon, Andrea"/>
    <s v="HSSE"/>
    <s v="1. Proposed"/>
    <m/>
    <x v="11"/>
    <m/>
    <n v="30000"/>
    <m/>
    <n v="30000"/>
    <n v="30000"/>
    <n v="0"/>
    <s v="Green"/>
    <n v="30000"/>
    <m/>
    <n v="30000"/>
    <n v="0"/>
    <m/>
    <m/>
    <m/>
    <m/>
    <m/>
    <m/>
    <m/>
    <m/>
    <m/>
    <n v="30000"/>
    <n v="30000"/>
    <s v="No"/>
    <s v="Green"/>
    <d v="2023-09-01T00:00:00"/>
    <m/>
    <m/>
    <m/>
    <d v="2023-09-30T00:00:00"/>
    <m/>
    <m/>
    <m/>
    <m/>
    <m/>
    <m/>
    <m/>
    <m/>
    <m/>
    <m/>
    <m/>
    <m/>
    <m/>
    <m/>
    <m/>
    <m/>
    <n v="30000"/>
    <m/>
    <m/>
    <m/>
    <m/>
    <m/>
    <m/>
    <m/>
    <m/>
    <x v="0"/>
    <s v="Pipelines and Terminals"/>
    <s v="Integrity"/>
    <m/>
    <s v="Auburn Terminals"/>
    <s v="BETBO - BET BUFFALO TERMINAL"/>
    <m/>
    <m/>
    <n v="0"/>
    <n v="30000"/>
    <m/>
    <m/>
    <m/>
    <s v="Geib, Rob"/>
    <m/>
    <m/>
    <m/>
    <n v="1"/>
    <n v="45347"/>
    <m/>
    <s v="Guest, ProSight"/>
    <s v="Independent"/>
    <s v="Aqua"/>
    <d v="2022-08-26T00:00:00"/>
    <s v="Int - Planned Corr &amp; FI"/>
  </r>
  <r>
    <x v="1024"/>
    <s v="Item"/>
    <s v="Open"/>
    <x v="1"/>
    <s v="BETIL00M2202"/>
    <s v="Exempt"/>
    <n v="1971123"/>
    <s v="Schumacher, Chelsea"/>
    <s v="HSSE"/>
    <s v="4. On-Hold"/>
    <s v="Defined"/>
    <x v="4"/>
    <n v="5221"/>
    <m/>
    <m/>
    <n v="5220.68"/>
    <n v="5221"/>
    <n v="0"/>
    <s v="Green"/>
    <m/>
    <m/>
    <m/>
    <n v="5221"/>
    <m/>
    <m/>
    <n v="228000"/>
    <m/>
    <m/>
    <n v="228000"/>
    <s v="Full"/>
    <n v="228000"/>
    <n v="117404"/>
    <m/>
    <n v="117404"/>
    <s v="No"/>
    <s v="Green"/>
    <d v="2022-06-01T00:00:00"/>
    <d v="2022-04-12T00:00:00"/>
    <d v="2022-04-12T00:00:00"/>
    <d v="2022-06-30T00:00:00"/>
    <d v="2023-09-09T00:00:00"/>
    <m/>
    <m/>
    <n v="5029.5600000000004"/>
    <n v="191.12"/>
    <m/>
    <m/>
    <m/>
    <m/>
    <m/>
    <m/>
    <m/>
    <m/>
    <m/>
    <m/>
    <m/>
    <m/>
    <m/>
    <m/>
    <m/>
    <m/>
    <m/>
    <s v="1/5/23 - Keep project open per Chelsea (AS)_x000d__x000a__x000d__x000a_9/12/2023 - This project will be cancelled. We have received the carbon material and some shipping cost to relocated the portable VCU. The remaining project forecast has been zero'd and remaining POs will be closed._x000d__x000a__x000d__x000a_8/1/2022 - Emergency carbon replacement at Lima South 8/2-5. All of the resource for the Columbus South carbon replacement have be redirected to Lima South. Columbus execution date TBD._x000d__x000a__x000d__x000a__x000d__x000a_6/2/22 - Carbon to be shipped in June ($118k) and field work/replacement in July ($90k)_x000d__x000a__x000d__x000a__x000d__x000a_5/12/2022 - Carbon replacement is scheduled for week of July 11th. Forecast will be readjusted _x000d__x000a__x000d__x000a__x000d__x000a_5/2/2022 - Project AFE approved. Hosted a project kick-off meeting 4/29 and waiting for operations to provide available schedule to execute project. Forecast moved from Dec. to June._x000d__x000a__x000d__x000a_3/8/2022 - Project is out to bid through supply chain. AFE to come..."/>
    <d v="2023-04-04T00:00:00"/>
    <s v="Schultz, Amy"/>
    <m/>
    <x v="3"/>
    <s v="Pipelines and Terminals"/>
    <s v="Operating Infrastructure"/>
    <m/>
    <s v="Southern Ohio"/>
    <s v="BETIL - BET COLUMBUS SOUTH"/>
    <m/>
    <n v="5221"/>
    <n v="0"/>
    <m/>
    <m/>
    <n v="112184"/>
    <m/>
    <s v="Karl, Marissa"/>
    <s v="Gardner, Travis W."/>
    <m/>
    <m/>
    <n v="1"/>
    <n v="42041"/>
    <m/>
    <s v="Schultz, Amy"/>
    <s v="Independent"/>
    <s v="Aqua"/>
    <d v="2021-09-02T00:00:00"/>
    <s v="Other Programs"/>
  </r>
  <r>
    <x v="1025"/>
    <s v="Item"/>
    <s v="Open"/>
    <x v="1"/>
    <s v="BETHT00M2301"/>
    <s v="Maintenance Framework"/>
    <n v="2110636"/>
    <s v="Scannell, Adam"/>
    <s v="HSSE"/>
    <s v="3. Active"/>
    <s v="Defined"/>
    <x v="4"/>
    <n v="8467"/>
    <n v="34700"/>
    <m/>
    <n v="43166.89"/>
    <n v="43000"/>
    <n v="167"/>
    <s v="Yellow"/>
    <m/>
    <m/>
    <m/>
    <n v="43167"/>
    <m/>
    <m/>
    <n v="22048"/>
    <m/>
    <m/>
    <n v="22048"/>
    <s v="Phase"/>
    <n v="22048"/>
    <n v="8467"/>
    <n v="34700"/>
    <n v="43167"/>
    <s v="No"/>
    <s v="Green"/>
    <d v="2023-05-01T00:00:00"/>
    <d v="2023-03-30T00:00:00"/>
    <d v="2023-03-30T00:00:00"/>
    <d v="2023-07-31T00:00:00"/>
    <d v="2023-08-31T00:00:00"/>
    <m/>
    <m/>
    <m/>
    <m/>
    <m/>
    <m/>
    <n v="8466.89"/>
    <n v="8300"/>
    <n v="8300"/>
    <n v="167"/>
    <s v="Yellow"/>
    <m/>
    <m/>
    <m/>
    <n v="2700"/>
    <n v="32000"/>
    <m/>
    <m/>
    <m/>
    <m/>
    <m/>
    <s v="06/02/23 - Getting revised electrical quote. Valve has been received and on track for August final installation._x000d__x000a_05/08/23 - Site visit with contractor is planned for the week of May 15th to get estimate for spool modifications and installation. Planning for August installation._x000d__x000a_4/11/23 - mrk - forecast pushed to july/aug to allow for time to develop engineering drawings. Engineering anticipated completion in July._x000d__x000a__x000d__x000a__x000d__x000a_03/25/23 - Phase I AFE submitted to the workflow. Phase I will cover the engineering for mechanical and electrical. Once design is complete the mechanical and electrical will be bid for installation._x000d__x000a__x000d__x000a_Budget from Sugar Creek VRU Release Prevention (OPPM ID 44953) project being utilized to fund this. Sugar Creek was completed in 2018. _x000d__x000a_(OPPM ID 44953) - Original Budget $61k. $18k remaining"/>
    <d v="2023-06-02T00:00:00"/>
    <s v="Hill, Elizabeth"/>
    <m/>
    <x v="3"/>
    <s v="Pipelines and Terminals"/>
    <s v="Operating Infrastructure"/>
    <m/>
    <s v="Central-Illinois"/>
    <s v="BETHT - BET HARRISTOWN TERMINAL"/>
    <m/>
    <m/>
    <n v="8467"/>
    <n v="34700"/>
    <m/>
    <m/>
    <m/>
    <s v="Karl, Marissa"/>
    <m/>
    <m/>
    <m/>
    <n v="1"/>
    <n v="44949"/>
    <m/>
    <s v="Administrator, System"/>
    <s v="Independent"/>
    <s v="Aqua"/>
    <d v="2022-08-17T00:00:00"/>
    <s v="Other Programs"/>
  </r>
  <r>
    <x v="1026"/>
    <s v="Item"/>
    <s v="Open"/>
    <x v="1"/>
    <s v="BETHT00M2101"/>
    <s v="Exempt"/>
    <n v="1845963"/>
    <s v="Schumacher, Chelsea"/>
    <s v="HSSE"/>
    <s v="8. Canceled"/>
    <s v="Defined"/>
    <x v="4"/>
    <n v="-48"/>
    <m/>
    <m/>
    <n v="-47.9"/>
    <n v="-48"/>
    <n v="0"/>
    <s v="Green"/>
    <m/>
    <m/>
    <m/>
    <n v="-48"/>
    <m/>
    <m/>
    <n v="44000"/>
    <m/>
    <m/>
    <m/>
    <s v="Full"/>
    <n v="44000"/>
    <n v="0"/>
    <m/>
    <n v="0"/>
    <s v="No"/>
    <s v="Green"/>
    <d v="2021-08-01T00:00:00"/>
    <m/>
    <m/>
    <d v="2021-12-31T00:00:00"/>
    <d v="2023-11-17T00:00:00"/>
    <m/>
    <m/>
    <m/>
    <m/>
    <n v="-47.9"/>
    <m/>
    <m/>
    <m/>
    <m/>
    <m/>
    <m/>
    <m/>
    <m/>
    <m/>
    <m/>
    <m/>
    <m/>
    <m/>
    <m/>
    <m/>
    <m/>
    <m/>
    <m/>
    <s v="Schultz, Amy"/>
    <m/>
    <x v="3"/>
    <s v="Pipelines and Terminals"/>
    <s v="Operating Infrastructure"/>
    <m/>
    <s v="Central-Illinois"/>
    <s v="BETHT - BET HARRISTOWN TERMINAL"/>
    <m/>
    <n v="-48"/>
    <n v="0"/>
    <m/>
    <m/>
    <m/>
    <m/>
    <s v="Karl, Marissa"/>
    <s v="Serra, William R."/>
    <m/>
    <m/>
    <n v="1"/>
    <n v="39814"/>
    <m/>
    <s v="Meitzler, Antoinette"/>
    <s v="Independent"/>
    <s v="Aqua"/>
    <d v="2021-04-21T00:00:00"/>
    <m/>
  </r>
  <r>
    <x v="1027"/>
    <s v="Item"/>
    <s v="Open"/>
    <x v="1"/>
    <s v="1348811M2105"/>
    <s v="Exempt"/>
    <n v="1879057"/>
    <s v="Clark, Chris"/>
    <s v="HSSE"/>
    <s v="7. Closed"/>
    <s v="Defined"/>
    <x v="3"/>
    <n v="102"/>
    <n v="5429"/>
    <m/>
    <n v="5530.99"/>
    <n v="5531"/>
    <n v="0"/>
    <s v="Green"/>
    <m/>
    <m/>
    <m/>
    <n v="5531"/>
    <m/>
    <m/>
    <n v="205000"/>
    <m/>
    <m/>
    <n v="205000"/>
    <s v="Full"/>
    <n v="205000"/>
    <n v="199571"/>
    <n v="5429"/>
    <n v="205000"/>
    <s v="No"/>
    <s v="Green"/>
    <d v="2021-09-01T00:00:00"/>
    <d v="2021-08-25T00:00:00"/>
    <d v="2021-08-25T00:00:00"/>
    <d v="2022-02-09T00:00:00"/>
    <d v="2022-02-09T00:00:00"/>
    <m/>
    <m/>
    <n v="101.99"/>
    <m/>
    <m/>
    <m/>
    <m/>
    <m/>
    <m/>
    <m/>
    <m/>
    <m/>
    <m/>
    <m/>
    <n v="5429"/>
    <m/>
    <m/>
    <m/>
    <m/>
    <m/>
    <m/>
    <s v="04.07/23 KB - No update_x000d__x000a_03.06.23 KB - Work on door contacts has been postponed until HVAC work is complete.  The forecast has been moved to Q3._x000d__x000a_02.06.23 KB - No change on door contacts_x000d__x000a_01.09.23 KB: Modifying contacts is still pending. Buckeye 's position is building contractor should bare the financial burden to correct._x000d__x000a_12.07.22 KB: Correcting the contacts on the doors has been delayed until 1st Qtr.  _x000d__x000a_11.07.22 KB: Still pending contacts on doors_x000d__x000a_10.10.22 KB: see notes from 9.7.22_x000d__x000a_9.7.22 KB: Still pending modifications to doors to trigger locks upon contact._x000d__x000a_8.4.22 KDB: Badge printer installation complete. Only pending installation of additional contacts for doors._x000d__x000a_7.11.22 KDB: Badge printer delivered pending, labor charges and remote door upgrade._x000d__x000a_6.8.22 KDB: Delayed delivery of badges for badge printer, remote door upgrade and contacts for door closure pushed out one month._x000d__x000a_$7k additional labor to install new contacts on several doors. 5/6/22 KB"/>
    <d v="2023-04-07T00:00:00"/>
    <s v="Boyd, Kim"/>
    <m/>
    <x v="5"/>
    <s v="Corporate"/>
    <s v="Corporate"/>
    <m/>
    <s v="Corporate"/>
    <s v="Corporate"/>
    <m/>
    <n v="102"/>
    <n v="0"/>
    <n v="5429"/>
    <m/>
    <n v="62529"/>
    <m/>
    <s v="Clark, Dave"/>
    <s v="Hollis, Bill"/>
    <m/>
    <m/>
    <n v="1"/>
    <n v="40159"/>
    <m/>
    <s v="Administrator, System"/>
    <s v="Independent"/>
    <s v="Aqua"/>
    <d v="2021-05-24T00:00:00"/>
    <s v="Office Relocation"/>
  </r>
  <r>
    <x v="1028"/>
    <s v="Item"/>
    <s v="Open"/>
    <x v="1"/>
    <s v="BETLI00M2203"/>
    <s v="Maintenance Framework"/>
    <s v="2010988 &amp; 2010986"/>
    <s v="Schumacher, Chelsea"/>
    <s v="HSSE"/>
    <s v="7. Closed"/>
    <s v="Emergent"/>
    <x v="4"/>
    <n v="-40701"/>
    <m/>
    <m/>
    <n v="-40700.550000000003"/>
    <n v="-40701"/>
    <n v="0"/>
    <s v="Green"/>
    <m/>
    <m/>
    <m/>
    <n v="-40701"/>
    <m/>
    <m/>
    <n v="150000"/>
    <m/>
    <m/>
    <n v="150000"/>
    <s v="Full"/>
    <n v="150000"/>
    <n v="143334"/>
    <m/>
    <n v="143334"/>
    <s v="No"/>
    <s v="Green"/>
    <d v="2022-08-01T00:00:00"/>
    <d v="2022-08-25T00:00:00"/>
    <d v="2022-08-25T00:00:00"/>
    <d v="2022-08-10T00:00:00"/>
    <d v="2022-09-30T00:00:00"/>
    <m/>
    <m/>
    <n v="-12800.45"/>
    <n v="-27000"/>
    <n v="-900.1"/>
    <m/>
    <m/>
    <m/>
    <m/>
    <m/>
    <m/>
    <m/>
    <m/>
    <m/>
    <m/>
    <m/>
    <m/>
    <m/>
    <m/>
    <m/>
    <m/>
    <s v="3.2.23 - Accrual $70,000. Working through final invoice issues (AS)_x000d__x000a__x000d__x000a_2/3/23 - Waiting on final invoices (AS)_x000d__x000a__x000d__x000a_1/5/23 - Waiting on final invoices (AS)_x000d__x000a__x000d__x000a_12/2/22 - Waiting on final invoices (AS)_x000d__x000a__x000d__x000a_11/2/22 - Waiting on final invoices (AS)_x000d__x000a__x000d__x000a_10/11/22 - Variance due to forecast change _x000d__x000a__x000d__x000a_10/6/2022 - Waiting for final invoices to close the project. _x000d__x000a__x000d__x000a_9/2/2022 - Completed week of Aug 1st."/>
    <d v="2023-05-31T00:00:00"/>
    <s v="Schultz, Amy"/>
    <m/>
    <x v="3"/>
    <s v="Pipelines and Terminals"/>
    <s v="Operating Infrastructure"/>
    <m/>
    <s v="Lima Terminals"/>
    <s v="BETLI - BET LIMA SOUTH TERMINAL"/>
    <m/>
    <n v="-40701"/>
    <n v="0"/>
    <m/>
    <m/>
    <n v="184034"/>
    <m/>
    <s v="Karl, Marissa"/>
    <s v="Spitz, Nicholas P."/>
    <m/>
    <m/>
    <n v="1"/>
    <n v="44579"/>
    <m/>
    <s v="Gardner, Travis"/>
    <s v="Independent"/>
    <s v="Aqua"/>
    <d v="2022-08-12T00:00:00"/>
    <s v="Other Programs"/>
  </r>
  <r>
    <x v="1029"/>
    <s v="Item"/>
    <s v="Open"/>
    <x v="1"/>
    <s v="BPNQP00M2008"/>
    <s v="Exempt"/>
    <n v="1674243"/>
    <s v="Schumacher, Chelsea"/>
    <s v="HSSE"/>
    <s v="5. Deferred"/>
    <s v="Defined"/>
    <x v="4"/>
    <m/>
    <n v="27000"/>
    <m/>
    <n v="27000"/>
    <n v="27000"/>
    <n v="0"/>
    <s v="Green"/>
    <m/>
    <m/>
    <m/>
    <n v="27000"/>
    <m/>
    <m/>
    <n v="27000"/>
    <m/>
    <m/>
    <n v="27000"/>
    <s v="Full"/>
    <n v="27000"/>
    <m/>
    <n v="27000"/>
    <n v="27000"/>
    <s v="No"/>
    <s v="Green"/>
    <d v="2023-12-01T00:00:00"/>
    <d v="2020-01-27T00:00:00"/>
    <d v="2020-01-27T00:00:00"/>
    <d v="2020-04-15T00:00:00"/>
    <d v="2022-12-21T00:00:00"/>
    <m/>
    <m/>
    <m/>
    <m/>
    <m/>
    <m/>
    <m/>
    <m/>
    <m/>
    <m/>
    <m/>
    <m/>
    <m/>
    <m/>
    <m/>
    <m/>
    <m/>
    <m/>
    <m/>
    <n v="27000"/>
    <m/>
    <s v="8/26/20 - mrk - deferred until 2021 due to requested 139k reduction in forecast."/>
    <d v="2020-08-26T00:00:00"/>
    <s v="Schultz, Amy"/>
    <m/>
    <x v="0"/>
    <s v="Pipelines and Terminals"/>
    <s v="Operating Infrastructure"/>
    <m/>
    <s v="Pennsauken"/>
    <s v="BPNQP - BPN PENNSAUKEN TERMINAL"/>
    <m/>
    <m/>
    <n v="0"/>
    <m/>
    <n v="27000"/>
    <m/>
    <m/>
    <s v="Karl, Marissa"/>
    <s v="Klumpp, Eugene"/>
    <m/>
    <m/>
    <n v="1"/>
    <n v="35788"/>
    <m/>
    <s v="Kabaria, Erika"/>
    <s v="Independent"/>
    <s v="Aqua"/>
    <d v="2020-01-21T00:00:00"/>
    <s v="Other Programs"/>
  </r>
  <r>
    <x v="1030"/>
    <s v="Item"/>
    <s v="Open"/>
    <x v="1"/>
    <s v="BETAM00M2101"/>
    <s v="Exempt"/>
    <n v="1902005"/>
    <s v="Schumacher, Chelsea"/>
    <s v="HSSE"/>
    <s v="7. Closed"/>
    <s v="Defined"/>
    <x v="4"/>
    <n v="3614"/>
    <m/>
    <m/>
    <n v="3613.81"/>
    <n v="3614"/>
    <n v="0"/>
    <s v="Green"/>
    <m/>
    <m/>
    <m/>
    <n v="3614"/>
    <m/>
    <m/>
    <n v="298000"/>
    <m/>
    <n v="64000"/>
    <n v="362000"/>
    <s v="Supplemental"/>
    <n v="362000"/>
    <n v="363341"/>
    <m/>
    <n v="363341"/>
    <s v="No"/>
    <s v="Green"/>
    <d v="2021-10-01T00:00:00"/>
    <d v="2021-10-13T00:00:00"/>
    <d v="2021-10-13T00:00:00"/>
    <d v="2021-12-10T00:00:00"/>
    <d v="2022-07-29T00:00:00"/>
    <m/>
    <m/>
    <n v="2398.9"/>
    <n v="107.95"/>
    <n v="1106.96"/>
    <m/>
    <m/>
    <m/>
    <m/>
    <m/>
    <m/>
    <m/>
    <m/>
    <m/>
    <m/>
    <m/>
    <m/>
    <m/>
    <m/>
    <m/>
    <m/>
    <s v="1/5/23 - Waiting on final invoices (AS)_x000d__x000a__x000d__x000a_12/2/22 - Waiting on final invoices (AS)_x000d__x000a__x000d__x000a_11/2/22 - Waiting on final Invoices (AS)_x000d__x000a__x000d__x000a_7/29/22_x000d__x000a_VCU commissioned on 7/27/2022. Waiting on final invoices to close._x000d__x000a__x000d__x000a_6/2/22 - Work expected to be completed in June._x000d__x000a__x000d__x000a_5/12/22 - _x000d__x000a_Mechanical contractor to mob. May 31st. VCU to be relocate the week of June 6th. The Air Permit to be approved 5/17._x000d__x000a__x000d__x000a__x000d__x000a_4/4/2022 - Forecast pushed out... Still waiting on final approved air permit._x000d__x000a__x000d__x000a__x000d__x000a_3/9/2022 - Forecast pushed out... Still waiting on final approved air permit._x000d__x000a__x000d__x000a_2/9/2022 - Forecast pushed out... Still waiting on final approved air permit._x000d__x000a__x000d__x000a_12/12/21 - Completed foundations and pipe support. Piping fabrication completed and hydrotested._x000d__x000a_Air Permit is still under PADEP review and not expected to be approved until Feb 2022._x000d__x000a__x000d__x000a_7/22/2021 - completed the initial site walk with operations. Currently developing a SOW for the installation of an idled VCU.cks_x000d__x000a__x000d__x000a_10-5-2020_x000d__x000a_Updated Q2 2021 forecast. CS"/>
    <d v="2023-01-05T00:00:00"/>
    <s v="Schultz, Amy"/>
    <m/>
    <x v="0"/>
    <s v="Pipelines and Terminals"/>
    <s v="Operating Infrastructure"/>
    <m/>
    <s v="Macungie Terminal"/>
    <s v="BETAM - BET SOUTH WILLIAMSPORT"/>
    <m/>
    <n v="3614"/>
    <n v="0"/>
    <m/>
    <m/>
    <n v="243259"/>
    <m/>
    <s v="Karl, Marissa"/>
    <s v="Orischak, Bob"/>
    <s v="N/A"/>
    <m/>
    <n v="1"/>
    <n v="23839"/>
    <m/>
    <s v="Guest, ProSight"/>
    <s v="Independent"/>
    <s v="Aqua"/>
    <d v="2017-07-12T00:00:00"/>
    <s v="Other Programs"/>
  </r>
  <r>
    <x v="1031"/>
    <s v="Item"/>
    <s v="Open"/>
    <x v="1"/>
    <s v="BETWS00M2203"/>
    <s v="Maintenance Framework"/>
    <n v="1954878"/>
    <s v="Schumacher, Chelsea"/>
    <s v="HSSE"/>
    <s v="7. Closed"/>
    <s v="Drawdown"/>
    <x v="4"/>
    <n v="2633"/>
    <m/>
    <m/>
    <n v="2633.4"/>
    <n v="2633"/>
    <n v="0"/>
    <s v="Green"/>
    <m/>
    <m/>
    <m/>
    <n v="2633"/>
    <m/>
    <m/>
    <n v="59000"/>
    <m/>
    <m/>
    <n v="59000"/>
    <s v="Full"/>
    <n v="59000"/>
    <n v="62605"/>
    <m/>
    <n v="62605"/>
    <s v="No"/>
    <s v="Green"/>
    <d v="2022-03-01T00:00:00"/>
    <d v="2022-03-17T00:00:00"/>
    <d v="2022-03-17T00:00:00"/>
    <d v="2022-03-24T00:00:00"/>
    <d v="2022-03-24T00:00:00"/>
    <m/>
    <m/>
    <n v="0"/>
    <n v="2520"/>
    <n v="113.4"/>
    <m/>
    <m/>
    <m/>
    <m/>
    <m/>
    <m/>
    <m/>
    <m/>
    <m/>
    <m/>
    <m/>
    <m/>
    <m/>
    <m/>
    <m/>
    <m/>
    <s v="2/3/23 - Waiting on final invoices (AS)_x000d__x000a__x000d__x000a_1/5/23 - Waiting on final invoices (AS)_x000d__x000a__x000d__x000a_12/2/22 - Waiting on final invoice from John Zink (AS)_x000d__x000a__x000d__x000a_11/2/22 - Waiting on final invoice from John Zink (AS)_x000d__x000a__x000d__x000a_10/6/2022- Still waiting on final invoice from John Zink. CKS_x000d__x000a__x000d__x000a_7/21/2022 - The replacement pump had issues and was replaced under warranty. The warranty covered the pump only and not the field work to replace. Pump replaced on 7/18. All work completed and waiting for final invoices to close._x000d__x000a__x000d__x000a__x000d__x000a_6/2/2022 - issues with replacement pump and manufacture sent a replacement pump. Additional $5,500 to replace the pump a second time._x000d__x000a__x000d__x000a__x000d__x000a_4/26/2022 - Pump picked up on April 12th.  Still waiting on final invoice._x000d__x000a__x000d__x000a__x000d__x000a_3/22/2022 - Pump replaced and aligned on March 21st. Will close after invoices are paid._x000d__x000a__x000d__x000a__x000d__x000a_3/18/2022 - The replacement pump is onsite and contractor is schedule to install March 21."/>
    <d v="2023-04-04T00:00:00"/>
    <s v="Schultz, Amy"/>
    <m/>
    <x v="3"/>
    <s v="Pipelines and Terminals"/>
    <s v="Operating Infrastructure"/>
    <m/>
    <s v="Wayne Terminal"/>
    <s v="BETWS - BET WOODDHAVEN TERMINAL"/>
    <m/>
    <n v="2633"/>
    <n v="0"/>
    <m/>
    <m/>
    <n v="59971"/>
    <m/>
    <s v="Karl, Marissa"/>
    <s v="Gardner, Travis W."/>
    <m/>
    <m/>
    <n v="1"/>
    <n v="43177"/>
    <m/>
    <s v="Meitzler, Antoinette"/>
    <s v="Independent"/>
    <s v="Aqua"/>
    <d v="2022-03-15T00:00:00"/>
    <s v="Other Programs"/>
  </r>
  <r>
    <x v="1032"/>
    <s v="Item"/>
    <s v="Open"/>
    <x v="1"/>
    <m/>
    <s v="Exempt"/>
    <m/>
    <s v="Kralik, Ron"/>
    <s v="IT"/>
    <s v="8. Canceled"/>
    <s v="Defined"/>
    <x v="34"/>
    <m/>
    <n v="0"/>
    <m/>
    <n v="0"/>
    <n v="0"/>
    <n v="0"/>
    <s v="Green"/>
    <n v="180000"/>
    <n v="-180000"/>
    <n v="0"/>
    <n v="0"/>
    <m/>
    <m/>
    <m/>
    <m/>
    <m/>
    <m/>
    <m/>
    <m/>
    <m/>
    <n v="0"/>
    <n v="0"/>
    <s v="No"/>
    <s v="Green"/>
    <m/>
    <m/>
    <m/>
    <m/>
    <d v="2023-08-18T00:00:00"/>
    <m/>
    <m/>
    <m/>
    <m/>
    <m/>
    <m/>
    <m/>
    <n v="0"/>
    <n v="0"/>
    <n v="0"/>
    <s v="Green"/>
    <m/>
    <m/>
    <n v="0"/>
    <n v="0"/>
    <n v="0"/>
    <m/>
    <m/>
    <m/>
    <m/>
    <m/>
    <s v="2/22/23: Jeff Watson reviewed with Mark Shook and confirmed that this project will be cancelled.  Forecast has been adjusted accordingly._x000d__x000a__x000d__x000a_2/7/23: GIS and Asset Integrity considering cancellation of this project.  Will adjust forecast once cancellation confirmation has been received. _x000d__x000a_ _x000d__x000a_1/9/23: No change in status._x000d__x000a__x000d__x000a_12/7/22 Forecast moved to 2Q-3Q 2023 due to higher priority GIS and Asset Integrity projects now proposed for 1Q2023 _x000d__x000a__x000d__x000a_10/5/22: No change in status._x000d__x000a__x000d__x000a_9/21/22:  Per Steve Mengle, this project is deferred to 2023.  $180k to be budgeted in 2023.//bo_x000d__x000a__x000d__x000a_9/8/22: New Century provided SaaS assessment.  Still awaiting requested customer reference and rescheduled date for SW Demo.  IT Ops Apps continues to have concerns about New Century's readiness to move forward with the project.    _x000d__x000a_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_x000a_ _x000d__x000a_8/5/22:  Still awaiting SaaS questionnaire responses from New Century in order to schedule/proceed with ARC review.  Forecast adjusted accordingly._x000d__x000a__x000d__x000a_7/6/22: GIS and IT Operations Applications met with New Century in June to discuss vendor readiness to proceed.  New Century to provide information in preparation for ARC review. _x000d__x000a__x000d__x000a_6/7/22: No change to status._x000d__x000a__x000d__x000a_5/6/22: No change to status._x000d__x000a__x000d__x000a_4/7/22: Due to business resource constraints, Asset Integrity has requested that we move the project to a 3Q start.  Forecast has been updated accordingly._x000d__x000a_ _x000d__x000a_3/3/22: Pushed out forecast to May per conversation with RK. LK_x000d__x000a__x000d__x000a_2/7/22: No change to status._x000d__x000a__x000d__x000a_1/7/22: No change to status._x000d__x000a__x000d__x000a_12/7/21: No change to status._x000d__x000a__x000d__x000a_11/7/21: No change to status._x000d__x000a__x000d__x000a_10/25/21 Update:  Reduced 2022 Budget from $163,430 to $120k based on change made in Tracker by Steve M.//bo_x000d__x000a__x000d__x000a_10/8/21: No change to status._x000d__x000a__x000d__x000a_9/8/21: Planning to submit AFE for In-line Inspection Data Integration in September.  Will borrow $36K from CAS Replacement to coverbudget shortfall.  _x000d__x000a_?7/8/21: Data Integration and GIS team is considering a doing a “PHMSA Mega Rule” Project before moving forward with Alignment Sheet Generator project.  May result in using 2021 Alignment Sheet budget money for &quot;PHMSA Mega Rule&quot;, and a 2022 budget request to complete Alignment Manager. Discussions continuing inJuly._x000d__x000a__x000d__x000a_-6/22/2021:  Moved Cash Flow Start date to 8/01/2021 per Steve Mengle.//bo_x000d__x000a__x000d__x000a_6/7/21: Will work with Data Integration and GIS team and New Century vendor in June to confirm timeline._x000d__x000a__x000d__x000a_5/7/21: Cash flow start forecast for 3Q.  Will reach out to Derek Lutchko in May to begin work on AFE and Charter.  _x000d__x000a__x000d__x000a_4/7/21 Cash flow startforecast for 3Q.  Derek Lutchko has indicated he has the necessary info to complete AFE and Charter; will contact Derek in April to begin work on AFE and Charter."/>
    <d v="2023-02-22T00:00:00"/>
    <m/>
    <m/>
    <x v="5"/>
    <s v="Corporate"/>
    <s v="IT"/>
    <m/>
    <s v="Information Systems"/>
    <s v="Corporate"/>
    <m/>
    <m/>
    <n v="0"/>
    <n v="0"/>
    <m/>
    <m/>
    <m/>
    <s v="Gingras, Stephan"/>
    <m/>
    <m/>
    <m/>
    <n v="1"/>
    <n v="38304"/>
    <m/>
    <s v="Administrator, System"/>
    <s v="Independent"/>
    <s v="Aqua"/>
    <d v="2020-08-24T00:00:00"/>
    <s v="IT"/>
  </r>
  <r>
    <x v="1033"/>
    <s v="Item"/>
    <s v="Open"/>
    <x v="1"/>
    <s v="1348173M2207"/>
    <s v="Exempt"/>
    <n v="2046213"/>
    <s v="Kralik, Ron"/>
    <s v="IT"/>
    <s v="6. Operational"/>
    <s v="Emergent"/>
    <x v="34"/>
    <n v="11743"/>
    <m/>
    <n v="3691"/>
    <n v="11743.41"/>
    <n v="10428"/>
    <n v="1316"/>
    <s v="Red"/>
    <m/>
    <m/>
    <m/>
    <n v="11743"/>
    <m/>
    <m/>
    <n v="43000"/>
    <m/>
    <m/>
    <n v="43000"/>
    <s v="Full"/>
    <n v="43000"/>
    <n v="35899"/>
    <n v="3691"/>
    <n v="39590"/>
    <s v="No"/>
    <s v="Green"/>
    <d v="2022-12-01T00:00:00"/>
    <d v="2022-11-28T00:00:00"/>
    <d v="2022-11-28T00:00:00"/>
    <d v="2023-01-31T00:00:00"/>
    <d v="2023-01-31T00:00:00"/>
    <m/>
    <m/>
    <n v="6519.5"/>
    <n v="768.21"/>
    <n v="1840.16"/>
    <n v="1858.95"/>
    <n v="756.59"/>
    <n v="720"/>
    <n v="720"/>
    <n v="37"/>
    <s v="Yellow"/>
    <m/>
    <m/>
    <m/>
    <m/>
    <m/>
    <m/>
    <m/>
    <m/>
    <m/>
    <n v="3691"/>
    <s v="6/7/23: Final invoice received in May.  No additional spend is forecast._x000d__x000a__x000d__x000a_5/4/23:  SAI confirmed final invoice will be submitted in May._x000d__x000a__x000d__x000a_4/5/23:  expecting final invoicing in April._x000d__x000a__x000d__x000a_3/6/23:  expecting final invoicing in March._x000d__x000a__x000d__x000a_2/6/23:  expecting final invoicing in February._x000d__x000a__x000d__x000a_1/9/23: Jeanette reports that work has been completed and has been tested successfully.  Will promote to Prod prior to 1/15 due date._x000d__x000a__x000d__x000a_12/722 AFE approved on 11/28.  SAI360 to begin work on this in Dec 2022,"/>
    <d v="2023-06-07T00:00:00"/>
    <s v="IT"/>
    <m/>
    <x v="5"/>
    <s v="Corporate"/>
    <s v="IT"/>
    <m/>
    <s v="Corporate"/>
    <s v="Corporate"/>
    <m/>
    <n v="9128"/>
    <n v="2616"/>
    <m/>
    <m/>
    <n v="24156"/>
    <m/>
    <s v="Gingras, Stephan"/>
    <s v="Tran, Hung"/>
    <m/>
    <m/>
    <n v="1"/>
    <n v="46259"/>
    <m/>
    <s v="Meitzler, Antoinette"/>
    <s v="Independent"/>
    <s v="Aqua"/>
    <d v="2022-11-22T00:00:00"/>
    <s v="IT"/>
  </r>
  <r>
    <x v="1034"/>
    <s v="Item"/>
    <s v="Open"/>
    <x v="1"/>
    <s v="1348173M2105"/>
    <s v="Exempt"/>
    <n v="1900414"/>
    <s v="Kralik, Ron"/>
    <s v="IT"/>
    <s v="6. Operational"/>
    <s v="Defined"/>
    <x v="34"/>
    <n v="605"/>
    <m/>
    <n v="4625"/>
    <n v="605.30999999999995"/>
    <n v="605"/>
    <n v="0"/>
    <s v="Green"/>
    <m/>
    <m/>
    <m/>
    <n v="605"/>
    <m/>
    <m/>
    <n v="61000"/>
    <m/>
    <m/>
    <n v="61000"/>
    <s v="Full"/>
    <n v="61000"/>
    <n v="43568"/>
    <n v="4625"/>
    <n v="48193"/>
    <s v="No"/>
    <s v="Green"/>
    <d v="2021-10-01T00:00:00"/>
    <d v="2021-10-01T00:00:00"/>
    <d v="2021-10-01T00:00:00"/>
    <d v="2022-01-31T00:00:00"/>
    <d v="2022-07-20T00:00:00"/>
    <m/>
    <m/>
    <n v="198.18"/>
    <n v="201.75"/>
    <n v="205.38"/>
    <m/>
    <m/>
    <m/>
    <m/>
    <m/>
    <m/>
    <m/>
    <m/>
    <m/>
    <m/>
    <m/>
    <m/>
    <m/>
    <m/>
    <m/>
    <n v="4625"/>
    <s v="1/9/2023:  No additional spend is forecast for 2023._x000d__x000a__x000d__x000a_12/7/22: No additional spend is forecast. Will begin project closeout in December._x000d__x000a__x000d__x000a_10/7/22: Will begin project closeout in October._x000d__x000a__x000d__x000a_9/8/22: Will begin project closeout in September._x000d__x000a__x000d__x000a_8/5/22: GIS met with IT Security on 7/19 to review 3rd party connection issues; firewall ruleset updates have resolved all connection issues.  Will begin project closeout in August._x000d__x000a__x000d__x000a_7/6/22: GIS working with Infrastructure Ops to setup local SQL authentication accounts, which is expected to address performance issue.  GIS will meet with IT Security in mid-July to review reverse proxy setup as it relates to 3rd party connection issues.  _x000d__x000a__x000d__x000a_6/7/22:  Project team to coordinate a workshop with IT Infrastructure in June to resolve remaining data connection and performance issues._x000d__x000a__x000d__x000a_5/6/22: GIS Team looking for IT assistance to research/resolve several data connection and performance issues.  Project team to coordinate a workshop with IT Infrastructure in May to resolve these remaining issues._x000d__x000a__x000d__x000a_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_x000a_ _x000d__x000a_3/7/22: GIS Team investigating Server federation and per app VPN options to reduce post-project migration effort._x000d__x000a__x000d__x000a_2/7/22: Esri &quot;ArcGIS Enterprise Jumpstart&quot; completed Jan 18-20.  GIS Team investigating Server federation to reduce post-project migration effort._x000d__x000a_   _x000d__x000a_1/9/22: Server builds completed on 1/7.  GIS DB Upgrade to SQL Server 2016 completed on 1/8.  Esri &quot;ArcGIS Enterprise Jumpstart&quot; is scheduled for Jan 18-20.   _x000d__x000a__x000d__x000a_12/7/21: Esri &quot;ArcGIS Enterprise Jumpstart&quot; is scheduled for Jan 18-20.  Jumpstart planning uncovered the need to upgrade the GIS DB to SQL Server 2016; the upgrade will result in an additional $7K in project costs. Infrastructure team scheduled to complete server setup and DB upgrade workin January._x000d__x000a__x000d__x000a_11/7/21: Esri &quot;ArcGIS Enterprise Jumpstart&quot;, is tentatively planned for December; Esri working to identify technical resource to perform Jumpstart.  Infrastructure team to resume server setup work in November._x000d__x000a__x000d__x000a_10/8/21: obtained ARC approval on 9/8, AFE approval on 9/29._x000d__x000a__x000d__x000a_9/8/21: No change to status._x000d__x000a__x000d__x000a_8/6/21: No change to status._x000d__x000a__x000d__x000a_7/6/21 Cash flow start forecast for 4Q._x000d__x000a__x000d__x000a_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_x000a__x000d__x000a_5/7/21 Cash flow start forecast for 3Q._x000d__x000a__x000d__x000a_4/7/21 Cash flow start forecast for 3Q."/>
    <d v="2023-01-09T00:00:00"/>
    <s v="IT"/>
    <m/>
    <x v="5"/>
    <s v="Corporate"/>
    <s v="IT"/>
    <m/>
    <s v="Information Systems"/>
    <s v="Corporate"/>
    <m/>
    <n v="605"/>
    <n v="0"/>
    <m/>
    <m/>
    <n v="9383"/>
    <m/>
    <s v="Gingras, Stephan"/>
    <s v="Shook, Mark B."/>
    <m/>
    <m/>
    <n v="1"/>
    <n v="35176"/>
    <m/>
    <s v="Kabaria, Erika"/>
    <s v="Independent"/>
    <s v="Aqua"/>
    <d v="2019-09-18T00:00:00"/>
    <s v="IT"/>
  </r>
  <r>
    <x v="1035"/>
    <s v="Item"/>
    <s v="Open"/>
    <x v="1"/>
    <m/>
    <s v="Exempt"/>
    <m/>
    <s v="Gingras, Stephan"/>
    <s v="IT"/>
    <s v="1. Proposed"/>
    <m/>
    <x v="16"/>
    <m/>
    <n v="875000"/>
    <m/>
    <n v="875000"/>
    <n v="200000"/>
    <n v="675000"/>
    <s v="Red"/>
    <n v="200000"/>
    <m/>
    <n v="200000"/>
    <n v="675000"/>
    <m/>
    <m/>
    <m/>
    <m/>
    <m/>
    <m/>
    <m/>
    <m/>
    <m/>
    <n v="875000"/>
    <n v="875000"/>
    <s v="No"/>
    <s v="Green"/>
    <d v="2023-08-01T00:00:00"/>
    <m/>
    <m/>
    <m/>
    <d v="2023-12-31T00:00:00"/>
    <m/>
    <m/>
    <m/>
    <m/>
    <m/>
    <m/>
    <m/>
    <m/>
    <m/>
    <m/>
    <m/>
    <m/>
    <m/>
    <m/>
    <m/>
    <n v="50000"/>
    <n v="50000"/>
    <n v="50000"/>
    <n v="25000"/>
    <n v="700000"/>
    <m/>
    <s v="5/8/23 Project Expected to increase in cost and forecast updated. SG_x000d__x000a__x000d__x000a__x000d__x000a_4/11/23:  PER JL, changed Cash Flow Start date to Aug.//bo_x000d__x000a__x000d__x000a__x000d__x000a_Larger Discussions for Ownership forecast migrated to Q2, SG"/>
    <d v="2023-05-08T00:00:00"/>
    <m/>
    <m/>
    <x v="5"/>
    <s v="Corporate"/>
    <s v="IT"/>
    <m/>
    <s v="Information Systems"/>
    <s v="Corporate"/>
    <m/>
    <m/>
    <n v="0"/>
    <n v="100000"/>
    <n v="775000"/>
    <m/>
    <m/>
    <s v="Gingras, Stephan"/>
    <m/>
    <m/>
    <m/>
    <n v="1"/>
    <n v="45492"/>
    <m/>
    <s v="Administrator, System"/>
    <s v="Independent"/>
    <s v="Aqua"/>
    <d v="2022-08-29T00:00:00"/>
    <s v="IT"/>
  </r>
  <r>
    <x v="1036"/>
    <s v="Item"/>
    <s v="Open"/>
    <x v="1"/>
    <s v="1348179M2206"/>
    <s v="Exempt"/>
    <n v="2045633"/>
    <s v="Gingras, Stephan"/>
    <s v="IT"/>
    <s v="6. Operational"/>
    <s v="Emergent"/>
    <x v="16"/>
    <n v="938"/>
    <m/>
    <m/>
    <n v="937.65"/>
    <n v="938"/>
    <n v="0"/>
    <s v="Green"/>
    <m/>
    <m/>
    <m/>
    <n v="938"/>
    <m/>
    <m/>
    <n v="34000"/>
    <m/>
    <m/>
    <n v="34000"/>
    <s v="Full"/>
    <n v="34000"/>
    <n v="25612"/>
    <m/>
    <n v="25612"/>
    <s v="No"/>
    <s v="Green"/>
    <d v="2022-12-01T00:00:00"/>
    <d v="2022-11-18T00:00:00"/>
    <d v="2022-11-18T00:00:00"/>
    <d v="2022-12-31T00:00:00"/>
    <d v="2023-01-27T00:00:00"/>
    <m/>
    <m/>
    <n v="937.65"/>
    <m/>
    <m/>
    <m/>
    <m/>
    <m/>
    <m/>
    <m/>
    <m/>
    <m/>
    <m/>
    <m/>
    <m/>
    <m/>
    <m/>
    <m/>
    <m/>
    <m/>
    <m/>
    <s v="1/31/2023 Devices installed and Tested. SG_x000d__x000a__x000d__x000a_12/30/22 Kick-off happened in 2022 and will be completed in Jan. SG_x000d__x000a__x000d__x000a_12/5/22 - Adjusted forecast for equipment expected to arrive in late December"/>
    <d v="2023-02-08T00:00:00"/>
    <s v="IT"/>
    <m/>
    <x v="5"/>
    <s v="Corporate"/>
    <s v="IT"/>
    <m/>
    <s v="Corporate"/>
    <s v="Corporate"/>
    <m/>
    <n v="938"/>
    <n v="0"/>
    <m/>
    <m/>
    <n v="24675"/>
    <m/>
    <s v="Gingras, Stephan"/>
    <s v="Tran, Hung"/>
    <m/>
    <m/>
    <n v="1"/>
    <n v="46243"/>
    <m/>
    <s v="Meitzler, Antoinette"/>
    <s v="Independent"/>
    <s v="Aqua"/>
    <d v="2022-11-17T00:00:00"/>
    <s v="IT"/>
  </r>
  <r>
    <x v="1037"/>
    <s v="Item"/>
    <s v="Open"/>
    <x v="1"/>
    <s v="1348172M2201"/>
    <s v="Exempt"/>
    <n v="1957073"/>
    <s v="Geier, John"/>
    <s v="IT"/>
    <s v="6. Operational"/>
    <s v="Defined"/>
    <x v="16"/>
    <n v="3000"/>
    <m/>
    <n v="1465"/>
    <n v="3000.46"/>
    <n v="3000"/>
    <n v="0"/>
    <s v="Green"/>
    <m/>
    <m/>
    <m/>
    <n v="3000"/>
    <m/>
    <m/>
    <n v="25000"/>
    <m/>
    <m/>
    <n v="25000"/>
    <s v="Full"/>
    <n v="25000"/>
    <n v="25859"/>
    <n v="1465"/>
    <n v="27324"/>
    <s v="No"/>
    <s v="Green"/>
    <d v="2022-04-01T00:00:00"/>
    <d v="2022-03-25T00:00:00"/>
    <d v="2022-03-25T00:00:00"/>
    <d v="2022-12-31T00:00:00"/>
    <d v="2023-01-31T00:00:00"/>
    <m/>
    <m/>
    <n v="2106.1999999999998"/>
    <n v="894.26"/>
    <m/>
    <m/>
    <m/>
    <m/>
    <m/>
    <m/>
    <m/>
    <m/>
    <m/>
    <m/>
    <m/>
    <m/>
    <m/>
    <m/>
    <m/>
    <m/>
    <n v="1465"/>
    <s v="2/5/23: Updated Feb '23 forecast one remaining invoice.  Will close out by EOM - JG_x000d__x000a__x000d__x000a_1/23/23:  Updated Operational Date from 11/30/2023 to 1/31/2023 based on Forecast.//bo_x000d__x000a__x000d__x000a_12/30/22-Moved away from 3 boot controllers due to availability.  PO in place for 4 SSD drives and a single boot device.  Forecast updated - JG_x000d__x000a_ _x000d__x000a_12/7/22 - Forecast updated to account for remaining controllers that are still pending_x000d__x000a__x000d__x000a_10/27/22 - Forecast and schedule remain the same no new updates this month._x000d__x000a__x000d__x000a_9/30/22 - Forecast and schedule remain the same no new updates this month._x000d__x000a__x000d__x000a_9/1/22 - Forecast and schedule remain the same no new updates this month._x000d__x000a__x000d__x000a_8/1/22 - Forecast and schedule remain the same no new updates this month. _x000d__x000a__x000d__x000a_7/5 - Forecast and schedule remain the same no new updates this month. _x000d__x000a__x000d__x000a_6/3 - Forecast and schedule remain the same no new updates. _x000d__x000a__x000d__x000a_5/2 - We were very fortunate to get one server in early as this was forecasted to come in during June.  Forecast has been adjusted to reflect this early arrival.  _x000d__x000a__x000d__x000a_4/5/22 - AFE has been approved and the equipment has been ordered.  Forecast updated to reflect this.  _x000d__x000a__x000d__x000a_3/7/22 - Steve is getting the most updated quotes for this project and this will not kick off in Q1.   We do meet every Tuesday to review this project as a team.  The forecast is up to date.  _x000d__x000a__x000d__x000a_2/4/22 - I met with Steve on 2/2 to start to gather quotes and work on the Project Charter.  Steve is getting the most updated quotes for this project and this will not kick off in Q1._x000d__x000a__x000d__x000a_1/3/22 - This is the Backup Lifecycle Refresh Program for 2022.  I will work with Steve on getting the most updated quote for this project and building out a schedule and charter and submitting the AFE for this project.  This will not kick off in Q1."/>
    <d v="2023-02-06T00:00:00"/>
    <s v="IT"/>
    <m/>
    <x v="5"/>
    <s v="Corporate"/>
    <s v="IT"/>
    <m/>
    <s v="Information Systems"/>
    <s v="Corporate"/>
    <m/>
    <n v="3000"/>
    <n v="0"/>
    <m/>
    <m/>
    <n v="22859"/>
    <m/>
    <s v="Gingras, Stephan"/>
    <m/>
    <m/>
    <m/>
    <n v="1"/>
    <n v="41715"/>
    <m/>
    <s v="Administrator, System"/>
    <s v="Independent"/>
    <s v="Aqua"/>
    <d v="2021-08-20T00:00:00"/>
    <s v="IT"/>
  </r>
  <r>
    <x v="1038"/>
    <s v="Item"/>
    <s v="Open"/>
    <x v="1"/>
    <m/>
    <s v="Exempt"/>
    <m/>
    <s v="Geier, John"/>
    <s v="IT"/>
    <s v="1. Proposed"/>
    <m/>
    <x v="16"/>
    <m/>
    <n v="372000"/>
    <m/>
    <n v="372000"/>
    <n v="300000"/>
    <n v="72000"/>
    <s v="Red"/>
    <n v="600000"/>
    <n v="-300000"/>
    <n v="300000"/>
    <n v="72000"/>
    <m/>
    <m/>
    <m/>
    <m/>
    <m/>
    <m/>
    <m/>
    <m/>
    <m/>
    <n v="372000"/>
    <n v="372000"/>
    <s v="No"/>
    <s v="Green"/>
    <d v="2023-07-01T00:00:00"/>
    <m/>
    <m/>
    <m/>
    <d v="2023-11-30T00:00:00"/>
    <m/>
    <m/>
    <m/>
    <m/>
    <m/>
    <m/>
    <m/>
    <m/>
    <m/>
    <m/>
    <m/>
    <m/>
    <m/>
    <n v="200000"/>
    <n v="122000"/>
    <m/>
    <m/>
    <n v="50000"/>
    <m/>
    <m/>
    <m/>
    <s v="4/10/23 - Forecast spend start pushed to May // jg _x000d__x000a__x000d__x000a__x000d__x000a_2/9/22 Budget Reduced to match expected Spend. SG"/>
    <d v="2023-04-10T00:00:00"/>
    <m/>
    <m/>
    <x v="5"/>
    <s v="Corporate"/>
    <s v="IT"/>
    <m/>
    <s v="Information Systems"/>
    <s v="Corporate"/>
    <m/>
    <m/>
    <n v="200000"/>
    <n v="122000"/>
    <n v="50000"/>
    <m/>
    <m/>
    <s v="Gingras, Stephan"/>
    <m/>
    <m/>
    <m/>
    <n v="1"/>
    <n v="45476"/>
    <m/>
    <s v="Administrator, System"/>
    <s v="Independent"/>
    <s v="Aqua"/>
    <d v="2022-08-29T00:00:00"/>
    <s v="IT"/>
  </r>
  <r>
    <x v="1039"/>
    <s v="Item"/>
    <s v="Open"/>
    <x v="1"/>
    <s v="1348174M2205"/>
    <s v="Exempt"/>
    <n v="2036775"/>
    <s v="Bartlett, Hilary"/>
    <s v="IT"/>
    <s v="3. Active"/>
    <s v="Defined"/>
    <x v="40"/>
    <n v="61132"/>
    <n v="48500"/>
    <n v="9632"/>
    <n v="109631.96"/>
    <n v="68890"/>
    <n v="40742"/>
    <s v="Red"/>
    <m/>
    <n v="80000"/>
    <n v="80000"/>
    <n v="29632"/>
    <m/>
    <m/>
    <n v="131000"/>
    <m/>
    <m/>
    <n v="131000"/>
    <s v="Full"/>
    <n v="131000"/>
    <n v="87616"/>
    <n v="58132"/>
    <n v="145748"/>
    <s v="Yes"/>
    <s v="Red"/>
    <d v="2022-10-01T00:00:00"/>
    <d v="2022-10-12T00:00:00"/>
    <d v="2022-10-12T00:00:00"/>
    <d v="2023-02-28T00:00:00"/>
    <d v="2023-08-31T00:00:00"/>
    <m/>
    <m/>
    <n v="5522.96"/>
    <n v="6694.36"/>
    <n v="14772.55"/>
    <n v="9055.98"/>
    <n v="25086.11"/>
    <n v="26000"/>
    <n v="26000"/>
    <n v="-914"/>
    <s v="Yellow"/>
    <m/>
    <m/>
    <n v="5500"/>
    <n v="24000"/>
    <n v="10000"/>
    <n v="9000"/>
    <m/>
    <m/>
    <m/>
    <n v="9632"/>
    <s v="6/7/23: Adjusted forecast to reflect new WF &amp; Truist implementation schedules. _x000d__x000a__x000d__x000a__x000d__x000a_5/4/23: Adjusted forecast to reflect additional licensing fees through June.//HB (reclass to be submitted in May.//bo)_x000d__x000a__x000d__x000a__x000d__x000a_4/7/23: Adjusted forecast to reflect change in schedule. New completion date of 6/30 due to late start._x000d__x000a__x000d__x000a__x000d__x000a_3/6/23: Feb variance based on late start with vendor; forecast updated based on work to be completed (testing and vendor configuration) No change to schedule HB_x000d__x000a__x000d__x000a__x000d__x000a_2/6/23: Labor hours under reported; addressing with project team to report going forward HB_x000d__x000a__x000d__x000a__x000d__x000a_1/4/23: Updated forecast; delay with vendors &amp; EOY activities. HB_x000d__x000a__x000d__x000a__x000d__x000a_12/1/22: Updated forecast to reflect kickoff &amp; schedule. HB_x000d__x000a__x000d__x000a__x000d__x000a_11/9/22 - Delay due to onboarding and schedule. DC_x000d__x000a__x000d__x000a__x000d__x000a_10/18/22: Budget change based on schedule and onboarding vendor, HB_x000d__x000a_9/8/22: No change to forecast at this time._x000d__x000a_8/25/22 Moved forecast to Q4 per LK, SG_x000d__x000a_8/5/22: This will be a Q4 2022 project._x000d__x000a_-6/09/2022:  Shifted forecast to October Cash Flow Start date.//bo_x000d__x000a__x000d__x000a__x000d__x000a_-4/06/2022:  Shifted forecast to June Cash Flow Start date.//bo"/>
    <d v="2023-06-07T00:00:00"/>
    <s v="IT"/>
    <m/>
    <x v="5"/>
    <s v="Corporate"/>
    <s v="IT"/>
    <m/>
    <s v="Information Systems"/>
    <s v="Corporate"/>
    <m/>
    <n v="26990"/>
    <n v="39642"/>
    <n v="43000"/>
    <m/>
    <n v="26484"/>
    <m/>
    <s v="Gingras, Stephan"/>
    <s v="Gardner, Dale"/>
    <m/>
    <m/>
    <n v="1"/>
    <n v="42138"/>
    <m/>
    <s v="Clark, David"/>
    <s v="Independent"/>
    <s v="Aqua"/>
    <d v="2021-09-11T00:00:00"/>
    <s v="IT"/>
  </r>
  <r>
    <x v="1040"/>
    <s v="Item"/>
    <s v="Open"/>
    <x v="1"/>
    <m/>
    <s v="Exempt"/>
    <m/>
    <s v="Gay, Elena"/>
    <s v="IT"/>
    <s v="4. On-Hold"/>
    <m/>
    <x v="34"/>
    <m/>
    <n v="75000"/>
    <m/>
    <n v="75000"/>
    <n v="75000"/>
    <n v="0"/>
    <s v="Green"/>
    <n v="75000"/>
    <m/>
    <n v="75000"/>
    <n v="0"/>
    <m/>
    <m/>
    <m/>
    <m/>
    <m/>
    <m/>
    <m/>
    <m/>
    <m/>
    <n v="75000"/>
    <n v="75000"/>
    <s v="No"/>
    <s v="Green"/>
    <d v="2023-10-01T00:00:00"/>
    <m/>
    <m/>
    <m/>
    <d v="2024-01-31T00:00:00"/>
    <m/>
    <m/>
    <m/>
    <m/>
    <m/>
    <m/>
    <m/>
    <m/>
    <m/>
    <m/>
    <m/>
    <m/>
    <m/>
    <m/>
    <m/>
    <m/>
    <m/>
    <n v="20000"/>
    <n v="55000"/>
    <m/>
    <m/>
    <s v="6/9 forecast updated SG"/>
    <d v="2023-06-09T00:00:00"/>
    <m/>
    <m/>
    <x v="5"/>
    <s v="Corporate"/>
    <s v="IT"/>
    <m/>
    <s v="Information Systems"/>
    <s v="Corporate"/>
    <m/>
    <m/>
    <n v="0"/>
    <m/>
    <n v="75000"/>
    <m/>
    <m/>
    <s v="Gingras, Stephan"/>
    <m/>
    <m/>
    <m/>
    <n v="1"/>
    <n v="45477"/>
    <m/>
    <s v="Administrator, System"/>
    <s v="Independent"/>
    <s v="Aqua"/>
    <d v="2022-08-30T00:00:00"/>
    <s v="IT"/>
  </r>
  <r>
    <x v="1041"/>
    <s v="Item"/>
    <s v="Open"/>
    <x v="1"/>
    <s v="1348173M2303"/>
    <s v="Exempt"/>
    <n v="2121606"/>
    <s v="Kralik, Ron"/>
    <s v="IT"/>
    <s v="3. Active"/>
    <s v="Defined"/>
    <x v="34"/>
    <n v="9354"/>
    <n v="36000"/>
    <n v="3962"/>
    <n v="45354"/>
    <n v="80500"/>
    <n v="-35146"/>
    <s v="Red"/>
    <n v="80500"/>
    <m/>
    <n v="80500"/>
    <n v="-35146"/>
    <m/>
    <m/>
    <n v="50207"/>
    <m/>
    <m/>
    <n v="50207"/>
    <s v="Full"/>
    <n v="50207"/>
    <n v="9354"/>
    <n v="39962"/>
    <n v="49316"/>
    <s v="No"/>
    <s v="Green"/>
    <d v="2023-05-01T00:00:00"/>
    <d v="2023-05-09T00:00:00"/>
    <d v="2023-05-09T00:00:00"/>
    <d v="2023-06-18T00:00:00"/>
    <d v="2023-08-04T00:00:00"/>
    <m/>
    <m/>
    <m/>
    <m/>
    <m/>
    <m/>
    <n v="9354"/>
    <n v="26834"/>
    <n v="26834"/>
    <n v="-17480"/>
    <s v="Red"/>
    <m/>
    <s v="Forecasting"/>
    <n v="18000"/>
    <n v="18000"/>
    <m/>
    <m/>
    <m/>
    <m/>
    <m/>
    <n v="3962"/>
    <s v="6/2/23: Underspend in May due to AFE approval taking longer than forecast._x000d__x000a__x000d__x000a_5/4/23: AFE review held with IT Ops Management on 4/28; approval for AFE routing was provided. AFE amount is $50K; will reduce forecast accordingly from full budget amount once AFE is approved. _x000d__x000a__x000d__x000a_4/6/23: Due to delays in BIRD SaaS Migration Planning (to research possible additional AFE costs),_x000d__x000a_IH Module now planned to start in April (prior to BIRD SaaS).  Forecast adjusted accordingly._x000d__x000a_ _x000d__x000a_3/7/23: Shifting forecast 1 month due to  dependency on BIRD SaaS Migration._x000d__x000a__x000d__x000a_2/7/23: No change in status/forecast._x000d__x000a__x000d__x000a_12/7/22: Forecast moved to 2Q2023 to accommodate higher priority BIRD efforts in 1Q2023 (SaaS Migration and AT EOL)_x000d__x000a__x000d__x000a_5/31/22: Will be deferred to 1Q2023, per Steve Mengle. _x000d__x000a__x000d__x000a_1/10/22:  Updated Cash Flow Start Date to 7/01/2022 based on Tracker.//bo_x000d__x000a__x000d__x000a_9/6 - Deferred to 2022 - DB_x000d__x000a__x000d__x000a_10/28/2020 Update:  Deferred from 2021 to 2022.//bo_x000d__x000a__x000d__x000a_10/7 - Same as August.  _x000d__x000a__x000d__x000a_9/2 - Same as August._x000d__x000a__x000d__x000a_8/4 - This is being moved to 2021.  I will keep the current charter and business case in BW so we are ready to go in 2021._x000d__x000a__x000d__x000a_7/1 - This is being moved to 2021.   I emailed Cliff Lester and copied Lauren letting him know that this decision has been made. I will keep the current charter and business case in BW so we are ready to go in 2021.  _x000d__x000a__x000d__x000a_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_x000a__x000d__x000a_5/1 - They have hired theirIH Specialist.  Based on our meeting with Dale and the management team and with the coronavirus outbreak, we are moving this project to Q3 for now.  I have updated my financials to reflect this.  I have a planning meeting scheduled with the team on May 7th._x000d__x000a__x000d__x000a_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_x000a__x000d__x000a_2/28 - No new updates as they are still in the process of hiring an IH Specialist now for this project._x000d__x000a__x000d__x000a_1/31 - This is the newCintellate IH Module project for 2020.  I have the businesscase completed.  _x000d__x000a_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
    <d v="2023-06-02T00:00:00"/>
    <m/>
    <m/>
    <x v="5"/>
    <s v="Corporate"/>
    <s v="IT"/>
    <m/>
    <s v="Information Systems"/>
    <s v="Corporate"/>
    <m/>
    <m/>
    <n v="27354"/>
    <n v="18000"/>
    <m/>
    <m/>
    <m/>
    <s v="Gingras, Stephan"/>
    <s v="Kasdano, Lauren"/>
    <m/>
    <m/>
    <n v="1"/>
    <n v="35311"/>
    <m/>
    <s v="Kabaria, Erika"/>
    <s v="Independent"/>
    <s v="Aqua"/>
    <d v="2019-10-03T00:00:00"/>
    <s v="IT"/>
  </r>
  <r>
    <x v="1042"/>
    <s v="Item"/>
    <s v="Open"/>
    <x v="1"/>
    <s v="1348173M2305"/>
    <s v="Exempt"/>
    <n v="2123103"/>
    <s v="Kralik, Ron"/>
    <s v="IT"/>
    <s v="3. Active"/>
    <s v="Defined"/>
    <x v="34"/>
    <n v="2592"/>
    <n v="75000"/>
    <n v="0"/>
    <n v="77592"/>
    <n v="120000"/>
    <n v="-42408"/>
    <s v="Red"/>
    <n v="120000"/>
    <m/>
    <n v="120000"/>
    <n v="-42408"/>
    <m/>
    <m/>
    <n v="85839"/>
    <m/>
    <m/>
    <n v="85839"/>
    <s v="Full"/>
    <n v="85839"/>
    <n v="2592"/>
    <n v="75000"/>
    <n v="77592"/>
    <s v="No"/>
    <s v="Green"/>
    <d v="2023-05-01T00:00:00"/>
    <d v="2023-05-15T00:00:00"/>
    <d v="2023-05-15T00:00:00"/>
    <d v="2023-07-21T00:00:00"/>
    <d v="2023-08-18T00:00:00"/>
    <m/>
    <m/>
    <m/>
    <m/>
    <m/>
    <m/>
    <n v="2592"/>
    <n v="25000"/>
    <n v="25000"/>
    <n v="-22408"/>
    <s v="Red"/>
    <n v="0"/>
    <s v="Forecasting"/>
    <n v="19000"/>
    <n v="28000"/>
    <n v="28000"/>
    <m/>
    <m/>
    <m/>
    <m/>
    <n v="0"/>
    <s v="6/2/23: Underspend in May due to AFE approval taking longer than forecast._x000d__x000a__x000d__x000a_5/4/23: AFE review held with IT Ops Management on 5/4. Planning to route AFE for approval in May.   AFE amount is $86K; will reduce forecast accordingly from full budget amount once AFE is approved.   _x000d__x000a__x000d__x000a_4/6/23: ARC/ARB review process identified potential additional labor costs (for BOOMI configuration and BI Reporting adjustments to use SAI reporting API).  Working with EA and BI Teams to gather additional costs for inclusion in AFE. AFE submission now expected for April.  Forecast shifted 1 month, and full budget amount now included in forecast, due to uncertainty over AFE costs._x000d__x000a__x000d__x000a_2/6/23: ARC/ARB review and approval, AFE submission will occur in March.  Forecast shifted 1 month._x000d__x000a__x000d__x000a_2/6/23: Expecting to complete ARC/ARB review and approval and AFE submission in February._x000d__x000a__x000d__x000a_1/9/23: Expecting to complete ARC review and AFE submission in January._x000d__x000a__x000d__x000a_12/7/22: HSSE has requested that this project be started in January 2023.  Refresh quote from SAI has been requested, forecast moved to 1Q-2Q 2023."/>
    <d v="2023-06-05T00:00:00"/>
    <s v="IT"/>
    <m/>
    <x v="5"/>
    <s v="Corporate"/>
    <s v="IT"/>
    <m/>
    <s v="Information Systems"/>
    <s v="Corporate"/>
    <m/>
    <m/>
    <n v="21592"/>
    <n v="56000"/>
    <m/>
    <m/>
    <m/>
    <s v="Gingras, Stephan"/>
    <s v="Kasdano, Lauren"/>
    <m/>
    <m/>
    <n v="1"/>
    <n v="45493"/>
    <m/>
    <s v="Administrator, System"/>
    <s v="Independent"/>
    <s v="Aqua"/>
    <d v="2022-08-29T00:00:00"/>
    <s v="IT"/>
  </r>
  <r>
    <x v="1043"/>
    <s v="Item"/>
    <s v="Open"/>
    <x v="1"/>
    <s v="1348173M2205"/>
    <s v="Exempt"/>
    <n v="2036691"/>
    <s v="Kralik, Ron"/>
    <s v="IT"/>
    <s v="3. Active"/>
    <s v="Defined"/>
    <x v="34"/>
    <n v="41816"/>
    <n v="19214"/>
    <n v="0"/>
    <n v="61029.53"/>
    <n v="62493"/>
    <n v="-1463"/>
    <s v="Yellow"/>
    <n v="15000"/>
    <m/>
    <n v="15000"/>
    <n v="46030"/>
    <m/>
    <m/>
    <n v="70000"/>
    <m/>
    <m/>
    <n v="70000"/>
    <s v="Full"/>
    <n v="70000"/>
    <n v="51319"/>
    <n v="19214"/>
    <n v="70533"/>
    <s v="No"/>
    <s v="Green"/>
    <d v="2022-10-01T00:00:00"/>
    <d v="2022-10-11T00:00:00"/>
    <d v="2022-10-11T00:00:00"/>
    <d v="2023-02-10T00:00:00"/>
    <d v="2023-08-04T00:00:00"/>
    <m/>
    <m/>
    <n v="6051.29"/>
    <n v="3088.32"/>
    <n v="9349.1299999999992"/>
    <n v="7609.73"/>
    <n v="15717.06"/>
    <n v="17402"/>
    <n v="17402"/>
    <n v="-1685"/>
    <s v="Red"/>
    <n v="0"/>
    <m/>
    <n v="14171"/>
    <n v="5043"/>
    <m/>
    <m/>
    <m/>
    <m/>
    <m/>
    <n v="0"/>
    <s v="6/7/23: HSSE scheduling conflicts in May will push UAT to July._x000d__x000a__x000d__x000a_5/4/23: HSSE scheduling conflicts in May will push UAT to June._x000d__x000a__x000d__x000a_4/6/23: Two CRs will increase forecast spend:: $6450 CR approved on 3/21 to include Incident risk Assessment, and $6370 CR pending approval as of 4/6 to cover increased SAI costs per revised estimate after final specifications update on 3/31.  Forecast has been adjusted accordingly to reflect this $12,820 in increased costs.  _x000d__x000a__x000d__x000a_3/7/23: HSSE and SAI analysis in February to determine that a financial change order will not be required, and to refine project scope, resulted in reduced February spend vs forecast.  Forecast has been adjusted accordingly. _x000d__x000a__x000d__x000a_2/7/23:  HSSE is reviewing SAI workshop feedback to determine whether a change request will be needed.  Will update forecast once this has been determined._x000d__x000a__x000d__x000a_1/9/23: HSSE to review / sign off on Specifications in January.   SAI reviewing feasibility of doing this project concurrently with BIRD Migration to SaaS.  _x000d__x000a__x000d__x000a_12/7/22: Forecast adjusted in 4Q2022 and 1Q2023 to accommodate higher priority BIRD efforts in 1Q2023 (SaaS Migration and AT EOL)_x000d__x000a__x000d__x000a_11/7/22: AFE approved in October.  Project kickoff to occur in November._x000d__x000a__x000d__x000a_10/6/22: AFE Routed for approval.  Cash flow expected to begin in October._x000d__x000a__x000d__x000a_9/8/22: SAI to provide updated SOW by 9/9._x000d__x000a_  _x000d__x000a_8/17/22: SAI to provide updated SOW and feedback regarding workplan option by 8/19.  Forecast adjusted to account for possibility of 2023 carryover._x000d__x000a__x000d__x000a_8/5/22: Awaiting SAI revisions to SOW and determination about whether the workplan option can be used for the Risk Management Module implementation. Forecast adjusted accordingly.    _x000d__x000a__x000d__x000a_7/6/22: Draft AFE and Charter has been developed.  HSSE is meeting with SAI in mid-July to discuss updates to the proposed SOW.  Based on preliminary discussions with HSSE, final AFE costs are expected to be less than the $80K budgeted for the project.  Forecast adjusted accordingly.    _x000d__x000a_7/6/22: Draft AFE andCharter has been developed.  HSSE is meeting with SAI in mid-Julyto discuss updates to the proposed SOW.  Based on preliminary discussions with HSSE, final AFE costs are expected to be less than the $80K budgeted for the project.  Forecast adjusted accordingly.    _x000d__x000a__x000d__x000a_6/7/22: AFE, Charter being developed.  Expecting AFE submission in June."/>
    <d v="2023-06-07T00:00:00"/>
    <s v="IT"/>
    <m/>
    <x v="5"/>
    <s v="Corporate"/>
    <s v="IT"/>
    <m/>
    <s v="Information Systems"/>
    <s v="Corporate"/>
    <m/>
    <n v="18489"/>
    <n v="37498"/>
    <n v="5043"/>
    <m/>
    <n v="9504"/>
    <m/>
    <s v="Gingras, Stephan"/>
    <s v="Gardner, Dale"/>
    <m/>
    <m/>
    <n v="1"/>
    <n v="41710"/>
    <m/>
    <s v="Administrator, System"/>
    <s v="Independent"/>
    <s v="Aqua"/>
    <d v="2021-08-20T00:00:00"/>
    <s v="IT"/>
  </r>
  <r>
    <x v="1044"/>
    <s v="Item"/>
    <s v="Open"/>
    <x v="1"/>
    <s v="BH00000M2204"/>
    <s v="Exempt"/>
    <n v="1956978"/>
    <s v="Gay, Elena"/>
    <s v="IT"/>
    <s v="6. Operational"/>
    <s v="Emergent"/>
    <x v="34"/>
    <n v="1287"/>
    <m/>
    <m/>
    <n v="1287.43"/>
    <n v="986"/>
    <n v="302"/>
    <s v="Red"/>
    <m/>
    <m/>
    <m/>
    <n v="1287"/>
    <m/>
    <m/>
    <n v="63000"/>
    <m/>
    <m/>
    <n v="63000"/>
    <s v="Full"/>
    <n v="63000"/>
    <n v="63513"/>
    <m/>
    <n v="63513"/>
    <s v="No"/>
    <s v="Green"/>
    <d v="2022-05-01T00:00:00"/>
    <d v="2022-03-24T00:00:00"/>
    <d v="2022-03-24T00:00:00"/>
    <d v="2022-05-01T00:00:00"/>
    <d v="2022-10-14T00:00:00"/>
    <m/>
    <m/>
    <n v="395.27"/>
    <n v="292.47000000000003"/>
    <n v="297.98"/>
    <n v="301.70999999999998"/>
    <m/>
    <m/>
    <m/>
    <m/>
    <m/>
    <m/>
    <m/>
    <m/>
    <m/>
    <m/>
    <m/>
    <m/>
    <m/>
    <m/>
    <m/>
    <s v="8-2-2022 - (EG) PC delay has delayed work getting started.  Not expecting to invoice until next month.  Moved forecast to future months._x000d__x000a__x000d__x000a__x000d__x000a_7-5-2022 - EG Project is underway but experiencing delays due to hardware supply chain issues.  Everything is ordered just waiting on delivery._x000d__x000a__x000d__x000a_6-1-2022 EG  - Delay in receiving the updated quotes and approval for solution.  Moved forecast to July._x000d__x000a__x000d__x000a__x000d__x000a_5-3-2022 EG - there is an issue with an expired MSA that the legal departments are in the process of reviewing and getting signed.  No work was done in April due to this. Shifted forecast to June as start date is pending legal review."/>
    <d v="2022-08-09T00:00:00"/>
    <s v="IT"/>
    <m/>
    <x v="0"/>
    <s v="Pipelines and Terminals"/>
    <s v="IT"/>
    <m/>
    <s v="Booth"/>
    <s v="BH - BOOTH STATION"/>
    <m/>
    <n v="986"/>
    <n v="302"/>
    <m/>
    <m/>
    <n v="62226"/>
    <m/>
    <s v="Gingras, Stephan"/>
    <s v="Parker, Brian K."/>
    <m/>
    <m/>
    <n v="1"/>
    <n v="43189"/>
    <m/>
    <s v="Meitzler, Antoinette"/>
    <s v="Independent"/>
    <s v="Aqua"/>
    <d v="2022-03-17T00:00:00"/>
    <s v="IT"/>
  </r>
  <r>
    <x v="1045"/>
    <s v="Item"/>
    <s v="Open"/>
    <x v="1"/>
    <s v="1348181M2303"/>
    <s v="Exempt"/>
    <n v="2111238"/>
    <s v="Gay, Elena"/>
    <s v="IT"/>
    <s v="3. Active"/>
    <s v="Defined"/>
    <x v="34"/>
    <n v="41380"/>
    <n v="265000"/>
    <m/>
    <n v="306379.76"/>
    <n v="321900"/>
    <n v="-15520"/>
    <s v="Yellow"/>
    <n v="332900"/>
    <m/>
    <n v="332900"/>
    <n v="-26520"/>
    <m/>
    <m/>
    <n v="320369"/>
    <m/>
    <m/>
    <n v="320369"/>
    <s v="Full"/>
    <n v="320369"/>
    <n v="41380"/>
    <n v="265000"/>
    <n v="306380"/>
    <s v="No"/>
    <s v="Green"/>
    <d v="2023-04-01T00:00:00"/>
    <d v="2023-04-18T00:00:00"/>
    <d v="2023-04-18T00:00:00"/>
    <d v="2023-09-30T00:00:00"/>
    <d v="2023-12-31T00:00:00"/>
    <m/>
    <m/>
    <m/>
    <m/>
    <m/>
    <n v="850.87"/>
    <n v="40528.89"/>
    <n v="56000"/>
    <n v="56000"/>
    <n v="-15471"/>
    <s v="Red"/>
    <m/>
    <m/>
    <n v="75000"/>
    <n v="85000"/>
    <n v="55000"/>
    <n v="40000"/>
    <n v="10000"/>
    <n v="0"/>
    <n v="0"/>
    <m/>
    <s v="6/1/23 - EG Accrued for $17K for May for Mid-Coast. _x000d__x000a__x000d__x000a__x000d__x000a_4/10/23:  Per EG, variance to previous forecast ($11k) due to not planning on using Contingency.//bo_x000d__x000a__x000d__x000a__x000d__x000a_1-25-2023 EG - updated forecast"/>
    <d v="2023-06-08T00:00:00"/>
    <s v="IT"/>
    <m/>
    <x v="5"/>
    <s v="Corporate"/>
    <s v="IT"/>
    <m/>
    <s v="Information Systems"/>
    <s v="Corporate"/>
    <m/>
    <m/>
    <n v="116380"/>
    <n v="180000"/>
    <n v="10000"/>
    <m/>
    <m/>
    <s v="Gingras, Stephan"/>
    <s v="Parker, Brian K."/>
    <m/>
    <m/>
    <n v="1"/>
    <n v="45486"/>
    <m/>
    <s v="Administrator, System"/>
    <s v="Independent"/>
    <s v="Aqua"/>
    <d v="2022-08-29T00:00:00"/>
    <s v="IT"/>
  </r>
  <r>
    <x v="1046"/>
    <s v="Item"/>
    <s v="Open"/>
    <x v="1"/>
    <s v="BTXPP00M2213"/>
    <s v="Exempt"/>
    <n v="2011995"/>
    <s v="Gay, Elena"/>
    <s v="IT"/>
    <s v="6. Operational"/>
    <s v="Defined"/>
    <x v="34"/>
    <n v="14968"/>
    <m/>
    <m/>
    <n v="14967.7"/>
    <n v="12948"/>
    <n v="2020"/>
    <s v="Red"/>
    <m/>
    <m/>
    <m/>
    <n v="14968"/>
    <m/>
    <m/>
    <n v="203000"/>
    <m/>
    <m/>
    <n v="203000"/>
    <s v="Full"/>
    <n v="203000"/>
    <n v="144923"/>
    <m/>
    <n v="144923"/>
    <s v="No"/>
    <s v="Green"/>
    <d v="2022-09-01T00:00:00"/>
    <d v="2022-08-11T00:00:00"/>
    <d v="2022-08-11T00:00:00"/>
    <d v="2022-12-18T00:00:00"/>
    <d v="2022-12-18T00:00:00"/>
    <m/>
    <m/>
    <n v="1085.43"/>
    <n v="8484.08"/>
    <n v="3378.66"/>
    <n v="-4076.03"/>
    <n v="6095.56"/>
    <m/>
    <m/>
    <n v="6096"/>
    <s v="Red"/>
    <m/>
    <m/>
    <m/>
    <m/>
    <m/>
    <m/>
    <m/>
    <m/>
    <m/>
    <m/>
    <s v="11-8-2022 - Project is expected to come in under budget at around $171K - adjusted forecast_x000d__x000a_11-29-2022 - Project is coming in under budget.  Adjusted forecast."/>
    <d v="2022-12-08T00:00:00"/>
    <s v="IT"/>
    <m/>
    <x v="5"/>
    <s v="Corporate"/>
    <s v="IT"/>
    <m/>
    <s v="Information Systems"/>
    <s v="Corporate"/>
    <m/>
    <n v="12948"/>
    <n v="2020"/>
    <m/>
    <m/>
    <n v="129956"/>
    <m/>
    <s v="Gingras, Stephan"/>
    <s v="Painter, P. Russell"/>
    <m/>
    <m/>
    <n v="1"/>
    <n v="41701"/>
    <m/>
    <s v="Administrator, System"/>
    <s v="Independent"/>
    <s v="Aqua"/>
    <d v="2021-08-20T00:00:00"/>
    <s v="IT"/>
  </r>
  <r>
    <x v="1047"/>
    <s v="Item"/>
    <s v="Open"/>
    <x v="1"/>
    <s v="BTPTSV0M2201"/>
    <s v="Exempt"/>
    <n v="1956625"/>
    <s v="Gay, Elena"/>
    <s v="IT"/>
    <s v="3. Active"/>
    <s v="Defined"/>
    <x v="34"/>
    <n v="158644"/>
    <n v="336941"/>
    <m/>
    <n v="495584.76"/>
    <n v="513003"/>
    <n v="-17419"/>
    <s v="Yellow"/>
    <n v="320000"/>
    <n v="234000"/>
    <n v="554000"/>
    <n v="-58415"/>
    <m/>
    <m/>
    <n v="559000"/>
    <m/>
    <m/>
    <n v="559000"/>
    <s v="Full"/>
    <n v="559000"/>
    <n v="177025"/>
    <n v="336941"/>
    <n v="513966"/>
    <s v="No"/>
    <s v="Green"/>
    <d v="2022-04-01T00:00:00"/>
    <d v="2022-03-18T00:00:00"/>
    <d v="2022-03-18T00:00:00"/>
    <d v="2022-10-15T00:00:00"/>
    <d v="2023-10-13T00:00:00"/>
    <m/>
    <m/>
    <n v="84.79"/>
    <n v="298.81"/>
    <n v="175678.88"/>
    <n v="10751.31"/>
    <n v="-28170.03"/>
    <n v="0"/>
    <n v="0"/>
    <n v="-28170"/>
    <s v="Red"/>
    <m/>
    <m/>
    <n v="0"/>
    <n v="100000"/>
    <n v="100000"/>
    <n v="77661"/>
    <n v="59280"/>
    <m/>
    <m/>
    <m/>
    <s v="6/5/23 - EG - Did not re-accrue for remaining $29K for Puffer because vendor changed billing schedule to a lesser amount and a result of cancelling the incident report for $60k.  So % billed to buckeye changed.  Will not get another invoice until July._x000d__x000a__x000d__x000a__x000d__x000a_5/1/23 - HW vendor is configuring and SW not implemented until July-Sept.  Forecast reflects changes.  Vendor resource constraints reason for calendar gap. (EG)_x000d__x000a__x000d__x000a__x000d__x000a_4/11/23:  Per EG, Vendor decisions are undecided due to Cyber Security portion.//bo_x000d__x000a__x000d__x000a__x000d__x000a_4-4-2023 (EG) - Accrued for $176K but will be under forecast due to internal work has not started due to hardware delays.  Adjusted forecast for July and August to reflect installation and software implementation timeline._x000d__x000a__x000d__x000a_1-25-2023 EG  Some spreadsheets are showing C/O $320K but project is expected to spend AFE remaining amount of $540K.  Actuals for 2022 were only $18K.  Delays due to Hardware as previously reported.  Forecast to reflect $540._x000d__x000a__x000d__x000a__x000d__x000a_12-8-2022 EG - Project is still targeted to start in 2023 and we are still waiting on the Hardware.  Adjusted forecast to reflect anticipated spend - Did not spend the $60K._x000d__x000a__x000d__x000a__x000d__x000a_8/17/22:  Forecast updated after Elena and team confirmed with vendor.  $60k remaining in 2022 and $437k moved to 2023.//bo_x000d__x000a__x000d__x000a__x000d__x000a_8-4-2022 EG - vendor not able to acquire hardware and need to now find a new vendor.  Will not be billing for the $70K I have been accruing for._x000d__x000a_6-1-2022  EG - vendor has updated that Hardware ETA is now not expected until December 2022.  Some software work can occur and moved forecasts into 2023.  Will have to fine tune forecasts in Sept when updates to shipping are updated.  Delays due to supply chain issues._x000d__x000a__x000d__x000a__x000d__x000a_5-3-2022 EG - vendor billing 20% of invoice.  Moving future months forecasts due to equipment is delayed in shipping and not all is expected to be received until September.  Working this week on revised timelines to accurately update forecast._x000d__x000a__x000d__x000a_4-4-2022 EG - Project is underway but had later than expected start.  _x000d__x000a__x000d__x000a_6-24-21 - Renamed project. Original project name was &quot;BTP Delta V Cyber Security/Backup and Disaster Recovery Plan/DeltaV Mobile&quot; //LK_x000d__x000a__x000d__x000a_-6/23/2021:  Updated funds to $571.9k for 2022 based on email from Darbyn.  Combined with other project. Need to change name in OPPM.//bo_x000d__x000a__x000d__x000a_10/15/2020 - Project deferred to 2022 based on GMT Operations Management. Deferment cost increased by 5% to account for anyCPI increase that may occur from Vendors, software or services. from 120K to 126K.(note from Angel from BrightWork).//bo"/>
    <d v="2023-06-05T00:00:00"/>
    <s v="IT"/>
    <m/>
    <x v="5"/>
    <s v="Corporate"/>
    <s v="IT"/>
    <m/>
    <s v="Information Systems"/>
    <s v="Corporate"/>
    <m/>
    <n v="176062"/>
    <n v="-17419"/>
    <n v="277661"/>
    <n v="59280"/>
    <n v="18381"/>
    <m/>
    <s v="Gingras, Stephan"/>
    <s v="Burke, Kevin"/>
    <m/>
    <m/>
    <n v="1"/>
    <n v="38297"/>
    <m/>
    <s v="Administrator, System"/>
    <s v="Independent"/>
    <s v="Aqua"/>
    <d v="2020-08-24T00:00:00"/>
    <s v="IT"/>
  </r>
  <r>
    <x v="1048"/>
    <s v="Item"/>
    <s v="Open"/>
    <x v="1"/>
    <m/>
    <s v="Exempt"/>
    <m/>
    <s v="Gay, Elena"/>
    <s v="IT"/>
    <s v="1. Proposed"/>
    <m/>
    <x v="34"/>
    <m/>
    <n v="15000"/>
    <m/>
    <n v="15000"/>
    <n v="15000"/>
    <n v="0"/>
    <s v="Green"/>
    <n v="15000"/>
    <m/>
    <n v="15000"/>
    <n v="0"/>
    <m/>
    <m/>
    <m/>
    <m/>
    <m/>
    <m/>
    <m/>
    <m/>
    <m/>
    <n v="15000"/>
    <n v="15000"/>
    <s v="No"/>
    <s v="Green"/>
    <d v="2023-07-01T00:00:00"/>
    <m/>
    <m/>
    <m/>
    <d v="2023-07-31T00:00:00"/>
    <m/>
    <m/>
    <m/>
    <m/>
    <m/>
    <m/>
    <m/>
    <n v="0"/>
    <n v="0"/>
    <n v="0"/>
    <s v="Green"/>
    <m/>
    <m/>
    <n v="0"/>
    <n v="10000"/>
    <n v="5000"/>
    <m/>
    <m/>
    <m/>
    <m/>
    <m/>
    <s v="5/08/23:  Changed Operational Date to 7/31/23 from 6/01/23 based on OPPM Forecast.//bo"/>
    <d v="2023-05-08T00:00:00"/>
    <m/>
    <m/>
    <x v="5"/>
    <s v="Corporate"/>
    <s v="IT"/>
    <m/>
    <s v="Information Systems"/>
    <s v="Corporate"/>
    <m/>
    <m/>
    <n v="0"/>
    <n v="15000"/>
    <m/>
    <m/>
    <m/>
    <s v="Gingras, Stephan"/>
    <m/>
    <m/>
    <m/>
    <n v="1"/>
    <n v="45487"/>
    <m/>
    <s v="Administrator, System"/>
    <s v="Independent"/>
    <s v="Aqua"/>
    <d v="2022-08-29T00:00:00"/>
    <s v="IT"/>
  </r>
  <r>
    <x v="1049"/>
    <s v="Item"/>
    <s v="Open"/>
    <x v="1"/>
    <m/>
    <s v="Exempt"/>
    <m/>
    <s v="Gay, Elena"/>
    <s v="IT"/>
    <s v="1. Proposed"/>
    <m/>
    <x v="34"/>
    <m/>
    <n v="12000"/>
    <m/>
    <n v="12000"/>
    <n v="12000"/>
    <n v="0"/>
    <s v="Green"/>
    <n v="12000"/>
    <m/>
    <n v="12000"/>
    <n v="0"/>
    <m/>
    <m/>
    <m/>
    <m/>
    <m/>
    <m/>
    <m/>
    <m/>
    <m/>
    <n v="12000"/>
    <n v="12000"/>
    <s v="No"/>
    <s v="Green"/>
    <d v="2023-08-01T00:00:00"/>
    <m/>
    <m/>
    <m/>
    <d v="2023-10-27T00:00:00"/>
    <m/>
    <m/>
    <m/>
    <m/>
    <m/>
    <m/>
    <m/>
    <m/>
    <m/>
    <m/>
    <m/>
    <m/>
    <m/>
    <m/>
    <m/>
    <n v="10000"/>
    <n v="2000"/>
    <m/>
    <m/>
    <m/>
    <m/>
    <m/>
    <m/>
    <m/>
    <m/>
    <x v="5"/>
    <s v="Corporate"/>
    <s v="IT"/>
    <m/>
    <s v="Information Systems"/>
    <s v="Corporate"/>
    <m/>
    <m/>
    <n v="0"/>
    <n v="12000"/>
    <m/>
    <m/>
    <m/>
    <s v="Gingras, Stephan"/>
    <m/>
    <m/>
    <m/>
    <n v="1"/>
    <n v="45488"/>
    <m/>
    <s v="Administrator, System"/>
    <s v="Independent"/>
    <s v="Aqua"/>
    <d v="2022-08-29T00:00:00"/>
    <s v="IT"/>
  </r>
  <r>
    <x v="1050"/>
    <s v="Item"/>
    <s v="Open"/>
    <x v="1"/>
    <s v="1348173M1902"/>
    <s v="Exempt"/>
    <n v="1632767"/>
    <s v="Gingras, Stephan"/>
    <s v="IT"/>
    <s v="3. Active"/>
    <s v="Defined"/>
    <x v="34"/>
    <n v="235061"/>
    <n v="569355"/>
    <m/>
    <n v="804415.85"/>
    <n v="795523"/>
    <n v="8893"/>
    <s v="Yellow"/>
    <n v="758051"/>
    <m/>
    <n v="758051"/>
    <n v="46365"/>
    <m/>
    <m/>
    <n v="5199000"/>
    <m/>
    <m/>
    <n v="5199000"/>
    <s v="Full"/>
    <n v="5199000"/>
    <n v="3289777"/>
    <n v="619355"/>
    <n v="3909132"/>
    <s v="No"/>
    <s v="Green"/>
    <d v="2020-01-01T00:00:00"/>
    <d v="2019-09-30T00:00:00"/>
    <d v="2019-09-30T00:00:00"/>
    <d v="2022-07-30T00:00:00"/>
    <d v="2024-01-31T00:00:00"/>
    <m/>
    <m/>
    <n v="50278.9"/>
    <n v="45481.5"/>
    <n v="64992.480000000003"/>
    <n v="93423.7"/>
    <n v="-19115.73"/>
    <n v="88543"/>
    <n v="88543"/>
    <n v="-107659"/>
    <s v="Red"/>
    <m/>
    <m/>
    <n v="88355"/>
    <n v="86000"/>
    <n v="86000"/>
    <n v="84000"/>
    <n v="75000"/>
    <n v="75000"/>
    <n v="75000"/>
    <m/>
    <s v="6/7/2023 May Veriance due to an early reclass from West Shore, forecast correct, may need to adjust forecast in furture based on CRs. SG_x000d__x000a__x000d__x000a_5/5/2023 Rollout going as expected and forecast updated based on expected CR for the project. SG_x000d__x000a__x000d__x000a__x000d__x000a_4/1/2023 forecast adjusted in April for CRs. SG_x000d__x000a__x000d__x000a__x000d__x000a_1/31/2023 UAT has been extended to March to accommodate limited resources in Transportation. SG_x000d__x000a__x000d__x000a_12/30/2022 Unit testing complete and UAT to start 1/3/23. The schedule and budget remain the same. SG_x000d__x000a__x000d__x000a__x000d__x000a_11/30/2022 Project on Track and Budget, Forecast increased for Monitors to fit the UI. SG_x000d__x000a__x000d__x000a_10/31/2022 Project on Track and Unit Testing Started, Budget variance based on lower than expected run rate. SG_x000d__x000a__x000d__x000a__x000d__x000a_9/30/2022 CR9 and Project on track. SG_x000d__x000a__x000d__x000a_8/31/2022 CR9 in progress, defect resolution in progress. SG_x000d__x000a__x000d__x000a__x000d__x000a_8/24/2022 2023 budget changes with possible contract resource added. SG_x000d__x000a_7/29/2022 CR9 for Laurel line reversals has been approved. The forecast has been updated to reflect the schedule and cost changes. Desk Rollout starting 1/2023. SG_x000d__x000a_6/30/2022 UAT will be delayed with a expected CR9, budget up[dated with CR9 costs. Junes fore cast variance based on Westshore reclass. SG_x000d__x000a_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
    <d v="2023-06-07T00:00:00"/>
    <s v="IT"/>
    <m/>
    <x v="5"/>
    <s v="Corporate"/>
    <s v="IT"/>
    <m/>
    <s v="Information Systems"/>
    <s v="Corporate"/>
    <m/>
    <n v="160753"/>
    <n v="162663"/>
    <n v="256000"/>
    <n v="225000"/>
    <n v="757888"/>
    <n v="50000"/>
    <s v="Gingras, Stephan"/>
    <s v="Arnold, David"/>
    <m/>
    <m/>
    <n v="1"/>
    <n v="24862"/>
    <m/>
    <s v="Administrator, System"/>
    <s v="Independent"/>
    <s v="Aqua"/>
    <d v="2017-08-08T00:00:00"/>
    <s v="IT"/>
  </r>
  <r>
    <x v="1051"/>
    <s v="Item"/>
    <s v="Open"/>
    <x v="1"/>
    <s v="1348171M2201"/>
    <s v="Exempt"/>
    <n v="2037523"/>
    <s v="Geier, John"/>
    <s v="IT"/>
    <s v="6. Operational"/>
    <s v="Emergent"/>
    <x v="16"/>
    <n v="4634"/>
    <m/>
    <m/>
    <n v="4634.3"/>
    <n v="3939"/>
    <n v="696"/>
    <s v="Red"/>
    <m/>
    <m/>
    <m/>
    <n v="4634"/>
    <m/>
    <m/>
    <n v="128000"/>
    <m/>
    <m/>
    <n v="128000"/>
    <s v="Full"/>
    <n v="128000"/>
    <n v="116338"/>
    <m/>
    <n v="116338"/>
    <s v="No"/>
    <s v="Green"/>
    <d v="2022-11-01T00:00:00"/>
    <d v="2022-10-21T00:00:00"/>
    <d v="2022-10-21T00:00:00"/>
    <d v="2022-12-31T00:00:00"/>
    <d v="2023-05-31T00:00:00"/>
    <m/>
    <m/>
    <n v="678.98"/>
    <n v="524.95000000000005"/>
    <n v="534.78"/>
    <n v="541.47"/>
    <n v="2354.12"/>
    <m/>
    <m/>
    <n v="2354"/>
    <s v="Red"/>
    <m/>
    <m/>
    <m/>
    <m/>
    <m/>
    <m/>
    <m/>
    <m/>
    <m/>
    <m/>
    <s v="6/6/23 - Prof Services work complete.  Project ready to close. // jg_x000d__x000a__x000d__x000a_5/5/23 - Prof Serv works remains in progress.  // jg_x000d__x000a__x000d__x000a_4/6/23 - Prof Serv works remains in progress.  // jg\_x000d__x000a__x000d__x000a_3/7/2023 - Engaged professional services to assist in completing installation. // jg_x000d__x000a__x000d__x000a_2/22/23 - Updated March forecast for Prof Svc PO. //JG_x000d__x000a__x000d__x000a_2/17/23:  Charges from Checkpoint Log Server will be coded to this project since Equipment was already purchased on this AFE in 2022.  $110k not needed for 2023 Budget.//bo_x000d__x000a__x000d__x000a__x000d__x000a_2/5/23 - All equipment on PO received.  Closing project out by EOM // JG_x000d__x000a__x000d__x000a__x000d__x000a_12/30/22 - Operational date and forecast updated for use of professional services support - JG_x000d__x000a__x000d__x000a_12/7/22 -Equipment arrived in November_x000d__x000a__x000d__x000a_10/24/22 - Initial forecast and PO submitted"/>
    <d v="2023-06-07T00:00:00"/>
    <s v="IT"/>
    <m/>
    <x v="5"/>
    <s v="Corporate"/>
    <s v="IT"/>
    <m/>
    <s v="Corporate"/>
    <s v="Corporate"/>
    <m/>
    <n v="1739"/>
    <n v="2896"/>
    <m/>
    <m/>
    <n v="111704"/>
    <m/>
    <s v="Gingras, Stephan"/>
    <s v="Gehringer, Todd"/>
    <m/>
    <m/>
    <n v="1"/>
    <n v="46095"/>
    <m/>
    <s v="Meitzler, Antoinette"/>
    <s v="Independent"/>
    <s v="Aqua"/>
    <d v="2022-10-20T00:00:00"/>
    <s v="IT"/>
  </r>
  <r>
    <x v="1052"/>
    <s v="Item"/>
    <s v="Open"/>
    <x v="1"/>
    <s v="1348171M2202"/>
    <s v="Exempt"/>
    <n v="2037524"/>
    <s v="Geier, John"/>
    <s v="IT"/>
    <s v="6. Operational"/>
    <s v="Emergent"/>
    <x v="16"/>
    <n v="2650"/>
    <m/>
    <m/>
    <n v="2650.37"/>
    <n v="450"/>
    <n v="2200"/>
    <s v="Red"/>
    <m/>
    <m/>
    <m/>
    <n v="2650"/>
    <m/>
    <m/>
    <n v="80000"/>
    <m/>
    <m/>
    <n v="80000"/>
    <s v="Full"/>
    <n v="80000"/>
    <n v="75417"/>
    <m/>
    <n v="75417"/>
    <s v="No"/>
    <s v="Green"/>
    <d v="2022-11-01T00:00:00"/>
    <d v="2022-10-21T00:00:00"/>
    <d v="2022-10-21T00:00:00"/>
    <d v="2022-12-31T00:00:00"/>
    <d v="2023-01-31T00:00:00"/>
    <m/>
    <m/>
    <n v="450.37"/>
    <m/>
    <m/>
    <m/>
    <n v="2200"/>
    <m/>
    <m/>
    <n v="2200"/>
    <s v="Red"/>
    <m/>
    <m/>
    <m/>
    <m/>
    <m/>
    <m/>
    <m/>
    <m/>
    <m/>
    <m/>
    <s v="2/5/23 - All equipment on PO received.  Closing project out by EOM // JG_x000d__x000a__x000d__x000a_12/30/22 - Operational date and forecast updated for use of professional services support - JG_x000d__x000a__x000d__x000a__x000d__x000a_12/20/22 - Equipment came in early.  No supplemental AFE needed.  Forecast for December is incorrect_x000d__x000a__x000d__x000a_12/7/22 - No changes to schedule or forecast_x000d__x000a__x000d__x000a_10/24/22 - initial forecast and PO submitted"/>
    <d v="2023-02-22T00:00:00"/>
    <s v="IT"/>
    <m/>
    <x v="5"/>
    <s v="Pipelines and Terminals"/>
    <s v="IT"/>
    <m/>
    <s v="Corporate"/>
    <s v="Corporate"/>
    <m/>
    <n v="450"/>
    <n v="2200"/>
    <m/>
    <m/>
    <n v="72767"/>
    <m/>
    <s v="Gingras, Stephan"/>
    <s v="Gehringer, Todd"/>
    <m/>
    <m/>
    <n v="1"/>
    <n v="46104"/>
    <m/>
    <s v="Meitzler, Antoinette"/>
    <s v="Independent"/>
    <s v="Aqua"/>
    <d v="2022-10-20T00:00:00"/>
    <s v="IT"/>
  </r>
  <r>
    <x v="1053"/>
    <s v="Item"/>
    <s v="Open"/>
    <x v="1"/>
    <s v="1348183M2301"/>
    <s v="Exempt"/>
    <n v="2120143"/>
    <s v="Schneider, David"/>
    <s v="IT"/>
    <s v="3. Active"/>
    <s v="Defined"/>
    <x v="16"/>
    <n v="9181"/>
    <n v="37955"/>
    <m/>
    <n v="47136.18"/>
    <n v="47200"/>
    <n v="-64"/>
    <s v="Yellow"/>
    <n v="50000"/>
    <m/>
    <n v="50000"/>
    <n v="-2864"/>
    <m/>
    <m/>
    <n v="53171"/>
    <m/>
    <m/>
    <n v="53171"/>
    <s v="Full"/>
    <n v="53171"/>
    <n v="9181"/>
    <n v="37955"/>
    <n v="47136"/>
    <s v="No"/>
    <s v="Green"/>
    <d v="2023-05-01T00:00:00"/>
    <d v="2023-05-04T00:00:00"/>
    <d v="2023-05-04T00:00:00"/>
    <d v="2023-08-11T00:00:00"/>
    <d v="2023-08-31T00:00:00"/>
    <m/>
    <m/>
    <m/>
    <m/>
    <m/>
    <m/>
    <n v="9181.18"/>
    <n v="12772"/>
    <n v="12772"/>
    <n v="-3591"/>
    <s v="Red"/>
    <m/>
    <m/>
    <n v="11595"/>
    <n v="12384"/>
    <n v="13564"/>
    <n v="412"/>
    <m/>
    <m/>
    <m/>
    <m/>
    <s v="6/2/23: Installed Ft. Lauderdale &amp; Rockford. Kankakee scheduled for June. Forecast updated._x000d__x000a_5/5/23: AFE approved. Forecast updated._x000d__x000a_4/7/23: AFE, Business Case &amp; IT Charter pending review &amp; approval before submitting into workflow for approval. Forecast updated based on AFE approval._x000d__x000a_2/7/23: Project to be started in Q2."/>
    <d v="2023-06-02T00:00:00"/>
    <s v="IT"/>
    <m/>
    <x v="5"/>
    <s v="Corporate"/>
    <s v="IT"/>
    <m/>
    <s v="Information Systems"/>
    <s v="Corporate"/>
    <m/>
    <m/>
    <n v="20776"/>
    <n v="26360"/>
    <m/>
    <m/>
    <m/>
    <s v="Gingras, Stephan"/>
    <s v="Virupakshi, Sudhakar"/>
    <m/>
    <m/>
    <n v="1"/>
    <n v="45470"/>
    <m/>
    <s v="Administrator, System"/>
    <s v="Independent"/>
    <s v="Aqua"/>
    <d v="2022-08-29T00:00:00"/>
    <s v="IT"/>
  </r>
  <r>
    <x v="1054"/>
    <s v="Item"/>
    <s v="Open"/>
    <x v="1"/>
    <s v="1348173M2103"/>
    <s v="Exempt"/>
    <n v="1877589"/>
    <s v="Kralik, Ron"/>
    <s v="IT"/>
    <s v="6. Operational"/>
    <s v="Emergent"/>
    <x v="34"/>
    <n v="309"/>
    <m/>
    <n v="4374"/>
    <n v="309.23"/>
    <n v="309"/>
    <n v="0"/>
    <s v="Green"/>
    <m/>
    <m/>
    <m/>
    <n v="309"/>
    <m/>
    <m/>
    <n v="53000"/>
    <m/>
    <m/>
    <n v="53000"/>
    <s v="Full"/>
    <n v="53000"/>
    <n v="33527"/>
    <n v="4374"/>
    <n v="37901"/>
    <s v="No"/>
    <s v="Green"/>
    <d v="2021-08-01T00:00:00"/>
    <d v="2021-08-06T00:00:00"/>
    <d v="2021-08-06T00:00:00"/>
    <d v="2021-09-24T00:00:00"/>
    <d v="2022-07-20T00:00:00"/>
    <m/>
    <m/>
    <n v="153.22999999999999"/>
    <n v="156"/>
    <m/>
    <m/>
    <m/>
    <m/>
    <m/>
    <m/>
    <m/>
    <m/>
    <m/>
    <m/>
    <m/>
    <m/>
    <m/>
    <m/>
    <m/>
    <m/>
    <n v="4374"/>
    <s v="2/6/2023:  No additional spend is forecast for 2023._x000d__x000a__x000d__x000a_1/9/2023:  No additional spend is forecast for 2023._x000d__x000a__x000d__x000a_12/7/22: Final AppIt-related issued have been resolved.  No additional spend is forecast. Will begin project closeout in December._x000d__x000a__x000d__x000a_10/7/22: AppIt vendor continuing to research  post-production issues; will complete project closeout once AppIt has resolved issues._x000d__x000a__x000d__x000a_9/8/22: AppIt vendor continuing to research  post-production issues; will complete project closeout once AppIt has resolved issues._x000d__x000a__x000d__x000a_8/5/22: AppIt vendor continuing to research  post-production issues; will complete project closeout once AppIt has resolved issues._x000d__x000a__x000d__x000a_7/6/22: AppIt vendor is researching several post-production issues; will complete project closeout once AppIt has resolved issues._x000d__x000a__x000d__x000a_6/7/22: Planning to complete project closeout activities in June._x000d__x000a__x000d__x000a_5/6/22: Planning to complete project closeout activities in May._x000d__x000a__x000d__x000a_4/7/22: Deployment completed on 3/28.  Project closeout activities to begin in April._x000d__x000a__x000d__x000a_3/7/22: UAT completion and deployment planned for the week of 3/7/22._x000d__x000a_ _x000d__x000a_2/7/22: Priority comments feature completed on 2/3. UAT and Prod deployment planned for February._x000d__x000a__x000d__x000a_1/7/22: Additional development requested to implement priority comments feature; UAT to occur in January, Prod deployment planned for February._x000d__x000a__x000d__x000a_12/7/21: UAT to occur in December.  Prod deployment planned for January._x000d__x000a__x000d__x000a_11/7/21: AppIt development work is complete, UAT planned for November.  _x000d__x000a__x000d__x000a_10/8/21: Revised target date of 10/31 for AppIt to complete app development work / UAT.  BI dashboard work (as needed) to begin once app development is complete._x000d__x000a__x000d__x000a_9/8/21: App Hierarchy requirements confirmed by HSSE on 8/30.  BI, Network Security, and Infrastructure Teams have successfully established Azure-Azure connection needed for BI Reporting._x000d__x000a__x000d__x000a_8/6/21: AFE approved on 8/6."/>
    <d v="2023-02-07T00:00:00"/>
    <s v="IT"/>
    <m/>
    <x v="5"/>
    <s v="Corporate"/>
    <s v="IT"/>
    <m/>
    <s v="Information Systems"/>
    <s v="Corporate"/>
    <m/>
    <n v="309"/>
    <n v="0"/>
    <m/>
    <m/>
    <n v="8451"/>
    <m/>
    <s v="Gingras, Stephan"/>
    <s v="Wilson, Meridith B"/>
    <m/>
    <m/>
    <n v="1"/>
    <n v="41028"/>
    <m/>
    <s v="Perry, Betty"/>
    <s v="Independent"/>
    <s v="Aqua"/>
    <d v="2021-08-04T00:00:00"/>
    <s v="IT"/>
  </r>
  <r>
    <x v="1055"/>
    <s v="Item"/>
    <s v="Open"/>
    <x v="1"/>
    <s v="1348174M2301"/>
    <s v="Exempt"/>
    <n v="2073919"/>
    <s v="Aili, Suresh"/>
    <s v="IT"/>
    <s v="6. Operational"/>
    <s v="Defined"/>
    <x v="40"/>
    <n v="353641"/>
    <m/>
    <m/>
    <n v="353640.86"/>
    <n v="344763"/>
    <n v="8878"/>
    <s v="Yellow"/>
    <n v="500000"/>
    <m/>
    <n v="500000"/>
    <n v="-146359"/>
    <m/>
    <m/>
    <n v="493662"/>
    <m/>
    <m/>
    <n v="493662"/>
    <s v="Full"/>
    <n v="493662"/>
    <n v="353641"/>
    <m/>
    <n v="353641"/>
    <s v="No"/>
    <s v="Green"/>
    <d v="2023-01-01T00:00:00"/>
    <d v="2023-01-02T00:00:00"/>
    <d v="2023-01-02T00:00:00"/>
    <d v="2023-05-31T00:00:00"/>
    <d v="2023-04-24T00:00:00"/>
    <m/>
    <m/>
    <n v="29000"/>
    <n v="61000"/>
    <n v="135025.13"/>
    <n v="111345.2"/>
    <n v="17270.53"/>
    <n v="9811"/>
    <n v="9811"/>
    <n v="7460"/>
    <s v="Red"/>
    <m/>
    <m/>
    <m/>
    <m/>
    <m/>
    <m/>
    <m/>
    <m/>
    <m/>
    <m/>
    <s v="4/10/23:  Invoice incorrectly coded to Expense.  Will be reclassed by Becca in April to reflect April actuals.  Added +$29.5k to April forecast of $80k per Sai.//bo_x000d__x000a__x000d__x000a__x000d__x000a_3/7 No internal labor billed in Jan and Feb due to work order issues that were resolved 3/3. Reclass will be submitted for time.  Hitachi had $16K less in services billed in Feb.  Reduced March forecast by $4K due to less vendor hours planned.  -KS_x000d__x000a__x000d__x000a_2/9 Updated forecast based post kickoff. -KS_x000d__x000a__x000d__x000a_-1/25/23:  Updated Operational Date based on forecast.  Also changed name to CRM Implementation per KS.//bo_x000d__x000a__x000d__x000a_1/9/23 AFE approved and SOW signed.  Updated initial forecast. Planning and kickoff underway for implementation. KS"/>
    <d v="2023-04-24T00:00:00"/>
    <s v="IT"/>
    <m/>
    <x v="5"/>
    <s v="Corporate"/>
    <s v="IT"/>
    <m/>
    <s v="Information Systems"/>
    <s v="Corporate"/>
    <m/>
    <n v="225025"/>
    <n v="128616"/>
    <m/>
    <m/>
    <m/>
    <m/>
    <s v="Gingras, Stephan"/>
    <s v="Gardner, Dale"/>
    <m/>
    <m/>
    <n v="1"/>
    <n v="45509"/>
    <m/>
    <s v="Administrator, System"/>
    <s v="Independent"/>
    <s v="Aqua"/>
    <d v="2022-08-29T00:00:00"/>
    <s v="IT"/>
  </r>
  <r>
    <x v="1056"/>
    <s v="Item"/>
    <s v="Open"/>
    <x v="1"/>
    <m/>
    <s v="Exempt"/>
    <m/>
    <s v="Gay, Elena"/>
    <s v="IT"/>
    <s v="1. Proposed"/>
    <m/>
    <x v="34"/>
    <m/>
    <n v="200000"/>
    <m/>
    <n v="200000"/>
    <n v="200000"/>
    <n v="0"/>
    <s v="Green"/>
    <n v="200000"/>
    <m/>
    <n v="200000"/>
    <n v="0"/>
    <m/>
    <m/>
    <m/>
    <m/>
    <m/>
    <m/>
    <m/>
    <m/>
    <m/>
    <n v="400000"/>
    <n v="400000"/>
    <s v="No"/>
    <s v="Green"/>
    <d v="2023-10-01T00:00:00"/>
    <m/>
    <m/>
    <m/>
    <d v="2023-12-31T00:00:00"/>
    <m/>
    <m/>
    <m/>
    <m/>
    <m/>
    <m/>
    <m/>
    <m/>
    <m/>
    <m/>
    <m/>
    <m/>
    <m/>
    <m/>
    <m/>
    <m/>
    <m/>
    <n v="80000"/>
    <n v="80000"/>
    <n v="40000"/>
    <m/>
    <m/>
    <m/>
    <m/>
    <m/>
    <x v="5"/>
    <s v="Corporate"/>
    <s v="IT"/>
    <m/>
    <s v="Information Systems"/>
    <s v="Corporate"/>
    <m/>
    <m/>
    <n v="0"/>
    <m/>
    <n v="200000"/>
    <m/>
    <n v="200000"/>
    <s v="Gingras, Stephan"/>
    <m/>
    <m/>
    <m/>
    <n v="1"/>
    <n v="45478"/>
    <m/>
    <s v="Administrator, System"/>
    <s v="Independent"/>
    <s v="Aqua"/>
    <d v="2022-08-29T00:00:00"/>
    <s v="IT"/>
  </r>
  <r>
    <x v="1057"/>
    <s v="Item"/>
    <s v="Open"/>
    <x v="1"/>
    <s v="1348183M2302"/>
    <s v="Exempt"/>
    <n v="2124118"/>
    <s v="Pellum, Brianna"/>
    <s v="IT"/>
    <s v="3. Active"/>
    <s v="Emergent"/>
    <x v="16"/>
    <m/>
    <n v="38944"/>
    <m/>
    <n v="38944"/>
    <m/>
    <n v="38944"/>
    <s v="Red"/>
    <m/>
    <m/>
    <m/>
    <n v="38944"/>
    <m/>
    <m/>
    <n v="38944"/>
    <m/>
    <m/>
    <n v="38944"/>
    <s v="Full"/>
    <m/>
    <m/>
    <n v="38944"/>
    <n v="38944"/>
    <s v="No"/>
    <s v="Green"/>
    <m/>
    <d v="2023-05-23T00:00:00"/>
    <d v="2023-05-23T00:00:00"/>
    <m/>
    <d v="2023-06-30T00:00:00"/>
    <m/>
    <m/>
    <m/>
    <m/>
    <m/>
    <m/>
    <m/>
    <m/>
    <m/>
    <m/>
    <m/>
    <m/>
    <m/>
    <n v="38944"/>
    <m/>
    <m/>
    <m/>
    <m/>
    <m/>
    <m/>
    <m/>
    <m/>
    <m/>
    <s v="IT"/>
    <m/>
    <x v="5"/>
    <s v="Pipelines and Terminals"/>
    <s v="IT"/>
    <m/>
    <s v="Corporate"/>
    <s v="Corporate"/>
    <m/>
    <m/>
    <n v="38944"/>
    <m/>
    <m/>
    <m/>
    <m/>
    <m/>
    <s v="Tran, Hung"/>
    <m/>
    <m/>
    <n v="1"/>
    <n v="47066"/>
    <m/>
    <s v="Meitzler, Antoinette"/>
    <s v="Independent"/>
    <m/>
    <d v="2023-05-15T00:00:00"/>
    <m/>
  </r>
  <r>
    <x v="1058"/>
    <s v="Item"/>
    <s v="Open"/>
    <x v="1"/>
    <m/>
    <s v="Exempt"/>
    <m/>
    <s v="Gay, Elena"/>
    <s v="IT"/>
    <s v="1. Proposed"/>
    <m/>
    <x v="34"/>
    <m/>
    <n v="337211"/>
    <m/>
    <n v="337211"/>
    <n v="337211"/>
    <n v="0"/>
    <s v="Green"/>
    <n v="337110"/>
    <m/>
    <n v="337110"/>
    <n v="101"/>
    <m/>
    <m/>
    <m/>
    <m/>
    <m/>
    <m/>
    <m/>
    <m/>
    <m/>
    <n v="337211"/>
    <n v="337211"/>
    <s v="No"/>
    <s v="Green"/>
    <d v="2023-07-01T00:00:00"/>
    <m/>
    <m/>
    <m/>
    <d v="2023-12-15T00:00:00"/>
    <m/>
    <m/>
    <m/>
    <m/>
    <m/>
    <m/>
    <m/>
    <m/>
    <m/>
    <m/>
    <m/>
    <m/>
    <m/>
    <m/>
    <n v="67422"/>
    <n v="67422"/>
    <n v="67422"/>
    <n v="67422"/>
    <n v="67523"/>
    <m/>
    <m/>
    <s v="-LK 9/28 - Renamed Enraf Entis XL replacement"/>
    <d v="2022-09-28T00:00:00"/>
    <m/>
    <m/>
    <x v="5"/>
    <s v="Corporate"/>
    <s v="IT"/>
    <m/>
    <s v="Information Systems"/>
    <s v="Corporate"/>
    <m/>
    <m/>
    <n v="0"/>
    <n v="202266"/>
    <n v="134945"/>
    <m/>
    <m/>
    <s v="Gingras, Stephan"/>
    <m/>
    <m/>
    <m/>
    <n v="1"/>
    <n v="38292"/>
    <m/>
    <s v="Administrator, System"/>
    <s v="Independent"/>
    <s v="Aqua"/>
    <d v="2020-08-24T00:00:00"/>
    <s v="IT"/>
  </r>
  <r>
    <x v="1059"/>
    <s v="Item"/>
    <s v="Open"/>
    <x v="1"/>
    <m/>
    <s v="Exempt"/>
    <m/>
    <s v="Splawn, Kimberly"/>
    <s v="IT"/>
    <s v="1. Proposed"/>
    <m/>
    <x v="40"/>
    <m/>
    <n v="600000"/>
    <m/>
    <n v="600000"/>
    <n v="150000"/>
    <n v="450000"/>
    <s v="Red"/>
    <n v="600000"/>
    <m/>
    <n v="600000"/>
    <n v="0"/>
    <m/>
    <m/>
    <m/>
    <m/>
    <m/>
    <m/>
    <m/>
    <m/>
    <m/>
    <n v="1050000"/>
    <n v="1050000"/>
    <s v="No"/>
    <s v="Green"/>
    <d v="2023-10-01T00:00:00"/>
    <m/>
    <m/>
    <m/>
    <d v="2024-05-31T00:00:00"/>
    <m/>
    <m/>
    <m/>
    <m/>
    <m/>
    <m/>
    <m/>
    <m/>
    <m/>
    <m/>
    <m/>
    <m/>
    <m/>
    <m/>
    <m/>
    <m/>
    <m/>
    <n v="200000"/>
    <n v="200000"/>
    <n v="200000"/>
    <m/>
    <s v="4/11/23:  Per RD, updated Cash Flow Start date to 10/01/23 and decreased CY EAC to $150k and pushing out remaining amount of $450k to 2024.//bo_x000d__x000a__x000d__x000a__x000d__x000a_Forecast updated with cash flow 7/1 SG"/>
    <d v="2023-04-17T00:00:00"/>
    <m/>
    <m/>
    <x v="5"/>
    <s v="Corporate"/>
    <s v="IT"/>
    <m/>
    <s v="Information Systems"/>
    <s v="Corporate"/>
    <m/>
    <m/>
    <n v="0"/>
    <m/>
    <n v="600000"/>
    <m/>
    <n v="450000"/>
    <s v="Gingras, Stephan"/>
    <m/>
    <m/>
    <m/>
    <n v="1"/>
    <n v="45913"/>
    <m/>
    <s v="Administrator, System"/>
    <s v="Independent"/>
    <s v="Aqua"/>
    <d v="2022-09-26T00:00:00"/>
    <s v="IT"/>
  </r>
  <r>
    <x v="1060"/>
    <s v="Item"/>
    <s v="Candidate"/>
    <x v="1"/>
    <m/>
    <s v="Exempt"/>
    <m/>
    <s v="Sridhar, Malini"/>
    <s v="IT"/>
    <s v="4. On-Hold"/>
    <m/>
    <x v="41"/>
    <m/>
    <n v="100000"/>
    <m/>
    <n v="100000"/>
    <n v="100000"/>
    <n v="0"/>
    <s v="Green"/>
    <n v="100000"/>
    <m/>
    <n v="100000"/>
    <n v="0"/>
    <m/>
    <m/>
    <m/>
    <m/>
    <m/>
    <m/>
    <m/>
    <m/>
    <m/>
    <n v="100000"/>
    <n v="100000"/>
    <s v="No"/>
    <s v="Green"/>
    <d v="2023-07-01T00:00:00"/>
    <m/>
    <m/>
    <m/>
    <d v="2023-12-29T00:00:00"/>
    <m/>
    <m/>
    <m/>
    <m/>
    <m/>
    <m/>
    <m/>
    <m/>
    <m/>
    <m/>
    <m/>
    <m/>
    <m/>
    <m/>
    <n v="20000"/>
    <n v="20000"/>
    <n v="20000"/>
    <n v="20000"/>
    <n v="10000"/>
    <n v="10000"/>
    <m/>
    <s v="Forecast pushed to May due to planning process. SG"/>
    <d v="2023-04-10T00:00:00"/>
    <m/>
    <m/>
    <x v="5"/>
    <s v="Corporate"/>
    <s v="Operating Infrastructure"/>
    <m/>
    <s v="Information Systems"/>
    <s v="Corporate"/>
    <m/>
    <m/>
    <n v="0"/>
    <n v="60000"/>
    <n v="40000"/>
    <m/>
    <m/>
    <s v="Gingras, Stephan"/>
    <m/>
    <m/>
    <m/>
    <n v="1"/>
    <n v="45893"/>
    <m/>
    <s v="Administrator, System"/>
    <s v="Independent"/>
    <s v="Aqua"/>
    <d v="2022-09-22T00:00:00"/>
    <s v="IT"/>
  </r>
  <r>
    <x v="1061"/>
    <s v="Item"/>
    <s v="Open"/>
    <x v="1"/>
    <s v="1348173M2102"/>
    <s v="Exempt"/>
    <n v="1847673"/>
    <s v="Kralik, Ron"/>
    <s v="IT"/>
    <s v="3. Active"/>
    <s v="Defined"/>
    <x v="34"/>
    <n v="99729"/>
    <m/>
    <n v="26014"/>
    <n v="99729.43"/>
    <n v="111614"/>
    <n v="-11885"/>
    <s v="Red"/>
    <n v="40000"/>
    <n v="52000"/>
    <n v="92000"/>
    <n v="7729"/>
    <m/>
    <m/>
    <n v="340000"/>
    <m/>
    <m/>
    <n v="340000"/>
    <s v="Full"/>
    <n v="340000"/>
    <n v="204265"/>
    <n v="26014"/>
    <n v="230279"/>
    <s v="No"/>
    <s v="Green"/>
    <d v="2021-06-01T00:00:00"/>
    <d v="2021-05-25T00:00:00"/>
    <d v="2021-05-25T00:00:00"/>
    <d v="2021-12-17T00:00:00"/>
    <d v="2023-06-16T00:00:00"/>
    <m/>
    <m/>
    <n v="12847.2"/>
    <n v="32224.22"/>
    <n v="29674.63"/>
    <n v="17173.04"/>
    <n v="7810.34"/>
    <n v="9640"/>
    <n v="9640"/>
    <n v="-1830"/>
    <s v="Red"/>
    <n v="0"/>
    <m/>
    <m/>
    <m/>
    <m/>
    <m/>
    <m/>
    <m/>
    <m/>
    <n v="26014"/>
    <s v="6/5/23: Project team will conduct vendor project closeout meeting with Maverick in June._x000d__x000a__x000d__x000a_5/5/23: Forecast reduced for May to reflect reduced Maverick costs, per their latest estimated hours to complete the project.  Expecting final invoicing in May._x000d__x000a__x000d__x000a_4/6/23: Forecast reduced for April and May to reflect reduced Maverick costs, per their latest estimated hours to complete the project._x000d__x000a__x000d__x000a_3/7/23: February underspend due to reduced labor, software, and hardware cost vs original forecast.  Remaining month forecasts adjusted due to expected reduced labor, software, and hardware cost vs original forecast.  _x000d__x000a__x000d__x000a_2/7/23: SQL Server install complete, preparations underway for East Chicago configuration._x000d__x000a__x000d__x000a_-1/23/23:  Updated Operational date based on current forecast.//bo_x000d__x000a__x000d__x000a_1/9/23: No change to forecast._x000d__x000a__x000d__x000a_12/7/22: Maverick effort delayed due to staffing changes on their side.  Maverick has provided a revised completion date of May 2023.  Forecast has been updated accordingly.   _x000d__x000a__x000d__x000a_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_x000a__x000d__x000a_10/6/22: September underspend due to unplanned additional work needed on the Buckeye side to address vendor AD access issues (which delayed vendor work)._x000d__x000a__x000d__x000a_9/8/22: Work underway to grant Maverick vendor access to OT Domain Controllers and VMs._x000d__x000a_ _x000d__x000a_8/17/2022 Forecast updated to reflect estimated 2023 Carryover. _x000d__x000a__x000d__x000a_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_x000a__x000d__x000a_7/6/22: OT Domain controller work is underway, whichwill be followed by FT VM Builds, Will work with IT Infrastructure Ops and Security in Julyto ensure that OT domain controller and VM builds conform with expected Everline guidance.  Expecting to resume major project activities with Maverick in July-August.  Forecast has been adjusted accordingly._x000d__x000a__x000d__x000a_6/7/22: Prerequisite VLAN work has been completed. OT Domain controller work is underway, which will be followed by FT VM Builds, Expecting to resume major project activities with Maverick in July.  Forecast has been adjusted accordingly._x000d__x000a__x000d__x000a_5/6/22: Revised ETA on completion of prerequisite VLAN and OT Domaincontroller work, and subsequent FT VM Builds, is now 6/3.  Expecting to resume major project activities with Maverick in June.  Forecast has been adjusted accordingly._x000d__x000a_4/7/22: Revised ETA on completion of prerequisite VLAN and OT Domain controller work, and subsequent FT VM Builds, is now 4/30.  Expecting to resume major project activities with Maverick in May.  Forecast has been adjusted to shift costs by 1 month._x000d__x000a_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
    <d v="2023-06-05T00:00:00"/>
    <s v="IT"/>
    <m/>
    <x v="5"/>
    <s v="Corporate"/>
    <s v="IT"/>
    <m/>
    <s v="Information Systems"/>
    <s v="Corporate"/>
    <m/>
    <n v="74746"/>
    <n v="24983"/>
    <m/>
    <m/>
    <n v="25494"/>
    <m/>
    <s v="Gingras, Stephan"/>
    <s v="Sinatore, Kathleen J."/>
    <m/>
    <m/>
    <n v="1"/>
    <n v="38293"/>
    <m/>
    <s v="Administrator, System"/>
    <s v="Independent"/>
    <s v="Aqua"/>
    <d v="2020-08-24T00:00:00"/>
    <s v="IT"/>
  </r>
  <r>
    <x v="1062"/>
    <s v="Item"/>
    <s v="Open"/>
    <x v="1"/>
    <m/>
    <s v="Exempt"/>
    <m/>
    <s v="Kralik, Ron"/>
    <s v="IT"/>
    <s v="1. Proposed"/>
    <s v="Defined"/>
    <x v="34"/>
    <m/>
    <n v="340000"/>
    <m/>
    <n v="340000"/>
    <n v="340000"/>
    <n v="0"/>
    <s v="Green"/>
    <n v="340000"/>
    <m/>
    <n v="340000"/>
    <n v="0"/>
    <m/>
    <m/>
    <m/>
    <m/>
    <m/>
    <m/>
    <m/>
    <m/>
    <m/>
    <n v="340000"/>
    <n v="340000"/>
    <s v="No"/>
    <s v="Green"/>
    <d v="2023-07-01T00:00:00"/>
    <m/>
    <m/>
    <m/>
    <d v="2023-12-31T00:00:00"/>
    <m/>
    <m/>
    <m/>
    <m/>
    <m/>
    <m/>
    <m/>
    <m/>
    <m/>
    <m/>
    <m/>
    <m/>
    <m/>
    <n v="0"/>
    <n v="25000"/>
    <n v="60000"/>
    <n v="70000"/>
    <n v="70000"/>
    <n v="65000"/>
    <n v="50000"/>
    <m/>
    <s v="6/8/23:  Still awaiting Maverick revised proposal.  Forecast shifted to reflect likely July start._x000d__x000a__x000d__x000a_5/4/23: No update to status / forecast._x000d__x000a__x000d__x000a_4/6/23: No update to status / forecast._x000d__x000a__x000d__x000a_3/7/23: No update to status / forecast._x000d__x000a__x000d__x000a_2/7/23: No update to status / forecast._x000d__x000a__x000d__x000a_12/7/22: Forecast adjusted to reflect June 2023 start date, based on FT Asset Centre Pilot expected completion date of May 2023.  _x000d__x000a__x000d__x000a_3/17/22: Project has been deferred until 2023 at the earliest.  $275K removed from 4Q forecast._x000d__x000a__x000d__x000a_3/3/22: Project will likely be deferred. Until this is confirm, shifted forecast to Q4. Will update accordingly after deferment is confirmed. LK"/>
    <d v="2023-06-09T00:00:00"/>
    <m/>
    <m/>
    <x v="5"/>
    <s v="Corporate"/>
    <s v="IT"/>
    <m/>
    <s v="Information Systems"/>
    <s v="Corporate"/>
    <m/>
    <m/>
    <n v="0"/>
    <n v="155000"/>
    <n v="185000"/>
    <m/>
    <m/>
    <s v="Gingras, Stephan"/>
    <m/>
    <m/>
    <m/>
    <n v="1"/>
    <n v="41700"/>
    <m/>
    <s v="Administrator, System"/>
    <s v="Independent"/>
    <s v="Aqua"/>
    <d v="2021-08-20T00:00:00"/>
    <s v="IT"/>
  </r>
  <r>
    <x v="1063"/>
    <s v="Item"/>
    <s v="Open"/>
    <x v="1"/>
    <m/>
    <s v="Exempt"/>
    <m/>
    <s v="Kralik, Ron"/>
    <s v="IT"/>
    <s v="1. Proposed"/>
    <m/>
    <x v="34"/>
    <n v="0"/>
    <n v="90000"/>
    <m/>
    <n v="90000"/>
    <n v="90000"/>
    <n v="0"/>
    <s v="Green"/>
    <n v="90000"/>
    <m/>
    <n v="90000"/>
    <n v="0"/>
    <m/>
    <m/>
    <m/>
    <m/>
    <m/>
    <m/>
    <m/>
    <m/>
    <m/>
    <n v="90000"/>
    <n v="90000"/>
    <s v="No"/>
    <s v="Green"/>
    <d v="2023-07-01T00:00:00"/>
    <m/>
    <m/>
    <m/>
    <d v="2023-11-10T00:00:00"/>
    <m/>
    <m/>
    <m/>
    <m/>
    <m/>
    <m/>
    <m/>
    <n v="5000"/>
    <n v="5000"/>
    <n v="-5000"/>
    <s v="Red"/>
    <n v="0"/>
    <m/>
    <n v="0"/>
    <n v="15000"/>
    <n v="20000"/>
    <n v="25000"/>
    <n v="15000"/>
    <n v="15000"/>
    <m/>
    <m/>
    <s v="6/7/23: SOW development to occur in June when Geonamic resources are available.  Forecast adjusted accordingly._x000d__x000a__x000d__x000a_5/4/23: No change to status/forecast._x000d__x000a__x000d__x000a_4/6/23: No change to status/forecast._x000d__x000a__x000d__x000a_3/7/23: GIS and Asset Integrity would like to start this project once related Dig Sheet project completes.  Dig Sheet to start later than originally forecast due to additional time needed for Geonamic SOW development.  Forecast has been shifted accordingly._x000d__x000a_ _x000d__x000a_2/7/23: No change to status/forecast._x000d__x000a__x000d__x000a_1/9/23: GIS and Asset Integrity requested that this begin after DIG Sheet Generation has been completed. Forecast has been adjusted accordingly._x000d__x000a__x000d__x000a_12/7/22: GIS and Asset Integrity have asked to start this project in January 2023.  Forecast has been adjusted accordingly."/>
    <d v="2023-06-07T00:00:00"/>
    <m/>
    <m/>
    <x v="5"/>
    <s v="Corporate"/>
    <s v="IT"/>
    <m/>
    <s v="Information Systems"/>
    <s v="Corporate"/>
    <m/>
    <m/>
    <n v="0"/>
    <n v="60000"/>
    <n v="30000"/>
    <m/>
    <m/>
    <s v="Gingras, Stephan"/>
    <m/>
    <m/>
    <m/>
    <n v="1"/>
    <n v="45495"/>
    <m/>
    <s v="Administrator, System"/>
    <s v="Independent"/>
    <s v="Aqua"/>
    <d v="2022-08-29T00:00:00"/>
    <s v="IT"/>
  </r>
  <r>
    <x v="1064"/>
    <s v="Item"/>
    <s v="Open"/>
    <x v="1"/>
    <s v="1348173M2302"/>
    <s v="Exempt"/>
    <n v="2096319"/>
    <s v="Kralik, Ron"/>
    <s v="IT"/>
    <s v="3. Active"/>
    <s v="Defined"/>
    <x v="34"/>
    <n v="24835"/>
    <n v="9500"/>
    <n v="3758"/>
    <n v="34335.32"/>
    <n v="42590"/>
    <n v="-8255"/>
    <s v="Red"/>
    <n v="60000"/>
    <m/>
    <n v="60000"/>
    <n v="-25665"/>
    <m/>
    <m/>
    <n v="49856"/>
    <m/>
    <m/>
    <n v="49856"/>
    <s v="Full"/>
    <n v="49856"/>
    <n v="24835"/>
    <n v="13258"/>
    <n v="38093"/>
    <s v="No"/>
    <s v="Green"/>
    <d v="2023-03-01T00:00:00"/>
    <d v="2023-03-24T00:00:00"/>
    <d v="2023-03-24T00:00:00"/>
    <d v="2023-05-12T00:00:00"/>
    <d v="2023-06-09T00:00:00"/>
    <m/>
    <m/>
    <m/>
    <m/>
    <n v="18090"/>
    <n v="3243.33"/>
    <n v="3501.99"/>
    <n v="15000"/>
    <n v="15000"/>
    <n v="-11498"/>
    <s v="Red"/>
    <n v="0"/>
    <s v="Forecasting"/>
    <n v="9500"/>
    <m/>
    <m/>
    <m/>
    <m/>
    <m/>
    <m/>
    <n v="3758"/>
    <s v="6/2/23: Underspend in May due to UAT starting later than forecast._x000d__x000a__x000d__x000a_5/4/23: Dig Sheet build delivery delayed until 5/12 due to vendor illness.  Still expecting to complete UAT in May._x000d__x000a_ _x000d__x000a_4/6/23: March overspend due to vendor completing work ahead of schedule.  Forecast has been updated accordingly._x000d__x000a__x000d__x000a_3/7/23: Project to start later than originally forecast due to additional time needed for Geonamic SOW development.  Forecast has been shifted accordingly._x000d__x000a__x000d__x000a_2/7/23:  Additional scope clarifications needed prior to moving forward with AFE.  Meeting scheduled with Geonamic on 2/10 to discuss.  _x000d__x000a__x000d__x000a_1/9/23: GIS and Asset Integrity requested that this begin in 1Q2023.  Anticipating AFE submission / approval in January._x000d__x000a__x000d__x000a_12/7/22: GIS and Asset Integrity confirmed original plan to do this project in 1Q-2Q 2023.  No change to forecast."/>
    <d v="2023-06-05T00:00:00"/>
    <s v="IT"/>
    <m/>
    <x v="5"/>
    <s v="Corporate"/>
    <s v="IT"/>
    <m/>
    <s v="Information Systems"/>
    <s v="Corporate"/>
    <m/>
    <n v="18090"/>
    <n v="16245"/>
    <m/>
    <m/>
    <m/>
    <m/>
    <s v="Gingras, Stephan"/>
    <s v="Kasdano, Lauren"/>
    <m/>
    <m/>
    <n v="1"/>
    <n v="45496"/>
    <m/>
    <s v="Administrator, System"/>
    <s v="Independent"/>
    <s v="Aqua"/>
    <d v="2022-08-29T00:00:00"/>
    <s v="IT"/>
  </r>
  <r>
    <x v="1065"/>
    <s v="Item"/>
    <s v="Open"/>
    <x v="1"/>
    <s v="BETEH00M2302"/>
    <s v="Exempt"/>
    <n v="2094250"/>
    <s v="Gay, Elena"/>
    <s v="IT"/>
    <s v="3. Active"/>
    <s v="Defined"/>
    <x v="34"/>
    <n v="27150"/>
    <n v="82884"/>
    <m/>
    <n v="110033.61"/>
    <n v="110000"/>
    <n v="34"/>
    <s v="Yellow"/>
    <n v="70000"/>
    <n v="43000"/>
    <n v="113000"/>
    <n v="-2966"/>
    <m/>
    <m/>
    <n v="111457"/>
    <m/>
    <m/>
    <n v="111457"/>
    <s v="Full"/>
    <n v="111457"/>
    <n v="27150"/>
    <n v="82884"/>
    <n v="110034"/>
    <s v="No"/>
    <s v="Green"/>
    <d v="2023-03-01T00:00:00"/>
    <d v="2023-03-07T00:00:00"/>
    <d v="2023-03-07T00:00:00"/>
    <d v="2023-05-30T00:00:00"/>
    <d v="2023-08-31T00:00:00"/>
    <m/>
    <m/>
    <m/>
    <m/>
    <n v="24115.61"/>
    <n v="1821.05"/>
    <n v="1212.95"/>
    <n v="0"/>
    <n v="0"/>
    <n v="1213"/>
    <s v="Red"/>
    <m/>
    <m/>
    <n v="12000"/>
    <n v="35000"/>
    <n v="35884"/>
    <m/>
    <m/>
    <m/>
    <m/>
    <m/>
    <s v="4/27/23 - After discussions with vendor (Triad) - they are unable to work on this project until July 2023.  Moved forecast to reflect._x000d__x000a__x000d__x000a__x000d__x000a_4/10/23:  per EG, waiting on timeline details (vendor/resource constraints).//bo_x000d__x000a__x000d__x000a__x000d__x000a_3-17-2023 EG - AFE is approved 3/8/2023 - PO's have been ordered.  PO's were having system issues that were stuck in workflow.  Received PO's on 3/28 and work to be started.  Kick-off meeting 4/5/2023._x000d__x000a__x000d__x000a__x000d__x000a_1-25-2023 EG Waiting on last two vendor quotes.  Met with Chris P.  AFE expected to route by the end of the month._x000d__x000a__x000d__x000a__x000d__x000a_1-6-2023 EG  Routing AFE upon Chris Approval next week, expecting updated quote from vendor.  AFE will be higher than budget amount but notified management last year._x000d__x000a__x000d__x000a__x000d__x000a_11-18-22 EG - after meeting with vendor today, moving 20k forecast to 2023.  Resource constraints and hardware delays are impacting the start date.  Still planning to start in Q1 2023._x000d__x000a__x000d__x000a__x000d__x000a_9-13-2022 EG - After meeting with Operations and work and resource constraints, this effort can not be completed until Q1 of 2023.  Moved forecast 20K in Dec 2022, so vendor can work, order hardware/software and work to complete in Q1 2023."/>
    <d v="2023-04-27T00:00:00"/>
    <s v="IT"/>
    <m/>
    <x v="5"/>
    <s v="Corporate"/>
    <s v="IT"/>
    <m/>
    <s v="E. Chicago Terminals"/>
    <s v="BETEH - BET HAMMOND TERMINAL"/>
    <m/>
    <n v="24116"/>
    <n v="15034"/>
    <n v="70884"/>
    <m/>
    <m/>
    <m/>
    <s v="Gingras, Stephan"/>
    <s v="Tran, Hung"/>
    <m/>
    <m/>
    <n v="1"/>
    <n v="41709"/>
    <m/>
    <s v="Administrator, System"/>
    <s v="Independent"/>
    <s v="Aqua"/>
    <d v="2021-08-20T00:00:00"/>
    <s v="IT"/>
  </r>
  <r>
    <x v="1066"/>
    <s v="Item"/>
    <s v="Open"/>
    <x v="1"/>
    <s v="1348172M2101"/>
    <s v="Exempt"/>
    <n v="1847145"/>
    <s v="Kralik, Ron"/>
    <s v="IT"/>
    <s v="6. Operational"/>
    <s v="Defined"/>
    <x v="16"/>
    <n v="130"/>
    <m/>
    <n v="25975"/>
    <n v="129.81"/>
    <n v="130"/>
    <n v="0"/>
    <s v="Green"/>
    <m/>
    <m/>
    <m/>
    <n v="130"/>
    <m/>
    <m/>
    <n v="734000"/>
    <m/>
    <m/>
    <n v="734000"/>
    <s v="Full"/>
    <n v="734000"/>
    <n v="711345"/>
    <n v="25975"/>
    <n v="737320"/>
    <s v="No"/>
    <s v="Green"/>
    <d v="2021-06-01T00:00:00"/>
    <d v="2021-09-21T00:00:00"/>
    <d v="2021-09-21T00:00:00"/>
    <d v="2022-03-31T00:00:00"/>
    <d v="2022-07-22T00:00:00"/>
    <m/>
    <m/>
    <n v="129.81"/>
    <m/>
    <m/>
    <m/>
    <m/>
    <m/>
    <m/>
    <m/>
    <m/>
    <m/>
    <m/>
    <m/>
    <m/>
    <m/>
    <m/>
    <m/>
    <m/>
    <m/>
    <n v="25975"/>
    <s v="2/7/2023:  No additional spend is forecast for 2023._x000d__x000a__x000d__x000a_1/9/2023:  No additional spend is forecast for 2023._x000d__x000a__x000d__x000a_12/7/22:  No additional spend is forecast._x000d__x000a__x000d__x000a_11/7/22:  All IT hardware decommissioning was completed in October. October overspend due to vendor decommissioning costs not originally forecast.  No additional spend is expected on the project. _x000d__x000a__x000d__x000a_10/6/22:  Expecting to begin project closeout in October. _x000d__x000a__x000d__x000a_9/8/22:  Expecting to begin project closeout in September. _x000d__x000a__x000d__x000a_8/5/22:  In scope Webex kit setup work was completed in July.  Originally quoted Presidio professional services were not required, resulting in July underspend.  Expecting to begin project closeout in August. _x000d__x000a__x000d__x000a_7/6/22:  Expecting remaining Presidio webex kit setup work to be completed in July._x000d__x000a__x000d__x000a_6/7/22:  Expecting to complete webex kit setup with Presidio in June._x000d__x000a__x000d__x000a_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
    <d v="2023-02-07T00:00:00"/>
    <s v="IT"/>
    <m/>
    <x v="5"/>
    <s v="Corporate"/>
    <s v="IT"/>
    <m/>
    <s v="Information Systems"/>
    <s v="Corporate"/>
    <m/>
    <n v="130"/>
    <n v="0"/>
    <m/>
    <m/>
    <n v="335307"/>
    <m/>
    <s v="Gingras, Stephan"/>
    <s v="Sinatore, Kathleen J."/>
    <m/>
    <m/>
    <n v="1"/>
    <n v="40130"/>
    <m/>
    <s v="Meitzler, Antoinette"/>
    <s v="Independent"/>
    <s v="Aqua"/>
    <d v="2021-05-17T00:00:00"/>
    <s v="Office Relocation"/>
  </r>
  <r>
    <x v="1067"/>
    <s v="Item"/>
    <s v="Open"/>
    <x v="1"/>
    <s v="1348172M2102"/>
    <s v="Exempt"/>
    <n v="1876291"/>
    <s v="Geier, John"/>
    <s v="IT"/>
    <s v="6. Operational"/>
    <s v="Emergent"/>
    <x v="16"/>
    <n v="2136"/>
    <m/>
    <n v="4961"/>
    <n v="2136.29"/>
    <n v="2136"/>
    <n v="0"/>
    <s v="Green"/>
    <m/>
    <m/>
    <m/>
    <n v="2136"/>
    <m/>
    <m/>
    <n v="39000"/>
    <m/>
    <m/>
    <n v="39000"/>
    <s v="Full"/>
    <n v="39000"/>
    <n v="35465"/>
    <n v="4961"/>
    <n v="40426"/>
    <s v="No"/>
    <s v="Green"/>
    <d v="2021-08-01T00:00:00"/>
    <d v="2021-08-01T00:00:00"/>
    <d v="2021-08-01T00:00:00"/>
    <d v="2021-10-31T00:00:00"/>
    <d v="2023-04-14T00:00:00"/>
    <m/>
    <m/>
    <n v="153.74"/>
    <n v="156.51"/>
    <n v="1826.04"/>
    <m/>
    <m/>
    <m/>
    <m/>
    <m/>
    <m/>
    <m/>
    <m/>
    <m/>
    <m/>
    <m/>
    <m/>
    <m/>
    <m/>
    <m/>
    <n v="4961"/>
    <s v="3/28/23 - Project completed .Closing out.  // jg_x000d__x000a__x000d__x000a__x000d__x000a_3/7/2023:  In final stages of configuration // jg_x000d__x000a__x000d__x000a__x000d__x000a_2/5/23 - 3 of 4 tasks complete.  Task remaining is Prod a2x to go to v3 (approx. 8-9 hours) // JG_x000d__x000a__x000d__x000a_12/30/22 - Fiber work continues.  Forecast and operational date updates made. - JG_x000d__x000a__x000d__x000a_12/7/22 - Fiber configuration remains in progress_x000d__x000a__x000d__x000a_10/27/22 - Remains in progress.  Fiber configuration underway_x000d__x000a__x000d__x000a_10/1/22 - Remains in progress.  Currently awaiting network cabling to be completed_x000d__x000a__x000d__x000a__x000d__x000a_9/1/22 - Brandon continues to work with the vendor Flagship and his goal is to have this completed in August.  We meet every Tuesday to review this project.     _x000d__x000a__x000d__x000a_8/1/22 - Brandon continues to work with the vendor Flagship and his goal is to have this completed in August.  We meet every Tuesday to review this project.   _x000d__x000a__x000d__x000a__x000d__x000a_7/5/22 - Brandon and Don have worked with the vendor in June and should complete this project in July.   _x000d__x000a__x000d__x000a__x000d__x000a_6/3/22 - Brandon did not get to final install of this project in May and is planning to complete this in June/July time frame.    _x000d__x000a__x000d__x000a__x000d__x000a_5/2/22 - We are hoping to get our vendor Flagship in the building to help out with this in May.  This should close out in May, with final paperwork completed in June/July time frame.    _x000d__x000a__x000d__x000a__x000d__x000a_4/5/22 - Brandon has completed most of the install for this project, and needs to finalize the last equipment connections.  We are hoping to get our vendor Flagship in the building to help out with this in April.  This should close out in May.    _x000d__x000a__x000d__x000a_3/7/22 - Brandon has completed most of the install for this project.  This should close out late Q1, to early Q2.    _x000d__x000a__x000d__x000a_2/4/22 - Brandon continues to complete the install fully for this project.  This should close out early Q1.  We review this every Tuesday with Steve and Brandon Smith.      _x000d__x000a__x000d__x000a_1/3/22 -  Brandon has completed most of the install over the Thanksgiving weekend.  This should close out early Q1.  We review this every Tuesday with Steve and Brandon Smith.12/1/21 - AFE approved and equipment ordered and received for Steve's team for this project.  Brandon has completed most of the install over the Thanksgiving weekend.  This should close out early Q1.  We review this every Tuesday with Steve and Brandon Smith.       _x000d__x000a__x000d__x000a_11/5 - AFE approved andequipment ordered and received for Steve's team forthis project.  We are now planning the install of this with the InfraOPS team for November/December time frame.  We review this every Tuesday with Steveand Brandon Smith.  _x000d__x000a__x000d__x000a_10/5 - AFE is approved and equipment ordered and received for Steve's team for this project.  We are now planning the install of this with theInfraOPS team for October/November time frame.  We review this every Tuesday with Steve and Brandon Smith._x000d__x000a__x000d__x000a_9/6-  The AFE is approved and equipment ordered and received for Steve's team for this project.  We are now planning the install of this with the InfraOPS team for September._x000d__x000a__x000d__x000a_8/2- AFE approved and equipment ordered for Steve's team for this project.  We are counting on this coming in during August and it is forecasted this way.  Steve's team is ready to implement the moment this comes in from Flagship."/>
    <d v="2023-03-28T00:00:00"/>
    <s v="IT"/>
    <m/>
    <x v="5"/>
    <s v="Corporate"/>
    <s v="IT"/>
    <m/>
    <s v="Corporate"/>
    <s v="Corporate"/>
    <m/>
    <n v="2136"/>
    <n v="0"/>
    <m/>
    <m/>
    <n v="2094"/>
    <m/>
    <s v="Gingras, Stephan"/>
    <s v="Sinatore, Kathleen J."/>
    <m/>
    <m/>
    <n v="1"/>
    <n v="40816"/>
    <m/>
    <s v="Meitzler, Antoinette"/>
    <s v="Independent"/>
    <s v="Aqua"/>
    <d v="2021-07-28T00:00:00"/>
    <s v="IT"/>
  </r>
  <r>
    <x v="1068"/>
    <s v="Item"/>
    <s v="Candidate"/>
    <x v="1"/>
    <m/>
    <s v="Exempt"/>
    <m/>
    <s v="Camacho, Juan"/>
    <s v="IT"/>
    <s v="8. Canceled"/>
    <m/>
    <x v="16"/>
    <m/>
    <m/>
    <m/>
    <n v="0"/>
    <m/>
    <n v="0"/>
    <s v="Green"/>
    <n v="250000"/>
    <m/>
    <n v="250000"/>
    <n v="-250000"/>
    <m/>
    <m/>
    <m/>
    <m/>
    <m/>
    <m/>
    <m/>
    <m/>
    <m/>
    <m/>
    <m/>
    <s v="No"/>
    <s v="Green"/>
    <m/>
    <m/>
    <m/>
    <m/>
    <d v="2023-11-30T00:00:00"/>
    <m/>
    <m/>
    <m/>
    <m/>
    <m/>
    <m/>
    <m/>
    <m/>
    <m/>
    <m/>
    <m/>
    <m/>
    <m/>
    <m/>
    <m/>
    <m/>
    <m/>
    <m/>
    <m/>
    <m/>
    <m/>
    <s v="3/08/2023:  Duplicate entry with PAM.  Removing forecast for now.  Looking to re-distribute the 2023 Budget.//bo_x000d__x000a__x000d__x000a__x000d__x000a_3/2 did not hit milestone due to vendor delays with design SG"/>
    <d v="2023-03-08T00:00:00"/>
    <m/>
    <m/>
    <x v="5"/>
    <s v="Corporate"/>
    <s v="IT"/>
    <m/>
    <s v="Information Systems"/>
    <s v="Corporate"/>
    <m/>
    <m/>
    <n v="0"/>
    <m/>
    <m/>
    <m/>
    <m/>
    <s v="Gingras, Stephan"/>
    <m/>
    <m/>
    <m/>
    <n v="1"/>
    <n v="45892"/>
    <m/>
    <s v="Administrator, System"/>
    <s v="Independent"/>
    <s v="Aqua"/>
    <d v="2022-09-22T00:00:00"/>
    <s v="IT"/>
  </r>
  <r>
    <x v="1069"/>
    <s v="Item"/>
    <s v="Open"/>
    <x v="1"/>
    <m/>
    <s v="Exempt"/>
    <m/>
    <s v="Gingras, Stephan"/>
    <s v="IT"/>
    <s v="1. Proposed"/>
    <m/>
    <x v="34"/>
    <m/>
    <n v="35000"/>
    <m/>
    <n v="35000"/>
    <n v="35000"/>
    <n v="0"/>
    <s v="Green"/>
    <n v="35000"/>
    <m/>
    <n v="35000"/>
    <n v="0"/>
    <m/>
    <m/>
    <m/>
    <m/>
    <m/>
    <m/>
    <m/>
    <m/>
    <m/>
    <n v="35000"/>
    <n v="35000"/>
    <s v="No"/>
    <s v="Green"/>
    <d v="2023-07-01T00:00:00"/>
    <m/>
    <m/>
    <m/>
    <d v="2023-08-31T00:00:00"/>
    <m/>
    <m/>
    <m/>
    <m/>
    <m/>
    <m/>
    <m/>
    <m/>
    <m/>
    <m/>
    <m/>
    <m/>
    <m/>
    <m/>
    <n v="25000"/>
    <n v="10000"/>
    <m/>
    <m/>
    <m/>
    <m/>
    <m/>
    <m/>
    <m/>
    <m/>
    <m/>
    <x v="5"/>
    <s v="Corporate"/>
    <s v="IT"/>
    <m/>
    <s v="Information Systems"/>
    <s v="Corporate"/>
    <m/>
    <m/>
    <n v="0"/>
    <n v="35000"/>
    <m/>
    <m/>
    <m/>
    <s v="Gingras, Stephan"/>
    <m/>
    <m/>
    <m/>
    <n v="1"/>
    <n v="45498"/>
    <m/>
    <s v="Administrator, System"/>
    <s v="Independent"/>
    <s v="Aqua"/>
    <d v="2022-08-30T00:00:00"/>
    <s v="IT"/>
  </r>
  <r>
    <x v="1070"/>
    <s v="Item"/>
    <s v="Open"/>
    <x v="1"/>
    <s v="1348174M2204"/>
    <m/>
    <n v="2036817"/>
    <s v="Aili, Suresh"/>
    <s v="IT"/>
    <s v="3. Active"/>
    <s v="Defined"/>
    <x v="40"/>
    <n v="269139"/>
    <n v="107000"/>
    <m/>
    <n v="376138.57"/>
    <n v="450062"/>
    <n v="-73923"/>
    <s v="Red"/>
    <m/>
    <n v="330000"/>
    <n v="330000"/>
    <n v="46139"/>
    <m/>
    <m/>
    <n v="551000"/>
    <m/>
    <m/>
    <n v="551000"/>
    <s v="Full"/>
    <n v="551000"/>
    <n v="336165"/>
    <n v="107000"/>
    <n v="443165"/>
    <s v="No"/>
    <s v="Green"/>
    <d v="2022-11-01T00:00:00"/>
    <d v="2022-10-13T00:00:00"/>
    <d v="2022-10-13T00:00:00"/>
    <d v="2023-03-31T00:00:00"/>
    <d v="2023-08-01T00:00:00"/>
    <m/>
    <m/>
    <n v="125271.11"/>
    <n v="32333.16"/>
    <n v="45128.54"/>
    <n v="71764.55"/>
    <n v="-5358.79"/>
    <n v="80000"/>
    <n v="80000"/>
    <n v="-85359"/>
    <s v="Red"/>
    <m/>
    <m/>
    <n v="55000"/>
    <n v="40000"/>
    <n v="12000"/>
    <m/>
    <m/>
    <m/>
    <m/>
    <m/>
    <s v="6/8/23: SIT/UAT and defect correction process is in progress. Due to availability and delays in testing, project team is recommending to push the go live date to 8/1/2023._x000d__x000a__x000d__x000a__x000d__x000a_5/8/23 Go-Live Delay to 6/1 forecast adjusted. SG_x000d__x000a__x000d__x000a_3/8 The Feb forecast is under by $26K due to additional time for requirements and pushing go live by one month: internal labor $12K less, $4K reclass to be processed for contractor in March vs. Feb and vendor under by $10K.  -KS_x000d__x000a__x000d__x000a_2/7 Updated Est. Op date to 5/31/23 due to go live moving to 5/1/23. One month added for addt'l testing, forecast updated through May for work plan based on approved requirements. KS_x000d__x000a__x000d__x000a_1/9 $193K of $203K 2022 forecast on track.  $193K in vendor invoicing is behind. Additionally reclass of $98K that was processed in Dec. -KS_x000d__x000a__x000d__x000a_12/6 Forecast increased by $95K in December due to reclass of software expenses and incorporating vendor work plan. -KS_x000d__x000a__x000d__x000a_11/7 Project kicked off 11/4.  Forecast updated for expense related requirements gathering during Nov-Dec. - KS"/>
    <d v="2023-06-08T00:00:00"/>
    <s v="IT"/>
    <m/>
    <x v="5"/>
    <s v="Pipelines and Terminals"/>
    <s v="IT"/>
    <m/>
    <s v="Corporate"/>
    <s v="Corporate"/>
    <m/>
    <n v="202733"/>
    <n v="121406"/>
    <n v="52000"/>
    <m/>
    <n v="67026"/>
    <m/>
    <s v="Gingras, Stephan"/>
    <s v="Virupakshi, Sudhakar"/>
    <m/>
    <m/>
    <n v="1"/>
    <n v="46007"/>
    <m/>
    <s v="Meitzler, Antoinette"/>
    <s v="Independent"/>
    <s v="Aqua"/>
    <d v="2022-10-06T00:00:00"/>
    <s v="IT"/>
  </r>
  <r>
    <x v="1071"/>
    <s v="Item"/>
    <s v="Open"/>
    <x v="1"/>
    <m/>
    <s v="Exempt"/>
    <m/>
    <s v="Hagerty, Sean"/>
    <s v="IT"/>
    <s v="1. Proposed"/>
    <m/>
    <x v="42"/>
    <m/>
    <n v="60000"/>
    <m/>
    <n v="60000"/>
    <n v="60000"/>
    <n v="0"/>
    <s v="Green"/>
    <n v="60000"/>
    <m/>
    <n v="60000"/>
    <n v="0"/>
    <m/>
    <m/>
    <m/>
    <m/>
    <m/>
    <m/>
    <m/>
    <m/>
    <m/>
    <n v="120000"/>
    <n v="120000"/>
    <s v="No"/>
    <s v="Green"/>
    <d v="2023-10-01T00:00:00"/>
    <m/>
    <m/>
    <m/>
    <d v="2024-03-31T00:00:00"/>
    <m/>
    <m/>
    <m/>
    <m/>
    <m/>
    <m/>
    <m/>
    <m/>
    <m/>
    <m/>
    <m/>
    <m/>
    <m/>
    <m/>
    <m/>
    <m/>
    <n v="0"/>
    <n v="20000"/>
    <n v="20000"/>
    <n v="20000"/>
    <m/>
    <s v="5/5/23 - no expected change to start or budget. SH_x000d__x000a__x000d__x000a__x000d__x000a_4/11/23:  $60k forecasted for 2023 and 2024.  Updated monthly spread based in Project Tracker.//bo"/>
    <d v="2023-05-05T00:00:00"/>
    <m/>
    <m/>
    <x v="5"/>
    <s v="Corporate"/>
    <s v="Operating Infrastructure"/>
    <m/>
    <s v="Information Systems"/>
    <s v="Corporate"/>
    <m/>
    <m/>
    <n v="0"/>
    <n v="0"/>
    <n v="60000"/>
    <m/>
    <n v="60000"/>
    <s v="Gingras, Stephan"/>
    <m/>
    <m/>
    <m/>
    <n v="1"/>
    <n v="45499"/>
    <m/>
    <s v="Administrator, System"/>
    <s v="Independent"/>
    <s v="Aqua"/>
    <d v="2022-08-29T00:00:00"/>
    <s v="IT"/>
  </r>
  <r>
    <x v="1072"/>
    <s v="Item"/>
    <s v="Open"/>
    <x v="1"/>
    <m/>
    <s v="Exempt"/>
    <m/>
    <s v="Gingras, Stephan"/>
    <s v="IT"/>
    <s v="1. Proposed"/>
    <m/>
    <x v="16"/>
    <m/>
    <n v="350000"/>
    <m/>
    <n v="350000"/>
    <n v="250000"/>
    <n v="100000"/>
    <s v="Red"/>
    <n v="250000"/>
    <m/>
    <n v="250000"/>
    <n v="100000"/>
    <m/>
    <m/>
    <m/>
    <m/>
    <m/>
    <m/>
    <m/>
    <m/>
    <m/>
    <n v="350000"/>
    <n v="350000"/>
    <s v="No"/>
    <s v="Green"/>
    <d v="2023-07-01T00:00:00"/>
    <m/>
    <m/>
    <m/>
    <d v="2023-11-30T00:00:00"/>
    <m/>
    <m/>
    <m/>
    <m/>
    <m/>
    <m/>
    <m/>
    <n v="0"/>
    <n v="0"/>
    <n v="0"/>
    <s v="Green"/>
    <m/>
    <m/>
    <n v="0"/>
    <n v="40000"/>
    <n v="30000"/>
    <n v="30000"/>
    <n v="30000"/>
    <n v="30000"/>
    <n v="190000"/>
    <m/>
    <s v="3/24/24 Budget moved to Q3 per Justin Lee. SG_x000d__x000a__x000d__x000a__x000d__x000a_-10/31/22 - Reduction in 2023 budget by $50k due to ELT budget reduction request.//bo"/>
    <d v="2023-03-24T00:00:00"/>
    <m/>
    <m/>
    <x v="5"/>
    <s v="Corporate"/>
    <s v="IT"/>
    <m/>
    <s v="Information Systems"/>
    <s v="Corporate"/>
    <m/>
    <m/>
    <n v="0"/>
    <n v="100000"/>
    <n v="250000"/>
    <m/>
    <m/>
    <s v="Gingras, Stephan"/>
    <m/>
    <m/>
    <m/>
    <n v="1"/>
    <n v="45479"/>
    <m/>
    <s v="Administrator, System"/>
    <s v="Independent"/>
    <s v="Aqua"/>
    <d v="2022-08-29T00:00:00"/>
    <s v="IT"/>
  </r>
  <r>
    <x v="1073"/>
    <s v="Item"/>
    <s v="Open"/>
    <x v="1"/>
    <m/>
    <s v="Exempt"/>
    <m/>
    <s v="Gay, Elena"/>
    <s v="IT"/>
    <s v="1. Proposed"/>
    <s v="Defined"/>
    <x v="34"/>
    <m/>
    <n v="50000"/>
    <m/>
    <n v="50000"/>
    <n v="50000"/>
    <n v="0"/>
    <s v="Green"/>
    <n v="50000"/>
    <m/>
    <n v="50000"/>
    <n v="0"/>
    <m/>
    <m/>
    <m/>
    <m/>
    <m/>
    <m/>
    <m/>
    <m/>
    <m/>
    <n v="50000"/>
    <n v="50000"/>
    <s v="No"/>
    <s v="Green"/>
    <d v="2023-08-01T00:00:00"/>
    <m/>
    <m/>
    <m/>
    <d v="2023-11-15T00:00:00"/>
    <m/>
    <m/>
    <m/>
    <m/>
    <m/>
    <m/>
    <m/>
    <m/>
    <m/>
    <m/>
    <m/>
    <m/>
    <m/>
    <m/>
    <m/>
    <n v="17000"/>
    <n v="17000"/>
    <n v="16000"/>
    <m/>
    <m/>
    <m/>
    <s v="-8/09/22:  Changed status back to proposed so not duplicated during budget process.  Added $50k in Q2 2023 for now.//bo_x000d__x000a__x000d__x000a__x000d__x000a_7-20-2022 EG - Project Team deferring to 2023 due to other pressing competing priorities and resource issues."/>
    <d v="2022-11-09T00:00:00"/>
    <m/>
    <m/>
    <x v="5"/>
    <s v="Corporate"/>
    <s v="IT"/>
    <m/>
    <s v="Information Systems"/>
    <s v="Corporate"/>
    <m/>
    <m/>
    <n v="0"/>
    <n v="34000"/>
    <n v="16000"/>
    <m/>
    <m/>
    <s v="Gingras, Stephan"/>
    <m/>
    <m/>
    <m/>
    <n v="1"/>
    <n v="41723"/>
    <m/>
    <s v="Administrator, System"/>
    <s v="Independent"/>
    <s v="Aqua"/>
    <d v="2021-08-20T00:00:00"/>
    <s v="IT"/>
  </r>
  <r>
    <x v="1074"/>
    <s v="Item"/>
    <s v="Open"/>
    <x v="1"/>
    <s v="1348179M2203"/>
    <s v="Exempt"/>
    <n v="1991180"/>
    <s v="Geier, John"/>
    <s v="IT"/>
    <s v="8. Canceled"/>
    <s v="Emergent"/>
    <x v="16"/>
    <n v="-3112"/>
    <m/>
    <m/>
    <n v="-3112.34"/>
    <n v="-3112"/>
    <n v="0"/>
    <s v="Green"/>
    <m/>
    <m/>
    <m/>
    <n v="-3112"/>
    <m/>
    <m/>
    <n v="54000"/>
    <m/>
    <m/>
    <n v="54000"/>
    <s v="Full"/>
    <n v="54000"/>
    <n v="0"/>
    <m/>
    <n v="0"/>
    <s v="No"/>
    <s v="Green"/>
    <d v="2022-08-01T00:00:00"/>
    <d v="2022-06-20T00:00:00"/>
    <d v="2022-06-20T00:00:00"/>
    <d v="2022-12-30T00:00:00"/>
    <d v="2022-12-30T00:00:00"/>
    <m/>
    <m/>
    <m/>
    <n v="-3112.34"/>
    <m/>
    <m/>
    <m/>
    <m/>
    <m/>
    <m/>
    <m/>
    <m/>
    <m/>
    <m/>
    <m/>
    <m/>
    <m/>
    <m/>
    <m/>
    <m/>
    <m/>
    <s v="3/04/23:  Project actuals reclassed to 1348179.  Project to be cancelled.//bo_x000d__x000a__x000d__x000a__x000d__x000a_10/20/22 - Placing project on hold as team is looking into utilizing BeyondTrust as the alternative_x000d__x000a__x000d__x000a_10/1 Decision made to start with a pilot. Prerequisite hardware build out is underway.  Kickoff with vendor this month_x000d__x000a__x000d__x000a_8/31/2022 Planning with Vendor expect kick off shortly. SG_x000d__x000a_7/29/2022 Planning project and working with vendor. SG_x000d__x000a_6/30/222 Vendor still in onboarding process. SG"/>
    <d v="2023-03-04T00:00:00"/>
    <s v="IT"/>
    <m/>
    <x v="5"/>
    <s v="Pipelines and Terminals"/>
    <s v="IT"/>
    <m/>
    <s v="Information Systems"/>
    <m/>
    <m/>
    <n v="-3112"/>
    <n v="0"/>
    <m/>
    <m/>
    <n v="3112"/>
    <m/>
    <s v="Gingras, Stephan"/>
    <s v="Gardner, Dale"/>
    <m/>
    <m/>
    <n v="1"/>
    <n v="43983"/>
    <m/>
    <s v="Meitzler, Antoinette"/>
    <s v="Independent"/>
    <s v="Aqua"/>
    <d v="2022-06-14T00:00:00"/>
    <s v="IT"/>
  </r>
  <r>
    <x v="1075"/>
    <s v="Item"/>
    <s v="Open"/>
    <x v="1"/>
    <s v="1348174M2304"/>
    <s v="Exempt"/>
    <n v="2120217"/>
    <s v="Schneider, David"/>
    <s v="IT"/>
    <s v="3. Active"/>
    <s v="Emergent"/>
    <x v="40"/>
    <n v="57651"/>
    <n v="301100"/>
    <m/>
    <n v="358751.24"/>
    <n v="275000"/>
    <n v="83751"/>
    <s v="Red"/>
    <m/>
    <m/>
    <m/>
    <n v="358751"/>
    <m/>
    <m/>
    <n v="396027"/>
    <m/>
    <m/>
    <n v="396027"/>
    <s v="Full"/>
    <n v="396027"/>
    <n v="57651"/>
    <n v="301100"/>
    <n v="358751"/>
    <s v="No"/>
    <s v="Green"/>
    <d v="2023-05-01T00:00:00"/>
    <d v="2023-05-05T00:00:00"/>
    <d v="2023-05-05T00:00:00"/>
    <d v="2023-08-21T00:00:00"/>
    <d v="2023-11-30T00:00:00"/>
    <m/>
    <m/>
    <m/>
    <m/>
    <m/>
    <m/>
    <n v="57651.24"/>
    <n v="52200"/>
    <n v="52200"/>
    <n v="5451"/>
    <s v="Yellow"/>
    <m/>
    <m/>
    <n v="51800"/>
    <n v="82300"/>
    <n v="83300"/>
    <n v="68400"/>
    <n v="15300"/>
    <n v="0"/>
    <m/>
    <m/>
    <s v="6/7/23: Design completed and approved. Azure cloud and server build in progress. Behind schedule but looking at options to make up time. Forecast updated._x000d__x000a_5/5/23: AFE approved. Forecast updated._x000d__x000a_-?4/10/23:  Project not budgeted for 2023 (was normal status).  Emergent project for 2023.  Updated CY EAC in Tracker from $400k to $275k//bo"/>
    <d v="2023-06-07T00:00:00"/>
    <s v="IT"/>
    <m/>
    <x v="5"/>
    <s v="Pipelines and Terminals"/>
    <s v="IT"/>
    <m/>
    <s v="Information Systems"/>
    <s v="Corporate"/>
    <m/>
    <m/>
    <n v="109451"/>
    <n v="234000"/>
    <n v="15300"/>
    <m/>
    <m/>
    <s v="Gingras, Stephan"/>
    <s v="Virupakshi, Sudhakar"/>
    <m/>
    <m/>
    <n v="1"/>
    <n v="46921"/>
    <m/>
    <s v="Meitzler, Antoinette"/>
    <s v="Independent"/>
    <s v="Aqua"/>
    <d v="2023-04-10T00:00:00"/>
    <m/>
  </r>
  <r>
    <x v="1076"/>
    <s v="Item"/>
    <s v="Open"/>
    <x v="1"/>
    <s v="1348176M1906"/>
    <s v="Exempt"/>
    <n v="1653051"/>
    <s v="Geier, John"/>
    <s v="IT"/>
    <s v="3. Active"/>
    <s v="Defined"/>
    <x v="34"/>
    <n v="527924"/>
    <n v="968565"/>
    <m/>
    <n v="1496488.82"/>
    <n v="1664580"/>
    <n v="-168091"/>
    <s v="Red"/>
    <n v="1375000"/>
    <n v="350000"/>
    <n v="1725000"/>
    <n v="-228511"/>
    <m/>
    <m/>
    <n v="2865000"/>
    <n v="3579000"/>
    <n v="2335000"/>
    <n v="8779000"/>
    <s v="Phase"/>
    <n v="8779000"/>
    <n v="5439990"/>
    <n v="2618919"/>
    <n v="8058909"/>
    <s v="No"/>
    <s v="Green"/>
    <d v="2020-01-01T00:00:00"/>
    <d v="2019-11-18T00:00:00"/>
    <d v="2019-11-18T00:00:00"/>
    <d v="2020-11-30T00:00:00"/>
    <d v="2025-04-30T00:00:00"/>
    <m/>
    <m/>
    <n v="173139.68"/>
    <n v="104315.8"/>
    <n v="126030.55"/>
    <n v="173983.93"/>
    <n v="-49546.14"/>
    <n v="144302"/>
    <n v="144302"/>
    <n v="-193848"/>
    <s v="Red"/>
    <m/>
    <m/>
    <n v="146533"/>
    <n v="147642"/>
    <n v="148696"/>
    <n v="149803"/>
    <n v="150870"/>
    <n v="136968"/>
    <n v="88053"/>
    <m/>
    <s v="6/5/23 - AVEVA invoice approx. $30k lower than expected due to no-charge hours and West Shore Reclass $170K // jg_x000d__x000a__x000d__x000a_5/5/23 - Forecast and budget tracking after supplemental AFE approval. // jg_x000d__x000a__x000d__x000a_4/25/23 - Supplemental Approved.  WO# 1653051 // jg_x000d__x000a__x000d__x000a_4/10:  Forecast reduced due to SCADA team not adding resource as expected in March/April.//bo_x000d__x000a__x000d__x000a_4/6 - PIM Upgrade.  Preparing for P2 go-live.  CR/AFE submitted for approvals.  AVEVA software issue with non-billable hours   // jg_x000d__x000a__x000d__x000a_3/7/23 - PIM2023 upgrade continues.  Working towards P2 Go-Live.  CR for remaining work under review. // jg_x000d__x000a__x000d__x000a_2/5/23 - Reworking remaining schedule but maintaining completion by 4/25.  PIM2023 initiated in Jan 2023 and planning for PIN2024 in Jan 2024 // JG_x000d__x000a__x000d__x000a_12/30/22 Schedule was delayed on the second go-live and expecting more delays with possible upgrades needed to PIM. Tranferring to John Geier SG_x000d__x000a__x000d__x000a_11/30/2022 Schedule delayed on second go-live and December forecast reflects increased work expected in December. SG_x000d__x000a__x000d__x000a_10/31/2022 First consoles went live, CC7 and 8. Preparing for Second Deployment in February. SG_x000d__x000a__x000d__x000a_9/30/2022 Variance based on pass run rate and will be updated going forward, Prepping for first go-live. SG_x000d__x000a__x000d__x000a_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_x000a__x000d__x000a_8/1/22 - P1 Go Live has been tentatively set for 10/17/22.  Forecast has been updated and reflects current schedule.  Met with Sponsors on 8/1 and have another meeting on 8/4 to review financials.        _x000d__x000a__x000d__x000a_7/5/22 - P1 Go Live date has not been finalized.  Forecast has been updated and reflects current schedule.  West Shore Re-class hit this month thus the large variance for June.  Next Sponsor meeting 7/15.    _x000d__x000a__x000d__x000a_6/3/22 - Themonth of May posted a lower total than expected with a larger credit applied to the invoice by Aveva.  Forecast and schedule updated.  _x000d__x000a__x000d__x000a_5/6/22 $14,534 credit expected for Feb and March on April monthly invoice was not applied.  CWIP was more than anticipated and this added to the overage for this month. Corrected future forecasts to reflect these changes. DB  _x000d__x000a__x000d__x000a_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_x000a__x000d__x000a_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
    <d v="2023-06-08T00:00:00"/>
    <s v="IT"/>
    <m/>
    <x v="5"/>
    <s v="Corporate"/>
    <s v="IT"/>
    <m/>
    <s v="Information Systems"/>
    <s v="Corporate"/>
    <m/>
    <n v="403486"/>
    <n v="270971"/>
    <n v="446141"/>
    <n v="375891"/>
    <n v="1650621"/>
    <n v="1300000"/>
    <s v="Gingras, Stephan"/>
    <s v="Ingalls, Robert T."/>
    <s v="N/A"/>
    <m/>
    <n v="1"/>
    <n v="31075"/>
    <m/>
    <s v="Ohlsen, Becca"/>
    <s v="Independent"/>
    <s v="Aqua"/>
    <d v="2018-08-28T00:00:00"/>
    <s v="IT"/>
  </r>
  <r>
    <x v="1077"/>
    <s v="Item"/>
    <s v="Open"/>
    <x v="1"/>
    <m/>
    <s v="Exempt"/>
    <m/>
    <s v="Geier, John"/>
    <s v="IT"/>
    <s v="1. Proposed"/>
    <m/>
    <x v="16"/>
    <m/>
    <n v="270000"/>
    <m/>
    <n v="270000"/>
    <n v="400664"/>
    <n v="-130664"/>
    <s v="Red"/>
    <n v="370000"/>
    <n v="-100000"/>
    <n v="270000"/>
    <n v="0"/>
    <m/>
    <m/>
    <m/>
    <m/>
    <m/>
    <m/>
    <m/>
    <m/>
    <m/>
    <n v="270000"/>
    <n v="270000"/>
    <s v="No"/>
    <s v="Green"/>
    <d v="2023-07-01T00:00:00"/>
    <m/>
    <m/>
    <m/>
    <d v="2023-10-31T00:00:00"/>
    <m/>
    <m/>
    <m/>
    <m/>
    <m/>
    <m/>
    <m/>
    <m/>
    <m/>
    <m/>
    <m/>
    <m/>
    <m/>
    <n v="0"/>
    <n v="85000"/>
    <n v="60000"/>
    <n v="40000"/>
    <n v="85000"/>
    <m/>
    <m/>
    <m/>
    <s v="5/17 Forecast adjusted to match reduced budget - jg_x000d__x000a__x000d__x000a_4/10 Budget reduced based on quotes SG"/>
    <d v="2023-05-17T00:00:00"/>
    <m/>
    <m/>
    <x v="5"/>
    <s v="Corporate"/>
    <s v="IT"/>
    <m/>
    <s v="Information Systems"/>
    <s v="Corporate"/>
    <m/>
    <m/>
    <n v="0"/>
    <n v="185000"/>
    <n v="85000"/>
    <m/>
    <m/>
    <s v="Gingras, Stephan"/>
    <m/>
    <m/>
    <m/>
    <n v="1"/>
    <n v="45500"/>
    <m/>
    <s v="Administrator, System"/>
    <s v="Independent"/>
    <s v="Aqua"/>
    <d v="2022-08-29T00:00:00"/>
    <s v="IT"/>
  </r>
  <r>
    <x v="1078"/>
    <s v="Item"/>
    <s v="Open"/>
    <x v="1"/>
    <s v="1348174M2202"/>
    <s v="Exempt"/>
    <n v="2012614"/>
    <s v="Schneider, David"/>
    <s v="IT"/>
    <s v="3. Active"/>
    <s v="Defined"/>
    <x v="40"/>
    <n v="132121"/>
    <n v="89700"/>
    <m/>
    <n v="221821.34"/>
    <n v="202124"/>
    <n v="19698"/>
    <s v="Yellow"/>
    <n v="101950"/>
    <m/>
    <n v="101950"/>
    <n v="119871"/>
    <m/>
    <m/>
    <n v="346000"/>
    <m/>
    <m/>
    <n v="346000"/>
    <s v="Full"/>
    <n v="346000"/>
    <n v="274302"/>
    <n v="89700"/>
    <n v="364002"/>
    <s v="No"/>
    <s v="Green"/>
    <d v="2022-08-01T00:00:00"/>
    <d v="2022-08-18T00:00:00"/>
    <d v="2022-08-18T00:00:00"/>
    <d v="2023-02-15T00:00:00"/>
    <d v="2023-07-17T00:00:00"/>
    <m/>
    <m/>
    <n v="28532.880000000001"/>
    <n v="-1300.8800000000001"/>
    <n v="13291.57"/>
    <n v="32489.06"/>
    <n v="59108.71"/>
    <n v="49900"/>
    <n v="49900"/>
    <n v="9209"/>
    <s v="Red"/>
    <m/>
    <s v="WorkAhead of Schedule"/>
    <n v="56900"/>
    <n v="32800"/>
    <m/>
    <m/>
    <m/>
    <m/>
    <m/>
    <m/>
    <s v="6/7/23: Initial round of UAT scripts completed. Defects in work. Pending defect resolution and regression testing. Actual more than forecast as vendor completed more work than planned._x000d__x000a_5/5/23: Configurations &amp; demo's completed. Vendor system testing in progress. UAT scheduled for 5/22 to 6/2. Vendor estimates additional work needed to complete project. Change order 2 approved. Estimate EAC to be over budget, but under amount requiring supplemental. Forecast updated._x000d__x000a_4/7/23: Configurations in progress. Completed 2 demo's of sprint 1 &amp; 2 configurations. Forecast updated._x000d__x000a_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_x000a_2/7/23: Design signoff completed. Configurations started. A change request from the vendor based on the final design has been approved increasing the EAC and using most of the contingency. Forecast updated._x000d__x000a_1/6/23: Design review in progress. Pending signoff on designs. Under forecasts as configurations &amp; development were not started in December as planned. Configurations and designs should start in Jan. Forecast updated._x000d__x000a_12/6/22: Design meetings completed. Pending design signoff. Over forecast due to vendor reconciling hours used by 3rd party integrator. Forecast updated._x000d__x000a_11/7/22: Requirements and design workshop completed. Under forecast due to delay in vendor getting started._x000d__x000a_10/5/22: Vendor onboarded. Project kickoff completed 10/5. Forecast updated._x000d__x000a_9/28/22: Updated forecast based on vendor project kickoff._x000d__x000a_9/8/22: AFE approved. MSA&amp; contract completed. Pending project kickoff with vendor._x000d__x000a_8/17: Updated forecast based on AFE submitted._x000d__x000a_8/5: SOW, MSA &amp; Order form negotiations in progress. Sponsor updated completed. AFE pending. Project kickoff in early September. Forecast updated._x000d__x000a_7/6: SOW, MSA &amp; Contract negotiations in progress. AFE pending Sponsor update &amp; approval. Project kickoff end of August or early September. Forecast updated._x000d__x000a_??6/6: Completed calls with Enablon on installation, IT &amp;Security, and customer reference. Pushing cost to start in July. Forecast updated._x000d__x000a_5/4: Demos completed.Selection process in progress. No change to forecast at this time._x000d__x000a_4/4: RFP closed 3/11. Responses being evaluated. Demos to be scheduled. No change to forecast at this time._x000d__x000a_3/1: RFP Kickoff 2/14. AFE to be submitted end of Apr or early May. Forecast updated, but rough estimate. A more accurate forecast will be available once a vendor is selected._x000d__x000a_1/31: RFP process in progress. Sourcing event planned for Feb."/>
    <d v="2023-06-07T00:00:00"/>
    <s v="IT"/>
    <m/>
    <x v="5"/>
    <s v="Corporate"/>
    <s v="IT"/>
    <m/>
    <s v="Information Systems"/>
    <s v="Corporate"/>
    <m/>
    <n v="40524"/>
    <n v="148498"/>
    <n v="32800"/>
    <m/>
    <n v="142181"/>
    <m/>
    <s v="Gingras, Stephan"/>
    <s v="Gardner, Dale"/>
    <m/>
    <m/>
    <n v="1"/>
    <n v="41721"/>
    <m/>
    <s v="Administrator, System"/>
    <s v="Independent"/>
    <s v="Aqua"/>
    <d v="2021-08-20T00:00:00"/>
    <s v="IT"/>
  </r>
  <r>
    <x v="1079"/>
    <s v="Item"/>
    <s v="Open"/>
    <x v="1"/>
    <s v="1348181M2202"/>
    <s v="Exempt"/>
    <n v="2002074"/>
    <s v="Gay, Elena"/>
    <s v="IT"/>
    <s v="6. Operational"/>
    <s v="Defined"/>
    <x v="34"/>
    <n v="5172"/>
    <m/>
    <m/>
    <n v="5172.1499999999996"/>
    <n v="584"/>
    <n v="4588"/>
    <s v="Red"/>
    <m/>
    <m/>
    <m/>
    <n v="5172"/>
    <m/>
    <m/>
    <n v="85000"/>
    <m/>
    <m/>
    <n v="85000"/>
    <s v="Full"/>
    <n v="85000"/>
    <n v="76821"/>
    <m/>
    <n v="76821"/>
    <s v="No"/>
    <s v="Green"/>
    <d v="2022-07-01T00:00:00"/>
    <d v="2022-07-06T00:00:00"/>
    <d v="2022-07-06T00:00:00"/>
    <d v="2022-09-30T00:00:00"/>
    <d v="2023-03-31T00:00:00"/>
    <m/>
    <m/>
    <n v="190.99"/>
    <n v="194.6"/>
    <n v="198.1"/>
    <n v="4390.87"/>
    <n v="197.59"/>
    <m/>
    <m/>
    <n v="198"/>
    <s v="Red"/>
    <m/>
    <m/>
    <m/>
    <m/>
    <m/>
    <m/>
    <m/>
    <m/>
    <m/>
    <m/>
    <s v="-4/10/2023:  Per EG, no additional funds needed for 2023.  Re-accruing from 2022 (waiting on final invoice)//bo_x000d__x000a__x000d__x000a__x000d__x000a_-1/23/23:  Updated Operational date based on Forecast.//bo_x000d__x000a__x000d__x000a__x000d__x000a_11-9-2022 EG - Vendor is delayed with the Accuload portion of the project and this effort will carry over to 2023.  The Multiload portion of the project will be completed by the end of the year (Dec)._x000d__x000a__x000d__x000a__x000d__x000a_8-2-2022 - AFE was approved in late July and project started late.  Adjusting forecasts._x000d__x000a__x000d__x000a__x000d__x000a_7-5-2022 - AFE is in working and pending final approval (EG)"/>
    <d v="2023-04-10T00:00:00"/>
    <s v="IT"/>
    <m/>
    <x v="5"/>
    <s v="Corporate"/>
    <s v="IT"/>
    <m/>
    <s v="Information Systems"/>
    <s v="Corporate"/>
    <m/>
    <n v="584"/>
    <n v="4588"/>
    <m/>
    <m/>
    <n v="71649"/>
    <m/>
    <s v="Gingras, Stephan"/>
    <s v="Gardner, Dale"/>
    <m/>
    <m/>
    <n v="1"/>
    <n v="41708"/>
    <m/>
    <s v="Administrator, System"/>
    <s v="Independent"/>
    <s v="Aqua"/>
    <d v="2021-08-20T00:00:00"/>
    <s v="IT"/>
  </r>
  <r>
    <x v="1080"/>
    <s v="Item"/>
    <s v="Open"/>
    <x v="1"/>
    <s v="1348179M2301"/>
    <s v="Exempt"/>
    <n v="2110547"/>
    <s v="Geier, John"/>
    <s v="IT"/>
    <s v="3. Active"/>
    <s v="Defined"/>
    <x v="34"/>
    <n v="96353"/>
    <n v="84500"/>
    <m/>
    <n v="180853.38"/>
    <n v="165000"/>
    <n v="15853"/>
    <s v="Yellow"/>
    <n v="165000"/>
    <m/>
    <n v="165000"/>
    <n v="15853"/>
    <m/>
    <m/>
    <n v="171141"/>
    <m/>
    <m/>
    <n v="171141"/>
    <s v="Full"/>
    <n v="171141"/>
    <n v="96353"/>
    <n v="84500"/>
    <n v="180853"/>
    <s v="No"/>
    <s v="Green"/>
    <d v="2023-05-01T00:00:00"/>
    <d v="2023-04-12T00:00:00"/>
    <d v="2023-04-12T00:00:00"/>
    <d v="2023-10-30T00:00:00"/>
    <d v="2023-11-30T00:00:00"/>
    <m/>
    <m/>
    <m/>
    <m/>
    <m/>
    <m/>
    <n v="96353.38"/>
    <n v="32000"/>
    <n v="32000"/>
    <n v="64353"/>
    <s v="Red"/>
    <m/>
    <m/>
    <n v="16500"/>
    <n v="16500"/>
    <n v="16500"/>
    <n v="16500"/>
    <n v="18500"/>
    <m/>
    <m/>
    <m/>
    <s v="6/6/23 - All equipment received.  Installation planning underway. // jg_x000d__x000a__x000d__x000a__x000d__x000a_5/5/23 - POs submitted awaiting vendor order. // jg"/>
    <d v="2023-06-07T00:00:00"/>
    <s v="IT"/>
    <m/>
    <x v="5"/>
    <s v="Corporate"/>
    <s v="IT"/>
    <m/>
    <s v="Information Systems"/>
    <s v="Corporate"/>
    <m/>
    <m/>
    <n v="112853"/>
    <n v="49500"/>
    <n v="18500"/>
    <m/>
    <m/>
    <s v="Gingras, Stephan"/>
    <s v="Tran, Hung"/>
    <m/>
    <m/>
    <n v="1"/>
    <n v="45894"/>
    <m/>
    <s v="Administrator, System"/>
    <s v="Independent"/>
    <s v="Aqua"/>
    <d v="2022-09-22T00:00:00"/>
    <s v="IT"/>
  </r>
  <r>
    <x v="1081"/>
    <s v="Item"/>
    <s v="Open"/>
    <x v="1"/>
    <s v="1348179M2201"/>
    <s v="Exempt"/>
    <n v="1972496"/>
    <s v="Geier, John"/>
    <s v="IT"/>
    <s v="6. Operational"/>
    <s v="Defined"/>
    <x v="16"/>
    <n v="725618"/>
    <n v="2000"/>
    <m/>
    <n v="727618.34"/>
    <n v="694791"/>
    <n v="32828"/>
    <s v="Yellow"/>
    <m/>
    <n v="678000"/>
    <n v="678000"/>
    <n v="49618"/>
    <m/>
    <m/>
    <n v="1006000"/>
    <m/>
    <m/>
    <n v="1006000"/>
    <s v="Full"/>
    <n v="1006000"/>
    <n v="1121144"/>
    <n v="2000"/>
    <n v="1123144"/>
    <s v="Yes"/>
    <s v="Red"/>
    <d v="2022-05-01T00:00:00"/>
    <d v="2022-05-02T00:00:00"/>
    <d v="2022-05-02T00:00:00"/>
    <d v="2022-12-31T00:00:00"/>
    <d v="2023-07-31T00:00:00"/>
    <m/>
    <m/>
    <n v="113982.69"/>
    <n v="81567.33"/>
    <n v="495470.67"/>
    <n v="27696.9"/>
    <n v="6900.75"/>
    <n v="1000"/>
    <n v="1000"/>
    <n v="5901"/>
    <s v="Red"/>
    <m/>
    <m/>
    <n v="1000"/>
    <n v="1000"/>
    <m/>
    <m/>
    <m/>
    <m/>
    <m/>
    <m/>
    <s v="6/6/23 0 No change in status.  Reclass to occur this month. // jg _x000d__x000a__x000d__x000a_5/19/23 - A reclass will occur in Jun 2023 to bring project within budget_x000d__x000a__x000d__x000a_5/8/23 April variance to forecast due to under due to not forecasting CWIP. SG_x000d__x000a__x000d__x000a_5/5/23 -. Rolling install remains pending. // jg_x000d__x000a__x000d__x000a__x000d__x000a_4/6/23 -Updated forecast as equipment has been received. Rolling install remains pending. // jg_x000d__x000a__x000d__x000a_3/7/23 - Awaiting remaining CISCO equipment // jg_x000d__x000a__x000d__x000a_2/10/23 - Invoices processed from December missed based on accounting timing. DC_x000d__x000a__x000d__x000a_2/09/23:  $678k will be adjusted from Network 2023 Budget to 2022 Carry-over.//bo_x000d__x000a__x000d__x000a__x000d__x000a_2/5/23 - Awaiting arrival of remaining equipment expected in May/.Jun 2023 // JG_x000d__x000a__x000d__x000a_-1/31/2023:  Updated Operational Date based on current forecast.//bo_x000d__x000a__x000d__x000a_12/30/22 - Awaiting remaining equipment in 2023.  Variance due to supply chain issues.  No change in forecast. JG_x000d__x000a__x000d__x000a_12/7/22 - Still awaiting equipment. High probability of pushing into 2023. Forecast adjusted.  Variance due to supply chain issues.  November variance due to early arrival of equipment_x000d__x000a__x000d__x000a__x000d__x000a_10/27/22 - Forecast remain the same as we are awaiting on equipment_x000d__x000a__x000d__x000a__x000d__x000a_10/07/22 - Removed 2023 forecast. Dollars in the 2023 forecast of this project were duplicated with the 2023 Network Lifecycle refresh project.  Removed per direction of Dale Gardner.  //jkn_x000d__x000a__x000d__x000a__x000d__x000a_10/1/22  Awaiting of arrival of equipment_x000d__x000a__x000d__x000a__x000d__x000a_9/7/2022 Forecast updated per Jamie for new servers. SG_x000d__x000a__x000d__x000a__x000d__x000a_9/1/22 - Forecast remains the same for this project, no real changes.  Some equipment we were hoping to come in August, will arrive in September.  _x000d__x000a__x000d__x000a__x000d__x000a_8/1/22 - The order for $88,455 for Core BTS came in early, thus the difference for this month.  Forecast for August adjusted because of this early shipment.  Forecast updated based on labor being pushed to 2023 with late December equipment arrival.  _x000d__x000a__x000d__x000a__x000d__x000a_7/5/22 - Forecast remains the same for this project, no real changes. _x000d__x000a__x000d__x000a_6/3/22 - On small piece of equipment arrived in late May.  Forecastremains the same. _x000d__x000a__x000d__x000a_5/2/22 - AFE has been submitted and forecast isupdated. _x000d__x000a__x000d__x000a_4/5/22 - Met with Jamie on 4/5 to review quotes for this project.Financial forecast has been updated based on our meeting reflecting more equipment delays.           _x000d__x000a__x000d__x000a_3/22/22 - Confirmed budget is $1,050,000 with Becca.  This was reduced from 1,200,000 with the 2021 Network Refresh carry overfrom last year. - DB_x000d__x000a__x000d__x000a_3/7/22 - I continue to meet with Jamie about getting the most updated quotes for this project.  The expectations arethis will kick off in Q2 and the forecast has been updated.  _x000d__x000a__x000d__x000a_2/4/22 - I met with Jamie on 2/3, on getting the most updated quote for this project and building out aschedule and charter and the next steps for submitting the AFE for this project.  This will not kick off in Q1._x000d__x000a__x000d__x000a_1/3/22 - Jamie is gathering quotes from the vendors for this project."/>
    <d v="2023-06-07T00:00:00"/>
    <s v="IT"/>
    <m/>
    <x v="5"/>
    <s v="Corporate"/>
    <s v="IT"/>
    <m/>
    <s v="Information Systems"/>
    <s v="Corporate"/>
    <m/>
    <n v="691021"/>
    <n v="35598"/>
    <n v="1000"/>
    <m/>
    <n v="395525"/>
    <m/>
    <s v="Gingras, Stephan"/>
    <s v="Sinatore, Kathleen J."/>
    <m/>
    <m/>
    <n v="1"/>
    <n v="41691"/>
    <m/>
    <s v="Administrator, System"/>
    <s v="Independent"/>
    <s v="Aqua"/>
    <d v="2021-08-20T00:00:00"/>
    <s v="IT"/>
  </r>
  <r>
    <x v="1082"/>
    <s v="Item"/>
    <s v="Open"/>
    <x v="1"/>
    <s v="1348179M2302"/>
    <s v="Exempt"/>
    <n v="2124791"/>
    <s v="Hagerty, Sean"/>
    <s v="IT"/>
    <s v="3. Active"/>
    <s v="Drawdown"/>
    <x v="16"/>
    <m/>
    <n v="808800"/>
    <m/>
    <n v="808800"/>
    <n v="833000"/>
    <n v="-24200"/>
    <s v="Yellow"/>
    <n v="1711000"/>
    <n v="-878000"/>
    <n v="833000"/>
    <n v="-24200"/>
    <m/>
    <m/>
    <n v="873258"/>
    <m/>
    <m/>
    <n v="873258"/>
    <s v="Full"/>
    <n v="873258"/>
    <m/>
    <n v="808800"/>
    <n v="808800"/>
    <s v="No"/>
    <s v="Green"/>
    <d v="2023-07-01T00:00:00"/>
    <d v="2023-05-30T00:00:00"/>
    <d v="2023-05-30T00:00:00"/>
    <d v="2023-12-31T00:00:00"/>
    <d v="2023-12-31T00:00:00"/>
    <m/>
    <m/>
    <m/>
    <m/>
    <m/>
    <m/>
    <m/>
    <n v="20000"/>
    <n v="20000"/>
    <n v="-20000"/>
    <s v="Red"/>
    <m/>
    <m/>
    <n v="153800"/>
    <n v="580000"/>
    <n v="15000"/>
    <n v="20000"/>
    <n v="20000"/>
    <n v="20000"/>
    <m/>
    <m/>
    <s v="6/6/23 - forecast updated based on schedule and reclass. SH_x000d__x000a__x000d__x000a_5/31/23 - Ocean reclass for $122k planned for June. _x000d__x000a_$20k not used in May due to AFE not submitted/approved until end of month. - SH_x000d__x000a__x000d__x000a_5/5/23 - AFE submission planned for this month. SH_x000d__x000a__x000d__x000a_3/31/23 - Pushed forecast to May as planning is still underway for needed equipment // jg_x000d__x000a__x000d__x000a__x000d__x000a_3/7/2023:  Moving cash flow start date to 4/1/23 // jg_x000d__x000a__x000d__x000a_2/09/23:  $678k will be adjusted from Network 2023 Budget to 2022 Carry-over.//bo"/>
    <d v="2023-06-09T00:00:00"/>
    <s v="IT"/>
    <m/>
    <x v="5"/>
    <s v="Corporate"/>
    <s v="IT"/>
    <m/>
    <s v="Information Systems"/>
    <s v="Corporate"/>
    <m/>
    <m/>
    <n v="153800"/>
    <n v="615000"/>
    <n v="40000"/>
    <m/>
    <m/>
    <s v="Gingras, Stephan"/>
    <s v="Tran, Hung"/>
    <m/>
    <m/>
    <n v="1"/>
    <n v="45471"/>
    <m/>
    <s v="Administrator, System"/>
    <s v="Independent"/>
    <m/>
    <d v="2022-08-30T00:00:00"/>
    <s v="IT"/>
  </r>
  <r>
    <x v="1083"/>
    <s v="Item"/>
    <s v="Open"/>
    <x v="1"/>
    <s v="1348171M2203"/>
    <s v="Exempt"/>
    <n v="2037898"/>
    <s v="Camacho, Juan"/>
    <s v="IT"/>
    <s v="6. Operational"/>
    <s v="Emergent"/>
    <x v="16"/>
    <n v="6846"/>
    <n v="0"/>
    <n v="10912"/>
    <n v="6846.28"/>
    <n v="6172"/>
    <n v="675"/>
    <s v="Red"/>
    <m/>
    <m/>
    <m/>
    <n v="6846"/>
    <m/>
    <m/>
    <n v="128000"/>
    <m/>
    <m/>
    <n v="128000"/>
    <s v="Full"/>
    <n v="128000"/>
    <n v="116013"/>
    <n v="10912"/>
    <n v="126925"/>
    <s v="No"/>
    <s v="Green"/>
    <d v="2022-11-01T00:00:00"/>
    <d v="2022-10-25T00:00:00"/>
    <d v="2022-10-25T00:00:00"/>
    <d v="2022-12-30T00:00:00"/>
    <d v="2022-12-30T00:00:00"/>
    <m/>
    <m/>
    <n v="4372.8599999999997"/>
    <n v="1039.98"/>
    <n v="758.88"/>
    <n v="674.56"/>
    <m/>
    <n v="0"/>
    <n v="0"/>
    <n v="0"/>
    <s v="Green"/>
    <m/>
    <m/>
    <n v="0"/>
    <m/>
    <m/>
    <m/>
    <m/>
    <m/>
    <m/>
    <n v="10912"/>
    <s v="20 Feb 2023- All project / AFE requirements met. Can commence closing of project. JC_x000d__x000a__x000d__x000a__x000d__x000a_27 Jan 2023- Rack and Stack Completed. Only one invoice remains (Network Team ran out of fiber had to procure more cost 370.70). Will proceed with project close-out- JC_x000d__x000a__x000d__x000a__x000d__x000a_31 Jan- Final expenses are to hit Feb 2023.- JC_x000d__x000a__x000d__x000a_1 Nov- Expect Equipment End of November beginning of December. SG"/>
    <d v="2023-03-07T00:00:00"/>
    <s v="IT"/>
    <m/>
    <x v="5"/>
    <s v="Corporate"/>
    <s v="IT"/>
    <m/>
    <s v="Corporate"/>
    <s v="Corporate"/>
    <m/>
    <n v="6172"/>
    <n v="675"/>
    <m/>
    <m/>
    <n v="109167"/>
    <m/>
    <s v="Gingras, Stephan"/>
    <s v="Gehringer, Todd"/>
    <m/>
    <m/>
    <n v="1"/>
    <n v="46112"/>
    <m/>
    <s v="Meitzler, Antoinette"/>
    <s v="Independent"/>
    <s v="Aqua"/>
    <d v="2022-10-24T00:00:00"/>
    <s v="IT"/>
  </r>
  <r>
    <x v="1084"/>
    <s v="Item"/>
    <s v="Open"/>
    <x v="1"/>
    <s v="1348174M2102"/>
    <s v="Exempt"/>
    <n v="1901905"/>
    <s v="Bartlett, Hilary"/>
    <s v="IT"/>
    <s v="8. Canceled"/>
    <s v="Defined"/>
    <x v="40"/>
    <n v="-432"/>
    <m/>
    <m/>
    <n v="-431.54"/>
    <n v="-432"/>
    <n v="0"/>
    <s v="Green"/>
    <n v="300000"/>
    <n v="-300000"/>
    <n v="0"/>
    <n v="-432"/>
    <m/>
    <m/>
    <n v="396000"/>
    <m/>
    <m/>
    <n v="396000"/>
    <s v="Full"/>
    <n v="396000"/>
    <n v="0"/>
    <m/>
    <n v="0"/>
    <s v="No"/>
    <s v="Green"/>
    <d v="2022-11-01T00:00:00"/>
    <d v="2021-10-12T00:00:00"/>
    <d v="2021-10-12T00:00:00"/>
    <d v="2023-04-30T00:00:00"/>
    <d v="2023-05-31T00:00:00"/>
    <m/>
    <m/>
    <m/>
    <m/>
    <n v="-431.54"/>
    <m/>
    <m/>
    <m/>
    <m/>
    <m/>
    <m/>
    <m/>
    <m/>
    <m/>
    <m/>
    <m/>
    <m/>
    <m/>
    <m/>
    <m/>
    <m/>
    <s v="-4/03/23:  Project Actuals are now $0 after reclass has been completed.  Cancelling project.//bo_x000d__x000a__x000d__x000a__x000d__x000a_-2/22/23:  Reclass submitted for $432 in Actuals.//bo_x000d__x000a__x000d__x000a__x000d__x000a_-2/08/23:  Changed project status to ONHOLD and removed forecast for 2023 and moved to other ONESTREAM Entry.  2023 budget amount of $300k will need to be moved to other OPPM entry as well BEFORE project canceled.//bo_x000d__x000a__x000d__x000a__x000d__x000a_-Cancelling this project. We will reclass the $432 until the new AFE is approved. Forecast will be removed once the new project entry is created. LK 1-17-23_x000d__x000a__x000d__x000a__x000d__x000a_-5/19/22: Adjusted forecast to Q4. Confirming if this project will occur in 2022. LK_x000d__x000a__x000d__x000a__x000d__x000a_-3/02/2022:  After discussion with LK, we shifted Forecast to Q3 Cash Flow Start Date.//bo"/>
    <d v="2023-04-03T00:00:00"/>
    <s v="IT"/>
    <m/>
    <x v="5"/>
    <s v="Corporate"/>
    <s v="IT"/>
    <m/>
    <s v="Information Systems"/>
    <s v="Corporate"/>
    <m/>
    <n v="-432"/>
    <n v="0"/>
    <m/>
    <m/>
    <n v="432"/>
    <m/>
    <s v="Gingras, Stephan"/>
    <s v="Bohnsack, Gary"/>
    <m/>
    <m/>
    <n v="1"/>
    <n v="42255"/>
    <m/>
    <s v="Clark, David"/>
    <s v="Independent"/>
    <s v="Aqua"/>
    <d v="2021-10-06T00:00:00"/>
    <s v="IT"/>
  </r>
  <r>
    <x v="1085"/>
    <s v="Item"/>
    <s v="Open"/>
    <x v="1"/>
    <s v="1348174M2302"/>
    <s v="Exempt"/>
    <n v="2085451"/>
    <s v="Bartlett, Hilary"/>
    <s v="IT"/>
    <s v="6. Operational"/>
    <s v="Defined"/>
    <x v="40"/>
    <n v="361831"/>
    <n v="19000"/>
    <n v="29912"/>
    <n v="380831.14"/>
    <n v="297614"/>
    <n v="83217"/>
    <s v="Red"/>
    <m/>
    <n v="300000"/>
    <n v="300000"/>
    <n v="80831"/>
    <m/>
    <m/>
    <n v="368725"/>
    <m/>
    <m/>
    <n v="368725"/>
    <s v="Full"/>
    <n v="368725"/>
    <n v="361831"/>
    <n v="48912"/>
    <n v="410743"/>
    <s v="Yes"/>
    <s v="Red"/>
    <d v="2023-02-01T00:00:00"/>
    <d v="2023-01-30T00:00:00"/>
    <d v="2023-01-30T00:00:00"/>
    <d v="2023-04-30T00:00:00"/>
    <d v="2023-04-28T00:00:00"/>
    <m/>
    <m/>
    <m/>
    <n v="42900"/>
    <n v="110713.91"/>
    <n v="108589.22"/>
    <n v="99628.01"/>
    <n v="93000"/>
    <n v="93000"/>
    <n v="6628"/>
    <s v="Yellow"/>
    <m/>
    <m/>
    <n v="19000"/>
    <m/>
    <m/>
    <m/>
    <m/>
    <m/>
    <m/>
    <n v="29912"/>
    <s v="6/7/23: Adjusted June forecast to include support from vendor. _x000d__x000a__x000d__x000a__x000d__x000a_5/7/23: Adjusted forecast to reflect change in internal labor cost anticipated for go live and to reflect difference in actual vs acrual._x000d__x000a__x000d__x000a__x000d__x000a_4/6/23: Budgeted Buckeye contractor labor was removed. ~13,000. Updated forecast to reflect this change. _x000d__x000a__x000d__x000a__x000d__x000a_3/6/23: Updated forecast based on schedule and JDE issues. HB_x000d__x000a__x000d__x000a__x000d__x000a_3/2/23: Vendor billed with less than expected hours. Addressing with vendor to update forecast for next week. HB_x000d__x000a__x000d__x000a__x000d__x000a_2/9/23 Adjusted Forecast to match schedule. HB_x000d__x000a__x000d__x000a__x000d__x000a_2/08/2023:  AFE issues.  THIS is the project OPPM Entry that will be used in 2023 (other project will be cancelled once $432.00 in Actuals and 2023 Budget amount of $300k is moved over).//bo"/>
    <d v="2023-06-07T00:00:00"/>
    <s v="IT"/>
    <m/>
    <x v="5"/>
    <s v="Pipelines and Terminals"/>
    <s v="IT"/>
    <m/>
    <s v="Information Systems"/>
    <s v="Corporate"/>
    <m/>
    <n v="153614"/>
    <n v="227217"/>
    <m/>
    <m/>
    <m/>
    <m/>
    <s v="Gingras, Stephan"/>
    <s v="Gardner, Dale"/>
    <m/>
    <m/>
    <n v="1"/>
    <n v="46488"/>
    <m/>
    <s v="Guest, ProSight"/>
    <s v="Independent"/>
    <s v="Aqua"/>
    <d v="2023-01-17T00:00:00"/>
    <s v="IT"/>
  </r>
  <r>
    <x v="1086"/>
    <s v="Item"/>
    <s v="Open"/>
    <x v="1"/>
    <m/>
    <s v="Exempt"/>
    <m/>
    <s v="Bartlett, Hilary"/>
    <s v="IT"/>
    <s v="1. Proposed"/>
    <m/>
    <x v="40"/>
    <m/>
    <n v="100000"/>
    <m/>
    <n v="100000"/>
    <n v="100000"/>
    <n v="0"/>
    <s v="Green"/>
    <n v="100000"/>
    <m/>
    <n v="100000"/>
    <n v="0"/>
    <m/>
    <m/>
    <m/>
    <m/>
    <m/>
    <m/>
    <m/>
    <m/>
    <m/>
    <n v="100000"/>
    <n v="100000"/>
    <s v="No"/>
    <s v="Green"/>
    <d v="2023-10-01T00:00:00"/>
    <m/>
    <m/>
    <m/>
    <d v="2023-12-31T00:00:00"/>
    <m/>
    <m/>
    <m/>
    <m/>
    <m/>
    <m/>
    <m/>
    <m/>
    <m/>
    <m/>
    <m/>
    <m/>
    <m/>
    <m/>
    <m/>
    <m/>
    <m/>
    <n v="33334"/>
    <n v="33333"/>
    <n v="33333"/>
    <m/>
    <s v="4/11/23:  Per RD, updated Cash Flow Start date to 10/01/2023 for now.  Kept CY EAC of $100k the same for now.//bo"/>
    <d v="2023-04-11T00:00:00"/>
    <m/>
    <m/>
    <x v="5"/>
    <s v="Corporate"/>
    <s v="IT"/>
    <m/>
    <s v="Information Systems"/>
    <s v="Corporate"/>
    <m/>
    <m/>
    <n v="0"/>
    <m/>
    <n v="100000"/>
    <m/>
    <m/>
    <s v="Gingras, Stephan"/>
    <m/>
    <m/>
    <m/>
    <n v="1"/>
    <n v="45501"/>
    <m/>
    <s v="Administrator, System"/>
    <s v="Independent"/>
    <s v="Aqua"/>
    <d v="2022-08-29T00:00:00"/>
    <s v="IT"/>
  </r>
  <r>
    <x v="1087"/>
    <s v="Item"/>
    <s v="Open"/>
    <x v="1"/>
    <s v="1348173M2301"/>
    <s v="Exempt"/>
    <n v="2085445"/>
    <s v="Schneider, David"/>
    <s v="IT"/>
    <s v="3. Active"/>
    <s v="Defined"/>
    <x v="34"/>
    <n v="10762"/>
    <n v="143700"/>
    <m/>
    <n v="154461.82"/>
    <n v="169698"/>
    <n v="-15237"/>
    <s v="Yellow"/>
    <n v="300000"/>
    <m/>
    <n v="300000"/>
    <n v="-145538"/>
    <m/>
    <m/>
    <n v="191843"/>
    <m/>
    <m/>
    <n v="191843"/>
    <s v="Phase"/>
    <n v="191843"/>
    <n v="10762"/>
    <n v="143700"/>
    <n v="154462"/>
    <s v="No"/>
    <s v="Green"/>
    <d v="2023-03-01T00:00:00"/>
    <d v="2023-05-05T00:00:00"/>
    <d v="2023-05-05T00:00:00"/>
    <d v="2023-07-14T00:00:00"/>
    <d v="2023-12-31T00:00:00"/>
    <m/>
    <m/>
    <m/>
    <m/>
    <n v="2698.38"/>
    <n v="3528.68"/>
    <n v="4534.76"/>
    <n v="10900"/>
    <n v="10900"/>
    <n v="-6365"/>
    <s v="Red"/>
    <m/>
    <m/>
    <n v="11600"/>
    <n v="80600"/>
    <n v="51500"/>
    <n v="0"/>
    <n v="0"/>
    <n v="0"/>
    <n v="0"/>
    <m/>
    <s v="6/7/23: Progress slow in testing vendor applications and equipment. Forecast updated._x000d__x000a_5/8/23: Full AFE approved._x000d__x000a_5/5/23: Making good progress with RFI. We received estimates from 4 vendors and we are narrowing down the solution and costs for equipment, but process taking longer than planned. Actual less than forecast due to equipment not ordered in April per plan as we analyze options. We are reducing forecast as we are finding lower costs options for equipment and software. Forecast updated._x000d__x000a_4/10/23:  Per SG, savings were found in overall costs while working with Supply Chain to use local vendors for installs.  Resulting in reduction in forecast.//bo_x000d__x000a__x000d__x000a__x000d__x000a_4/7/23: AFE pending review and approval to submit to workflow. Digital signage vendors engaged for RFI. Equipment ordered for initial testing. Forecast updated based on pending AFE._x000d__x000a__x000d__x000a_3/6/23: Interim AFE approved on 2/22. Planning in progress for pilot sites. Equipment to be ordered based on pilot site requirements. Forecast updated."/>
    <d v="2023-06-07T00:00:00"/>
    <s v="IT"/>
    <m/>
    <x v="5"/>
    <s v="Corporate"/>
    <s v="IT"/>
    <m/>
    <s v="Information Systems"/>
    <s v="Corporate"/>
    <m/>
    <n v="2698"/>
    <n v="19663"/>
    <n v="132100"/>
    <n v="0"/>
    <m/>
    <m/>
    <s v="Gingras, Stephan"/>
    <s v="Sauger, Joseph M."/>
    <m/>
    <m/>
    <n v="1"/>
    <n v="45489"/>
    <m/>
    <s v="Administrator, System"/>
    <s v="Independent"/>
    <s v="Aqua"/>
    <d v="2022-08-30T00:00:00"/>
    <s v="IT"/>
  </r>
  <r>
    <x v="1088"/>
    <s v="Item"/>
    <s v="Open"/>
    <x v="1"/>
    <s v="1348181M2201"/>
    <s v="Exempt"/>
    <n v="1991963"/>
    <s v="Gay, Elena"/>
    <s v="IT"/>
    <s v="6. Operational"/>
    <s v="Defined"/>
    <x v="34"/>
    <n v="-213"/>
    <m/>
    <m/>
    <n v="-212.94"/>
    <n v="-1064"/>
    <n v="851"/>
    <s v="Red"/>
    <n v="43000"/>
    <n v="-43000"/>
    <n v="0"/>
    <n v="-213"/>
    <m/>
    <m/>
    <n v="183000"/>
    <m/>
    <m/>
    <n v="183000"/>
    <s v="Full"/>
    <n v="183000"/>
    <n v="151903"/>
    <m/>
    <n v="151903"/>
    <s v="No"/>
    <s v="Green"/>
    <d v="2022-07-01T00:00:00"/>
    <d v="2022-06-27T00:00:00"/>
    <d v="2022-06-27T00:00:00"/>
    <d v="2023-01-15T00:00:00"/>
    <d v="2023-01-31T00:00:00"/>
    <m/>
    <m/>
    <n v="700.06"/>
    <n v="-2175.87"/>
    <n v="412"/>
    <n v="850.87"/>
    <m/>
    <m/>
    <m/>
    <m/>
    <m/>
    <m/>
    <m/>
    <m/>
    <m/>
    <m/>
    <m/>
    <m/>
    <m/>
    <m/>
    <m/>
    <s v="1/25/23:  Spoke to Elena, $258k should not have been forecasted in 2023.  Only $4.4k is expected in Jan 2023.  Unable to change Jan forecast.//bo_x000d__x000a__x000d__x000a__x000d__x000a_1/19/2023:  Updated Operational date to reflect forecast.//bo_x000d__x000a__x000d__x000a__x000d__x000a_12-8-2022 (EG) - forecast amounts for 2023 are not entered by me and was instructed not to remove.  This project is still coming in under budget._x000d__x000a__x000d__x000a_12-2-2022(EG) - project will be under around $14K for November.  As team was implementing, more affordable solutions were found to cause project savings._x000d__x000a__x000d__x000a_11-21-2022 (EG) - forecast fields locked - will not need a supplemental.  Project will come in at or below budget._x000d__x000a__x000d__x000a_6/16/2022 - AFE Submitted and moved forecasts - expect delays in hardware - vendor provided 90-120 days._x000d__x000a__x000d__x000a_3/9/22 - Delayed due to availability of resources from reprioritization of projects. DC"/>
    <d v="2023-02-10T00:00:00"/>
    <s v="IT"/>
    <m/>
    <x v="5"/>
    <s v="Corporate"/>
    <s v="IT"/>
    <m/>
    <s v="Information Systems"/>
    <s v="Corporate"/>
    <m/>
    <n v="-1064"/>
    <n v="851"/>
    <m/>
    <m/>
    <n v="152116"/>
    <m/>
    <s v="Gingras, Stephan"/>
    <s v="Parker, Brian K."/>
    <m/>
    <m/>
    <n v="1"/>
    <n v="41703"/>
    <m/>
    <s v="Administrator, System"/>
    <s v="Independent"/>
    <s v="Aqua"/>
    <d v="2021-08-20T00:00:00"/>
    <s v="IT"/>
  </r>
  <r>
    <x v="1089"/>
    <s v="Item"/>
    <s v="Open"/>
    <x v="1"/>
    <s v="1348181M2305"/>
    <s v="Exempt"/>
    <n v="2123434"/>
    <s v="Gay, Elena"/>
    <s v="IT"/>
    <s v="3. Active"/>
    <s v="Defined"/>
    <x v="34"/>
    <n v="44789"/>
    <n v="105000"/>
    <m/>
    <n v="149788.79999999999"/>
    <n v="180000"/>
    <n v="-30211"/>
    <s v="Red"/>
    <n v="180000"/>
    <n v="-32000"/>
    <n v="148000"/>
    <n v="1789"/>
    <m/>
    <m/>
    <n v="176188"/>
    <m/>
    <m/>
    <n v="176188"/>
    <s v="Full"/>
    <n v="176188"/>
    <n v="44789"/>
    <n v="105000"/>
    <n v="149789"/>
    <s v="No"/>
    <s v="Green"/>
    <d v="2023-05-01T00:00:00"/>
    <d v="2023-05-18T00:00:00"/>
    <d v="2023-05-18T00:00:00"/>
    <d v="2023-10-01T00:00:00"/>
    <d v="2023-12-31T00:00:00"/>
    <m/>
    <m/>
    <m/>
    <m/>
    <m/>
    <m/>
    <n v="44788.800000000003"/>
    <n v="60000"/>
    <n v="60000"/>
    <n v="-15211"/>
    <s v="Red"/>
    <m/>
    <m/>
    <n v="10000"/>
    <n v="45000"/>
    <n v="50000"/>
    <m/>
    <m/>
    <m/>
    <m/>
    <m/>
    <s v="6/8 Cost savings with HP Servers and Vendor costs. SG_x000d__x000a__x000d__x000a__x000d__x000a_6-1-23 Project start delay due to delay in AFE Approval.  Only able to order Hardware in May._x000d__x000a__x000d__x000a__x000d__x000a_4-4-2023 - AFE pending review from mgmt.  AFE not approved yet.  Moved forecast._x000d__x000a__x000d__x000a__x000d__x000a_1/25/23:  Leaving Operational Date as 12/31/23 right now per EG.//bo"/>
    <d v="2023-06-08T00:00:00"/>
    <s v="IT"/>
    <m/>
    <x v="5"/>
    <s v="Corporate"/>
    <s v="IT"/>
    <m/>
    <s v="Information Systems"/>
    <s v="Corporate"/>
    <m/>
    <m/>
    <n v="54789"/>
    <n v="95000"/>
    <m/>
    <m/>
    <m/>
    <s v="Gingras, Stephan"/>
    <s v="Parker, Chris"/>
    <m/>
    <m/>
    <n v="1"/>
    <n v="45490"/>
    <m/>
    <s v="Administrator, System"/>
    <s v="Independent"/>
    <s v="Aqua"/>
    <d v="2022-08-29T00:00:00"/>
    <s v="IT"/>
  </r>
  <r>
    <x v="1090"/>
    <s v="Item"/>
    <s v="Open"/>
    <x v="1"/>
    <s v="1348181M2203"/>
    <s v="Exempt"/>
    <n v="2011338"/>
    <s v="Gay, Elena"/>
    <s v="IT"/>
    <s v="6. Operational"/>
    <s v="Defined"/>
    <x v="34"/>
    <n v="6745"/>
    <m/>
    <m/>
    <n v="6745.19"/>
    <n v="6745"/>
    <n v="0"/>
    <s v="Green"/>
    <n v="266000"/>
    <n v="-234000"/>
    <n v="32000"/>
    <n v="-25255"/>
    <m/>
    <m/>
    <n v="126000"/>
    <m/>
    <m/>
    <n v="126000"/>
    <s v="Full"/>
    <n v="126000"/>
    <n v="89268"/>
    <m/>
    <n v="89268"/>
    <s v="No"/>
    <s v="Green"/>
    <d v="2022-08-01T00:00:00"/>
    <d v="2022-08-04T00:00:00"/>
    <d v="2022-08-04T00:00:00"/>
    <d v="2022-12-22T00:00:00"/>
    <d v="2023-01-20T00:00:00"/>
    <m/>
    <m/>
    <n v="6498.26"/>
    <n v="246.93"/>
    <m/>
    <m/>
    <m/>
    <m/>
    <m/>
    <m/>
    <m/>
    <m/>
    <m/>
    <m/>
    <m/>
    <m/>
    <m/>
    <m/>
    <m/>
    <m/>
    <m/>
    <s v="1/25/23:  $5k forecasted in Jan is not expected to occur.  Unable to remove.//bo_x000d__x000a__x000d__x000a_8-29-2022 - EG Adjusted Forecast - project does not need supplemental.  Delayed start due to resource constraints._x000d__x000a_12-8-2022 EG - removed the large $89K from 2023 - not sure where they came from.  Adjusted the project to the proper amounts."/>
    <d v="2023-03-09T00:00:00"/>
    <s v="IT"/>
    <m/>
    <x v="5"/>
    <s v="Corporate"/>
    <s v="IT"/>
    <m/>
    <s v="Information Systems"/>
    <s v="Corporate"/>
    <m/>
    <n v="6745"/>
    <n v="0"/>
    <m/>
    <m/>
    <n v="82522"/>
    <m/>
    <s v="Gingras, Stephan"/>
    <s v="Parker, Brian K."/>
    <m/>
    <m/>
    <n v="1"/>
    <n v="41696"/>
    <m/>
    <s v="Administrator, System"/>
    <s v="Independent"/>
    <s v="Aqua"/>
    <d v="2021-08-20T00:00:00"/>
    <s v="IT"/>
  </r>
  <r>
    <x v="1091"/>
    <s v="Item"/>
    <s v="Open"/>
    <x v="1"/>
    <s v="1348171M2204"/>
    <s v="Exempt"/>
    <n v="2053660"/>
    <s v="Camacho, Juan"/>
    <s v="IT"/>
    <s v="3. Active"/>
    <s v="Emergent"/>
    <x v="16"/>
    <n v="22633"/>
    <n v="62056"/>
    <m/>
    <n v="84688.55"/>
    <n v="88183"/>
    <n v="-3494"/>
    <s v="Yellow"/>
    <m/>
    <n v="100000"/>
    <n v="100000"/>
    <n v="-15311"/>
    <m/>
    <m/>
    <n v="254000"/>
    <m/>
    <m/>
    <n v="254000"/>
    <s v="Full"/>
    <n v="254000"/>
    <n v="160939"/>
    <n v="62056"/>
    <n v="222995"/>
    <s v="No"/>
    <s v="Green"/>
    <d v="2022-12-01T00:00:00"/>
    <d v="2022-12-23T00:00:00"/>
    <d v="2022-12-23T00:00:00"/>
    <d v="2023-04-19T00:00:00"/>
    <d v="2023-07-28T00:00:00"/>
    <m/>
    <m/>
    <n v="5575.33"/>
    <n v="3510.91"/>
    <n v="4494.38"/>
    <n v="5411.98"/>
    <n v="3639.95"/>
    <n v="6640"/>
    <n v="6640"/>
    <n v="-3000"/>
    <s v="Red"/>
    <m/>
    <m/>
    <n v="6500"/>
    <n v="5500"/>
    <n v="50056"/>
    <m/>
    <m/>
    <m/>
    <m/>
    <m/>
    <s v="5 June- Asset cutovers, testing, and active account holder training efforts have commenced. Entire Phase I Group along with Phase II Group I have been completed._x000d__x000a__x000d__x000a_5 May- Asset / server onboarding has been given the green light to be coordinated and re-planned. The Network Department efforts will be initiated under a separate &quot;Phase II&quot; approach. The Disaster Recovery solution has been defined and approved by SME's and Leadership. D/R server will be installed in Culpepper, primary D/R approach to retrieve emergency passwords will be via Cell/Hotspot. Focus now will be on end user training, asset cutovers, and Network Phase II efforts_x000d__x000a__x000d__x000a_7 Apr- Onboarding and cutover of server assets have been put on hold effective 4 Apr due to unforeseen issues between the PAM Password Safe solution and existing solutions already existing within our current environment. In depth functional testing will be required between the PAM solution and solutions within the network._x000d__x000a__x000d__x000a__x000d__x000a_7 Apr- Forecast -9k due to initial adjusted resource involvement. Vendor led initial environment build and team Buckeye was in a support posture._x000d__x000a__x000d__x000a__x000d__x000a_3 Mar- Team Simeio have commenced importing PAM / Password Safe solution onto the Buckeye environment. JC_x000d__x000a__x000d__x000a_21 Feb- Held updated ARC review with project team per the request of Buckeye Security Team to discuss the remaining requirements (ports, firewall, URL) and to ensure we met internal security measures and practices. JC_x000d__x000a__x000d__x000a_27 Jan- Project kick-off held 27 Jan. No resource Time/Entry for Jan due to kick-off during the end of Jan 2023.Will now collaborate with vendor to compile implementation Plan &amp; timeline. Remaining costs are to cover Resource Time/Entry. JC_x000d__x000a__x000d__x000a__x000d__x000a_11 Jan- Collaborating with vendor to commence project kick-off asap followed by verification workshop. JC"/>
    <d v="2023-06-05T00:00:00"/>
    <s v="IT"/>
    <s v="Camacho, Juan"/>
    <x v="5"/>
    <s v="Pipelines and Terminals"/>
    <s v="IT"/>
    <m/>
    <s v="Corporate"/>
    <s v="Corporate"/>
    <m/>
    <n v="13581"/>
    <n v="15552"/>
    <n v="55556"/>
    <m/>
    <n v="138306"/>
    <m/>
    <s v="Gingras, Stephan"/>
    <s v="Gehringer, Todd"/>
    <m/>
    <m/>
    <n v="1"/>
    <n v="46393"/>
    <m/>
    <s v="Meitzler, Antoinette"/>
    <s v="Independent"/>
    <s v="Aqua"/>
    <d v="2022-12-20T00:00:00"/>
    <s v="IT"/>
  </r>
  <r>
    <x v="1092"/>
    <s v="Item"/>
    <s v="Open"/>
    <x v="1"/>
    <m/>
    <s v="Exempt"/>
    <m/>
    <s v="Pellum, Brianna"/>
    <s v="IT"/>
    <s v="1. Proposed"/>
    <m/>
    <x v="16"/>
    <m/>
    <n v="100000"/>
    <m/>
    <n v="100000"/>
    <n v="125000"/>
    <n v="-25000"/>
    <s v="Red"/>
    <n v="125000"/>
    <m/>
    <n v="125000"/>
    <n v="-25000"/>
    <m/>
    <m/>
    <m/>
    <m/>
    <m/>
    <m/>
    <m/>
    <m/>
    <m/>
    <n v="100000"/>
    <n v="100000"/>
    <s v="No"/>
    <s v="Green"/>
    <d v="2023-07-01T00:00:00"/>
    <m/>
    <m/>
    <m/>
    <d v="2023-09-30T00:00:00"/>
    <m/>
    <m/>
    <m/>
    <m/>
    <m/>
    <m/>
    <m/>
    <n v="25000"/>
    <n v="25000"/>
    <n v="-25000"/>
    <s v="Red"/>
    <m/>
    <m/>
    <n v="25000"/>
    <n v="25000"/>
    <n v="25000"/>
    <n v="25000"/>
    <m/>
    <m/>
    <m/>
    <m/>
    <s v="3/08/23:   Changed Cash Flow to May start date per Hung.  Project going through ARC.//bo_x000d__x000a__x000d__x000a__x000d__x000a_Cash flow pushed out to March due to ACR process review. BP"/>
    <d v="2023-03-08T00:00:00"/>
    <m/>
    <m/>
    <x v="5"/>
    <s v="Corporate"/>
    <s v="IT"/>
    <m/>
    <s v="Information Systems"/>
    <s v="Corporate"/>
    <m/>
    <m/>
    <n v="25000"/>
    <n v="75000"/>
    <m/>
    <m/>
    <m/>
    <s v="Gingras, Stephan"/>
    <m/>
    <m/>
    <m/>
    <n v="1"/>
    <n v="45474"/>
    <m/>
    <s v="Administrator, System"/>
    <s v="Independent"/>
    <s v="Aqua"/>
    <d v="2022-08-29T00:00:00"/>
    <s v="IT"/>
  </r>
  <r>
    <x v="1093"/>
    <s v="Item"/>
    <s v="Open"/>
    <x v="1"/>
    <s v="1348178M2201"/>
    <s v="Exempt"/>
    <n v="2045125"/>
    <s v="Geier, John"/>
    <s v="IT"/>
    <s v="3. Active"/>
    <s v="Emergent"/>
    <x v="16"/>
    <n v="29080"/>
    <n v="6400"/>
    <m/>
    <n v="35479.93"/>
    <n v="38868"/>
    <n v="-3388"/>
    <s v="Yellow"/>
    <m/>
    <m/>
    <m/>
    <n v="35480"/>
    <m/>
    <m/>
    <n v="361000"/>
    <m/>
    <m/>
    <n v="361000"/>
    <s v="Full"/>
    <n v="361000"/>
    <n v="316124"/>
    <n v="6400"/>
    <n v="322524"/>
    <s v="No"/>
    <s v="Green"/>
    <d v="2022-12-01T00:00:00"/>
    <d v="2022-11-17T00:00:00"/>
    <d v="2022-11-17T00:00:00"/>
    <d v="2022-12-31T00:00:00"/>
    <d v="2023-07-31T00:00:00"/>
    <m/>
    <m/>
    <n v="22073.27"/>
    <n v="2413.16"/>
    <n v="1581.84"/>
    <n v="1494.25"/>
    <n v="1517.41"/>
    <n v="3200"/>
    <n v="3200"/>
    <n v="-1683"/>
    <s v="Red"/>
    <m/>
    <m/>
    <n v="3200"/>
    <n v="3200"/>
    <m/>
    <m/>
    <m/>
    <m/>
    <m/>
    <m/>
    <s v="6/6/23 - Imaging and shipping remains.  Issue existing with SharePoint logon program,  // jg_x000d__x000a__x000d__x000a__x000d__x000a_5/5/23 - Imaging and shipping underway. // jg_x000d__x000a__x000d__x000a_3/31/23 - Imaging commenced.  Expected to continue over the next couple of months.  // jg_x000d__x000a__x000d__x000a_3/6/23 - Imaging is last remaining item open on PO.  Forecast and operational date adjusted. // jg_x000d__x000a__x000d__x000a_1/31/23 - All equipment received.  Imaging to begin week of 2/6.  Moved operation date till EOM // JG_x000d__x000a__x000d__x000a_12/30/22 - Awaiting remaining equipment.  Forecast updated for early 2023.  Variance due to supply chain.  JG_x000d__x000a__x000d__x000a_12/7/22 - no changes to forecast or budget.  expected ship date is 12/21"/>
    <d v="2023-06-07T00:00:00"/>
    <s v="IT"/>
    <m/>
    <x v="5"/>
    <s v="Corporate"/>
    <s v="IT"/>
    <m/>
    <s v="Corporate"/>
    <s v="Corporate"/>
    <m/>
    <n v="26068"/>
    <n v="6212"/>
    <n v="3200"/>
    <m/>
    <n v="287044"/>
    <m/>
    <s v="Gingras, Stephan"/>
    <s v="Tran, Hung"/>
    <m/>
    <m/>
    <n v="1"/>
    <n v="46229"/>
    <m/>
    <s v="Meitzler, Antoinette"/>
    <s v="Independent"/>
    <s v="Aqua"/>
    <d v="2022-11-15T00:00:00"/>
    <s v="IT"/>
  </r>
  <r>
    <x v="1094"/>
    <s v="Item"/>
    <s v="Open"/>
    <x v="1"/>
    <s v="1348179M2202"/>
    <s v="Exempt"/>
    <n v="1981084"/>
    <s v="Geier, John"/>
    <s v="IT"/>
    <s v="3. Active"/>
    <s v="Defined"/>
    <x v="16"/>
    <n v="133140"/>
    <n v="8100"/>
    <m/>
    <n v="141239.56"/>
    <n v="137196"/>
    <n v="4044"/>
    <s v="Yellow"/>
    <m/>
    <m/>
    <m/>
    <n v="141240"/>
    <m/>
    <m/>
    <n v="649000"/>
    <m/>
    <n v="377000"/>
    <n v="649000"/>
    <s v="Supplemental"/>
    <n v="1026000"/>
    <n v="664756"/>
    <n v="8100"/>
    <n v="672856"/>
    <s v="No"/>
    <s v="Green"/>
    <d v="2022-06-01T00:00:00"/>
    <d v="2022-05-20T00:00:00"/>
    <d v="2022-05-20T00:00:00"/>
    <d v="2022-12-31T00:00:00"/>
    <d v="2023-07-31T00:00:00"/>
    <m/>
    <m/>
    <n v="110344.08"/>
    <n v="7485.59"/>
    <n v="3166.24"/>
    <n v="3017.99"/>
    <n v="9125.66"/>
    <n v="4050"/>
    <n v="4050"/>
    <n v="5076"/>
    <s v="Red"/>
    <m/>
    <m/>
    <n v="4050"/>
    <n v="4050"/>
    <m/>
    <m/>
    <m/>
    <m/>
    <m/>
    <m/>
    <s v="6/6/23 - Imaging and shipping remains.  Issue existing with SharePoint logon program,  // jg_x000d__x000a__x000d__x000a_5/5/23 - Imaging and shipping underway. // jg_x000d__x000a__x000d__x000a_3/31/23 - Imaging commenced.  Expected to continue over the next couple of months.  // jg_x000d__x000a__x000d__x000a_3/7/23 - Imaging and shipping to Houston remaining on effort. // jg_x000d__x000a__x000d__x000a_2/09/23:  $180k will be adjusted from PC Refresh  2023 Budget to 2022 Carry-over.//bo_x000d__x000a__x000d__x000a_2/5/23 - All equipment received.  Imaging and shipping to Houston this month. // JG_x000d__x000a__x000d__x000a_12/30/22 - Awaiting the remaining equipment and imaging to be complete.  Forecast updated - JG_x000d__x000a__x000d__x000a_12/7/22 - Still awaiting equipment from Advantek.  No changes otherwise_x000d__x000a__x000d__x000a_11/8/22 - Updating November forecast for pending Advantek and December for supplement equipment AFE_x000d__x000a__x000d__x000a_10/27/22 - Awaiting quote for additional hardware.  Once received a supplemental AFE will be submitted_x000d__x000a__x000d__x000a_10/1/22 - Waiting on arrival of docking stations which have been backordered.  Vendor advised they could be available next month._x000d__x000a__x000d__x000a__x000d__x000a_9/1/22 - Jim and his team are getting started on the 22 refresh portion.  Some equipment we were hoping to come in during August will come in September now.  _x000d__x000a__x000d__x000a__x000d__x000a_8/1/22 - Our $355,000 order that was coming in late August and September, came in full at the end of July.  Jim and his team now can get started on the 22 refresh portion.  August and September have been adjusted to reflect this change.     _x000d__x000a__x000d__x000a__x000d__x000a_7/5 - Our one shipment of PC's forecasted for the 2nd week of July came in the last week of June, thus the overage for this month.  Made the adjustments for July totals.  _x000d__x000a__x000d__x000a__x000d__x000a_6/3/22 - No new updates on forecast as we are expecting some equipment to arrive in June.    _x000d__x000a__x000d__x000a__x000d__x000a_5/4 - Jim Flynn will be getting me the quotes this week and I will submit the AFE this week.  This forecast is updated after talking with Jim Flynn on 5/4.               _x000d__x000a__x000d__x000a__x000d__x000a_4/5/22 - Met with Jamie on 4/5 to review quotes for this project.  Financial forecast has been updated based on our talks and latestestimates from our vendors.    _x000d__x000a__x000d__x000a__x000d__x000a_3/7/22 - I continue to meet with Jamie on getting the mostupdated quotes for this project.  Financial forecast has been updated to show the bulk of the equipment coming in late Q2, based on our latest estimates from our vendors and my talk with Jim Flynn.    _x000d__x000a__x000d__x000a_2/4/22 - This the PC Refresh Project for 2022.  I met with Jamie on 2/3, on getting the most updated quote for this project and building out a schedule and charter and the next steps forsubmitting the AFE for this project.  This will not kick off in Q1._x000d__x000a__x000d__x000a_1/3/22 -This the PCRefreshProject for 2022.  I will work with Jamie on getting the most updatedquote for this project and building out a schedule and charter and submitting the AFE for this project."/>
    <d v="2023-06-07T00:00:00"/>
    <s v="IT"/>
    <m/>
    <x v="5"/>
    <s v="Corporate"/>
    <s v="IT"/>
    <m/>
    <s v="Information Systems"/>
    <s v="Corporate"/>
    <m/>
    <n v="120996"/>
    <n v="16194"/>
    <n v="4050"/>
    <m/>
    <n v="531616"/>
    <m/>
    <s v="Gingras, Stephan"/>
    <s v="Virupakshi, Sudhakar"/>
    <m/>
    <m/>
    <n v="1"/>
    <n v="41692"/>
    <m/>
    <s v="Administrator, System"/>
    <s v="Independent"/>
    <s v="Aqua"/>
    <d v="2021-08-20T00:00:00"/>
    <s v="IT"/>
  </r>
  <r>
    <x v="1095"/>
    <s v="Item"/>
    <s v="Open"/>
    <x v="1"/>
    <s v="1348179M2205"/>
    <s v="Exempt"/>
    <n v="2045125"/>
    <s v="Geier, John"/>
    <s v="IT"/>
    <s v="8. Canceled"/>
    <s v="Emergent"/>
    <x v="16"/>
    <n v="-10343"/>
    <m/>
    <m/>
    <n v="-10343.34"/>
    <n v="-10414"/>
    <n v="70"/>
    <s v="Yellow"/>
    <m/>
    <m/>
    <m/>
    <n v="-10343"/>
    <m/>
    <m/>
    <m/>
    <m/>
    <m/>
    <m/>
    <s v="Full"/>
    <m/>
    <n v="553"/>
    <m/>
    <n v="553"/>
    <s v="No"/>
    <s v="Green"/>
    <d v="2022-12-01T00:00:00"/>
    <m/>
    <m/>
    <d v="2023-12-31T00:00:00"/>
    <d v="2023-12-31T00:00:00"/>
    <m/>
    <m/>
    <n v="-10457.08"/>
    <n v="-439.24"/>
    <n v="482.57"/>
    <m/>
    <n v="70.41"/>
    <m/>
    <m/>
    <n v="70"/>
    <s v="Red"/>
    <m/>
    <m/>
    <m/>
    <m/>
    <m/>
    <m/>
    <m/>
    <m/>
    <m/>
    <m/>
    <s v="3/04/23:  Project actuals are zero (costs reclassed to PC Purchase 2022).  Project created erroneously.   Cancelled project.//bo"/>
    <d v="2023-03-04T00:00:00"/>
    <s v="IT"/>
    <m/>
    <x v="5"/>
    <s v="Pipelines and Terminals"/>
    <s v="IT"/>
    <m/>
    <m/>
    <m/>
    <m/>
    <n v="-10414"/>
    <n v="70"/>
    <m/>
    <m/>
    <n v="10896"/>
    <m/>
    <s v="Gingras, Stephan"/>
    <s v="Virupakshi, Sudhakar"/>
    <m/>
    <m/>
    <n v="1"/>
    <n v="46450"/>
    <m/>
    <s v="Meitzler, Antoinette"/>
    <s v="Independent"/>
    <s v="Aqua"/>
    <d v="2023-01-11T00:00:00"/>
    <s v="IT"/>
  </r>
  <r>
    <x v="1096"/>
    <s v="Item"/>
    <s v="Open"/>
    <x v="1"/>
    <m/>
    <s v="Exempt"/>
    <m/>
    <s v="Hagerty, Sean"/>
    <s v="IT"/>
    <s v="1. Proposed"/>
    <m/>
    <x v="16"/>
    <m/>
    <n v="332500"/>
    <m/>
    <n v="332500"/>
    <n v="332500"/>
    <n v="0"/>
    <s v="Green"/>
    <n v="512500"/>
    <m/>
    <n v="512500"/>
    <n v="-180000"/>
    <m/>
    <m/>
    <m/>
    <m/>
    <m/>
    <m/>
    <m/>
    <m/>
    <m/>
    <n v="332500"/>
    <n v="332500"/>
    <s v="No"/>
    <s v="Green"/>
    <d v="2023-07-01T00:00:00"/>
    <m/>
    <m/>
    <m/>
    <d v="2023-09-30T00:00:00"/>
    <m/>
    <m/>
    <m/>
    <m/>
    <m/>
    <m/>
    <m/>
    <m/>
    <m/>
    <m/>
    <m/>
    <m/>
    <m/>
    <n v="10000"/>
    <n v="240000"/>
    <n v="72500"/>
    <n v="2500"/>
    <n v="2500"/>
    <n v="2500"/>
    <n v="2500"/>
    <m/>
    <s v="6/7/23 - Awaiting quotes, deliveries estimated to start arriving end of June. SH_x000d__x000a__x000d__x000a__x000d__x000a_5/5/23 - delay start due to resource constraints. SH_x000d__x000a__x000d__x000a__x000d__x000a_4/6/23 - delay start due to resource constraints. SH_x000d__x000a__x000d__x000a__x000d__x000a_3/31/23 - Still on track for May start // jg_x000d__x000a__x000d__x000a__x000d__x000a_2/09/23:  $180k will be adjusted from PC Refresh  2023 Budget to 2022 Carry-over.//bo_x000d__x000a__x000d__x000a__x000d__x000a_budget and forecast reduced SG"/>
    <d v="2023-06-07T00:00:00"/>
    <m/>
    <m/>
    <x v="5"/>
    <s v="Corporate"/>
    <s v="IT"/>
    <m/>
    <s v="Information Systems"/>
    <s v="Corporate"/>
    <m/>
    <m/>
    <n v="10000"/>
    <n v="315000"/>
    <n v="7500"/>
    <m/>
    <m/>
    <s v="Gingras, Stephan"/>
    <m/>
    <m/>
    <m/>
    <n v="1"/>
    <n v="45472"/>
    <m/>
    <s v="Administrator, System"/>
    <s v="Independent"/>
    <s v="Aqua"/>
    <d v="2022-08-29T00:00:00"/>
    <s v="IT"/>
  </r>
  <r>
    <x v="1097"/>
    <s v="Item"/>
    <s v="Open"/>
    <x v="1"/>
    <s v="1348174M2203"/>
    <s v="Exempt"/>
    <n v="2023051"/>
    <s v="Schneider, David"/>
    <s v="IT"/>
    <s v="3. Active"/>
    <s v="Defined"/>
    <x v="40"/>
    <n v="51468"/>
    <n v="271500"/>
    <m/>
    <n v="322967.82"/>
    <n v="323489"/>
    <n v="-521"/>
    <s v="Yellow"/>
    <n v="159450"/>
    <n v="180000"/>
    <n v="339450"/>
    <n v="-16482"/>
    <m/>
    <m/>
    <n v="561000"/>
    <m/>
    <m/>
    <n v="561000"/>
    <s v="Full"/>
    <n v="561000"/>
    <n v="172855"/>
    <n v="271500"/>
    <n v="444355"/>
    <s v="No"/>
    <s v="Green"/>
    <d v="2022-10-01T00:00:00"/>
    <d v="2022-09-19T00:00:00"/>
    <d v="2022-09-19T00:00:00"/>
    <d v="2023-02-28T00:00:00"/>
    <d v="2023-07-31T00:00:00"/>
    <m/>
    <m/>
    <n v="21733.7"/>
    <n v="3535.61"/>
    <n v="6819.91"/>
    <n v="10559.04"/>
    <n v="8819.56"/>
    <n v="11100"/>
    <n v="11100"/>
    <n v="-2280"/>
    <s v="Red"/>
    <m/>
    <m/>
    <n v="27500"/>
    <n v="75900"/>
    <n v="74600"/>
    <n v="93500"/>
    <m/>
    <m/>
    <m/>
    <m/>
    <s v="6/7/23: Designs in progress and should be completed and approved in June. Configurations should start in June. Forecast updated._x000d__x000a_5/5/23: Designs in progress, but taking longer than planned. Configurations are being pushed to June. Forecast updated._x000d__x000a_4/7/23: Designs in progress. Team provided overview and demo's with SME's and OM's on ATR application to gain feedback on designs. Under forecast as configuration work still pending design completion. Forecast updated._x000d__x000a__x000d__x000a_3/7/23: Designs in progress. Team meeting with key stakeholders on design decisions to get feedback. Under forecast as less work completed than planned. Forecast updated._x000d__x000a__x000d__x000a_2/7/23: Designs discussion are in progress and moving slowly. Pending design decisions will delay design signoff and the start of configurations. Actual less than forecast as less work completed by vendor and Buckeye team. Forecast updated._x000d__x000a__x000d__x000a_1/19/2023:  updated Operational Date to reflect forecast.//bo_x000d__x000a__x000d__x000a_1/6/23: Design &amp; Azure build discussions in progress. Draft schedule created. Forecast updated._x000d__x000a_12/6/22: Kickoff completed on 11/30. Vendor delayed in scheduling project kickoff until the end of the month, so under forecast due to no work being completed in Nov. Forecast updated based on updated project schedule._x000d__x000a_11/7/22: Contracts signed. Vendor onboarded. Pending project kickoff. Delays in getting vendor onboarded and kickoff scheduled impacted actuals. Forecast updated._x000d__x000a_10/7/22: AFE approved. SOW's &amp; Software Agreement signed. Project kickoff pending. Forecast updated._x000d__x000a_9/28/22: Vendor contract process taking longer than planned. Forecast updated._x000d__x000a_9/8/22:  Sponsor update completed. SOW, MSA, order form &amp; AFE pending. Planning for September project kickoff. Forecast updated._x000d__x000a_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_x000a_7/6/22: SOW, contract and business case in progress. AFE pending sponsor update and project approval. Planning early September projectkickoff. Completion may slip into 2023. Forecast updated._x000d__x000a_-6/23/2022:  Updated Operational Date based on Forecast.//bo_x000d__x000a_6/6: Completed calls with ATR Smart Procedures on installation, IT &amp; Security, and procedure/manualconversion/digitization. Pushing costs to start in July. Forecast updated._x000d__x000a_5/4: Demos completed. Selection process in progress. No change to forecast at this time._x000d__x000a_4/6:Demos scheduled for late April, so we may not spend as planned in May. Forecast adjusted._x000d__x000a_4/4: RFP closed 3/11. Responses being evaluated. Demos to be scheduled. No change to forecast at this time._x000d__x000a_3/1: RFP Kickoff 2/14. AFE to be submittedend of Apr or early May. Forecast updated, but rough estimate. A more accurate forecast will be available once a vendor is selected._x000d__x000a_1/31: RFP process in progress. Sourcing event planned for Feb._x000d__x000a_-12/10/2021:  Cash Flow Start date moved to 4/01/22 per SG.//bo_x000d__x000a_-9/29/2021:   Increased 2022 Budget from $700k to $914k per Jaime Juan.//bo"/>
    <d v="2023-06-07T00:00:00"/>
    <s v="IT"/>
    <m/>
    <x v="5"/>
    <s v="Corporate"/>
    <s v="IT"/>
    <m/>
    <s v="Information Systems"/>
    <s v="Corporate"/>
    <m/>
    <n v="32089"/>
    <n v="46879"/>
    <n v="244000"/>
    <m/>
    <n v="121387"/>
    <m/>
    <s v="Gingras, Stephan"/>
    <s v="Gardner, Dale"/>
    <m/>
    <m/>
    <n v="1"/>
    <n v="41720"/>
    <m/>
    <s v="Administrator, System"/>
    <s v="Independent"/>
    <s v="Aqua"/>
    <d v="2021-08-20T00:00:00"/>
    <s v="IT"/>
  </r>
  <r>
    <x v="1098"/>
    <s v="Item"/>
    <s v="Open"/>
    <x v="1"/>
    <s v="1348170M2301"/>
    <s v="Exempt"/>
    <n v="2109792"/>
    <s v="Gingras, Stephan"/>
    <s v="IT"/>
    <s v="3. Active"/>
    <s v="Emergent"/>
    <x v="16"/>
    <n v="84076"/>
    <n v="90919"/>
    <m/>
    <n v="174994.96"/>
    <n v="151013"/>
    <n v="23982"/>
    <s v="Red"/>
    <m/>
    <m/>
    <m/>
    <n v="174995"/>
    <m/>
    <m/>
    <n v="179725"/>
    <m/>
    <m/>
    <n v="179725"/>
    <s v="Full"/>
    <n v="179725"/>
    <n v="84076"/>
    <n v="90919"/>
    <n v="174995"/>
    <s v="No"/>
    <s v="Green"/>
    <d v="2023-04-01T00:00:00"/>
    <d v="2023-04-12T00:00:00"/>
    <d v="2023-04-12T00:00:00"/>
    <d v="2023-06-15T00:00:00"/>
    <d v="2023-06-30T00:00:00"/>
    <m/>
    <m/>
    <m/>
    <m/>
    <m/>
    <n v="60210.87"/>
    <n v="23865.09"/>
    <n v="18714"/>
    <n v="18714"/>
    <n v="5151"/>
    <s v="Red"/>
    <m/>
    <m/>
    <n v="68077"/>
    <n v="22842"/>
    <m/>
    <m/>
    <m/>
    <m/>
    <m/>
    <m/>
    <s v="6/7/2022 project on track and on time. SG_x000d__x000a__x000d__x000a__x000d__x000a_4/6/23 Forecast Entered SG"/>
    <d v="2023-06-07T00:00:00"/>
    <s v="IT"/>
    <m/>
    <x v="5"/>
    <s v="Corporate"/>
    <s v="IT"/>
    <m/>
    <s v="Information Systems"/>
    <s v="Corporate"/>
    <m/>
    <m/>
    <n v="152153"/>
    <n v="22842"/>
    <m/>
    <m/>
    <m/>
    <s v="Gingras, Stephan"/>
    <s v="Tran, Hung"/>
    <m/>
    <m/>
    <n v="1"/>
    <n v="46853"/>
    <m/>
    <s v="Meitzler, Antoinette"/>
    <s v="Independent"/>
    <s v="Aqua"/>
    <d v="2023-03-29T00:00:00"/>
    <m/>
  </r>
  <r>
    <x v="1099"/>
    <s v="Item"/>
    <s v="Open"/>
    <x v="1"/>
    <m/>
    <s v="Exempt"/>
    <m/>
    <s v="Gay, Elena"/>
    <s v="IT"/>
    <s v="1. Proposed"/>
    <m/>
    <x v="34"/>
    <m/>
    <n v="170000"/>
    <m/>
    <n v="170000"/>
    <n v="170000"/>
    <n v="0"/>
    <s v="Green"/>
    <n v="175000"/>
    <m/>
    <n v="175000"/>
    <n v="-5000"/>
    <m/>
    <m/>
    <m/>
    <m/>
    <m/>
    <m/>
    <m/>
    <m/>
    <m/>
    <n v="170000"/>
    <n v="170000"/>
    <s v="No"/>
    <s v="Green"/>
    <d v="2023-09-01T00:00:00"/>
    <m/>
    <m/>
    <m/>
    <d v="2023-12-31T00:00:00"/>
    <m/>
    <m/>
    <m/>
    <m/>
    <m/>
    <m/>
    <m/>
    <n v="0"/>
    <n v="0"/>
    <n v="0"/>
    <s v="Green"/>
    <m/>
    <m/>
    <n v="0"/>
    <n v="0"/>
    <n v="0"/>
    <n v="65000"/>
    <n v="65000"/>
    <n v="40000"/>
    <m/>
    <m/>
    <s v="6-8-23 EG Moving forecast due to Work Force Enablement Pilot  results before starting this project."/>
    <d v="2023-06-08T00:00:00"/>
    <m/>
    <m/>
    <x v="5"/>
    <s v="Corporate"/>
    <s v="IT"/>
    <m/>
    <s v="Information Systems"/>
    <s v="Corporate"/>
    <m/>
    <m/>
    <n v="0"/>
    <n v="65000"/>
    <n v="105000"/>
    <m/>
    <m/>
    <s v="Gingras, Stephan"/>
    <m/>
    <m/>
    <m/>
    <n v="1"/>
    <n v="41704"/>
    <m/>
    <s v="Administrator, System"/>
    <s v="Independent"/>
    <s v="Aqua"/>
    <d v="2021-08-20T00:00:00"/>
    <s v="IT"/>
  </r>
  <r>
    <x v="1100"/>
    <s v="Item"/>
    <s v="Open"/>
    <x v="1"/>
    <m/>
    <s v="Exempt"/>
    <m/>
    <s v="Gingras, Stephan"/>
    <s v="IT"/>
    <s v="1. Proposed"/>
    <m/>
    <x v="34"/>
    <m/>
    <n v="485000"/>
    <m/>
    <n v="485000"/>
    <n v="485000"/>
    <n v="0"/>
    <s v="Green"/>
    <n v="485000"/>
    <m/>
    <n v="485000"/>
    <n v="0"/>
    <m/>
    <m/>
    <m/>
    <m/>
    <m/>
    <m/>
    <m/>
    <m/>
    <m/>
    <n v="485000"/>
    <n v="485000"/>
    <s v="No"/>
    <s v="Green"/>
    <d v="2023-08-01T00:00:00"/>
    <m/>
    <m/>
    <m/>
    <d v="2023-11-30T00:00:00"/>
    <m/>
    <m/>
    <m/>
    <m/>
    <m/>
    <m/>
    <m/>
    <m/>
    <m/>
    <m/>
    <m/>
    <m/>
    <m/>
    <n v="0"/>
    <n v="0"/>
    <n v="62500"/>
    <n v="62500"/>
    <n v="62500"/>
    <n v="187500"/>
    <n v="110000"/>
    <m/>
    <s v="5/8/23 forecast changed to later in the year. SG_x000d__x000a__x000d__x000a__x000d__x000a_-2/9/2023 Budget Adjusted based on pilot running longer than expected._x000d__x000a__x000d__x000a__x000d__x000a_?-10/31/22 - Cost Reduction by $140,000 per ELT reduction request.//bo"/>
    <d v="2023-05-08T00:00:00"/>
    <m/>
    <m/>
    <x v="5"/>
    <s v="Corporate"/>
    <s v="IT"/>
    <m/>
    <s v="Information Systems"/>
    <s v="Corporate"/>
    <m/>
    <m/>
    <n v="0"/>
    <n v="125000"/>
    <n v="360000"/>
    <m/>
    <m/>
    <s v="Gingras, Stephan"/>
    <m/>
    <m/>
    <m/>
    <n v="1"/>
    <n v="45510"/>
    <m/>
    <s v="Administrator, System"/>
    <s v="Independent"/>
    <s v="Aqua"/>
    <d v="2022-08-29T00:00:00"/>
    <s v="IT"/>
  </r>
  <r>
    <x v="1101"/>
    <s v="Item"/>
    <s v="Open"/>
    <x v="1"/>
    <s v="1348176M2201"/>
    <s v="Exempt"/>
    <n v="1981786"/>
    <s v="Schneider, David"/>
    <s v="IT"/>
    <s v="7. Closed"/>
    <s v="Defined"/>
    <x v="34"/>
    <n v="1806"/>
    <m/>
    <n v="15361"/>
    <n v="1805.51"/>
    <n v="12263"/>
    <n v="-10457"/>
    <s v="Red"/>
    <m/>
    <m/>
    <m/>
    <n v="1806"/>
    <m/>
    <m/>
    <n v="199000"/>
    <m/>
    <m/>
    <n v="199000"/>
    <s v="Full"/>
    <n v="199000"/>
    <n v="103440"/>
    <n v="15361"/>
    <n v="118801"/>
    <s v="No"/>
    <s v="Green"/>
    <d v="2022-06-01T00:00:00"/>
    <d v="2022-05-30T00:00:00"/>
    <d v="2022-05-30T00:00:00"/>
    <d v="2022-12-31T00:00:00"/>
    <d v="2023-04-07T00:00:00"/>
    <m/>
    <m/>
    <n v="418.03"/>
    <n v="1121.6500000000001"/>
    <n v="4323.3100000000004"/>
    <n v="-4057.48"/>
    <n v="0"/>
    <n v="0"/>
    <n v="0"/>
    <n v="0"/>
    <s v="Green"/>
    <m/>
    <m/>
    <m/>
    <m/>
    <m/>
    <m/>
    <m/>
    <m/>
    <m/>
    <n v="15361"/>
    <s v="5/15/23: Project closed._x000d__x000a_5/4/23: Pilot completed. Pending project close. The pilot did prove that we could replace the RCA with a new Edge device, but we determined that there could potentially be a failover issue with this device. The new version of SCADA would support this device and failover so it was determined that we would stop the pilot and future installs until the SCADA upgrade is completed. Equipment is being removed and returned to the vendor. We have a negative actual as we have been accruing for equipment received but not invoiced and now it is being returned._x000d__x000a_4/7/23: Fullerton testing completed. Macungie &amp; TierPoint pending. Forecast updated._x000d__x000a_3/6/23: Pilot install at Fullerton completed on March 1. Testing in progress. Macungie &amp; TierPoint pilot install ETA is April. Under forecast as less work done than planned. Forecast updated._x000d__x000a_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_x000a__x000d__x000a_-1/24/23:  Updated Operational Date based on forecast.//bo_x000d__x000a__x000d__x000a_12/15/2022 Supply chain issues and resource availability have caused delays until Jan and possibly Feb and caused variance.  SG_x000d__x000a__x000d__x000a__x000d__x000a_10/31/2022 Work Continues to be on pace to complete this year, reduced forecast to be more inline wis SOW and progress of work completed. SG_x000d__x000a__x000d__x000a__x000d__x000a_9/30/2022 Behind schedule working with the vendor to get access for the team and software installed. SG_x000d__x000a__x000d__x000a__x000d__x000a_9/1/22 - We met on Tuesday with our vendor and continue to follow the project plan and our on schedule for completion this year.   Some equipment and licenses we were hoping would hit and come in during August have been pushed to September.  _x000d__x000a__x000d__x000a__x000d__x000a_8/1/22 - The equipment order did not come in during July as hoped, and is now scheduled to comein August.  Schedule updated and reflects current projected forecast.  _x000d__x000a__x000d__x000a__x000d__x000a_7/5/22 - The AFE is approved and we have a kickoff call with the vendor on 7/7.  _x000d__x000a__x000d__x000a_6/3/22 - AFE approved this week.  Schedule updated and reflects current forecast. _x000d__x000a__x000d__x000a__x000d__x000a_5/2/22 - We are hoping to submit the AFE after the 5/11 ARC meeting.  The forecast is updated to our best current estimate.  _x000d__x000a__x000d__x000a__x000d__x000a_4/5/22 - We are hoping to submit the AFE later in the week.  The forecast is updated to our best estimate but will have a more accurate picture once the AFE is submitted.    _x000d__x000a__x000d__x000a__x000d__x000a_3/7/22 - This projectwas handed over to me from Stephan.  Jen and I met with the vendor last week and we are reviewing the  updated SOW.  Right now the forecast is updated to our best estimate, but I will have the full picture by the end of the month of March.    _x000d__x000a__x000d__x000a_2/28/2022 changed to Dave Barnette as PM SG  _x000d__x000a__x000d__x000a__x000d__x000a_?- 10/19/2020 Deferred to 2022 per conversation between Dale and Chris P.//bo"/>
    <d v="2023-05-15T00:00:00"/>
    <s v="IT"/>
    <m/>
    <x v="5"/>
    <s v="Corporate"/>
    <s v="IT"/>
    <m/>
    <s v="Information Systems"/>
    <s v="Corporate"/>
    <m/>
    <n v="5863"/>
    <n v="-4057"/>
    <m/>
    <m/>
    <n v="101634"/>
    <m/>
    <s v="Gingras, Stephan"/>
    <s v="Virupakshi, Sudhakar"/>
    <m/>
    <m/>
    <n v="1"/>
    <n v="38303"/>
    <m/>
    <s v="Administrator, System"/>
    <s v="Independent"/>
    <s v="Aqua"/>
    <d v="2020-08-24T00:00:00"/>
    <s v="IT"/>
  </r>
  <r>
    <x v="1102"/>
    <s v="Item"/>
    <s v="Open"/>
    <x v="1"/>
    <s v="1348173M2201"/>
    <s v="Exempt"/>
    <n v="1956154"/>
    <s v="Pellum, Brianna"/>
    <s v="IT"/>
    <s v="8. Canceled"/>
    <s v="Defined"/>
    <x v="34"/>
    <n v="-6605"/>
    <m/>
    <m/>
    <n v="-6604.76"/>
    <n v="-6605"/>
    <n v="0"/>
    <s v="Green"/>
    <m/>
    <m/>
    <m/>
    <n v="-6605"/>
    <m/>
    <m/>
    <n v="7000"/>
    <m/>
    <m/>
    <n v="7000"/>
    <s v="Full"/>
    <n v="7000"/>
    <n v="0"/>
    <m/>
    <n v="0"/>
    <s v="No"/>
    <s v="Green"/>
    <d v="2022-03-01T00:00:00"/>
    <d v="2022-03-15T00:00:00"/>
    <d v="2022-03-15T00:00:00"/>
    <d v="2022-04-15T00:00:00"/>
    <d v="2022-09-29T00:00:00"/>
    <m/>
    <m/>
    <n v="-6485.41"/>
    <n v="-119.35"/>
    <m/>
    <m/>
    <m/>
    <m/>
    <m/>
    <m/>
    <m/>
    <m/>
    <m/>
    <m/>
    <m/>
    <m/>
    <m/>
    <m/>
    <m/>
    <m/>
    <m/>
    <s v="3/04/23:  Project actuals are zero (costs reclassed to 1348173).  Project no longer considered Capital.  Cancelled project.//bo_x000d__x000a__x000d__x000a_1/12/2023:  Reclass submitted to move expenses to 1348174 since Asset of $2.1k is less than $2.5k required for project to be Capitalized.//bo_x000d__x000a__x000d__x000a__x000d__x000a_9/30/22 Project Work Completed, in process of closing the project. To be closed by the end of Oct. SG_x000d__x000a__x000d__x000a__x000d__x000a_8/31/2022 Still waiting for data and email program to be moved. SG_x000d__x000a__x000d__x000a_7/29/2022 Software in production still pending migration of data and email program expected in August. SG_x000d__x000a_6/30/2022 Still in process of going live/ will be completed 7/30. SG_x000d__x000a__x000d__x000a__x000d__x000a_5/30/22 UAT will be completed after month end close and go-live is expected before end of month. SG_x000d__x000a__x000d__x000a_4/29/22 Setting up end users and doing UAT this month and should be closed by 5/27. SG_x000d__x000a__x000d__x000a_3/29/2022 Due to PO slowness and AFE approval work delated until My and should be complete in May. SG_x000d__x000a__x000d__x000a__x000d__x000a_3/31/20222 On Schedule and Budget, AFE Approved, Software purchased, in process of setting up on IT PCs. Next month Test Plan, Test Scripts, functional testing. SG_x000d__x000a_ _x000d__x000a_2/28/20222 Forecast updated to reflect approved schedule, software purchase, test, go-live. SG"/>
    <d v="2023-03-04T00:00:00"/>
    <s v="IT"/>
    <m/>
    <x v="5"/>
    <s v="Corporate"/>
    <s v="IT"/>
    <m/>
    <s v="Information Systems"/>
    <s v="Corporate"/>
    <m/>
    <n v="-6605"/>
    <n v="0"/>
    <m/>
    <m/>
    <n v="6605"/>
    <m/>
    <s v="Gingras, Stephan"/>
    <s v="Sinatore, Kathleen J."/>
    <m/>
    <m/>
    <n v="1"/>
    <n v="41719"/>
    <m/>
    <s v="Administrator, System"/>
    <s v="Independent"/>
    <s v="Aqua"/>
    <d v="2021-08-20T00:00:00"/>
    <s v="IT"/>
  </r>
  <r>
    <x v="1103"/>
    <s v="Item"/>
    <s v="Open"/>
    <x v="1"/>
    <s v="1348175M2301"/>
    <s v="Exempt"/>
    <n v="2112821"/>
    <s v="Sridhar, Malini"/>
    <s v="IT"/>
    <s v="3. Active"/>
    <s v="Defined"/>
    <x v="41"/>
    <n v="82045"/>
    <n v="965000"/>
    <m/>
    <n v="1047044.62"/>
    <n v="524000"/>
    <n v="523045"/>
    <s v="Red"/>
    <n v="1270000"/>
    <m/>
    <n v="1270000"/>
    <n v="-222955"/>
    <m/>
    <m/>
    <n v="1264574"/>
    <m/>
    <m/>
    <n v="1264574"/>
    <s v="Full"/>
    <n v="1264574"/>
    <n v="82045"/>
    <n v="1093000"/>
    <n v="1175045"/>
    <s v="No"/>
    <s v="Green"/>
    <d v="2023-04-01T00:00:00"/>
    <d v="2023-04-27T00:00:00"/>
    <d v="2023-04-27T00:00:00"/>
    <d v="2023-12-31T00:00:00"/>
    <d v="2024-03-31T00:00:00"/>
    <m/>
    <m/>
    <m/>
    <m/>
    <m/>
    <n v="2400"/>
    <n v="79644.62"/>
    <n v="90000"/>
    <n v="90000"/>
    <n v="-10355"/>
    <s v="Red"/>
    <m/>
    <m/>
    <n v="205000"/>
    <n v="109000"/>
    <n v="161000"/>
    <n v="150000"/>
    <n v="150000"/>
    <n v="105000"/>
    <n v="85000"/>
    <m/>
    <s v="6/7/2023 - Forecast included all of PS biling._x000d__x000a__x000d__x000a__x000d__x000a_6/5/2023 A reclass for licensing need to be complete and was not completed in May and will need to be completed in June causing a May variance. SG_x000d__x000a__x000d__x000a_05/04/23 Update:_x000d__x000a_The contract with Vendor was received only on 4/28/23 around 5 PM.  Hence the 50% 0f $61,500 (Quick launch installation) was paid in June not accured in May. SG_x000d__x000a__x000d__x000a__x000d__x000a_04/25/23 Update:_x000d__x000a__x000d__x000a_Forecast now includes some additional expenses related to Outside consultants and misc. _x000d__x000a__x000d__x000a__x000d__x000a_- 04/0/23 Update: Will be using Preferred Strategies as the solution provider instead of Sierra Digital.  This reduces the MCAP demand and increases OPEX.  The project is planned to carry into the first couple months of 2024.  Forecasts and budgets have been adjusted.  Some of the extra MCAP funds will be used to fund the ITTha PMO PPM solution emergent project._x000d__x000a__x000d__x000a__x000d__x000a_-10/31/22 Update: An alternate solution has been proposed and we are therefore reevaluating the forward path for the project.  This will delay the capital spend and AFE submission until early Q1 2023._x000d__x000a__x000d__x000a__x000d__x000a_- 09/08/22 Update: Adjusted forecast as capital portion of the project is not scheduled to start until late Q4.//jn_x000d__x000a__x000d__x000a__x000d__x000a_- 08/04/22 Update: estimated ROM from Sierra Digital for Phase 2 = $900K.  Plus Buckeye labor, fringe, interest, CWIP, and contingency.//jn_x000d__x000a__x000d__x000a_- 08/02/22 Update: estimated ROM from Sierra Digital for Phase 2 = $800K.  Plus Buckeye labor, fringe, interest, CWIP, and contingency.//jn_x000d__x000a__x000d__x000a_-07/28/2022 Update: $15K of this project budget was reallocated to an emergent project.  The 2022 Budget was adjusted accordingly.//jn_x000d__x000a__x000d__x000a_-07/27/2022 Update: $150K of this project budget was reallocated to the Right Angle Project (RAP).  The 2022 Budget was adjusted accordingly.//jn_x000d__x000a__x000d__x000a__x000d__x000a_- 07/26/22 Update: Phase 1 requirements will be through Q3. Due to the nature of the initial work, the initial spend will need to be MEXP instead of MCAP.   Shifted forecast to Q4 and added forecast to 2023 as it will be a carry-over project.//jn_x000d__x000a__x000d__x000a__x000d__x000a_-07/12/2022 Update: Projectwill have a Phase 1 for requirements gathering.  Capital portion of project will begin later this year.  Removed capital forecast for July and August and shifted to Q3.//jn-6/23/2022 Update:  $54k will be sourced from this Budget to Ivanti Application Control Project.  July Forecast removed and balance from $70.5k will bemoved into Aug Forecast.//bo_x000d__x000a__x000d__x000a__x000d__x000a_-5/10/2022:  Shifted Forecast to July start date.  Moved $200k into 2023 forecast.//bo_x000d__x000a__x000d__x000a_-10/25/2021: Reduced 2022 Budget from $1M to $900k.//bo"/>
    <d v="2023-06-07T00:00:00"/>
    <s v="IT"/>
    <m/>
    <x v="5"/>
    <s v="Corporate"/>
    <s v="Operating Infrastructure"/>
    <m/>
    <s v="Information Systems"/>
    <s v="Corporate"/>
    <m/>
    <m/>
    <n v="287045"/>
    <n v="420000"/>
    <n v="340000"/>
    <m/>
    <n v="128000"/>
    <s v="Gingras, Stephan"/>
    <s v="Virupakshi, Sudhakar"/>
    <m/>
    <m/>
    <n v="1"/>
    <n v="41690"/>
    <m/>
    <s v="Administrator, System"/>
    <s v="Independent"/>
    <s v="Aqua"/>
    <d v="2021-08-20T00:00:00"/>
    <s v="IT"/>
  </r>
  <r>
    <x v="1104"/>
    <s v="Item"/>
    <s v="Candidate"/>
    <x v="1"/>
    <m/>
    <s v="Exempt"/>
    <m/>
    <s v="Martin, John T"/>
    <s v="IT"/>
    <s v="8. Canceled"/>
    <m/>
    <x v="40"/>
    <m/>
    <m/>
    <m/>
    <n v="0"/>
    <n v="200000"/>
    <n v="-200000"/>
    <s v="Red"/>
    <n v="200000"/>
    <m/>
    <n v="200000"/>
    <n v="-200000"/>
    <m/>
    <m/>
    <m/>
    <m/>
    <m/>
    <m/>
    <m/>
    <m/>
    <m/>
    <m/>
    <m/>
    <s v="No"/>
    <s v="Green"/>
    <m/>
    <m/>
    <m/>
    <m/>
    <d v="2023-11-30T00:00:00"/>
    <m/>
    <m/>
    <m/>
    <m/>
    <m/>
    <m/>
    <m/>
    <m/>
    <m/>
    <m/>
    <m/>
    <m/>
    <m/>
    <m/>
    <m/>
    <m/>
    <m/>
    <m/>
    <m/>
    <m/>
    <m/>
    <s v="5/09/23:  This initiative will now be considered MEXP under Value Creed (1358174) and will no longer be MCAP.  Cancelling project in OPPM.//bo_x000d__x000a__x000d__x000a__x000d__x000a_3/6 budget adjusted per Rahul, SG"/>
    <d v="2023-05-09T00:00:00"/>
    <m/>
    <m/>
    <x v="5"/>
    <s v="Corporate"/>
    <s v="IT"/>
    <m/>
    <s v="Information Systems"/>
    <s v="Corporate"/>
    <m/>
    <m/>
    <n v="0"/>
    <m/>
    <m/>
    <m/>
    <m/>
    <s v="Gingras, Stephan"/>
    <m/>
    <m/>
    <m/>
    <n v="1"/>
    <n v="45932"/>
    <m/>
    <s v="Administrator, System"/>
    <s v="Independent"/>
    <s v="Aqua"/>
    <d v="2022-09-29T00:00:00"/>
    <s v="IT"/>
  </r>
  <r>
    <x v="1105"/>
    <s v="Item"/>
    <s v="Open"/>
    <x v="1"/>
    <s v="1358174M2101"/>
    <s v="Exempt"/>
    <n v="1847631"/>
    <s v="Splawn, Kimberly"/>
    <s v="IT"/>
    <s v="6. Operational"/>
    <s v="Defined"/>
    <x v="40"/>
    <n v="-89625"/>
    <m/>
    <m/>
    <n v="-89625.23"/>
    <n v="-89625"/>
    <n v="0"/>
    <s v="Green"/>
    <m/>
    <m/>
    <m/>
    <n v="-89625"/>
    <m/>
    <m/>
    <n v="4089000"/>
    <m/>
    <n v="266000"/>
    <n v="4089000"/>
    <s v="Supplemental"/>
    <n v="4355000"/>
    <n v="4348269"/>
    <m/>
    <n v="4348269"/>
    <s v="No"/>
    <s v="Green"/>
    <d v="2021-05-01T00:00:00"/>
    <d v="2021-05-24T00:00:00"/>
    <d v="2021-05-24T00:00:00"/>
    <d v="2022-07-31T00:00:00"/>
    <d v="2022-07-31T00:00:00"/>
    <m/>
    <m/>
    <n v="-89625.23"/>
    <m/>
    <m/>
    <m/>
    <m/>
    <m/>
    <m/>
    <m/>
    <m/>
    <m/>
    <m/>
    <m/>
    <m/>
    <m/>
    <m/>
    <m/>
    <m/>
    <m/>
    <m/>
    <s v="3/24/23:  Confirmed with CL that POs are closed.  I confirmed in JDE that WO is closed.//bo_x000d__x000a__x000d__x000a__x000d__x000a_2/10/23 - Reclass correction. Funds incorrectly reclassed to RAP instead of Indirect Software. DC_x000d__x000a__x000d__x000a__x000d__x000a_12/6 No forecast for December. Plan to close project by 12/31.-KS_x000d__x000a__x000d__x000a__x000d__x000a_11/9/22 - Variance due to duplication of forecast/reaccrual. DC_x000d__x000a__x000d__x000a__x000d__x000a_11/4 No forecast for November. -KS _x000d__x000a__x000d__x000a_10/7 Still pending Veritas invoice submittal, pushed to Oct forecast.  Tax group will reclass $26K in charges related to the RA upgrade. -KS_x000d__x000a__x000d__x000a__x000d__x000a_9/8 Final invoice for Veritas will be paid, along with Mark Stiles invoicing in Sept.  No further costs planned and project will be closed late Sept. -KS_x000d__x000a__x000d__x000a_8/8 AFE supplement approved. Revised Aug and Sep forecast for Veritas change.-KS_x000d__x000a__x000d__x000a_8/5 Right Angle went live on Aug. 1.  AFE supplement is routing for approval. -KS_x000d__x000a__x000d__x000a__x000d__x000a_7/25 Remaining contingency $328,600 removed. AFE supplement submitted for $266,206- KS_x000d__x000a__x000d__x000a__x000d__x000a_7/7  Issued new change for Mark Stiles 46.5 hours $12,797.50.  New PO issued for Veritas change $300,975 to address additional effort and travel. Supplemental AFE will be processed in July for final offer. Go Live on track for 8/1/22 - KS_x000d__x000a__x000d__x000a__x000d__x000a_6/9/22 - 290k change order added to June forecast. Additional work currently being bid out for work to be performed July-September. Amount to come, supplemental pending. DC_x000d__x000a__x000d__x000a__x000d__x000a_6/7-Change order for $60K approved for Mark Stiles, Int and UAT testing in progress with cutover and day 1 planning underway.-KS_x000d__x000a__x000d__x000a_5/10 - Expected 290k change order for June/July to be enacted. DC_x000d__x000a__x000d__x000a_5/4/22 Decreased forecast by $253K until all changes are approved. Remaining contingency updated to 328,600. UAT on target to begin mid-May. -KS_x000d__x000a__x000d__x000a_4/7/22 March over by $15,389 due to internal labor billing error corrected from January. Vendor change order for $290K approved internalin in Ja 2022 will be processed within the next month. Updated contingency to $293,577. -KS_x000d__x000a__x000d__x000a_3/7/22 February is over by $24k due to reclass of January internal charges. March reduced by $86k due to vendor delivery date change and contingencyremoved from forecast.-KS_x000d__x000a__x000d__x000a_2/6/22 Training and Test Strategies delivered, cutover and archiving planning, report development and unit testing for integrations has begun.-KS_x000d__x000a__x000d__x000a_1/6/22 Workplan updated with Buckeye activities and completed change assessment. The data validation andintegration activities continued. -KS_x000d__x000a__x000d__x000a_12/6/21 Completed review of 34 business scenarios, two report designs, pricing integrations are completeon the Veritas side and current state network design is complete. -KS_x000d__x000a__x000d__x000a_11/5/21 High level project work plan received concurrence and baseline costs pendingdelivery in early November. BES business RA requirements reviewed with respective stakeholders. SMEs are now set up to access Right Angle S21 Cloud environment. -KS_x000d__x000a__x000d__x000a_10/11/21 - Lauren to send additional accrual to be submitted to scoresheet process pending possible add in to September accruals, otherwise expected invoice payment to reforecast to October. DC_x000d__x000a__x000d__x000a_10/7/21 Veritas is close to finishing the Planning phase.  Sprint 2 completed and Sprint 3 is in progress.   Design/testing of the interfaces and data conversions is in progress. Infrastructure Plan and Scope Baseline are in approval. Workplan has been delivered for review. -KS_x000d__x000a__x000d__x000a_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_x000a__x000d__x000a_8/5/21 - 9 of the 15 Planning deliverables have been submitted and two deliverables have been approved.  Implementation phase will proceed on August 9th with Planning deliverables approvals completing during Implementation. -KS_x000d__x000a__x000d__x000a_7/6/21 - Requirements development and change management strategy in development.  Comm plan created along with change management planning.  Riskassessment conducted. -KS_x000d__x000a__x000d__x000a_6/7/21 - AFE, SOW and kickoff completed. Planning and onboarding in progress and requirements sessions have been scheduledfor week of June 7. KS_x000d__x000a__x000d__x000a_Assessment period is wrapping up and an 8-week planning/scoping analysis will begin in March/April._x000d__x000a__x000d__x000a_Forecastsadjusted to reflect planning period."/>
    <d v="2023-03-24T00:00:00"/>
    <s v="IT"/>
    <m/>
    <x v="5"/>
    <s v="Corporate"/>
    <s v="IT"/>
    <m/>
    <s v="Information Systems"/>
    <s v="Corporate"/>
    <m/>
    <n v="-89625"/>
    <n v="0"/>
    <m/>
    <m/>
    <n v="2526933"/>
    <m/>
    <s v="Gingras, Stephan"/>
    <s v="Stiles, Mark"/>
    <m/>
    <m/>
    <n v="1"/>
    <n v="38289"/>
    <m/>
    <s v="Administrator, System"/>
    <s v="Independent"/>
    <s v="Aqua"/>
    <d v="2020-08-24T00:00:00"/>
    <s v="IT"/>
  </r>
  <r>
    <x v="1106"/>
    <s v="Item"/>
    <s v="Open"/>
    <x v="1"/>
    <m/>
    <s v="Exempt"/>
    <m/>
    <s v="Schneider, David"/>
    <s v="IT"/>
    <s v="1. Proposed"/>
    <m/>
    <x v="40"/>
    <m/>
    <n v="0"/>
    <m/>
    <n v="0"/>
    <n v="0"/>
    <n v="0"/>
    <s v="Green"/>
    <n v="350000"/>
    <n v="-280000"/>
    <n v="70000"/>
    <n v="-70000"/>
    <m/>
    <m/>
    <m/>
    <m/>
    <m/>
    <m/>
    <m/>
    <m/>
    <m/>
    <n v="630000"/>
    <n v="630000"/>
    <s v="No"/>
    <s v="Green"/>
    <d v="2024-01-01T00:00:00"/>
    <m/>
    <m/>
    <m/>
    <d v="2025-03-31T00:00:00"/>
    <m/>
    <m/>
    <m/>
    <m/>
    <m/>
    <m/>
    <m/>
    <m/>
    <m/>
    <m/>
    <m/>
    <m/>
    <m/>
    <m/>
    <m/>
    <m/>
    <m/>
    <n v="0"/>
    <m/>
    <m/>
    <m/>
    <s v="4/11/23:  Per RD, no longer happening in 2023.  Moved original 2023 Budget of $350k to 2024 and $280k to 2025.//bo_x000d__x000a__x000d__x000a__x000d__x000a_2/24/23:  2024 forecast is currently $280k per Dale G.  Total EAC is $350k (with $70k CY EAC).//bo_x000d__x000a__x000d__x000a__x000d__x000a_2/13/2023: Per Dale &amp; SCM Team, the cash flow will start in Nov 2023.//DS_x000d__x000a_1/19/2023:  Updated Operational date based on forecast.//bo_x000d__x000a__x000d__x000a_forecast moved to Q3 start date. SG"/>
    <d v="2023-04-17T00:00:00"/>
    <m/>
    <m/>
    <x v="5"/>
    <s v="Corporate"/>
    <s v="IT"/>
    <m/>
    <s v="Information Systems"/>
    <s v="Corporate"/>
    <m/>
    <m/>
    <n v="0"/>
    <m/>
    <n v="0"/>
    <m/>
    <n v="350000"/>
    <s v="Gingras, Stephan"/>
    <m/>
    <m/>
    <m/>
    <n v="1"/>
    <n v="45914"/>
    <m/>
    <s v="Administrator, System"/>
    <s v="Independent"/>
    <s v="Aqua"/>
    <d v="2022-09-26T00:00:00"/>
    <s v="IT"/>
  </r>
  <r>
    <x v="1107"/>
    <s v="Item"/>
    <s v="Open"/>
    <x v="1"/>
    <s v="1348172M2204"/>
    <s v="Exempt"/>
    <n v="1991881"/>
    <s v="Kralik, Ron"/>
    <s v="IT"/>
    <s v="3. Active"/>
    <s v="Defined"/>
    <x v="16"/>
    <n v="65294"/>
    <n v="6000"/>
    <n v="5255"/>
    <n v="71294.399999999994"/>
    <n v="66806"/>
    <n v="4488"/>
    <s v="Yellow"/>
    <m/>
    <m/>
    <m/>
    <n v="71294"/>
    <m/>
    <m/>
    <n v="200000"/>
    <m/>
    <m/>
    <n v="200000"/>
    <s v="Full"/>
    <n v="200000"/>
    <n v="189341"/>
    <n v="11255"/>
    <n v="200596"/>
    <s v="No"/>
    <s v="Green"/>
    <d v="2022-07-01T00:00:00"/>
    <d v="2022-06-27T00:00:00"/>
    <d v="2022-06-27T00:00:00"/>
    <d v="2022-12-31T00:00:00"/>
    <d v="2023-07-21T00:00:00"/>
    <m/>
    <m/>
    <n v="15048.22"/>
    <n v="39914.86"/>
    <n v="7442.96"/>
    <n v="1550.13"/>
    <n v="1338.23"/>
    <n v="2200"/>
    <n v="2200"/>
    <n v="-862"/>
    <s v="Red"/>
    <n v="0"/>
    <m/>
    <n v="2500"/>
    <n v="3500"/>
    <m/>
    <m/>
    <m/>
    <m/>
    <m/>
    <n v="5255"/>
    <s v="6/7/23: Julie Walters has replaced Kelly Johnson-Merrell as the CoreBTS PM.  Testing to occur in June.  _x000d__x000a__x000d__x000a_5/5/23: Schedule updated to accommodate additional Mocado and Coffeebean setup work required, per CoreBTS internal review.  No financial CR required for additional effort, per CoreBTS. Testing to occur in May._x000d__x000a__x000d__x000a_4/6/23: Due to vendor resource changes, Testing activities to occur in April.  Sean Hess has replaced Will Elliott as the CoreBTS Technical resource._x000d__x000a__x000d__x000a_3/7/23: In Stabilize Phase.  Testing activities to occur in March._x000d__x000a__x000d__x000a_2/7/23:  Will complete Build Phase and enter Stabilize Phase in February._x000d__x000a__x000d__x000a_1/9/23: No updates to forecast._x000d__x000a__x000d__x000a_12/7/22: Forecast adjustment made to shift $20K of 4Q2022 spend to 1Q2023._x000d__x000a__x000d__x000a_11/7/22: CoreBTS resource has been granted the necessary Buckeye systems access to begin project discovery activities. Project discovery and documentation activities are underway._x000d__x000a__x000d__x000a_10/7/22 CoreBTS work to begin on the project in October.  September $50K underspend vs forecast was due to early acceptance of SOW in August instead of September; this resulted in $50K &quot;upon SOW acceptance&quot; payment to CoreBTS occurring in August instead of September as forecast.  _x000d__x000a__x000d__x000a_9/1/22 - We are scheduling CoreBTS to come onsite during September or early October for our upgrade.  The 50k CoreBTS got signed and approved in August not September, thus the difference for this month.  _x000d__x000a__x000d__x000a_8/1/22 - We are scheduling CoreBTS to come onsite during September for our upgrade.  Schedule and forecast are updated to reflect this.  _x000d__x000a__x000d__x000a__x000d__x000a_7/5/22 - AFE is approved and we have signed off on the SOW.   Now that we have the counter-signed SOW, we are scheduling time for Sean to come into the office in August to work on this 14-week project.  _x000d__x000a__x000d__x000a__x000d__x000a_6/27/22 - AFE approved today.  _x000d__x000a__x000d__x000a__x000d__x000a_6/22/22 - The AFE has been submitted today.  Note ** We are borrowing 100k from the SCADA Server Replacement - Virtual Servers at MB &amp; BCC project, and this was noted in the AFE as well. **     _x000d__x000a__x000d__x000a__x000d__x000a_6/3/22 - Forecast is updated for Q3 start.  Will get the AFE approved in June.  _x000d__x000a__x000d__x000a__x000d__x000a_5/2/22 -  We continue to work with our vendor as we start to gather and finalize quotes.  Forecast is updated for Q3 start. _x000d__x000a__x000d__x000a__x000d__x000a_4/5/22 -  We continue to work with Sean Hess as we start to gather quotes and work on the Project Charter.Forecast is updated for Q3 start.       _x000d__x000a__x000d__x000a__x000d__x000a_3/7/22 -  We are working with Sean Hess as we start to gather quotes and work on the Project Charter.  Steve is getting the most updated quotes for this project and this willnot kick off in Q1. Forecast is updated for Q3 start.      _x000d__x000a__x000d__x000a__x000d__x000a_2/4/22 - I met with Steve on 2/2 to start to gather quotes and work on the Project Charter.  Steve is getting the most updated quotes for this project and this will not kick off in Q1.   _x000d__x000a__x000d__x000a_1/3/22 - This is the Scada Citirx Upgrade Project for 2022.  I will work with Steve on getting the most updated quotefor this project and building out a schedule and charter and submitting the AFE for this project."/>
    <d v="2023-06-07T00:00:00"/>
    <s v="IT"/>
    <m/>
    <x v="5"/>
    <s v="Corporate"/>
    <s v="IT"/>
    <m/>
    <s v="Information Systems"/>
    <s v="Corporate"/>
    <m/>
    <n v="62406"/>
    <n v="5388"/>
    <n v="3500"/>
    <m/>
    <n v="124047"/>
    <m/>
    <s v="Gingras, Stephan"/>
    <s v="Gardner, Dale"/>
    <m/>
    <m/>
    <n v="1"/>
    <n v="42196"/>
    <m/>
    <s v="Administrator, System"/>
    <s v="Independent"/>
    <s v="Aqua"/>
    <d v="2021-09-21T00:00:00"/>
    <s v="IT"/>
  </r>
  <r>
    <x v="1108"/>
    <s v="Item"/>
    <s v="Open"/>
    <x v="1"/>
    <s v="1348172M2202"/>
    <s v="Exempt"/>
    <n v="1957036"/>
    <s v="Geier, John"/>
    <s v="IT"/>
    <s v="6. Operational"/>
    <s v="Defined"/>
    <x v="16"/>
    <n v="1481"/>
    <m/>
    <n v="500"/>
    <n v="1481.43"/>
    <n v="1481"/>
    <n v="0"/>
    <s v="Green"/>
    <m/>
    <m/>
    <m/>
    <n v="1481"/>
    <m/>
    <m/>
    <n v="50000"/>
    <m/>
    <m/>
    <n v="50000"/>
    <s v="Full"/>
    <n v="50000"/>
    <n v="36147"/>
    <n v="500"/>
    <n v="36647"/>
    <s v="No"/>
    <s v="Green"/>
    <d v="2022-04-01T00:00:00"/>
    <d v="2022-03-25T00:00:00"/>
    <d v="2022-03-25T00:00:00"/>
    <d v="2022-12-31T00:00:00"/>
    <d v="2023-02-28T00:00:00"/>
    <m/>
    <m/>
    <n v="821.43"/>
    <n v="550"/>
    <n v="110"/>
    <m/>
    <m/>
    <m/>
    <m/>
    <m/>
    <m/>
    <m/>
    <m/>
    <m/>
    <m/>
    <m/>
    <m/>
    <m/>
    <m/>
    <m/>
    <n v="500"/>
    <s v="2/5/23 - All equipment received.  Awaiting final invoice then closeout  // JG_x000d__x000a__x000d__x000a_1/24/23:  Updated Operational Date based on current forecast.//bo_x000d__x000a__x000d__x000a_12/30/22 - Wrapping up effort.  Target is February EOM.  JG_x000d__x000a__x000d__x000a__x000d__x000a_12/7/22 - No new updates this month._x000d__x000a__x000d__x000a_10//27/22 - No new updates this month._x000d__x000a__x000d__x000a_9/1/22 - No new updates this month._x000d__x000a__x000d__x000a_8/1/22 - No new updates this month. _x000d__x000a__x000d__x000a_7/5/22 - Forecast updated and reflects current schedule._x000d__x000a__x000d__x000a_6/3/22 - Forecast updated and reflects current schedule.  _x000d__x000a__x000d__x000a_5/2/22 - We were very fortunate to get one server in early from IntegraONE, as this was forecasted to come in during June.  Forecast has been adjusted and updated.    _x000d__x000a__x000d__x000a_4/5/22 - AFE has been approved and the equipment has been ordered.  Schedule reflects these updates.  _x000d__x000a__x000d__x000a_3/7/22 -  Steve is getting the most updated quotes for this project and this will not kick off in Q1._x000d__x000a__x000d__x000a_2/4/22 - This is the Scada Infrastructure Lifecycle Program for 2022.  I met with Steve on 2/2 to start to gather quotes and work on the Project Charter.  Steve is getting the most updated quotes for this project and this will not kick off in Q1._x000d__x000a__x000d__x000a_1/3/22 - This is the Scada Infrastructure Lifecycle Program for 2022.  I will work with Steve on getting the most updated quote for this project and building out a schedule and charter and submitting the AFE for this project."/>
    <d v="2023-02-16T00:00:00"/>
    <s v="IT"/>
    <m/>
    <x v="5"/>
    <s v="Corporate"/>
    <s v="IT"/>
    <m/>
    <s v="Information Systems"/>
    <s v="Corporate"/>
    <m/>
    <n v="1481"/>
    <n v="0"/>
    <m/>
    <m/>
    <n v="34665"/>
    <m/>
    <s v="Gingras, Stephan"/>
    <s v="Sinatore, Kathleen J."/>
    <m/>
    <m/>
    <n v="1"/>
    <n v="41714"/>
    <m/>
    <s v="Administrator, System"/>
    <s v="Independent"/>
    <s v="Aqua"/>
    <d v="2021-08-20T00:00:00"/>
    <s v="IT"/>
  </r>
  <r>
    <x v="1109"/>
    <s v="Item"/>
    <s v="Open"/>
    <x v="1"/>
    <m/>
    <s v="Exempt"/>
    <m/>
    <s v="Geier, John"/>
    <s v="IT"/>
    <s v="1. Proposed"/>
    <m/>
    <x v="34"/>
    <m/>
    <n v="10000"/>
    <m/>
    <n v="10000"/>
    <n v="10000"/>
    <n v="0"/>
    <s v="Green"/>
    <n v="10000"/>
    <m/>
    <n v="10000"/>
    <n v="0"/>
    <m/>
    <m/>
    <m/>
    <m/>
    <m/>
    <m/>
    <m/>
    <m/>
    <m/>
    <n v="10000"/>
    <n v="10000"/>
    <s v="No"/>
    <s v="Green"/>
    <d v="2023-07-01T00:00:00"/>
    <m/>
    <m/>
    <m/>
    <d v="2023-07-31T00:00:00"/>
    <m/>
    <m/>
    <m/>
    <m/>
    <m/>
    <m/>
    <m/>
    <m/>
    <m/>
    <m/>
    <m/>
    <m/>
    <m/>
    <m/>
    <n v="5000"/>
    <n v="5000"/>
    <m/>
    <m/>
    <m/>
    <m/>
    <m/>
    <s v="3/7/2023: Awaiting additional information prior to completing charter and AFE // jg"/>
    <d v="2023-03-07T00:00:00"/>
    <m/>
    <m/>
    <x v="5"/>
    <s v="Corporate"/>
    <s v="IT"/>
    <m/>
    <s v="Information Systems"/>
    <s v="Corporate"/>
    <m/>
    <m/>
    <n v="0"/>
    <n v="10000"/>
    <m/>
    <m/>
    <m/>
    <s v="Gingras, Stephan"/>
    <m/>
    <m/>
    <m/>
    <n v="1"/>
    <n v="45483"/>
    <m/>
    <s v="Administrator, System"/>
    <s v="Independent"/>
    <m/>
    <d v="2022-08-30T00:00:00"/>
    <s v="IT"/>
  </r>
  <r>
    <x v="1110"/>
    <s v="Item"/>
    <s v="Open"/>
    <x v="1"/>
    <s v="1348176M2202"/>
    <s v="Exempt"/>
    <n v="2037450"/>
    <s v="Geier, John"/>
    <s v="IT"/>
    <s v="3. Active"/>
    <s v="Defined"/>
    <x v="34"/>
    <n v="94530"/>
    <n v="247000"/>
    <m/>
    <n v="341530.12"/>
    <n v="327453"/>
    <n v="14077"/>
    <s v="Yellow"/>
    <n v="301000"/>
    <m/>
    <n v="301000"/>
    <n v="40530"/>
    <m/>
    <m/>
    <n v="708000"/>
    <m/>
    <m/>
    <n v="708000"/>
    <s v="Full"/>
    <n v="708000"/>
    <n v="438438"/>
    <n v="247000"/>
    <n v="685438"/>
    <s v="No"/>
    <s v="Green"/>
    <d v="2022-11-01T00:00:00"/>
    <d v="2022-10-20T00:00:00"/>
    <d v="2022-10-20T00:00:00"/>
    <d v="2023-06-30T00:00:00"/>
    <d v="2023-08-31T00:00:00"/>
    <m/>
    <m/>
    <n v="12835.14"/>
    <n v="2903.24"/>
    <n v="2715.09"/>
    <n v="60498.65"/>
    <n v="15578"/>
    <n v="1000"/>
    <n v="1000"/>
    <n v="14578"/>
    <s v="Red"/>
    <m/>
    <m/>
    <n v="10000"/>
    <n v="235000"/>
    <n v="2000"/>
    <m/>
    <m/>
    <m/>
    <m/>
    <m/>
    <s v="6/6/23 - All equipment received,  Install target late July into early August // jg_x000d__x000a__x000d__x000a__x000d__x000a_5/5/23 - Equipment expected later this month.  Install being planned for June or July. // jg_x000d__x000a__x000d__x000a_4/6/23 - No updates.  // jg_x000d__x000a__x000d__x000a_3/7/23 - Remaining network equipment expected in May/June.  // jg_x000d__x000a__x000d__x000a_2/5/23 - Remaining network equipment expected in May/June.  // JG_x000d__x000a__x000d__x000a_12/30/22 - Supply chain causing delay in network equipment arrival. JG_x000d__x000a__x000d__x000a_12/15/22 - Equipment arrived early and forecast was not reduced in December. Does not need a supplemental AFE JG_x000d__x000a__x000d__x000a__x000d__x000a_12/7/22 - No updates.  Still experiencing supply chain issues_x000d__x000a__x000d__x000a_11/3/22 - Forecast update to account for equipment arriving in 2023 to complete effort_x000d__x000a__x000d__x000a__x000d__x000a_10/1/22 - No change to forecast or budget_x000d__x000a__x000d__x000a_Scope changed to just MB and will carryover to 2023 due to equipment delays. SG_x000d__x000a__x000d__x000a__x000d__x000a_9/09/22:  Per SG, equipment less than expected.  Meeting to review carryover with team and sponsors.//bo_x000d__x000a_?_x000d__x000a_9/1/22 - We have decided to move ahead and get quotes from Steve and Jamie's vendors for equipment purchases this year for MB.  Forecast updated to show equipment arriving this year. _x000d__x000a__x000d__x000a__x000d__x000a_8/1/22 - This project is still on hold until the assessment is completed for the Data Center.  _x000d__x000a__x000d__x000a__x000d__x000a_7/5/22 - This project is still on hold until the assessment is completed for the Data Center.  _x000d__x000a__x000d__x000a__x000d__x000a_6/22/22 - Note ** We are using 100k from our budget this year for the SCADA Citrix Upgrade project. **   _x000d__x000a__x000d__x000a__x000d__x000a_6/3/22 - This project is still on hold until the assessment is completed for the Data Center.  _x000d__x000a__x000d__x000a__x000d__x000a_5/1/22 - After meeting with Chris, Dale and Todd we have decided to put this project on hold until we do an assessment on the data center.  _x000d__x000a__x000d__x000a__x000d__x000a_4/5/22 -The financial forecast is updated from the vendor estimates and quotes.  We will have a complete picture once we have all vendor quotes in, and decide if we are doing equipment only this year.        _x000d__x000a__x000d__x000a__x000d__x000a_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_x000a__x000d__x000a_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_x000a__x000d__x000a_1/3/22 - This is the SCADA Server Replacement upgrade project.  I willwork with Steve, Jen and Jamie on getting the most updated quotes for this project and building out a scheduleand charter and submitting the AFE for this project.  We have a planning meeting on 1/3/22. _x000d__x000a__x000d__x000a_-6/18/2021:  Project part of 2022 Budget; 1,365,395 estimated.  Entered intoOPPM per month for now but dates need to be updated.//bo"/>
    <d v="2023-06-07T00:00:00"/>
    <s v="IT"/>
    <m/>
    <x v="5"/>
    <s v="Corporate"/>
    <s v="IT"/>
    <m/>
    <s v="Information Systems"/>
    <s v="Corporate"/>
    <m/>
    <n v="18453"/>
    <n v="86077"/>
    <n v="237000"/>
    <m/>
    <n v="343908"/>
    <m/>
    <s v="Gingras, Stephan"/>
    <s v="Gardner, Dale"/>
    <m/>
    <m/>
    <n v="1"/>
    <n v="38291"/>
    <m/>
    <s v="Administrator, System"/>
    <s v="Independent"/>
    <s v="Aqua"/>
    <d v="2020-08-24T00:00:00"/>
    <s v="IT"/>
  </r>
  <r>
    <x v="1111"/>
    <s v="Item"/>
    <s v="Open"/>
    <x v="1"/>
    <s v="1348172M2203"/>
    <s v="Exempt"/>
    <n v="1957546"/>
    <s v="Geier, John"/>
    <s v="IT"/>
    <s v="6. Operational"/>
    <s v="Defined"/>
    <x v="16"/>
    <n v="2363"/>
    <m/>
    <n v="5200"/>
    <n v="2362.88"/>
    <n v="2253"/>
    <n v="110"/>
    <s v="Yellow"/>
    <m/>
    <m/>
    <m/>
    <n v="2363"/>
    <m/>
    <m/>
    <n v="260000"/>
    <m/>
    <m/>
    <n v="260000"/>
    <s v="Full"/>
    <n v="260000"/>
    <n v="204585"/>
    <n v="5200"/>
    <n v="209785"/>
    <s v="No"/>
    <s v="Green"/>
    <d v="2022-04-01T00:00:00"/>
    <d v="2022-03-31T00:00:00"/>
    <d v="2022-03-31T00:00:00"/>
    <d v="2022-12-31T00:00:00"/>
    <d v="2022-11-30T00:00:00"/>
    <m/>
    <m/>
    <n v="1592.88"/>
    <n v="330"/>
    <n v="330"/>
    <n v="110"/>
    <m/>
    <m/>
    <m/>
    <m/>
    <m/>
    <m/>
    <m/>
    <m/>
    <m/>
    <m/>
    <m/>
    <m/>
    <m/>
    <m/>
    <n v="5200"/>
    <s v="2/5/23 - Closing out project by EOM // JG_x000d__x000a__x000d__x000a__x000d__x000a_12/30/22 -Due to supply chain issue, a change was made for alternate equipment.  Awaiting for final build out.  JG_x000d__x000a__x000d__x000a__x000d__x000a_12/7/22 - Forecast and schedule tracking_x000d__x000a__x000d__x000a_10/27/22 - Forecast and schedule are updated and on schedule._x000d__x000a__x000d__x000a_9/1/22 - Forecast and schedule are updated and on schedule._x000d__x000a__x000d__x000a_8/1/22 - Forecast and schedule are updated and on schedule. _x000d__x000a__x000d__x000a_7/5/22 - Forecast and schedule are updated and on schedule. _x000d__x000a__x000d__x000a_6/3/22 - We received in some equipment that was scheduled for June, thus the slight overage for the month of May.  Schedule and forecast have been updated.  _x000d__x000a__x000d__x000a_5/2/22 - AFE has been approved and some equipment has arrived as scheduled.  Schedule and forecast are updated based on our latest estimates from IntegraONE.  _x000d__x000a__x000d__x000a_4/5/22 - AFE has been approved and the equipment has been ordered.  We are expecting some equipment that was in stock to come in during April.  Schedule reflects these changes.    _x000d__x000a__x000d__x000a_3/7/22 -  Steve is getting the most updated quotes for this project and this will not kick off in Q1. Forecast is updated for a late Q2/Q3 start.  _x000d__x000a__x000d__x000a_2/4/22 - I met with Steve on 2/2 to start to gather quotes and work on the Project Charter.  Steve is getting the most updated quotes for this project and this will not kick off in Q1._x000d__x000a__x000d__x000a_1/3/22 - This is the Server Lifecycle &amp; Growth Drawdown Program for 2022.  I will work with Steve on getting the most updated quote for this project and building out a schedule and charter and submitting the AFE for this project."/>
    <d v="2023-02-07T00:00:00"/>
    <s v="IT"/>
    <m/>
    <x v="5"/>
    <s v="Corporate"/>
    <s v="IT"/>
    <m/>
    <s v="Information Systems"/>
    <s v="Corporate"/>
    <m/>
    <n v="2253"/>
    <n v="110"/>
    <m/>
    <m/>
    <n v="202222"/>
    <m/>
    <s v="Gingras, Stephan"/>
    <s v="Sinatore, Kathleen J."/>
    <m/>
    <m/>
    <n v="1"/>
    <n v="41697"/>
    <m/>
    <s v="Administrator, System"/>
    <s v="Independent"/>
    <s v="Aqua"/>
    <d v="2021-08-20T00:00:00"/>
    <s v="IT"/>
  </r>
  <r>
    <x v="1112"/>
    <s v="Item"/>
    <s v="Open"/>
    <x v="1"/>
    <m/>
    <s v="Exempt"/>
    <m/>
    <s v="Hagerty, Sean"/>
    <s v="IT"/>
    <s v="1. Proposed"/>
    <m/>
    <x v="16"/>
    <m/>
    <n v="250000"/>
    <m/>
    <n v="250000"/>
    <n v="250000"/>
    <n v="0"/>
    <s v="Green"/>
    <n v="250000"/>
    <m/>
    <n v="250000"/>
    <n v="0"/>
    <m/>
    <m/>
    <m/>
    <m/>
    <m/>
    <m/>
    <m/>
    <m/>
    <m/>
    <n v="250000"/>
    <n v="250000"/>
    <s v="No"/>
    <s v="Green"/>
    <d v="2023-07-01T00:00:00"/>
    <m/>
    <m/>
    <m/>
    <d v="2023-08-31T00:00:00"/>
    <m/>
    <m/>
    <m/>
    <m/>
    <m/>
    <m/>
    <m/>
    <n v="0"/>
    <n v="0"/>
    <n v="0"/>
    <s v="Green"/>
    <m/>
    <m/>
    <n v="0"/>
    <n v="235000"/>
    <n v="5000"/>
    <n v="5000"/>
    <n v="5000"/>
    <m/>
    <m/>
    <m/>
    <s v="6/7/23 - delay start due to resource constraints, waiting on quotes. SH_x000d__x000a__x000d__x000a_5/15/23 - Forecast moved, waiting on quotes. SH_x000d__x000a__x000d__x000a__x000d__x000a_5/5/23 - Moved forecast start to June // SH_x000d__x000a__x000d__x000a__x000d__x000a_3/31/23 - Moved forecast start to May // jg_x000d__x000a__x000d__x000a_3/6/23 - Push forecast till April '23 as equipment quotes are still pending. // jg"/>
    <d v="2023-06-07T00:00:00"/>
    <m/>
    <m/>
    <x v="5"/>
    <s v="Corporate"/>
    <s v="IT"/>
    <m/>
    <s v="Information Systems"/>
    <s v="Corporate"/>
    <m/>
    <m/>
    <n v="0"/>
    <n v="245000"/>
    <n v="5000"/>
    <m/>
    <m/>
    <s v="Gingras, Stephan"/>
    <m/>
    <m/>
    <m/>
    <n v="1"/>
    <n v="45473"/>
    <m/>
    <s v="Administrator, System"/>
    <s v="Independent"/>
    <s v="Aqua"/>
    <d v="2022-08-29T00:00:00"/>
    <s v="IT"/>
  </r>
  <r>
    <x v="1113"/>
    <s v="Item"/>
    <s v="Open"/>
    <x v="1"/>
    <s v="1348180M2201"/>
    <s v="Exempt"/>
    <n v="2002758"/>
    <s v="Sridhar, Malini"/>
    <s v="IT"/>
    <s v="3. Active"/>
    <s v="Defined"/>
    <x v="40"/>
    <n v="335759"/>
    <n v="212927"/>
    <n v="89899"/>
    <n v="548685.73"/>
    <n v="552462"/>
    <n v="-3776"/>
    <s v="Yellow"/>
    <n v="567807"/>
    <m/>
    <n v="567807"/>
    <n v="-19121"/>
    <m/>
    <m/>
    <n v="1104000"/>
    <m/>
    <m/>
    <n v="1104000"/>
    <s v="Full"/>
    <n v="1104000"/>
    <n v="783943"/>
    <n v="302826"/>
    <n v="1086769"/>
    <s v="No"/>
    <s v="Green"/>
    <d v="2022-07-01T00:00:00"/>
    <d v="2022-07-12T00:00:00"/>
    <d v="2022-07-12T00:00:00"/>
    <d v="2023-08-31T00:00:00"/>
    <d v="2023-08-31T00:00:00"/>
    <m/>
    <m/>
    <n v="54706.68"/>
    <n v="73457.460000000006"/>
    <n v="69419.009999999995"/>
    <n v="71999.77"/>
    <n v="66175.81"/>
    <n v="70976"/>
    <n v="70976"/>
    <n v="-4800"/>
    <s v="Yellow"/>
    <m/>
    <m/>
    <n v="70976"/>
    <n v="70976"/>
    <n v="70975"/>
    <m/>
    <m/>
    <m/>
    <m/>
    <n v="89899"/>
    <s v="6/5/23 Malini splitting her time between her projects so she will have less run time on the project. SG_x000d__x000a__x000d__x000a_3/8/2023 Variance in Feb from over forecsting. SG_x000d__x000a__x000d__x000a__x000d__x000a_2/2/23:_x000d__x000a_January forecast was down by $14544.  That has been added to Feb 2023 forecast._x000d__x000a__x000d__x000a_10/10/22:  BirlaSoft was paid twice ($ 47,957 each) for migration work during the period 07/01/22 to 07/31/22.  This contributed to the variance.  This amount will be credited back by BirlaSoft. The forecast for October has been adjusted accordingly._x000d__x000a__x000d__x000a_8/17/22:  The forecast was changed as per the AFE from September 2022 to August 2023.  For July 2022, the actual forecast is $71,145 and August 2022 is $73,335.  These could not be edited._x000d__x000a__x000d__x000a__x000d__x000a_8/09/2022:  PM invoice coded to Expense for July.  PO to be issued and reclassed in Aug.//bo_x000d__x000a__x000d__x000a__x000d__x000a_-6/17/2022:  Per call with RD, slight increase to 2022 Forecast but increase in 2023 to $384k (from $100k listed in 2023 previously in Tracker only).//bo_x000d__x000a__x000d__x000a__x000d__x000a_-5/10/2022:  Shifted Cash Flow Start date to July.  Combined funds for October and November to December (totaling $10.5k).//bo_x000d__x000a__x000d__x000a_-3/7/22- Project is still on hold after meeting with Jaime Juan.  Forecast updated with best approximate guess of start date. - DB_x000d__x000a__x000d__x000a_2/1/22- Project on hold after meeting with Jaime Juan - DB_x000d__x000a__x000d__x000a_1/3/22 - This is the SharePoint/ Automation Online Migration Project for 2022.  I will work with Ganesh and Vivian on getting the most updated quotes for this project and building out a schedule and charter and submitting the AFE for this project.    _x000d__x000a__x000d__x000a_11/05/2021:  Removed remaining forecast from 2021.//bo_x000d__x000a__x000d__x000a_8/9/2021 - Forecast pushed to October. DC_x000d__x000a__x000d__x000a_6/09/2021:  Shifted forecasted to start in August.  Need to confirm forecast and dates.//bo"/>
    <d v="2023-06-05T00:00:00"/>
    <s v="IT"/>
    <m/>
    <x v="5"/>
    <s v="Corporate"/>
    <s v="IT"/>
    <m/>
    <s v="Information Systems"/>
    <s v="Corporate"/>
    <m/>
    <n v="197583"/>
    <n v="209152"/>
    <n v="141951"/>
    <m/>
    <n v="448185"/>
    <m/>
    <s v="Gingras, Stephan"/>
    <s v="Virupakshi, Sudhakar"/>
    <m/>
    <m/>
    <n v="1"/>
    <n v="38294"/>
    <m/>
    <s v="Administrator, System"/>
    <s v="Independent"/>
    <s v="Aqua"/>
    <d v="2020-08-24T00:00:00"/>
    <s v="IT"/>
  </r>
  <r>
    <x v="1114"/>
    <s v="Item"/>
    <s v="Open"/>
    <x v="1"/>
    <s v="1348173M2107"/>
    <s v="Exempt"/>
    <n v="1910831"/>
    <s v="Kralik, Ron"/>
    <s v="IT"/>
    <s v="6. Operational"/>
    <s v="Emergent"/>
    <x v="34"/>
    <n v="174"/>
    <m/>
    <n v="2249"/>
    <n v="174.18"/>
    <n v="174"/>
    <n v="0"/>
    <s v="Green"/>
    <m/>
    <m/>
    <m/>
    <n v="174"/>
    <m/>
    <m/>
    <n v="27000"/>
    <m/>
    <m/>
    <n v="27000"/>
    <s v="Full"/>
    <n v="27000"/>
    <n v="18885"/>
    <n v="2249"/>
    <n v="21134"/>
    <s v="No"/>
    <s v="Green"/>
    <d v="2021-12-01T00:00:00"/>
    <d v="2021-11-30T00:00:00"/>
    <d v="2021-11-30T00:00:00"/>
    <d v="2022-02-28T00:00:00"/>
    <d v="2022-09-30T00:00:00"/>
    <m/>
    <m/>
    <n v="86.31"/>
    <n v="87.87"/>
    <m/>
    <m/>
    <m/>
    <m/>
    <m/>
    <m/>
    <m/>
    <m/>
    <m/>
    <m/>
    <m/>
    <m/>
    <m/>
    <m/>
    <m/>
    <m/>
    <n v="2249"/>
    <s v="3/7/23: With the cancellation of the related Alignment Sheet Generator project, no further action on floating license upgrades will be funded under this project.  No additional spend is forecast._x000d__x000a__x000d__x000a_2/7/23: No change to status / forecast._x000d__x000a__x000d__x000a_1/9/23: No change to status._x000d__x000a__x000d__x000a_11/7/22: No change to status._x000d__x000a__x000d__x000a_10/6/22: Remaining project work is related to Alignment Sheet generator project and will be deferred until 2023._x000d__x000a__x000d__x000a_9/8/22: New Century provided SaaS assessment.  Still awaiting requested customer reference and rescheduled date for SW Demo.  IT Ops Apps continues to have concerns about New Century's readiness to move forward with the project. _x000d__x000a__x000d__x000a_8/5/22:  Still awaiting SaaS questionnaire responses from New Century in order to schedule/proceed with ARC review._x000d__x000a__x000d__x000a_7/6/22: GIS and IT Operations Applications met with New Century in June to discuss vendor readiness to proceed.  New Century to provide information in preparation for ARC review. _x000d__x000a__x000d__x000a_6/7/22: New Century meeting to be rescheduled in June.  Will determine next steps regarding floating license upgrade. _x000d__x000a__x000d__x000a_5/6/22: Meeting with New Century planned for May.  Will determine next steps regarding floating license upgrade. _x000d__x000a__x000d__x000a_4/7/22: GIS Team requested we include floating license upgrade as part of Alignment Sheet Generator project.  May look to close out this project.  _x000d__x000a_ _x000d__x000a_3/7/22: GIS Team continuing review of floating software licensing options with New Century.  _x000d__x000a__x000d__x000a_2/7/22: GIS Team working with New Century to investigate floating software licensing options._x000d__x000a__x000d__x000a_1/7/22: Software purchased in 2021, 50% discount obtained.  GIS team to complete install in January 2022._x000d__x000a__x000d__x000a_-12/09/2021:  added $2k BACK to CY+1 Forecast.//bo_x000d__x000a__x000d__x000a_-12/08/2021:  Removed 2022 CY+1 Forecast for $2k for now./bo_x000d__x000a__x000d__x000a_12/6/21: AFE approved on 11/30."/>
    <d v="2023-03-07T00:00:00"/>
    <s v="IT"/>
    <m/>
    <x v="5"/>
    <s v="Corporate"/>
    <s v="IT"/>
    <m/>
    <s v="Information Systems"/>
    <s v="Corporate"/>
    <m/>
    <n v="174"/>
    <n v="0"/>
    <m/>
    <m/>
    <n v="791"/>
    <m/>
    <s v="Gingras, Stephan"/>
    <s v="Shook, Mark B."/>
    <m/>
    <m/>
    <n v="1"/>
    <n v="42498"/>
    <m/>
    <s v="Perry, Betty"/>
    <s v="Independent"/>
    <s v="Aqua"/>
    <d v="2021-11-23T00:00:00"/>
    <s v="IT"/>
  </r>
  <r>
    <x v="1115"/>
    <s v="Item"/>
    <s v="Open"/>
    <x v="1"/>
    <s v="1348179M2204"/>
    <s v="Exempt"/>
    <n v="2023223"/>
    <s v="Geier, John"/>
    <s v="IT"/>
    <s v="6. Operational"/>
    <s v="Emergent"/>
    <x v="16"/>
    <n v="22350"/>
    <m/>
    <n v="16113"/>
    <n v="22350.2"/>
    <n v="21833"/>
    <n v="517"/>
    <s v="Yellow"/>
    <m/>
    <m/>
    <m/>
    <n v="22350"/>
    <m/>
    <m/>
    <n v="190000"/>
    <m/>
    <m/>
    <n v="190000"/>
    <s v="Full"/>
    <n v="190000"/>
    <n v="155671"/>
    <n v="16113"/>
    <n v="171784"/>
    <s v="No"/>
    <s v="Green"/>
    <d v="2022-10-01T00:00:00"/>
    <d v="2022-09-21T00:00:00"/>
    <d v="2022-09-21T00:00:00"/>
    <d v="2022-12-23T00:00:00"/>
    <d v="2023-06-02T00:00:00"/>
    <m/>
    <m/>
    <n v="16197.72"/>
    <n v="1758.68"/>
    <n v="1376.36"/>
    <n v="1831.26"/>
    <n v="1186.18"/>
    <m/>
    <m/>
    <n v="1186"/>
    <s v="Red"/>
    <m/>
    <m/>
    <m/>
    <m/>
    <m/>
    <m/>
    <m/>
    <m/>
    <m/>
    <n v="16113"/>
    <s v="5/5/23 - Initial cut-over complete.  Remaining work expected to be completed in May. // jg_x000d__x000a__x000d__x000a_3/31/23 - Project tracking to complete by end of month. // jg_x000d__x000a__x000d__x000a_2/09/23:  &quot;Approved Contingency&quot; field shows $187,709.  AFE approved at $16,113.  Made update.//bo_x000d__x000a__x000d__x000a_2/6/23 - Operational date for forecast adjusted for remaining tasking.//JG_x000d__x000a__x000d__x000a_1/19/23:  Operational Date updated based on forecast.//bo_x000d__x000a__x000d__x000a_12/30/22 - all equipment received.  Build and cutover being planned.  Supply chain delayed equipment arrival  JG_x000d__x000a__x000d__x000a__x000d__x000a_12/7/22 - Still awaiting some equipment to proceed_x000d__x000a__x000d__x000a_11/8/22 - Adjusted forecast for December as license arrived in October_x000d__x000a__x000d__x000a__x000d__x000a_10/27/22 - No change.  Awaiting on equipment_x000d__x000a__x000d__x000a_10/1/22 PO Created. Awaiting estimated arrival of hardware and software. JG"/>
    <d v="2023-05-05T00:00:00"/>
    <s v="IT"/>
    <m/>
    <x v="5"/>
    <s v="Corporate"/>
    <s v="IT"/>
    <m/>
    <s v="Corporate"/>
    <s v="Corporate"/>
    <m/>
    <n v="19333"/>
    <n v="3017"/>
    <m/>
    <m/>
    <n v="133321"/>
    <m/>
    <s v="Gingras, Stephan"/>
    <s v="Gehringer, Todd"/>
    <m/>
    <m/>
    <n v="1"/>
    <n v="45863"/>
    <m/>
    <s v="Meitzler, Antoinette"/>
    <s v="Independent"/>
    <s v="Aqua"/>
    <d v="2022-09-19T00:00:00"/>
    <s v="IT"/>
  </r>
  <r>
    <x v="1116"/>
    <s v="Item"/>
    <s v="Open"/>
    <x v="1"/>
    <s v="1348181M2304"/>
    <s v="Exempt"/>
    <n v="2112722"/>
    <s v="Gay, Elena"/>
    <s v="IT"/>
    <s v="3. Active"/>
    <s v="Defined"/>
    <x v="34"/>
    <n v="49758"/>
    <n v="60000"/>
    <m/>
    <n v="109757.98"/>
    <n v="77340"/>
    <n v="32418"/>
    <s v="Red"/>
    <n v="78800"/>
    <m/>
    <n v="78800"/>
    <n v="30958"/>
    <m/>
    <m/>
    <n v="76176"/>
    <m/>
    <m/>
    <n v="76176"/>
    <s v="Full"/>
    <n v="76176"/>
    <n v="49758"/>
    <n v="60000"/>
    <n v="109758"/>
    <s v="Yes"/>
    <s v="Red"/>
    <d v="2023-05-01T00:00:00"/>
    <d v="2023-04-26T00:00:00"/>
    <d v="2023-04-26T00:00:00"/>
    <d v="2023-07-30T00:00:00"/>
    <d v="2023-08-31T00:00:00"/>
    <m/>
    <m/>
    <m/>
    <m/>
    <m/>
    <m/>
    <n v="49757.98"/>
    <n v="31000"/>
    <n v="31000"/>
    <n v="18758"/>
    <s v="Red"/>
    <m/>
    <m/>
    <n v="50000"/>
    <n v="10000"/>
    <m/>
    <m/>
    <m/>
    <m/>
    <m/>
    <m/>
    <s v="6/2/23 - EG Vendor was able to accelerate the delivery of hardware for the total amount.  Will be over forecast in May for Stratus Tech._x000d__x000a__x000d__x000a__x000d__x000a_4/05/23:  name change to reflect 9 sites instead of 10 sites per EG.//bo_x000d__x000a__x000d__x000a__x000d__x000a_3-7-2023 EG - AFE docs are in process of review.  Moved forecast to start in April."/>
    <d v="2023-06-08T00:00:00"/>
    <s v="IT"/>
    <m/>
    <x v="5"/>
    <s v="Corporate"/>
    <s v="IT"/>
    <m/>
    <s v="Information Systems"/>
    <s v="Corporate"/>
    <m/>
    <m/>
    <n v="99758"/>
    <n v="10000"/>
    <m/>
    <m/>
    <m/>
    <s v="Gingras, Stephan"/>
    <s v="Parker, Chris"/>
    <m/>
    <m/>
    <n v="1"/>
    <n v="45503"/>
    <m/>
    <s v="Administrator, System"/>
    <s v="Independent"/>
    <s v="Aqua"/>
    <d v="2022-08-29T00:00:00"/>
    <s v="IT"/>
  </r>
  <r>
    <x v="1117"/>
    <s v="Item"/>
    <s v="Open"/>
    <x v="1"/>
    <s v="1348173M2206"/>
    <s v="Exempt"/>
    <n v="2036848"/>
    <s v="Pellum, Brianna"/>
    <s v="IT"/>
    <s v="3. Active"/>
    <s v="Defined"/>
    <x v="34"/>
    <n v="62751"/>
    <n v="186838"/>
    <n v="25000"/>
    <n v="249589.1"/>
    <n v="252178"/>
    <n v="-2589"/>
    <s v="Yellow"/>
    <n v="151080"/>
    <m/>
    <n v="151080"/>
    <n v="98509"/>
    <m/>
    <m/>
    <n v="362000"/>
    <m/>
    <m/>
    <n v="362000"/>
    <s v="Full"/>
    <n v="362000"/>
    <n v="123789"/>
    <n v="211838"/>
    <n v="335627"/>
    <s v="No"/>
    <s v="Green"/>
    <d v="2022-10-01T00:00:00"/>
    <d v="2022-10-13T00:00:00"/>
    <d v="2022-10-13T00:00:00"/>
    <d v="2023-06-30T00:00:00"/>
    <d v="2023-07-28T00:00:00"/>
    <m/>
    <m/>
    <n v="389.48"/>
    <n v="314.19"/>
    <n v="29193.57"/>
    <n v="30661.360000000001"/>
    <n v="2192.5"/>
    <n v="62186"/>
    <n v="62186"/>
    <n v="-59994"/>
    <s v="Red"/>
    <m/>
    <m/>
    <n v="63394"/>
    <n v="63444"/>
    <n v="60000"/>
    <m/>
    <m/>
    <m/>
    <m/>
    <n v="25000"/>
    <s v="6/2/23 Variance is based on UAT being delivered next month. BP_x000d__x000a__x000d__x000a__x000d__x000a_5/3/23 Deliverables are on track. Vendor has early delivery of project. BP_x000d__x000a__x000d__x000a__x000d__x000a_4/4/23 There is an variance this month because deliverables have been extended. BP _x000d__x000a__x000d__x000a__x000d__x000a_3/2/23 development is in process and is going according to schedule. BP_x000d__x000a__x000d__x000a__x000d__x000a_2/7/2023 Updated based on forecast. Demo from vendor due 2/22/23. BP_x000d__x000a__x000d__x000a__x000d__x000a_1/19/23:  Operational Date updated based on Forecast. BP_x000d__x000a__x000d__x000a__x000d__x000a_1/3/2023 Vendor delayed end of month. Forecast update. BP_x000d__x000a__x000d__x000a_12/2/2022 Vendor delayed end of month. Forecast updated per kick of meeting and milestone payments. BP_x000d__x000a_11/2/2022 Vendor delayed end of month. Forecast updated per kick of meeting and milestone payments. BP_x000d__x000a__x000d__x000a__x000d__x000a_9/30/2022 AFE and Kick-off meeting in October  $94K to 2023 SG_x000d__x000a__x000d__x000a__x000d__x000a_8/31/2022 Still pending negotiations with the vendor. SG_x000d__x000a__x000d__x000a__x000d__x000a_7/29/2022 Still pending negotiations with the vendor. SG_x000d__x000a__x000d__x000a__x000d__x000a_6/30/22 Still pending negotiations with the vendor. SG_x000d__x000a__x000d__x000a__x000d__x000a__x000d__x000a_6/23/2022:  Updated Operational Date based on OPPM forecast.//bo_x000d__x000a__x000d__x000a__x000d__x000a_5/31/2022 Still working through SOW( requirements and pricing) SG_x000d__x000a__x000d__x000a__x000d__x000a_4/29/2022 Working on SOW and other documents for project in June. SG_x000d__x000a__x000d__x000a__x000d__x000a_3/31/2022 Working on SOW and other documents for project in June. SG"/>
    <d v="2023-06-05T00:00:00"/>
    <s v="IT"/>
    <m/>
    <x v="5"/>
    <s v="Corporate"/>
    <s v="IT"/>
    <m/>
    <s v="Information Systems"/>
    <s v="Corporate"/>
    <m/>
    <n v="29897"/>
    <n v="96248"/>
    <n v="123444"/>
    <m/>
    <n v="61038"/>
    <m/>
    <s v="Gingras, Stephan"/>
    <s v="Gardner, Dale"/>
    <m/>
    <m/>
    <n v="1"/>
    <n v="41699"/>
    <m/>
    <s v="Administrator, System"/>
    <s v="Independent"/>
    <s v="Aqua"/>
    <d v="2021-08-20T00:00:00"/>
    <s v="IT"/>
  </r>
  <r>
    <x v="1118"/>
    <s v="Item"/>
    <s v="Open"/>
    <x v="1"/>
    <s v="1348173M2202"/>
    <s v="Exempt"/>
    <n v="2011086"/>
    <s v="Pellum, Brianna"/>
    <s v="IT"/>
    <s v="3. Active"/>
    <s v="Emergent"/>
    <x v="34"/>
    <n v="34317"/>
    <n v="37463"/>
    <m/>
    <n v="71780.02"/>
    <n v="54772"/>
    <n v="17008"/>
    <s v="Red"/>
    <n v="13312"/>
    <m/>
    <n v="13312"/>
    <n v="58468"/>
    <m/>
    <m/>
    <n v="95000"/>
    <m/>
    <m/>
    <n v="95000"/>
    <s v="Full"/>
    <n v="95000"/>
    <n v="62881"/>
    <n v="37463"/>
    <n v="100344"/>
    <s v="No"/>
    <s v="Green"/>
    <d v="2022-08-01T00:00:00"/>
    <d v="2022-08-01T00:00:00"/>
    <d v="2022-08-01T00:00:00"/>
    <d v="2023-01-27T00:00:00"/>
    <d v="2023-06-30T00:00:00"/>
    <m/>
    <m/>
    <n v="4362.91"/>
    <n v="826.27"/>
    <n v="1776.9"/>
    <n v="895.78"/>
    <n v="26455.16"/>
    <n v="31253"/>
    <n v="31253"/>
    <n v="-4798"/>
    <s v="Red"/>
    <m/>
    <m/>
    <n v="24654"/>
    <n v="12809"/>
    <m/>
    <m/>
    <m/>
    <m/>
    <m/>
    <m/>
    <s v="6/2/23 Project on Track and Unit Testing Started, Budget variance based on lower than expected run rate. BP_x000d__x000a__x000d__x000a__x000d__x000a_5/2/23 Design should not be at risk anymore. Work has resumed._x000d__x000a__x000d__x000a__x000d__x000a_4/6/23 Design delays have cause milestone payment delays. Forecast has been updated. BP_x000d__x000a__x000d__x000a__x000d__x000a_3/1/23 Design delays have cause milestone payment delays. Forecast has been updated. BP_x000d__x000a__x000d__x000a__x000d__x000a_2/8/23 Delays pushed out until issues is resolved. BP_x000d__x000a__x000d__x000a__x000d__x000a_1/3/23 Schedule on track. Unit Testing to start mid Jan, BP_x000d__x000a__x000d__x000a__x000d__x000a_11/28/22 Delays pushed out _x000d__x000a_until Feb based on designs between vendor and project team. BP_x000d__x000a__x000d__x000a__x000d__x000a_11/1/22 Schedule at risk, design phase taking longer than expected. No budget adjustments at this time. BP_x000d__x000a__x000d__x000a__x000d__x000a_9/30/2022 Working sessions are in progress and and budget and schedule on track. SG_x000d__x000a__x000d__x000a__x000d__x000a_8/31/2022 Kick of Schedule for 9/12 SG_x000d__x000a__x000d__x000a__x000d__x000a_-8/11/22:  Need to update AFE operational date to 2023 once OPPM unlocks.//bo_x000d__x000a__x000d__x000a__x000d__x000a_7/29/2022 AFE pending approval and SOW to be signed to start work in August. SG"/>
    <d v="2023-06-02T00:00:00"/>
    <s v="IT"/>
    <m/>
    <x v="5"/>
    <s v="Corporate"/>
    <s v="IT"/>
    <m/>
    <s v="Information Systems"/>
    <s v="Corporate"/>
    <m/>
    <n v="6966"/>
    <n v="52005"/>
    <n v="12809"/>
    <m/>
    <n v="28564"/>
    <m/>
    <s v="Gingras, Stephan"/>
    <s v="Gardner, Dale"/>
    <m/>
    <m/>
    <n v="1"/>
    <n v="44288"/>
    <m/>
    <s v="Meitzler, Antoinette"/>
    <s v="Independent"/>
    <s v="Aqua"/>
    <d v="2022-07-27T00:00:00"/>
    <s v="IT"/>
  </r>
  <r>
    <x v="1119"/>
    <s v="Item"/>
    <s v="Open"/>
    <x v="1"/>
    <s v="1348173M2203"/>
    <s v="Exempt"/>
    <n v="2022776"/>
    <s v="Pellum, Brianna"/>
    <s v="IT"/>
    <s v="6. Operational"/>
    <s v="Emergent"/>
    <x v="34"/>
    <n v="11053"/>
    <m/>
    <m/>
    <n v="11053.49"/>
    <n v="11053"/>
    <n v="0"/>
    <s v="Green"/>
    <m/>
    <m/>
    <m/>
    <n v="11053"/>
    <m/>
    <m/>
    <n v="25000"/>
    <m/>
    <m/>
    <n v="25000"/>
    <s v="Full"/>
    <n v="25000"/>
    <n v="22360"/>
    <m/>
    <n v="22360"/>
    <s v="No"/>
    <s v="Green"/>
    <d v="2022-09-01T00:00:00"/>
    <d v="2022-09-16T00:00:00"/>
    <d v="2022-09-16T00:00:00"/>
    <d v="2022-11-01T00:00:00"/>
    <d v="2023-01-31T00:00:00"/>
    <m/>
    <m/>
    <n v="10577.5"/>
    <n v="475.99"/>
    <m/>
    <m/>
    <m/>
    <m/>
    <m/>
    <m/>
    <m/>
    <m/>
    <m/>
    <m/>
    <m/>
    <m/>
    <m/>
    <m/>
    <m/>
    <m/>
    <m/>
    <s v="1/31/2023 Project closed. BP_x000d__x000a__x000d__x000a__x000d__x000a_11/1/2022 Vendor delays expected to end this month. BP_x000d__x000a__x000d__x000a_9/30/2022  Project to be completed in Oct re platform software. SG_x000d__x000a__x000d__x000a_9/19/202022 AFE approved updated forecast need to PO for Emerson SG"/>
    <d v="2023-01-31T00:00:00"/>
    <s v="IT"/>
    <m/>
    <x v="5"/>
    <s v="Pipelines and Terminals"/>
    <s v="IT"/>
    <m/>
    <s v="Corporate"/>
    <s v="Corporate"/>
    <m/>
    <n v="11053"/>
    <n v="0"/>
    <m/>
    <m/>
    <n v="11307"/>
    <m/>
    <s v="Gingras, Stephan"/>
    <s v="Gardner, Dale"/>
    <m/>
    <m/>
    <n v="1"/>
    <n v="45827"/>
    <m/>
    <s v="Meitzler, Antoinette"/>
    <s v="Independent"/>
    <s v="Aqua"/>
    <d v="2022-09-13T00:00:00"/>
    <s v="IT"/>
  </r>
  <r>
    <x v="1120"/>
    <s v="Item"/>
    <s v="Open"/>
    <x v="1"/>
    <m/>
    <s v="Exempt"/>
    <m/>
    <s v="Gingras, Stephan"/>
    <s v="IT"/>
    <s v="1. Proposed"/>
    <m/>
    <x v="34"/>
    <m/>
    <n v="100000"/>
    <m/>
    <n v="100000"/>
    <n v="100000"/>
    <n v="0"/>
    <s v="Green"/>
    <n v="100000"/>
    <m/>
    <n v="100000"/>
    <n v="0"/>
    <m/>
    <m/>
    <m/>
    <m/>
    <m/>
    <m/>
    <m/>
    <m/>
    <m/>
    <n v="100000"/>
    <n v="100000"/>
    <s v="No"/>
    <s v="Green"/>
    <d v="2023-07-01T00:00:00"/>
    <m/>
    <m/>
    <m/>
    <d v="2023-10-31T00:00:00"/>
    <m/>
    <m/>
    <m/>
    <m/>
    <m/>
    <m/>
    <m/>
    <n v="0"/>
    <n v="0"/>
    <n v="0"/>
    <s v="Green"/>
    <m/>
    <m/>
    <n v="0"/>
    <n v="25000"/>
    <n v="25000"/>
    <n v="25000"/>
    <n v="25000"/>
    <n v="0"/>
    <m/>
    <m/>
    <s v="4/10/23:  Per SM/SG, this project is going to be Expense.  Pushing out forecast for now since there are Emergent projects through SM that need to be added to OPPM.//bo_x000d__x000a__x000d__x000a__x000d__x000a_3/2 Forecast adjusted based on later start date. SG"/>
    <d v="2023-04-10T00:00:00"/>
    <m/>
    <m/>
    <x v="5"/>
    <s v="Corporate"/>
    <s v="IT"/>
    <m/>
    <s v="Information Systems"/>
    <s v="Corporate"/>
    <m/>
    <m/>
    <n v="0"/>
    <n v="75000"/>
    <n v="25000"/>
    <m/>
    <m/>
    <s v="Gingras, Stephan"/>
    <m/>
    <m/>
    <m/>
    <n v="1"/>
    <n v="45504"/>
    <m/>
    <s v="Administrator, System"/>
    <s v="Independent"/>
    <s v="Aqua"/>
    <d v="2022-08-29T00:00:00"/>
    <s v="IT"/>
  </r>
  <r>
    <x v="1121"/>
    <s v="Item"/>
    <s v="Open"/>
    <x v="1"/>
    <m/>
    <s v="Exempt"/>
    <m/>
    <s v="Gingras, Stephan"/>
    <s v="IT"/>
    <s v="8. Canceled"/>
    <m/>
    <x v="34"/>
    <m/>
    <m/>
    <m/>
    <n v="0"/>
    <m/>
    <n v="0"/>
    <s v="Green"/>
    <n v="135000"/>
    <m/>
    <n v="135000"/>
    <n v="-135000"/>
    <m/>
    <m/>
    <m/>
    <m/>
    <m/>
    <m/>
    <m/>
    <m/>
    <m/>
    <m/>
    <m/>
    <s v="No"/>
    <s v="Green"/>
    <m/>
    <m/>
    <m/>
    <m/>
    <d v="2023-12-31T00:00:00"/>
    <m/>
    <m/>
    <m/>
    <m/>
    <m/>
    <m/>
    <m/>
    <m/>
    <m/>
    <m/>
    <m/>
    <m/>
    <m/>
    <m/>
    <m/>
    <m/>
    <m/>
    <m/>
    <m/>
    <m/>
    <m/>
    <s v="5/08/23:  ok to CXL per SG./bo_x000d__x000a__x000d__x000a__x000d__x000a_3/08/23:  Removing forecast from 2023 since this is the same as Synthesis BOL Auto Load.  Looking to re-distribute 2023 Budget of $135k.//bo"/>
    <d v="2023-05-08T00:00:00"/>
    <m/>
    <m/>
    <x v="5"/>
    <s v="Corporate"/>
    <s v="IT"/>
    <m/>
    <s v="Information Systems"/>
    <s v="Corporate"/>
    <m/>
    <m/>
    <n v="0"/>
    <m/>
    <m/>
    <m/>
    <m/>
    <s v="Gingras, Stephan"/>
    <m/>
    <m/>
    <m/>
    <n v="1"/>
    <n v="45505"/>
    <m/>
    <s v="Administrator, System"/>
    <s v="Independent"/>
    <s v="Aqua"/>
    <d v="2022-08-29T00:00:00"/>
    <s v="IT"/>
  </r>
  <r>
    <x v="1122"/>
    <s v="Item"/>
    <s v="Open"/>
    <x v="1"/>
    <m/>
    <s v="Exempt"/>
    <m/>
    <s v="Gay, Elena"/>
    <s v="IT"/>
    <s v="1. Proposed"/>
    <m/>
    <x v="34"/>
    <m/>
    <n v="320000"/>
    <m/>
    <n v="320000"/>
    <n v="320000"/>
    <n v="0"/>
    <s v="Green"/>
    <n v="320000"/>
    <m/>
    <n v="320000"/>
    <n v="0"/>
    <m/>
    <m/>
    <m/>
    <m/>
    <m/>
    <m/>
    <m/>
    <m/>
    <m/>
    <n v="620000"/>
    <n v="620000"/>
    <s v="No"/>
    <s v="Green"/>
    <d v="2023-08-01T00:00:00"/>
    <m/>
    <m/>
    <m/>
    <d v="2023-12-15T00:00:00"/>
    <m/>
    <m/>
    <m/>
    <m/>
    <m/>
    <m/>
    <m/>
    <m/>
    <m/>
    <m/>
    <m/>
    <m/>
    <m/>
    <m/>
    <m/>
    <n v="60000"/>
    <n v="70000"/>
    <n v="70000"/>
    <n v="60000"/>
    <n v="60000"/>
    <m/>
    <m/>
    <m/>
    <m/>
    <m/>
    <x v="5"/>
    <s v="Corporate"/>
    <s v="IT"/>
    <m/>
    <s v="Information Systems"/>
    <s v="Corporate"/>
    <m/>
    <m/>
    <n v="0"/>
    <n v="130000"/>
    <n v="190000"/>
    <m/>
    <n v="300000"/>
    <s v="Gingras, Stephan"/>
    <m/>
    <m/>
    <m/>
    <n v="1"/>
    <n v="45475"/>
    <m/>
    <s v="Administrator, System"/>
    <s v="Independent"/>
    <s v="Aqua"/>
    <d v="2022-08-29T00:00:00"/>
    <s v="IT"/>
  </r>
  <r>
    <x v="1123"/>
    <s v="Item"/>
    <s v="Open"/>
    <x v="1"/>
    <s v="1348181M2302"/>
    <s v="Exempt"/>
    <n v="2095186"/>
    <s v="Gay, Elena"/>
    <s v="IT"/>
    <s v="3. Active"/>
    <s v="Defined"/>
    <x v="34"/>
    <n v="219493"/>
    <n v="649500"/>
    <m/>
    <n v="868992.67"/>
    <n v="908000"/>
    <n v="-39007"/>
    <s v="Yellow"/>
    <n v="1013066"/>
    <m/>
    <n v="1013066"/>
    <n v="-144073"/>
    <m/>
    <m/>
    <n v="976502"/>
    <m/>
    <m/>
    <n v="976502"/>
    <s v="Full"/>
    <n v="976502"/>
    <n v="219493"/>
    <n v="649500"/>
    <n v="868993"/>
    <s v="No"/>
    <s v="Green"/>
    <d v="2023-04-01T00:00:00"/>
    <d v="2023-03-17T00:00:00"/>
    <d v="2023-03-17T00:00:00"/>
    <d v="2023-09-30T00:00:00"/>
    <d v="2023-12-31T00:00:00"/>
    <m/>
    <m/>
    <m/>
    <m/>
    <m/>
    <n v="240148.12"/>
    <n v="-20655.45"/>
    <n v="25000"/>
    <n v="25000"/>
    <n v="-45655"/>
    <s v="Red"/>
    <m/>
    <m/>
    <n v="200000"/>
    <n v="156500"/>
    <n v="146500"/>
    <n v="86500"/>
    <n v="60000"/>
    <m/>
    <n v="0"/>
    <m/>
    <s v="6/8/23 Cost saving on internal labor around 20K. SG_x000d__x000a__x000d__x000a__x000d__x000a_5/25/23 &amp; 6/1/23 EG - Advantech has accelerated the shipment of hardware and all to be received now in June.  Originally had staggered in multiple months.    Adjusted forecast to reflect changes for hardware and services. Total Advantech bill will now be sent in June.   Vendor services bill received earlier than original forecast due to utilizing machines we had in house before hardware was received from vendor.  Midstream was able to start in April instead of June.  _x000d__x000a__x000d__x000a__x000d__x000a_4/10/23:  Per EG, contingency on project is $80k.  AFE less than budget amount. Forecast is not including Contingency (which is not expected to be used).//"/>
    <d v="2023-06-08T00:00:00"/>
    <s v="IT"/>
    <m/>
    <x v="5"/>
    <s v="Corporate"/>
    <s v="IT"/>
    <m/>
    <s v="Information Systems"/>
    <s v="Corporate"/>
    <m/>
    <m/>
    <n v="419493"/>
    <n v="389500"/>
    <n v="60000"/>
    <m/>
    <m/>
    <s v="Gingras, Stephan"/>
    <s v="Tran, Hung"/>
    <m/>
    <m/>
    <n v="1"/>
    <n v="45484"/>
    <m/>
    <s v="Administrator, System"/>
    <s v="Independent"/>
    <s v="Aqua"/>
    <d v="2022-08-29T00:00:00"/>
    <s v="IT"/>
  </r>
  <r>
    <x v="1124"/>
    <s v="Item"/>
    <s v="Open"/>
    <x v="1"/>
    <s v="1348176M2101"/>
    <s v="Exempt"/>
    <n v="1903402"/>
    <s v="Geier, John"/>
    <s v="IT"/>
    <s v="3. Active"/>
    <s v="Defined"/>
    <x v="34"/>
    <n v="192383"/>
    <n v="470000"/>
    <m/>
    <n v="662382.91"/>
    <n v="665229"/>
    <n v="-2846"/>
    <s v="Yellow"/>
    <n v="701000"/>
    <m/>
    <n v="701000"/>
    <n v="-38617"/>
    <m/>
    <m/>
    <n v="62000"/>
    <n v="687000"/>
    <m/>
    <n v="749000"/>
    <s v="Phase"/>
    <n v="749000"/>
    <n v="445149"/>
    <n v="2910000"/>
    <n v="3355149"/>
    <s v="No"/>
    <s v="Green"/>
    <d v="2021-11-01T00:00:00"/>
    <d v="2021-10-29T00:00:00"/>
    <d v="2021-10-29T00:00:00"/>
    <d v="2021-12-31T00:00:00"/>
    <d v="2024-07-31T00:00:00"/>
    <m/>
    <m/>
    <n v="72943.47"/>
    <n v="35143.279999999999"/>
    <n v="21392.3"/>
    <n v="31714.31"/>
    <n v="31189.55"/>
    <n v="55000"/>
    <n v="55000"/>
    <n v="-23810"/>
    <s v="Red"/>
    <m/>
    <m/>
    <n v="55000"/>
    <n v="55000"/>
    <n v="50000"/>
    <n v="50000"/>
    <n v="70000"/>
    <n v="110000"/>
    <n v="80000"/>
    <m/>
    <s v="6/5/23 - Variance due to resource scheduling /// jg_x000d__x000a__x000d__x000a_5/5/23 - Additional locations scheduled.  Purchased additional radios.  No change to forecast or budget.  // jg_x000d__x000a__x000d__x000a_3/31/23 - Updated forecast based on work planned for April.  // jg_x000d__x000a__x000d__x000a__x000d__x000a_3/7/23 - Additional locations scheduled for March and April.  Learned on some locations where TCD is no longer being used. // jg_x000d__x000a__x000d__x000a_2/5/23 - Vestal and Dupont completed in January.  Additional sites being scheduled.  // JG_x000d__x000a__x000d__x000a__x000d__x000a_12/30/2022 Attempted to complete sites at the end of November and help meeting to schedule in 2023. Variance from delayed equipment arriving. SG_x000d__x000a__x000d__x000a_-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_x000a__x000d__x000a__x000d__x000a__x000d__x000a_-11/09/22:  Dec forecast updated to $10k per SG.//bo_x000d__x000a__x000d__x000a__x000d__x000a_-11/1/22 Issues with tech resources and scheduling sites downtime. SG_x000d__x000a__x000d__x000a__x000d__x000a_-10/31/22 - Cost Reduction by $160,000 per ELT reduction request. //bo_x000d__x000a__x000d__x000a_9/30/2022 Some equipment is still pending delivery causing a variance in September. ?Long Island City Completed working on scheduling 4 more sites and then 2 more in the next couple of months. SG_x000d__x000a__x000d__x000a__x000d__x000a_9/1/22 - Forecast and schedule are updated.  We are counting on the bulk of the equipment to come in during September.  Arseal has confirmed this and forecast reflect this.  _x000d__x000a__x000d__x000a__x000d__x000a_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_x000a__x000d__x000a__x000d__x000a_7/5/22 - Forecast and schedule are updated.  We are expecting a large equipment delivery next month per our vendor.6/3/22 - After speaking with Arseal, no equipmentisforecasted coming in during June now.  The timing is tricky, but the equipment is now forecasted for late July orearly August.  I have updated my forecast and schedule to reflect these changes.    _x000d__x000a__x000d__x000a__x000d__x000a_5/2/22 - The bulk of our equipment is still forecasted coming in at the end of June.  I continue to reach out tothe vendor for the latest updates and forecast any changes.     _x000d__x000a__x000d__x000a__x000d__x000a_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_x000a__x000d__x000a_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_x000a__x000d__x000a_?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_x000a__x000d__x000a_12/1/21 - The AFE has been approved.  Arsealwill work on the programming portion over the next two months for the Vestal, Rochester, Marcy, Aurora and Brewerton sites.  We gave Chris Parkerour update during the Program meeting to let him know where we stand on this issue. _x000d__x000a__x000d__x000a_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
    <d v="2023-06-05T00:00:00"/>
    <m/>
    <m/>
    <x v="5"/>
    <s v="Corporate"/>
    <s v="IT"/>
    <m/>
    <s v="Information Systems"/>
    <s v="Corporate"/>
    <m/>
    <n v="129479"/>
    <n v="117904"/>
    <n v="155000"/>
    <n v="260000"/>
    <n v="201356"/>
    <n v="955000"/>
    <s v="Gingras, Stephan"/>
    <s v="Sinatore, Kathleen J."/>
    <m/>
    <m/>
    <n v="1"/>
    <n v="38288"/>
    <m/>
    <s v="Administrator, System"/>
    <s v="Independent"/>
    <s v="Aqua"/>
    <d v="2020-08-24T00:00:00"/>
    <s v="IT"/>
  </r>
  <r>
    <x v="1125"/>
    <s v="Item"/>
    <s v="Open"/>
    <x v="1"/>
    <m/>
    <s v="Exempt"/>
    <m/>
    <s v="Gingras, Stephan"/>
    <s v="IT"/>
    <s v="1. Proposed"/>
    <m/>
    <x v="40"/>
    <m/>
    <n v="50000"/>
    <m/>
    <n v="50000"/>
    <n v="50000"/>
    <n v="0"/>
    <s v="Green"/>
    <n v="50000"/>
    <m/>
    <n v="50000"/>
    <n v="0"/>
    <m/>
    <m/>
    <m/>
    <m/>
    <m/>
    <m/>
    <m/>
    <m/>
    <m/>
    <n v="50000"/>
    <n v="50000"/>
    <s v="No"/>
    <s v="Green"/>
    <d v="2023-10-01T00:00:00"/>
    <m/>
    <m/>
    <m/>
    <d v="2023-12-29T00:00:00"/>
    <m/>
    <m/>
    <m/>
    <m/>
    <m/>
    <m/>
    <m/>
    <m/>
    <m/>
    <m/>
    <m/>
    <m/>
    <m/>
    <m/>
    <m/>
    <m/>
    <m/>
    <n v="15000"/>
    <n v="20000"/>
    <n v="15000"/>
    <m/>
    <s v="forecast updated for cashflow to start in Aug per Rahul. SG"/>
    <d v="2023-04-07T00:00:00"/>
    <m/>
    <m/>
    <x v="5"/>
    <s v="Corporate"/>
    <s v="IT"/>
    <m/>
    <s v="Information Systems"/>
    <s v="Corporate"/>
    <m/>
    <m/>
    <n v="0"/>
    <m/>
    <n v="50000"/>
    <m/>
    <m/>
    <s v="Gingras, Stephan"/>
    <m/>
    <m/>
    <m/>
    <n v="1"/>
    <n v="45506"/>
    <m/>
    <s v="Administrator, System"/>
    <s v="Independent"/>
    <s v="Aqua"/>
    <d v="2022-08-29T00:00:00"/>
    <s v="IT"/>
  </r>
  <r>
    <x v="1126"/>
    <s v="Item"/>
    <s v="Open"/>
    <x v="1"/>
    <m/>
    <s v="Exempt"/>
    <m/>
    <s v="Gay, Elena"/>
    <s v="IT"/>
    <s v="1. Proposed"/>
    <m/>
    <x v="34"/>
    <m/>
    <n v="150000"/>
    <m/>
    <n v="150000"/>
    <n v="150000"/>
    <n v="0"/>
    <s v="Green"/>
    <n v="150000"/>
    <m/>
    <n v="150000"/>
    <n v="0"/>
    <m/>
    <m/>
    <m/>
    <m/>
    <m/>
    <m/>
    <m/>
    <m/>
    <m/>
    <n v="350000"/>
    <n v="350000"/>
    <s v="No"/>
    <s v="Green"/>
    <d v="2023-10-01T00:00:00"/>
    <m/>
    <m/>
    <m/>
    <d v="2023-12-31T00:00:00"/>
    <m/>
    <m/>
    <m/>
    <m/>
    <m/>
    <m/>
    <m/>
    <m/>
    <m/>
    <m/>
    <m/>
    <m/>
    <m/>
    <m/>
    <m/>
    <m/>
    <m/>
    <n v="50000"/>
    <n v="50000"/>
    <n v="50000"/>
    <m/>
    <s v="?-10/31/22 - Reduction in 2023 budget by $150k due to ELT budget reduction request.//bo"/>
    <d v="2022-10-31T00:00:00"/>
    <m/>
    <m/>
    <x v="5"/>
    <s v="Corporate"/>
    <s v="IT"/>
    <m/>
    <s v="Information Systems"/>
    <s v="Corporate"/>
    <m/>
    <m/>
    <n v="0"/>
    <m/>
    <n v="150000"/>
    <m/>
    <n v="200000"/>
    <s v="Gingras, Stephan"/>
    <m/>
    <m/>
    <m/>
    <n v="1"/>
    <n v="45481"/>
    <m/>
    <s v="Administrator, System"/>
    <s v="Independent"/>
    <s v="Aqua"/>
    <d v="2022-08-29T00:00:00"/>
    <s v="IT"/>
  </r>
  <r>
    <x v="1127"/>
    <s v="Item"/>
    <s v="Open"/>
    <x v="1"/>
    <s v="1348174M2201"/>
    <s v="Exempt"/>
    <n v="1957591"/>
    <s v="Aili, Suresh"/>
    <s v="IT"/>
    <s v="3. Active"/>
    <s v="Defined"/>
    <x v="40"/>
    <n v="104061"/>
    <n v="58213"/>
    <m/>
    <n v="162273.57"/>
    <n v="88539"/>
    <n v="73735"/>
    <s v="Red"/>
    <n v="80371"/>
    <m/>
    <n v="80371"/>
    <n v="81903"/>
    <m/>
    <m/>
    <n v="394000"/>
    <m/>
    <n v="79000"/>
    <n v="473000"/>
    <s v="Supplemental"/>
    <n v="473000"/>
    <n v="335659"/>
    <n v="58213"/>
    <n v="393872"/>
    <s v="No"/>
    <s v="Green"/>
    <d v="2022-05-01T00:00:00"/>
    <d v="2022-03-31T00:00:00"/>
    <d v="2022-03-31T00:00:00"/>
    <d v="2022-10-03T00:00:00"/>
    <d v="2023-08-01T00:00:00"/>
    <m/>
    <m/>
    <n v="2118.0700000000002"/>
    <n v="14894.05"/>
    <n v="22537.759999999998"/>
    <n v="26712.91"/>
    <n v="37797.78"/>
    <n v="38000"/>
    <n v="38000"/>
    <n v="-202"/>
    <s v="Yellow"/>
    <m/>
    <m/>
    <n v="41000"/>
    <n v="17213"/>
    <m/>
    <m/>
    <m/>
    <m/>
    <m/>
    <m/>
    <s v="6/2/2023-Got the project stakeholders approval for soft live on 06/05 at BBH and 06/12 at STL. Supervisor training completed. Updated forecast based on new 2 CR._x000d__x000a_5/4/2023: Go Live date has been pushed to 06/05 for BBH and 06/12 for Saint Lucia. Updated forecast reflecting change in amount from vendor services and Internal labor due to delays in project go live dates._x000d__x000a__x000d__x000a__x000d__x000a_4/10/23:  Updated forecast due schedule delay.//bo_x000d__x000a__x000d__x000a_3/8 Feb under forecast, internal labor and D&amp;E reclass pending. April forecast now includes UKG travel change for $13,406.37. Production will be live by 4/1. -KS_x000d__x000a__x000d__x000a_2/7 New go live is 4/1 for BBH and 4/9 for STL. Changed AFE op date to 4/28. Forecast increased by $10,880 with additional UKG charges for date change and 3rd party badge integration services. - KS_x000d__x000a__x000d__x000a_1/9 UKG and System Consulting change costs $10,880. Test case issues caused a delay with go live. New dates:  3/1 for BBH and 3/5 for STL. - KS_x000d__x000a__x000d__x000a_12/6 December forecast increased by $20K to complete testing and training.  -KS_x000d__x000a__x000d__x000a_11/7 Reduced scope by removing Control Center from deployment and reduced scope for two software modules. Forecast decreased by $40K in Nov and $40K in Dec.-KS_x000d__x000a__x000d__x000a__x000d__x000a_10/7 Reduced labor forecast for October due to design delays falling into the first part of the month.  Change order will be processed for additional data needs for $15K in Oct.-KS _x000d__x000a__x000d__x000a_9/12 Updated forecast for additional labor. - KS_x000d__x000a__x000d__x000a_9/8 Moved $66K to Jan/Feb 2023 to support first two weeks in Feb 2023 go live. Training and travel moved to Jan.  KS_x000d__x000a__x000d__x000a_8/17 Moved $12K to Jan 2023 and changed operational date to Jan 31, 2023. KS_x000d__x000a__x000d__x000a__x000d__x000a_8/5 UltiPro business structure data changes have delayed the project by potentially two months, which pushes go live Dec 22 or Jan 23.  AFE supplemental to be submitted Aug. 8 and forecast will be updated accordingly. -KS_x000d__x000a__x000d__x000a_7/7 Vendor set up delays, but $43K invoice will be processed in July. Core team internal labor will begin late July. AFE supplemental for $67,448.70 will be submitted in July. -KS_x000d__x000a__x000d__x000a_6/7/22 Kickoff planned for June 10.  Change order for additional scope of approximately $60K will be processed this week (includes control center timekeeping &amp; buy vs lease equipment change). Go live pushed to Dec. 2022 due to later start and new scope. -KS_x000d__x000a__x000d__x000a_5/4/22 Vendor will begin work week of May 16 preparing for kickoff. No changes to forecast. -KS_x000d__x000a__x000d__x000a_4/7/22 AFE approved.  Vendor will begin work in mid-May. Forecast has been adjusted accordingly.- KS_x000d__x000a__x000d__x000a_3/7/22 AFE will begin processing for approval. Vendor will begin work mid April.-KS_x000d__x000a__x000d__x000a_2/8/2022 Finalizing business case and AFE for approval in late Feb/early March. - KS_x000d__x000a__x000d__x000a_1/10/22 Currently reviewing enterprise requirements to ensure BBH and STL are complete, ARC review planned for Jan 12.Plan for AFE approval by end of Jan/early Feb. -KS_x000d__x000a__x000d__x000a_-12/10/2021:  Cash Flow will not start in December as forecasted.//bo_x000d__x000a__x000d__x000a_6/9/2021 - Project under review_x000d__x000a__x000d__x000a_?-2/18/2021: Assigned project to Kimberly Splawn per Resource Planning document.  Dates and forecast in OPPM and BrightWork.//bo"/>
    <d v="2023-06-02T00:00:00"/>
    <s v="IT"/>
    <m/>
    <x v="5"/>
    <s v="Corporate"/>
    <s v="IT"/>
    <m/>
    <s v="Information Systems"/>
    <s v="Corporate"/>
    <m/>
    <n v="39550"/>
    <n v="105511"/>
    <n v="17213"/>
    <m/>
    <n v="231598"/>
    <m/>
    <s v="Gingras, Stephan"/>
    <s v="Serra, William R."/>
    <m/>
    <m/>
    <n v="1"/>
    <n v="38295"/>
    <m/>
    <s v="Administrator, System"/>
    <s v="Independent"/>
    <s v="Aqua"/>
    <d v="2020-08-24T00:00:00"/>
    <s v="IT"/>
  </r>
  <r>
    <x v="1128"/>
    <s v="Item"/>
    <s v="Open"/>
    <x v="1"/>
    <m/>
    <s v="Exempt"/>
    <m/>
    <s v="Gay, Elena"/>
    <s v="IT"/>
    <s v="1. Proposed"/>
    <m/>
    <x v="34"/>
    <m/>
    <n v="75000"/>
    <m/>
    <n v="75000"/>
    <n v="75000"/>
    <n v="0"/>
    <s v="Green"/>
    <n v="75000"/>
    <m/>
    <n v="75000"/>
    <n v="0"/>
    <m/>
    <m/>
    <m/>
    <m/>
    <m/>
    <m/>
    <m/>
    <m/>
    <m/>
    <n v="75000"/>
    <n v="75000"/>
    <s v="No"/>
    <s v="Green"/>
    <d v="2023-10-01T00:00:00"/>
    <m/>
    <m/>
    <m/>
    <d v="2023-12-21T00:00:00"/>
    <m/>
    <m/>
    <m/>
    <m/>
    <m/>
    <m/>
    <m/>
    <m/>
    <m/>
    <m/>
    <m/>
    <m/>
    <m/>
    <m/>
    <m/>
    <m/>
    <m/>
    <n v="50000"/>
    <n v="25000"/>
    <m/>
    <m/>
    <m/>
    <m/>
    <m/>
    <m/>
    <x v="5"/>
    <s v="Corporate"/>
    <s v="IT"/>
    <m/>
    <s v="Information Systems"/>
    <s v="Corporate"/>
    <m/>
    <m/>
    <n v="0"/>
    <m/>
    <n v="75000"/>
    <m/>
    <m/>
    <s v="Gingras, Stephan"/>
    <m/>
    <m/>
    <m/>
    <n v="1"/>
    <n v="45507"/>
    <m/>
    <s v="Administrator, System"/>
    <s v="Independent"/>
    <s v="Aqua"/>
    <d v="2022-08-29T00:00:00"/>
    <s v="IT"/>
  </r>
  <r>
    <x v="1129"/>
    <s v="Item"/>
    <s v="Open"/>
    <x v="1"/>
    <m/>
    <s v="Exempt"/>
    <m/>
    <s v="Splawn, Kimberly"/>
    <s v="IT"/>
    <s v="1. Proposed"/>
    <m/>
    <x v="40"/>
    <m/>
    <n v="125000"/>
    <m/>
    <n v="125000"/>
    <n v="125000"/>
    <n v="0"/>
    <s v="Green"/>
    <n v="250000"/>
    <m/>
    <n v="250000"/>
    <n v="-125000"/>
    <m/>
    <m/>
    <m/>
    <m/>
    <m/>
    <m/>
    <m/>
    <m/>
    <m/>
    <n v="250000"/>
    <n v="250000"/>
    <s v="No"/>
    <s v="Green"/>
    <d v="2023-10-01T00:00:00"/>
    <m/>
    <m/>
    <m/>
    <d v="2024-02-28T00:00:00"/>
    <m/>
    <m/>
    <m/>
    <m/>
    <m/>
    <m/>
    <m/>
    <m/>
    <m/>
    <m/>
    <m/>
    <m/>
    <m/>
    <m/>
    <m/>
    <m/>
    <m/>
    <n v="41667"/>
    <n v="41667"/>
    <n v="41666"/>
    <m/>
    <s v="4/11/23:  Per RD, updated Cash Flow Start Date to 10/01.  Kept CY EAC of $125k.//bo_x000d__x000a__x000d__x000a__x000d__x000a_Fore cash updated SG"/>
    <d v="2023-04-12T00:00:00"/>
    <m/>
    <m/>
    <x v="5"/>
    <s v="Corporate"/>
    <s v="IT"/>
    <m/>
    <s v="Information Systems"/>
    <s v="Corporate"/>
    <m/>
    <m/>
    <n v="0"/>
    <m/>
    <n v="125000"/>
    <m/>
    <n v="125000"/>
    <s v="Gingras, Stephan"/>
    <m/>
    <m/>
    <m/>
    <n v="1"/>
    <n v="45915"/>
    <m/>
    <s v="Administrator, System"/>
    <s v="Independent"/>
    <m/>
    <d v="2022-09-26T00:00:00"/>
    <s v="IT"/>
  </r>
  <r>
    <x v="1130"/>
    <s v="Item"/>
    <s v="Candidate"/>
    <x v="1"/>
    <m/>
    <s v="Exempt"/>
    <m/>
    <s v="Pellum, Brianna"/>
    <s v="IT"/>
    <s v="1. Proposed"/>
    <m/>
    <x v="34"/>
    <m/>
    <n v="315000"/>
    <m/>
    <n v="315000"/>
    <n v="315000"/>
    <n v="0"/>
    <s v="Green"/>
    <n v="315000"/>
    <m/>
    <n v="315000"/>
    <n v="0"/>
    <m/>
    <m/>
    <m/>
    <m/>
    <m/>
    <m/>
    <m/>
    <m/>
    <m/>
    <n v="315000"/>
    <n v="315000"/>
    <s v="No"/>
    <s v="Green"/>
    <d v="2023-09-01T00:00:00"/>
    <m/>
    <m/>
    <m/>
    <d v="2023-12-31T00:00:00"/>
    <m/>
    <m/>
    <m/>
    <m/>
    <m/>
    <m/>
    <m/>
    <m/>
    <m/>
    <m/>
    <m/>
    <m/>
    <m/>
    <m/>
    <m/>
    <m/>
    <n v="137000"/>
    <n v="65000"/>
    <n v="66000"/>
    <n v="47000"/>
    <m/>
    <s v="-10/31/22 - Cost Reduction by $85,000 per ELT reduction request.//bo"/>
    <d v="2022-10-31T00:00:00"/>
    <m/>
    <m/>
    <x v="5"/>
    <s v="Corporate"/>
    <s v="IT"/>
    <m/>
    <s v="Information Systems"/>
    <s v="Corporate"/>
    <m/>
    <m/>
    <n v="0"/>
    <n v="137000"/>
    <n v="178000"/>
    <m/>
    <m/>
    <s v="Gingras, Stephan"/>
    <m/>
    <m/>
    <m/>
    <n v="1"/>
    <n v="34713"/>
    <m/>
    <s v="Guest, ProSight"/>
    <s v="Independent"/>
    <s v="Aqua"/>
    <d v="2019-08-29T00:00:00"/>
    <s v="IT"/>
  </r>
  <r>
    <x v="1131"/>
    <s v="Item"/>
    <s v="Open"/>
    <x v="1"/>
    <s v="1348174M2206"/>
    <s v="Exempt"/>
    <n v="2044301"/>
    <s v="Kralik, Ron"/>
    <s v="IT"/>
    <s v="3. Active"/>
    <s v="Emergent"/>
    <x v="40"/>
    <n v="23707"/>
    <n v="5000"/>
    <n v="9451"/>
    <n v="28707.16"/>
    <n v="35217"/>
    <n v="-6510"/>
    <s v="Red"/>
    <m/>
    <m/>
    <m/>
    <n v="28707"/>
    <m/>
    <m/>
    <n v="122000"/>
    <m/>
    <m/>
    <n v="122000"/>
    <s v="Full"/>
    <n v="122000"/>
    <n v="73132"/>
    <n v="14451"/>
    <n v="87583"/>
    <s v="No"/>
    <s v="Green"/>
    <d v="2022-11-01T00:00:00"/>
    <d v="2022-11-08T00:00:00"/>
    <d v="2022-11-08T00:00:00"/>
    <d v="2023-03-24T00:00:00"/>
    <d v="2023-06-30T00:00:00"/>
    <m/>
    <m/>
    <n v="3156.12"/>
    <n v="2298.59"/>
    <n v="3762.55"/>
    <n v="5171.7299999999996"/>
    <n v="9318.17"/>
    <n v="10897"/>
    <n v="10897"/>
    <n v="-1579"/>
    <s v="Red"/>
    <m/>
    <m/>
    <n v="5000"/>
    <m/>
    <m/>
    <m/>
    <m/>
    <m/>
    <m/>
    <n v="9451"/>
    <s v="6/5/23: Transportation estimates that account registration will be complete by 6/30.  Operational Date updated accordingly.  _x000d__x000a__x000d__x000a_5/5/23: BI Report completed, sftp process will be completed in May.  _x000d__x000a__x000d__x000a_4/7/23: Forecast adjusted to shift some contract labor for BU reporting to 2Q. _x000d__x000a__x000d__x000a_3/7/23: February underspend due to fewer internal and contract hours consumed vs forecast._x000d__x000a_ _x000d__x000a_2/7/23: Custom PDF file naming development, sftp transfer setup underway.?_x000d__x000a__x000d__x000a_1/9/23: Forecast adjusted to account for $23K of prorated Subscription license expense costs occurring in 2022 instead of 2023._x000d__x000a_ _x000d__x000a_12/7/22: No change to forecast._x000d__x000a__x000d__x000a_11/8/22 AFE approved on 11/8."/>
    <d v="2023-06-05T00:00:00"/>
    <s v="IT"/>
    <m/>
    <x v="5"/>
    <s v="Pipelines and Terminals"/>
    <s v="IT"/>
    <m/>
    <s v="Corporate"/>
    <s v="Corporate"/>
    <m/>
    <n v="9217"/>
    <n v="19490"/>
    <m/>
    <m/>
    <n v="49424"/>
    <m/>
    <s v="Gingras, Stephan"/>
    <s v="Kelly, Michael J."/>
    <m/>
    <m/>
    <n v="1"/>
    <n v="46114"/>
    <m/>
    <s v="Meitzler, Antoinette"/>
    <s v="Independent"/>
    <s v="Aqua"/>
    <d v="2022-10-24T00:00:00"/>
    <s v="IT"/>
  </r>
  <r>
    <x v="1132"/>
    <s v="Item"/>
    <s v="Open"/>
    <x v="1"/>
    <s v="1348180M2202"/>
    <s v="Exempt"/>
    <n v="2044295"/>
    <s v="Reeves, Dottie"/>
    <s v="IT"/>
    <s v="6. Operational"/>
    <s v="Emergent"/>
    <x v="40"/>
    <n v="155037"/>
    <m/>
    <m/>
    <n v="155037.01999999999"/>
    <n v="198316"/>
    <n v="-43279"/>
    <s v="Red"/>
    <m/>
    <n v="140000"/>
    <n v="140000"/>
    <n v="15037"/>
    <m/>
    <m/>
    <n v="225000"/>
    <m/>
    <m/>
    <n v="225000"/>
    <s v="Full"/>
    <n v="225000"/>
    <n v="227799"/>
    <m/>
    <n v="227799"/>
    <s v="No"/>
    <s v="Green"/>
    <d v="2022-11-01T00:00:00"/>
    <d v="2022-11-07T00:00:00"/>
    <d v="2022-11-07T00:00:00"/>
    <d v="2023-04-01T00:00:00"/>
    <d v="2023-04-30T00:00:00"/>
    <m/>
    <m/>
    <n v="23875.3"/>
    <n v="33990.93"/>
    <n v="100449.33"/>
    <n v="-3479.79"/>
    <n v="201.25"/>
    <m/>
    <m/>
    <n v="201"/>
    <s v="Red"/>
    <m/>
    <m/>
    <m/>
    <m/>
    <m/>
    <m/>
    <m/>
    <m/>
    <m/>
    <m/>
    <s v="2023-06-07 EAC is on track.  No change to forecast.  Plan to close project after we receive final bill which should be shortly._x000d__x000a__x000d__x000a__x000d__x000a_2023-04-26 Monthly forecast for April is off due to a $32K miscalculation back in Feb that I just discovered, plus some challenges with vendor providing timely estimates.  _x000d__x000a__x000d__x000a__x000d__x000a__x000d__x000a__x000d__x000a_2023-04-12 - Updated status to Operational.  Went live on 3/29._x000d__x000a__x000d__x000a_2023-03-29 - Received news that Corp Comm signed agreement with FTI for additional work, including an interactive map that will cost an additional $39K which I have added to April's forecast._x000d__x000a__x000d__x000a__x000d__x000a_2023-03-07 - On track.  _x000d__x000a__x000d__x000a_2023-02-07 On track to spend budget (not contingency).  Forecast was off this month because vendor told me to expect $60K for December work and invoice was only $20K._x000d__x000a__x000d__x000a_1/31/2023:  Updated Operational Date based on Forecast (showed Apr 2022).//bo_x000d__x000a__x000d__x000a__x000d__x000a_23-01-09 - Forecast was off in December because vendor and I agreed the monthly expectation of cost would be the same each month, however, in reality they did a lot of work on the front end and billed for that.  The ETC is the same, so we are on budget._x000d__x000a__x000d__x000a_2022-12-07 - AFE was approved.  Entered forecast for the first time."/>
    <d v="2023-06-07T00:00:00"/>
    <s v="IT"/>
    <m/>
    <x v="5"/>
    <s v="Corporate"/>
    <s v="IT"/>
    <m/>
    <s v="Corporate"/>
    <s v="Corporate"/>
    <m/>
    <n v="158316"/>
    <n v="-3279"/>
    <m/>
    <m/>
    <n v="72762"/>
    <m/>
    <s v="Gingras, Stephan"/>
    <s v="Gardner, Dale"/>
    <m/>
    <m/>
    <n v="1"/>
    <n v="46157"/>
    <m/>
    <s v="Meitzler, Antoinette"/>
    <s v="Independent"/>
    <s v="Aqua"/>
    <d v="2022-11-03T00:00:00"/>
    <s v="IT"/>
  </r>
  <r>
    <x v="1133"/>
    <s v="Item"/>
    <s v="Open"/>
    <x v="1"/>
    <s v="1348181M2204"/>
    <s v="Exempt"/>
    <n v="2013249"/>
    <s v="Gay, Elena"/>
    <s v="IT"/>
    <s v="3. Active"/>
    <s v="Emergent"/>
    <x v="34"/>
    <n v="14517"/>
    <m/>
    <m/>
    <n v="14517.17"/>
    <n v="9058"/>
    <n v="5459"/>
    <s v="Red"/>
    <m/>
    <m/>
    <m/>
    <n v="14517"/>
    <m/>
    <m/>
    <n v="78000"/>
    <m/>
    <m/>
    <n v="78000"/>
    <s v="Full"/>
    <n v="78000"/>
    <n v="62100"/>
    <m/>
    <n v="62100"/>
    <s v="No"/>
    <s v="Green"/>
    <d v="2022-09-01T00:00:00"/>
    <d v="2022-08-24T00:00:00"/>
    <d v="2022-08-24T00:00:00"/>
    <d v="2022-12-10T00:00:00"/>
    <d v="2023-05-15T00:00:00"/>
    <m/>
    <m/>
    <n v="273.44"/>
    <n v="133.38999999999999"/>
    <n v="8651.4599999999991"/>
    <n v="4990.45"/>
    <n v="468.43"/>
    <m/>
    <m/>
    <n v="468"/>
    <s v="Red"/>
    <m/>
    <m/>
    <m/>
    <m/>
    <m/>
    <m/>
    <m/>
    <m/>
    <m/>
    <m/>
    <s v="1-3-2023 - Last charge will be for PC for around $1,700.00_x000d__x000a__x000d__x000a__x000d__x000a_12-2-2022  speaking with vendor and work will extend to January due to PO issues._x000d__x000a__x000d__x000a__x000d__x000a__x000d__x000a_-12-1-2022 EG - issue with PO and in process of getting corrected.  Last invoice is $19,320 and will re-accrue."/>
    <d v="2023-02-08T00:00:00"/>
    <s v="IT"/>
    <m/>
    <x v="5"/>
    <s v="Pipelines and Terminals"/>
    <s v="IT"/>
    <m/>
    <s v="Information Systems"/>
    <s v="Corporate"/>
    <m/>
    <n v="9058"/>
    <n v="5459"/>
    <m/>
    <m/>
    <n v="47583"/>
    <m/>
    <s v="Gingras, Stephan"/>
    <s v="Parker, Chris"/>
    <m/>
    <m/>
    <n v="1"/>
    <n v="45121"/>
    <m/>
    <s v="Perry, Betty"/>
    <s v="Independent"/>
    <s v="Aqua"/>
    <d v="2022-08-20T00:00:00"/>
    <s v="IT"/>
  </r>
  <r>
    <x v="1134"/>
    <s v="Item"/>
    <s v="Open"/>
    <x v="1"/>
    <s v="1348173M2304"/>
    <s v="Exempt"/>
    <n v="2120598"/>
    <s v="Kralik, Ron"/>
    <s v="IT"/>
    <s v="3. Active"/>
    <s v="Emergent"/>
    <x v="16"/>
    <m/>
    <n v="45000"/>
    <m/>
    <n v="45000"/>
    <m/>
    <n v="45000"/>
    <s v="Red"/>
    <m/>
    <m/>
    <m/>
    <n v="45000"/>
    <m/>
    <m/>
    <n v="49663"/>
    <m/>
    <m/>
    <n v="49663"/>
    <s v="Full"/>
    <n v="49663"/>
    <m/>
    <n v="45000"/>
    <n v="45000"/>
    <s v="No"/>
    <s v="Green"/>
    <d v="2023-07-01T00:00:00"/>
    <d v="2023-05-08T00:00:00"/>
    <d v="2023-05-08T00:00:00"/>
    <d v="2023-06-30T00:00:00"/>
    <d v="2023-08-18T00:00:00"/>
    <m/>
    <m/>
    <m/>
    <m/>
    <m/>
    <m/>
    <m/>
    <m/>
    <m/>
    <m/>
    <m/>
    <m/>
    <m/>
    <n v="5000"/>
    <n v="20000"/>
    <n v="20000"/>
    <n v="0"/>
    <m/>
    <m/>
    <m/>
    <m/>
    <s v="6/7/23: Added initial forecast."/>
    <d v="2023-06-07T00:00:00"/>
    <s v="IT"/>
    <m/>
    <x v="5"/>
    <s v="Pipelines and Terminals"/>
    <s v="IT"/>
    <m/>
    <s v="Corporate"/>
    <s v="Corporate"/>
    <m/>
    <m/>
    <n v="5000"/>
    <n v="40000"/>
    <m/>
    <m/>
    <m/>
    <s v="Gingras, Stephan"/>
    <s v="Gardner, Dale"/>
    <m/>
    <m/>
    <n v="1"/>
    <n v="46820"/>
    <m/>
    <s v="Meitzler, Antoinette"/>
    <s v="Independent"/>
    <s v="Aqua"/>
    <d v="2023-03-21T00:00:00"/>
    <m/>
  </r>
  <r>
    <x v="1135"/>
    <s v="Item"/>
    <s v="Candidate"/>
    <x v="1"/>
    <m/>
    <s v="Maintenance Framework"/>
    <m/>
    <s v="Clark, Dave"/>
    <s v="Maintenance Support"/>
    <s v="1. Proposed"/>
    <m/>
    <x v="3"/>
    <n v="0"/>
    <n v="590000"/>
    <m/>
    <n v="590000"/>
    <n v="956000"/>
    <n v="-366000"/>
    <s v="Red"/>
    <n v="956000"/>
    <m/>
    <n v="956000"/>
    <n v="-366000"/>
    <m/>
    <m/>
    <m/>
    <m/>
    <m/>
    <m/>
    <m/>
    <m/>
    <m/>
    <n v="590000"/>
    <n v="590000"/>
    <s v="No"/>
    <s v="Green"/>
    <d v="2023-08-01T00:00:00"/>
    <m/>
    <m/>
    <m/>
    <d v="2023-11-30T00:00:00"/>
    <m/>
    <m/>
    <m/>
    <m/>
    <m/>
    <m/>
    <m/>
    <m/>
    <m/>
    <m/>
    <m/>
    <n v="0"/>
    <m/>
    <m/>
    <m/>
    <n v="120000"/>
    <n v="120000"/>
    <n v="125000"/>
    <n v="125000"/>
    <n v="100000"/>
    <m/>
    <s v="4.13 Reduced allocation for the 3+9_x000d__x000a__x000d__x000a__x000d__x000a__x000d__x000a__x000d__x000a_Initial Allocation for CL2 incorporating into MCAP portfolio in 2023"/>
    <m/>
    <m/>
    <m/>
    <x v="4"/>
    <s v="Pipelines and Terminals"/>
    <s v="Corporate"/>
    <m/>
    <s v="Corporate"/>
    <s v="Corporate"/>
    <m/>
    <m/>
    <n v="0"/>
    <n v="240000"/>
    <n v="350000"/>
    <m/>
    <m/>
    <s v="Clark, Dave"/>
    <m/>
    <m/>
    <m/>
    <n v="1"/>
    <n v="45810"/>
    <m/>
    <s v="Administrator, System"/>
    <s v="Independent"/>
    <s v="Aqua"/>
    <d v="2022-09-12T00:00:00"/>
    <s v="Casualty Loss 2"/>
  </r>
  <r>
    <x v="1136"/>
    <s v="Item"/>
    <s v="Open"/>
    <x v="0"/>
    <m/>
    <s v="Maintenance Framework"/>
    <m/>
    <s v="Clark, Dave"/>
    <s v="Maintenance Support"/>
    <s v="1. Proposed"/>
    <s v="Defined"/>
    <x v="3"/>
    <n v="0"/>
    <m/>
    <m/>
    <n v="0"/>
    <n v="400000"/>
    <n v="-400000"/>
    <s v="Red"/>
    <n v="400000"/>
    <m/>
    <n v="400000"/>
    <n v="-400000"/>
    <m/>
    <m/>
    <m/>
    <m/>
    <m/>
    <m/>
    <m/>
    <m/>
    <m/>
    <m/>
    <n v="0"/>
    <s v="No"/>
    <s v="Green"/>
    <m/>
    <m/>
    <m/>
    <m/>
    <d v="2023-10-31T00:00:00"/>
    <m/>
    <m/>
    <m/>
    <m/>
    <m/>
    <m/>
    <m/>
    <m/>
    <m/>
    <m/>
    <m/>
    <n v="0"/>
    <m/>
    <m/>
    <m/>
    <m/>
    <m/>
    <m/>
    <m/>
    <m/>
    <m/>
    <m/>
    <m/>
    <m/>
    <m/>
    <x v="4"/>
    <s v="Pipelines and Terminals"/>
    <s v="Station/Terminal"/>
    <s v="Station/Terminal"/>
    <s v="Corporate"/>
    <s v="Corporate"/>
    <m/>
    <m/>
    <n v="0"/>
    <m/>
    <m/>
    <m/>
    <m/>
    <s v="Clark, Dave"/>
    <m/>
    <m/>
    <m/>
    <n v="1"/>
    <n v="45812"/>
    <m/>
    <s v="Administrator, System"/>
    <s v="Independent"/>
    <s v="Aqua"/>
    <d v="2022-09-12T00:00:00"/>
    <s v="Other Programs"/>
  </r>
  <r>
    <x v="1137"/>
    <s v="Item"/>
    <s v="Candidate"/>
    <x v="0"/>
    <m/>
    <s v="Exempt"/>
    <m/>
    <s v="Walton, Kathleen"/>
    <s v="Maintenance Support"/>
    <s v="3. Active"/>
    <s v="Emergent"/>
    <x v="3"/>
    <n v="0"/>
    <n v="-1"/>
    <m/>
    <n v="-1"/>
    <n v="-1"/>
    <n v="0"/>
    <s v="Green"/>
    <m/>
    <m/>
    <m/>
    <n v="-1"/>
    <m/>
    <m/>
    <m/>
    <m/>
    <m/>
    <m/>
    <m/>
    <m/>
    <m/>
    <n v="-1"/>
    <n v="-1"/>
    <s v="No"/>
    <s v="Green"/>
    <m/>
    <m/>
    <m/>
    <m/>
    <d v="2023-12-31T00:00:00"/>
    <m/>
    <m/>
    <m/>
    <m/>
    <m/>
    <m/>
    <m/>
    <m/>
    <m/>
    <m/>
    <m/>
    <n v="0"/>
    <m/>
    <m/>
    <m/>
    <m/>
    <m/>
    <m/>
    <m/>
    <n v="-1"/>
    <m/>
    <s v="4.27 - Topsides removed ahead of 4+8 forecast_x000d__x000a_4.13 -$2M topside to baseline_x000d__x000a_4.3 Removed Topside for 3+9_x000d__x000a_3.17.2020 - Shift 1.5M from Q2 to Q3"/>
    <m/>
    <s v="Kabaria, Erika"/>
    <m/>
    <x v="5"/>
    <s v="Corporate"/>
    <s v="Tank Integrity"/>
    <s v="Tank Integrity"/>
    <s v="Corporate"/>
    <s v="Corporate"/>
    <m/>
    <m/>
    <n v="0"/>
    <m/>
    <n v="-1"/>
    <m/>
    <m/>
    <s v="Clark, Dave"/>
    <m/>
    <s v="N/A"/>
    <m/>
    <n v="1"/>
    <n v="23108"/>
    <m/>
    <s v="Inman, Connie L."/>
    <s v="Independent"/>
    <s v="Aqua"/>
    <d v="2017-04-18T00:00:00"/>
    <m/>
  </r>
  <r>
    <x v="1138"/>
    <s v="Item"/>
    <s v="Candidate"/>
    <x v="0"/>
    <m/>
    <m/>
    <m/>
    <s v="Clark, Dave"/>
    <s v="Maintenance Support"/>
    <s v="1. Proposed"/>
    <m/>
    <x v="3"/>
    <n v="0"/>
    <n v="500000"/>
    <m/>
    <n v="500000"/>
    <n v="0"/>
    <n v="500000"/>
    <s v="Red"/>
    <m/>
    <m/>
    <m/>
    <n v="500000"/>
    <m/>
    <m/>
    <m/>
    <m/>
    <m/>
    <m/>
    <m/>
    <m/>
    <m/>
    <n v="500000"/>
    <n v="500000"/>
    <s v="No"/>
    <s v="Green"/>
    <d v="2023-08-01T00:00:00"/>
    <m/>
    <m/>
    <m/>
    <d v="1900-12-31T00:00:00"/>
    <m/>
    <m/>
    <m/>
    <m/>
    <m/>
    <m/>
    <m/>
    <n v="-500000"/>
    <n v="-500000"/>
    <n v="500000"/>
    <s v="Red"/>
    <n v="0"/>
    <m/>
    <n v="-2000000"/>
    <n v="-3000000"/>
    <n v="500000"/>
    <n v="1500000"/>
    <n v="1000000"/>
    <n v="1000000"/>
    <n v="1500000"/>
    <m/>
    <m/>
    <m/>
    <m/>
    <m/>
    <x v="4"/>
    <s v="Pipelines and Terminals"/>
    <s v="Station/Terminal"/>
    <s v="Station/Terminal"/>
    <m/>
    <m/>
    <m/>
    <m/>
    <n v="-2000000"/>
    <n v="-1000000"/>
    <n v="3500000"/>
    <m/>
    <m/>
    <s v="Clark, Dave"/>
    <m/>
    <m/>
    <m/>
    <n v="1"/>
    <n v="45987"/>
    <m/>
    <s v="Administrator, System"/>
    <s v="Independent"/>
    <s v="Aqua"/>
    <d v="2022-10-05T00:00:00"/>
    <s v="Other Programs"/>
  </r>
  <r>
    <x v="1139"/>
    <s v="Item"/>
    <s v="Candidate"/>
    <x v="1"/>
    <m/>
    <s v="Maintenance Framework"/>
    <m/>
    <s v="Clark, Dave"/>
    <s v="Maintenance Support"/>
    <s v="8. Canceled"/>
    <m/>
    <x v="3"/>
    <n v="0"/>
    <m/>
    <m/>
    <n v="0"/>
    <m/>
    <n v="0"/>
    <s v="Green"/>
    <n v="1967945"/>
    <n v="-1967945"/>
    <n v="0"/>
    <n v="0"/>
    <m/>
    <m/>
    <m/>
    <m/>
    <m/>
    <m/>
    <m/>
    <m/>
    <m/>
    <m/>
    <n v="0"/>
    <s v="No"/>
    <s v="Green"/>
    <m/>
    <m/>
    <m/>
    <m/>
    <d v="2023-01-31T00:00:00"/>
    <m/>
    <m/>
    <m/>
    <m/>
    <m/>
    <m/>
    <m/>
    <m/>
    <m/>
    <m/>
    <m/>
    <n v="0"/>
    <m/>
    <m/>
    <m/>
    <m/>
    <m/>
    <m/>
    <m/>
    <m/>
    <m/>
    <s v="Unplanned Carryover allocated on 2.20.2023_x000d__x000a_Project #_x0009_CY Budget Adjustment_x000d__x000a_BETHY00M2202_x0009_                               325,000_x000d__x000a_BH00000M2207_x0009_                               140,945_x000d__x000a_BPTPC00M2216_x0009_                               156,000_x000d__x000a_BPTPC00M2217_x0009_                               191,000_x000d__x000a_BTTUG00M2203_x0009_                               200,000_x000d__x000a_BTXPP00M2216_x0009_                               141,000_x000d__x000a_CY802CAM2301_x0009_                               245,000_x000d__x000a_IM760UGM2202_x0009_                               183,000_x000d__x000a_LN00000M2209_x0009_                               191,000_x000d__x000a_MP00000M2204_x0009_                               195,000"/>
    <m/>
    <m/>
    <m/>
    <x v="4"/>
    <s v="Pipelines and Terminals"/>
    <s v="Corporate"/>
    <s v="Corporate"/>
    <s v="Corporate"/>
    <s v="Corporate"/>
    <m/>
    <m/>
    <n v="0"/>
    <m/>
    <m/>
    <m/>
    <m/>
    <s v="Clark, Dave"/>
    <m/>
    <m/>
    <m/>
    <n v="1"/>
    <n v="45785"/>
    <m/>
    <s v="Clark, David"/>
    <s v="Independent"/>
    <s v="Aqua"/>
    <d v="2022-09-10T00:00:00"/>
    <s v="Other Programs"/>
  </r>
  <r>
    <x v="1140"/>
    <s v="Item"/>
    <s v="Candidate"/>
    <x v="0"/>
    <m/>
    <s v="Maintenance Framework"/>
    <m/>
    <s v="Clark, Dave"/>
    <s v="Maintenance Support"/>
    <s v="8. Canceled"/>
    <m/>
    <x v="3"/>
    <n v="0"/>
    <m/>
    <m/>
    <n v="0"/>
    <m/>
    <n v="0"/>
    <s v="Green"/>
    <n v="295000"/>
    <n v="-295000"/>
    <n v="0"/>
    <n v="0"/>
    <m/>
    <m/>
    <m/>
    <m/>
    <m/>
    <m/>
    <m/>
    <m/>
    <m/>
    <m/>
    <n v="0"/>
    <s v="No"/>
    <s v="Green"/>
    <m/>
    <m/>
    <m/>
    <m/>
    <d v="2023-01-31T00:00:00"/>
    <m/>
    <m/>
    <m/>
    <m/>
    <m/>
    <m/>
    <m/>
    <m/>
    <m/>
    <m/>
    <m/>
    <n v="0"/>
    <m/>
    <m/>
    <m/>
    <m/>
    <m/>
    <m/>
    <m/>
    <m/>
    <m/>
    <s v="02.20.2023 Allocated full $295K to BBH - Jetty Piping 2022 Inspections $ 8410811E2202 per Dave Clark"/>
    <m/>
    <m/>
    <m/>
    <x v="4"/>
    <s v="Pipelines and Terminals"/>
    <s v="Station/Terminal"/>
    <s v="Station/Terminal"/>
    <s v="Corporate"/>
    <s v="Corporate"/>
    <m/>
    <m/>
    <n v="0"/>
    <m/>
    <m/>
    <m/>
    <m/>
    <s v="Clark, Dave"/>
    <m/>
    <m/>
    <m/>
    <n v="1"/>
    <n v="45786"/>
    <m/>
    <s v="Clark, David"/>
    <s v="Independent"/>
    <s v="Aqua"/>
    <d v="2022-09-10T00:00:00"/>
    <s v="Other Programs"/>
  </r>
  <r>
    <x v="1141"/>
    <s v="Item"/>
    <s v="Open"/>
    <x v="0"/>
    <s v="1550000E2202"/>
    <s v="Exempt"/>
    <n v="1939407"/>
    <s v="White, Stephen"/>
    <s v="Maintenance Support"/>
    <s v="6. Operational"/>
    <s v="Emergent"/>
    <x v="6"/>
    <n v="28252"/>
    <m/>
    <m/>
    <n v="28252.45"/>
    <n v="22054"/>
    <n v="6198"/>
    <s v="Red"/>
    <m/>
    <m/>
    <m/>
    <n v="28252"/>
    <m/>
    <m/>
    <n v="231000"/>
    <n v="120000"/>
    <m/>
    <n v="351000"/>
    <s v="Full"/>
    <n v="351000"/>
    <n v="274572"/>
    <m/>
    <n v="274572"/>
    <s v="No"/>
    <s v="Green"/>
    <d v="2022-02-01T00:00:00"/>
    <d v="2022-01-21T00:00:00"/>
    <d v="2022-01-21T00:00:00"/>
    <d v="2022-12-31T00:00:00"/>
    <d v="2023-03-31T00:00:00"/>
    <m/>
    <m/>
    <n v="-7500"/>
    <n v="29554.45"/>
    <m/>
    <n v="6198"/>
    <m/>
    <m/>
    <m/>
    <m/>
    <m/>
    <m/>
    <m/>
    <m/>
    <m/>
    <m/>
    <m/>
    <m/>
    <m/>
    <m/>
    <m/>
    <s v="5/1/23 - TN/SW - Project is operational._x000d__x000a__x000d__x000a__x000d__x000a_3/2/23 - TN/SW - All submittals received from contractor. Project is ready to close _x000d__x000a__x000d__x000a_12/21/22 SGW - For the final 14 marine terminals reviewed by ESDC, a list of proposed MCAP/MEXP projects for 2023 has been forwarded to David Clark._x000d__x000a__x000d__x000a_12/1/22 TN - ESDC Waiting for clarification on JDE tagging, forecast pushed_x000d__x000a_8.1.22 SDB: This Project is being transferred to Mr. Steve White. _x000d__x000a_7.25.22 SDB: ESDC has transmitted for review 17 of 32 inspection reports. _x000d__x000a_7.8.22 SDB: ESDC continue visiting terminals and has transmitted 14 of 32 inspection reports. These reports are being reviewed internally. An additional PO has been issued to ESDC. for additional scope. We will receive additional inspection reports as they are completed._x000d__x000a_5.31.22 SDB: ESDC continues visiting terminals and has produced reports on 14 of the 32 terminals. ESDC will produce required drawings for each terminal and will write the test procedures for each of the terminals utilizing the Buckeye maintenance form. _x000d__x000a_5.2.22 SDB: ESDC continues visiting terminals and producing reports. Meeting with Integrity and discussing joint path forward._x000d__x000a__x000d__x000a_2.18.22.DLC: ESDC started in Feb in TX/LA &amp; FA"/>
    <d v="2023-05-01T00:00:00"/>
    <s v="Nguyen, Tong"/>
    <m/>
    <x v="4"/>
    <s v="Pipelines and Terminals"/>
    <s v="Station/Terminal"/>
    <m/>
    <s v="Corporate"/>
    <s v="Corporate"/>
    <m/>
    <n v="22054"/>
    <n v="6198"/>
    <m/>
    <m/>
    <n v="246319"/>
    <m/>
    <s v="Spari, Markella"/>
    <s v="Martin, David N."/>
    <m/>
    <m/>
    <n v="1"/>
    <n v="42763"/>
    <m/>
    <s v="Clark, David"/>
    <s v="Independent"/>
    <s v="Aqua"/>
    <d v="2022-01-14T00:00:00"/>
    <s v="Marine"/>
  </r>
  <r>
    <x v="1142"/>
    <s v="Item"/>
    <s v="Open"/>
    <x v="1"/>
    <m/>
    <s v="Maintenance Framework"/>
    <m/>
    <s v="Clark, Dave"/>
    <s v="Maintenance Support"/>
    <s v="1. Proposed"/>
    <m/>
    <x v="10"/>
    <m/>
    <m/>
    <m/>
    <n v="0"/>
    <m/>
    <n v="0"/>
    <s v="Green"/>
    <n v="500000"/>
    <m/>
    <n v="500000"/>
    <n v="-500000"/>
    <m/>
    <m/>
    <m/>
    <m/>
    <m/>
    <m/>
    <m/>
    <m/>
    <m/>
    <m/>
    <m/>
    <s v="No"/>
    <s v="Green"/>
    <m/>
    <m/>
    <m/>
    <m/>
    <d v="2023-09-30T00:00:00"/>
    <m/>
    <m/>
    <m/>
    <m/>
    <m/>
    <m/>
    <m/>
    <m/>
    <m/>
    <m/>
    <m/>
    <m/>
    <m/>
    <m/>
    <m/>
    <m/>
    <m/>
    <m/>
    <m/>
    <m/>
    <m/>
    <s v="1/25/23-CES-Reducing forecast to $0 after transferring funds over to BTP tanks 1002, 1004, 1006, 3003, and 2004 for IFR repairs and replacements."/>
    <d v="2023-01-25T00:00:00"/>
    <m/>
    <m/>
    <x v="1"/>
    <s v="Pipelines and Terminals"/>
    <s v="Integrity"/>
    <m/>
    <s v="Corpus Christi"/>
    <s v="BTXPP - Buckeye Texas Processing"/>
    <m/>
    <m/>
    <n v="0"/>
    <m/>
    <m/>
    <m/>
    <m/>
    <s v="Stine, Carlton"/>
    <m/>
    <m/>
    <m/>
    <n v="1"/>
    <n v="44909"/>
    <m/>
    <s v="Administrator, System"/>
    <s v="Independent"/>
    <s v="Aqua"/>
    <d v="2022-08-17T00:00:00"/>
    <s v="Int - Tanks"/>
  </r>
  <r>
    <x v="1143"/>
    <s v="Item"/>
    <s v="Open"/>
    <x v="0"/>
    <s v="1348250E2301"/>
    <s v="Maintenance Framework"/>
    <m/>
    <s v="Stine, Carlton"/>
    <s v="Maintenance Support"/>
    <s v="3. Active"/>
    <s v="Defined"/>
    <x v="10"/>
    <m/>
    <n v="375000"/>
    <m/>
    <n v="375000"/>
    <n v="775000"/>
    <n v="-400000"/>
    <s v="Red"/>
    <n v="1000000"/>
    <m/>
    <n v="1000000"/>
    <n v="-625000"/>
    <m/>
    <m/>
    <n v="1260000"/>
    <m/>
    <m/>
    <n v="1260000"/>
    <s v="Full"/>
    <n v="1260000"/>
    <m/>
    <n v="375000"/>
    <n v="375000"/>
    <s v="No"/>
    <s v="Green"/>
    <d v="2023-07-01T00:00:00"/>
    <d v="2022-12-12T00:00:00"/>
    <d v="2022-12-12T00:00:00"/>
    <d v="2023-12-31T00:00:00"/>
    <d v="2023-11-30T00:00:00"/>
    <m/>
    <m/>
    <m/>
    <m/>
    <m/>
    <m/>
    <m/>
    <m/>
    <m/>
    <m/>
    <m/>
    <m/>
    <m/>
    <m/>
    <n v="160000"/>
    <n v="100000"/>
    <n v="115000"/>
    <m/>
    <m/>
    <m/>
    <m/>
    <s v="4.14.23.DLC: Reduced by $400k to support tank 1202 demo... 4/4/23-CES-Reducing to offset Port Reading leg repair project. 3/20/23-CES-Reducing for Raritan Bay 0245 cleaning and idle and Port Reading tank 1210 emergent IFR findings. Also reducing for Tampa tank maintenance painting. 2/7/23-CES-Reducing Forecast by $140,000 to fund Carribean RBI project and another $25,000 to fund BBH Roof Failure cleaning and inspection._x000d__x000a__x000d__x000a__x000d__x000a_11/29/22-CES-Reduced forecast on Effingham tank 12 and rolling into drawdown ($260,000)."/>
    <d v="2023-04-14T00:00:00"/>
    <s v="Schultz, Amy"/>
    <m/>
    <x v="4"/>
    <s v="Pipelines and Terminals"/>
    <s v="Tank Integrity"/>
    <s v="Tank Integrity"/>
    <s v="Corporate"/>
    <s v="Corporate"/>
    <m/>
    <m/>
    <n v="0"/>
    <n v="375000"/>
    <m/>
    <m/>
    <m/>
    <s v="Stine, Carlton"/>
    <s v="Shook, Mark B."/>
    <m/>
    <m/>
    <n v="1"/>
    <n v="45219"/>
    <m/>
    <s v="Administrator, System"/>
    <s v="JDE Parent"/>
    <s v="Yellow"/>
    <d v="2022-08-23T00:00:00"/>
    <s v="Other Programs"/>
  </r>
  <r>
    <x v="1144"/>
    <s v="Item"/>
    <s v="Open"/>
    <x v="0"/>
    <s v="BSEVY00E2201"/>
    <s v="Maintenance Framework"/>
    <n v="2003582"/>
    <s v="Logan, Sam"/>
    <s v="Maintenance Support"/>
    <s v="7. Closed"/>
    <s v="Drawdown"/>
    <x v="15"/>
    <n v="2800"/>
    <m/>
    <m/>
    <n v="2800"/>
    <n v="2800"/>
    <n v="0"/>
    <s v="Green"/>
    <m/>
    <m/>
    <m/>
    <n v="2800"/>
    <m/>
    <m/>
    <n v="26000"/>
    <m/>
    <m/>
    <n v="26000"/>
    <s v="Full"/>
    <n v="26000"/>
    <n v="25058"/>
    <m/>
    <n v="25058"/>
    <s v="No"/>
    <s v="Green"/>
    <d v="2022-12-01T00:00:00"/>
    <d v="2022-07-21T00:00:00"/>
    <d v="2022-07-21T00:00:00"/>
    <d v="2022-12-31T00:00:00"/>
    <d v="2022-12-31T00:00:00"/>
    <m/>
    <m/>
    <n v="0"/>
    <n v="2800"/>
    <m/>
    <m/>
    <m/>
    <m/>
    <m/>
    <m/>
    <m/>
    <m/>
    <m/>
    <m/>
    <m/>
    <m/>
    <m/>
    <m/>
    <m/>
    <m/>
    <m/>
    <s v="3/2/23 SL -  Project complete   12/2/22 - Project delayed due to contractor_x000d__x000a_10/28/22 - Project delayed due to contractor"/>
    <d v="2023-03-02T00:00:00"/>
    <s v="Nguyen, Tong"/>
    <m/>
    <x v="1"/>
    <s v="Pipelines and Terminals"/>
    <s v="Station/Terminal"/>
    <m/>
    <s v="Southeast Terminals"/>
    <m/>
    <m/>
    <n v="2800"/>
    <n v="0"/>
    <m/>
    <m/>
    <n v="22258"/>
    <m/>
    <s v="Aiken, Elaine"/>
    <s v="Aiken, Elaine"/>
    <m/>
    <m/>
    <n v="1"/>
    <n v="44139"/>
    <m/>
    <s v="Meitzler, Antoinette"/>
    <s v="Independent"/>
    <s v="Aqua"/>
    <d v="2022-07-14T00:00:00"/>
    <s v="Int - Planned Corr &amp; FI"/>
  </r>
  <r>
    <x v="1145"/>
    <s v="Item"/>
    <s v="Candidate"/>
    <x v="0"/>
    <m/>
    <s v="Maintenance Framework"/>
    <m/>
    <s v="Weirsky, Edward"/>
    <s v="Maintenance Support"/>
    <s v="1. Proposed"/>
    <m/>
    <x v="25"/>
    <m/>
    <n v="60000"/>
    <m/>
    <n v="60000"/>
    <n v="60000"/>
    <n v="0"/>
    <s v="Green"/>
    <n v="60000"/>
    <m/>
    <n v="60000"/>
    <n v="0"/>
    <m/>
    <m/>
    <m/>
    <m/>
    <m/>
    <m/>
    <m/>
    <m/>
    <m/>
    <n v="60000"/>
    <n v="60000"/>
    <s v="No"/>
    <s v="Green"/>
    <d v="2023-09-01T00:00:00"/>
    <m/>
    <m/>
    <m/>
    <d v="2023-09-30T00:00:00"/>
    <m/>
    <m/>
    <m/>
    <m/>
    <m/>
    <m/>
    <m/>
    <m/>
    <m/>
    <m/>
    <m/>
    <m/>
    <m/>
    <m/>
    <m/>
    <m/>
    <n v="60000"/>
    <m/>
    <m/>
    <m/>
    <m/>
    <s v="6.1.23 TN/EW - Getting quotes for installation contractors"/>
    <d v="2023-06-01T00:00:00"/>
    <s v="Nguyen, Tong"/>
    <m/>
    <x v="0"/>
    <s v="Pipelines and Terminals"/>
    <s v="Station/Terminal"/>
    <m/>
    <s v="Albany"/>
    <s v="BATNY - BAT ALBANY"/>
    <m/>
    <m/>
    <n v="0"/>
    <n v="60000"/>
    <m/>
    <m/>
    <m/>
    <s v="Jakubowski, Gregory"/>
    <m/>
    <m/>
    <m/>
    <n v="1"/>
    <n v="44601"/>
    <m/>
    <s v="Guest, ProSight"/>
    <s v="Independent"/>
    <s v="Aqua"/>
    <d v="2022-08-15T00:00:00"/>
    <s v="Other Programs"/>
  </r>
  <r>
    <x v="1146"/>
    <s v="Item"/>
    <s v="Open"/>
    <x v="0"/>
    <s v="BSEVZ00E2201"/>
    <s v="Maintenance Framework"/>
    <n v="2003583"/>
    <s v="Logan, Sam"/>
    <s v="Maintenance Support"/>
    <s v="7. Closed"/>
    <s v="Drawdown"/>
    <x v="15"/>
    <n v="-2090"/>
    <m/>
    <m/>
    <n v="-2090"/>
    <n v="-2090"/>
    <n v="0"/>
    <s v="Green"/>
    <m/>
    <m/>
    <m/>
    <n v="-2090"/>
    <m/>
    <m/>
    <n v="37000"/>
    <m/>
    <m/>
    <n v="37000"/>
    <s v="Full"/>
    <n v="37000"/>
    <n v="32489"/>
    <m/>
    <n v="32489"/>
    <s v="No"/>
    <s v="Green"/>
    <d v="2022-12-01T00:00:00"/>
    <d v="2022-07-21T00:00:00"/>
    <d v="2022-07-21T00:00:00"/>
    <d v="2022-12-31T00:00:00"/>
    <d v="2022-12-31T00:00:00"/>
    <m/>
    <m/>
    <n v="-2800"/>
    <n v="710"/>
    <m/>
    <m/>
    <m/>
    <m/>
    <m/>
    <m/>
    <m/>
    <m/>
    <m/>
    <m/>
    <m/>
    <m/>
    <m/>
    <m/>
    <m/>
    <m/>
    <m/>
    <s v="2/17/23 SL - Project complete      12/2/22 - TN - contractor delayed_x000d__x000a_10/28/22 - TN - Contractor still delayed _x000d__x000a_9.30.22 - TN - Contractor delayed, work will be completed one month later."/>
    <d v="2023-03-02T00:00:00"/>
    <s v="Nguyen, Tong"/>
    <m/>
    <x v="1"/>
    <s v="Pipelines and Terminals"/>
    <s v="Station/Terminal"/>
    <m/>
    <s v="Southeast Terminals"/>
    <m/>
    <m/>
    <n v="-2090"/>
    <n v="0"/>
    <m/>
    <m/>
    <n v="34579"/>
    <m/>
    <s v="Aiken, Elaine"/>
    <s v="Aiken, Elaine"/>
    <m/>
    <m/>
    <n v="1"/>
    <n v="44140"/>
    <m/>
    <s v="Meitzler, Antoinette"/>
    <s v="Independent"/>
    <s v="Aqua"/>
    <d v="2022-07-14T00:00:00"/>
    <s v="Int - Planned Corr &amp; FI"/>
  </r>
  <r>
    <x v="1147"/>
    <s v="Item"/>
    <s v="Candidate"/>
    <x v="1"/>
    <m/>
    <s v="Maintenance Framework"/>
    <m/>
    <s v="Weirsky, Edward"/>
    <s v="Maintenance Support"/>
    <s v="1. Proposed"/>
    <m/>
    <x v="25"/>
    <m/>
    <n v="35000"/>
    <m/>
    <n v="35000"/>
    <n v="35000"/>
    <n v="0"/>
    <s v="Green"/>
    <n v="35000"/>
    <m/>
    <n v="35000"/>
    <n v="0"/>
    <m/>
    <m/>
    <m/>
    <m/>
    <m/>
    <m/>
    <m/>
    <m/>
    <m/>
    <n v="35000"/>
    <n v="35000"/>
    <s v="No"/>
    <s v="Green"/>
    <d v="2023-09-01T00:00:00"/>
    <m/>
    <m/>
    <m/>
    <d v="2023-09-30T00:00:00"/>
    <m/>
    <m/>
    <m/>
    <m/>
    <m/>
    <m/>
    <m/>
    <m/>
    <m/>
    <m/>
    <m/>
    <m/>
    <m/>
    <m/>
    <m/>
    <m/>
    <n v="35000"/>
    <m/>
    <m/>
    <m/>
    <m/>
    <s v="6.1.23 - EW - Awaiting on Greg"/>
    <d v="2023-06-01T00:00:00"/>
    <s v="Nguyen, Tong"/>
    <m/>
    <x v="0"/>
    <s v="Pipelines and Terminals"/>
    <s v="Operating Infrastructure"/>
    <m/>
    <s v="Auburn Pipeline"/>
    <s v="AB - AUBURN STATION"/>
    <m/>
    <m/>
    <n v="0"/>
    <n v="35000"/>
    <m/>
    <m/>
    <m/>
    <s v="Jakubowski, Gregory"/>
    <m/>
    <m/>
    <m/>
    <n v="1"/>
    <n v="44285"/>
    <m/>
    <s v="Guest, ProSight"/>
    <s v="Independent"/>
    <s v="Aqua"/>
    <d v="2022-07-27T00:00:00"/>
    <s v="Other Programs"/>
  </r>
  <r>
    <x v="1148"/>
    <s v="Item"/>
    <s v="Open"/>
    <x v="0"/>
    <s v="BETBM00E2301"/>
    <s v="Maintenance Framework"/>
    <n v="2093443"/>
    <s v="Logan, Sam"/>
    <s v="Maintenance Support"/>
    <s v="3. Active"/>
    <s v="Defined"/>
    <x v="15"/>
    <m/>
    <m/>
    <m/>
    <n v="0"/>
    <n v="31000"/>
    <n v="-31000"/>
    <s v="Red"/>
    <n v="31000"/>
    <m/>
    <n v="31000"/>
    <n v="-31000"/>
    <m/>
    <m/>
    <n v="31000"/>
    <m/>
    <m/>
    <n v="31000"/>
    <s v="Phase"/>
    <n v="31000"/>
    <m/>
    <n v="31000"/>
    <n v="31000"/>
    <s v="No"/>
    <s v="Green"/>
    <d v="2024-02-01T00:00:00"/>
    <d v="2023-02-28T00:00:00"/>
    <d v="2023-02-28T00:00:00"/>
    <d v="2023-12-31T00:00:00"/>
    <d v="2024-02-29T00:00:00"/>
    <m/>
    <m/>
    <m/>
    <m/>
    <m/>
    <m/>
    <m/>
    <m/>
    <m/>
    <m/>
    <m/>
    <m/>
    <m/>
    <m/>
    <m/>
    <m/>
    <m/>
    <m/>
    <m/>
    <m/>
    <m/>
    <s v="6/8/23 TN, Per SL - Funds moved to February of 2024 from 2023. _x000d__x000a_5/30/23 SL - The OM asked for this to be pushed to 2024"/>
    <d v="2023-06-08T00:00:00"/>
    <s v="Schultz, Amy"/>
    <m/>
    <x v="0"/>
    <s v="Pipelines and Terminals"/>
    <s v="Station/Terminal"/>
    <m/>
    <s v="Maine"/>
    <s v="BETBM - BET BANGOR TERMINAL"/>
    <m/>
    <m/>
    <n v="0"/>
    <m/>
    <m/>
    <m/>
    <n v="31000"/>
    <s v="Aiken, Elaine"/>
    <s v="Shook, Mark B."/>
    <m/>
    <m/>
    <n v="1"/>
    <n v="45024"/>
    <m/>
    <s v="Administrator, System"/>
    <s v="Independent"/>
    <s v="Aqua"/>
    <d v="2022-08-17T00:00:00"/>
    <s v="Int - Planned Corr &amp; FI"/>
  </r>
  <r>
    <x v="1149"/>
    <s v="Item"/>
    <s v="Open"/>
    <x v="1"/>
    <s v="8410811M2328"/>
    <s v="Maintenance Framework"/>
    <n v="2133719"/>
    <s v="White, Stephen"/>
    <s v="Maintenance Support"/>
    <s v="3. Active"/>
    <s v="Defined"/>
    <x v="27"/>
    <m/>
    <n v="505000"/>
    <m/>
    <n v="505000"/>
    <n v="500000"/>
    <n v="5000"/>
    <s v="Yellow"/>
    <n v="500000"/>
    <m/>
    <n v="500000"/>
    <n v="5000"/>
    <m/>
    <m/>
    <n v="516100"/>
    <m/>
    <m/>
    <n v="516100"/>
    <s v="Full"/>
    <n v="516100"/>
    <m/>
    <n v="505000"/>
    <n v="505000"/>
    <s v="No"/>
    <s v="Green"/>
    <d v="2023-07-01T00:00:00"/>
    <d v="2023-06-07T00:00:00"/>
    <d v="2023-06-07T00:00:00"/>
    <d v="2023-12-31T00:00:00"/>
    <d v="2023-12-31T00:00:00"/>
    <m/>
    <m/>
    <m/>
    <m/>
    <m/>
    <m/>
    <m/>
    <n v="75000"/>
    <n v="75000"/>
    <n v="-75000"/>
    <s v="Red"/>
    <m/>
    <s v="Other"/>
    <n v="85000"/>
    <n v="50000"/>
    <n v="50000"/>
    <n v="50000"/>
    <n v="90000"/>
    <n v="90000"/>
    <n v="90000"/>
    <m/>
    <s v="June 8, 2023 SGW - revised the monthly forecast for this project based upon latest information._x000d__x000a__x000d__x000a_June 7, 2023 SGW - Telecon with Bill Serra, Bob O, Frank Forsey and Dave Clark to discuss the overall situation.  AFE was approved 2 hours later this afternoon._x000d__x000a__x000d__x000a_May 31, 2023 SGW - Project Number assigned.  AFE is in routing for approval._x000d__x000a__x000d__x000a_May 30, 2023 SGW - Full AFE submitted to RemedyForce._x000d__x000a__x000d__x000a_May 26, 2023 SGW - shared PowerPoint presentation with Frank Forsey._x000d__x000a__x000d__x000a_May 11, 2023 SGW - Meeting with Andres Garcia (Rotork Field Service Technician) in South Florida re: history of Rotork's work at BBH._x000d__x000a__x000d__x000a_05/02/2023 -April forecast pushed to May as the scope is now defined to the point of AFE submission for approval._x000d__x000a__x000d__x000a_April 17, 2023 SGW - Rotork confirmed that 72 ea. A-range Actuators in Brownfield were changed out to Type IQ during 2014 - 2015._x000d__x000a__x000d__x000a_April 16, 2023 SGW - Greg Brunetta and Ed Miller arrive on island to start a 5-day technical survey of RIEs and Substations to determine what was installed/ what's missing from the 2011 - 2012 engineering design._x000d__x000a__x000d__x000a_April 6, 2023 SGW - meet with Bob Orischak and Dave DeSocio to review current situation with BBH Delta V system.  Discussed recommendations for next steps._x000d__x000a__x000d__x000a_April 3, 2023 SGW - additional information obtained from Control Southern re: their 2021 walkdown of BBH Delta V._x000d__x000a__x000d__x000a_March 22, 2023 - Monthly update with IT.  SGW showed photographs of each RIE, with extensive work remaining to be performed from 2016.  The conclusion is that $500,000 to complete the Delta V system is not sufficient.  Technical consultants must be brought in to assess existing conditions._x000d__x000a__x000d__x000a_March 13, 2023 SGW - walkdown of RIEs with QSL (local contractor).  They provided more background information for why work was not completed in 2016._x000d__x000a__x000d__x000a_March 8, 2023 SGW - walk-down of RIEs with Carl Gibson (local contractor).  Work from 2016 was not completed in any of the RIEs, and work from 2012 was not completed in some of the RIEs._x000d__x000a__x000d__x000a_03/02/2023- Per PM forecast in good._x000d__x000a__x000d__x000a_2/12/2023 - Per PM forecast in good."/>
    <d v="2023-06-08T00:00:00"/>
    <s v="Coverley, Colleen"/>
    <m/>
    <x v="0"/>
    <s v="Pipelines and Terminals"/>
    <s v="Operating Infrastructure"/>
    <m/>
    <s v="Bahamas Hub"/>
    <s v="841811 - BOR - MAINTENANCE"/>
    <m/>
    <m/>
    <n v="85000"/>
    <n v="150000"/>
    <n v="270000"/>
    <m/>
    <m/>
    <s v="Forsey, Frank"/>
    <s v="Nash, Tom"/>
    <m/>
    <m/>
    <n v="1"/>
    <n v="35004"/>
    <m/>
    <s v="Guest, ProSight"/>
    <s v="Independent"/>
    <s v="Aqua"/>
    <d v="2019-08-30T00:00:00"/>
    <s v="Other Programs"/>
  </r>
  <r>
    <x v="1150"/>
    <s v="Item"/>
    <s v="Open"/>
    <x v="1"/>
    <s v="8410811M2329"/>
    <s v="Project Framework"/>
    <m/>
    <s v="White, Stephen"/>
    <s v="Maintenance Support"/>
    <s v="2. Pending AFE"/>
    <s v="Defined"/>
    <x v="6"/>
    <m/>
    <n v="1300000"/>
    <m/>
    <n v="1300000"/>
    <n v="650000"/>
    <n v="650000"/>
    <s v="Red"/>
    <n v="650000"/>
    <m/>
    <n v="650000"/>
    <n v="650000"/>
    <m/>
    <m/>
    <m/>
    <m/>
    <m/>
    <m/>
    <s v="Full"/>
    <m/>
    <m/>
    <n v="1300000"/>
    <n v="1300000"/>
    <s v="No"/>
    <s v="Green"/>
    <d v="2023-07-01T00:00:00"/>
    <m/>
    <m/>
    <d v="2023-12-31T00:00:00"/>
    <d v="2023-12-31T00:00:00"/>
    <m/>
    <m/>
    <m/>
    <m/>
    <m/>
    <m/>
    <m/>
    <m/>
    <m/>
    <m/>
    <m/>
    <m/>
    <m/>
    <n v="25000"/>
    <n v="10000"/>
    <n v="10000"/>
    <n v="300000"/>
    <n v="350000"/>
    <n v="350000"/>
    <n v="255000"/>
    <m/>
    <s v="May 31, 2023 SGW - Project Number assigned.  Since this is a Marine Project, PMO notified me that the complete Project Framework is now required.  That will take a few days to complete._x000d__x000a__x000d__x000a_May 30, 2023 SGW - Full AFE submitted to Remedy Force._x000d__x000a__x000d__x000a_05/2023 - Forecast increased to project full scope of 2023 project. $650K as budgeted for OLJ 2023 Structural repairs added._x000d__x000a__x000d__x000a_April 14, 2023 SGW - Teams meeting to review proposed Jetty projects with Tom Nash, Markella Spari and Angela Mirandi._x000d__x000a__x000d__x000a_April 13, 2023 SGW - Meeting with BIT re: budgetary pricing for jetty repairs._x000d__x000a__x000d__x000a_April 6, 2023 SGW - Review proposed 2023 Jetty projects with Bob Orischak and David DeSocio._x000d__x000a__x000d__x000a_April 4, 2023 SGW - Monthly update with Markella Spari and Angela Mirandi as to Jetty Projects at BBH._x000d__x000a__x000d__x000a_March 13, 2023 SGW - meeting today with Mechanical Engr (local contractor) re: pricing for blasting and coating on the jetties.  They will revert with cost estimates._x000d__x000a__x000d__x000a_March 10, 2023 SGW - meeting with GB Insulators (local contractor) re: pricing for scaffolding on the jetties.  They will revert with cost estimates._x000d__x000a__x000d__x000a_March 6, 2023 SGW - Meeting today with BIT re: order-of-magnitude pricing for various repairs.  BIT will provide cost estimates._x000d__x000a__x000d__x000a_03/02/2023 CC - Forecast pushed by two months per PM to run from months June to October."/>
    <d v="2023-06-09T00:00:00"/>
    <m/>
    <m/>
    <x v="0"/>
    <s v="Pipelines and Terminals"/>
    <s v="Operating Infrastructure"/>
    <m/>
    <s v="Bahamas Hub"/>
    <s v="841811 - BOR - MAINTENANCE"/>
    <m/>
    <m/>
    <n v="25000"/>
    <n v="320000"/>
    <n v="955000"/>
    <m/>
    <m/>
    <s v="Spari, Markella"/>
    <m/>
    <m/>
    <m/>
    <n v="1"/>
    <n v="45327"/>
    <m/>
    <s v="Spari, Markella"/>
    <s v="Independent"/>
    <s v="Aqua"/>
    <d v="2022-08-25T00:00:00"/>
    <s v="Marine"/>
  </r>
  <r>
    <x v="1151"/>
    <s v="Item"/>
    <s v="Candidate"/>
    <x v="0"/>
    <m/>
    <s v="Project Framework"/>
    <m/>
    <s v="White, Stephen"/>
    <s v="Maintenance Support"/>
    <s v="1. Proposed"/>
    <m/>
    <x v="6"/>
    <m/>
    <n v="155000"/>
    <m/>
    <n v="155000"/>
    <n v="155000"/>
    <n v="0"/>
    <s v="Green"/>
    <n v="155000"/>
    <m/>
    <n v="155000"/>
    <n v="0"/>
    <m/>
    <m/>
    <m/>
    <m/>
    <m/>
    <m/>
    <m/>
    <m/>
    <m/>
    <n v="155000"/>
    <n v="155000"/>
    <s v="No"/>
    <s v="Green"/>
    <d v="2023-07-01T00:00:00"/>
    <m/>
    <m/>
    <m/>
    <d v="2023-12-31T00:00:00"/>
    <m/>
    <m/>
    <m/>
    <m/>
    <m/>
    <m/>
    <m/>
    <m/>
    <m/>
    <m/>
    <m/>
    <m/>
    <m/>
    <n v="3500"/>
    <n v="2000"/>
    <n v="2000"/>
    <n v="48000"/>
    <n v="49500"/>
    <n v="50000"/>
    <m/>
    <m/>
    <s v="June 8, 2023 SGW - forecasts have been revised based upon latest information._x000d__x000a__x000d__x000a_May 31, 2023 SGW - AFE is drafted.  Working on related documents to comply with Project Framework, as all Marine projects are now Project Framework._x000d__x000a__x000d__x000a_05/02/2023 - Preliminary scope well defined._x000d__x000a_03/02/2023 - Forecasts has been confirmed per PM._x000d__x000a_2/12/2023 - Forecasts has been confirmed per PM."/>
    <d v="2023-06-09T00:00:00"/>
    <m/>
    <m/>
    <x v="0"/>
    <s v="Pipelines and Terminals"/>
    <s v="Station/Terminal"/>
    <m/>
    <s v="Bahamas Hub"/>
    <s v="841811 - BOR - MAINTENANCE"/>
    <m/>
    <m/>
    <n v="3500"/>
    <n v="52000"/>
    <n v="99500"/>
    <m/>
    <m/>
    <s v="Spari, Markella"/>
    <m/>
    <m/>
    <m/>
    <n v="1"/>
    <n v="45907"/>
    <m/>
    <s v="Clark, David"/>
    <s v="Independent"/>
    <s v="Aqua"/>
    <d v="2022-09-25T00:00:00"/>
    <s v="Other Programs"/>
  </r>
  <r>
    <x v="1152"/>
    <s v="Item"/>
    <s v="Candidate"/>
    <x v="1"/>
    <m/>
    <s v="Project Framework"/>
    <m/>
    <s v="White, Stephen"/>
    <s v="Maintenance Support"/>
    <s v="1. Proposed"/>
    <m/>
    <x v="6"/>
    <m/>
    <n v="650000"/>
    <m/>
    <n v="650000"/>
    <n v="650000"/>
    <n v="0"/>
    <s v="Green"/>
    <n v="650000"/>
    <m/>
    <n v="650000"/>
    <n v="0"/>
    <m/>
    <m/>
    <m/>
    <m/>
    <m/>
    <m/>
    <m/>
    <m/>
    <m/>
    <n v="650000"/>
    <n v="650000"/>
    <s v="No"/>
    <s v="Green"/>
    <d v="2023-07-01T00:00:00"/>
    <m/>
    <m/>
    <m/>
    <d v="2023-09-30T00:00:00"/>
    <m/>
    <m/>
    <m/>
    <m/>
    <m/>
    <m/>
    <m/>
    <n v="20000"/>
    <n v="20000"/>
    <n v="-20000"/>
    <s v="Red"/>
    <m/>
    <s v="Other"/>
    <n v="17000"/>
    <n v="6500"/>
    <n v="6500"/>
    <n v="150000"/>
    <n v="160000"/>
    <n v="160000"/>
    <n v="150000"/>
    <m/>
    <s v="June 8, 2023 SGW - forecasts have been revised based upon latest information._x000d__x000a__x000d__x000a__x000d__x000a_May 31, 2023 SGW - AFE is being drafted.  Just learned that all Marine projects are now considered Project Framework, so I'm reviewing those requirements._x000d__x000a__x000d__x000a_05/02/2023 - Forecast adjusted to account for Interim AFE submittal and approval. Scope has now been defined._x000d__x000a_April 14, 2023 SGW - Teams meeting to review proposed 2023 jetty projects with Tom Nash, Markella Spari and Angela Mirandi._x000d__x000a__x000d__x000a_April 13, 2023 SGW - Meeting with BIT re: budgetary pricing for jetty repairs._x000d__x000a__x000d__x000a_April 6, 2023 SGW - review proposed 2023 jetty projects with Bob Orischak and Dave DeSocio._x000d__x000a__x000d__x000a_April 4, 2023 SGW - Monthly update with Markella Spari and Angela Mirandi as to Jetty Projects at BBH._x000d__x000a__x000d__x000a_March 13, 2023 SGW - Meeting today with Mechanical Engineering (local contractor) re: pricing for blasting and coating work on the jetties.  They will revert with cost estimates._x000d__x000a__x000d__x000a_March 10, 2023 SGW - Meeting today with GB Insulators (local contractor) re: pricing for scaffolding on the jetties.  They will revert with cost estimates._x000d__x000a__x000d__x000a_March 6, 2023 SGW - Meeting today with BIT (local contractor) re: pricing for structural repairs to jetties.  They will revert with cost estimates._x000d__x000a__x000d__x000a_03/02/2023 CC - Forecast adjusted to account for a pending delay per PM. The spends now run through September._x000d__x000a__x000d__x000a_2/12/2023 CC - Recent change to PM assignment.  Forecasts has been confirmed per PM."/>
    <d v="2023-06-09T00:00:00"/>
    <m/>
    <m/>
    <x v="0"/>
    <s v="Pipelines and Terminals"/>
    <s v="Operating Infrastructure"/>
    <m/>
    <s v="Bahamas Hub"/>
    <s v="841811 - BOR - MAINTENANCE"/>
    <m/>
    <m/>
    <n v="17000"/>
    <n v="163000"/>
    <n v="470000"/>
    <m/>
    <m/>
    <s v="Spari, Markella"/>
    <m/>
    <m/>
    <m/>
    <n v="1"/>
    <n v="45324"/>
    <m/>
    <s v="Spari, Markella"/>
    <s v="Independent"/>
    <s v="Aqua"/>
    <d v="2022-08-25T00:00:00"/>
    <s v="Marine"/>
  </r>
  <r>
    <x v="1153"/>
    <s v="Item"/>
    <s v="Candidate"/>
    <x v="1"/>
    <m/>
    <s v="Project Framework"/>
    <m/>
    <s v="White, Stephen"/>
    <s v="Maintenance Support"/>
    <s v="1. Proposed"/>
    <m/>
    <x v="6"/>
    <m/>
    <m/>
    <m/>
    <n v="0"/>
    <n v="650000"/>
    <n v="-650000"/>
    <s v="Red"/>
    <n v="650000"/>
    <m/>
    <n v="650000"/>
    <n v="-650000"/>
    <m/>
    <m/>
    <m/>
    <m/>
    <m/>
    <m/>
    <m/>
    <m/>
    <m/>
    <m/>
    <m/>
    <s v="No"/>
    <s v="Green"/>
    <m/>
    <m/>
    <m/>
    <m/>
    <d v="2023-09-30T00:00:00"/>
    <m/>
    <m/>
    <m/>
    <m/>
    <m/>
    <m/>
    <m/>
    <m/>
    <m/>
    <m/>
    <m/>
    <m/>
    <m/>
    <m/>
    <m/>
    <m/>
    <m/>
    <m/>
    <m/>
    <m/>
    <m/>
    <s v="May 31, 2023 SGW - nothing new to report.  Funds for this project will be used on New Large Jetty _x000d__x000a__x000d__x000a_05/02/2023 - Forecast zeroed of $650K to be added to the NLJ 2023 Structural Repairs._x000d__x000a__x000d__x000a_03/02/2023 - Forecast will be accurately adjusted once scope is defined. There is a possible delay in original forecasted spending. Forecast currently extended through to September._x000d__x000a__x000d__x000a_2/12/2023 - Forecasts has been confirmed per PM."/>
    <d v="2023-06-05T00:00:00"/>
    <m/>
    <m/>
    <x v="0"/>
    <s v="Pipelines and Terminals"/>
    <s v="Operating Infrastructure"/>
    <m/>
    <s v="Bahamas Hub"/>
    <s v="841811 - BOR - MAINTENANCE"/>
    <m/>
    <m/>
    <n v="0"/>
    <m/>
    <m/>
    <m/>
    <m/>
    <s v="Spari, Markella"/>
    <m/>
    <m/>
    <m/>
    <n v="1"/>
    <n v="45326"/>
    <m/>
    <s v="Spari, Markella"/>
    <s v="Independent"/>
    <s v="Aqua"/>
    <d v="2022-08-25T00:00:00"/>
    <s v="Marine"/>
  </r>
  <r>
    <x v="1154"/>
    <s v="Item"/>
    <s v="Open"/>
    <x v="1"/>
    <s v="8410811M2118"/>
    <s v="Project Framework"/>
    <n v="1856986"/>
    <s v="White, Stephen"/>
    <s v="Maintenance Support"/>
    <s v="6. Operational"/>
    <s v="Defined"/>
    <x v="6"/>
    <n v="43045"/>
    <m/>
    <n v="23864"/>
    <n v="43045.46"/>
    <n v="37905"/>
    <n v="5140"/>
    <s v="Red"/>
    <m/>
    <m/>
    <m/>
    <n v="43045"/>
    <m/>
    <m/>
    <n v="2046000"/>
    <m/>
    <n v="1092000"/>
    <n v="3138000"/>
    <s v="Supplemental"/>
    <n v="3138000"/>
    <n v="3114136"/>
    <n v="23864"/>
    <n v="3138000"/>
    <s v="No"/>
    <s v="Green"/>
    <d v="2021-09-01T00:00:00"/>
    <d v="2021-11-08T00:00:00"/>
    <d v="2021-11-08T00:00:00"/>
    <d v="2021-12-31T00:00:00"/>
    <d v="2022-10-28T00:00:00"/>
    <m/>
    <m/>
    <n v="-2616.8000000000002"/>
    <n v="12205.49"/>
    <n v="12321.65"/>
    <n v="18024.490000000002"/>
    <n v="3110.63"/>
    <n v="995"/>
    <n v="995"/>
    <n v="2116"/>
    <s v="Red"/>
    <m/>
    <m/>
    <m/>
    <m/>
    <m/>
    <m/>
    <m/>
    <m/>
    <m/>
    <n v="23864"/>
    <s v="May 3, 2023 SGW - Invoicing from S.T. Hudson Engineers was delayed a few weeks due to hold-up in issuing of P.O.  Everything is okay as of today._x000d__x000a__x000d__x000a_March 9, 2023 SGW - Final walkthrough of 2022 structural repairs was accomplished today.  Final Job Books remain to be completed._x000d__x000a__x000d__x000a_March 3, 2023 SGW - Final walkthrough of 2022 structural repairs scheduled for today has been cancelled due to high H2S levels on tanker at Berth 10.  Ship's ETD is March 7._x000d__x000a__x000d__x000a_1/19/23 SGW - Conducted a preliminary job site walk-thru this morning.  Contractor has not removed all of his equipment, scaffolding and scrap material.  Contractor notified to clean up the work site._x000d__x000a__x000d__x000a_12/22/22 SGW - Change Order No 3 agreed to with BIT for work on NLJ.  Bulk of additional cost is due to 78 days of Standby Time (29 days due to weather, and 49 days due to operational constraints).  Other issues deal with VAT payments in 2021.  Total Change Order amount is $346,296.28._x000d__x000a__x000d__x000a_Project Status awaiting final on-site walk through for clearance to be marked Operational.  This will take place in Jan. 2023._x000d__x000a__x000d__x000a_12/20/22 SGW - working with BIT (contractor) to reconcile final invoice; not quite finished._x000d__x000a__x000d__x000a_11/17/22 SGW - working with Buckeye Accounting and Tom Nash to understand how VAT paid in calendar year 2021 and 2022 gets charged to the AFE, or not._x000d__x000a__x000d__x000a_10/31/22 SGW - Construction work is complete, with minor de-mobilization tasks remaining._x000d__x000a__x000d__x000a_10/5/22:_x000d__x000a_Original BIT PO did not include VAT in budget_x000d__x000a_40 days of standby time for BIT worth $158,000_x000d__x000a_Balance of BIT CO#3 is for VAT for the remainder of PO._x000d__x000a__x000d__x000a__x000d__x000a_6/8/22:_x000d__x000a__x000d__x000a_Time Lost_x000d__x000a__x000d__x000a_Weather – 18.5 Days_x000d__x000a_Operations – 19.5 Days_x000d__x000a__x000d__x000a_Schedule discussion_x000d__x000a__x000d__x000a_Every delay we encounter pushes the completion back by the same amount (day for day).  Due to weather and operational delays completion is now expected to be the week of July 11th. _x000d__x000a__x000d__x000a__x000d__x000a_5/11/22: _x000d__x000a__x000d__x000a_Berth 10 – 90% completion of filler plates installation on the 4 accessible piles_x000d__x000a_Berth 10 - 50% completion of saddle plates installation on 4 accessible piles_x000d__x000a_Berth 10 – Delivery of 6 full lengths of pipes into near position._x000d__x000a_Flat rack material for additional jetty work received at BIT_x000d__x000a__x000d__x000a_Time Lost_x000d__x000a__x000d__x000a_Weather – 16.5 Days_x000d__x000a_Operations – 12.5 Days (4.5 days in the past week and is are expecting more this week)_x000d__x000a__x000d__x000a_Schedule discussion_x000d__x000a__x000d__x000a_There has been a pretty large impact to the construction schedule due to High activity (w/ H2S) on Berths 9 and 10.  This is expected to continue through Thursday (per the contractor). _x000d__x000a_The project is 1 week delayed and expected completion is now July 1st. _x000d__x000a__x000d__x000a_3/1/22: Installation of berth 9 level 12’ installation approx. 75% complete. Anticipate 4/1/22 completion . Berth 10 to follow. -KB_x000d__x000a__x000d__x000a_1/11/22 - Change order for BIT added for existing piling work processed earlier than expected. DC_x000d__x000a__x000d__x000a_9/10/21 - Had the bid walk last week at BBH.Bids are due on Monday (9/13/21).Bidders were told project needs to be completed before end of year (12/31/21)_x000d__x000a__x000d__x000a_Need to see where the bids come in (Cost &amp;Schedule)._x000d__x000a__x000d__x000a_Adjusted forecast based on AFE timing and will review with Kevin when he is back in the office."/>
    <d v="2023-06-09T00:00:00"/>
    <s v="Ruiz, Felix"/>
    <m/>
    <x v="0"/>
    <s v="Pipelines and Terminals"/>
    <s v="Operating Infrastructure"/>
    <m/>
    <s v="Bahamas Hub"/>
    <s v="841811 - BOR - MAINTENANCE"/>
    <m/>
    <n v="21910"/>
    <n v="21135"/>
    <m/>
    <m/>
    <n v="1391514"/>
    <m/>
    <s v="Spari, Markella"/>
    <s v="Nash, Tom"/>
    <m/>
    <m/>
    <n v="1"/>
    <n v="38028"/>
    <m/>
    <s v="Guest, ProSight"/>
    <s v="Independent"/>
    <s v="Aqua"/>
    <d v="2020-08-14T00:00:00"/>
    <s v="Marine"/>
  </r>
  <r>
    <x v="1155"/>
    <s v="Item"/>
    <s v="Open"/>
    <x v="0"/>
    <m/>
    <s v="Maintenance Framework"/>
    <m/>
    <s v="White, Stephen"/>
    <s v="Maintenance Support"/>
    <s v="8. Canceled"/>
    <m/>
    <x v="15"/>
    <m/>
    <m/>
    <m/>
    <n v="0"/>
    <n v="600000"/>
    <n v="-600000"/>
    <s v="Red"/>
    <n v="600000"/>
    <m/>
    <n v="600000"/>
    <n v="-600000"/>
    <m/>
    <m/>
    <m/>
    <m/>
    <m/>
    <m/>
    <m/>
    <m/>
    <m/>
    <m/>
    <m/>
    <s v="No"/>
    <s v="Green"/>
    <m/>
    <m/>
    <m/>
    <m/>
    <d v="2023-07-31T00:00:00"/>
    <m/>
    <m/>
    <m/>
    <m/>
    <m/>
    <m/>
    <m/>
    <m/>
    <m/>
    <m/>
    <m/>
    <m/>
    <m/>
    <m/>
    <m/>
    <m/>
    <m/>
    <m/>
    <m/>
    <m/>
    <m/>
    <s v="06/05/2023 - Project Forecast adjusted to October/November per Dave Clark as he works with Elaine._x000d__x000a_05/02/2023 - PM and team confirming project is duplicate to 2022 Jetty Inspections project carryover managed by Carnetta McDonald."/>
    <d v="2023-06-05T00:00:00"/>
    <m/>
    <m/>
    <x v="0"/>
    <s v="Pipelines and Terminals"/>
    <s v="Station/Terminal"/>
    <m/>
    <s v="Bahamas Hub"/>
    <s v="841818 - BOR - CAPITAL PROJECT DEPARTME"/>
    <m/>
    <m/>
    <n v="0"/>
    <m/>
    <m/>
    <m/>
    <m/>
    <s v="Aiken, Elaine"/>
    <m/>
    <m/>
    <m/>
    <n v="1"/>
    <n v="44986"/>
    <m/>
    <s v="Administrator, System"/>
    <s v="Independent"/>
    <s v="Aqua"/>
    <d v="2022-08-17T00:00:00"/>
    <s v="Int - Planned Corr &amp; FI"/>
  </r>
  <r>
    <x v="1156"/>
    <s v="Item"/>
    <s v="Open"/>
    <x v="0"/>
    <s v="BETTO00E2301"/>
    <s v="Exempt"/>
    <n v="2093446"/>
    <s v="Logan, Sam"/>
    <s v="Maintenance Support"/>
    <s v="3. Active"/>
    <s v="Defined"/>
    <x v="15"/>
    <n v="2739"/>
    <n v="33000"/>
    <m/>
    <n v="35738.5"/>
    <n v="33000"/>
    <n v="2739"/>
    <s v="Yellow"/>
    <n v="33000"/>
    <m/>
    <n v="33000"/>
    <n v="2739"/>
    <m/>
    <m/>
    <n v="33000"/>
    <m/>
    <m/>
    <n v="33000"/>
    <s v="Phase"/>
    <n v="33000"/>
    <n v="2739"/>
    <n v="33000"/>
    <n v="35739"/>
    <s v="No"/>
    <s v="Green"/>
    <d v="2023-05-01T00:00:00"/>
    <d v="2023-02-28T00:00:00"/>
    <d v="2023-02-28T00:00:00"/>
    <d v="2023-12-31T00:00:00"/>
    <d v="2023-10-31T00:00:00"/>
    <m/>
    <m/>
    <m/>
    <m/>
    <m/>
    <m/>
    <n v="2738.5"/>
    <m/>
    <m/>
    <n v="2739"/>
    <s v="Red"/>
    <m/>
    <m/>
    <m/>
    <m/>
    <m/>
    <m/>
    <n v="33000"/>
    <m/>
    <m/>
    <m/>
    <s v="5/31/23 SL - To complete in October  _x000d__x000a_4/25/23 SL - Project to start in May"/>
    <d v="2023-05-31T00:00:00"/>
    <s v="Nguyen, Tong"/>
    <m/>
    <x v="3"/>
    <s v="Pipelines and Terminals"/>
    <s v="Station/Terminal"/>
    <m/>
    <s v="Toledo"/>
    <s v="BETTO - BET TOLEDO TERMINAL"/>
    <m/>
    <m/>
    <n v="2739"/>
    <m/>
    <n v="33000"/>
    <m/>
    <m/>
    <s v="Aiken, Elaine"/>
    <m/>
    <m/>
    <m/>
    <n v="1"/>
    <n v="45014"/>
    <m/>
    <s v="Administrator, System"/>
    <s v="Independent"/>
    <s v="Aqua"/>
    <d v="2022-08-17T00:00:00"/>
    <s v="Int - Planned Corr &amp; FI"/>
  </r>
  <r>
    <x v="1157"/>
    <s v="Item"/>
    <s v="Candidate"/>
    <x v="1"/>
    <m/>
    <s v="Maintenance Framework"/>
    <m/>
    <s v="Brazzil, Cade"/>
    <s v="Maintenance Support"/>
    <s v="1. Proposed"/>
    <m/>
    <x v="24"/>
    <m/>
    <n v="25000"/>
    <m/>
    <n v="25000"/>
    <n v="25000"/>
    <n v="0"/>
    <s v="Green"/>
    <n v="25000"/>
    <m/>
    <n v="25000"/>
    <n v="0"/>
    <m/>
    <m/>
    <m/>
    <m/>
    <m/>
    <m/>
    <m/>
    <m/>
    <m/>
    <n v="25000"/>
    <n v="25000"/>
    <s v="No"/>
    <s v="Green"/>
    <d v="2023-08-01T00:00:00"/>
    <m/>
    <m/>
    <m/>
    <d v="2023-08-31T00:00:00"/>
    <m/>
    <m/>
    <m/>
    <m/>
    <m/>
    <m/>
    <m/>
    <m/>
    <m/>
    <m/>
    <m/>
    <m/>
    <m/>
    <m/>
    <m/>
    <n v="25000"/>
    <m/>
    <m/>
    <m/>
    <m/>
    <m/>
    <m/>
    <m/>
    <s v="Nguyen, Tong"/>
    <m/>
    <x v="1"/>
    <s v="Pipelines and Terminals"/>
    <s v="Operating Infrastructure"/>
    <m/>
    <s v="Marrero"/>
    <s v="BMTUA - Marrero Terminal"/>
    <m/>
    <m/>
    <n v="0"/>
    <n v="25000"/>
    <m/>
    <m/>
    <m/>
    <s v="Ashley, Robert"/>
    <m/>
    <m/>
    <m/>
    <n v="1"/>
    <n v="44414"/>
    <m/>
    <s v="Guest, ProSight"/>
    <s v="Independent"/>
    <s v="Aqua"/>
    <d v="2022-08-04T00:00:00"/>
    <s v="Other Programs"/>
  </r>
  <r>
    <x v="1158"/>
    <s v="Item"/>
    <s v="Open"/>
    <x v="0"/>
    <s v="BD00000E2301"/>
    <s v="Exempt"/>
    <n v="2093441"/>
    <s v="Logan, Sam"/>
    <s v="Maintenance Support"/>
    <s v="3. Active"/>
    <s v="Defined"/>
    <x v="15"/>
    <n v="5100"/>
    <n v="31000"/>
    <m/>
    <n v="36100"/>
    <n v="31000"/>
    <n v="5100"/>
    <s v="Red"/>
    <n v="31000"/>
    <m/>
    <n v="31000"/>
    <n v="5100"/>
    <m/>
    <m/>
    <n v="31000"/>
    <m/>
    <m/>
    <n v="31000"/>
    <s v="Phase"/>
    <n v="31000"/>
    <n v="5100"/>
    <n v="31000"/>
    <n v="36100"/>
    <s v="No"/>
    <s v="Green"/>
    <d v="2023-05-01T00:00:00"/>
    <d v="2023-02-28T00:00:00"/>
    <d v="2023-02-28T00:00:00"/>
    <d v="2023-12-31T00:00:00"/>
    <d v="2023-10-31T00:00:00"/>
    <m/>
    <m/>
    <m/>
    <m/>
    <m/>
    <m/>
    <n v="5100"/>
    <m/>
    <m/>
    <n v="5100"/>
    <s v="Red"/>
    <m/>
    <m/>
    <m/>
    <m/>
    <m/>
    <m/>
    <n v="31000"/>
    <m/>
    <m/>
    <m/>
    <s v="5/31/23 SL - To complete in October  _x000d__x000a_4/25/23 SL - Project to start in May"/>
    <d v="2023-05-31T00:00:00"/>
    <s v="Nguyen, Tong"/>
    <m/>
    <x v="3"/>
    <s v="Pipelines and Terminals"/>
    <s v="Station/Terminal"/>
    <m/>
    <s v="Mantua"/>
    <s v="BD - BRADLEY ROAD TERMINAL"/>
    <m/>
    <m/>
    <n v="5100"/>
    <m/>
    <n v="31000"/>
    <m/>
    <m/>
    <s v="Aiken, Elaine"/>
    <m/>
    <m/>
    <m/>
    <n v="1"/>
    <n v="45017"/>
    <m/>
    <s v="Administrator, System"/>
    <s v="Independent"/>
    <s v="Aqua"/>
    <d v="2022-08-17T00:00:00"/>
    <s v="Int - Planned Corr &amp; FI"/>
  </r>
  <r>
    <x v="1159"/>
    <s v="Item"/>
    <s v="Open"/>
    <x v="1"/>
    <s v="BTXHF00M2212"/>
    <s v="Maintenance Framework"/>
    <n v="2023394"/>
    <s v="Brazzil, Cade"/>
    <s v="Maintenance Support"/>
    <s v="3. Active"/>
    <s v="Defined"/>
    <x v="24"/>
    <n v="55267"/>
    <n v="77602"/>
    <m/>
    <n v="132869.20000000001"/>
    <n v="137217"/>
    <n v="-4347"/>
    <s v="Yellow"/>
    <m/>
    <m/>
    <m/>
    <n v="132869"/>
    <m/>
    <m/>
    <n v="250000"/>
    <m/>
    <m/>
    <n v="250000"/>
    <s v="Phase"/>
    <n v="250000"/>
    <n v="64676"/>
    <n v="77603"/>
    <n v="142279"/>
    <s v="No"/>
    <s v="Green"/>
    <d v="2022-10-01T00:00:00"/>
    <d v="2022-09-26T00:00:00"/>
    <d v="2022-09-26T00:00:00"/>
    <d v="2022-12-31T00:00:00"/>
    <d v="2023-09-30T00:00:00"/>
    <m/>
    <m/>
    <n v="25898.75"/>
    <n v="27164.92"/>
    <n v="5250.98"/>
    <n v="529.88"/>
    <n v="-3577.33"/>
    <m/>
    <m/>
    <n v="-3577"/>
    <s v="Red"/>
    <m/>
    <m/>
    <n v="7300"/>
    <n v="34000"/>
    <n v="27302"/>
    <n v="9000"/>
    <m/>
    <m/>
    <m/>
    <m/>
    <s v="6/7/23 - TN/CB - Updating prints and creating an MOC for relay installs. Material for UPS will arrive in July, installation will follow_x000d__x000a__x000d__x000a_1.3.2023 TN - GE Grid shipped in January. Forecast shifted. _x000d__x000a__x000d__x000a_12.1.22 - TN - Saber Power for an outage, work will take place next year, forecast shifted_x000d__x000a__x000d__x000a_11.1.22 - TN - Project pushing into next year, forecast has been shifted to reflect the delay_x000d__x000a__x000d__x000a_10/26/22_x000d__x000a_Powell was issued a PO last week and provided deliverables today. Prinst were issued to Bob Ashely, Mattew Finely, and Jorge Valquez for record. _x000d__x000a__x000d__x000a__x000d__x000a_8-29-22 Saber dropped the ball and had there salesman quit 3 weeks ago. No one had pursued our quotes for this project. PM is now working on quotes. _x000d__x000a__x000d__x000a__x000d__x000a_8.8.22.DLC: reallocated $80k from overall arc flash OPPM entry3.24.22.DLC: Possible change in scope. PM ready to change relays. If we do parallel building need additional funds. In holding pattern"/>
    <d v="2023-06-07T00:00:00"/>
    <s v="Nguyen, Tong"/>
    <m/>
    <x v="1"/>
    <s v="Pipelines and Terminals"/>
    <s v="Operating Infrastructure"/>
    <m/>
    <s v="Corpus Christi"/>
    <s v="BTXHF - Buckeye Texas Hub"/>
    <m/>
    <n v="58315"/>
    <n v="4253"/>
    <n v="70302"/>
    <m/>
    <n v="9409"/>
    <n v="1"/>
    <s v="Ashley, Robert"/>
    <m/>
    <m/>
    <m/>
    <n v="1"/>
    <n v="41815"/>
    <m/>
    <s v="Guest, ProSight"/>
    <s v="Independent"/>
    <s v="Aqua"/>
    <d v="2021-08-20T00:00:00"/>
    <s v="Other Programs"/>
  </r>
  <r>
    <x v="1160"/>
    <s v="Item"/>
    <s v="Open"/>
    <x v="1"/>
    <s v="BTXPP00M2221"/>
    <s v="Maintenance Framework"/>
    <n v="2023391"/>
    <s v="Brazzil, Cade"/>
    <s v="Maintenance Support"/>
    <s v="3. Active"/>
    <s v="Defined"/>
    <x v="24"/>
    <n v="7340"/>
    <n v="118840"/>
    <m/>
    <n v="126179.6"/>
    <n v="123349"/>
    <n v="2830"/>
    <s v="Yellow"/>
    <n v="200000"/>
    <m/>
    <n v="200000"/>
    <n v="-73820"/>
    <m/>
    <m/>
    <n v="401000"/>
    <m/>
    <m/>
    <n v="401000"/>
    <s v="Phase"/>
    <n v="401000"/>
    <n v="297048"/>
    <n v="168840"/>
    <n v="465888"/>
    <s v="No"/>
    <s v="Green"/>
    <d v="2022-11-01T00:00:00"/>
    <d v="2022-10-03T00:00:00"/>
    <d v="2022-10-03T00:00:00"/>
    <d v="2022-12-31T00:00:00"/>
    <d v="2023-09-30T00:00:00"/>
    <m/>
    <m/>
    <n v="1760.99"/>
    <n v="1361.48"/>
    <n v="1386.97"/>
    <n v="1404.32"/>
    <n v="1425.84"/>
    <m/>
    <m/>
    <n v="1426"/>
    <s v="Red"/>
    <m/>
    <m/>
    <m/>
    <n v="118840"/>
    <m/>
    <m/>
    <m/>
    <m/>
    <m/>
    <m/>
    <s v="6/7/23 TN/Per Cade - Material still on track for deliverable_x000d__x000a__x000d__x000a__x000d__x000a_4.3.23 - TN/Per Cade, Forecasting of 81k removed to be transferred to STGT. _x000d__x000a__x000d__x000a_11.1.22 - No delay, project was to start in November"/>
    <d v="2023-06-07T00:00:00"/>
    <s v="Nguyen, Tong"/>
    <m/>
    <x v="1"/>
    <s v="Pipelines and Terminals"/>
    <s v="Operating Infrastructure"/>
    <m/>
    <s v="Corpus Christi"/>
    <s v="BTXPP - Buckeye Texas Processing"/>
    <m/>
    <n v="4509"/>
    <n v="2830"/>
    <n v="118840"/>
    <m/>
    <n v="289708"/>
    <n v="50000"/>
    <s v="Ashley, Robert"/>
    <s v="Johnson, AJ"/>
    <m/>
    <m/>
    <n v="1"/>
    <n v="44495"/>
    <m/>
    <s v="Clark, David"/>
    <s v="Independent"/>
    <s v="Aqua"/>
    <d v="2022-08-09T00:00:00"/>
    <s v="Other Programs"/>
  </r>
  <r>
    <x v="1161"/>
    <s v="Item"/>
    <s v="Open"/>
    <x v="1"/>
    <s v="BTXPP00M2222"/>
    <s v="Maintenance Framework"/>
    <m/>
    <s v="Brazzil, Cade"/>
    <s v="Maintenance Support"/>
    <s v="8. Canceled"/>
    <m/>
    <x v="24"/>
    <m/>
    <m/>
    <m/>
    <n v="0"/>
    <m/>
    <n v="0"/>
    <s v="Green"/>
    <n v="75000"/>
    <m/>
    <n v="75000"/>
    <n v="-75000"/>
    <m/>
    <m/>
    <m/>
    <m/>
    <m/>
    <m/>
    <s v="Interim"/>
    <m/>
    <m/>
    <m/>
    <m/>
    <s v="No"/>
    <s v="Green"/>
    <m/>
    <m/>
    <m/>
    <m/>
    <d v="2023-05-31T00:00:00"/>
    <m/>
    <m/>
    <m/>
    <m/>
    <m/>
    <m/>
    <m/>
    <m/>
    <m/>
    <m/>
    <m/>
    <m/>
    <m/>
    <m/>
    <m/>
    <m/>
    <m/>
    <m/>
    <m/>
    <m/>
    <m/>
    <s v="&lt;12.7.22.DLC&gt; item no longer needed - rolled into different12.1.22 TN - Forecast of 75k removed. Project will be closed_x000d__x000a__x000d__x000a__x000d__x000a_8.17.22.DLC: Removed $160k as scope decreased"/>
    <d v="2022-12-07T00:00:00"/>
    <m/>
    <m/>
    <x v="1"/>
    <s v="Pipelines and Terminals"/>
    <s v="Operating Infrastructure"/>
    <m/>
    <s v="Corpus Christi"/>
    <s v="BTXPP - Buckeye Texas Processing"/>
    <m/>
    <m/>
    <n v="0"/>
    <m/>
    <m/>
    <m/>
    <m/>
    <s v="Ashley, Robert"/>
    <m/>
    <m/>
    <m/>
    <n v="1"/>
    <n v="44496"/>
    <m/>
    <s v="Clark, David"/>
    <s v="Independent"/>
    <s v="Aqua"/>
    <d v="2022-08-09T00:00:00"/>
    <s v="Other Programs"/>
  </r>
  <r>
    <x v="1162"/>
    <s v="Item"/>
    <s v="Candidate"/>
    <x v="1"/>
    <m/>
    <s v="Maintenance Framework"/>
    <m/>
    <s v="Brazzil, Cade"/>
    <s v="Maintenance Support"/>
    <s v="4. On-Hold"/>
    <s v="Defined"/>
    <x v="24"/>
    <m/>
    <n v="20000"/>
    <m/>
    <n v="20000"/>
    <n v="20000"/>
    <n v="0"/>
    <s v="Green"/>
    <n v="20000"/>
    <m/>
    <n v="20000"/>
    <n v="0"/>
    <m/>
    <m/>
    <m/>
    <m/>
    <m/>
    <m/>
    <m/>
    <m/>
    <m/>
    <n v="20000"/>
    <n v="20000"/>
    <s v="No"/>
    <s v="Green"/>
    <d v="2023-10-01T00:00:00"/>
    <m/>
    <m/>
    <m/>
    <d v="2023-10-31T00:00:00"/>
    <m/>
    <m/>
    <m/>
    <m/>
    <m/>
    <m/>
    <m/>
    <m/>
    <m/>
    <m/>
    <m/>
    <m/>
    <m/>
    <m/>
    <m/>
    <m/>
    <m/>
    <n v="20000"/>
    <m/>
    <m/>
    <m/>
    <s v="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
    <d v="2022-08-17T00:00:00"/>
    <s v="Nguyen, Tong"/>
    <m/>
    <x v="1"/>
    <s v="Pipelines and Terminals"/>
    <s v="Operating Infrastructure"/>
    <m/>
    <s v="Corpus Christi"/>
    <s v="BTXPP - Buckeye Texas Processing"/>
    <m/>
    <m/>
    <n v="0"/>
    <m/>
    <n v="20000"/>
    <m/>
    <m/>
    <s v="Ashley, Robert"/>
    <m/>
    <m/>
    <m/>
    <n v="1"/>
    <n v="41775"/>
    <m/>
    <s v="Guest, ProSight"/>
    <s v="Independent"/>
    <s v="Aqua"/>
    <d v="2021-08-20T00:00:00"/>
    <s v="Other Programs"/>
  </r>
  <r>
    <x v="1163"/>
    <s v="Item"/>
    <s v="Candidate"/>
    <x v="1"/>
    <m/>
    <s v="Maintenance Framework"/>
    <m/>
    <s v="Brazzil, Cade"/>
    <s v="Maintenance Support"/>
    <s v="8. Canceled"/>
    <m/>
    <x v="24"/>
    <m/>
    <m/>
    <m/>
    <n v="0"/>
    <m/>
    <n v="0"/>
    <s v="Green"/>
    <n v="250000"/>
    <m/>
    <n v="250000"/>
    <n v="-250000"/>
    <m/>
    <m/>
    <m/>
    <m/>
    <m/>
    <m/>
    <m/>
    <m/>
    <m/>
    <m/>
    <m/>
    <s v="No"/>
    <s v="Green"/>
    <m/>
    <m/>
    <m/>
    <m/>
    <d v="2023-08-31T00:00:00"/>
    <m/>
    <m/>
    <m/>
    <m/>
    <m/>
    <m/>
    <m/>
    <m/>
    <m/>
    <m/>
    <m/>
    <m/>
    <m/>
    <m/>
    <m/>
    <m/>
    <m/>
    <m/>
    <m/>
    <m/>
    <m/>
    <s v="2.1.23 TN - Funds used for carry over on other BTP Electrical projects . Record Canceled. _x000d__x000a_12.7.22.DLC: Funds include requirements for BTXHF and BTXPP as needed"/>
    <d v="2023-02-01T00:00:00"/>
    <m/>
    <m/>
    <x v="1"/>
    <s v="Pipelines and Terminals"/>
    <s v="Operating Infrastructure"/>
    <m/>
    <s v="Corpus Christi"/>
    <s v="BTXPP - Buckeye Texas Processing"/>
    <m/>
    <m/>
    <n v="0"/>
    <m/>
    <m/>
    <m/>
    <m/>
    <s v="Ashley, Robert"/>
    <m/>
    <m/>
    <m/>
    <n v="1"/>
    <n v="45258"/>
    <m/>
    <s v="Clark, David"/>
    <s v="Independent"/>
    <s v="Aqua"/>
    <d v="2022-08-24T00:00:00"/>
    <s v="Other Programs"/>
  </r>
  <r>
    <x v="1164"/>
    <s v="Item"/>
    <s v="Open"/>
    <x v="1"/>
    <s v="BTXPP00M2220"/>
    <s v="Maintenance Framework"/>
    <m/>
    <s v="Brazzil, Cade"/>
    <s v="Maintenance Support"/>
    <s v="2. Pending AFE"/>
    <s v="Drawdown"/>
    <x v="24"/>
    <m/>
    <n v="330000"/>
    <m/>
    <n v="330000"/>
    <n v="330000"/>
    <n v="0"/>
    <s v="Green"/>
    <n v="330000"/>
    <m/>
    <n v="330000"/>
    <n v="0"/>
    <m/>
    <m/>
    <n v="330000"/>
    <m/>
    <m/>
    <m/>
    <s v="Interim"/>
    <n v="330000"/>
    <m/>
    <n v="680000"/>
    <n v="680000"/>
    <s v="No"/>
    <s v="Green"/>
    <d v="2023-08-01T00:00:00"/>
    <m/>
    <m/>
    <d v="2023-01-31T00:00:00"/>
    <d v="2023-11-30T00:00:00"/>
    <m/>
    <m/>
    <m/>
    <m/>
    <m/>
    <m/>
    <m/>
    <m/>
    <m/>
    <m/>
    <m/>
    <m/>
    <m/>
    <m/>
    <m/>
    <n v="50000"/>
    <n v="100000"/>
    <n v="100000"/>
    <n v="80000"/>
    <m/>
    <m/>
    <s v="12.1.22 - Still waiting on engineering prints to be issued, forecast shifted"/>
    <d v="2022-12-01T00:00:00"/>
    <s v="Nguyen, Tong"/>
    <m/>
    <x v="1"/>
    <s v="Pipelines and Terminals"/>
    <s v="Operating Infrastructure"/>
    <m/>
    <s v="Corpus Christi"/>
    <s v="BTXPP - Buckeye Texas Processing"/>
    <m/>
    <m/>
    <n v="0"/>
    <n v="150000"/>
    <n v="180000"/>
    <m/>
    <n v="350000"/>
    <s v="Ashley, Robert"/>
    <s v="Ashley, Robert"/>
    <m/>
    <m/>
    <n v="1"/>
    <n v="44658"/>
    <m/>
    <s v="Clark, David"/>
    <s v="Independent"/>
    <s v="Aqua"/>
    <d v="2022-08-17T00:00:00"/>
    <s v="Other Programs"/>
  </r>
  <r>
    <x v="1165"/>
    <s v="Item"/>
    <s v="Open"/>
    <x v="1"/>
    <s v="BTXPP00M1723"/>
    <s v="Exempt"/>
    <n v="1359168"/>
    <s v="Brazzil, Cade"/>
    <s v="Maintenance Support"/>
    <s v="4. On-Hold"/>
    <s v="Emergent"/>
    <x v="2"/>
    <n v="-117"/>
    <m/>
    <m/>
    <n v="-117.06"/>
    <n v="-117"/>
    <n v="0"/>
    <s v="Green"/>
    <m/>
    <m/>
    <m/>
    <n v="-117"/>
    <m/>
    <m/>
    <n v="135000"/>
    <m/>
    <m/>
    <n v="135000"/>
    <s v="Phase"/>
    <n v="135000"/>
    <n v="20828"/>
    <m/>
    <n v="20828"/>
    <s v="No"/>
    <s v="Green"/>
    <d v="2020-01-01T00:00:00"/>
    <d v="2017-07-27T00:00:00"/>
    <d v="2017-07-27T00:00:00"/>
    <d v="2017-12-31T00:00:00"/>
    <d v="2023-02-28T00:00:00"/>
    <m/>
    <m/>
    <m/>
    <m/>
    <n v="-117.06"/>
    <m/>
    <m/>
    <m/>
    <m/>
    <m/>
    <m/>
    <m/>
    <m/>
    <m/>
    <m/>
    <m/>
    <m/>
    <m/>
    <m/>
    <m/>
    <m/>
    <s v="2.1.23 - TN - To be reclassed to Expense and Closed/Canceled._x000d__x000a__x000d__x000a__x000d__x000a_12.1.22 - Still waiting on engineering prints to be issued, forecast shifted_x000d__x000a__x000d__x000a__x000d__x000a_11.1.22 - TN - Still on hold waiting on contractor to issue engineering prints_x000d__x000a__x000d__x000a_9.29.22 - TN - Moved forecast of 30k to Nov/Dec as we wait on contractor response _x000d__x000a__x000d__x000a_8.8.22.DLC: moved $30k from Arc Flash Program Budget to continue or complete engineering 7/9/18 - Working on path forward with management and decision on load list._x000d__x000a__x000d__x000a_6/7/18 - Working on path forward with management._x000d__x000a_5/4/18 - Options assessment is complete meeting with management to discuss path forward._x000d__x000a_4/8/18 - Options assessment is complete meeting with management to discuss path forward._x000d__x000a_2/7/18 - Options assessment and detail engineering to being this month._x000d__x000a_12/8/17 - Engineering options / assessment complete_x000d__x000a_11/8/17 - Engineering Design is progressing_x000d__x000a_10/6 - Engineering Design is progressing_x000d__x000a_9/8 - PO placed for Engineering and feasibility analysis._x000d__x000a_7/10/2017 - Engineering firm selected.  Feasibility study in Progress."/>
    <d v="2023-02-01T00:00:00"/>
    <s v="Nguyen, Tong"/>
    <m/>
    <x v="1"/>
    <s v="Pipelines and Terminals"/>
    <s v="Operating Infrastructure"/>
    <m/>
    <s v="Corpus Christi"/>
    <s v="BTXPP - Buckeye Texas Processing"/>
    <m/>
    <n v="-117"/>
    <n v="0"/>
    <m/>
    <m/>
    <n v="-30874"/>
    <m/>
    <s v="Johnson, AJ"/>
    <s v="Mann, Richard"/>
    <s v="N/A"/>
    <m/>
    <n v="1"/>
    <n v="21697"/>
    <m/>
    <s v="Administrator, System"/>
    <s v="Independent"/>
    <s v="Aqua"/>
    <d v="2016-09-23T00:00:00"/>
    <s v="Other Programs"/>
  </r>
  <r>
    <x v="1166"/>
    <s v="Item"/>
    <s v="Open"/>
    <x v="1"/>
    <s v="BETBO00M2202"/>
    <s v="Maintenance Framework"/>
    <n v="2004063"/>
    <s v="Weirsky, Edward"/>
    <s v="Maintenance Support"/>
    <s v="5. Deferred"/>
    <s v="Defined"/>
    <x v="25"/>
    <n v="704"/>
    <m/>
    <m/>
    <n v="703.8"/>
    <n v="230490"/>
    <n v="-229786"/>
    <s v="Red"/>
    <n v="230000"/>
    <m/>
    <n v="230000"/>
    <n v="-229296"/>
    <m/>
    <m/>
    <n v="75000"/>
    <m/>
    <m/>
    <n v="75000"/>
    <s v="Phase"/>
    <n v="75000"/>
    <n v="22458"/>
    <n v="230000"/>
    <n v="252458"/>
    <s v="No"/>
    <s v="Green"/>
    <d v="2022-08-01T00:00:00"/>
    <d v="2022-07-26T00:00:00"/>
    <d v="2022-07-26T00:00:00"/>
    <d v="2022-12-31T00:00:00"/>
    <d v="2023-09-30T00:00:00"/>
    <m/>
    <m/>
    <n v="308.74"/>
    <n v="76.19"/>
    <n v="104.9"/>
    <n v="106.17"/>
    <n v="107.8"/>
    <m/>
    <m/>
    <n v="108"/>
    <s v="Red"/>
    <m/>
    <m/>
    <m/>
    <m/>
    <m/>
    <m/>
    <m/>
    <m/>
    <m/>
    <m/>
    <s v="5/8/23 - Funding will need to be diverted to New Haven for regulatory foam projects, okayed by Marc Talomie Operations.  This project to be deferred to 2024 budget as high priority (GJ);3/30/23 - Per Ed, project is on hold waiting for response from fire department_x000d__x000a__x000d__x000a__x000d__x000a_1/3/23 - Per Ed, engineering design completed._x000d__x000a__x000d__x000a_9/6/22 (GJ) STV On Site in August for Engineering, awaiting report.  Forecast is accurate  5/5/2022 EC- Forecasts entered. 4/7/2022 EC- No change forecasts. 2/7/2022 EC- Forecasts entered."/>
    <d v="2023-05-12T00:00:00"/>
    <s v="Nguyen, Tong"/>
    <m/>
    <x v="0"/>
    <s v="Pipelines and Terminals"/>
    <s v="Operating Infrastructure"/>
    <m/>
    <s v="Auburn Terminals"/>
    <s v="BETBO - BET BUFFALO TERMINAL"/>
    <m/>
    <n v="490"/>
    <n v="214"/>
    <m/>
    <m/>
    <n v="21754"/>
    <n v="230000"/>
    <s v="Jakubowski, Gregory"/>
    <s v="Jakubowski, Greg"/>
    <m/>
    <m/>
    <n v="1"/>
    <n v="24524"/>
    <m/>
    <s v="Administrator, System"/>
    <s v="Independent"/>
    <s v="Aqua"/>
    <d v="2017-07-27T00:00:00"/>
    <s v="Other Programs"/>
  </r>
  <r>
    <x v="1167"/>
    <s v="Item"/>
    <s v="Open"/>
    <x v="0"/>
    <s v="BETQH00E2303"/>
    <s v="Maintenance Framework"/>
    <n v="2120112"/>
    <s v="Logan, Sam"/>
    <s v="Maintenance Support"/>
    <s v="3. Active"/>
    <s v="Drawdown"/>
    <x v="15"/>
    <m/>
    <n v="55000"/>
    <m/>
    <n v="55000"/>
    <m/>
    <n v="55000"/>
    <s v="Red"/>
    <m/>
    <m/>
    <m/>
    <n v="55000"/>
    <m/>
    <m/>
    <n v="55000"/>
    <m/>
    <m/>
    <n v="55000"/>
    <s v="Full"/>
    <n v="55000"/>
    <m/>
    <n v="55000"/>
    <n v="55000"/>
    <s v="No"/>
    <s v="Green"/>
    <m/>
    <d v="2023-05-04T00:00:00"/>
    <d v="2023-05-04T00:00:00"/>
    <d v="2023-12-31T00:00:00"/>
    <d v="2023-06-30T00:00:00"/>
    <m/>
    <m/>
    <m/>
    <m/>
    <m/>
    <m/>
    <m/>
    <n v="40000"/>
    <n v="40000"/>
    <n v="-40000"/>
    <s v="Red"/>
    <m/>
    <s v="Contractor/Vendor Issue"/>
    <n v="55000"/>
    <m/>
    <m/>
    <m/>
    <m/>
    <m/>
    <m/>
    <m/>
    <s v="5/31/23 SL - Project to complete in June. Contractor was delayed, will be starting and completing in June."/>
    <d v="2023-06-02T00:00:00"/>
    <s v="Schultz, Amy"/>
    <m/>
    <x v="1"/>
    <s v="Pipelines and Terminals"/>
    <s v="Station/Terminal"/>
    <m/>
    <s v="South Carolina"/>
    <s v="BETQH - BET NORTH CHARLESTON TERMINAL"/>
    <m/>
    <m/>
    <n v="55000"/>
    <m/>
    <m/>
    <m/>
    <m/>
    <s v="Aiken, Elaine"/>
    <s v="Shook, Mark B."/>
    <s v="N/A"/>
    <m/>
    <n v="1"/>
    <n v="47000"/>
    <m/>
    <s v="Aiken, Elaine"/>
    <s v="JDE Child"/>
    <s v="Burnt Orange"/>
    <d v="2023-04-28T00:00:00"/>
    <m/>
  </r>
  <r>
    <x v="1168"/>
    <s v="Item"/>
    <s v="Open"/>
    <x v="1"/>
    <s v="BSEVC00M2201"/>
    <s v="Maintenance Framework"/>
    <n v="1991119"/>
    <s v="Logan, Sam"/>
    <s v="Maintenance Support"/>
    <s v="6. Operational"/>
    <s v="Defined"/>
    <x v="29"/>
    <n v="37204"/>
    <m/>
    <m/>
    <n v="37203.879999999997"/>
    <n v="46437"/>
    <n v="-9233"/>
    <s v="Red"/>
    <m/>
    <m/>
    <m/>
    <n v="37204"/>
    <m/>
    <m/>
    <n v="35000"/>
    <n v="37000"/>
    <m/>
    <n v="72000"/>
    <s v="Full"/>
    <n v="72000"/>
    <n v="64956"/>
    <m/>
    <n v="64956"/>
    <s v="No"/>
    <s v="Green"/>
    <d v="2022-07-01T00:00:00"/>
    <d v="2022-06-18T00:00:00"/>
    <d v="2022-06-18T00:00:00"/>
    <d v="2022-12-31T00:00:00"/>
    <d v="2023-03-31T00:00:00"/>
    <m/>
    <m/>
    <n v="8965.02"/>
    <n v="35639"/>
    <n v="1833.01"/>
    <n v="-9233.15"/>
    <m/>
    <m/>
    <m/>
    <m/>
    <m/>
    <m/>
    <m/>
    <m/>
    <m/>
    <m/>
    <m/>
    <m/>
    <m/>
    <m/>
    <m/>
    <s v="5/2/23 SL - Project complete; 4/3/23 - TN/Per SL, Project is operational and complete. _x000d__x000a_3/2/23 SL - To complete in March;   2/2/23 - TN - Contractor delay due to local operations limiting work hours _x000d__x000a_12.2.22 - TN - Contractor delay_x000d__x000a_10.28.22 - November forecast changed to 30k due to pricing updates_x000d__x000a_6.30.22.DLC: Inputted initial forecast"/>
    <d v="2023-05-02T00:00:00"/>
    <s v="Nguyen, Tong"/>
    <m/>
    <x v="1"/>
    <s v="Pipelines and Terminals"/>
    <s v="Operating Infrastructure"/>
    <m/>
    <s v="North Carolina"/>
    <s v="BSEVC - CHARLOTTE I TERMINAL"/>
    <m/>
    <n v="46437"/>
    <n v="-9233"/>
    <m/>
    <m/>
    <n v="27752"/>
    <m/>
    <s v="Clark, Chris"/>
    <s v="Clark, Chris B"/>
    <m/>
    <m/>
    <n v="1"/>
    <n v="43957"/>
    <m/>
    <s v="Clark, David"/>
    <s v="Independent"/>
    <s v="Aqua"/>
    <d v="2022-06-10T00:00:00"/>
    <s v="Other Programs"/>
  </r>
  <r>
    <x v="1169"/>
    <s v="Item"/>
    <s v="Open"/>
    <x v="1"/>
    <s v="BSEVD00M2201"/>
    <s v="Maintenance Framework"/>
    <n v="1991125"/>
    <s v="Logan, Sam"/>
    <s v="Maintenance Support"/>
    <s v="6. Operational"/>
    <s v="Defined"/>
    <x v="29"/>
    <n v="48067"/>
    <m/>
    <m/>
    <n v="48067.01"/>
    <n v="76101"/>
    <n v="-28034"/>
    <s v="Red"/>
    <m/>
    <m/>
    <m/>
    <n v="48067"/>
    <m/>
    <m/>
    <n v="36000"/>
    <n v="37000"/>
    <m/>
    <n v="73000"/>
    <s v="Full"/>
    <n v="73000"/>
    <n v="82979"/>
    <m/>
    <n v="82979"/>
    <s v="Yes"/>
    <s v="Red"/>
    <d v="2022-07-01T00:00:00"/>
    <d v="2022-06-18T00:00:00"/>
    <d v="2022-06-18T00:00:00"/>
    <d v="2022-12-31T00:00:00"/>
    <d v="2023-04-17T00:00:00"/>
    <m/>
    <m/>
    <n v="261.12"/>
    <n v="33815.33"/>
    <n v="35649.589999999997"/>
    <n v="-21791.9"/>
    <n v="132.87"/>
    <m/>
    <m/>
    <n v="133"/>
    <s v="Red"/>
    <m/>
    <m/>
    <m/>
    <m/>
    <m/>
    <m/>
    <m/>
    <m/>
    <m/>
    <m/>
    <s v="5/2/23 SL - Project complete; 4/5/23 SL - almost complete, waiting for final work, 3/2/23 SL - To complete in March;  2/17/23 SL - Work scheduled to start end of Feb_x000d__x000a_12.9.22 - Convergint technology equipment bill*_x000d__x000a_10/28/22 TN - Old Dominion work for install added for december_x000d__x000a_6.30.22.DLC: Inputted initial forecast"/>
    <d v="2023-05-02T00:00:00"/>
    <s v="Nguyen, Tong"/>
    <m/>
    <x v="1"/>
    <s v="Pipelines and Terminals"/>
    <s v="Operating Infrastructure"/>
    <m/>
    <s v="North Carolina"/>
    <s v="BSEVD - CHARLOTTE II TERMINAL"/>
    <m/>
    <n v="69726"/>
    <n v="-21659"/>
    <m/>
    <m/>
    <n v="34912"/>
    <m/>
    <s v="Clark, Chris"/>
    <s v="Clark, Chris B"/>
    <m/>
    <m/>
    <n v="1"/>
    <n v="43958"/>
    <m/>
    <s v="Clark, David"/>
    <s v="Independent"/>
    <s v="Aqua"/>
    <d v="2022-06-10T00:00:00"/>
    <s v="Other Programs"/>
  </r>
  <r>
    <x v="1170"/>
    <s v="Item"/>
    <s v="Open"/>
    <x v="1"/>
    <s v="BETQC00M2203"/>
    <s v="Project Framework"/>
    <n v="1938778"/>
    <s v="Clark, Dave"/>
    <s v="Maintenance Support"/>
    <s v="6. Operational"/>
    <s v="Defined"/>
    <x v="6"/>
    <n v="39281"/>
    <m/>
    <m/>
    <n v="39281.03"/>
    <n v="39281"/>
    <n v="0"/>
    <s v="Green"/>
    <m/>
    <m/>
    <m/>
    <n v="39281"/>
    <m/>
    <m/>
    <n v="32000"/>
    <n v="1133000"/>
    <m/>
    <n v="1165000"/>
    <s v="Full"/>
    <n v="1165000"/>
    <n v="1113533"/>
    <m/>
    <n v="1113533"/>
    <s v="No"/>
    <s v="Green"/>
    <d v="2022-03-01T00:00:00"/>
    <d v="2022-01-20T00:00:00"/>
    <d v="2022-01-20T00:00:00"/>
    <d v="2022-12-31T00:00:00"/>
    <d v="2022-12-12T00:00:00"/>
    <m/>
    <m/>
    <n v="45534.35"/>
    <n v="-6253.32"/>
    <m/>
    <m/>
    <m/>
    <m/>
    <m/>
    <m/>
    <m/>
    <m/>
    <m/>
    <m/>
    <m/>
    <m/>
    <m/>
    <m/>
    <m/>
    <m/>
    <m/>
    <s v="02.09.23 SDB: Project to be closed. Missing one last invoice from MSI._x000d__x000a_01.31.23 SDB: MSI completed and submitted as-built drawings for ship dock._x000d__x000a_01.03.23 SDB: MSI working on as-built drawings for the dock. _x000d__x000a_12.14.22 SDB: Completing Job Book for the project._x000d__x000a_12.12.22 SDB: Marine Solutions completed the work, cleaned and demobilized from the jobsite. Dock is operational._x000d__x000a_12.2.22 TN - Marine Solutions ahead of schedule_x000d__x000a_11.28.22 SDB: Contractor returned. Installing jackets on MD piles and welding anodes._x000d__x000a_11.25.22 SDB: Contractor finished coating of access trestle and breasting dolphins. Left the jobsite during Thanksgiving week._x000d__x000a_10/31.22 SDB: Contractor completed splice plates on both the North and South breasting dolphins._x000d__x000a_10.19.22 SDB: Started installation of splice plates on the North BD._x000d__x000a_10.17.22 SDB: Contractor MSI working installing pile jacket on main platform. Completed the 17 pile jackets on the main platform. Moved to the North breasting dolphin to start installation of the splice plates. _x000d__x000a_10.5.22 SDB: Contractor Marine Solutions Inc (MSI) mobilized to the jobsite on 10/3. Started working but slight delay due to weather._x000d__x000a_9.20.22 SDB: Contractor will make one site pre-mob visit on 09/29/22. Splice plates delivered to the galvanizer._x000d__x000a_9.16.22 SDB: Contractor preparing for mobilization. All permanent materials are ordered. Mobilization for 10/03/22._x000d__x000a_9.9.22 MKS No 2023 carryover_x000d__x000a_9.2.22 SDB. Marine Solutions preparing for the project. Presently scheduled to mob on 10/03/22._x000d__x000a_8.22.22 SDB: Marine Solutions Inc. received their PO for the work. _x000d__x000a_7.29.22 SDB: Completed TRC for the project. Awaiting final approvals for the AFE prior to issuing PO to the Contractor._x000d__x000a_7.20.2022.DLC: Allocated funds from Bronx and Perth Projects postponed to 2023..._x000d__x000a_7.8.22 SDB: Marine Solutions completed an inventory and  inspection at the terminal. Contractor to present a revised proposal which will include the revised repair procedures to be used.  _x000d__x000a_6.10.22 SDB: LOI wassent and accepted by the winning contractor Marine Solutions._x000d__x000a_5.31.22 SDB: Bid process was extended and additional contractors were invited. Bid process closed on 05/25 and we are presently reviewing proposals with short listed contractors in order to award the work. _x000d__x000a_5.2.22 SDB: Received proposals from bidding contractors. Will review the proposals and schedules to determine award and issue a PO._x000d__x000a__x000d__x000a_4.11.22 SDB: This project is presently being bid out by supply chain. Bids due 3rd week of April._x000d__x000a__x000d__x000a_3.31.22SDB: Supply Chain scheduled to hold the bid process in the first half of April._x000d__x000a__x000d__x000a_2.18.22.DLC Bidding out with supply chain"/>
    <d v="2023-02-10T00:00:00"/>
    <s v="Nguyen, Tong"/>
    <m/>
    <x v="0"/>
    <s v="Pipelines and Terminals"/>
    <s v="Operating Infrastructure"/>
    <m/>
    <s v="Virginia"/>
    <s v="BETQC - BET CHESAPEAKE TERMINAL"/>
    <m/>
    <n v="39281"/>
    <n v="0"/>
    <m/>
    <m/>
    <n v="1074252"/>
    <m/>
    <s v="Spari, Markella"/>
    <s v="Martin, David N."/>
    <m/>
    <m/>
    <n v="1"/>
    <n v="38020"/>
    <m/>
    <s v="Guest, ProSight"/>
    <s v="Independent"/>
    <s v="Aqua"/>
    <d v="2020-08-14T00:00:00"/>
    <s v="Marine"/>
  </r>
  <r>
    <x v="1171"/>
    <s v="Item"/>
    <s v="Open"/>
    <x v="0"/>
    <s v="CP00000E2301"/>
    <s v="Exempt"/>
    <n v="2093466"/>
    <s v="Logan, Sam"/>
    <s v="Maintenance Support"/>
    <s v="3. Active"/>
    <s v="Defined"/>
    <x v="15"/>
    <m/>
    <n v="95000"/>
    <m/>
    <n v="95000"/>
    <n v="95000"/>
    <n v="0"/>
    <s v="Green"/>
    <n v="95000"/>
    <m/>
    <n v="95000"/>
    <n v="0"/>
    <m/>
    <m/>
    <n v="95000"/>
    <m/>
    <m/>
    <n v="95000"/>
    <s v="Phase"/>
    <n v="95000"/>
    <m/>
    <n v="95000"/>
    <n v="95000"/>
    <s v="No"/>
    <s v="Green"/>
    <d v="2023-12-01T00:00:00"/>
    <d v="2023-02-28T00:00:00"/>
    <d v="2023-02-28T00:00:00"/>
    <d v="2023-12-31T00:00:00"/>
    <d v="2023-12-31T00:00:00"/>
    <m/>
    <m/>
    <m/>
    <m/>
    <m/>
    <m/>
    <m/>
    <m/>
    <m/>
    <m/>
    <m/>
    <m/>
    <m/>
    <m/>
    <m/>
    <m/>
    <m/>
    <m/>
    <m/>
    <n v="95000"/>
    <m/>
    <s v="5/31/23 SL - To complete in Dec _x000d__x000a_4/25/23 SL - Project to start in June"/>
    <d v="2023-05-31T00:00:00"/>
    <s v="Nguyen, Tong"/>
    <m/>
    <x v="3"/>
    <s v="Pipelines and Terminals"/>
    <s v="Station/Terminal"/>
    <m/>
    <s v="Coraopolis"/>
    <s v="CP - CORAOPOLIS TERMINAL BPL"/>
    <m/>
    <m/>
    <n v="0"/>
    <m/>
    <n v="95000"/>
    <m/>
    <m/>
    <s v="Aiken, Elaine"/>
    <m/>
    <m/>
    <m/>
    <n v="1"/>
    <n v="45005"/>
    <m/>
    <s v="Administrator, System"/>
    <s v="Independent"/>
    <s v="Aqua"/>
    <d v="2022-08-17T00:00:00"/>
    <s v="Int - Planned Corr &amp; FI"/>
  </r>
  <r>
    <x v="1172"/>
    <s v="Item"/>
    <s v="Candidate"/>
    <x v="0"/>
    <m/>
    <s v="Exempt"/>
    <m/>
    <s v="Clark, Dave"/>
    <s v="Maintenance Support"/>
    <s v="1. Proposed"/>
    <m/>
    <x v="3"/>
    <m/>
    <n v="200000"/>
    <m/>
    <n v="200000"/>
    <n v="200000"/>
    <n v="0"/>
    <s v="Green"/>
    <n v="200000"/>
    <m/>
    <n v="200000"/>
    <n v="0"/>
    <m/>
    <m/>
    <m/>
    <m/>
    <m/>
    <m/>
    <m/>
    <m/>
    <m/>
    <n v="200000"/>
    <n v="200000"/>
    <s v="No"/>
    <s v="Green"/>
    <d v="2023-07-01T00:00:00"/>
    <m/>
    <m/>
    <m/>
    <d v="2023-09-30T00:00:00"/>
    <m/>
    <m/>
    <m/>
    <m/>
    <m/>
    <m/>
    <m/>
    <m/>
    <m/>
    <m/>
    <m/>
    <m/>
    <m/>
    <m/>
    <n v="50000"/>
    <n v="50000"/>
    <n v="50000"/>
    <n v="50000"/>
    <m/>
    <m/>
    <m/>
    <m/>
    <m/>
    <m/>
    <m/>
    <x v="4"/>
    <s v="Pipelines and Terminals"/>
    <s v="Station/Terminal"/>
    <s v="Station/Terminal"/>
    <s v="Corporate"/>
    <s v="Corporate"/>
    <m/>
    <m/>
    <n v="0"/>
    <n v="150000"/>
    <n v="50000"/>
    <m/>
    <m/>
    <s v="Clark, Dave"/>
    <m/>
    <m/>
    <m/>
    <n v="1"/>
    <n v="45885"/>
    <m/>
    <s v="Clark, David"/>
    <s v="Independent"/>
    <s v="Aqua"/>
    <d v="2022-09-21T00:00:00"/>
    <s v="Other Programs"/>
  </r>
  <r>
    <x v="1173"/>
    <s v="Item"/>
    <s v="Open"/>
    <x v="0"/>
    <s v="BETNB00E2302"/>
    <s v="Exempt"/>
    <n v="2093456"/>
    <s v="Logan, Sam"/>
    <s v="Maintenance Support"/>
    <s v="3. Active"/>
    <s v="Defined"/>
    <x v="15"/>
    <n v="8533"/>
    <n v="40167"/>
    <m/>
    <n v="48700"/>
    <n v="38000"/>
    <n v="10700"/>
    <s v="Red"/>
    <n v="38000"/>
    <m/>
    <n v="38000"/>
    <n v="10700"/>
    <m/>
    <m/>
    <n v="38000"/>
    <m/>
    <m/>
    <n v="38000"/>
    <s v="Phase"/>
    <n v="38000"/>
    <n v="8533"/>
    <n v="40167"/>
    <n v="48700"/>
    <s v="No"/>
    <s v="Green"/>
    <d v="2023-04-01T00:00:00"/>
    <d v="2023-02-28T00:00:00"/>
    <d v="2023-02-28T00:00:00"/>
    <d v="2023-12-31T00:00:00"/>
    <d v="2023-09-30T00:00:00"/>
    <m/>
    <m/>
    <m/>
    <m/>
    <m/>
    <n v="4266.5"/>
    <n v="4266.5"/>
    <n v="22000"/>
    <n v="22000"/>
    <n v="-17734"/>
    <s v="Red"/>
    <m/>
    <s v="Forecasting"/>
    <m/>
    <m/>
    <m/>
    <n v="40167"/>
    <m/>
    <m/>
    <m/>
    <m/>
    <s v="5/31/23 SL - To complete in Sept_x000d__x000a_4/25/23 SL - 1st site visit and drawings complete, inspection visit to follow"/>
    <d v="2023-06-02T00:00:00"/>
    <s v="Nguyen, Tong"/>
    <m/>
    <x v="3"/>
    <s v="Pipelines and Terminals"/>
    <s v="Station/Terminal"/>
    <m/>
    <s v="Sugar Creek"/>
    <s v="BETNB - BET COUNCIL BLUFFS"/>
    <m/>
    <m/>
    <n v="8533"/>
    <n v="40167"/>
    <m/>
    <m/>
    <m/>
    <s v="Aiken, Elaine"/>
    <m/>
    <m/>
    <m/>
    <n v="1"/>
    <n v="45012"/>
    <m/>
    <s v="Administrator, System"/>
    <s v="Independent"/>
    <s v="Aqua"/>
    <d v="2022-08-17T00:00:00"/>
    <s v="Int - Planned Corr &amp; FI"/>
  </r>
  <r>
    <x v="1174"/>
    <s v="Item"/>
    <s v="Open"/>
    <x v="0"/>
    <s v="BETIT00E2301"/>
    <s v="Exempt"/>
    <n v="2093447"/>
    <s v="Logan, Sam"/>
    <s v="Maintenance Support"/>
    <s v="3. Active"/>
    <s v="Defined"/>
    <x v="15"/>
    <m/>
    <n v="33000"/>
    <m/>
    <n v="33000"/>
    <n v="33000"/>
    <n v="0"/>
    <s v="Green"/>
    <n v="33000"/>
    <m/>
    <n v="33000"/>
    <n v="0"/>
    <m/>
    <m/>
    <n v="33000"/>
    <m/>
    <m/>
    <n v="33000"/>
    <s v="Phase"/>
    <n v="33000"/>
    <m/>
    <n v="33000"/>
    <n v="33000"/>
    <s v="No"/>
    <s v="Green"/>
    <d v="2023-11-01T00:00:00"/>
    <d v="2023-02-28T00:00:00"/>
    <d v="2023-02-28T00:00:00"/>
    <d v="2023-12-31T00:00:00"/>
    <d v="2023-11-30T00:00:00"/>
    <m/>
    <m/>
    <m/>
    <m/>
    <m/>
    <m/>
    <m/>
    <m/>
    <m/>
    <m/>
    <m/>
    <m/>
    <m/>
    <m/>
    <m/>
    <m/>
    <m/>
    <m/>
    <n v="33000"/>
    <m/>
    <m/>
    <s v="5/31/23 SL - To complete in Nov  _x000d__x000a_4/25/23 SL - Project to start in May"/>
    <d v="2023-05-31T00:00:00"/>
    <s v="Nguyen, Tong"/>
    <m/>
    <x v="3"/>
    <s v="Pipelines and Terminals"/>
    <s v="Station/Terminal"/>
    <m/>
    <s v="Wayne Terminal"/>
    <s v="BETIT - BET DEARBORN"/>
    <m/>
    <m/>
    <n v="0"/>
    <m/>
    <n v="33000"/>
    <m/>
    <m/>
    <s v="Aiken, Elaine"/>
    <m/>
    <m/>
    <m/>
    <n v="1"/>
    <n v="45018"/>
    <m/>
    <s v="Administrator, System"/>
    <s v="Independent"/>
    <s v="Aqua"/>
    <d v="2022-08-17T00:00:00"/>
    <s v="Int - Planned Corr &amp; FI"/>
  </r>
  <r>
    <x v="1175"/>
    <s v="Item"/>
    <s v="Open"/>
    <x v="0"/>
    <s v="BETIT00E2302"/>
    <s v="Exempt"/>
    <n v="2093444"/>
    <s v="Logan, Sam"/>
    <s v="Maintenance Support"/>
    <s v="3. Active"/>
    <s v="Defined"/>
    <x v="15"/>
    <m/>
    <n v="31000"/>
    <m/>
    <n v="31000"/>
    <n v="31000"/>
    <n v="0"/>
    <s v="Green"/>
    <n v="31000"/>
    <m/>
    <n v="31000"/>
    <n v="0"/>
    <m/>
    <m/>
    <n v="31000"/>
    <m/>
    <m/>
    <n v="31000"/>
    <s v="Phase"/>
    <n v="31000"/>
    <m/>
    <n v="31000"/>
    <n v="31000"/>
    <s v="No"/>
    <s v="Green"/>
    <d v="2023-07-01T00:00:00"/>
    <d v="2023-02-28T00:00:00"/>
    <d v="2023-02-28T00:00:00"/>
    <d v="2023-12-31T00:00:00"/>
    <d v="2023-07-31T00:00:00"/>
    <m/>
    <m/>
    <m/>
    <m/>
    <m/>
    <m/>
    <m/>
    <m/>
    <m/>
    <m/>
    <m/>
    <m/>
    <m/>
    <m/>
    <n v="31000"/>
    <m/>
    <m/>
    <m/>
    <m/>
    <m/>
    <m/>
    <s v="5/31/23 SL - To complete in July_x000d__x000a_4/25/23 SL - Project to start in May"/>
    <d v="2023-05-31T00:00:00"/>
    <s v="Nguyen, Tong"/>
    <m/>
    <x v="3"/>
    <s v="Pipelines and Terminals"/>
    <s v="Station/Terminal"/>
    <m/>
    <s v="Wayne Terminal"/>
    <s v="BETIT - BET DEARBORN"/>
    <m/>
    <m/>
    <n v="0"/>
    <n v="31000"/>
    <m/>
    <m/>
    <m/>
    <s v="Aiken, Elaine"/>
    <m/>
    <m/>
    <m/>
    <n v="1"/>
    <n v="45021"/>
    <m/>
    <s v="Administrator, System"/>
    <s v="Independent"/>
    <s v="Aqua"/>
    <d v="2022-08-17T00:00:00"/>
    <s v="Int - Planned Corr &amp; FI"/>
  </r>
  <r>
    <x v="1176"/>
    <s v="Item"/>
    <s v="Open"/>
    <x v="0"/>
    <s v="BETOI00E2304"/>
    <s v="Exempt"/>
    <n v="2093458"/>
    <s v="Logan, Sam"/>
    <s v="Maintenance Support"/>
    <s v="3. Active"/>
    <s v="Defined"/>
    <x v="15"/>
    <n v="6375"/>
    <n v="32625"/>
    <m/>
    <n v="39000"/>
    <n v="39000"/>
    <n v="0"/>
    <s v="Green"/>
    <n v="39000"/>
    <m/>
    <n v="39000"/>
    <n v="0"/>
    <m/>
    <m/>
    <n v="39000"/>
    <m/>
    <m/>
    <n v="39000"/>
    <s v="Phase"/>
    <n v="39000"/>
    <n v="6375"/>
    <n v="32625"/>
    <n v="39000"/>
    <s v="No"/>
    <s v="Green"/>
    <d v="2023-04-01T00:00:00"/>
    <d v="2023-02-28T00:00:00"/>
    <d v="2023-02-28T00:00:00"/>
    <d v="2023-12-31T00:00:00"/>
    <d v="2023-07-31T00:00:00"/>
    <m/>
    <m/>
    <m/>
    <m/>
    <m/>
    <n v="3187.5"/>
    <n v="3187.5"/>
    <n v="39000"/>
    <n v="39000"/>
    <n v="-35813"/>
    <s v="Red"/>
    <m/>
    <s v="Forecasting"/>
    <m/>
    <n v="32625"/>
    <m/>
    <m/>
    <m/>
    <m/>
    <m/>
    <m/>
    <s v="5/31/23 SL - To complete in July _x000d__x000a_4/25/23 SL - 1st site visit and drawings complete, inspection visit to follow"/>
    <d v="2023-05-31T00:00:00"/>
    <s v="Nguyen, Tong"/>
    <m/>
    <x v="3"/>
    <s v="Pipelines and Terminals"/>
    <s v="Station/Terminal"/>
    <m/>
    <s v="Sugar Creek"/>
    <s v="BETOI - BET DES MOINES"/>
    <m/>
    <m/>
    <n v="6375"/>
    <n v="32625"/>
    <m/>
    <m/>
    <m/>
    <s v="Aiken, Elaine"/>
    <m/>
    <m/>
    <m/>
    <n v="1"/>
    <n v="45011"/>
    <m/>
    <s v="Administrator, System"/>
    <s v="Independent"/>
    <m/>
    <d v="2022-08-18T00:00:00"/>
    <s v="Int - Planned Corr &amp; FI"/>
  </r>
  <r>
    <x v="1177"/>
    <s v="Item"/>
    <s v="Open"/>
    <x v="1"/>
    <s v="BETWD00M2303"/>
    <s v="Maintenance Framework"/>
    <n v="2121573"/>
    <s v="Logan, Sam"/>
    <s v="Maintenance Support"/>
    <s v="3. Active"/>
    <s v="Defined"/>
    <x v="6"/>
    <n v="4943"/>
    <n v="140000"/>
    <m/>
    <n v="144943"/>
    <n v="300000"/>
    <n v="-155057"/>
    <s v="Red"/>
    <n v="300000"/>
    <m/>
    <n v="300000"/>
    <n v="-155057"/>
    <m/>
    <m/>
    <n v="80730"/>
    <m/>
    <m/>
    <n v="80730"/>
    <s v="Phase"/>
    <n v="80730"/>
    <n v="4943"/>
    <n v="3940000"/>
    <n v="3944943"/>
    <s v="No"/>
    <s v="Green"/>
    <d v="2023-05-01T00:00:00"/>
    <d v="2023-05-09T00:00:00"/>
    <d v="2023-05-09T00:00:00"/>
    <d v="2023-08-15T00:00:00"/>
    <d v="2023-10-31T00:00:00"/>
    <m/>
    <m/>
    <m/>
    <m/>
    <m/>
    <m/>
    <n v="4943"/>
    <n v="20000"/>
    <n v="20000"/>
    <n v="-15057"/>
    <s v="Red"/>
    <m/>
    <m/>
    <m/>
    <n v="40000"/>
    <m/>
    <n v="50000"/>
    <n v="50000"/>
    <m/>
    <m/>
    <m/>
    <s v="6/8/23 TN per SL - 140k removed from 2023 as that is for Phase 2 in 2024. _x000d__x000a_5/31/23 SL - Soil study work in July  _x000d__x000a_5/2/23 SL - AFE is processing; 4/4/23 SL - Eng firm chosen to do 1st step in project, 3/2/23 SL - Bids due 3/3;   2/17/23 SL - Set up bid event, Proposals due Feb 24"/>
    <d v="2023-06-08T00:00:00"/>
    <s v="Nguyen, Tong"/>
    <m/>
    <x v="3"/>
    <s v="Pipelines and Terminals"/>
    <s v="Operating Infrastructure"/>
    <m/>
    <s v="Wayne Terminal"/>
    <s v="BETWD - DETROIT BET TERMINAL"/>
    <m/>
    <m/>
    <n v="4943"/>
    <n v="90000"/>
    <n v="50000"/>
    <m/>
    <n v="1800000"/>
    <s v="Spari, Markella"/>
    <s v="Miller, Michael A."/>
    <m/>
    <m/>
    <n v="1"/>
    <n v="45794"/>
    <m/>
    <s v="Clark, David"/>
    <s v="Independent"/>
    <s v="Aqua"/>
    <d v="2022-09-10T00:00:00"/>
    <s v="Marine"/>
  </r>
  <r>
    <x v="1178"/>
    <s v="Item"/>
    <s v="Open"/>
    <x v="1"/>
    <s v="BSEVH00M2201"/>
    <s v="Maintenance Framework"/>
    <n v="1991126"/>
    <s v="Logan, Sam"/>
    <s v="Maintenance Support"/>
    <s v="6. Operational"/>
    <s v="Defined"/>
    <x v="29"/>
    <n v="46981"/>
    <m/>
    <m/>
    <n v="46981.18"/>
    <n v="72745"/>
    <n v="-25764"/>
    <s v="Red"/>
    <n v="33200"/>
    <m/>
    <n v="33200"/>
    <n v="13781"/>
    <m/>
    <m/>
    <n v="36000"/>
    <n v="37000"/>
    <m/>
    <n v="73000"/>
    <s v="Full"/>
    <n v="73000"/>
    <n v="63446"/>
    <m/>
    <n v="63446"/>
    <s v="No"/>
    <s v="Green"/>
    <d v="2022-09-01T00:00:00"/>
    <d v="2022-06-18T00:00:00"/>
    <d v="2022-06-18T00:00:00"/>
    <d v="2022-12-31T00:00:00"/>
    <d v="2023-04-14T00:00:00"/>
    <m/>
    <m/>
    <n v="75.95"/>
    <n v="77.319999999999993"/>
    <n v="70169.03"/>
    <n v="-24438.62"/>
    <n v="1097.5"/>
    <m/>
    <m/>
    <n v="1098"/>
    <s v="Red"/>
    <m/>
    <m/>
    <m/>
    <m/>
    <m/>
    <m/>
    <m/>
    <m/>
    <m/>
    <m/>
    <s v="5/31/23 SL - Final camera adjustments to be made in June _x000d__x000a_5/2/23 SL - Cameras are functional, contractor to make a few adjustments; 4/3/23 - TN/SL - Contractor delay, expecting to finish 2nd week of April. _x000d__x000a__x000d__x000a_3/2/23 TN/SL - Contractor is expecting to finish in March_x000d__x000a__x000d__x000a_2/17/23 SL - Work scheduled to start in April;   6.30.22.DLC: Inputted initial forecast"/>
    <d v="2023-05-31T00:00:00"/>
    <s v="Nguyen, Tong"/>
    <m/>
    <x v="1"/>
    <s v="Pipelines and Terminals"/>
    <s v="Operating Infrastructure"/>
    <m/>
    <s v="Georgia"/>
    <s v="BSEVH - DORAVILLE I TERMINAL"/>
    <m/>
    <n v="70322"/>
    <n v="-23341"/>
    <m/>
    <m/>
    <n v="16465"/>
    <m/>
    <s v="Clark, Chris"/>
    <s v="Clark, Chris B"/>
    <m/>
    <m/>
    <n v="1"/>
    <n v="43959"/>
    <m/>
    <s v="Clark, David"/>
    <s v="Independent"/>
    <s v="Aqua"/>
    <d v="2022-06-10T00:00:00"/>
    <s v="Other Programs"/>
  </r>
  <r>
    <x v="1179"/>
    <s v="Item"/>
    <s v="Open"/>
    <x v="1"/>
    <s v="BSEVK00M2201"/>
    <s v="Maintenance Framework"/>
    <n v="1991128"/>
    <s v="Logan, Sam"/>
    <s v="Maintenance Support"/>
    <s v="6. Operational"/>
    <s v="Defined"/>
    <x v="29"/>
    <n v="47292"/>
    <m/>
    <m/>
    <n v="47292.08"/>
    <n v="73037"/>
    <n v="-25745"/>
    <s v="Red"/>
    <n v="33200"/>
    <m/>
    <n v="33200"/>
    <n v="14092"/>
    <m/>
    <m/>
    <n v="36000"/>
    <n v="37000"/>
    <m/>
    <n v="73000"/>
    <s v="Full"/>
    <n v="73000"/>
    <n v="64077"/>
    <m/>
    <n v="64077"/>
    <s v="No"/>
    <s v="Green"/>
    <d v="2022-09-01T00:00:00"/>
    <d v="2022-06-18T00:00:00"/>
    <d v="2022-06-18T00:00:00"/>
    <d v="2022-12-31T00:00:00"/>
    <d v="2023-04-14T00:00:00"/>
    <m/>
    <m/>
    <n v="77.430000000000007"/>
    <n v="78.83"/>
    <n v="70170.559999999998"/>
    <n v="-24132.240000000002"/>
    <n v="1097.5"/>
    <m/>
    <m/>
    <n v="1098"/>
    <s v="Red"/>
    <m/>
    <m/>
    <m/>
    <m/>
    <m/>
    <m/>
    <m/>
    <m/>
    <m/>
    <m/>
    <s v="5/31/23 SL - Final camera adjustments to be made in June _x000d__x000a_5/2/23 SL - Cameras are functional, contractor to make a few adjustments; 4/3/23 - TN, Per SL, contractor is expecting to finish 2nd week of April_x000d__x000a__x000d__x000a__x000d__x000a_3/2/23 - TN/SL - Contractor is now expecting to complete work in March_x000d__x000a__x000d__x000a_2/17/23 SL - Work scheduled to start in April;     6.30.22.DLC: Inputted initial forecast"/>
    <d v="2023-05-31T00:00:00"/>
    <s v="Nguyen, Tong"/>
    <m/>
    <x v="1"/>
    <s v="Pipelines and Terminals"/>
    <s v="Operating Infrastructure"/>
    <m/>
    <s v="Georgia"/>
    <s v="BSEVK - DORAVILLE II TERMINAL"/>
    <m/>
    <n v="70327"/>
    <n v="-23035"/>
    <m/>
    <m/>
    <n v="16785"/>
    <m/>
    <s v="Clark, Chris"/>
    <s v="Clark, Chris B"/>
    <m/>
    <m/>
    <n v="1"/>
    <n v="43960"/>
    <m/>
    <s v="Clark, David"/>
    <s v="Independent"/>
    <s v="Aqua"/>
    <d v="2022-06-10T00:00:00"/>
    <s v="Other Programs"/>
  </r>
  <r>
    <x v="1180"/>
    <s v="Item"/>
    <s v="Open"/>
    <x v="0"/>
    <s v="BETEU00E2301"/>
    <s v="Exempt"/>
    <n v="2093470"/>
    <s v="Logan, Sam"/>
    <s v="Maintenance Support"/>
    <s v="3. Active"/>
    <s v="Defined"/>
    <x v="15"/>
    <n v="22983"/>
    <n v="226708"/>
    <m/>
    <n v="249691"/>
    <n v="256000"/>
    <n v="-6309"/>
    <s v="Yellow"/>
    <n v="256000"/>
    <m/>
    <n v="256000"/>
    <n v="-6309"/>
    <m/>
    <m/>
    <n v="25600"/>
    <m/>
    <m/>
    <n v="25600"/>
    <s v="Phase"/>
    <n v="25600"/>
    <n v="22983"/>
    <n v="226708"/>
    <n v="249691"/>
    <s v="No"/>
    <s v="Green"/>
    <d v="2023-05-01T00:00:00"/>
    <d v="2023-02-28T00:00:00"/>
    <d v="2023-02-28T00:00:00"/>
    <d v="2023-12-31T00:00:00"/>
    <d v="2023-09-30T00:00:00"/>
    <m/>
    <m/>
    <m/>
    <m/>
    <m/>
    <m/>
    <n v="22983"/>
    <m/>
    <m/>
    <n v="22983"/>
    <s v="Red"/>
    <m/>
    <m/>
    <m/>
    <m/>
    <n v="38354"/>
    <n v="38354"/>
    <n v="50000"/>
    <n v="50000"/>
    <n v="50000"/>
    <m/>
    <s v="6/2/23 TN/SL - First part of project (drawings) was completed in May. Inspection part to follow. _x000d__x000a_5/31/23 SL - Project to complete in Sep _x000d__x000a_4/25/23 SL - 1st site visit and drawings complete, inspection visit to follow"/>
    <d v="2023-06-02T00:00:00"/>
    <s v="Nguyen, Tong"/>
    <m/>
    <x v="3"/>
    <s v="Pipelines and Terminals"/>
    <s v="Station/Terminal"/>
    <m/>
    <s v="E. Chicago Terminals"/>
    <s v="BETEU - BET EAST CHICAGO"/>
    <m/>
    <m/>
    <n v="22983"/>
    <n v="76708"/>
    <n v="150000"/>
    <m/>
    <m/>
    <s v="Aiken, Elaine"/>
    <m/>
    <m/>
    <m/>
    <n v="1"/>
    <n v="45047"/>
    <m/>
    <s v="Administrator, System"/>
    <s v="Independent"/>
    <s v="Aqua"/>
    <d v="2022-08-17T00:00:00"/>
    <s v="Int - Planned Corr &amp; FI"/>
  </r>
  <r>
    <x v="1181"/>
    <s v="Item"/>
    <s v="Open"/>
    <x v="0"/>
    <s v="BETEG00E2301"/>
    <s v="Maintenance Framework"/>
    <n v="2093469"/>
    <s v="Logan, Sam"/>
    <s v="Maintenance Support"/>
    <s v="3. Active"/>
    <s v="Defined"/>
    <x v="15"/>
    <n v="37433"/>
    <n v="71584"/>
    <m/>
    <n v="109017"/>
    <n v="143000"/>
    <n v="-33983"/>
    <s v="Red"/>
    <n v="143000"/>
    <m/>
    <n v="143000"/>
    <n v="-33983"/>
    <m/>
    <m/>
    <n v="143000"/>
    <m/>
    <m/>
    <n v="143000"/>
    <s v="Phase"/>
    <n v="143000"/>
    <n v="37433"/>
    <n v="71584"/>
    <n v="109017"/>
    <s v="No"/>
    <s v="Green"/>
    <d v="2023-05-01T00:00:00"/>
    <d v="2023-02-28T00:00:00"/>
    <d v="2023-02-28T00:00:00"/>
    <d v="2023-12-31T00:00:00"/>
    <d v="2023-09-30T00:00:00"/>
    <m/>
    <m/>
    <m/>
    <m/>
    <m/>
    <m/>
    <n v="37433"/>
    <m/>
    <m/>
    <n v="37433"/>
    <s v="Red"/>
    <m/>
    <m/>
    <m/>
    <m/>
    <m/>
    <n v="71584"/>
    <m/>
    <m/>
    <m/>
    <m/>
    <s v="5/31/23 SL - To complete in Sept._x000d__x000a_4/25/23 SL - 1st site visit and drawings complete, inspection visit to follow"/>
    <d v="2023-06-02T00:00:00"/>
    <s v="Nguyen, Tong"/>
    <m/>
    <x v="3"/>
    <s v="Pipelines and Terminals"/>
    <s v="Station/Terminal"/>
    <m/>
    <s v="E. Chicago Terminals"/>
    <s v="BETEG - BET EAST CHICAGO TERMINAL"/>
    <m/>
    <m/>
    <n v="37433"/>
    <n v="71584"/>
    <m/>
    <m/>
    <m/>
    <s v="Aiken, Elaine"/>
    <m/>
    <m/>
    <m/>
    <n v="1"/>
    <n v="45048"/>
    <m/>
    <s v="Administrator, System"/>
    <s v="Independent"/>
    <s v="Aqua"/>
    <d v="2022-08-17T00:00:00"/>
    <s v="Int - Planned Corr &amp; FI"/>
  </r>
  <r>
    <x v="1182"/>
    <s v="Item"/>
    <s v="Open"/>
    <x v="1"/>
    <s v="BETFF00M2204"/>
    <s v="Maintenance Framework"/>
    <n v="2004050"/>
    <s v="Weirsky, Edward"/>
    <s v="Maintenance Support"/>
    <s v="3. Active"/>
    <m/>
    <x v="25"/>
    <n v="47029"/>
    <n v="64244"/>
    <m/>
    <n v="111272.51"/>
    <n v="103678"/>
    <n v="7594"/>
    <s v="Yellow"/>
    <m/>
    <m/>
    <m/>
    <n v="111273"/>
    <m/>
    <m/>
    <n v="177000"/>
    <m/>
    <n v="50000"/>
    <n v="227000"/>
    <s v="Supplemental"/>
    <n v="227000"/>
    <n v="157413"/>
    <n v="64244"/>
    <n v="221657"/>
    <s v="No"/>
    <s v="Green"/>
    <d v="2022-09-01T00:00:00"/>
    <d v="2022-07-26T00:00:00"/>
    <d v="2022-07-26T00:00:00"/>
    <d v="2022-12-31T00:00:00"/>
    <d v="2023-06-30T00:00:00"/>
    <m/>
    <m/>
    <n v="-230.91"/>
    <n v="431.22"/>
    <n v="5523.97"/>
    <n v="4778.91"/>
    <n v="36525.32"/>
    <n v="68954"/>
    <n v="68954"/>
    <n v="-32429"/>
    <s v="Red"/>
    <m/>
    <m/>
    <n v="64244"/>
    <m/>
    <m/>
    <m/>
    <m/>
    <m/>
    <m/>
    <m/>
    <s v="6/1/23 - TN/EW - Project is still on track, scheduled to complete in June _x000d__x000a_5/2/23 - TN/EW - Installation issue, work rescheduled for following month_x000d__x000a_3/30/23 - TN/EW - Permit delay from fire department_x000d__x000a_3/2/23 - TN/EW - Waiting for Fairfax Permit Approval_x000d__x000a_2/27/23 - TN - Supplement AFE Submitted_x000d__x000a_2/2/23 - TN - Vendor delay due to electrical work, forecast pushed._x000d__x000a_12/15/22 - TN - Permit approval was issued late, vendor pushed work_x000d__x000a_10/10/22 Fire pipe was delivered last week, and install will start this week.  The equipment for fire suppression system delivery date is being pushed to the end of October early November.  Moved some of the money in October to November._x000d__x000a_9/15/22 TN - Contractor was unable to start in August, work was pushed. Will be starting at end of September. _x000d__x000a__x000d__x000a_7/12/22.GJ - Allocated Funds from fire alarm panel upgrade to be used for this, funding from Perth Amboy tank 769 deferred project"/>
    <d v="2023-06-01T00:00:00"/>
    <s v="Nguyen, Tong"/>
    <m/>
    <x v="0"/>
    <s v="Pipelines and Terminals"/>
    <s v="Operating Infrastructure"/>
    <m/>
    <s v="Virginia"/>
    <s v="BETFF - BET FAIRFAX"/>
    <m/>
    <n v="5724"/>
    <n v="105548"/>
    <m/>
    <m/>
    <n v="110385"/>
    <m/>
    <s v="Jakubowski, Gregory"/>
    <s v="Jakubowski, Greg"/>
    <m/>
    <m/>
    <n v="1"/>
    <n v="44086"/>
    <m/>
    <s v="Clark, David"/>
    <s v="Independent"/>
    <s v="Aqua"/>
    <d v="2022-07-07T00:00:00"/>
    <s v="Other Programs"/>
  </r>
  <r>
    <x v="1183"/>
    <s v="Item"/>
    <s v="Open"/>
    <x v="0"/>
    <s v="BETFG00E2301"/>
    <s v="Exempt"/>
    <n v="2093433"/>
    <s v="Logan, Sam"/>
    <s v="Maintenance Support"/>
    <s v="3. Active"/>
    <s v="Defined"/>
    <x v="15"/>
    <m/>
    <n v="26000"/>
    <m/>
    <n v="26000"/>
    <n v="26000"/>
    <n v="0"/>
    <s v="Green"/>
    <n v="26000"/>
    <m/>
    <n v="26000"/>
    <n v="0"/>
    <m/>
    <m/>
    <n v="26000"/>
    <m/>
    <m/>
    <n v="26000"/>
    <s v="Phase"/>
    <n v="26000"/>
    <m/>
    <n v="26000"/>
    <n v="26000"/>
    <s v="No"/>
    <s v="Green"/>
    <d v="2023-11-01T00:00:00"/>
    <d v="2023-02-28T00:00:00"/>
    <d v="2023-02-28T00:00:00"/>
    <d v="2023-12-31T00:00:00"/>
    <d v="2023-11-30T00:00:00"/>
    <m/>
    <m/>
    <m/>
    <m/>
    <m/>
    <m/>
    <m/>
    <m/>
    <m/>
    <m/>
    <m/>
    <m/>
    <m/>
    <m/>
    <m/>
    <m/>
    <m/>
    <m/>
    <n v="26000"/>
    <m/>
    <m/>
    <s v="5/31/23 SL - To complete in Nov _x000d__x000a_4/25/23 SL - Project to start in May"/>
    <d v="2023-05-31T00:00:00"/>
    <s v="Nguyen, Tong"/>
    <m/>
    <x v="3"/>
    <s v="Pipelines and Terminals"/>
    <s v="Station/Terminal"/>
    <m/>
    <s v="Michiana"/>
    <s v="BETFG - BET FERRYSBURG TERMINAL"/>
    <m/>
    <m/>
    <n v="0"/>
    <m/>
    <n v="26000"/>
    <m/>
    <m/>
    <s v="Aiken, Elaine"/>
    <m/>
    <m/>
    <m/>
    <n v="1"/>
    <n v="45038"/>
    <m/>
    <s v="Administrator, System"/>
    <s v="Independent"/>
    <s v="Aqua"/>
    <d v="2022-08-17T00:00:00"/>
    <s v="Int - Planned Corr &amp; FI"/>
  </r>
  <r>
    <x v="1184"/>
    <s v="Item"/>
    <s v="Open"/>
    <x v="0"/>
    <s v="BETAI00E2301"/>
    <s v="Exempt"/>
    <n v="2093448"/>
    <s v="Logan, Sam"/>
    <s v="Maintenance Support"/>
    <s v="3. Active"/>
    <s v="Defined"/>
    <x v="15"/>
    <n v="6600"/>
    <n v="33000"/>
    <m/>
    <n v="39600"/>
    <n v="33000"/>
    <n v="6600"/>
    <s v="Red"/>
    <n v="33000"/>
    <m/>
    <n v="33000"/>
    <n v="6600"/>
    <m/>
    <m/>
    <n v="33000"/>
    <m/>
    <m/>
    <n v="33000"/>
    <s v="Phase"/>
    <n v="33000"/>
    <n v="6600"/>
    <n v="33000"/>
    <n v="39600"/>
    <s v="No"/>
    <s v="Green"/>
    <d v="2023-05-01T00:00:00"/>
    <d v="2023-02-28T00:00:00"/>
    <d v="2023-02-28T00:00:00"/>
    <d v="2023-12-31T00:00:00"/>
    <d v="2023-10-30T00:00:00"/>
    <m/>
    <m/>
    <m/>
    <m/>
    <m/>
    <m/>
    <n v="6600"/>
    <m/>
    <m/>
    <n v="6600"/>
    <s v="Red"/>
    <m/>
    <m/>
    <m/>
    <m/>
    <m/>
    <m/>
    <n v="33000"/>
    <m/>
    <m/>
    <m/>
    <s v="5/31/23 SL - To complete in Oct  _x000d__x000a_4/25/23 SL - Project to start in May"/>
    <d v="2023-05-31T00:00:00"/>
    <s v="Nguyen, Tong"/>
    <m/>
    <x v="3"/>
    <s v="Pipelines and Terminals"/>
    <s v="Station/Terminal"/>
    <m/>
    <s v="Michiana"/>
    <s v="BETAI - BET GRANGER"/>
    <m/>
    <m/>
    <n v="6600"/>
    <m/>
    <n v="33000"/>
    <m/>
    <m/>
    <s v="Aiken, Elaine"/>
    <m/>
    <m/>
    <m/>
    <n v="1"/>
    <n v="45013"/>
    <m/>
    <s v="Administrator, System"/>
    <s v="Independent"/>
    <m/>
    <d v="2022-08-18T00:00:00"/>
    <s v="Int - Planned Corr &amp; FI"/>
  </r>
  <r>
    <x v="1185"/>
    <s v="Item"/>
    <s v="Open"/>
    <x v="0"/>
    <s v="BSEVV00E2201"/>
    <s v="Maintenance Framework"/>
    <n v="2003587"/>
    <s v="Logan, Sam"/>
    <s v="Maintenance Support"/>
    <s v="7. Closed"/>
    <s v="Drawdown"/>
    <x v="15"/>
    <n v="-11420"/>
    <m/>
    <m/>
    <n v="-11419.6"/>
    <n v="-11420"/>
    <n v="0"/>
    <s v="Green"/>
    <m/>
    <m/>
    <m/>
    <n v="-11420"/>
    <m/>
    <m/>
    <n v="33000"/>
    <m/>
    <m/>
    <n v="33000"/>
    <s v="Full"/>
    <n v="33000"/>
    <n v="17129"/>
    <m/>
    <n v="17129"/>
    <s v="No"/>
    <s v="Green"/>
    <d v="2022-11-01T00:00:00"/>
    <d v="2022-07-21T00:00:00"/>
    <d v="2022-07-21T00:00:00"/>
    <d v="2022-12-31T00:00:00"/>
    <d v="2022-12-31T00:00:00"/>
    <m/>
    <m/>
    <m/>
    <n v="-11419.6"/>
    <m/>
    <m/>
    <m/>
    <m/>
    <m/>
    <m/>
    <m/>
    <m/>
    <m/>
    <m/>
    <m/>
    <m/>
    <m/>
    <m/>
    <m/>
    <m/>
    <m/>
    <s v="2/17/23 SL - Project complete      10/28/22 TN - Contractor Delayed work_x000d__x000a_9.30.22 TN - Contractor Delayed work"/>
    <d v="2023-03-02T00:00:00"/>
    <s v="Nguyen, Tong"/>
    <m/>
    <x v="1"/>
    <s v="Pipelines and Terminals"/>
    <s v="Station/Terminal"/>
    <m/>
    <s v="Southeast Terminals"/>
    <m/>
    <m/>
    <n v="-11420"/>
    <n v="0"/>
    <m/>
    <m/>
    <n v="28549"/>
    <m/>
    <s v="Aiken, Elaine"/>
    <s v="Aiken, Elaine"/>
    <m/>
    <m/>
    <n v="1"/>
    <n v="44136"/>
    <m/>
    <s v="Meitzler, Antoinette"/>
    <s v="Independent"/>
    <m/>
    <d v="2022-07-15T00:00:00"/>
    <s v="Int - Planned Corr &amp; FI"/>
  </r>
  <r>
    <x v="1186"/>
    <s v="Item"/>
    <s v="Open"/>
    <x v="0"/>
    <s v="BETGM00E2301"/>
    <s v="Exempt"/>
    <n v="2093434"/>
    <s v="Logan, Sam"/>
    <s v="Maintenance Support"/>
    <s v="3. Active"/>
    <s v="Defined"/>
    <x v="15"/>
    <m/>
    <n v="29000"/>
    <m/>
    <n v="29000"/>
    <n v="29000"/>
    <n v="0"/>
    <s v="Green"/>
    <n v="29000"/>
    <m/>
    <n v="29000"/>
    <n v="0"/>
    <m/>
    <m/>
    <n v="29000"/>
    <m/>
    <m/>
    <n v="29000"/>
    <s v="Phase"/>
    <n v="29000"/>
    <m/>
    <n v="29000"/>
    <n v="29000"/>
    <s v="No"/>
    <s v="Green"/>
    <d v="2023-07-01T00:00:00"/>
    <d v="2023-02-28T00:00:00"/>
    <d v="2023-02-28T00:00:00"/>
    <d v="2023-12-31T00:00:00"/>
    <d v="2023-07-30T00:00:00"/>
    <m/>
    <m/>
    <m/>
    <m/>
    <m/>
    <m/>
    <m/>
    <m/>
    <m/>
    <m/>
    <m/>
    <m/>
    <m/>
    <m/>
    <n v="29000"/>
    <m/>
    <m/>
    <m/>
    <m/>
    <m/>
    <m/>
    <s v="5/31/23 SL - To complete in Jul _x000d__x000a_4/25/23 SL - Project to start in June"/>
    <d v="2023-05-31T00:00:00"/>
    <s v="Nguyen, Tong"/>
    <m/>
    <x v="3"/>
    <s v="Pipelines and Terminals"/>
    <s v="Station/Terminal"/>
    <m/>
    <s v="Duncansville"/>
    <s v="BETGM - BET GREENSBURG"/>
    <m/>
    <m/>
    <n v="0"/>
    <n v="29000"/>
    <m/>
    <m/>
    <m/>
    <s v="Aiken, Elaine"/>
    <m/>
    <m/>
    <m/>
    <n v="1"/>
    <n v="45025"/>
    <m/>
    <s v="Administrator, System"/>
    <s v="Independent"/>
    <s v="Aqua"/>
    <d v="2022-08-17T00:00:00"/>
    <s v="Int - Planned Corr &amp; FI"/>
  </r>
  <r>
    <x v="1187"/>
    <s v="Item"/>
    <s v="Open"/>
    <x v="0"/>
    <s v="BDLHN00E2301"/>
    <s v="Exempt"/>
    <n v="2093431"/>
    <s v="Logan, Sam"/>
    <s v="Maintenance Support"/>
    <s v="3. Active"/>
    <s v="Defined"/>
    <x v="15"/>
    <n v="2900"/>
    <n v="15100"/>
    <m/>
    <n v="18000"/>
    <n v="18000"/>
    <n v="0"/>
    <s v="Green"/>
    <n v="18000"/>
    <m/>
    <n v="18000"/>
    <n v="0"/>
    <m/>
    <m/>
    <n v="18000"/>
    <m/>
    <m/>
    <n v="18000"/>
    <s v="Phase"/>
    <n v="18000"/>
    <n v="2900"/>
    <n v="15100"/>
    <n v="18000"/>
    <s v="No"/>
    <s v="Green"/>
    <d v="2023-05-01T00:00:00"/>
    <d v="2023-02-28T00:00:00"/>
    <d v="2023-02-28T00:00:00"/>
    <d v="2023-12-31T00:00:00"/>
    <d v="2023-06-30T00:00:00"/>
    <m/>
    <m/>
    <m/>
    <m/>
    <m/>
    <m/>
    <n v="2900"/>
    <n v="18000"/>
    <n v="18000"/>
    <n v="-15100"/>
    <s v="Red"/>
    <m/>
    <s v="Forecasting"/>
    <n v="15100"/>
    <m/>
    <m/>
    <m/>
    <m/>
    <m/>
    <m/>
    <m/>
    <s v="5/31/23 SL - To complete in June as per schedule_x000d__x000a_4/25/23 SL - 1st site visit and drawings complete, inspection visit to follow"/>
    <d v="2023-06-02T00:00:00"/>
    <s v="Nguyen, Tong"/>
    <m/>
    <x v="3"/>
    <s v="Pipelines and Terminals"/>
    <s v="Station/Terminal"/>
    <m/>
    <s v="Huntington"/>
    <s v="BDLHN - HUNTINGTON - BDL"/>
    <m/>
    <m/>
    <n v="18000"/>
    <m/>
    <m/>
    <m/>
    <m/>
    <s v="Aiken, Elaine"/>
    <m/>
    <m/>
    <m/>
    <n v="1"/>
    <n v="45030"/>
    <m/>
    <s v="Administrator, System"/>
    <s v="Independent"/>
    <s v="Aqua"/>
    <d v="2022-08-17T00:00:00"/>
    <s v="Int - Planned Corr &amp; FI"/>
  </r>
  <r>
    <x v="1188"/>
    <s v="Item"/>
    <s v="Open"/>
    <x v="0"/>
    <s v="1348250E2240"/>
    <s v="Exempt"/>
    <n v="2023786"/>
    <s v="Clark, Dave"/>
    <s v="Maintenance Support"/>
    <s v="3. Active"/>
    <s v="Emergent"/>
    <x v="3"/>
    <n v="10448"/>
    <n v="3552"/>
    <m/>
    <n v="14000"/>
    <n v="17942"/>
    <n v="-3942"/>
    <s v="Red"/>
    <m/>
    <m/>
    <m/>
    <n v="14000"/>
    <m/>
    <m/>
    <n v="33000"/>
    <m/>
    <m/>
    <n v="33000"/>
    <s v="Full"/>
    <n v="33000"/>
    <n v="18630"/>
    <n v="3552"/>
    <n v="22182"/>
    <s v="No"/>
    <s v="Green"/>
    <d v="2022-11-01T00:00:00"/>
    <d v="2022-09-27T00:00:00"/>
    <d v="2022-09-27T00:00:00"/>
    <d v="2022-12-31T00:00:00"/>
    <d v="2023-07-31T00:00:00"/>
    <m/>
    <m/>
    <n v="0"/>
    <n v="-919"/>
    <n v="3942"/>
    <n v="5022"/>
    <n v="2403"/>
    <n v="2500"/>
    <n v="2500"/>
    <n v="-97"/>
    <s v="Yellow"/>
    <m/>
    <m/>
    <n v="1700"/>
    <n v="1852"/>
    <m/>
    <m/>
    <m/>
    <m/>
    <m/>
    <m/>
    <s v="12/22/22 SGW - Contractor continues working on this project on a part-time basis due to commitments with Project Ocean.  Limited availability in Dec 2022.  Work with switchgear will commence during the week of Dec. 26 - 30._x000d__x000a__x000d__x000a_12/1/22 TN - Contractor started work in November but only part time due to workload associated with project ocean. Forecast pushed into next year. _x000d__x000a__x000d__x000a_10/28/22 TN - Contractor pushed work due to project ocean_x000d__x000a__x000d__x000a_11/30/22 SGW - Contractor has finished the Round 1 work for Pumps and Motors.  Will start working on the Switchgear portion of the assignment in early December.  Work is being performed on a part-time basis, as the consultant is fully engaged in Project Ocean."/>
    <d v="2023-03-02T00:00:00"/>
    <s v="Nguyen, Tong"/>
    <m/>
    <x v="4"/>
    <s v="Pipelines and Terminals"/>
    <s v="Station/Terminal"/>
    <s v="Station/Terminal"/>
    <s v="Corporate"/>
    <s v="Corporate"/>
    <m/>
    <n v="3023"/>
    <n v="9125"/>
    <n v="1852"/>
    <m/>
    <n v="8182"/>
    <m/>
    <s v="Clark, Dave"/>
    <s v="Clark, David"/>
    <m/>
    <m/>
    <n v="1"/>
    <n v="44636"/>
    <m/>
    <s v="Clark, David"/>
    <s v="Independent"/>
    <s v="Aqua"/>
    <d v="2022-08-16T00:00:00"/>
    <s v="IT"/>
  </r>
  <r>
    <x v="1189"/>
    <s v="Item"/>
    <s v="Open"/>
    <x v="0"/>
    <s v="BSEUK00E2201"/>
    <s v="Maintenance Framework"/>
    <n v="2003567"/>
    <s v="Logan, Sam"/>
    <s v="Maintenance Support"/>
    <s v="7. Closed"/>
    <s v="Drawdown"/>
    <x v="15"/>
    <n v="-17220"/>
    <m/>
    <m/>
    <n v="-17220"/>
    <n v="-17220"/>
    <n v="0"/>
    <s v="Green"/>
    <m/>
    <m/>
    <m/>
    <n v="-17220"/>
    <m/>
    <m/>
    <n v="20000"/>
    <m/>
    <m/>
    <n v="20000"/>
    <s v="Full"/>
    <n v="20000"/>
    <n v="17220"/>
    <m/>
    <n v="17220"/>
    <s v="No"/>
    <s v="Green"/>
    <d v="2022-10-01T00:00:00"/>
    <d v="2022-07-21T00:00:00"/>
    <d v="2022-07-21T00:00:00"/>
    <d v="2022-12-31T00:00:00"/>
    <d v="2022-12-16T00:00:00"/>
    <m/>
    <m/>
    <n v="-17220"/>
    <m/>
    <m/>
    <m/>
    <m/>
    <m/>
    <m/>
    <m/>
    <m/>
    <m/>
    <m/>
    <m/>
    <m/>
    <m/>
    <m/>
    <m/>
    <m/>
    <m/>
    <m/>
    <s v="2/17/23 SL - Project complete"/>
    <d v="2023-03-02T00:00:00"/>
    <s v="Nguyen, Tong"/>
    <m/>
    <x v="1"/>
    <s v="Pipelines and Terminals"/>
    <s v="Station/Terminal"/>
    <m/>
    <s v="Southeast Terminals"/>
    <m/>
    <m/>
    <n v="-17220"/>
    <n v="0"/>
    <m/>
    <m/>
    <n v="34440"/>
    <m/>
    <s v="Aiken, Elaine"/>
    <s v="Aiken, Elaine"/>
    <m/>
    <m/>
    <n v="1"/>
    <n v="44148"/>
    <m/>
    <s v="Meitzler, Antoinette"/>
    <s v="Independent"/>
    <s v="Aqua"/>
    <d v="2022-07-14T00:00:00"/>
    <s v="Int - Planned Corr &amp; FI"/>
  </r>
  <r>
    <x v="1190"/>
    <s v="Item"/>
    <s v="Open"/>
    <x v="1"/>
    <s v="BSEUI00M2201"/>
    <s v="Maintenance Framework"/>
    <n v="1991129"/>
    <s v="Logan, Sam"/>
    <s v="Maintenance Support"/>
    <s v="6. Operational"/>
    <s v="Defined"/>
    <x v="29"/>
    <n v="43164"/>
    <m/>
    <m/>
    <n v="43163.55"/>
    <n v="42087"/>
    <n v="1077"/>
    <s v="Yellow"/>
    <n v="30000"/>
    <m/>
    <n v="30000"/>
    <n v="13164"/>
    <m/>
    <m/>
    <n v="35000"/>
    <n v="37000"/>
    <m/>
    <n v="72000"/>
    <s v="Full"/>
    <n v="72000"/>
    <n v="57091"/>
    <m/>
    <n v="57091"/>
    <s v="No"/>
    <s v="Green"/>
    <d v="2022-09-01T00:00:00"/>
    <d v="2022-06-18T00:00:00"/>
    <d v="2022-06-18T00:00:00"/>
    <d v="2022-12-31T00:00:00"/>
    <d v="2023-05-31T00:00:00"/>
    <m/>
    <m/>
    <n v="64.239999999999995"/>
    <n v="992.57"/>
    <n v="90.1"/>
    <n v="71.95"/>
    <n v="41944.69"/>
    <n v="40940"/>
    <n v="40940"/>
    <n v="1005"/>
    <s v="Yellow"/>
    <m/>
    <m/>
    <m/>
    <m/>
    <m/>
    <m/>
    <m/>
    <m/>
    <m/>
    <m/>
    <s v="6/2/23 - SL/TN - Project is operational. Waiting on final invoice from Convergint. _x000d__x000a_5/2/23 SL - Work scheduled for this month;   6.30.22.DLC: Inputted initial forecast"/>
    <d v="2023-06-02T00:00:00"/>
    <s v="Nguyen, Tong"/>
    <m/>
    <x v="1"/>
    <s v="Pipelines and Terminals"/>
    <s v="Operating Infrastructure"/>
    <m/>
    <s v="Tennessee"/>
    <s v="BSEUI - KNOXVILLE I TERMINAL"/>
    <m/>
    <n v="1147"/>
    <n v="42017"/>
    <m/>
    <m/>
    <n v="13927"/>
    <m/>
    <s v="Clark, Chris"/>
    <s v="Clark, Chris B"/>
    <m/>
    <m/>
    <n v="1"/>
    <n v="43961"/>
    <m/>
    <s v="Clark, David"/>
    <s v="Independent"/>
    <s v="Aqua"/>
    <d v="2022-06-10T00:00:00"/>
    <s v="Other Programs"/>
  </r>
  <r>
    <x v="1191"/>
    <s v="Item"/>
    <s v="Open"/>
    <x v="1"/>
    <s v="BSEUK00M2201"/>
    <s v="Maintenance Framework"/>
    <n v="1991130"/>
    <s v="Logan, Sam"/>
    <s v="Maintenance Support"/>
    <s v="6. Operational"/>
    <s v="Defined"/>
    <x v="29"/>
    <n v="31480"/>
    <m/>
    <m/>
    <n v="31480.01"/>
    <n v="31402"/>
    <n v="78"/>
    <s v="Yellow"/>
    <n v="30000"/>
    <m/>
    <n v="30000"/>
    <n v="1480"/>
    <m/>
    <m/>
    <n v="36000"/>
    <n v="37000"/>
    <m/>
    <n v="73000"/>
    <s v="Full"/>
    <n v="73000"/>
    <n v="57993"/>
    <m/>
    <n v="57993"/>
    <s v="No"/>
    <s v="Green"/>
    <d v="2022-09-01T00:00:00"/>
    <d v="2022-06-18T00:00:00"/>
    <d v="2022-06-18T00:00:00"/>
    <d v="2022-12-31T00:00:00"/>
    <d v="2023-05-31T00:00:00"/>
    <m/>
    <m/>
    <n v="-10417.73"/>
    <n v="74.19"/>
    <n v="76.59"/>
    <n v="77.540000000000006"/>
    <n v="41669.42"/>
    <n v="41669"/>
    <n v="41669"/>
    <n v="0"/>
    <s v="Yellow"/>
    <m/>
    <m/>
    <m/>
    <m/>
    <m/>
    <m/>
    <m/>
    <m/>
    <m/>
    <m/>
    <s v="6/2/23 - SL/TN - Marked as operational. Project is waiting on final invoice from Convergint before closing. _x000d__x000a_5/2/23 SL - Work scheduled for this month;   6.30.22.DLC: Inputted initial forecast"/>
    <d v="2023-06-02T00:00:00"/>
    <s v="Nguyen, Tong"/>
    <m/>
    <x v="1"/>
    <s v="Pipelines and Terminals"/>
    <s v="Operating Infrastructure"/>
    <m/>
    <s v="Tennessee"/>
    <s v="BSEUK - KNOXVILLE II TERMINAL"/>
    <m/>
    <n v="-10267"/>
    <n v="41747"/>
    <m/>
    <m/>
    <n v="26513"/>
    <m/>
    <s v="Clark, Chris"/>
    <s v="Clark, Chris B"/>
    <m/>
    <m/>
    <n v="1"/>
    <n v="43962"/>
    <m/>
    <s v="Clark, David"/>
    <s v="Independent"/>
    <s v="Aqua"/>
    <d v="2022-06-10T00:00:00"/>
    <s v="Other Programs"/>
  </r>
  <r>
    <x v="1192"/>
    <s v="Item"/>
    <s v="Open"/>
    <x v="0"/>
    <s v="LA00000E2301"/>
    <s v="Exempt"/>
    <n v="2093459"/>
    <s v="Logan, Sam"/>
    <s v="Maintenance Support"/>
    <s v="3. Active"/>
    <s v="Defined"/>
    <x v="15"/>
    <m/>
    <n v="47000"/>
    <m/>
    <n v="47000"/>
    <n v="47000"/>
    <n v="0"/>
    <s v="Green"/>
    <n v="47000"/>
    <m/>
    <n v="47000"/>
    <n v="0"/>
    <m/>
    <m/>
    <n v="47000"/>
    <m/>
    <m/>
    <n v="47000"/>
    <s v="Phase"/>
    <n v="47000"/>
    <m/>
    <n v="47000"/>
    <n v="47000"/>
    <s v="No"/>
    <s v="Green"/>
    <d v="2023-10-01T00:00:00"/>
    <d v="2023-02-28T00:00:00"/>
    <d v="2023-02-28T00:00:00"/>
    <d v="2023-12-31T00:00:00"/>
    <d v="2023-10-31T00:00:00"/>
    <m/>
    <m/>
    <m/>
    <m/>
    <m/>
    <m/>
    <m/>
    <m/>
    <m/>
    <m/>
    <m/>
    <m/>
    <m/>
    <m/>
    <m/>
    <m/>
    <m/>
    <n v="47000"/>
    <m/>
    <m/>
    <m/>
    <s v="5/31/23 SL - To complete in Oct  _x000d__x000a_4/25/23 SL - Project to start in May"/>
    <d v="2023-05-31T00:00:00"/>
    <s v="Nguyen, Tong"/>
    <m/>
    <x v="3"/>
    <s v="Pipelines and Terminals"/>
    <s v="Station/Terminal"/>
    <m/>
    <s v="Lima Pipelines"/>
    <s v="LA - LIMA STATION"/>
    <m/>
    <m/>
    <n v="0"/>
    <m/>
    <n v="47000"/>
    <m/>
    <m/>
    <s v="Aiken, Elaine"/>
    <m/>
    <m/>
    <m/>
    <n v="1"/>
    <n v="45007"/>
    <m/>
    <s v="Administrator, System"/>
    <s v="Independent"/>
    <s v="Aqua"/>
    <d v="2022-08-17T00:00:00"/>
    <s v="Int - Planned Corr &amp; FI"/>
  </r>
  <r>
    <x v="1193"/>
    <s v="Item"/>
    <s v="Open"/>
    <x v="0"/>
    <s v="BETVL00E2208"/>
    <s v="Project Framework"/>
    <n v="2036909"/>
    <s v="Logan, Sam"/>
    <s v="Maintenance Support"/>
    <s v="3. Active"/>
    <s v="Emergent"/>
    <x v="6"/>
    <n v="13735"/>
    <m/>
    <m/>
    <n v="13735.25"/>
    <n v="3750"/>
    <n v="9985"/>
    <s v="Red"/>
    <m/>
    <m/>
    <m/>
    <n v="13735"/>
    <m/>
    <m/>
    <n v="25000"/>
    <m/>
    <m/>
    <n v="25000"/>
    <s v="Phase"/>
    <n v="25000"/>
    <n v="27735"/>
    <m/>
    <n v="27735"/>
    <s v="No"/>
    <s v="Green"/>
    <d v="2022-11-01T00:00:00"/>
    <d v="2022-10-14T00:00:00"/>
    <d v="2022-10-14T00:00:00"/>
    <d v="2022-12-31T00:00:00"/>
    <d v="2023-08-31T00:00:00"/>
    <m/>
    <m/>
    <n v="0"/>
    <n v="3750"/>
    <m/>
    <m/>
    <n v="9985.25"/>
    <m/>
    <m/>
    <n v="9985"/>
    <s v="Red"/>
    <m/>
    <m/>
    <m/>
    <m/>
    <m/>
    <m/>
    <m/>
    <m/>
    <m/>
    <m/>
    <s v="6/8/23 TN per SL - Project Management invoicing continuing on this project. Tentative finish for August 2023. _x000d__x000a_5/2/23 SL - PO being processed but will be processed under another project of Markellas _x000d__x000a_4/5/23 SL - waiting for proposal from new eng firm, 3/2/23 SL - Gathering costs for different options; 2/17/23 SL - Secured data for decision on best path forward   12.14.22 SDB: LEI presented their evaluation memo for the three repair options being considered._x000d__x000a_11.25.22 SDB: Lloyd completed inspection at the Louisville terminal in order gather additional information to provide an evaluation of the alternate proposed repair methods._x000d__x000a_10.31.22 SDB: Lloyd completed the additional drawings requested for the exhibits. Reviewed with stakeholders on 10/31. Additional solutions to the jumper arm issue are now being considered and evaluated._x000d__x000a_10.17.22 SDB: Lloyd completed and transmitted the exhibits for our review on 10/17. Added additional sow to the project. Once approved they will need to finish engineering and produce the IFC documents._x000d__x000a_9.29.22 SDB Obtaining proposals from Contractors for the work. Working with Lloyd reviewing quotes and documentation."/>
    <d v="2023-06-08T00:00:00"/>
    <s v="Nguyen, Tong"/>
    <m/>
    <x v="3"/>
    <s v="Pipelines and Terminals"/>
    <s v="Station/Terminal"/>
    <m/>
    <s v="Southern Ohio"/>
    <s v="BETVL - BET LOUISVILLE"/>
    <m/>
    <n v="3750"/>
    <n v="9985"/>
    <m/>
    <m/>
    <n v="14000"/>
    <m/>
    <s v="Spari, Markella"/>
    <s v="Mirandi, Angela"/>
    <m/>
    <m/>
    <n v="1"/>
    <n v="45905"/>
    <m/>
    <s v="Clark, David"/>
    <s v="Independent"/>
    <s v="Aqua"/>
    <d v="2022-09-25T00:00:00"/>
    <s v="Marine"/>
  </r>
  <r>
    <x v="1194"/>
    <s v="Item"/>
    <s v="Open"/>
    <x v="0"/>
    <s v="BETVL00E2301"/>
    <s v="Exempt"/>
    <n v="2093442"/>
    <s v="Logan, Sam"/>
    <s v="Maintenance Support"/>
    <s v="3. Active"/>
    <s v="Defined"/>
    <x v="15"/>
    <n v="5477"/>
    <n v="28123"/>
    <m/>
    <n v="33600"/>
    <n v="31000"/>
    <n v="2600"/>
    <s v="Yellow"/>
    <n v="31000"/>
    <m/>
    <n v="31000"/>
    <n v="2600"/>
    <m/>
    <m/>
    <n v="31000"/>
    <m/>
    <m/>
    <n v="31000"/>
    <s v="Phase"/>
    <n v="31000"/>
    <n v="5477"/>
    <n v="28123"/>
    <n v="33600"/>
    <s v="No"/>
    <s v="Green"/>
    <d v="2023-05-01T00:00:00"/>
    <d v="2023-02-28T00:00:00"/>
    <d v="2023-02-28T00:00:00"/>
    <d v="2023-12-31T00:00:00"/>
    <d v="2023-10-31T00:00:00"/>
    <m/>
    <m/>
    <m/>
    <m/>
    <m/>
    <m/>
    <n v="5477"/>
    <m/>
    <m/>
    <n v="5477"/>
    <s v="Red"/>
    <m/>
    <m/>
    <m/>
    <m/>
    <m/>
    <m/>
    <n v="28123"/>
    <m/>
    <m/>
    <m/>
    <s v="5/31/23 SL - To complete in Oct  _x000d__x000a_4/25/23 SL - Project to start in May"/>
    <d v="2023-05-31T00:00:00"/>
    <s v="Nguyen, Tong"/>
    <m/>
    <x v="3"/>
    <s v="Pipelines and Terminals"/>
    <s v="Station/Terminal"/>
    <m/>
    <s v="Southern Ohio"/>
    <s v="BETVL - BET LOUISVILLE"/>
    <m/>
    <m/>
    <n v="5477"/>
    <m/>
    <n v="28123"/>
    <m/>
    <m/>
    <s v="Aiken, Elaine"/>
    <m/>
    <m/>
    <m/>
    <n v="1"/>
    <n v="45023"/>
    <m/>
    <s v="Administrator, System"/>
    <s v="Independent"/>
    <m/>
    <d v="2022-08-18T00:00:00"/>
    <s v="Int - Planned Corr &amp; FI"/>
  </r>
  <r>
    <x v="1195"/>
    <s v="Item"/>
    <s v="Open"/>
    <x v="1"/>
    <s v="BSEUJ00M2201"/>
    <s v="Maintenance Framework"/>
    <n v="1991131"/>
    <s v="Logan, Sam"/>
    <s v="Maintenance Support"/>
    <s v="3. Active"/>
    <s v="Defined"/>
    <x v="29"/>
    <n v="41799"/>
    <m/>
    <m/>
    <n v="41798.589999999997"/>
    <n v="40660"/>
    <n v="1138"/>
    <s v="Yellow"/>
    <n v="30000"/>
    <m/>
    <n v="30000"/>
    <n v="11799"/>
    <m/>
    <m/>
    <n v="35000"/>
    <n v="37000"/>
    <m/>
    <n v="72000"/>
    <s v="Full"/>
    <n v="72000"/>
    <n v="56178"/>
    <m/>
    <n v="56178"/>
    <s v="No"/>
    <s v="Green"/>
    <d v="2022-09-01T00:00:00"/>
    <d v="2022-06-18T00:00:00"/>
    <d v="2022-06-18T00:00:00"/>
    <d v="2022-12-31T00:00:00"/>
    <d v="2023-06-09T00:00:00"/>
    <m/>
    <m/>
    <n v="66.05"/>
    <n v="67.53"/>
    <n v="68.739999999999995"/>
    <n v="69.599999999999994"/>
    <n v="41526.67"/>
    <n v="40458"/>
    <n v="40458"/>
    <n v="1069"/>
    <s v="Yellow"/>
    <m/>
    <m/>
    <m/>
    <m/>
    <m/>
    <m/>
    <m/>
    <m/>
    <m/>
    <m/>
    <s v="6/2/23 - TN/SL - Convergint still has a punch list to complete, project will complete by Mid-June. _x000d__x000a_5/2/23 SL - Still on target for end of May; 4/3/23 - TN/SL - Work scheduled for completion by end of May_x000d__x000a_2/17/23 SL - Work scheduled for April;    6.30.22.DLC: Inputted initial forecast"/>
    <d v="2023-06-02T00:00:00"/>
    <s v="Nguyen, Tong"/>
    <m/>
    <x v="1"/>
    <s v="Pipelines and Terminals"/>
    <s v="Operating Infrastructure"/>
    <m/>
    <s v="Georgia"/>
    <s v="BSEUJ - MACON TERMINAL"/>
    <m/>
    <n v="202"/>
    <n v="41596"/>
    <m/>
    <m/>
    <n v="14380"/>
    <m/>
    <s v="Clark, Chris"/>
    <s v="Clark, Chris B"/>
    <m/>
    <m/>
    <n v="1"/>
    <n v="43963"/>
    <m/>
    <s v="Clark, David"/>
    <s v="Independent"/>
    <s v="Aqua"/>
    <d v="2022-06-10T00:00:00"/>
    <s v="Other Programs"/>
  </r>
  <r>
    <x v="1196"/>
    <s v="Item"/>
    <s v="Open"/>
    <x v="0"/>
    <s v="BSEUJ00E2201"/>
    <s v="Maintenance Framework"/>
    <n v="2003581"/>
    <s v="Logan, Sam"/>
    <s v="Maintenance Support"/>
    <s v="6. Operational"/>
    <s v="Drawdown"/>
    <x v="15"/>
    <n v="-731"/>
    <m/>
    <m/>
    <n v="-731.25"/>
    <n v="0"/>
    <n v="-731"/>
    <s v="Red"/>
    <m/>
    <m/>
    <m/>
    <n v="-731"/>
    <m/>
    <m/>
    <n v="9000"/>
    <m/>
    <n v="2470"/>
    <n v="11470"/>
    <s v="Full"/>
    <n v="11470"/>
    <n v="10739"/>
    <m/>
    <n v="10739"/>
    <s v="No"/>
    <s v="Green"/>
    <d v="2022-12-01T00:00:00"/>
    <d v="2022-07-21T00:00:00"/>
    <d v="2022-07-21T00:00:00"/>
    <d v="2022-12-31T00:00:00"/>
    <d v="2022-12-31T00:00:00"/>
    <m/>
    <m/>
    <n v="-2800"/>
    <n v="2800"/>
    <n v="0"/>
    <n v="-2800"/>
    <n v="2068.75"/>
    <m/>
    <m/>
    <n v="2069"/>
    <s v="Red"/>
    <m/>
    <m/>
    <m/>
    <m/>
    <m/>
    <m/>
    <m/>
    <m/>
    <m/>
    <m/>
    <s v="3/2/23 SL - Project complete    10.28.22 TN - Project pushed a month"/>
    <d v="2023-03-06T00:00:00"/>
    <s v="Nguyen, Tong"/>
    <m/>
    <x v="1"/>
    <s v="Pipelines and Terminals"/>
    <s v="Station/Terminal"/>
    <m/>
    <s v="Southeast Terminals"/>
    <m/>
    <m/>
    <n v="0"/>
    <n v="-731"/>
    <m/>
    <m/>
    <n v="11470"/>
    <m/>
    <s v="Aiken, Elaine"/>
    <s v="Aiken, Elaine"/>
    <m/>
    <m/>
    <n v="1"/>
    <n v="44143"/>
    <m/>
    <s v="Meitzler, Antoinette"/>
    <s v="Independent"/>
    <s v="Aqua"/>
    <d v="2022-07-14T00:00:00"/>
    <s v="Int - Planned Corr &amp; FI"/>
  </r>
  <r>
    <x v="1197"/>
    <s v="Item"/>
    <s v="Open"/>
    <x v="1"/>
    <s v="BESZG00M2301"/>
    <s v="Maintenance Framework"/>
    <n v="2077029"/>
    <s v="Weirsky, Edward"/>
    <s v="Maintenance Support"/>
    <s v="3. Active"/>
    <s v="Defined"/>
    <x v="25"/>
    <n v="18366"/>
    <n v="18778"/>
    <m/>
    <n v="37143.519999999997"/>
    <n v="39752"/>
    <n v="-2608"/>
    <s v="Yellow"/>
    <n v="30000"/>
    <m/>
    <n v="30000"/>
    <n v="7144"/>
    <m/>
    <m/>
    <n v="45793"/>
    <m/>
    <m/>
    <n v="45793"/>
    <s v="Full"/>
    <n v="45793"/>
    <n v="18366"/>
    <n v="18778"/>
    <n v="37144"/>
    <s v="No"/>
    <s v="Green"/>
    <d v="2023-02-01T00:00:00"/>
    <d v="2023-01-30T00:00:00"/>
    <d v="2023-01-30T00:00:00"/>
    <d v="2023-03-31T00:00:00"/>
    <d v="2023-06-30T00:00:00"/>
    <m/>
    <m/>
    <m/>
    <n v="5000"/>
    <n v="13505"/>
    <n v="199.73"/>
    <n v="-339.21"/>
    <n v="18375"/>
    <n v="18375"/>
    <n v="-18714"/>
    <s v="Red"/>
    <m/>
    <m/>
    <n v="18778"/>
    <m/>
    <m/>
    <m/>
    <m/>
    <m/>
    <m/>
    <m/>
    <s v="6/1/23 TN/EW - Equipment arrived, installation to finish by end of month_x000d__x000a__x000d__x000a_5/2/23 - TN/EW - Permit delay, work pushed_x000d__x000a_3/2/23 TN/EW - Scheduling work for Kistler in mid to late March with expected project completion by end of April."/>
    <d v="2023-06-01T00:00:00"/>
    <s v="Nguyen, Tong"/>
    <m/>
    <x v="0"/>
    <s v="Pipelines and Terminals"/>
    <s v="Operating Infrastructure"/>
    <m/>
    <s v="Macungie Terminal"/>
    <s v="BESZG - BES MACUNGIE #1 TERM FH 1&amp;2"/>
    <m/>
    <n v="18505"/>
    <n v="18639"/>
    <m/>
    <m/>
    <m/>
    <m/>
    <s v="Jakubowski, Gregory"/>
    <m/>
    <m/>
    <m/>
    <n v="1"/>
    <n v="45774"/>
    <m/>
    <s v="Clark, David"/>
    <s v="Independent"/>
    <s v="Aqua"/>
    <d v="2022-09-08T00:00:00"/>
    <s v="Other Programs"/>
  </r>
  <r>
    <x v="1198"/>
    <s v="Item"/>
    <s v="Open"/>
    <x v="0"/>
    <s v="BETZG00E2301"/>
    <s v="Maintenance Framework"/>
    <n v="2093465"/>
    <s v="Logan, Sam"/>
    <s v="Maintenance Support"/>
    <s v="3. Active"/>
    <s v="Defined"/>
    <x v="15"/>
    <m/>
    <n v="63000"/>
    <m/>
    <n v="63000"/>
    <n v="63000"/>
    <n v="0"/>
    <s v="Green"/>
    <n v="63000"/>
    <m/>
    <n v="63000"/>
    <n v="0"/>
    <m/>
    <m/>
    <n v="63000"/>
    <m/>
    <m/>
    <n v="63000"/>
    <s v="Phase"/>
    <n v="63000"/>
    <m/>
    <n v="63000"/>
    <n v="63000"/>
    <s v="No"/>
    <s v="Green"/>
    <d v="2023-12-01T00:00:00"/>
    <d v="2023-02-28T00:00:00"/>
    <d v="2023-02-28T00:00:00"/>
    <d v="2023-12-31T00:00:00"/>
    <d v="2023-12-31T00:00:00"/>
    <m/>
    <m/>
    <m/>
    <m/>
    <m/>
    <m/>
    <m/>
    <m/>
    <m/>
    <m/>
    <m/>
    <m/>
    <m/>
    <m/>
    <m/>
    <m/>
    <m/>
    <m/>
    <m/>
    <n v="63000"/>
    <m/>
    <s v="5/31/23 SL - To complete in Dec _x000d__x000a_4/25/23 SL - Project to start in June"/>
    <d v="2023-05-31T00:00:00"/>
    <s v="Nguyen, Tong"/>
    <m/>
    <x v="0"/>
    <s v="Pipelines and Terminals"/>
    <s v="Station/Terminal"/>
    <m/>
    <s v="Macungie Terminal"/>
    <s v="BETZG - BET MACUNGIE TERMINAL"/>
    <m/>
    <m/>
    <n v="0"/>
    <m/>
    <n v="63000"/>
    <m/>
    <m/>
    <s v="Aiken, Elaine"/>
    <m/>
    <m/>
    <m/>
    <n v="1"/>
    <n v="45003"/>
    <m/>
    <s v="Administrator, System"/>
    <s v="Independent"/>
    <s v="Aqua"/>
    <d v="2022-08-17T00:00:00"/>
    <s v="Int - Planned Corr &amp; FI"/>
  </r>
  <r>
    <x v="1199"/>
    <s v="Item"/>
    <s v="Open"/>
    <x v="0"/>
    <s v="GE00000E2303"/>
    <s v="Exempt"/>
    <n v="2093440"/>
    <s v="Logan, Sam"/>
    <s v="Maintenance Support"/>
    <s v="3. Active"/>
    <s v="Defined"/>
    <x v="15"/>
    <n v="5150"/>
    <n v="25000"/>
    <m/>
    <n v="30150"/>
    <n v="30000"/>
    <n v="150"/>
    <s v="Yellow"/>
    <n v="30000"/>
    <m/>
    <n v="30000"/>
    <n v="150"/>
    <m/>
    <m/>
    <n v="30000"/>
    <m/>
    <m/>
    <n v="30000"/>
    <s v="Phase"/>
    <n v="30000"/>
    <n v="5150"/>
    <n v="25000"/>
    <n v="30150"/>
    <s v="No"/>
    <s v="Green"/>
    <d v="2023-05-01T00:00:00"/>
    <d v="2023-02-28T00:00:00"/>
    <d v="2023-02-28T00:00:00"/>
    <d v="2023-12-31T00:00:00"/>
    <d v="2023-10-31T00:00:00"/>
    <m/>
    <m/>
    <m/>
    <m/>
    <m/>
    <m/>
    <n v="5150"/>
    <n v="30000"/>
    <n v="30000"/>
    <n v="-24850"/>
    <s v="Red"/>
    <m/>
    <s v="Forecasting"/>
    <m/>
    <m/>
    <m/>
    <m/>
    <n v="25000"/>
    <m/>
    <m/>
    <m/>
    <s v="5/31/23 SL - To complete in Oct  _x000d__x000a_4/25/23 SL - Project to start in May"/>
    <d v="2023-05-31T00:00:00"/>
    <s v="Nguyen, Tong"/>
    <m/>
    <x v="3"/>
    <s v="Pipelines and Terminals"/>
    <s v="Station/Terminal"/>
    <m/>
    <s v="Mantua"/>
    <s v="GE - MANTUA STATION"/>
    <m/>
    <m/>
    <n v="5150"/>
    <m/>
    <n v="25000"/>
    <m/>
    <m/>
    <s v="Aiken, Elaine"/>
    <m/>
    <m/>
    <m/>
    <n v="1"/>
    <n v="45019"/>
    <m/>
    <s v="Administrator, System"/>
    <s v="Independent"/>
    <s v="Aqua"/>
    <d v="2022-08-17T00:00:00"/>
    <s v="Int - Planned Corr &amp; FI"/>
  </r>
  <r>
    <x v="1200"/>
    <s v="Item"/>
    <s v="Open"/>
    <x v="0"/>
    <s v="IM00000E2301"/>
    <s v="Exempt"/>
    <n v="2093435"/>
    <s v="Logan, Sam"/>
    <s v="Maintenance Support"/>
    <s v="3. Active"/>
    <s v="Defined"/>
    <x v="15"/>
    <m/>
    <n v="29000"/>
    <m/>
    <n v="29000"/>
    <n v="29000"/>
    <n v="0"/>
    <s v="Green"/>
    <n v="29000"/>
    <m/>
    <n v="29000"/>
    <n v="0"/>
    <m/>
    <m/>
    <n v="29000"/>
    <m/>
    <m/>
    <n v="29000"/>
    <s v="Phase"/>
    <n v="29000"/>
    <m/>
    <n v="29000"/>
    <n v="29000"/>
    <s v="No"/>
    <s v="Green"/>
    <d v="2023-09-01T00:00:00"/>
    <d v="2023-02-28T00:00:00"/>
    <d v="2023-02-28T00:00:00"/>
    <d v="2023-12-31T00:00:00"/>
    <d v="2023-09-30T00:00:00"/>
    <m/>
    <m/>
    <m/>
    <m/>
    <m/>
    <m/>
    <m/>
    <n v="29000"/>
    <n v="29000"/>
    <n v="-29000"/>
    <s v="Red"/>
    <m/>
    <s v="Forecasting"/>
    <m/>
    <m/>
    <m/>
    <n v="29000"/>
    <m/>
    <m/>
    <m/>
    <m/>
    <s v="5/31/23 SL - To complete in Sep  _x000d__x000a_4/25/23 SL - 1st site visit and drawings complete, inspection visit to follow"/>
    <d v="2023-05-31T00:00:00"/>
    <s v="Nguyen, Tong"/>
    <m/>
    <x v="3"/>
    <s v="Pipelines and Terminals"/>
    <s v="Station/Terminal"/>
    <m/>
    <s v="Sugar Creek"/>
    <s v="IM - MILAN STATION"/>
    <m/>
    <m/>
    <n v="0"/>
    <n v="29000"/>
    <m/>
    <m/>
    <m/>
    <s v="Aiken, Elaine"/>
    <m/>
    <m/>
    <m/>
    <n v="1"/>
    <n v="45036"/>
    <m/>
    <s v="Administrator, System"/>
    <s v="Independent"/>
    <s v="Aqua"/>
    <d v="2022-08-17T00:00:00"/>
    <s v="Int - Planned Corr &amp; FI"/>
  </r>
  <r>
    <x v="1201"/>
    <s v="Item"/>
    <s v="Open"/>
    <x v="0"/>
    <s v="BETNP00E2301"/>
    <s v="Exempt"/>
    <n v="2093450"/>
    <s v="Logan, Sam"/>
    <s v="Maintenance Support"/>
    <s v="3. Active"/>
    <s v="Defined"/>
    <x v="15"/>
    <m/>
    <n v="33000"/>
    <m/>
    <n v="33000"/>
    <n v="33000"/>
    <n v="0"/>
    <s v="Green"/>
    <n v="33000"/>
    <m/>
    <n v="33000"/>
    <n v="0"/>
    <m/>
    <m/>
    <n v="33000"/>
    <m/>
    <m/>
    <n v="33000"/>
    <s v="Phase"/>
    <n v="33000"/>
    <m/>
    <n v="33000"/>
    <n v="33000"/>
    <s v="No"/>
    <s v="Green"/>
    <d v="2023-11-01T00:00:00"/>
    <d v="2023-02-28T00:00:00"/>
    <d v="2023-02-28T00:00:00"/>
    <d v="2023-12-31T00:00:00"/>
    <d v="2023-11-30T00:00:00"/>
    <m/>
    <m/>
    <m/>
    <m/>
    <m/>
    <m/>
    <m/>
    <m/>
    <m/>
    <m/>
    <m/>
    <m/>
    <m/>
    <m/>
    <m/>
    <m/>
    <m/>
    <m/>
    <n v="33000"/>
    <m/>
    <m/>
    <s v="5/31/23 SL - To complete in Nov  _x000d__x000a_4/25/23 SL - Project to start in May"/>
    <d v="2023-05-31T00:00:00"/>
    <s v="Nguyen, Tong"/>
    <m/>
    <x v="3"/>
    <s v="Pipelines and Terminals"/>
    <s v="Station/Terminal"/>
    <m/>
    <s v="Wayne Terminal"/>
    <s v="BETNP - BET NAPOLEON"/>
    <m/>
    <m/>
    <n v="0"/>
    <m/>
    <n v="33000"/>
    <m/>
    <m/>
    <s v="Aiken, Elaine"/>
    <m/>
    <m/>
    <m/>
    <n v="1"/>
    <n v="45016"/>
    <m/>
    <s v="Administrator, System"/>
    <s v="Independent"/>
    <s v="Aqua"/>
    <d v="2022-08-17T00:00:00"/>
    <s v="Int - Planned Corr &amp; FI"/>
  </r>
  <r>
    <x v="1202"/>
    <s v="Item"/>
    <s v="Open"/>
    <x v="1"/>
    <s v="BNTNX00M2106"/>
    <s v="Maintenance Framework"/>
    <n v="1903401"/>
    <s v="Weirsky, Edward"/>
    <s v="Maintenance Support"/>
    <s v="3. Active"/>
    <s v="Defined"/>
    <x v="25"/>
    <n v="45758"/>
    <n v="570735"/>
    <m/>
    <n v="616492.87"/>
    <n v="747502"/>
    <n v="-131009"/>
    <s v="Red"/>
    <n v="720000"/>
    <m/>
    <n v="720000"/>
    <n v="-103507"/>
    <m/>
    <m/>
    <n v="172000"/>
    <n v="627000"/>
    <m/>
    <n v="799000"/>
    <s v="Phase"/>
    <n v="799000"/>
    <n v="235307"/>
    <n v="570735"/>
    <n v="806042"/>
    <s v="No"/>
    <s v="Green"/>
    <d v="2021-12-01T00:00:00"/>
    <d v="2021-10-29T00:00:00"/>
    <d v="2021-10-29T00:00:00"/>
    <d v="2021-12-31T00:00:00"/>
    <d v="2023-10-31T00:00:00"/>
    <m/>
    <m/>
    <n v="873.71"/>
    <n v="8260"/>
    <n v="8653.0300000000007"/>
    <n v="16402.849999999999"/>
    <n v="11568.28"/>
    <n v="12250"/>
    <n v="12250"/>
    <n v="-682"/>
    <s v="Yellow"/>
    <m/>
    <m/>
    <n v="7500"/>
    <n v="66358"/>
    <n v="206877"/>
    <n v="200000"/>
    <n v="90000"/>
    <m/>
    <m/>
    <m/>
    <s v="6/1/23 - TN/EW - Waiting on delivery of purchased equipment, requested proposals of installation contractors, _x000d__x000a__x000d__x000a_5/8/23 - Plumbing/fire permits received for truck rack upgrade (GJ); 3/3/23 TN/EW - Continue to coordinate with fire department for design approval. _x000d__x000a__x000d__x000a_2/2/23 TN - Coordinating with fire department for design approval - forecast pushed_x000d__x000a__x000d__x000a_9/9/22 TN - 800k forecasted into 2023 per Ed and Greg's request_x000d__x000a__x000d__x000a_8/25/22 TN - Forecasts incorrectly swapped with another project. Resolved._x000d__x000a__x000d__x000a_4/7/2022 EC- Forecasts entered._x000d__x000a__x000d__x000a_2/7/22 EC: Forecasts updated._x000d__x000a__x000d__x000a_1/11/22 - Scope expanded more than expected. In process to ascertain costs. Forecasts for 2022 to be updated. DC_x000d__x000a__x000d__x000a_1/10/2021 EC- Forecasts updated."/>
    <d v="2023-06-01T00:00:00"/>
    <s v="Nguyen, Tong"/>
    <m/>
    <x v="0"/>
    <s v="Pipelines and Terminals"/>
    <s v="Operating Infrastructure"/>
    <m/>
    <s v="New Haven Harbor"/>
    <s v="BNTNX - New Haven 85 East Terminal"/>
    <m/>
    <n v="17787"/>
    <n v="35471"/>
    <n v="473235"/>
    <n v="90000"/>
    <n v="173948"/>
    <m/>
    <s v="Jakubowski, Gregory"/>
    <s v="Buchalski, Edwin"/>
    <m/>
    <m/>
    <n v="1"/>
    <n v="37117"/>
    <m/>
    <s v="DeSocio, David"/>
    <s v="Independent"/>
    <s v="Aqua"/>
    <d v="2020-07-16T00:00:00"/>
    <s v="Other Programs"/>
  </r>
  <r>
    <x v="1203"/>
    <s v="Item"/>
    <s v="Open"/>
    <x v="0"/>
    <s v="BNTNX00E2301"/>
    <s v="Maintenance Framework"/>
    <n v="2093451"/>
    <s v="Logan, Sam"/>
    <s v="Maintenance Support"/>
    <s v="3. Active"/>
    <s v="Defined"/>
    <x v="15"/>
    <m/>
    <n v="33000"/>
    <m/>
    <n v="33000"/>
    <n v="33000"/>
    <n v="0"/>
    <s v="Green"/>
    <n v="33000"/>
    <m/>
    <n v="33000"/>
    <n v="0"/>
    <m/>
    <m/>
    <n v="33000"/>
    <m/>
    <m/>
    <n v="33000"/>
    <s v="Phase"/>
    <n v="33000"/>
    <m/>
    <n v="33000"/>
    <n v="33000"/>
    <s v="No"/>
    <s v="Green"/>
    <d v="2023-11-01T00:00:00"/>
    <d v="2023-02-28T00:00:00"/>
    <d v="2023-02-28T00:00:00"/>
    <d v="2023-12-31T00:00:00"/>
    <d v="2023-11-30T00:00:00"/>
    <m/>
    <m/>
    <m/>
    <m/>
    <m/>
    <m/>
    <m/>
    <m/>
    <m/>
    <m/>
    <m/>
    <m/>
    <m/>
    <m/>
    <m/>
    <m/>
    <m/>
    <m/>
    <n v="33000"/>
    <m/>
    <m/>
    <s v="5/31/23 SL - To complete in Nov  _x000d__x000a_4/25/23 SL - Project to start in June"/>
    <d v="2023-05-31T00:00:00"/>
    <s v="Nguyen, Tong"/>
    <m/>
    <x v="0"/>
    <s v="Pipelines and Terminals"/>
    <s v="Station/Terminal"/>
    <m/>
    <s v="New Haven Harbor"/>
    <s v="BNTNX - New Haven 85 East Terminal"/>
    <m/>
    <m/>
    <n v="0"/>
    <m/>
    <n v="33000"/>
    <m/>
    <m/>
    <s v="Aiken, Elaine"/>
    <m/>
    <m/>
    <m/>
    <n v="1"/>
    <n v="45033"/>
    <m/>
    <s v="Administrator, System"/>
    <s v="Independent"/>
    <m/>
    <d v="2022-08-18T00:00:00"/>
    <s v="Int - Planned Corr &amp; FI"/>
  </r>
  <r>
    <x v="1204"/>
    <s v="Item"/>
    <s v="Open"/>
    <x v="0"/>
    <s v="BNTNF00E2303"/>
    <s v="Maintenance Framework"/>
    <n v="2093452"/>
    <s v="Logan, Sam"/>
    <s v="Maintenance Support"/>
    <s v="3. Active"/>
    <s v="Defined"/>
    <x v="15"/>
    <m/>
    <n v="33000"/>
    <m/>
    <n v="33000"/>
    <n v="33000"/>
    <n v="0"/>
    <s v="Green"/>
    <n v="33000"/>
    <m/>
    <n v="33000"/>
    <n v="0"/>
    <m/>
    <m/>
    <n v="33000"/>
    <m/>
    <m/>
    <n v="33000"/>
    <s v="Phase"/>
    <n v="33000"/>
    <m/>
    <n v="33000"/>
    <n v="33000"/>
    <s v="No"/>
    <s v="Green"/>
    <d v="2023-12-01T00:00:00"/>
    <d v="2023-02-28T00:00:00"/>
    <d v="2023-02-28T00:00:00"/>
    <d v="2023-12-31T00:00:00"/>
    <d v="2023-12-31T00:00:00"/>
    <m/>
    <m/>
    <m/>
    <m/>
    <m/>
    <m/>
    <m/>
    <m/>
    <m/>
    <m/>
    <m/>
    <m/>
    <m/>
    <m/>
    <m/>
    <m/>
    <m/>
    <m/>
    <m/>
    <n v="33000"/>
    <m/>
    <s v="5/31/23 SL - To complete in Dec  _x000d__x000a_4/25/23 SL - Project to start in June"/>
    <d v="2023-05-31T00:00:00"/>
    <s v="Nguyen, Tong"/>
    <m/>
    <x v="0"/>
    <s v="Pipelines and Terminals"/>
    <s v="Station/Terminal"/>
    <m/>
    <s v="New Haven Harbor"/>
    <s v="BNTNF - New Haven Forbes Termina"/>
    <m/>
    <m/>
    <n v="0"/>
    <m/>
    <n v="33000"/>
    <m/>
    <m/>
    <s v="Aiken, Elaine"/>
    <m/>
    <m/>
    <m/>
    <n v="1"/>
    <n v="45034"/>
    <m/>
    <s v="Administrator, System"/>
    <s v="Independent"/>
    <s v="Aqua"/>
    <d v="2022-08-17T00:00:00"/>
    <s v="Int - Planned Corr &amp; FI"/>
  </r>
  <r>
    <x v="1205"/>
    <s v="Item"/>
    <s v="Open"/>
    <x v="1"/>
    <s v="BNTNF00M2102"/>
    <s v="Maintenance Framework"/>
    <n v="1901340"/>
    <s v="Weirsky, Edward"/>
    <s v="Maintenance Support"/>
    <s v="3. Active"/>
    <s v="Defined"/>
    <x v="25"/>
    <n v="374185"/>
    <n v="358323"/>
    <m/>
    <n v="732508.37"/>
    <n v="389864"/>
    <n v="342644"/>
    <s v="Red"/>
    <n v="456000"/>
    <m/>
    <n v="456000"/>
    <n v="276508"/>
    <m/>
    <m/>
    <n v="284000"/>
    <n v="421000"/>
    <m/>
    <n v="979000"/>
    <s v="Full"/>
    <n v="979000"/>
    <n v="599810"/>
    <n v="358323"/>
    <n v="958133"/>
    <s v="No"/>
    <s v="Green"/>
    <d v="2021-10-01T00:00:00"/>
    <d v="2021-10-10T00:00:00"/>
    <d v="2021-10-10T00:00:00"/>
    <d v="2021-12-31T00:00:00"/>
    <d v="2023-09-30T00:00:00"/>
    <m/>
    <m/>
    <n v="1907.58"/>
    <n v="12512.26"/>
    <n v="6175.16"/>
    <n v="53924.29"/>
    <n v="299666.08"/>
    <n v="189564"/>
    <n v="189564"/>
    <n v="110102"/>
    <s v="Red"/>
    <m/>
    <s v="Engineering or Scope Change"/>
    <n v="60000"/>
    <n v="68323"/>
    <n v="115000"/>
    <n v="115000"/>
    <m/>
    <m/>
    <m/>
    <m/>
    <s v="6/7/23 - EW/TN - 230k Money from Buffalo Fire Project (BETBO00M2202) moved to current project._x000d__x000a_6/1/23 - TN/EW - Project is on track for completion of Phase 2 at the end of July 2023. Additional funding required from Buffalo Fire Project needed._x000d__x000a_5/8/23 - Water cutover being completed, water tank to be removed (GJ); 3.3.23 - TN/EW - Awaiting on equipment delivery_x000d__x000a_2.2.23 - Contractor delay, forecast pushed._x000d__x000a_1.3.23 - Contractor delay, forecast pushed. _x000d__x000a__x000d__x000a_12/15/22 - Disposal work was completed. Remaining PO closed._x000d__x000a__x000d__x000a_12/1/22 - Contractor delay due to permits pushed to next year_x000d__x000a__x000d__x000a_10/28/22 - 150k added and split between November and December. Rapid Fire is working on getting permits to advance the work._x000d__x000a__x000d__x000a_9/22/22 Currently working on supplement EJW_x000d__x000a__x000d__x000a_9/15/22 TN - variance for August was due to forecast numbers being swapped with another project on accident. _x000d__x000a__x000d__x000a_9/9/22 TN - forecasted estimated additional project cost in 2023 per Ed and Greg's request._x000d__x000a__x000d__x000a_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_x000a__x000d__x000a_3/7/2022  Reclass submitted for 7,830 (Foam Tech) from BNTNV00M2106, to be applied to this AFE._x000d__x000a__x000d__x000a_3/1/2022= Feb variance: Needed to install new test headers for Forbes Avenue site before scope could be completed._x000d__x000a__x000d__x000a_2/7/22 EC: Forecasts updated._x000d__x000a__x000d__x000a_1/10/2022 EC- Forecasts entered."/>
    <d v="2023-06-12T00:00:00"/>
    <s v="Nguyen, Tong"/>
    <m/>
    <x v="0"/>
    <s v="Pipelines and Terminals"/>
    <s v="Operating Infrastructure"/>
    <m/>
    <s v="New Haven Harbor"/>
    <s v="BNTNF - New Haven Forbes Termina"/>
    <m/>
    <n v="20595"/>
    <n v="413590"/>
    <n v="298323"/>
    <m/>
    <n v="137353"/>
    <m/>
    <s v="Jakubowski, Gregory"/>
    <s v="DeSocio, David"/>
    <m/>
    <m/>
    <n v="1"/>
    <n v="40886"/>
    <m/>
    <s v="DeSocio, David"/>
    <s v="Independent"/>
    <s v="Aqua"/>
    <d v="2021-08-02T00:00:00"/>
    <s v="Other Programs"/>
  </r>
  <r>
    <x v="1206"/>
    <s v="Item"/>
    <s v="Open"/>
    <x v="0"/>
    <s v="BNTNH00E2301"/>
    <s v="Maintenance Framework"/>
    <n v="2093505"/>
    <s v="Logan, Sam"/>
    <s v="Maintenance Support"/>
    <s v="3. Active"/>
    <s v="Defined"/>
    <x v="15"/>
    <m/>
    <n v="33000"/>
    <m/>
    <n v="33000"/>
    <n v="33000"/>
    <n v="0"/>
    <s v="Green"/>
    <n v="33000"/>
    <m/>
    <n v="33000"/>
    <n v="0"/>
    <m/>
    <m/>
    <n v="33000"/>
    <m/>
    <m/>
    <n v="33000"/>
    <s v="Phase"/>
    <n v="33000"/>
    <m/>
    <n v="33000"/>
    <n v="33000"/>
    <s v="No"/>
    <s v="Green"/>
    <d v="2023-11-01T00:00:00"/>
    <d v="2023-02-28T00:00:00"/>
    <d v="2023-02-28T00:00:00"/>
    <d v="2023-12-31T00:00:00"/>
    <d v="2023-11-30T00:00:00"/>
    <m/>
    <m/>
    <m/>
    <m/>
    <m/>
    <m/>
    <m/>
    <m/>
    <m/>
    <m/>
    <m/>
    <m/>
    <m/>
    <m/>
    <m/>
    <m/>
    <m/>
    <m/>
    <n v="33000"/>
    <m/>
    <m/>
    <s v="5/31/23 SL - To complete in Nov  _x000d__x000a_4/25/23 SL - Project to start in May"/>
    <d v="2023-05-31T00:00:00"/>
    <s v="Nguyen, Tong"/>
    <m/>
    <x v="0"/>
    <s v="Pipelines and Terminals"/>
    <s v="Station/Terminal"/>
    <m/>
    <s v="New Haven Harbor"/>
    <s v="BNTNH - New Haven Hamden Terminal"/>
    <m/>
    <m/>
    <n v="0"/>
    <m/>
    <n v="33000"/>
    <m/>
    <m/>
    <s v="Aiken, Elaine"/>
    <m/>
    <m/>
    <m/>
    <n v="1"/>
    <n v="45032"/>
    <m/>
    <s v="Administrator, System"/>
    <s v="Independent"/>
    <s v="Aqua"/>
    <d v="2022-08-17T00:00:00"/>
    <s v="Int - Planned Corr &amp; FI"/>
  </r>
  <r>
    <x v="1207"/>
    <s v="Item"/>
    <s v="Open"/>
    <x v="0"/>
    <s v="EW00000E2301"/>
    <s v="Maintenance Framework"/>
    <n v="2093430"/>
    <s v="Logan, Sam"/>
    <s v="Maintenance Support"/>
    <s v="3. Active"/>
    <s v="Defined"/>
    <x v="15"/>
    <m/>
    <n v="17000"/>
    <m/>
    <n v="17000"/>
    <n v="17000"/>
    <n v="0"/>
    <s v="Green"/>
    <n v="17000"/>
    <m/>
    <n v="17000"/>
    <n v="0"/>
    <m/>
    <m/>
    <n v="17000"/>
    <m/>
    <m/>
    <n v="17000"/>
    <s v="Phase"/>
    <n v="17000"/>
    <m/>
    <n v="17000"/>
    <n v="17000"/>
    <s v="No"/>
    <s v="Green"/>
    <d v="2023-11-01T00:00:00"/>
    <d v="2023-02-24T00:00:00"/>
    <d v="2023-02-24T00:00:00"/>
    <d v="2023-12-31T00:00:00"/>
    <d v="2023-11-30T00:00:00"/>
    <m/>
    <m/>
    <m/>
    <m/>
    <m/>
    <m/>
    <m/>
    <m/>
    <m/>
    <m/>
    <m/>
    <m/>
    <m/>
    <m/>
    <m/>
    <m/>
    <m/>
    <m/>
    <n v="17000"/>
    <m/>
    <m/>
    <s v="5/31/23 SL - To complete in Nov  _x000d__x000a_4/25/23 SL - Project to start in June"/>
    <d v="2023-05-31T00:00:00"/>
    <s v="Nguyen, Tong"/>
    <m/>
    <x v="0"/>
    <s v="Pipelines and Terminals"/>
    <s v="Station/Terminal"/>
    <m/>
    <s v="Jet Lines"/>
    <s v="EW - NEW HAVEN STATION"/>
    <m/>
    <m/>
    <n v="0"/>
    <m/>
    <n v="17000"/>
    <m/>
    <m/>
    <s v="Aiken, Elaine"/>
    <m/>
    <m/>
    <m/>
    <n v="1"/>
    <n v="45031"/>
    <m/>
    <s v="Administrator, System"/>
    <s v="Independent"/>
    <s v="Aqua"/>
    <d v="2022-08-17T00:00:00"/>
    <s v="Int - Planned Corr &amp; FI"/>
  </r>
  <r>
    <x v="1208"/>
    <s v="Item"/>
    <s v="Open"/>
    <x v="0"/>
    <s v="BNTNV00E2301"/>
    <s v="Maintenance Framework"/>
    <n v="2093453"/>
    <s v="Logan, Sam"/>
    <s v="Maintenance Support"/>
    <s v="3. Active"/>
    <s v="Defined"/>
    <x v="15"/>
    <m/>
    <n v="33000"/>
    <m/>
    <n v="33000"/>
    <n v="33000"/>
    <n v="0"/>
    <s v="Green"/>
    <n v="33000"/>
    <m/>
    <n v="33000"/>
    <n v="0"/>
    <m/>
    <m/>
    <n v="33000"/>
    <m/>
    <m/>
    <n v="33000"/>
    <s v="Phase"/>
    <n v="33000"/>
    <m/>
    <n v="33000"/>
    <n v="33000"/>
    <s v="No"/>
    <s v="Green"/>
    <d v="2023-12-01T00:00:00"/>
    <d v="2023-02-28T00:00:00"/>
    <d v="2023-02-28T00:00:00"/>
    <d v="2023-12-31T00:00:00"/>
    <d v="2023-12-31T00:00:00"/>
    <m/>
    <m/>
    <m/>
    <m/>
    <m/>
    <m/>
    <m/>
    <m/>
    <m/>
    <m/>
    <m/>
    <m/>
    <m/>
    <m/>
    <m/>
    <m/>
    <m/>
    <m/>
    <m/>
    <n v="33000"/>
    <m/>
    <s v="5/31/23 SL - To complete in Dec  _x000d__x000a_4/25/23 SL - Project to start in June"/>
    <d v="2023-05-31T00:00:00"/>
    <s v="Nguyen, Tong"/>
    <m/>
    <x v="0"/>
    <s v="Pipelines and Terminals"/>
    <s v="Station/Terminal"/>
    <m/>
    <s v="New Haven Harbor"/>
    <s v="BNTNV - New Haven Waterfront Terminal"/>
    <m/>
    <m/>
    <n v="0"/>
    <m/>
    <n v="33000"/>
    <m/>
    <m/>
    <s v="Aiken, Elaine"/>
    <m/>
    <m/>
    <m/>
    <n v="1"/>
    <n v="45035"/>
    <m/>
    <s v="Administrator, System"/>
    <s v="Independent"/>
    <s v="Aqua"/>
    <d v="2022-08-17T00:00:00"/>
    <s v="Int - Planned Corr &amp; FI"/>
  </r>
  <r>
    <x v="1209"/>
    <s v="Item"/>
    <s v="Open"/>
    <x v="1"/>
    <s v="BNTNV00M2202"/>
    <s v="Project Framework"/>
    <n v="1954938"/>
    <s v="Wojton, Brian"/>
    <s v="Maintenance Support"/>
    <s v="3. Active"/>
    <s v="Defined"/>
    <x v="6"/>
    <n v="432185"/>
    <n v="100000"/>
    <m/>
    <n v="532184.96"/>
    <n v="420137"/>
    <n v="112048"/>
    <s v="Red"/>
    <n v="800000"/>
    <m/>
    <n v="800000"/>
    <n v="-267815"/>
    <m/>
    <m/>
    <n v="81000"/>
    <n v="175000"/>
    <m/>
    <n v="614000"/>
    <s v="Full"/>
    <n v="614000"/>
    <n v="526700"/>
    <n v="100000"/>
    <n v="626700"/>
    <s v="No"/>
    <s v="Green"/>
    <d v="2022-03-01T00:00:00"/>
    <d v="2022-03-03T00:00:00"/>
    <d v="2022-03-03T00:00:00"/>
    <d v="2022-10-30T00:00:00"/>
    <d v="2023-10-31T00:00:00"/>
    <m/>
    <m/>
    <n v="369044.13"/>
    <n v="17604.490000000002"/>
    <n v="33488.589999999997"/>
    <n v="6846.97"/>
    <n v="5200.78"/>
    <m/>
    <m/>
    <n v="5201"/>
    <s v="Red"/>
    <m/>
    <m/>
    <m/>
    <m/>
    <m/>
    <m/>
    <m/>
    <n v="100000"/>
    <m/>
    <m/>
    <s v="2.9.23 SDB: Need to issue additional PO or CO to TCC to cover additional services provided outside current PO's._x000d__x000a_1.24.23 SDB: USACE permit received on 01/19. Leveling work was started on 01/22 and substantially completed on 01/24 removing most high spots as the dock needed to be placed back in operation._x000d__x000a_1.3.23 SDB: USACE permit has not yet been received for dredging/leveling. Tier III lab reports were received but need to be reviewed by USACE._x000d__x000a_1.3.23 TN - Dredging/Leveling Work incomplete due to USACE Permits not being received_x000d__x000a_12.2.22 TN - Triton work is delayed, forecast shifted_x000d__x000a_11.25.22 SDB: ACOE permit has not yet been received for drag beam. TCC has obtained quotes for contractors to be evaluated._x000d__x000a_11.9.22 TN - Leveling/Dredging Work was forecasted for end of the year_x000d__x000a_10.31.22 TN - Triton only did sample corings and lab test, some work pushed to next month_x000d__x000a_10.31.22 SDB: Received permit for drag beam from  CT DEEP. ACOE has asked for additional information which is being prepared by TCC. _x000d__x000a_10.17.22 SDB: Contractor submitted and we approved the drag beam RFP package. _x000d__x000a_10.5.22 SDB: Contractor putting together an RFP package to level the area using a drag beam._x000d__x000a_9.27.22 SDB: Obtained sediment coring. Continue with processing the cores. _x000d__x000a_9.7.22: MKS 2023 forecast adjusted to 800K._x000d__x000a_9.2.22 SDB: TCC received PO for Tier III testing._x000d__x000a_8.25.22 SDB: Proposal accepted and a Full AFE to cover these costs is being approved. A new PO for these additional services will be issued to TCC. _x000d__x000a_8.15.22 SDB: TCC to provide us with a proposal  for the elutriate and biological testing required._x000d__x000a_8.1.22 SDB: TCC received suitability determination from the ACOE. TCC reviewed the reply in order to determine path forward as a Full Tier III will be the most likely at the moment._x000d__x000a_7.8.22 SDB: Triton Coastal is waiting on the reply by the ACOE for the suitability determination presently under review. Waiting on a reply on the COP/ACOE process for the drag beam as the Fall dredge season starts on Oct 1st._x000d__x000a_6.9.22.DLC: Added funds from Pennsauken project which is placed on-hold 6.6.22 KDB: Project Estimate $797k; $716k has yet to be forecasted._x000d__x000a__x000d__x000a_5.31.22 SDB: TCC presently waiting for the reply regarding the suitability determination from the ACOE. Once received we can then submit theapplication to the CT DEEP / ACOE._x000d__x000a_ _x000d__x000a_5.2.22 SDB: TCC continues working on submittal documentation and looking at alternate dredging and disposal scenarios._x000d__x000a__x000d__x000a_3.3.22 SDB: Data was submitted to ACOE/ CT DEEP on first week of March. Waiting for ACOE Suitability Determination in 3-6 months._x000d__x000a_3.7.22 SDB: Soil samples received. Discussing path forward with TCC and Options._x000d__x000a__x000d__x000a_3.1.22 SDB: Requested Phase 1 AFEand is routed for Approval._x000d__x000a_2.18.22.DLC: Getting sample results in Feband wall inspected to finalize scope."/>
    <d v="2023-02-10T00:00:00"/>
    <s v="Nguyen, Tong"/>
    <m/>
    <x v="0"/>
    <s v="Pipelines and Terminals"/>
    <s v="Operating Infrastructure"/>
    <m/>
    <s v="New Haven Harbor"/>
    <s v="BNTNV - New Haven Waterfront Terminal"/>
    <m/>
    <n v="420137"/>
    <n v="12048"/>
    <m/>
    <n v="100000"/>
    <n v="94515"/>
    <m/>
    <s v="Spari, Markella"/>
    <s v="Spari, Markella"/>
    <m/>
    <m/>
    <n v="1"/>
    <n v="41970"/>
    <m/>
    <s v="Administrator, System"/>
    <s v="Independent"/>
    <s v="Aqua"/>
    <d v="2021-08-23T00:00:00"/>
    <s v="Marine"/>
  </r>
  <r>
    <x v="1210"/>
    <s v="Item"/>
    <s v="Open"/>
    <x v="0"/>
    <s v="BETNM00E2301"/>
    <s v="Exempt"/>
    <n v="2093461"/>
    <s v="Logan, Sam"/>
    <s v="Maintenance Support"/>
    <s v="3. Active"/>
    <s v="Defined"/>
    <x v="15"/>
    <m/>
    <n v="48000"/>
    <m/>
    <n v="48000"/>
    <n v="48000"/>
    <n v="0"/>
    <s v="Green"/>
    <n v="48000"/>
    <m/>
    <n v="48000"/>
    <n v="0"/>
    <m/>
    <m/>
    <n v="48000"/>
    <m/>
    <m/>
    <n v="48000"/>
    <s v="Phase"/>
    <n v="48000"/>
    <m/>
    <n v="48000"/>
    <n v="48000"/>
    <s v="No"/>
    <s v="Green"/>
    <d v="2023-12-01T00:00:00"/>
    <d v="2023-02-28T00:00:00"/>
    <d v="2023-02-28T00:00:00"/>
    <d v="2023-12-31T00:00:00"/>
    <d v="2023-12-31T00:00:00"/>
    <m/>
    <m/>
    <m/>
    <m/>
    <m/>
    <m/>
    <m/>
    <m/>
    <m/>
    <m/>
    <m/>
    <m/>
    <m/>
    <m/>
    <m/>
    <m/>
    <m/>
    <m/>
    <m/>
    <n v="48000"/>
    <m/>
    <s v="5/31/23 SL - To complete in Dec  _x000d__x000a_4/25/23 SL - Project to start in May"/>
    <d v="2023-05-31T00:00:00"/>
    <s v="Nguyen, Tong"/>
    <m/>
    <x v="3"/>
    <s v="Pipelines and Terminals"/>
    <s v="Station/Terminal"/>
    <m/>
    <s v="Michiana"/>
    <s v="BETNM - BET NILES TERMINAL"/>
    <m/>
    <m/>
    <n v="0"/>
    <m/>
    <n v="48000"/>
    <m/>
    <m/>
    <s v="Aiken, Elaine"/>
    <m/>
    <m/>
    <m/>
    <n v="1"/>
    <n v="45028"/>
    <m/>
    <s v="Administrator, System"/>
    <s v="Independent"/>
    <s v="Aqua"/>
    <d v="2022-08-17T00:00:00"/>
    <s v="Int - Planned Corr &amp; FI"/>
  </r>
  <r>
    <x v="1211"/>
    <s v="Item"/>
    <s v="Open"/>
    <x v="0"/>
    <s v="BETTW00E2301"/>
    <s v="Maintenance Framework"/>
    <n v="2093445"/>
    <s v="Logan, Sam"/>
    <s v="Maintenance Support"/>
    <s v="3. Active"/>
    <s v="Defined"/>
    <x v="15"/>
    <n v="14950"/>
    <n v="24525"/>
    <m/>
    <n v="39475"/>
    <n v="32000"/>
    <n v="7475"/>
    <s v="Red"/>
    <n v="32000"/>
    <m/>
    <n v="32000"/>
    <n v="7475"/>
    <m/>
    <m/>
    <n v="32000"/>
    <m/>
    <m/>
    <n v="32000"/>
    <s v="Phase"/>
    <n v="32000"/>
    <n v="14950"/>
    <n v="24525"/>
    <n v="39475"/>
    <s v="No"/>
    <s v="Green"/>
    <d v="2023-04-01T00:00:00"/>
    <d v="2023-02-28T00:00:00"/>
    <d v="2023-02-28T00:00:00"/>
    <d v="2023-12-31T00:00:00"/>
    <d v="2023-09-30T00:00:00"/>
    <m/>
    <m/>
    <m/>
    <m/>
    <m/>
    <n v="7475"/>
    <n v="7475"/>
    <m/>
    <m/>
    <n v="7475"/>
    <s v="Red"/>
    <m/>
    <m/>
    <m/>
    <m/>
    <m/>
    <n v="24525"/>
    <m/>
    <m/>
    <m/>
    <m/>
    <s v="5/31/23 SL - To complete in Sep  _x000d__x000a_4/25/23 SL - 1st site visit and drawings complete, inspection visit to follow"/>
    <d v="2023-05-31T00:00:00"/>
    <s v="Nguyen, Tong"/>
    <m/>
    <x v="1"/>
    <s v="Pipelines and Terminals"/>
    <s v="Station/Terminal"/>
    <m/>
    <s v="South Carolina"/>
    <s v="BETTW - BET NORTH AUGUSTA"/>
    <m/>
    <m/>
    <n v="14950"/>
    <n v="24525"/>
    <m/>
    <m/>
    <m/>
    <s v="Aiken, Elaine"/>
    <m/>
    <m/>
    <m/>
    <n v="1"/>
    <n v="45022"/>
    <m/>
    <s v="Administrator, System"/>
    <s v="Independent"/>
    <s v="Aqua"/>
    <d v="2022-08-17T00:00:00"/>
    <s v="Int - Planned Corr &amp; FI"/>
  </r>
  <r>
    <x v="1212"/>
    <s v="Item"/>
    <s v="Open"/>
    <x v="1"/>
    <s v="BPTPC00M2215"/>
    <s v="Maintenance Framework"/>
    <n v="2012083"/>
    <s v="Clark, Dave"/>
    <s v="Maintenance Support"/>
    <s v="7. Closed"/>
    <s v="Emergent"/>
    <x v="17"/>
    <n v="358"/>
    <m/>
    <m/>
    <n v="358.36"/>
    <n v="267"/>
    <n v="92"/>
    <s v="Red"/>
    <m/>
    <m/>
    <m/>
    <n v="358"/>
    <m/>
    <m/>
    <n v="19000"/>
    <m/>
    <m/>
    <n v="19000"/>
    <s v="Full"/>
    <n v="19000"/>
    <n v="19290"/>
    <m/>
    <n v="19290"/>
    <s v="No"/>
    <s v="Green"/>
    <d v="2022-09-01T00:00:00"/>
    <d v="2022-11-18T00:00:00"/>
    <d v="2022-11-18T00:00:00"/>
    <d v="2022-12-31T00:00:00"/>
    <d v="2022-12-31T00:00:00"/>
    <m/>
    <m/>
    <n v="87.33"/>
    <n v="88.9"/>
    <n v="90.5"/>
    <n v="91.63"/>
    <m/>
    <m/>
    <m/>
    <m/>
    <m/>
    <m/>
    <m/>
    <m/>
    <m/>
    <m/>
    <m/>
    <m/>
    <m/>
    <m/>
    <m/>
    <s v="9.1.22.DLC: Initial Entry"/>
    <d v="2022-09-28T00:00:00"/>
    <s v="Ruiz, Felix"/>
    <m/>
    <x v="0"/>
    <s v="Pipelines and Terminals"/>
    <s v="Operating Infrastructure"/>
    <m/>
    <s v="Perth Amboy"/>
    <s v="BPTPC - BPT PERTH AMBOY"/>
    <m/>
    <n v="267"/>
    <n v="92"/>
    <m/>
    <m/>
    <n v="18931"/>
    <m/>
    <s v="Orischak, Bob"/>
    <s v="Clark, David"/>
    <m/>
    <m/>
    <n v="1"/>
    <n v="44114"/>
    <m/>
    <s v="Clark, David"/>
    <s v="Independent"/>
    <s v="Aqua"/>
    <d v="2022-07-12T00:00:00"/>
    <s v="Other Programs"/>
  </r>
  <r>
    <x v="1213"/>
    <s v="Item"/>
    <s v="Open"/>
    <x v="1"/>
    <s v="BPTPC00M2214"/>
    <s v="Maintenance Framework"/>
    <n v="2012085"/>
    <s v="Clark, Dave"/>
    <s v="Maintenance Support"/>
    <s v="7. Closed"/>
    <s v="Emergent"/>
    <x v="10"/>
    <n v="883"/>
    <m/>
    <m/>
    <n v="883"/>
    <n v="657"/>
    <n v="226"/>
    <s v="Red"/>
    <m/>
    <m/>
    <m/>
    <n v="883"/>
    <m/>
    <m/>
    <n v="47000"/>
    <m/>
    <m/>
    <n v="47000"/>
    <s v="Full"/>
    <n v="47000"/>
    <n v="47529"/>
    <m/>
    <n v="47529"/>
    <s v="No"/>
    <s v="Green"/>
    <d v="2022-09-01T00:00:00"/>
    <d v="2022-11-21T00:00:00"/>
    <d v="2022-11-21T00:00:00"/>
    <d v="2022-12-31T00:00:00"/>
    <d v="2022-12-31T00:00:00"/>
    <m/>
    <m/>
    <n v="215.17"/>
    <n v="219.06"/>
    <n v="222.99"/>
    <n v="225.78"/>
    <m/>
    <m/>
    <m/>
    <m/>
    <m/>
    <m/>
    <m/>
    <m/>
    <m/>
    <m/>
    <m/>
    <m/>
    <m/>
    <m/>
    <m/>
    <s v="9.1.22.DLC: Initial Entry"/>
    <d v="2022-09-28T00:00:00"/>
    <s v="Ruiz, Felix"/>
    <m/>
    <x v="0"/>
    <s v="Pipelines and Terminals"/>
    <s v="Integrity"/>
    <m/>
    <s v="Perth Amboy"/>
    <s v="BPTPC - BPT PERTH AMBOY"/>
    <m/>
    <n v="657"/>
    <n v="226"/>
    <m/>
    <m/>
    <n v="46646"/>
    <m/>
    <s v="Stine, Carlton"/>
    <s v="Crone, Jeff"/>
    <m/>
    <m/>
    <n v="1"/>
    <n v="44113"/>
    <m/>
    <s v="Clark, David"/>
    <s v="Independent"/>
    <s v="Aqua"/>
    <d v="2022-07-12T00:00:00"/>
    <s v="Int - Tanks"/>
  </r>
  <r>
    <x v="1214"/>
    <s v="Item"/>
    <s v="Open"/>
    <x v="0"/>
    <s v="BETRN00E2301"/>
    <s v="Exempt"/>
    <n v="2093457"/>
    <s v="Logan, Sam"/>
    <s v="Maintenance Support"/>
    <s v="3. Active"/>
    <s v="Defined"/>
    <x v="15"/>
    <m/>
    <n v="38000"/>
    <m/>
    <n v="38000"/>
    <n v="38000"/>
    <n v="0"/>
    <s v="Green"/>
    <n v="38000"/>
    <m/>
    <n v="38000"/>
    <n v="0"/>
    <m/>
    <m/>
    <n v="38000"/>
    <m/>
    <m/>
    <n v="38000"/>
    <s v="Phase"/>
    <n v="38000"/>
    <m/>
    <n v="38000"/>
    <n v="38000"/>
    <s v="No"/>
    <s v="Green"/>
    <d v="2023-07-01T00:00:00"/>
    <d v="2023-02-28T00:00:00"/>
    <d v="2023-02-28T00:00:00"/>
    <d v="2023-12-31T00:00:00"/>
    <d v="2023-07-31T00:00:00"/>
    <m/>
    <m/>
    <m/>
    <m/>
    <m/>
    <m/>
    <m/>
    <m/>
    <m/>
    <m/>
    <m/>
    <m/>
    <m/>
    <m/>
    <n v="38000"/>
    <m/>
    <m/>
    <m/>
    <m/>
    <m/>
    <m/>
    <s v="5/31/23 SL - To complete in Jul  _x000d__x000a_4/25/23 SL - Project to start in June"/>
    <d v="2023-05-31T00:00:00"/>
    <s v="Nguyen, Tong"/>
    <m/>
    <x v="3"/>
    <s v="Pipelines and Terminals"/>
    <s v="Station/Terminal"/>
    <m/>
    <s v="Coraopolis"/>
    <s v="BETRN - BET PITTSBURGH"/>
    <m/>
    <m/>
    <n v="0"/>
    <n v="38000"/>
    <m/>
    <m/>
    <m/>
    <s v="Aiken, Elaine"/>
    <m/>
    <m/>
    <m/>
    <n v="1"/>
    <n v="45010"/>
    <m/>
    <s v="Administrator, System"/>
    <s v="Independent"/>
    <s v="Aqua"/>
    <d v="2022-08-17T00:00:00"/>
    <s v="Int - Planned Corr &amp; FI"/>
  </r>
  <r>
    <x v="1215"/>
    <s v="Item"/>
    <s v="Open"/>
    <x v="0"/>
    <s v="BNTUE00E2301"/>
    <s v="Maintenance Framework"/>
    <n v="2093468"/>
    <s v="Logan, Sam"/>
    <s v="Maintenance Support"/>
    <s v="3. Active"/>
    <s v="Defined"/>
    <x v="15"/>
    <m/>
    <n v="96900"/>
    <m/>
    <n v="96900"/>
    <n v="100000"/>
    <n v="-3100"/>
    <s v="Yellow"/>
    <n v="100000"/>
    <m/>
    <n v="100000"/>
    <n v="-3100"/>
    <m/>
    <m/>
    <n v="100000"/>
    <m/>
    <m/>
    <n v="100000"/>
    <s v="Phase"/>
    <n v="100000"/>
    <m/>
    <n v="96900"/>
    <n v="96900"/>
    <s v="No"/>
    <s v="Green"/>
    <d v="2023-07-01T00:00:00"/>
    <d v="2023-02-28T00:00:00"/>
    <d v="2023-02-28T00:00:00"/>
    <d v="2023-12-31T00:00:00"/>
    <d v="2023-12-29T00:00:00"/>
    <m/>
    <m/>
    <m/>
    <m/>
    <m/>
    <m/>
    <m/>
    <m/>
    <m/>
    <m/>
    <m/>
    <m/>
    <m/>
    <n v="8312"/>
    <n v="8312"/>
    <m/>
    <m/>
    <m/>
    <n v="40138"/>
    <n v="40138"/>
    <m/>
    <s v="6/8/23 TN per SL - Drawings will complete in July, inspection will complete in December. _x000d__x000a_4/25/23 SL - Project to complete in June"/>
    <d v="2023-06-08T00:00:00"/>
    <s v="Nguyen, Tong"/>
    <m/>
    <x v="0"/>
    <s v="Pipelines and Terminals"/>
    <s v="Station/Terminal"/>
    <m/>
    <s v="Port Wilmington"/>
    <s v="BNTUE - WIlmington(DE) Terminal"/>
    <m/>
    <m/>
    <n v="8312"/>
    <n v="8312"/>
    <n v="80276"/>
    <m/>
    <m/>
    <s v="Aiken, Elaine"/>
    <m/>
    <m/>
    <m/>
    <n v="1"/>
    <n v="45000"/>
    <m/>
    <s v="Administrator, System"/>
    <s v="Independent"/>
    <s v="Aqua"/>
    <d v="2022-08-17T00:00:00"/>
    <s v="Int - Planned Corr &amp; FI"/>
  </r>
  <r>
    <x v="1216"/>
    <s v="Item"/>
    <s v="Open"/>
    <x v="1"/>
    <s v="BNTUE00M2211"/>
    <s v="Maintenance Framework"/>
    <n v="2004058"/>
    <s v="Weirsky, Edward"/>
    <s v="Maintenance Support"/>
    <s v="6. Operational"/>
    <s v="Defined"/>
    <x v="25"/>
    <n v="-3345"/>
    <m/>
    <m/>
    <n v="-3345.13"/>
    <n v="-3345"/>
    <n v="0"/>
    <s v="Green"/>
    <m/>
    <m/>
    <m/>
    <n v="-3345"/>
    <m/>
    <m/>
    <n v="80000"/>
    <m/>
    <m/>
    <n v="80000"/>
    <s v="Full"/>
    <n v="80000"/>
    <n v="70311"/>
    <m/>
    <n v="70311"/>
    <s v="No"/>
    <s v="Green"/>
    <d v="2022-10-01T00:00:00"/>
    <d v="2022-07-26T00:00:00"/>
    <d v="2022-07-26T00:00:00"/>
    <d v="2022-12-31T00:00:00"/>
    <d v="2022-12-31T00:00:00"/>
    <m/>
    <m/>
    <n v="-3308.13"/>
    <n v="-37"/>
    <m/>
    <m/>
    <m/>
    <m/>
    <m/>
    <m/>
    <m/>
    <m/>
    <m/>
    <m/>
    <m/>
    <m/>
    <m/>
    <m/>
    <m/>
    <m/>
    <m/>
    <s v="3/2/23 TN - Final invoice came through, project will be closed._x000d__x000a__x000d__x000a__x000d__x000a_10/28/22 - Forecast Pushed. Oliver Fire will charge when on site. _x000d__x000a__x000d__x000a_6/2/22 obtained quotes and working on afe submittal. ek5507_x000d__x000a__x000d__x000a_4/26/22 Had an additional two contractors come down to provide quotes.  Waiting for them to send them over. ek5507_x000d__x000a__x000d__x000a_4/5/2022 -Working with Supply Chain for bidding out quotes. 3/3/2022 - Getting quotes. 2/3/22 Plan on scoping in Feb.ek5507"/>
    <d v="2023-03-02T00:00:00"/>
    <s v="Nguyen, Tong"/>
    <m/>
    <x v="0"/>
    <s v="Pipelines and Terminals"/>
    <s v="Operating Infrastructure"/>
    <m/>
    <s v="Port Wilmington"/>
    <s v="BNTUE - WIlmington(DE) Terminal"/>
    <m/>
    <n v="-3345"/>
    <n v="0"/>
    <m/>
    <m/>
    <n v="73656"/>
    <m/>
    <s v="Jakubowski, Gregory"/>
    <s v="Jakubowski, Greg"/>
    <m/>
    <m/>
    <n v="1"/>
    <n v="41385"/>
    <m/>
    <s v="Guest, ProSight"/>
    <s v="Independent"/>
    <s v="Aqua"/>
    <d v="2021-08-11T00:00:00"/>
    <s v="Other Programs"/>
  </r>
  <r>
    <x v="1217"/>
    <s v="Item"/>
    <s v="Open"/>
    <x v="0"/>
    <s v="1790000E2201"/>
    <s v="Exempt"/>
    <n v="1989627"/>
    <s v="Logan, Sam"/>
    <s v="Maintenance Support"/>
    <s v="6. Operational"/>
    <s v="Drawdown"/>
    <x v="30"/>
    <n v="-4706"/>
    <m/>
    <m/>
    <n v="-4706.25"/>
    <n v="2479"/>
    <n v="-7185"/>
    <s v="Red"/>
    <m/>
    <m/>
    <m/>
    <n v="-4706"/>
    <m/>
    <m/>
    <n v="391000"/>
    <m/>
    <m/>
    <n v="391000"/>
    <s v="Full"/>
    <n v="391000"/>
    <n v="372371"/>
    <m/>
    <n v="372371"/>
    <s v="No"/>
    <s v="Green"/>
    <d v="2022-07-01T00:00:00"/>
    <d v="2022-06-05T00:00:00"/>
    <d v="2022-06-05T00:00:00"/>
    <d v="2022-12-31T00:00:00"/>
    <d v="2023-02-28T00:00:00"/>
    <m/>
    <m/>
    <n v="0"/>
    <n v="2478.75"/>
    <n v="0"/>
    <n v="-10600"/>
    <n v="3415"/>
    <m/>
    <m/>
    <n v="3415"/>
    <s v="Red"/>
    <m/>
    <m/>
    <m/>
    <m/>
    <m/>
    <m/>
    <m/>
    <m/>
    <m/>
    <m/>
    <s v="3/2/23 SL - Project complete; 2/17/23 SL - Work to complete by end of Feb   1.4.23 TN - Per Sam, contractor delay, project will complete in January 2023_x000d__x000a__x000d__x000a_12.2.22 TN - Work ahead of schedule _x000d__x000a__x000d__x000a_10.28.22 TN - NC work was pushed to November_x000d__x000a__x000d__x000a_9.16.22 TN - Missed accruals for work from contractors. Will be captured in September. _x000d__x000a__x000d__x000a_6/28 contractors provided scope of work and will return bids within 5 business days"/>
    <d v="2023-03-02T00:00:00"/>
    <s v="Nguyen, Tong"/>
    <m/>
    <x v="5"/>
    <s v="Pipelines and Terminals"/>
    <s v="Station/Terminal"/>
    <m/>
    <s v="Corporate"/>
    <s v="Corporate"/>
    <m/>
    <n v="2479"/>
    <n v="-7185"/>
    <m/>
    <m/>
    <n v="377077"/>
    <m/>
    <s v="Ashley, Robert"/>
    <s v="Ashley, Robert"/>
    <m/>
    <m/>
    <n v="1"/>
    <n v="43702"/>
    <m/>
    <s v="Clark, David"/>
    <s v="Independent"/>
    <s v="Aqua"/>
    <d v="2022-05-10T00:00:00"/>
    <s v="Other Programs"/>
  </r>
  <r>
    <x v="1218"/>
    <s v="Item"/>
    <s v="Open"/>
    <x v="1"/>
    <s v="BSEVA00M2201"/>
    <s v="Maintenance Framework"/>
    <n v="1991132"/>
    <s v="Logan, Sam"/>
    <s v="Maintenance Support"/>
    <s v="6. Operational"/>
    <s v="Defined"/>
    <x v="29"/>
    <n v="16536"/>
    <m/>
    <m/>
    <n v="16535.509999999998"/>
    <n v="16536"/>
    <n v="0"/>
    <s v="Green"/>
    <m/>
    <m/>
    <m/>
    <n v="16536"/>
    <m/>
    <m/>
    <n v="38000"/>
    <n v="37000"/>
    <m/>
    <n v="75000"/>
    <s v="Full"/>
    <n v="75000"/>
    <n v="68812"/>
    <m/>
    <n v="68812"/>
    <s v="No"/>
    <s v="Green"/>
    <d v="2022-09-01T00:00:00"/>
    <d v="2022-06-18T00:00:00"/>
    <d v="2022-06-18T00:00:00"/>
    <d v="2022-12-31T00:00:00"/>
    <d v="2023-01-31T00:00:00"/>
    <m/>
    <m/>
    <n v="15823.45"/>
    <n v="712.06"/>
    <m/>
    <m/>
    <m/>
    <m/>
    <m/>
    <m/>
    <m/>
    <m/>
    <m/>
    <m/>
    <m/>
    <m/>
    <m/>
    <m/>
    <m/>
    <m/>
    <m/>
    <s v="2/17/23 SL - Project complete      1.4.23 TN - Contractor delay_x000d__x000a_12.2.22 TN - Contactor delay_x000d__x000a_10.28.22 TN - Convergint charged half, dominion is doing the install in November_x000d__x000a_6.30.22.DLC: Inputted initial forecast"/>
    <d v="2023-03-02T00:00:00"/>
    <s v="Nguyen, Tong"/>
    <m/>
    <x v="0"/>
    <s v="Pipelines and Terminals"/>
    <s v="Operating Infrastructure"/>
    <m/>
    <s v="Virginia"/>
    <s v="BSEVA - RICHMOND TERMINAL"/>
    <m/>
    <n v="16536"/>
    <n v="0"/>
    <m/>
    <m/>
    <n v="52277"/>
    <m/>
    <s v="Clark, Chris"/>
    <s v="Clark, Chris B"/>
    <m/>
    <m/>
    <n v="1"/>
    <n v="43964"/>
    <m/>
    <s v="Clark, David"/>
    <s v="Independent"/>
    <s v="Aqua"/>
    <d v="2022-06-10T00:00:00"/>
    <s v="Other Programs"/>
  </r>
  <r>
    <x v="1219"/>
    <s v="Item"/>
    <s v="Open"/>
    <x v="0"/>
    <s v="BETRH00E2302"/>
    <s v="Maintenance Framework"/>
    <n v="2093436"/>
    <s v="Logan, Sam"/>
    <s v="Maintenance Support"/>
    <s v="3. Active"/>
    <s v="Defined"/>
    <x v="15"/>
    <m/>
    <n v="29000"/>
    <m/>
    <n v="29000"/>
    <n v="29000"/>
    <n v="0"/>
    <s v="Green"/>
    <n v="29000"/>
    <m/>
    <n v="29000"/>
    <n v="0"/>
    <m/>
    <m/>
    <n v="29000"/>
    <m/>
    <m/>
    <n v="29000"/>
    <s v="Phase"/>
    <n v="29000"/>
    <m/>
    <n v="29000"/>
    <n v="29000"/>
    <s v="No"/>
    <s v="Green"/>
    <d v="2023-12-01T00:00:00"/>
    <d v="2023-02-28T00:00:00"/>
    <d v="2023-02-28T00:00:00"/>
    <d v="2023-12-31T00:00:00"/>
    <d v="2023-12-31T00:00:00"/>
    <m/>
    <m/>
    <m/>
    <m/>
    <m/>
    <m/>
    <m/>
    <m/>
    <m/>
    <m/>
    <m/>
    <m/>
    <m/>
    <m/>
    <m/>
    <m/>
    <m/>
    <m/>
    <m/>
    <n v="29000"/>
    <m/>
    <s v="5/31/23 SL - To complete in Dec  _x000d__x000a_4/25/23 SL - Project to start in June"/>
    <d v="2023-05-31T00:00:00"/>
    <s v="Nguyen, Tong"/>
    <m/>
    <x v="0"/>
    <s v="Pipelines and Terminals"/>
    <s v="Station/Terminal"/>
    <m/>
    <s v="Virginia"/>
    <s v="BETRH - BET RICHMOND"/>
    <m/>
    <m/>
    <n v="0"/>
    <m/>
    <n v="29000"/>
    <m/>
    <m/>
    <s v="Aiken, Elaine"/>
    <m/>
    <m/>
    <m/>
    <n v="1"/>
    <n v="45027"/>
    <m/>
    <s v="Administrator, System"/>
    <s v="Independent"/>
    <s v="Aqua"/>
    <d v="2022-08-17T00:00:00"/>
    <s v="Int - Planned Corr &amp; FI"/>
  </r>
  <r>
    <x v="1220"/>
    <s v="Item"/>
    <s v="Candidate"/>
    <x v="0"/>
    <m/>
    <s v="Maintenance Framework"/>
    <m/>
    <s v="Weirsky, Edward"/>
    <s v="Maintenance Support"/>
    <s v="1. Proposed"/>
    <s v="Defined"/>
    <x v="25"/>
    <m/>
    <n v="40000"/>
    <m/>
    <n v="40000"/>
    <n v="40000"/>
    <n v="0"/>
    <s v="Green"/>
    <n v="40000"/>
    <m/>
    <n v="40000"/>
    <n v="0"/>
    <m/>
    <m/>
    <m/>
    <m/>
    <m/>
    <m/>
    <m/>
    <m/>
    <m/>
    <n v="40000"/>
    <n v="40000"/>
    <s v="No"/>
    <s v="Green"/>
    <d v="2023-09-01T00:00:00"/>
    <m/>
    <m/>
    <m/>
    <d v="2023-09-30T00:00:00"/>
    <m/>
    <m/>
    <m/>
    <m/>
    <m/>
    <m/>
    <m/>
    <m/>
    <m/>
    <m/>
    <m/>
    <m/>
    <m/>
    <m/>
    <m/>
    <m/>
    <n v="40000"/>
    <m/>
    <m/>
    <m/>
    <m/>
    <s v="6/1/23 - EW - Project is on hold until facility waterline project is completed_x000d__x000a__x000d__x000a__x000d__x000a_7/22/21 - Gregory Petry will work on this with myself, funding to be used for urgent fire system needs at Fairfax and this project will be deferred to 2022 - GJ  6/1/21 - I reached out to Matt Logan to see if he had a PM to take this on. Will most likely go to Gregory Petry.BSK_x000d__x000a_1/24/22 Assigned to contract fire PM Ed Weirsky to oversee getting engineering study done in 2023  GJ"/>
    <d v="2023-06-01T00:00:00"/>
    <s v="Nguyen, Tong"/>
    <m/>
    <x v="0"/>
    <s v="Pipelines and Terminals"/>
    <s v="Station/Terminal"/>
    <m/>
    <s v="Virginia"/>
    <s v="BETRH - BET RICHMOND"/>
    <m/>
    <m/>
    <n v="0"/>
    <n v="40000"/>
    <m/>
    <m/>
    <m/>
    <s v="Jakubowski, Gregory"/>
    <m/>
    <m/>
    <m/>
    <n v="1"/>
    <n v="37790"/>
    <m/>
    <s v="Guest, ProSight"/>
    <s v="Independent"/>
    <s v="Aqua"/>
    <d v="2020-08-12T00:00:00"/>
    <s v="Other Programs"/>
  </r>
  <r>
    <x v="1221"/>
    <s v="Item"/>
    <s v="Open"/>
    <x v="0"/>
    <s v="BETHY00E2302"/>
    <s v="Exempt"/>
    <n v="2093437"/>
    <s v="Logan, Sam"/>
    <s v="Maintenance Support"/>
    <s v="3. Active"/>
    <s v="Defined"/>
    <x v="15"/>
    <m/>
    <n v="29000"/>
    <m/>
    <n v="29000"/>
    <n v="29000"/>
    <n v="0"/>
    <s v="Green"/>
    <n v="29000"/>
    <m/>
    <n v="29000"/>
    <n v="0"/>
    <m/>
    <m/>
    <n v="29000"/>
    <m/>
    <m/>
    <n v="29000"/>
    <s v="Phase"/>
    <n v="29000"/>
    <m/>
    <n v="29000"/>
    <n v="29000"/>
    <s v="No"/>
    <s v="Green"/>
    <d v="2023-10-01T00:00:00"/>
    <d v="2023-02-28T00:00:00"/>
    <d v="2023-02-28T00:00:00"/>
    <d v="2023-12-31T00:00:00"/>
    <d v="2023-10-31T00:00:00"/>
    <m/>
    <m/>
    <m/>
    <m/>
    <m/>
    <m/>
    <m/>
    <m/>
    <m/>
    <m/>
    <m/>
    <m/>
    <m/>
    <m/>
    <m/>
    <m/>
    <m/>
    <n v="29000"/>
    <m/>
    <m/>
    <m/>
    <s v="5/31/23 SL - To complete in Oct  _x000d__x000a_4/25/23 SL - Project to start in May"/>
    <d v="2023-05-31T00:00:00"/>
    <s v="Nguyen, Tong"/>
    <m/>
    <x v="3"/>
    <s v="Pipelines and Terminals"/>
    <s v="Station/Terminal"/>
    <m/>
    <s v="Wayne Terminal"/>
    <s v="BETHY - BET RIVER ROUGE"/>
    <m/>
    <m/>
    <n v="0"/>
    <m/>
    <n v="29000"/>
    <m/>
    <m/>
    <s v="Aiken, Elaine"/>
    <m/>
    <m/>
    <m/>
    <n v="1"/>
    <n v="45026"/>
    <m/>
    <s v="Administrator, System"/>
    <s v="Independent"/>
    <s v="Aqua"/>
    <d v="2022-08-17T00:00:00"/>
    <s v="Int - Planned Corr &amp; FI"/>
  </r>
  <r>
    <x v="1222"/>
    <s v="Item"/>
    <s v="Open"/>
    <x v="0"/>
    <s v="BSEVR00E2201"/>
    <s v="Maintenance Framework"/>
    <n v="2003565"/>
    <s v="Logan, Sam"/>
    <s v="Maintenance Support"/>
    <s v="7. Closed"/>
    <s v="Drawdown"/>
    <x v="15"/>
    <n v="0"/>
    <m/>
    <m/>
    <n v="0"/>
    <n v="0"/>
    <n v="0"/>
    <s v="Green"/>
    <m/>
    <m/>
    <m/>
    <n v="0"/>
    <m/>
    <m/>
    <n v="16000"/>
    <m/>
    <m/>
    <n v="16000"/>
    <s v="Full"/>
    <n v="16000"/>
    <n v="13745"/>
    <m/>
    <n v="13745"/>
    <s v="No"/>
    <s v="Green"/>
    <d v="2022-10-01T00:00:00"/>
    <d v="2022-07-21T00:00:00"/>
    <d v="2022-07-21T00:00:00"/>
    <d v="2022-12-31T00:00:00"/>
    <d v="2022-12-31T00:00:00"/>
    <m/>
    <m/>
    <n v="0"/>
    <m/>
    <m/>
    <m/>
    <m/>
    <m/>
    <m/>
    <m/>
    <m/>
    <m/>
    <m/>
    <m/>
    <m/>
    <m/>
    <m/>
    <m/>
    <m/>
    <m/>
    <m/>
    <s v="2/17/23 SL - Project complete"/>
    <d v="2023-03-02T00:00:00"/>
    <s v="Nguyen, Tong"/>
    <m/>
    <x v="0"/>
    <s v="Pipelines and Terminals"/>
    <s v="Station/Terminal"/>
    <m/>
    <s v="Virginia"/>
    <m/>
    <m/>
    <n v="0"/>
    <n v="0"/>
    <m/>
    <m/>
    <n v="13745"/>
    <m/>
    <s v="Aiken, Elaine"/>
    <s v="Aiken, Elaine"/>
    <m/>
    <m/>
    <n v="1"/>
    <n v="44151"/>
    <m/>
    <s v="Meitzler, Antoinette"/>
    <s v="Independent"/>
    <s v="Aqua"/>
    <d v="2022-07-14T00:00:00"/>
    <s v="Int - Planned Corr &amp; FI"/>
  </r>
  <r>
    <x v="1223"/>
    <s v="Item"/>
    <s v="Open"/>
    <x v="1"/>
    <s v="BSEVR00M2201"/>
    <s v="Maintenance Framework"/>
    <n v="1991133"/>
    <s v="Logan, Sam"/>
    <s v="Maintenance Support"/>
    <s v="6. Operational"/>
    <s v="Defined"/>
    <x v="29"/>
    <n v="5673"/>
    <m/>
    <m/>
    <n v="5673.38"/>
    <n v="5673"/>
    <n v="0"/>
    <s v="Green"/>
    <n v="33200"/>
    <m/>
    <n v="33200"/>
    <n v="-27527"/>
    <m/>
    <m/>
    <n v="36000"/>
    <n v="37000"/>
    <m/>
    <n v="73000"/>
    <s v="Full"/>
    <n v="73000"/>
    <n v="60437"/>
    <m/>
    <n v="60437"/>
    <s v="No"/>
    <s v="Green"/>
    <d v="2022-09-01T00:00:00"/>
    <d v="2022-06-18T00:00:00"/>
    <d v="2022-06-18T00:00:00"/>
    <d v="2022-12-31T00:00:00"/>
    <d v="2023-02-28T00:00:00"/>
    <m/>
    <m/>
    <n v="572.89"/>
    <n v="4880.8500000000004"/>
    <n v="219.64"/>
    <m/>
    <m/>
    <m/>
    <m/>
    <m/>
    <m/>
    <m/>
    <m/>
    <m/>
    <m/>
    <m/>
    <m/>
    <m/>
    <m/>
    <m/>
    <m/>
    <s v="2/17/23 SL - Project complete     12.2.22 - Work ahead of schedule, vendor was available_x000d__x000a_6.30.22.DLC: Inputted initial forecast"/>
    <d v="2023-03-02T00:00:00"/>
    <s v="Nguyen, Tong"/>
    <m/>
    <x v="0"/>
    <s v="Pipelines and Terminals"/>
    <s v="Operating Infrastructure"/>
    <m/>
    <s v="Virginia"/>
    <s v="BSEVR - ROANOKE TERMINAL"/>
    <m/>
    <n v="5673"/>
    <n v="0"/>
    <m/>
    <m/>
    <n v="54764"/>
    <m/>
    <s v="Clark, Chris"/>
    <s v="Clark, Chris B"/>
    <m/>
    <m/>
    <n v="1"/>
    <n v="43965"/>
    <m/>
    <s v="Clark, David"/>
    <s v="Independent"/>
    <s v="Aqua"/>
    <d v="2022-06-10T00:00:00"/>
    <s v="Other Programs"/>
  </r>
  <r>
    <x v="1224"/>
    <s v="Item"/>
    <s v="Open"/>
    <x v="1"/>
    <s v="BETRC00M2201"/>
    <s v="Maintenance Framework"/>
    <n v="2013340"/>
    <s v="Weirsky, Edward"/>
    <s v="Maintenance Support"/>
    <s v="3. Active"/>
    <s v="Defined"/>
    <x v="25"/>
    <n v="19923"/>
    <n v="118319"/>
    <m/>
    <n v="138242.49"/>
    <n v="103578"/>
    <n v="34665"/>
    <s v="Red"/>
    <n v="280000"/>
    <m/>
    <n v="280000"/>
    <n v="-141758"/>
    <m/>
    <m/>
    <n v="58000"/>
    <n v="252000"/>
    <m/>
    <n v="310000"/>
    <s v="Full"/>
    <n v="310000"/>
    <n v="172378"/>
    <n v="118319"/>
    <n v="290697"/>
    <s v="No"/>
    <s v="Green"/>
    <d v="2022-09-01T00:00:00"/>
    <d v="2022-08-25T00:00:00"/>
    <d v="2022-08-25T00:00:00"/>
    <d v="2023-05-31T00:00:00"/>
    <d v="2023-12-31T00:00:00"/>
    <m/>
    <m/>
    <n v="11640.12"/>
    <n v="1093.07"/>
    <n v="718.39"/>
    <n v="728.38"/>
    <n v="5743.53"/>
    <n v="15000"/>
    <n v="15000"/>
    <n v="-9256"/>
    <s v="Red"/>
    <m/>
    <m/>
    <n v="25033"/>
    <n v="13160"/>
    <n v="33848"/>
    <n v="46278"/>
    <m/>
    <m/>
    <m/>
    <m/>
    <s v="6/1/23 - TN/EW - Mainlining Contractor moved in and began waterline rehab is on track. Forecast pushed due to coordinating with Vanguard staff changes. _x000d__x000a_4/4/23 - TN/Per Ed, forecast pushed due to one-time waiver request_x000d__x000a_2/2/23 - TN - Contractor delayed work due to permit issues_x000d__x000a_12/15/22 - TN - Contractor delayed work due to permit issues _x000d__x000a_12/1/22 - TN - Error in forecast for November. November was supposed to be 68k and not 108k. This has been fixed for future forecasting. _x000d__x000a_11/21/22 - TN - Contractor submitted permits to begin work in December, forecast pushed_x000d__x000a_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_x000a__x000d__x000a_2/7/22 EC: Forecasted for September."/>
    <d v="2023-06-01T00:00:00"/>
    <s v="Nguyen, Tong"/>
    <m/>
    <x v="0"/>
    <s v="Pipelines and Terminals"/>
    <s v="Operating Infrastructure"/>
    <m/>
    <s v="Auburn Terminals"/>
    <s v="BETRC - BET ROCHESTER N TERMINAL AGWAY"/>
    <m/>
    <n v="13452"/>
    <n v="31505"/>
    <n v="93286"/>
    <m/>
    <n v="152455"/>
    <m/>
    <s v="Jakubowski, Gregory"/>
    <s v="Jakubowski, Greg"/>
    <m/>
    <m/>
    <n v="1"/>
    <n v="41807"/>
    <m/>
    <s v="Guest, ProSight"/>
    <s v="Independent"/>
    <s v="Aqua"/>
    <d v="2021-08-20T00:00:00"/>
    <s v="Other Programs"/>
  </r>
  <r>
    <x v="1225"/>
    <s v="Item"/>
    <s v="Open"/>
    <x v="1"/>
    <s v="BETRQ00M2303"/>
    <s v="Maintenance Framework"/>
    <n v="2124790"/>
    <s v="Logan, Sam"/>
    <s v="Maintenance Support"/>
    <s v="3. Active"/>
    <s v="Defined"/>
    <x v="29"/>
    <m/>
    <n v="50000"/>
    <m/>
    <n v="50000"/>
    <n v="50000"/>
    <n v="0"/>
    <s v="Green"/>
    <n v="50000"/>
    <m/>
    <n v="50000"/>
    <n v="0"/>
    <m/>
    <m/>
    <n v="50602"/>
    <m/>
    <m/>
    <n v="50602"/>
    <s v="Full"/>
    <n v="50602"/>
    <m/>
    <n v="50000"/>
    <n v="50000"/>
    <s v="No"/>
    <s v="Green"/>
    <d v="2023-07-01T00:00:00"/>
    <d v="2023-05-30T00:00:00"/>
    <d v="2023-05-30T00:00:00"/>
    <d v="2023-06-30T00:00:00"/>
    <d v="2023-07-31T00:00:00"/>
    <m/>
    <m/>
    <m/>
    <m/>
    <m/>
    <m/>
    <m/>
    <m/>
    <m/>
    <m/>
    <m/>
    <m/>
    <m/>
    <m/>
    <n v="50000"/>
    <m/>
    <m/>
    <m/>
    <m/>
    <m/>
    <m/>
    <s v="5/31/23 SL - AFE approved, need to issue POs _x000d__x000a_5/2/23 SL - Quotes in, trying to source additional funding; 4/4/23 SL - waiting for lower bids after initial were high, 3/2/23 SL - Bids due March 20; 2/16/23 SL - Scheduling bid call in March"/>
    <d v="2023-05-31T00:00:00"/>
    <s v="Nguyen, Tong"/>
    <m/>
    <x v="0"/>
    <s v="Pipelines and Terminals"/>
    <s v="Operating Infrastructure"/>
    <m/>
    <s v="Auburn Terminals"/>
    <s v="BETRQ - BET ROCHESTER S TERMINAL XOM"/>
    <m/>
    <m/>
    <n v="0"/>
    <n v="50000"/>
    <m/>
    <m/>
    <m/>
    <s v="Clark, Chris"/>
    <s v="Clark, Chris B"/>
    <m/>
    <m/>
    <n v="1"/>
    <n v="34142"/>
    <m/>
    <s v="Guest, ProSight"/>
    <s v="Independent"/>
    <s v="Aqua"/>
    <d v="2019-08-20T00:00:00"/>
    <s v="Other Programs"/>
  </r>
  <r>
    <x v="1226"/>
    <s v="Item"/>
    <s v="Open"/>
    <x v="1"/>
    <s v="BSEVS00M2201"/>
    <s v="Maintenance Framework"/>
    <n v="1991134"/>
    <s v="Logan, Sam"/>
    <s v="Maintenance Support"/>
    <s v="6. Operational"/>
    <s v="Defined"/>
    <x v="29"/>
    <n v="30249"/>
    <m/>
    <m/>
    <n v="30249.18"/>
    <n v="32139"/>
    <n v="-1890"/>
    <s v="Yellow"/>
    <n v="30000"/>
    <m/>
    <n v="30000"/>
    <n v="249"/>
    <m/>
    <m/>
    <n v="40000"/>
    <n v="37000"/>
    <m/>
    <n v="77000"/>
    <s v="Full"/>
    <n v="77000"/>
    <n v="67181"/>
    <m/>
    <n v="67181"/>
    <s v="No"/>
    <s v="Green"/>
    <d v="2022-09-01T00:00:00"/>
    <d v="2022-06-18T00:00:00"/>
    <d v="2022-06-18T00:00:00"/>
    <d v="2022-12-31T00:00:00"/>
    <d v="2023-02-28T00:00:00"/>
    <m/>
    <m/>
    <n v="473.01"/>
    <n v="29987.21"/>
    <n v="1678.96"/>
    <n v="-1890"/>
    <n v="0"/>
    <m/>
    <m/>
    <n v="0"/>
    <s v="Green"/>
    <m/>
    <m/>
    <m/>
    <m/>
    <m/>
    <m/>
    <m/>
    <m/>
    <m/>
    <m/>
    <s v="3/2/23 SL - Project complete; 2.2.23 TN - Delay due limited working hours _x000d__x000a_6.30.22.DLC: Inputted initial forecast"/>
    <d v="2023-03-02T00:00:00"/>
    <s v="Nguyen, Tong"/>
    <m/>
    <x v="1"/>
    <s v="Pipelines and Terminals"/>
    <s v="Operating Infrastructure"/>
    <m/>
    <s v="North Carolina"/>
    <s v="BSEVS - SELMA TERMINAL"/>
    <m/>
    <n v="32139"/>
    <n v="-1890"/>
    <m/>
    <m/>
    <n v="36932"/>
    <m/>
    <s v="Clark, Chris"/>
    <s v="Clark, Chris B"/>
    <m/>
    <m/>
    <n v="1"/>
    <n v="43966"/>
    <m/>
    <s v="Clark, David"/>
    <s v="Independent"/>
    <s v="Aqua"/>
    <d v="2022-06-10T00:00:00"/>
    <s v="Other Programs"/>
  </r>
  <r>
    <x v="1227"/>
    <s v="Item"/>
    <s v="Open"/>
    <x v="0"/>
    <s v="BSEVS00E2201"/>
    <s v="Maintenance Framework"/>
    <n v="2003584"/>
    <s v="Logan, Sam"/>
    <s v="Maintenance Support"/>
    <s v="7. Closed"/>
    <s v="Drawdown"/>
    <x v="15"/>
    <n v="-2800"/>
    <m/>
    <m/>
    <n v="-2800"/>
    <n v="-2800"/>
    <n v="0"/>
    <s v="Green"/>
    <m/>
    <m/>
    <m/>
    <n v="-2800"/>
    <m/>
    <m/>
    <n v="23000"/>
    <m/>
    <m/>
    <n v="23000"/>
    <s v="Full"/>
    <n v="23000"/>
    <n v="19535"/>
    <m/>
    <n v="19535"/>
    <s v="No"/>
    <s v="Green"/>
    <d v="2022-11-01T00:00:00"/>
    <d v="2022-07-21T00:00:00"/>
    <d v="2022-07-21T00:00:00"/>
    <d v="2022-12-31T00:00:00"/>
    <d v="2022-12-31T00:00:00"/>
    <m/>
    <m/>
    <n v="-2800"/>
    <m/>
    <m/>
    <m/>
    <m/>
    <m/>
    <m/>
    <m/>
    <m/>
    <m/>
    <m/>
    <m/>
    <m/>
    <m/>
    <m/>
    <m/>
    <m/>
    <m/>
    <m/>
    <s v="4/5/23 SL - Project complete,  2/16/23 SL - Project complete;      10/28/22 - Vendor Project delay"/>
    <d v="2023-04-05T00:00:00"/>
    <s v="Nguyen, Tong"/>
    <m/>
    <x v="1"/>
    <s v="Pipelines and Terminals"/>
    <s v="Station/Terminal"/>
    <m/>
    <s v="Southeast Terminals"/>
    <m/>
    <m/>
    <n v="-2800"/>
    <n v="0"/>
    <m/>
    <m/>
    <n v="22335"/>
    <m/>
    <s v="Aiken, Elaine"/>
    <s v="Aiken, Elaine"/>
    <m/>
    <m/>
    <n v="1"/>
    <n v="44137"/>
    <m/>
    <s v="Meitzler, Antoinette"/>
    <s v="Independent"/>
    <s v="Aqua"/>
    <d v="2022-07-14T00:00:00"/>
    <s v="Int - Planned Corr &amp; FI"/>
  </r>
  <r>
    <x v="1228"/>
    <s v="Item"/>
    <s v="Open"/>
    <x v="0"/>
    <s v="BTXHF00E2207"/>
    <s v="Maintenance Framework"/>
    <n v="1972391"/>
    <s v="Brazzil, Cade"/>
    <s v="Maintenance Support"/>
    <s v="6. Operational"/>
    <s v="Drawdown"/>
    <x v="30"/>
    <n v="10287"/>
    <m/>
    <m/>
    <n v="10287.290000000001"/>
    <n v="57108"/>
    <n v="-46821"/>
    <s v="Red"/>
    <m/>
    <m/>
    <m/>
    <n v="10287"/>
    <m/>
    <m/>
    <n v="120000"/>
    <m/>
    <m/>
    <n v="120000"/>
    <s v="Full"/>
    <n v="120000"/>
    <n v="160976"/>
    <m/>
    <n v="160976"/>
    <s v="No"/>
    <s v="Green"/>
    <d v="2022-06-01T00:00:00"/>
    <d v="2022-04-16T00:00:00"/>
    <d v="2022-04-16T00:00:00"/>
    <d v="2022-04-18T00:00:00"/>
    <d v="2022-12-31T00:00:00"/>
    <m/>
    <m/>
    <n v="0"/>
    <n v="10287.290000000001"/>
    <n v="46820.65"/>
    <n v="-46820.65"/>
    <m/>
    <m/>
    <m/>
    <m/>
    <m/>
    <m/>
    <m/>
    <m/>
    <m/>
    <m/>
    <m/>
    <m/>
    <m/>
    <m/>
    <m/>
    <s v="1.3.2023 - Per Cade, arc flash studies completed. Project is completed. New AFE for Arc Flash Mitigation will be created. _x000d__x000a__x000d__x000a_7/6/22 Formulating a new mitigation plan to reduce original project cost and form installation plan with operations- Cade_x000d__x000a__x000d__x000a_4.25.22.DLC: Initial Forecast"/>
    <d v="2023-01-03T00:00:00"/>
    <s v="Nguyen, Tong"/>
    <m/>
    <x v="1"/>
    <s v="Pipelines and Terminals"/>
    <s v="Station/Terminal"/>
    <m/>
    <s v="Corpus Christi"/>
    <s v="BTXHF - Buckeye Texas Hub"/>
    <m/>
    <n v="57108"/>
    <n v="-46821"/>
    <m/>
    <m/>
    <n v="150688"/>
    <m/>
    <s v="Ashley, Robert"/>
    <s v="Ashley, Robert"/>
    <s v="N/A"/>
    <m/>
    <n v="1"/>
    <n v="43411"/>
    <m/>
    <s v="Clark, David"/>
    <s v="JDE Child"/>
    <s v="Burnt Orange"/>
    <d v="2022-04-16T00:00:00"/>
    <s v="Other Programs"/>
  </r>
  <r>
    <x v="1229"/>
    <s v="Item"/>
    <s v="Open"/>
    <x v="0"/>
    <s v="BETNU00E2301"/>
    <s v="Maintenance Framework"/>
    <n v="2093467"/>
    <s v="Logan, Sam"/>
    <s v="Maintenance Support"/>
    <s v="3. Active"/>
    <s v="Defined"/>
    <x v="15"/>
    <n v="11150"/>
    <n v="48000"/>
    <m/>
    <n v="59150"/>
    <n v="96000"/>
    <n v="-36850"/>
    <s v="Red"/>
    <n v="96000"/>
    <m/>
    <n v="96000"/>
    <n v="-36850"/>
    <m/>
    <m/>
    <n v="96000"/>
    <m/>
    <m/>
    <n v="96000"/>
    <s v="Phase"/>
    <n v="96000"/>
    <n v="11150"/>
    <n v="48000"/>
    <n v="59150"/>
    <s v="No"/>
    <s v="Green"/>
    <d v="2023-04-01T00:00:00"/>
    <d v="2023-02-28T00:00:00"/>
    <d v="2023-02-28T00:00:00"/>
    <d v="2023-12-31T00:00:00"/>
    <d v="2023-09-29T00:00:00"/>
    <m/>
    <m/>
    <m/>
    <m/>
    <m/>
    <n v="11150"/>
    <m/>
    <n v="48000"/>
    <n v="48000"/>
    <n v="-48000"/>
    <s v="Red"/>
    <m/>
    <s v="Forecasting"/>
    <m/>
    <m/>
    <m/>
    <n v="48000"/>
    <m/>
    <m/>
    <m/>
    <m/>
    <s v="5/31/23 SL - To complete in Sep  _x000d__x000a_4/25/23 SL - 1st site visit and drawings complete, inspection visit to follow"/>
    <d v="2023-05-31T00:00:00"/>
    <s v="Nguyen, Tong"/>
    <m/>
    <x v="1"/>
    <s v="Pipelines and Terminals"/>
    <s v="Station/Terminal"/>
    <m/>
    <s v="South Carolina"/>
    <s v="BETNU - BET SPARTANBURG"/>
    <m/>
    <m/>
    <n v="11150"/>
    <n v="48000"/>
    <m/>
    <m/>
    <m/>
    <s v="Aiken, Elaine"/>
    <m/>
    <m/>
    <m/>
    <n v="1"/>
    <n v="45001"/>
    <m/>
    <s v="Administrator, System"/>
    <s v="Independent"/>
    <s v="Aqua"/>
    <d v="2022-08-17T00:00:00"/>
    <s v="Int - Planned Corr &amp; FI"/>
  </r>
  <r>
    <x v="1230"/>
    <s v="Item"/>
    <s v="Open"/>
    <x v="0"/>
    <s v="BETXS00E2301"/>
    <s v="Maintenance Framework"/>
    <n v="2093438"/>
    <s v="Logan, Sam"/>
    <s v="Maintenance Support"/>
    <s v="3. Active"/>
    <s v="Defined"/>
    <x v="15"/>
    <m/>
    <n v="29000"/>
    <m/>
    <n v="29000"/>
    <n v="29000"/>
    <n v="0"/>
    <s v="Green"/>
    <n v="29000"/>
    <m/>
    <n v="29000"/>
    <n v="0"/>
    <m/>
    <m/>
    <n v="29000"/>
    <m/>
    <m/>
    <n v="29000"/>
    <s v="Phase"/>
    <n v="29000"/>
    <m/>
    <n v="29000"/>
    <n v="29000"/>
    <s v="No"/>
    <s v="Green"/>
    <d v="2023-11-01T00:00:00"/>
    <d v="2023-02-28T00:00:00"/>
    <d v="2023-02-28T00:00:00"/>
    <d v="2023-12-31T00:00:00"/>
    <d v="2023-11-30T00:00:00"/>
    <m/>
    <m/>
    <m/>
    <m/>
    <m/>
    <m/>
    <m/>
    <m/>
    <m/>
    <m/>
    <m/>
    <m/>
    <m/>
    <m/>
    <m/>
    <m/>
    <m/>
    <m/>
    <n v="29000"/>
    <m/>
    <m/>
    <s v="5/31/23 SL - To complete in Nov  _x000d__x000a_4/25/23 SL - Project to start in May"/>
    <d v="2023-05-31T00:00:00"/>
    <s v="Nguyen, Tong"/>
    <m/>
    <x v="0"/>
    <s v="Pipelines and Terminals"/>
    <s v="Station/Terminal"/>
    <m/>
    <s v="Jet Lines"/>
    <s v="BETXS - BET SPRINGFIELD TERMINAL"/>
    <m/>
    <m/>
    <n v="0"/>
    <m/>
    <n v="29000"/>
    <m/>
    <m/>
    <s v="Aiken, Elaine"/>
    <m/>
    <m/>
    <m/>
    <n v="1"/>
    <n v="45037"/>
    <m/>
    <s v="Administrator, System"/>
    <s v="Independent"/>
    <s v="Aqua"/>
    <d v="2022-08-17T00:00:00"/>
    <s v="Int - Planned Corr &amp; FI"/>
  </r>
  <r>
    <x v="1231"/>
    <s v="Item"/>
    <s v="Open"/>
    <x v="0"/>
    <s v="BETSS00E2301"/>
    <s v="Maintenance Framework"/>
    <n v="2121574"/>
    <s v="Logan, Sam"/>
    <s v="Maintenance Support"/>
    <s v="3. Active"/>
    <s v="Drawdown"/>
    <x v="15"/>
    <m/>
    <n v="25000"/>
    <m/>
    <n v="25000"/>
    <m/>
    <n v="25000"/>
    <s v="Red"/>
    <m/>
    <m/>
    <m/>
    <n v="25000"/>
    <m/>
    <m/>
    <n v="25000"/>
    <m/>
    <m/>
    <n v="25000"/>
    <s v="Full"/>
    <n v="25000"/>
    <m/>
    <n v="25000"/>
    <n v="25000"/>
    <s v="No"/>
    <s v="Green"/>
    <m/>
    <d v="2023-05-09T00:00:00"/>
    <d v="2023-05-09T00:00:00"/>
    <d v="2023-12-31T00:00:00"/>
    <d v="2023-06-30T00:00:00"/>
    <m/>
    <m/>
    <m/>
    <m/>
    <m/>
    <m/>
    <m/>
    <n v="25000"/>
    <n v="25000"/>
    <n v="-25000"/>
    <s v="Red"/>
    <m/>
    <s v="Contractor/Vendor Issue"/>
    <n v="25000"/>
    <m/>
    <m/>
    <m/>
    <m/>
    <m/>
    <m/>
    <m/>
    <s v="5/31/23 SL - Project to complete in June, contractor had a delay."/>
    <d v="2023-06-02T00:00:00"/>
    <s v="Schultz, Amy"/>
    <m/>
    <x v="3"/>
    <s v="Pipelines and Terminals"/>
    <s v="Station/Terminal"/>
    <m/>
    <s v="St. Louis"/>
    <s v="BETSS - BET ST LOUIS SOUTH TERMINAL"/>
    <m/>
    <m/>
    <n v="25000"/>
    <m/>
    <m/>
    <m/>
    <m/>
    <s v="Aiken, Elaine"/>
    <s v="Shook, Mark B."/>
    <s v="N/A"/>
    <m/>
    <n v="1"/>
    <n v="47034"/>
    <m/>
    <s v="Aiken, Elaine"/>
    <s v="JDE Child"/>
    <s v="Burnt Orange"/>
    <d v="2023-05-08T00:00:00"/>
    <m/>
  </r>
  <r>
    <x v="1232"/>
    <s v="Item"/>
    <s v="Open"/>
    <x v="1"/>
    <s v="BETSS00M2101"/>
    <s v="Maintenance Framework"/>
    <n v="1900731"/>
    <s v="White, Stephen"/>
    <s v="Maintenance Support"/>
    <s v="3. Active"/>
    <s v="Defined"/>
    <x v="6"/>
    <n v="113462"/>
    <n v="940235"/>
    <m/>
    <n v="1053696.6499999999"/>
    <n v="1092610"/>
    <n v="-38913"/>
    <s v="Yellow"/>
    <n v="700000"/>
    <m/>
    <n v="700000"/>
    <n v="353697"/>
    <m/>
    <m/>
    <n v="78000"/>
    <m/>
    <m/>
    <n v="78000"/>
    <s v="Phase"/>
    <n v="78000"/>
    <n v="370594"/>
    <n v="940235"/>
    <n v="1310829"/>
    <s v="No"/>
    <s v="Green"/>
    <d v="2021-11-01T00:00:00"/>
    <d v="2021-10-04T00:00:00"/>
    <d v="2021-10-04T00:00:00"/>
    <d v="2021-12-31T00:00:00"/>
    <d v="2023-12-31T00:00:00"/>
    <m/>
    <m/>
    <n v="7261.44"/>
    <n v="36033.599999999999"/>
    <n v="49314.879999999997"/>
    <n v="14037.07"/>
    <n v="6814.66"/>
    <n v="20000"/>
    <n v="20000"/>
    <n v="-13185"/>
    <s v="Red"/>
    <m/>
    <m/>
    <n v="3235"/>
    <n v="3000"/>
    <n v="3000"/>
    <n v="3000"/>
    <n v="350000"/>
    <n v="350000"/>
    <n v="228000"/>
    <m/>
    <s v="May 31, 2023 SGW - telecon with Orion Marine's Estimator re: misc details.  He is trying to finish his budgetary pricing by June 2._x000d__x000a__x000d__x000a_May 23, 2023 SGW - budgetary pricing obtained from Budrovich to also replace 2 sets of staircases on Cells #2 and #3._x000d__x000a__x000d__x000a_May 22, 2023 SGW - contacted Southern Marine Construction and Massman Construction to introduce the project and start the process of getting them approved as Buckeye contractors._x000d__x000a__x000d__x000a_May 16, 2023 SGW - contacted Orion Marine (Texas) and Marine Solutions to introduce the project and request budgetary pricing._x000d__x000a__x000d__x000a_May 12, 2023 SGW - revised inspection report received from Collins Marine.  I contacted Budrovich Marine and requested budgetary pricing to replace Dolphins #1 and #2._x000d__x000a__x000d__x000a_May 9, 2023 SGW - Collins Engineers is still working on their updated inspection report._x000d__x000a__x000d__x000a_May 3, 2023 SGW - Budgetary pricing is being solicited from a St. Louis-based marine construction contractor (Budrovich)._x000d__x000a__x000d__x000a_May 1, 2023 SGW/TN - Per SGW. Forecast shifted to Q4 after meeting with Markella._x000d__x000a__x000d__x000a_April 28, 2023 SGW - Teams call with Mike Ricke et al.  Inspection report for the docks is being revised by Collins Engineers; expected receipt is May 5._x000d__x000a__x000d__x000a_April 27, 2023 SGW - Teams call with Collins Engineers regarding their updated Inspection Report.  Overall recommendation is to replace Dolphin #1, and either repair or replace Dolphin #2.  Several  issues still need clarification.  Collins will revise their report some more._x000d__x000a__x000d__x000a_April 20, 2023 SGW - updated inspection report has been received from Collins Engineers.  I distributed it to the Buckeye project team, Mike Ricke, Trent Carlson and others._x000d__x000a__x000d__x000a_Mar. 21, 2023 SGW - emailed Collins with a list of questions/comments regarding their draft report.  They will follow-up with a revised report in about 2 weeks._x000d__x000a__x000d__x000a_Mar. 17, 2023 SGW - Draft report of findings and recommendations received from Collins._x000d__x000a__x000d__x000a_Feb. 24, 2023 SGW - Collins Engineers worked a full day at site, completingtheir inspection activities._x000d__x000a__x000d__x000a_Feb. 20, 2023 SGW - Collins Engineers arrived into St Louis to commence their inspection activities tomorrow AM.  (Note: today is a public holiday for Buckeye)._x000d__x000a__x000d__x000a_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_x000a__x000d__x000a_1/27/23 SGW - Met with Matt Rogers (Collins Engineers) on site this AM, as Collins has not previously been to the terminal.  They will revise their proposal based upon today's site visit._x000d__x000a__x000d__x000a_1/19/23 SGW - Bids have been received for a detailed inspection of the dock structures.  Two companies have proposed utilizing ropes to conduct above-water inspection tasks.  Concept is under review._x000d__x000a__x000d__x000a_12/14/22 SGW - RFP for Engineering Inspection Services was issued by Supply Chain to 4 companies.  Bid Due Date is Dec. 27 end-of-day._x000d__x000a__x000d__x000a_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_x000a__x000d__x000a_11/02/2022 DNM- Project scope being revised from stairway repair to replacement. Project Manager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_x000a__x000d__x000a_10/10/2022 DNM-Mobilizing Barr-None, Budrovich and U/T inspection service for an October 17th start on hydroblasting, inspection and recoating of the Main Dock Cells. Anticipated spend based on MSA agreements. _x000d__x000a__x000d__x000a_8/8/22 DNM- 2023 Forecasted updated for structural fabrication of replacement dolphins from January-August 2023. Installation bid in late Q2 2023 with installation of new mooring dolphins and demolition of old dolphin starting September through October 2023._x000d__x000a__x000d__x000a_8/2/22 DNM- Geotechnical Investigation completed and under review. Planning Phase I Field Work for execution._x000d__x000a__x000d__x000a_06/02/22 DNM- Site meeting on May 25th developed value engineering concepts for Phase I repairs. Geotechnical investigation moved to July based on Operational requirements. Forecast shifted accordingly._x000d__x000a__x000d__x000a_04/04/2022 DNM- Establishing ISNetworld Marine Contractors in the St Louis Area for project bidding of Phase 2 work in 2023. Budget forecasting adjusted for Phase 1 Immediate Repair Execution in later part of Q2 based on predicted river conditions._x000d__x000a__x000d__x000a_02/03/22 DNM- Phase II reviewed with Kinder Morgan who is partially responsible for repair cost based on lease contract. Permit plan to be executed in Q1._x000d__x000a__x000d__x000a_01/11/22 DNM- Phase II AFE to be routed in February_x000d__x000a__x000d__x000a_01/03/22 DNM- Triage review of repair options in January for presentation to Commercial for discussions with KM regarding repair cost funding._x000d__x000a__x000d__x000a_12/2/21 DNM- Design review for repair plan underway. Permitting to begin in December_x000d__x000a__x000d__x000a_10/25/2021 DNM- Design plan underway as Phase 1 work. Phase 2 will be field installation work as part of2022 Marine MCAP program."/>
    <d v="2023-06-05T00:00:00"/>
    <s v="Nguyen, Tong"/>
    <m/>
    <x v="3"/>
    <s v="Pipelines and Terminals"/>
    <s v="Operating Infrastructure"/>
    <m/>
    <s v="St. Louis"/>
    <s v="BETSS - BET ST LOUIS SOUTH TERMINAL"/>
    <m/>
    <n v="92610"/>
    <n v="24087"/>
    <n v="9000"/>
    <n v="928000"/>
    <n v="200242"/>
    <m/>
    <s v="Spari, Markella"/>
    <s v="Decker, Paul"/>
    <m/>
    <m/>
    <n v="1"/>
    <n v="41940"/>
    <m/>
    <s v="Administrator, System"/>
    <s v="Independent"/>
    <s v="Aqua"/>
    <d v="2021-08-23T00:00:00"/>
    <s v="Marine"/>
  </r>
  <r>
    <x v="1233"/>
    <s v="Item"/>
    <s v="Open"/>
    <x v="1"/>
    <s v="BSEVO00M2202"/>
    <s v="Maintenance Framework"/>
    <n v="1991135"/>
    <s v="Logan, Sam"/>
    <s v="Maintenance Support"/>
    <s v="3. Active"/>
    <s v="Defined"/>
    <x v="29"/>
    <n v="-2574"/>
    <n v="34557"/>
    <m/>
    <n v="31982.799999999999"/>
    <n v="30448"/>
    <n v="1535"/>
    <s v="Yellow"/>
    <n v="33200"/>
    <m/>
    <n v="33200"/>
    <n v="-1217"/>
    <m/>
    <m/>
    <n v="33000"/>
    <n v="36000"/>
    <m/>
    <n v="69000"/>
    <s v="Full"/>
    <n v="69000"/>
    <n v="18179"/>
    <n v="34557"/>
    <n v="52736"/>
    <s v="No"/>
    <s v="Green"/>
    <d v="2022-09-01T00:00:00"/>
    <d v="2022-06-18T00:00:00"/>
    <d v="2022-06-18T00:00:00"/>
    <d v="2022-12-31T00:00:00"/>
    <d v="2023-06-30T00:00:00"/>
    <m/>
    <m/>
    <n v="237.44"/>
    <n v="-4410.1499999999996"/>
    <n v="63.38"/>
    <n v="1447.84"/>
    <n v="87.29"/>
    <m/>
    <m/>
    <n v="87"/>
    <s v="Red"/>
    <m/>
    <m/>
    <n v="34557"/>
    <m/>
    <m/>
    <m/>
    <m/>
    <m/>
    <m/>
    <m/>
    <s v="5/31/23 SL - Work completing in early June_x000d__x000a_5/2/23 SL - work to complete in June, 3/2/23 TN/SL - Contractor changed the order of the terminals they are working on_x000d__x000a__x000d__x000a_2/17/23 SL - Work scheduled for May;         6.30.22.DLC: Inputted initial forecast"/>
    <d v="2023-06-02T00:00:00"/>
    <s v="Nguyen, Tong"/>
    <m/>
    <x v="3"/>
    <s v="Pipelines and Terminals"/>
    <s v="Operating Infrastructure"/>
    <m/>
    <s v="St. Louis"/>
    <s v="BSEVO - ST CHARLES TERMINAL"/>
    <m/>
    <n v="-4109"/>
    <n v="36092"/>
    <m/>
    <m/>
    <n v="20753"/>
    <m/>
    <s v="Clark, Chris"/>
    <s v="Clark, Chris B"/>
    <m/>
    <m/>
    <n v="1"/>
    <n v="43967"/>
    <m/>
    <s v="Clark, David"/>
    <s v="Independent"/>
    <s v="Aqua"/>
    <d v="2022-06-10T00:00:00"/>
    <s v="Other Programs"/>
  </r>
  <r>
    <x v="1234"/>
    <s v="Item"/>
    <s v="Open"/>
    <x v="0"/>
    <s v="STXXI00E2202"/>
    <s v="Maintenance Framework"/>
    <n v="1989697"/>
    <s v="Brazzil, Cade"/>
    <s v="Maintenance Support"/>
    <s v="3. Active"/>
    <s v="Drawdown"/>
    <x v="2"/>
    <n v="27095"/>
    <n v="273600"/>
    <m/>
    <n v="300695.46999999997"/>
    <n v="300893"/>
    <n v="-198"/>
    <s v="Yellow"/>
    <n v="200000"/>
    <m/>
    <n v="200000"/>
    <n v="100695"/>
    <m/>
    <m/>
    <n v="100000"/>
    <m/>
    <m/>
    <n v="100000"/>
    <s v="Phase"/>
    <n v="100000"/>
    <n v="61387"/>
    <n v="273600"/>
    <n v="334987"/>
    <s v="No"/>
    <s v="Green"/>
    <d v="2022-07-01T00:00:00"/>
    <d v="2022-06-07T00:00:00"/>
    <d v="2022-06-07T00:00:00"/>
    <d v="2022-09-30T00:00:00"/>
    <d v="2023-11-30T00:00:00"/>
    <m/>
    <m/>
    <m/>
    <n v="6000"/>
    <n v="3800"/>
    <n v="17295.47"/>
    <m/>
    <n v="3800"/>
    <n v="3800"/>
    <n v="-3800"/>
    <s v="Red"/>
    <m/>
    <m/>
    <n v="3800"/>
    <n v="23800"/>
    <n v="61144"/>
    <m/>
    <n v="30000"/>
    <n v="90000"/>
    <n v="64856"/>
    <m/>
    <s v="6/7/23 - TN/CB - Forecast adjusted to reflect site repairs on equipment_x000d__x000a__x000d__x000a_4.3.23 CB - Utility Services is onsite today for sub 400._x000d__x000a__x000d__x000a_3/14/23 Rust mitgation _x000d__x000a__x000d__x000a_1/19/23 Team approved to proceed with rust mitigation on switchgear only. _x000d__x000a__x000d__x000a_1/15/23 MV SWGR 6000 faulted, resulting site wide outage. See report for findings_x000d__x000a__x000d__x000a_11.1.22 - TN - Warranty on all items, Waiting on contractor to respond to that request_x000d__x000a_9.19.22 TN - Waiting for final contractor approval. Forecast was pushed out. _x000d__x000a_8.8.22.DLC: Moved funds from Marrero arc flash study which was overforecasted"/>
    <d v="2023-06-07T00:00:00"/>
    <s v="Nguyen, Tong"/>
    <m/>
    <x v="1"/>
    <s v="Pipelines and Terminals"/>
    <s v="South Texas Gateway"/>
    <m/>
    <s v="Corpus Christi"/>
    <s v="STXXI - Ingleside"/>
    <m/>
    <n v="9800"/>
    <n v="21095"/>
    <n v="84944"/>
    <n v="184856"/>
    <n v="34291"/>
    <m/>
    <s v="Johnson, AJ"/>
    <s v="Asiedu, Saka"/>
    <m/>
    <m/>
    <n v="1"/>
    <n v="43866"/>
    <m/>
    <s v="Guest, ProSight"/>
    <s v="Independent"/>
    <s v="Aqua"/>
    <d v="2022-05-31T00:00:00"/>
    <s v="Other Programs"/>
  </r>
  <r>
    <x v="1235"/>
    <s v="Item"/>
    <s v="Open"/>
    <x v="0"/>
    <s v="BTTUG00E2301"/>
    <s v="Exempt"/>
    <n v="2093464"/>
    <s v="Logan, Sam"/>
    <s v="Maintenance Support"/>
    <s v="3. Active"/>
    <s v="Defined"/>
    <x v="15"/>
    <m/>
    <n v="59000"/>
    <m/>
    <n v="59000"/>
    <n v="59000"/>
    <n v="0"/>
    <s v="Green"/>
    <n v="59000"/>
    <m/>
    <n v="59000"/>
    <n v="0"/>
    <m/>
    <m/>
    <n v="59000"/>
    <m/>
    <m/>
    <n v="59000"/>
    <s v="Phase"/>
    <n v="59000"/>
    <m/>
    <n v="59000"/>
    <n v="59000"/>
    <s v="No"/>
    <s v="Green"/>
    <d v="2023-10-01T00:00:00"/>
    <d v="2023-02-28T00:00:00"/>
    <d v="2023-02-28T00:00:00"/>
    <d v="2023-12-31T00:00:00"/>
    <d v="2023-10-31T00:00:00"/>
    <m/>
    <m/>
    <m/>
    <m/>
    <m/>
    <m/>
    <m/>
    <m/>
    <m/>
    <m/>
    <m/>
    <m/>
    <m/>
    <m/>
    <m/>
    <m/>
    <m/>
    <n v="59000"/>
    <m/>
    <m/>
    <m/>
    <s v="5/31/23 SL - To complete in Oct  _x000d__x000a_4/25/23 SL - 1st site visit and drawings complete, inspection visit to follow"/>
    <d v="2023-05-31T00:00:00"/>
    <s v="Nguyen, Tong"/>
    <m/>
    <x v="3"/>
    <s v="Pipelines and Terminals"/>
    <s v="Station/Terminal"/>
    <m/>
    <s v="Sugar Creek"/>
    <s v="BTTUG - BTT SUGAR CREEK"/>
    <m/>
    <m/>
    <n v="0"/>
    <m/>
    <n v="59000"/>
    <m/>
    <m/>
    <s v="Aiken, Elaine"/>
    <m/>
    <m/>
    <m/>
    <n v="1"/>
    <n v="45006"/>
    <m/>
    <s v="Administrator, System"/>
    <s v="Independent"/>
    <s v="Aqua"/>
    <d v="2022-08-17T00:00:00"/>
    <s v="Int - Planned Corr &amp; FI"/>
  </r>
  <r>
    <x v="1236"/>
    <s v="Item"/>
    <s v="Open"/>
    <x v="0"/>
    <s v="BETHK00E2301"/>
    <s v="Maintenance Framework"/>
    <n v="2093432"/>
    <s v="Logan, Sam"/>
    <s v="Maintenance Support"/>
    <s v="3. Active"/>
    <s v="Defined"/>
    <x v="15"/>
    <m/>
    <n v="24000"/>
    <m/>
    <n v="24000"/>
    <n v="24000"/>
    <n v="0"/>
    <s v="Green"/>
    <n v="24000"/>
    <m/>
    <n v="24000"/>
    <n v="0"/>
    <m/>
    <m/>
    <n v="24000"/>
    <m/>
    <m/>
    <n v="24000"/>
    <s v="Phase"/>
    <n v="24000"/>
    <m/>
    <n v="24000"/>
    <n v="24000"/>
    <s v="No"/>
    <s v="Green"/>
    <d v="2023-12-01T00:00:00"/>
    <d v="2023-02-28T00:00:00"/>
    <d v="2023-02-28T00:00:00"/>
    <d v="2023-12-31T00:00:00"/>
    <d v="2023-12-29T00:00:00"/>
    <m/>
    <m/>
    <m/>
    <m/>
    <m/>
    <m/>
    <m/>
    <m/>
    <m/>
    <m/>
    <m/>
    <m/>
    <m/>
    <m/>
    <m/>
    <m/>
    <m/>
    <m/>
    <m/>
    <n v="24000"/>
    <m/>
    <s v="5/31/23 SL - To complete in Dec  _x000d__x000a_4/25/23 SL - Project to start in June"/>
    <d v="2023-05-31T00:00:00"/>
    <s v="Nguyen, Tong"/>
    <m/>
    <x v="0"/>
    <s v="Pipelines and Terminals"/>
    <s v="Station/Terminal"/>
    <m/>
    <s v="Pennsauken"/>
    <s v="BETHK - BET Trenton Terminal (formerly Duck Island I)"/>
    <m/>
    <m/>
    <n v="0"/>
    <m/>
    <n v="24000"/>
    <m/>
    <m/>
    <s v="Aiken, Elaine"/>
    <m/>
    <m/>
    <m/>
    <n v="1"/>
    <n v="45029"/>
    <m/>
    <s v="Administrator, System"/>
    <s v="Independent"/>
    <s v="Aqua"/>
    <d v="2022-08-17T00:00:00"/>
    <s v="Int - Planned Corr &amp; FI"/>
  </r>
  <r>
    <x v="1237"/>
    <s v="Item"/>
    <s v="Open"/>
    <x v="0"/>
    <s v="BETBV00E2301"/>
    <s v="Exempt"/>
    <n v="2093463"/>
    <s v="Logan, Sam"/>
    <s v="Maintenance Support"/>
    <s v="3. Active"/>
    <s v="Defined"/>
    <x v="15"/>
    <n v="12533"/>
    <n v="44467"/>
    <m/>
    <n v="57000"/>
    <n v="57000"/>
    <n v="0"/>
    <s v="Green"/>
    <n v="57000"/>
    <m/>
    <n v="57000"/>
    <n v="0"/>
    <m/>
    <m/>
    <n v="57000"/>
    <m/>
    <m/>
    <n v="57000"/>
    <s v="Phase"/>
    <n v="57000"/>
    <n v="12533"/>
    <n v="44467"/>
    <n v="57000"/>
    <s v="No"/>
    <s v="Green"/>
    <d v="2023-05-01T00:00:00"/>
    <d v="2023-02-28T00:00:00"/>
    <d v="2023-02-28T00:00:00"/>
    <d v="2023-12-31T00:00:00"/>
    <d v="2023-10-31T00:00:00"/>
    <m/>
    <m/>
    <m/>
    <m/>
    <m/>
    <m/>
    <n v="12533"/>
    <n v="57000"/>
    <n v="57000"/>
    <n v="-44467"/>
    <s v="Red"/>
    <m/>
    <s v="Forecasting"/>
    <m/>
    <m/>
    <m/>
    <m/>
    <n v="44467"/>
    <m/>
    <m/>
    <m/>
    <s v="5/31/23 SL - To complete in Oct  _x000d__x000a_4/25/23 SL - 1st site visit and drawings complete, inspection visit to follow"/>
    <d v="2023-05-31T00:00:00"/>
    <s v="Nguyen, Tong"/>
    <m/>
    <x v="3"/>
    <s v="Pipelines and Terminals"/>
    <s v="Station/Terminal"/>
    <m/>
    <s v="Central-Illinois"/>
    <s v="BETBV - BET BARTONSVILLE TERMINAL"/>
    <m/>
    <m/>
    <n v="12533"/>
    <m/>
    <n v="44467"/>
    <m/>
    <m/>
    <s v="Aiken, Elaine"/>
    <m/>
    <m/>
    <m/>
    <n v="1"/>
    <n v="45004"/>
    <m/>
    <s v="Administrator, System"/>
    <s v="Independent"/>
    <s v="Aqua"/>
    <d v="2022-08-17T00:00:00"/>
    <s v="Int - Planned Corr &amp; FI"/>
  </r>
  <r>
    <x v="1238"/>
    <s v="Item"/>
    <s v="Candidate"/>
    <x v="0"/>
    <m/>
    <s v="Maintenance Framework"/>
    <m/>
    <s v="Weirsky, Edward"/>
    <s v="Maintenance Support"/>
    <s v="1. Proposed"/>
    <m/>
    <x v="25"/>
    <m/>
    <n v="25000"/>
    <m/>
    <n v="25000"/>
    <n v="25000"/>
    <n v="0"/>
    <s v="Green"/>
    <n v="25000"/>
    <m/>
    <n v="25000"/>
    <n v="0"/>
    <m/>
    <m/>
    <m/>
    <m/>
    <m/>
    <m/>
    <m/>
    <m/>
    <m/>
    <n v="25000"/>
    <n v="25000"/>
    <s v="No"/>
    <s v="Green"/>
    <d v="2023-09-01T00:00:00"/>
    <m/>
    <m/>
    <m/>
    <d v="2023-09-30T00:00:00"/>
    <m/>
    <m/>
    <m/>
    <m/>
    <m/>
    <m/>
    <m/>
    <m/>
    <m/>
    <m/>
    <m/>
    <m/>
    <m/>
    <m/>
    <m/>
    <m/>
    <n v="25000"/>
    <m/>
    <m/>
    <m/>
    <m/>
    <s v="6.1.23 - EW - Awaiting contractor proposals"/>
    <d v="2023-06-01T00:00:00"/>
    <s v="Nguyen, Tong"/>
    <m/>
    <x v="0"/>
    <s v="Pipelines and Terminals"/>
    <s v="Station/Terminal"/>
    <m/>
    <s v="Auburn Terminals"/>
    <s v="BETCA - BET UTICA  TERMINAL"/>
    <m/>
    <m/>
    <n v="0"/>
    <n v="25000"/>
    <m/>
    <m/>
    <m/>
    <s v="Jakubowski, Gregory"/>
    <m/>
    <m/>
    <m/>
    <n v="1"/>
    <n v="44163"/>
    <m/>
    <s v="Guest, ProSight"/>
    <s v="Independent"/>
    <s v="Aqua"/>
    <d v="2022-07-18T00:00:00"/>
    <s v="Other Programs"/>
  </r>
  <r>
    <x v="1239"/>
    <s v="Item"/>
    <s v="Open"/>
    <x v="0"/>
    <s v="BETYO00E2301"/>
    <s v="Exempt"/>
    <n v="2093462"/>
    <s v="Logan, Sam"/>
    <s v="Maintenance Support"/>
    <s v="3. Active"/>
    <s v="Defined"/>
    <x v="15"/>
    <n v="13925"/>
    <n v="41075"/>
    <m/>
    <n v="55000"/>
    <n v="55000"/>
    <n v="0"/>
    <s v="Green"/>
    <n v="55000"/>
    <m/>
    <n v="55000"/>
    <n v="0"/>
    <m/>
    <m/>
    <n v="55000"/>
    <m/>
    <m/>
    <n v="55000"/>
    <s v="Phase"/>
    <n v="55000"/>
    <n v="13925"/>
    <n v="41075"/>
    <n v="55000"/>
    <s v="No"/>
    <s v="Green"/>
    <d v="2023-05-01T00:00:00"/>
    <d v="2023-02-28T00:00:00"/>
    <d v="2023-02-28T00:00:00"/>
    <d v="2023-12-31T00:00:00"/>
    <d v="2023-11-30T00:00:00"/>
    <m/>
    <m/>
    <m/>
    <m/>
    <m/>
    <m/>
    <n v="13925"/>
    <m/>
    <m/>
    <n v="13925"/>
    <s v="Red"/>
    <m/>
    <m/>
    <m/>
    <m/>
    <m/>
    <m/>
    <m/>
    <n v="41075"/>
    <m/>
    <m/>
    <s v="5/31/23 SL - To complete in Nov  _x000d__x000a_4/25/23 SL - Project to start in May"/>
    <d v="2023-05-31T00:00:00"/>
    <s v="Nguyen, Tong"/>
    <m/>
    <x v="3"/>
    <s v="Pipelines and Terminals"/>
    <s v="Station/Terminal"/>
    <m/>
    <s v="Northeast Ohio"/>
    <s v="BETYO - BET WARREN"/>
    <m/>
    <m/>
    <n v="13925"/>
    <m/>
    <n v="41075"/>
    <m/>
    <m/>
    <s v="Aiken, Elaine"/>
    <m/>
    <m/>
    <m/>
    <n v="1"/>
    <n v="45008"/>
    <m/>
    <s v="Administrator, System"/>
    <s v="Independent"/>
    <s v="Aqua"/>
    <d v="2022-08-17T00:00:00"/>
    <s v="Int - Planned Corr &amp; FI"/>
  </r>
  <r>
    <x v="1240"/>
    <s v="Item"/>
    <s v="Open"/>
    <x v="0"/>
    <s v="WW00000E2302"/>
    <s v="Exempt"/>
    <n v="2093439"/>
    <s v="Logan, Sam"/>
    <s v="Maintenance Support"/>
    <s v="3. Active"/>
    <s v="Defined"/>
    <x v="15"/>
    <m/>
    <n v="29000"/>
    <m/>
    <n v="29000"/>
    <n v="29000"/>
    <n v="0"/>
    <s v="Green"/>
    <n v="29000"/>
    <m/>
    <n v="29000"/>
    <n v="0"/>
    <m/>
    <m/>
    <n v="29000"/>
    <m/>
    <m/>
    <n v="29000"/>
    <s v="Phase"/>
    <n v="29000"/>
    <m/>
    <n v="29000"/>
    <n v="29000"/>
    <s v="No"/>
    <s v="Green"/>
    <d v="2023-07-01T00:00:00"/>
    <d v="2023-02-28T00:00:00"/>
    <d v="2023-02-28T00:00:00"/>
    <d v="2023-12-31T00:00:00"/>
    <d v="2024-02-29T00:00:00"/>
    <m/>
    <m/>
    <m/>
    <m/>
    <m/>
    <m/>
    <m/>
    <m/>
    <m/>
    <m/>
    <m/>
    <m/>
    <m/>
    <m/>
    <n v="29000"/>
    <m/>
    <m/>
    <m/>
    <m/>
    <m/>
    <m/>
    <s v="6/1/23 SL - Moving to 2024 due to Rosen schedule and possible spending limits"/>
    <d v="2023-06-01T00:00:00"/>
    <s v="Nguyen, Tong"/>
    <m/>
    <x v="3"/>
    <s v="Pipelines and Terminals"/>
    <s v="Station/Terminal"/>
    <m/>
    <s v="Wayne Pipeline"/>
    <s v="WW - WAYNE STATION"/>
    <m/>
    <m/>
    <n v="0"/>
    <n v="29000"/>
    <m/>
    <m/>
    <m/>
    <s v="Aiken, Elaine"/>
    <m/>
    <m/>
    <m/>
    <n v="1"/>
    <n v="45020"/>
    <m/>
    <s v="Administrator, System"/>
    <s v="Independent"/>
    <s v="Aqua"/>
    <d v="2022-08-17T00:00:00"/>
    <s v="Int - Planned Corr &amp; FI"/>
  </r>
  <r>
    <x v="1241"/>
    <s v="Item"/>
    <s v="Open"/>
    <x v="0"/>
    <s v="BETQM00E2303"/>
    <s v="Maintenance Framework"/>
    <n v="2120118"/>
    <s v="Logan, Sam"/>
    <s v="Maintenance Support"/>
    <s v="3. Active"/>
    <s v="Drawdown"/>
    <x v="15"/>
    <m/>
    <n v="35000"/>
    <m/>
    <n v="35000"/>
    <m/>
    <n v="35000"/>
    <s v="Red"/>
    <m/>
    <m/>
    <m/>
    <n v="35000"/>
    <m/>
    <m/>
    <n v="35000"/>
    <m/>
    <m/>
    <n v="35000"/>
    <s v="Full"/>
    <n v="35000"/>
    <m/>
    <n v="35000"/>
    <n v="35000"/>
    <s v="No"/>
    <s v="Green"/>
    <m/>
    <d v="2023-05-04T00:00:00"/>
    <d v="2023-05-04T00:00:00"/>
    <d v="2023-12-31T00:00:00"/>
    <d v="2023-06-30T00:00:00"/>
    <m/>
    <m/>
    <m/>
    <m/>
    <m/>
    <m/>
    <m/>
    <n v="20000"/>
    <n v="20000"/>
    <n v="-20000"/>
    <s v="Red"/>
    <m/>
    <s v="Forecasting"/>
    <n v="35000"/>
    <m/>
    <m/>
    <m/>
    <m/>
    <m/>
    <m/>
    <m/>
    <s v="5/31/23 SL - Project to complete in June"/>
    <d v="2023-05-31T00:00:00"/>
    <s v="Nguyen, Tong"/>
    <m/>
    <x v="1"/>
    <s v="Pipelines and Terminals"/>
    <s v="Station/Terminal"/>
    <m/>
    <s v="North Carolina"/>
    <s v="BETQM - BET WILMINGTON TERMINAL"/>
    <m/>
    <m/>
    <n v="35000"/>
    <m/>
    <m/>
    <m/>
    <m/>
    <s v="Aiken, Elaine"/>
    <s v="Shook, Mark B."/>
    <s v="N/A"/>
    <m/>
    <n v="1"/>
    <n v="47001"/>
    <m/>
    <s v="Aiken, Elaine"/>
    <s v="JDE Child"/>
    <s v="Burnt Orange"/>
    <d v="2023-04-28T00:00:00"/>
    <m/>
  </r>
  <r>
    <x v="1242"/>
    <s v="Item"/>
    <s v="Open"/>
    <x v="0"/>
    <s v="WO00000E2301"/>
    <s v="Exempt"/>
    <n v="2093454"/>
    <s v="Logan, Sam"/>
    <s v="Maintenance Support"/>
    <s v="3. Active"/>
    <s v="Defined"/>
    <x v="15"/>
    <n v="0"/>
    <n v="33000"/>
    <m/>
    <n v="33000"/>
    <n v="33000"/>
    <n v="0"/>
    <s v="Green"/>
    <n v="33000"/>
    <m/>
    <n v="33000"/>
    <n v="0"/>
    <m/>
    <m/>
    <n v="33000"/>
    <m/>
    <m/>
    <n v="33000"/>
    <s v="Phase"/>
    <n v="33000"/>
    <n v="0"/>
    <n v="33000"/>
    <n v="33000"/>
    <s v="No"/>
    <s v="Green"/>
    <d v="2023-08-01T00:00:00"/>
    <d v="2023-02-28T00:00:00"/>
    <d v="2023-02-28T00:00:00"/>
    <d v="2023-12-31T00:00:00"/>
    <d v="2023-05-31T00:00:00"/>
    <m/>
    <m/>
    <m/>
    <m/>
    <m/>
    <n v="0"/>
    <m/>
    <n v="33000"/>
    <n v="33000"/>
    <n v="-33000"/>
    <s v="Red"/>
    <m/>
    <s v="Forecasting"/>
    <m/>
    <m/>
    <n v="33000"/>
    <m/>
    <m/>
    <m/>
    <m/>
    <m/>
    <s v="4/25/23 SL - Project to start in May"/>
    <d v="2023-04-25T00:00:00"/>
    <s v="Nguyen, Tong"/>
    <m/>
    <x v="3"/>
    <s v="Pipelines and Terminals"/>
    <s v="Station/Terminal"/>
    <m/>
    <s v="St. Louis"/>
    <s v="WO - WOOD RIVER STATION"/>
    <m/>
    <m/>
    <n v="0"/>
    <n v="33000"/>
    <m/>
    <m/>
    <m/>
    <s v="Aiken, Elaine"/>
    <m/>
    <m/>
    <m/>
    <n v="1"/>
    <n v="45015"/>
    <m/>
    <s v="Administrator, System"/>
    <s v="Independent"/>
    <s v="Aqua"/>
    <d v="2022-08-17T00:00:00"/>
    <s v="Int - Planned Corr &amp; FI"/>
  </r>
  <r>
    <x v="1243"/>
    <s v="Item"/>
    <s v="Open"/>
    <x v="1"/>
    <s v="BCTYA00M2211"/>
    <s v="Maintenance Framework"/>
    <n v="1947048"/>
    <s v="White, Stephen"/>
    <s v="Maintenance Support"/>
    <s v="6. Operational"/>
    <s v="Defined"/>
    <x v="6"/>
    <n v="-32396"/>
    <m/>
    <m/>
    <n v="-32396"/>
    <n v="-32396"/>
    <n v="0"/>
    <s v="Green"/>
    <m/>
    <m/>
    <m/>
    <n v="-32396"/>
    <m/>
    <m/>
    <n v="684000"/>
    <m/>
    <m/>
    <n v="684000"/>
    <s v="Full"/>
    <n v="684000"/>
    <n v="693280"/>
    <m/>
    <n v="693280"/>
    <s v="No"/>
    <s v="Green"/>
    <d v="2022-02-01T00:00:00"/>
    <d v="2022-02-16T00:00:00"/>
    <d v="2022-02-16T00:00:00"/>
    <d v="2022-12-31T00:00:00"/>
    <d v="2022-12-29T00:00:00"/>
    <m/>
    <m/>
    <n v="-96096"/>
    <m/>
    <m/>
    <m/>
    <n v="63700"/>
    <n v="63700"/>
    <n v="63700"/>
    <n v="0"/>
    <s v="Green"/>
    <n v="0"/>
    <m/>
    <m/>
    <m/>
    <m/>
    <m/>
    <m/>
    <m/>
    <m/>
    <m/>
    <s v="06/02/2023 - Invoice has been received and once posted, this project can be closed._x000d__x000a__x000d__x000a_05/02/2023 - Forecast for Fenders for May was confirmed to be concrete by Carmelo S._x000d__x000a__x000d__x000a_04/05/2023 - Fenders were not installed in March as anticipated due to contractor delivery issues. Installation now scheduled for May and forecast adjusted to reflect same._x000d__x000a__x000d__x000a_03/02/2023 - Due to Commercial Divers experiencing issues with the delivery of the 7 compression rubber fenders, Februarys forecast was not met and pushed to March per PM. Material is expected to be received at San Juan week of March 3rd, with installation to follow._x000d__x000a__x000d__x000a_01.31.23 SDB: Rubber fenders on dolphin #1 will be installed once they are received. Delay in the import of the fender elements._x000d__x000a__x000d__x000a_12.22.22 SDB: Contractor completed work on the fender #2 work and dock was returned to service today at 16:00 hrs. Rubber compression members will be installed next year as they are imported and did not arrive on time._x000d__x000a__x000d__x000a_12.01.22 SDB: Prefabrication of the fender elements was completed. Presently waiting for the jobsite work window in order to start the work. There is a possibility to start on 12/13 but is depending on vessel traffic._x000d__x000a__x000d__x000a_11.25.22 SDB: Contractor to complete prefabrication by 12/12. Work window is scheduled to start on 12/19._x000d__x000a__x000d__x000a_10.31.22 TN - Material delay, installation will be done in December 2022_x000d__x000a__x000d__x000a_10.18.22 SDB: Contractor Commercial Divers continues prefabrication of fender panel components._x000d__x000a__x000d__x000a_10.05.22 SDB: SHELL requested that we delay the work window due to low ULSD inventory in the island after the hurricane. Commercial department agreed and work window is being rescheduled for December 2022._x000d__x000a__x000d__x000a_9.20.22 SDB: Hurricane Fiona struck Puerto Rico on 09/18/22. Impact on the project is being evaluated._x000d__x000a_9.16.22 SDB: Contractor continues with the prefabrication of the structural elements at their yard._x000d__x000a_9.7.22 MKS No 2023 carryover._x000d__x000a_9.2.22 SDB: Contractor continues with prefabrication ofstructural elements for repair._x000d__x000a_8.15.22 SDB: Contractor continues with prefabrication of structural fender elements. Work window at the dock scheduled for 11/02/22. _x000d__x000a_8.1.22 SDB: Contractor working on the prefabrication of the upper section of fender panel #2. _x000d__x000a_7.8.22 SDB: Lower section of fender #3 has been replaced completing this on 07/07 well within the 10 day work window permitted. Contractor is starting to prefabricate structural components for the replacement of the upper section of fender #2 scheduled for November 2022. _x000d__x000a_6.20.22 SDB: First work window for the repair of the fender system has been rescheduled to start on 07/03/2022.6.6.22 SDB: Contractor received PO for 7 fender rubber elements which are part of SOW for the project._x000d__x000a__x000d__x000a_5.31.22 SDB: Contractorcompleted prefabrication of fender elements for both dolphins. Ready to complete the work using the two work windows to be provided by the company, firstone starting in late June, the second in early November. _x000d__x000a__x000d__x000a_5.27.22 KB: Revised EAC to original budget per C. Silva_x000d__x000a_ _x000d__x000a_5.2.22 SDB: Contractor continues fabrication of fender panels at his workshop. Fender panels, jackets and wood fenders for #3 are complete._x000d__x000a__x000d__x000a_3.31.22 SDB: Contractor is fabricating jackets and subassembly sections of the #2 &amp; #3 fender systems in preparation to their June and November scheduled work windows._x000d__x000a__x000d__x000a_2.18.22.DLC: 2 mobs required.spread out costs accordingly_x000d__x000a__x000d__x000a_3.1.22 SDB: AFE has been submitted. PO to Contractor is in process."/>
    <d v="2023-06-05T00:00:00"/>
    <s v="Coverley, Colleen"/>
    <m/>
    <x v="0"/>
    <s v="Pipelines and Terminals"/>
    <s v="Operating Infrastructure"/>
    <m/>
    <s v="Yabucoa"/>
    <s v="BCTYA - BCT YABUCOA TERMINAL"/>
    <m/>
    <n v="-96096"/>
    <n v="63700"/>
    <m/>
    <m/>
    <n v="725676"/>
    <m/>
    <s v="Spari, Markella"/>
    <s v="Davalos, Glenda"/>
    <m/>
    <m/>
    <n v="1"/>
    <n v="41092"/>
    <m/>
    <s v="Guest, ProSight"/>
    <s v="Independent"/>
    <s v="Aqua"/>
    <d v="2021-08-06T00:00:00"/>
    <s v="Marine"/>
  </r>
  <r>
    <x v="1244"/>
    <s v="Item"/>
    <s v="Open"/>
    <x v="0"/>
    <s v="BCTYA00E2211"/>
    <s v="Maintenance Framework"/>
    <n v="1992087"/>
    <s v="White, Stephen"/>
    <s v="Maintenance Support"/>
    <s v="6. Operational"/>
    <s v="Defined"/>
    <x v="6"/>
    <n v="-60728"/>
    <m/>
    <m/>
    <n v="-60727.85"/>
    <n v="-60728"/>
    <n v="0"/>
    <s v="Green"/>
    <m/>
    <m/>
    <m/>
    <n v="-60728"/>
    <m/>
    <m/>
    <n v="250000"/>
    <n v="192000"/>
    <m/>
    <n v="442000"/>
    <s v="Full"/>
    <n v="442000"/>
    <n v="0"/>
    <m/>
    <n v="0"/>
    <s v="No"/>
    <s v="Green"/>
    <d v="2022-08-01T00:00:00"/>
    <d v="2022-06-29T00:00:00"/>
    <d v="2022-06-29T00:00:00"/>
    <d v="2024-05-30T00:00:00"/>
    <d v="2022-12-31T00:00:00"/>
    <m/>
    <m/>
    <n v="-18278.400000000001"/>
    <n v="-42449.45"/>
    <m/>
    <m/>
    <m/>
    <m/>
    <m/>
    <m/>
    <m/>
    <m/>
    <m/>
    <m/>
    <m/>
    <m/>
    <m/>
    <m/>
    <m/>
    <m/>
    <m/>
    <s v="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_x000a_01.05.23 SDB: Benthic dive inspections 90% complete. MCJ initiating contacts with agencies._x000d__x000a_12.13.22 SDB: Revised schedule was transmitted to project stakeholders._x000d__x000a_12.01.22 SDB: Upper management made the decision to continue with permitting using 43'+2'. MCJ was notified of the decision and continue working on the permitting documentation. A revised schedule is being prepared._x000d__x000a_11.25.22 SDB: Presented dredging costs for 5 options to upper management for their review. Waiting for their decision in order to continue with permitting effort._x000d__x000a_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
    <d v="2023-03-02T00:00:00"/>
    <s v="Coverley, Colleen"/>
    <m/>
    <x v="0"/>
    <s v="Pipelines and Terminals"/>
    <s v="Station/Terminal"/>
    <m/>
    <s v="Yabucoa"/>
    <s v="BCTYA - BCT YABUCOA TERMINAL"/>
    <m/>
    <n v="-60728"/>
    <n v="0"/>
    <m/>
    <m/>
    <n v="60728"/>
    <m/>
    <s v="Spari, Markella"/>
    <s v="Mirandi, Angela"/>
    <m/>
    <m/>
    <n v="1"/>
    <n v="41953"/>
    <m/>
    <s v="Administrator, System"/>
    <s v="Independent"/>
    <s v="Aqua"/>
    <d v="2021-08-23T00:00:00"/>
    <s v="Marine"/>
  </r>
  <r>
    <x v="1245"/>
    <s v="Item"/>
    <s v="Open"/>
    <x v="0"/>
    <s v="BCTYA00E2210"/>
    <s v="Maintenance Framework"/>
    <n v="1991271"/>
    <s v="Clark, Dave"/>
    <s v="Maintenance Support"/>
    <s v="6. Operational"/>
    <s v="Defined"/>
    <x v="6"/>
    <n v="41388"/>
    <m/>
    <m/>
    <n v="41388"/>
    <n v="42000"/>
    <n v="-612"/>
    <s v="Yellow"/>
    <m/>
    <m/>
    <m/>
    <n v="41388"/>
    <m/>
    <m/>
    <n v="72000"/>
    <m/>
    <m/>
    <n v="72000"/>
    <s v="Full"/>
    <n v="72000"/>
    <n v="74888"/>
    <m/>
    <n v="74888"/>
    <s v="No"/>
    <s v="Green"/>
    <d v="2022-07-01T00:00:00"/>
    <d v="2022-06-21T00:00:00"/>
    <d v="2022-06-21T00:00:00"/>
    <d v="2022-09-13T00:00:00"/>
    <d v="2023-01-31T00:00:00"/>
    <m/>
    <m/>
    <m/>
    <n v="19500"/>
    <n v="3500"/>
    <n v="18388"/>
    <n v="0"/>
    <m/>
    <m/>
    <n v="0"/>
    <s v="Green"/>
    <m/>
    <m/>
    <m/>
    <m/>
    <m/>
    <m/>
    <m/>
    <m/>
    <m/>
    <m/>
    <s v="06/02/2023 - Project is ready to close._x000d__x000a_05/02/2023 - Final invoice accrued for April 2023. Project was completed. Main Dock coating for breasting dolphin. May forecast zeroed. Once invoice posted, project can be closed._x000d__x000a_04/04/2023 - Initial contractor was not responding in timely manner and so new contractor has been engaged to complete project (H.C Coating.) Forecast adjusted to reflect their expected progress._x000d__x000a_03/03/2023  Notes indicate the $19,500 forecast is the balance for Aqua Vac Services Inc PO C1-23113 balance expected in February. February works completed per Carmelo and remaining woks forecatsed for April._x000d__x000a_1.31.23 SDB: Deck substantially completed with topcoat. Contractor to procure additional material to finish. remaining 25% of topcoat to be completed once material arrives._x000d__x000a_1.23.23 SDB: Deck is substantially finished. Epoxy top coat will be placed on 01/26 when the ship departs from the dock. _x000d__x000a_1.3.23 TN - Forecast pushed due to contractor delay_x000d__x000a_12.2.22 TN: Forecast pushed due to previous note _x000d__x000a_11.25.22 SDB: Contractor started the work but was stopped due to weather. Ops/Scheduling will provide them with another work window._x000d__x000a_10.31.22 TN - Weather delay for contractor_x000d__x000a_10.18.22 SDB: Contractor AquaVac moved all the materials and equipment and stored it at the terminal. Working with scheduling to obtain a long enough work window to be able to complete the work._x000d__x000a_10.5.22 SDB: Terminal scheduling presented available  windows for the dock to the contractor in order to schedule the work._x000d__x000a_9.30.22 TN - Delayed due to Hurricane_x000d__x000a_9.29.22 SDB: Working with terminal schedulers to provide contractor with a work window. _x000d__x000a_9.20.22 SDB: Hurricane Fiona struck Puerto Rico on 09/18/22. Impact on the project is being evaluated._x000d__x000a_9.7.22 SDB: Terminal scheduling to provide contractor a work window in order to complete their work._x000d__x000a_9.7.22 MKS No 2023 carryover._x000d__x000a_8.1.22 SDB Waiting on delivery of materials by 08/22 in order to provide the contractor with a work window at the dock._x000d__x000a_7.26.22 SDB: Material expected to be available on the island on 08/22._x000d__x000a_7.8.22 SDB: PO was issued to the contractor Aqua Vac for this work. Contractor is presently purchasing and importing the required materials to the island. Once received, we will schedule the work around the operational needs of the terminal."/>
    <d v="2023-06-02T00:00:00"/>
    <s v="Coverley, Colleen"/>
    <m/>
    <x v="0"/>
    <s v="Pipelines and Terminals"/>
    <s v="Station/Terminal"/>
    <m/>
    <s v="Yabucoa"/>
    <s v="BCTYA - BCT YABUCOA TERMINAL"/>
    <m/>
    <n v="23000"/>
    <n v="18388"/>
    <m/>
    <m/>
    <n v="33500"/>
    <m/>
    <s v="Spari, Markella"/>
    <s v="Mirandi, Angela"/>
    <m/>
    <m/>
    <n v="1"/>
    <n v="43994"/>
    <m/>
    <s v="Meitzler, Antoinette"/>
    <s v="Independent"/>
    <s v="Aqua"/>
    <d v="2022-06-15T00:00:00"/>
    <s v="Marine"/>
  </r>
  <r>
    <x v="1246"/>
    <s v="Item"/>
    <s v="Open"/>
    <x v="1"/>
    <s v="BCTYA00M2304"/>
    <s v="Project Framework"/>
    <n v="2134247"/>
    <s v="White, Stephen"/>
    <s v="Maintenance Support"/>
    <s v="3. Active"/>
    <m/>
    <x v="6"/>
    <n v="0"/>
    <n v="375000"/>
    <m/>
    <n v="375000"/>
    <n v="375000"/>
    <n v="0"/>
    <s v="Green"/>
    <n v="375000"/>
    <m/>
    <n v="375000"/>
    <n v="0"/>
    <m/>
    <m/>
    <n v="395197"/>
    <m/>
    <m/>
    <n v="395197"/>
    <s v="Full"/>
    <n v="395197"/>
    <n v="0"/>
    <n v="375000"/>
    <n v="375000"/>
    <s v="No"/>
    <s v="Green"/>
    <d v="2023-07-01T00:00:00"/>
    <d v="2023-06-10T00:00:00"/>
    <d v="2023-06-10T00:00:00"/>
    <d v="2023-12-31T00:00:00"/>
    <d v="2023-10-16T00:00:00"/>
    <m/>
    <m/>
    <m/>
    <m/>
    <m/>
    <n v="0"/>
    <m/>
    <n v="5000"/>
    <n v="5000"/>
    <n v="-5000"/>
    <s v="Red"/>
    <m/>
    <m/>
    <n v="1500"/>
    <n v="2500"/>
    <n v="2500"/>
    <n v="104500"/>
    <n v="100000"/>
    <n v="100000"/>
    <n v="64000"/>
    <m/>
    <s v="06/05/2023 -_x000d__x000a_May 8, 2023 SGW - reviewed the Dock Inspection Report this PM with Markella.  Need to develop a 3 - 5 year plan, and discuss with Buckeye Commercial.  Markella and I will follow-up next week._x000d__x000a__x000d__x000a_May 7, 2023 SGW - I just reviewed the Inspection Report from Marine Solutions.  Lots more has been identified needing repair than what Buckeye was planning.  Need to review with Markella._x000d__x000a__x000d__x000a_05/02/2023 - Meeting to be held first week of May. Following meeting forecast may be adjusted._x000d__x000a__x000d__x000a_04/04/2023 - Forecast adjusted to Q2 spend. Inspection reports were just received._x000d__x000a__x000d__x000a_03/02/2023 - Inspection Reports remain pending as they have not been received to date. Markella working on reports to be received. Forecast was adjusted per PM based on updates._x000d__x000a__x000d__x000a_1.4.23 SDB: MSI completed inspection of the terminal structures. Will send the inspection report of their finding EOM January 2023."/>
    <d v="2023-06-05T00:00:00"/>
    <s v="Coverley, Colleen"/>
    <m/>
    <x v="0"/>
    <s v="Pipelines and Terminals"/>
    <s v="Operating Infrastructure"/>
    <m/>
    <s v="Yabucoa"/>
    <s v="BCTYA - BCT YABUCOA TERMINAL"/>
    <m/>
    <m/>
    <n v="1500"/>
    <n v="109500"/>
    <n v="264000"/>
    <m/>
    <m/>
    <s v="Spari, Markella"/>
    <s v="Nash, Tom"/>
    <m/>
    <m/>
    <n v="1"/>
    <n v="44506"/>
    <m/>
    <s v="Guest, ProSight"/>
    <s v="Independent"/>
    <s v="Aqua"/>
    <d v="2022-08-10T00:00:00"/>
    <s v="Marine"/>
  </r>
  <r>
    <x v="1247"/>
    <s v="Item"/>
    <s v="Open"/>
    <x v="0"/>
    <s v="BCTYA00E2212"/>
    <s v="Maintenance Framework"/>
    <n v="2011153"/>
    <s v="Clark, Dave"/>
    <s v="Maintenance Support"/>
    <s v="7. Closed"/>
    <s v="Emergent"/>
    <x v="6"/>
    <n v="28333"/>
    <m/>
    <m/>
    <n v="28332.67"/>
    <n v="28333"/>
    <n v="0"/>
    <s v="Green"/>
    <m/>
    <m/>
    <m/>
    <n v="28333"/>
    <m/>
    <m/>
    <n v="188000"/>
    <m/>
    <n v="200"/>
    <n v="188200"/>
    <s v="Supplemental"/>
    <n v="188200"/>
    <n v="206955"/>
    <m/>
    <n v="206955"/>
    <s v="No"/>
    <s v="Green"/>
    <d v="2022-08-01T00:00:00"/>
    <d v="2022-08-02T00:00:00"/>
    <d v="2022-08-02T00:00:00"/>
    <d v="2022-11-18T00:00:00"/>
    <d v="2023-01-31T00:00:00"/>
    <m/>
    <m/>
    <n v="32652.67"/>
    <n v="-4320"/>
    <m/>
    <m/>
    <m/>
    <m/>
    <m/>
    <m/>
    <m/>
    <m/>
    <m/>
    <m/>
    <m/>
    <m/>
    <m/>
    <m/>
    <m/>
    <m/>
    <m/>
    <s v="03/03/2023 - January accrual to Efficiency Construction Corp totaled $15K. Feburary actuals for Efficiency Corp total $10,680 resulting in February's $4,320 current variance. Confirmed by Carmelo that the project is ready to be closed. No additional billings are expected._x000d__x000a_1.27.23 SDB: The contractor continues to be delayed as they are not permitted to do hot work while the ship is at berth, the new scheduled completion is week of 02/06._x000d__x000a_1.9.23 SDB: Efficiency Contruction scheduled to complete catwalk #4 week of 01/23 depending on ship traffic._x000d__x000a_1.3.23 TN - Efficiency Construction work was delayed. Forecast pushed_x000d__x000a_11.25.22 SDB: Efficiency Construction continues working on catwalk #4 when permitted between vessels. Scheduled to complete work in December._x000d__x000a_11.01.22 SDB: Efficiency Construction continues working on catwalk #4. Work scheduled to be completed this year._x000d__x000a_10.31.22 TN - Efficiency Construction material delay, weather delay, and ship schedule delay_x000d__x000a_10.31.22 SDB: Contractor Commercial Divers finished all work on the small dock._x000d__x000a_10.17.22 SDB: Contractor CD completed work on West side BD of the small dock. Moved to the east side BD to work on pile jacket and fender system._x000d__x000a_10.5.22 SDB: Contractor CD working on the small dock. Lost some days due to weather. Contractor Efficiency Construction (EC) working on repairs of walkway #4 between ships._x000d__x000a_9.26.22 SDB: Contractor Commercial Divers (CD) mobilized to the small dock to start the work._x000d__x000a_9.20.22 SDB: Hurricane Fiona struck Puerto Rico on 09/18/22. Impact on the project is being evaluated._x000d__x000a_9/13/22 - Project kickoff earlier than expected. DC_x000d__x000a_9.7.22: No 2023 carryover. PM to update 2022 forecast._x000d__x000a_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_x000a_8.1.22 SDB: Awaiting approval of the AFE which is in the system."/>
    <d v="2023-03-03T00:00:00"/>
    <s v="Coverley, Colleen"/>
    <m/>
    <x v="0"/>
    <s v="Pipelines and Terminals"/>
    <s v="Station/Terminal"/>
    <m/>
    <s v="St. Lucia Maintenance"/>
    <s v="BSLQL - BUCKEYE ST. LUCIA LIMITED"/>
    <m/>
    <n v="28333"/>
    <n v="0"/>
    <m/>
    <m/>
    <n v="178622"/>
    <m/>
    <s v="Spari, Markella"/>
    <s v="Mirandi, Angela"/>
    <m/>
    <m/>
    <n v="1"/>
    <n v="44200"/>
    <m/>
    <s v="Guest, ProSight"/>
    <s v="Independent"/>
    <s v="Aqua"/>
    <d v="2022-07-21T00:00:00"/>
    <s v="Marine"/>
  </r>
  <r>
    <x v="1248"/>
    <s v="Item"/>
    <s v="Candidate"/>
    <x v="0"/>
    <m/>
    <s v="Project Framework"/>
    <m/>
    <s v="White, Stephen"/>
    <s v="Maintenance Support"/>
    <s v="1. Proposed"/>
    <m/>
    <x v="6"/>
    <n v="0"/>
    <n v="250000"/>
    <m/>
    <n v="250000"/>
    <n v="250000"/>
    <n v="0"/>
    <s v="Green"/>
    <n v="250000"/>
    <m/>
    <n v="250000"/>
    <n v="0"/>
    <m/>
    <m/>
    <m/>
    <m/>
    <m/>
    <m/>
    <m/>
    <m/>
    <n v="0"/>
    <n v="250000"/>
    <n v="250000"/>
    <s v="No"/>
    <s v="Green"/>
    <d v="2023-07-01T00:00:00"/>
    <m/>
    <m/>
    <m/>
    <d v="2023-12-31T00:00:00"/>
    <m/>
    <m/>
    <m/>
    <m/>
    <m/>
    <n v="0"/>
    <m/>
    <m/>
    <m/>
    <m/>
    <m/>
    <m/>
    <m/>
    <n v="2500"/>
    <n v="2500"/>
    <n v="2500"/>
    <n v="66000"/>
    <n v="66000"/>
    <n v="66000"/>
    <n v="44500"/>
    <m/>
    <s v="06/05/2023 - _x000d__x000a_May 8, 2023 SGW - recently received Dock Inspection Report is changing priorities for dock repairs.  Shift the forecast for construction by one month._x000d__x000a__x000d__x000a_05/02/2023 - Scope defined for project. AFE will be drafted to submission. Current forecast holds._x000d__x000a__x000d__x000a_03/02/2023 - Forecast adjusted per PM to account for actual timing of works to be completed."/>
    <d v="2023-06-05T00:00:00"/>
    <s v="Coverley, Colleen"/>
    <m/>
    <x v="0"/>
    <s v="Pipelines and Terminals"/>
    <s v="Station/Terminal"/>
    <m/>
    <s v="Yabucoa"/>
    <s v="BCTYA - BCT YABUCOA TERMINAL"/>
    <m/>
    <m/>
    <n v="2500"/>
    <n v="71000"/>
    <n v="176500"/>
    <m/>
    <m/>
    <s v="Spari, Markella"/>
    <m/>
    <m/>
    <m/>
    <n v="1"/>
    <n v="44505"/>
    <m/>
    <s v="Guest, ProSight"/>
    <s v="Independent"/>
    <s v="Aqua"/>
    <d v="2022-08-10T00:00:00"/>
    <s v="Marine"/>
  </r>
  <r>
    <x v="1249"/>
    <s v="Item"/>
    <s v="Candidate"/>
    <x v="1"/>
    <m/>
    <s v="Project Framework"/>
    <m/>
    <s v="White, Stephen"/>
    <s v="Maintenance Support"/>
    <s v="1. Proposed"/>
    <m/>
    <x v="6"/>
    <n v="0"/>
    <n v="0"/>
    <m/>
    <n v="0"/>
    <n v="0"/>
    <n v="0"/>
    <s v="Green"/>
    <n v="960000"/>
    <n v="-960000"/>
    <n v="0"/>
    <n v="0"/>
    <m/>
    <m/>
    <m/>
    <m/>
    <m/>
    <m/>
    <m/>
    <m/>
    <n v="0"/>
    <n v="21960000"/>
    <n v="21960000"/>
    <s v="No"/>
    <s v="Green"/>
    <d v="2024-01-01T00:00:00"/>
    <m/>
    <m/>
    <m/>
    <d v="2023-12-31T00:00:00"/>
    <m/>
    <m/>
    <m/>
    <m/>
    <m/>
    <n v="0"/>
    <m/>
    <m/>
    <m/>
    <m/>
    <m/>
    <m/>
    <m/>
    <m/>
    <n v="0"/>
    <n v="0"/>
    <n v="0"/>
    <n v="0"/>
    <n v="0"/>
    <n v="0"/>
    <m/>
    <s v="03/02/2023 - $600K forecast for 2023 zeroed and added to BCTYA00M2219 per Dave Clark._x000d__x000a__x000d__x000a__x000d__x000a_1/19/23 SGW - monthly review with consultant and Buckeye mgmt team.  Actual dredging is forecast for Q3 2024, dependent upon permits being acceptable.  Draft Permit package is scheduled for filing with US Army Corps of Engineers on March 20, 2023._x000d__x000a__x000d__x000a__x000d__x000a_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
    <d v="2023-03-02T00:00:00"/>
    <m/>
    <m/>
    <x v="0"/>
    <s v="Pipelines and Terminals"/>
    <s v="Operating Infrastructure"/>
    <m/>
    <s v="Yabucoa"/>
    <s v="BCTYA - BCT YABUCOA TERMINAL"/>
    <m/>
    <m/>
    <n v="0"/>
    <n v="0"/>
    <n v="0"/>
    <m/>
    <n v="21960000"/>
    <s v="Spari, Markella"/>
    <m/>
    <m/>
    <m/>
    <n v="1"/>
    <n v="45805"/>
    <m/>
    <s v="Clark, David"/>
    <s v="Independent"/>
    <s v="Aqua"/>
    <d v="2022-09-10T00:00:00"/>
    <s v="Marine"/>
  </r>
  <r>
    <x v="1250"/>
    <s v="Item"/>
    <s v="Candidate"/>
    <x v="0"/>
    <m/>
    <s v="Maintenance Framework"/>
    <m/>
    <s v="White, Stephen"/>
    <s v="Maintenance Support"/>
    <s v="1. Proposed"/>
    <s v="Defined"/>
    <x v="6"/>
    <n v="0"/>
    <n v="120000"/>
    <m/>
    <n v="120000"/>
    <n v="120000"/>
    <n v="0"/>
    <s v="Green"/>
    <n v="120000"/>
    <m/>
    <n v="120000"/>
    <n v="0"/>
    <m/>
    <m/>
    <m/>
    <m/>
    <m/>
    <m/>
    <m/>
    <m/>
    <n v="0"/>
    <n v="120000"/>
    <n v="120000"/>
    <s v="No"/>
    <s v="Green"/>
    <d v="2023-07-01T00:00:00"/>
    <m/>
    <m/>
    <m/>
    <d v="2023-09-15T00:00:00"/>
    <m/>
    <m/>
    <m/>
    <m/>
    <m/>
    <n v="0"/>
    <m/>
    <m/>
    <m/>
    <m/>
    <m/>
    <m/>
    <m/>
    <m/>
    <n v="10000"/>
    <n v="5000"/>
    <n v="30000"/>
    <n v="30000"/>
    <n v="30000"/>
    <n v="15000"/>
    <m/>
    <s v="06/05/2023 -_x000d__x000a_May 8, 2023 SGW - the recently received dock inspection report identified significantly more problems than anticipated.  Markella and I discussed this today.  We need to develop a 3 - 5 year implementation plan.  We'll talk again next week._x000d__x000a__x000d__x000a_05/02/2023 - Meeting being held first week of May to discuss. Following meeting, forecast may be adjusted._x000d__x000a__x000d__x000a__x000d__x000a_04/04/2023 - Inspection reports were just received. Forecast adjusted to account for timing of receiving the report._x000d__x000a__x000d__x000a__x000d__x000a_03/02/2023 - Forecast of $40K moved from April to July as Inspection reports are still outstanding._x000d__x000a__x000d__x000a__x000d__x000a_12.14.22 SDB: Marine Solutions will complete the inspection of the marine facility and structures on a work window starting on 12/15/22 and running for 10 days. Dock is closed for the replacment of fender at BD#2._x000d__x000a__x000d__x000a__x000d__x000a_9.7.22: MKS This is likely to slip in 2023. Commercial divers are not available till November. 2022 is kept as 120K and funding will be reallocated within the portfolio. _x000d__x000a_120K is 2023 carryover._x000d__x000a__x000d__x000a__x000d__x000a_7.8.22 SDB:  Waiting for the structural inspection of the marine facility to be conducted later this year in order to determine condition, scope of work for items to be repaired and proposed repair methods. _x000d__x000a__x000d__x000a__x000d__x000a_5.31.22 SDB: Waiting for the completion of the structural inspection of marine structures at Yabucoa to be completed in order to determine extent and repair methods to be used._x000d__x000a__x000d__x000a_5.2.22 SDB: A structural inspection to be completed on the Yabucoa dock facilities to determine extent and repair methods to be used._x000d__x000a__x000d__x000a_4.2.22 SDB: Correction to description of work: Repairs to be on the Breasting dolphins and not the Mooring dolphins._x000d__x000a__x000d__x000a_3.31.22 SDB: Local contractor will present a technical proposal for the repairs of the piles. This will need to be reviewed and approved by Engineering if we are to start repairing piles in 2022."/>
    <d v="2023-06-05T00:00:00"/>
    <s v="Coverley, Colleen"/>
    <m/>
    <x v="0"/>
    <s v="Pipelines and Terminals"/>
    <s v="Station/Terminal"/>
    <m/>
    <s v="Yabucoa"/>
    <s v="BCTYA - BCT YABUCOA TERMINAL"/>
    <m/>
    <m/>
    <n v="0"/>
    <n v="45000"/>
    <n v="75000"/>
    <m/>
    <m/>
    <s v="Spari, Markella"/>
    <m/>
    <m/>
    <m/>
    <n v="1"/>
    <n v="41097"/>
    <m/>
    <s v="Guest, ProSight"/>
    <s v="Independent"/>
    <s v="Aqua"/>
    <d v="2021-08-06T00:00:00"/>
    <s v="Marine"/>
  </r>
  <r>
    <x v="1251"/>
    <s v="Item"/>
    <s v="Open"/>
    <x v="0"/>
    <s v="BETZI00E2302"/>
    <s v="Exempt"/>
    <n v="2093460"/>
    <s v="Logan, Sam"/>
    <s v="Maintenance Support"/>
    <s v="3. Active"/>
    <s v="Defined"/>
    <x v="15"/>
    <n v="11700"/>
    <n v="35300"/>
    <m/>
    <n v="47000"/>
    <n v="47000"/>
    <n v="0"/>
    <s v="Green"/>
    <n v="47000"/>
    <m/>
    <n v="47000"/>
    <n v="0"/>
    <m/>
    <m/>
    <n v="47000"/>
    <m/>
    <m/>
    <n v="47000"/>
    <s v="Phase"/>
    <n v="47000"/>
    <n v="11700"/>
    <n v="35300"/>
    <n v="47000"/>
    <s v="No"/>
    <s v="Green"/>
    <d v="2023-05-01T00:00:00"/>
    <d v="2023-02-28T00:00:00"/>
    <d v="2023-02-28T00:00:00"/>
    <d v="2023-12-31T00:00:00"/>
    <d v="2023-09-29T00:00:00"/>
    <m/>
    <m/>
    <m/>
    <m/>
    <m/>
    <n v="0"/>
    <n v="11700"/>
    <n v="47000"/>
    <n v="47000"/>
    <n v="-35300"/>
    <s v="Red"/>
    <m/>
    <s v="Forecasting"/>
    <m/>
    <m/>
    <m/>
    <n v="35300"/>
    <m/>
    <m/>
    <m/>
    <m/>
    <s v="5/31/23 SL - To complete in Sep  _x000d__x000a_4/25/23 SL - 1st site visit and drawings complete, inspection visit to follow"/>
    <d v="2023-05-31T00:00:00"/>
    <s v="Nguyen, Tong"/>
    <m/>
    <x v="3"/>
    <s v="Pipelines and Terminals"/>
    <s v="Station/Terminal"/>
    <m/>
    <s v="Indianapolis"/>
    <s v="BETZI - BET ZIONSVILLE TERMINAL"/>
    <m/>
    <m/>
    <n v="11700"/>
    <n v="35300"/>
    <m/>
    <m/>
    <m/>
    <s v="Aiken, Elaine"/>
    <m/>
    <m/>
    <m/>
    <n v="1"/>
    <n v="45009"/>
    <m/>
    <s v="Administrator, System"/>
    <s v="Independent"/>
    <s v="Aqua"/>
    <d v="2022-08-17T00:00:00"/>
    <s v="Int - Planned Corr &amp; FI"/>
  </r>
  <r>
    <x v="1252"/>
    <s v="Item"/>
    <s v="Open"/>
    <x v="0"/>
    <s v="BN160ASE2301"/>
    <s v="Maintenance Framework"/>
    <n v="2085421"/>
    <s v="McBryan, Jeannette"/>
    <s v="Right of Way"/>
    <s v="5. Deferred"/>
    <s v="Drawdown"/>
    <x v="43"/>
    <n v="16585"/>
    <m/>
    <m/>
    <n v="16584.93"/>
    <n v="16585"/>
    <n v="0"/>
    <s v="Green"/>
    <m/>
    <m/>
    <m/>
    <n v="16585"/>
    <m/>
    <m/>
    <n v="50000"/>
    <m/>
    <m/>
    <n v="50000"/>
    <s v="Full"/>
    <n v="50000"/>
    <n v="16585"/>
    <m/>
    <n v="16585"/>
    <s v="No"/>
    <s v="Green"/>
    <d v="2023-03-01T00:00:00"/>
    <d v="2023-02-22T00:00:00"/>
    <d v="2023-02-22T00:00:00"/>
    <d v="2023-04-30T00:00:00"/>
    <d v="2023-04-30T00:00:00"/>
    <m/>
    <m/>
    <m/>
    <m/>
    <n v="16584.93"/>
    <m/>
    <m/>
    <m/>
    <m/>
    <m/>
    <m/>
    <m/>
    <m/>
    <m/>
    <m/>
    <m/>
    <m/>
    <m/>
    <m/>
    <m/>
    <m/>
    <s v="4.27.23 - 2024 work ground conditions did not improve"/>
    <d v="2023-04-27T00:00:00"/>
    <s v="Schultz, Amy"/>
    <m/>
    <x v="3"/>
    <s v="Pipelines and Terminals"/>
    <s v="Right of Way"/>
    <m/>
    <s v="Central-Illinois"/>
    <s v="BN160AS - BARNETT TO AUBURN"/>
    <m/>
    <n v="16585"/>
    <n v="0"/>
    <m/>
    <m/>
    <m/>
    <m/>
    <s v="McBryan, Jeannette"/>
    <s v="Boone, David G."/>
    <s v="N/A"/>
    <m/>
    <n v="1"/>
    <n v="46607"/>
    <m/>
    <s v="McBryan, Jeannette"/>
    <s v="JDE Child"/>
    <s v="Burnt Orange"/>
    <d v="2023-02-16T00:00:00"/>
    <m/>
  </r>
  <r>
    <x v="1253"/>
    <s v="Item"/>
    <s v="Open"/>
    <x v="0"/>
    <s v="WO160BNE2302"/>
    <s v="Maintenance Framework"/>
    <n v="2074846"/>
    <s v="McBryan, Jeannette"/>
    <s v="Right of Way"/>
    <s v="3. Active"/>
    <s v="Drawdown"/>
    <x v="43"/>
    <n v="19753"/>
    <m/>
    <m/>
    <n v="19752.68"/>
    <n v="19753"/>
    <n v="0"/>
    <s v="Green"/>
    <m/>
    <m/>
    <m/>
    <n v="19753"/>
    <m/>
    <m/>
    <n v="25000"/>
    <m/>
    <m/>
    <n v="25000"/>
    <s v="Full"/>
    <n v="25000"/>
    <n v="19753"/>
    <m/>
    <n v="19753"/>
    <s v="No"/>
    <s v="Green"/>
    <d v="2023-01-01T00:00:00"/>
    <d v="2023-01-10T00:00:00"/>
    <d v="2023-01-10T00:00:00"/>
    <d v="2023-02-28T00:00:00"/>
    <d v="2023-02-28T00:00:00"/>
    <m/>
    <m/>
    <n v="12965.75"/>
    <m/>
    <n v="6786.93"/>
    <m/>
    <m/>
    <m/>
    <m/>
    <m/>
    <m/>
    <m/>
    <m/>
    <m/>
    <m/>
    <m/>
    <m/>
    <m/>
    <m/>
    <m/>
    <m/>
    <m/>
    <m/>
    <s v="Schultz, Amy"/>
    <m/>
    <x v="3"/>
    <s v="Pipelines and Terminals"/>
    <s v="Right of Way"/>
    <m/>
    <s v="St. Louis"/>
    <s v="WO160BN - WOOD RIVER TO BARNETT"/>
    <m/>
    <n v="19753"/>
    <n v="0"/>
    <m/>
    <m/>
    <m/>
    <m/>
    <s v="McBryan, Jeannette"/>
    <s v="Boone, David G."/>
    <s v="N/A"/>
    <m/>
    <n v="1"/>
    <n v="46413"/>
    <m/>
    <s v="McBryan, Jeannette"/>
    <s v="JDE Child"/>
    <s v="Burnt Orange"/>
    <d v="2023-01-04T00:00:00"/>
    <s v="Other Programs"/>
  </r>
  <r>
    <x v="1254"/>
    <s v="Item"/>
    <s v="Open"/>
    <x v="0"/>
    <s v="HT160DQE2301"/>
    <s v="Maintenance Framework"/>
    <n v="2085428"/>
    <s v="McBryan, Jeannette"/>
    <s v="Right of Way"/>
    <s v="5. Deferred"/>
    <s v="Drawdown"/>
    <x v="43"/>
    <m/>
    <m/>
    <m/>
    <n v="0"/>
    <n v="30000"/>
    <n v="-30000"/>
    <s v="Red"/>
    <m/>
    <m/>
    <m/>
    <m/>
    <m/>
    <m/>
    <n v="35000"/>
    <m/>
    <m/>
    <n v="35000"/>
    <s v="Full"/>
    <n v="35000"/>
    <m/>
    <m/>
    <m/>
    <s v="No"/>
    <s v="Green"/>
    <m/>
    <d v="2023-02-22T00:00:00"/>
    <d v="2023-02-22T00:00:00"/>
    <d v="2023-04-30T00:00:00"/>
    <d v="2023-04-30T00:00:00"/>
    <m/>
    <m/>
    <m/>
    <m/>
    <m/>
    <m/>
    <m/>
    <m/>
    <m/>
    <m/>
    <m/>
    <m/>
    <m/>
    <m/>
    <m/>
    <m/>
    <m/>
    <m/>
    <m/>
    <m/>
    <m/>
    <s v="4.27.23 - 2024 work ground conditions did not improve"/>
    <d v="2023-04-27T00:00:00"/>
    <s v="Schultz, Amy"/>
    <m/>
    <x v="3"/>
    <s v="Pipelines and Terminals"/>
    <s v="Right of Way"/>
    <m/>
    <s v="Central-Illinois"/>
    <s v="HT160DQ - HARRISTOWN JCT TO DEWITT"/>
    <m/>
    <m/>
    <n v="0"/>
    <m/>
    <m/>
    <m/>
    <m/>
    <s v="McBryan, Jeannette"/>
    <s v="Boone, David G."/>
    <s v="N/A"/>
    <m/>
    <n v="1"/>
    <n v="46609"/>
    <m/>
    <s v="McBryan, Jeannette"/>
    <s v="JDE Child"/>
    <s v="Burnt Orange"/>
    <d v="2023-02-16T00:00:00"/>
    <m/>
  </r>
  <r>
    <x v="1255"/>
    <s v="Item"/>
    <s v="Open"/>
    <x v="0"/>
    <s v="WO160BNE2303"/>
    <s v="Maintenance Framework"/>
    <n v="2084499"/>
    <s v="McBryan, Jeannette"/>
    <s v="Right of Way"/>
    <s v="3. Active"/>
    <s v="Drawdown"/>
    <x v="43"/>
    <n v="32625"/>
    <n v="30000"/>
    <m/>
    <n v="62624.99"/>
    <n v="77625"/>
    <n v="-15000"/>
    <s v="Red"/>
    <m/>
    <m/>
    <m/>
    <n v="62625"/>
    <m/>
    <m/>
    <n v="110000"/>
    <m/>
    <m/>
    <n v="110000"/>
    <s v="Full"/>
    <n v="110000"/>
    <n v="32625"/>
    <n v="30000"/>
    <n v="62625"/>
    <s v="No"/>
    <s v="Green"/>
    <d v="2023-02-01T00:00:00"/>
    <d v="2023-02-14T00:00:00"/>
    <d v="2023-02-14T00:00:00"/>
    <d v="2023-12-31T00:00:00"/>
    <d v="2023-12-31T00:00:00"/>
    <m/>
    <m/>
    <m/>
    <n v="24910.41"/>
    <n v="7714.58"/>
    <m/>
    <m/>
    <m/>
    <m/>
    <m/>
    <m/>
    <m/>
    <m/>
    <m/>
    <n v="15000"/>
    <n v="15000"/>
    <m/>
    <m/>
    <m/>
    <m/>
    <m/>
    <m/>
    <m/>
    <s v="Schultz, Amy"/>
    <m/>
    <x v="3"/>
    <s v="Pipelines and Terminals"/>
    <s v="Right of Way"/>
    <m/>
    <s v="St. Louis"/>
    <s v="WO160BN - WOOD RIVER TO BARNETT"/>
    <m/>
    <n v="32625"/>
    <n v="0"/>
    <n v="30000"/>
    <m/>
    <m/>
    <m/>
    <s v="McBryan, Jeannette"/>
    <s v="Boone, David G."/>
    <s v="N/A"/>
    <m/>
    <n v="1"/>
    <n v="46585"/>
    <m/>
    <s v="McBryan, Jeannette"/>
    <s v="JDE Child"/>
    <s v="Burnt Orange"/>
    <d v="2023-02-10T00:00:00"/>
    <s v="Other Programs"/>
  </r>
  <r>
    <x v="1256"/>
    <s v="Item"/>
    <s v="Open"/>
    <x v="0"/>
    <s v="SG162DUE2301"/>
    <s v="Maintenance Framework"/>
    <n v="2075638"/>
    <s v="McBryan, Jeannette"/>
    <s v="Right of Way"/>
    <s v="3. Active"/>
    <s v="Drawdown"/>
    <x v="43"/>
    <n v="14667"/>
    <m/>
    <m/>
    <n v="14666.96"/>
    <n v="14667"/>
    <n v="0"/>
    <s v="Green"/>
    <m/>
    <m/>
    <m/>
    <n v="14667"/>
    <m/>
    <m/>
    <n v="25000"/>
    <m/>
    <m/>
    <n v="25000"/>
    <s v="Full"/>
    <n v="25000"/>
    <n v="14667"/>
    <m/>
    <n v="14667"/>
    <s v="No"/>
    <s v="Green"/>
    <d v="2023-01-01T00:00:00"/>
    <d v="2023-01-17T00:00:00"/>
    <d v="2023-01-17T00:00:00"/>
    <d v="2023-04-30T00:00:00"/>
    <d v="2023-04-30T00:00:00"/>
    <m/>
    <m/>
    <n v="3249.98"/>
    <n v="11416.98"/>
    <m/>
    <m/>
    <m/>
    <m/>
    <m/>
    <m/>
    <m/>
    <m/>
    <m/>
    <m/>
    <m/>
    <m/>
    <m/>
    <m/>
    <m/>
    <m/>
    <m/>
    <m/>
    <m/>
    <s v="Schultz, Amy"/>
    <m/>
    <x v="3"/>
    <s v="Pipelines and Terminals"/>
    <s v="Right of Way"/>
    <m/>
    <s v="St. Louis"/>
    <s v="SG162DU - SAUGET (ESL) TO DUPO"/>
    <m/>
    <n v="14667"/>
    <n v="0"/>
    <m/>
    <m/>
    <m/>
    <m/>
    <s v="McBryan, Jeannette"/>
    <s v="Boone, David G."/>
    <s v="N/A"/>
    <m/>
    <n v="1"/>
    <n v="46454"/>
    <m/>
    <s v="McBryan, Jeannette"/>
    <s v="JDE Child"/>
    <s v="Burnt Orange"/>
    <d v="2023-01-11T00:00:00"/>
    <s v="Other Programs"/>
  </r>
  <r>
    <x v="1257"/>
    <s v="Item"/>
    <s v="Open"/>
    <x v="0"/>
    <s v="CM165MNE2301"/>
    <s v="Maintenance Framework"/>
    <n v="2132334"/>
    <s v="McBryan, Jeannette"/>
    <s v="Right of Way"/>
    <s v="3. Active"/>
    <s v="Drawdown"/>
    <x v="43"/>
    <m/>
    <n v="84750"/>
    <m/>
    <n v="84750"/>
    <m/>
    <n v="84750"/>
    <s v="Red"/>
    <m/>
    <m/>
    <m/>
    <n v="84750"/>
    <m/>
    <m/>
    <n v="87500"/>
    <m/>
    <m/>
    <n v="87500"/>
    <s v="Full"/>
    <n v="87500"/>
    <m/>
    <n v="84750"/>
    <n v="84750"/>
    <s v="No"/>
    <s v="Green"/>
    <d v="2023-07-01T00:00:00"/>
    <d v="2023-06-02T00:00:00"/>
    <d v="2023-06-02T00:00:00"/>
    <d v="2023-07-31T00:00:00"/>
    <d v="2023-07-31T00:00:00"/>
    <m/>
    <m/>
    <m/>
    <m/>
    <m/>
    <m/>
    <m/>
    <m/>
    <m/>
    <m/>
    <m/>
    <m/>
    <m/>
    <n v="20000"/>
    <n v="43750"/>
    <n v="21000"/>
    <m/>
    <m/>
    <m/>
    <m/>
    <m/>
    <m/>
    <m/>
    <s v="Schultz, Amy"/>
    <m/>
    <x v="3"/>
    <s v="Pipelines and Terminals"/>
    <s v="Right of Way"/>
    <m/>
    <s v="Indianapolis"/>
    <s v="CM165MN - CARMEL TO MUNCIE"/>
    <m/>
    <m/>
    <n v="20000"/>
    <n v="64750"/>
    <m/>
    <m/>
    <m/>
    <s v="McBryan, Jeannette"/>
    <s v="Boone, David G."/>
    <s v="N/A"/>
    <m/>
    <n v="1"/>
    <n v="47218"/>
    <m/>
    <s v="McBryan, Jeannette"/>
    <s v="JDE Child"/>
    <s v="Aqua"/>
    <d v="2023-06-01T00:00:00"/>
    <m/>
  </r>
  <r>
    <x v="1258"/>
    <s v="Item"/>
    <s v="Open"/>
    <x v="0"/>
    <s v="CS165XXE2201"/>
    <s v="Exempt"/>
    <n v="1937600"/>
    <s v="McBryan, Jeannette"/>
    <s v="Right of Way"/>
    <s v="6. Operational"/>
    <s v="Drawdown"/>
    <x v="43"/>
    <n v="18"/>
    <m/>
    <m/>
    <n v="17.63"/>
    <n v="18"/>
    <n v="0"/>
    <s v="Green"/>
    <m/>
    <m/>
    <m/>
    <n v="18"/>
    <m/>
    <m/>
    <n v="45000"/>
    <m/>
    <m/>
    <n v="45000"/>
    <s v="Full"/>
    <n v="45000"/>
    <n v="13530"/>
    <m/>
    <n v="13530"/>
    <s v="No"/>
    <s v="Green"/>
    <d v="2022-07-01T00:00:00"/>
    <d v="2022-01-06T00:00:00"/>
    <d v="2022-01-06T00:00:00"/>
    <d v="2022-04-30T00:00:00"/>
    <d v="2022-11-30T00:00:00"/>
    <m/>
    <m/>
    <n v="17.63"/>
    <m/>
    <m/>
    <m/>
    <m/>
    <m/>
    <m/>
    <m/>
    <m/>
    <m/>
    <m/>
    <m/>
    <m/>
    <m/>
    <m/>
    <m/>
    <m/>
    <m/>
    <m/>
    <s v="4.12.22 - Saturated ground conditions - crew obligated to another operator after 4.1.22"/>
    <d v="2022-04-12T00:00:00"/>
    <m/>
    <m/>
    <x v="3"/>
    <s v="Pipelines and Terminals"/>
    <s v="Right of Way"/>
    <m/>
    <s v="St. Louis"/>
    <s v="CS165XX - CASEY TO IN S/L"/>
    <m/>
    <n v="18"/>
    <n v="0"/>
    <m/>
    <m/>
    <n v="13513"/>
    <m/>
    <s v="McBryan, Jeannette"/>
    <s v="Ostach, Carl A."/>
    <s v="N/A"/>
    <m/>
    <n v="1"/>
    <n v="42705"/>
    <m/>
    <s v="McBryan, Jeannette"/>
    <s v="JDE Child"/>
    <s v="Burnt Orange"/>
    <d v="2022-01-06T00:00:00"/>
    <s v="Other Programs"/>
  </r>
  <r>
    <x v="1259"/>
    <s v="Item"/>
    <s v="Open"/>
    <x v="0"/>
    <s v="ZI165CME2304"/>
    <s v="Maintenance Framework"/>
    <n v="2132331"/>
    <s v="McBryan, Jeannette"/>
    <s v="Right of Way"/>
    <s v="3. Active"/>
    <s v="Drawdown"/>
    <x v="43"/>
    <m/>
    <n v="87500"/>
    <m/>
    <n v="87500"/>
    <m/>
    <n v="87500"/>
    <s v="Red"/>
    <m/>
    <m/>
    <m/>
    <n v="87500"/>
    <m/>
    <m/>
    <n v="87500"/>
    <m/>
    <m/>
    <n v="87500"/>
    <s v="Full"/>
    <n v="87500"/>
    <m/>
    <n v="87500"/>
    <n v="87500"/>
    <s v="No"/>
    <s v="Green"/>
    <d v="2023-07-01T00:00:00"/>
    <d v="2023-06-02T00:00:00"/>
    <d v="2023-06-02T00:00:00"/>
    <d v="2023-07-31T00:00:00"/>
    <d v="2023-07-31T00:00:00"/>
    <m/>
    <m/>
    <m/>
    <m/>
    <m/>
    <m/>
    <m/>
    <m/>
    <m/>
    <m/>
    <m/>
    <m/>
    <m/>
    <n v="43750"/>
    <n v="43750"/>
    <m/>
    <m/>
    <m/>
    <m/>
    <m/>
    <m/>
    <m/>
    <m/>
    <s v="Schultz, Amy"/>
    <m/>
    <x v="3"/>
    <s v="Pipelines and Terminals"/>
    <s v="Right of Way"/>
    <m/>
    <s v="Indianapolis"/>
    <s v="ZI165CM - ZIONSVILLE TO CARMEL"/>
    <m/>
    <m/>
    <n v="43750"/>
    <n v="43750"/>
    <m/>
    <m/>
    <m/>
    <s v="McBryan, Jeannette"/>
    <s v="Boone, David G."/>
    <s v="N/A"/>
    <m/>
    <n v="1"/>
    <n v="47217"/>
    <m/>
    <s v="McBryan, Jeannette"/>
    <s v="JDE Child"/>
    <s v="Burnt Orange"/>
    <d v="2023-06-01T00:00:00"/>
    <m/>
  </r>
  <r>
    <x v="1260"/>
    <s v="Item"/>
    <s v="Open"/>
    <x v="0"/>
    <s v="HO00000E2301"/>
    <s v="Maintenance Framework"/>
    <n v="2085350"/>
    <s v="McBryan, Jeannette"/>
    <s v="Right of Way"/>
    <s v="3. Active"/>
    <s v="Drawdown"/>
    <x v="43"/>
    <n v="1596"/>
    <n v="6000"/>
    <m/>
    <n v="7595.94"/>
    <n v="7596"/>
    <n v="0"/>
    <s v="Green"/>
    <m/>
    <m/>
    <m/>
    <n v="7596"/>
    <m/>
    <m/>
    <n v="7500"/>
    <m/>
    <m/>
    <n v="7500"/>
    <s v="Full"/>
    <n v="7500"/>
    <n v="1596"/>
    <n v="6000"/>
    <n v="7596"/>
    <s v="No"/>
    <s v="Green"/>
    <d v="2023-03-01T00:00:00"/>
    <d v="2023-02-21T00:00:00"/>
    <d v="2023-02-21T00:00:00"/>
    <d v="2023-08-31T00:00:00"/>
    <d v="2023-08-31T00:00:00"/>
    <m/>
    <m/>
    <m/>
    <m/>
    <n v="1595.94"/>
    <m/>
    <m/>
    <m/>
    <m/>
    <m/>
    <m/>
    <m/>
    <m/>
    <m/>
    <n v="6000"/>
    <m/>
    <m/>
    <m/>
    <m/>
    <m/>
    <m/>
    <m/>
    <m/>
    <s v="Schultz, Amy"/>
    <m/>
    <x v="3"/>
    <s v="Pipelines and Terminals"/>
    <s v="Right of Way"/>
    <m/>
    <s v="St. Louis"/>
    <s v="HO - HORSESHOE LAKE PUMP STATION"/>
    <m/>
    <n v="1596"/>
    <n v="0"/>
    <n v="6000"/>
    <m/>
    <m/>
    <m/>
    <s v="McBryan, Jeannette"/>
    <s v="Boone, David G."/>
    <s v="N/A"/>
    <m/>
    <n v="1"/>
    <n v="46606"/>
    <m/>
    <s v="McBryan, Jeannette"/>
    <s v="JDE Child"/>
    <s v="Burnt Orange"/>
    <d v="2023-02-16T00:00:00"/>
    <m/>
  </r>
  <r>
    <x v="1261"/>
    <s v="Item"/>
    <s v="Open"/>
    <x v="0"/>
    <s v="1348340E2300"/>
    <s v="Maintenance Framework"/>
    <m/>
    <s v="McBryan, Jeannette"/>
    <s v="Right of Way"/>
    <s v="3. Active"/>
    <s v="Drawdown"/>
    <x v="43"/>
    <m/>
    <n v="970000"/>
    <m/>
    <n v="970000"/>
    <n v="1925000"/>
    <n v="-955000"/>
    <s v="Red"/>
    <n v="3400000"/>
    <m/>
    <n v="3400000"/>
    <n v="-2430000"/>
    <m/>
    <m/>
    <n v="3400000"/>
    <m/>
    <m/>
    <n v="3400000"/>
    <s v="Full"/>
    <n v="3400000"/>
    <m/>
    <n v="970000"/>
    <n v="970000"/>
    <s v="No"/>
    <s v="Green"/>
    <d v="2023-08-01T00:00:00"/>
    <d v="2022-12-12T00:00:00"/>
    <d v="2022-12-12T00:00:00"/>
    <d v="2023-12-31T00:00:00"/>
    <d v="2023-12-31T00:00:00"/>
    <m/>
    <m/>
    <m/>
    <m/>
    <m/>
    <m/>
    <m/>
    <m/>
    <m/>
    <m/>
    <m/>
    <m/>
    <m/>
    <m/>
    <m/>
    <n v="200000"/>
    <n v="200000"/>
    <n v="200000"/>
    <n v="200000"/>
    <n v="170000"/>
    <m/>
    <m/>
    <m/>
    <s v="Schultz, Amy"/>
    <m/>
    <x v="4"/>
    <s v="Pipelines and Terminals"/>
    <s v="Right of Way"/>
    <m/>
    <s v="Corporate"/>
    <s v="Corporate"/>
    <m/>
    <m/>
    <n v="0"/>
    <n v="400000"/>
    <n v="570000"/>
    <m/>
    <m/>
    <s v="McBryan, Jeannette"/>
    <s v="Ostach, Carl A."/>
    <m/>
    <m/>
    <n v="1"/>
    <n v="44567"/>
    <m/>
    <s v="Guest, ProSight"/>
    <s v="Independent"/>
    <s v="Aqua"/>
    <d v="2022-08-12T00:00:00"/>
    <s v="Other Programs"/>
  </r>
  <r>
    <x v="1262"/>
    <s v="Item"/>
    <s v="Open"/>
    <x v="0"/>
    <s v="WW203WCE2301"/>
    <s v="Maintenance Framework"/>
    <n v="2086146"/>
    <s v="McBryan, Jeannette"/>
    <s v="Right of Way"/>
    <s v="3. Active"/>
    <s v="Drawdown"/>
    <x v="43"/>
    <n v="71482"/>
    <n v="5000"/>
    <m/>
    <n v="76481.84"/>
    <n v="55000"/>
    <n v="21482"/>
    <s v="Red"/>
    <m/>
    <m/>
    <m/>
    <n v="76482"/>
    <m/>
    <m/>
    <n v="80000"/>
    <m/>
    <m/>
    <n v="80000"/>
    <s v="Full"/>
    <n v="80000"/>
    <n v="71482"/>
    <n v="5000"/>
    <n v="76482"/>
    <s v="No"/>
    <s v="Green"/>
    <d v="2023-04-01T00:00:00"/>
    <d v="2023-02-28T00:00:00"/>
    <d v="2023-02-28T00:00:00"/>
    <d v="2023-06-30T00:00:00"/>
    <d v="2023-06-30T00:00:00"/>
    <m/>
    <m/>
    <m/>
    <m/>
    <m/>
    <n v="71481.84"/>
    <m/>
    <n v="5000"/>
    <n v="5000"/>
    <n v="-5000"/>
    <s v="Red"/>
    <m/>
    <m/>
    <n v="5000"/>
    <m/>
    <m/>
    <m/>
    <m/>
    <m/>
    <m/>
    <m/>
    <m/>
    <m/>
    <s v="Schultz, Amy"/>
    <m/>
    <x v="3"/>
    <s v="Pipelines and Terminals"/>
    <s v="Right of Way"/>
    <m/>
    <s v="Wayne Pipeline"/>
    <s v="WW203WC - WAYNE TO CLARKSTON"/>
    <m/>
    <m/>
    <n v="76482"/>
    <m/>
    <m/>
    <m/>
    <m/>
    <s v="McBryan, Jeannette"/>
    <s v="Boone, David G."/>
    <s v="N/A"/>
    <m/>
    <n v="1"/>
    <n v="46649"/>
    <m/>
    <s v="McBryan, Jeannette"/>
    <s v="JDE Child"/>
    <s v="Burnt Orange"/>
    <d v="2023-02-27T00:00:00"/>
    <m/>
  </r>
  <r>
    <x v="1263"/>
    <s v="Item"/>
    <s v="Open"/>
    <x v="0"/>
    <s v="WF208WBE2302"/>
    <s v="Maintenance Framework"/>
    <n v="2096448"/>
    <s v="McBryan, Jeannette"/>
    <s v="Right of Way"/>
    <s v="3. Active"/>
    <s v="Drawdown"/>
    <x v="43"/>
    <n v="73255"/>
    <n v="65000"/>
    <m/>
    <n v="138255.01"/>
    <n v="185000"/>
    <n v="-46745"/>
    <s v="Red"/>
    <m/>
    <m/>
    <m/>
    <n v="138255"/>
    <m/>
    <m/>
    <n v="185000"/>
    <m/>
    <m/>
    <n v="185000"/>
    <s v="Full"/>
    <n v="185000"/>
    <n v="73255"/>
    <n v="65000"/>
    <n v="138255"/>
    <s v="No"/>
    <s v="Green"/>
    <d v="2023-04-01T00:00:00"/>
    <d v="2023-03-29T00:00:00"/>
    <d v="2023-03-29T00:00:00"/>
    <d v="2023-07-01T00:00:00"/>
    <d v="2023-07-01T00:00:00"/>
    <m/>
    <m/>
    <m/>
    <m/>
    <m/>
    <n v="2390.36"/>
    <n v="70864.649999999994"/>
    <n v="64000"/>
    <n v="64000"/>
    <n v="6865"/>
    <s v="Yellow"/>
    <m/>
    <m/>
    <n v="65000"/>
    <m/>
    <m/>
    <m/>
    <m/>
    <m/>
    <m/>
    <m/>
    <m/>
    <m/>
    <s v="Schultz, Amy"/>
    <m/>
    <x v="3"/>
    <s v="Pipelines and Terminals"/>
    <s v="Right of Way"/>
    <m/>
    <s v="Wayne Pipeline"/>
    <s v="WF208WB - FLINT TO BAY CITY"/>
    <m/>
    <m/>
    <n v="138255"/>
    <m/>
    <m/>
    <m/>
    <m/>
    <s v="McBryan, Jeannette"/>
    <s v="Boone, David G."/>
    <s v="N/A"/>
    <m/>
    <n v="1"/>
    <n v="46841"/>
    <m/>
    <s v="McBryan, Jeannette"/>
    <s v="JDE Child"/>
    <s v="Burnt Orange"/>
    <d v="2023-03-24T00:00:00"/>
    <m/>
  </r>
  <r>
    <x v="1264"/>
    <s v="Item"/>
    <s v="Open"/>
    <x v="0"/>
    <s v="WS209WWE2302"/>
    <s v="Maintenance Framework"/>
    <n v="2086151"/>
    <s v="McBryan, Jeannette"/>
    <s v="Right of Way"/>
    <s v="3. Active"/>
    <s v="Drawdown"/>
    <x v="43"/>
    <n v="24841"/>
    <m/>
    <m/>
    <n v="24841.02"/>
    <n v="27848"/>
    <n v="-3007"/>
    <s v="Red"/>
    <m/>
    <m/>
    <m/>
    <n v="24841"/>
    <m/>
    <m/>
    <n v="25000"/>
    <m/>
    <m/>
    <m/>
    <s v="Full"/>
    <n v="25000"/>
    <n v="24841"/>
    <m/>
    <n v="24841"/>
    <s v="No"/>
    <s v="Green"/>
    <d v="2023-03-01T00:00:00"/>
    <m/>
    <m/>
    <d v="2023-04-30T00:00:00"/>
    <d v="2023-04-30T00:00:00"/>
    <m/>
    <m/>
    <m/>
    <m/>
    <n v="22848.27"/>
    <n v="1992.75"/>
    <m/>
    <m/>
    <m/>
    <m/>
    <m/>
    <m/>
    <m/>
    <m/>
    <m/>
    <m/>
    <m/>
    <m/>
    <m/>
    <m/>
    <m/>
    <m/>
    <m/>
    <s v="Schultz, Amy"/>
    <m/>
    <x v="3"/>
    <s v="Pipelines and Terminals"/>
    <s v="Right of Way"/>
    <m/>
    <s v="Wayne Pipeline"/>
    <s v="WS209WW - WOODHAVEN TO WAYNE"/>
    <m/>
    <n v="22848"/>
    <n v="1993"/>
    <m/>
    <m/>
    <m/>
    <m/>
    <s v="McBryan, Jeannette"/>
    <s v="Boone, David G."/>
    <s v="N/A"/>
    <m/>
    <n v="1"/>
    <n v="46654"/>
    <m/>
    <s v="McBryan, Jeannette"/>
    <s v="JDE Child"/>
    <s v="Burnt Orange"/>
    <d v="2023-02-27T00:00:00"/>
    <m/>
  </r>
  <r>
    <x v="1265"/>
    <s v="Item"/>
    <s v="Open"/>
    <x v="0"/>
    <s v="XX304FKE2301"/>
    <s v="Maintenance Framework"/>
    <n v="2086155"/>
    <s v="McBryan, Jeannette"/>
    <s v="Right of Way"/>
    <s v="3. Active"/>
    <s v="Drawdown"/>
    <x v="43"/>
    <n v="10362"/>
    <n v="55000"/>
    <m/>
    <n v="65361.81"/>
    <n v="70712"/>
    <n v="-5350"/>
    <s v="Yellow"/>
    <m/>
    <m/>
    <m/>
    <n v="65362"/>
    <m/>
    <m/>
    <n v="85000"/>
    <m/>
    <m/>
    <n v="85000"/>
    <s v="Full"/>
    <n v="85000"/>
    <n v="10362"/>
    <n v="55000"/>
    <n v="65362"/>
    <s v="No"/>
    <s v="Green"/>
    <d v="2023-03-01T00:00:00"/>
    <d v="2023-02-28T00:00:00"/>
    <d v="2023-02-28T00:00:00"/>
    <d v="2023-06-30T00:00:00"/>
    <d v="2023-06-30T00:00:00"/>
    <m/>
    <m/>
    <m/>
    <m/>
    <n v="5712.07"/>
    <n v="4649.74"/>
    <m/>
    <m/>
    <m/>
    <m/>
    <m/>
    <m/>
    <m/>
    <n v="30000"/>
    <n v="25000"/>
    <m/>
    <m/>
    <m/>
    <m/>
    <m/>
    <m/>
    <m/>
    <m/>
    <s v="Schultz, Amy"/>
    <m/>
    <x v="3"/>
    <s v="Pipelines and Terminals"/>
    <s v="Right of Way"/>
    <m/>
    <s v="Wayne Pipeline"/>
    <s v="XX304FK - MICH S/L - FLAT ROCK-NORTH"/>
    <m/>
    <n v="5712"/>
    <n v="34650"/>
    <n v="25000"/>
    <m/>
    <m/>
    <m/>
    <s v="McBryan, Jeannette"/>
    <s v="Boone, David G."/>
    <s v="N/A"/>
    <m/>
    <n v="1"/>
    <n v="46650"/>
    <m/>
    <s v="McBryan, Jeannette"/>
    <s v="JDE Child"/>
    <s v="Burnt Orange"/>
    <d v="2023-02-27T00:00:00"/>
    <m/>
  </r>
  <r>
    <x v="1266"/>
    <s v="Item"/>
    <s v="Open"/>
    <x v="0"/>
    <s v="LA402XXE2202"/>
    <s v="Maintenance Framework"/>
    <n v="1979737"/>
    <s v="McBryan, Jeannette"/>
    <s v="Right of Way"/>
    <s v="3. Active"/>
    <s v="Drawdown"/>
    <x v="43"/>
    <n v="655"/>
    <m/>
    <m/>
    <n v="654.71"/>
    <n v="655"/>
    <n v="0"/>
    <s v="Green"/>
    <m/>
    <m/>
    <m/>
    <n v="655"/>
    <m/>
    <m/>
    <n v="35000"/>
    <m/>
    <m/>
    <n v="35000"/>
    <s v="Full"/>
    <n v="35000"/>
    <n v="13907"/>
    <m/>
    <n v="13907"/>
    <s v="No"/>
    <s v="Green"/>
    <d v="2022-06-01T00:00:00"/>
    <d v="2022-05-04T00:00:00"/>
    <d v="2022-05-04T00:00:00"/>
    <d v="2022-08-31T00:00:00"/>
    <d v="2022-08-31T00:00:00"/>
    <m/>
    <m/>
    <n v="654.71"/>
    <m/>
    <m/>
    <m/>
    <m/>
    <m/>
    <m/>
    <m/>
    <m/>
    <m/>
    <m/>
    <m/>
    <m/>
    <m/>
    <m/>
    <m/>
    <m/>
    <m/>
    <m/>
    <m/>
    <m/>
    <s v="Hill, Elizabeth"/>
    <m/>
    <x v="3"/>
    <s v="Pipelines and Terminals"/>
    <s v="Right of Way"/>
    <m/>
    <s v="Lima Pipelines"/>
    <s v="LA402XX - LIMA-IND S/L/HUNTINGTON W"/>
    <m/>
    <n v="655"/>
    <n v="0"/>
    <m/>
    <m/>
    <n v="13252"/>
    <m/>
    <s v="McBryan, Jeannette"/>
    <s v="Ostach, Carl A."/>
    <s v="N/A"/>
    <m/>
    <n v="1"/>
    <n v="43582"/>
    <m/>
    <s v="McBryan, Jeannette"/>
    <s v="JDE Child"/>
    <s v="Burnt Orange"/>
    <d v="2022-05-04T00:00:00"/>
    <s v="Other Programs"/>
  </r>
  <r>
    <x v="1267"/>
    <s v="Item"/>
    <s v="Open"/>
    <x v="0"/>
    <s v="GE521ZCE2302"/>
    <s v="Maintenance Framework"/>
    <n v="2124394"/>
    <s v="McBryan, Jeannette"/>
    <s v="Right of Way"/>
    <s v="3. Active"/>
    <s v="Drawdown"/>
    <x v="43"/>
    <m/>
    <n v="15000"/>
    <m/>
    <n v="15000"/>
    <m/>
    <n v="15000"/>
    <s v="Red"/>
    <m/>
    <m/>
    <m/>
    <n v="15000"/>
    <m/>
    <m/>
    <n v="15000"/>
    <m/>
    <m/>
    <n v="15000"/>
    <s v="Full"/>
    <n v="15000"/>
    <m/>
    <n v="15000"/>
    <n v="15000"/>
    <s v="No"/>
    <s v="Green"/>
    <d v="2023-07-01T00:00:00"/>
    <d v="2023-05-26T00:00:00"/>
    <d v="2023-05-26T00:00:00"/>
    <d v="2023-07-31T00:00:00"/>
    <d v="2023-07-31T00:00:00"/>
    <m/>
    <m/>
    <m/>
    <m/>
    <m/>
    <m/>
    <m/>
    <m/>
    <m/>
    <m/>
    <m/>
    <m/>
    <m/>
    <m/>
    <n v="15000"/>
    <m/>
    <m/>
    <m/>
    <m/>
    <m/>
    <m/>
    <m/>
    <m/>
    <s v="Schultz, Amy"/>
    <m/>
    <x v="3"/>
    <s v="Pipelines and Terminals"/>
    <s v="Right of Way"/>
    <m/>
    <s v="Mantua"/>
    <s v="GE521ZC - MANTUA TO COLUMBIANA"/>
    <m/>
    <m/>
    <n v="0"/>
    <n v="15000"/>
    <m/>
    <m/>
    <m/>
    <s v="McBryan, Jeannette"/>
    <s v="Boone, David G."/>
    <s v="N/A"/>
    <m/>
    <n v="1"/>
    <n v="47186"/>
    <m/>
    <s v="McBryan, Jeannette"/>
    <s v="JDE Child"/>
    <s v="Burnt Orange"/>
    <d v="2023-05-26T00:00:00"/>
    <m/>
  </r>
  <r>
    <x v="1268"/>
    <s v="Item"/>
    <s v="Open"/>
    <x v="0"/>
    <s v="OD531YOE2302"/>
    <s v="Maintenance Framework"/>
    <n v="2132364"/>
    <s v="McBryan, Jeannette"/>
    <s v="Right of Way"/>
    <s v="3. Active"/>
    <s v="Drawdown"/>
    <x v="43"/>
    <m/>
    <n v="22000"/>
    <m/>
    <n v="22000"/>
    <m/>
    <n v="22000"/>
    <s v="Red"/>
    <m/>
    <m/>
    <m/>
    <n v="22000"/>
    <m/>
    <m/>
    <n v="22000"/>
    <m/>
    <m/>
    <n v="22000"/>
    <s v="Full"/>
    <n v="22000"/>
    <m/>
    <n v="22000"/>
    <n v="22000"/>
    <s v="No"/>
    <s v="Green"/>
    <d v="2023-07-01T00:00:00"/>
    <d v="2023-06-02T00:00:00"/>
    <d v="2023-06-02T00:00:00"/>
    <d v="2023-07-31T00:00:00"/>
    <d v="2023-07-31T00:00:00"/>
    <m/>
    <m/>
    <m/>
    <m/>
    <m/>
    <m/>
    <m/>
    <m/>
    <m/>
    <m/>
    <m/>
    <m/>
    <m/>
    <n v="2000"/>
    <n v="20000"/>
    <m/>
    <m/>
    <m/>
    <m/>
    <m/>
    <m/>
    <m/>
    <m/>
    <s v="Schultz, Amy"/>
    <m/>
    <x v="3"/>
    <s v="Pipelines and Terminals"/>
    <s v="Right of Way"/>
    <m/>
    <s v="Mantua"/>
    <s v="OD531YO - MOGADORE STA TO YOUNGSTOWN TER"/>
    <m/>
    <m/>
    <n v="2000"/>
    <n v="20000"/>
    <m/>
    <m/>
    <m/>
    <s v="McBryan, Jeannette"/>
    <s v="Boone, David G."/>
    <s v="N/A"/>
    <m/>
    <n v="1"/>
    <n v="47227"/>
    <m/>
    <s v="McBryan, Jeannette"/>
    <s v="JDE Child"/>
    <s v="Burnt Orange"/>
    <d v="2023-06-02T00:00:00"/>
    <m/>
  </r>
  <r>
    <x v="1269"/>
    <s v="Item"/>
    <s v="Open"/>
    <x v="0"/>
    <s v="PR604LNE2301"/>
    <s v="Maintenance Framework"/>
    <n v="2074842"/>
    <s v="McBryan, Jeannette"/>
    <s v="Right of Way"/>
    <s v="3. Active"/>
    <s v="Drawdown"/>
    <x v="43"/>
    <n v="2932"/>
    <m/>
    <m/>
    <n v="2932.19"/>
    <n v="2932"/>
    <n v="0"/>
    <s v="Green"/>
    <m/>
    <m/>
    <m/>
    <n v="2932"/>
    <m/>
    <m/>
    <n v="3000"/>
    <m/>
    <m/>
    <n v="3000"/>
    <s v="Full"/>
    <n v="3000"/>
    <n v="2932"/>
    <m/>
    <n v="2932"/>
    <s v="No"/>
    <s v="Green"/>
    <d v="2023-01-01T00:00:00"/>
    <d v="2023-01-10T00:00:00"/>
    <d v="2023-01-10T00:00:00"/>
    <d v="2023-01-31T00:00:00"/>
    <d v="2023-01-31T00:00:00"/>
    <m/>
    <m/>
    <n v="2932.19"/>
    <m/>
    <m/>
    <m/>
    <m/>
    <m/>
    <m/>
    <m/>
    <m/>
    <m/>
    <m/>
    <m/>
    <m/>
    <m/>
    <m/>
    <m/>
    <m/>
    <m/>
    <m/>
    <m/>
    <m/>
    <s v="Schultz, Amy"/>
    <m/>
    <x v="0"/>
    <s v="Pipelines and Terminals"/>
    <s v="Right of Way"/>
    <m/>
    <s v="Linden"/>
    <s v="PR604LN - PORT READING TO LINDEN"/>
    <m/>
    <n v="2932"/>
    <n v="0"/>
    <m/>
    <m/>
    <m/>
    <m/>
    <s v="McBryan, Jeannette"/>
    <s v="Boone, David G."/>
    <s v="N/A"/>
    <m/>
    <n v="1"/>
    <n v="46411"/>
    <m/>
    <s v="McBryan, Jeannette"/>
    <s v="JDE Child"/>
    <s v="Burnt Orange"/>
    <d v="2023-01-04T00:00:00"/>
    <s v="Other Programs"/>
  </r>
  <r>
    <x v="1270"/>
    <s v="Item"/>
    <s v="Open"/>
    <x v="0"/>
    <s v="ZG714RGE2301"/>
    <s v="Maintenance Framework"/>
    <n v="2074847"/>
    <s v="McBryan, Jeannette"/>
    <s v="Right of Way"/>
    <s v="3. Active"/>
    <s v="Drawdown"/>
    <x v="43"/>
    <n v="85710"/>
    <m/>
    <m/>
    <n v="85710.21"/>
    <n v="81446"/>
    <n v="4264"/>
    <s v="Yellow"/>
    <m/>
    <m/>
    <m/>
    <n v="85710"/>
    <m/>
    <m/>
    <n v="115000"/>
    <m/>
    <m/>
    <n v="115000"/>
    <s v="Full"/>
    <n v="115000"/>
    <n v="85710"/>
    <m/>
    <n v="85710"/>
    <s v="No"/>
    <s v="Green"/>
    <d v="2023-02-01T00:00:00"/>
    <d v="2023-01-10T00:00:00"/>
    <d v="2023-01-10T00:00:00"/>
    <d v="2023-04-30T00:00:00"/>
    <d v="2023-04-30T00:00:00"/>
    <m/>
    <m/>
    <m/>
    <n v="36916.26"/>
    <n v="44529.75"/>
    <n v="4020"/>
    <n v="244.2"/>
    <m/>
    <m/>
    <n v="244"/>
    <s v="Red"/>
    <m/>
    <m/>
    <m/>
    <m/>
    <m/>
    <m/>
    <m/>
    <m/>
    <m/>
    <m/>
    <m/>
    <m/>
    <s v="Schultz, Amy"/>
    <m/>
    <x v="0"/>
    <s v="Pipelines and Terminals"/>
    <s v="Right of Way"/>
    <m/>
    <s v="Macungie Pipe"/>
    <s v="ZG714RG - MACUNGIE TO TUCKERTON"/>
    <m/>
    <n v="81446"/>
    <n v="4264"/>
    <m/>
    <m/>
    <m/>
    <m/>
    <s v="McBryan, Jeannette"/>
    <s v="Boone, David G."/>
    <s v="N/A"/>
    <m/>
    <n v="1"/>
    <n v="46436"/>
    <m/>
    <s v="McBryan, Jeannette"/>
    <s v="JDE Child"/>
    <s v="Burnt Orange"/>
    <d v="2023-01-06T00:00:00"/>
    <s v="Other Programs"/>
  </r>
  <r>
    <x v="1271"/>
    <s v="Item"/>
    <s v="Open"/>
    <x v="0"/>
    <s v="RG714SNE2301"/>
    <s v="Maintenance Framework"/>
    <n v="2074849"/>
    <s v="McBryan, Jeannette"/>
    <s v="Right of Way"/>
    <s v="3. Active"/>
    <s v="Drawdown"/>
    <x v="43"/>
    <n v="40333"/>
    <m/>
    <m/>
    <n v="40332.67"/>
    <n v="20192"/>
    <n v="20140"/>
    <s v="Red"/>
    <m/>
    <m/>
    <m/>
    <n v="40333"/>
    <m/>
    <m/>
    <n v="35000"/>
    <m/>
    <m/>
    <n v="35000"/>
    <s v="Full"/>
    <n v="35000"/>
    <n v="40333"/>
    <m/>
    <n v="40333"/>
    <s v="No"/>
    <s v="Green"/>
    <d v="2023-02-01T00:00:00"/>
    <d v="2023-01-10T00:00:00"/>
    <d v="2023-01-10T00:00:00"/>
    <d v="2023-04-30T00:00:00"/>
    <d v="2023-04-30T00:00:00"/>
    <m/>
    <m/>
    <m/>
    <n v="230"/>
    <n v="14962.26"/>
    <n v="24910.41"/>
    <n v="230"/>
    <m/>
    <m/>
    <n v="230"/>
    <s v="Red"/>
    <m/>
    <m/>
    <m/>
    <m/>
    <m/>
    <m/>
    <m/>
    <m/>
    <m/>
    <m/>
    <m/>
    <m/>
    <s v="Schultz, Amy"/>
    <m/>
    <x v="0"/>
    <s v="Pipelines and Terminals"/>
    <s v="Right of Way"/>
    <m/>
    <s v="Macungie Pipe"/>
    <s v="RG714SN - TUCKERTON-SINKING SPRING"/>
    <m/>
    <n v="15192"/>
    <n v="25140"/>
    <m/>
    <m/>
    <m/>
    <m/>
    <s v="McBryan, Jeannette"/>
    <s v="Boone, David G."/>
    <s v="N/A"/>
    <m/>
    <n v="1"/>
    <n v="46437"/>
    <m/>
    <s v="McBryan, Jeannette"/>
    <s v="JDE Child"/>
    <s v="Burnt Orange"/>
    <d v="2023-01-06T00:00:00"/>
    <s v="Other Programs"/>
  </r>
  <r>
    <x v="1272"/>
    <s v="Item"/>
    <s v="Open"/>
    <x v="0"/>
    <s v="DT718DME2301"/>
    <s v="Maintenance Framework"/>
    <n v="2086158"/>
    <s v="McBryan, Jeannette"/>
    <s v="Right of Way"/>
    <s v="3. Active"/>
    <s v="Drawdown"/>
    <x v="43"/>
    <n v="15272"/>
    <n v="105000"/>
    <m/>
    <n v="120272.09"/>
    <n v="120024"/>
    <n v="248"/>
    <s v="Yellow"/>
    <m/>
    <m/>
    <m/>
    <n v="120272"/>
    <m/>
    <m/>
    <n v="210000"/>
    <m/>
    <m/>
    <n v="210000"/>
    <s v="Full"/>
    <n v="210000"/>
    <n v="15272"/>
    <n v="105000"/>
    <n v="120272"/>
    <s v="No"/>
    <s v="Green"/>
    <d v="2023-03-01T00:00:00"/>
    <d v="2023-02-28T00:00:00"/>
    <d v="2023-02-28T00:00:00"/>
    <d v="2022-09-30T00:00:00"/>
    <d v="2022-09-30T00:00:00"/>
    <m/>
    <m/>
    <m/>
    <m/>
    <n v="23.75"/>
    <m/>
    <n v="15248.34"/>
    <n v="10000"/>
    <n v="10000"/>
    <n v="5248"/>
    <s v="Red"/>
    <m/>
    <m/>
    <n v="55000"/>
    <n v="25000"/>
    <n v="25000"/>
    <m/>
    <m/>
    <m/>
    <m/>
    <m/>
    <m/>
    <m/>
    <s v="Schultz, Amy"/>
    <m/>
    <x v="3"/>
    <s v="Pipelines and Terminals"/>
    <s v="Right of Way"/>
    <m/>
    <s v="Duncansville"/>
    <s v="DT718DM - DUNCANSVILLE STA-DELMONT"/>
    <m/>
    <n v="24"/>
    <n v="70248"/>
    <n v="50000"/>
    <m/>
    <m/>
    <m/>
    <s v="McBryan, Jeannette"/>
    <s v="Boone, David G."/>
    <s v="N/A"/>
    <m/>
    <n v="1"/>
    <n v="46652"/>
    <m/>
    <s v="McBryan, Jeannette"/>
    <s v="JDE Child"/>
    <s v="Burnt Orange"/>
    <d v="2023-02-27T00:00:00"/>
    <m/>
  </r>
  <r>
    <x v="1273"/>
    <s v="Item"/>
    <s v="Open"/>
    <x v="0"/>
    <s v="CR720LSE2301"/>
    <s v="Maintenance Framework"/>
    <n v="2086159"/>
    <s v="McBryan, Jeannette"/>
    <s v="Right of Way"/>
    <s v="3. Active"/>
    <s v="Drawdown"/>
    <x v="43"/>
    <m/>
    <n v="75000"/>
    <m/>
    <n v="75000"/>
    <n v="75000"/>
    <n v="0"/>
    <s v="Green"/>
    <m/>
    <m/>
    <m/>
    <n v="75000"/>
    <m/>
    <m/>
    <n v="75000"/>
    <m/>
    <m/>
    <n v="75000"/>
    <s v="Full"/>
    <n v="75000"/>
    <m/>
    <n v="75000"/>
    <n v="75000"/>
    <s v="No"/>
    <s v="Green"/>
    <d v="2023-07-01T00:00:00"/>
    <d v="2023-02-28T00:00:00"/>
    <d v="2023-02-28T00:00:00"/>
    <d v="2023-10-31T00:00:00"/>
    <d v="2023-10-31T00:00:00"/>
    <m/>
    <m/>
    <m/>
    <m/>
    <m/>
    <m/>
    <m/>
    <m/>
    <m/>
    <m/>
    <m/>
    <m/>
    <m/>
    <n v="20000"/>
    <n v="40000"/>
    <n v="15000"/>
    <m/>
    <m/>
    <m/>
    <m/>
    <m/>
    <m/>
    <m/>
    <s v="Schultz, Amy"/>
    <m/>
    <x v="0"/>
    <s v="Pipelines and Terminals"/>
    <s v="Right of Way"/>
    <m/>
    <s v="Mechanicsburg"/>
    <s v="CR720LS - CARLISLE TO SHIELD'S PUMP STA"/>
    <m/>
    <m/>
    <n v="20000"/>
    <n v="55000"/>
    <m/>
    <m/>
    <m/>
    <s v="McBryan, Jeannette"/>
    <s v="Boone, David G."/>
    <s v="N/A"/>
    <m/>
    <n v="1"/>
    <n v="46653"/>
    <m/>
    <s v="McBryan, Jeannette"/>
    <s v="JDE Child"/>
    <s v="Burnt Orange"/>
    <d v="2023-02-27T00:00:00"/>
    <m/>
  </r>
  <r>
    <x v="1274"/>
    <s v="Item"/>
    <s v="Open"/>
    <x v="0"/>
    <s v="MU720DTE2301"/>
    <s v="Maintenance Framework"/>
    <n v="2086156"/>
    <s v="McBryan, Jeannette"/>
    <s v="Right of Way"/>
    <s v="3. Active"/>
    <s v="Drawdown"/>
    <x v="43"/>
    <n v="27784"/>
    <n v="65000"/>
    <m/>
    <n v="92783.53"/>
    <n v="92784"/>
    <n v="0"/>
    <s v="Green"/>
    <m/>
    <m/>
    <m/>
    <n v="92784"/>
    <m/>
    <m/>
    <n v="65000"/>
    <m/>
    <m/>
    <n v="65000"/>
    <s v="Full"/>
    <n v="65000"/>
    <n v="27784"/>
    <n v="65000"/>
    <n v="92784"/>
    <s v="No"/>
    <s v="Green"/>
    <d v="2023-03-01T00:00:00"/>
    <d v="2023-02-28T00:00:00"/>
    <d v="2023-02-28T00:00:00"/>
    <d v="2023-09-30T00:00:00"/>
    <d v="2023-09-30T00:00:00"/>
    <m/>
    <m/>
    <m/>
    <m/>
    <n v="27783.53"/>
    <m/>
    <m/>
    <m/>
    <m/>
    <m/>
    <m/>
    <m/>
    <m/>
    <n v="25000"/>
    <n v="25000"/>
    <n v="15000"/>
    <m/>
    <m/>
    <m/>
    <m/>
    <m/>
    <m/>
    <m/>
    <s v="Schultz, Amy"/>
    <m/>
    <x v="3"/>
    <s v="Pipelines and Terminals"/>
    <s v="Right of Way"/>
    <m/>
    <s v="Duncansville"/>
    <s v="MU720DT - MOUNT UNION TO DUNCANSVILLE ST"/>
    <m/>
    <n v="27784"/>
    <n v="25000"/>
    <n v="40000"/>
    <m/>
    <m/>
    <m/>
    <s v="McBryan, Jeannette"/>
    <s v="Boone, David G."/>
    <s v="N/A"/>
    <m/>
    <n v="1"/>
    <n v="46651"/>
    <m/>
    <s v="McBryan, Jeannette"/>
    <s v="JDE Child"/>
    <s v="Burnt Orange"/>
    <d v="2023-02-27T00:00:00"/>
    <m/>
  </r>
  <r>
    <x v="1275"/>
    <s v="Item"/>
    <s v="Open"/>
    <x v="0"/>
    <s v="MU720DTE2201"/>
    <s v="Maintenance Framework"/>
    <n v="1991155"/>
    <s v="McBryan, Jeannette"/>
    <s v="Right of Way"/>
    <s v="3. Active"/>
    <s v="Drawdown"/>
    <x v="43"/>
    <n v="6918"/>
    <m/>
    <m/>
    <n v="6918.36"/>
    <n v="6918"/>
    <n v="0"/>
    <s v="Green"/>
    <m/>
    <m/>
    <m/>
    <n v="6918"/>
    <m/>
    <m/>
    <n v="9000"/>
    <m/>
    <m/>
    <n v="9000"/>
    <s v="Full"/>
    <n v="9000"/>
    <n v="128457"/>
    <m/>
    <n v="128457"/>
    <s v="No"/>
    <s v="Green"/>
    <d v="2022-06-01T00:00:00"/>
    <d v="2022-06-20T00:00:00"/>
    <d v="2022-06-20T00:00:00"/>
    <d v="2022-09-30T00:00:00"/>
    <d v="2022-09-30T00:00:00"/>
    <m/>
    <m/>
    <n v="6918.36"/>
    <m/>
    <m/>
    <m/>
    <m/>
    <m/>
    <m/>
    <m/>
    <m/>
    <m/>
    <m/>
    <m/>
    <m/>
    <m/>
    <m/>
    <m/>
    <m/>
    <m/>
    <m/>
    <s v="10.6.22 - intensity of work"/>
    <d v="2022-10-06T00:00:00"/>
    <s v="Schultz, Amy"/>
    <m/>
    <x v="3"/>
    <s v="Pipelines and Terminals"/>
    <s v="Right of Way"/>
    <m/>
    <s v="Duncansville"/>
    <s v="MU720DT - MOUNT UNION TO DUNCANSVILLE ST"/>
    <m/>
    <n v="6918"/>
    <n v="0"/>
    <m/>
    <m/>
    <n v="121538"/>
    <m/>
    <s v="McBryan, Jeannette"/>
    <s v="Ostach, Carl A."/>
    <s v="N/A"/>
    <m/>
    <n v="1"/>
    <n v="44007"/>
    <m/>
    <s v="McBryan, Jeannette"/>
    <s v="JDE Child"/>
    <s v="Burnt Orange"/>
    <d v="2022-06-17T00:00:00"/>
    <s v="Other Programs"/>
  </r>
  <r>
    <x v="1276"/>
    <s v="Item"/>
    <s v="Open"/>
    <x v="0"/>
    <s v="RE751ZPE2301"/>
    <m/>
    <n v="2133833"/>
    <s v="McBryan, Jeannette"/>
    <s v="Right of Way"/>
    <s v="3. Active"/>
    <s v="Drawdown"/>
    <x v="43"/>
    <m/>
    <n v="30000"/>
    <m/>
    <n v="30000"/>
    <m/>
    <n v="30000"/>
    <s v="Red"/>
    <m/>
    <m/>
    <m/>
    <n v="30000"/>
    <m/>
    <m/>
    <n v="30000"/>
    <m/>
    <m/>
    <n v="30000"/>
    <s v="Full"/>
    <n v="30000"/>
    <m/>
    <n v="30000"/>
    <n v="30000"/>
    <s v="No"/>
    <s v="Green"/>
    <d v="2023-07-01T00:00:00"/>
    <d v="2023-06-08T00:00:00"/>
    <d v="2023-06-08T00:00:00"/>
    <d v="2023-08-31T00:00:00"/>
    <d v="2023-08-31T00:00:00"/>
    <m/>
    <m/>
    <m/>
    <m/>
    <m/>
    <m/>
    <m/>
    <m/>
    <m/>
    <m/>
    <m/>
    <m/>
    <m/>
    <m/>
    <n v="20000"/>
    <n v="10000"/>
    <m/>
    <m/>
    <m/>
    <m/>
    <m/>
    <m/>
    <m/>
    <s v="Schultz, Amy"/>
    <m/>
    <x v="0"/>
    <s v="Pipelines and Terminals"/>
    <s v="Right of Way"/>
    <m/>
    <s v="Macungie Pipe"/>
    <s v="RE751ZP - READING JCT - MACUNGIE JCT"/>
    <m/>
    <m/>
    <n v="0"/>
    <n v="30000"/>
    <m/>
    <m/>
    <m/>
    <s v="McBryan, Jeannette"/>
    <s v="Boone, David G."/>
    <s v="N/A"/>
    <m/>
    <n v="1"/>
    <n v="47251"/>
    <m/>
    <s v="McBryan, Jeannette"/>
    <s v="JDE Child"/>
    <s v="Burnt Orange"/>
    <d v="2023-06-08T00:00:00"/>
    <m/>
  </r>
  <r>
    <x v="1277"/>
    <s v="Item"/>
    <s v="Open"/>
    <x v="0"/>
    <s v="MX751REE2301"/>
    <s v="Maintenance Framework"/>
    <n v="2075634"/>
    <s v="McBryan, Jeannette"/>
    <s v="Right of Way"/>
    <s v="3. Active"/>
    <s v="Drawdown"/>
    <x v="43"/>
    <n v="57099"/>
    <m/>
    <m/>
    <n v="57098.96"/>
    <n v="64099"/>
    <n v="-7000"/>
    <s v="Red"/>
    <m/>
    <m/>
    <m/>
    <n v="57099"/>
    <m/>
    <m/>
    <n v="47000"/>
    <m/>
    <m/>
    <n v="47000"/>
    <s v="Full"/>
    <n v="47000"/>
    <n v="57099"/>
    <m/>
    <n v="57099"/>
    <s v="No"/>
    <s v="Green"/>
    <d v="2023-01-01T00:00:00"/>
    <d v="2023-01-17T00:00:00"/>
    <d v="2023-01-17T00:00:00"/>
    <d v="2023-05-31T00:00:00"/>
    <d v="2023-05-31T00:00:00"/>
    <m/>
    <m/>
    <n v="43111.95"/>
    <m/>
    <n v="13987.01"/>
    <m/>
    <m/>
    <m/>
    <m/>
    <m/>
    <m/>
    <m/>
    <m/>
    <m/>
    <m/>
    <m/>
    <m/>
    <m/>
    <m/>
    <m/>
    <m/>
    <m/>
    <m/>
    <s v="Schultz, Amy"/>
    <m/>
    <x v="0"/>
    <s v="Pipelines and Terminals"/>
    <s v="Right of Way"/>
    <m/>
    <s v="Malvern"/>
    <s v="MX751RE - MALVERN TO READING JCT"/>
    <m/>
    <n v="57099"/>
    <n v="0"/>
    <m/>
    <m/>
    <m/>
    <m/>
    <s v="McBryan, Jeannette"/>
    <s v="Boone, David G."/>
    <s v="N/A"/>
    <m/>
    <n v="1"/>
    <n v="46452"/>
    <m/>
    <s v="McBryan, Jeannette"/>
    <s v="JDE Child"/>
    <s v="Burnt Orange"/>
    <d v="2023-01-11T00:00:00"/>
    <s v="Other Programs"/>
  </r>
  <r>
    <x v="1278"/>
    <s v="Item"/>
    <s v="Open"/>
    <x v="0"/>
    <s v="GQ751RXE2201"/>
    <s v="Exempt"/>
    <n v="1937595"/>
    <s v="McBryan, Jeannette"/>
    <s v="Right of Way"/>
    <s v="3. Active"/>
    <s v="Drawdown"/>
    <x v="43"/>
    <n v="1780"/>
    <m/>
    <m/>
    <n v="1780"/>
    <n v="1780"/>
    <n v="0"/>
    <s v="Green"/>
    <m/>
    <m/>
    <m/>
    <n v="1780"/>
    <m/>
    <m/>
    <n v="90000"/>
    <m/>
    <m/>
    <n v="90000"/>
    <s v="Full"/>
    <n v="90000"/>
    <n v="44807"/>
    <m/>
    <n v="44807"/>
    <s v="No"/>
    <s v="Green"/>
    <d v="2022-05-01T00:00:00"/>
    <d v="2022-01-06T00:00:00"/>
    <d v="2022-01-06T00:00:00"/>
    <d v="2022-08-31T00:00:00"/>
    <d v="2022-08-31T00:00:00"/>
    <m/>
    <m/>
    <n v="1780"/>
    <m/>
    <m/>
    <m/>
    <m/>
    <m/>
    <m/>
    <m/>
    <m/>
    <m/>
    <m/>
    <m/>
    <m/>
    <m/>
    <m/>
    <m/>
    <m/>
    <m/>
    <m/>
    <s v="10.6.22 - crew now on this section delay due to intensity of rochester segment 7.12.22 - crew on Rochester Segment - pushed out funds"/>
    <d v="2022-10-06T00:00:00"/>
    <s v="Sautter, Maureen"/>
    <m/>
    <x v="0"/>
    <s v="Pipelines and Terminals"/>
    <s v="Right of Way"/>
    <m/>
    <s v="Auburn Pipeline"/>
    <s v="GQ751RX - GENEVA JCT - ROCHESTER JCT"/>
    <m/>
    <n v="1780"/>
    <n v="0"/>
    <m/>
    <m/>
    <n v="43027"/>
    <m/>
    <s v="McBryan, Jeannette"/>
    <s v="Ostach, Carl A."/>
    <s v="N/A"/>
    <m/>
    <n v="1"/>
    <n v="42701"/>
    <m/>
    <s v="McBryan, Jeannette"/>
    <s v="JDE Child"/>
    <s v="Burnt Orange"/>
    <d v="2022-01-06T00:00:00"/>
    <s v="Other Programs"/>
  </r>
  <r>
    <x v="1279"/>
    <s v="Item"/>
    <s v="Open"/>
    <x v="0"/>
    <s v="GQ751RXE2301"/>
    <s v="Maintenance Framework"/>
    <n v="2074837"/>
    <s v="McBryan, Jeannette"/>
    <s v="Right of Way"/>
    <s v="3. Active"/>
    <s v="Drawdown"/>
    <x v="43"/>
    <n v="97625"/>
    <m/>
    <m/>
    <n v="97624.61"/>
    <n v="72793"/>
    <n v="24832"/>
    <s v="Red"/>
    <m/>
    <m/>
    <m/>
    <n v="97625"/>
    <m/>
    <m/>
    <n v="45000"/>
    <m/>
    <m/>
    <n v="45000"/>
    <s v="Full"/>
    <n v="45000"/>
    <n v="97625"/>
    <m/>
    <n v="97625"/>
    <s v="No"/>
    <s v="Green"/>
    <d v="2023-01-01T00:00:00"/>
    <d v="2023-01-10T00:00:00"/>
    <d v="2023-01-10T00:00:00"/>
    <d v="2023-03-31T00:00:00"/>
    <d v="2023-03-31T00:00:00"/>
    <m/>
    <m/>
    <n v="25909.61"/>
    <n v="28410.35"/>
    <n v="18473"/>
    <n v="16572.39"/>
    <n v="8259.26"/>
    <m/>
    <m/>
    <n v="8259"/>
    <s v="Red"/>
    <m/>
    <m/>
    <m/>
    <m/>
    <m/>
    <m/>
    <m/>
    <m/>
    <m/>
    <m/>
    <m/>
    <m/>
    <s v="Schultz, Amy"/>
    <m/>
    <x v="0"/>
    <s v="Pipelines and Terminals"/>
    <s v="Right of Way"/>
    <m/>
    <s v="Auburn Pipeline"/>
    <s v="GQ751RX - GENEVA JCT - ROCHESTER JCT"/>
    <m/>
    <n v="72793"/>
    <n v="24832"/>
    <m/>
    <m/>
    <m/>
    <m/>
    <s v="McBryan, Jeannette"/>
    <s v="Boone, David G."/>
    <s v="N/A"/>
    <m/>
    <n v="1"/>
    <n v="46410"/>
    <m/>
    <s v="McBryan, Jeannette"/>
    <s v="JDE Child"/>
    <s v="Burnt Orange"/>
    <d v="2023-01-04T00:00:00"/>
    <s v="Other Programs"/>
  </r>
  <r>
    <x v="1280"/>
    <s v="Item"/>
    <s v="Open"/>
    <x v="0"/>
    <s v="RX751BXE2201"/>
    <s v="Exempt"/>
    <n v="1937594"/>
    <s v="McBryan, Jeannette"/>
    <s v="Right of Way"/>
    <s v="3. Active"/>
    <s v="Drawdown"/>
    <x v="43"/>
    <n v="1268"/>
    <m/>
    <m/>
    <n v="1267.56"/>
    <n v="1268"/>
    <n v="0"/>
    <s v="Green"/>
    <m/>
    <m/>
    <m/>
    <n v="1268"/>
    <m/>
    <m/>
    <n v="115000"/>
    <m/>
    <m/>
    <n v="115000"/>
    <s v="Full"/>
    <n v="115000"/>
    <n v="208684"/>
    <m/>
    <n v="208684"/>
    <s v="No"/>
    <s v="Green"/>
    <d v="2022-05-01T00:00:00"/>
    <d v="2022-01-06T00:00:00"/>
    <d v="2022-01-06T00:00:00"/>
    <d v="2022-08-31T00:00:00"/>
    <d v="2022-08-31T00:00:00"/>
    <m/>
    <m/>
    <n v="1267.56"/>
    <m/>
    <m/>
    <m/>
    <m/>
    <m/>
    <m/>
    <m/>
    <m/>
    <m/>
    <m/>
    <m/>
    <m/>
    <m/>
    <m/>
    <m/>
    <m/>
    <m/>
    <m/>
    <s v="5.3.22 - crew 2.5 weeks behind due to wet conditions will reach Batavia by end of May"/>
    <d v="2022-05-03T00:00:00"/>
    <s v="Schultz, Amy"/>
    <m/>
    <x v="0"/>
    <s v="Pipelines and Terminals"/>
    <s v="Right of Way"/>
    <m/>
    <s v="Auburn Pipeline"/>
    <s v="RX751BX - ROCHESTER JCT - BATAVIA STATIO"/>
    <m/>
    <n v="1268"/>
    <n v="0"/>
    <m/>
    <m/>
    <n v="207417"/>
    <m/>
    <s v="McBryan, Jeannette"/>
    <s v="Ostach, Carl A."/>
    <s v="N/A"/>
    <m/>
    <n v="1"/>
    <n v="42700"/>
    <m/>
    <s v="McBryan, Jeannette"/>
    <s v="JDE Child"/>
    <s v="Burnt Orange"/>
    <d v="2022-01-06T00:00:00"/>
    <s v="Other Programs"/>
  </r>
  <r>
    <x v="1281"/>
    <s v="Item"/>
    <s v="Open"/>
    <x v="0"/>
    <s v="MX751REE2201"/>
    <s v="Maintenance Framework"/>
    <n v="2023936"/>
    <s v="McBryan, Jeannette"/>
    <s v="Right of Way"/>
    <s v="3. Active"/>
    <s v="Drawdown"/>
    <x v="43"/>
    <n v="460"/>
    <m/>
    <m/>
    <n v="460"/>
    <n v="460"/>
    <n v="0"/>
    <s v="Green"/>
    <m/>
    <m/>
    <m/>
    <n v="460"/>
    <m/>
    <m/>
    <n v="95000"/>
    <m/>
    <m/>
    <n v="95000"/>
    <s v="Full"/>
    <n v="95000"/>
    <n v="66097"/>
    <m/>
    <n v="66097"/>
    <s v="No"/>
    <s v="Green"/>
    <d v="2022-11-01T00:00:00"/>
    <d v="2022-09-29T00:00:00"/>
    <d v="2022-09-29T00:00:00"/>
    <d v="2022-12-31T00:00:00"/>
    <d v="2022-12-31T00:00:00"/>
    <m/>
    <m/>
    <n v="460"/>
    <m/>
    <m/>
    <m/>
    <m/>
    <m/>
    <m/>
    <m/>
    <m/>
    <m/>
    <m/>
    <m/>
    <m/>
    <m/>
    <m/>
    <m/>
    <m/>
    <m/>
    <m/>
    <m/>
    <m/>
    <s v="Schultz, Amy"/>
    <m/>
    <x v="0"/>
    <s v="Pipelines and Terminals"/>
    <s v="Right of Way"/>
    <m/>
    <s v="Malvern"/>
    <s v="MX751RE - MALVERN TO READING JCT"/>
    <m/>
    <n v="460"/>
    <n v="0"/>
    <m/>
    <m/>
    <n v="65637"/>
    <m/>
    <s v="McBryan, Jeannette"/>
    <s v="Ostach, Carl A."/>
    <s v="N/A"/>
    <m/>
    <n v="1"/>
    <n v="45928"/>
    <m/>
    <s v="Schultz, Amy"/>
    <s v="JDE Child"/>
    <s v="Burnt Orange"/>
    <d v="2022-09-29T00:00:00"/>
    <s v="Other Programs"/>
  </r>
  <r>
    <x v="1282"/>
    <s v="Item"/>
    <s v="Open"/>
    <x v="0"/>
    <s v="RE751ZPE2201"/>
    <s v="Maintenance Framework"/>
    <n v="2023927"/>
    <s v="McBryan, Jeannette"/>
    <s v="Right of Way"/>
    <s v="3. Active"/>
    <s v="Drawdown"/>
    <x v="43"/>
    <n v="24"/>
    <m/>
    <m/>
    <n v="23.92"/>
    <n v="24"/>
    <n v="0"/>
    <s v="Green"/>
    <m/>
    <m/>
    <m/>
    <n v="24"/>
    <m/>
    <m/>
    <n v="95000"/>
    <m/>
    <m/>
    <n v="95000"/>
    <s v="Full"/>
    <n v="95000"/>
    <n v="29760"/>
    <m/>
    <n v="29760"/>
    <s v="No"/>
    <s v="Green"/>
    <d v="2022-10-01T00:00:00"/>
    <d v="2022-09-29T00:00:00"/>
    <d v="2022-09-29T00:00:00"/>
    <d v="2022-12-31T00:00:00"/>
    <d v="2022-12-31T00:00:00"/>
    <m/>
    <m/>
    <n v="23.92"/>
    <m/>
    <m/>
    <m/>
    <m/>
    <m/>
    <m/>
    <m/>
    <m/>
    <m/>
    <m/>
    <m/>
    <m/>
    <m/>
    <m/>
    <m/>
    <m/>
    <m/>
    <m/>
    <m/>
    <m/>
    <s v="Schultz, Amy"/>
    <m/>
    <x v="0"/>
    <s v="Pipelines and Terminals"/>
    <s v="Right of Way"/>
    <m/>
    <s v="Macungie Pipe"/>
    <s v="RE751ZP - READING JCT - MACUNGIE JCT"/>
    <m/>
    <n v="24"/>
    <n v="0"/>
    <m/>
    <m/>
    <n v="29736"/>
    <m/>
    <s v="McBryan, Jeannette"/>
    <s v="Ostach, Carl A."/>
    <s v="N/A"/>
    <m/>
    <n v="1"/>
    <n v="45927"/>
    <m/>
    <s v="Schultz, Amy"/>
    <s v="JDE Child"/>
    <s v="Burnt Orange"/>
    <d v="2022-09-29T00:00:00"/>
    <s v="Other Programs"/>
  </r>
  <r>
    <x v="1283"/>
    <s v="Item"/>
    <s v="Open"/>
    <x v="0"/>
    <s v="HW755BME2201"/>
    <s v="Exempt"/>
    <n v="1937815"/>
    <s v="McBryan, Jeannette"/>
    <s v="Right of Way"/>
    <s v="3. Active"/>
    <s v="Drawdown"/>
    <x v="43"/>
    <n v="21805"/>
    <m/>
    <m/>
    <n v="21804.65"/>
    <n v="21805"/>
    <n v="0"/>
    <s v="Green"/>
    <m/>
    <m/>
    <m/>
    <n v="21805"/>
    <m/>
    <m/>
    <n v="240000"/>
    <m/>
    <m/>
    <n v="240000"/>
    <s v="Full"/>
    <n v="240000"/>
    <n v="860042"/>
    <m/>
    <n v="860042"/>
    <s v="No"/>
    <s v="Green"/>
    <d v="2022-01-01T00:00:00"/>
    <d v="2022-01-06T00:00:00"/>
    <d v="2022-01-06T00:00:00"/>
    <d v="2022-05-30T00:00:00"/>
    <d v="2022-05-30T00:00:00"/>
    <m/>
    <m/>
    <n v="21804.65"/>
    <m/>
    <m/>
    <m/>
    <m/>
    <m/>
    <m/>
    <m/>
    <m/>
    <m/>
    <m/>
    <m/>
    <m/>
    <m/>
    <m/>
    <m/>
    <m/>
    <m/>
    <m/>
    <s v="10.6.22 - continuing needed work within 2022 total budget 7.12.22 - continuing project beyond scope due to optimal conditions 5.3.22 - continuing project beyond planned end point due to need 4.5.22 - on track on target. 2.10.22 - on track for feb"/>
    <d v="2022-10-06T00:00:00"/>
    <s v="Schultz, Amy"/>
    <m/>
    <x v="0"/>
    <s v="Pipelines and Terminals"/>
    <s v="Right of Way"/>
    <m/>
    <s v="Maine"/>
    <s v="HW755BM - HALLOWELL - BANGOR TERM"/>
    <m/>
    <n v="21805"/>
    <n v="0"/>
    <m/>
    <m/>
    <n v="838237"/>
    <m/>
    <s v="McBryan, Jeannette"/>
    <s v="Ostach, Carl A."/>
    <s v="N/A"/>
    <m/>
    <n v="1"/>
    <n v="42718"/>
    <m/>
    <s v="McBryan, Jeannette"/>
    <s v="JDE Child"/>
    <s v="Burnt Orange"/>
    <d v="2022-01-07T00:00:00"/>
    <s v="Other Programs"/>
  </r>
  <r>
    <x v="1284"/>
    <s v="Item"/>
    <s v="Open"/>
    <x v="0"/>
    <s v="HW755BME2301"/>
    <s v="Maintenance Framework"/>
    <n v="2074845"/>
    <s v="McBryan, Jeannette"/>
    <s v="Right of Way"/>
    <s v="3. Active"/>
    <s v="Drawdown"/>
    <x v="43"/>
    <n v="383212"/>
    <m/>
    <m/>
    <n v="383212"/>
    <n v="256177"/>
    <n v="127035"/>
    <s v="Red"/>
    <m/>
    <m/>
    <m/>
    <n v="383212"/>
    <m/>
    <m/>
    <n v="265000"/>
    <m/>
    <m/>
    <n v="265000"/>
    <s v="Full"/>
    <n v="265000"/>
    <n v="383212"/>
    <m/>
    <n v="383212"/>
    <s v="No"/>
    <s v="Green"/>
    <d v="2023-01-01T00:00:00"/>
    <d v="2023-01-10T00:00:00"/>
    <d v="2023-01-10T00:00:00"/>
    <d v="2023-04-30T00:00:00"/>
    <d v="2023-04-30T00:00:00"/>
    <m/>
    <m/>
    <n v="55240"/>
    <n v="65784"/>
    <n v="100153"/>
    <n v="84625"/>
    <n v="77410"/>
    <n v="60000"/>
    <n v="60000"/>
    <n v="17410"/>
    <s v="Red"/>
    <m/>
    <m/>
    <m/>
    <m/>
    <m/>
    <m/>
    <m/>
    <m/>
    <m/>
    <m/>
    <s v="3.10.23 - variance due to AP error delaying payment to vendor"/>
    <d v="2023-03-10T00:00:00"/>
    <s v="Schultz, Amy"/>
    <m/>
    <x v="0"/>
    <s v="Pipelines and Terminals"/>
    <s v="Right of Way"/>
    <m/>
    <s v="Maine"/>
    <s v="HW755BM - HALLOWELL - BANGOR TERM"/>
    <m/>
    <n v="221177"/>
    <n v="162035"/>
    <m/>
    <m/>
    <m/>
    <m/>
    <s v="McBryan, Jeannette"/>
    <s v="Boone, David G."/>
    <s v="N/A"/>
    <m/>
    <n v="1"/>
    <n v="46412"/>
    <m/>
    <s v="McBryan, Jeannette"/>
    <s v="JDE Child"/>
    <s v="Burnt Orange"/>
    <d v="2023-01-04T00:00:00"/>
    <s v="Other Programs"/>
  </r>
  <r>
    <x v="1285"/>
    <s v="Item"/>
    <s v="Open"/>
    <x v="0"/>
    <s v="UB760ARE2301"/>
    <s v="Maintenance Framework"/>
    <n v="2076569"/>
    <s v="McBryan, Jeannette"/>
    <s v="Right of Way"/>
    <s v="3. Active"/>
    <s v="Drawdown"/>
    <x v="43"/>
    <n v="22965"/>
    <m/>
    <m/>
    <n v="22964.59"/>
    <n v="22965"/>
    <n v="0"/>
    <s v="Green"/>
    <m/>
    <m/>
    <m/>
    <n v="22965"/>
    <m/>
    <m/>
    <n v="25000"/>
    <m/>
    <m/>
    <n v="25000"/>
    <s v="Full"/>
    <n v="25000"/>
    <n v="22965"/>
    <m/>
    <n v="22965"/>
    <s v="No"/>
    <s v="Green"/>
    <d v="2023-02-01T00:00:00"/>
    <d v="2023-01-26T00:00:00"/>
    <d v="2023-01-26T00:00:00"/>
    <d v="2023-01-31T00:00:00"/>
    <d v="2023-01-31T00:00:00"/>
    <m/>
    <m/>
    <m/>
    <n v="22964.59"/>
    <m/>
    <m/>
    <m/>
    <m/>
    <m/>
    <m/>
    <m/>
    <m/>
    <m/>
    <m/>
    <m/>
    <m/>
    <m/>
    <m/>
    <m/>
    <m/>
    <m/>
    <m/>
    <m/>
    <s v="Schultz, Amy"/>
    <m/>
    <x v="3"/>
    <s v="Pipelines and Terminals"/>
    <s v="Right of Way"/>
    <m/>
    <s v="Eastern Iowa"/>
    <s v="UB760AR - DUBUQUE VLV - CEDER RAPIDS TER"/>
    <m/>
    <n v="22965"/>
    <n v="0"/>
    <m/>
    <m/>
    <m/>
    <m/>
    <s v="McBryan, Jeannette"/>
    <s v="Boone, David G."/>
    <s v="N/A"/>
    <m/>
    <n v="1"/>
    <n v="46497"/>
    <m/>
    <s v="McBryan, Jeannette"/>
    <s v="JDE Child"/>
    <s v="Burnt Orange"/>
    <d v="2023-01-19T00:00:00"/>
    <s v="Other Programs"/>
  </r>
  <r>
    <x v="1286"/>
    <s v="Item"/>
    <s v="Open"/>
    <x v="0"/>
    <s v="UB760ARE2302"/>
    <s v="Maintenance Framework"/>
    <n v="2084488"/>
    <s v="McBryan, Jeannette"/>
    <s v="Right of Way"/>
    <s v="3. Active"/>
    <s v="Drawdown"/>
    <x v="43"/>
    <n v="88000"/>
    <m/>
    <m/>
    <n v="88000"/>
    <n v="97214"/>
    <n v="-9214"/>
    <s v="Yellow"/>
    <m/>
    <m/>
    <m/>
    <n v="88000"/>
    <m/>
    <m/>
    <n v="100000"/>
    <m/>
    <m/>
    <n v="100000"/>
    <s v="Full"/>
    <n v="100000"/>
    <n v="88000"/>
    <m/>
    <n v="88000"/>
    <s v="No"/>
    <s v="Green"/>
    <d v="2023-03-01T00:00:00"/>
    <d v="2023-02-14T00:00:00"/>
    <d v="2023-02-14T00:00:00"/>
    <d v="2023-12-31T00:00:00"/>
    <d v="2023-12-31T00:00:00"/>
    <m/>
    <m/>
    <m/>
    <m/>
    <n v="22214.05"/>
    <n v="65785.95"/>
    <m/>
    <m/>
    <m/>
    <m/>
    <m/>
    <m/>
    <m/>
    <m/>
    <m/>
    <m/>
    <m/>
    <m/>
    <m/>
    <m/>
    <m/>
    <m/>
    <m/>
    <s v="Schultz, Amy"/>
    <m/>
    <x v="3"/>
    <s v="Pipelines and Terminals"/>
    <s v="Right of Way"/>
    <m/>
    <s v="Eastern Iowa"/>
    <s v="UB760AR - DUBUQUE VLV - CEDER RAPIDS TER"/>
    <m/>
    <n v="22214"/>
    <n v="65786"/>
    <m/>
    <m/>
    <m/>
    <m/>
    <s v="McBryan, Jeannette"/>
    <s v="Boone, David G."/>
    <s v="N/A"/>
    <m/>
    <n v="1"/>
    <n v="46583"/>
    <m/>
    <s v="McBryan, Jeannette"/>
    <s v="JDE Child"/>
    <s v="Burnt Orange"/>
    <d v="2023-02-10T00:00:00"/>
    <s v="Other Programs"/>
  </r>
  <r>
    <x v="1287"/>
    <s v="Item"/>
    <s v="Open"/>
    <x v="0"/>
    <s v="AR760HHE2301"/>
    <s v="Maintenance Framework"/>
    <n v="2084493"/>
    <s v="McBryan, Jeannette"/>
    <s v="Right of Way"/>
    <s v="3. Active"/>
    <s v="Drawdown"/>
    <x v="43"/>
    <n v="12178"/>
    <m/>
    <m/>
    <n v="12177.6"/>
    <n v="95556"/>
    <n v="-83379"/>
    <s v="Red"/>
    <m/>
    <m/>
    <m/>
    <n v="12178"/>
    <m/>
    <m/>
    <n v="100000"/>
    <m/>
    <m/>
    <n v="100000"/>
    <s v="Full"/>
    <n v="100000"/>
    <n v="12178"/>
    <m/>
    <n v="12178"/>
    <s v="No"/>
    <s v="Green"/>
    <d v="2023-02-01T00:00:00"/>
    <d v="2023-02-14T00:00:00"/>
    <d v="2023-02-14T00:00:00"/>
    <d v="2023-12-31T00:00:00"/>
    <d v="2023-12-31T00:00:00"/>
    <m/>
    <m/>
    <m/>
    <n v="529.23"/>
    <n v="27.19"/>
    <n v="1399.31"/>
    <n v="10221.870000000001"/>
    <n v="20000"/>
    <n v="20000"/>
    <n v="-9778"/>
    <s v="Red"/>
    <m/>
    <m/>
    <m/>
    <m/>
    <m/>
    <m/>
    <m/>
    <m/>
    <m/>
    <m/>
    <m/>
    <m/>
    <s v="Schultz, Amy"/>
    <m/>
    <x v="3"/>
    <s v="Pipelines and Terminals"/>
    <s v="Right of Way"/>
    <m/>
    <s v="Eastern Iowa"/>
    <s v="AR760HH - CEDER RAPIDS TO HARPER STA"/>
    <m/>
    <n v="556"/>
    <n v="11621"/>
    <m/>
    <m/>
    <m/>
    <m/>
    <s v="McBryan, Jeannette"/>
    <s v="Boone, David G."/>
    <s v="N/A"/>
    <m/>
    <n v="1"/>
    <n v="46584"/>
    <m/>
    <s v="McBryan, Jeannette"/>
    <s v="JDE Child"/>
    <s v="Burnt Orange"/>
    <d v="2023-02-10T00:00:00"/>
    <s v="Other Programs"/>
  </r>
  <r>
    <x v="1288"/>
    <s v="Item"/>
    <s v="Open"/>
    <x v="0"/>
    <s v="UR762XXE2301"/>
    <s v="Maintenance Framework"/>
    <n v="2124219"/>
    <s v="McBryan, Jeannette"/>
    <s v="Right of Way"/>
    <s v="3. Active"/>
    <s v="Drawdown"/>
    <x v="43"/>
    <m/>
    <n v="18000"/>
    <m/>
    <n v="18000"/>
    <m/>
    <n v="18000"/>
    <s v="Red"/>
    <m/>
    <m/>
    <m/>
    <n v="18000"/>
    <m/>
    <m/>
    <n v="18000"/>
    <m/>
    <m/>
    <n v="18000"/>
    <s v="Full"/>
    <n v="18000"/>
    <m/>
    <n v="18000"/>
    <n v="18000"/>
    <s v="No"/>
    <s v="Green"/>
    <m/>
    <d v="2023-05-24T00:00:00"/>
    <d v="2023-05-24T00:00:00"/>
    <d v="2023-08-31T00:00:00"/>
    <d v="2023-08-31T00:00:00"/>
    <m/>
    <m/>
    <m/>
    <m/>
    <m/>
    <m/>
    <m/>
    <m/>
    <m/>
    <m/>
    <m/>
    <m/>
    <m/>
    <n v="18000"/>
    <m/>
    <m/>
    <m/>
    <m/>
    <m/>
    <m/>
    <m/>
    <m/>
    <m/>
    <s v="Schultz, Amy"/>
    <m/>
    <x v="3"/>
    <s v="Pipelines and Terminals"/>
    <s v="Right of Way"/>
    <m/>
    <s v="Sugar Creek"/>
    <s v="UR762XX - BURLINGTION JCT TO IA S/L"/>
    <m/>
    <m/>
    <n v="18000"/>
    <m/>
    <m/>
    <m/>
    <m/>
    <s v="McBryan, Jeannette"/>
    <s v="Boone, David G."/>
    <s v="N/A"/>
    <m/>
    <n v="1"/>
    <n v="47144"/>
    <m/>
    <s v="McBryan, Jeannette"/>
    <s v="JDE Child"/>
    <s v="Burnt Orange"/>
    <d v="2023-05-22T00:00:00"/>
    <m/>
  </r>
  <r>
    <x v="1289"/>
    <s v="Item"/>
    <s v="Open"/>
    <x v="0"/>
    <s v="UC762OIE2302"/>
    <s v="Maintenance Framework"/>
    <n v="2124117"/>
    <s v="McBryan, Jeannette"/>
    <s v="Right of Way"/>
    <s v="3. Active"/>
    <s v="Drawdown"/>
    <x v="43"/>
    <m/>
    <n v="70000"/>
    <m/>
    <n v="70000"/>
    <m/>
    <n v="70000"/>
    <s v="Red"/>
    <m/>
    <m/>
    <m/>
    <n v="70000"/>
    <m/>
    <m/>
    <n v="70000"/>
    <m/>
    <m/>
    <n v="70000"/>
    <s v="Full"/>
    <n v="70000"/>
    <m/>
    <n v="70000"/>
    <n v="70000"/>
    <s v="No"/>
    <s v="Green"/>
    <d v="2023-07-01T00:00:00"/>
    <d v="2023-05-23T00:00:00"/>
    <d v="2023-05-23T00:00:00"/>
    <d v="2023-08-31T00:00:00"/>
    <d v="2023-08-31T00:00:00"/>
    <m/>
    <m/>
    <m/>
    <m/>
    <m/>
    <m/>
    <m/>
    <m/>
    <m/>
    <m/>
    <m/>
    <m/>
    <m/>
    <n v="17500"/>
    <n v="35000"/>
    <n v="17500"/>
    <m/>
    <m/>
    <m/>
    <m/>
    <m/>
    <m/>
    <m/>
    <s v="Schultz, Amy"/>
    <m/>
    <x v="3"/>
    <s v="Pipelines and Terminals"/>
    <s v="Right of Way"/>
    <m/>
    <s v="Sugar Creek"/>
    <s v="UC762OI - CRESTION STA TO DES MOINES TER"/>
    <m/>
    <m/>
    <n v="17500"/>
    <n v="52500"/>
    <m/>
    <m/>
    <m/>
    <s v="McBryan, Jeannette"/>
    <s v="Boone, David G."/>
    <s v="N/A"/>
    <m/>
    <n v="1"/>
    <n v="47141"/>
    <m/>
    <s v="McBryan, Jeannette"/>
    <s v="JDE Child"/>
    <s v="Burnt Orange"/>
    <d v="2023-05-22T00:00:00"/>
    <m/>
  </r>
  <r>
    <x v="1290"/>
    <s v="Item"/>
    <s v="Open"/>
    <x v="0"/>
    <s v="XX762UCE2301"/>
    <s v="Maintenance Framework"/>
    <n v="2124209"/>
    <s v="McBryan, Jeannette"/>
    <s v="Right of Way"/>
    <s v="3. Active"/>
    <s v="Drawdown"/>
    <x v="43"/>
    <m/>
    <n v="45000"/>
    <m/>
    <n v="45000"/>
    <m/>
    <n v="45000"/>
    <s v="Red"/>
    <m/>
    <m/>
    <m/>
    <n v="45000"/>
    <m/>
    <m/>
    <n v="45000"/>
    <m/>
    <m/>
    <n v="45000"/>
    <s v="Full"/>
    <n v="45000"/>
    <m/>
    <n v="45000"/>
    <n v="45000"/>
    <s v="No"/>
    <s v="Green"/>
    <d v="2023-07-01T00:00:00"/>
    <d v="2023-05-24T00:00:00"/>
    <d v="2023-05-24T00:00:00"/>
    <d v="2023-08-31T00:00:00"/>
    <d v="2023-08-31T00:00:00"/>
    <m/>
    <m/>
    <m/>
    <m/>
    <m/>
    <m/>
    <m/>
    <m/>
    <m/>
    <m/>
    <m/>
    <m/>
    <m/>
    <m/>
    <n v="22500"/>
    <n v="22500"/>
    <m/>
    <m/>
    <m/>
    <m/>
    <m/>
    <m/>
    <m/>
    <s v="Schultz, Amy"/>
    <m/>
    <x v="3"/>
    <s v="Pipelines and Terminals"/>
    <s v="Right of Way"/>
    <m/>
    <s v="Sugar Creek"/>
    <s v="XX762UC - MO S/L TO CRESTON STATION"/>
    <m/>
    <m/>
    <n v="0"/>
    <n v="45000"/>
    <m/>
    <m/>
    <m/>
    <s v="McBryan, Jeannette"/>
    <s v="Boone, David G."/>
    <s v="N/A"/>
    <m/>
    <n v="1"/>
    <n v="47142"/>
    <m/>
    <s v="McBryan, Jeannette"/>
    <s v="JDE Child"/>
    <s v="Burnt Orange"/>
    <d v="2023-05-22T00:00:00"/>
    <m/>
  </r>
  <r>
    <x v="1291"/>
    <s v="Item"/>
    <s v="Open"/>
    <x v="0"/>
    <s v="AB803WLE2302"/>
    <m/>
    <n v="2133831"/>
    <s v="McBryan, Jeannette"/>
    <s v="Right of Way"/>
    <s v="3. Active"/>
    <s v="Drawdown"/>
    <x v="43"/>
    <m/>
    <n v="75000"/>
    <m/>
    <n v="75000"/>
    <m/>
    <n v="75000"/>
    <s v="Red"/>
    <m/>
    <m/>
    <m/>
    <n v="75000"/>
    <m/>
    <m/>
    <n v="60000"/>
    <m/>
    <m/>
    <n v="60000"/>
    <s v="Full"/>
    <n v="60000"/>
    <m/>
    <n v="75000"/>
    <n v="75000"/>
    <s v="No"/>
    <s v="Green"/>
    <d v="2023-07-01T00:00:00"/>
    <d v="2023-06-08T00:00:00"/>
    <d v="2023-06-08T00:00:00"/>
    <d v="2023-08-31T00:00:00"/>
    <d v="2023-08-31T00:00:00"/>
    <m/>
    <m/>
    <m/>
    <m/>
    <m/>
    <m/>
    <m/>
    <m/>
    <m/>
    <m/>
    <m/>
    <m/>
    <m/>
    <n v="15000"/>
    <n v="45000"/>
    <n v="15000"/>
    <m/>
    <m/>
    <m/>
    <m/>
    <m/>
    <m/>
    <m/>
    <s v="Schultz, Amy"/>
    <m/>
    <x v="0"/>
    <s v="Pipelines and Terminals"/>
    <s v="Right of Way"/>
    <m/>
    <s v="Auburn Pipeline"/>
    <s v="AB803WL - AUBURN TO WATERLOO"/>
    <m/>
    <m/>
    <n v="15000"/>
    <n v="60000"/>
    <m/>
    <m/>
    <m/>
    <s v="McBryan, Jeannette"/>
    <s v="Boone, David G."/>
    <s v="N/A"/>
    <m/>
    <n v="1"/>
    <n v="47250"/>
    <m/>
    <s v="McBryan, Jeannette"/>
    <s v="JDE Child"/>
    <s v="Burnt Orange"/>
    <d v="2023-06-08T00:00:00"/>
    <m/>
  </r>
  <r>
    <x v="1292"/>
    <s v="Item"/>
    <s v="Open"/>
    <x v="0"/>
    <s v="CD803RCE2301"/>
    <s v="Maintenance Framework"/>
    <n v="2075637"/>
    <s v="McBryan, Jeannette"/>
    <s v="Right of Way"/>
    <s v="3. Active"/>
    <s v="Drawdown"/>
    <x v="43"/>
    <n v="83408"/>
    <m/>
    <m/>
    <n v="83408.13"/>
    <n v="32000"/>
    <n v="51408"/>
    <s v="Red"/>
    <m/>
    <m/>
    <m/>
    <n v="83408"/>
    <m/>
    <m/>
    <n v="96000"/>
    <m/>
    <m/>
    <n v="96000"/>
    <s v="Full"/>
    <n v="96000"/>
    <n v="83408"/>
    <m/>
    <n v="83408"/>
    <s v="No"/>
    <s v="Green"/>
    <d v="2023-04-01T00:00:00"/>
    <d v="2023-01-17T00:00:00"/>
    <d v="2023-01-17T00:00:00"/>
    <d v="2023-05-31T00:00:00"/>
    <d v="2023-05-31T00:00:00"/>
    <m/>
    <m/>
    <m/>
    <m/>
    <m/>
    <n v="20566.060000000001"/>
    <n v="62842.07"/>
    <m/>
    <m/>
    <n v="62842"/>
    <s v="Red"/>
    <m/>
    <m/>
    <m/>
    <m/>
    <m/>
    <m/>
    <m/>
    <m/>
    <m/>
    <m/>
    <m/>
    <m/>
    <s v="Schultz, Amy"/>
    <m/>
    <x v="0"/>
    <s v="Pipelines and Terminals"/>
    <s v="Right of Way"/>
    <m/>
    <s v="Auburn Pipeline"/>
    <s v="CD803RC - CALEDONIA TO ROCHESTER"/>
    <m/>
    <m/>
    <n v="83408"/>
    <m/>
    <m/>
    <m/>
    <m/>
    <s v="McBryan, Jeannette"/>
    <s v="Boone, David G."/>
    <s v="N/A"/>
    <m/>
    <n v="1"/>
    <n v="46453"/>
    <m/>
    <s v="McBryan, Jeannette"/>
    <s v="JDE Child"/>
    <s v="Burnt Orange"/>
    <d v="2023-01-11T00:00:00"/>
    <s v="Other Programs"/>
  </r>
  <r>
    <x v="1293"/>
    <s v="Item"/>
    <s v="Open"/>
    <x v="0"/>
    <s v="WL803CDE2301"/>
    <s v="Maintenance Framework"/>
    <n v="2074826"/>
    <s v="McBryan, Jeannette"/>
    <s v="Right of Way"/>
    <s v="3. Active"/>
    <s v="Drawdown"/>
    <x v="43"/>
    <n v="86968"/>
    <m/>
    <m/>
    <n v="86968.27"/>
    <n v="45401"/>
    <n v="41567"/>
    <s v="Red"/>
    <m/>
    <m/>
    <m/>
    <n v="86968"/>
    <m/>
    <m/>
    <n v="45000"/>
    <m/>
    <m/>
    <n v="45000"/>
    <s v="Full"/>
    <n v="45000"/>
    <n v="86968"/>
    <m/>
    <n v="86968"/>
    <s v="No"/>
    <s v="Green"/>
    <d v="2023-01-01T00:00:00"/>
    <d v="2023-01-10T00:00:00"/>
    <d v="2023-01-10T00:00:00"/>
    <d v="2023-03-31T00:00:00"/>
    <d v="2023-03-31T00:00:00"/>
    <m/>
    <m/>
    <n v="34444.35"/>
    <n v="10956.6"/>
    <m/>
    <n v="30157.86"/>
    <n v="11409.46"/>
    <m/>
    <m/>
    <n v="11409"/>
    <s v="Red"/>
    <m/>
    <m/>
    <m/>
    <m/>
    <m/>
    <m/>
    <m/>
    <m/>
    <m/>
    <m/>
    <m/>
    <m/>
    <s v="Schultz, Amy"/>
    <m/>
    <x v="0"/>
    <s v="Pipelines and Terminals"/>
    <s v="Right of Way"/>
    <m/>
    <s v="Auburn Pipeline"/>
    <s v="WL803CD - WATERLOO TO CALEDONIA"/>
    <m/>
    <n v="45401"/>
    <n v="41567"/>
    <m/>
    <m/>
    <m/>
    <m/>
    <s v="McBryan, Jeannette"/>
    <s v="Boone, David G."/>
    <s v="N/A"/>
    <m/>
    <n v="1"/>
    <n v="46409"/>
    <m/>
    <s v="McBryan, Jeannette"/>
    <s v="JDE Child"/>
    <s v="Burnt Orange"/>
    <d v="2023-01-04T00:00:00"/>
    <s v="Other Programs"/>
  </r>
  <r>
    <x v="1294"/>
    <s v="Item"/>
    <s v="Open"/>
    <x v="0"/>
    <s v="WL803CDE2202"/>
    <s v="Maintenance Framework"/>
    <n v="2013154"/>
    <s v="McBryan, Jeannette"/>
    <s v="Right of Way"/>
    <s v="3. Active"/>
    <s v="Drawdown"/>
    <x v="43"/>
    <n v="486"/>
    <m/>
    <m/>
    <n v="485.86"/>
    <n v="486"/>
    <n v="0"/>
    <s v="Green"/>
    <m/>
    <m/>
    <m/>
    <n v="486"/>
    <m/>
    <m/>
    <n v="90000"/>
    <m/>
    <m/>
    <n v="90000"/>
    <s v="Full"/>
    <n v="90000"/>
    <n v="75755"/>
    <m/>
    <n v="75755"/>
    <s v="No"/>
    <s v="Green"/>
    <d v="2022-09-01T00:00:00"/>
    <d v="2022-08-23T00:00:00"/>
    <d v="2022-08-23T00:00:00"/>
    <d v="2022-12-31T00:00:00"/>
    <d v="2022-12-31T00:00:00"/>
    <m/>
    <m/>
    <n v="485.86"/>
    <m/>
    <m/>
    <m/>
    <m/>
    <m/>
    <m/>
    <m/>
    <m/>
    <m/>
    <m/>
    <m/>
    <m/>
    <m/>
    <m/>
    <m/>
    <m/>
    <m/>
    <m/>
    <s v="10.6.22 - crew ahead of schedule"/>
    <d v="2022-10-06T00:00:00"/>
    <s v="Schultz, Amy"/>
    <m/>
    <x v="0"/>
    <s v="Pipelines and Terminals"/>
    <s v="Right of Way"/>
    <m/>
    <s v="Auburn Pipeline"/>
    <s v="WL803CD - WATERLOO TO CALEDONIA"/>
    <m/>
    <n v="486"/>
    <n v="0"/>
    <m/>
    <m/>
    <n v="75269"/>
    <m/>
    <s v="McBryan, Jeannette"/>
    <s v="Ostach, Carl A."/>
    <s v="N/A"/>
    <m/>
    <n v="1"/>
    <n v="45152"/>
    <m/>
    <s v="McBryan, Jeannette"/>
    <s v="JDE Child"/>
    <s v="Burnt Orange"/>
    <d v="2022-08-22T00:00:00"/>
    <s v="Other Programs"/>
  </r>
  <r>
    <x v="1295"/>
    <s v="Item"/>
    <s v="Open"/>
    <x v="0"/>
    <s v="BNTNV00E2303"/>
    <s v="Maintenance Framework"/>
    <n v="2110051"/>
    <s v="McBryan, Jeannette"/>
    <s v="Right of Way"/>
    <s v="3. Active"/>
    <s v="Drawdown"/>
    <x v="43"/>
    <n v="29778"/>
    <m/>
    <m/>
    <n v="29778"/>
    <n v="28000"/>
    <n v="1778"/>
    <s v="Yellow"/>
    <m/>
    <m/>
    <m/>
    <n v="29778"/>
    <m/>
    <m/>
    <n v="28000"/>
    <m/>
    <m/>
    <n v="28000"/>
    <s v="Full"/>
    <n v="28000"/>
    <n v="29778"/>
    <m/>
    <n v="29778"/>
    <s v="No"/>
    <s v="Green"/>
    <d v="2023-05-01T00:00:00"/>
    <d v="2023-04-07T00:00:00"/>
    <d v="2023-04-07T00:00:00"/>
    <d v="2023-05-31T00:00:00"/>
    <d v="2023-05-31T00:00:00"/>
    <m/>
    <m/>
    <m/>
    <m/>
    <m/>
    <m/>
    <n v="29778"/>
    <n v="28000"/>
    <n v="28000"/>
    <n v="1778"/>
    <s v="Yellow"/>
    <m/>
    <m/>
    <m/>
    <m/>
    <m/>
    <m/>
    <m/>
    <m/>
    <m/>
    <m/>
    <m/>
    <m/>
    <s v="Schultz, Amy"/>
    <m/>
    <x v="0"/>
    <s v="Pipelines and Terminals"/>
    <s v="Right of Way"/>
    <m/>
    <s v="New Haven Harbor"/>
    <s v="BNTNV - New Haven Waterfront Terminal"/>
    <m/>
    <m/>
    <n v="29778"/>
    <m/>
    <m/>
    <m/>
    <m/>
    <s v="McBryan, Jeannette"/>
    <s v="Boone, David G."/>
    <s v="N/A"/>
    <m/>
    <n v="1"/>
    <n v="46877"/>
    <m/>
    <s v="McBryan, Jeannette"/>
    <s v="JDE Child"/>
    <s v="Burnt Orange"/>
    <d v="2023-04-04T00:00:00"/>
    <m/>
  </r>
  <r>
    <x v="1296"/>
    <s v="Item"/>
    <s v="Open"/>
    <x v="0"/>
    <s v="RC999A4E2301"/>
    <s v="Maintenance Framework"/>
    <n v="2086154"/>
    <s v="McBryan, Jeannette"/>
    <s v="Right of Way"/>
    <s v="3. Active"/>
    <s v="Drawdown"/>
    <x v="43"/>
    <n v="38"/>
    <m/>
    <m/>
    <n v="38.39"/>
    <n v="10000"/>
    <n v="-9962"/>
    <s v="Red"/>
    <m/>
    <m/>
    <m/>
    <n v="38"/>
    <m/>
    <m/>
    <n v="25000"/>
    <m/>
    <m/>
    <n v="25000"/>
    <s v="Full"/>
    <n v="25000"/>
    <n v="38"/>
    <m/>
    <n v="38"/>
    <s v="No"/>
    <s v="Green"/>
    <d v="2023-04-01T00:00:00"/>
    <d v="2023-02-28T00:00:00"/>
    <d v="2023-02-28T00:00:00"/>
    <d v="2023-04-30T00:00:00"/>
    <d v="2023-04-30T00:00:00"/>
    <m/>
    <m/>
    <m/>
    <m/>
    <m/>
    <n v="38.39"/>
    <m/>
    <m/>
    <m/>
    <m/>
    <m/>
    <m/>
    <m/>
    <m/>
    <m/>
    <m/>
    <m/>
    <m/>
    <m/>
    <m/>
    <m/>
    <m/>
    <m/>
    <s v="Schultz, Amy"/>
    <m/>
    <x v="0"/>
    <s v="Pipelines and Terminals"/>
    <s v="Right of Way"/>
    <m/>
    <s v="Auburn Pipeline"/>
    <s v="RC999A4 - ROCHESTER TO ALASKAN OIL"/>
    <m/>
    <m/>
    <n v="38"/>
    <m/>
    <m/>
    <m/>
    <m/>
    <s v="McBryan, Jeannette"/>
    <s v="Ostach, Carl A."/>
    <s v="N/A"/>
    <m/>
    <n v="1"/>
    <n v="46648"/>
    <m/>
    <s v="McBryan, Jeannette"/>
    <s v="JDE Child"/>
    <s v="Burnt Orange"/>
    <d v="2023-02-27T00:00:00"/>
    <m/>
  </r>
  <r>
    <x v="1297"/>
    <s v="Item"/>
    <s v="Open"/>
    <x v="0"/>
    <s v="VO999A1E2301"/>
    <s v="Maintenance Framework"/>
    <n v="2075640"/>
    <s v="McBryan, Jeannette"/>
    <s v="Right of Way"/>
    <s v="3. Active"/>
    <s v="Drawdown"/>
    <x v="43"/>
    <n v="3250"/>
    <m/>
    <m/>
    <n v="3249.98"/>
    <n v="3250"/>
    <n v="0"/>
    <s v="Green"/>
    <m/>
    <m/>
    <m/>
    <n v="3250"/>
    <m/>
    <m/>
    <n v="10000"/>
    <m/>
    <m/>
    <n v="10000"/>
    <s v="Full"/>
    <n v="10000"/>
    <n v="3250"/>
    <m/>
    <n v="3250"/>
    <s v="No"/>
    <s v="Green"/>
    <d v="2023-01-01T00:00:00"/>
    <d v="2023-01-17T00:00:00"/>
    <d v="2023-01-17T00:00:00"/>
    <d v="2023-01-31T00:00:00"/>
    <d v="2023-01-31T00:00:00"/>
    <m/>
    <m/>
    <n v="3249.98"/>
    <m/>
    <m/>
    <m/>
    <m/>
    <m/>
    <m/>
    <m/>
    <m/>
    <m/>
    <m/>
    <m/>
    <m/>
    <m/>
    <m/>
    <m/>
    <m/>
    <m/>
    <m/>
    <m/>
    <m/>
    <s v="Schultz, Amy"/>
    <m/>
    <x v="3"/>
    <s v="Pipelines and Terminals"/>
    <s v="Right of Way"/>
    <m/>
    <s v="St. Louis"/>
    <s v="VO999A1"/>
    <m/>
    <n v="3250"/>
    <n v="0"/>
    <m/>
    <m/>
    <m/>
    <m/>
    <s v="McBryan, Jeannette"/>
    <s v="Boone, David G."/>
    <s v="N/A"/>
    <m/>
    <n v="1"/>
    <n v="46455"/>
    <m/>
    <s v="McBryan, Jeannette"/>
    <s v="JDE Child"/>
    <s v="Burnt Orange"/>
    <d v="2023-01-11T00:00:00"/>
    <s v="Other Programs"/>
  </r>
  <r>
    <x v="1298"/>
    <s v="Item"/>
    <s v="Open"/>
    <x v="0"/>
    <s v="RG999A1E2303"/>
    <s v="Maintenance Framework"/>
    <n v="2124397"/>
    <s v="McBryan, Jeannette"/>
    <s v="Right of Way"/>
    <s v="3. Active"/>
    <s v="Drawdown"/>
    <x v="43"/>
    <m/>
    <n v="28000"/>
    <m/>
    <n v="28000"/>
    <m/>
    <n v="28000"/>
    <s v="Red"/>
    <m/>
    <m/>
    <m/>
    <n v="28000"/>
    <m/>
    <m/>
    <n v="28000"/>
    <m/>
    <m/>
    <n v="28000"/>
    <s v="Full"/>
    <n v="28000"/>
    <m/>
    <n v="28000"/>
    <n v="28000"/>
    <s v="No"/>
    <s v="Green"/>
    <d v="2023-07-01T00:00:00"/>
    <d v="2023-05-26T00:00:00"/>
    <d v="2023-05-26T00:00:00"/>
    <d v="2023-07-31T00:00:00"/>
    <d v="2023-07-31T00:00:00"/>
    <m/>
    <m/>
    <m/>
    <m/>
    <m/>
    <m/>
    <m/>
    <m/>
    <m/>
    <m/>
    <m/>
    <m/>
    <m/>
    <m/>
    <n v="28000"/>
    <m/>
    <m/>
    <m/>
    <m/>
    <m/>
    <m/>
    <m/>
    <m/>
    <s v="Schultz, Amy"/>
    <m/>
    <x v="0"/>
    <s v="Pipelines and Terminals"/>
    <s v="Right of Way"/>
    <m/>
    <s v="Macungie Pipe"/>
    <s v="RG999A1 - TUCKERTON TO FARM &amp; HOME"/>
    <m/>
    <m/>
    <n v="0"/>
    <n v="28000"/>
    <m/>
    <m/>
    <m/>
    <s v="McBryan, Jeannette"/>
    <s v="Boone, David G."/>
    <s v="N/A"/>
    <m/>
    <n v="1"/>
    <n v="47187"/>
    <m/>
    <s v="McBryan, Jeannette"/>
    <s v="JDE Child"/>
    <s v="Burnt Orange"/>
    <d v="2023-05-26T00:00:00"/>
    <m/>
  </r>
  <r>
    <x v="1299"/>
    <s v="Item"/>
    <s v="Open"/>
    <x v="0"/>
    <s v="RG999A1E2301"/>
    <s v="Maintenance Framework"/>
    <n v="2094004"/>
    <s v="McBryan, Jeannette"/>
    <s v="Right of Way"/>
    <s v="3. Active"/>
    <s v="Drawdown"/>
    <x v="43"/>
    <n v="57728"/>
    <m/>
    <m/>
    <n v="57727.5"/>
    <n v="35000"/>
    <n v="22728"/>
    <s v="Red"/>
    <m/>
    <m/>
    <m/>
    <n v="57728"/>
    <m/>
    <m/>
    <n v="65000"/>
    <m/>
    <m/>
    <n v="65000"/>
    <s v="Full"/>
    <n v="65000"/>
    <n v="57728"/>
    <m/>
    <n v="57728"/>
    <s v="No"/>
    <s v="Green"/>
    <d v="2023-04-01T00:00:00"/>
    <d v="2023-03-06T00:00:00"/>
    <d v="2023-03-06T00:00:00"/>
    <d v="2023-05-31T00:00:00"/>
    <d v="2023-05-31T00:00:00"/>
    <m/>
    <m/>
    <m/>
    <m/>
    <m/>
    <n v="10331.18"/>
    <n v="47396.32"/>
    <m/>
    <m/>
    <n v="47396"/>
    <s v="Red"/>
    <m/>
    <m/>
    <m/>
    <m/>
    <m/>
    <m/>
    <m/>
    <m/>
    <m/>
    <m/>
    <m/>
    <m/>
    <s v="Schultz, Amy"/>
    <m/>
    <x v="0"/>
    <s v="Pipelines and Terminals"/>
    <s v="Right of Way"/>
    <m/>
    <s v="Macungie Pipe"/>
    <s v="RG999A1 - TUCKERTON TO FARM &amp; HOME"/>
    <m/>
    <m/>
    <n v="57728"/>
    <m/>
    <m/>
    <m/>
    <m/>
    <s v="McBryan, Jeannette"/>
    <s v="Boone, David G."/>
    <s v="N/A"/>
    <m/>
    <n v="1"/>
    <n v="46695"/>
    <m/>
    <s v="McBryan, Jeannette"/>
    <s v="JDE Child"/>
    <s v="Burnt Orange"/>
    <d v="2023-03-02T00:00:00"/>
    <m/>
  </r>
  <r>
    <x v="1300"/>
    <s v="Item"/>
    <s v="Open"/>
    <x v="0"/>
    <s v="BTXXW00E2203"/>
    <s v="Maintenance Framework"/>
    <n v="2053658"/>
    <s v="Garcia, Monica"/>
    <s v="South"/>
    <s v="6. Operational"/>
    <s v="Defined"/>
    <x v="0"/>
    <n v="73803"/>
    <m/>
    <m/>
    <n v="73802.73"/>
    <n v="82075"/>
    <n v="-8273"/>
    <s v="Red"/>
    <n v="125000"/>
    <m/>
    <n v="125000"/>
    <n v="-51197"/>
    <m/>
    <m/>
    <n v="125000"/>
    <m/>
    <m/>
    <n v="125000"/>
    <s v="Full"/>
    <n v="125000"/>
    <n v="73803"/>
    <m/>
    <n v="73803"/>
    <s v="No"/>
    <s v="Green"/>
    <d v="2023-01-01T00:00:00"/>
    <d v="2022-12-23T00:00:00"/>
    <d v="2022-12-23T00:00:00"/>
    <d v="2023-03-01T00:00:00"/>
    <d v="2023-01-20T00:00:00"/>
    <m/>
    <m/>
    <n v="88369.919999999998"/>
    <n v="-7973.55"/>
    <n v="1679.09"/>
    <n v="-12272.73"/>
    <n v="4000"/>
    <n v="4000"/>
    <n v="4000"/>
    <n v="0"/>
    <s v="Green"/>
    <n v="0"/>
    <m/>
    <m/>
    <m/>
    <m/>
    <m/>
    <m/>
    <m/>
    <m/>
    <m/>
    <s v="5.9.23 ML Variance is due to an issue with the accrual file PMO recommended forecasting missing accruals for May_x000d__x000a__x000d__x000a__x000d__x000a_4.4.23 Project is Complete_x000d__x000a__x000d__x000a_2/2/23: MLG: awaiting final invoices._x000d__x000a__x000d__x000a__x000d__x000a_1/23/23 MLG Pressure test was completed on 1/20/23 and was successful.  This line will be placed under a nitrogen blanket of 15 psi._x000d__x000a__x000d__x000a__x000d__x000a_1/4/23 MLG: Pressure test is scheduled for the week of Jan 16th._x000d__x000a__x000d__x000a__x000d__x000a_8.8.22 ML  The pipeline is not scheduled for a pressure test this year.  A pressure test was done 2020 and is not scheduled until 2023 per PM."/>
    <d v="2023-05-09T00:00:00"/>
    <s v="Landeros, Melisa"/>
    <m/>
    <x v="1"/>
    <s v="Pipelines and Terminals"/>
    <s v="Pipeline Integrity"/>
    <m/>
    <s v="Corpus Christi"/>
    <s v="BTXXW - George West"/>
    <m/>
    <n v="82075"/>
    <n v="-8273"/>
    <m/>
    <m/>
    <m/>
    <m/>
    <s v="Bartal, Nick"/>
    <s v="Bartal, Nick"/>
    <m/>
    <m/>
    <n v="1"/>
    <n v="40651"/>
    <m/>
    <s v="Administrator, System"/>
    <s v="Independent"/>
    <s v="Aqua"/>
    <d v="2021-07-23T00:00:00"/>
    <s v="Int - Assessments"/>
  </r>
  <r>
    <x v="1301"/>
    <s v="Item"/>
    <s v="Open"/>
    <x v="1"/>
    <m/>
    <s v="Maintenance Framework"/>
    <m/>
    <s v="Johnson, AJ"/>
    <s v="South"/>
    <s v="1. Proposed"/>
    <m/>
    <x v="2"/>
    <m/>
    <n v="198000"/>
    <m/>
    <n v="198000"/>
    <n v="248000"/>
    <n v="-50000"/>
    <s v="Red"/>
    <n v="1000000"/>
    <m/>
    <n v="1000000"/>
    <n v="-802000"/>
    <m/>
    <m/>
    <m/>
    <m/>
    <m/>
    <m/>
    <m/>
    <m/>
    <m/>
    <n v="198000"/>
    <n v="198000"/>
    <s v="No"/>
    <s v="Green"/>
    <d v="2023-09-01T00:00:00"/>
    <m/>
    <m/>
    <m/>
    <d v="2023-11-30T00:00:00"/>
    <m/>
    <m/>
    <m/>
    <m/>
    <m/>
    <m/>
    <m/>
    <m/>
    <m/>
    <m/>
    <m/>
    <m/>
    <m/>
    <m/>
    <m/>
    <m/>
    <n v="28000"/>
    <n v="100000"/>
    <n v="70000"/>
    <n v="0"/>
    <m/>
    <s v="5/6/23 AJ  added 100k back into drawdown from cancled STGT boom reels _x000d__x000a__x000d__x000a__x000d__x000a_5/4/2023 AJ- removed 150k for Marero Storm Water project. added 100k from STGT boom reels_x000d__x000a__x000d__x000a__x000d__x000a_4/12/2023 AJ - reduced 162 k to cover Btp t-102 bybass_x000d__x000a__x000d__x000a__x000d__x000a_4/10/2023 AJ - Reduces Drawdown by 200k to cover HUB boiler overages _x000d__x000a__x000d__x000a__x000d__x000a_3/7/23 AJ - removed 160k and moved to BTP Stripper Bypass_x000d__x000a_removed 30k and moved to Greensboro II tank 8 pump electrical feed"/>
    <d v="2023-06-06T00:00:00"/>
    <m/>
    <m/>
    <x v="4"/>
    <s v="Pipelines and Terminals"/>
    <s v="Operating Infrastructure"/>
    <s v="Operating Infrastructure"/>
    <s v="Corporate"/>
    <s v="Corporate"/>
    <m/>
    <m/>
    <n v="0"/>
    <n v="28000"/>
    <n v="170000"/>
    <m/>
    <m/>
    <s v="Johnson, AJ"/>
    <m/>
    <m/>
    <m/>
    <n v="1"/>
    <n v="45216"/>
    <m/>
    <s v="Administrator, System"/>
    <s v="Independent"/>
    <s v="Aqua"/>
    <d v="2022-08-23T00:00:00"/>
    <s v="Other Programs"/>
  </r>
  <r>
    <x v="1302"/>
    <s v="Item"/>
    <s v="Open"/>
    <x v="0"/>
    <s v="1348687E2300"/>
    <s v="Maintenance Framework"/>
    <m/>
    <s v="Johnson, AJ"/>
    <s v="South"/>
    <s v="3. Active"/>
    <s v="Defined"/>
    <x v="2"/>
    <m/>
    <n v="169000"/>
    <m/>
    <n v="169000"/>
    <n v="229000"/>
    <n v="-60000"/>
    <s v="Red"/>
    <n v="500000"/>
    <n v="-40000"/>
    <n v="460000"/>
    <n v="-291000"/>
    <m/>
    <m/>
    <n v="500000"/>
    <m/>
    <m/>
    <m/>
    <s v="Full"/>
    <n v="500000"/>
    <m/>
    <n v="169000"/>
    <n v="169000"/>
    <s v="No"/>
    <s v="Green"/>
    <d v="2023-07-01T00:00:00"/>
    <m/>
    <m/>
    <d v="2023-12-31T00:00:00"/>
    <d v="2023-11-30T00:00:00"/>
    <m/>
    <m/>
    <m/>
    <m/>
    <m/>
    <m/>
    <m/>
    <n v="0"/>
    <n v="0"/>
    <n v="0"/>
    <s v="Green"/>
    <m/>
    <m/>
    <n v="9000"/>
    <n v="100000"/>
    <n v="60000"/>
    <m/>
    <m/>
    <m/>
    <m/>
    <m/>
    <s v="5/26/23 AJ reduced 15k for Birmingham south VCU burners and reduced 45k for Charleston vacuum pump repairs  _x000d__x000a__x000d__x000a__x000d__x000a_4/12/2023 AJ reduced 100 k to cover the BTP cyanide temp chiller project._x000d__x000a__x000d__x000a__x000d__x000a_4/10/23 AJ - Removed 28k to cover Tampa South Generator_x000d__x000a_removed 20k to cover North Augusta Backflow preventor. removed 20k to cover Wilmington lubricity. Removed 43k to cover Ft Lauderdale lagoon cleaning.  removed 20k to cover overage of north augusta asphalt._x000d__x000a__x000d__x000a__x000d__x000a_3/7/23 - removed 40k for Wilmington piping quality and cleaning"/>
    <d v="2023-05-26T00:00:00"/>
    <s v="Lockwood, Jo Dawn"/>
    <m/>
    <x v="1"/>
    <s v="Pipelines and Terminals"/>
    <s v="Station/Terminal"/>
    <s v="Station/Terminal"/>
    <s v="Corporate"/>
    <s v="Corporate"/>
    <m/>
    <m/>
    <n v="9000"/>
    <n v="160000"/>
    <m/>
    <m/>
    <m/>
    <s v="Johnson, AJ"/>
    <s v="Burke, Kevin"/>
    <m/>
    <m/>
    <n v="1"/>
    <n v="45217"/>
    <m/>
    <s v="Administrator, System"/>
    <s v="JDE Parent"/>
    <s v="Yellow"/>
    <d v="2022-08-23T00:00:00"/>
    <s v="Other Programs"/>
  </r>
  <r>
    <x v="1303"/>
    <s v="Item"/>
    <s v="Open"/>
    <x v="0"/>
    <s v="HF999A2E2301"/>
    <s v="Maintenance Framework"/>
    <n v="2086049"/>
    <s v="Garcia, Monica"/>
    <s v="South"/>
    <s v="6. Operational"/>
    <s v="Defined"/>
    <x v="0"/>
    <n v="90263"/>
    <m/>
    <m/>
    <n v="90263.14"/>
    <n v="82431"/>
    <n v="7833"/>
    <s v="Yellow"/>
    <n v="107700"/>
    <m/>
    <n v="107700"/>
    <n v="-17437"/>
    <m/>
    <m/>
    <n v="105650"/>
    <m/>
    <m/>
    <n v="105650"/>
    <s v="Full"/>
    <n v="105650"/>
    <n v="90263"/>
    <m/>
    <n v="90263"/>
    <s v="No"/>
    <s v="Green"/>
    <d v="2023-02-01T00:00:00"/>
    <d v="2023-03-10T00:00:00"/>
    <d v="2023-03-10T00:00:00"/>
    <d v="2023-03-31T00:00:00"/>
    <d v="2023-03-31T00:00:00"/>
    <m/>
    <m/>
    <m/>
    <n v="4828"/>
    <n v="77602.570000000007"/>
    <n v="11922.07"/>
    <n v="-4089.5"/>
    <m/>
    <m/>
    <n v="-4090"/>
    <s v="Red"/>
    <m/>
    <m/>
    <m/>
    <m/>
    <m/>
    <m/>
    <m/>
    <m/>
    <m/>
    <m/>
    <s v="5/1/23 MLG: Variance due to contractor 3rd party additional charges_x000d__x000a__x000d__x000a__x000d__x000a_4/4/23 MLG: Variance due to savings on labor from AFE estimate._x000d__x000a__x000d__x000a__x000d__x000a_3/1/23 MLG: Variance due to delay with another project where this line was supposed to be lowered, thereby causing a delay with the commencement of this project."/>
    <d v="2023-05-01T00:00:00"/>
    <s v="Landeros, Melisa"/>
    <m/>
    <x v="1"/>
    <s v="Pipelines and Terminals"/>
    <s v="Pipeline Integrity"/>
    <m/>
    <s v="Corpus Christi"/>
    <s v="BTXHF - Buckeye Texas Hub"/>
    <m/>
    <n v="82431"/>
    <n v="7833"/>
    <m/>
    <m/>
    <m/>
    <m/>
    <s v="Bartal, Nick"/>
    <s v="Bartal, Nick"/>
    <m/>
    <m/>
    <n v="1"/>
    <n v="44687"/>
    <m/>
    <s v="Administrator, System"/>
    <s v="Independent"/>
    <s v="Aqua"/>
    <d v="2022-08-17T00:00:00"/>
    <s v="Int - Assessments"/>
  </r>
  <r>
    <x v="1304"/>
    <s v="Item"/>
    <s v="Candidate"/>
    <x v="1"/>
    <m/>
    <s v="Maintenance Framework"/>
    <m/>
    <s v="Magouirk, Josh"/>
    <s v="South"/>
    <s v="1. Proposed"/>
    <m/>
    <x v="29"/>
    <m/>
    <n v="15000"/>
    <m/>
    <n v="15000"/>
    <n v="15000"/>
    <n v="0"/>
    <s v="Green"/>
    <n v="15000"/>
    <m/>
    <n v="15000"/>
    <n v="0"/>
    <m/>
    <m/>
    <m/>
    <m/>
    <m/>
    <m/>
    <m/>
    <m/>
    <m/>
    <n v="15000"/>
    <n v="15000"/>
    <s v="No"/>
    <s v="Green"/>
    <d v="2023-08-01T00:00:00"/>
    <m/>
    <m/>
    <m/>
    <d v="2023-02-28T00:00:00"/>
    <m/>
    <m/>
    <m/>
    <m/>
    <m/>
    <m/>
    <m/>
    <m/>
    <m/>
    <m/>
    <m/>
    <m/>
    <m/>
    <m/>
    <m/>
    <n v="15000"/>
    <m/>
    <m/>
    <m/>
    <m/>
    <m/>
    <m/>
    <m/>
    <m/>
    <m/>
    <x v="1"/>
    <s v="Pipelines and Terminals"/>
    <s v="Operating Infrastructure"/>
    <m/>
    <s v="Georgia"/>
    <s v="BSEVY - ALBANY GEORGIA TERMINAL"/>
    <m/>
    <m/>
    <n v="0"/>
    <n v="15000"/>
    <m/>
    <m/>
    <m/>
    <s v="Clark, Chris"/>
    <m/>
    <m/>
    <m/>
    <n v="1"/>
    <n v="45146"/>
    <m/>
    <s v="Guest, ProSight"/>
    <s v="Independent"/>
    <s v="Aqua"/>
    <d v="2022-08-22T00:00:00"/>
    <s v="Other Programs"/>
  </r>
  <r>
    <x v="1305"/>
    <s v="Item"/>
    <s v="Open"/>
    <x v="0"/>
    <s v="BSEVZ00E2301"/>
    <s v="Maintenance Framework"/>
    <n v="2085560"/>
    <s v="Bryant, Ben"/>
    <s v="South"/>
    <s v="3. Active"/>
    <s v="Defined"/>
    <x v="10"/>
    <n v="241444"/>
    <n v="49000"/>
    <m/>
    <n v="290443.65000000002"/>
    <n v="236000"/>
    <n v="54444"/>
    <s v="Red"/>
    <n v="230000"/>
    <m/>
    <n v="230000"/>
    <n v="60444"/>
    <m/>
    <m/>
    <n v="215050"/>
    <m/>
    <m/>
    <n v="215050"/>
    <s v="Phase"/>
    <n v="215050"/>
    <n v="241444"/>
    <n v="49000"/>
    <n v="290444"/>
    <s v="No"/>
    <s v="Green"/>
    <d v="2023-03-01T00:00:00"/>
    <d v="2023-02-14T00:00:00"/>
    <d v="2023-02-14T00:00:00"/>
    <d v="2023-12-31T00:00:00"/>
    <d v="2023-05-31T00:00:00"/>
    <m/>
    <m/>
    <m/>
    <m/>
    <n v="36000"/>
    <n v="93180.95"/>
    <n v="112262.7"/>
    <n v="100000"/>
    <n v="100000"/>
    <n v="12263"/>
    <s v="Red"/>
    <n v="0"/>
    <s v="Forecasting"/>
    <n v="49000"/>
    <m/>
    <m/>
    <m/>
    <m/>
    <m/>
    <m/>
    <m/>
    <s v="6/1/23 Tank has been repaired, A new liner has been put in place.  Tank has been strapped and buttoned up.  Tank has been returned to service.  Re accrue 42K to Don Miller,  Accrue 119K  to FHG, 17K to ATP, 3K to DJA, 6K to Saybolt_x000d__x000a__x000d__x000a__x000d__x000a_5/1/23 Tank has been inspected by DJA.  Repair contractor is currently onsite making repairs to tank 8702.    Accrue 42k to Don Miller 7K to DJA, 40K to FHG 19K to ATP. _x000d__x000a__x000d__x000a__x000d__x000a_4/1/20 Tank has been Isolated and Cleaned.  DJA will be onsite this week to conduct API 653 Inspection.   Accrue 22K Don Miller/Streamtech 14 K To American Tank Partners._x000d__x000a__x000d__x000a__x000d__x000a_3/2/2023 - Tank to be OOS this month."/>
    <d v="2023-06-01T00:00:00"/>
    <s v="Lockwood, Jo Dawn"/>
    <m/>
    <x v="1"/>
    <s v="Pipelines and Terminals"/>
    <s v="Tank Integrity"/>
    <m/>
    <s v="Georgia"/>
    <s v="BSEVZ - ATLANTA TERMINAL"/>
    <m/>
    <n v="36000"/>
    <n v="254444"/>
    <m/>
    <m/>
    <m/>
    <m/>
    <s v="Stine, Carlton"/>
    <s v="Stine, Carlton"/>
    <m/>
    <m/>
    <n v="1"/>
    <n v="44770"/>
    <m/>
    <s v="Administrator, System"/>
    <s v="Independent"/>
    <m/>
    <d v="2022-08-18T00:00:00"/>
    <s v="Int - Tanks"/>
  </r>
  <r>
    <x v="1306"/>
    <s v="Item"/>
    <s v="Open"/>
    <x v="1"/>
    <s v="BETTN00M2202"/>
    <s v="Maintenance Framework"/>
    <n v="1990764"/>
    <s v="Corman, Chris"/>
    <s v="South"/>
    <s v="7. Closed"/>
    <s v="Defined"/>
    <x v="2"/>
    <n v="823"/>
    <m/>
    <m/>
    <n v="823.01"/>
    <n v="823"/>
    <n v="0"/>
    <s v="Green"/>
    <m/>
    <m/>
    <m/>
    <n v="823"/>
    <m/>
    <m/>
    <n v="63000"/>
    <n v="37000"/>
    <m/>
    <n v="100000"/>
    <s v="Phase"/>
    <n v="100000"/>
    <n v="39595"/>
    <m/>
    <n v="39595"/>
    <s v="No"/>
    <s v="Green"/>
    <d v="2022-07-01T00:00:00"/>
    <d v="2022-06-16T00:00:00"/>
    <d v="2022-06-16T00:00:00"/>
    <d v="2022-09-01T00:00:00"/>
    <d v="2022-11-30T00:00:00"/>
    <m/>
    <m/>
    <n v="160.51"/>
    <m/>
    <n v="662.5"/>
    <m/>
    <m/>
    <m/>
    <m/>
    <m/>
    <m/>
    <m/>
    <m/>
    <m/>
    <m/>
    <m/>
    <m/>
    <m/>
    <m/>
    <m/>
    <m/>
    <s v="1/3/22 - IFC drawings have been received. Project will continue as a different project in 2023._x000d__x000a__x000d__x000a__x000d__x000a_12/5/22- Received IFC drawings for concrete install, initial bid came back substantially higher and new project created for 2023.  Will look into rebidding and phasing out project. _x000d__x000a__x000d__x000a__x000d__x000a_11/1/2022 - IFC drawings are being finalized._x000d__x000a__x000d__x000a__x000d__x000a_10/3/2022 - Accrue additional $7k to arseal._x000d__x000a__x000d__x000a_9/12/2022 - Geotech completed._x000d__x000a__x000d__x000a__x000d__x000a_8/29/2022 - Accrue $17k to Arseal. Geotech was not completed in August due to contractor conflicts and is planned for September1st. Remaining $16k will be spent in September._x000d__x000a__x000d__x000a_8/8/2022 - Laser scan completed in August. Geotech scheduled for August. Engineering through September._x000d__x000a__x000d__x000a_8/2/22- Scheduling delayed due to contractor availability _x000d__x000a__x000d__x000a__x000d__x000a_6/16/22 - Submitted AFE for approval._x000d__x000a__x000d__x000a__x000d__x000a_3/29/2022 - Reviewing scope with terminal"/>
    <d v="2023-01-03T00:00:00"/>
    <s v="Lockwood, Jo Dawn"/>
    <m/>
    <x v="1"/>
    <s v="Pipelines and Terminals"/>
    <s v="Operating Infrastructure"/>
    <m/>
    <s v="South Carolina"/>
    <s v="BETTN - BET BELTON"/>
    <m/>
    <n v="823"/>
    <n v="0"/>
    <m/>
    <m/>
    <n v="38772"/>
    <m/>
    <s v="Johnson, AJ"/>
    <s v="Asiedu, Saka"/>
    <m/>
    <m/>
    <n v="1"/>
    <n v="37727"/>
    <m/>
    <s v="Guest, ProSight"/>
    <s v="Independent"/>
    <m/>
    <d v="2020-08-12T00:00:00"/>
    <s v="Other Programs"/>
  </r>
  <r>
    <x v="1307"/>
    <s v="Item"/>
    <s v="Candidate"/>
    <x v="1"/>
    <m/>
    <s v="Maintenance Framework"/>
    <m/>
    <s v="Pitkin, Colton"/>
    <s v="South"/>
    <s v="1. Proposed"/>
    <m/>
    <x v="2"/>
    <m/>
    <n v="100000"/>
    <m/>
    <n v="100000"/>
    <n v="100000"/>
    <n v="0"/>
    <s v="Green"/>
    <n v="100000"/>
    <m/>
    <n v="100000"/>
    <n v="0"/>
    <m/>
    <m/>
    <m/>
    <m/>
    <m/>
    <m/>
    <m/>
    <m/>
    <m/>
    <n v="100000"/>
    <n v="100000"/>
    <s v="No"/>
    <s v="Green"/>
    <d v="2023-08-01T00:00:00"/>
    <m/>
    <m/>
    <m/>
    <d v="2023-07-31T00:00:00"/>
    <m/>
    <m/>
    <m/>
    <m/>
    <m/>
    <m/>
    <m/>
    <m/>
    <m/>
    <m/>
    <m/>
    <m/>
    <m/>
    <m/>
    <m/>
    <n v="100000"/>
    <m/>
    <m/>
    <m/>
    <m/>
    <m/>
    <m/>
    <m/>
    <m/>
    <m/>
    <x v="1"/>
    <s v="Pipelines and Terminals"/>
    <s v="Operating Infrastructure"/>
    <m/>
    <s v="South Carolina"/>
    <s v="BETTN - BET BELTON"/>
    <m/>
    <m/>
    <n v="0"/>
    <n v="100000"/>
    <m/>
    <m/>
    <m/>
    <s v="Johnson, AJ"/>
    <m/>
    <m/>
    <m/>
    <n v="1"/>
    <n v="45267"/>
    <m/>
    <s v="Guest, ProSight"/>
    <s v="Independent"/>
    <s v="Aqua"/>
    <d v="2022-08-25T00:00:00"/>
    <s v="Other Programs"/>
  </r>
  <r>
    <x v="1308"/>
    <s v="Item"/>
    <s v="Candidate"/>
    <x v="0"/>
    <m/>
    <s v="Maintenance Framework"/>
    <m/>
    <s v="Pitkin, Colton"/>
    <s v="South"/>
    <s v="1. Proposed"/>
    <m/>
    <x v="26"/>
    <m/>
    <n v="45000"/>
    <m/>
    <n v="45000"/>
    <n v="45000"/>
    <n v="0"/>
    <s v="Green"/>
    <n v="43843"/>
    <m/>
    <n v="43843"/>
    <n v="1157"/>
    <m/>
    <m/>
    <m/>
    <m/>
    <m/>
    <m/>
    <m/>
    <m/>
    <m/>
    <n v="45000"/>
    <n v="45000"/>
    <s v="No"/>
    <s v="Green"/>
    <d v="2023-08-01T00:00:00"/>
    <m/>
    <m/>
    <m/>
    <d v="2023-08-31T00:00:00"/>
    <m/>
    <m/>
    <m/>
    <m/>
    <m/>
    <m/>
    <m/>
    <m/>
    <m/>
    <m/>
    <m/>
    <m/>
    <m/>
    <m/>
    <m/>
    <n v="45000"/>
    <m/>
    <m/>
    <m/>
    <m/>
    <m/>
    <m/>
    <m/>
    <m/>
    <m/>
    <x v="1"/>
    <s v="Pipelines and Terminals"/>
    <s v="Station/Terminal"/>
    <m/>
    <s v="South Carolina"/>
    <s v="BETTN - BET BELTON"/>
    <m/>
    <m/>
    <n v="0"/>
    <n v="45000"/>
    <m/>
    <m/>
    <m/>
    <s v="Spari, Markella"/>
    <m/>
    <m/>
    <m/>
    <n v="1"/>
    <n v="44272"/>
    <m/>
    <s v="Guest, ProSight"/>
    <s v="Independent"/>
    <s v="Aqua"/>
    <d v="2022-07-26T00:00:00"/>
    <s v="Other Programs"/>
  </r>
  <r>
    <x v="1309"/>
    <s v="Item"/>
    <s v="Candidate"/>
    <x v="1"/>
    <m/>
    <s v="Maintenance Framework"/>
    <m/>
    <s v="Bryant, Ben"/>
    <s v="South"/>
    <s v="1. Proposed"/>
    <m/>
    <x v="20"/>
    <m/>
    <n v="40650"/>
    <m/>
    <n v="40650"/>
    <n v="40650"/>
    <n v="0"/>
    <s v="Green"/>
    <n v="40650"/>
    <m/>
    <n v="40650"/>
    <n v="0"/>
    <m/>
    <m/>
    <m/>
    <m/>
    <m/>
    <m/>
    <m/>
    <m/>
    <m/>
    <n v="40650"/>
    <n v="40650"/>
    <s v="No"/>
    <s v="Green"/>
    <d v="2023-07-01T00:00:00"/>
    <m/>
    <m/>
    <m/>
    <d v="2023-04-30T00:00:00"/>
    <m/>
    <m/>
    <m/>
    <m/>
    <m/>
    <m/>
    <m/>
    <n v="0"/>
    <n v="0"/>
    <n v="0"/>
    <s v="Green"/>
    <m/>
    <m/>
    <m/>
    <n v="40650"/>
    <m/>
    <m/>
    <m/>
    <m/>
    <m/>
    <m/>
    <s v="6/1/23  Reaching out to other vendors._x000d__x000a__x000d__x000a__x000d__x000a_5/1/23  Awaiting quotes for Pump replacement._x000d__x000a__x000d__x000a__x000d__x000a_4/3/23  Meeting with Belton OPS this week to discuss replacement of pump."/>
    <d v="2023-06-01T00:00:00"/>
    <m/>
    <m/>
    <x v="1"/>
    <s v="Pipelines and Terminals"/>
    <s v="Operating Infrastructure"/>
    <m/>
    <s v="South Carolina"/>
    <s v="BETTN - BET BELTON"/>
    <m/>
    <m/>
    <n v="0"/>
    <n v="40650"/>
    <m/>
    <m/>
    <m/>
    <s v="Posipanko, Dan"/>
    <m/>
    <m/>
    <m/>
    <n v="1"/>
    <n v="44455"/>
    <m/>
    <s v="Guest, ProSight"/>
    <s v="Independent"/>
    <s v="Aqua"/>
    <d v="2022-08-08T00:00:00"/>
    <s v="Other Programs"/>
  </r>
  <r>
    <x v="1310"/>
    <s v="Item"/>
    <s v="Open"/>
    <x v="0"/>
    <s v="BETQM00E2301"/>
    <s v="Maintenance Framework"/>
    <n v="2093227"/>
    <s v="Johnson, AJ"/>
    <s v="South"/>
    <s v="3. Active"/>
    <s v="Drawdown"/>
    <x v="2"/>
    <n v="77118"/>
    <m/>
    <m/>
    <n v="77118.17"/>
    <n v="46200"/>
    <n v="30918"/>
    <s v="Red"/>
    <m/>
    <n v="40000"/>
    <n v="40000"/>
    <n v="37118"/>
    <m/>
    <m/>
    <n v="40000"/>
    <m/>
    <m/>
    <n v="40000"/>
    <s v="Full"/>
    <n v="40000"/>
    <n v="77118"/>
    <m/>
    <n v="77118"/>
    <s v="No"/>
    <s v="Green"/>
    <d v="2023-03-01T00:00:00"/>
    <d v="2023-02-28T00:00:00"/>
    <d v="2023-02-28T00:00:00"/>
    <d v="2023-04-30T00:00:00"/>
    <d v="2023-04-30T00:00:00"/>
    <m/>
    <m/>
    <m/>
    <m/>
    <n v="36200"/>
    <n v="36648.01"/>
    <n v="4270.16"/>
    <m/>
    <m/>
    <n v="4270"/>
    <s v="Red"/>
    <m/>
    <m/>
    <m/>
    <m/>
    <m/>
    <m/>
    <m/>
    <m/>
    <m/>
    <m/>
    <m/>
    <m/>
    <s v="Lockwood, Jo Dawn"/>
    <m/>
    <x v="1"/>
    <s v="Pipelines and Terminals"/>
    <s v="Station/Terminal"/>
    <m/>
    <s v="North Carolina"/>
    <s v="BETQM - BET WILMINGTON TERMINAL"/>
    <m/>
    <n v="36200"/>
    <n v="40918"/>
    <m/>
    <m/>
    <m/>
    <m/>
    <s v="Johnson, AJ"/>
    <s v="Clay, Chris"/>
    <s v="N/A"/>
    <m/>
    <n v="1"/>
    <n v="46655"/>
    <m/>
    <s v="Johnson, AJ"/>
    <s v="JDE Child"/>
    <s v="Burnt Orange"/>
    <d v="2023-02-28T00:00:00"/>
    <m/>
  </r>
  <r>
    <x v="1311"/>
    <s v="Item"/>
    <s v="Open"/>
    <x v="1"/>
    <s v="BETGH00M2202"/>
    <s v="Maintenance Framework"/>
    <n v="2023245"/>
    <s v="Leal, Trey (Tony)"/>
    <s v="South"/>
    <s v="7. Closed"/>
    <s v="Drawdown"/>
    <x v="2"/>
    <n v="4789"/>
    <m/>
    <m/>
    <n v="4789.0200000000004"/>
    <n v="4789"/>
    <n v="0"/>
    <s v="Green"/>
    <m/>
    <m/>
    <m/>
    <n v="4789"/>
    <m/>
    <m/>
    <n v="100000"/>
    <m/>
    <m/>
    <n v="100000"/>
    <s v="Full"/>
    <n v="100000"/>
    <n v="105122"/>
    <m/>
    <n v="105122"/>
    <s v="No"/>
    <s v="Green"/>
    <d v="2022-11-01T00:00:00"/>
    <d v="2022-09-21T00:00:00"/>
    <d v="2022-09-21T00:00:00"/>
    <d v="2022-12-31T00:00:00"/>
    <d v="2022-12-16T00:00:00"/>
    <m/>
    <m/>
    <n v="3902.47"/>
    <n v="886.55"/>
    <n v="0"/>
    <m/>
    <m/>
    <m/>
    <m/>
    <m/>
    <m/>
    <m/>
    <m/>
    <m/>
    <m/>
    <m/>
    <m/>
    <m/>
    <m/>
    <m/>
    <m/>
    <s v="4/3/23 Ready to Close_x000d__x000a__x000d__x000a__x000d__x000a_3/1/23 Re-accrue M&amp;S Contracting $29K_x000d__x000a__x000d__x000a__x000d__x000a_1/29/2023 - Re-accrue $29k to M&amp;S Contracting_x000d__x000a__x000d__x000a__x000d__x000a_1/3/23- Accrue $29k to M&amp;S Contracting. Project complete. _x000d__x000a__x000d__x000a__x000d__x000a_12/5/22-  Accrue $27k to M&amp;S Contracting_x000d__x000a__x000d__x000a__x000d__x000a_11/1/22- Requested outage in December, if not approved, project will push to Jan."/>
    <d v="2023-04-03T00:00:00"/>
    <s v="Lockwood, Jo Dawn"/>
    <m/>
    <x v="1"/>
    <s v="Pipelines and Terminals"/>
    <s v="Operating Infrastructure"/>
    <m/>
    <s v="Alabama"/>
    <s v="BETGH - BET BIRMINGHAM"/>
    <m/>
    <n v="4789"/>
    <n v="0"/>
    <m/>
    <m/>
    <n v="100333"/>
    <m/>
    <s v="Johnson, AJ"/>
    <s v="Burke, Kevin"/>
    <m/>
    <m/>
    <n v="1"/>
    <n v="45756"/>
    <m/>
    <s v="Johnson, AJ"/>
    <s v="Independent"/>
    <s v="Aqua"/>
    <d v="2022-09-07T00:00:00"/>
    <s v="Other Programs"/>
  </r>
  <r>
    <x v="1312"/>
    <s v="Item"/>
    <s v="Open"/>
    <x v="0"/>
    <s v="BETQJ00E2206"/>
    <s v="Maintenance Framework"/>
    <n v="1981449"/>
    <s v="Corman, Chris"/>
    <s v="South"/>
    <s v="7. Closed"/>
    <s v="Drawdown"/>
    <x v="2"/>
    <n v="150"/>
    <m/>
    <m/>
    <n v="150"/>
    <n v="150"/>
    <n v="0"/>
    <s v="Green"/>
    <m/>
    <m/>
    <m/>
    <n v="150"/>
    <m/>
    <m/>
    <n v="95000"/>
    <m/>
    <m/>
    <n v="95000"/>
    <s v="Full"/>
    <n v="95000"/>
    <n v="73575"/>
    <m/>
    <n v="73575"/>
    <s v="No"/>
    <s v="Green"/>
    <d v="2022-11-01T00:00:00"/>
    <d v="2022-05-23T00:00:00"/>
    <d v="2022-05-23T00:00:00"/>
    <d v="2022-09-30T00:00:00"/>
    <d v="2022-11-30T00:00:00"/>
    <m/>
    <m/>
    <n v="150"/>
    <m/>
    <m/>
    <m/>
    <m/>
    <m/>
    <m/>
    <m/>
    <m/>
    <m/>
    <m/>
    <m/>
    <m/>
    <m/>
    <m/>
    <m/>
    <m/>
    <m/>
    <m/>
    <s v="1/3/23- Project complete, ready to close_x000d__x000a__x000d__x000a__x000d__x000a_12/5/2022 - Project was completed week of 11/28._x000d__x000a_Accrue 64k to MILTON J WOOD FIRE PROTECTION_x000d__x000a__x000d__x000a__x000d__x000a_11/1/2022 - Foam chambers expected to arrive 11/2. Work scheduled the week of 11/14. Will complete by 11/22._x000d__x000a__x000d__x000a__x000d__x000a_10/4/2022- shipping of chambers delayed until November. Shifted forecast to reflect this._x000d__x000a__x000d__x000a__x000d__x000a_9/6/2022 - Project still on track to be complete in October. Chambers expected the week of 10/17_x000d__x000a__x000d__x000a__x000d__x000a_8/9/22 - After further review, project schedule for start date October per Chris Corman. DC_x000d__x000a_6/2/22 - Forecast adjusted to July for start of project. MC"/>
    <d v="2023-01-03T00:00:00"/>
    <s v="Lockwood, Jo Dawn"/>
    <m/>
    <x v="1"/>
    <s v="Pipelines and Terminals"/>
    <s v="Station/Terminal"/>
    <m/>
    <s v="Florida"/>
    <s v="BETQJ - BET JACKSONVILLE TERMINAL"/>
    <m/>
    <n v="150"/>
    <n v="0"/>
    <m/>
    <m/>
    <n v="73425"/>
    <m/>
    <s v="Johnson, AJ"/>
    <s v="Asiedu, Saka"/>
    <m/>
    <m/>
    <n v="1"/>
    <n v="43801"/>
    <m/>
    <s v="Guest, ProSight"/>
    <s v="Independent"/>
    <s v="Aqua"/>
    <d v="2022-05-17T00:00:00"/>
    <s v="Other Programs"/>
  </r>
  <r>
    <x v="1313"/>
    <s v="Item"/>
    <s v="Open"/>
    <x v="1"/>
    <s v="BETQJ00M2202"/>
    <s v="Maintenance Framework"/>
    <n v="1956001"/>
    <s v="Corman, Chris"/>
    <s v="South"/>
    <s v="6. Operational"/>
    <s v="Defined"/>
    <x v="14"/>
    <n v="4948"/>
    <n v="210000"/>
    <m/>
    <n v="214948.08"/>
    <n v="214948"/>
    <n v="0"/>
    <s v="Green"/>
    <m/>
    <m/>
    <m/>
    <n v="214948"/>
    <m/>
    <m/>
    <n v="253000"/>
    <n v="210000"/>
    <m/>
    <n v="253000"/>
    <s v="Phase"/>
    <n v="463000"/>
    <n v="255647"/>
    <n v="210000"/>
    <n v="465647"/>
    <s v="No"/>
    <s v="Green"/>
    <d v="2022-04-01T00:00:00"/>
    <d v="2022-03-14T00:00:00"/>
    <d v="2022-03-14T00:00:00"/>
    <d v="2022-12-31T00:00:00"/>
    <d v="2022-09-27T00:00:00"/>
    <m/>
    <m/>
    <m/>
    <n v="4735"/>
    <n v="213.08"/>
    <m/>
    <m/>
    <m/>
    <m/>
    <m/>
    <m/>
    <m/>
    <m/>
    <n v="0"/>
    <m/>
    <m/>
    <n v="210000"/>
    <m/>
    <m/>
    <m/>
    <m/>
    <s v="September 2022 - Project complete &amp; Operational._x000d__x000a__x000d__x000a_July 2022 - Project scheduled to end August 6, 2022.  Accrual $45K to Barr None._x000d__x000a__x000d__x000a__x000d__x000a_June 2022- Work stop to take care of small tank project at Marrero.   Spend is at $209K_x000d__x000a__x000d__x000a_May 2022 - Work in progress, invoicing is up to date. Accrue 40K to Barr None_x000d__x000a__x000d__x000a_April 2022 - Work to begin early May_x000d__x000a__x000d__x000a_February 2022 -  Job walk completed with Barr-None coaters, preliminary quotes received for sections of facility piping to be painted. AFE approved by Kevin Burke, waiting on action item # 10253017 to be completed by Rob Geib prior to project start."/>
    <d v="2023-06-01T00:00:00"/>
    <s v="Lockwood, Jo Dawn"/>
    <m/>
    <x v="1"/>
    <s v="Pipelines and Terminals"/>
    <s v="Integrity"/>
    <m/>
    <s v="Florida"/>
    <s v="BETQJ - BET JACKSONVILLE TERMINAL"/>
    <m/>
    <n v="4948"/>
    <n v="0"/>
    <n v="210000"/>
    <m/>
    <n v="250699"/>
    <m/>
    <s v="Geib, Rob"/>
    <s v="Jones, Kevin"/>
    <m/>
    <m/>
    <n v="1"/>
    <n v="40520"/>
    <m/>
    <s v="Guest, ProSight"/>
    <s v="Independent"/>
    <s v="Aqua"/>
    <d v="2021-07-13T00:00:00"/>
    <s v="Int - Accel Corr &amp; FI"/>
  </r>
  <r>
    <x v="1314"/>
    <s v="Item"/>
    <s v="Open"/>
    <x v="1"/>
    <s v="BETTK00M2203"/>
    <s v="Maintenance Framework"/>
    <n v="2014042"/>
    <s v="Wirfs, Mike"/>
    <s v="South"/>
    <s v="7. Closed"/>
    <s v="Drawdown"/>
    <x v="14"/>
    <n v="571"/>
    <m/>
    <m/>
    <n v="571.37"/>
    <n v="571"/>
    <n v="0"/>
    <s v="Green"/>
    <m/>
    <m/>
    <m/>
    <n v="571"/>
    <m/>
    <m/>
    <n v="16000"/>
    <m/>
    <m/>
    <n v="16000"/>
    <s v="Full"/>
    <n v="16000"/>
    <n v="15607"/>
    <m/>
    <n v="15607"/>
    <s v="No"/>
    <s v="Green"/>
    <d v="2022-12-01T00:00:00"/>
    <d v="2022-08-31T00:00:00"/>
    <d v="2022-08-31T00:00:00"/>
    <d v="2022-10-31T00:00:00"/>
    <d v="2022-12-30T00:00:00"/>
    <m/>
    <m/>
    <n v="571.37"/>
    <m/>
    <m/>
    <m/>
    <m/>
    <m/>
    <m/>
    <m/>
    <m/>
    <m/>
    <m/>
    <m/>
    <m/>
    <m/>
    <m/>
    <m/>
    <m/>
    <m/>
    <m/>
    <s v="1/3/2023 - Project complete and ready to Close._x000d__x000a__x000d__x000a_12/1/2022 - work delayed due to availability of man lift from recent hurricane events._x000d__x000a__x000d__x000a_11/31/22 - Project delay due to rescheduling for Hurricane Ian.  Work will be completed in November.  Moved forecast to November._x000d__x000a__x000d__x000a_September 2022 - Resetting schedule with Barr None post Hurricane Ian._x000d__x000a__x000d__x000a__x000d__x000a_9/6/22- Work scheduled to begin in Oct"/>
    <d v="2023-01-04T00:00:00"/>
    <s v="Lockwood, Jo Dawn"/>
    <m/>
    <x v="1"/>
    <s v="Pipelines and Terminals"/>
    <s v="Integrity"/>
    <m/>
    <s v="Florida"/>
    <s v="BETTK - BET TAMPA"/>
    <m/>
    <n v="571"/>
    <n v="0"/>
    <m/>
    <m/>
    <n v="15036"/>
    <m/>
    <s v="Geib, Rob"/>
    <s v="Johnson, AJ"/>
    <m/>
    <m/>
    <n v="1"/>
    <n v="45316"/>
    <m/>
    <s v="Guest, ProSight"/>
    <s v="Independent"/>
    <s v="Aqua"/>
    <d v="2022-08-25T00:00:00"/>
    <s v="Int - Planned Corr &amp; FI"/>
  </r>
  <r>
    <x v="1315"/>
    <s v="Item"/>
    <s v="Open"/>
    <x v="1"/>
    <s v="BETTK00M2204"/>
    <s v="Maintenance Framework"/>
    <n v="2021909"/>
    <s v="Corman, Chris"/>
    <s v="South"/>
    <s v="3. Active"/>
    <s v="Emergent"/>
    <x v="2"/>
    <m/>
    <n v="250000"/>
    <m/>
    <n v="250000"/>
    <n v="500000"/>
    <n v="-250000"/>
    <s v="Red"/>
    <m/>
    <m/>
    <m/>
    <n v="250000"/>
    <m/>
    <m/>
    <n v="250000"/>
    <m/>
    <m/>
    <n v="250000"/>
    <s v="Full"/>
    <n v="250000"/>
    <n v="62"/>
    <n v="250000"/>
    <n v="250062"/>
    <s v="No"/>
    <s v="Green"/>
    <d v="2022-12-01T00:00:00"/>
    <d v="2022-09-06T00:00:00"/>
    <d v="2022-09-06T00:00:00"/>
    <d v="2022-12-31T00:00:00"/>
    <d v="2023-10-30T00:00:00"/>
    <m/>
    <m/>
    <m/>
    <m/>
    <m/>
    <m/>
    <m/>
    <m/>
    <m/>
    <m/>
    <m/>
    <m/>
    <m/>
    <m/>
    <m/>
    <m/>
    <m/>
    <n v="250000"/>
    <m/>
    <m/>
    <m/>
    <s v="6/1/2023 - Team has agreed to spend 450k on concrete this year. Working through procurement._x000d__x000a__x000d__x000a__x000d__x000a_5/1/23=Project delayed, getting more quotes_x000d__x000a__x000d__x000a__x000d__x000a_4/1/23-Project to begin this month_x000d__x000a__x000d__x000a_3/1/23-Met with leadership and plan finalized.  Will complete supplemental when final quote is received._x000d__x000a_1/1/23-Meeting next week with another contractor to get additional quote. Work expected to be completed in March '23. MC_x000d__x000a_  _x000d__x000a_12/1/22-Updated quote for 750K.  _x000d__x000a_11/9/22-Forecast increased due to higher quotes.  Supplemental will be done next week._x000d__x000a_11/1/22-Forcast for October needs to be moved to December due to higher quote than originally proposed.  Path forward is in discussions._x000d__x000a_10/1/22-AFE approved, work to begin in October_x000d__x000a_9/1/22-AFE submitted.  Work to be completed in October_x000d__x000a_8.29.22 AJ 250k for this emergent was pulled from south drawdown."/>
    <d v="2023-06-01T00:00:00"/>
    <s v="Lockwood, Jo Dawn"/>
    <m/>
    <x v="1"/>
    <s v="Pipelines and Terminals"/>
    <s v="Operating Infrastructure"/>
    <m/>
    <s v="Florida"/>
    <s v="BETTK - BET TAMPA"/>
    <m/>
    <m/>
    <n v="0"/>
    <m/>
    <n v="250000"/>
    <n v="62"/>
    <m/>
    <s v="Johnson, AJ"/>
    <s v="Johnson, AJ"/>
    <m/>
    <m/>
    <n v="1"/>
    <n v="45466"/>
    <m/>
    <s v="Guest, ProSight"/>
    <s v="Independent"/>
    <s v="Aqua"/>
    <d v="2022-08-29T00:00:00"/>
    <s v="Other Programs"/>
  </r>
  <r>
    <x v="1316"/>
    <s v="Item"/>
    <s v="Open"/>
    <x v="1"/>
    <s v="BETGH00M2001"/>
    <s v="Exempt"/>
    <n v="1681200"/>
    <s v="Leal, Trey (Tony)"/>
    <s v="South"/>
    <s v="7. Closed"/>
    <s v="Defined"/>
    <x v="15"/>
    <n v="6885"/>
    <m/>
    <m/>
    <n v="6884.77"/>
    <n v="6885"/>
    <n v="0"/>
    <s v="Green"/>
    <m/>
    <m/>
    <m/>
    <n v="6885"/>
    <m/>
    <m/>
    <n v="190000"/>
    <n v="354000"/>
    <m/>
    <n v="785000"/>
    <s v="Phase"/>
    <n v="785000"/>
    <n v="821123"/>
    <m/>
    <n v="821123"/>
    <s v="No"/>
    <s v="Green"/>
    <d v="2020-03-01T00:00:00"/>
    <d v="2020-02-14T00:00:00"/>
    <d v="2020-02-14T00:00:00"/>
    <d v="2021-09-30T00:00:00"/>
    <d v="2022-12-31T00:00:00"/>
    <m/>
    <m/>
    <n v="6469.43"/>
    <n v="415.34"/>
    <m/>
    <m/>
    <m/>
    <m/>
    <m/>
    <m/>
    <m/>
    <m/>
    <m/>
    <m/>
    <m/>
    <m/>
    <m/>
    <m/>
    <m/>
    <m/>
    <m/>
    <s v="1/3/23- Project complete and all invoicing has been received. _x000d__x000a__x000d__x000a__x000d__x000a_10/24/2022 - Project ongoing, Pipe is being put on the racks. Tie ins and outages to occur during the two weeks following Thanksgiving_x000d__x000a__x000d__x000a__x000d__x000a_9/6/22-  Project ongoing, expected completion date 11/30._x000d__x000a__x000d__x000a__x000d__x000a_8/1/2022- Steel supports are being installed now. Will continue with pipe install once supports are done. Completion date expected to be 11/30._x000d__x000a__x000d__x000a__x000d__x000a_7/5/2022 - Have approval to bring in 2023 scope into 2022 and complete project. Have adjusted forecast _x000d__x000a__x000d__x000a__x000d__x000a__x000d__x000a_6/1/2022- Work has kicked off. Looking to complete the project by 10/31 EAC 544k_x000d__x000a__x000d__x000a__x000d__x000a_5/4/2022 - Work is scheduled to begin May 23 and complete in October_x000d__x000a__x000d__x000a__x000d__x000a_4/5/2022 - PO has been issued. Working to schedule the work. Looking to start in early June. 2/28/2022  - Bids will be received by 3/4. Will work to schedule work, anticipating a May start date. Accrue $50k TPC Industrial_x000d__x000a__x000d__x000a_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
    <d v="2023-01-03T00:00:00"/>
    <s v="Lockwood, Jo Dawn"/>
    <m/>
    <x v="1"/>
    <s v="Pipelines and Terminals"/>
    <s v="Integrity"/>
    <m/>
    <s v="Alabama"/>
    <s v="BETGH - BET BIRMINGHAM"/>
    <m/>
    <n v="6885"/>
    <n v="0"/>
    <m/>
    <m/>
    <n v="650093"/>
    <m/>
    <s v="Aiken, Elaine"/>
    <s v="Burke, Kevin"/>
    <m/>
    <m/>
    <n v="1"/>
    <n v="24647"/>
    <m/>
    <s v="Administrator, System"/>
    <s v="Independent"/>
    <s v="Aqua"/>
    <d v="2017-07-31T00:00:00"/>
    <s v="Int - Planned Corr &amp; FI"/>
  </r>
  <r>
    <x v="1317"/>
    <s v="Item"/>
    <s v="Open"/>
    <x v="0"/>
    <s v="BSEVE00E2304"/>
    <s v="Maintenance Framework"/>
    <n v="2112954"/>
    <s v="Pitkin, Colton"/>
    <s v="South"/>
    <s v="3. Active"/>
    <s v="Drawdown"/>
    <x v="2"/>
    <m/>
    <n v="15000"/>
    <m/>
    <n v="15000"/>
    <m/>
    <n v="15000"/>
    <s v="Red"/>
    <m/>
    <m/>
    <m/>
    <n v="15000"/>
    <m/>
    <m/>
    <n v="15000"/>
    <m/>
    <m/>
    <n v="15000"/>
    <s v="Full"/>
    <n v="15000"/>
    <m/>
    <n v="15000"/>
    <n v="15000"/>
    <s v="No"/>
    <s v="Green"/>
    <m/>
    <d v="2023-04-28T00:00:00"/>
    <d v="2023-04-28T00:00:00"/>
    <d v="2023-12-31T00:00:00"/>
    <d v="2023-06-01T00:00:00"/>
    <m/>
    <m/>
    <m/>
    <m/>
    <m/>
    <m/>
    <m/>
    <n v="15000"/>
    <n v="15000"/>
    <n v="-15000"/>
    <s v="Red"/>
    <m/>
    <s v="Contractor/Vendor Issue"/>
    <n v="15000"/>
    <m/>
    <m/>
    <m/>
    <m/>
    <m/>
    <m/>
    <m/>
    <s v="6/1/2023 Still awaiting pump from shop._x000d__x000a__x000d__x000a__x000d__x000a_5-4-2023 Pump at repair shop. Waiting on quote to cut PO. Buckeye tech will commision."/>
    <d v="2023-06-01T00:00:00"/>
    <s v="Landeros, Melisa"/>
    <m/>
    <x v="1"/>
    <s v="Pipelines and Terminals"/>
    <s v="Station/Terminal"/>
    <m/>
    <s v="Alabama"/>
    <s v="BSEVE - BIRMINGHAM SOUTH TERMINAL"/>
    <m/>
    <m/>
    <n v="15000"/>
    <m/>
    <m/>
    <m/>
    <m/>
    <s v="Johnson, AJ"/>
    <s v="Defee, Daniel"/>
    <s v="N/A"/>
    <m/>
    <n v="1"/>
    <n v="46999"/>
    <m/>
    <s v="Johnson, AJ"/>
    <s v="Independent"/>
    <s v="Aqua"/>
    <d v="2023-04-28T00:00:00"/>
    <m/>
  </r>
  <r>
    <x v="1318"/>
    <s v="Item"/>
    <s v="Open"/>
    <x v="0"/>
    <s v="BSEVE00E2305"/>
    <s v="Maintenance Framework"/>
    <m/>
    <s v="Karl, Marissa"/>
    <s v="South"/>
    <s v="3. Active"/>
    <s v="Drawdown"/>
    <x v="4"/>
    <m/>
    <n v="15001"/>
    <m/>
    <n v="15001"/>
    <m/>
    <n v="15001"/>
    <s v="Red"/>
    <m/>
    <m/>
    <m/>
    <n v="15001"/>
    <m/>
    <m/>
    <n v="15000"/>
    <m/>
    <m/>
    <n v="15000"/>
    <s v="Full"/>
    <n v="15000"/>
    <m/>
    <n v="15001"/>
    <n v="15001"/>
    <s v="No"/>
    <s v="Green"/>
    <d v="2023-07-01T00:00:00"/>
    <d v="2023-05-25T00:00:00"/>
    <d v="2023-05-25T00:00:00"/>
    <d v="2023-07-30T00:00:00"/>
    <d v="2023-07-30T00:00:00"/>
    <m/>
    <m/>
    <m/>
    <m/>
    <m/>
    <m/>
    <m/>
    <m/>
    <m/>
    <m/>
    <m/>
    <m/>
    <m/>
    <n v="10000"/>
    <n v="5000"/>
    <m/>
    <m/>
    <m/>
    <m/>
    <n v="1"/>
    <m/>
    <s v="6.9.2023 ML - Parts should arrive in June and work will be complete in July per Marissa K."/>
    <d v="2023-06-09T00:00:00"/>
    <s v="Landeros, Melisa"/>
    <m/>
    <x v="1"/>
    <s v="Pipelines and Terminals"/>
    <s v="Station/Terminal"/>
    <m/>
    <s v="Alabama"/>
    <s v="BSEVE - BIRMINGHAM SOUTH TERMINAL"/>
    <m/>
    <m/>
    <n v="10000"/>
    <n v="5000"/>
    <n v="1"/>
    <m/>
    <m/>
    <s v="Karl, Marissa"/>
    <s v="Johnson, AJ"/>
    <s v="N/A"/>
    <m/>
    <n v="1"/>
    <n v="47174"/>
    <m/>
    <s v="Johnson, AJ"/>
    <s v="Independent"/>
    <s v="Aqua"/>
    <d v="2023-05-25T00:00:00"/>
    <m/>
  </r>
  <r>
    <x v="1319"/>
    <s v="Item"/>
    <s v="Open"/>
    <x v="0"/>
    <s v="BSEVE00E2301"/>
    <s v="Maintenance Framework"/>
    <n v="2085576"/>
    <s v="Bryant, Ben"/>
    <s v="South"/>
    <s v="6. Operational"/>
    <s v="Defined"/>
    <x v="10"/>
    <n v="6000"/>
    <m/>
    <m/>
    <n v="6000"/>
    <n v="10000"/>
    <n v="-4000"/>
    <s v="Red"/>
    <n v="10000"/>
    <m/>
    <n v="10000"/>
    <n v="-4000"/>
    <m/>
    <m/>
    <n v="11000"/>
    <m/>
    <m/>
    <n v="11000"/>
    <s v="Phase"/>
    <n v="11000"/>
    <n v="6000"/>
    <m/>
    <n v="6000"/>
    <s v="No"/>
    <s v="Green"/>
    <d v="2023-05-01T00:00:00"/>
    <d v="2023-02-14T00:00:00"/>
    <d v="2023-02-14T00:00:00"/>
    <d v="2023-12-31T00:00:00"/>
    <d v="2023-10-31T00:00:00"/>
    <m/>
    <m/>
    <m/>
    <m/>
    <m/>
    <m/>
    <n v="6000"/>
    <n v="10000"/>
    <n v="10000"/>
    <n v="-4000"/>
    <s v="Red"/>
    <n v="0"/>
    <m/>
    <m/>
    <m/>
    <m/>
    <m/>
    <m/>
    <m/>
    <m/>
    <m/>
    <s v="6/1/23  Tank inspection has been completed.  Accrue 6K to DJA_x000d__x000a__x000d__x000a__x000d__x000a__x000d__x000a__x000d__x000a_5/1/23 Will move up due to having another tank needing inspection and to save on mobilization costs."/>
    <d v="2023-06-01T00:00:00"/>
    <s v="Lockwood, Jo Dawn"/>
    <m/>
    <x v="1"/>
    <s v="Pipelines and Terminals"/>
    <s v="Tank Integrity"/>
    <m/>
    <s v="Alabama"/>
    <s v="BSEVE - BIRMINGHAM SOUTH TERMINAL"/>
    <m/>
    <m/>
    <n v="6000"/>
    <m/>
    <m/>
    <m/>
    <m/>
    <s v="Stine, Carlton"/>
    <s v="Stine, Carlton"/>
    <m/>
    <m/>
    <n v="1"/>
    <n v="44781"/>
    <m/>
    <s v="Administrator, System"/>
    <s v="Independent"/>
    <s v="Aqua"/>
    <d v="2022-08-17T00:00:00"/>
    <s v="Int - Tanks"/>
  </r>
  <r>
    <x v="1320"/>
    <s v="Item"/>
    <s v="Open"/>
    <x v="0"/>
    <s v="BSEVE00E2302"/>
    <s v="Maintenance Framework"/>
    <n v="2085577"/>
    <s v="Bryant, Ben"/>
    <s v="South"/>
    <s v="6. Operational"/>
    <s v="Defined"/>
    <x v="10"/>
    <n v="10000"/>
    <m/>
    <m/>
    <n v="10000"/>
    <n v="10000"/>
    <n v="0"/>
    <s v="Green"/>
    <n v="10000"/>
    <m/>
    <n v="10000"/>
    <n v="0"/>
    <m/>
    <m/>
    <n v="11000"/>
    <m/>
    <m/>
    <n v="11000"/>
    <s v="Phase"/>
    <n v="11000"/>
    <n v="10000"/>
    <m/>
    <n v="10000"/>
    <s v="No"/>
    <s v="Green"/>
    <d v="2023-04-01T00:00:00"/>
    <d v="2023-02-14T00:00:00"/>
    <d v="2023-02-14T00:00:00"/>
    <d v="2023-12-31T00:00:00"/>
    <d v="2023-04-30T00:00:00"/>
    <m/>
    <m/>
    <m/>
    <m/>
    <m/>
    <n v="10000"/>
    <n v="0"/>
    <m/>
    <m/>
    <n v="0"/>
    <s v="Green"/>
    <n v="0"/>
    <m/>
    <m/>
    <m/>
    <m/>
    <m/>
    <m/>
    <m/>
    <m/>
    <m/>
    <s v="6/1/23  Re accrue 10 K to DJA._x000d__x000a__x000d__x000a__x000d__x000a_5/1/23  Inspection completed.  Accrue 10K to DJA._x000d__x000a__x000d__x000a__x000d__x000a_4/3/23  Up Close seal inspection  due by 4/30.  Will work with operations to set a date for inspection."/>
    <d v="2023-06-01T00:00:00"/>
    <s v="Lockwood, Jo Dawn"/>
    <m/>
    <x v="1"/>
    <s v="Pipelines and Terminals"/>
    <s v="Tank Integrity"/>
    <m/>
    <s v="Alabama"/>
    <s v="BSEVE - BIRMINGHAM SOUTH TERMINAL"/>
    <m/>
    <m/>
    <n v="10000"/>
    <m/>
    <m/>
    <m/>
    <m/>
    <s v="Stine, Carlton"/>
    <s v="Stine, Carlton"/>
    <m/>
    <m/>
    <n v="1"/>
    <n v="44782"/>
    <m/>
    <s v="Administrator, System"/>
    <s v="Independent"/>
    <s v="Aqua"/>
    <d v="2022-08-17T00:00:00"/>
    <s v="Int - Tanks"/>
  </r>
  <r>
    <x v="1321"/>
    <s v="Item"/>
    <s v="Open"/>
    <x v="0"/>
    <s v="BSEVE00E2303"/>
    <s v="Maintenance Framework"/>
    <n v="2085563"/>
    <s v="Bryant, Ben"/>
    <s v="South"/>
    <s v="5. Deferred"/>
    <s v="Defined"/>
    <x v="10"/>
    <m/>
    <m/>
    <m/>
    <n v="0"/>
    <n v="130000"/>
    <n v="-130000"/>
    <s v="Red"/>
    <n v="130000"/>
    <m/>
    <n v="130000"/>
    <n v="-130000"/>
    <m/>
    <m/>
    <n v="113850"/>
    <m/>
    <m/>
    <n v="113850"/>
    <s v="Phase"/>
    <n v="113850"/>
    <m/>
    <n v="120000"/>
    <n v="120000"/>
    <s v="No"/>
    <s v="Green"/>
    <d v="2024-06-01T00:00:00"/>
    <d v="2023-02-14T00:00:00"/>
    <d v="2023-02-14T00:00:00"/>
    <d v="2023-12-31T00:00:00"/>
    <d v="2023-07-31T00:00:00"/>
    <m/>
    <m/>
    <m/>
    <m/>
    <m/>
    <m/>
    <m/>
    <m/>
    <m/>
    <m/>
    <m/>
    <m/>
    <m/>
    <m/>
    <m/>
    <m/>
    <m/>
    <m/>
    <m/>
    <m/>
    <m/>
    <s v="5/1/23 Tank removed from 2023  project list._x000d__x000a__x000d__x000a__x000d__x000a_4/14/23-CES-Updated documentation allows this tank to be pushed to 2024. Reflecting this change by moving forecast to CY+1 and changing status to deferred."/>
    <d v="2023-05-01T00:00:00"/>
    <s v="Lockwood, Jo Dawn"/>
    <m/>
    <x v="1"/>
    <s v="Pipelines and Terminals"/>
    <s v="Tank Integrity"/>
    <m/>
    <s v="Alabama"/>
    <s v="BSEVE - BIRMINGHAM SOUTH TERMINAL"/>
    <m/>
    <m/>
    <n v="0"/>
    <m/>
    <m/>
    <m/>
    <n v="120000"/>
    <s v="Stine, Carlton"/>
    <s v="Stine, Carlton"/>
    <m/>
    <m/>
    <n v="1"/>
    <n v="44783"/>
    <m/>
    <s v="Administrator, System"/>
    <s v="Independent"/>
    <s v="Aqua"/>
    <d v="2022-08-17T00:00:00"/>
    <s v="Int - Tanks"/>
  </r>
  <r>
    <x v="1322"/>
    <s v="Item"/>
    <s v="Candidate"/>
    <x v="1"/>
    <m/>
    <s v="Maintenance Framework"/>
    <m/>
    <s v="Magouirk, Josh"/>
    <s v="South"/>
    <s v="1. Proposed"/>
    <m/>
    <x v="29"/>
    <m/>
    <n v="15000"/>
    <m/>
    <n v="15000"/>
    <n v="15000"/>
    <n v="0"/>
    <s v="Green"/>
    <n v="15000"/>
    <m/>
    <n v="15000"/>
    <n v="0"/>
    <m/>
    <m/>
    <m/>
    <m/>
    <m/>
    <m/>
    <m/>
    <m/>
    <m/>
    <n v="15000"/>
    <n v="15000"/>
    <s v="No"/>
    <s v="Green"/>
    <d v="2023-08-01T00:00:00"/>
    <m/>
    <m/>
    <m/>
    <d v="2023-02-28T00:00:00"/>
    <m/>
    <m/>
    <m/>
    <m/>
    <m/>
    <m/>
    <m/>
    <m/>
    <m/>
    <m/>
    <m/>
    <m/>
    <m/>
    <m/>
    <m/>
    <n v="15000"/>
    <m/>
    <m/>
    <m/>
    <m/>
    <m/>
    <m/>
    <m/>
    <m/>
    <m/>
    <x v="1"/>
    <s v="Pipelines and Terminals"/>
    <s v="Operating Infrastructure"/>
    <m/>
    <s v="Alabama"/>
    <s v="BSEVE - BIRMINGHAM SOUTH TERMINAL"/>
    <m/>
    <m/>
    <n v="0"/>
    <n v="15000"/>
    <m/>
    <m/>
    <m/>
    <s v="Clark, Chris"/>
    <m/>
    <m/>
    <m/>
    <n v="1"/>
    <n v="45145"/>
    <m/>
    <s v="Guest, ProSight"/>
    <s v="Independent"/>
    <s v="Aqua"/>
    <d v="2022-08-22T00:00:00"/>
    <s v="Other Programs"/>
  </r>
  <r>
    <x v="1323"/>
    <s v="Item"/>
    <s v="Open"/>
    <x v="1"/>
    <s v="BETGH00M2301"/>
    <s v="Maintenance Framework"/>
    <n v="2094131"/>
    <s v="Bryant, Ben"/>
    <s v="South"/>
    <s v="8. Canceled"/>
    <s v="Defined"/>
    <x v="10"/>
    <m/>
    <m/>
    <m/>
    <n v="0"/>
    <m/>
    <n v="0"/>
    <s v="Green"/>
    <n v="832559"/>
    <m/>
    <n v="832559"/>
    <n v="-832559"/>
    <m/>
    <m/>
    <n v="342160"/>
    <m/>
    <m/>
    <n v="342160"/>
    <s v="Phase"/>
    <n v="342160"/>
    <m/>
    <m/>
    <m/>
    <s v="No"/>
    <s v="Green"/>
    <m/>
    <d v="2023-01-24T00:00:00"/>
    <d v="2023-01-24T00:00:00"/>
    <d v="2023-12-31T00:00:00"/>
    <d v="2023-04-30T00:00:00"/>
    <m/>
    <m/>
    <m/>
    <m/>
    <m/>
    <m/>
    <m/>
    <m/>
    <m/>
    <m/>
    <m/>
    <m/>
    <m/>
    <m/>
    <m/>
    <m/>
    <m/>
    <m/>
    <m/>
    <m/>
    <m/>
    <s v="2/13/23-CES-Per BECHT RBI report, tank can be pushed back to 2027. Removing forecast and cancelling project. _x000d__x000a__x000d__x000a__x000d__x000a_2/1/23  This project has been postponed due to commercial requests.  This project is expected to start in second quarter."/>
    <d v="2023-02-13T00:00:00"/>
    <s v="Lockwood, Jo Dawn"/>
    <m/>
    <x v="1"/>
    <s v="Pipelines and Terminals"/>
    <s v="Integrity"/>
    <m/>
    <s v="Alabama"/>
    <s v="BETGH - BET BIRMINGHAM"/>
    <m/>
    <m/>
    <n v="0"/>
    <m/>
    <m/>
    <m/>
    <m/>
    <s v="Stine, Carlton"/>
    <s v="Stine, Carlton"/>
    <m/>
    <m/>
    <n v="1"/>
    <n v="44784"/>
    <m/>
    <s v="Administrator, System"/>
    <s v="Independent"/>
    <s v="Aqua"/>
    <d v="2022-08-17T00:00:00"/>
    <s v="Int - Tanks"/>
  </r>
  <r>
    <x v="1324"/>
    <s v="Item"/>
    <s v="Open"/>
    <x v="0"/>
    <s v="BMTUA00E2204"/>
    <s v="Maintenance Framework"/>
    <n v="1970506"/>
    <s v="Corman, Chris"/>
    <s v="South"/>
    <s v="7. Closed"/>
    <s v="Drawdown"/>
    <x v="2"/>
    <n v="1090"/>
    <m/>
    <m/>
    <n v="1090.05"/>
    <n v="1090"/>
    <n v="0"/>
    <s v="Green"/>
    <m/>
    <m/>
    <m/>
    <n v="1090"/>
    <m/>
    <m/>
    <n v="13000"/>
    <m/>
    <m/>
    <n v="13000"/>
    <s v="Full"/>
    <n v="13000"/>
    <n v="12090"/>
    <m/>
    <n v="12090"/>
    <s v="No"/>
    <s v="Green"/>
    <d v="2022-11-01T00:00:00"/>
    <d v="2022-04-07T00:00:00"/>
    <d v="2022-04-07T00:00:00"/>
    <d v="2022-05-31T00:00:00"/>
    <d v="2022-10-13T00:00:00"/>
    <m/>
    <m/>
    <n v="1090.05"/>
    <m/>
    <m/>
    <m/>
    <m/>
    <m/>
    <m/>
    <m/>
    <m/>
    <m/>
    <m/>
    <m/>
    <m/>
    <m/>
    <m/>
    <m/>
    <m/>
    <m/>
    <m/>
    <s v="3/2/2023 - Invoicing Complete project ready to close._x000d__x000a__x000d__x000a__x000d__x000a_1/3/23- Re-accrue 11k to bearcom_x000d__x000a__x000d__x000a__x000d__x000a_12/5/2022 - Accrue 11k to bearcom_x000d__x000a__x000d__x000a__x000d__x000a_11/1/2022 - Equipment installed. Awaiting invoicing._x000d__x000a__x000d__x000a__x000d__x000a_10/3/2022 - Equipment shipped on 9/30. Programming and installation planned in Oct/November._x000d__x000a__x000d__x000a__x000d__x000a_8/29/2022 - Request to add contractor in Coupa has not been approved since June._x000d__x000a__x000d__x000a__x000d__x000a_7/26/2022 - Contractor delays, project to start in Sept_x000d__x000a__x000d__x000a_6/1/22- PO has been submitted, work to begin July"/>
    <d v="2023-03-02T00:00:00"/>
    <s v="Lockwood, Jo Dawn"/>
    <m/>
    <x v="1"/>
    <s v="Pipelines and Terminals"/>
    <s v="Station/Terminal"/>
    <m/>
    <s v="Marrero"/>
    <s v="BMTUA - Marrero Terminal"/>
    <m/>
    <n v="1090"/>
    <n v="0"/>
    <m/>
    <m/>
    <n v="11000"/>
    <m/>
    <s v="Johnson, AJ"/>
    <s v="Asiedu, Saka"/>
    <m/>
    <m/>
    <n v="1"/>
    <n v="43340"/>
    <m/>
    <s v="Guest, ProSight"/>
    <s v="Independent"/>
    <s v="Aqua"/>
    <d v="2022-04-05T00:00:00"/>
    <s v="Other Programs"/>
  </r>
  <r>
    <x v="1325"/>
    <s v="Item"/>
    <s v="Open"/>
    <x v="0"/>
    <s v="BMTUA00E2211"/>
    <s v="Maintenance Framework"/>
    <n v="2011759"/>
    <s v="Bryant, Ben"/>
    <s v="South"/>
    <s v="6. Operational"/>
    <s v="Drawdown"/>
    <x v="2"/>
    <n v="21634"/>
    <m/>
    <m/>
    <n v="21633.7"/>
    <n v="22428"/>
    <n v="-794"/>
    <s v="Yellow"/>
    <m/>
    <m/>
    <m/>
    <n v="21634"/>
    <m/>
    <m/>
    <n v="107000"/>
    <m/>
    <m/>
    <n v="107000"/>
    <s v="Full"/>
    <n v="107000"/>
    <n v="72384"/>
    <m/>
    <n v="72384"/>
    <s v="No"/>
    <s v="Green"/>
    <d v="2022-09-01T00:00:00"/>
    <d v="2022-08-08T00:00:00"/>
    <d v="2022-08-08T00:00:00"/>
    <d v="2022-12-31T00:00:00"/>
    <d v="2023-01-31T00:00:00"/>
    <m/>
    <m/>
    <n v="30500"/>
    <n v="-7000"/>
    <n v="-1072.5"/>
    <n v="-793.8"/>
    <n v="0"/>
    <m/>
    <m/>
    <n v="0"/>
    <s v="Green"/>
    <n v="0"/>
    <m/>
    <m/>
    <m/>
    <m/>
    <m/>
    <m/>
    <m/>
    <m/>
    <m/>
    <s v="6/1/23  Accrue 4k to Lloyds Engineering._x000d__x000a__x000d__x000a_5/3/23  Accrue 4K to Lloyds Engineering._x000d__x000a__x000d__x000a_4/3/23  Accrue 4K to Lloyds Engineering 3K to CATSI._x000d__x000a__x000d__x000a_3/123 Change Order has been sent for Stewart Engineering.  Awaiting Invoicing.  Accrue $4K to Lloyds Engineering, $3K to Catsi and $63k to Stewart Construction._x000d__x000a__x000d__x000a__x000d__x000a_2/1/23  Contractor has completed work on East Dock.  Awaiting invoicing.  Accrue 5K to Lloyd Engineering and 3K to Catsi  Accrue 69K to Stewart  Engineering_x000d__x000a__x000d__x000a__x000d__x000a__x000d__x000a_1/2/23 Contractor will begin work following Corp work being done in Marrero.  Will accrue all material costs for Stewart Engineering for 2022.  Accrue 6500 to Lloyd Engineering and 40K to Stewart Construction_x000d__x000a__x000d__x000a__x000d__x000a_12/9/22 Construction bids have been awarded.  Contractor will start work the week of Dec. 26th.  Will move 38K to next year.  _x000d__x000a__x000d__x000a__x000d__x000a_12/1/22 Project will start and complete this month.  Reviewing Construction Bids.  _x000d__x000a__x000d__x000a__x000d__x000a_11/1/22  Lloyd's Engineering has completed BiD Design.  Accrue 6,500 to Lloyd Engineering.  We will go out for bids to compete design work._x000d__x000a__x000d__x000a__x000d__x000a_10/3/22  Lloyd's Engineering are 90% complete with BID design.  Expect to receive formal package the week of Oct. 10th._x000d__x000a__x000d__x000a__x000d__x000a_9/1/22  Lloyd's Engineering has begun designing an East Dock Design to withhold the hoses of the dock.  The design will then go out for bid for construction._x000d__x000a__x000d__x000a__x000d__x000a__x000d__x000a__x000d__x000a_8/1/22  Project has been approved at AFE Meeting.  AFE currently in Routing Process._x000d__x000a__x000d__x000a__x000d__x000a__x000d__x000a__x000d__x000a_7/1/22  AFE will be crafted to award contractor with work.  _x000d__x000a__x000d__x000a__x000d__x000a_6/1/22 Requested bids for design from two contractors.  _x000d__x000a__x000d__x000a__x000d__x000a_4/1/2022 - Target AFE submission date of 4/17."/>
    <d v="2023-06-01T00:00:00"/>
    <s v="Lockwood, Jo Dawn"/>
    <m/>
    <x v="1"/>
    <s v="Pipelines and Terminals"/>
    <s v="Station/Terminal"/>
    <m/>
    <s v="Marrero"/>
    <s v="BMTUA - Marrero Terminal"/>
    <m/>
    <n v="22428"/>
    <n v="-794"/>
    <m/>
    <m/>
    <n v="50750"/>
    <m/>
    <s v="Johnson, AJ"/>
    <s v="Asiedu, Saka"/>
    <m/>
    <m/>
    <n v="1"/>
    <n v="43301"/>
    <m/>
    <s v="Guest, ProSight"/>
    <s v="Independent"/>
    <s v="Aqua"/>
    <d v="2022-03-30T00:00:00"/>
    <s v="Other Programs"/>
  </r>
  <r>
    <x v="1326"/>
    <s v="Item"/>
    <s v="Open"/>
    <x v="1"/>
    <s v="BTXHF00M2215"/>
    <m/>
    <n v="2037459"/>
    <s v="Matthews, Clayton"/>
    <s v="South"/>
    <s v="6. Operational"/>
    <s v="Emergent"/>
    <x v="23"/>
    <n v="3824"/>
    <m/>
    <m/>
    <n v="3823.53"/>
    <n v="3824"/>
    <n v="0"/>
    <s v="Green"/>
    <m/>
    <m/>
    <m/>
    <n v="3824"/>
    <m/>
    <m/>
    <n v="157000"/>
    <m/>
    <m/>
    <n v="157000"/>
    <s v="Full"/>
    <n v="157000"/>
    <n v="144929"/>
    <m/>
    <n v="144929"/>
    <s v="No"/>
    <s v="Green"/>
    <d v="2022-10-01T00:00:00"/>
    <d v="2022-10-20T00:00:00"/>
    <d v="2022-10-20T00:00:00"/>
    <d v="2022-10-24T00:00:00"/>
    <d v="2022-10-21T00:00:00"/>
    <m/>
    <m/>
    <n v="3242.56"/>
    <n v="580.97"/>
    <n v="0"/>
    <n v="0"/>
    <n v="0"/>
    <m/>
    <m/>
    <n v="0"/>
    <s v="Green"/>
    <n v="0"/>
    <m/>
    <m/>
    <m/>
    <m/>
    <m/>
    <m/>
    <m/>
    <m/>
    <m/>
    <s v="6/523 CAM Re-Accrue 1k ACTT, 10k Ohmstede, 5k PBI, 3.5k TNT_x000d__x000a__x000d__x000a__x000d__x000a_5.2.23 ML Re-Accrue 1k ACTT, 10k Ohmstede, 5k PBI, 3.5k TNT_x000d__x000a__x000d__x000a__x000d__x000a__x000d__x000a_4.5.23 ML Re-Accrue 1k ACTT, 10k Ohmstede, 5k PBI, 3.5k TNT_x000d__x000a__x000d__x000a__x000d__x000a_3.3.23 CAM Re-Accrue 1k ACTT, 10k Ohmstede, 5k PBI, 3.5k TNT_x000d__x000a__x000d__x000a__x000d__x000a_2.2.23 ML Re-Accrue 1k ACTT, 10k Ohmstede, 5k PBI, 3.5k TNT_x000d__x000a__x000d__x000a__x000d__x000a_1/4/23 CAM Re accrue all prior _x000d__x000a__x000d__x000a__x000d__x000a_12/5/22 CAM Incorrect 150K Forecast discovered for 2023. This has been removed._x000d__x000a__x000d__x000a__x000d__x000a_12/2/22 CAM Re Accrue 1,000 ACTT, Re Accrue 10k Ohmstede, Re Accrue 47K Vapor Point, Accrue 3500 TNT, Maintenance reclass for valves??_x000d__x000a__x000d__x000a__x000d__x000a_11.3.22 ML Accrue 47k Vapor Point, 9k TNT, 10k Ohmstede,1000 ACTT, 5k PBI_x000d__x000a__x000d__x000a__x000d__x000a_AFE approved Mid-October incurred October 20th. _x000d__x000a__x000d__x000a__x000d__x000a_10/21/22 CAM Field work complete. Accrue 47k Vapor Point, 9k TNT, 10k Ohmstede,1000 ACTT, 5k PBI_x000d__x000a__x000d__x000a__x000d__x000a_Reclass all costs from maintenance work order 2013958 (60k valves)"/>
    <d v="2023-06-05T00:00:00"/>
    <s v="Landeros, Melisa"/>
    <m/>
    <x v="1"/>
    <s v="Pipelines and Terminals"/>
    <s v="Operating Infrastructure"/>
    <m/>
    <s v="Corpus Christi"/>
    <s v="BTXHF - Buckeye Texas Hub"/>
    <m/>
    <n v="3824"/>
    <n v="0"/>
    <m/>
    <m/>
    <n v="141105"/>
    <m/>
    <s v="Oey, Alex"/>
    <s v="Oey, Alexander"/>
    <m/>
    <m/>
    <n v="1"/>
    <n v="46005"/>
    <m/>
    <s v="Meitzler, Antoinette"/>
    <s v="Independent"/>
    <s v="Aqua"/>
    <d v="2022-10-06T00:00:00"/>
    <s v="Other Programs"/>
  </r>
  <r>
    <x v="1327"/>
    <s v="Item"/>
    <s v="Open"/>
    <x v="1"/>
    <s v="BTXHF00M2106"/>
    <s v="Maintenance Framework"/>
    <n v="1902987"/>
    <s v="Corman, Chris"/>
    <s v="South"/>
    <s v="7. Closed"/>
    <s v="Emergent"/>
    <x v="4"/>
    <n v="5579"/>
    <m/>
    <m/>
    <n v="5579.04"/>
    <n v="5579"/>
    <n v="0"/>
    <s v="Green"/>
    <m/>
    <m/>
    <m/>
    <n v="5579"/>
    <m/>
    <m/>
    <n v="138000"/>
    <m/>
    <m/>
    <n v="138000"/>
    <s v="Full"/>
    <n v="138000"/>
    <n v="100533"/>
    <m/>
    <n v="100533"/>
    <s v="No"/>
    <s v="Green"/>
    <d v="2021-11-01T00:00:00"/>
    <d v="2021-11-16T00:00:00"/>
    <d v="2021-11-16T00:00:00"/>
    <d v="2021-12-31T00:00:00"/>
    <d v="2022-09-30T00:00:00"/>
    <m/>
    <m/>
    <n v="4174.82"/>
    <n v="187.87"/>
    <n v="1216.3499999999999"/>
    <m/>
    <m/>
    <m/>
    <m/>
    <m/>
    <m/>
    <m/>
    <m/>
    <m/>
    <m/>
    <m/>
    <m/>
    <m/>
    <m/>
    <m/>
    <m/>
    <s v="11/1/2022 Final invoices have been received. Project can be closed._x000d__x000a__x000d__x000a__x000d__x000a_10/4/2022 Re-accrue 21k Knight _x000d__x000a__x000d__x000a__x000d__x000a_9/6/2022 - Re-accrue 21k Knight _x000d__x000a__x000d__x000a__x000d__x000a_8/1/2022 - Re-accrue 21k Knight _x000d__x000a__x000d__x000a__x000d__x000a_7/5/2022 - Re-accrue 21k Knight and 21K Zeeco_x000d__x000a__x000d__x000a__x000d__x000a_5/31/2022 - All parts expected to arrived by 6/30. Will work to schedule maintenance to install once parts are received. Re-accrue 21k Knight and 21K Zeeco_x000d__x000a__x000d__x000a__x000d__x000a_3/1/2022 - Zeeco parts still have not been received.  Still waiting on Knight Industrial invoicing. Accrue $21k to Zeeco, $21k Knight Ind._x000d__x000a__x000d__x000a_2/3/2022 - Zeeco parts mid February, Installation will be coordinated once received._x000d__x000a__x000d__x000a_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_x000a__x000d__x000a_12/1/2021 - Damaged refractory removed as well as old pins and keepers.  NDE on metal stack completed with no new issues discovered.  New refractory installation completed as of 12/1.  Zeeco order placed.  Rigidizer order placed._x000d__x000a__x000d__x000a_11/1/2021 - Full AFE to be presented 11/4.  Funding source still needs to be identified.  PO issued to Knight to begin demo work._x000d__x000a__x000d__x000a_10/20/21 - Interim AFE requested on 10/20.  Full AFE development underway."/>
    <d v="2022-11-01T00:00:00"/>
    <s v="Lockwood, Jo Dawn"/>
    <m/>
    <x v="1"/>
    <s v="Pipelines and Terminals"/>
    <s v="Operating Infrastructure"/>
    <m/>
    <s v="Corpus Christi"/>
    <s v="BTXHF - Buckeye Texas Hub"/>
    <m/>
    <n v="5579"/>
    <n v="0"/>
    <m/>
    <m/>
    <n v="37228"/>
    <m/>
    <s v="Karl, Marissa"/>
    <s v="Burke, Kevin"/>
    <m/>
    <m/>
    <n v="1"/>
    <n v="42342"/>
    <m/>
    <s v="Guest, ProSight"/>
    <s v="Independent"/>
    <s v="Aqua"/>
    <d v="2021-10-19T00:00:00"/>
    <s v="Other Programs"/>
  </r>
  <r>
    <x v="1328"/>
    <s v="Item"/>
    <s v="Open"/>
    <x v="1"/>
    <s v="BTXPP00M2304"/>
    <s v="Maintenance Framework"/>
    <n v="2084418"/>
    <s v="Matthews, Clayton"/>
    <s v="South"/>
    <s v="2. Pending AFE"/>
    <m/>
    <x v="10"/>
    <n v="1301741"/>
    <n v="125000"/>
    <m/>
    <n v="1426740.94"/>
    <n v="1518474"/>
    <n v="-91733"/>
    <s v="Yellow"/>
    <m/>
    <m/>
    <m/>
    <n v="1426741"/>
    <m/>
    <m/>
    <m/>
    <m/>
    <m/>
    <m/>
    <s v="Interim"/>
    <m/>
    <n v="1301741"/>
    <n v="125000"/>
    <n v="1426741"/>
    <s v="No"/>
    <s v="Green"/>
    <d v="2023-02-01T00:00:00"/>
    <m/>
    <m/>
    <m/>
    <d v="2023-06-30T00:00:00"/>
    <m/>
    <m/>
    <m/>
    <n v="130000"/>
    <n v="413473.88"/>
    <n v="527200.78"/>
    <n v="231066.28"/>
    <n v="200000"/>
    <n v="200000"/>
    <n v="31066"/>
    <s v="Red"/>
    <n v="0"/>
    <m/>
    <n v="100000"/>
    <n v="25000"/>
    <m/>
    <m/>
    <m/>
    <m/>
    <m/>
    <m/>
    <s v="6/5/23 CAM Accrue 1600 Adler, 1400 equipmentshare, 12300 National tank and equipment, 7000 select safety, 250k tarsco, 50k WM, 70k PBI, re-accrue 22k ATP, re-accrue 1378 gainco, re-accrue 1623 pro-surve, re-accrue 6486 UPS, re-accrue 241444 Vapor Point, _x000d__x000a__x000d__x000a__x000d__x000a_5/2/23 CAM Accrue 22k ATP, 1378 Gainco, 1k JM Supply, 7009 Knight, 8253 National Tank, 1623 Pro-Surve, 1451 Select Safety, 200k Tarsco, 6486 UPS, 241444 Vapor Point _x000d__x000a__x000d__x000a__x000d__x000a_4.5.23 ML Accrue 11.2k ATP, 2k Gainco, 9k Knight, 360k Tarsco, 3k UPS, 145K Vapor_x000d__x000a__x000d__x000a_3.3.23 CAM Accrue 30K Vapor point, Accrue 100K Vaporpoint/LH_x000d__x000a__x000d__x000a__x000d__x000a_1/25/23-CES-New Project for 2023. Steel IFR Replacement. Forecast $1.5MM. Funding from Tank Capital Improvements Program."/>
    <d v="2023-06-05T00:00:00"/>
    <s v="Landeros, Melisa"/>
    <m/>
    <x v="1"/>
    <s v="Pipelines and Terminals"/>
    <s v="Integrity"/>
    <m/>
    <s v="Corpus Christi"/>
    <s v="BTXPP - Buckeye Texas Processing"/>
    <m/>
    <n v="543474"/>
    <n v="858267"/>
    <n v="25000"/>
    <m/>
    <m/>
    <m/>
    <s v="Stine, Carlton"/>
    <s v="Stine, Carlton"/>
    <m/>
    <m/>
    <n v="1"/>
    <n v="46534"/>
    <m/>
    <s v="Stine, Carlton"/>
    <s v="Independent"/>
    <s v="Aqua"/>
    <d v="2023-01-24T00:00:00"/>
    <s v="Int - Tanks"/>
  </r>
  <r>
    <x v="1329"/>
    <s v="Item"/>
    <s v="Open"/>
    <x v="1"/>
    <s v="BTXPP00M2227"/>
    <s v="Maintenance Framework"/>
    <n v="2037864"/>
    <s v="Matthews, Clayton"/>
    <s v="South"/>
    <s v="3. Active"/>
    <s v="Drawdown"/>
    <x v="10"/>
    <n v="1313609"/>
    <n v="175000"/>
    <m/>
    <n v="1488608.59"/>
    <n v="1059017"/>
    <n v="429592"/>
    <s v="Red"/>
    <m/>
    <m/>
    <m/>
    <n v="1488609"/>
    <m/>
    <m/>
    <n v="502000"/>
    <m/>
    <m/>
    <n v="502000"/>
    <s v="Full"/>
    <n v="502000"/>
    <n v="1807289"/>
    <n v="175000"/>
    <n v="1982289"/>
    <s v="Yes"/>
    <s v="Red"/>
    <d v="2022-11-01T00:00:00"/>
    <d v="2022-10-25T00:00:00"/>
    <d v="2022-10-25T00:00:00"/>
    <d v="2023-04-15T00:00:00"/>
    <d v="2023-06-30T00:00:00"/>
    <m/>
    <m/>
    <n v="63916.85"/>
    <n v="306183.03999999998"/>
    <n v="468916.73"/>
    <n v="284360.73"/>
    <n v="190231.24"/>
    <n v="175000"/>
    <n v="175000"/>
    <n v="15231"/>
    <s v="Yellow"/>
    <n v="0"/>
    <m/>
    <n v="150000"/>
    <n v="25000"/>
    <m/>
    <m/>
    <m/>
    <m/>
    <m/>
    <m/>
    <s v="6/5/23 CAM Accrue 2100 Adler, 4730 Applied consultant, 14400 Eisco, 5150 Knight, 42940 Northern Tech, 20500 PBI, 230k Tarsco, 6840 UPS, Re-Accrue 15k FHG, re accrue 18K KAR engineering, re accrue 1.2k ProSurve, re accrue 285k WM_x000d__x000a__x000d__x000a__x000d__x000a_5/2/23 CAM Accrue 2143 Adler, Re-Accrue 15k FHG, re accrue 18K KAR engineering, 3763 PBI, re accrue 1.2k ProSurve, 4150k Tarsco, re accrue 285k WM_x000d__x000a__x000d__x000a__x000d__x000a_4.5.23 ML 1k Adler, 4k Applied, Re-Accrue 15k FHG, accrue 18K KAR engineering, 10k PBI, 1.2k ProSurve, 450k Tarsco, 6.9k UPS, 285k WM_x000d__x000a__x000d__x000a__x000d__x000a__x000d__x000a_3.3.23 CAM Discussions underway with senior leadership on potential bottom replacement (PHMSA driven) forecast will be updated when decision is made, potential for 500K adder. _x000d__x000a__x000d__x000a_Accrue 1K adler, accrue 7200 ATP, accrue 175300 Eisco, accrue, 15K FHG, accrue 18K KAR engineering, accrue, 3100 PBI, accrue 25K Tarsco, accrue 6K UPS, accrue WM_x000d__x000a__x000d__x000a__x000d__x000a_2.2.23 ML - Accrue 18k Adler, 10k ATP, 13.3k Applied, 150k EISCO, 1.1k Lk Jordan, 2k National, 5.5k PBI, 2.7k Select Safety, 54.9k 3L, 6k UPS, 89.5k Vapor, 125k WM_x000d__x000a__x000d__x000a__x000d__x000a_CAM No january forecast changes at direction of management due to scope development and leadership decision on path forward. See below note. Feb/March forecast updated. _x000d__x000a__x000d__x000a__x000d__x000a_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_x000a__x000d__x000a__x000d__x000a_1/4/23 CAM Accrue 23K Adler, 13500K ATP, 10K Applied Consultants, 14320 PBI, 29K 3L, 7k UPS, 150K Eisco, 89K Vapor Point, 125K WM, 15K FHG, 2k National equipment, 8800 HPC_x000d__x000a__x000d__x000a__x000d__x000a_12/2/22 CAM Accrue 15K Adler, 5K ATP, 5K Applied Consultants, 7500 PBI, 29K 3L, 120K Eisco, 25KVapor Point, 125K WM, 15K FHG_x000d__x000a__x000d__x000a__x000d__x000a_10/28/22 CAM 20,000 Designated for additional STX safety rep._x000d__x000a__x000d__x000a__x000d__x000a__x000d__x000a_10/21/22 CAM AFE submitted. Forecast adjusted to include bulk of cleaning costs in November."/>
    <d v="2023-06-05T00:00:00"/>
    <s v="Landeros, Melisa"/>
    <m/>
    <x v="1"/>
    <s v="Pipelines and Terminals"/>
    <s v="Integrity"/>
    <m/>
    <s v="Corpus Christi"/>
    <s v="BTXPP - Buckeye Texas Processing"/>
    <m/>
    <n v="839017"/>
    <n v="624592"/>
    <n v="25000"/>
    <m/>
    <n v="493681"/>
    <m/>
    <s v="Stine, Carlton"/>
    <s v="Stine, Carlton"/>
    <m/>
    <m/>
    <n v="1"/>
    <n v="46096"/>
    <m/>
    <s v="Guest, ProSight"/>
    <s v="Independent"/>
    <s v="Aqua"/>
    <d v="2022-10-20T00:00:00"/>
    <s v="Int - Tanks"/>
  </r>
  <r>
    <x v="1330"/>
    <s v="Item"/>
    <s v="Open"/>
    <x v="1"/>
    <s v="BTXPP00M2228"/>
    <s v="Maintenance Framework"/>
    <n v="2037892"/>
    <s v="Matthews, Clayton"/>
    <s v="South"/>
    <s v="6. Operational"/>
    <s v="Drawdown"/>
    <x v="10"/>
    <n v="554586"/>
    <m/>
    <m/>
    <n v="554585.53"/>
    <n v="480332"/>
    <n v="74254"/>
    <s v="Red"/>
    <m/>
    <m/>
    <m/>
    <n v="554586"/>
    <m/>
    <m/>
    <n v="268000"/>
    <m/>
    <m/>
    <n v="268000"/>
    <s v="Full"/>
    <n v="268000"/>
    <n v="670266"/>
    <m/>
    <n v="670266"/>
    <s v="Yes"/>
    <s v="Red"/>
    <d v="2022-12-01T00:00:00"/>
    <d v="2022-10-25T00:00:00"/>
    <d v="2022-10-25T00:00:00"/>
    <d v="2023-04-15T00:00:00"/>
    <d v="2023-03-31T00:00:00"/>
    <m/>
    <m/>
    <n v="25177.25"/>
    <n v="142078.32999999999"/>
    <n v="313076.15999999997"/>
    <n v="34323.839999999997"/>
    <n v="39929.949999999997"/>
    <n v="35000"/>
    <n v="35000"/>
    <n v="4930"/>
    <s v="Red"/>
    <n v="0"/>
    <m/>
    <m/>
    <m/>
    <m/>
    <m/>
    <m/>
    <m/>
    <m/>
    <m/>
    <s v="6/5/23 CAM Accrue 5891 ATP, 37647 Phillips, re-accrue 4516 Adler, re-accrue 2500 PBI, re-accrue 5016 UPS. _x000d__x000a__x000d__x000a__x000d__x000a_5/2/23 CAM Accrue 4516 Adler, Accrue 18k ATP, 2.5k PBI, accrue 5016 UPS_x000d__x000a__x000d__x000a__x000d__x000a__x000d__x000a_4.5.23 ML Re-Accrue 2.7k Adler, 2.5k PBI, 376k Phillips Tk, 16k WM_x000d__x000a__x000d__x000a_Variance - Growth of PTS scope is substantial to original Pontoon. _x000d__x000a__x000d__x000a__x000d__x000a__x000d__x000a_3.3.23 CAM Potential for scope change based on discovery work once IFR work started. Pontoon replacement costs will drive total EAC. Forecast to be updated when inspection/testing is completed. _x000d__x000a__x000d__x000a__x000d__x000a_Accrue 2783 Adler, accrue 7500 ATP, accrue 13540 DJA, accrue103000 Eisco, accrue2500 PBI, accrue 100K Phillips tank, _x000d__x000a__x000d__x000a__x000d__x000a__x000d__x000a_2.2.23 ML- Accrue 2.7k Adler, 9.6k Applied, 13.5k DJA, 75k EISCO, 2.5k PBI, 15k WM _x000d__x000a__x000d__x000a__x000d__x000a_CAM No january forecast changes at direction of management due to scope development and leadership decision on path forward. See below note. Feb/March forecast updated with best assumptions pending scope finalization. _x000d__x000a__x000d__x000a__x000d__x000a_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_x000a__x000d__x000a__x000d__x000a_1/4/23 CAM Accrue 14k ATP, Accrue 9680 Applied Consultants, Accrue 75K Eisco, Accrue 2k UPS, Accrue 15k WM_x000d__x000a__x000d__x000a__x000d__x000a_12/5/22 CAM Project kickoff date pending with customer. _x000d__x000a__x000d__x000a__x000d__x000a_10/28/22 CAM 10,000 Designated for additional STX safety rep._x000d__x000a__x000d__x000a__x000d__x000a__x000d__x000a_10/21/22 CAM AFE submitted. Forecast adjusted to include bulk of cleaning costs in November."/>
    <d v="2023-06-05T00:00:00"/>
    <s v="Landeros, Melisa"/>
    <m/>
    <x v="1"/>
    <s v="Pipelines and Terminals"/>
    <s v="Integrity"/>
    <m/>
    <s v="Corpus Christi"/>
    <s v="BTXPP - Buckeye Texas Processing"/>
    <m/>
    <n v="480332"/>
    <n v="74254"/>
    <m/>
    <m/>
    <n v="115680"/>
    <m/>
    <s v="Stine, Carlton"/>
    <s v="Stine, Carlton"/>
    <m/>
    <m/>
    <n v="1"/>
    <n v="46099"/>
    <m/>
    <s v="Guest, ProSight"/>
    <s v="Independent"/>
    <s v="Aqua"/>
    <d v="2022-10-20T00:00:00"/>
    <s v="Int - Tanks"/>
  </r>
  <r>
    <x v="1331"/>
    <s v="Item"/>
    <s v="Open"/>
    <x v="1"/>
    <s v="BTXPP00M2229"/>
    <s v="Maintenance Framework"/>
    <n v="2038111"/>
    <s v="Matthews, Clayton"/>
    <s v="South"/>
    <s v="6. Operational"/>
    <s v="Drawdown"/>
    <x v="10"/>
    <n v="507606"/>
    <m/>
    <m/>
    <n v="507605.6"/>
    <n v="467183"/>
    <n v="40423"/>
    <s v="Yellow"/>
    <m/>
    <m/>
    <m/>
    <n v="507606"/>
    <m/>
    <m/>
    <n v="318000"/>
    <m/>
    <m/>
    <n v="318000"/>
    <s v="Full"/>
    <n v="318000"/>
    <n v="809748"/>
    <m/>
    <n v="809748"/>
    <s v="Yes"/>
    <s v="Red"/>
    <d v="2022-11-01T00:00:00"/>
    <d v="2022-10-28T00:00:00"/>
    <d v="2022-10-28T00:00:00"/>
    <d v="2023-04-15T00:00:00"/>
    <d v="2023-03-31T00:00:00"/>
    <m/>
    <m/>
    <n v="-7668.6"/>
    <n v="213208.86"/>
    <n v="226642.45"/>
    <n v="66248.52"/>
    <n v="9174.3700000000008"/>
    <m/>
    <m/>
    <n v="9174"/>
    <s v="Red"/>
    <n v="0"/>
    <m/>
    <m/>
    <m/>
    <m/>
    <m/>
    <m/>
    <m/>
    <m/>
    <m/>
    <s v="6/5/23 CAM Accrue 4000 adler, 7033 ATP, re-accrue 39145 Phillips, re-accrue 5210 UPS, re-accrue 43000 WM. _x000d__x000a__x000d__x000a__x000d__x000a_5/2/23 CAM Accrue 20k ATP, 2.8k PBI, 39145 Phillips Tk, re accrue 43k WM, accrue 5210 UPS_x000d__x000a__x000d__x000a__x000d__x000a_4.5.23 ML Accrue 4.2k ATP, 2.8k PBI, 391k Phillips Tk, 43k WM_x000d__x000a__x000d__x000a__x000d__x000a_3.3.23 CAM Forecast adjusted to accommodate growth of original scope. Accrue 6500 ATP, 190K Phillips tank, 55K waste management _x000d__x000a__x000d__x000a__x000d__x000a_2.2.23 ML - Accrue 20k Adler, 3k ATP, 8k Applied, 4k National, 5k PBI, 53.9k Vapor, 55k WM_x000d__x000a__x000d__x000a_CAM No january forecast changes at direction of management due to scope development and leadership decision on path forward. See below note. Feb/March forecast updated with best assumptions pending scope finalization. _x000d__x000a__x000d__x000a_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_x000a__x000d__x000a__x000d__x000a_1/4/23 CAM Accrue 22k Adler, Accrue 16400 ATP, Accrue 10k Applied Consultants, Accrue 102K Eisco, Accrue 4000 National tank and equipment, Accrue 14500 PBI, Accrue 11300 UPS, accrue 53900 Vapor Point, Accrue 55k Waste Management _x000d__x000a__x000d__x000a__x000d__x000a_12/2/22 CAM Accrue 18K Adler, 5K ATP, 2K Applied COnsultant, 92K Eisco, _x000d__x000a_9500, PBI, 9K UPS, 25K Vapor Point, 35K WM_x000d__x000a__x000d__x000a__x000d__x000a_10/28/22 CAM 10,000 Designated for additional STX safety rep._x000d__x000a__x000d__x000a_10/21/22 CAM AFE submitted. Forecast adjusted to include bulk of cleaning costs in November."/>
    <d v="2023-06-05T00:00:00"/>
    <s v="Landeros, Melisa"/>
    <m/>
    <x v="1"/>
    <s v="Pipelines and Terminals"/>
    <s v="Integrity"/>
    <m/>
    <s v="Corpus Christi"/>
    <s v="BTXPP - Buckeye Texas Processing"/>
    <m/>
    <n v="432183"/>
    <n v="75423"/>
    <m/>
    <m/>
    <n v="302143"/>
    <m/>
    <s v="Stine, Carlton"/>
    <s v="Stine, Carlton"/>
    <m/>
    <m/>
    <n v="1"/>
    <n v="46097"/>
    <m/>
    <s v="Guest, ProSight"/>
    <s v="Independent"/>
    <s v="Aqua"/>
    <d v="2022-10-20T00:00:00"/>
    <s v="Int - Tanks"/>
  </r>
  <r>
    <x v="1332"/>
    <s v="Item"/>
    <s v="Open"/>
    <x v="1"/>
    <s v="BTXHF00M1610"/>
    <s v="Exempt"/>
    <n v="1217085"/>
    <s v="Burke, Joshua"/>
    <s v="South"/>
    <s v="7. Closed"/>
    <s v="Emergent"/>
    <x v="27"/>
    <n v="-14314"/>
    <m/>
    <m/>
    <n v="-14314.42"/>
    <n v="-14314"/>
    <n v="0"/>
    <s v="Green"/>
    <m/>
    <m/>
    <m/>
    <n v="-14314"/>
    <m/>
    <m/>
    <n v="36000"/>
    <m/>
    <m/>
    <n v="36000"/>
    <m/>
    <n v="36000"/>
    <n v="0"/>
    <m/>
    <n v="0"/>
    <s v="No"/>
    <s v="Green"/>
    <m/>
    <d v="2016-06-02T00:00:00"/>
    <d v="2016-06-02T00:00:00"/>
    <d v="2016-08-29T00:00:00"/>
    <d v="2017-08-31T00:00:00"/>
    <m/>
    <m/>
    <m/>
    <m/>
    <n v="-14314.42"/>
    <m/>
    <m/>
    <m/>
    <m/>
    <m/>
    <m/>
    <m/>
    <m/>
    <m/>
    <m/>
    <m/>
    <m/>
    <m/>
    <m/>
    <m/>
    <m/>
    <s v="5/1/2021 - Project complete, waiting on property accounting to close, invoicing finalized_x000d__x000a__x000d__x000a_05/02/2016 PM will begin Scope of Work later in Q3_x000d__x000a__x000d__x000a_6/28/16 Project has been scoped and waiting on proposals from engineering firms. Engineering to begin in July. Full AFE will be submitted once engineering is complete._x000d__x000a__x000d__x000a_11/8/19 - SF - No activity."/>
    <d v="2022-03-24T00:00:00"/>
    <s v="Fogg, Sherry"/>
    <m/>
    <x v="1"/>
    <s v="Pipelines and Terminals"/>
    <s v="Operating Infrastructure"/>
    <m/>
    <s v="Corpus Christi"/>
    <s v="BTXHF - Buckeye Texas Hub"/>
    <m/>
    <n v="-14314"/>
    <n v="0"/>
    <m/>
    <m/>
    <m/>
    <m/>
    <s v="Forsey, Frank"/>
    <s v="Collings, B Lewis, Jr"/>
    <m/>
    <m/>
    <n v="1"/>
    <n v="16606"/>
    <m/>
    <s v="White, Julie"/>
    <s v="Independent"/>
    <s v="Aqua"/>
    <d v="2015-09-15T00:00:00"/>
    <m/>
  </r>
  <r>
    <x v="1333"/>
    <s v="Item"/>
    <s v="Open"/>
    <x v="1"/>
    <s v="BTXHF00M2210"/>
    <s v="Maintenance Framework"/>
    <n v="1991324"/>
    <s v="Garcia, Monica"/>
    <s v="South"/>
    <s v="7. Closed"/>
    <s v="Defined"/>
    <x v="26"/>
    <n v="-4000"/>
    <m/>
    <m/>
    <n v="-4000"/>
    <n v="-4000"/>
    <n v="0"/>
    <s v="Green"/>
    <m/>
    <m/>
    <m/>
    <n v="-4000"/>
    <m/>
    <m/>
    <n v="42000"/>
    <m/>
    <m/>
    <n v="42000"/>
    <s v="Full"/>
    <n v="42000"/>
    <n v="25875"/>
    <m/>
    <n v="25875"/>
    <s v="No"/>
    <s v="Green"/>
    <d v="2022-07-01T00:00:00"/>
    <d v="2022-06-21T00:00:00"/>
    <d v="2022-06-21T00:00:00"/>
    <d v="2022-12-31T00:00:00"/>
    <d v="2022-08-17T00:00:00"/>
    <m/>
    <m/>
    <n v="-4000"/>
    <m/>
    <m/>
    <m/>
    <m/>
    <m/>
    <m/>
    <m/>
    <m/>
    <m/>
    <m/>
    <m/>
    <m/>
    <m/>
    <m/>
    <m/>
    <m/>
    <m/>
    <m/>
    <s v="2/2/23 MLG: WO closed, Project Closed._x000d__x000a__x000d__x000a__x000d__x000a_12.5.22 ML Work is Complete - awaiting final invoicing_x000d__x000a__x000d__x000a__x000d__x000a_11/2/22 MLG: variance is a savings from an AFE estimate;  awaiting final invoices_x000d__x000a__x000d__x000a__x000d__x000a_10/4/22 MLG: variance is a savings from an AFE estimate;  awaiting final invoices_x000d__x000a__x000d__x000a__x000d__x000a_9/13/22 MLG-installation is complete; awaiting final invoices._x000d__x000a__x000d__x000a__x000d__x000a_8/2/22 MLG: - Variance due to delay in AFE approval and the lead time for valves; forecast shifted to August.  Valves on order and should arrive the week of 8/1/22._x000d__x000a__x000d__x000a__x000d__x000a_1/4/22 MLG-Project scope of work development will occur in January."/>
    <d v="2023-02-02T00:00:00"/>
    <s v="Landeros, Melisa"/>
    <m/>
    <x v="1"/>
    <s v="Pipelines and Terminals"/>
    <s v="Operating Infrastructure"/>
    <m/>
    <s v="Corpus Christi"/>
    <s v="BTXHF - Buckeye Texas Hub"/>
    <m/>
    <n v="-4000"/>
    <n v="0"/>
    <m/>
    <m/>
    <n v="29875"/>
    <m/>
    <s v="Clark, Dave"/>
    <s v="Asiedu, Saka"/>
    <s v="N/A"/>
    <m/>
    <n v="1"/>
    <n v="31520"/>
    <m/>
    <s v="Kabaria, Erika"/>
    <s v="Independent"/>
    <s v="Aqua"/>
    <d v="2018-08-29T00:00:00"/>
    <s v="Other Programs"/>
  </r>
  <r>
    <x v="1334"/>
    <s v="Item"/>
    <s v="Open"/>
    <x v="1"/>
    <m/>
    <s v="Maintenance Framework"/>
    <m/>
    <s v="Garcia, Monica"/>
    <s v="South"/>
    <s v="1. Proposed"/>
    <m/>
    <x v="5"/>
    <m/>
    <n v="75000"/>
    <m/>
    <n v="75000"/>
    <n v="75000"/>
    <n v="0"/>
    <s v="Green"/>
    <n v="75000"/>
    <m/>
    <n v="75000"/>
    <n v="0"/>
    <m/>
    <m/>
    <m/>
    <m/>
    <m/>
    <m/>
    <m/>
    <m/>
    <m/>
    <n v="75000"/>
    <n v="75000"/>
    <s v="No"/>
    <s v="Green"/>
    <d v="2023-09-01T00:00:00"/>
    <m/>
    <m/>
    <m/>
    <d v="2023-11-30T00:00:00"/>
    <m/>
    <m/>
    <m/>
    <m/>
    <m/>
    <m/>
    <m/>
    <m/>
    <m/>
    <m/>
    <m/>
    <m/>
    <m/>
    <m/>
    <m/>
    <m/>
    <n v="25000"/>
    <n v="25000"/>
    <n v="25000"/>
    <m/>
    <m/>
    <s v="6/1/23 MLG: Project is in scope development but forecast has shifted due to a loss of the rotating engineer, although, Reliability is searching for a replacement. _x000d__x000a__x000d__x000a__x000d__x000a_4/4/23 MLG: Reliability still working on the various types of seals and what will work best for this application._x000d__x000a__x000d__x000a__x000d__x000a_3-1-23 MLG: Working with Reliability and Ops to determine the appropriate seal upgrade, due to various types of seal failures.   _x000d__x000a__x000d__x000a__x000d__x000a_2/2/23 MLG: In scope development, using information from other seal upgrades to determine this seal upgrade."/>
    <d v="2023-06-01T00:00:00"/>
    <m/>
    <m/>
    <x v="1"/>
    <s v="Pipelines and Terminals"/>
    <s v="Operating Infrastructure"/>
    <m/>
    <s v="Corpus Christi"/>
    <s v="BTXHF - Buckeye Texas Hub"/>
    <m/>
    <m/>
    <n v="0"/>
    <n v="25000"/>
    <n v="50000"/>
    <m/>
    <m/>
    <s v="Bonenberger, Mark"/>
    <m/>
    <m/>
    <m/>
    <n v="1"/>
    <n v="41911"/>
    <m/>
    <s v="Administrator, System"/>
    <s v="Independent"/>
    <s v="Aqua"/>
    <d v="2021-08-23T00:00:00"/>
    <s v="Other Programs"/>
  </r>
  <r>
    <x v="1335"/>
    <s v="Item"/>
    <s v="Open"/>
    <x v="1"/>
    <s v="BTXHF00M2303"/>
    <s v="Maintenance Framework"/>
    <n v="2095087"/>
    <s v="Burke, Joshua"/>
    <s v="South"/>
    <s v="3. Active"/>
    <s v="Defined"/>
    <x v="5"/>
    <n v="31219"/>
    <n v="105000"/>
    <m/>
    <n v="136219.29999999999"/>
    <n v="140000"/>
    <n v="-3781"/>
    <s v="Yellow"/>
    <n v="145000"/>
    <m/>
    <n v="145000"/>
    <n v="-8781"/>
    <m/>
    <m/>
    <n v="33599"/>
    <m/>
    <m/>
    <n v="33599"/>
    <s v="Phase"/>
    <n v="33599"/>
    <n v="31219"/>
    <n v="105000"/>
    <n v="136219"/>
    <s v="No"/>
    <s v="Green"/>
    <d v="2023-03-01T00:00:00"/>
    <d v="2023-03-15T00:00:00"/>
    <d v="2023-03-15T00:00:00"/>
    <d v="2023-10-31T00:00:00"/>
    <d v="2023-07-31T00:00:00"/>
    <m/>
    <m/>
    <m/>
    <m/>
    <n v="25000"/>
    <n v="5125"/>
    <n v="1094.3"/>
    <m/>
    <m/>
    <n v="1094"/>
    <s v="Red"/>
    <n v="0"/>
    <m/>
    <n v="10000"/>
    <n v="60000"/>
    <n v="35000"/>
    <m/>
    <m/>
    <m/>
    <m/>
    <m/>
    <s v="6.1.23 JHB - Scope development underway and next phase engineering proposal pending. Budgetary bid walk scheduled for 6/6/23 with target full AFE in late June. Moving $20k from June FC to July based on anticipated construction timing. Re-accure $10k to Testengeer. _x000d__x000a__x000d__x000a__x000d__x000a_5.3.23 JHB - Testengeer has completed FEL 1 and delivered their report. They are developing a FEL 2 proposal. Phase 2 AFE to be developed pending proposal and review of scope/TIC. Adjusting forecast to reflect anticipated timing. Accrue $29k to Testengeer._x000d__x000a__x000d__x000a__x000d__x000a_4.3.23 JHB - Testengeer has largely completed FEL 1 engineering and is developing their report. Next phase engineering to be executed late April/early May. Accrue $25k to Testengeer. FC adjusted to allow time for FEL 2 initiation. _x000d__x000a__x000d__x000a__x000d__x000a_3.1.23 JHB - AFE development in progress. Adjusting forecast based on anticipated spend curve. _x000d__x000a__x000d__x000a__x000d__x000a_2.1.23 JHB - Initial engineering walkdown complete, Testengeer developing FEL 1 proposal. Moved FEB forecast to March based on anticipated proposal receipt/AFE generation."/>
    <d v="2023-06-01T00:00:00"/>
    <s v="Landeros, Melisa"/>
    <m/>
    <x v="1"/>
    <s v="Pipelines and Terminals"/>
    <s v="Operating Infrastructure"/>
    <m/>
    <s v="Corpus Christi"/>
    <s v="BTXHF - Buckeye Texas Hub"/>
    <m/>
    <n v="25000"/>
    <n v="16219"/>
    <n v="95000"/>
    <m/>
    <m/>
    <m/>
    <s v="Bonenberger, Mark"/>
    <s v="Johnson, AJ"/>
    <m/>
    <m/>
    <n v="1"/>
    <n v="45558"/>
    <m/>
    <s v="Administrator, System"/>
    <s v="Independent"/>
    <s v="Aqua"/>
    <d v="2022-08-29T00:00:00"/>
    <s v="Other Programs"/>
  </r>
  <r>
    <x v="1336"/>
    <s v="Item"/>
    <s v="Open"/>
    <x v="1"/>
    <s v="BTXHF00M2302"/>
    <s v="Maintenance Framework"/>
    <n v="2094856"/>
    <s v="Burke, Joshua"/>
    <s v="South"/>
    <s v="6. Operational"/>
    <s v="Defined"/>
    <x v="2"/>
    <n v="567613"/>
    <n v="30000"/>
    <m/>
    <n v="597613.44999999995"/>
    <n v="528424"/>
    <n v="69189"/>
    <s v="Red"/>
    <m/>
    <m/>
    <m/>
    <n v="597613"/>
    <m/>
    <m/>
    <n v="565063"/>
    <m/>
    <m/>
    <n v="565063"/>
    <s v="Full"/>
    <n v="565063"/>
    <n v="567613"/>
    <n v="30000"/>
    <n v="597613"/>
    <s v="No"/>
    <s v="Green"/>
    <d v="2023-03-01T00:00:00"/>
    <d v="2023-04-12T00:00:00"/>
    <d v="2023-04-12T00:00:00"/>
    <d v="2023-05-19T00:00:00"/>
    <d v="2023-05-23T00:00:00"/>
    <m/>
    <m/>
    <m/>
    <m/>
    <n v="108424.42"/>
    <n v="203839.18"/>
    <n v="255349.85"/>
    <n v="220000"/>
    <n v="220000"/>
    <n v="35350"/>
    <s v="Red"/>
    <n v="0"/>
    <m/>
    <n v="30000"/>
    <m/>
    <m/>
    <m/>
    <m/>
    <m/>
    <m/>
    <m/>
    <s v="6.1.23 JHB - Project complete and operational, punchlist items remain for coating/insulation, lighting, and potential modifications to load arms to improve operations. Accrue $32k to American Track, $79k to Benko, $2k to Eriks, $19k to Knight, $8k to Puffer, $130k to UPS, $50k to Zadok, $5k to ACTT, $5k to LK Jordan. _x000d__x000a_FC added to June for punchlist completion and lighting._x000d__x000a__x000d__x000a__x000d__x000a_5.3.23 JHB - Full AFE approved. Hoses and ESVs have been received, platforms on track for 5/15 delivery. Mechanical civil work ~80% complete. Electrical work ~60% complete. Final welding and boltup to complete week of 5/8 and platform setting/final installation on platform to complete week of 5/15._x000d__x000a_Accrue $40k to Benko, $6k to CC Electric, $40k to Eriks, $27k to HST, $5k to Knight, $62k to UPS, and $25k to Zadok, $5k to LK Jordan._x000d__x000a__x000d__x000a__x000d__x000a_4.3.23 JHB - Full AFE submission pending. All long lead equipment has been ordered. Civil installation is nearing completion - all pier locations have been excavated and concrete prep is underway. Piping is 100% pre-coated and shop welding has begun. Accrue $5k to Benko, $10k to Eriks, $6k to Hose of ST, $14k to JM Supply, $13k to Knight, $12k to PBI, $20k to UPS, 8k to Sky Eye._x000d__x000a_Additional FC of 65k added to May based on Full AFE total - $45k placed in contingency."/>
    <d v="2023-06-01T00:00:00"/>
    <s v="Landeros, Melisa"/>
    <m/>
    <x v="1"/>
    <s v="Pipelines and Terminals"/>
    <s v="Operating Infrastructure"/>
    <m/>
    <s v="Corpus Christi"/>
    <s v="BTXHF - Buckeye Texas Hub"/>
    <m/>
    <n v="108424"/>
    <n v="489189"/>
    <m/>
    <m/>
    <m/>
    <m/>
    <s v="Johnson, AJ"/>
    <s v="Johnson, AJ"/>
    <m/>
    <m/>
    <n v="1"/>
    <n v="46696"/>
    <m/>
    <s v="Burke, Joshua"/>
    <s v="Independent"/>
    <s v="Aqua"/>
    <d v="2023-03-03T00:00:00"/>
    <m/>
  </r>
  <r>
    <x v="1337"/>
    <s v="Item"/>
    <s v="Open"/>
    <x v="0"/>
    <s v="BTXHF00E2210"/>
    <s v="Project Framework"/>
    <n v="2051601"/>
    <s v="Burke, Joshua"/>
    <s v="South"/>
    <s v="7. Closed"/>
    <s v="Defined"/>
    <x v="6"/>
    <n v="-39"/>
    <m/>
    <m/>
    <n v="-38.9"/>
    <n v="-39"/>
    <n v="0"/>
    <s v="Green"/>
    <m/>
    <m/>
    <m/>
    <n v="-39"/>
    <m/>
    <m/>
    <n v="18000"/>
    <m/>
    <m/>
    <n v="18000"/>
    <s v="Full"/>
    <n v="18000"/>
    <n v="14961"/>
    <m/>
    <n v="14961"/>
    <s v="No"/>
    <s v="Green"/>
    <d v="2022-12-01T00:00:00"/>
    <d v="2022-12-05T00:00:00"/>
    <d v="2022-12-05T00:00:00"/>
    <d v="2022-12-31T00:00:00"/>
    <d v="2022-12-30T00:00:00"/>
    <m/>
    <m/>
    <n v="-4527.2299999999996"/>
    <n v="4488.33"/>
    <m/>
    <m/>
    <m/>
    <m/>
    <m/>
    <m/>
    <m/>
    <m/>
    <m/>
    <m/>
    <m/>
    <m/>
    <m/>
    <m/>
    <m/>
    <m/>
    <m/>
    <s v="3.1.23 JHB - ready to close_x000d__x000a__x000d__x000a__x000d__x000a_2.1.23 JHB - ready to close pending final invoicing. _x000d__x000a_Re-Accrue 4k Knight_x000d__x000a__x000d__x000a__x000d__x000a_1.4.23 JHB - Recoating complete, accrue $15k to Knight_x000d__x000a__x000d__x000a__x000d__x000a_12.1.22 JHB - AFE routing for approval, plan to execute mooring fixture refurbishment in December. _x000d__x000a__x000d__x000a__x000d__x000a_10.3.22 JHB - onsite coating contractor Knight reviewing corrosion on mooring bollards and providing proposal to recoat in December. _x000d__x000a__x000d__x000a__x000d__x000a_9.1.22 JHB - moved funds to December. Limited bandwidth to identify and execute.  _x000d__x000a__x000d__x000a__x000d__x000a_7.1.22 JHB - moved funds to September_x000d__x000a__x000d__x000a__x000d__x000a_4.28.22 JHB - Funds moved to August._x000d__x000a__x000d__x000a__x000d__x000a_3.1.22 JHB - Funds moved to June to allow time to identify if any remaining fixture refurbishment is required or alternate repairs can be conducted using funds._x000d__x000a__x000d__x000a__x000d__x000a_1.31.22 JHB - Dock 3 fixtures cleaned &amp; recoated in 2021 with available MEXP dollars."/>
    <d v="2023-03-01T00:00:00"/>
    <s v="Landeros, Melisa"/>
    <m/>
    <x v="1"/>
    <s v="Pipelines and Terminals"/>
    <s v="Station/Terminal"/>
    <m/>
    <s v="Corpus Christi"/>
    <s v="BTXHF - Buckeye Texas Hub"/>
    <m/>
    <n v="-39"/>
    <n v="0"/>
    <m/>
    <m/>
    <n v="15000"/>
    <m/>
    <s v="Spari, Markella"/>
    <m/>
    <m/>
    <m/>
    <n v="1"/>
    <n v="37942"/>
    <m/>
    <s v="Guest, ProSight"/>
    <s v="Independent"/>
    <s v="Aqua"/>
    <d v="2020-08-13T00:00:00"/>
    <s v="Marine"/>
  </r>
  <r>
    <x v="1338"/>
    <s v="Item"/>
    <s v="Open"/>
    <x v="1"/>
    <s v="BTXHF00M2209"/>
    <s v="Maintenance Framework"/>
    <n v="2002854"/>
    <s v="Garcia, Monica"/>
    <s v="South"/>
    <s v="6. Operational"/>
    <s v="Defined"/>
    <x v="31"/>
    <n v="15194"/>
    <m/>
    <m/>
    <n v="15194.11"/>
    <n v="13330"/>
    <n v="1864"/>
    <s v="Red"/>
    <m/>
    <m/>
    <m/>
    <n v="15194"/>
    <m/>
    <m/>
    <n v="166000"/>
    <m/>
    <m/>
    <n v="166000"/>
    <s v="Phase"/>
    <n v="166000"/>
    <n v="153389"/>
    <m/>
    <n v="153389"/>
    <s v="No"/>
    <s v="Green"/>
    <d v="2022-07-01T00:00:00"/>
    <d v="2022-07-13T00:00:00"/>
    <d v="2022-07-13T00:00:00"/>
    <d v="2022-12-31T00:00:00"/>
    <d v="2022-12-30T00:00:00"/>
    <m/>
    <m/>
    <n v="13733.7"/>
    <n v="-6775.34"/>
    <n v="6371.38"/>
    <n v="1864.37"/>
    <m/>
    <m/>
    <m/>
    <m/>
    <m/>
    <m/>
    <m/>
    <m/>
    <m/>
    <m/>
    <m/>
    <m/>
    <m/>
    <m/>
    <m/>
    <s v="2/2/23 MLG: Awaiting invoices._x000d__x000a__x000d__x000a__x000d__x000a_1/4/23 MLG: Dock 3 painting update as follows:_x000d__x000a_6&quot; Naphtha Line - 100% complete; _x000d__x000a_3&quot; Natural Gas Line - 100% complete_x000d__x000a_16&quot; Naphtha Line - 100% complete_x000d__x000a_8&quot; Butane Line - 100% complete_x000d__x000a_4&quot; Butane Vapor Line - 100% complete_x000d__x000a_Additional painting to Dock 1 loading arms area was started._x000d__x000a__x000d__x000a__x000d__x000a_12/5/22 MLG: Variance is due to difficulty scheduling work in conjunction with vessel schedules, in addition to weather delays.  Painting on Dock 1 has been initiated in order to supplement down time.  Dock 3 painting update as follows:_x000d__x000a_ 6&quot; Naphtha Line - 100% complete; _x000d__x000a_3&quot; Natural Gas Line - 85% complete_x000d__x000a_16&quot; Naphtha Line - 75% complete_x000d__x000a_8&quot; Butane Line - 80% complete_x000d__x000a_4&quot; Butane Vapor Line - 40% complete_x000d__x000a__x000d__x000a__x000d__x000a_11/3/22 MLG: Painting update as follows:_x000d__x000a_ 6&quot; Naphtha Line - 100% complete; _x000d__x000a_3&quot; Natural Gas Line - 80% complete_x000d__x000a_16&quot; Naphtha Line - 60% complete_x000d__x000a_8&quot; Butane Line - 80% complete_x000d__x000a_4&quot; Butane Vapor Line - Not Yet Started_x000d__x000a__x000d__x000a__x000d__x000a_10/4/22 MLG: variance is due to schedule conflicts with the dock and the loading of the vessels versus the ability to perform the work.at that time. _x000d__x000a__x000d__x000a__x000d__x000a_9/1/22 MLG: The forecast variance is due to schedule conflicts with the dock and the loading of the vessels versus the ability to perform the work.at that time. _x000d__x000a__x000d__x000a__x000d__x000a_8/2/22 MLG:  Forecast variance was due to delay in AFE approval.  Work commenced 7/14/22.  _x000d__x000a__x000d__x000a__x000d__x000a_2/1/22 MLG: Scope development will occur in February."/>
    <d v="2023-03-01T00:00:00"/>
    <s v="Landeros, Melisa"/>
    <m/>
    <x v="1"/>
    <s v="Pipelines and Terminals"/>
    <s v="Integrity"/>
    <m/>
    <s v="Corpus Christi"/>
    <s v="BTXHF - Buckeye Texas Hub"/>
    <m/>
    <n v="13330"/>
    <n v="1864"/>
    <m/>
    <m/>
    <n v="138195"/>
    <m/>
    <s v="Geib, Rob"/>
    <s v="Geib, Robert"/>
    <s v="N/A"/>
    <m/>
    <n v="1"/>
    <n v="20509"/>
    <m/>
    <s v="Guest, ProSight"/>
    <s v="Independent"/>
    <s v="Aqua"/>
    <d v="2016-08-22T00:00:00"/>
    <s v="Int - Planned Corr &amp; FI"/>
  </r>
  <r>
    <x v="1339"/>
    <s v="Item"/>
    <s v="Open"/>
    <x v="1"/>
    <s v="BTXHF00M2205"/>
    <s v="Maintenance Framework"/>
    <n v="1946262"/>
    <s v="Corman, Chris"/>
    <s v="South"/>
    <s v="6. Operational"/>
    <s v="Defined"/>
    <x v="1"/>
    <n v="472253"/>
    <n v="15000"/>
    <m/>
    <n v="487253.25"/>
    <n v="382795"/>
    <n v="104459"/>
    <s v="Red"/>
    <m/>
    <m/>
    <m/>
    <n v="487253"/>
    <m/>
    <m/>
    <n v="864000"/>
    <m/>
    <n v="449000"/>
    <n v="1313000"/>
    <s v="Supplemental"/>
    <n v="1313000"/>
    <n v="1344928"/>
    <n v="15000"/>
    <n v="1359928"/>
    <s v="No"/>
    <s v="Green"/>
    <d v="2022-02-01T00:00:00"/>
    <d v="2022-02-07T00:00:00"/>
    <d v="2022-02-07T00:00:00"/>
    <d v="2022-12-31T00:00:00"/>
    <d v="2023-03-31T00:00:00"/>
    <m/>
    <m/>
    <n v="51879.03"/>
    <n v="56331.08"/>
    <n v="74584.59"/>
    <n v="212069.21"/>
    <n v="77389.34"/>
    <n v="50000"/>
    <n v="50000"/>
    <n v="27389"/>
    <s v="Red"/>
    <m/>
    <m/>
    <n v="15000"/>
    <m/>
    <m/>
    <m/>
    <m/>
    <m/>
    <m/>
    <m/>
    <s v="6/1/2023 - Finalizing cost and invoices for the project. Project is complete. Working on completing job book._x000d__x000a__x000d__x000a__x000d__x000a_5/10/2023 - Reclass of rental cost hit in this month instead of next month. _x000d__x000a__x000d__x000a__x000d__x000a_3/2/2023 Project is nearing completion. PSSR is scheduled for this week. Commissioning will follow_x000d__x000a__x000d__x000a__x000d__x000a__x000d__x000a_1/3/23- Re-Accrue 25k HGA, UPS $25k, Accrue $24k to Western Oilfield Supply._x000d__x000a__x000d__x000a__x000d__x000a_12/5/22- Re-Accrue 25k HGA.  Accrue $25k to UPS Industrial.  Boiler piping is 80% installed, electrical will finish week of 12/12. _x000d__x000a__x000d__x000a__x000d__x000a_11/1/2022 - Boiler has been set an now working on installation. Expected to complete mechanical install nov 23._x000d__x000a__x000d__x000a__x000d__x000a_10/4/2022 - Boiler is expected to be on site 10/7. We will proceed with install. Expect to complete by the end of November. Moved 75k to December._x000d__x000a__x000d__x000a__x000d__x000a_8/1/2022 - Bids are expected by 8/12. Boiler still on track to arrive in late September_x000d__x000a__x000d__x000a__x000d__x000a_7/5/2022 - Working to bid out install of the boiler. Boiler is expected to arrive in late September_x000d__x000a__x000d__x000a_6/1/2022 - Boiler has be receipted in JDE at full cost. Demo of old boiler has begun. Putting together estimate for final phase. _x000d__x000a__x000d__x000a__x000d__x000a_5/4/2022 - Drawings have been approved and the Boiler is to Begin Fabrication. _x000d__x000a_Accrue 120k to Cleaver Brooks_x000d__x000a__x000d__x000a__x000d__x000a_4/5/2022 - Received the first set of drawings for the boiler. NG line tie will take place today 4/5. Working to schedule the demo of the boiler. Variance due to reclass from CASLOSS project_x000d__x000a__x000d__x000a_2/28/2022 - PO was placed on 2/17. Working to schedule Natural Gas demo and Boiler removal. New Boiler is expected in August._x000d__x000a__x000d__x000a_2/2/2022 - Waiting for funding to place PO for Boiler. Will work on scheduling NG tie in and old boiler removal_x000d__x000a__x000d__x000a_2/2/2022 - AFE was submitted. Waiting for funding to place PO for boiler."/>
    <d v="2023-06-01T00:00:00"/>
    <s v="Lockwood, Jo Dawn"/>
    <m/>
    <x v="1"/>
    <s v="Pipelines and Terminals"/>
    <s v="Operating Infrastructure"/>
    <m/>
    <s v="Corpus Christi"/>
    <s v="BTXHF - Buckeye Texas Hub"/>
    <m/>
    <n v="182795"/>
    <n v="304459"/>
    <m/>
    <m/>
    <n v="872675"/>
    <m/>
    <s v="Stine, Carlton"/>
    <s v="Asiedu, Saka"/>
    <m/>
    <m/>
    <n v="1"/>
    <n v="42837"/>
    <m/>
    <s v="Guest, ProSight"/>
    <s v="Independent"/>
    <s v="Aqua"/>
    <d v="2022-01-31T00:00:00"/>
    <s v="Other Programs"/>
  </r>
  <r>
    <x v="1340"/>
    <s v="Item"/>
    <s v="Open"/>
    <x v="1"/>
    <s v="BTXHF00M2213"/>
    <s v="Maintenance Framework"/>
    <n v="2023709"/>
    <s v="Burke, Joshua"/>
    <s v="South"/>
    <s v="6. Operational"/>
    <s v="Emergent"/>
    <x v="23"/>
    <n v="63814"/>
    <m/>
    <n v="0"/>
    <n v="63813.74"/>
    <n v="56446"/>
    <n v="7367"/>
    <s v="Red"/>
    <n v="60000"/>
    <m/>
    <n v="60000"/>
    <n v="3814"/>
    <m/>
    <m/>
    <n v="90000"/>
    <m/>
    <n v="40352"/>
    <n v="130352"/>
    <s v="Supplemental"/>
    <n v="130352"/>
    <n v="98313"/>
    <n v="0"/>
    <n v="98313"/>
    <s v="No"/>
    <s v="Green"/>
    <d v="2022-11-01T00:00:00"/>
    <d v="2022-09-26T00:00:00"/>
    <d v="2022-09-26T00:00:00"/>
    <d v="2023-01-31T00:00:00"/>
    <d v="2023-03-16T00:00:00"/>
    <m/>
    <m/>
    <n v="5325.06"/>
    <n v="15402.03"/>
    <n v="28719.279999999999"/>
    <n v="13588.05"/>
    <n v="779.32"/>
    <m/>
    <m/>
    <n v="779"/>
    <s v="Red"/>
    <n v="0"/>
    <m/>
    <m/>
    <m/>
    <m/>
    <m/>
    <m/>
    <m/>
    <m/>
    <n v="0"/>
    <s v="6.1.23 JHB - Reaccrue $10k to UPS. Ready for closeout pending final invoice. _x000d__x000a__x000d__x000a__x000d__x000a_5.3.23 JHB - Project complete, ready for closeout once final invoicing received. Reaccrue $7k to Applied consultants, $5k to Knight, and $10k to UPS. _x000d__x000a__x000d__x000a__x000d__x000a_4.3.23 JHB - Valve installed, tested, ready for turnover to Operations. Accrue 9k to B&amp;E, $5k to Knight, $2k to LK Jordan, $12k to UPS, and $5k to Applied Consultant. Forecast of $7k added to April for Safety Coordinator billing. _x000d__x000a__x000d__x000a__x000d__x000a__x000d__x000a_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_x000a__x000d__x000a__x000d__x000a_2.1.23 JHB - Tomohawk fault identified as water intrusion damage to board. Puffer replacing board under warranty. Contractors engaged to bid mechanical scope. Targeting late FEB for installation with potential to push to March. _x000d__x000a__x000d__x000a__x000d__x000a_1.4.23 JHB - valve selected for this application is same style that was installed in DEC on Tomohawk - the valve has experienced a fault issue. Installation is postponed until fault issue has been root caused and Operations is comfortable with installation. Moving FC to FEB._x000d__x000a__x000d__x000a__x000d__x000a_12.1.22 JHB - control valve received, planning installation for January. Accrue $30k to Puffer. _x000d__x000a__x000d__x000a__x000d__x000a_11.1.22 JHB - Valve on order, expected mid-late November. Installation planned for January 2023._x000d__x000a__x000d__x000a__x000d__x000a_10.3.22 JHB - AFE approved, valve to be ordered week of 10/3._x000d__x000a__x000d__x000a__x000d__x000a_9.21.22 JHB - adjusted forecast to $30k in 2022 and $60k in 2023. Valve will be purchased this year and installed next year. _x000d__x000a__x000d__x000a__x000d__x000a_9/12/22 AJ: moved 90k into q4 this year.  This project will be funded from MCAP drawdown"/>
    <d v="2023-06-01T00:00:00"/>
    <s v="Landeros, Melisa"/>
    <m/>
    <x v="1"/>
    <s v="Pipelines and Terminals"/>
    <s v="Operating Infrastructure"/>
    <m/>
    <s v="Corpus Christi"/>
    <s v="BTXHF - Buckeye Texas Hub"/>
    <m/>
    <n v="49446"/>
    <n v="14367"/>
    <m/>
    <m/>
    <n v="34500"/>
    <m/>
    <s v="Oey, Alex"/>
    <s v="Johnson, AJ"/>
    <m/>
    <m/>
    <n v="1"/>
    <n v="45568"/>
    <m/>
    <s v="Administrator, System"/>
    <s v="Independent"/>
    <s v="Aqua"/>
    <d v="2022-08-29T00:00:00"/>
    <s v="Other Programs"/>
  </r>
  <r>
    <x v="1341"/>
    <s v="Item"/>
    <s v="Open"/>
    <x v="1"/>
    <s v="BTXHF00M2304"/>
    <s v="Maintenance Framework"/>
    <n v="2110561"/>
    <s v="Dalton, James"/>
    <s v="South"/>
    <s v="3. Active"/>
    <s v="Defined"/>
    <x v="26"/>
    <n v="46933"/>
    <n v="140000"/>
    <m/>
    <n v="186933.08"/>
    <n v="180000"/>
    <n v="6933"/>
    <s v="Yellow"/>
    <n v="180000"/>
    <m/>
    <n v="180000"/>
    <n v="6933"/>
    <m/>
    <m/>
    <n v="84066"/>
    <m/>
    <m/>
    <n v="84066"/>
    <s v="Phase"/>
    <n v="84066"/>
    <n v="46933"/>
    <n v="140000"/>
    <n v="186933"/>
    <s v="No"/>
    <s v="Green"/>
    <d v="2023-04-01T00:00:00"/>
    <d v="2023-04-12T00:00:00"/>
    <d v="2023-04-12T00:00:00"/>
    <d v="2023-12-31T00:00:00"/>
    <d v="2023-07-31T00:00:00"/>
    <m/>
    <m/>
    <m/>
    <m/>
    <m/>
    <n v="35000"/>
    <n v="11933.08"/>
    <n v="10000"/>
    <n v="10000"/>
    <n v="1933"/>
    <s v="Red"/>
    <n v="0"/>
    <m/>
    <n v="10000"/>
    <n v="40000"/>
    <n v="40000"/>
    <n v="40000"/>
    <n v="10000"/>
    <m/>
    <m/>
    <m/>
    <s v="6.8.23 - JWD - DZ preparing costs for various containment options to be presented during IFR review.  Deliverables slated for end of June._x000d__x000a__x000d__x000a__x000d__x000a_4.3.23 JHB - AFE routing for approval, Diamond Z targeting mid-April for site visit. Adjusting forecast based on James Dalton support cost._x000d__x000a__x000d__x000a__x000d__x000a_3.1.23 JHB - James Dalton preparing AFE Documents. Adjusting forecast based on anticipated spend curve_x000d__x000a__x000d__x000a__x000d__x000a_2.1.23 JHB - Proposal for phase 1 engineering design received from Diamond Z. Developing AFE documents."/>
    <d v="2023-06-08T00:00:00"/>
    <s v="Landeros, Melisa"/>
    <m/>
    <x v="1"/>
    <s v="Pipelines and Terminals"/>
    <s v="Operating Infrastructure"/>
    <m/>
    <s v="Corpus Christi"/>
    <s v="BTXHF - Buckeye Texas Hub"/>
    <m/>
    <m/>
    <n v="56933"/>
    <n v="120000"/>
    <n v="10000"/>
    <m/>
    <m/>
    <s v="Clark, Dave"/>
    <s v="Johnson, AJ"/>
    <m/>
    <m/>
    <n v="1"/>
    <n v="45162"/>
    <m/>
    <s v="Administrator, System"/>
    <s v="Independent"/>
    <s v="Aqua"/>
    <d v="2022-08-23T00:00:00"/>
    <s v="Other Programs"/>
  </r>
  <r>
    <x v="1342"/>
    <s v="Item"/>
    <s v="Open"/>
    <x v="1"/>
    <s v="BTXHF00M2305"/>
    <s v="Maintenance Framework"/>
    <n v="2133871"/>
    <s v="Garcia, Monica"/>
    <s v="South"/>
    <s v="2. Pending AFE"/>
    <m/>
    <x v="15"/>
    <m/>
    <n v="120000"/>
    <m/>
    <n v="120000"/>
    <n v="120000"/>
    <n v="0"/>
    <s v="Green"/>
    <n v="120000"/>
    <m/>
    <n v="120000"/>
    <n v="0"/>
    <m/>
    <m/>
    <m/>
    <m/>
    <m/>
    <m/>
    <s v="Interim"/>
    <m/>
    <m/>
    <n v="120000"/>
    <n v="120000"/>
    <s v="No"/>
    <s v="Green"/>
    <d v="2023-08-01T00:00:00"/>
    <m/>
    <m/>
    <m/>
    <d v="2023-09-29T00:00:00"/>
    <m/>
    <m/>
    <m/>
    <m/>
    <m/>
    <m/>
    <m/>
    <m/>
    <m/>
    <m/>
    <m/>
    <m/>
    <m/>
    <m/>
    <m/>
    <n v="42000"/>
    <n v="78000"/>
    <m/>
    <m/>
    <m/>
    <m/>
    <s v="6/1/23 MLG: Scope is being developed and PM is reaching out to a contractor to perform a scan of the area._x000d__x000a__x000d__x000a__x000d__x000a_3-1-23 MLG:  a meeting is tentatively scheduled for mid-March in order to develop  scope of work and plan of action.   _x000d__x000a__x000d__x000a__x000d__x000a_2/2/23 MLG:  Tentatively scheduled for scope development in mid-to-late February."/>
    <d v="2023-06-01T00:00:00"/>
    <m/>
    <m/>
    <x v="1"/>
    <s v="Pipelines and Terminals"/>
    <s v="Integrity"/>
    <m/>
    <s v="Corpus Christi"/>
    <s v="BTXHF - Buckeye Texas Hub"/>
    <m/>
    <m/>
    <n v="0"/>
    <n v="120000"/>
    <m/>
    <m/>
    <m/>
    <s v="Aiken, Elaine"/>
    <s v="Johnson, AJ"/>
    <m/>
    <m/>
    <n v="1"/>
    <n v="45533"/>
    <m/>
    <s v="Administrator, System"/>
    <s v="Independent"/>
    <m/>
    <d v="2022-08-29T00:00:00"/>
    <s v="Int - Planned Corr &amp; FI"/>
  </r>
  <r>
    <x v="1343"/>
    <s v="Item"/>
    <s v="Open"/>
    <x v="1"/>
    <s v="BTXHF00M2214"/>
    <s v="Maintenance Framework"/>
    <n v="2035971"/>
    <s v="Burke, Joshua"/>
    <s v="South"/>
    <s v="6. Operational"/>
    <s v="Emergent"/>
    <x v="23"/>
    <n v="5685"/>
    <m/>
    <m/>
    <n v="5685.47"/>
    <n v="5685"/>
    <n v="0"/>
    <s v="Green"/>
    <m/>
    <m/>
    <m/>
    <n v="5685"/>
    <m/>
    <m/>
    <n v="100000"/>
    <m/>
    <m/>
    <n v="100000"/>
    <s v="Full"/>
    <n v="100000"/>
    <n v="124739"/>
    <m/>
    <n v="124739"/>
    <s v="Yes"/>
    <s v="Red"/>
    <d v="2022-11-01T00:00:00"/>
    <d v="2022-10-03T00:00:00"/>
    <d v="2022-10-03T00:00:00"/>
    <d v="2022-12-02T00:00:00"/>
    <d v="2022-12-15T00:00:00"/>
    <m/>
    <m/>
    <n v="5572.45"/>
    <n v="-708.05"/>
    <n v="821.07"/>
    <m/>
    <m/>
    <m/>
    <m/>
    <m/>
    <m/>
    <m/>
    <m/>
    <m/>
    <m/>
    <m/>
    <m/>
    <m/>
    <m/>
    <m/>
    <m/>
    <s v="4.3.23 JHB - supplemental/ECO to be completed. _x000d__x000a__x000d__x000a__x000d__x000a_3.1.23 JHB - Supplemental/ECO required. Ready to close pending supplemental and final invoicing. Re-accrue $49k to B&amp;E. _x000d__x000a__x000d__x000a__x000d__x000a_2.1.23 JHB - valve repaired under warranty. Work complete, ready to close pending final invoicing. Accrue $64k to B&amp;E._x000d__x000a__x000d__x000a__x000d__x000a_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_x000a__x000d__x000a__x000d__x000a_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_x000a__x000d__x000a__x000d__x000a_11.1.22 JHB - Valve ordered and expected mid-late November. Mechanical/electrical scope walked down and pricing being developed. Execution planned for week of 11/28 or 12/5. _x000d__x000a__x000d__x000a__x000d__x000a_10.3.22 JHB - AFE approved, valve to be ordered week of 10/3. Walking down scope with mechanical/electrical contractors week of 10/10 to award and schedule installation."/>
    <d v="2023-05-03T00:00:00"/>
    <s v="Landeros, Melisa"/>
    <m/>
    <x v="1"/>
    <s v="Pipelines and Terminals"/>
    <s v="Operating Infrastructure"/>
    <m/>
    <s v="Corpus Christi"/>
    <s v="BTXHF - Buckeye Texas Hub"/>
    <m/>
    <n v="5685"/>
    <n v="0"/>
    <m/>
    <m/>
    <n v="119053"/>
    <m/>
    <s v="Oey, Alex"/>
    <s v="Johnson, AJ"/>
    <m/>
    <m/>
    <n v="1"/>
    <n v="45569"/>
    <m/>
    <s v="Administrator, System"/>
    <s v="Independent"/>
    <s v="Aqua"/>
    <d v="2022-08-29T00:00:00"/>
    <s v="Other Programs"/>
  </r>
  <r>
    <x v="1344"/>
    <s v="Item"/>
    <s v="Open"/>
    <x v="1"/>
    <m/>
    <s v="Maintenance Framework"/>
    <m/>
    <s v="Garcia, Monica"/>
    <s v="South"/>
    <s v="1. Proposed"/>
    <m/>
    <x v="4"/>
    <m/>
    <n v="80000"/>
    <m/>
    <n v="80000"/>
    <n v="80000"/>
    <n v="0"/>
    <s v="Green"/>
    <n v="80000"/>
    <m/>
    <n v="80000"/>
    <n v="0"/>
    <m/>
    <m/>
    <m/>
    <m/>
    <m/>
    <m/>
    <m/>
    <m/>
    <m/>
    <n v="80000"/>
    <n v="80000"/>
    <s v="No"/>
    <s v="Green"/>
    <d v="2023-07-01T00:00:00"/>
    <m/>
    <m/>
    <m/>
    <d v="2023-06-30T00:00:00"/>
    <m/>
    <m/>
    <m/>
    <m/>
    <m/>
    <m/>
    <m/>
    <m/>
    <m/>
    <m/>
    <m/>
    <m/>
    <m/>
    <m/>
    <n v="15000"/>
    <n v="30000"/>
    <n v="35000"/>
    <m/>
    <m/>
    <m/>
    <m/>
    <s v="4/3/23 MLG:  Waiting on one final quote for the painting material, then the painting contractor will submit their proposal._x000d__x000a__x000d__x000a__x000d__x000a_3-1-2 MLG: a walk down was performed on 2/15/23 with the Vapor group, Ops, Reliability, and Knight Industrial.  The corrosion SME was contacted and we requested specific painting standards.  A work scope is being developed at this time.  _x000d__x000a__x000d__x000a__x000d__x000a_2/2/23 MLG: Working with Reliability on scope development."/>
    <d v="2023-04-04T00:00:00"/>
    <m/>
    <m/>
    <x v="1"/>
    <s v="Pipelines and Terminals"/>
    <s v="Operating Infrastructure"/>
    <m/>
    <s v="Corpus Christi"/>
    <s v="BTXHF - Buckeye Texas Hub"/>
    <m/>
    <m/>
    <n v="0"/>
    <n v="80000"/>
    <m/>
    <m/>
    <m/>
    <s v="Karl, Marissa"/>
    <m/>
    <m/>
    <m/>
    <n v="1"/>
    <n v="41913"/>
    <m/>
    <s v="Administrator, System"/>
    <s v="Independent"/>
    <s v="Aqua"/>
    <d v="2021-08-23T00:00:00"/>
    <s v="Other Programs"/>
  </r>
  <r>
    <x v="1345"/>
    <s v="Item"/>
    <s v="Open"/>
    <x v="1"/>
    <s v="BTXHF00M2206"/>
    <s v="Project Framework"/>
    <n v="1956700"/>
    <s v="Corman, Chris"/>
    <s v="South"/>
    <s v="6. Operational"/>
    <s v="Drawdown"/>
    <x v="35"/>
    <n v="418429"/>
    <m/>
    <m/>
    <n v="418428.82"/>
    <n v="382052"/>
    <n v="36377"/>
    <s v="Yellow"/>
    <n v="1200000"/>
    <m/>
    <n v="1200000"/>
    <n v="-781571"/>
    <m/>
    <m/>
    <n v="82000"/>
    <n v="1443000"/>
    <m/>
    <n v="1525000"/>
    <s v="Full"/>
    <n v="1525000"/>
    <n v="569441"/>
    <m/>
    <n v="569441"/>
    <s v="No"/>
    <s v="Green"/>
    <d v="2022-04-01T00:00:00"/>
    <d v="2022-03-21T00:00:00"/>
    <d v="2022-03-21T00:00:00"/>
    <d v="2022-12-31T00:00:00"/>
    <d v="2023-03-31T00:00:00"/>
    <m/>
    <m/>
    <n v="99956.53"/>
    <n v="41058.230000000003"/>
    <n v="241037.37"/>
    <n v="11071.59"/>
    <n v="25305.1"/>
    <n v="27000"/>
    <n v="27000"/>
    <n v="-1695"/>
    <s v="Yellow"/>
    <m/>
    <m/>
    <m/>
    <m/>
    <m/>
    <m/>
    <m/>
    <m/>
    <m/>
    <m/>
    <s v="5/1/2023 - Project ready to be closed_x000d__x000a__x000d__x000a__x000d__x000a_3/2/2023 - Line was discovered to be lower than what is needed for relocation. Project has been canceled. Working through re survey of line and invoicing_x000d__x000a__x000d__x000a__x000d__x000a_2/2/23- Line was improperly surveyed/marked.  Project scope has dramatically changed and could possibly be cancelled. _x000d__x000a__x000d__x000a__x000d__x000a_1/3/23- Project will kickoff Jan 16 and should be complete by Feb 28._x000d__x000a__x000d__x000a_11/1/2022 - PO's have been issued to all vendors. Working on kickoff meeting. Construction still scheduled for Jan. _x000d__x000a_Accrue $60k to TPC Industrial_x000d__x000a__x000d__x000a__x000d__x000a_10/4/2022 - Pipe Expected to arrive in October Awarding the winning bid this week._x000d__x000a__x000d__x000a__x000d__x000a_9/6/2022 - PO for piping was placed. Looking to kickoff construction in early 2023. Bid walk was completed, evaluating bids now_x000d__x000a__x000d__x000a__x000d__x000a_8/8/2022 - Entering forecast for 2023_x000d__x000a__x000d__x000a__x000d__x000a_8/1/2022- TRC is going to be scheduled to submit project for approval. _x000d__x000a__x000d__x000a__x000d__x000a_6/1/2022 - preliminary HDD design complete. Looking to complete construction estimate. Accrue 15k to HGA_x000d__x000a__x000d__x000a__x000d__x000a_5/4/2022 - Civil Survey, Environmental survey, and geo bores will be complete this week. Looking to complete design by 5/30. _x000d__x000a_Accrue 25k to HGA_x000d__x000a__x000d__x000a__x000d__x000a_4/5/2022 - Engineering has begun. Working on getting permits from Union Pacific to perform the survey and geotechical bores. _x000d__x000a__x000d__x000a__x000d__x000a_2/28/2022 - AFE has been completed. Working to identify funding for the project. Once funding is provided work will be scheduled"/>
    <d v="2023-05-01T00:00:00"/>
    <s v="Lockwood, Jo Dawn"/>
    <m/>
    <x v="1"/>
    <s v="Pipelines and Terminals"/>
    <s v="Integrity"/>
    <m/>
    <s v="Corpus Christi"/>
    <s v="BTXHF - Buckeye Texas Hub"/>
    <m/>
    <n v="382052"/>
    <n v="36377"/>
    <m/>
    <m/>
    <n v="151012"/>
    <m/>
    <s v="Oldham, David"/>
    <s v="Burke, Kevin"/>
    <m/>
    <m/>
    <n v="1"/>
    <n v="42967"/>
    <m/>
    <s v="Guest, ProSight"/>
    <s v="Independent"/>
    <s v="Aqua"/>
    <d v="2022-02-16T00:00:00"/>
    <s v="Int - Planned Cutouts"/>
  </r>
  <r>
    <x v="1346"/>
    <s v="Item"/>
    <s v="Open"/>
    <x v="1"/>
    <s v="BTXHF00M2207"/>
    <s v="Maintenance Framework"/>
    <n v="1971235"/>
    <s v="Johnson, AJ"/>
    <s v="South"/>
    <s v="6. Operational"/>
    <s v="Drawdown"/>
    <x v="4"/>
    <n v="-279820"/>
    <m/>
    <m/>
    <n v="-279819.67"/>
    <n v="-271903"/>
    <n v="-7916"/>
    <s v="Yellow"/>
    <m/>
    <m/>
    <m/>
    <n v="-279820"/>
    <m/>
    <m/>
    <n v="718000"/>
    <m/>
    <m/>
    <n v="718000"/>
    <s v="Phase"/>
    <n v="718000"/>
    <n v="678207"/>
    <m/>
    <n v="678207"/>
    <s v="No"/>
    <s v="Green"/>
    <d v="2022-04-01T00:00:00"/>
    <d v="2022-04-14T00:00:00"/>
    <d v="2022-04-14T00:00:00"/>
    <d v="2022-10-15T00:00:00"/>
    <d v="2022-12-09T00:00:00"/>
    <m/>
    <m/>
    <n v="-5903.56"/>
    <n v="42946.66"/>
    <n v="-308946.55"/>
    <n v="-7916.22"/>
    <n v="0"/>
    <m/>
    <m/>
    <n v="0"/>
    <s v="Green"/>
    <n v="0"/>
    <m/>
    <m/>
    <m/>
    <m/>
    <m/>
    <m/>
    <m/>
    <m/>
    <m/>
    <s v="2.4.23 - Final invoicing is less than anticipated. ML  _x000d__x000a__x000d__x000a_1.4.23 - Project is complete, waiting on final invoicing (WM,Traf &amp; Vapor com)  AJ_x000d__x000a__x000d__x000a__x000d__x000a_12.1.22 - Negative forecast reflected in cost division reclass to Train B project once AFE approved. AJ_x000d__x000a__x000d__x000a__x000d__x000a_11.8.22 - Negative forecast reflected in cost division reclass to Train B project once AFE approved. DC_x000d__x000a__x000d__x000a__x000d__x000a_10/11/22 - Negative forecast reflected in cost division reclass to Train B project once AFE approved. DC_x000d__x000a__x000d__x000a__x000d__x000a_10/4/22 - September Accrual $640,000 per Chelsea Schumacher (AS)_x000d__x000a__x000d__x000a__x000d__x000a_7/11/2022 - Carbon delivery expected in October. $100k for project execution was pushed to November. Continuing to re-accrue $615k, per past PM. CKS_x000d__x000a__x000d__x000a__x000d__x000a_6/30/2022 - PM changed to Chelsea Schumacher._x000d__x000a__x000d__x000a__x000d__x000a_6/1/2022- Re-accrue $615K for John Zink_x000d__x000a__x000d__x000a_5/3/2022 - Accrue $615,000 for John Zink Company LLC for 152,000 lb of JACOBI Super Carbon. Shipping was estimated at $0.29/lb. Received 6% discount based on Coupa Bid Event with Vapor Program.._x000d__x000a__x000d__x000a_3/31/2022 - Forecast to purchase 2 units._x000d__x000a__x000d__x000a_3.1.21.DLC: Issued drawdown to cover replacement for 1 unit - 2nd unit will need additional funds"/>
    <d v="2023-05-02T00:00:00"/>
    <s v="Lockwood, Jo Dawn"/>
    <m/>
    <x v="1"/>
    <s v="Pipelines and Terminals"/>
    <s v="Operating Infrastructure"/>
    <m/>
    <s v="Corpus Christi"/>
    <s v="BTXHF - Buckeye Texas Hub"/>
    <m/>
    <n v="-271903"/>
    <n v="-7916"/>
    <m/>
    <m/>
    <n v="958027"/>
    <m/>
    <s v="Karl, Marissa"/>
    <s v="Asiedu, Saka"/>
    <m/>
    <m/>
    <n v="1"/>
    <n v="42940"/>
    <m/>
    <s v="Guest, ProSight"/>
    <s v="Independent"/>
    <s v="Aqua"/>
    <d v="2022-02-14T00:00:00"/>
    <s v="Other Programs"/>
  </r>
  <r>
    <x v="1347"/>
    <s v="Item"/>
    <s v="Open"/>
    <x v="0"/>
    <m/>
    <s v="Maintenance Framework"/>
    <m/>
    <s v="Garcia, Monica"/>
    <s v="South"/>
    <s v="1. Proposed"/>
    <m/>
    <x v="15"/>
    <m/>
    <n v="210000"/>
    <m/>
    <n v="210000"/>
    <n v="210000"/>
    <n v="0"/>
    <s v="Green"/>
    <n v="210000"/>
    <m/>
    <n v="210000"/>
    <n v="0"/>
    <m/>
    <m/>
    <m/>
    <m/>
    <m/>
    <m/>
    <m/>
    <m/>
    <m/>
    <n v="210000"/>
    <n v="210000"/>
    <s v="No"/>
    <s v="Green"/>
    <d v="2023-07-01T00:00:00"/>
    <m/>
    <m/>
    <m/>
    <d v="2023-12-30T00:00:00"/>
    <m/>
    <m/>
    <m/>
    <m/>
    <m/>
    <m/>
    <m/>
    <m/>
    <m/>
    <m/>
    <m/>
    <m/>
    <m/>
    <m/>
    <n v="30000"/>
    <n v="40000"/>
    <n v="40000"/>
    <n v="40000"/>
    <n v="30000"/>
    <n v="30000"/>
    <m/>
    <s v="6/1/23 MLG: AFE is being developed and will be submitted for approval by the AFE Review Committee by mid-June._x000d__x000a__x000d__x000a__x000d__x000a_4/3/23 MLG: The team has reached out to to 2 out of 3 engineering companies and held preliminary scope meetings, we need to provide drawings,.  We will reach out to the 3rd engineering company as well.._x000d__x000a__x000d__x000a__x000d__x000a_3/1/23 MLG: Continuing to work with Reliability on the scope; held a meeting with a contractor to discuss our goals in conjunction with their ability to achieve our goals.  _x000d__x000a__x000d__x000a_2/2/23 MLG: Working with Reliability on scope development."/>
    <d v="2023-06-01T00:00:00"/>
    <m/>
    <m/>
    <x v="1"/>
    <s v="Pipelines and Terminals"/>
    <s v="Station/Terminal"/>
    <m/>
    <s v="Corpus Christi"/>
    <s v="BTXHF - Buckeye Texas Hub"/>
    <m/>
    <m/>
    <n v="0"/>
    <n v="110000"/>
    <n v="100000"/>
    <m/>
    <m/>
    <s v="Aiken, Elaine"/>
    <m/>
    <m/>
    <m/>
    <n v="1"/>
    <n v="44996"/>
    <m/>
    <s v="Administrator, System"/>
    <s v="Independent"/>
    <s v="Aqua"/>
    <d v="2022-08-17T00:00:00"/>
    <s v="Int - Planned Corr &amp; FI"/>
  </r>
  <r>
    <x v="1348"/>
    <s v="Item"/>
    <s v="Candidate"/>
    <x v="1"/>
    <m/>
    <s v="Maintenance Framework"/>
    <m/>
    <s v="Wirfs, Mike"/>
    <s v="South"/>
    <s v="1. Proposed"/>
    <m/>
    <x v="11"/>
    <m/>
    <n v="95000"/>
    <m/>
    <n v="95000"/>
    <n v="95000"/>
    <n v="0"/>
    <s v="Green"/>
    <m/>
    <m/>
    <m/>
    <n v="95000"/>
    <m/>
    <m/>
    <m/>
    <m/>
    <m/>
    <m/>
    <m/>
    <m/>
    <m/>
    <n v="95000"/>
    <n v="95000"/>
    <s v="No"/>
    <s v="Green"/>
    <d v="2023-07-01T00:00:00"/>
    <m/>
    <m/>
    <m/>
    <d v="2023-03-31T00:00:00"/>
    <m/>
    <m/>
    <m/>
    <m/>
    <m/>
    <m/>
    <m/>
    <m/>
    <m/>
    <m/>
    <m/>
    <m/>
    <m/>
    <m/>
    <n v="95000"/>
    <m/>
    <m/>
    <m/>
    <m/>
    <m/>
    <m/>
    <s v="5-1-2023 - Project study being done when complete AFE will be submitted."/>
    <d v="2023-05-01T00:00:00"/>
    <m/>
    <m/>
    <x v="1"/>
    <s v="Pipelines and Terminals"/>
    <s v="Integrity"/>
    <m/>
    <s v="Corpus Christi"/>
    <s v="BTXHF - Buckeye Texas Hub"/>
    <m/>
    <m/>
    <n v="0"/>
    <n v="95000"/>
    <m/>
    <m/>
    <m/>
    <s v="Geib, Rob"/>
    <m/>
    <m/>
    <m/>
    <n v="1"/>
    <n v="45721"/>
    <m/>
    <s v="Guest, ProSight"/>
    <s v="Independent"/>
    <s v="Aqua"/>
    <d v="2022-08-30T00:00:00"/>
    <s v="Int - Planned Corr &amp; FI"/>
  </r>
  <r>
    <x v="1349"/>
    <s v="Item"/>
    <s v="Open"/>
    <x v="0"/>
    <m/>
    <s v="Maintenance Framework"/>
    <m/>
    <s v="Garcia, Monica"/>
    <s v="South"/>
    <s v="1. Proposed"/>
    <m/>
    <x v="15"/>
    <m/>
    <n v="95000"/>
    <m/>
    <n v="95000"/>
    <n v="95000"/>
    <n v="0"/>
    <s v="Green"/>
    <n v="95000"/>
    <n v="-50000"/>
    <n v="45000"/>
    <n v="50000"/>
    <m/>
    <m/>
    <m/>
    <m/>
    <m/>
    <m/>
    <m/>
    <m/>
    <m/>
    <n v="95000"/>
    <n v="95000"/>
    <s v="No"/>
    <s v="Green"/>
    <d v="2023-09-01T00:00:00"/>
    <m/>
    <m/>
    <m/>
    <d v="2023-12-30T00:00:00"/>
    <m/>
    <m/>
    <m/>
    <m/>
    <m/>
    <m/>
    <m/>
    <m/>
    <m/>
    <m/>
    <m/>
    <m/>
    <m/>
    <m/>
    <m/>
    <m/>
    <n v="30000"/>
    <n v="30000"/>
    <n v="35000"/>
    <m/>
    <m/>
    <s v="6/1/23 MLG: Scope is being defined and the AFE will be developed._x000d__x000a__x000d__x000a__x000d__x000a_4/3/23 MLG: Team has met with a couple of engineering companies; this will be worked in conjunction with the BTXHF API 570.  We will reach out to a 3rd engineering company._x000d__x000a__x000d__x000a__x000d__x000a_3/1/23 MLG: Continuing to work with Reliability on the scope; held a meeting with a contractor to discuss our goals in conjunction with their ability to achieve our goals.  _x000d__x000a__x000d__x000a__x000d__x000a_2/2/23 MLG: Working with Reliability on scope development.  Team has already reached out to a couple of vendors regarding their ability to assist in the program development."/>
    <d v="2023-06-01T00:00:00"/>
    <m/>
    <m/>
    <x v="1"/>
    <s v="Pipelines and Terminals"/>
    <s v="Station/Terminal"/>
    <m/>
    <s v="Corpus Christi"/>
    <s v="BTXHF - Buckeye Texas Hub"/>
    <m/>
    <m/>
    <n v="0"/>
    <n v="30000"/>
    <n v="65000"/>
    <m/>
    <m/>
    <s v="Aiken, Elaine"/>
    <m/>
    <m/>
    <m/>
    <n v="1"/>
    <n v="44995"/>
    <m/>
    <s v="Administrator, System"/>
    <s v="Independent"/>
    <s v="Aqua"/>
    <d v="2022-08-17T00:00:00"/>
    <s v="Int - Planned Corr &amp; FI"/>
  </r>
  <r>
    <x v="1350"/>
    <s v="Item"/>
    <s v="Open"/>
    <x v="0"/>
    <m/>
    <s v="Maintenance Framework"/>
    <m/>
    <s v="Garcia, Monica"/>
    <s v="South"/>
    <s v="1. Proposed"/>
    <m/>
    <x v="15"/>
    <m/>
    <n v="85000"/>
    <m/>
    <n v="85000"/>
    <n v="85000"/>
    <n v="0"/>
    <s v="Green"/>
    <n v="85000"/>
    <m/>
    <n v="85000"/>
    <n v="0"/>
    <m/>
    <m/>
    <m/>
    <m/>
    <m/>
    <m/>
    <m/>
    <m/>
    <m/>
    <n v="85000"/>
    <n v="85000"/>
    <s v="No"/>
    <s v="Green"/>
    <d v="2023-08-01T00:00:00"/>
    <m/>
    <m/>
    <m/>
    <d v="2023-06-30T00:00:00"/>
    <m/>
    <m/>
    <m/>
    <m/>
    <m/>
    <m/>
    <m/>
    <m/>
    <m/>
    <m/>
    <m/>
    <m/>
    <m/>
    <m/>
    <m/>
    <n v="45000"/>
    <n v="40000"/>
    <m/>
    <m/>
    <m/>
    <m/>
    <s v="6/1/23 MLG: Knight Industrial will be submitting their quote the week of 6/5/23 and an AFE will be developed based on their quote._x000d__x000a__x000d__x000a__x000d__x000a_4/3/23 MLG: The inspection and the painting teams are focused on the Unit 200 outage but a walk down is tentatively scheduled for mid-April.  _x000d__x000a__x000d__x000a__x000d__x000a_3/1/23 MLG: Working with Reliability on scope; we have reached out to the  corrosion SME and are using inspection reports to develop the scope. _x000d__x000a__x000d__x000a__x000d__x000a_2/2/23 MLG: Working with Reliability group on scope.  A walk down is scheduled for week of February 13th."/>
    <d v="2023-06-01T00:00:00"/>
    <m/>
    <m/>
    <x v="1"/>
    <s v="Pipelines and Terminals"/>
    <s v="Station/Terminal"/>
    <m/>
    <s v="Corpus Christi"/>
    <s v="BTXHF - Buckeye Texas Hub"/>
    <m/>
    <m/>
    <n v="0"/>
    <n v="85000"/>
    <m/>
    <m/>
    <m/>
    <s v="Aiken, Elaine"/>
    <m/>
    <m/>
    <m/>
    <n v="1"/>
    <n v="44997"/>
    <m/>
    <s v="Administrator, System"/>
    <s v="Independent"/>
    <s v="Aqua"/>
    <d v="2022-08-17T00:00:00"/>
    <s v="Int - Planned Corr &amp; FI"/>
  </r>
  <r>
    <x v="1351"/>
    <s v="Item"/>
    <s v="Candidate"/>
    <x v="0"/>
    <m/>
    <s v="Maintenance Framework"/>
    <m/>
    <s v="Wirfs, Mike"/>
    <s v="South"/>
    <s v="8. Canceled"/>
    <m/>
    <x v="11"/>
    <m/>
    <m/>
    <m/>
    <n v="0"/>
    <m/>
    <n v="0"/>
    <s v="Green"/>
    <n v="35000"/>
    <m/>
    <n v="35000"/>
    <n v="-35000"/>
    <m/>
    <m/>
    <m/>
    <m/>
    <m/>
    <m/>
    <m/>
    <m/>
    <m/>
    <m/>
    <m/>
    <s v="No"/>
    <s v="Green"/>
    <m/>
    <m/>
    <m/>
    <m/>
    <d v="2023-03-31T00:00:00"/>
    <m/>
    <m/>
    <m/>
    <m/>
    <m/>
    <m/>
    <m/>
    <m/>
    <m/>
    <m/>
    <m/>
    <m/>
    <m/>
    <m/>
    <m/>
    <m/>
    <m/>
    <m/>
    <m/>
    <m/>
    <m/>
    <s v="12/1/22- Mike Wirfs completed this project in conjunction with the Galvanic Coupon installation project."/>
    <d v="2022-12-01T00:00:00"/>
    <m/>
    <m/>
    <x v="1"/>
    <s v="Pipelines and Terminals"/>
    <s v="Corrosion"/>
    <m/>
    <s v="Corpus Christi"/>
    <s v="BTXHF - Buckeye Texas Hub"/>
    <m/>
    <m/>
    <n v="0"/>
    <m/>
    <m/>
    <m/>
    <m/>
    <s v="Geib, Rob"/>
    <m/>
    <m/>
    <m/>
    <n v="1"/>
    <n v="45687"/>
    <m/>
    <s v="Guest, ProSight"/>
    <s v="Independent"/>
    <s v="Aqua"/>
    <d v="2022-08-29T00:00:00"/>
    <s v="Int - Planned Corr &amp; FI"/>
  </r>
  <r>
    <x v="1352"/>
    <s v="Item"/>
    <s v="Open"/>
    <x v="0"/>
    <m/>
    <s v="Maintenance Framework"/>
    <m/>
    <s v="Garcia, Monica"/>
    <s v="South"/>
    <s v="1. Proposed"/>
    <m/>
    <x v="15"/>
    <m/>
    <n v="55000"/>
    <m/>
    <n v="55000"/>
    <n v="55000"/>
    <n v="0"/>
    <s v="Green"/>
    <n v="55000"/>
    <m/>
    <n v="55000"/>
    <n v="0"/>
    <m/>
    <m/>
    <m/>
    <m/>
    <m/>
    <m/>
    <m/>
    <m/>
    <m/>
    <n v="55000"/>
    <n v="55000"/>
    <s v="No"/>
    <s v="Green"/>
    <d v="2023-09-01T00:00:00"/>
    <m/>
    <m/>
    <m/>
    <d v="2023-12-29T00:00:00"/>
    <m/>
    <m/>
    <m/>
    <m/>
    <m/>
    <m/>
    <m/>
    <m/>
    <m/>
    <m/>
    <m/>
    <m/>
    <m/>
    <m/>
    <m/>
    <m/>
    <n v="30000"/>
    <n v="25000"/>
    <m/>
    <m/>
    <m/>
    <s v="6/1/23 MLG: Operations has identified the sections of idle pipe.  A meeting will be scheduled for mid-March to determine the path forward for these sections of idle lines._x000d__x000a__x000d__x000a__x000d__x000a_3/1/23 MLG: The outcome from the meeting on 2/13/23 is to perform a walkdown in late April/early May, with execution in June/July due to the manpower utilization for the unit 200 outage and other seal failures.  _x000d__x000a__x000d__x000a__x000d__x000a_2/2/23 MLG: a meeting with PSM, Environmental, Scheduling, Ops, and Processing is scheduled for 2/13/23 to discuss scope and identify the idle lines."/>
    <d v="2023-06-01T00:00:00"/>
    <m/>
    <m/>
    <x v="1"/>
    <s v="Pipelines and Terminals"/>
    <s v="Station/Terminal"/>
    <m/>
    <s v="Corpus Christi"/>
    <s v="BTXHF - Buckeye Texas Hub"/>
    <m/>
    <m/>
    <n v="0"/>
    <n v="30000"/>
    <n v="25000"/>
    <m/>
    <m/>
    <s v="Aiken, Elaine"/>
    <m/>
    <m/>
    <m/>
    <n v="1"/>
    <n v="44998"/>
    <m/>
    <s v="Administrator, System"/>
    <s v="Independent"/>
    <s v="Aqua"/>
    <d v="2022-08-17T00:00:00"/>
    <s v="Int - Planned Corr &amp; FI"/>
  </r>
  <r>
    <x v="1353"/>
    <s v="Item"/>
    <s v="Open"/>
    <x v="0"/>
    <s v="BTXHF00E2212"/>
    <s v="Maintenance Framework"/>
    <n v="2052505"/>
    <s v="Matthews, Clayton"/>
    <s v="South"/>
    <s v="3. Active"/>
    <s v="Drawdown"/>
    <x v="10"/>
    <n v="282"/>
    <m/>
    <m/>
    <n v="282.27"/>
    <n v="282"/>
    <n v="0"/>
    <s v="Green"/>
    <m/>
    <m/>
    <m/>
    <n v="282"/>
    <m/>
    <m/>
    <n v="283"/>
    <m/>
    <m/>
    <n v="283"/>
    <s v="Full"/>
    <n v="283"/>
    <n v="565"/>
    <m/>
    <n v="565"/>
    <s v="No"/>
    <s v="Green"/>
    <d v="2022-12-01T00:00:00"/>
    <d v="2022-12-16T00:00:00"/>
    <d v="2022-12-16T00:00:00"/>
    <d v="2022-12-31T00:00:00"/>
    <d v="2022-12-31T00:00:00"/>
    <m/>
    <m/>
    <n v="282.27"/>
    <m/>
    <m/>
    <m/>
    <m/>
    <m/>
    <m/>
    <m/>
    <m/>
    <m/>
    <m/>
    <m/>
    <m/>
    <m/>
    <m/>
    <m/>
    <m/>
    <m/>
    <m/>
    <m/>
    <m/>
    <s v="Schultz, Amy"/>
    <m/>
    <x v="1"/>
    <s v="Pipelines and Terminals"/>
    <s v="Tank Integrity"/>
    <m/>
    <s v="Corpus Christi"/>
    <s v="BTXHF - Buckeye Texas Hub"/>
    <m/>
    <n v="282"/>
    <n v="0"/>
    <m/>
    <m/>
    <n v="282"/>
    <m/>
    <s v="Stine, Carlton"/>
    <s v="Shook, Mark B."/>
    <s v="N/A"/>
    <m/>
    <n v="1"/>
    <n v="46385"/>
    <m/>
    <s v="Schultz, Amy"/>
    <s v="JDE Child"/>
    <s v="Burnt Orange"/>
    <d v="2022-12-16T00:00:00"/>
    <s v="Int - Tanks"/>
  </r>
  <r>
    <x v="1354"/>
    <s v="Item"/>
    <s v="Open"/>
    <x v="1"/>
    <s v="BTXHF00M2301"/>
    <s v="Maintenance Framework"/>
    <m/>
    <s v="Matthews, Clayton"/>
    <s v="South"/>
    <s v="3. Active"/>
    <s v="Defined"/>
    <x v="10"/>
    <n v="64"/>
    <n v="442000"/>
    <m/>
    <n v="442063.56"/>
    <n v="442064"/>
    <n v="0"/>
    <s v="Green"/>
    <n v="442000"/>
    <m/>
    <n v="442000"/>
    <n v="64"/>
    <m/>
    <m/>
    <n v="266930"/>
    <m/>
    <m/>
    <n v="266930"/>
    <s v="Phase"/>
    <n v="266930"/>
    <n v="64"/>
    <n v="442000"/>
    <n v="442064"/>
    <s v="No"/>
    <s v="Green"/>
    <d v="2023-03-01T00:00:00"/>
    <d v="2023-01-17T00:00:00"/>
    <d v="2023-01-17T00:00:00"/>
    <d v="2023-12-30T00:00:00"/>
    <d v="2023-11-30T00:00:00"/>
    <m/>
    <m/>
    <m/>
    <m/>
    <n v="63.56"/>
    <m/>
    <m/>
    <m/>
    <m/>
    <m/>
    <m/>
    <m/>
    <m/>
    <m/>
    <m/>
    <n v="200000"/>
    <n v="200000"/>
    <n v="42000"/>
    <m/>
    <m/>
    <m/>
    <s v="9/23/22-CES-Revising Budget/Estimate based on sister tank 115-1. Changing $1,142,146 to $542,000 based on projection of minor repairs vs bottom replacement."/>
    <d v="2022-09-23T00:00:00"/>
    <s v="Landeros, Melisa"/>
    <m/>
    <x v="1"/>
    <s v="Pipelines and Terminals"/>
    <s v="Integrity"/>
    <m/>
    <s v="Corpus Christi"/>
    <s v="BTXHF - Buckeye Texas Hub"/>
    <m/>
    <n v="64"/>
    <n v="0"/>
    <n v="400000"/>
    <n v="42000"/>
    <m/>
    <m/>
    <s v="Stine, Carlton"/>
    <s v="Stine, Carlton"/>
    <m/>
    <m/>
    <n v="1"/>
    <n v="44888"/>
    <m/>
    <s v="Administrator, System"/>
    <s v="Independent"/>
    <s v="Aqua"/>
    <d v="2022-08-17T00:00:00"/>
    <s v="Int - Tanks"/>
  </r>
  <r>
    <x v="1355"/>
    <s v="Item"/>
    <s v="Open"/>
    <x v="1"/>
    <m/>
    <s v="Maintenance Framework"/>
    <m/>
    <s v="Garcia, Monica"/>
    <s v="South"/>
    <s v="8. Canceled"/>
    <m/>
    <x v="4"/>
    <m/>
    <m/>
    <m/>
    <n v="0"/>
    <m/>
    <n v="0"/>
    <s v="Green"/>
    <n v="600000"/>
    <m/>
    <n v="600000"/>
    <n v="-600000"/>
    <m/>
    <m/>
    <m/>
    <m/>
    <m/>
    <m/>
    <m/>
    <m/>
    <m/>
    <m/>
    <m/>
    <s v="No"/>
    <s v="Green"/>
    <m/>
    <m/>
    <m/>
    <m/>
    <d v="2023-08-31T00:00:00"/>
    <m/>
    <m/>
    <m/>
    <m/>
    <m/>
    <m/>
    <m/>
    <m/>
    <m/>
    <m/>
    <m/>
    <m/>
    <m/>
    <m/>
    <m/>
    <m/>
    <m/>
    <m/>
    <m/>
    <m/>
    <m/>
    <m/>
    <m/>
    <m/>
    <m/>
    <x v="1"/>
    <s v="Pipelines and Terminals"/>
    <s v="Operating Infrastructure"/>
    <m/>
    <s v="Corpus Christi"/>
    <s v="BTXHF - Buckeye Texas Hub"/>
    <m/>
    <m/>
    <n v="0"/>
    <m/>
    <m/>
    <m/>
    <m/>
    <s v="Karl, Marissa"/>
    <m/>
    <m/>
    <m/>
    <n v="1"/>
    <n v="44959"/>
    <m/>
    <s v="Administrator, System"/>
    <s v="Independent"/>
    <s v="Aqua"/>
    <d v="2022-08-17T00:00:00"/>
    <s v="Other Programs"/>
  </r>
  <r>
    <x v="1356"/>
    <s v="Item"/>
    <s v="Open"/>
    <x v="1"/>
    <s v="BTXPP00M2306"/>
    <s v="Maintenance Framework"/>
    <n v="2095051"/>
    <s v="Burke, Joshua"/>
    <s v="South"/>
    <s v="6. Operational"/>
    <s v="Emergent"/>
    <x v="2"/>
    <n v="177185"/>
    <m/>
    <m/>
    <n v="177184.94"/>
    <n v="161942"/>
    <n v="15243"/>
    <s v="Yellow"/>
    <m/>
    <n v="164610"/>
    <n v="164610"/>
    <n v="12575"/>
    <m/>
    <m/>
    <n v="164610"/>
    <m/>
    <m/>
    <n v="164610"/>
    <s v="Full"/>
    <n v="164610"/>
    <n v="177185"/>
    <m/>
    <n v="177185"/>
    <s v="No"/>
    <s v="Green"/>
    <d v="2023-03-01T00:00:00"/>
    <d v="2023-03-14T00:00:00"/>
    <d v="2023-03-14T00:00:00"/>
    <d v="2023-01-16T00:00:00"/>
    <d v="2023-01-16T00:00:00"/>
    <m/>
    <m/>
    <m/>
    <m/>
    <n v="161942.21"/>
    <n v="14287.4"/>
    <n v="955.33"/>
    <m/>
    <m/>
    <n v="955"/>
    <s v="Red"/>
    <m/>
    <m/>
    <m/>
    <m/>
    <m/>
    <m/>
    <m/>
    <m/>
    <m/>
    <m/>
    <s v="6.2.23 ML Ready to Close_x000d__x000a__x000d__x000a__x000d__x000a_5.3.23 JHB - Accrue $7k to Ferguson. Ready to close pending final payment. _x000d__x000a__x000d__x000a__x000d__x000a_4.4.23 JHB - Reclass complete, ready to close. Variance due to reclass and no forecast entered when entering project._x000d__x000a__x000d__x000a__x000d__x000a_3.1.23 JHB - Preparing AFE documents and reclass. ~$156k total cost. _x000d__x000a__x000d__x000a__x000d__x000a_2.1.23 JHB - Work complete under temporary work order due to emergency. Developing AFE to reclass cost againt."/>
    <d v="2023-06-02T00:00:00"/>
    <s v="Landeros, Melisa"/>
    <m/>
    <x v="1"/>
    <s v="Pipelines and Terminals"/>
    <s v="Operating Infrastructure"/>
    <m/>
    <s v="Corpus Christi"/>
    <s v="BTXPP - Buckeye Texas Processing"/>
    <m/>
    <n v="161942"/>
    <n v="15243"/>
    <m/>
    <m/>
    <m/>
    <m/>
    <s v="Johnson, AJ"/>
    <s v="Johnson, AJ"/>
    <m/>
    <m/>
    <n v="1"/>
    <n v="46498"/>
    <m/>
    <s v="Guest, ProSight"/>
    <s v="Independent"/>
    <s v="Aqua"/>
    <d v="2023-01-19T00:00:00"/>
    <m/>
  </r>
  <r>
    <x v="1357"/>
    <s v="Item"/>
    <s v="Open"/>
    <x v="1"/>
    <s v="BTXPP00M2204"/>
    <s v="Maintenance Framework"/>
    <n v="1957477"/>
    <s v="Garcia, Monica"/>
    <s v="South"/>
    <s v="6. Operational"/>
    <s v="Defined"/>
    <x v="15"/>
    <n v="48391"/>
    <m/>
    <m/>
    <n v="48391.35"/>
    <n v="91322"/>
    <n v="-42931"/>
    <s v="Red"/>
    <n v="75000"/>
    <m/>
    <n v="75000"/>
    <n v="-26609"/>
    <m/>
    <m/>
    <n v="108000"/>
    <m/>
    <m/>
    <n v="108000"/>
    <s v="Full"/>
    <n v="108000"/>
    <n v="84578"/>
    <m/>
    <n v="84578"/>
    <s v="No"/>
    <s v="Green"/>
    <d v="2022-03-01T00:00:00"/>
    <d v="2022-03-30T00:00:00"/>
    <d v="2022-03-30T00:00:00"/>
    <d v="2022-12-31T00:00:00"/>
    <d v="2023-05-31T00:00:00"/>
    <m/>
    <m/>
    <n v="167.1"/>
    <n v="169.93"/>
    <n v="45984.99"/>
    <n v="2069.33"/>
    <n v="0"/>
    <m/>
    <m/>
    <n v="0"/>
    <s v="Green"/>
    <n v="0"/>
    <m/>
    <m/>
    <m/>
    <m/>
    <m/>
    <m/>
    <m/>
    <m/>
    <m/>
    <s v="5/1/23 MLG: Work completed, waiting on invoices._x000d__x000a__x000d__x000a__x000d__x000a_4/4/23 MLG: Work actively being performed during the Unit 200 _x000d__x000a_outage._x000d__x000a__x000d__x000a__x000d__x000a_2/2/23 MLG: Fabrication will begin in March and installation will be during the Unit 200 outage scheduled for March and April._x000d__x000a__x000d__x000a__x000d__x000a_1/4/23 MLG: Work is scheduled for installation during the 200 unit outage which is scheduled to begin on Feb 26 and will last for 10 days._x000d__x000a__x000d__x000a__x000d__x000a_8/2/22 MLG- Forecast shifted into 2023, work will be completed during outage. _x000d__x000a__x000d__x000a__x000d__x000a_6/3/22 MLG- Reliability is working on the installation date, it may be installed in the outage in 2023, unless the end of life for some of the piping is reached prior to 2023; this data is being assessed.. _x000d__x000a_Variance due to installation date_x000d__x000a__x000d__x000a__x000d__x000a_4-4-22 MLG: approved AFE is for unit 200.  A 4 foot section near 200-E-109 was installed on 3-31-22.  the remaining section of pipe will be installed as soon as Reliability analyzes inspection data and makes determination of installation date_x000d__x000a__x000d__x000a__x000d__x000a_Adding both the 100 and 200 and if scoped out"/>
    <d v="2023-06-01T00:00:00"/>
    <s v="Landeros, Melisa"/>
    <m/>
    <x v="1"/>
    <s v="Pipelines and Terminals"/>
    <s v="Integrity"/>
    <m/>
    <s v="Corpus Christi"/>
    <s v="BTXPP - Buckeye Texas Processing"/>
    <m/>
    <n v="46322"/>
    <n v="2069"/>
    <m/>
    <m/>
    <n v="36186"/>
    <m/>
    <s v="Aiken, Elaine"/>
    <s v="Gee, Ryan"/>
    <m/>
    <m/>
    <n v="1"/>
    <n v="42135"/>
    <m/>
    <s v="Clark, David"/>
    <s v="Independent"/>
    <s v="Aqua"/>
    <d v="2021-09-10T00:00:00"/>
    <s v="Int - Planned Corr &amp; FI"/>
  </r>
  <r>
    <x v="1358"/>
    <s v="Item"/>
    <s v="Open"/>
    <x v="1"/>
    <s v="BTXPP00M2216"/>
    <s v="Maintenance Framework"/>
    <n v="2011897"/>
    <s v="Burke, Joshua"/>
    <s v="South"/>
    <s v="6. Operational"/>
    <s v="Defined"/>
    <x v="20"/>
    <n v="168267"/>
    <n v="20000"/>
    <m/>
    <n v="188267.36"/>
    <n v="154949"/>
    <n v="33318"/>
    <s v="Red"/>
    <m/>
    <n v="141000"/>
    <n v="141000"/>
    <n v="47267"/>
    <m/>
    <m/>
    <n v="226000"/>
    <m/>
    <m/>
    <n v="226000"/>
    <s v="Full"/>
    <n v="226000"/>
    <n v="376139"/>
    <n v="20000"/>
    <n v="396139"/>
    <s v="Yes"/>
    <s v="Red"/>
    <d v="2022-08-01T00:00:00"/>
    <d v="2022-08-10T00:00:00"/>
    <d v="2022-08-10T00:00:00"/>
    <d v="2022-12-31T00:00:00"/>
    <d v="2023-05-31T00:00:00"/>
    <m/>
    <m/>
    <n v="90751.75"/>
    <n v="-20165.580000000002"/>
    <n v="79363.19"/>
    <n v="-9090.69"/>
    <n v="27408.69"/>
    <n v="28000"/>
    <n v="28000"/>
    <n v="-591"/>
    <s v="Yellow"/>
    <n v="0"/>
    <s v="Other"/>
    <n v="20000"/>
    <m/>
    <m/>
    <m/>
    <m/>
    <m/>
    <m/>
    <m/>
    <s v="6.1.23 JHB - Hot tap planning for final scope underway. Original target was to complete in May but TEAM ISN grade issue caused delays. Reaccrue $8k to Ferguson and $17k to H&amp;S. $20k FC pushed to June. Variance due to ISN grade causing us to switch contractors. _x000d__x000a__x000d__x000a__x000d__x000a_5.3.23 JHB - Work complete, final cost negotiated with H&amp;S. Supplemental AFE in development. Accrue $8k to ferguson, $40k to H&amp;S, $1k to JM supply, $4k to UPS. FC of $20k added to May to account for additional hot tap in units for return - additional scope from AFE development. Variance due to negotiation of final H&amp;S cost. _x000d__x000a__x000d__x000a__x000d__x000a_4.3.23 JHB - H&amp;S nearing completion. Both propane pumps installed pending pipe strain/alignment. Butane pumps targeted completion 4/5. Accrue $85k to H&amp;S,11.8k B&amp;E , 1k Lk Jordan, 2k Teams, 8k Wolseley - move $5k to April based on small carryover. _x000d__x000a__x000d__x000a__x000d__x000a_3.7.23 JHB - Additional $30k added to March to account for H&amp;S total requested CO. Unlikely to be this high - currently negotiating additional cost. _x000d__x000a__x000d__x000a__x000d__x000a_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_x000a__x000d__x000a__x000d__x000a_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_x000a__x000d__x000a__x000d__x000a_1.4.23 JHB - Pumps received, foundations poured, piping procured and largely fabrication complete. Final piping fabrication &amp; installation scheduled for January. Currently developing hot tap book for butane system tie in. Accrue $135k toFurey, $50k to H&amp;S, $18k to JM supply. Variance due to work completed ahead of schedule. Forecast reduced for January due to higher than anticipated December spend._x000d__x000a__x000d__x000a__x000d__x000a_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quot;phase 1&quot;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
    <d v="2023-06-01T00:00:00"/>
    <s v="Landeros, Melisa"/>
    <m/>
    <x v="1"/>
    <s v="Pipelines and Terminals"/>
    <s v="Operating Infrastructure"/>
    <m/>
    <s v="Corpus Christi"/>
    <s v="BTXPP - Buckeye Texas Processing"/>
    <m/>
    <n v="149949"/>
    <n v="38318"/>
    <m/>
    <m/>
    <n v="207871"/>
    <m/>
    <s v="Posipanko, Dan"/>
    <s v="Posipanko, Daniel A."/>
    <m/>
    <m/>
    <n v="1"/>
    <n v="41915"/>
    <m/>
    <s v="Administrator, System"/>
    <s v="Independent"/>
    <s v="Aqua"/>
    <d v="2021-08-23T00:00:00"/>
    <s v="Other Programs"/>
  </r>
  <r>
    <x v="1359"/>
    <s v="Item"/>
    <s v="Open"/>
    <x v="1"/>
    <s v="BTXPP00M2218"/>
    <s v="Maintenance Framework"/>
    <n v="2014094"/>
    <s v="Garcia, Monica"/>
    <s v="South"/>
    <s v="7. Closed"/>
    <s v="Defined"/>
    <x v="4"/>
    <n v="1759"/>
    <m/>
    <m/>
    <n v="1758.85"/>
    <n v="1759"/>
    <n v="0"/>
    <s v="Green"/>
    <m/>
    <m/>
    <m/>
    <n v="1759"/>
    <m/>
    <m/>
    <n v="37000"/>
    <m/>
    <m/>
    <n v="37000"/>
    <s v="Full"/>
    <n v="37000"/>
    <n v="33230"/>
    <m/>
    <n v="33230"/>
    <s v="No"/>
    <s v="Green"/>
    <d v="2022-09-01T00:00:00"/>
    <d v="2022-08-31T00:00:00"/>
    <d v="2022-08-31T00:00:00"/>
    <d v="2022-12-31T00:00:00"/>
    <d v="2022-11-02T00:00:00"/>
    <m/>
    <m/>
    <n v="53.21"/>
    <n v="1409.19"/>
    <n v="296.45"/>
    <m/>
    <m/>
    <m/>
    <m/>
    <m/>
    <m/>
    <m/>
    <m/>
    <m/>
    <m/>
    <m/>
    <m/>
    <m/>
    <m/>
    <m/>
    <m/>
    <s v="2/2/23 MLG: WO closed and Project status changed to Closed._x000d__x000a__x000d__x000a__x000d__x000a_1/4/23 MLG: waiting on final invoice._x000d__x000a__x000d__x000a__x000d__x000a_11/2/22 MLG variance is due to issues with Operations rescheduling the work. Work is now completed. Awaiting final invoices.  No future forecasts_x000d__x000a__x000d__x000a__x000d__x000a_10/4/22 MLG: variance is due to issues with Operations rescheduling the work.  work anticipated to be completed in October._x000d__x000a__x000d__x000a__x000d__x000a_8-25-22 AJ added 7k to forecast per the AFE that is getting routed.  Additional 7k came from south region drawdown"/>
    <d v="2023-02-02T00:00:00"/>
    <s v="Landeros, Melisa"/>
    <m/>
    <x v="1"/>
    <s v="Pipelines and Terminals"/>
    <s v="Operating Infrastructure"/>
    <m/>
    <s v="Corpus Christi"/>
    <s v="BTXPP - Buckeye Texas Processing"/>
    <m/>
    <n v="1759"/>
    <n v="0"/>
    <m/>
    <m/>
    <n v="31471"/>
    <m/>
    <s v="Karl, Marissa"/>
    <m/>
    <m/>
    <m/>
    <n v="1"/>
    <n v="41916"/>
    <m/>
    <s v="Administrator, System"/>
    <s v="Independent"/>
    <s v="Aqua"/>
    <d v="2021-08-23T00:00:00"/>
    <s v="Other Programs"/>
  </r>
  <r>
    <x v="1360"/>
    <s v="Item"/>
    <s v="Open"/>
    <x v="1"/>
    <s v="BTXPP00M2309"/>
    <s v="Maintenance Framework"/>
    <n v="2077092"/>
    <s v="Garcia, Monica"/>
    <s v="South"/>
    <s v="4. On-Hold"/>
    <s v="Unplanned"/>
    <x v="15"/>
    <m/>
    <n v="25000"/>
    <m/>
    <n v="25000"/>
    <m/>
    <n v="25000"/>
    <s v="Red"/>
    <m/>
    <m/>
    <m/>
    <n v="25000"/>
    <m/>
    <m/>
    <n v="86210"/>
    <m/>
    <m/>
    <n v="86210"/>
    <s v="Full"/>
    <n v="86210"/>
    <m/>
    <n v="86000"/>
    <n v="86000"/>
    <s v="No"/>
    <s v="Green"/>
    <d v="2024-12-01T00:00:00"/>
    <d v="2023-05-17T00:00:00"/>
    <d v="2023-05-17T00:00:00"/>
    <d v="2023-12-31T00:00:00"/>
    <d v="1900-12-31T00:00:00"/>
    <m/>
    <m/>
    <m/>
    <m/>
    <m/>
    <m/>
    <m/>
    <m/>
    <m/>
    <m/>
    <m/>
    <m/>
    <m/>
    <n v="25000"/>
    <m/>
    <m/>
    <m/>
    <m/>
    <m/>
    <m/>
    <m/>
    <s v="6/1/23 MLG:  Forecast is for a reclass based on work already performed under Mechanical Integrity.  The remainder of work is tentatively being planned for 2024. _x000d__x000a__x000d__x000a__x000d__x000a_5/22/23 MLG: AFE was approved on 5/17/23._x000d__x000a__x000d__x000a__x000d__x000a_4/3/23 MLG: Some work was performed but the remainder of the work was placed on hold, Reliability will determine when to resume the remainder of the work._x000d__x000a__x000d__x000a__x000d__x000a_Work is currently being done on Maint, future work to be RCL'd and will be funded from drawdown."/>
    <d v="2023-06-01T00:00:00"/>
    <s v="Landeros, Melisa"/>
    <m/>
    <x v="1"/>
    <s v="Pipelines and Terminals"/>
    <s v="Integrity"/>
    <m/>
    <s v="Corpus Christi"/>
    <s v="BTXPP - Buckeye Texas Processing"/>
    <m/>
    <m/>
    <n v="25000"/>
    <m/>
    <m/>
    <m/>
    <n v="61000"/>
    <s v="Aiken, Elaine"/>
    <s v="Gee, Ryan"/>
    <m/>
    <m/>
    <n v="1"/>
    <n v="46605"/>
    <m/>
    <s v="Garcia, Monica"/>
    <s v="Independent"/>
    <s v="Aqua"/>
    <d v="2023-02-15T00:00:00"/>
    <m/>
  </r>
  <r>
    <x v="1361"/>
    <s v="Item"/>
    <s v="Open"/>
    <x v="1"/>
    <s v="BTXPP00M1610"/>
    <s v="Exempt"/>
    <s v="1219423, 1297884"/>
    <s v="Garcia, Monica"/>
    <s v="South"/>
    <s v="7. Closed"/>
    <s v="Unplanned"/>
    <x v="2"/>
    <n v="-7687"/>
    <m/>
    <n v="0"/>
    <n v="-7687.3"/>
    <n v="-7687"/>
    <n v="0"/>
    <s v="Green"/>
    <m/>
    <m/>
    <m/>
    <n v="-7687"/>
    <m/>
    <m/>
    <n v="120000"/>
    <n v="515000"/>
    <m/>
    <n v="1327000"/>
    <s v="Full"/>
    <n v="1327000"/>
    <n v="1252426"/>
    <n v="0"/>
    <n v="1252426"/>
    <s v="No"/>
    <s v="Green"/>
    <d v="2020-01-01T00:00:00"/>
    <d v="2017-02-14T00:00:00"/>
    <d v="2017-02-14T00:00:00"/>
    <d v="2018-12-31T00:00:00"/>
    <d v="2022-08-31T00:00:00"/>
    <m/>
    <m/>
    <n v="-7687.3"/>
    <m/>
    <m/>
    <m/>
    <m/>
    <m/>
    <m/>
    <m/>
    <m/>
    <m/>
    <m/>
    <m/>
    <m/>
    <m/>
    <m/>
    <m/>
    <m/>
    <m/>
    <n v="0"/>
    <s v="5/22/23 MLG- The Phase III AFE was approved on 5/15/23.  PO's have been closed and work order closed._x000d__x000a__x000d__x000a__x000d__x000a_5/1/23 MLG: Phase 3 AFE has been developed and will be submitted upon confirmation of a recent charge._x000d__x000a__x000d__x000a__x000d__x000a_3/1/23 A Phased AFE/Supplemental will be submitted ._x000d__x000a__x000d__x000a__x000d__x000a_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_x000a__x000d__x000a__x000d__x000a_12/5/22 MLG: Working with Buckeye IT to determine remaining work.  Will develop a Supplemental AFE._x000d__x000a__x000d__x000a__x000d__x000a_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_x000a__x000d__x000a__x000d__x000a_8/2/22 MLG: Variance due to communication issues between new equipment and existing equipment.  _x000d__x000a__x000d__x000a__x000d__x000a_7/5/22 MLG; Variance is a due to technical issues.  Cameras have been installed. _x000d__x000a__x000d__x000a__x000d__x000a_4/4/22 MLG:  The camera portion is moving forward, the variance is due to uncompleted, remaining work._x000d__x000a__x000d__x000a__x000d__x000a_2/23/22 MLG: On 18 Feb 2022, the wireless network infrastructure was successfully completed.  The camera portion of the project has been placed on hold for project cost evaluation. _x000d__x000a__x000d__x000a__x000d__x000a_2/9/22 MLG: Due to Buckeye policy with LAN connectivity, the servers and switches were delivered to Emerson in Houston on 2/7/22 for upgrades.  This has caused a shift in the commissioningdate to 2/14/22.  _x000d__x000a__x000d__x000a_2/1/22 MLG: Emerson will arrive onsiteon Feb 7th to begin commissioning of the wireless network.  Work is scheduled to last for 2 weeks._x000d__x000a__x000d__x000a_1/4/22 MLG- Additional fiber has been installed; remaining work is the commissioning of wireless network, although, Emerson was unable to perform commissioningin Q4 of 2021; working with Emerson to commission in Q1 of 2022. Commissioning will take approximately 2 weeks._x000d__x000a__x000d__x000a_12/1/21 MLG:  Additional fiber is scheduled for installation on 12/2/21.  _x000d__x000a__x000d__x000a_11/18/21 MLG-_x000d__x000a_Emerson will not be able to commission the wireless network until January, at the earliest.  More information will provided as it becomes available._x000d__x000a__x000d__x000a_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_x000a__x000d__x000a_10/4/21 MLG:  discussions with Emerson and the engineering company are still in progress in order to determine the costs associated with the installation of additional fiber and/or equipment._x000d__x000a__x000d__x000a_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_x000a__x000d__x000a_9/2/21 MLG: Emerson/Puffer-Sweiven have commissioning tentatively scheduled for week of September 13th and will last about 2 weeks.  Commissioning was delayed in August._x000d__x000a__x000d__x000a_8/3/21 MLG-Need to obtain IP addresses for 3 cameras, the remaining equipment has the IP addresses assigned.  Installation is complete; commission is tentatively scheduled for the week of August 23rd.  _x000d__x000a__x000d__x000a_6/30/21 Need to obtain IP addresses from I.T. and thenPuffer Sweiven/Emerson will arrive onsite forcommissioning.  Commissioning will take 2 weeks to complete. Phase 3 AFE has been submitted through RemedyForce for approval routing._x000d__x000a__x000d__x000a_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_x000a__x000d__x000a_6-8-21 MLG: Installation progress is asfollows:_x000d__x000a_*Fiber installation is 100% complete_x000d__x000a_*conduit is 100% complete_x000d__x000a_*mesh points and antennas is 100% complete_x000d__x000a_*power and communication wire is 100%_x000d__x000a_*terminations are 100% complete._x000d__x000a_*fiber termination and testing is 100% complete_x000d__x000a_*Tubing for PJB-5000 purge is 100% complete_x000d__x000a_*Cisco switches, ethernet switched and power supplies are 100% complete_x000d__x000a_*2 wireless cameras and antenna are 80% complete_x000d__x000a_I.T. will assign the IP addresses, then Emerson/Puffer will arrive onsite and make the Delta V configuration, install core servers and switches, make the connections, and testing; thiswill take approximately 2 weeks._x000d__x000a__x000d__x000a_5-3-21 MLG: Installation progress is as follows:_x000d__x000a_*Fiber installation is 100% complete_x000d__x000a_*conduit is 70% complete_x000d__x000a_*mesh points and antennas are 75% complete_x000d__x000a_*power and communication wire is 70%_x000d__x000a_*terminations are 47% complete.4/1/2021 - Project kickoff was 3/23/2021, scheduled to last 4-10 weeks._x000d__x000a__x000d__x000a_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_x000a__x000d__x000a_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_x000a__x000d__x000a_3/9/20 MLG- Engineering for the wireless infrastructure is at/near 60%.  _x000d__x000a__x000d__x000a_1/21/20 MLG-The Estimated Operational Date has been changed to 12/21/20 to accommodate theengineering and installation._x000d__x000a__x000d__x000a_1/21/20 MLG- The Purchase Order was issued to the engineering company on 12/16/19.  _x000d__x000a__x000d__x000a_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_x000a__x000d__x000a_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_x000a__x000d__x000a_6-10-19 MLG- Puffer-Sweiven issued their revised Detail Design Package on June 5, 2019. I will use this document to develop a Bid Package for the Detail Design Engineering package.  _x000d__x000a__x000d__x000a_1/11/2019 MLG-PO for equipment was issued to Puffer in Dec 2018.  Emerson has begun engineering.  _x000d__x000a__x000d__x000a_11/28/18 MLG- Phase III AFE approved on 11/26/18.  PO to Puffer-Sweiven was issued and PM has requested Puffer to immediately purchase the necessary equipment._x000d__x000a__x000d__x000a_11/6/2018 MLG - Phase III AFE submitted for approval._x000d__x000a__x000d__x000a_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_x000a__x000d__x000a_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_x000a__x000d__x000a_07/10/18 MLG-A technical meeting is being scheduled to allow Emerson's technical team to discuss/answer/address all of Buckeye's questions and concerns regarding the new wireless infrastructure._x000d__x000a__x000d__x000a_06/07/18 MLG - Project meeting will be held to revisit the project scope, ensure all questions/issues have been addressed, and vendor's quote meets the scope of work._x000d__x000a__x000d__x000a_01/08/2018 MLG- Operational Date changed to coincide with forecast installation._x000d__x000a__x000d__x000a_12/8/2017 MLG-Fencing around Shipping &amp; Receiving Warehouse was completed in November.  The next AFE phases will occur in 2018._x000d__x000a__x000d__x000a_11/7/2017 MLG - Phase II Fencing around Shipping and Receiving Warehouse commenced on 11/3/2017.   Phase III scope will begin late November.  _x000d__x000a__x000d__x000a_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_x000a__x000d__x000a_9/11: BMR - Updated project name to security upgrades.  2016 is Phase I.  2017 will be Phase II with the addition of smart tracker for mustering points and otherareas with BTXPP_x000d__x000a__x000d__x000a_9/9: Most card readers installed. Need additional control panel to activate many of the new readers. Expected to be complete by EOM. Training on Phase I to employees and contractors TBD by HSSE group._x000d__x000a__x000d__x000a_8/16: Added Phase II of the project (2017):  To include intelltrac (including emergency exits), fencing around the maintenance building, creating an access point between maintenance building and ISBL, and additional cameras.  Budget dollars are just placeholders."/>
    <d v="2023-05-22T00:00:00"/>
    <s v="Landeros, Melisa"/>
    <m/>
    <x v="1"/>
    <s v="Pipelines and Terminals"/>
    <s v="Operating Infrastructure"/>
    <m/>
    <s v="Corpus Christi"/>
    <s v="BTXPP - Buckeye Texas Processing"/>
    <m/>
    <n v="-7687"/>
    <n v="0"/>
    <m/>
    <m/>
    <n v="117140"/>
    <m/>
    <s v="Johnson, AJ"/>
    <s v="Burke, Kevin"/>
    <s v="N/A"/>
    <m/>
    <n v="1"/>
    <n v="19303"/>
    <m/>
    <s v="Guest, ProSight"/>
    <s v="Independent"/>
    <s v="Aqua"/>
    <d v="2016-06-15T00:00:00"/>
    <s v="Other Programs"/>
  </r>
  <r>
    <x v="1362"/>
    <s v="Item"/>
    <s v="Open"/>
    <x v="1"/>
    <s v="BTXPP00M2209"/>
    <s v="Maintenance Framework"/>
    <n v="1990656"/>
    <s v="Burke, Joshua"/>
    <s v="South"/>
    <s v="7. Closed"/>
    <s v="Defined"/>
    <x v="20"/>
    <n v="6592"/>
    <m/>
    <m/>
    <n v="6591.84"/>
    <n v="6592"/>
    <n v="0"/>
    <s v="Green"/>
    <m/>
    <m/>
    <m/>
    <n v="6592"/>
    <m/>
    <m/>
    <n v="223000"/>
    <m/>
    <m/>
    <n v="223000"/>
    <s v="Full"/>
    <n v="223000"/>
    <n v="209368"/>
    <m/>
    <n v="209368"/>
    <s v="No"/>
    <s v="Green"/>
    <d v="2022-06-01T00:00:00"/>
    <d v="2022-06-15T00:00:00"/>
    <d v="2022-06-15T00:00:00"/>
    <d v="2022-11-04T00:00:00"/>
    <d v="2022-12-30T00:00:00"/>
    <m/>
    <m/>
    <n v="5220.46"/>
    <n v="1469.38"/>
    <n v="-98"/>
    <m/>
    <m/>
    <m/>
    <m/>
    <m/>
    <m/>
    <m/>
    <m/>
    <m/>
    <m/>
    <m/>
    <m/>
    <m/>
    <m/>
    <m/>
    <m/>
    <s v="4.10.23 ML - Ready to Close _x000d__x000a__x000d__x000a__x000d__x000a_3.1.23 JHB - re-accrue $60k to B&amp;E. Ready to close pending final invoicing. _x000d__x000a__x000d__x000a__x000d__x000a_2.1.23 JHB - both systems operational. Ready to close pending final invoicing. Reaccrue $60k to B&amp;E._x000d__x000a__x000d__x000a__x000d__x000a_1.4.23 JHB - Seal systems installed. 100 Unit kicked on but experienced vibration. Troubleshooting ongoing._x000d__x000a_Accrue $60k to B&amp;E, $3k to Reladyne. $3k to LK Jordan, _x000d__x000a__x000d__x000a__x000d__x000a_12.1.22 JHB - Seal systems received, installation scheduled for week of 12/5. Accrue $45k to B&amp;E, $27k to Flexaseal_x000d__x000a__x000d__x000a__x000d__x000a_11.1.22 JHB - Electrical pulls, junction box mounting, and all prep work completed in anticipation of seals arriving late November completed. Plan to execute seal install week of 11/28 or 12/5. Accrue $15k to B&amp;E. _x000d__x000a__x000d__x000a__x000d__x000a_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quot;seal alliance&quot;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
    <d v="2023-04-10T00:00:00"/>
    <s v="Landeros, Melisa"/>
    <m/>
    <x v="1"/>
    <s v="Pipelines and Terminals"/>
    <s v="Operating Infrastructure"/>
    <m/>
    <s v="Corpus Christi"/>
    <s v="BTXPP - Buckeye Texas Processing"/>
    <m/>
    <n v="6592"/>
    <n v="0"/>
    <m/>
    <m/>
    <n v="202776"/>
    <m/>
    <s v="Posipanko, Dan"/>
    <s v="Posipanko, Daniel A."/>
    <m/>
    <m/>
    <n v="1"/>
    <n v="42046"/>
    <m/>
    <s v="Clark, David"/>
    <s v="Independent"/>
    <s v="Aqua"/>
    <d v="2021-09-03T00:00:00"/>
    <s v="Other Programs"/>
  </r>
  <r>
    <x v="1363"/>
    <s v="Item"/>
    <s v="Open"/>
    <x v="1"/>
    <s v="BTXPP00M2206"/>
    <s v="Maintenance Framework"/>
    <n v="1972379"/>
    <s v="Burke, Joshua"/>
    <s v="South"/>
    <s v="7. Closed"/>
    <s v="Drawdown"/>
    <x v="2"/>
    <n v="4877"/>
    <m/>
    <n v="0"/>
    <n v="4876.8"/>
    <n v="4877"/>
    <n v="0"/>
    <s v="Green"/>
    <m/>
    <m/>
    <m/>
    <n v="4877"/>
    <m/>
    <m/>
    <n v="55000"/>
    <n v="349000"/>
    <m/>
    <n v="764000"/>
    <s v="Full"/>
    <n v="764000"/>
    <n v="782055"/>
    <n v="0"/>
    <n v="782055"/>
    <s v="No"/>
    <s v="Green"/>
    <d v="2022-05-01T00:00:00"/>
    <d v="2022-05-23T00:00:00"/>
    <d v="2022-05-23T00:00:00"/>
    <d v="2022-05-23T00:00:00"/>
    <d v="2022-11-30T00:00:00"/>
    <m/>
    <m/>
    <n v="543.55999999999995"/>
    <n v="4364.4799999999996"/>
    <n v="-31.24"/>
    <m/>
    <m/>
    <m/>
    <m/>
    <m/>
    <m/>
    <m/>
    <m/>
    <m/>
    <m/>
    <m/>
    <m/>
    <m/>
    <m/>
    <m/>
    <n v="0"/>
    <s v="3.1.23 JHB - Reaccrue $15k to Knight. ready to close pending final invoicing. _x000d__x000a__x000d__x000a__x000d__x000a_2.1.23 JHB - reaccrue $15k to knight, accrue $1k to Allesco, ready to close pending final invoicing. _x000d__x000a__x000d__x000a__x000d__x000a_1.4.23 JHB - Installation complete, Accrue $72k to H&amp;S, $15k to Knight, $3k to Sentinel, 3k Jk Kolb _x000d__x000a__x000d__x000a__x000d__x000a_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quot;phase 3&quot;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quot;phase 1&quot;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
    <d v="2023-03-01T00:00:00"/>
    <s v="Landeros, Melisa"/>
    <m/>
    <x v="1"/>
    <s v="Pipelines and Terminals"/>
    <s v="Operating Infrastructure"/>
    <m/>
    <s v="Corpus Christi"/>
    <s v="BTXPP - Buckeye Texas Processing"/>
    <m/>
    <n v="4877"/>
    <n v="0"/>
    <m/>
    <m/>
    <n v="777179"/>
    <m/>
    <s v="Johnson, AJ"/>
    <s v="Asiedu, Saka"/>
    <m/>
    <m/>
    <n v="1"/>
    <n v="43515"/>
    <m/>
    <s v="Guest, ProSight"/>
    <s v="Independent"/>
    <s v="Aqua"/>
    <d v="2022-04-22T00:00:00"/>
    <s v="Other Programs"/>
  </r>
  <r>
    <x v="1364"/>
    <s v="Item"/>
    <s v="Open"/>
    <x v="1"/>
    <s v="BTXPP00M2201"/>
    <s v="Maintenance Framework"/>
    <n v="1910795"/>
    <s v="Burke, Joshua"/>
    <s v="South"/>
    <s v="3. Active"/>
    <s v="Defined"/>
    <x v="5"/>
    <n v="14479"/>
    <n v="56000"/>
    <m/>
    <n v="70479.13"/>
    <n v="69281"/>
    <n v="1198"/>
    <s v="Yellow"/>
    <m/>
    <m/>
    <m/>
    <n v="70479"/>
    <m/>
    <m/>
    <n v="38000"/>
    <m/>
    <m/>
    <n v="38000"/>
    <s v="Phase"/>
    <n v="38000"/>
    <n v="78832"/>
    <n v="56000"/>
    <n v="134832"/>
    <s v="No"/>
    <s v="Green"/>
    <d v="2021-12-01T00:00:00"/>
    <d v="2021-11-29T00:00:00"/>
    <d v="2021-11-29T00:00:00"/>
    <d v="2022-05-01T00:00:00"/>
    <d v="2023-07-31T00:00:00"/>
    <m/>
    <m/>
    <n v="3759.63"/>
    <n v="5724.32"/>
    <n v="-6202.84"/>
    <n v="10077.42"/>
    <n v="1120.5999999999999"/>
    <m/>
    <m/>
    <n v="1121"/>
    <s v="Red"/>
    <n v="0"/>
    <m/>
    <m/>
    <n v="20000"/>
    <n v="25000"/>
    <n v="11000"/>
    <m/>
    <m/>
    <m/>
    <m/>
    <s v="6.1.23 JHB - JIS issued report on recommendations for this system. Currently under review. Reaccrue $5k to JIS, $16k to Knight, $12k to UPS. _x000d__x000a__x000d__x000a__x000d__x000a_5.3.23 JHB - Scope pushed out due to priority/workload. Adjusting forecast to Q3. Reaccrue $5k to JIS, 16k to Knight, $12k to UPS. _x000d__x000a__x000d__x000a__x000d__x000a_4.3.23 JHB - JIS developing scope recommendations. Reaccrue $5k to JIS, 16k knight, 12k UPS. _x000d__x000a__x000d__x000a__x000d__x000a_3.1.23 JHB - JIS reviewing scope options. Accrue $5k to JIS. Moving remaining FC based on preliminary schedule. _x000d__x000a__x000d__x000a__x000d__x000a_2.1.23 JHB - JIS developed investigation proposal to help define scope. FGR piping complete, pending installation._x000d__x000a_Reaccrue $6k JM Supply, $12k Knight, accrue $12k UPS. Forecast adjusted based on new scope development timeline._x000d__x000a__x000d__x000a__x000d__x000a_1.4.23 JHB - work deferred due to insufficient scope justification. Dollars moved to FGR piping project created in DEC. Accrue $6k to JM supply, $10k to Knight, $20k to UPS._x000d__x000a__x000d__x000a__x000d__x000a_12.1.22 JHB - JIS developing proposal to upsize small bore piping per their recommendation. Targeting install before end of year. Potential for underspend if unable to execute in time. _x000d__x000a__x000d__x000a__x000d__x000a_11.1.22 JHB - JIS performed site visit and is working on recommendation._x000d__x000a__x000d__x000a__x000d__x000a_10.3.22 JHB - Job Industrial engaged for project front end scoping/kickoff in 2022. _x000d__x000a__x000d__x000a__x000d__x000a_9.1.22 JHB - re-engaging stakeholders early September to get buy-in on scope. AFE to follow. Moved September funding to Q4._x000d__x000a__x000d__x000a__x000d__x000a_7.5.22 JHB - budgetary pricing for parallel line installation received and AFE documents to be prepared in coming weeks. Forecast moved out of August to Q4._x000d__x000a__x000d__x000a__x000d__x000a_6.2.22 JHB - Developing budgetary pricing for parallel line install. To be used for AFE document generation._x000d__x000a__x000d__x000a__x000d__x000a_4.4.22 JHB - Have not reviewed alternate scopes yet. Moving forecast into Q3._x000d__x000a_4.28.22 JHB - No update, moving funds further out._x000d__x000a__x000d__x000a_2.25.22 JHB - Budgetary construction pricing received. Construction estimate is ~$300k + exchanger costs, alternative approaches are being reviewed. Forecast adjusted to allow time to review alternates._x000d__x000a__x000d__x000a_1.31.22 JHB - IFB package delivered 1/21. Requesting budgetary construction estimates from vendors in early February to developfull AFE package._x000d__x000a__x000d__x000a_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
    <d v="2023-06-01T00:00:00"/>
    <s v="Landeros, Melisa"/>
    <m/>
    <x v="1"/>
    <s v="Pipelines and Terminals"/>
    <s v="Operating Infrastructure"/>
    <m/>
    <s v="Corpus Christi"/>
    <s v="BTXPP - Buckeye Texas Processing"/>
    <m/>
    <n v="3281"/>
    <n v="11198"/>
    <n v="56000"/>
    <m/>
    <n v="43782"/>
    <m/>
    <s v="Bonenberger, Mark"/>
    <s v="Asiedu, Saka"/>
    <m/>
    <m/>
    <n v="1"/>
    <n v="41765"/>
    <m/>
    <s v="Guest, ProSight"/>
    <s v="Independent"/>
    <s v="Aqua"/>
    <d v="2021-08-20T00:00:00"/>
    <s v="Other Programs"/>
  </r>
  <r>
    <x v="1365"/>
    <s v="Item"/>
    <s v="Open"/>
    <x v="0"/>
    <s v="BTXPP00E2305"/>
    <s v="Maintenance Framework"/>
    <n v="2109864"/>
    <s v="Burke, Joshua"/>
    <s v="South"/>
    <s v="6. Operational"/>
    <s v="Drawdown"/>
    <x v="2"/>
    <n v="56916"/>
    <n v="7000"/>
    <m/>
    <n v="63915.95"/>
    <n v="100000"/>
    <n v="-36084"/>
    <s v="Red"/>
    <m/>
    <n v="150000"/>
    <n v="150000"/>
    <n v="-86084"/>
    <m/>
    <m/>
    <n v="150000"/>
    <m/>
    <m/>
    <n v="150000"/>
    <s v="Full"/>
    <n v="150000"/>
    <n v="56916"/>
    <n v="7000"/>
    <n v="63916"/>
    <s v="No"/>
    <s v="Green"/>
    <d v="2023-04-01T00:00:00"/>
    <d v="2023-04-05T00:00:00"/>
    <d v="2023-04-05T00:00:00"/>
    <d v="2023-12-31T00:00:00"/>
    <d v="2023-05-31T00:00:00"/>
    <m/>
    <m/>
    <m/>
    <m/>
    <m/>
    <n v="40000"/>
    <n v="16915.95"/>
    <n v="15000"/>
    <n v="15000"/>
    <n v="1916"/>
    <s v="Red"/>
    <n v="0"/>
    <m/>
    <n v="7000"/>
    <m/>
    <m/>
    <m/>
    <m/>
    <m/>
    <m/>
    <m/>
    <s v="6.1.23 JHB - Temporary chiller in service/operational. Punchlist remaining for coating spools. Accrue $8k to B&amp;E, $9k to JIS, $3k to LK Jordan, $3k to ACTT, $10k to UPS, $3k to United Rentals. FC of $7k added to June for coating. _x000d__x000a__x000d__x000a__x000d__x000a_5.3.23 JHB - Temporary chiller on site, prep work for electrical/mechanical work complete. Pending installation window from Operations in coming weeks. Accrue $7k to B&amp;E, $21k to JIS, $7k to UPS, $2k to LK Jordan, $3k to United Rentals. FC adjusted down based on EAC of ~$55k - $45k can be returned to MEXP Drawdown. Variance due to emergent project without accurate estimating."/>
    <d v="2023-06-01T00:00:00"/>
    <m/>
    <m/>
    <x v="1"/>
    <s v="Pipelines and Terminals"/>
    <s v="Station/Terminal"/>
    <m/>
    <s v="Corpus Christi"/>
    <s v="BTXPP - Buckeye Texas Processing"/>
    <m/>
    <m/>
    <n v="63916"/>
    <m/>
    <m/>
    <m/>
    <m/>
    <s v="Johnson, AJ"/>
    <s v="Johnson, AJ"/>
    <m/>
    <m/>
    <n v="1"/>
    <n v="46836"/>
    <m/>
    <s v="Burke, Joshua"/>
    <s v="JDE Child"/>
    <s v="Burnt Orange"/>
    <d v="2023-03-23T00:00:00"/>
    <m/>
  </r>
  <r>
    <x v="1366"/>
    <s v="Item"/>
    <s v="Open"/>
    <x v="1"/>
    <s v="BTXPP00M2305"/>
    <s v="Maintenance Framework"/>
    <n v="2094239"/>
    <s v="Burke, Joshua"/>
    <s v="South"/>
    <s v="3. Active"/>
    <m/>
    <x v="5"/>
    <n v="44865"/>
    <n v="50000"/>
    <m/>
    <n v="94864.5"/>
    <n v="95000"/>
    <n v="-136"/>
    <s v="Yellow"/>
    <n v="120000"/>
    <m/>
    <n v="120000"/>
    <n v="-25136"/>
    <m/>
    <m/>
    <n v="32620"/>
    <m/>
    <m/>
    <n v="32620"/>
    <s v="Phase"/>
    <n v="32620"/>
    <n v="44865"/>
    <n v="50000"/>
    <n v="94865"/>
    <s v="No"/>
    <s v="Green"/>
    <d v="2023-03-01T00:00:00"/>
    <d v="2023-03-07T00:00:00"/>
    <d v="2023-03-07T00:00:00"/>
    <d v="2023-10-31T00:00:00"/>
    <d v="2023-06-30T00:00:00"/>
    <m/>
    <m/>
    <m/>
    <m/>
    <n v="20000"/>
    <n v="25306.97"/>
    <n v="-442.47"/>
    <n v="10000"/>
    <n v="10000"/>
    <n v="-10442"/>
    <s v="Red"/>
    <n v="0"/>
    <m/>
    <n v="10000"/>
    <n v="40000"/>
    <m/>
    <m/>
    <m/>
    <m/>
    <m/>
    <m/>
    <s v="6.1 23 JHB - Peroxide testing complete by onsite lab after multiple delays due to lack of communication and slow acquisition of PPE. Results pending and will drive further scope. Reaccrue $7k to JIS. Pushing some of June FC to July based on on-site lab testing delays. _x000d__x000a__x000d__x000a__x000d__x000a_5.3.23 JHB - JIS performed on-site chemical testing which was inconclusive due to testing lab issues, attempting to repeat testing using onsite lab for facilitation and different lab for testing. Accrue $22k to JIS. FC adjusted based on current delays with peroxide testing._x000d__x000a__x000d__x000a__x000d__x000a_4.3.23 JHB - JIS has delivered a preliminary report with potential solutions. In addition, they have conducted chemical testing and are performing engineering of a temporary chiller installation to maintain compliance. Next phase AFE forthcoming. Accrue $20k to JIS. _x000d__x000a__x000d__x000a__x000d__x000a_3.1.23 JHB - Phase 1 AFE routing for approval. JIS developing interim and long-term project solutions with report anticipated mid-March. Accrue $20k to JIS. Forecast adjusted down from $130k to $120k to match budget - previous forecasting error. _x000d__x000a__x000d__x000a__x000d__x000a_2.1.23 JHB - walkdown with JIS complete in January, proposal received. Developing AFE documents. Variance due to optimistic forecasting. Adjusting forecast based on current proposal/AFE timing."/>
    <d v="2023-06-01T00:00:00"/>
    <s v="Landeros, Melisa"/>
    <m/>
    <x v="1"/>
    <s v="Pipelines and Terminals"/>
    <s v="Operating Infrastructure"/>
    <m/>
    <s v="Corpus Christi"/>
    <s v="BTXPP - Buckeye Texas Processing"/>
    <m/>
    <n v="20000"/>
    <n v="34865"/>
    <n v="40000"/>
    <m/>
    <m/>
    <m/>
    <s v="Bonenberger, Mark"/>
    <s v="Bonenberger, Mark"/>
    <m/>
    <m/>
    <n v="1"/>
    <n v="45560"/>
    <m/>
    <s v="Administrator, System"/>
    <s v="Independent"/>
    <s v="Aqua"/>
    <d v="2022-08-29T00:00:00"/>
    <s v="Other Programs"/>
  </r>
  <r>
    <x v="1367"/>
    <s v="Item"/>
    <s v="Open"/>
    <x v="1"/>
    <s v="BTXPP00M2223"/>
    <s v="Maintenance Framework"/>
    <n v="2022693"/>
    <s v="Burke, Joshua"/>
    <s v="South"/>
    <s v="7. Closed"/>
    <s v="Emergent"/>
    <x v="2"/>
    <n v="4290"/>
    <m/>
    <m/>
    <n v="4289.88"/>
    <n v="4290"/>
    <n v="0"/>
    <s v="Green"/>
    <m/>
    <m/>
    <m/>
    <n v="4290"/>
    <m/>
    <m/>
    <n v="69000"/>
    <m/>
    <m/>
    <n v="69000"/>
    <s v="Full"/>
    <n v="69000"/>
    <n v="74059"/>
    <m/>
    <n v="74059"/>
    <s v="No"/>
    <s v="Green"/>
    <d v="2022-09-01T00:00:00"/>
    <d v="2023-02-15T00:00:00"/>
    <d v="2023-02-15T00:00:00"/>
    <d v="2022-11-30T00:00:00"/>
    <d v="2022-10-30T00:00:00"/>
    <m/>
    <m/>
    <n v="3379.79"/>
    <n v="910.09"/>
    <m/>
    <m/>
    <m/>
    <m/>
    <m/>
    <m/>
    <m/>
    <m/>
    <m/>
    <m/>
    <m/>
    <m/>
    <m/>
    <m/>
    <m/>
    <m/>
    <m/>
    <s v="3.1.23 JHB - Ready to close_x000d__x000a__x000d__x000a__x000d__x000a_2.1.23 JHB - Reaccrue $5k to suez, ready to close pending final invoicing. _x000d__x000a__x000d__x000a__x000d__x000a_1.4.23 JHB - Reclass processed, Accrue $5k to Suez. _x000d__x000a_Variance due to reclass processing in different month than accrual. _x000d__x000a__x000d__x000a__x000d__x000a_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_x000a__x000d__x000a__x000d__x000a_11/1/22 JHB - HSE has advised no further modifications are required at this time. Moving dollars into December pending additional scope development. Reaccrue $37k to suez for reclass and $2k to JM Supply for restocking fee._x000d__x000a__x000d__x000a__x000d__x000a_10.11.22 JHB - moving most of remaining FC to November - current mods are showing improvements in samples, minor mods required in October.  10.4.22 JHB - variance due to emergent project, fluid scope, and inability to forecast in previous month. _x000d__x000a__x000d__x000a__x000d__x000a_10.3.22 JHB - Injection stations operational at ISBL 200 sump and WWTP permeate pumps/boiler frac. Long-term solution pending sample results with injection. Need to reclass ~$35k  for chemical + injection pump + containments. Accrue $5k to Suez and $10k to JM supply._x000d__x000a__x000d__x000a__x000d__x000a_9/23/2022 AJ:  Project Funded from BTP Cooling tower and Blowdown (pushing that forecast into 2023)"/>
    <d v="2023-04-03T00:00:00"/>
    <s v="Landeros, Melisa"/>
    <m/>
    <x v="1"/>
    <s v="Pipelines and Terminals"/>
    <s v="Operating Infrastructure"/>
    <m/>
    <s v="Corpus Christi"/>
    <s v="BTXPP - Buckeye Texas Processing"/>
    <m/>
    <n v="4290"/>
    <n v="0"/>
    <m/>
    <m/>
    <n v="69769"/>
    <m/>
    <s v="Johnson, AJ"/>
    <s v="Johnson, AJ"/>
    <m/>
    <m/>
    <n v="1"/>
    <n v="45822"/>
    <m/>
    <s v="Johnson, AJ"/>
    <s v="Independent"/>
    <s v="Aqua"/>
    <d v="2022-09-12T00:00:00"/>
    <s v="Other Programs"/>
  </r>
  <r>
    <x v="1368"/>
    <s v="Item"/>
    <s v="Open"/>
    <x v="1"/>
    <s v="BTXPP00M1631"/>
    <s v="Exempt"/>
    <n v="1238941"/>
    <s v="Rathka, Brent"/>
    <s v="South"/>
    <s v="6. Operational"/>
    <s v="Emergent"/>
    <x v="39"/>
    <n v="-3032"/>
    <m/>
    <m/>
    <n v="-3031.53"/>
    <n v="-3032"/>
    <n v="0"/>
    <s v="Green"/>
    <m/>
    <m/>
    <m/>
    <n v="-3032"/>
    <m/>
    <m/>
    <n v="42000"/>
    <m/>
    <m/>
    <n v="42000"/>
    <m/>
    <n v="42000"/>
    <n v="0"/>
    <m/>
    <n v="0"/>
    <s v="No"/>
    <s v="Green"/>
    <m/>
    <d v="2016-09-07T00:00:00"/>
    <d v="2016-09-07T00:00:00"/>
    <d v="2016-09-05T00:00:00"/>
    <d v="2016-09-05T00:00:00"/>
    <m/>
    <m/>
    <m/>
    <m/>
    <n v="-3031.53"/>
    <m/>
    <m/>
    <m/>
    <m/>
    <m/>
    <m/>
    <m/>
    <m/>
    <m/>
    <m/>
    <m/>
    <m/>
    <m/>
    <m/>
    <m/>
    <m/>
    <m/>
    <m/>
    <s v="Landeros, Melissa"/>
    <m/>
    <x v="1"/>
    <s v="Pipelines and Terminals"/>
    <s v="Operating Infrastructure"/>
    <m/>
    <s v="Corpus Christi"/>
    <s v="BTXPP - Buckeye Texas Processing"/>
    <m/>
    <n v="-3032"/>
    <n v="0"/>
    <m/>
    <m/>
    <m/>
    <m/>
    <s v="Gardner, Travis"/>
    <m/>
    <s v="N/A"/>
    <m/>
    <n v="1"/>
    <n v="20623"/>
    <m/>
    <s v="Guest, ProSight"/>
    <s v="Independent"/>
    <s v="Aqua"/>
    <d v="2016-08-25T00:00:00"/>
    <m/>
  </r>
  <r>
    <x v="1369"/>
    <s v="Item"/>
    <s v="Open"/>
    <x v="1"/>
    <s v="BTXPP00M2226"/>
    <s v="Maintenance Framework"/>
    <n v="2036869"/>
    <s v="Garcia, Monica"/>
    <s v="South"/>
    <s v="7. Closed"/>
    <s v="Emergent"/>
    <x v="2"/>
    <n v="-3466"/>
    <m/>
    <m/>
    <n v="-3466.23"/>
    <n v="-3466"/>
    <n v="0"/>
    <s v="Green"/>
    <m/>
    <m/>
    <m/>
    <n v="-3466"/>
    <m/>
    <m/>
    <n v="522000"/>
    <m/>
    <m/>
    <n v="522000"/>
    <s v="Full"/>
    <n v="522000"/>
    <n v="528744"/>
    <m/>
    <n v="528744"/>
    <s v="No"/>
    <s v="Green"/>
    <d v="2022-10-01T00:00:00"/>
    <d v="2022-11-18T00:00:00"/>
    <d v="2022-11-18T00:00:00"/>
    <d v="2022-12-31T00:00:00"/>
    <d v="2022-11-14T00:00:00"/>
    <m/>
    <m/>
    <n v="5467.74"/>
    <n v="591.79"/>
    <n v="-9525.76"/>
    <m/>
    <m/>
    <m/>
    <m/>
    <m/>
    <m/>
    <m/>
    <m/>
    <m/>
    <m/>
    <m/>
    <m/>
    <m/>
    <m/>
    <m/>
    <m/>
    <s v="4/4/23 MLG: Variance due to no remaining outstanding invoices, savings from AFE estimate._x000d__x000a__x000d__x000a__x000d__x000a_3/1/23 MLG: Variance due to savings from AFE_x000d__x000a__x000d__x000a__x000d__x000a_2/2/23 MLG: Awaiting final invoices._x000d__x000a__x000d__x000a__x000d__x000a_1/4/23 MLG: Awaiting final invoices.  Work has been completed._x000d__x000a__x000d__x000a__x000d__x000a_12/5/22 MLG:  Variance is marked as &quot;Other&quot;  due to this project being marked as emergent  with no predetermined forecast.  Work has been completed.  Awaiting final invoices.  _x000d__x000a__x000d__x000a__x000d__x000a_11/2/22 MLG:  Interim AFE was approved 10/13/22, this was an emergent outage, work completed in October, awaiting invoices, forecast for full AFE expected to be near $420k."/>
    <d v="2023-04-04T00:00:00"/>
    <s v="Landeros, Melisa"/>
    <m/>
    <x v="1"/>
    <s v="Pipelines and Terminals"/>
    <s v="Operating Infrastructure"/>
    <m/>
    <s v="Corpus Christi"/>
    <s v="BTXPP - Buckeye Texas Processing"/>
    <m/>
    <n v="-3466"/>
    <n v="0"/>
    <m/>
    <m/>
    <n v="532210"/>
    <m/>
    <s v="Johnson, AJ"/>
    <s v="Johnson, AJ"/>
    <m/>
    <m/>
    <n v="1"/>
    <n v="46039"/>
    <m/>
    <s v="Johnson, AJ"/>
    <s v="Independent"/>
    <s v="Aqua"/>
    <d v="2022-10-11T00:00:00"/>
    <s v="Other Programs"/>
  </r>
  <r>
    <x v="1370"/>
    <s v="Item"/>
    <s v="Open"/>
    <x v="1"/>
    <s v="BTXPP00M2230"/>
    <s v="Maintenance Framework"/>
    <n v="2043758"/>
    <s v="Garcia, Monica"/>
    <s v="South"/>
    <s v="3. Active"/>
    <s v="Defined"/>
    <x v="25"/>
    <n v="7149"/>
    <n v="5000"/>
    <m/>
    <n v="12148.88"/>
    <n v="14130"/>
    <n v="-1981"/>
    <s v="Red"/>
    <m/>
    <m/>
    <m/>
    <n v="12149"/>
    <m/>
    <m/>
    <n v="82000"/>
    <m/>
    <m/>
    <n v="82000"/>
    <s v="Full"/>
    <n v="82000"/>
    <n v="72932"/>
    <n v="5000"/>
    <n v="77932"/>
    <s v="No"/>
    <s v="Green"/>
    <d v="2022-11-01T00:00:00"/>
    <d v="2022-11-03T00:00:00"/>
    <d v="2022-11-03T00:00:00"/>
    <d v="2022-12-31T00:00:00"/>
    <d v="2023-06-30T00:00:00"/>
    <m/>
    <m/>
    <n v="1011.88"/>
    <n v="5573.12"/>
    <n v="-454.63"/>
    <n v="422.82"/>
    <n v="595.69000000000005"/>
    <m/>
    <m/>
    <n v="596"/>
    <s v="Red"/>
    <n v="0"/>
    <m/>
    <n v="5000"/>
    <m/>
    <m/>
    <m/>
    <m/>
    <m/>
    <m/>
    <m/>
    <s v="5/1/23 MLG: Meeting with leadership will be scheduled for mid-May to review the engineering Review Package.  _x000d__x000a__x000d__x000a__x000d__x000a_3/1/23 MLG: Variance is due to customer schedule.  The Issue For Review package was submitted on 2/27/23 to Buckeye.  It has been distributed to Buckeye Stakeholders for review and a meeting will be scheduled mid-March to collect comments and submit back to ESDC for any revisions._x000d__x000a__x000d__x000a__x000d__x000a_2/2/23 MLG: The Approval package is expected to be issued mid-February due to multiple members of the engineering team were out of work due to being tested positive for COVID.   _x000d__x000a__x000d__x000a__x000d__x000a_1/4/23 MLG: Variance is due to delay in receiving approval regarding the drilled piers.  _x000d__x000a__x000d__x000a__x000d__x000a_12/5/22 MLG: Variance due to issues obtaining the Geotech report.  Engineering was delayed in performing the topology survey.  Structural was delayed due to the topology report. _x000d__x000a__x000d__x000a__x000d__x000a_7/12/22.GJ - 2022 funds to be used for engineering, construction to be budgeted for 2023; _x000d__x000a__x000d__x000a__x000d__x000a_1/4/22 MLG-Project scope of work development will occur in January."/>
    <d v="2023-05-01T00:00:00"/>
    <s v="Landeros, Melisa"/>
    <m/>
    <x v="1"/>
    <s v="Pipelines and Terminals"/>
    <s v="Operating Infrastructure"/>
    <m/>
    <s v="Corpus Christi"/>
    <s v="BTXPP - Buckeye Texas Processing"/>
    <m/>
    <n v="6130"/>
    <n v="6019"/>
    <m/>
    <m/>
    <n v="65783"/>
    <m/>
    <s v="Jakubowski, Gregory"/>
    <m/>
    <s v="N/A"/>
    <m/>
    <n v="1"/>
    <n v="31503"/>
    <m/>
    <s v="Kabaria, Erika"/>
    <s v="Independent"/>
    <s v="Aqua"/>
    <d v="2018-08-29T00:00:00"/>
    <s v="Other Programs"/>
  </r>
  <r>
    <x v="1371"/>
    <s v="Item"/>
    <s v="Open"/>
    <x v="0"/>
    <s v="BTXPP00E2203"/>
    <s v="Maintenance Framework"/>
    <n v="1970219"/>
    <s v="Burke, Joshua"/>
    <s v="South"/>
    <s v="4. On-Hold"/>
    <s v="Drawdown"/>
    <x v="2"/>
    <n v="1094"/>
    <m/>
    <m/>
    <n v="1094"/>
    <n v="1094"/>
    <n v="0"/>
    <s v="Green"/>
    <m/>
    <m/>
    <m/>
    <n v="1094"/>
    <m/>
    <m/>
    <n v="21000"/>
    <m/>
    <n v="160000"/>
    <n v="181000"/>
    <s v="Supplemental"/>
    <n v="181000"/>
    <n v="132552"/>
    <m/>
    <n v="132552"/>
    <s v="No"/>
    <s v="Green"/>
    <d v="2022-04-01T00:00:00"/>
    <d v="2022-04-04T00:00:00"/>
    <d v="2022-04-04T00:00:00"/>
    <d v="2022-08-31T00:00:00"/>
    <d v="2022-06-14T00:00:00"/>
    <m/>
    <m/>
    <m/>
    <m/>
    <n v="1094"/>
    <m/>
    <m/>
    <m/>
    <m/>
    <m/>
    <m/>
    <m/>
    <m/>
    <m/>
    <m/>
    <m/>
    <m/>
    <m/>
    <m/>
    <m/>
    <m/>
    <s v="3.1.23 JHB - JIS has advised ~$20k additional spend required to meet deliverables matrix for FEL2. All spending for this project currently on hold. Variance due to spending hold. _x000d__x000a__x000d__x000a__x000d__x000a_2.1.23 JHB - JIS reviewing deliverables maturity matrix and developing proposal to close gaps between their FEL 2 and our class 3. Adding placeholder forecast to February._x000d__x000a__x000d__x000a__x000d__x000a_1.4.23 JHB - TIC updated and FEL 3 proposal delivered. _x000d__x000a__x000d__x000a__x000d__x000a_12.1.22 JHB - JIS performing TIC updates based on equipment quotes and review of design deliverables. Add $10k forecast to December for additional revisions. Accrue $5k to JIS._x000d__x000a__x000d__x000a__x000d__x000a_11.15.22 JHB - JIS spend ticking up with additional hours to update TIC with equipment quotes and perform cost risk analysis. Will adjust forecast when opens back up. _x000d__x000a__x000d__x000a__x000d__x000a_11.8.22 JHB - Engineers are tracking to underspend. adjusted forecast -$40k to reflect new engineering EAC. _x000d__x000a__x000d__x000a__x000d__x000a_11.1.22 JHB - AFE approved per C. Kauffman 10/3/22 although budget not populated. _x000d__x000a__x000d__x000a__x000d__x000a_10.3.22 JHB - FEL 2 assessment underway. Feasibility AFE routed in early September. Pending approval, PO to be issued for ~$135k FEL 2 work. Class 3 TIC on track for 10/24 completion. _x000d__x000a__x000d__x000a__x000d__x000a_7/5/2022 - +/- 50% estimate has been completed. Waiting on direction to move into FEL 2_x000d__x000a__x000d__x000a__x000d__x000a_6/1/2022 - Waiting for final invoices_x000d__x000a__x000d__x000a__x000d__x000a_5/4/2022 - PFDs have been created. Looking to receive all deliverables by 5/30._x000d__x000a_Accrue 5k to Job Industrial_x000d__x000a__x000d__x000a__x000d__x000a_4/5/2022 - Project has been approved. Working on get PO issued. Work will take about 4 weeks from PO approval."/>
    <d v="2023-03-10T00:00:00"/>
    <s v="Lockwood, Jo Dawn"/>
    <m/>
    <x v="1"/>
    <s v="Pipelines and Terminals"/>
    <s v="Station/Terminal"/>
    <m/>
    <s v="Corpus Christi"/>
    <s v="BTXPP - Buckeye Texas Processing"/>
    <m/>
    <n v="1094"/>
    <n v="0"/>
    <m/>
    <m/>
    <n v="131458"/>
    <m/>
    <s v="Johnson, AJ"/>
    <s v="Asiedu, Saka"/>
    <m/>
    <m/>
    <n v="1"/>
    <n v="43284"/>
    <m/>
    <s v="Guest, ProSight"/>
    <s v="Independent"/>
    <s v="Aqua"/>
    <d v="2022-03-29T00:00:00"/>
    <s v="Other Programs"/>
  </r>
  <r>
    <x v="1372"/>
    <s v="Item"/>
    <s v="Open"/>
    <x v="0"/>
    <s v="BTXPP00E2207"/>
    <s v="Maintenance Framework"/>
    <n v="2022502"/>
    <s v="Wirfs, Mike"/>
    <s v="South"/>
    <s v="7. Closed"/>
    <s v="Drawdown"/>
    <x v="2"/>
    <n v="4057"/>
    <m/>
    <m/>
    <n v="4057.1"/>
    <n v="4057"/>
    <n v="0"/>
    <s v="Green"/>
    <m/>
    <m/>
    <m/>
    <n v="4057"/>
    <m/>
    <m/>
    <n v="63000"/>
    <m/>
    <m/>
    <n v="63000"/>
    <s v="Full"/>
    <n v="63000"/>
    <n v="34492"/>
    <m/>
    <n v="34492"/>
    <s v="No"/>
    <s v="Green"/>
    <d v="2022-09-01T00:00:00"/>
    <d v="2022-09-12T00:00:00"/>
    <d v="2022-09-12T00:00:00"/>
    <d v="2022-12-31T00:00:00"/>
    <d v="2022-12-31T00:00:00"/>
    <m/>
    <m/>
    <m/>
    <n v="4057.1"/>
    <m/>
    <m/>
    <m/>
    <m/>
    <m/>
    <m/>
    <m/>
    <m/>
    <m/>
    <m/>
    <m/>
    <m/>
    <m/>
    <m/>
    <m/>
    <m/>
    <m/>
    <s v="1/3/2023 - All invoicing is in project ready to close.  Work Order Closed._x000d__x000a__x000d__x000a_12/1/022 - Project is complete.  Project cost came in under estimate due to the reduction of locations required.  Accrual $8000 for Knight and $9k for Titan_x000d__x000a__x000d__x000a_10/31/22 - All materials have arrived Baytown, work scheduled to start 11/7/2022.  Reduce October forecast to 15K.  Delay in materials arriving._x000d__x000a__x000d__x000a_September 2022 - All materials ordered, waiting on Borin Stealth 7 coupons to arrive."/>
    <d v="2023-01-04T00:00:00"/>
    <s v="Lockwood, Jo Dawn"/>
    <m/>
    <x v="1"/>
    <s v="Pipelines and Terminals"/>
    <s v="Station/Terminal"/>
    <m/>
    <s v="Corpus Christi"/>
    <s v="BTXPP - Buckeye Texas Processing"/>
    <m/>
    <n v="4057"/>
    <n v="0"/>
    <m/>
    <m/>
    <n v="30434"/>
    <m/>
    <s v="Johnson, AJ"/>
    <s v="Burke, Kevin"/>
    <m/>
    <m/>
    <n v="1"/>
    <n v="45771"/>
    <m/>
    <s v="Johnson, AJ"/>
    <s v="Independent"/>
    <s v="Aqua"/>
    <d v="2022-09-08T00:00:00"/>
    <s v="Other Programs"/>
  </r>
  <r>
    <x v="1373"/>
    <s v="Item"/>
    <s v="Open"/>
    <x v="0"/>
    <s v="BTXPP00E2211"/>
    <m/>
    <n v="2037237"/>
    <s v="Burke, Joshua"/>
    <s v="South"/>
    <s v="6. Operational"/>
    <s v="Emergent"/>
    <x v="44"/>
    <n v="168898"/>
    <m/>
    <m/>
    <n v="168898.25"/>
    <n v="158633"/>
    <n v="10266"/>
    <s v="Yellow"/>
    <m/>
    <m/>
    <m/>
    <n v="168898"/>
    <m/>
    <m/>
    <n v="309000"/>
    <m/>
    <m/>
    <n v="309000"/>
    <s v="Full"/>
    <n v="309000"/>
    <n v="331937"/>
    <m/>
    <n v="331937"/>
    <s v="No"/>
    <s v="Green"/>
    <d v="2022-10-01T00:00:00"/>
    <d v="2022-10-17T00:00:00"/>
    <d v="2022-10-17T00:00:00"/>
    <d v="2022-09-09T00:00:00"/>
    <d v="2022-09-09T00:00:00"/>
    <m/>
    <m/>
    <n v="13557.25"/>
    <n v="857.25"/>
    <n v="144218.25"/>
    <m/>
    <n v="10265.5"/>
    <n v="10000"/>
    <n v="10000"/>
    <n v="266"/>
    <s v="Yellow"/>
    <m/>
    <m/>
    <m/>
    <m/>
    <m/>
    <m/>
    <m/>
    <m/>
    <m/>
    <m/>
    <s v="5.3.23 ML Add Positive forecast to account for reclass._x000d__x000a__x000d__x000a__x000d__x000a_3.1.23 JHB - reclass to be complete once JIS submits final invoice. _x000d__x000a__x000d__x000a__x000d__x000a_12.1.22 JHB - reclass ongoing from MCAP project."/>
    <d v="2023-06-01T00:00:00"/>
    <s v="Landeros, Melisa"/>
    <m/>
    <x v="1"/>
    <s v="Pipelines and Terminals"/>
    <s v="Station/Terminal"/>
    <m/>
    <s v="Corpus Christi"/>
    <s v="BTXPP - Buckeye Texas Processing"/>
    <m/>
    <n v="158633"/>
    <n v="10266"/>
    <m/>
    <m/>
    <n v="163039"/>
    <m/>
    <s v="Clark, Ben"/>
    <s v="Johnson, AJ"/>
    <m/>
    <m/>
    <n v="1"/>
    <n v="46006"/>
    <m/>
    <s v="Meitzler, Antoinette"/>
    <s v="Independent"/>
    <s v="Aqua"/>
    <d v="2022-10-06T00:00:00"/>
    <s v="Other Programs"/>
  </r>
  <r>
    <x v="1374"/>
    <s v="Item"/>
    <s v="Open"/>
    <x v="1"/>
    <s v="BTXPP00M2225"/>
    <s v="Maintenance Framework"/>
    <n v="2036694"/>
    <s v="Burke, Joshua"/>
    <s v="South"/>
    <s v="6. Operational"/>
    <s v="Defined"/>
    <x v="2"/>
    <n v="254"/>
    <m/>
    <m/>
    <n v="253.87"/>
    <n v="1297"/>
    <n v="-1043"/>
    <s v="Red"/>
    <m/>
    <m/>
    <m/>
    <n v="254"/>
    <m/>
    <m/>
    <n v="42000"/>
    <m/>
    <n v="57351"/>
    <n v="99351"/>
    <s v="Supplemental"/>
    <n v="99351"/>
    <n v="100308"/>
    <m/>
    <n v="100308"/>
    <s v="No"/>
    <s v="Green"/>
    <d v="2022-10-01T00:00:00"/>
    <d v="2022-10-11T00:00:00"/>
    <d v="2022-10-11T00:00:00"/>
    <d v="2022-10-28T00:00:00"/>
    <d v="2022-12-31T00:00:00"/>
    <m/>
    <m/>
    <n v="4111.9799999999996"/>
    <n v="-4814.96"/>
    <n v="2000"/>
    <n v="956.85"/>
    <n v="-2000"/>
    <m/>
    <m/>
    <n v="-2000"/>
    <s v="Red"/>
    <m/>
    <m/>
    <m/>
    <m/>
    <m/>
    <m/>
    <m/>
    <m/>
    <m/>
    <m/>
    <s v="5.3.23 JHB - Reaccrue $2k to B&amp;E. Checking to see if this got picked up on another cost account. _x000d__x000a__x000d__x000a__x000d__x000a_4.3.23 JHB - Sample stations fixed per permit requirements. Accrue $2k to B&amp;E. _x000d__x000a__x000d__x000a__x000d__x000a_3.16.23 JHB - additional cost of ~$3k to hit in March due to Environmental notification that Sample station tubing must be &lt;=1/2&quot; per our air permit._x000d__x000a__x000d__x000a__x000d__x000a_2.1.23 JHB - Reaccrue $5k to b&amp;E._x000d__x000a__x000d__x000a__x000d__x000a_1.4.23 JHB - sample stations added to Dock 1 and 2. Accrue $5k to B&amp;E,84.9k Precision Filtration. _x000d__x000a__x000d__x000a__x000d__x000a_12.1.22 JHB - developing water handling scope, cost, and schedule for presentation to Traf. Additional funding request will be submitted pending approval. _x000d__x000a__x000d__x000a__x000d__x000a_11.1.22 JHB - Sight flow indicators installed on tanks. Accrue $5k to Puffer, $1k to Ohmstede. _x000d__x000a__x000d__x000a__x000d__x000a_10.11.22 JHB - Project scope revised to in-line sight glasses, AFE routing for approval, FC approximately $10k based on new scope"/>
    <d v="2023-06-02T00:00:00"/>
    <s v="Landeros, Melisa"/>
    <m/>
    <x v="1"/>
    <s v="Pipelines and Terminals"/>
    <s v="Operating Infrastructure"/>
    <m/>
    <s v="Corpus Christi"/>
    <s v="BTXPP - Buckeye Texas Processing"/>
    <m/>
    <n v="1297"/>
    <n v="-1043"/>
    <m/>
    <m/>
    <n v="100054"/>
    <m/>
    <s v="Johnson, AJ"/>
    <s v="Johnson, AJ"/>
    <m/>
    <m/>
    <n v="1"/>
    <n v="45919"/>
    <m/>
    <s v="Meitzler, Antoinette"/>
    <s v="Independent"/>
    <s v="Aqua"/>
    <d v="2022-09-27T00:00:00"/>
    <s v="Other Programs"/>
  </r>
  <r>
    <x v="1375"/>
    <s v="Item"/>
    <s v="Open"/>
    <x v="1"/>
    <s v="BTXPP00M2210"/>
    <s v="Maintenance Framework"/>
    <n v="1991358"/>
    <s v="Garcia, Monica"/>
    <s v="South"/>
    <s v="7. Closed"/>
    <s v="Defined"/>
    <x v="2"/>
    <n v="8736"/>
    <m/>
    <m/>
    <n v="8735.93"/>
    <n v="8555"/>
    <n v="181"/>
    <s v="Yellow"/>
    <m/>
    <m/>
    <m/>
    <n v="8736"/>
    <m/>
    <m/>
    <n v="88000"/>
    <m/>
    <n v="48000"/>
    <n v="136000"/>
    <s v="Supplemental"/>
    <n v="136000"/>
    <n v="137228"/>
    <m/>
    <n v="137228"/>
    <s v="No"/>
    <s v="Green"/>
    <d v="2022-06-01T00:00:00"/>
    <d v="2022-06-22T00:00:00"/>
    <d v="2022-06-22T00:00:00"/>
    <d v="2022-12-31T00:00:00"/>
    <d v="2022-11-04T00:00:00"/>
    <m/>
    <m/>
    <n v="-4"/>
    <n v="4529"/>
    <n v="4029.6"/>
    <n v="181.33"/>
    <m/>
    <m/>
    <m/>
    <m/>
    <m/>
    <m/>
    <m/>
    <m/>
    <m/>
    <m/>
    <m/>
    <m/>
    <m/>
    <m/>
    <m/>
    <s v="6/2/23 MLG: Ready to close POs and work order. _x000d__x000a__x000d__x000a__x000d__x000a_4/3/23 MLG: Ready to close POs and work order.  _x000d__x000a__x000d__x000a__x000d__x000a_3/1/23 MLG: Supplemental was approved, final invoices have been submitted and approved.  No future charges._x000d__x000a__x000d__x000a__x000d__x000a_2/2/23 MLG: Supplemental AFE has been submitted; project is complete and no future work is expected.  Final invoices will be submitted into OpenInvoice as soon as the Supplemental is approved.  _x000d__x000a__x000d__x000a__x000d__x000a_1/4/23 MLG:  Variance is due to field installation issue.  Supplemental has been developed and needs to be reviewed/discussed with REM.  Work has been completed.  _x000d__x000a__x000d__x000a__x000d__x000a_12/5/22 MLG Work is complete, lighting has been installed, no future work.  Supplemental is in development and will be submitted for approval. _x000d__x000a__x000d__x000a__x000d__x000a_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_x000a__x000d__x000a_11/2/22 MLG: The variance from October is due to delays with schedule, contractor and commencing the AFE._x000d__x000a__x000d__x000a__x000d__x000a_9/13/22 MLG-the monthly variance is due to delay in commencing the project._x000d__x000a__x000d__x000a__x000d__x000a_8.2.22 Variance delayed due to AFE approval and detail design_x000d__x000a__x000d__x000a__x000d__x000a_1/4/22 MLG- Project scope of work and AFE development will begin in Jan 22._x000d__x000a__x000d__x000a__x000d__x000a_12/1/21 MLG: Project work scheduled for 2022._x000d__x000a__x000d__x000a_11/17/20 MLG- Project Manager changed to Monica Garcia."/>
    <d v="2023-06-04T00:00:00"/>
    <s v="Landeros, Melisa"/>
    <m/>
    <x v="1"/>
    <s v="Pipelines and Terminals"/>
    <s v="Operating Infrastructure"/>
    <m/>
    <s v="Corpus Christi"/>
    <s v="BTXPP - Buckeye Texas Processing"/>
    <m/>
    <n v="8555"/>
    <n v="181"/>
    <m/>
    <m/>
    <n v="128492"/>
    <m/>
    <s v="Johnson, AJ"/>
    <s v="Gee, Ryan"/>
    <m/>
    <m/>
    <n v="1"/>
    <n v="34364"/>
    <m/>
    <s v="Guest, ProSight"/>
    <s v="Independent"/>
    <s v="Aqua"/>
    <d v="2019-08-23T00:00:00"/>
    <s v="Other Programs"/>
  </r>
  <r>
    <x v="1376"/>
    <s v="Item"/>
    <s v="Open"/>
    <x v="1"/>
    <m/>
    <s v="Maintenance Framework"/>
    <m/>
    <s v="Burke, Joshua"/>
    <s v="South"/>
    <s v="1. Proposed"/>
    <m/>
    <x v="5"/>
    <m/>
    <n v="80000"/>
    <m/>
    <n v="80000"/>
    <n v="80000"/>
    <n v="0"/>
    <s v="Green"/>
    <n v="80000"/>
    <m/>
    <n v="80000"/>
    <n v="0"/>
    <m/>
    <m/>
    <m/>
    <m/>
    <m/>
    <m/>
    <m/>
    <m/>
    <m/>
    <n v="80000"/>
    <n v="80000"/>
    <s v="No"/>
    <s v="Green"/>
    <d v="2023-07-01T00:00:00"/>
    <m/>
    <m/>
    <m/>
    <d v="2023-04-28T00:00:00"/>
    <m/>
    <m/>
    <m/>
    <m/>
    <m/>
    <m/>
    <m/>
    <n v="0"/>
    <n v="0"/>
    <n v="0"/>
    <s v="Green"/>
    <m/>
    <m/>
    <n v="0"/>
    <n v="40000"/>
    <n v="40000"/>
    <m/>
    <m/>
    <m/>
    <m/>
    <m/>
    <s v="6.1.23 JHB - reviewing 2022 digital radiography of 200 unit piping and working with mechanical integrity to schedule 4&quot; header shots. Inspection data will drive scope/cost. Exact timing TBD but targeting July for execution. _x000d__x000a__x000d__x000a__x000d__x000a_5.3.23 JHB - Pushed forecast out to Q3 based on current workload/priority. _x000d__x000a__x000d__x000a__x000d__x000a_3.9.23 JHB - Pushed forecast out 1 MO considering current workload/project priority. _x000d__x000a__x000d__x000a__x000d__x000a_3.1.23 JHB - AFE documents pending proposal from UPS. Adjusting forecast based on delayed start._x000d__x000a__x000d__x000a__x000d__x000a_2.1.23 JHB - UPS developing cost estimate to replace 200 unit piping. Forecast adjusted based on anticipated timing."/>
    <d v="2023-06-01T00:00:00"/>
    <m/>
    <m/>
    <x v="1"/>
    <s v="Pipelines and Terminals"/>
    <s v="Operating Infrastructure"/>
    <m/>
    <s v="Corpus Christi"/>
    <s v="BTXPP - Buckeye Texas Processing"/>
    <m/>
    <m/>
    <n v="0"/>
    <n v="80000"/>
    <m/>
    <m/>
    <m/>
    <s v="Bonenberger, Mark"/>
    <m/>
    <m/>
    <m/>
    <n v="1"/>
    <n v="45559"/>
    <m/>
    <s v="Administrator, System"/>
    <s v="Independent"/>
    <s v="Aqua"/>
    <d v="2022-08-29T00:00:00"/>
    <s v="Other Programs"/>
  </r>
  <r>
    <x v="1377"/>
    <s v="Item"/>
    <s v="Open"/>
    <x v="0"/>
    <s v="BTXPP00E2204"/>
    <s v="Maintenance Framework"/>
    <n v="1990654"/>
    <s v="Garcia, Monica"/>
    <s v="South"/>
    <s v="7. Closed"/>
    <s v="Defined"/>
    <x v="26"/>
    <n v="-1"/>
    <m/>
    <m/>
    <n v="-0.85"/>
    <n v="-1"/>
    <n v="0"/>
    <s v="Green"/>
    <m/>
    <m/>
    <m/>
    <n v="-1"/>
    <m/>
    <m/>
    <n v="114000"/>
    <m/>
    <m/>
    <n v="114000"/>
    <s v="Full"/>
    <n v="114000"/>
    <n v="117441"/>
    <m/>
    <n v="117441"/>
    <s v="No"/>
    <s v="Green"/>
    <d v="2022-06-01T00:00:00"/>
    <d v="2022-06-15T00:00:00"/>
    <d v="2022-06-15T00:00:00"/>
    <d v="2022-12-31T00:00:00"/>
    <d v="2022-07-14T00:00:00"/>
    <m/>
    <m/>
    <n v="-0.85"/>
    <m/>
    <m/>
    <m/>
    <m/>
    <m/>
    <m/>
    <m/>
    <m/>
    <m/>
    <m/>
    <m/>
    <m/>
    <m/>
    <m/>
    <m/>
    <m/>
    <m/>
    <m/>
    <s v="3/1/23 MLG: Work Order closed_x000d__x000a__x000d__x000a__x000d__x000a_2/2/23 MLG: Environmental is confirming if all invoices have been submitted from Waste Management, otherwise, project is ready to close._x000d__x000a__x000d__x000a__x000d__x000a_1/4/23 MLG: Waiting on final invoices from Waste Management._x000d__x000a__x000d__x000a__x000d__x000a_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_x000a__x000d__x000a__x000d__x000a_11/2/22 MLG- The accrual of $58k is for the Waste Management Sustainability Services.  _x000d__x000a__x000d__x000a__x000d__x000a_10/11/22 - Negative actuals from dropped accruals, WM invoices amounted to less than expected. DC_x000d__x000a__x000d__x000a__x000d__x000a_10/4/22 MLG:  variances are based on delays from invoicing from the US Ecology and the Waste Management Group due to roll off boxes remained onsite for an extended period of time. awaiting final invoices.  Roll off boxes were removed 8/22/22._x000d__x000a__x000d__x000a__x000d__x000a_9/13/22 MLG-awaiting final invoices; variances are based on delays from invoicing from the US Ecology and the Waste Management Group due to roll off boxes remained onsite for an extended period of time. _x000d__x000a__x000d__x000a__x000d__x000a_9.2.22 Total EAC reduced 19k from previous month_x000d__x000a__x000d__x000a__x000d__x000a_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_x000a__x000d__x000a__x000d__x000a_7/5/22 MLG- Variance is due to the delay of the issuance of the AFE, therefore project got a late start. Clean up began 6//27/22.  _x000d__x000a__x000d__x000a__x000d__x000a_6/8/22 MLG: The $94k overage will be supplemented from the MEXP Drawdown."/>
    <d v="2023-03-01T00:00:00"/>
    <s v="Landeros, Melisa"/>
    <m/>
    <x v="1"/>
    <s v="Pipelines and Terminals"/>
    <s v="Station/Terminal"/>
    <m/>
    <s v="Corpus Christi"/>
    <s v="BTXPP - Buckeye Texas Processing"/>
    <m/>
    <n v="-1"/>
    <n v="0"/>
    <m/>
    <m/>
    <n v="117442"/>
    <m/>
    <s v="Spari, Markella"/>
    <s v="Asiedu, Saka"/>
    <m/>
    <m/>
    <n v="1"/>
    <n v="41920"/>
    <m/>
    <s v="Administrator, System"/>
    <s v="Independent"/>
    <s v="Aqua"/>
    <d v="2021-08-23T00:00:00"/>
    <s v="Other Programs"/>
  </r>
  <r>
    <x v="1378"/>
    <s v="Item"/>
    <s v="Open"/>
    <x v="1"/>
    <s v="BTXPP00M2224"/>
    <s v="Maintenance Framework"/>
    <n v="2023843"/>
    <s v="Garcia, Monica"/>
    <s v="South"/>
    <s v="6. Operational"/>
    <s v="Defined"/>
    <x v="20"/>
    <n v="41036"/>
    <n v="15000"/>
    <m/>
    <n v="56036.44"/>
    <n v="32097"/>
    <n v="23939"/>
    <s v="Red"/>
    <m/>
    <n v="65000"/>
    <n v="65000"/>
    <n v="-8964"/>
    <m/>
    <m/>
    <n v="79000"/>
    <m/>
    <n v="135000"/>
    <n v="214000"/>
    <s v="Supplemental"/>
    <n v="214000"/>
    <n v="181654"/>
    <n v="15000"/>
    <n v="196654"/>
    <s v="No"/>
    <s v="Green"/>
    <d v="2022-10-01T00:00:00"/>
    <d v="2022-09-28T00:00:00"/>
    <d v="2022-09-28T00:00:00"/>
    <d v="2022-12-15T00:00:00"/>
    <d v="2023-03-01T00:00:00"/>
    <m/>
    <m/>
    <n v="-3132.84"/>
    <n v="13473.99"/>
    <n v="15755.94"/>
    <n v="4299.54"/>
    <n v="10639.81"/>
    <m/>
    <m/>
    <n v="10640"/>
    <s v="Red"/>
    <n v="0"/>
    <m/>
    <n v="15000"/>
    <m/>
    <m/>
    <m/>
    <m/>
    <m/>
    <m/>
    <m/>
    <s v="5/1/23 MLG: Future forecast is for the collection pots and installation.  Awaiting invoices. _x000d__x000a__x000d__x000a__x000d__x000a_4/4/23 MLG: Punchlist items remain_x000d__x000a__x000d__x000a__x000d__x000a_3/1/23 MLG: The 6005 seal upgrade was completed today 3/1/23 and the project has been marked operational.  A Supplemental will be submitted._x000d__x000a__x000d__x000a__x000d__x000a_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_x000a__x000d__x000a__x000d__x000a_1/4/23 MLG: Reliability wants to install the 6005 seal, tubing, and orifice plates the first week of February.  The 6007 seal upgrade has been running without any issues as of today.   A Supplemental is being developed and will be submitted prior to work being completed._x000d__x000a__x000d__x000a__x000d__x000a_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_x000a__x000d__x000a__x000d__x000a_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_x000a__x000d__x000a__x000d__x000a_11/2/22 MLG; Variance due to vendor long lead time and the availability of materials for fabrication.  _x000d__x000a__x000d__x000a__x000d__x000a_10/4/22 MLG:  seal pots have been ordered, and other equipment is being ordered as well.  Part of the installation is anticipated to occur in October and the other part in November._x000d__x000a__x000d__x000a__x000d__x000a_7/29/2022 - AFE was rejected due to needing more information. The seals have been approved. Once the AFE goes through there is a 6 week lead time. Installation to happen the first part of October. _x000d__x000a__x000d__x000a_5/31/2022 - Per the stake holder's request the AFE won't be submitted until August. _x000d__x000a__x000d__x000a_5/3/2022 - Meetings are being held with multiple stakeholders to determine the best seal solution._x000d__x000a__x000d__x000a_4/11/2022 - The nitrogen on the seals were lowered and the Operational guidelines were updated on the pump. Additional training was given.3/31/2022 - Project on hold while a new OPs procedure is tried._x000d__x000a__x000d__x000a_3/1/2022 - There is an onsite meeting with a vendor in mid March on a proposed seal. A decision will made on which manufacture to go with._x000d__x000a__x000d__x000a_2/21/2022 - Working with multiple vendors on coming up with the correct seal and costs._x000d__x000a__x000d__x000a_1/29/2022 - Working with Engineering andlocal ops to determine which is the best seal to use."/>
    <d v="2023-05-01T00:00:00"/>
    <s v="Landeros, Melisa"/>
    <m/>
    <x v="1"/>
    <s v="Pipelines and Terminals"/>
    <s v="Operating Infrastructure"/>
    <m/>
    <s v="Corpus Christi"/>
    <s v="BTXPP - Buckeye Texas Processing"/>
    <m/>
    <n v="26097"/>
    <n v="29939"/>
    <m/>
    <m/>
    <n v="140617"/>
    <m/>
    <s v="Posipanko, Dan"/>
    <s v="Burke, Kevin"/>
    <m/>
    <m/>
    <n v="1"/>
    <n v="42045"/>
    <m/>
    <s v="Clark, David"/>
    <s v="Independent"/>
    <s v="Aqua"/>
    <d v="2021-09-03T00:00:00"/>
    <s v="Other Programs"/>
  </r>
  <r>
    <x v="1379"/>
    <s v="Item"/>
    <s v="Open"/>
    <x v="0"/>
    <s v="BTXPP00E2208"/>
    <s v="Maintenance Framework"/>
    <n v="2023747"/>
    <s v="Garcia, Monica"/>
    <s v="South"/>
    <s v="6. Operational"/>
    <s v="Drawdown"/>
    <x v="2"/>
    <n v="16355"/>
    <n v="12545"/>
    <m/>
    <n v="28899.56"/>
    <n v="13755"/>
    <n v="15145"/>
    <s v="Red"/>
    <m/>
    <m/>
    <m/>
    <n v="28900"/>
    <m/>
    <m/>
    <n v="158000"/>
    <m/>
    <m/>
    <n v="158000"/>
    <s v="Full"/>
    <n v="158000"/>
    <n v="152645"/>
    <n v="12545"/>
    <n v="165190"/>
    <s v="No"/>
    <s v="Green"/>
    <d v="2022-10-01T00:00:00"/>
    <d v="2022-09-27T00:00:00"/>
    <d v="2022-09-27T00:00:00"/>
    <d v="2023-03-31T00:00:00"/>
    <d v="2023-02-10T00:00:00"/>
    <m/>
    <m/>
    <n v="8177.28"/>
    <n v="8177.28"/>
    <n v="-2600"/>
    <n v="-12545"/>
    <n v="15145"/>
    <m/>
    <m/>
    <n v="15145"/>
    <s v="Red"/>
    <n v="0"/>
    <m/>
    <n v="6000"/>
    <n v="6545"/>
    <m/>
    <m/>
    <m/>
    <m/>
    <m/>
    <m/>
    <s v="5/9/23 ML: Variance is due to an issue with the accrual file PMO recommended forecasting missing accruals for May. _x000d__x000a_Re- Accrue 6k_x000d__x000a__x000d__x000a__x000d__x000a_5/1/23 MLG: No future forecast_x000d__x000a__x000d__x000a__x000d__x000a_3/1/23 MLG: No future forecasts_x000d__x000a__x000d__x000a__x000d__x000a_2/2/23 MLG: These test procedures are being reviewed and the intention is to test some of these procedures during the Unit 200 outage, which is scheduled for March and April.  The forecast in May will be for any corrections to the procedures._x000d__x000a__x000d__x000a__x000d__x000a_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_x000a__x000d__x000a__x000d__x000a__x000d__x000a__x000d__x000a_1/4/23 MLG: Variance is due to work completed ahead of schedule; work is 95% complete._x000d__x000a__x000d__x000a__x000d__x000a_12/5/22 MLG: Work is 50% complete._x000d__x000a__x000d__x000a__x000d__x000a_11/2/22 MLG: Variance is due to delay in Puffer-Sweiven schedule._x000d__x000a__x000d__x000a__x000d__x000a_9/19/2022 AJ: Project getting pulled forward to this year with MEXP drawdown"/>
    <d v="2023-06-02T00:00:00"/>
    <s v="Landeros, Melisa"/>
    <m/>
    <x v="1"/>
    <s v="Pipelines and Terminals"/>
    <s v="Station/Terminal"/>
    <m/>
    <s v="Corpus Christi"/>
    <s v="BTXPP - Buckeye Texas Processing"/>
    <m/>
    <n v="13755"/>
    <n v="8600"/>
    <n v="6545"/>
    <m/>
    <n v="136290"/>
    <m/>
    <s v="Johnson, AJ"/>
    <s v="Johnson, AJ"/>
    <m/>
    <m/>
    <n v="1"/>
    <n v="45551"/>
    <m/>
    <s v="Administrator, System"/>
    <s v="Independent"/>
    <s v="Aqua"/>
    <d v="2022-08-29T00:00:00"/>
    <s v="Other Programs"/>
  </r>
  <r>
    <x v="1380"/>
    <s v="Item"/>
    <s v="Open"/>
    <x v="0"/>
    <m/>
    <s v="Maintenance Framework"/>
    <m/>
    <s v="Garcia, Monica"/>
    <s v="South"/>
    <s v="1. Proposed"/>
    <m/>
    <x v="2"/>
    <m/>
    <n v="50000"/>
    <m/>
    <n v="50000"/>
    <n v="50000"/>
    <n v="0"/>
    <s v="Green"/>
    <n v="50000"/>
    <m/>
    <n v="50000"/>
    <n v="0"/>
    <m/>
    <m/>
    <m/>
    <m/>
    <m/>
    <m/>
    <m/>
    <m/>
    <m/>
    <n v="50000"/>
    <n v="50000"/>
    <s v="No"/>
    <s v="Green"/>
    <d v="2023-08-01T00:00:00"/>
    <m/>
    <m/>
    <m/>
    <d v="2023-10-27T00:00:00"/>
    <m/>
    <m/>
    <m/>
    <m/>
    <m/>
    <m/>
    <m/>
    <m/>
    <m/>
    <m/>
    <m/>
    <m/>
    <m/>
    <m/>
    <m/>
    <n v="25000"/>
    <n v="25000"/>
    <m/>
    <m/>
    <m/>
    <m/>
    <s v="6/1/23 MLG: Scope development is in progress._x000d__x000a__x000d__x000a__x000d__x000a_4/3/23 MLG:  Due to the Unit 200 outage focus and heavy traffic, scope development is tentatively being targeted for late April/ early March._x000d__x000a__x000d__x000a__x000d__x000a_3/1/23 MLG: Scope development was not performed in February, it is tentatively scheduled for mid-to late March._x000d__x000a__x000d__x000a__x000d__x000a_2/2/23 MLG: Scope development tentatively scheduled for mid-to late February."/>
    <d v="2023-06-01T00:00:00"/>
    <m/>
    <m/>
    <x v="1"/>
    <s v="Pipelines and Terminals"/>
    <s v="Station/Terminal"/>
    <m/>
    <s v="Corpus Christi"/>
    <s v="BTXPP - Buckeye Texas Processing"/>
    <m/>
    <m/>
    <n v="0"/>
    <n v="50000"/>
    <m/>
    <m/>
    <m/>
    <s v="Johnson, AJ"/>
    <m/>
    <m/>
    <m/>
    <n v="1"/>
    <n v="41921"/>
    <m/>
    <s v="Administrator, System"/>
    <s v="Independent"/>
    <s v="Aqua"/>
    <d v="2021-08-23T00:00:00"/>
    <s v="Other Programs"/>
  </r>
  <r>
    <x v="1381"/>
    <s v="Item"/>
    <s v="Open"/>
    <x v="1"/>
    <s v="BTXPP00M2217"/>
    <s v="Maintenance Framework"/>
    <n v="2014095"/>
    <s v="Matthews, Clayton"/>
    <s v="South"/>
    <s v="6. Operational"/>
    <s v="Emergent"/>
    <x v="10"/>
    <n v="594205"/>
    <m/>
    <m/>
    <n v="594205.19999999995"/>
    <n v="556075"/>
    <n v="38131"/>
    <s v="Yellow"/>
    <m/>
    <m/>
    <m/>
    <n v="594205"/>
    <m/>
    <m/>
    <n v="445000"/>
    <m/>
    <n v="748124"/>
    <n v="1193124"/>
    <s v="Full"/>
    <n v="1193124"/>
    <n v="1081292"/>
    <m/>
    <n v="1081292"/>
    <s v="No"/>
    <s v="Green"/>
    <d v="2022-09-01T00:00:00"/>
    <d v="2022-08-31T00:00:00"/>
    <d v="2022-08-31T00:00:00"/>
    <d v="2022-11-15T00:00:00"/>
    <d v="2023-03-01T00:00:00"/>
    <m/>
    <m/>
    <n v="56100.13"/>
    <n v="399111.19"/>
    <n v="75863.179999999993"/>
    <n v="60118.73"/>
    <n v="3011.97"/>
    <m/>
    <m/>
    <n v="3012"/>
    <s v="Red"/>
    <m/>
    <m/>
    <m/>
    <m/>
    <m/>
    <m/>
    <m/>
    <m/>
    <m/>
    <m/>
    <s v="5/3/23 CAM Project to be closed out _x000d__x000a__x000d__x000a__x000d__x000a_4.5.23 ML Accrue 321k Phillips Tk, 4.5k UPS, _x000d__x000a__x000d__x000a_3.3.23 CAM Forecast adjusted to accommodate growth of original scope. _x000d__x000a__x000d__x000a_Accrue 15K ATP, accrue 1600 Applied consultant, accrue 19100 Knight, accrue 300K Phillips, accrue 5160 Saybolt, accrue 18K Vapor Point_x000d__x000a__x000d__x000a_2.2.23 ML - Accrue 1.2k Adler, 15k ATP, 3.4k Applied,6k Select Safety, 25k 3L, 91k WM _x000d__x000a_CAM No january forecast changes at direction of management due to scope development and leadership decision on path forward. See below note. Feb/March forecast updated. _x000d__x000a__x000d__x000a_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_x000a__x000d__x000a__x000d__x000a_1/4/23 CAM Re accrue_x000d__x000a_all. Accrue 3k Knight. _x000d__x000a__x000d__x000a__x000d__x000a_12/2/22 CAM Accrue 12k Adler, Accrue 4700 Applied Consultant, Accrue 5500 DJA, Accrue 45k Eisco, Accrue 5600 Select Safety, Re accrue 27k 3L, Re accrue 60k WM. _x000d__x000a__x000d__x000a__x000d__x000a_11/2/22 CAM Re Accrue 10k Adler, Accrue 20k ATP, re accrue 120k Environmental industrial, re accrue 29k FHG, re accrue 3700 Ohmstede, re accrue 27000 Three L_x000d__x000a__x000d__x000a_BECHT ops/engineering evaluation continuing. No new spends until RCA conclusion. Working with regional and program management on path forward. Open bid event with supply chain for OWSBL potential IFR replacements.  _x000d__x000a__x000d__x000a__x000d__x000a_10/28/22 CAM 10,000 Designated for additional STX safety rep._x000d__x000a__x000d__x000a__x000d__x000a__x000d__x000a_10/3/22 CAM Accrue 10k Adler, Accrue accrue 14k ATP, accrue 120k Environmental industrial, accrue 29k FHG, accrue 3700 Ohmstede, accrue 27000 Three L_x000d__x000a__x000d__x000a__x000d__x000a_9/2/22 CAM AFE Approved 9/1/22. OOS Compliance date is now 9/16/22. Cleaning bid open in Coupa. Forecast verified."/>
    <d v="2023-05-22T00:00:00"/>
    <s v="Landeros, Melisa"/>
    <m/>
    <x v="1"/>
    <s v="Pipelines and Terminals"/>
    <s v="Integrity"/>
    <m/>
    <s v="Corpus Christi"/>
    <s v="BTXPP - Buckeye Texas Processing"/>
    <m/>
    <n v="531075"/>
    <n v="63131"/>
    <m/>
    <m/>
    <n v="487087"/>
    <m/>
    <s v="Stine, Carlton"/>
    <s v="Stine, Carlton"/>
    <m/>
    <m/>
    <n v="1"/>
    <n v="45149"/>
    <m/>
    <s v="Guest, ProSight"/>
    <s v="Independent"/>
    <s v="Aqua"/>
    <d v="2022-08-22T00:00:00"/>
    <s v="Int - Tanks"/>
  </r>
  <r>
    <x v="1382"/>
    <s v="Item"/>
    <s v="Open"/>
    <x v="0"/>
    <s v="BTXPP00E2212"/>
    <s v="Maintenance Framework"/>
    <n v="2036814"/>
    <s v="Matthews, Clayton"/>
    <s v="South"/>
    <s v="6. Operational"/>
    <s v="Drawdown"/>
    <x v="2"/>
    <n v="-1831"/>
    <m/>
    <m/>
    <n v="-1831"/>
    <n v="12518"/>
    <n v="-14349"/>
    <s v="Red"/>
    <m/>
    <m/>
    <m/>
    <n v="-1831"/>
    <m/>
    <m/>
    <n v="30000"/>
    <m/>
    <m/>
    <n v="30000"/>
    <s v="Full"/>
    <n v="30000"/>
    <n v="25323"/>
    <m/>
    <n v="25323"/>
    <s v="No"/>
    <s v="Green"/>
    <d v="2022-11-01T00:00:00"/>
    <d v="2022-10-12T00:00:00"/>
    <d v="2022-10-12T00:00:00"/>
    <d v="2022-11-30T00:00:00"/>
    <d v="2022-11-30T00:00:00"/>
    <m/>
    <m/>
    <n v="-1932.5"/>
    <n v="10.5"/>
    <n v="14440"/>
    <n v="-29440"/>
    <n v="15091"/>
    <n v="15091"/>
    <n v="15091"/>
    <n v="0"/>
    <s v="Green"/>
    <n v="0"/>
    <m/>
    <m/>
    <m/>
    <m/>
    <m/>
    <m/>
    <m/>
    <m/>
    <m/>
    <s v="5.2.23 ML Re Accrue 15K FHG_x000d__x000a__x000d__x000a_Variance due to Accrual Error &amp; an issue with the accrual file PMO recommended forecasting missing accruals in May_x000d__x000a__x000d__x000a_4.5.23 ML Re Accrue 29K FHG,_x000d__x000a__x000d__x000a_3.3.23 CAM Re Accrue 15K FHG,_x000d__x000a__x000d__x000a_2.2.23 ML Re Accrue 15K FHG,_x000d__x000a__x000d__x000a_1/4/23 CAM Re Accrue 15K FHG, Accrue 5500 Select Safety. _x000d__x000a__x000d__x000a__x000d__x000a__x000d__x000a_12/2/22 CAM Accrue 15K FHG, Accrue 3500 Select Safety. _x000d__x000a__x000d__x000a__x000d__x000a_Work Executing 11.3.22"/>
    <d v="2023-05-09T00:00:00"/>
    <s v="Landeros, Melisa"/>
    <m/>
    <x v="1"/>
    <s v="Pipelines and Terminals"/>
    <s v="Station/Terminal"/>
    <m/>
    <s v="Corpus Christi"/>
    <s v="BTXPP - Buckeye Texas Processing"/>
    <m/>
    <n v="12518"/>
    <n v="-14349"/>
    <m/>
    <m/>
    <n v="27154"/>
    <m/>
    <s v="Johnson, AJ"/>
    <s v="Stine, Carlton"/>
    <s v="N/A"/>
    <m/>
    <n v="1"/>
    <n v="46062"/>
    <m/>
    <s v="Johnson, AJ"/>
    <s v="JDE Child"/>
    <s v="Burnt Orange"/>
    <d v="2022-10-12T00:00:00"/>
    <s v="Other Programs"/>
  </r>
  <r>
    <x v="1383"/>
    <s v="Item"/>
    <s v="Open"/>
    <x v="1"/>
    <s v="BTXPP00M2301"/>
    <s v="Maintenance Framework"/>
    <n v="2052408"/>
    <s v="Garcia, Monica"/>
    <s v="South"/>
    <s v="6. Operational"/>
    <s v="Defined"/>
    <x v="2"/>
    <n v="1207352"/>
    <n v="-115000"/>
    <m/>
    <n v="1092351.95"/>
    <n v="1042704"/>
    <n v="49648"/>
    <s v="Yellow"/>
    <n v="1100000"/>
    <m/>
    <n v="1100000"/>
    <n v="-7648"/>
    <m/>
    <m/>
    <n v="999834"/>
    <m/>
    <m/>
    <n v="999834"/>
    <s v="Full"/>
    <n v="999834"/>
    <n v="1284077"/>
    <n v="-115000"/>
    <n v="1169077"/>
    <s v="Yes"/>
    <s v="Red"/>
    <d v="2022-12-01T00:00:00"/>
    <d v="2023-03-11T00:00:00"/>
    <d v="2023-03-11T00:00:00"/>
    <d v="2023-04-30T00:00:00"/>
    <d v="2023-04-28T00:00:00"/>
    <m/>
    <m/>
    <n v="131703.78"/>
    <n v="117399.63"/>
    <n v="593600.67000000004"/>
    <n v="724733.78"/>
    <n v="-360085.91"/>
    <m/>
    <m/>
    <n v="-360086"/>
    <s v="Red"/>
    <n v="0"/>
    <m/>
    <n v="-130000"/>
    <n v="15000"/>
    <m/>
    <m/>
    <m/>
    <m/>
    <m/>
    <m/>
    <s v="5/1/23 MLG:  Variance is due to Amortization and OPEX costs being charged to MCAP, these costs are being evaluated and will be reclassed to the appropriate category as necessary.  There is a future forecast due to equipment with a long lead time, this equipment can be installed outside of the outage.  _x000d__x000a__x000d__x000a__x000d__x000a_4/4/23 MLG:  Some of the project actuals will be reclassed to Amortization and/or OPEX based on the equipment and work being performed._x000d__x000a__x000d__x000a__x000d__x000a_3/10/23 MLG - Variance is due to costs not being reclassed at this time.  Costs will be reclassed due to some costs will go towards Amortization and OPEX.  Only one work order exists at this time, which is this MCAP work order number._x000d__x000a__x000d__x000a__x000d__x000a_3/1/23 MLG: The MCAP projected forecast is $1MM.  Full AFE submitted on 3/1/23._x000d__x000a__x000d__x000a__x000d__x000a_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_x000a_and the Unit outage has been moved to March and will carry into April, on will be on a 24 hour schedule for 10 days._x000d__x000a__x000d__x000a__x000d__x000a_1/4/23 MLG:  The outage is scheduled to begin on Feb 26th and is scheduled to last for 10 days, on a 24 hour schedule."/>
    <d v="2023-05-01T00:00:00"/>
    <s v="Landeros, Melisa"/>
    <m/>
    <x v="1"/>
    <s v="Pipelines and Terminals"/>
    <s v="Operating Infrastructure"/>
    <m/>
    <s v="Corpus Christi"/>
    <s v="BTXPP - Buckeye Texas Processing"/>
    <m/>
    <n v="842704"/>
    <n v="234648"/>
    <n v="15000"/>
    <m/>
    <n v="76725"/>
    <m/>
    <s v="Johnson, AJ"/>
    <m/>
    <m/>
    <m/>
    <n v="1"/>
    <n v="45944"/>
    <m/>
    <s v="Clark, David"/>
    <s v="Independent"/>
    <s v="Aqua"/>
    <d v="2022-09-30T00:00:00"/>
    <s v="Other Programs"/>
  </r>
  <r>
    <x v="1384"/>
    <s v="Item"/>
    <s v="Open"/>
    <x v="0"/>
    <s v="BTXPP00E2210"/>
    <s v="Maintenance Framework"/>
    <n v="2036766"/>
    <s v="Bryant, Ben"/>
    <s v="South"/>
    <s v="6. Operational"/>
    <s v="Defined"/>
    <x v="7"/>
    <n v="-29101"/>
    <m/>
    <m/>
    <n v="-29101.05"/>
    <n v="-29101"/>
    <n v="0"/>
    <s v="Green"/>
    <n v="50000"/>
    <m/>
    <n v="50000"/>
    <n v="-79101"/>
    <m/>
    <m/>
    <n v="125000"/>
    <m/>
    <n v="75002"/>
    <n v="200002"/>
    <s v="Supplemental"/>
    <n v="200002"/>
    <n v="189644"/>
    <m/>
    <n v="189644"/>
    <s v="No"/>
    <s v="Green"/>
    <d v="2022-11-01T00:00:00"/>
    <d v="2022-10-12T00:00:00"/>
    <d v="2022-10-12T00:00:00"/>
    <d v="2022-12-31T00:00:00"/>
    <d v="2022-12-31T00:00:00"/>
    <m/>
    <m/>
    <n v="8904.7000000000007"/>
    <n v="-38005.75"/>
    <n v="0"/>
    <n v="0"/>
    <n v="0"/>
    <m/>
    <m/>
    <n v="0"/>
    <s v="Green"/>
    <n v="0"/>
    <m/>
    <m/>
    <m/>
    <m/>
    <m/>
    <m/>
    <m/>
    <m/>
    <m/>
    <s v="6/1/23 Meeting with Waygate and Buckeye accounts payable to discuss invoicing.   Re accrue 43K to waygate._x000d__x000a__x000d__x000a_5/1/23  Re-Accrue Waygate  for 43K._x000d__x000a__x000d__x000a_4/3/23 Re-Accrue Waygate  for 43K. Supplemental AFE has been approved._x000d__x000a__x000d__x000a_3/2/23 - Re-accrue Waygate Tech for $43K. Working on supplemental AFE. Vendor having issue with their invoicing. Their credit posted and the original invoice is being re-done for $43K._x000d__x000a__x000d__x000a_2/1/23 Re-accrue 40K to Waygate. 3K to Rosemont._x000d__x000a__x000d__x000a_1/2/23 Accrue 40K to Waygate. Accrue $700 to Advanced Corrosion Technologies &amp; Training 10K to UPS _x000d__x000a__x000d__x000a__x000d__x000a_12/1/22 PV 5015 inspection completed this week.  Accrue $102K USES._x000d__x000a__x000d__x000a__x000d__x000a_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6-01T00:00:00"/>
    <s v="Lockwood, Jo Dawn"/>
    <m/>
    <x v="1"/>
    <s v="Pipelines and Terminals"/>
    <s v="Tank Integrity"/>
    <m/>
    <s v="Corpus Christi"/>
    <s v="BTXPP - Buckeye Texas Processing"/>
    <m/>
    <n v="-29101"/>
    <n v="0"/>
    <m/>
    <m/>
    <n v="218745"/>
    <m/>
    <s v="Stine, Carlton"/>
    <s v="Shook, Mark B."/>
    <m/>
    <m/>
    <n v="1"/>
    <n v="41346"/>
    <m/>
    <s v="Administrator, System"/>
    <s v="Independent"/>
    <s v="Aqua"/>
    <d v="2021-08-09T00:00:00"/>
    <s v="Int - Tanks"/>
  </r>
  <r>
    <x v="1385"/>
    <s v="Item"/>
    <s v="Open"/>
    <x v="0"/>
    <s v="BTXPP00E2209"/>
    <s v="Maintenance Framework"/>
    <n v="2036818"/>
    <s v="Bryant, Ben"/>
    <s v="South"/>
    <s v="6. Operational"/>
    <s v="Defined"/>
    <x v="7"/>
    <n v="247414"/>
    <m/>
    <m/>
    <n v="247414.11"/>
    <n v="207162"/>
    <n v="40252"/>
    <s v="Red"/>
    <n v="50000"/>
    <m/>
    <n v="50000"/>
    <n v="197414"/>
    <m/>
    <m/>
    <n v="125000"/>
    <m/>
    <n v="107100"/>
    <n v="232100"/>
    <s v="Supplemental"/>
    <n v="232100"/>
    <n v="249616"/>
    <m/>
    <n v="249616"/>
    <s v="No"/>
    <s v="Green"/>
    <d v="2022-11-01T00:00:00"/>
    <d v="2022-10-13T00:00:00"/>
    <d v="2022-10-13T00:00:00"/>
    <d v="2022-12-31T00:00:00"/>
    <d v="2023-02-28T00:00:00"/>
    <m/>
    <m/>
    <m/>
    <n v="170174.93"/>
    <n v="36986.93"/>
    <n v="-14419.05"/>
    <n v="54671.3"/>
    <m/>
    <m/>
    <n v="54671"/>
    <s v="Red"/>
    <n v="0"/>
    <m/>
    <m/>
    <m/>
    <m/>
    <m/>
    <m/>
    <m/>
    <m/>
    <m/>
    <s v="6/1/23 Re- accrue 54K Catspec; 32K to Miller Environmental_x000d__x000a__x000d__x000a_5/1/23  Supplemental AFE has been approved.  Accrue 54K to Catspec.  32K to Miller environmental._x000d__x000a__x000d__x000a__x000d__x000a_4/3/23 Accrue 89K to Vapor Point, 25K to Waygate, 54K to Cat Spec.  Supplemental AFE ready for routing._x000d__x000a__x000d__x000a_3/2/2023 - Accrue $89K to Vapor Point &amp; $20K to UPS &amp; $23K for Waygate Tech._x000d__x000a_PM working on supplemental AFE._x000d__x000a_._x000d__x000a_2/1/23  Project was moved from the week of January 9th to the week of January 30th due to Operational and customer needs.  Bullet was switched to 5024.  5024 degassing is in progress._x000d__x000a__x000d__x000a__x000d__x000a_1/2/23 Jan 9th will take PV 5002 OOS for Inspection._x000d__x000a__x000d__x000a__x000d__x000a_12/9/22 Operations has notified me move of this project to the week of Jan 9th.  This will carryover $125K to next year.  _x000d__x000a__x000d__x000a__x000d__x000a__x000d__x000a__x000d__x000a_12/1/22 The week of December 12th we will take this Vessel out of service to conduct inspection._x000d__x000a__x000d__x000a__x000d__x000a_11/2/22 Due to a damaged heat exchanger, PV 5002 had to stay in service.  We are looking to tentatively take the vessel out of service the first week of December.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6-01T00:00:00"/>
    <s v="Lockwood, Jo Dawn"/>
    <m/>
    <x v="1"/>
    <s v="Pipelines and Terminals"/>
    <s v="Tank Integrity"/>
    <m/>
    <s v="Corpus Christi"/>
    <s v="BTXPP - Buckeye Texas Processing"/>
    <m/>
    <n v="207162"/>
    <n v="40252"/>
    <m/>
    <m/>
    <n v="2202"/>
    <m/>
    <s v="Stine, Carlton"/>
    <s v="Shook, Mark B."/>
    <m/>
    <m/>
    <n v="1"/>
    <n v="41345"/>
    <m/>
    <s v="Administrator, System"/>
    <s v="Independent"/>
    <s v="Aqua"/>
    <d v="2021-08-09T00:00:00"/>
    <s v="Int - Tanks"/>
  </r>
  <r>
    <x v="1386"/>
    <s v="Item"/>
    <s v="Open"/>
    <x v="1"/>
    <s v="BTXPP00M2302"/>
    <s v="Maintenance Framework"/>
    <n v="2073868"/>
    <s v="Burke, Joshua"/>
    <s v="South"/>
    <s v="6. Operational"/>
    <s v="Defined"/>
    <x v="2"/>
    <n v="3454"/>
    <m/>
    <m/>
    <n v="3453.73"/>
    <n v="32454"/>
    <n v="-29000"/>
    <s v="Red"/>
    <n v="30000"/>
    <m/>
    <n v="30000"/>
    <n v="-26546"/>
    <m/>
    <m/>
    <n v="30885"/>
    <m/>
    <m/>
    <n v="30885"/>
    <s v="Phase"/>
    <n v="30885"/>
    <n v="3454"/>
    <m/>
    <n v="3454"/>
    <s v="No"/>
    <s v="Green"/>
    <d v="2023-01-01T00:00:00"/>
    <d v="2022-12-29T00:00:00"/>
    <d v="2022-12-29T00:00:00"/>
    <d v="2023-03-05T00:00:00"/>
    <d v="2023-02-28T00:00:00"/>
    <m/>
    <m/>
    <n v="29000"/>
    <n v="3305"/>
    <n v="148.72999999999999"/>
    <n v="0"/>
    <n v="-29000"/>
    <m/>
    <m/>
    <n v="-29000"/>
    <s v="Red"/>
    <m/>
    <m/>
    <m/>
    <m/>
    <m/>
    <m/>
    <m/>
    <m/>
    <m/>
    <m/>
    <s v="5.3.23 JHB - Reaccrue $2k to Becht - need to issue CO for this $2k._x000d__x000a__x000d__x000a__x000d__x000a_4.3.23 JHB - Reaccrue $31k to Becht. _x000d__x000a__x000d__x000a__x000d__x000a_3.1.23 JHB - Accrue $31k to Becht, project ready to close pending final invoicing. _x000d__x000a__x000d__x000a__x000d__x000a_2.1.23JHB - Becht completed evaluation and issued recommendations. $2k additional work required to design supports. Improvements scope to be covered under outage project. Accrue $29k to Becht. $2k added to FEB for support design. _x000d__x000a__x000d__x000a__x000d__x000a_1.4.23 JHB - AFE approved, Becht conducting evaluation in January to provide recommendations by end of month. _x000d__x000a__x000d__x000a__x000d__x000a_12.1.22 JHB - Becht contacted to develop proposal for rerate evaluation/recommendations. Phase 1 AFE to be developed based on this cost."/>
    <d v="2023-06-02T00:00:00"/>
    <s v="Landeros, Melisa"/>
    <m/>
    <x v="1"/>
    <s v="Pipelines and Terminals"/>
    <s v="Operating Infrastructure"/>
    <m/>
    <s v="Corpus Christi"/>
    <s v="BTXPP - Buckeye Texas Processing"/>
    <m/>
    <n v="32454"/>
    <n v="-29000"/>
    <m/>
    <m/>
    <m/>
    <m/>
    <s v="Johnson, AJ"/>
    <s v="Johnson, AJ"/>
    <m/>
    <m/>
    <n v="1"/>
    <n v="44051"/>
    <m/>
    <s v="Guest, ProSight"/>
    <s v="Independent"/>
    <s v="Aqua"/>
    <d v="2022-06-29T00:00:00"/>
    <s v="Other Programs"/>
  </r>
  <r>
    <x v="1387"/>
    <s v="Item"/>
    <s v="Open"/>
    <x v="1"/>
    <s v="BTXPP00M2308"/>
    <s v="Maintenance Framework"/>
    <n v="2053045"/>
    <s v="Garcia, Monica"/>
    <s v="South"/>
    <s v="6. Operational"/>
    <s v="Unplanned"/>
    <x v="15"/>
    <m/>
    <n v="78000"/>
    <m/>
    <n v="78000"/>
    <m/>
    <n v="78000"/>
    <s v="Red"/>
    <m/>
    <m/>
    <m/>
    <n v="78000"/>
    <m/>
    <m/>
    <n v="86210"/>
    <m/>
    <m/>
    <n v="86210"/>
    <s v="Full"/>
    <n v="86210"/>
    <m/>
    <n v="78000"/>
    <n v="78000"/>
    <s v="No"/>
    <s v="Green"/>
    <m/>
    <d v="2023-05-17T00:00:00"/>
    <d v="2023-05-17T00:00:00"/>
    <d v="2023-03-15T00:00:00"/>
    <d v="2023-05-31T00:00:00"/>
    <m/>
    <m/>
    <m/>
    <m/>
    <m/>
    <m/>
    <m/>
    <m/>
    <m/>
    <m/>
    <m/>
    <m/>
    <m/>
    <n v="78000"/>
    <m/>
    <m/>
    <m/>
    <m/>
    <m/>
    <m/>
    <m/>
    <s v="6/1/23 MLG: This was emergent work.  Forecast is for a reclass based on work already performed under Mechanical Integrity.  This project is complete, no future forecasts.  Awaiting final invoices_x000d__x000a__x000d__x000a__x000d__x000a_5/22/23 MLG: AFE was approved on 5/17/23.    _x000d__x000a__x000d__x000a__x000d__x000a_4/3/23 MLG: Work was emergent due to a tube leak, work has been completed, gathering the invoices and associated costs for the AFE development._x000d__x000a__x000d__x000a__x000d__x000a_Work is currently being done on Maint, future work to be RCL'd and will be funded from drawdown."/>
    <d v="2023-06-01T00:00:00"/>
    <s v="Landeros, Melisa"/>
    <m/>
    <x v="1"/>
    <s v="Pipelines and Terminals"/>
    <s v="Integrity"/>
    <m/>
    <s v="Corpus Christi"/>
    <s v="BTXPP - Buckeye Texas Processing"/>
    <m/>
    <m/>
    <n v="78000"/>
    <m/>
    <m/>
    <m/>
    <m/>
    <s v="Aiken, Elaine"/>
    <s v="Johnson, AJ"/>
    <m/>
    <m/>
    <n v="1"/>
    <n v="46604"/>
    <m/>
    <s v="Garcia, Monica"/>
    <s v="Independent"/>
    <s v="Aqua"/>
    <d v="2023-02-15T00:00:00"/>
    <m/>
  </r>
  <r>
    <x v="1388"/>
    <s v="Item"/>
    <s v="Open"/>
    <x v="0"/>
    <m/>
    <s v="Maintenance Framework"/>
    <m/>
    <s v="Garcia, Monica"/>
    <s v="South"/>
    <s v="1. Proposed"/>
    <m/>
    <x v="1"/>
    <m/>
    <n v="20000"/>
    <m/>
    <n v="20000"/>
    <n v="20000"/>
    <n v="0"/>
    <s v="Green"/>
    <n v="20000"/>
    <m/>
    <n v="20000"/>
    <n v="0"/>
    <m/>
    <m/>
    <m/>
    <m/>
    <m/>
    <m/>
    <m/>
    <m/>
    <m/>
    <n v="20000"/>
    <n v="20000"/>
    <s v="No"/>
    <s v="Green"/>
    <d v="2023-09-01T00:00:00"/>
    <m/>
    <m/>
    <m/>
    <d v="2023-06-30T00:00:00"/>
    <m/>
    <m/>
    <m/>
    <m/>
    <m/>
    <m/>
    <m/>
    <m/>
    <m/>
    <m/>
    <m/>
    <m/>
    <m/>
    <m/>
    <m/>
    <m/>
    <n v="20000"/>
    <m/>
    <m/>
    <m/>
    <m/>
    <s v="6/1/23 MLG: Inspection team has been able to arrange their schedule in order to provide feedback and information regarding this scope; scope is in development.  _x000d__x000a__x000d__x000a__x000d__x000a_3/1/23 MLG: Actively working on scope, although, the inspection team is limited in time and resources due to the Unit 200 outage, and does not anticipate with scope development until mid-April._x000d__x000a__x000d__x000a__x000d__x000a_2/2/23 MLG: Actively working on scope development."/>
    <d v="2023-06-01T00:00:00"/>
    <m/>
    <m/>
    <x v="1"/>
    <s v="Pipelines and Terminals"/>
    <s v="Station/Terminal"/>
    <m/>
    <s v="Corpus Christi"/>
    <s v="BTXPP - Buckeye Texas Processing"/>
    <m/>
    <m/>
    <n v="0"/>
    <n v="20000"/>
    <m/>
    <m/>
    <m/>
    <s v="Stine, Carlton"/>
    <m/>
    <m/>
    <m/>
    <n v="1"/>
    <n v="44740"/>
    <m/>
    <s v="Administrator, System"/>
    <s v="Independent"/>
    <s v="Aqua"/>
    <d v="2022-08-17T00:00:00"/>
    <s v="Other Programs"/>
  </r>
  <r>
    <x v="1389"/>
    <s v="Item"/>
    <s v="Candidate"/>
    <x v="0"/>
    <m/>
    <s v="Maintenance Framework"/>
    <m/>
    <s v="Bryant, Ben"/>
    <s v="South"/>
    <s v="1. Proposed"/>
    <m/>
    <x v="7"/>
    <m/>
    <n v="20000"/>
    <m/>
    <n v="20000"/>
    <n v="20000"/>
    <n v="0"/>
    <s v="Green"/>
    <n v="20000"/>
    <m/>
    <n v="20000"/>
    <n v="0"/>
    <m/>
    <m/>
    <m/>
    <m/>
    <m/>
    <m/>
    <m/>
    <m/>
    <m/>
    <n v="20000"/>
    <n v="20000"/>
    <s v="No"/>
    <s v="Green"/>
    <d v="2023-07-01T00:00:00"/>
    <m/>
    <m/>
    <m/>
    <d v="2023-05-31T00:00:00"/>
    <m/>
    <m/>
    <m/>
    <m/>
    <m/>
    <m/>
    <m/>
    <m/>
    <m/>
    <m/>
    <m/>
    <m/>
    <m/>
    <m/>
    <n v="20000"/>
    <m/>
    <m/>
    <m/>
    <m/>
    <m/>
    <m/>
    <m/>
    <m/>
    <m/>
    <m/>
    <x v="1"/>
    <s v="Pipelines and Terminals"/>
    <s v="Tank Integrity"/>
    <m/>
    <s v="Corpus Christi"/>
    <s v="BTXPP - Buckeye Texas Processing"/>
    <m/>
    <m/>
    <n v="0"/>
    <n v="20000"/>
    <m/>
    <m/>
    <m/>
    <s v="Stine, Carlton"/>
    <m/>
    <m/>
    <m/>
    <n v="1"/>
    <n v="45280"/>
    <m/>
    <s v="Stine, Carlton"/>
    <s v="Independent"/>
    <s v="Aqua"/>
    <d v="2022-08-25T00:00:00"/>
    <s v="Int - Tanks"/>
  </r>
  <r>
    <x v="1390"/>
    <s v="Item"/>
    <s v="Open"/>
    <x v="0"/>
    <m/>
    <s v="Maintenance Framework"/>
    <m/>
    <s v="Garcia, Monica"/>
    <s v="South"/>
    <s v="1. Proposed"/>
    <m/>
    <x v="15"/>
    <m/>
    <n v="40000"/>
    <m/>
    <n v="40000"/>
    <n v="40000"/>
    <n v="0"/>
    <s v="Green"/>
    <n v="40000"/>
    <n v="50000"/>
    <n v="90000"/>
    <n v="-50000"/>
    <m/>
    <m/>
    <m/>
    <m/>
    <m/>
    <m/>
    <m/>
    <m/>
    <m/>
    <n v="40000"/>
    <n v="40000"/>
    <s v="No"/>
    <s v="Green"/>
    <d v="2023-08-01T00:00:00"/>
    <m/>
    <m/>
    <m/>
    <d v="2023-07-31T00:00:00"/>
    <m/>
    <m/>
    <m/>
    <m/>
    <m/>
    <m/>
    <m/>
    <m/>
    <m/>
    <m/>
    <m/>
    <m/>
    <m/>
    <m/>
    <m/>
    <n v="20000"/>
    <n v="20000"/>
    <m/>
    <m/>
    <m/>
    <m/>
    <s v="4/3/23 MLG: This project will be worked in concert with the BTXPP LPG API 570 because the LPG lines have insulation._x000d__x000a__x000d__x000a__x000d__x000a_3/1/23 MLG: Continuing to work with Reliability on the scope; held a meeting with a contractor to discuss our goals in conjunction with their ability to achieve our goals.  _x000d__x000a__x000d__x000a__x000d__x000a__x000d__x000a_2/2/23 MLG: Actively working with Reliability on scope development."/>
    <d v="2023-04-03T00:00:00"/>
    <m/>
    <m/>
    <x v="1"/>
    <s v="Pipelines and Terminals"/>
    <s v="Station/Terminal"/>
    <m/>
    <s v="Corpus Christi"/>
    <s v="BTXPP - Buckeye Texas Processing"/>
    <m/>
    <m/>
    <n v="0"/>
    <n v="40000"/>
    <m/>
    <m/>
    <m/>
    <s v="Aiken, Elaine"/>
    <m/>
    <m/>
    <m/>
    <n v="1"/>
    <n v="44992"/>
    <m/>
    <s v="Administrator, System"/>
    <s v="Independent"/>
    <s v="Aqua"/>
    <d v="2022-08-17T00:00:00"/>
    <s v="Int - Planned Corr &amp; FI"/>
  </r>
  <r>
    <x v="1391"/>
    <s v="Item"/>
    <s v="Candidate"/>
    <x v="1"/>
    <m/>
    <s v="Maintenance Framework"/>
    <m/>
    <s v="Burke, Joshua"/>
    <s v="South"/>
    <s v="1. Proposed"/>
    <m/>
    <x v="2"/>
    <m/>
    <n v="50000"/>
    <m/>
    <n v="50000"/>
    <n v="50000"/>
    <n v="0"/>
    <s v="Green"/>
    <n v="50000"/>
    <m/>
    <n v="50000"/>
    <n v="0"/>
    <m/>
    <m/>
    <m/>
    <m/>
    <m/>
    <m/>
    <m/>
    <m/>
    <m/>
    <n v="50000"/>
    <n v="50000"/>
    <s v="No"/>
    <s v="Green"/>
    <d v="2023-07-01T00:00:00"/>
    <m/>
    <m/>
    <m/>
    <d v="2023-05-31T00:00:00"/>
    <m/>
    <m/>
    <m/>
    <m/>
    <m/>
    <m/>
    <m/>
    <n v="0"/>
    <n v="0"/>
    <n v="0"/>
    <s v="Green"/>
    <m/>
    <m/>
    <n v="0"/>
    <n v="50000"/>
    <m/>
    <m/>
    <m/>
    <m/>
    <m/>
    <m/>
    <s v="6.1.23 JHB - Project scope pending updated inspection report from onsite MI team. Target for report reception is week of 6/5. Moving FC out 1 month based on scope revisions and lead time to receive report._x000d__x000a__x000d__x000a__x000d__x000a_5.3.23 JHB - Hot spot observed during operation in April 2023. Maintenance repairs and supplemental inspeciton performed.  James Dalton is developing revised SOW along with AFE documents._x000d__x000a__x000d__x000a__x000d__x000a_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_x000a__x000d__x000a__x000d__x000a_2.1.23 JHB - Inspection report received and reviewed. Need to engage suppliers/contractors to develop cost estimates."/>
    <d v="2023-06-01T00:00:00"/>
    <m/>
    <m/>
    <x v="1"/>
    <s v="Pipelines and Terminals"/>
    <s v="Operating Infrastructure"/>
    <m/>
    <s v="Corpus Christi"/>
    <s v="BTXPP - Buckeye Texas Processing"/>
    <m/>
    <m/>
    <n v="0"/>
    <n v="50000"/>
    <m/>
    <m/>
    <m/>
    <s v="Johnson, AJ"/>
    <m/>
    <m/>
    <m/>
    <n v="1"/>
    <n v="43711"/>
    <m/>
    <s v="Clark, David"/>
    <s v="Independent"/>
    <s v="Aqua"/>
    <d v="2022-05-11T00:00:00"/>
    <s v="Other Programs"/>
  </r>
  <r>
    <x v="1392"/>
    <s v="Item"/>
    <s v="Open"/>
    <x v="0"/>
    <m/>
    <s v="Maintenance Framework"/>
    <m/>
    <s v="Garcia, Monica"/>
    <s v="South"/>
    <s v="1. Proposed"/>
    <m/>
    <x v="15"/>
    <m/>
    <n v="200000"/>
    <m/>
    <n v="200000"/>
    <n v="200000"/>
    <n v="0"/>
    <s v="Green"/>
    <n v="200000"/>
    <m/>
    <n v="200000"/>
    <n v="0"/>
    <m/>
    <m/>
    <m/>
    <m/>
    <m/>
    <m/>
    <m/>
    <m/>
    <m/>
    <n v="200000"/>
    <n v="200000"/>
    <s v="No"/>
    <s v="Green"/>
    <d v="2023-07-01T00:00:00"/>
    <m/>
    <m/>
    <m/>
    <d v="2023-12-29T00:00:00"/>
    <m/>
    <m/>
    <m/>
    <m/>
    <m/>
    <m/>
    <m/>
    <m/>
    <m/>
    <m/>
    <m/>
    <m/>
    <m/>
    <n v="25000"/>
    <n v="30000"/>
    <n v="45000"/>
    <n v="40000"/>
    <n v="30000"/>
    <n v="30000"/>
    <m/>
    <m/>
    <s v="6/1/23 MLG: AFE is being developed and will be submitted for approval by the AFE Review Committee by mid-June._x000d__x000a__x000d__x000a__x000d__x000a_4/3/23 MLG: Spoke with Sentinel to discuss the development of the LPG systems and circuits based on the ITP from Becht.   Meeting scheduled for the second week of April.  Drawings and PFDs have been sent to them for scope development._x000d__x000a__x000d__x000a__x000d__x000a_3/1/23 MLG:  Held a meeting with Becht on 3/1/23 to discuss and review the ITP plan they developed.  There were several action items that were identified, this will aid in AFE development, as well as the multi-year plan for program development.   _x000d__x000a__x000d__x000a__x000d__x000a_2/2/23 MLG: Actively working with Reliability on scope development.  _x000d__x000a__x000d__x000a__x000d__x000a_10/31/22 AJ: removed the 50k forecast this year since a new project was created for phase 1. _x000d__x000a__x000d__x000a__x000d__x000a_10/25/22 AJ: Pulling project forward.  2022 funds (50k) Project will be funded from South Region MEXP drawdown"/>
    <d v="2023-06-01T00:00:00"/>
    <m/>
    <m/>
    <x v="1"/>
    <s v="Pipelines and Terminals"/>
    <s v="Station/Terminal"/>
    <m/>
    <s v="Corpus Christi"/>
    <s v="BTXPP - Buckeye Texas Processing"/>
    <m/>
    <m/>
    <n v="25000"/>
    <n v="115000"/>
    <n v="60000"/>
    <m/>
    <m/>
    <s v="Aiken, Elaine"/>
    <m/>
    <m/>
    <m/>
    <n v="1"/>
    <n v="44994"/>
    <m/>
    <s v="Administrator, System"/>
    <s v="Independent"/>
    <s v="Aqua"/>
    <d v="2022-08-17T00:00:00"/>
    <s v="Int - Planned Corr &amp; FI"/>
  </r>
  <r>
    <x v="1393"/>
    <s v="Item"/>
    <s v="Open"/>
    <x v="1"/>
    <s v="BTXPP00M1611"/>
    <s v="Exempt"/>
    <n v="1219424"/>
    <s v="De Leon, Maria"/>
    <s v="South"/>
    <s v="6. Operational"/>
    <s v="Unplanned"/>
    <x v="2"/>
    <n v="462866"/>
    <m/>
    <m/>
    <n v="462866.21"/>
    <n v="442078"/>
    <n v="20789"/>
    <s v="Yellow"/>
    <m/>
    <m/>
    <m/>
    <n v="462866"/>
    <m/>
    <m/>
    <n v="1936000"/>
    <n v="3402000"/>
    <m/>
    <n v="5338000"/>
    <s v="Full"/>
    <n v="5338000"/>
    <n v="5945608"/>
    <m/>
    <n v="5945608"/>
    <s v="Yes"/>
    <s v="Red"/>
    <d v="2020-01-01T00:00:00"/>
    <d v="2016-12-21T00:00:00"/>
    <d v="2016-12-21T00:00:00"/>
    <d v="2018-07-31T00:00:00"/>
    <d v="2020-11-09T00:00:00"/>
    <m/>
    <m/>
    <m/>
    <m/>
    <n v="442077.51"/>
    <n v="19893.490000000002"/>
    <n v="895.21"/>
    <m/>
    <m/>
    <n v="895"/>
    <s v="Red"/>
    <m/>
    <m/>
    <m/>
    <m/>
    <m/>
    <m/>
    <m/>
    <m/>
    <m/>
    <m/>
    <s v="4.11.23 ML - Variance is due to an unforseen RCL from RCAP processed by Property Accounting._x000d__x000a__x000d__x000a_4.5.22 per MDL- (Variance is due to unpaid POs - PCA is working with Vendors to determine if we can cancel open POs ) Working with Ben Clark / PMO to transfer $90K on fencing and Connex boxes that were not part of OSBL Flare project. Puchase Orders shows fencing belonged to another project and another facility. Need to complete 1-day programming to ensure only one-blower is running and remove cross over piping then can close project._x000d__x000a__x000d__x000a_1.11.22  Needing to correct programming to ensure only one VFD is operating at one time. Once relcass is complete and programming can close project. _x000d__x000a__x000d__x000a_7-6-21 - Property accounting working with Maria to move out some of the dollars. Currently, no supplemental is required. More reclasses to occur. MC_x000d__x000a__x000d__x000a_6-17-21 - Needs supplemental AFE MC_x000d__x000a__x000d__x000a_9/20/20 MD - Construction is 99% complete and we are working on commissioning the new flare.  _x000d__x000a__x000d__x000a_4/9/20 SF - Civil and Mechanical construction is continuing.  I&amp;E construction began 4/6.  Project is on budget and on schedule._x000d__x000a__x000d__x000a_2/5/20 SF - Construction has Started and Full AFE has been Approved_x000d__x000a__x000d__x000a_11/8/19 SF - Looking for Construction Kickoff in Nov_x000d__x000a__x000d__x000a_10/3/19 MD - Engineering should be complete by end of Oct_x000d__x000a__x000d__x000a_9/5/2019 MD - OSBL Flare Permit Approved.  Target construction start date October._x000d__x000a__x000d__x000a_7/15/2019 ML -OSBL Flare  permitting approval moved another month out and forecasting was adjusted to reflect as such._x000d__x000a__x000d__x000a_1/4/2019 LL - OSBL Flare construction package to be issued for bid._x000d__x000a__x000d__x000a_12/08/2018 LL - OSBL pipe rack complete. OSBL flare construction package to be issued for bid._x000d__x000a__x000d__x000a_11/5/2018  LL - work is complete for pipe rack work other than spreading of some soil.   the weather continued to impede this._x000d__x000a__x000d__x000a_10/03/2018 LL - rain delays working on footers.  work will progress thru early October._x000d__x000a__x000d__x000a_09/04/2018  LL - Move spending to 2019 based on vent permit.  Main rack complete, working on footersand grounding.  _x000d__x000a__x000d__x000a_08/01/2018 LL - Piperack under construction_x000d__x000a__x000d__x000a_07/05/2018  LL - 80% of piperack to be installed July/Aug to support Oil/Gas project which requires the road crossing.  _x000d__x000a__x000d__x000a_06/05/2018 LL - PSD permit has shifted to end of Sept._x000d__x000a__x000d__x000a_05/01/2018 LL -  PSD permit has shifted to end of August.  PO issued for hot tap vendor.   Work on construction bid package continues as time permits._x000d__x000a__x000d__x000a_4/17/2018 - PMO - $150K forecast in Dec'18 shifted to Jan'19 for MCAP reductions.  _x000d__x000a__x000d__x000a_4/10/2018 BMR - Per conversation with S White.  Updated forecast to reflect current schedule of receiving PSD permit(July).  Existing flare to be removed in 2019._x000d__x000a__x000d__x000a_4/5/2018 KK - PVF in paint shop, PO issued for structural steel and helical piles.  Re-engineered change to hot tap location.  Site environmental permit shifted to June.   SOW for overall construction package still in process of assembly.3/5/2018  LL - procured PVF, bid out on  structural steel and helical piles.  Mtg with Operations changed location of one hot tap.  SOWfor overall construction package in process.  Intent is still to issue assoon as complete.    Site environmental permit has moved toMay._x000d__x000a__x000d__x000a_2/2/2018 -LL- Magnum issued IFC package.  Piping/valve package issued for bid.  Hot tap package bids received.  Construction packages to be created for Flare assembly, and SOW for overall construction package.  Goal is to issue before end of Feb.  Waiting on siteenvironmental permit to begin construction which is still an April forecast._x000d__x000a__x000d__x000a_01/04/2018-LL-Flare and misc parts arrived on site in DEC. Magnum is wrapping ENGR, estimatedcompletion JAN. Construction bids estimated to be issued end of Jan or early Feb for budgetary numbers._x000d__x000a__x000d__x000a_12/8/2017 BMR/LL - No new update.  _x000d__x000a__x000d__x000a_11/7/2017 - PB/LL - engineering complete in November, vent permit forecast isfor April 2018._x000d__x000a__x000d__x000a_9/8//17 LPL - Fabbing of Flare stackis 30% completed.  Electrical equipment has been order, deliveryin December._x000d__x000a__x000d__x000a_08/7/2017 PB - Engineering is nearing completion. Flare stack is in fabrication.  Flow meter and analyzer purchase orders under review. Phase 3 AFE to be submitted in August 2017. Environmental permit expected in Mid December to late January._x000d__x000a__x000d__x000a_7/10/2017 BMS: flare drawings received and reviewed. Phase III AFE to be submitted this week. Lee Luetge will be taking overthis project._x000d__x000a__x000d__x000a_6/8/17: HSSE group has determined that construction cannot begin until PSD application is received from TCEQ. Updated forecast to reflect start of construction in January 2018. Project schedule is at risk of slipping if Tile V permit is notreceived._x000d__x000a__x000d__x000a_3/9/17: Investigating change in flare siting. Cost estimates for location options are being developed. Current forecast is based on moving the flare location to the east side of the property._x000d__x000a__x000d__x000a_9/9: 2016 forecast reflects engineering and material purchase for most likely option: gas assist. Engineering costs will increase and overall project cost will increase if another option is chosen.  _x000d__x000a__x000d__x000a_9/7: FEED study ongoing to include permitting/modeling. Operational date has been updated to 2017. Operational date will depend on availability of funds, final solution chosen, and permitting requirements._x000d__x000a__x000d__x000a_Project submitted as MCAP"/>
    <d v="2023-04-11T00:00:00"/>
    <s v="Landeros, Melisa"/>
    <m/>
    <x v="1"/>
    <s v="Pipelines and Terminals"/>
    <s v="Operating Infrastructure"/>
    <m/>
    <s v="Corpus Christi"/>
    <s v="BTXPP - Buckeye Texas Processing"/>
    <m/>
    <n v="442078"/>
    <n v="20789"/>
    <m/>
    <m/>
    <n v="7765"/>
    <m/>
    <s v="Johnson, AJ"/>
    <s v="Burke, Kevin"/>
    <s v="N/A"/>
    <m/>
    <n v="1"/>
    <n v="18869"/>
    <m/>
    <s v="Guest, ProSight"/>
    <s v="Independent"/>
    <s v="Aqua"/>
    <d v="2016-04-15T00:00:00"/>
    <s v="Other Programs"/>
  </r>
  <r>
    <x v="1394"/>
    <s v="Item"/>
    <s v="Open"/>
    <x v="1"/>
    <s v="BTXPP00M2202"/>
    <s v="Maintenance Framework"/>
    <n v="1938098"/>
    <s v="Corman, Chris"/>
    <s v="South"/>
    <s v="7. Closed"/>
    <s v="Emergent"/>
    <x v="2"/>
    <n v="583"/>
    <m/>
    <m/>
    <n v="582.63"/>
    <m/>
    <n v="583"/>
    <s v="Red"/>
    <m/>
    <m/>
    <m/>
    <n v="583"/>
    <m/>
    <m/>
    <n v="85000"/>
    <m/>
    <m/>
    <n v="85000"/>
    <s v="Full"/>
    <n v="85000"/>
    <n v="62767"/>
    <m/>
    <n v="62767"/>
    <s v="No"/>
    <s v="Green"/>
    <d v="2022-03-01T00:00:00"/>
    <d v="2022-02-02T00:00:00"/>
    <d v="2022-02-02T00:00:00"/>
    <d v="2022-03-25T00:00:00"/>
    <d v="2022-11-02T00:00:00"/>
    <m/>
    <m/>
    <m/>
    <m/>
    <m/>
    <m/>
    <n v="582.63"/>
    <m/>
    <m/>
    <n v="583"/>
    <s v="Red"/>
    <m/>
    <m/>
    <m/>
    <m/>
    <m/>
    <m/>
    <m/>
    <m/>
    <m/>
    <m/>
    <s v="11/1/2022 Project is ready to close_x000d__x000a__x000d__x000a__x000d__x000a_8/1/2022  RE Accrue 59k to chromalox_x000d__x000a__x000d__x000a__x000d__x000a_7/5/2022- accrue 59k to chromalox_x000d__x000a__x000d__x000a__x000d__x000a_6/1/2022 - Heater Elements to arrive in June_x000d__x000a__x000d__x000a__x000d__x000a_5/4/2022- Pushed ship date to 5/17_x000d__x000a__x000d__x000a_3/1/2022 - Material delays with the heater element have pushed shipping date out to 4/29.  Installation scheduled with BTP maintenance for May._x000d__x000a__x000d__x000a_2/1/2022 - Interim AFE approved 1/12/22.  Full AFE routed for approval 1/27/22.  Order placed with Chromalox for replacement heater element on 1/21/22 with an estimated delivery date of 2/29/22."/>
    <d v="2022-11-02T00:00:00"/>
    <s v="Lockwood, Jo Dawn"/>
    <m/>
    <x v="1"/>
    <s v="Pipelines and Terminals"/>
    <s v="Operating Infrastructure"/>
    <m/>
    <s v="Corpus Christi"/>
    <s v="BTXPP - Buckeye Texas Processing"/>
    <m/>
    <m/>
    <n v="583"/>
    <m/>
    <m/>
    <n v="62184"/>
    <m/>
    <s v="Johnson, AJ"/>
    <s v="Gee, Ryan"/>
    <m/>
    <m/>
    <n v="1"/>
    <n v="42737"/>
    <m/>
    <s v="Guest, ProSight"/>
    <s v="Independent"/>
    <s v="Aqua"/>
    <d v="2022-01-11T00:00:00"/>
    <s v="Other Programs"/>
  </r>
  <r>
    <x v="1395"/>
    <s v="Item"/>
    <s v="Open"/>
    <x v="0"/>
    <s v="BTXPP00E2306"/>
    <s v="Maintenance Framework"/>
    <n v="2110559"/>
    <s v="Dalton, James"/>
    <s v="South"/>
    <s v="3. Active"/>
    <s v="Defined"/>
    <x v="26"/>
    <n v="20441"/>
    <n v="12000"/>
    <m/>
    <n v="32440.93"/>
    <n v="48000"/>
    <n v="-15559"/>
    <s v="Red"/>
    <n v="48000"/>
    <m/>
    <n v="48000"/>
    <n v="-15559"/>
    <m/>
    <m/>
    <n v="45295"/>
    <m/>
    <m/>
    <n v="45295"/>
    <s v="Full"/>
    <n v="45295"/>
    <n v="20441"/>
    <n v="12000"/>
    <n v="32441"/>
    <s v="No"/>
    <s v="Green"/>
    <d v="2023-04-01T00:00:00"/>
    <d v="2023-04-12T00:00:00"/>
    <d v="2023-04-12T00:00:00"/>
    <d v="2023-12-31T00:00:00"/>
    <d v="2023-06-30T00:00:00"/>
    <m/>
    <m/>
    <m/>
    <m/>
    <m/>
    <n v="16000"/>
    <n v="4440.93"/>
    <n v="10000"/>
    <n v="10000"/>
    <n v="-5559"/>
    <s v="Red"/>
    <n v="0"/>
    <m/>
    <n v="12000"/>
    <m/>
    <m/>
    <m/>
    <m/>
    <m/>
    <m/>
    <m/>
    <s v="6.8.23 JWD - Remaining data being collected and DZ continuing to compile data.  Deliverables expected by end of June._x000d__x000a__x000d__x000a__x000d__x000a_5.10.23 JWD - Diamond Z site visit completed.  Proceeding to compile data and develop deliverables._x000d__x000a__x000d__x000a__x000d__x000a_4.3.23 JHB - AFE routing for approval. Diamond Z scheduled to perform survey mid-April. Adjusting FC to reflect partial engineering effort in May. _x000d__x000a__x000d__x000a__x000d__x000a_3.1.23 JHB - James Dalton preparing AFE documents. _x000d__x000a__x000d__x000a__x000d__x000a_2.1.23 JHB - proposal received from Diamond Z. Developing AFE documents."/>
    <d v="2023-06-08T00:00:00"/>
    <s v="Landeros, Melisa"/>
    <m/>
    <x v="1"/>
    <s v="Pipelines and Terminals"/>
    <s v="Station/Terminal"/>
    <m/>
    <s v="Corpus Christi"/>
    <s v="BTXPP - Buckeye Texas Processing"/>
    <m/>
    <m/>
    <n v="32441"/>
    <m/>
    <m/>
    <m/>
    <m/>
    <s v="Spari, Markella"/>
    <s v="Johnson, AJ"/>
    <m/>
    <m/>
    <n v="1"/>
    <n v="45127"/>
    <m/>
    <s v="Spari, Markella"/>
    <s v="Independent"/>
    <s v="Aqua"/>
    <d v="2022-08-22T00:00:00"/>
    <s v="Other Programs"/>
  </r>
  <r>
    <x v="1396"/>
    <s v="Item"/>
    <s v="Open"/>
    <x v="0"/>
    <s v="BTXPP00E2302"/>
    <s v="Maintenance Framework"/>
    <n v="2085575"/>
    <s v="Bryant, Ben"/>
    <s v="South"/>
    <s v="6. Operational"/>
    <s v="Defined"/>
    <x v="7"/>
    <m/>
    <n v="150000"/>
    <m/>
    <n v="150000"/>
    <n v="150000"/>
    <n v="0"/>
    <s v="Green"/>
    <n v="150000"/>
    <m/>
    <n v="150000"/>
    <n v="0"/>
    <m/>
    <m/>
    <n v="150150"/>
    <m/>
    <m/>
    <n v="150150"/>
    <s v="Phase"/>
    <n v="150150"/>
    <m/>
    <n v="150000"/>
    <n v="150000"/>
    <s v="No"/>
    <s v="Green"/>
    <d v="2023-07-01T00:00:00"/>
    <d v="2023-02-14T00:00:00"/>
    <d v="2023-02-14T00:00:00"/>
    <d v="2023-12-31T00:00:00"/>
    <d v="2023-07-31T00:00:00"/>
    <m/>
    <m/>
    <m/>
    <m/>
    <m/>
    <m/>
    <m/>
    <m/>
    <m/>
    <m/>
    <m/>
    <m/>
    <m/>
    <n v="125000"/>
    <n v="25000"/>
    <m/>
    <m/>
    <m/>
    <m/>
    <m/>
    <m/>
    <s v="6/1/23  Tank was Degassed, cleaned, inspected the week of May 15th.  Tank was returned to service May 23rd. Awaiting invoices from contractors._x000d__x000a__x000d__x000a__x000d__x000a_5/1/23  Authorization to begin project will be aimed for either the week of  May 15th or May 22nd."/>
    <d v="2023-06-01T00:00:00"/>
    <s v="Lockwood, Jo Dawn"/>
    <m/>
    <x v="1"/>
    <s v="Pipelines and Terminals"/>
    <s v="Tank Integrity"/>
    <m/>
    <s v="Corpus Christi"/>
    <s v="BTXPP - Buckeye Texas Processing"/>
    <m/>
    <m/>
    <n v="125000"/>
    <n v="25000"/>
    <m/>
    <m/>
    <m/>
    <s v="Stine, Carlton"/>
    <s v="Stine, Carlton"/>
    <m/>
    <m/>
    <n v="1"/>
    <n v="44743"/>
    <m/>
    <s v="Administrator, System"/>
    <s v="Independent"/>
    <s v="Aqua"/>
    <d v="2022-08-17T00:00:00"/>
    <s v="Int - Tanks"/>
  </r>
  <r>
    <x v="1397"/>
    <s v="Item"/>
    <s v="Open"/>
    <x v="0"/>
    <s v="BTXPP00E2301"/>
    <s v="Maintenance Framework"/>
    <n v="2085568"/>
    <s v="Bryant, Ben"/>
    <s v="South"/>
    <s v="3. Active"/>
    <s v="Defined"/>
    <x v="7"/>
    <n v="6089"/>
    <n v="150000"/>
    <m/>
    <n v="156088.97"/>
    <n v="150000"/>
    <n v="6089"/>
    <s v="Yellow"/>
    <n v="150000"/>
    <m/>
    <n v="150000"/>
    <n v="6089"/>
    <m/>
    <m/>
    <n v="150150"/>
    <m/>
    <m/>
    <n v="150150"/>
    <s v="Phase"/>
    <n v="150150"/>
    <n v="6089"/>
    <n v="150000"/>
    <n v="156089"/>
    <s v="No"/>
    <s v="Green"/>
    <d v="2023-05-01T00:00:00"/>
    <d v="2023-02-14T00:00:00"/>
    <d v="2023-02-14T00:00:00"/>
    <d v="2023-12-31T00:00:00"/>
    <d v="2023-07-31T00:00:00"/>
    <m/>
    <m/>
    <m/>
    <m/>
    <m/>
    <m/>
    <n v="6088.97"/>
    <m/>
    <m/>
    <n v="6089"/>
    <s v="Red"/>
    <m/>
    <m/>
    <n v="125000"/>
    <n v="25000"/>
    <m/>
    <m/>
    <m/>
    <m/>
    <m/>
    <m/>
    <s v="6/1/23  Due to operational requirements, this tank will be taken out of service the week of June 5th._x000d__x000a__x000d__x000a__x000d__x000a__x000d__x000a__x000d__x000a_5/1/23  Authorization to begin project will be aimed for either the week of  May 15th or May 22nd."/>
    <d v="2023-06-01T00:00:00"/>
    <s v="Lockwood, Jo Dawn"/>
    <m/>
    <x v="1"/>
    <s v="Pipelines and Terminals"/>
    <s v="Tank Integrity"/>
    <m/>
    <s v="Corpus Christi"/>
    <s v="BTXPP - Buckeye Texas Processing"/>
    <m/>
    <m/>
    <n v="131089"/>
    <n v="25000"/>
    <m/>
    <m/>
    <m/>
    <s v="Stine, Carlton"/>
    <s v="Stine, Carlton"/>
    <m/>
    <m/>
    <n v="1"/>
    <n v="44742"/>
    <m/>
    <s v="Administrator, System"/>
    <s v="Independent"/>
    <s v="Aqua"/>
    <d v="2022-08-17T00:00:00"/>
    <s v="Int - Tanks"/>
  </r>
  <r>
    <x v="1398"/>
    <s v="Item"/>
    <s v="Open"/>
    <x v="0"/>
    <s v="BTXPP00E2307"/>
    <s v="Maintenance Framework"/>
    <n v="2121890"/>
    <s v="Matthews, Clayton"/>
    <s v="South"/>
    <s v="6. Operational"/>
    <s v="Drawdown"/>
    <x v="10"/>
    <n v="30386"/>
    <m/>
    <m/>
    <n v="30386"/>
    <m/>
    <n v="30386"/>
    <s v="Red"/>
    <m/>
    <m/>
    <m/>
    <n v="30386"/>
    <m/>
    <m/>
    <n v="40000"/>
    <m/>
    <m/>
    <n v="40000"/>
    <s v="Full"/>
    <n v="40000"/>
    <n v="30386"/>
    <m/>
    <n v="30386"/>
    <s v="No"/>
    <s v="Green"/>
    <d v="2023-05-01T00:00:00"/>
    <d v="2023-05-10T00:00:00"/>
    <d v="2023-05-10T00:00:00"/>
    <d v="2023-05-31T00:00:00"/>
    <d v="2023-05-31T00:00:00"/>
    <m/>
    <m/>
    <m/>
    <m/>
    <m/>
    <m/>
    <n v="30386"/>
    <n v="40000"/>
    <n v="40000"/>
    <n v="-9614"/>
    <s v="Red"/>
    <n v="0"/>
    <m/>
    <m/>
    <m/>
    <m/>
    <m/>
    <m/>
    <m/>
    <m/>
    <m/>
    <s v="6/5/23 CAM Accrue 27286 FHG, 3100 Select Safety"/>
    <d v="2023-06-05T00:00:00"/>
    <s v="Landeros, Melisa"/>
    <m/>
    <x v="1"/>
    <s v="Pipelines and Terminals"/>
    <s v="Tank Integrity"/>
    <m/>
    <s v="Corpus Christi"/>
    <s v="BTXPP - Buckeye Texas Processing"/>
    <m/>
    <m/>
    <n v="30386"/>
    <m/>
    <m/>
    <m/>
    <m/>
    <s v="Stine, Carlton"/>
    <s v="Stine, Carlton"/>
    <s v="N/A"/>
    <m/>
    <n v="1"/>
    <n v="47051"/>
    <m/>
    <s v="Schultz, Amy"/>
    <s v="JDE Child"/>
    <s v="Burnt Orange"/>
    <d v="2023-05-10T00:00:00"/>
    <m/>
  </r>
  <r>
    <x v="1399"/>
    <s v="Item"/>
    <s v="Open"/>
    <x v="1"/>
    <s v="BTXPP00M2303"/>
    <s v="Maintenance Framework"/>
    <n v="2073927"/>
    <s v="Burke, Joshua"/>
    <s v="South"/>
    <s v="6. Operational"/>
    <s v="Unplanned"/>
    <x v="2"/>
    <n v="21864"/>
    <m/>
    <n v="5000"/>
    <n v="21863.88"/>
    <n v="21864"/>
    <n v="0"/>
    <s v="Green"/>
    <m/>
    <m/>
    <m/>
    <n v="21864"/>
    <m/>
    <m/>
    <n v="58268"/>
    <m/>
    <m/>
    <n v="58268"/>
    <s v="Full"/>
    <n v="58268"/>
    <n v="21864"/>
    <n v="5000"/>
    <n v="26864"/>
    <s v="No"/>
    <s v="Green"/>
    <d v="2023-01-01T00:00:00"/>
    <d v="2022-12-29T00:00:00"/>
    <d v="2022-12-29T00:00:00"/>
    <d v="2023-01-31T00:00:00"/>
    <d v="2023-03-24T00:00:00"/>
    <m/>
    <m/>
    <n v="12000"/>
    <n v="20540"/>
    <n v="-10676.12"/>
    <m/>
    <m/>
    <m/>
    <m/>
    <m/>
    <m/>
    <m/>
    <m/>
    <m/>
    <m/>
    <m/>
    <m/>
    <m/>
    <m/>
    <m/>
    <n v="5000"/>
    <s v="5.3.23 JHB - Need to reclass from BTXPP00M2201_x000d__x000a__x000d__x000a_4.3.23 JHB - Work complete _x000d__x000a__x000d__x000a__x000d__x000a_3.1.23 JHB - Installation now scheduled for March due to prioritization of other work by contractor - FC adjusted accordingly (on-site maintenance contractor). Reaccrue $12k to UPS. _x000d__x000a__x000d__x000a__x000d__x000a_2.1.23 JHB - Fabrication complete, pending final paint for install. Installation planned for early FEB. Reaccrue $12k to UPS. Remainder pushed to FEB for install. _x000d__x000a__x000d__x000a__x000d__x000a_1.4.23 JHB - Fabrication 90% complete, installation planned for January. Accrual captured under BTXPP boiler &amp; cooling tower  reroute (dollars were shifted from that project to this one). $17k FC added to January to account for installation."/>
    <d v="2023-06-02T00:00:00"/>
    <s v="Landeros, Melisa"/>
    <m/>
    <x v="1"/>
    <s v="Pipelines and Terminals"/>
    <s v="Operating Infrastructure"/>
    <m/>
    <s v="Corpus Christi"/>
    <s v="BTXPP - Buckeye Texas Processing"/>
    <m/>
    <n v="21864"/>
    <n v="0"/>
    <m/>
    <m/>
    <m/>
    <m/>
    <s v="Johnson, AJ"/>
    <s v="Johnson, AJ"/>
    <m/>
    <m/>
    <n v="1"/>
    <n v="46401"/>
    <m/>
    <s v="Johnson, AJ"/>
    <s v="Independent"/>
    <s v="Aqua"/>
    <d v="2022-12-23T00:00:00"/>
    <s v="Other Programs"/>
  </r>
  <r>
    <x v="1400"/>
    <s v="Item"/>
    <s v="Open"/>
    <x v="1"/>
    <s v="BTXPP00M2211"/>
    <s v="Maintenance Framework"/>
    <n v="2002071"/>
    <s v="Burke, Joshua"/>
    <s v="South"/>
    <s v="7. Closed"/>
    <s v="Unplanned"/>
    <x v="2"/>
    <n v="724"/>
    <m/>
    <m/>
    <n v="723.93"/>
    <n v="724"/>
    <n v="0"/>
    <s v="Green"/>
    <m/>
    <m/>
    <m/>
    <n v="724"/>
    <m/>
    <m/>
    <n v="18000"/>
    <m/>
    <m/>
    <n v="18000"/>
    <s v="Full"/>
    <n v="18000"/>
    <n v="15278"/>
    <m/>
    <n v="15278"/>
    <s v="No"/>
    <s v="Green"/>
    <d v="2022-07-01T00:00:00"/>
    <d v="2022-07-06T00:00:00"/>
    <d v="2022-07-06T00:00:00"/>
    <d v="2022-08-31T00:00:00"/>
    <d v="2022-08-31T00:00:00"/>
    <m/>
    <m/>
    <m/>
    <m/>
    <n v="723.93"/>
    <m/>
    <m/>
    <m/>
    <m/>
    <m/>
    <m/>
    <m/>
    <m/>
    <m/>
    <m/>
    <m/>
    <m/>
    <m/>
    <m/>
    <m/>
    <m/>
    <s v="1.4.23 JHB - project ready for closeout. _x000d__x000a__x000d__x000a__x000d__x000a_12.1.22 JHB - Reaccrue $12k, work complete_x000d__x000a__x000d__x000a__x000d__x000a_11.1.22 JHB - Reaccrue $17k - work complete. _x000d__x000a__x000d__x000a__x000d__x000a_10.3.22 JHB - Re-accure $17k_x000d__x000a__x000d__x000a__x000d__x000a_9.1.22 JHB - Re-accure $17k_x000d__x000a__x000d__x000a__x000d__x000a_8.1.22 JHB - Pilot tips received and installed, Accrue $12k to John Zink, $5k to Buckeye"/>
    <d v="2023-03-01T00:00:00"/>
    <s v="Landeros, Melisa"/>
    <m/>
    <x v="1"/>
    <s v="Pipelines and Terminals"/>
    <s v="Operating Infrastructure"/>
    <m/>
    <s v="Corpus Christi"/>
    <s v="BTXPP - Buckeye Texas Processing"/>
    <m/>
    <n v="724"/>
    <n v="0"/>
    <m/>
    <m/>
    <n v="14555"/>
    <m/>
    <s v="Johnson, AJ"/>
    <s v="Burke, Kevin"/>
    <m/>
    <m/>
    <n v="1"/>
    <n v="44046"/>
    <m/>
    <s v="Guest, ProSight"/>
    <s v="Independent"/>
    <s v="Aqua"/>
    <d v="2022-06-29T00:00:00"/>
    <s v="Other Programs"/>
  </r>
  <r>
    <x v="1401"/>
    <s v="Item"/>
    <s v="Open"/>
    <x v="1"/>
    <s v="BTXXW00M2102"/>
    <s v="Maintenance Framework"/>
    <n v="1908589"/>
    <s v="Matthews, Clayton"/>
    <s v="South"/>
    <s v="6. Operational"/>
    <s v="Defined"/>
    <x v="10"/>
    <n v="-14953"/>
    <m/>
    <n v="92000"/>
    <n v="-14952.93"/>
    <n v="-14953"/>
    <n v="0"/>
    <s v="Green"/>
    <m/>
    <m/>
    <m/>
    <n v="-14953"/>
    <m/>
    <m/>
    <n v="400000"/>
    <n v="967000"/>
    <m/>
    <n v="1367000"/>
    <s v="Full"/>
    <n v="1367000"/>
    <n v="1244687"/>
    <n v="92000"/>
    <n v="1336687"/>
    <s v="No"/>
    <s v="Green"/>
    <d v="2021-11-01T00:00:00"/>
    <d v="2021-11-02T00:00:00"/>
    <d v="2021-11-02T00:00:00"/>
    <d v="2022-03-15T00:00:00"/>
    <d v="2022-03-15T00:00:00"/>
    <m/>
    <m/>
    <n v="52"/>
    <n v="-11493.68"/>
    <n v="-3511.25"/>
    <m/>
    <m/>
    <m/>
    <m/>
    <m/>
    <m/>
    <m/>
    <m/>
    <m/>
    <m/>
    <m/>
    <m/>
    <m/>
    <m/>
    <m/>
    <n v="92000"/>
    <s v="3.3.23 CAM Close project. WM invoice less than previously accrued _x000d__x000a__x000d__x000a__x000d__x000a_2.2.23 ML - Re accrue 20k WM_x000d__x000a__x000d__x000a__x000d__x000a_1/4/23 CAM Re accrue 20k Wm_x000d__x000a__x000d__x000a__x000d__x000a_12/2/22 CAM Re accrue 20K WM_x000d__x000a__x000d__x000a__x000d__x000a_11/2/22 CAM Re Accrue 4.5k to Adler, Re-Accrue 20k WM_x000d__x000a__x000d__x000a_Tank remains Idle _x000d__x000a__x000d__x000a_10/3/22 CAM Accrue 4.5k to Adler, Re-Accrue 20k WM_x000d__x000a__x000d__x000a__x000d__x000a_Variance - Customer opted continue to keep tank idle. Blind remove did not happen. Unknown date future blind removal _x000d__x000a__x000d__x000a__x000d__x000a_9/2/22 CAM 8.2.22 Accrue 4.5k to Adler, Re-Accrue 20k WM_x000d__x000a__x000d__x000a__x000d__x000a_8.2.22 Re-Accrue 5k to Adler, 20k WM_x000d__x000a__x000d__x000a_6.1.22 CAM Tank is still isolated and on standby for customer RTS notification. Forecast for september blinding removal is accurate. _x000d__x000a_Accrue 7k Adler, 20 WM _x000d__x000a__x000d__x000a__x000d__x000a_5/4/22 CAM all field work completed. Final invoicing/closeout. _x000d__x000a__x000d__x000a__x000d__x000a_4.1.22 Cost far less than Originally Estimated_x000d__x000a__x000d__x000a__x000d__x000a_3/1/22 CAM Accrue 100,000 WV Paint, 25,000 American Tank, 26,5k Select Safety, 20,000 WM, 5,000 Ohmstede, 5,000 Adler, 16k Knights Industrial, 6k Hydrochem  _x000d__x000a__x000d__x000a_Variance is due to savings on internal coating and strapping vendor mobilization (Saybolt). Contingency removed._x000d__x000a__x000d__x000a_12/2/21 AFE Approval sitting with PMO there is a potential 80k to 100k reduction in December Accruals pending AFE approval and contractor mobilization._x000d__x000a__x000d__x000a_11/18/21 CAM Product removal complete_x000d__x000a__x000d__x000a_11/9/21 CAM Cleaning crew mob"/>
    <d v="2023-06-05T00:00:00"/>
    <s v="Landeros, Melisa"/>
    <m/>
    <x v="1"/>
    <s v="Pipelines and Terminals"/>
    <s v="Integrity"/>
    <m/>
    <s v="Corpus Christi"/>
    <s v="BTXXW - George West"/>
    <m/>
    <n v="-14953"/>
    <n v="0"/>
    <m/>
    <m/>
    <n v="572113"/>
    <m/>
    <s v="Stine, Carlton"/>
    <s v="Stine, Carlton"/>
    <m/>
    <m/>
    <n v="1"/>
    <n v="41266"/>
    <m/>
    <s v="Administrator, System"/>
    <s v="Independent"/>
    <s v="Aqua"/>
    <d v="2021-08-09T00:00:00"/>
    <s v="Int - Tanks"/>
  </r>
  <r>
    <x v="1402"/>
    <s v="Item"/>
    <s v="Open"/>
    <x v="0"/>
    <s v="BTXHF00E2202"/>
    <s v="Maintenance Framework"/>
    <n v="1945609"/>
    <s v="Johnson, AJ"/>
    <s v="South"/>
    <s v="4. On-Hold"/>
    <s v="Emergent"/>
    <x v="2"/>
    <m/>
    <n v="1"/>
    <m/>
    <n v="1"/>
    <n v="1"/>
    <n v="0"/>
    <s v="Green"/>
    <m/>
    <m/>
    <m/>
    <n v="1"/>
    <m/>
    <m/>
    <n v="1272200"/>
    <m/>
    <m/>
    <n v="1272200"/>
    <s v="Full"/>
    <n v="1272200"/>
    <m/>
    <n v="1"/>
    <n v="1"/>
    <s v="No"/>
    <s v="Green"/>
    <d v="2023-12-01T00:00:00"/>
    <d v="2022-02-01T00:00:00"/>
    <d v="2022-02-01T00:00:00"/>
    <d v="2022-02-28T00:00:00"/>
    <d v="2023-12-31T00:00:00"/>
    <m/>
    <m/>
    <m/>
    <m/>
    <m/>
    <m/>
    <m/>
    <m/>
    <m/>
    <m/>
    <m/>
    <m/>
    <m/>
    <m/>
    <m/>
    <m/>
    <m/>
    <m/>
    <m/>
    <n v="1"/>
    <m/>
    <m/>
    <m/>
    <s v="Rodela, Robert"/>
    <m/>
    <x v="1"/>
    <s v="Pipelines and Terminals"/>
    <s v="Station/Terminal"/>
    <m/>
    <s v="Corpus Christi"/>
    <s v="BTXHF - Buckeye Texas Hub"/>
    <m/>
    <m/>
    <n v="0"/>
    <m/>
    <n v="1"/>
    <m/>
    <m/>
    <s v="Johnson, AJ"/>
    <m/>
    <m/>
    <m/>
    <n v="1"/>
    <n v="42843"/>
    <m/>
    <s v="Meitzler, Antoinette"/>
    <s v="Independent"/>
    <s v="Aqua"/>
    <d v="2022-02-01T00:00:00"/>
    <s v="Other Programs"/>
  </r>
  <r>
    <x v="1403"/>
    <s v="Item"/>
    <s v="Open"/>
    <x v="0"/>
    <m/>
    <s v="Maintenance Framework"/>
    <m/>
    <s v="Magouirk, Josh"/>
    <s v="South"/>
    <s v="1. Proposed"/>
    <m/>
    <x v="15"/>
    <m/>
    <n v="15000"/>
    <m/>
    <n v="15000"/>
    <n v="15000"/>
    <n v="0"/>
    <s v="Green"/>
    <n v="15000"/>
    <m/>
    <n v="15000"/>
    <n v="0"/>
    <m/>
    <m/>
    <m/>
    <m/>
    <m/>
    <m/>
    <m/>
    <m/>
    <m/>
    <n v="15000"/>
    <n v="15000"/>
    <s v="No"/>
    <s v="Green"/>
    <d v="2023-07-01T00:00:00"/>
    <m/>
    <m/>
    <m/>
    <d v="2023-06-30T00:00:00"/>
    <m/>
    <m/>
    <m/>
    <m/>
    <m/>
    <m/>
    <m/>
    <m/>
    <m/>
    <m/>
    <m/>
    <m/>
    <m/>
    <m/>
    <n v="15000"/>
    <m/>
    <m/>
    <m/>
    <m/>
    <m/>
    <m/>
    <m/>
    <m/>
    <m/>
    <m/>
    <x v="1"/>
    <s v="Pipelines and Terminals"/>
    <s v="Station/Terminal"/>
    <m/>
    <s v="South Carolina"/>
    <s v="BETQH - BET NORTH CHARLESTON TERMINAL"/>
    <m/>
    <m/>
    <n v="0"/>
    <n v="15000"/>
    <m/>
    <m/>
    <m/>
    <s v="Aiken, Elaine"/>
    <m/>
    <m/>
    <m/>
    <n v="1"/>
    <n v="45632"/>
    <m/>
    <s v="Administrator, System"/>
    <s v="Independent"/>
    <s v="Aqua"/>
    <d v="2022-08-30T00:00:00"/>
    <s v="Int - Planned Corr &amp; FI"/>
  </r>
  <r>
    <x v="1404"/>
    <s v="Item"/>
    <s v="Open"/>
    <x v="1"/>
    <s v="BETQH00M2301"/>
    <s v="Maintenance Framework"/>
    <n v="2096480"/>
    <s v="Pitkin, Colton"/>
    <s v="South"/>
    <s v="6. Operational"/>
    <s v="Drawdown"/>
    <x v="15"/>
    <n v="20000"/>
    <n v="2721"/>
    <m/>
    <n v="22721"/>
    <n v="25000"/>
    <n v="-2279"/>
    <s v="Yellow"/>
    <n v="30000"/>
    <m/>
    <n v="30000"/>
    <n v="-7279"/>
    <m/>
    <m/>
    <n v="27721"/>
    <m/>
    <m/>
    <n v="27721"/>
    <s v="Full"/>
    <n v="27721"/>
    <n v="20000"/>
    <n v="2721"/>
    <n v="22721"/>
    <s v="No"/>
    <s v="Green"/>
    <d v="2023-05-01T00:00:00"/>
    <d v="2023-03-29T00:00:00"/>
    <d v="2023-03-29T00:00:00"/>
    <d v="2023-07-15T00:00:00"/>
    <d v="2023-07-31T00:00:00"/>
    <m/>
    <m/>
    <m/>
    <m/>
    <m/>
    <m/>
    <n v="20000"/>
    <n v="25000"/>
    <n v="25000"/>
    <n v="-5000"/>
    <s v="Red"/>
    <n v="0"/>
    <m/>
    <n v="2721"/>
    <m/>
    <m/>
    <m/>
    <m/>
    <m/>
    <m/>
    <m/>
    <s v="6/1/2023 Project complete Accrue $20K. to Triten_x000d__x000a__x000d__x000a__x000d__x000a_3/23- Project presented and approved_x000d__x000a_3/27- AFE submitted"/>
    <d v="2023-06-01T00:00:00"/>
    <s v="Lockwood, Jo Dawn"/>
    <m/>
    <x v="1"/>
    <s v="Pipelines and Terminals"/>
    <s v="Integrity"/>
    <m/>
    <s v="Southeast Terminals"/>
    <s v="BETQH - BET NORTH CHARLESTON TERMINAL"/>
    <m/>
    <m/>
    <n v="22721"/>
    <m/>
    <m/>
    <m/>
    <m/>
    <s v="Aiken, Elaine"/>
    <s v="Johnson, AJ"/>
    <m/>
    <m/>
    <n v="1"/>
    <n v="45633"/>
    <m/>
    <s v="Administrator, System"/>
    <s v="Independent"/>
    <s v="Aqua"/>
    <d v="2022-08-29T00:00:00"/>
    <s v="Int - Planned Corr &amp; FI"/>
  </r>
  <r>
    <x v="1405"/>
    <s v="Item"/>
    <s v="Open"/>
    <x v="0"/>
    <m/>
    <s v="Maintenance Framework"/>
    <m/>
    <s v="Magouirk, Josh"/>
    <s v="South"/>
    <s v="8. Canceled"/>
    <m/>
    <x v="15"/>
    <m/>
    <n v="0"/>
    <m/>
    <n v="0"/>
    <n v="0"/>
    <n v="0"/>
    <s v="Green"/>
    <n v="15000"/>
    <m/>
    <n v="15000"/>
    <n v="-15000"/>
    <m/>
    <m/>
    <m/>
    <m/>
    <m/>
    <m/>
    <m/>
    <m/>
    <m/>
    <n v="0"/>
    <n v="0"/>
    <s v="No"/>
    <s v="Green"/>
    <m/>
    <m/>
    <m/>
    <m/>
    <d v="2023-04-30T00:00:00"/>
    <m/>
    <m/>
    <m/>
    <m/>
    <m/>
    <m/>
    <m/>
    <m/>
    <m/>
    <m/>
    <m/>
    <m/>
    <m/>
    <n v="0"/>
    <m/>
    <m/>
    <m/>
    <m/>
    <m/>
    <m/>
    <m/>
    <s v="2/2/2023 Confirmed 6 Oil line is idled. Will clear out forecast and cancel project."/>
    <d v="2023-02-02T00:00:00"/>
    <m/>
    <m/>
    <x v="1"/>
    <s v="Pipelines and Terminals"/>
    <s v="Station/Terminal"/>
    <m/>
    <s v="Southeast Terminals"/>
    <s v="BETQH - BET NORTH CHARLESTON TERMINAL"/>
    <m/>
    <m/>
    <n v="0"/>
    <m/>
    <m/>
    <m/>
    <m/>
    <s v="Aiken, Elaine"/>
    <m/>
    <m/>
    <m/>
    <n v="1"/>
    <n v="45631"/>
    <m/>
    <s v="Administrator, System"/>
    <s v="Independent"/>
    <s v="Aqua"/>
    <d v="2022-08-29T00:00:00"/>
    <s v="Int - Planned Corr &amp; FI"/>
  </r>
  <r>
    <x v="1406"/>
    <s v="Item"/>
    <s v="Open"/>
    <x v="1"/>
    <s v="BSEVC00M2202"/>
    <s v="Maintenance Framework"/>
    <n v="2011936"/>
    <s v="Bryant, Ben"/>
    <s v="South"/>
    <s v="7. Closed"/>
    <s v="Drawdown"/>
    <x v="10"/>
    <n v="155094"/>
    <m/>
    <m/>
    <n v="155094.10999999999"/>
    <n v="154969"/>
    <n v="125"/>
    <s v="Yellow"/>
    <m/>
    <m/>
    <m/>
    <n v="155094"/>
    <m/>
    <m/>
    <n v="226000"/>
    <m/>
    <m/>
    <n v="226000"/>
    <s v="Phase"/>
    <n v="226000"/>
    <n v="259099"/>
    <m/>
    <n v="259099"/>
    <s v="No"/>
    <s v="Green"/>
    <d v="2022-09-01T00:00:00"/>
    <d v="2022-08-10T00:00:00"/>
    <d v="2022-08-10T00:00:00"/>
    <d v="2022-12-31T00:00:00"/>
    <d v="2023-02-28T00:00:00"/>
    <m/>
    <m/>
    <n v="96532.17"/>
    <n v="55920.6"/>
    <n v="2516.4299999999998"/>
    <n v="-96.09"/>
    <n v="221"/>
    <m/>
    <m/>
    <n v="221"/>
    <s v="Red"/>
    <m/>
    <m/>
    <m/>
    <m/>
    <m/>
    <m/>
    <m/>
    <m/>
    <m/>
    <m/>
    <s v="5/1/23  All invoicing has been received.  _x000d__x000a__x000d__x000a__x000d__x000a_4/3/23 Accrue 52K to FHG. Tank back in Service.  Waiting Completion of invoicing._x000d__x000a__x000d__x000a__x000d__x000a_3/2/2023 - $52K to FHG. Tank back in service. Waiting completion of invoicing._x000d__x000a__x000d__x000a__x000d__x000a_2/1/23 Repair crew has completed repairs for this tank.  Coating being applied to the floor. Accrue 52K to FHG, 14k to American Tank Partners, and 15K to Barr None. _x000d__x000a__x000d__x000a__x000d__x000a_1/2/23  Repair crew will be mobilizing to start repairs the week of Jan 16.  Painting Contractor will be onsite at completion of repairs._x000d__x000a__x000d__x000a__x000d__x000a_12/9/22 Repair contractor will be onsite the first week of January._x000d__x000a_This will move 180K carryover to next year._x000d__x000a__x000d__x000a__x000d__x000a__x000d__x000a_12/1/22 Tank Bottom needed to be scanned again for verifications of indications.  We brought in HMT Inspection to conduct scanning.  Repair was pushed back causing forecasting error. Accrue 10K to DJA, $9k HMT.  Should floor need new bottom, tank will need to carryover into 2023._x000d__x000a__x000d__x000a__x000d__x000a_11/2/22 Tank was taken out of service this week for API 653 Inspection.  Tank will be cleaned this week and DJA will be onsite next week for Inspection.  Accrue 10K to W9Y."/>
    <d v="2023-05-01T00:00:00"/>
    <s v="Lockwood, Jo Dawn"/>
    <m/>
    <x v="1"/>
    <s v="Pipelines and Terminals"/>
    <s v="Integrity"/>
    <m/>
    <s v="North Carolina"/>
    <s v="BSEVC - CHARLOTTE I TERMINAL"/>
    <m/>
    <n v="154969"/>
    <n v="125"/>
    <m/>
    <m/>
    <n v="104005"/>
    <m/>
    <s v="Stine, Carlton"/>
    <s v="Stine, Carlton"/>
    <m/>
    <m/>
    <n v="1"/>
    <n v="43522"/>
    <m/>
    <s v="Stine, Carlton"/>
    <s v="Independent"/>
    <s v="Aqua"/>
    <d v="2022-04-25T00:00:00"/>
    <s v="Int - Tanks"/>
  </r>
  <r>
    <x v="1407"/>
    <s v="Item"/>
    <s v="Open"/>
    <x v="0"/>
    <s v="BSEVC00E2302"/>
    <s v="Maintenance Framework"/>
    <n v="2133338"/>
    <s v="Bryant, Ben"/>
    <s v="South"/>
    <s v="3. Active"/>
    <s v="Drawdown"/>
    <x v="10"/>
    <m/>
    <n v="23000"/>
    <m/>
    <n v="23000"/>
    <m/>
    <n v="23000"/>
    <s v="Red"/>
    <m/>
    <m/>
    <m/>
    <n v="23000"/>
    <m/>
    <m/>
    <n v="23000"/>
    <m/>
    <m/>
    <n v="23000"/>
    <s v="Full"/>
    <n v="23000"/>
    <m/>
    <n v="23000"/>
    <n v="23000"/>
    <s v="No"/>
    <s v="Green"/>
    <d v="2023-07-01T00:00:00"/>
    <d v="2023-06-06T00:00:00"/>
    <d v="2023-06-06T00:00:00"/>
    <d v="2023-07-31T00:00:00"/>
    <d v="2023-07-31T00:00:00"/>
    <m/>
    <m/>
    <m/>
    <m/>
    <m/>
    <m/>
    <m/>
    <m/>
    <m/>
    <m/>
    <m/>
    <m/>
    <m/>
    <m/>
    <n v="23000"/>
    <m/>
    <m/>
    <m/>
    <m/>
    <m/>
    <m/>
    <m/>
    <m/>
    <s v="Lockwood, Jo Dawn"/>
    <m/>
    <x v="1"/>
    <s v="Pipelines and Terminals"/>
    <s v="Tank Integrity"/>
    <m/>
    <s v="North Carolina"/>
    <s v="BSEVC - CHARLOTTE I TERMINAL"/>
    <m/>
    <m/>
    <n v="0"/>
    <n v="23000"/>
    <m/>
    <m/>
    <m/>
    <s v="Stine, Carlton"/>
    <s v="Stine, Carlton"/>
    <s v="N/A"/>
    <m/>
    <n v="1"/>
    <n v="47233"/>
    <m/>
    <s v="Schultz, Amy"/>
    <s v="JDE Child"/>
    <s v="Burnt Orange"/>
    <d v="2023-06-06T00:00:00"/>
    <m/>
  </r>
  <r>
    <x v="1408"/>
    <s v="Item"/>
    <s v="Open"/>
    <x v="1"/>
    <s v="BSEVD00M2202"/>
    <s v="Maintenance Framework"/>
    <n v="2011937"/>
    <s v="Bryant, Ben"/>
    <s v="South"/>
    <s v="6. Operational"/>
    <s v="Drawdown"/>
    <x v="10"/>
    <n v="106124"/>
    <m/>
    <m/>
    <n v="106124.48"/>
    <n v="99047"/>
    <n v="7077"/>
    <s v="Yellow"/>
    <n v="100000"/>
    <m/>
    <n v="100000"/>
    <n v="6124"/>
    <m/>
    <m/>
    <n v="301000"/>
    <m/>
    <m/>
    <n v="301000"/>
    <s v="Phase"/>
    <n v="301000"/>
    <n v="233005"/>
    <m/>
    <n v="233005"/>
    <s v="No"/>
    <s v="Green"/>
    <d v="2022-11-01T00:00:00"/>
    <d v="2022-08-10T00:00:00"/>
    <d v="2022-08-10T00:00:00"/>
    <d v="2022-12-31T00:00:00"/>
    <d v="2023-03-01T00:00:00"/>
    <m/>
    <m/>
    <n v="92968.82"/>
    <n v="5605.37"/>
    <n v="473.24"/>
    <n v="6772.3"/>
    <n v="304.75"/>
    <m/>
    <m/>
    <n v="305"/>
    <s v="Red"/>
    <n v="0"/>
    <m/>
    <m/>
    <m/>
    <m/>
    <m/>
    <m/>
    <m/>
    <m/>
    <m/>
    <s v="6/1/23  Working with Accounts payable to address invoice issue with Barr none.  Re Accrue 3k to Barr None._x000d__x000a__x000d__x000a__x000d__x000a_5/1/23  Re-accrue 3K to Barr None._x000d__x000a__x000d__x000a__x000d__x000a_4/3/23 Re-accrue 3K to Barr None.  Awaiting Invoicing.  _x000d__x000a__x000d__x000a__x000d__x000a_3/2/2023 - $3K to Barr-None. Tank back in service. Awaiting final invoicing._x000d__x000a__x000d__x000a__x000d__x000a_2/1/23  Repair crew has completed repairs and tank liner has been applied.  Tank has been buttoned up.  Legs will be set this week.  Please accrue 34k to FHG, 37K to Barr none, 18K to W9Y and 26K to ATP._x000d__x000a__x000d__x000a__x000d__x000a_1/2/23 Repair crew mobilizing to site to begin repairs.  Tank floor will be coated at the completion of the repair.  Accrue $20k to FHG and $20K to Barr None_x000d__x000a__x000d__x000a__x000d__x000a__x000d__x000a__x000d__x000a_12/9/22 DJA has completed inspection.  FHG will begin work the week of Dec 19th.  Awaiting Unit Pricing from them.  _x000d__x000a__x000d__x000a__x000d__x000a_12/2/22 Tank has been cleaned and inspection is in progress, 22K to GEMS,  7K to DJA _x000d__x000a__x000d__x000a__x000d__x000a_11/2/22 Tank will be taken out of service 11/14/22.  Tank will be isolated, cleaned and inspected.  _x000d__x000a__x000d__x000a__x000d__x000a_10/3/22 Tank will kick off at the end of the month._x000d__x000a__x000d__x000a__x000d__x000a__x000d__x000a__x000d__x000a_5.10.22.DLC: Initial Forecast"/>
    <d v="2023-06-01T00:00:00"/>
    <s v="Lockwood, Jo Dawn"/>
    <m/>
    <x v="1"/>
    <s v="Pipelines and Terminals"/>
    <s v="Integrity"/>
    <m/>
    <s v="North Carolina"/>
    <s v="BSEVD - CHARLOTTE II TERMINAL"/>
    <m/>
    <n v="99047"/>
    <n v="7077"/>
    <m/>
    <m/>
    <n v="126880"/>
    <m/>
    <s v="Stine, Carlton"/>
    <s v="Stine, Carlton"/>
    <m/>
    <m/>
    <n v="1"/>
    <n v="43523"/>
    <m/>
    <s v="Stine, Carlton"/>
    <s v="Independent"/>
    <s v="Aqua"/>
    <d v="2022-04-25T00:00:00"/>
    <s v="Int - Tanks"/>
  </r>
  <r>
    <x v="1409"/>
    <s v="Item"/>
    <s v="Open"/>
    <x v="0"/>
    <s v="BSEVT00E2301"/>
    <s v="Maintenance Framework"/>
    <n v="2085554"/>
    <s v="Bryant, Ben"/>
    <s v="South"/>
    <s v="3. Active"/>
    <s v="Defined"/>
    <x v="10"/>
    <n v="266761"/>
    <n v="155000"/>
    <m/>
    <n v="421761.02"/>
    <n v="294000"/>
    <n v="127761"/>
    <s v="Red"/>
    <n v="300000"/>
    <m/>
    <n v="300000"/>
    <n v="121761"/>
    <m/>
    <m/>
    <n v="237050"/>
    <m/>
    <m/>
    <n v="237050"/>
    <s v="Phase"/>
    <n v="237050"/>
    <n v="266761"/>
    <n v="155000"/>
    <n v="421761"/>
    <s v="No"/>
    <s v="Green"/>
    <d v="2023-03-01T00:00:00"/>
    <d v="2023-02-14T00:00:00"/>
    <d v="2023-02-14T00:00:00"/>
    <d v="2023-12-31T00:00:00"/>
    <d v="2023-05-31T00:00:00"/>
    <m/>
    <m/>
    <m/>
    <m/>
    <n v="24000"/>
    <n v="110748.62"/>
    <n v="132012.4"/>
    <n v="120000"/>
    <n v="120000"/>
    <n v="12012"/>
    <s v="Yellow"/>
    <n v="0"/>
    <m/>
    <n v="155000"/>
    <m/>
    <m/>
    <m/>
    <m/>
    <m/>
    <m/>
    <m/>
    <s v="6/1/23 Tank is completing repair.  Tank will be post inspected and returned to service next week (June 8th).  Accrue 185K to FHG _x000d__x000a__x000d__x000a__x000d__x000a_5/1/23 Repairs have been delayed due to lead time items on seal and metal for sketch plates.  Accrue 60K to FHG._x000d__x000a_  _x000d__x000a__x000d__x000a_4/3/23  Tank has been Isolated and cleaned.  Tank inspection is in progress.  Accrue 10K to DJA  Accrue 14 K to ATP._x000d__x000a__x000d__x000a__x000d__x000a_9/23/22-CES-Reducing budget 10% for calibration."/>
    <d v="2023-06-01T00:00:00"/>
    <s v="Lockwood, Jo Dawn"/>
    <m/>
    <x v="1"/>
    <s v="Pipelines and Terminals"/>
    <s v="Tank Integrity"/>
    <m/>
    <s v="Tennessee"/>
    <s v="BSEVT - CHATTANOOGA I TERMINAL"/>
    <m/>
    <n v="24000"/>
    <n v="397761"/>
    <m/>
    <m/>
    <m/>
    <m/>
    <s v="Stine, Carlton"/>
    <s v="Stine, Carlton"/>
    <m/>
    <m/>
    <n v="1"/>
    <n v="44790"/>
    <m/>
    <s v="Administrator, System"/>
    <s v="Independent"/>
    <s v="Aqua"/>
    <d v="2022-08-17T00:00:00"/>
    <s v="Int - Tanks"/>
  </r>
  <r>
    <x v="1410"/>
    <s v="Item"/>
    <s v="Open"/>
    <x v="1"/>
    <s v="BSEVT00M2201"/>
    <s v="Maintenance Framework"/>
    <n v="2011938"/>
    <s v="Bryant, Ben"/>
    <s v="South"/>
    <s v="6. Operational"/>
    <s v="Drawdown"/>
    <x v="10"/>
    <n v="181907"/>
    <m/>
    <m/>
    <n v="181907.20000000001"/>
    <n v="180149"/>
    <n v="1759"/>
    <s v="Yellow"/>
    <n v="100000"/>
    <m/>
    <n v="100000"/>
    <n v="81907"/>
    <m/>
    <m/>
    <n v="254000"/>
    <m/>
    <m/>
    <n v="254000"/>
    <s v="Phase"/>
    <n v="254000"/>
    <n v="284019"/>
    <m/>
    <n v="284019"/>
    <s v="No"/>
    <s v="Green"/>
    <d v="2022-11-01T00:00:00"/>
    <d v="2022-08-10T00:00:00"/>
    <d v="2022-08-10T00:00:00"/>
    <d v="2022-12-31T00:00:00"/>
    <d v="2023-03-01T00:00:00"/>
    <m/>
    <m/>
    <n v="105930.63"/>
    <n v="51645.67"/>
    <n v="22572.23"/>
    <n v="1758.67"/>
    <n v="0"/>
    <m/>
    <m/>
    <n v="0"/>
    <s v="Green"/>
    <n v="0"/>
    <m/>
    <m/>
    <m/>
    <m/>
    <m/>
    <m/>
    <m/>
    <m/>
    <m/>
    <s v="6/1/23 Re accrue Barr none $3K_x000d__x000a__x000d__x000a__x000d__x000a_5/1/23 - Re-accrue Barr-None $3K_x000d__x000a__x000d__x000a__x000d__x000a_4/3/23 Forecasting didn't include button up and Leg setting.  _x000d__x000a_Awaiting final invoice from Barr None.  Accrue 3K to Barr None.  _x000d__x000a__x000d__x000a__x000d__x000a_3/2/2023 - Tank back in service. Accrue $10K to W9Y._x000d__x000a__x000d__x000a__x000d__x000a__x000d__x000a_.2/1/23 Tank has been repaired.  Liner will be added to this tank.  Accrue  64K to Tarsco, 20K to ATP 20K to Barr None._x000d__x000a__x000d__x000a__x000d__x000a_1/2/23 Purchase order has been awarded.  Awaiting seal parts.  _x000d__x000a__x000d__x000a__x000d__x000a_12/9/22 Awaiting unit pricing and schedule from contractor.  _x000d__x000a__x000d__x000a__x000d__x000a_12/1/22 Tank has been cleaned and inspected.  Repair contractor is reviewing the recommendations and preparing the unit price.  25K to W9Y._x000d__x000a__x000d__x000a__x000d__x000a_11/2/22 Tank has been isolated.  Tank will be cleaned this week.  Tank will have DJA onsite next week for inspection._x000d__x000a__x000d__x000a__x000d__x000a_9/2/22-CES-Tank cannot come OOS until November 1. Updating forecast to reflect a carryover into January._x000d__x000a__x000d__x000a__x000d__x000a_5.10.22.DLC: Initial Forecast"/>
    <d v="2023-06-01T00:00:00"/>
    <s v="Lockwood, Jo Dawn"/>
    <m/>
    <x v="1"/>
    <s v="Pipelines and Terminals"/>
    <s v="Integrity"/>
    <m/>
    <s v="Tennessee"/>
    <s v="BSEVT - CHATTANOOGA I TERMINAL"/>
    <m/>
    <n v="180149"/>
    <n v="1759"/>
    <m/>
    <m/>
    <n v="102112"/>
    <m/>
    <s v="Stine, Carlton"/>
    <s v="Stine, Carlton"/>
    <m/>
    <m/>
    <n v="1"/>
    <n v="43526"/>
    <m/>
    <s v="Stine, Carlton"/>
    <s v="Independent"/>
    <s v="Aqua"/>
    <d v="2022-04-25T00:00:00"/>
    <s v="Int - Tanks"/>
  </r>
  <r>
    <x v="1411"/>
    <s v="Item"/>
    <s v="Open"/>
    <x v="0"/>
    <s v="BSEVF00E2301"/>
    <s v="Maintenance Framework"/>
    <n v="2085578"/>
    <s v="Bryant, Ben"/>
    <s v="South"/>
    <s v="3. Active"/>
    <s v="Defined"/>
    <x v="10"/>
    <n v="10000"/>
    <m/>
    <m/>
    <n v="10000"/>
    <n v="10000"/>
    <n v="0"/>
    <s v="Green"/>
    <n v="10000"/>
    <m/>
    <n v="10000"/>
    <n v="0"/>
    <m/>
    <m/>
    <n v="11000"/>
    <m/>
    <m/>
    <n v="11000"/>
    <s v="Phase"/>
    <n v="11000"/>
    <n v="10000"/>
    <m/>
    <n v="10000"/>
    <s v="No"/>
    <s v="Green"/>
    <d v="2023-05-01T00:00:00"/>
    <d v="2023-02-14T00:00:00"/>
    <d v="2023-02-14T00:00:00"/>
    <d v="2023-12-31T00:00:00"/>
    <d v="2023-05-31T00:00:00"/>
    <m/>
    <m/>
    <m/>
    <m/>
    <m/>
    <m/>
    <n v="10000"/>
    <n v="10000"/>
    <n v="10000"/>
    <n v="0"/>
    <s v="Green"/>
    <n v="0"/>
    <m/>
    <m/>
    <m/>
    <m/>
    <m/>
    <m/>
    <m/>
    <m/>
    <m/>
    <s v="6/1/23 Tank Inspection has been completed.  Accrue 10K to DJA._x000d__x000a__x000d__x000a__x000d__x000a_5/1/23 Will schedule DJA for inspection."/>
    <d v="2023-06-01T00:00:00"/>
    <s v="Lockwood, Jo Dawn"/>
    <m/>
    <x v="1"/>
    <s v="Pipelines and Terminals"/>
    <s v="Tank Integrity"/>
    <m/>
    <s v="Tennessee"/>
    <s v="BSEVF - CHATTANOOGA II TERMINAL"/>
    <m/>
    <m/>
    <n v="10000"/>
    <m/>
    <m/>
    <m/>
    <m/>
    <s v="Stine, Carlton"/>
    <s v="Stine, Carlton"/>
    <m/>
    <m/>
    <n v="1"/>
    <n v="44791"/>
    <m/>
    <s v="Administrator, System"/>
    <s v="Independent"/>
    <s v="Aqua"/>
    <d v="2022-08-17T00:00:00"/>
    <s v="Int - Tanks"/>
  </r>
  <r>
    <x v="1412"/>
    <s v="Item"/>
    <s v="Open"/>
    <x v="1"/>
    <s v="BSEVF00M2301"/>
    <s v="Maintenance Framework"/>
    <n v="2094130"/>
    <s v="Bryant, Ben"/>
    <s v="South"/>
    <s v="3. Active"/>
    <s v="Defined"/>
    <x v="10"/>
    <m/>
    <n v="158010"/>
    <m/>
    <n v="158010"/>
    <n v="168013"/>
    <n v="-10003"/>
    <s v="Yellow"/>
    <n v="168013"/>
    <m/>
    <n v="168013"/>
    <n v="-10003"/>
    <m/>
    <m/>
    <n v="157499"/>
    <m/>
    <m/>
    <n v="157499"/>
    <s v="Phase"/>
    <n v="157499"/>
    <m/>
    <n v="158010"/>
    <n v="158010"/>
    <s v="No"/>
    <s v="Green"/>
    <d v="2023-07-01T00:00:00"/>
    <d v="2023-01-24T00:00:00"/>
    <d v="2023-01-24T00:00:00"/>
    <d v="2023-12-31T00:00:00"/>
    <d v="2023-08-31T00:00:00"/>
    <m/>
    <m/>
    <m/>
    <m/>
    <m/>
    <m/>
    <m/>
    <m/>
    <m/>
    <m/>
    <m/>
    <m/>
    <m/>
    <n v="42003"/>
    <n v="84007"/>
    <n v="32000"/>
    <m/>
    <m/>
    <m/>
    <m/>
    <m/>
    <s v="6/1/23  Tank will be taken out of service this month for inspection."/>
    <d v="2023-06-01T00:00:00"/>
    <s v="Lockwood, Jo Dawn"/>
    <m/>
    <x v="1"/>
    <s v="Pipelines and Terminals"/>
    <s v="Integrity"/>
    <m/>
    <s v="Tennessee"/>
    <s v="BSEVF - CHATTANOOGA II TERMINAL"/>
    <m/>
    <m/>
    <n v="42003"/>
    <n v="116007"/>
    <m/>
    <m/>
    <m/>
    <s v="Stine, Carlton"/>
    <s v="Stine, Carlton"/>
    <m/>
    <m/>
    <n v="1"/>
    <n v="44792"/>
    <m/>
    <s v="Administrator, System"/>
    <s v="Independent"/>
    <s v="Aqua"/>
    <d v="2022-08-17T00:00:00"/>
    <s v="Int - Tanks"/>
  </r>
  <r>
    <x v="1413"/>
    <s v="Item"/>
    <s v="Open"/>
    <x v="0"/>
    <s v="BSEVF00E2302"/>
    <s v="Project Framework"/>
    <n v="2085709"/>
    <s v="Bryant, Ben"/>
    <s v="South"/>
    <s v="8. Canceled"/>
    <s v="Defined"/>
    <x v="10"/>
    <m/>
    <m/>
    <m/>
    <n v="0"/>
    <m/>
    <n v="0"/>
    <s v="Green"/>
    <n v="108000"/>
    <m/>
    <n v="108000"/>
    <n v="-108000"/>
    <m/>
    <m/>
    <n v="106150"/>
    <m/>
    <m/>
    <n v="106150"/>
    <s v="Phase"/>
    <n v="106150"/>
    <m/>
    <m/>
    <m/>
    <s v="No"/>
    <s v="Green"/>
    <m/>
    <d v="2023-02-14T00:00:00"/>
    <d v="2023-02-14T00:00:00"/>
    <d v="2023-12-31T00:00:00"/>
    <d v="2023-11-30T00:00:00"/>
    <m/>
    <m/>
    <m/>
    <m/>
    <m/>
    <m/>
    <m/>
    <m/>
    <m/>
    <m/>
    <m/>
    <m/>
    <m/>
    <m/>
    <m/>
    <m/>
    <m/>
    <m/>
    <m/>
    <m/>
    <m/>
    <s v="1/17/23-CES-Confirmed tank is in ULSD service (originally transferred over as gasoline per Magellan records) and seal inspection is not required per Air Compliance. Cancel project and remove forecast. Reset interval in BEST."/>
    <d v="2023-01-17T00:00:00"/>
    <s v="Lockwood, Jo Dawn"/>
    <m/>
    <x v="1"/>
    <s v="Pipelines and Terminals"/>
    <s v="Tank Integrity"/>
    <m/>
    <s v="Tennessee"/>
    <s v="BSEVF - CHATTANOOGA II TERMINAL"/>
    <m/>
    <m/>
    <n v="0"/>
    <m/>
    <m/>
    <m/>
    <m/>
    <s v="Stine, Carlton"/>
    <s v="Stine, Carlton"/>
    <m/>
    <m/>
    <n v="1"/>
    <n v="44793"/>
    <m/>
    <s v="Administrator, System"/>
    <s v="Independent"/>
    <s v="Aqua"/>
    <d v="2022-08-17T00:00:00"/>
    <s v="Int - Tanks"/>
  </r>
  <r>
    <x v="1414"/>
    <s v="Item"/>
    <s v="Open"/>
    <x v="0"/>
    <s v="BSEVF00E2303"/>
    <s v="Maintenance Framework"/>
    <n v="2085580"/>
    <s v="Bryant, Ben"/>
    <s v="South"/>
    <s v="3. Active"/>
    <s v="Defined"/>
    <x v="7"/>
    <m/>
    <n v="65000"/>
    <m/>
    <n v="65000"/>
    <n v="60000"/>
    <n v="5000"/>
    <s v="Yellow"/>
    <n v="60000"/>
    <m/>
    <n v="60000"/>
    <n v="5000"/>
    <m/>
    <m/>
    <n v="66000"/>
    <m/>
    <m/>
    <n v="66000"/>
    <s v="Phase"/>
    <n v="66000"/>
    <m/>
    <n v="65000"/>
    <n v="65000"/>
    <s v="No"/>
    <s v="Green"/>
    <d v="2023-07-01T00:00:00"/>
    <d v="2023-02-14T00:00:00"/>
    <d v="2023-02-14T00:00:00"/>
    <d v="2023-12-31T00:00:00"/>
    <d v="2023-07-31T00:00:00"/>
    <m/>
    <m/>
    <m/>
    <m/>
    <m/>
    <m/>
    <m/>
    <m/>
    <m/>
    <m/>
    <m/>
    <m/>
    <m/>
    <n v="50000"/>
    <n v="15000"/>
    <m/>
    <m/>
    <m/>
    <m/>
    <m/>
    <m/>
    <s v="6/1/23  Tank to be inspected this month."/>
    <d v="2023-06-01T00:00:00"/>
    <s v="Lockwood, Jo Dawn"/>
    <m/>
    <x v="1"/>
    <s v="Pipelines and Terminals"/>
    <s v="Tank Integrity"/>
    <m/>
    <s v="Tennessee"/>
    <s v="BSEVF - CHATTANOOGA II TERMINAL"/>
    <m/>
    <m/>
    <n v="50000"/>
    <n v="15000"/>
    <m/>
    <m/>
    <m/>
    <s v="Stine, Carlton"/>
    <s v="Stine, Carlton"/>
    <m/>
    <m/>
    <n v="1"/>
    <n v="44751"/>
    <m/>
    <s v="Administrator, System"/>
    <s v="Independent"/>
    <s v="Aqua"/>
    <d v="2022-08-17T00:00:00"/>
    <s v="Int - Tanks"/>
  </r>
  <r>
    <x v="1415"/>
    <s v="Item"/>
    <s v="Open"/>
    <x v="0"/>
    <s v="BSEVH00E2301"/>
    <s v="Maintenance Framework"/>
    <n v="2075810"/>
    <s v="Leal, Trey (Tony)"/>
    <s v="South"/>
    <s v="3. Active"/>
    <s v="Drawdown"/>
    <x v="2"/>
    <n v="29414"/>
    <m/>
    <m/>
    <n v="29414.45"/>
    <n v="30000"/>
    <n v="-586"/>
    <s v="Yellow"/>
    <m/>
    <n v="33600"/>
    <n v="33600"/>
    <n v="-4186"/>
    <m/>
    <m/>
    <n v="33600"/>
    <m/>
    <m/>
    <n v="33600"/>
    <s v="Full"/>
    <n v="33600"/>
    <n v="29414"/>
    <m/>
    <n v="29414"/>
    <s v="No"/>
    <s v="Green"/>
    <d v="2023-04-01T00:00:00"/>
    <d v="2023-01-19T00:00:00"/>
    <d v="2023-01-19T00:00:00"/>
    <d v="2023-04-30T00:00:00"/>
    <d v="2023-04-30T00:00:00"/>
    <m/>
    <m/>
    <m/>
    <m/>
    <m/>
    <n v="25000"/>
    <n v="4414.45"/>
    <n v="5000"/>
    <n v="5000"/>
    <n v="-586"/>
    <s v="Red"/>
    <m/>
    <m/>
    <m/>
    <m/>
    <m/>
    <m/>
    <m/>
    <m/>
    <m/>
    <m/>
    <s v="6/1/2023 - Piping is complete and invoiced. It has not been been painted. Leave Active for now_x000d__x000a__x000d__x000a__x000d__x000a_5/1/2023 - Valve received. Piping is prefabricated. To be installed this week. Accrue $25k to W9Y_x000d__x000a__x000d__x000a__x000d__x000a_4/3/23 - Relief valve delayed, move forecast to April_x000d__x000a__x000d__x000a__x000d__x000a_1/27/2023 Working on getting PO's cut for material and contractor. Work to be completed in March - TL"/>
    <d v="2023-06-01T00:00:00"/>
    <s v="Lockwood, Jo Dawn"/>
    <m/>
    <x v="1"/>
    <s v="Pipelines and Terminals"/>
    <s v="Station/Terminal"/>
    <m/>
    <s v="Georgia"/>
    <s v="BSEVH - DORAVILLE I TERMINAL"/>
    <m/>
    <m/>
    <n v="29414"/>
    <m/>
    <m/>
    <m/>
    <m/>
    <s v="Johnson, AJ"/>
    <s v="Asiedu, Saka"/>
    <m/>
    <m/>
    <n v="1"/>
    <n v="46431"/>
    <m/>
    <s v="Guest, ProSight"/>
    <s v="Independent"/>
    <s v="Aqua"/>
    <d v="2023-01-05T00:00:00"/>
    <s v="Other Programs"/>
  </r>
  <r>
    <x v="1416"/>
    <s v="Item"/>
    <s v="Open"/>
    <x v="1"/>
    <s v="BSEVH00M2202"/>
    <s v="Maintenance Framework"/>
    <n v="1991847"/>
    <s v="Matthews, Clayton"/>
    <s v="South"/>
    <s v="6. Operational"/>
    <s v="Defined"/>
    <x v="10"/>
    <n v="722415"/>
    <m/>
    <m/>
    <n v="722415.38"/>
    <n v="711524"/>
    <n v="10891"/>
    <s v="Yellow"/>
    <n v="399000"/>
    <m/>
    <n v="399000"/>
    <n v="323415"/>
    <m/>
    <m/>
    <n v="407000"/>
    <m/>
    <m/>
    <n v="407000"/>
    <s v="Phase"/>
    <n v="407000"/>
    <n v="788497"/>
    <m/>
    <n v="788497"/>
    <s v="No"/>
    <s v="Green"/>
    <d v="2022-07-01T00:00:00"/>
    <d v="2022-06-27T00:00:00"/>
    <d v="2022-06-27T00:00:00"/>
    <d v="2022-12-31T00:00:00"/>
    <d v="2023-04-07T00:00:00"/>
    <m/>
    <m/>
    <n v="81850.52"/>
    <n v="377075.55"/>
    <n v="212597.99"/>
    <n v="42479.73"/>
    <n v="8411.59"/>
    <m/>
    <m/>
    <n v="8412"/>
    <s v="Red"/>
    <n v="0"/>
    <m/>
    <m/>
    <m/>
    <m/>
    <m/>
    <m/>
    <m/>
    <m/>
    <m/>
    <s v="6/5/23 CAM Accrue 99K Catsi, 35k FHG, 12k Valves, 15k W9Y Construction, _x000d__x000a__x000d__x000a__x000d__x000a__x000d__x000a_5.2.23 ML Re-Accrue 55K Catsi, 35k FHG, 28k WM, 12k Valves, 15k W9Y Construction, 10k ATP_x000d__x000a__x000d__x000a__x000d__x000a_4.4.23 ML Re-Accrue 55K Catsi, 35k FHG, 28k WM, 85k West Virginia, 12k Valves, 15k W9Y Construction_x000d__x000a__x000d__x000a__x000d__x000a_3.3.23 CAM Forecast reduced for mechanical scope reduction and coating scope/hydro test addition (see note below-2.15.23) _x000d__x000a__x000d__x000a_Accrue 10K Catsi, 5k W9Y Constr, 28k WM, 25k Knight, 15k DJA, 325K FHG _x000d__x000a__x000d__x000a__x000d__x000a__x000d__x000a_2.15.23 CAM Repair scope has been reduced from an El Segundo bottom replacement to misc bottom patches, annular installation, insert plates, and noozzle work. Forecast locked at time of confimation._x000d__x000a__x000d__x000a__x000d__x000a_2.2.23 ML 15k CASTI, 5k W9Y Constr, 1.7k WM, 25k Knight, 15k DJA, 3k West Viriginia_x000d__x000a_ _x000d__x000a__x000d__x000a__x000d__x000a_1/1123 CAM Forecast adjusted for 2023 project start. Assuming similar scope as 503, forecasted dollars include El Segundo install. Assume 330k spend in Feb and remiaing el segundo cost of 225K in March. Liner cost TBD at 90K, also in March _x000d__x000a__x000d__x000a__x000d__x000a_1/9/23-CES-Per PM, December variance is due to delay in returning to service tank 503, which had to be complete prior to taking this tank out of service. 1/4/23 CAM Accrue 17k Catsi, Re accrue 20k HMT. Forecast tio be verified with 503 Hydro Exemption completion. _x000d__x000a__x000d__x000a__x000d__x000a_12/2/22 CAM Re accrue 5K Catsi, 20k HMT_x000d__x000a__x000d__x000a__x000d__x000a_Variance due to 503 Tk liner install_x000d__x000a__x000d__x000a_11/2/22 CAM Re accrue 5k catsi, accrue 17k WM_x000d__x000a__x000d__x000a__x000d__x000a_10/3/22 CAM Tank 503 work underway. Accrue 5k Catsi, accrue 5k W9Y. _x000d__x000a__x000d__x000a__x000d__x000a_Variance - Invoice billed to wrong project cost went to DORAVILLE I BSEVH TK 503_x000d__x000a__x000d__x000a__x000d__x000a_9/2/22 CAM Tank 503 scope finalized. This project forecast adjusted based on new 503 schedule. Cost roll over to 2023 with sim scope assumed. _x000d__x000a__x000d__x000a__x000d__x000a_W9Y charge should be on 503 project, 23k reclass. _x000d__x000a__x000d__x000a_Accrue 5k Catsi, accrue 10k WM_x000d__x000a__x000d__x000a__x000d__x000a__x000d__x000a_8.2.22 CAM Accrue 5k Catsi, 10K W9Y Construction 10k WM. 502/503 flip on schedule, underspend on this project. _x000d__x000a__x000d__x000a__x000d__x000a_7/27/2022-CES-Updating forecast based on Clayton'sschedule sent 7/14. Project will carry over into January/February. Startingin September after tank 503._x000d__x000a__x000d__x000a__x000d__x000a_7.1.22 CAM AFE Approved. Work scheduled for mid july. Variance on schedule. _x000d__x000a__x000d__x000a__x000d__x000a_6/21/22 CAM AFE submitted on 6/15_x000d__x000a__x000d__x000a__x000d__x000a_ 6/7/22 CAM AFE generation in process. Forecast adjusted. _x000d__x000a__x000d__x000a_5.10.22.DLC: Initial Forecast"/>
    <d v="2023-06-05T00:00:00"/>
    <s v="Landeros, Melisa"/>
    <m/>
    <x v="1"/>
    <s v="Pipelines and Terminals"/>
    <s v="Integrity"/>
    <m/>
    <s v="Georgia"/>
    <s v="BSEVH - DORAVILLE I TERMINAL"/>
    <m/>
    <n v="671524"/>
    <n v="50891"/>
    <m/>
    <m/>
    <n v="66082"/>
    <m/>
    <s v="Stine, Carlton"/>
    <s v="Stine, Carlton"/>
    <m/>
    <m/>
    <n v="1"/>
    <n v="43528"/>
    <m/>
    <s v="Stine, Carlton"/>
    <s v="Independent"/>
    <s v="Aqua"/>
    <d v="2022-04-25T00:00:00"/>
    <s v="Int - Tanks"/>
  </r>
  <r>
    <x v="1417"/>
    <s v="Item"/>
    <s v="Open"/>
    <x v="1"/>
    <s v="BSEVH00M2203"/>
    <s v="Maintenance Framework"/>
    <n v="1991844"/>
    <s v="Matthews, Clayton"/>
    <s v="South"/>
    <s v="6. Operational"/>
    <s v="Defined"/>
    <x v="10"/>
    <n v="122426"/>
    <m/>
    <m/>
    <n v="122426.1"/>
    <n v="125449"/>
    <n v="-3023"/>
    <s v="Yellow"/>
    <m/>
    <m/>
    <m/>
    <n v="122426"/>
    <m/>
    <m/>
    <n v="407000"/>
    <m/>
    <m/>
    <n v="407000"/>
    <s v="Phase"/>
    <n v="407000"/>
    <n v="942078"/>
    <m/>
    <n v="942078"/>
    <s v="No"/>
    <s v="Green"/>
    <d v="2022-07-01T00:00:00"/>
    <d v="2022-06-27T00:00:00"/>
    <d v="2022-06-27T00:00:00"/>
    <d v="2022-12-31T00:00:00"/>
    <d v="2022-12-31T00:00:00"/>
    <m/>
    <m/>
    <n v="104373.77"/>
    <n v="19852.310000000001"/>
    <n v="1222.69"/>
    <n v="-3022.67"/>
    <n v="0"/>
    <m/>
    <m/>
    <n v="0"/>
    <s v="Green"/>
    <n v="0"/>
    <m/>
    <m/>
    <m/>
    <m/>
    <m/>
    <m/>
    <m/>
    <m/>
    <m/>
    <s v="6/5/23 CAM Re-Accrue , 2K Parker&amp;Son, 9.5k WM _x000d__x000a__x000d__x000a__x000d__x000a_5.2.23 ML Re-Accrue , 2K Parker&amp;Son, 9.5k WM _x000d__x000a__x000d__x000a__x000d__x000a_4.5.23 ML Re-Accrue 45K FHG, 2K Parker&amp;Son, 9.5k WM _x000d__x000a__x000d__x000a_3.3.23 CAM Accrue 45K FHG, accrue 2K Parker and son, accrue 22K W9Y, accrue 9500 WM_x000d__x000a__x000d__x000a__x000d__x000a_2.2.23 ML- Accrue 130k FHG, 2k Parker, Re-Accrue 9.5k WM, 3k ZZZ_x000d__x000a__x000d__x000a_CAM Final invoicing and change orders generated for FHG. Second change order to account for material variances with unit pricing reviewed with contractor and leadership. Change order complete and ready for submission with Phase2 AFE being generated. _x000d__x000a__x000d__x000a_1/4/23 CAM Accrue 55K Catsi, Accrue 55604 FHG, Accrue 7654 Saybolt, Accrue 15K HMT, accrue 22625 W9Y, Accrue 59000 WV paint, Re Accrue 9500K WM  _x000d__x000a__x000d__x000a__x000d__x000a_12/2/22 CAM Accrue 55K Catsi, Accrue 157K FHG, Accrue 15K HMT, Re accrue 35000 W9Y, Re Accrue 15K WM  _x000d__x000a__x000d__x000a__x000d__x000a_11/2/22 CAM Accrue 23k Catsi, Accrue 340k FHG, Accrue 20K HMT, Accrue 35k WY9, accrue 15k WM_x000d__x000a__x000d__x000a__x000d__x000a_10/3/22 CAM El Segundo liner installed. Concrete work underway. All mechanical prep work in process. _x000d__x000a__x000d__x000a__x000d__x000a_Accrue 15,000 catsi, accrue 30k FHG. Re accrue 15k HMT, re accrue 10k WM, _x000d__x000a__x000d__x000a__x000d__x000a_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_x000a__x000d__x000a_Accrue 15k Catsi, Accrue 10k WM, Accrue 15k HMT, re accrue 35k W9Y, _x000d__x000a__x000d__x000a__x000d__x000a_8.18.22 CAM HMT completed OOS inspection. No indications on bottom scan. Working on liner removal and rescan for verification. Additional inspection/ coating costs anticipated. _x000d__x000a__x000d__x000a__x000d__x000a_8.2.22 CAM Accrue 35k W9Y Construction, Accrue 25k Catsi, 5k WM_x000d__x000a__x000d__x000a__x000d__x000a_7.1.22 CAM AFE Approved. Work scheduled for mid july. _x000d__x000a__x000d__x000a__x000d__x000a_6/21/22 CAM AFE submitted on 6/15. Forecast to be adjusted. _x000d__x000a__x000d__x000a__x000d__x000a_5.10.22.DLC: Initial Forecast"/>
    <d v="2023-06-05T00:00:00"/>
    <s v="Landeros, Melisa"/>
    <m/>
    <x v="1"/>
    <s v="Pipelines and Terminals"/>
    <s v="Integrity"/>
    <m/>
    <s v="Southeast Terminals"/>
    <m/>
    <m/>
    <n v="125449"/>
    <n v="-3023"/>
    <m/>
    <m/>
    <n v="819652"/>
    <m/>
    <s v="Stine, Carlton"/>
    <s v="Stine, Carlton"/>
    <m/>
    <m/>
    <n v="1"/>
    <n v="43529"/>
    <m/>
    <s v="Stine, Carlton"/>
    <s v="Independent"/>
    <s v="Aqua"/>
    <d v="2022-04-25T00:00:00"/>
    <s v="Int - Tanks"/>
  </r>
  <r>
    <x v="1418"/>
    <s v="Item"/>
    <s v="Open"/>
    <x v="0"/>
    <s v="BSEVH00E2201"/>
    <s v="Maintenance Framework"/>
    <n v="2003289"/>
    <s v="Matthews, Clayton"/>
    <s v="South"/>
    <s v="6. Operational"/>
    <s v="Drawdown"/>
    <x v="22"/>
    <n v="40731"/>
    <m/>
    <m/>
    <n v="40731.07"/>
    <n v="65731"/>
    <n v="-25000"/>
    <s v="Red"/>
    <m/>
    <m/>
    <m/>
    <n v="40731"/>
    <m/>
    <m/>
    <n v="285000"/>
    <m/>
    <m/>
    <n v="285000"/>
    <s v="Full"/>
    <n v="285000"/>
    <n v="221776"/>
    <m/>
    <n v="221776"/>
    <s v="No"/>
    <s v="Green"/>
    <d v="2022-07-01T00:00:00"/>
    <d v="2022-07-16T00:00:00"/>
    <d v="2022-07-16T00:00:00"/>
    <d v="2022-12-31T00:00:00"/>
    <d v="2022-12-31T00:00:00"/>
    <m/>
    <m/>
    <n v="20641.32"/>
    <n v="12000"/>
    <n v="8089.75"/>
    <n v="-105000"/>
    <n v="105000"/>
    <n v="105000"/>
    <n v="105000"/>
    <n v="0"/>
    <s v="Green"/>
    <n v="0"/>
    <m/>
    <m/>
    <m/>
    <m/>
    <m/>
    <m/>
    <m/>
    <m/>
    <m/>
    <s v="6/5/23 CAM Re-Accrue 35.5K CATSI, 5.5k HMT, 34k WM, 30k West Virginina_x000d__x000a__x000d__x000a_5.2.23 ML Re-Accrue 35.5K CATSI, 5.5k HMT, 34k WM, 30k West Virginina_x000d__x000a__x000d__x000a_105k Variance is due to an issue with the accrual file PMO recommended forecasting missing accruals in May. _x000d__x000a__x000d__x000a__x000d__x000a_4.5.23 ML Re-Accrue 35.5K CATSI, 5.5k HMT, 34k WM, 30k West Virginina_x000d__x000a__x000d__x000a__x000d__x000a_3.3.23 CAM Forecast adjusted for 503 spec cleaning_x000d__x000a__x000d__x000a__x000d__x000a_Accrue 35K Catsi, 5.5k HMT, 27.7k to W9Y Construction, 34k WM, 30k West Virginina_x000d__x000a__x000d__x000a_2.2.23 ML Re Accrue 27.7k CATSI, 5.5k HMT, 27.7k to W9Y Construction, 34k WM, 30k West Virginina_x000d__x000a__x000d__x000a__x000d__x000a_1/11/23 CAM Forecast uodated to include potential tank support during 502 outage. _x000d__x000a__x000d__x000a__x000d__x000a_1/5/22 CAM Re Accrue 3500 ATP, Re accrue 5500 HMT, Re accrue 27750 W9Y, Re accrue 16800 WM, accrue 30,000 WV Paint, accrue 20k Catsi _x000d__x000a__x000d__x000a__x000d__x000a_12/2/22 CAM Re Accrue all prior._x000d__x000a__x000d__x000a__x000d__x000a_11/3/22 CAM Re Accrue all prior. Additional work on 503 tank impacts october spends._x000d__x000a__x000d__x000a_10/3/22 CAM Re accrue 10k CATSI, Re accrue 5,500 HMT, Re accrue 27,750 W9Y, Accrue 16,800 WM, Accrue 3500 ATP_x000d__x000a__x000d__x000a__x000d__x000a_9/2/22 CAM Underspend based on Tank 503 project engineering/scope changes. Cost shifted to october/novemeber _x000d__x000a__x000d__x000a__x000d__x000a_Accrue 5k ATP, Accrue 42k W9Y, Accrue5,500 HMT, Accrue 10K Catsi, Re accrue 10k WM._x000d__x000a__x000d__x000a__x000d__x000a_8.8.22 Project ingoing as support to 502/503 tank projects_x000d__x000a__x000d__x000a__x000d__x000a_8.1.22 CAM Accrue 79k W9Y, Accrue 15k ATP, Accrue 9500 WM_x000d__x000a__x000d__x000a__x000d__x000a_6/21/22 CAM AFE revision underway. Expect to submit for approvals by 6/22. June variance expected. _x000d__x000a__x000d__x000a_6/7/22 CAM AFE generation in process. Forecast adjusted."/>
    <d v="2023-06-05T00:00:00"/>
    <s v="Landeros, Melisa"/>
    <m/>
    <x v="1"/>
    <s v="Pipelines and Terminals"/>
    <s v="Tank Integrity"/>
    <m/>
    <s v="Corpus Christi"/>
    <s v="BTXPP - Buckeye Texas Processing"/>
    <m/>
    <n v="40731"/>
    <n v="0"/>
    <m/>
    <m/>
    <n v="181045"/>
    <m/>
    <s v="Stine, Carlton"/>
    <s v="Stine, Carlton"/>
    <m/>
    <m/>
    <n v="1"/>
    <n v="43710"/>
    <m/>
    <s v="Clark, David"/>
    <s v="Independent"/>
    <s v="Aqua"/>
    <d v="2022-05-10T00:00:00"/>
    <s v="Int - Tanks"/>
  </r>
  <r>
    <x v="1419"/>
    <s v="Item"/>
    <s v="Open"/>
    <x v="1"/>
    <s v="BSEVH00M2301"/>
    <s v="Maintenance Framework"/>
    <m/>
    <s v="Leal, Trey (Tony)"/>
    <s v="South"/>
    <s v="2. Pending AFE"/>
    <s v="Defined"/>
    <x v="2"/>
    <m/>
    <n v="150000"/>
    <m/>
    <n v="150000"/>
    <m/>
    <n v="150000"/>
    <s v="Red"/>
    <m/>
    <m/>
    <m/>
    <n v="150000"/>
    <m/>
    <m/>
    <n v="247717"/>
    <m/>
    <m/>
    <m/>
    <s v="Full"/>
    <n v="247717"/>
    <m/>
    <n v="150000"/>
    <n v="150000"/>
    <s v="No"/>
    <s v="Green"/>
    <d v="2023-07-01T00:00:00"/>
    <m/>
    <m/>
    <d v="2023-08-30T00:00:00"/>
    <d v="2023-09-30T00:00:00"/>
    <m/>
    <m/>
    <m/>
    <m/>
    <m/>
    <m/>
    <m/>
    <m/>
    <m/>
    <m/>
    <m/>
    <m/>
    <m/>
    <m/>
    <n v="150000"/>
    <m/>
    <m/>
    <m/>
    <m/>
    <m/>
    <m/>
    <s v="6/1/2023 - Receiving Bids on 6/2. AFE and PO in June, work in July"/>
    <d v="2023-06-01T00:00:00"/>
    <s v="Lockwood, Jo Dawn"/>
    <m/>
    <x v="1"/>
    <s v="Pipelines and Terminals"/>
    <s v="Operating Infrastructure"/>
    <m/>
    <s v="Georgia"/>
    <s v="BSEVH - DORAVILLE I TERMINAL"/>
    <m/>
    <m/>
    <n v="0"/>
    <n v="150000"/>
    <m/>
    <m/>
    <m/>
    <s v="Johnson, AJ"/>
    <s v="Asiedu, Saka"/>
    <m/>
    <m/>
    <n v="1"/>
    <n v="47015"/>
    <m/>
    <s v="Guest, ProSight"/>
    <s v="Independent"/>
    <s v="Aqua"/>
    <d v="2023-05-02T00:00:00"/>
    <m/>
  </r>
  <r>
    <x v="1420"/>
    <s v="Item"/>
    <s v="Open"/>
    <x v="0"/>
    <s v="BSEVK00E2301"/>
    <s v="Maintenance Framework"/>
    <n v="2085509"/>
    <s v="Matthews, Clayton"/>
    <s v="South"/>
    <s v="6. Operational"/>
    <s v="Defined"/>
    <x v="10"/>
    <n v="21571"/>
    <m/>
    <m/>
    <n v="21570.78"/>
    <n v="24000"/>
    <n v="-2429"/>
    <s v="Red"/>
    <n v="125000"/>
    <m/>
    <n v="125000"/>
    <n v="-103429"/>
    <m/>
    <m/>
    <n v="134750"/>
    <m/>
    <m/>
    <n v="134750"/>
    <s v="Phase"/>
    <n v="134750"/>
    <n v="21571"/>
    <m/>
    <n v="21571"/>
    <s v="No"/>
    <s v="Green"/>
    <d v="2023-03-01T00:00:00"/>
    <d v="2023-02-14T00:00:00"/>
    <d v="2023-02-14T00:00:00"/>
    <d v="2023-12-31T00:00:00"/>
    <d v="2023-04-30T00:00:00"/>
    <m/>
    <m/>
    <m/>
    <m/>
    <n v="14000"/>
    <n v="7570.78"/>
    <m/>
    <m/>
    <m/>
    <m/>
    <m/>
    <m/>
    <m/>
    <m/>
    <m/>
    <m/>
    <m/>
    <m/>
    <m/>
    <m/>
    <m/>
    <s v="5/2/23 Complete _x000d__x000a__x000d__x000a__x000d__x000a_4.5.23 Accrue 14k FHG"/>
    <d v="2023-05-02T00:00:00"/>
    <s v="Landeros, Melisa"/>
    <m/>
    <x v="1"/>
    <s v="Pipelines and Terminals"/>
    <s v="Tank Integrity"/>
    <m/>
    <s v="Georgia"/>
    <s v="BSEVK - DORAVILLE II TERMINAL"/>
    <m/>
    <n v="14000"/>
    <n v="7571"/>
    <m/>
    <m/>
    <m/>
    <m/>
    <s v="Stine, Carlton"/>
    <s v="Stine, Carlton"/>
    <m/>
    <m/>
    <n v="1"/>
    <n v="44803"/>
    <m/>
    <s v="Administrator, System"/>
    <s v="Independent"/>
    <s v="Aqua"/>
    <d v="2022-08-17T00:00:00"/>
    <s v="Int - Tanks"/>
  </r>
  <r>
    <x v="1421"/>
    <s v="Item"/>
    <s v="Open"/>
    <x v="0"/>
    <s v="BSEVK00E2302"/>
    <s v="Maintenance Framework"/>
    <n v="2085510"/>
    <s v="Matthews, Clayton"/>
    <s v="South"/>
    <s v="6. Operational"/>
    <s v="Defined"/>
    <x v="10"/>
    <n v="27047"/>
    <m/>
    <m/>
    <n v="27047.18"/>
    <n v="20000"/>
    <n v="7047"/>
    <s v="Red"/>
    <n v="125000"/>
    <m/>
    <n v="125000"/>
    <n v="-97953"/>
    <m/>
    <m/>
    <n v="135300"/>
    <m/>
    <m/>
    <n v="135300"/>
    <s v="Phase"/>
    <n v="135300"/>
    <n v="27047"/>
    <m/>
    <n v="27047"/>
    <s v="No"/>
    <s v="Green"/>
    <d v="2023-03-01T00:00:00"/>
    <d v="2023-02-14T00:00:00"/>
    <d v="2023-02-14T00:00:00"/>
    <d v="2023-12-31T00:00:00"/>
    <d v="2023-04-30T00:00:00"/>
    <m/>
    <m/>
    <m/>
    <m/>
    <n v="20000"/>
    <n v="2047.18"/>
    <n v="5000"/>
    <m/>
    <m/>
    <n v="5000"/>
    <s v="Red"/>
    <n v="0"/>
    <m/>
    <m/>
    <m/>
    <m/>
    <m/>
    <m/>
    <m/>
    <m/>
    <m/>
    <s v="6/5/23 CAM 5k CATSI_x000d__x000a__x000d__x000a__x000d__x000a_5/3/23 CAM Complete_x000d__x000a__x000d__x000a__x000d__x000a_4.5.23 Accrue 15k FHG, 5k CATSI_x000d__x000a__x000d__x000a_Variance - Project execution is concurrent to Tk 5 savings on mobilization, material and execution._x000d__x000a_ _x000d__x000a__x000d__x000a_9/23/22-CES-Reducing budget by 10% for calibration."/>
    <d v="2023-06-05T00:00:00"/>
    <s v="Landeros, Melisa"/>
    <m/>
    <x v="1"/>
    <s v="Pipelines and Terminals"/>
    <s v="Tank Integrity"/>
    <m/>
    <s v="Georgia"/>
    <s v="BSEVK - DORAVILLE II TERMINAL"/>
    <m/>
    <n v="20000"/>
    <n v="7047"/>
    <m/>
    <m/>
    <m/>
    <m/>
    <s v="Stine, Carlton"/>
    <s v="Stine, Carlton"/>
    <m/>
    <m/>
    <n v="1"/>
    <n v="44804"/>
    <m/>
    <s v="Administrator, System"/>
    <s v="Independent"/>
    <s v="Aqua"/>
    <d v="2022-08-17T00:00:00"/>
    <s v="Int - Tanks"/>
  </r>
  <r>
    <x v="1422"/>
    <s v="Item"/>
    <s v="Open"/>
    <x v="1"/>
    <s v="BSEVK00M2301"/>
    <s v="Maintenance Framework"/>
    <n v="2075763"/>
    <s v="Matthews, Clayton"/>
    <s v="South"/>
    <s v="3. Active"/>
    <s v="Defined"/>
    <x v="10"/>
    <n v="180781"/>
    <n v="525001"/>
    <m/>
    <n v="705781.56"/>
    <n v="400001"/>
    <n v="305781"/>
    <s v="Red"/>
    <n v="430760"/>
    <m/>
    <n v="430760"/>
    <n v="275022"/>
    <m/>
    <m/>
    <n v="257465"/>
    <m/>
    <m/>
    <n v="257465"/>
    <s v="Phase"/>
    <n v="257465"/>
    <n v="180781"/>
    <n v="525001"/>
    <n v="705782"/>
    <s v="No"/>
    <s v="Green"/>
    <d v="2023-04-01T00:00:00"/>
    <d v="2023-01-18T00:00:00"/>
    <d v="2023-01-18T00:00:00"/>
    <d v="2023-12-30T00:00:00"/>
    <d v="2023-07-31T00:00:00"/>
    <m/>
    <m/>
    <m/>
    <m/>
    <m/>
    <n v="80879"/>
    <n v="99901.56"/>
    <n v="175000"/>
    <n v="175000"/>
    <n v="-75098"/>
    <s v="Red"/>
    <n v="0"/>
    <s v="Engineering or Scope Change"/>
    <n v="250000"/>
    <n v="200000"/>
    <n v="75000"/>
    <m/>
    <m/>
    <m/>
    <n v="1"/>
    <m/>
    <s v="6/5/23 CAM IFR Replacement scope adder/ bidding has shifted execution timeline. _x000d__x000a__x000d__x000a__x000d__x000a_Accrue 10k ATP, 35k Catsi, 22462 Rosen, 28k WV Paint, 15k WM. Re-accrue 65879 FHG. _x000d__x000a__x000d__x000a__x000d__x000a_5/2/23 CAM Cleaning complate. Inspection blast starting. Inspection scheduled for 5/4/23_x000d__x000a__x000d__x000a_Accrue 65879 FHG, accrue 10,000 catsi, accrue 5,000 WV Paint. _x000d__x000a__x000d__x000a__x000d__x000a_4.5.23 Project start date confirmed April 15 compliance date April 20th. _x000d__x000a__x000d__x000a_3/21/23-CES-Group meeting today to align on path forward, tank needs to come out of service due to floating roof concerns (high LEL &gt;50%). Notice sent to state. Plan for outage in April and full API 653. 2.16.23 CAM Monitoring this tank for potential pull back to 2023. _x000d__x000a__x000d__x000a__x000d__x000a_2/14/23-CES-Per BECHT RBI completed 8/2/22, tank can be taken out of service in 2024. Updating forecast to CY+1."/>
    <d v="2023-06-05T00:00:00"/>
    <s v="Landeros, Melisa"/>
    <m/>
    <x v="1"/>
    <s v="Pipelines and Terminals"/>
    <s v="Integrity"/>
    <m/>
    <s v="Georgia"/>
    <s v="BSEVK - DORAVILLE II TERMINAL"/>
    <m/>
    <m/>
    <n v="430781"/>
    <n v="275000"/>
    <n v="1"/>
    <m/>
    <n v="0"/>
    <s v="Stine, Carlton"/>
    <s v="Stine, Carlton"/>
    <m/>
    <m/>
    <n v="1"/>
    <n v="44805"/>
    <m/>
    <s v="Administrator, System"/>
    <s v="Independent"/>
    <s v="Aqua"/>
    <d v="2022-08-17T00:00:00"/>
    <s v="Int - Tanks"/>
  </r>
  <r>
    <x v="1423"/>
    <s v="Item"/>
    <s v="Open"/>
    <x v="0"/>
    <s v="BETQD00E2301"/>
    <s v="Maintenance Framework"/>
    <n v="2096543"/>
    <s v="Johnson, AJ"/>
    <s v="South"/>
    <s v="3. Active"/>
    <s v="Drawdown"/>
    <x v="2"/>
    <n v="43009"/>
    <n v="1"/>
    <m/>
    <n v="43010.34"/>
    <n v="43101"/>
    <n v="-91"/>
    <s v="Yellow"/>
    <m/>
    <m/>
    <m/>
    <n v="43010"/>
    <m/>
    <m/>
    <n v="43101"/>
    <m/>
    <m/>
    <n v="43101"/>
    <s v="Full"/>
    <n v="43101"/>
    <n v="43009"/>
    <n v="1"/>
    <n v="43010"/>
    <s v="No"/>
    <s v="Green"/>
    <d v="2023-04-01T00:00:00"/>
    <d v="2023-03-30T00:00:00"/>
    <d v="2023-03-30T00:00:00"/>
    <d v="2023-05-30T00:00:00"/>
    <d v="2023-05-30T00:00:00"/>
    <m/>
    <m/>
    <m/>
    <m/>
    <m/>
    <n v="43009.34"/>
    <m/>
    <m/>
    <m/>
    <m/>
    <m/>
    <m/>
    <m/>
    <m/>
    <m/>
    <m/>
    <m/>
    <m/>
    <m/>
    <n v="1"/>
    <m/>
    <m/>
    <m/>
    <s v="Lockwood, Jo Dawn"/>
    <m/>
    <x v="1"/>
    <s v="Pipelines and Terminals"/>
    <s v="Station/Terminal"/>
    <m/>
    <s v="Florida"/>
    <s v="BETQD - BET FORT LAUDERDALE TERMINAL"/>
    <m/>
    <m/>
    <n v="43009"/>
    <m/>
    <n v="1"/>
    <m/>
    <m/>
    <s v="Johnson, AJ"/>
    <s v="Miller, Michael A."/>
    <s v="N/A"/>
    <m/>
    <n v="1"/>
    <n v="46843"/>
    <m/>
    <s v="Johnson, AJ"/>
    <s v="JDE Child"/>
    <s v="Burnt Orange"/>
    <d v="2023-03-27T00:00:00"/>
    <m/>
  </r>
  <r>
    <x v="1424"/>
    <s v="Item"/>
    <s v="Open"/>
    <x v="1"/>
    <s v="BETQD00M2201"/>
    <s v="Maintenance Framework"/>
    <n v="1956798"/>
    <s v="Campbell, William"/>
    <s v="South"/>
    <s v="3. Active"/>
    <s v="Defined"/>
    <x v="5"/>
    <n v="4119"/>
    <m/>
    <m/>
    <n v="4118.6499999999996"/>
    <n v="2958"/>
    <n v="1160"/>
    <s v="Red"/>
    <m/>
    <m/>
    <m/>
    <n v="4119"/>
    <m/>
    <m/>
    <n v="82000"/>
    <m/>
    <m/>
    <n v="82000"/>
    <s v="Full"/>
    <n v="82000"/>
    <n v="79119"/>
    <m/>
    <n v="79119"/>
    <s v="No"/>
    <s v="Green"/>
    <d v="2022-12-01T00:00:00"/>
    <d v="2022-03-22T00:00:00"/>
    <d v="2022-03-22T00:00:00"/>
    <d v="2022-12-30T00:00:00"/>
    <d v="2023-02-28T00:00:00"/>
    <m/>
    <m/>
    <n v="2850"/>
    <n v="108.3"/>
    <n v="0"/>
    <n v="0"/>
    <n v="1160.3499999999999"/>
    <m/>
    <m/>
    <n v="1160"/>
    <s v="Red"/>
    <n v="0"/>
    <m/>
    <m/>
    <m/>
    <m/>
    <m/>
    <m/>
    <m/>
    <m/>
    <m/>
    <s v="6/1/23-Re-accrue $50K to Triten.  _x000d__x000a__x000d__x000a_5/1/23-Re-accue $75K to Tritan_x000d__x000a_4/1/23-Re-accrue $75k to Triten_x000d__x000a_3/1/23-Accrue $75K to Triten_x000d__x000a_2/1/23-Accrue $75K to Triten_x000d__x000a_1/1/23- Accrue $75k to Triten_x000d__x000a__x000d__x000a_12/1/22-Project to be completed 2nd week of December_x000d__x000a_11/1/2022 - Scheduled to be completed December 7th_x000d__x000a__x000d__x000a__x000d__x000a_10/3/2022 - Project transferred to DMitchell. Obtaining quotes and project plan._x000d__x000a__x000d__x000a__x000d__x000a_9/1/2022-Project to be completed in October_x000d__x000a_8/1/22-  Project moved to October due to potential weather delays_x000d__x000a__x000d__x000a__x000d__x000a_6/1/2022-This project was previously with a PM that is no longer with Buckeye.  Project recently handed to me and forecast will be moved to July._x000d__x000a__x000d__x000a__x000d__x000a_4/1/2022 - AFE fully approved.  Bid event opened in Coupa.  Execution of project to take place during May._x000d__x000a__x000d__x000a_3/1/2022 - AFE routed for approval._x000d__x000a__x000d__x000a_2/1/2022 - AFE development underway with planned approval in February.  Project construction targeted for May 2022."/>
    <d v="2023-06-02T00:00:00"/>
    <s v="Lockwood, Jo Dawn"/>
    <m/>
    <x v="1"/>
    <s v="Pipelines and Terminals"/>
    <s v="Operating Infrastructure"/>
    <m/>
    <s v="Florida"/>
    <s v="BETQD - BET FORT LAUDERDALE TERMINAL"/>
    <m/>
    <n v="2958"/>
    <n v="1160"/>
    <m/>
    <m/>
    <n v="75000"/>
    <m/>
    <s v="Bonenberger, Mark"/>
    <s v="Burke, Kevin"/>
    <m/>
    <m/>
    <n v="1"/>
    <n v="37667"/>
    <m/>
    <s v="Guest, ProSight"/>
    <s v="Independent"/>
    <s v="Aqua"/>
    <d v="2020-08-11T00:00:00"/>
    <s v="Other Programs"/>
  </r>
  <r>
    <x v="1425"/>
    <s v="Item"/>
    <s v="Open"/>
    <x v="1"/>
    <s v="BTXXW00M2001"/>
    <s v="Exempt"/>
    <n v="1714856"/>
    <s v="Brazzil, Cade"/>
    <s v="South"/>
    <s v="3. Active"/>
    <s v="Drawdown"/>
    <x v="2"/>
    <m/>
    <n v="15500"/>
    <m/>
    <n v="15500"/>
    <n v="15500"/>
    <n v="0"/>
    <s v="Green"/>
    <m/>
    <m/>
    <m/>
    <n v="15500"/>
    <m/>
    <m/>
    <n v="111000"/>
    <m/>
    <m/>
    <n v="111000"/>
    <s v="Full"/>
    <n v="111000"/>
    <n v="0"/>
    <n v="15500"/>
    <n v="15500"/>
    <s v="No"/>
    <s v="Green"/>
    <d v="2020-07-01T00:00:00"/>
    <d v="2020-05-22T00:00:00"/>
    <d v="2020-05-22T00:00:00"/>
    <d v="2022-03-10T00:00:00"/>
    <d v="2023-08-31T00:00:00"/>
    <m/>
    <m/>
    <m/>
    <m/>
    <m/>
    <m/>
    <m/>
    <m/>
    <m/>
    <m/>
    <m/>
    <m/>
    <m/>
    <m/>
    <m/>
    <n v="15500"/>
    <m/>
    <m/>
    <m/>
    <m/>
    <m/>
    <s v="6/7/23 - TN/Per Cade - Still on track for August completion_x000d__x000a__x000d__x000a_4.3.23 CB - Project Quotes are around  $15.5K. Status change to active_x000d__x000a__x000d__x000a_3/1/23 Are we operating this or getting rid of it or unmanned? Check with AJ _x000d__x000a__x000d__x000a__x000d__x000a_4.26.22- ML - Project is now belongs to Robert Ashley per Maria DeLeon_x000d__x000a__x000d__x000a_6-16-21 - Changed status to ON-HOLD. MC"/>
    <d v="2023-06-07T00:00:00"/>
    <s v="Nguyen, Tong"/>
    <m/>
    <x v="1"/>
    <s v="Pipelines and Terminals"/>
    <s v="Operating Infrastructure"/>
    <m/>
    <s v="Corpus Christi"/>
    <s v="BTXXW - George West"/>
    <m/>
    <m/>
    <n v="0"/>
    <n v="15500"/>
    <m/>
    <n v="-16480"/>
    <m/>
    <s v="Johnson, AJ"/>
    <s v="Burke, Kevin"/>
    <m/>
    <m/>
    <n v="1"/>
    <n v="36729"/>
    <m/>
    <s v="Kabaria, Erika"/>
    <s v="Independent"/>
    <s v="Aqua"/>
    <d v="2020-05-07T00:00:00"/>
    <m/>
  </r>
  <r>
    <x v="1426"/>
    <s v="Item"/>
    <s v="Open"/>
    <x v="1"/>
    <s v="BSEVP00M2301"/>
    <s v="Maintenance Framework"/>
    <n v="2094129"/>
    <s v="Bryant, Ben"/>
    <s v="South"/>
    <s v="3. Active"/>
    <s v="Defined"/>
    <x v="10"/>
    <m/>
    <n v="673772"/>
    <m/>
    <n v="673772"/>
    <n v="673772"/>
    <n v="0"/>
    <s v="Green"/>
    <n v="673772"/>
    <m/>
    <n v="673772"/>
    <n v="0"/>
    <m/>
    <m/>
    <n v="278659"/>
    <m/>
    <m/>
    <n v="278659"/>
    <s v="Phase"/>
    <n v="278659"/>
    <m/>
    <n v="673772"/>
    <n v="673772"/>
    <s v="No"/>
    <s v="Green"/>
    <d v="2023-07-01T00:00:00"/>
    <d v="2023-01-24T00:00:00"/>
    <d v="2023-01-24T00:00:00"/>
    <d v="2023-12-31T00:00:00"/>
    <d v="2023-09-30T00:00:00"/>
    <m/>
    <m/>
    <m/>
    <m/>
    <m/>
    <m/>
    <m/>
    <m/>
    <m/>
    <m/>
    <m/>
    <m/>
    <m/>
    <m/>
    <n v="77257"/>
    <n v="354515"/>
    <n v="242000"/>
    <m/>
    <m/>
    <m/>
    <m/>
    <m/>
    <m/>
    <s v="Lockwood, Jo Dawn"/>
    <m/>
    <x v="1"/>
    <s v="Pipelines and Terminals"/>
    <s v="Integrity"/>
    <m/>
    <s v="North Carolina"/>
    <s v="BSEVP - GREENSBORO I TERMINAL"/>
    <m/>
    <m/>
    <n v="0"/>
    <n v="673772"/>
    <m/>
    <m/>
    <m/>
    <s v="Stine, Carlton"/>
    <s v="Stine, Carlton"/>
    <m/>
    <m/>
    <n v="1"/>
    <n v="44819"/>
    <m/>
    <s v="Administrator, System"/>
    <s v="Independent"/>
    <s v="Aqua"/>
    <d v="2022-08-17T00:00:00"/>
    <s v="Int - Tanks"/>
  </r>
  <r>
    <x v="1427"/>
    <s v="Item"/>
    <s v="Open"/>
    <x v="1"/>
    <s v="BSEVP00M2201"/>
    <s v="Maintenance Framework"/>
    <n v="2011939"/>
    <s v="Bryant, Ben"/>
    <s v="South"/>
    <s v="6. Operational"/>
    <s v="Drawdown"/>
    <x v="10"/>
    <n v="239501"/>
    <m/>
    <m/>
    <n v="239501.44"/>
    <n v="238739"/>
    <n v="762"/>
    <s v="Yellow"/>
    <n v="186000"/>
    <m/>
    <n v="186000"/>
    <n v="53501"/>
    <m/>
    <m/>
    <n v="386000"/>
    <m/>
    <m/>
    <n v="386000"/>
    <s v="Phase"/>
    <n v="386000"/>
    <n v="286970"/>
    <m/>
    <n v="286970"/>
    <s v="No"/>
    <s v="Green"/>
    <d v="2022-11-01T00:00:00"/>
    <d v="2022-08-10T00:00:00"/>
    <d v="2022-08-10T00:00:00"/>
    <d v="2022-12-31T00:00:00"/>
    <d v="2023-03-01T00:00:00"/>
    <m/>
    <m/>
    <n v="182578.71"/>
    <n v="42712.63"/>
    <n v="13447.94"/>
    <n v="762.16"/>
    <n v="0"/>
    <m/>
    <m/>
    <n v="0"/>
    <s v="Green"/>
    <n v="0"/>
    <m/>
    <m/>
    <m/>
    <m/>
    <m/>
    <m/>
    <m/>
    <m/>
    <m/>
    <s v="6/1/23 Re Accrue 33K to FHG and 6K to Saybolt._x000d__x000a__x000d__x000a__x000d__x000a_5/1/23 Re Accrue 33K to FHG and 6K to Saybolt._x000d__x000a__x000d__x000a_4/3/23 Re Accrue 33K to FHG and 6K to Saybolt._x000d__x000a__x000d__x000a_3/2/2023 Accrue $6K to Saybolt &amp; $33K to FHG. Tank back in service. Awaiting final invoicing._x000d__x000a__x000d__x000a__x000d__x000a_2/1/23 Tank has been repaired.  Liner is being applied.  Accrue 56 to FHG, 28k to W9Y, 30K to Barr None, and 18K to ATP_x000d__x000a__x000d__x000a__x000d__x000a_1/3/23  Repair contractor is working to get unit pricing completed.  _x000d__x000a__x000d__x000a__x000d__x000a_12/9/22 Tank has been cleaned and will be inspected the week of December 12th.    Repair crew will probably start after holidays._x000d__x000a_Moved 120K to 2023._x000d__x000a__x000d__x000a__x000d__x000a__x000d__x000a__x000d__x000a__x000d__x000a_12/1/22  Tank taken out of service on December 5th .  Tank will be isolated and cleaned.  DJA will be onsite next week.  Accrue 5K to W9Y._x000d__x000a__x000d__x000a__x000d__x000a_11/2/22 Tank will be coming out of service this month.  _x000d__x000a__x000d__x000a__x000d__x000a_10/3/22  Tank will be coming out of service Next Month._x000d__x000a__x000d__x000a__x000d__x000a_9/9/22  Predicting Carryover for 2023._x000d__x000a__x000d__x000a__x000d__x000a_5.10.22.DLC: Initial Forecast"/>
    <d v="2023-06-01T00:00:00"/>
    <s v="Lockwood, Jo Dawn"/>
    <m/>
    <x v="1"/>
    <s v="Pipelines and Terminals"/>
    <s v="Integrity"/>
    <m/>
    <s v="North Carolina"/>
    <s v="BSEVP - GREENSBORO I TERMINAL"/>
    <m/>
    <n v="238739"/>
    <n v="762"/>
    <m/>
    <m/>
    <n v="47468"/>
    <m/>
    <s v="Stine, Carlton"/>
    <s v="Stine, Carlton"/>
    <m/>
    <m/>
    <n v="1"/>
    <n v="43530"/>
    <m/>
    <s v="Stine, Carlton"/>
    <s v="Independent"/>
    <s v="Aqua"/>
    <d v="2022-04-25T00:00:00"/>
    <s v="Int - Tanks"/>
  </r>
  <r>
    <x v="1428"/>
    <s v="Item"/>
    <s v="Open"/>
    <x v="1"/>
    <s v="BSEVV00M2202"/>
    <s v="Maintenance Framework"/>
    <n v="2045669"/>
    <s v="Corman, Chris"/>
    <s v="South"/>
    <s v="7. Closed"/>
    <s v="Emergent"/>
    <x v="24"/>
    <n v="5069"/>
    <m/>
    <m/>
    <n v="5068.6499999999996"/>
    <n v="4887"/>
    <n v="182"/>
    <s v="Yellow"/>
    <m/>
    <m/>
    <m/>
    <n v="5069"/>
    <m/>
    <m/>
    <n v="30000"/>
    <m/>
    <m/>
    <n v="30000"/>
    <s v="Full"/>
    <n v="30000"/>
    <n v="27338"/>
    <m/>
    <n v="27338"/>
    <s v="No"/>
    <s v="Green"/>
    <d v="2022-12-01T00:00:00"/>
    <d v="2022-11-21T00:00:00"/>
    <d v="2022-11-21T00:00:00"/>
    <d v="2022-12-30T00:00:00"/>
    <d v="2022-12-30T00:00:00"/>
    <m/>
    <m/>
    <n v="846.22"/>
    <m/>
    <n v="4040.6"/>
    <n v="181.83"/>
    <m/>
    <m/>
    <m/>
    <m/>
    <m/>
    <m/>
    <m/>
    <m/>
    <m/>
    <m/>
    <m/>
    <m/>
    <m/>
    <m/>
    <m/>
    <s v="1/3/23- Project complete, ready to close. _x000d__x000a__x000d__x000a__x000d__x000a_12/5/22- Work scheduled for December"/>
    <d v="2023-01-03T00:00:00"/>
    <s v="Lockwood, Jo Dawn"/>
    <m/>
    <x v="1"/>
    <s v="Pipelines and Terminals"/>
    <s v="Operating Infrastructure"/>
    <m/>
    <s v="North Carolina"/>
    <s v="BSEVV - GREENSBORO II TERMINAL"/>
    <m/>
    <n v="4887"/>
    <n v="182"/>
    <m/>
    <m/>
    <n v="22269"/>
    <m/>
    <s v="Ashley, Robert"/>
    <s v="Johnson, AJ"/>
    <m/>
    <m/>
    <n v="1"/>
    <n v="46224"/>
    <m/>
    <s v="Johnson, AJ"/>
    <s v="Independent"/>
    <s v="Aqua"/>
    <d v="2022-11-14T00:00:00"/>
    <s v="Other Programs"/>
  </r>
  <r>
    <x v="1429"/>
    <s v="Item"/>
    <s v="Open"/>
    <x v="1"/>
    <s v="BSEVV00M2302"/>
    <s v="Maintenance Framework"/>
    <n v="2094821"/>
    <s v="Pitkin, Colton"/>
    <s v="South"/>
    <s v="3. Active"/>
    <s v="Drawdown"/>
    <x v="2"/>
    <n v="18545"/>
    <n v="10000"/>
    <m/>
    <n v="28545.4"/>
    <n v="27000"/>
    <n v="1545"/>
    <s v="Yellow"/>
    <m/>
    <n v="40775"/>
    <n v="40775"/>
    <n v="-12230"/>
    <m/>
    <m/>
    <n v="40775"/>
    <m/>
    <m/>
    <n v="40775"/>
    <s v="Full"/>
    <n v="40775"/>
    <n v="18545"/>
    <n v="10000"/>
    <n v="28545"/>
    <s v="No"/>
    <s v="Green"/>
    <d v="2023-03-01T00:00:00"/>
    <d v="2023-03-10T00:00:00"/>
    <d v="2023-03-10T00:00:00"/>
    <d v="2023-06-30T00:00:00"/>
    <d v="2023-06-30T00:00:00"/>
    <m/>
    <m/>
    <m/>
    <m/>
    <n v="7000"/>
    <n v="315"/>
    <n v="11230.4"/>
    <n v="20000"/>
    <n v="20000"/>
    <n v="-8770"/>
    <s v="Red"/>
    <m/>
    <m/>
    <m/>
    <n v="10000"/>
    <m/>
    <m/>
    <m/>
    <m/>
    <m/>
    <m/>
    <s v="6/1/23- Discoverables on the pump base has delayed the completion of the project. Est 2 months to complete. _x000d__x000a__x000d__x000a__x000d__x000a_5-16-2023- Pump did not align with in tolerance. W9Y is going to make some adjustments and Tencarva will reattempt to align. Funds added to June Forecast._x000d__x000a__x000d__x000a__x000d__x000a_5/3/23 - Re-accruing $7K to Electric Motor Shop._x000d__x000a__x000d__x000a__x000d__x000a_4-4-23 Pump has been received and accruing $7K to Electric Motor Shop."/>
    <d v="2023-06-01T00:00:00"/>
    <s v="Lockwood, Jo Dawn"/>
    <m/>
    <x v="1"/>
    <s v="Pipelines and Terminals"/>
    <s v="Operating Infrastructure"/>
    <m/>
    <s v="North Carolina"/>
    <s v="BSEVV - GREENSBORO II TERMINAL"/>
    <m/>
    <n v="7000"/>
    <n v="11545"/>
    <n v="10000"/>
    <m/>
    <m/>
    <m/>
    <s v="Johnson, AJ"/>
    <s v="Johnson, AJ"/>
    <m/>
    <m/>
    <n v="1"/>
    <n v="46557"/>
    <m/>
    <s v="Johnson, AJ"/>
    <s v="Independent"/>
    <s v="Aqua"/>
    <d v="2023-01-30T00:00:00"/>
    <m/>
  </r>
  <r>
    <x v="1430"/>
    <s v="Item"/>
    <s v="Open"/>
    <x v="0"/>
    <s v="BSEVV00E2301"/>
    <s v="Maintenance Framework"/>
    <n v="2085515"/>
    <s v="Matthews, Clayton"/>
    <s v="South"/>
    <s v="3. Active"/>
    <s v="Defined"/>
    <x v="10"/>
    <m/>
    <n v="290000"/>
    <m/>
    <n v="290000"/>
    <n v="290000"/>
    <n v="0"/>
    <s v="Green"/>
    <n v="290000"/>
    <m/>
    <n v="290000"/>
    <n v="0"/>
    <m/>
    <m/>
    <n v="191400"/>
    <m/>
    <m/>
    <n v="191400"/>
    <s v="Phase"/>
    <n v="191400"/>
    <m/>
    <n v="290000"/>
    <n v="290000"/>
    <s v="No"/>
    <s v="Green"/>
    <d v="2023-07-01T00:00:00"/>
    <d v="2023-02-14T00:00:00"/>
    <d v="2023-02-14T00:00:00"/>
    <d v="2023-12-31T00:00:00"/>
    <d v="2023-09-30T00:00:00"/>
    <m/>
    <m/>
    <m/>
    <m/>
    <m/>
    <m/>
    <m/>
    <m/>
    <m/>
    <m/>
    <m/>
    <m/>
    <m/>
    <m/>
    <n v="60000"/>
    <n v="150000"/>
    <n v="80000"/>
    <m/>
    <m/>
    <m/>
    <m/>
    <s v="9/23/22-CES-Reducing budget 10% for calibration."/>
    <d v="2022-09-23T00:00:00"/>
    <s v="Landeros, Melisa"/>
    <m/>
    <x v="1"/>
    <s v="Pipelines and Terminals"/>
    <s v="Tank Integrity"/>
    <m/>
    <s v="North Carolina"/>
    <s v="BSEVV - GREENSBORO II TERMINAL"/>
    <m/>
    <m/>
    <n v="0"/>
    <n v="290000"/>
    <m/>
    <m/>
    <m/>
    <s v="Stine, Carlton"/>
    <s v="Stine, Carlton"/>
    <m/>
    <m/>
    <n v="1"/>
    <n v="44820"/>
    <m/>
    <s v="Administrator, System"/>
    <s v="Independent"/>
    <s v="Aqua"/>
    <d v="2022-08-17T00:00:00"/>
    <s v="Int - Tanks"/>
  </r>
  <r>
    <x v="1431"/>
    <s v="Item"/>
    <s v="Open"/>
    <x v="1"/>
    <s v="BSEVV00M2301"/>
    <s v="Maintenance Framework"/>
    <n v="2075760"/>
    <s v="Matthews, Clayton"/>
    <s v="South"/>
    <s v="3. Active"/>
    <s v="Defined"/>
    <x v="10"/>
    <n v="255421"/>
    <n v="150000"/>
    <m/>
    <n v="405421.2"/>
    <n v="580036"/>
    <n v="-174615"/>
    <s v="Red"/>
    <n v="580072"/>
    <m/>
    <n v="580072"/>
    <n v="-174651"/>
    <m/>
    <m/>
    <n v="270862"/>
    <m/>
    <m/>
    <n v="270862"/>
    <s v="Phase"/>
    <n v="270862"/>
    <n v="255421"/>
    <n v="150000"/>
    <n v="405421"/>
    <s v="No"/>
    <s v="Green"/>
    <d v="2023-04-01T00:00:00"/>
    <d v="2023-01-17T00:00:00"/>
    <d v="2023-01-17T00:00:00"/>
    <d v="2023-12-30T00:00:00"/>
    <d v="2023-06-30T00:00:00"/>
    <m/>
    <m/>
    <m/>
    <m/>
    <m/>
    <n v="116219"/>
    <n v="139202.20000000001"/>
    <n v="150000"/>
    <n v="150000"/>
    <n v="-10798"/>
    <s v="Yellow"/>
    <n v="0"/>
    <s v="Buckeye/Customer Schedule"/>
    <n v="125000"/>
    <n v="25000"/>
    <m/>
    <m/>
    <m/>
    <m/>
    <m/>
    <m/>
    <s v="6/5/23 CAM Repair contractor mob delay due to edge settlement stress evaluation. Forecast shifted _x000d__x000a__x000d__x000a_Accrue 40k ATP. 50K FHG, 25k Rosen, 25k WM. Re-accrue 25,500 GEM, Re-accrue 57,200 W9Y._x000d__x000a__x000d__x000a__x000d__x000a_5/2/23 CAM Cleaning complete. inspection complete, scope development underway. Forecast reduced._x000d__x000a__x000d__x000a__x000d__x000a_Accrue 25,500 GEM, accrue 18519 Rosen, Accrue 15,000 ATP, Accrue 57,200 W9Y."/>
    <d v="2023-06-05T00:00:00"/>
    <s v="Landeros, Melisa"/>
    <m/>
    <x v="1"/>
    <s v="Pipelines and Terminals"/>
    <s v="Integrity"/>
    <m/>
    <s v="North Carolina"/>
    <s v="BSEVV - GREENSBORO II TERMINAL"/>
    <m/>
    <m/>
    <n v="380421"/>
    <n v="25000"/>
    <m/>
    <m/>
    <m/>
    <s v="Stine, Carlton"/>
    <s v="Stine, Carlton"/>
    <m/>
    <m/>
    <n v="1"/>
    <n v="44821"/>
    <m/>
    <s v="Administrator, System"/>
    <s v="Independent"/>
    <s v="Aqua"/>
    <d v="2022-08-17T00:00:00"/>
    <s v="Int - Tanks"/>
  </r>
  <r>
    <x v="1432"/>
    <s v="Item"/>
    <s v="Open"/>
    <x v="1"/>
    <s v="BSEVV00M2201"/>
    <s v="Maintenance Framework"/>
    <n v="2011940"/>
    <s v="Bryant, Ben"/>
    <s v="South"/>
    <s v="6. Operational"/>
    <s v="Drawdown"/>
    <x v="10"/>
    <n v="-53135"/>
    <m/>
    <m/>
    <n v="-53135.49"/>
    <n v="-52835"/>
    <n v="-301"/>
    <s v="Yellow"/>
    <n v="50000"/>
    <m/>
    <n v="50000"/>
    <n v="-103135"/>
    <m/>
    <m/>
    <n v="147000"/>
    <m/>
    <m/>
    <n v="147000"/>
    <s v="Phase"/>
    <n v="147000"/>
    <n v="0"/>
    <m/>
    <n v="0"/>
    <s v="No"/>
    <s v="Green"/>
    <d v="2022-12-01T00:00:00"/>
    <d v="2022-08-10T00:00:00"/>
    <d v="2022-08-10T00:00:00"/>
    <d v="2022-12-31T00:00:00"/>
    <d v="2023-02-28T00:00:00"/>
    <m/>
    <m/>
    <n v="21496.959999999999"/>
    <n v="6694.22"/>
    <n v="301.24"/>
    <m/>
    <n v="-81627.91"/>
    <n v="-81327"/>
    <n v="-81327"/>
    <n v="-301"/>
    <s v="Yellow"/>
    <m/>
    <m/>
    <m/>
    <m/>
    <m/>
    <m/>
    <m/>
    <m/>
    <m/>
    <m/>
    <s v="6/1/2023 - Reclass complete. Project ready to close._x000d__x000a__x000d__x000a__x000d__x000a_3/14/23 Project will be Reclassed by M. Campbell to MEXP upon approval of AFE._x000d__x000a__x000d__x000a__x000d__x000a_3/2/2023 - Tank work complete and staying IDLE until further notice. Citgo to be notified of the complete cost of $80K_x000d__x000a__x000d__x000a__x000d__x000a_2/1/23 Accrue 16K for Waste Management.  Preparing MEXP AFE for flipping these costs_x000d__x000a__x000d__x000a__x000d__x000a_1/3/23 Tank will be Idled._x000d__x000a__x000d__x000a__x000d__x000a_12/9/22 Tank has been cleaned and the tank floor has been blasted.  Tank will be inspected the week of Dec. 12th.  This tank will be idled. Will carry over 20K for Waste Management._x000d__x000a__x000d__x000a__x000d__x000a_12/1/22 Tank will be cleaned and isolated this week.  DJA will be onsite next week to conduct API 653 Inspection._x000d__x000a__x000d__x000a__x000d__x000a_11/2/22 Tank will be coming out of service this month._x000d__x000a__x000d__x000a__x000d__x000a__x000d__x000a__x000d__x000a_10/3/22  Tank will be coming out of service Next  month._x000d__x000a__x000d__x000a__x000d__x000a_9/9/22  Predicting carryover for this project._x000d__x000a__x000d__x000a__x000d__x000a_5.10.22.DLC: Initial Forecast"/>
    <d v="2023-06-01T00:00:00"/>
    <s v="Lockwood, Jo Dawn"/>
    <m/>
    <x v="1"/>
    <s v="Pipelines and Terminals"/>
    <s v="Integrity"/>
    <m/>
    <s v="North Carolina"/>
    <s v="BSEVV - GREENSBORO II TERMINAL"/>
    <m/>
    <n v="28492"/>
    <n v="-81628"/>
    <m/>
    <m/>
    <n v="53135"/>
    <m/>
    <s v="Stine, Carlton"/>
    <s v="Stine, Carlton"/>
    <m/>
    <m/>
    <n v="1"/>
    <n v="43531"/>
    <m/>
    <s v="Stine, Carlton"/>
    <s v="Independent"/>
    <s v="Aqua"/>
    <d v="2022-04-25T00:00:00"/>
    <s v="Int - Tanks"/>
  </r>
  <r>
    <x v="1433"/>
    <s v="Item"/>
    <s v="Open"/>
    <x v="0"/>
    <s v="BSEVV00E2303"/>
    <s v="Maintenance Framework"/>
    <n v="2096385"/>
    <s v="Bryant, Ben"/>
    <s v="South"/>
    <s v="6. Operational"/>
    <s v="Defined"/>
    <x v="10"/>
    <n v="49612"/>
    <m/>
    <m/>
    <n v="49612"/>
    <n v="80000"/>
    <n v="-30388"/>
    <s v="Red"/>
    <m/>
    <m/>
    <m/>
    <n v="49612"/>
    <m/>
    <m/>
    <n v="80000"/>
    <m/>
    <m/>
    <n v="80000"/>
    <s v="Full"/>
    <n v="80000"/>
    <n v="49612"/>
    <m/>
    <n v="49612"/>
    <s v="No"/>
    <s v="Green"/>
    <d v="2023-05-01T00:00:00"/>
    <d v="2023-03-24T00:00:00"/>
    <d v="2023-03-24T00:00:00"/>
    <d v="2023-05-01T00:00:00"/>
    <d v="2023-04-28T00:00:00"/>
    <m/>
    <m/>
    <m/>
    <m/>
    <m/>
    <m/>
    <n v="49612"/>
    <n v="80000"/>
    <n v="80000"/>
    <n v="-30388"/>
    <s v="Red"/>
    <m/>
    <s v="Other"/>
    <m/>
    <m/>
    <m/>
    <m/>
    <m/>
    <m/>
    <m/>
    <m/>
    <s v="5/9/2023 32K removal credit based on 60/40 joint venture with Citgo DC_x000d__x000a__x000d__x000a__x000d__x000a_6/1/2023 Reclass complete from BSEVV00M2201. Need to investigate the $32K removed from this project."/>
    <d v="2023-06-09T00:00:00"/>
    <s v="Lockwood, Jo Dawn"/>
    <m/>
    <x v="1"/>
    <s v="Pipelines and Terminals"/>
    <s v="Tank Integrity"/>
    <m/>
    <s v="North Carolina"/>
    <s v="BSEVV - GREENSBORO II TERMINAL"/>
    <m/>
    <m/>
    <n v="49612"/>
    <m/>
    <m/>
    <m/>
    <m/>
    <s v="Stine, Carlton"/>
    <s v="Stine, Carlton"/>
    <m/>
    <m/>
    <n v="1"/>
    <n v="46797"/>
    <m/>
    <s v="Campbell, Michael"/>
    <s v="Independent"/>
    <s v="Aqua"/>
    <d v="2023-03-17T00:00:00"/>
    <m/>
  </r>
  <r>
    <x v="1434"/>
    <s v="Item"/>
    <s v="Open"/>
    <x v="0"/>
    <s v="BETQJ00E2302"/>
    <s v="Maintenance Framework"/>
    <n v="2096298"/>
    <s v="Campbell, William"/>
    <s v="South"/>
    <s v="3. Active"/>
    <s v="Defined"/>
    <x v="0"/>
    <n v="3200"/>
    <n v="335000"/>
    <m/>
    <n v="338200"/>
    <n v="335000"/>
    <n v="3200"/>
    <s v="Yellow"/>
    <n v="105805"/>
    <m/>
    <n v="105805"/>
    <n v="232395"/>
    <m/>
    <m/>
    <n v="335500"/>
    <m/>
    <m/>
    <n v="335500"/>
    <s v="Full"/>
    <n v="335500"/>
    <n v="3200"/>
    <n v="335000"/>
    <n v="338200"/>
    <s v="No"/>
    <s v="Green"/>
    <d v="2023-05-01T00:00:00"/>
    <d v="2023-03-26T00:00:00"/>
    <d v="2023-03-26T00:00:00"/>
    <d v="2023-04-30T00:00:00"/>
    <d v="2023-10-27T00:00:00"/>
    <m/>
    <m/>
    <m/>
    <m/>
    <m/>
    <m/>
    <n v="3200"/>
    <m/>
    <m/>
    <n v="3200"/>
    <s v="Red"/>
    <m/>
    <m/>
    <m/>
    <m/>
    <m/>
    <n v="335000"/>
    <m/>
    <m/>
    <m/>
    <m/>
    <s v="6/1/23-Due to operational issues with pipeline, project moved to 3rd week of September.  Forecast updated_x000d__x000a__x000d__x000a__x000d__x000a_5/1/23 Project will begin 2nd week of June"/>
    <d v="2023-05-23T00:00:00"/>
    <s v="Lockwood, Jo Dawn"/>
    <m/>
    <x v="1"/>
    <s v="Pipelines and Terminals"/>
    <s v="Pipeline Integrity"/>
    <m/>
    <s v="Florida"/>
    <s v="BETQJ - BET JACKSONVILLE TERMINAL"/>
    <m/>
    <m/>
    <n v="3200"/>
    <n v="335000"/>
    <m/>
    <m/>
    <m/>
    <s v="Bartal, Nick"/>
    <s v="Bartal, Nick"/>
    <m/>
    <m/>
    <n v="1"/>
    <n v="44699"/>
    <m/>
    <s v="Administrator, System"/>
    <s v="Independent"/>
    <s v="Aqua"/>
    <d v="2022-08-17T00:00:00"/>
    <s v="Int - Assessments"/>
  </r>
  <r>
    <x v="1435"/>
    <s v="Item"/>
    <s v="Open"/>
    <x v="0"/>
    <m/>
    <s v="Maintenance Framework"/>
    <m/>
    <s v="Pitkin, Colton"/>
    <s v="South"/>
    <s v="8. Canceled"/>
    <m/>
    <x v="26"/>
    <m/>
    <m/>
    <m/>
    <n v="0"/>
    <n v="45000"/>
    <n v="-45000"/>
    <s v="Red"/>
    <n v="45000"/>
    <m/>
    <n v="45000"/>
    <n v="-45000"/>
    <m/>
    <m/>
    <m/>
    <m/>
    <m/>
    <m/>
    <m/>
    <m/>
    <m/>
    <m/>
    <m/>
    <s v="No"/>
    <s v="Green"/>
    <m/>
    <m/>
    <m/>
    <m/>
    <d v="2023-05-31T00:00:00"/>
    <m/>
    <m/>
    <m/>
    <m/>
    <m/>
    <m/>
    <m/>
    <m/>
    <m/>
    <m/>
    <m/>
    <m/>
    <m/>
    <m/>
    <m/>
    <m/>
    <m/>
    <m/>
    <m/>
    <m/>
    <m/>
    <s v="5/2/2023- no need for additional curbing around the Jacksonville Additive Offloading Area.  On April 11th, the topic of containment was discussed by Mark Bonenberger, Gianna Aiezza (PE from Envirospec), Mike Agana, and myself.  Gianna has agreed to sign off on a technical amendment to the SPCC plan that addresses the active control measures that will take place during additive offloading.  These procedures include constant monitoring of the offload by the driver, the placement of a spill kit (rated for 44 gallons) in the offload area, the placement of drip pans under the belly valve and pump on the trailer, and diversions placed around the two storm drains that could potentially be impacted by a release."/>
    <d v="2023-05-02T00:00:00"/>
    <m/>
    <m/>
    <x v="1"/>
    <s v="Pipelines and Terminals"/>
    <s v="Station/Terminal"/>
    <m/>
    <s v="Florida"/>
    <s v="BETQJ - BET JACKSONVILLE TERMINAL"/>
    <m/>
    <m/>
    <n v="0"/>
    <m/>
    <m/>
    <m/>
    <m/>
    <s v="Spari, Markella"/>
    <m/>
    <m/>
    <m/>
    <n v="1"/>
    <n v="45172"/>
    <m/>
    <s v="Administrator, System"/>
    <s v="Independent"/>
    <s v="Aqua"/>
    <d v="2022-08-23T00:00:00"/>
    <s v="Other Programs"/>
  </r>
  <r>
    <x v="1436"/>
    <s v="Item"/>
    <s v="Open"/>
    <x v="1"/>
    <m/>
    <s v="Maintenance Framework"/>
    <m/>
    <s v="Corman, Chris"/>
    <s v="South"/>
    <s v="8. Canceled"/>
    <m/>
    <x v="15"/>
    <m/>
    <m/>
    <m/>
    <n v="0"/>
    <n v="35000"/>
    <n v="-35000"/>
    <s v="Red"/>
    <n v="35000"/>
    <m/>
    <n v="35000"/>
    <n v="-35000"/>
    <m/>
    <m/>
    <m/>
    <m/>
    <m/>
    <m/>
    <m/>
    <m/>
    <m/>
    <m/>
    <m/>
    <s v="No"/>
    <s v="Green"/>
    <m/>
    <m/>
    <m/>
    <m/>
    <d v="2023-04-30T00:00:00"/>
    <m/>
    <m/>
    <m/>
    <m/>
    <m/>
    <m/>
    <m/>
    <m/>
    <m/>
    <m/>
    <m/>
    <m/>
    <m/>
    <m/>
    <m/>
    <m/>
    <m/>
    <m/>
    <m/>
    <m/>
    <m/>
    <m/>
    <m/>
    <m/>
    <m/>
    <x v="1"/>
    <s v="Pipelines and Terminals"/>
    <s v="Integrity"/>
    <m/>
    <s v="Florida"/>
    <s v="BETQJ - BET JACKSONVILLE TERMINAL"/>
    <m/>
    <m/>
    <n v="0"/>
    <m/>
    <m/>
    <m/>
    <m/>
    <s v="Aiken, Elaine"/>
    <m/>
    <m/>
    <m/>
    <n v="1"/>
    <n v="45643"/>
    <m/>
    <s v="Administrator, System"/>
    <s v="Independent"/>
    <s v="Aqua"/>
    <d v="2022-08-30T00:00:00"/>
    <s v="Int - Planned Corr &amp; FI"/>
  </r>
  <r>
    <x v="1437"/>
    <s v="Item"/>
    <s v="Candidate"/>
    <x v="1"/>
    <m/>
    <s v="Maintenance Framework"/>
    <m/>
    <s v="Corman, Chris"/>
    <s v="South"/>
    <s v="1. Proposed"/>
    <m/>
    <x v="14"/>
    <m/>
    <n v="380000"/>
    <m/>
    <n v="380000"/>
    <n v="380000"/>
    <n v="0"/>
    <s v="Green"/>
    <n v="380000"/>
    <m/>
    <n v="380000"/>
    <n v="0"/>
    <m/>
    <m/>
    <m/>
    <m/>
    <m/>
    <m/>
    <m/>
    <m/>
    <m/>
    <n v="380000"/>
    <n v="380000"/>
    <s v="No"/>
    <s v="Green"/>
    <d v="2023-09-01T00:00:00"/>
    <m/>
    <m/>
    <m/>
    <d v="2023-05-31T00:00:00"/>
    <m/>
    <m/>
    <m/>
    <m/>
    <m/>
    <m/>
    <m/>
    <m/>
    <m/>
    <m/>
    <m/>
    <m/>
    <m/>
    <m/>
    <m/>
    <n v="0"/>
    <n v="380000"/>
    <m/>
    <m/>
    <m/>
    <m/>
    <s v="6/1/2023 - Project bids are due 6/2. Planned mobilization in September."/>
    <d v="2023-06-01T00:00:00"/>
    <m/>
    <m/>
    <x v="1"/>
    <s v="Pipelines and Terminals"/>
    <s v="Integrity"/>
    <m/>
    <s v="Florida"/>
    <s v="BETQJ - BET JACKSONVILLE TERMINAL"/>
    <m/>
    <m/>
    <n v="0"/>
    <n v="380000"/>
    <m/>
    <m/>
    <m/>
    <s v="Geib, Rob"/>
    <m/>
    <m/>
    <m/>
    <n v="1"/>
    <n v="40497"/>
    <m/>
    <s v="Guest, ProSight"/>
    <s v="Independent"/>
    <s v="Aqua"/>
    <d v="2021-07-09T00:00:00"/>
    <s v="Int - Planned Corr &amp; FI"/>
  </r>
  <r>
    <x v="1438"/>
    <s v="Item"/>
    <s v="Open"/>
    <x v="0"/>
    <s v="BETQJ00E2209"/>
    <s v="Maintenance Framework"/>
    <n v="2035960"/>
    <s v="Corman, Chris"/>
    <s v="South"/>
    <s v="6. Operational"/>
    <s v="Drawdown"/>
    <x v="2"/>
    <n v="7465"/>
    <m/>
    <m/>
    <n v="7464.5"/>
    <n v="2719"/>
    <n v="4746"/>
    <s v="Red"/>
    <m/>
    <m/>
    <m/>
    <n v="7465"/>
    <m/>
    <m/>
    <n v="101000"/>
    <m/>
    <m/>
    <n v="101000"/>
    <s v="Full"/>
    <n v="101000"/>
    <n v="70688"/>
    <m/>
    <n v="70688"/>
    <s v="No"/>
    <s v="Green"/>
    <d v="2022-10-01T00:00:00"/>
    <d v="2022-10-03T00:00:00"/>
    <d v="2022-10-03T00:00:00"/>
    <d v="2022-12-30T00:00:00"/>
    <d v="2023-02-28T00:00:00"/>
    <m/>
    <m/>
    <n v="2046.5"/>
    <n v="158"/>
    <n v="514"/>
    <n v="4746"/>
    <m/>
    <m/>
    <m/>
    <m/>
    <m/>
    <m/>
    <m/>
    <m/>
    <m/>
    <m/>
    <m/>
    <m/>
    <m/>
    <m/>
    <m/>
    <s v="1/3/23- Risk assessment was analyzed, will install 24/7 hydrocarbon underneath flex joint._x000d__x000a__x000d__x000a__x000d__x000a_12/1/2022  Risk Assessment was completed. Accrue 27k to HGA_x000d__x000a__x000d__x000a__x000d__x000a_11/1/2022 - Pipe was run in ceasar with as built conditions. Working to modify the current design to eliminate stress problems and remove expansion joint._x000d__x000a__x000d__x000a__x000d__x000a_10/4/2022 - Pipe was scanned week of 9/19. Working to analyze results. Project brought in from South Region MEXP Drawdown. CC"/>
    <d v="2023-01-03T00:00:00"/>
    <s v="Lockwood, Jo Dawn"/>
    <m/>
    <x v="1"/>
    <s v="Pipelines and Terminals"/>
    <s v="Station/Terminal"/>
    <m/>
    <s v="Florida"/>
    <s v="BETQJ - BET JACKSONVILLE TERMINAL"/>
    <m/>
    <n v="2719"/>
    <n v="4746"/>
    <m/>
    <m/>
    <n v="63223"/>
    <m/>
    <s v="Johnson, AJ"/>
    <s v="Johnson, AJ"/>
    <m/>
    <m/>
    <n v="1"/>
    <n v="45923"/>
    <m/>
    <s v="Johnson, AJ"/>
    <s v="Independent"/>
    <s v="Aqua"/>
    <d v="2022-09-27T00:00:00"/>
    <s v="Other Programs"/>
  </r>
  <r>
    <x v="1439"/>
    <s v="Item"/>
    <s v="Open"/>
    <x v="0"/>
    <m/>
    <s v="Project Framework"/>
    <m/>
    <s v="Campbell, William"/>
    <s v="South"/>
    <s v="1. Proposed"/>
    <m/>
    <x v="6"/>
    <m/>
    <n v="500000"/>
    <m/>
    <n v="500000"/>
    <n v="500000"/>
    <n v="0"/>
    <s v="Green"/>
    <n v="500000"/>
    <m/>
    <n v="500000"/>
    <n v="0"/>
    <m/>
    <m/>
    <m/>
    <m/>
    <m/>
    <m/>
    <m/>
    <m/>
    <m/>
    <n v="500000"/>
    <n v="500000"/>
    <s v="No"/>
    <s v="Green"/>
    <d v="2023-08-01T00:00:00"/>
    <m/>
    <m/>
    <m/>
    <d v="2023-09-30T00:00:00"/>
    <m/>
    <m/>
    <m/>
    <m/>
    <m/>
    <m/>
    <m/>
    <m/>
    <m/>
    <m/>
    <m/>
    <m/>
    <m/>
    <m/>
    <m/>
    <n v="250000"/>
    <n v="250000"/>
    <m/>
    <m/>
    <m/>
    <m/>
    <m/>
    <m/>
    <m/>
    <m/>
    <x v="1"/>
    <s v="Pipelines and Terminals"/>
    <s v="Station/Terminal"/>
    <m/>
    <s v="Florida"/>
    <s v="BETQJ - BET JACKSONVILLE TERMINAL"/>
    <m/>
    <m/>
    <n v="0"/>
    <n v="500000"/>
    <m/>
    <m/>
    <m/>
    <s v="Spari, Markella"/>
    <m/>
    <m/>
    <m/>
    <n v="1"/>
    <n v="41535"/>
    <m/>
    <s v="Administrator, System"/>
    <s v="Independent"/>
    <s v="Aqua"/>
    <d v="2021-08-19T00:00:00"/>
    <s v="Marine"/>
  </r>
  <r>
    <x v="1440"/>
    <s v="Item"/>
    <s v="Open"/>
    <x v="0"/>
    <s v="BETQJ00E2208"/>
    <s v="Maintenance Framework"/>
    <n v="2011283"/>
    <s v="Burke, Joshua"/>
    <s v="South"/>
    <s v="7. Closed"/>
    <s v="Defined"/>
    <x v="26"/>
    <n v="874"/>
    <m/>
    <n v="0"/>
    <n v="873.5"/>
    <n v="874"/>
    <n v="0"/>
    <s v="Green"/>
    <m/>
    <m/>
    <m/>
    <n v="874"/>
    <m/>
    <m/>
    <n v="11000"/>
    <m/>
    <m/>
    <n v="11000"/>
    <s v="Full"/>
    <n v="11000"/>
    <n v="8689"/>
    <n v="0"/>
    <n v="8689"/>
    <s v="No"/>
    <s v="Green"/>
    <d v="2022-08-01T00:00:00"/>
    <d v="2022-08-03T00:00:00"/>
    <d v="2022-08-03T00:00:00"/>
    <d v="2022-10-30T00:00:00"/>
    <d v="2022-09-30T00:00:00"/>
    <m/>
    <m/>
    <n v="873.5"/>
    <m/>
    <m/>
    <m/>
    <m/>
    <m/>
    <m/>
    <m/>
    <m/>
    <m/>
    <m/>
    <m/>
    <m/>
    <m/>
    <m/>
    <m/>
    <m/>
    <m/>
    <n v="0"/>
    <s v="11.1.22 JHB - Work complete, ready for closeout. Contingency unused. _x000d__x000a__x000d__x000a__x000d__x000a_10.3.22 JHB - Diamond Z has issued PE stamped drawings for facility. SPCC group/DZ working on containment design/plan for additive loading station.  Accrue remaining  $7k to Diamond Z_x000d__x000a__x000d__x000a__x000d__x000a_9.1.22 JHB - Modeling underway, accrue $5k to Diamond Z. _x000d__x000a__x000d__x000a__x000d__x000a_8.24.22 JHB - Excess funding removed from contingency_x000d__x000a__x000d__x000a__x000d__x000a_8.1.22 JHB - AFE routing for approval, Diamond Z to be issued PO for modeling once approved. forecast adjusted to match AFE, excess of $5k placed in contingency._x000d__x000a__x000d__x000a__x000d__x000a_6.2.22 JHB - Proposal received for modeling existing scan, AFE documents to be generated in coming weeks._x000d__x000a__x000d__x000a__x000d__x000a_5.3.22 JHB - Diamond Z has reviewed and advised the scan can be used to calculate containment with incremental data collection from Operations. They will prepare a proposal for the modeling in the coming weeks._x000d__x000a__x000d__x000a_5.2.22 JHB - Diamond Z reviewing existing scan and will revise proposal accordingly._x000d__x000a__x000d__x000a_4.28.22 JHB - Pending E&amp;D response. Funds moved to August._x000d__x000a__x000d__x000a_4.4.22 JHB - Pending E&amp;D response on existing survey to be used._x000d__x000a__x000d__x000a_2.25.22 JHB - pricing received for validation survey, currently on hold as E&amp;D may have recent scan that will suffice for volume calcs._x000d__x000a__x000d__x000a_2.2.22 JHB - Requesting proposal for SPCC validations surveys by end of February."/>
    <d v="2022-11-01T00:00:00"/>
    <s v="Landeros, Melisa"/>
    <m/>
    <x v="1"/>
    <s v="Pipelines and Terminals"/>
    <s v="Station/Terminal"/>
    <m/>
    <s v="Florida"/>
    <s v="BETQJ - BET JACKSONVILLE TERMINAL"/>
    <m/>
    <n v="874"/>
    <n v="0"/>
    <m/>
    <m/>
    <n v="7816"/>
    <m/>
    <s v="Spari, Markella"/>
    <s v="Spari, Markella"/>
    <m/>
    <m/>
    <n v="1"/>
    <n v="41556"/>
    <m/>
    <s v="Administrator, System"/>
    <s v="Independent"/>
    <s v="Aqua"/>
    <d v="2021-08-19T00:00:00"/>
    <s v="Other Programs"/>
  </r>
  <r>
    <x v="1441"/>
    <s v="Item"/>
    <s v="Open"/>
    <x v="0"/>
    <s v="BETQJ00E2301"/>
    <s v="Maintenance Framework"/>
    <n v="2085579"/>
    <s v="Bryant, Ben"/>
    <s v="South"/>
    <s v="6. Operational"/>
    <s v="Defined"/>
    <x v="10"/>
    <n v="10000"/>
    <m/>
    <m/>
    <n v="10000"/>
    <n v="12000"/>
    <n v="-2000"/>
    <s v="Red"/>
    <n v="12000"/>
    <m/>
    <n v="12000"/>
    <n v="-2000"/>
    <m/>
    <m/>
    <n v="13200"/>
    <m/>
    <m/>
    <n v="13200"/>
    <s v="Phase"/>
    <n v="13200"/>
    <n v="10000"/>
    <m/>
    <n v="10000"/>
    <s v="No"/>
    <s v="Green"/>
    <d v="2023-05-01T00:00:00"/>
    <d v="2023-02-14T00:00:00"/>
    <d v="2023-02-14T00:00:00"/>
    <d v="2023-12-31T00:00:00"/>
    <d v="2023-05-31T00:00:00"/>
    <m/>
    <m/>
    <m/>
    <m/>
    <m/>
    <m/>
    <n v="10000"/>
    <n v="12000"/>
    <n v="12000"/>
    <n v="-2000"/>
    <s v="Red"/>
    <n v="0"/>
    <m/>
    <m/>
    <m/>
    <m/>
    <m/>
    <m/>
    <m/>
    <m/>
    <m/>
    <s v="6/1/23  Inspection has been completed.  Accrue 10K to DJA."/>
    <d v="2023-06-01T00:00:00"/>
    <s v="Lockwood, Jo Dawn"/>
    <m/>
    <x v="1"/>
    <s v="Pipelines and Terminals"/>
    <s v="Tank Integrity"/>
    <m/>
    <s v="Florida"/>
    <s v="BETQJ - BET JACKSONVILLE TERMINAL"/>
    <m/>
    <m/>
    <n v="10000"/>
    <m/>
    <m/>
    <m/>
    <m/>
    <s v="Stine, Carlton"/>
    <s v="Stine, Carlton"/>
    <m/>
    <m/>
    <n v="1"/>
    <n v="44827"/>
    <m/>
    <s v="Administrator, System"/>
    <s v="Independent"/>
    <s v="Aqua"/>
    <d v="2022-08-17T00:00:00"/>
    <s v="Int - Tanks"/>
  </r>
  <r>
    <x v="1442"/>
    <s v="Item"/>
    <s v="Open"/>
    <x v="1"/>
    <s v="BETQJ00M2301"/>
    <s v="Maintenance Framework"/>
    <n v="2109911"/>
    <s v="Pitkin, Colton"/>
    <s v="South"/>
    <s v="3. Active"/>
    <s v="Drawdown"/>
    <x v="4"/>
    <n v="17439"/>
    <n v="45000"/>
    <m/>
    <n v="62439.19"/>
    <n v="60000"/>
    <n v="2439"/>
    <s v="Yellow"/>
    <n v="58000"/>
    <m/>
    <n v="58000"/>
    <n v="4439"/>
    <m/>
    <m/>
    <n v="77668"/>
    <m/>
    <m/>
    <n v="77668"/>
    <s v="Full"/>
    <n v="77668"/>
    <n v="17439"/>
    <n v="45000"/>
    <n v="62439"/>
    <s v="No"/>
    <s v="Green"/>
    <d v="2023-04-01T00:00:00"/>
    <d v="2023-04-05T00:00:00"/>
    <d v="2023-04-05T00:00:00"/>
    <d v="2023-08-30T00:00:00"/>
    <d v="2023-08-30T00:00:00"/>
    <m/>
    <m/>
    <m/>
    <m/>
    <m/>
    <n v="15000"/>
    <n v="2439.19"/>
    <n v="0"/>
    <n v="0"/>
    <n v="2439"/>
    <s v="Red"/>
    <m/>
    <m/>
    <n v="45000"/>
    <m/>
    <m/>
    <m/>
    <m/>
    <m/>
    <m/>
    <m/>
    <s v="6/1/2023 - Work to be complete this month._x000d__x000a__x000d__x000a__x000d__x000a_5-3-2023 - Dates locked in June 19th with contractor."/>
    <d v="2023-06-01T00:00:00"/>
    <s v="Lockwood, Jo Dawn"/>
    <m/>
    <x v="1"/>
    <s v="Pipelines and Terminals"/>
    <s v="Operating Infrastructure"/>
    <m/>
    <s v="Florida"/>
    <s v="BETQJ - BET JACKSONVILLE TERMINAL"/>
    <m/>
    <m/>
    <n v="62439"/>
    <m/>
    <m/>
    <m/>
    <m/>
    <s v="Karl, Marissa"/>
    <s v="Johnson, AJ"/>
    <m/>
    <m/>
    <n v="1"/>
    <n v="44950"/>
    <m/>
    <s v="Administrator, System"/>
    <s v="Independent"/>
    <s v="Aqua"/>
    <d v="2022-08-17T00:00:00"/>
    <s v="Other Programs"/>
  </r>
  <r>
    <x v="1443"/>
    <s v="Item"/>
    <s v="Candidate"/>
    <x v="0"/>
    <m/>
    <s v="Maintenance Framework"/>
    <m/>
    <s v="Matthews, Clayton"/>
    <s v="South"/>
    <s v="1. Proposed"/>
    <m/>
    <x v="2"/>
    <m/>
    <n v="50000"/>
    <m/>
    <n v="50000"/>
    <n v="60000"/>
    <n v="-10000"/>
    <s v="Red"/>
    <n v="80000"/>
    <m/>
    <n v="80000"/>
    <n v="-30000"/>
    <m/>
    <m/>
    <m/>
    <m/>
    <m/>
    <m/>
    <m/>
    <m/>
    <m/>
    <n v="50000"/>
    <n v="50000"/>
    <s v="No"/>
    <s v="Green"/>
    <d v="2023-07-01T00:00:00"/>
    <m/>
    <m/>
    <m/>
    <d v="2023-06-30T00:00:00"/>
    <m/>
    <m/>
    <m/>
    <m/>
    <m/>
    <m/>
    <m/>
    <n v="10000"/>
    <n v="10000"/>
    <n v="-10000"/>
    <s v="Red"/>
    <m/>
    <m/>
    <n v="0"/>
    <n v="30000"/>
    <n v="20000"/>
    <m/>
    <m/>
    <m/>
    <m/>
    <m/>
    <s v="6/5/23 CAM Forecast adjusted _x000d__x000a__x000d__x000a__x000d__x000a_4/10/23 CAM AFE In progress. Forecast shifted to May start."/>
    <d v="2023-06-05T00:00:00"/>
    <m/>
    <m/>
    <x v="1"/>
    <s v="Pipelines and Terminals"/>
    <s v="Station/Terminal"/>
    <m/>
    <s v="Tennessee"/>
    <s v="BSEUI - KNOXVILLE I TERMINAL"/>
    <m/>
    <m/>
    <n v="0"/>
    <n v="50000"/>
    <m/>
    <m/>
    <m/>
    <s v="Johnson, AJ"/>
    <m/>
    <m/>
    <m/>
    <n v="1"/>
    <n v="45825"/>
    <m/>
    <s v="Clark, David"/>
    <s v="Independent"/>
    <s v="Aqua"/>
    <d v="2022-09-12T00:00:00"/>
    <s v="Other Programs"/>
  </r>
  <r>
    <x v="1444"/>
    <s v="Item"/>
    <s v="Open"/>
    <x v="0"/>
    <s v="BSEUK00E2202"/>
    <s v="Maintenance Framework"/>
    <n v="2023387"/>
    <s v="Leal, Trey (Tony)"/>
    <s v="South"/>
    <s v="7. Closed"/>
    <s v="Drawdown"/>
    <x v="19"/>
    <n v="-29"/>
    <m/>
    <m/>
    <n v="-29.15"/>
    <n v="-29"/>
    <n v="0"/>
    <s v="Green"/>
    <m/>
    <m/>
    <m/>
    <n v="-29"/>
    <m/>
    <m/>
    <n v="10000"/>
    <m/>
    <m/>
    <n v="10000"/>
    <s v="Full"/>
    <n v="10000"/>
    <n v="6368"/>
    <m/>
    <n v="6368"/>
    <s v="No"/>
    <s v="Green"/>
    <d v="2022-11-01T00:00:00"/>
    <d v="2022-09-23T00:00:00"/>
    <d v="2022-09-23T00:00:00"/>
    <d v="2022-12-31T00:00:00"/>
    <d v="2023-02-28T00:00:00"/>
    <m/>
    <m/>
    <n v="-29.15"/>
    <m/>
    <m/>
    <m/>
    <m/>
    <m/>
    <m/>
    <m/>
    <m/>
    <m/>
    <m/>
    <m/>
    <m/>
    <m/>
    <m/>
    <m/>
    <m/>
    <m/>
    <m/>
    <s v="4/3/23 - Project complete. Ready to Close_x000d__x000a__x000d__x000a__x000d__x000a_2/1/23- Tech pulled to Titan Terminal, work to be completed end of month_x000d__x000a__x000d__x000a__x000d__x000a_1/3/23- Solenoids have been partially installed and install should be complete Jan 2023. _x000d__x000a__x000d__x000a__x000d__x000a_12/5/22- Solenoids have arrived and will be installed by tech in December_x000d__x000a__x000d__x000a__x000d__x000a_11/1/2022 - Solenoids should be arriving today, have not received invoice yet_x000d__x000a__x000d__x000a__x000d__x000a_10/3/2022 - Working on getting parts ordered this week, PO is for 6500. Forecasting 3000 in November for tubing and fittings associated with install"/>
    <d v="2023-04-03T00:00:00"/>
    <s v="Lockwood, Jo Dawn"/>
    <m/>
    <x v="1"/>
    <s v="Pipelines and Terminals"/>
    <s v="Station/Terminal"/>
    <m/>
    <s v="Tennessee"/>
    <s v="BSEUK - KNOXVILLE II TERMINAL"/>
    <m/>
    <n v="-29"/>
    <n v="0"/>
    <m/>
    <m/>
    <n v="6398"/>
    <m/>
    <s v="Younce, Michael"/>
    <s v="Johnson, AJ"/>
    <m/>
    <m/>
    <n v="1"/>
    <n v="45369"/>
    <m/>
    <s v="Clark, David"/>
    <s v="Independent"/>
    <s v="Aqua"/>
    <d v="2022-08-26T00:00:00"/>
    <s v="Other Programs"/>
  </r>
  <r>
    <x v="1445"/>
    <s v="Item"/>
    <s v="Open"/>
    <x v="1"/>
    <s v="BTXHF00M2216"/>
    <s v="Project Framework"/>
    <n v="2037831"/>
    <s v="Burke, Joshua"/>
    <s v="South"/>
    <s v="4. On-Hold"/>
    <s v="Unplanned"/>
    <x v="2"/>
    <n v="80113"/>
    <m/>
    <m/>
    <n v="80112.5"/>
    <n v="85130"/>
    <n v="-5017"/>
    <s v="Yellow"/>
    <m/>
    <m/>
    <m/>
    <n v="80113"/>
    <m/>
    <m/>
    <n v="207000"/>
    <m/>
    <m/>
    <n v="207000"/>
    <s v="Phase"/>
    <n v="207000"/>
    <n v="204505"/>
    <m/>
    <n v="204505"/>
    <s v="No"/>
    <s v="Green"/>
    <d v="2022-11-01T00:00:00"/>
    <d v="2022-10-24T00:00:00"/>
    <d v="2022-10-24T00:00:00"/>
    <d v="2023-05-01T00:00:00"/>
    <d v="2023-07-15T00:00:00"/>
    <m/>
    <m/>
    <n v="27658.11"/>
    <n v="49205.02"/>
    <n v="8266.5300000000007"/>
    <n v="982.84"/>
    <n v="-6000"/>
    <m/>
    <m/>
    <n v="-6000"/>
    <s v="Red"/>
    <m/>
    <m/>
    <m/>
    <m/>
    <m/>
    <m/>
    <m/>
    <m/>
    <m/>
    <m/>
    <s v="5.3.23 JHB - reaccrue $6k to ESDC. Reclass pending final invoice. _x000d__x000a__x000d__x000a__x000d__x000a_4.3.23 JHB - Accrue $7k to ESDC. Spend is in support of the new BTH Butane Rail Offloading project - will need to be reclassed. _x000d__x000a__x000d__x000a__x000d__x000a_3.1.23 JHB - Project on hold due to increased TIC. Temporary butane rail offloading system likely to proceed in lieu of this project. Accrue $32k to ESDC, $8k to SkyEye.  FC removed from March._x000d__x000a__x000d__x000a__x000d__x000a_2.1.23 JHB - Engineering ongoing, revised TICs indicated significant cost increase. Bid packages on hold pending revised estimates and potential scope modificiations to reduce cost. Accrue $61k to ESDC. Variance due to pause on detailed design scope. _x000d__x000a__x000d__x000a__x000d__x000a_1.4.23 JHB - Detailed engineering continuing, working to determine meter vs. scale approach in early JAN. Bid documents out to vendors for all equipment aside from air operatred valves. Accrue $65k to ESDC. _x000d__x000a_$55k FC added to February to account for total ESDC PO for Detailed engineering - $170k. _x000d__x000a__x000d__x000a__x000d__x000a_12.1.22 JHB - Detailed engineering ongoing. Preliminary PIDs submitted, model &amp; hydraulics underway, single bid for loading platform received. Early design review scheduled for 12/6. Accrue $60k to ESDC."/>
    <d v="2023-05-03T00:00:00"/>
    <s v="Landeros, Melisa"/>
    <m/>
    <x v="1"/>
    <s v="Pipelines and Terminals"/>
    <s v="Operating Infrastructure"/>
    <m/>
    <s v="Corpus Christi"/>
    <s v="BTXHF - Buckeye Texas Hub"/>
    <m/>
    <n v="85130"/>
    <n v="-5017"/>
    <m/>
    <m/>
    <n v="124393"/>
    <m/>
    <s v="Johnson, AJ"/>
    <s v="Johnson, AJ"/>
    <m/>
    <m/>
    <n v="1"/>
    <n v="43161"/>
    <m/>
    <s v="Curry, Michael"/>
    <s v="Independent"/>
    <s v="Aqua"/>
    <d v="2022-03-11T00:00:00"/>
    <s v="Other Programs"/>
  </r>
  <r>
    <x v="1446"/>
    <s v="Item"/>
    <s v="Open"/>
    <x v="0"/>
    <s v="BSEUJ00E2301"/>
    <s v="Maintenance Framework"/>
    <n v="2085514"/>
    <s v="Matthews, Clayton"/>
    <s v="South"/>
    <s v="3. Active"/>
    <s v="Defined"/>
    <x v="10"/>
    <m/>
    <n v="10000"/>
    <m/>
    <n v="10000"/>
    <n v="10000"/>
    <n v="0"/>
    <s v="Green"/>
    <n v="10000"/>
    <m/>
    <n v="10000"/>
    <n v="0"/>
    <m/>
    <m/>
    <n v="11000"/>
    <m/>
    <m/>
    <n v="11000"/>
    <s v="Phase"/>
    <n v="11000"/>
    <m/>
    <n v="10000"/>
    <n v="10000"/>
    <s v="No"/>
    <s v="Green"/>
    <d v="2023-11-01T00:00:00"/>
    <d v="2023-02-14T00:00:00"/>
    <d v="2023-02-14T00:00:00"/>
    <d v="2023-12-31T00:00:00"/>
    <d v="2023-12-31T00:00:00"/>
    <m/>
    <m/>
    <m/>
    <m/>
    <m/>
    <m/>
    <m/>
    <m/>
    <m/>
    <m/>
    <m/>
    <m/>
    <m/>
    <m/>
    <m/>
    <m/>
    <m/>
    <m/>
    <n v="10000"/>
    <m/>
    <m/>
    <m/>
    <m/>
    <s v="Landeros, Melisa"/>
    <m/>
    <x v="1"/>
    <s v="Pipelines and Terminals"/>
    <s v="Tank Integrity"/>
    <m/>
    <s v="Georgia"/>
    <s v="BSEUJ - MACON TERMINAL"/>
    <m/>
    <m/>
    <n v="0"/>
    <m/>
    <n v="10000"/>
    <m/>
    <m/>
    <s v="Stine, Carlton"/>
    <s v="Stine, Carlton"/>
    <m/>
    <m/>
    <n v="1"/>
    <n v="44837"/>
    <m/>
    <s v="Administrator, System"/>
    <s v="Independent"/>
    <s v="Aqua"/>
    <d v="2022-08-17T00:00:00"/>
    <s v="Int - Tanks"/>
  </r>
  <r>
    <x v="1447"/>
    <s v="Item"/>
    <s v="Open"/>
    <x v="0"/>
    <s v="BSEUJ00E2302"/>
    <s v="Maintenance Framework"/>
    <n v="2095132"/>
    <s v="Corman, Chris"/>
    <s v="South"/>
    <s v="2. Pending AFE"/>
    <m/>
    <x v="26"/>
    <n v="7500"/>
    <m/>
    <m/>
    <n v="7500"/>
    <n v="25000"/>
    <n v="-17500"/>
    <s v="Red"/>
    <m/>
    <m/>
    <m/>
    <n v="7500"/>
    <m/>
    <m/>
    <m/>
    <m/>
    <m/>
    <m/>
    <s v="Interim"/>
    <m/>
    <n v="7500"/>
    <m/>
    <n v="7500"/>
    <s v="No"/>
    <s v="Green"/>
    <d v="2023-05-01T00:00:00"/>
    <m/>
    <m/>
    <m/>
    <m/>
    <m/>
    <m/>
    <m/>
    <m/>
    <m/>
    <m/>
    <n v="7500"/>
    <n v="5000"/>
    <n v="5000"/>
    <n v="2500"/>
    <s v="Red"/>
    <m/>
    <m/>
    <m/>
    <m/>
    <m/>
    <m/>
    <m/>
    <m/>
    <m/>
    <m/>
    <s v="6/1/2023 - Tank has average of 50% wall loss and several holes. Developing estimate to install new tank and remove old._x000d__x000a__x000d__x000a__x000d__x000a_5/1/2023 - Tank was cleaned and discovered buckets amounts of rust scale. Also have discovered 3 more holes in the tank. Will most likely look to replace the tank."/>
    <d v="2023-06-01T00:00:00"/>
    <m/>
    <m/>
    <x v="1"/>
    <s v="Pipelines and Terminals"/>
    <s v="Station/Terminal"/>
    <m/>
    <s v="Georgia"/>
    <s v="BSEUJ - MACON TERMINAL"/>
    <m/>
    <m/>
    <n v="7500"/>
    <m/>
    <m/>
    <m/>
    <m/>
    <s v="Spari, Markella"/>
    <m/>
    <m/>
    <m/>
    <n v="1"/>
    <n v="46430"/>
    <m/>
    <s v="Johnson, AJ"/>
    <s v="Independent"/>
    <s v="Aqua"/>
    <d v="2023-01-05T00:00:00"/>
    <m/>
  </r>
  <r>
    <x v="1448"/>
    <s v="Item"/>
    <s v="Candidate"/>
    <x v="0"/>
    <m/>
    <s v="Project Framework"/>
    <m/>
    <s v="Leal, Trey (Tony)"/>
    <s v="South"/>
    <s v="1. Proposed"/>
    <m/>
    <x v="6"/>
    <m/>
    <n v="200000"/>
    <m/>
    <n v="200000"/>
    <n v="200000"/>
    <n v="0"/>
    <s v="Green"/>
    <n v="400000"/>
    <m/>
    <n v="400000"/>
    <n v="-200000"/>
    <m/>
    <m/>
    <m/>
    <m/>
    <m/>
    <m/>
    <m/>
    <m/>
    <m/>
    <n v="200000"/>
    <n v="200000"/>
    <s v="No"/>
    <s v="Green"/>
    <d v="2023-09-01T00:00:00"/>
    <m/>
    <m/>
    <m/>
    <d v="2023-08-31T00:00:00"/>
    <m/>
    <m/>
    <m/>
    <m/>
    <m/>
    <m/>
    <m/>
    <m/>
    <m/>
    <m/>
    <m/>
    <m/>
    <m/>
    <m/>
    <m/>
    <m/>
    <n v="100000"/>
    <n v="100000"/>
    <m/>
    <m/>
    <m/>
    <s v="6/1/2023 - Scope development underway by program_x000d__x000a__x000d__x000a__x000d__x000a_4/3/23 - Scope development underway by program. Shift out to July and August_x000d__x000a__x000d__x000a__x000d__x000a_3/1/2023 - Scope development underway by program_x000d__x000a__x000d__x000a__x000d__x000a_1/29/2023 - Scope development underway by program"/>
    <d v="2023-06-01T00:00:00"/>
    <m/>
    <m/>
    <x v="1"/>
    <s v="Pipelines and Terminals"/>
    <s v="Station/Terminal"/>
    <m/>
    <s v="Marrero"/>
    <s v="BMTUA - Marrero Terminal"/>
    <m/>
    <m/>
    <n v="0"/>
    <n v="100000"/>
    <n v="100000"/>
    <m/>
    <m/>
    <s v="Spari, Markella"/>
    <m/>
    <m/>
    <m/>
    <n v="1"/>
    <n v="45798"/>
    <m/>
    <s v="Clark, David"/>
    <s v="Independent"/>
    <s v="Aqua"/>
    <d v="2022-09-10T00:00:00"/>
    <s v="Marine"/>
  </r>
  <r>
    <x v="1449"/>
    <s v="Item"/>
    <s v="Candidate"/>
    <x v="0"/>
    <m/>
    <s v="Project Framework"/>
    <m/>
    <s v="Leal, Trey (Tony)"/>
    <s v="South"/>
    <s v="1. Proposed"/>
    <m/>
    <x v="6"/>
    <m/>
    <n v="200000"/>
    <m/>
    <n v="200000"/>
    <n v="200000"/>
    <n v="0"/>
    <s v="Green"/>
    <n v="400000"/>
    <m/>
    <n v="400000"/>
    <n v="-200000"/>
    <m/>
    <m/>
    <m/>
    <m/>
    <m/>
    <m/>
    <m/>
    <m/>
    <m/>
    <n v="200000"/>
    <n v="200000"/>
    <s v="No"/>
    <s v="Green"/>
    <d v="2023-09-01T00:00:00"/>
    <m/>
    <m/>
    <m/>
    <d v="2023-07-31T00:00:00"/>
    <m/>
    <m/>
    <m/>
    <m/>
    <m/>
    <m/>
    <m/>
    <m/>
    <m/>
    <m/>
    <m/>
    <m/>
    <m/>
    <m/>
    <m/>
    <m/>
    <n v="100000"/>
    <n v="100000"/>
    <m/>
    <m/>
    <m/>
    <s v="6/1/2023 - Scope development underway by program_x000d__x000a__x000d__x000a__x000d__x000a_4/3/23 - Scope development underway by program. Shifting forecast to June and July_x000d__x000a__x000d__x000a__x000d__x000a_3/22/23 - Shifted forecast to June. have not heard from program._x000d__x000a__x000d__x000a__x000d__x000a_3/1/2023 - Scope development underway by program_x000d__x000a__x000d__x000a__x000d__x000a_1/29/2023 - Scope development underway by program"/>
    <d v="2023-06-01T00:00:00"/>
    <m/>
    <m/>
    <x v="1"/>
    <s v="Pipelines and Terminals"/>
    <s v="Station/Terminal"/>
    <m/>
    <s v="Marrero"/>
    <s v="BMTUA - Marrero Terminal"/>
    <m/>
    <m/>
    <n v="0"/>
    <n v="100000"/>
    <n v="100000"/>
    <m/>
    <m/>
    <s v="Spari, Markella"/>
    <m/>
    <m/>
    <m/>
    <n v="1"/>
    <n v="45799"/>
    <m/>
    <s v="Clark, David"/>
    <s v="Independent"/>
    <s v="Aqua"/>
    <d v="2022-09-10T00:00:00"/>
    <s v="Marine"/>
  </r>
  <r>
    <x v="1450"/>
    <s v="Item"/>
    <s v="Open"/>
    <x v="1"/>
    <s v="BMTUA00M2211"/>
    <s v="Maintenance Framework"/>
    <n v="2023207"/>
    <s v="Brazzil, Cade"/>
    <s v="South"/>
    <s v="3. Active"/>
    <s v="Defined"/>
    <x v="27"/>
    <n v="140"/>
    <n v="212593"/>
    <m/>
    <n v="212733"/>
    <n v="220140"/>
    <n v="-7407"/>
    <s v="Yellow"/>
    <n v="220000"/>
    <m/>
    <n v="220000"/>
    <n v="-7267"/>
    <m/>
    <m/>
    <n v="218778"/>
    <m/>
    <m/>
    <n v="218778"/>
    <s v="Full"/>
    <n v="218778"/>
    <n v="3919"/>
    <n v="212593"/>
    <n v="216512"/>
    <s v="No"/>
    <s v="Green"/>
    <d v="2022-10-01T00:00:00"/>
    <d v="2023-04-04T00:00:00"/>
    <d v="2023-04-04T00:00:00"/>
    <d v="2023-12-31T00:00:00"/>
    <d v="2023-09-30T00:00:00"/>
    <m/>
    <m/>
    <n v="70"/>
    <m/>
    <n v="70"/>
    <m/>
    <m/>
    <m/>
    <m/>
    <m/>
    <m/>
    <m/>
    <m/>
    <n v="22593"/>
    <n v="50000"/>
    <n v="70000"/>
    <n v="70000"/>
    <m/>
    <m/>
    <m/>
    <m/>
    <s v="6/7/23 - TN/Per Cade - Magnetrol material on site. Continuing to procure materials. _x000d__x000a__x000d__x000a_5/1/23 TN - Forecasting error/material order lead time_x000d__x000a__x000d__x000a_2/28/23 CB - Revising AFE to reduce electrical contractor cost and remove transmitters from purchase. _x000d__x000a__x000d__x000a_2/17/23 CB_x000d__x000a_Built AFE and found project is overbudget. Scheduled meeting with team for 2/28/23 at 11:30am_x000d__x000a__x000d__x000a__x000d__x000a_1/27/23 Project cost estimates- Frank is getting quotes_x000d__x000a_- Sid is having a meeting with Emerson to discuss networking and will get their estimates._x000d__x000a_-Emerson to handle networking and SCADA need there estimate_x000d__x000a_-Electrical contractor to schedule sight walk for wire and conduit runs. _x000d__x000a__x000d__x000a__x000d__x000a_1/23/23 CB_ Reviewed project with Frank and Sid (Michael) to understand project scope. _x000d__x000a_ _x000d__x000a__x000d__x000a_11/1/2022 - received the first report_x000d__x000a__x000d__x000a__x000d__x000a_10/4/22-- CC working on risk analysis_x000d__x000a__x000d__x000a_7/29/2022 - AFE was rejected due to needing a risk analysis. Once I have it I will resubmit._x000d__x000a__x000d__x000a_6/30/2022 - Plan on submitting the AFE in July_x000d__x000a__x000d__x000a_6/1/2022 - Waiting on a electrical quote._x000d__x000a__x000d__x000a_3/31/2022 - Waiting on Triad to get a SOW and a quote for a new RIO._x000d__x000a__x000d__x000a_3/1/2022 - Made a trip to scope out the project. Need additional follow up to determine the best path forward._x000d__x000a__x000d__x000a_1/30/2022 - Plan on making a site visit in February"/>
    <d v="2023-06-07T00:00:00"/>
    <s v="Nguyen, Tong"/>
    <m/>
    <x v="1"/>
    <s v="Pipelines and Terminals"/>
    <s v="Operating Infrastructure"/>
    <m/>
    <s v="Marrero"/>
    <s v="BMTUA - Marrero Terminal"/>
    <m/>
    <n v="140"/>
    <n v="22593"/>
    <n v="190000"/>
    <m/>
    <n v="3779"/>
    <m/>
    <s v="Forsey, Frank"/>
    <s v="Burke, Kevin"/>
    <m/>
    <m/>
    <n v="1"/>
    <n v="40303"/>
    <m/>
    <s v="Guest, ProSight"/>
    <s v="Independent"/>
    <s v="Aqua"/>
    <d v="2021-06-22T00:00:00"/>
    <s v="Other Programs"/>
  </r>
  <r>
    <x v="1451"/>
    <s v="Item"/>
    <s v="Open"/>
    <x v="1"/>
    <s v="BMTUA00M2208"/>
    <s v="Maintenance Framework"/>
    <n v="2011968"/>
    <s v="Campbell, William"/>
    <s v="South"/>
    <s v="7. Closed"/>
    <s v="Defined"/>
    <x v="23"/>
    <n v="2982"/>
    <m/>
    <m/>
    <n v="2981.87"/>
    <n v="2982"/>
    <n v="0"/>
    <s v="Green"/>
    <m/>
    <m/>
    <m/>
    <n v="2982"/>
    <m/>
    <m/>
    <n v="35000"/>
    <m/>
    <m/>
    <n v="35000"/>
    <s v="Phase"/>
    <n v="35000"/>
    <n v="39807"/>
    <m/>
    <n v="39807"/>
    <s v="No"/>
    <s v="Green"/>
    <d v="2022-10-01T00:00:00"/>
    <d v="2022-08-11T00:00:00"/>
    <d v="2022-08-11T00:00:00"/>
    <d v="2022-09-30T00:00:00"/>
    <d v="2022-12-31T00:00:00"/>
    <m/>
    <m/>
    <n v="2872.71"/>
    <n v="109.16"/>
    <m/>
    <m/>
    <m/>
    <m/>
    <m/>
    <m/>
    <m/>
    <m/>
    <m/>
    <m/>
    <m/>
    <m/>
    <m/>
    <m/>
    <m/>
    <m/>
    <m/>
    <s v="2/1/23-Project complete, invoicing complete, close project_x000d__x000a_1/1/23-Project Complete, invoicing outstanding.  Accruals=Eagle-$36K_x000d__x000a_12/1/22-Project delayed due to paperwork, will be completed week of Dec 5_x000d__x000a_11/1/22-Project will be completed in November, Move forecast from October to November due to clarifications within the scope.  Added 4 TRV's to project_x000d__x000a_10/1/22-Project to be completed by end of month_x000d__x000a_9/1/2022-Project to be completed in September_x000d__x000a_7/29/2022 - AFE first round approved. Work is scheduled for September._x000d__x000a__x000d__x000a_6/30/2022 - Plan on submitting the AFE in July_x000d__x000a__x000d__x000a_6/1/2022 - Waiting on additional quotes._x000d__x000a__x000d__x000a_3/1/2022 - Made a trip to scope out the project. Awaiting on quotes._x000d__x000a__x000d__x000a_1/30/2022 - Plan on making a site visit in February"/>
    <d v="2023-01-31T00:00:00"/>
    <s v="Lockwood, Jo Dawn"/>
    <m/>
    <x v="1"/>
    <s v="Pipelines and Terminals"/>
    <s v="Operating Infrastructure"/>
    <m/>
    <s v="Marrero"/>
    <s v="BMTUA - Marrero Terminal"/>
    <m/>
    <n v="2982"/>
    <n v="0"/>
    <m/>
    <m/>
    <n v="36825"/>
    <m/>
    <s v="Oey, Alex"/>
    <s v="Burke, Kevin"/>
    <m/>
    <m/>
    <n v="1"/>
    <n v="41356"/>
    <m/>
    <s v="Guest, ProSight"/>
    <s v="Independent"/>
    <s v="Aqua"/>
    <d v="2021-08-09T00:00:00"/>
    <s v="Other Programs"/>
  </r>
  <r>
    <x v="1452"/>
    <s v="Item"/>
    <s v="Open"/>
    <x v="1"/>
    <s v="BMTUA00M2207"/>
    <s v="Maintenance Framework"/>
    <n v="2011898"/>
    <s v="Campbell, William"/>
    <s v="South"/>
    <s v="3. Active"/>
    <s v="Defined"/>
    <x v="20"/>
    <n v="6158"/>
    <n v="25000"/>
    <m/>
    <n v="31157.61"/>
    <n v="35241"/>
    <n v="-4083"/>
    <s v="Red"/>
    <m/>
    <m/>
    <m/>
    <n v="31158"/>
    <m/>
    <m/>
    <n v="155000"/>
    <m/>
    <m/>
    <n v="155000"/>
    <s v="Full"/>
    <n v="155000"/>
    <n v="116203"/>
    <n v="25000"/>
    <n v="141203"/>
    <s v="No"/>
    <s v="Green"/>
    <d v="2022-12-01T00:00:00"/>
    <d v="2022-08-10T00:00:00"/>
    <d v="2022-08-10T00:00:00"/>
    <d v="2022-12-31T00:00:00"/>
    <d v="2023-03-31T00:00:00"/>
    <m/>
    <m/>
    <n v="4181.71"/>
    <n v="158.9"/>
    <n v="900"/>
    <n v="358.6"/>
    <n v="558.4"/>
    <n v="15000"/>
    <n v="15000"/>
    <n v="-14442"/>
    <s v="Red"/>
    <m/>
    <s v="Supply Chain"/>
    <n v="25000"/>
    <m/>
    <m/>
    <m/>
    <m/>
    <m/>
    <m/>
    <m/>
    <s v="6/1/23-Installation to be scheduled with operations.  Will be completed by end of June_x000d__x000a__x000d__x000a__x000d__x000a_5/1/23-Installation this month_x000d__x000a_4/1/23-Accrue $110K to Shermco_x000d__x000a_3/1/23-Accrue $110K to Shermco_x000d__x000a_2/1/23-Accrue $110K to Shermco, move 30K to March in forecast_x000d__x000a_1/1/23-. Accrue $110K to Shermco, install will be made in Jan by Houma Armature Works._x000d__x000a__x000d__x000a_12/1/22-Motors still scheduled to be received this month.  _x000d__x000a_11/1/22-Motors are scheduled to be received in December and then installed.  _x000d__x000a_10/1/22-Motors ordered but will not be received until December.  Project may push completion into January, 2023_x000d__x000a_9/1/22-Motors to be ordered and installed in November_x000d__x000a_7/1/2022-Received cost estimate and lead times on pumps.  Will get AFE submitted in July._x000d__x000a_5/1/2022-Awaiting cost estimate and lead time from Shermco for motors and installation_x000d__x000a_Review to see if these are motors reviewed post Hurricane Ida; need to see if these are cast iron pumps as well."/>
    <d v="2023-05-23T00:00:00"/>
    <s v="Lockwood, Jo Dawn"/>
    <m/>
    <x v="1"/>
    <s v="Pipelines and Terminals"/>
    <s v="Operating Infrastructure"/>
    <m/>
    <s v="Marrero"/>
    <s v="BMTUA - Marrero Terminal"/>
    <m/>
    <n v="5241"/>
    <n v="25917"/>
    <m/>
    <m/>
    <n v="110045"/>
    <m/>
    <s v="Posipanko, Dan"/>
    <s v="Asiedu, Saka"/>
    <m/>
    <m/>
    <n v="1"/>
    <n v="37975"/>
    <m/>
    <s v="Guest, ProSight"/>
    <s v="Independent"/>
    <s v="Aqua"/>
    <d v="2020-08-13T00:00:00"/>
    <s v="Other Programs"/>
  </r>
  <r>
    <x v="1453"/>
    <s v="Item"/>
    <s v="Candidate"/>
    <x v="1"/>
    <m/>
    <s v="Maintenance Framework"/>
    <m/>
    <s v="Leal, Trey (Tony)"/>
    <s v="South"/>
    <s v="1. Proposed"/>
    <m/>
    <x v="15"/>
    <m/>
    <n v="243000"/>
    <m/>
    <n v="243000"/>
    <n v="243000"/>
    <n v="0"/>
    <s v="Green"/>
    <n v="243000"/>
    <m/>
    <n v="243000"/>
    <n v="0"/>
    <m/>
    <m/>
    <m/>
    <m/>
    <m/>
    <m/>
    <m/>
    <m/>
    <m/>
    <n v="243000"/>
    <n v="243000"/>
    <s v="No"/>
    <s v="Green"/>
    <d v="2023-07-01T00:00:00"/>
    <m/>
    <m/>
    <m/>
    <d v="2023-09-30T00:00:00"/>
    <m/>
    <m/>
    <m/>
    <m/>
    <m/>
    <m/>
    <m/>
    <m/>
    <m/>
    <m/>
    <m/>
    <m/>
    <m/>
    <m/>
    <n v="60000"/>
    <n v="75000"/>
    <n v="108000"/>
    <m/>
    <m/>
    <m/>
    <m/>
    <s v="4/3/23 - Scope development underway_x000d__x000a__x000d__x000a__x000d__x000a_3/1/2023 - Scope development underway by program_x000d__x000a__x000d__x000a__x000d__x000a_1/29/2023 - Waiting on API 570 report to develop scope."/>
    <d v="2023-04-03T00:00:00"/>
    <m/>
    <m/>
    <x v="1"/>
    <s v="Pipelines and Terminals"/>
    <s v="Integrity"/>
    <m/>
    <s v="Marrero"/>
    <s v="BMTUA - Marrero Terminal"/>
    <m/>
    <m/>
    <n v="0"/>
    <n v="243000"/>
    <m/>
    <m/>
    <m/>
    <s v="Aiken, Elaine"/>
    <m/>
    <m/>
    <m/>
    <n v="1"/>
    <n v="37679"/>
    <m/>
    <s v="Guest, ProSight"/>
    <s v="Independent"/>
    <s v="Aqua"/>
    <d v="2020-08-11T00:00:00"/>
    <s v="Int - Planned Corr &amp; FI"/>
  </r>
  <r>
    <x v="1454"/>
    <s v="Item"/>
    <s v="Candidate"/>
    <x v="1"/>
    <m/>
    <s v="Maintenance Framework"/>
    <m/>
    <s v="Leal, Trey (Tony)"/>
    <s v="South"/>
    <s v="1. Proposed"/>
    <m/>
    <x v="14"/>
    <m/>
    <n v="125000"/>
    <m/>
    <n v="125000"/>
    <n v="125000"/>
    <n v="0"/>
    <s v="Green"/>
    <n v="125000"/>
    <m/>
    <n v="125000"/>
    <n v="0"/>
    <m/>
    <m/>
    <m/>
    <m/>
    <m/>
    <m/>
    <m/>
    <m/>
    <m/>
    <n v="125000"/>
    <n v="125000"/>
    <s v="No"/>
    <s v="Green"/>
    <d v="2023-08-01T00:00:00"/>
    <m/>
    <m/>
    <m/>
    <d v="2023-05-31T00:00:00"/>
    <m/>
    <m/>
    <m/>
    <m/>
    <m/>
    <m/>
    <m/>
    <m/>
    <m/>
    <m/>
    <m/>
    <m/>
    <m/>
    <m/>
    <m/>
    <n v="62000"/>
    <n v="63000"/>
    <m/>
    <m/>
    <m/>
    <m/>
    <s v="4/3/23 - Scoping complete. Sourcing additional funding. Shift forecast to May._x000d__x000a__x000d__x000a__x000d__x000a_3/1/2023 - Adjusted forecast to April"/>
    <d v="2023-04-03T00:00:00"/>
    <m/>
    <m/>
    <x v="1"/>
    <s v="Pipelines and Terminals"/>
    <s v="Integrity"/>
    <m/>
    <s v="Marrero"/>
    <s v="BMTUA - Marrero Terminal"/>
    <m/>
    <m/>
    <n v="0"/>
    <n v="125000"/>
    <m/>
    <m/>
    <m/>
    <s v="Geib, Rob"/>
    <m/>
    <m/>
    <m/>
    <n v="1"/>
    <n v="45400"/>
    <m/>
    <s v="Guest, ProSight"/>
    <s v="Independent"/>
    <s v="Aqua"/>
    <d v="2022-08-26T00:00:00"/>
    <s v="Int - Planned Corr &amp; FI"/>
  </r>
  <r>
    <x v="1455"/>
    <s v="Item"/>
    <s v="Candidate"/>
    <x v="0"/>
    <m/>
    <s v="Maintenance Framework"/>
    <m/>
    <s v="Campbell, William"/>
    <s v="South"/>
    <s v="1. Proposed"/>
    <m/>
    <x v="2"/>
    <m/>
    <n v="175000"/>
    <m/>
    <n v="175000"/>
    <n v="175000"/>
    <n v="0"/>
    <s v="Green"/>
    <n v="175000"/>
    <m/>
    <n v="175000"/>
    <n v="0"/>
    <m/>
    <m/>
    <m/>
    <m/>
    <m/>
    <m/>
    <m/>
    <m/>
    <m/>
    <n v="175000"/>
    <n v="175000"/>
    <s v="No"/>
    <s v="Green"/>
    <d v="2023-07-01T00:00:00"/>
    <m/>
    <m/>
    <m/>
    <d v="2023-07-31T00:00:00"/>
    <m/>
    <m/>
    <m/>
    <m/>
    <m/>
    <m/>
    <m/>
    <m/>
    <m/>
    <m/>
    <m/>
    <m/>
    <m/>
    <m/>
    <n v="125000"/>
    <n v="50000"/>
    <m/>
    <m/>
    <m/>
    <m/>
    <m/>
    <m/>
    <m/>
    <m/>
    <m/>
    <x v="1"/>
    <s v="Pipelines and Terminals"/>
    <s v="Station/Terminal"/>
    <m/>
    <s v="Marrero"/>
    <s v="BMTUA - Marrero Terminal"/>
    <m/>
    <m/>
    <n v="0"/>
    <n v="175000"/>
    <m/>
    <m/>
    <m/>
    <s v="Johnson, AJ"/>
    <m/>
    <m/>
    <m/>
    <n v="1"/>
    <n v="44361"/>
    <m/>
    <s v="Guest, ProSight"/>
    <s v="Independent"/>
    <s v="Aqua"/>
    <d v="2022-08-01T00:00:00"/>
    <s v="Other Programs"/>
  </r>
  <r>
    <x v="1456"/>
    <s v="Item"/>
    <s v="Open"/>
    <x v="0"/>
    <s v="BMTUA00E2212"/>
    <s v="Maintenance Framework"/>
    <n v="2013813"/>
    <s v="Aiken, Elaine"/>
    <s v="South"/>
    <s v="3. Active"/>
    <s v="Defined"/>
    <x v="15"/>
    <n v="254"/>
    <n v="300000"/>
    <m/>
    <n v="300253.78999999998"/>
    <n v="300254"/>
    <n v="0"/>
    <s v="Green"/>
    <n v="300000"/>
    <m/>
    <n v="300000"/>
    <n v="254"/>
    <m/>
    <m/>
    <n v="230000"/>
    <m/>
    <m/>
    <n v="230000"/>
    <s v="Phase"/>
    <n v="230000"/>
    <n v="210436"/>
    <n v="300000"/>
    <n v="510436"/>
    <s v="No"/>
    <s v="Green"/>
    <d v="2022-09-01T00:00:00"/>
    <d v="2022-08-29T00:00:00"/>
    <d v="2022-08-29T00:00:00"/>
    <d v="2022-10-28T00:00:00"/>
    <d v="2023-02-28T00:00:00"/>
    <m/>
    <m/>
    <n v="253.79"/>
    <m/>
    <m/>
    <m/>
    <m/>
    <m/>
    <m/>
    <m/>
    <m/>
    <m/>
    <m/>
    <m/>
    <n v="50000"/>
    <n v="100000"/>
    <n v="100000"/>
    <n v="50000"/>
    <m/>
    <m/>
    <m/>
    <s v="3/1/23 - Switch to corporate project manager - Elaine Aiken._x000d__x000a__x000d__x000a__x000d__x000a_1/3/23- 2022 Phase of project complete, awaiting final reports. _x000d__x000a__x000d__x000a__x000d__x000a_11/1/2022 - Re-accrue 158k to IAG (received invoice this morning). Re-accrue 23k to Stewart and $7k to Catsi. On site work is complete, IAG is finishing up the report_x000d__x000a__x000d__x000a__x000d__x000a_10/3/2022 - Accrue to IAG, Stewart and Catsi for Sep~ 110k, 23k &amp; 7k. _x000d__x000a__x000d__x000a__x000d__x000a_9/6/2022 - Work to be completed in September &amp; October.  Added $300k to 2023 for phase 2._x000d__x000a__x000d__x000a__x000d__x000a_2022-08-05 - Moved $80k from the Marrero insulated pipe inspection project to this project and reduced that forecast to zero, as all of the piping inspection work at Marrero will be completed under this project in 2022 by the same vendor._x000d__x000a__x000d__x000a__x000d__x000a_8/1/22- IAG pushed schedule to Sept_x000d__x000a__x000d__x000a__x000d__x000a_6/24/22 - TL - Scheduled site visit with IAG on 7/11 for scope finalizations. AFE will be submitted following site visit."/>
    <d v="2023-03-01T00:00:00"/>
    <s v="Lockwood, Jo Dawn"/>
    <m/>
    <x v="1"/>
    <s v="Pipelines and Terminals"/>
    <s v="Station/Terminal"/>
    <m/>
    <s v="Marrero"/>
    <s v="BMTUA - Marrero Terminal"/>
    <m/>
    <n v="254"/>
    <n v="0"/>
    <n v="250000"/>
    <n v="50000"/>
    <n v="210182"/>
    <m/>
    <s v="Aiken, Elaine"/>
    <s v="Aiken, Elaine"/>
    <m/>
    <m/>
    <n v="1"/>
    <n v="41196"/>
    <m/>
    <s v="Administrator, System"/>
    <s v="Independent"/>
    <s v="Aqua"/>
    <d v="2021-08-09T00:00:00"/>
    <s v="Int - Accel Corr &amp; FI"/>
  </r>
  <r>
    <x v="1457"/>
    <s v="Item"/>
    <s v="Open"/>
    <x v="0"/>
    <m/>
    <s v="Maintenance Framework"/>
    <m/>
    <s v="Leal, Trey (Tony)"/>
    <s v="South"/>
    <s v="1. Proposed"/>
    <m/>
    <x v="15"/>
    <m/>
    <n v="200000"/>
    <m/>
    <n v="200000"/>
    <n v="200000"/>
    <n v="0"/>
    <s v="Green"/>
    <n v="200000"/>
    <m/>
    <n v="200000"/>
    <n v="0"/>
    <m/>
    <m/>
    <m/>
    <m/>
    <m/>
    <m/>
    <m/>
    <m/>
    <m/>
    <n v="200000"/>
    <n v="200000"/>
    <s v="No"/>
    <s v="Green"/>
    <d v="2023-07-01T00:00:00"/>
    <m/>
    <m/>
    <m/>
    <d v="2023-09-30T00:00:00"/>
    <m/>
    <m/>
    <m/>
    <m/>
    <m/>
    <m/>
    <m/>
    <m/>
    <m/>
    <m/>
    <m/>
    <m/>
    <m/>
    <m/>
    <n v="50000"/>
    <n v="100000"/>
    <n v="50000"/>
    <m/>
    <m/>
    <m/>
    <m/>
    <s v="4/3/23 - Scoping underway. Shift may forecast to June._x000d__x000a__x000d__x000a__x000d__x000a_1/29/2023 - Waiting on API 570 report to develop scope."/>
    <d v="2023-04-03T00:00:00"/>
    <m/>
    <m/>
    <x v="1"/>
    <s v="Pipelines and Terminals"/>
    <s v="Station/Terminal"/>
    <m/>
    <s v="Marrero"/>
    <s v="BMTUA - Marrero Terminal"/>
    <m/>
    <m/>
    <n v="0"/>
    <n v="200000"/>
    <m/>
    <m/>
    <m/>
    <s v="Aiken, Elaine"/>
    <m/>
    <m/>
    <m/>
    <n v="1"/>
    <n v="44989"/>
    <m/>
    <s v="Administrator, System"/>
    <s v="Independent"/>
    <s v="Aqua"/>
    <d v="2022-08-17T00:00:00"/>
    <s v="Int - Planned Corr &amp; FI"/>
  </r>
  <r>
    <x v="1458"/>
    <s v="Item"/>
    <s v="Candidate"/>
    <x v="0"/>
    <m/>
    <s v="Maintenance Framework"/>
    <m/>
    <s v="Corman, Chris"/>
    <s v="South"/>
    <s v="1. Proposed"/>
    <m/>
    <x v="1"/>
    <m/>
    <n v="28000"/>
    <m/>
    <n v="28000"/>
    <n v="28000"/>
    <n v="0"/>
    <s v="Green"/>
    <n v="28000"/>
    <m/>
    <n v="28000"/>
    <n v="0"/>
    <m/>
    <m/>
    <m/>
    <m/>
    <m/>
    <m/>
    <m/>
    <m/>
    <m/>
    <n v="28000"/>
    <n v="28000"/>
    <s v="No"/>
    <s v="Green"/>
    <d v="2023-09-01T00:00:00"/>
    <m/>
    <m/>
    <m/>
    <d v="2023-07-31T00:00:00"/>
    <m/>
    <m/>
    <m/>
    <m/>
    <m/>
    <m/>
    <m/>
    <m/>
    <m/>
    <m/>
    <m/>
    <m/>
    <m/>
    <m/>
    <n v="0"/>
    <m/>
    <n v="28000"/>
    <m/>
    <m/>
    <m/>
    <m/>
    <s v="6/1/2023- Looking to finalize new quote from boiler company. Still looking to install in Septemeber"/>
    <d v="2023-06-01T00:00:00"/>
    <m/>
    <m/>
    <x v="1"/>
    <s v="Pipelines and Terminals"/>
    <s v="Station/Terminal"/>
    <m/>
    <s v="Marrero"/>
    <s v="BMTUA - Marrero Terminal"/>
    <m/>
    <m/>
    <n v="0"/>
    <n v="28000"/>
    <m/>
    <m/>
    <m/>
    <s v="Stine, Carlton"/>
    <m/>
    <m/>
    <m/>
    <n v="1"/>
    <n v="45233"/>
    <m/>
    <s v="Guest, ProSight"/>
    <s v="Independent"/>
    <s v="Aqua"/>
    <d v="2022-08-23T00:00:00"/>
    <s v="Other Programs"/>
  </r>
  <r>
    <x v="1459"/>
    <s v="Item"/>
    <s v="Open"/>
    <x v="0"/>
    <m/>
    <s v="Maintenance Framework"/>
    <m/>
    <s v="Leal, Trey (Tony)"/>
    <s v="South"/>
    <s v="1. Proposed"/>
    <m/>
    <x v="15"/>
    <m/>
    <n v="40000"/>
    <m/>
    <n v="40000"/>
    <n v="40000"/>
    <n v="0"/>
    <s v="Green"/>
    <n v="40000"/>
    <m/>
    <n v="40000"/>
    <n v="0"/>
    <m/>
    <m/>
    <m/>
    <m/>
    <m/>
    <m/>
    <m/>
    <m/>
    <m/>
    <n v="40000"/>
    <n v="40000"/>
    <s v="No"/>
    <s v="Green"/>
    <d v="2023-12-01T00:00:00"/>
    <m/>
    <m/>
    <m/>
    <d v="2023-06-30T00:00:00"/>
    <m/>
    <m/>
    <m/>
    <m/>
    <m/>
    <m/>
    <m/>
    <m/>
    <m/>
    <m/>
    <m/>
    <m/>
    <m/>
    <m/>
    <m/>
    <m/>
    <m/>
    <m/>
    <m/>
    <n v="40000"/>
    <m/>
    <s v="6/1/2023 - This is for an engineering study to evaluate the feasibility of relocating the 3 lines between docks 2 and 3. Determine if neccessary_x000d__x000a__x000d__x000a__x000d__x000a_4/3/23 - Scoping underway"/>
    <d v="2023-06-01T00:00:00"/>
    <m/>
    <m/>
    <x v="1"/>
    <s v="Pipelines and Terminals"/>
    <s v="Station/Terminal"/>
    <s v="Station/Terminal"/>
    <s v="Marrero"/>
    <s v="BMTUA - Marrero Terminal"/>
    <m/>
    <m/>
    <n v="0"/>
    <m/>
    <n v="40000"/>
    <m/>
    <m/>
    <s v="Aiken, Elaine"/>
    <m/>
    <m/>
    <m/>
    <n v="1"/>
    <n v="45659"/>
    <m/>
    <s v="Administrator, System"/>
    <s v="Independent"/>
    <m/>
    <d v="2022-08-30T00:00:00"/>
    <s v="Int - Planned Corr &amp; FI"/>
  </r>
  <r>
    <x v="1460"/>
    <s v="Item"/>
    <s v="Candidate"/>
    <x v="0"/>
    <m/>
    <s v="Maintenance Framework"/>
    <m/>
    <s v="Magouirk, Josh"/>
    <s v="South"/>
    <s v="1. Proposed"/>
    <m/>
    <x v="15"/>
    <m/>
    <n v="35000"/>
    <m/>
    <n v="35000"/>
    <n v="35000"/>
    <n v="0"/>
    <s v="Green"/>
    <n v="35000"/>
    <m/>
    <n v="35000"/>
    <n v="0"/>
    <m/>
    <m/>
    <m/>
    <m/>
    <m/>
    <m/>
    <m/>
    <m/>
    <m/>
    <n v="35000"/>
    <n v="35000"/>
    <s v="No"/>
    <s v="Green"/>
    <d v="2023-07-01T00:00:00"/>
    <m/>
    <m/>
    <m/>
    <d v="2023-06-30T00:00:00"/>
    <m/>
    <m/>
    <m/>
    <m/>
    <m/>
    <m/>
    <m/>
    <m/>
    <m/>
    <m/>
    <m/>
    <m/>
    <m/>
    <m/>
    <n v="35000"/>
    <m/>
    <m/>
    <m/>
    <m/>
    <m/>
    <m/>
    <s v="4/10/23 - Performed field walk with local OP's. Working on SOW and getting bids"/>
    <d v="2023-05-01T00:00:00"/>
    <m/>
    <m/>
    <x v="1"/>
    <s v="Pipelines and Terminals"/>
    <s v="Station/Terminal"/>
    <m/>
    <s v="Marrero"/>
    <s v="BMTUA - Marrero Terminal"/>
    <m/>
    <m/>
    <n v="0"/>
    <n v="35000"/>
    <m/>
    <m/>
    <m/>
    <s v="Aiken, Elaine"/>
    <m/>
    <m/>
    <m/>
    <n v="1"/>
    <n v="44362"/>
    <m/>
    <s v="Guest, ProSight"/>
    <s v="Independent"/>
    <s v="Aqua"/>
    <d v="2022-08-01T00:00:00"/>
    <s v="Int - Planned Corr &amp; FI"/>
  </r>
  <r>
    <x v="1461"/>
    <s v="Item"/>
    <s v="Open"/>
    <x v="0"/>
    <m/>
    <s v="Maintenance Framework"/>
    <m/>
    <s v="Leal, Trey (Tony)"/>
    <s v="South"/>
    <s v="1. Proposed"/>
    <m/>
    <x v="15"/>
    <m/>
    <n v="275000"/>
    <m/>
    <n v="275000"/>
    <n v="275000"/>
    <n v="0"/>
    <s v="Green"/>
    <n v="275000"/>
    <m/>
    <n v="275000"/>
    <n v="0"/>
    <m/>
    <m/>
    <m/>
    <m/>
    <m/>
    <m/>
    <m/>
    <m/>
    <m/>
    <n v="925000"/>
    <n v="925000"/>
    <s v="No"/>
    <s v="Green"/>
    <d v="2023-07-01T00:00:00"/>
    <m/>
    <m/>
    <m/>
    <d v="2023-09-30T00:00:00"/>
    <m/>
    <m/>
    <m/>
    <m/>
    <m/>
    <m/>
    <m/>
    <m/>
    <m/>
    <m/>
    <m/>
    <m/>
    <m/>
    <m/>
    <n v="75000"/>
    <n v="90000"/>
    <n v="110000"/>
    <m/>
    <m/>
    <m/>
    <m/>
    <s v="4/3/23 - Scoping underway_x000d__x000a__x000d__x000a__x000d__x000a_1/29/2023 - Waiting on API 570 report to develop scope."/>
    <d v="2023-04-03T00:00:00"/>
    <m/>
    <m/>
    <x v="1"/>
    <s v="Pipelines and Terminals"/>
    <s v="Station/Terminal"/>
    <m/>
    <s v="Marrero"/>
    <s v="BMTUA - Marrero Terminal"/>
    <m/>
    <m/>
    <n v="0"/>
    <n v="275000"/>
    <m/>
    <m/>
    <n v="350000"/>
    <s v="Aiken, Elaine"/>
    <m/>
    <m/>
    <m/>
    <n v="1"/>
    <n v="44990"/>
    <m/>
    <s v="Administrator, System"/>
    <s v="Independent"/>
    <s v="Aqua"/>
    <d v="2022-08-17T00:00:00"/>
    <s v="Int - Planned Corr &amp; FI"/>
  </r>
  <r>
    <x v="1462"/>
    <s v="Item"/>
    <s v="Open"/>
    <x v="1"/>
    <m/>
    <s v="Maintenance Framework"/>
    <m/>
    <s v="Magouirk, Josh"/>
    <s v="South"/>
    <s v="1. Proposed"/>
    <m/>
    <x v="5"/>
    <m/>
    <n v="20000"/>
    <m/>
    <n v="20000"/>
    <n v="40000"/>
    <n v="-20000"/>
    <s v="Red"/>
    <n v="40000"/>
    <m/>
    <n v="40000"/>
    <n v="-20000"/>
    <m/>
    <m/>
    <m/>
    <m/>
    <m/>
    <m/>
    <m/>
    <m/>
    <m/>
    <n v="20000"/>
    <n v="20000"/>
    <s v="No"/>
    <s v="Green"/>
    <d v="2023-08-01T00:00:00"/>
    <m/>
    <m/>
    <m/>
    <d v="2023-06-30T00:00:00"/>
    <m/>
    <m/>
    <m/>
    <m/>
    <m/>
    <m/>
    <m/>
    <n v="20000"/>
    <n v="20000"/>
    <n v="-20000"/>
    <s v="Red"/>
    <m/>
    <m/>
    <m/>
    <m/>
    <n v="20000"/>
    <m/>
    <m/>
    <m/>
    <m/>
    <m/>
    <s v="4/10/23 - Performed field walk with local OP's. Working on SOW and getting bids"/>
    <d v="2023-05-01T00:00:00"/>
    <m/>
    <m/>
    <x v="1"/>
    <s v="Pipelines and Terminals"/>
    <s v="Operating Infrastructure"/>
    <m/>
    <s v="Marrero"/>
    <s v="BMTUA - Marrero Terminal"/>
    <m/>
    <m/>
    <n v="0"/>
    <n v="20000"/>
    <m/>
    <m/>
    <m/>
    <s v="Bonenberger, Mark"/>
    <m/>
    <m/>
    <m/>
    <n v="1"/>
    <n v="45564"/>
    <m/>
    <s v="Administrator, System"/>
    <s v="Independent"/>
    <s v="Aqua"/>
    <d v="2022-08-29T00:00:00"/>
    <s v="Other Programs"/>
  </r>
  <r>
    <x v="1463"/>
    <s v="Item"/>
    <s v="Open"/>
    <x v="0"/>
    <s v="BMTUA00E2302"/>
    <s v="Maintenance Framework"/>
    <n v="2119773"/>
    <s v="Leal, Trey (Tony)"/>
    <s v="South"/>
    <s v="3. Active"/>
    <s v="Defined"/>
    <x v="15"/>
    <m/>
    <n v="40000"/>
    <m/>
    <n v="40000"/>
    <n v="40000"/>
    <n v="0"/>
    <s v="Green"/>
    <n v="25000"/>
    <n v="15000"/>
    <n v="40000"/>
    <n v="0"/>
    <m/>
    <m/>
    <n v="39160"/>
    <m/>
    <m/>
    <n v="39160"/>
    <s v="Full"/>
    <n v="39160"/>
    <m/>
    <n v="40000"/>
    <n v="40000"/>
    <s v="No"/>
    <s v="Green"/>
    <d v="2023-07-01T00:00:00"/>
    <d v="2023-05-01T00:00:00"/>
    <d v="2023-05-01T00:00:00"/>
    <d v="2023-06-30T00:00:00"/>
    <d v="2023-06-30T00:00:00"/>
    <m/>
    <m/>
    <m/>
    <m/>
    <m/>
    <m/>
    <m/>
    <m/>
    <m/>
    <m/>
    <m/>
    <m/>
    <m/>
    <m/>
    <n v="40000"/>
    <m/>
    <m/>
    <m/>
    <m/>
    <m/>
    <m/>
    <s v="6/1/2023 - Working with contractor to determine work dates_x000d__x000a__x000d__x000a__x000d__x000a_5/1/2023- AFE approval received today. Shift forecast to June_x000d__x000a__x000d__x000a__x000d__x000a_2023-04-10 - $15k moved to this project from &quot;Marrero Remove Numerous Dead Legs of Dock Lines (ID: 45666, budget: $100k) _x000d__x000a__x000d__x000a__x000d__x000a_4/3/23 - Procurement underway"/>
    <d v="2023-06-01T00:00:00"/>
    <s v="Lockwood, Jo Dawn"/>
    <m/>
    <x v="1"/>
    <s v="Pipelines and Terminals"/>
    <s v="Station/Terminal"/>
    <m/>
    <s v="Marrero"/>
    <s v="BMTUA - Marrero Terminal"/>
    <m/>
    <m/>
    <n v="0"/>
    <n v="40000"/>
    <m/>
    <m/>
    <m/>
    <s v="Aiken, Elaine"/>
    <s v="Asiedu, Saka"/>
    <m/>
    <m/>
    <n v="1"/>
    <n v="45661"/>
    <m/>
    <s v="Administrator, System"/>
    <s v="Independent"/>
    <s v="Aqua"/>
    <d v="2022-08-30T00:00:00"/>
    <s v="Int - Planned Corr &amp; FI"/>
  </r>
  <r>
    <x v="1464"/>
    <s v="Item"/>
    <s v="Open"/>
    <x v="0"/>
    <m/>
    <s v="Maintenance Framework"/>
    <m/>
    <s v="Magouirk, Josh"/>
    <s v="South"/>
    <s v="1. Proposed"/>
    <m/>
    <x v="15"/>
    <m/>
    <n v="20000"/>
    <m/>
    <n v="20000"/>
    <n v="20000"/>
    <n v="0"/>
    <s v="Green"/>
    <n v="20000"/>
    <m/>
    <n v="20000"/>
    <n v="0"/>
    <m/>
    <m/>
    <m/>
    <m/>
    <m/>
    <m/>
    <m/>
    <m/>
    <m/>
    <n v="20000"/>
    <n v="20000"/>
    <s v="No"/>
    <s v="Green"/>
    <d v="2023-07-01T00:00:00"/>
    <m/>
    <m/>
    <m/>
    <d v="2023-07-31T00:00:00"/>
    <m/>
    <m/>
    <m/>
    <m/>
    <m/>
    <m/>
    <m/>
    <m/>
    <m/>
    <m/>
    <m/>
    <m/>
    <m/>
    <n v="10000"/>
    <n v="10000"/>
    <m/>
    <m/>
    <m/>
    <m/>
    <m/>
    <m/>
    <s v="4/10/23 - Performed field walk with local OP's. Working on SOW and getting bids"/>
    <d v="2023-05-01T00:00:00"/>
    <m/>
    <m/>
    <x v="1"/>
    <s v="Pipelines and Terminals"/>
    <s v="Station/Terminal"/>
    <m/>
    <s v="Marrero"/>
    <s v="BMTUA - Marrero Terminal"/>
    <m/>
    <m/>
    <n v="10000"/>
    <n v="10000"/>
    <m/>
    <m/>
    <m/>
    <s v="Aiken, Elaine"/>
    <m/>
    <m/>
    <m/>
    <n v="1"/>
    <n v="45660"/>
    <m/>
    <s v="Administrator, System"/>
    <s v="Independent"/>
    <s v="Aqua"/>
    <d v="2022-08-30T00:00:00"/>
    <s v="Int - Planned Corr &amp; FI"/>
  </r>
  <r>
    <x v="1465"/>
    <s v="Item"/>
    <s v="Open"/>
    <x v="0"/>
    <m/>
    <s v="Maintenance Framework"/>
    <m/>
    <s v="Leal, Trey (Tony)"/>
    <s v="South"/>
    <s v="1. Proposed"/>
    <m/>
    <x v="15"/>
    <m/>
    <n v="85000"/>
    <m/>
    <n v="85000"/>
    <n v="85000"/>
    <n v="0"/>
    <s v="Green"/>
    <n v="100000"/>
    <m/>
    <n v="100000"/>
    <n v="-15000"/>
    <m/>
    <m/>
    <m/>
    <m/>
    <m/>
    <m/>
    <m/>
    <m/>
    <m/>
    <n v="85000"/>
    <n v="85000"/>
    <s v="No"/>
    <s v="Green"/>
    <d v="2023-11-01T00:00:00"/>
    <m/>
    <m/>
    <m/>
    <d v="2023-10-31T00:00:00"/>
    <m/>
    <m/>
    <m/>
    <m/>
    <m/>
    <m/>
    <m/>
    <m/>
    <m/>
    <m/>
    <m/>
    <m/>
    <m/>
    <m/>
    <m/>
    <m/>
    <m/>
    <m/>
    <n v="85000"/>
    <m/>
    <m/>
    <s v="2023-04-10 - $15k of forecast moved to &quot;Marrero Remove 2 ea. Dead Legs in Piping&quot; (ID: 45661)._x000d__x000a__x000d__x000a__x000d__x000a_4/3/23 - Procurement underway"/>
    <d v="2023-04-10T00:00:00"/>
    <m/>
    <m/>
    <x v="1"/>
    <s v="Pipelines and Terminals"/>
    <s v="Station/Terminal"/>
    <m/>
    <s v="Marrero"/>
    <s v="BMTUA - Marrero Terminal"/>
    <m/>
    <m/>
    <n v="0"/>
    <m/>
    <n v="85000"/>
    <m/>
    <m/>
    <s v="Aiken, Elaine"/>
    <m/>
    <m/>
    <m/>
    <n v="1"/>
    <n v="45666"/>
    <m/>
    <s v="Administrator, System"/>
    <s v="Independent"/>
    <s v="Aqua"/>
    <d v="2022-08-29T00:00:00"/>
    <s v="Int - Planned Corr &amp; FI"/>
  </r>
  <r>
    <x v="1466"/>
    <s v="Item"/>
    <s v="Candidate"/>
    <x v="1"/>
    <m/>
    <s v="Maintenance Framework"/>
    <m/>
    <s v="Leal, Trey (Tony)"/>
    <s v="South"/>
    <s v="1. Proposed"/>
    <m/>
    <x v="2"/>
    <m/>
    <n v="140000"/>
    <m/>
    <n v="140000"/>
    <n v="140000"/>
    <n v="0"/>
    <s v="Green"/>
    <n v="140000"/>
    <m/>
    <n v="140000"/>
    <n v="0"/>
    <m/>
    <m/>
    <m/>
    <m/>
    <m/>
    <m/>
    <m/>
    <m/>
    <m/>
    <n v="140000"/>
    <n v="140000"/>
    <s v="No"/>
    <s v="Green"/>
    <d v="2023-08-01T00:00:00"/>
    <m/>
    <m/>
    <m/>
    <d v="2023-07-31T00:00:00"/>
    <m/>
    <m/>
    <m/>
    <m/>
    <m/>
    <m/>
    <m/>
    <m/>
    <m/>
    <m/>
    <m/>
    <m/>
    <m/>
    <m/>
    <m/>
    <n v="140000"/>
    <m/>
    <m/>
    <m/>
    <m/>
    <m/>
    <s v="6/1/2023 - Receiving bids. Plan on AFE and PO's in June. Work in August_x000d__x000a__x000d__x000a__x000d__x000a_5/1/2023 - Scope Development underway_x000d__x000a__x000d__x000a__x000d__x000a_4/3/23 - Scope development underway. Getting valve pricing_x000d__x000a__x000d__x000a__x000d__x000a_1/29/2023 - Developing scope"/>
    <d v="2023-06-01T00:00:00"/>
    <m/>
    <m/>
    <x v="1"/>
    <s v="Pipelines and Terminals"/>
    <s v="Operating Infrastructure"/>
    <m/>
    <s v="Marrero"/>
    <s v="BMTUA - Marrero Terminal"/>
    <m/>
    <m/>
    <n v="0"/>
    <n v="140000"/>
    <m/>
    <m/>
    <m/>
    <s v="Johnson, AJ"/>
    <m/>
    <m/>
    <m/>
    <n v="1"/>
    <n v="44358"/>
    <m/>
    <s v="Guest, ProSight"/>
    <s v="Independent"/>
    <s v="Aqua"/>
    <d v="2022-08-01T00:00:00"/>
    <s v="Other Programs"/>
  </r>
  <r>
    <x v="1467"/>
    <s v="Item"/>
    <s v="Open"/>
    <x v="1"/>
    <s v="BMTUA00M2302"/>
    <s v="Maintenance Framework"/>
    <n v="2084417"/>
    <s v="Leal, Trey (Tony)"/>
    <s v="South"/>
    <s v="3. Active"/>
    <s v="Defined"/>
    <x v="5"/>
    <n v="87451"/>
    <n v="445000"/>
    <m/>
    <n v="532451.01"/>
    <n v="240000"/>
    <n v="292451"/>
    <s v="Red"/>
    <n v="600000"/>
    <n v="-325000"/>
    <n v="275000"/>
    <n v="257451"/>
    <m/>
    <m/>
    <n v="529561"/>
    <m/>
    <m/>
    <n v="529561"/>
    <s v="Full"/>
    <n v="529561"/>
    <n v="87451"/>
    <n v="445000"/>
    <n v="532451"/>
    <s v="No"/>
    <s v="Green"/>
    <d v="2023-04-01T00:00:00"/>
    <d v="2023-05-10T00:00:00"/>
    <d v="2023-05-10T00:00:00"/>
    <d v="2023-09-01T00:00:00"/>
    <d v="2023-07-31T00:00:00"/>
    <m/>
    <m/>
    <m/>
    <m/>
    <m/>
    <n v="35000"/>
    <n v="52451.01"/>
    <n v="50000"/>
    <n v="50000"/>
    <n v="2451"/>
    <s v="Yellow"/>
    <m/>
    <m/>
    <n v="150000"/>
    <n v="295000"/>
    <m/>
    <m/>
    <m/>
    <m/>
    <m/>
    <m/>
    <s v="6/1/2023 - Receiving Bids on 6/6/2023. PO to be issued shortly after, target work start in late June._x000d__x000a__x000d__x000a__x000d__x000a_5/8/2023 - Forecast updated to reflect AFE amount and full project cost_x000d__x000a__x000d__x000a__x000d__x000a_5/1/2023 - Full AFE to be submitted this week. Accrue $35k to Golder._x000d__x000a__x000d__x000a__x000d__x000a_4/3/23 - Supply chain causing delay in project start-up._x000d__x000a__x000d__x000a_3/2/23 - Submitting Full AFE in March. Adjusted forecast._x000d__x000a__x000d__x000a_1/29/2023 - Finishing up engineering for electrical and piping. We have received bids for the pond construction and are in the evaluation period."/>
    <d v="2023-06-01T00:00:00"/>
    <s v="Lockwood, Jo Dawn"/>
    <m/>
    <x v="1"/>
    <s v="Pipelines and Terminals"/>
    <s v="Operating Infrastructure"/>
    <m/>
    <s v="Marrero"/>
    <s v="BMTUA - Marrero Terminal"/>
    <m/>
    <m/>
    <n v="237451"/>
    <n v="295000"/>
    <m/>
    <m/>
    <m/>
    <s v="Bonenberger, Mark"/>
    <s v="Johnson, AJ"/>
    <m/>
    <m/>
    <n v="1"/>
    <n v="45355"/>
    <m/>
    <s v="Guest, ProSight"/>
    <s v="Independent"/>
    <s v="Aqua"/>
    <d v="2022-08-26T00:00:00"/>
    <s v="Other Programs"/>
  </r>
  <r>
    <x v="1468"/>
    <s v="Item"/>
    <s v="Open"/>
    <x v="1"/>
    <s v="BMTUA00M2303"/>
    <s v="Maintenance Framework"/>
    <n v="2094934"/>
    <s v="Leal, Trey (Tony)"/>
    <s v="South"/>
    <s v="3. Active"/>
    <s v="Emergent"/>
    <x v="5"/>
    <n v="269912"/>
    <n v="10000"/>
    <m/>
    <n v="279912.40000000002"/>
    <n v="315788"/>
    <n v="-35875"/>
    <s v="Red"/>
    <m/>
    <n v="315000"/>
    <n v="315000"/>
    <n v="-35088"/>
    <m/>
    <m/>
    <n v="314838"/>
    <m/>
    <m/>
    <n v="314838"/>
    <s v="Full"/>
    <n v="314838"/>
    <n v="269912"/>
    <n v="10000"/>
    <n v="279912"/>
    <s v="No"/>
    <s v="Green"/>
    <d v="2023-03-01T00:00:00"/>
    <d v="2023-03-11T00:00:00"/>
    <d v="2023-03-11T00:00:00"/>
    <d v="2023-06-30T00:00:00"/>
    <d v="2023-06-30T00:00:00"/>
    <m/>
    <m/>
    <m/>
    <m/>
    <n v="787.5"/>
    <n v="175241.28"/>
    <n v="93883.62"/>
    <n v="110000"/>
    <n v="110000"/>
    <n v="-16116"/>
    <s v="Red"/>
    <n v="0"/>
    <s v="Savings from AFE Estimate"/>
    <n v="10000"/>
    <m/>
    <m/>
    <m/>
    <m/>
    <m/>
    <m/>
    <m/>
    <s v="6/1/2023 - Accrue $110k to PCM, $15k to Adler.  Adding $15k to June to fix leak._x000d__x000a__x000d__x000a__x000d__x000a_5/1/2023 - Construction underway. Expected to completed in the second week of may. Accrue $175k to PCM_x000d__x000a_4/3/23 - Project has been delayed 2 weeks to start on 4/10. Added the $100k originally forecasted for March to April forecast. Contractor delay due to manpower issues._x000d__x000a__x000d__x000a_3/1/2023 - This was split out from the Stormwater Phase 2023 project. AFE has been submitted. Work tentatively scheduled for March and April."/>
    <d v="2023-06-09T00:00:00"/>
    <s v="Lockwood, Jo Dawn"/>
    <m/>
    <x v="1"/>
    <s v="Pipelines and Terminals"/>
    <s v="Operating Infrastructure"/>
    <m/>
    <s v="Marrero"/>
    <s v="BMTUA - Marrero Terminal"/>
    <m/>
    <n v="788"/>
    <n v="279125"/>
    <m/>
    <m/>
    <m/>
    <m/>
    <s v="Bonenberger, Mark"/>
    <s v="Bonenberger, Mark"/>
    <m/>
    <m/>
    <n v="1"/>
    <n v="46643"/>
    <m/>
    <s v="Campbell, Michael"/>
    <s v="Independent"/>
    <s v="Aqua"/>
    <d v="2023-02-27T00:00:00"/>
    <m/>
  </r>
  <r>
    <x v="1469"/>
    <s v="Item"/>
    <s v="Open"/>
    <x v="1"/>
    <s v="BMTUA00M2301"/>
    <s v="Maintenance Framework"/>
    <n v="2083821"/>
    <s v="Cole, Caitlyn"/>
    <s v="South"/>
    <s v="3. Active"/>
    <s v="Defined"/>
    <x v="10"/>
    <n v="264195"/>
    <n v="210000"/>
    <m/>
    <n v="474195.28"/>
    <n v="408104"/>
    <n v="66091"/>
    <s v="Red"/>
    <n v="477000"/>
    <m/>
    <n v="477000"/>
    <n v="-2805"/>
    <m/>
    <m/>
    <n v="227110"/>
    <m/>
    <m/>
    <n v="227110"/>
    <s v="Phase"/>
    <n v="227110"/>
    <n v="264195"/>
    <n v="210000"/>
    <n v="474195"/>
    <s v="No"/>
    <s v="Green"/>
    <d v="2023-02-01T00:00:00"/>
    <d v="2023-02-08T00:00:00"/>
    <d v="2023-02-08T00:00:00"/>
    <d v="2023-05-30T00:00:00"/>
    <d v="2023-03-31T00:00:00"/>
    <m/>
    <m/>
    <m/>
    <n v="100000"/>
    <n v="108104.41"/>
    <n v="37112.620000000003"/>
    <n v="18978.25"/>
    <m/>
    <m/>
    <n v="18978"/>
    <s v="Red"/>
    <n v="0"/>
    <m/>
    <m/>
    <m/>
    <n v="50000"/>
    <n v="160000"/>
    <m/>
    <m/>
    <m/>
    <m/>
    <s v="5/8/23-CES-Move forecast to Fall. Inspector moving to Opelousas. Resume work upon inspector return. Slop tank (non revenue). 5/3/23 CNC - accrue 74944 for Vertex tank cleaning. Tank was cleaned and inspected. 4/4/23-CES-Accrue $158,000 for Vertex and Environmental Safey. Tank Cleaning Complete. Plan for sandblasting and inspection and mobilization of repairs in April.3/2/23 CNC - tank product was removed in February. A window was then cut for cleaning, which is awaiting chemical analysis. 2/8/2023 CNC- cleaning to take place in February, with major repairs anticipated in March and April_x000d__x000a_2/2/2023 CNC- project delay due to inability to empty tank due to delay in contractor quotes. Plan to start disposing of product 2/6/2023._x000d__x000a_11/23/22-Per Discussion with AJ Johnson, Ben Bryant, and Mark Shook, assigning Caitlyn Cole as PM for this project."/>
    <d v="2023-05-08T00:00:00"/>
    <s v="Schultz, Amy"/>
    <m/>
    <x v="1"/>
    <s v="Pipelines and Terminals"/>
    <s v="Integrity"/>
    <m/>
    <s v="Marrero"/>
    <s v="BMTUA - Marrero Terminal"/>
    <m/>
    <n v="208104"/>
    <n v="56091"/>
    <n v="210000"/>
    <m/>
    <m/>
    <m/>
    <s v="Stine, Carlton"/>
    <s v="Stine, Carlton"/>
    <m/>
    <m/>
    <n v="1"/>
    <n v="44846"/>
    <m/>
    <s v="Administrator, System"/>
    <s v="Independent"/>
    <s v="Aqua"/>
    <d v="2022-08-17T00:00:00"/>
    <s v="Int - Tanks"/>
  </r>
  <r>
    <x v="1470"/>
    <s v="Item"/>
    <s v="Open"/>
    <x v="0"/>
    <s v="BMTUA00E2301"/>
    <s v="Maintenance Framework"/>
    <n v="2085513"/>
    <s v="Matthews, Clayton"/>
    <s v="South"/>
    <s v="3. Active"/>
    <s v="Defined"/>
    <x v="10"/>
    <m/>
    <n v="10000"/>
    <m/>
    <n v="10000"/>
    <n v="10000"/>
    <n v="0"/>
    <s v="Green"/>
    <n v="10000"/>
    <m/>
    <n v="10000"/>
    <n v="0"/>
    <m/>
    <m/>
    <n v="11000"/>
    <m/>
    <m/>
    <n v="11000"/>
    <s v="Phase"/>
    <n v="11000"/>
    <m/>
    <n v="10000"/>
    <n v="10000"/>
    <s v="No"/>
    <s v="Green"/>
    <d v="2023-08-01T00:00:00"/>
    <d v="2023-02-14T00:00:00"/>
    <d v="2023-02-14T00:00:00"/>
    <d v="2023-12-31T00:00:00"/>
    <d v="2023-08-31T00:00:00"/>
    <m/>
    <m/>
    <m/>
    <m/>
    <m/>
    <m/>
    <m/>
    <m/>
    <m/>
    <m/>
    <m/>
    <m/>
    <m/>
    <m/>
    <m/>
    <n v="10000"/>
    <m/>
    <m/>
    <m/>
    <m/>
    <m/>
    <m/>
    <m/>
    <s v="Landeros, Melisa"/>
    <m/>
    <x v="1"/>
    <s v="Pipelines and Terminals"/>
    <s v="Tank Integrity"/>
    <m/>
    <s v="Marrero"/>
    <s v="BMTUA - Marrero Terminal"/>
    <m/>
    <m/>
    <n v="0"/>
    <n v="10000"/>
    <m/>
    <m/>
    <m/>
    <s v="Stine, Carlton"/>
    <s v="Stine, Carlton"/>
    <m/>
    <m/>
    <n v="1"/>
    <n v="44847"/>
    <m/>
    <s v="Administrator, System"/>
    <s v="Independent"/>
    <s v="Aqua"/>
    <d v="2022-08-17T00:00:00"/>
    <s v="Int - Tanks"/>
  </r>
  <r>
    <x v="1471"/>
    <s v="Item"/>
    <s v="Open"/>
    <x v="1"/>
    <s v="BMTUA00M2202"/>
    <s v="Maintenance Framework"/>
    <n v="1937302"/>
    <s v="Matthews, Clayton"/>
    <s v="South"/>
    <s v="3. Active"/>
    <s v="Defined"/>
    <x v="10"/>
    <n v="6212"/>
    <m/>
    <n v="14748"/>
    <n v="6211.61"/>
    <n v="3714"/>
    <n v="2498"/>
    <s v="Red"/>
    <m/>
    <m/>
    <m/>
    <n v="6212"/>
    <m/>
    <m/>
    <n v="176000"/>
    <m/>
    <m/>
    <n v="176000"/>
    <s v="Phase"/>
    <n v="176000"/>
    <n v="262165"/>
    <n v="14748"/>
    <n v="276913"/>
    <s v="No"/>
    <s v="Green"/>
    <d v="2022-03-01T00:00:00"/>
    <d v="2022-01-04T00:00:00"/>
    <d v="2022-01-04T00:00:00"/>
    <d v="2022-12-31T00:00:00"/>
    <d v="2022-12-31T00:00:00"/>
    <m/>
    <m/>
    <n v="1287.22"/>
    <n v="1202.48"/>
    <n v="1224.0999999999999"/>
    <n v="1239.4100000000001"/>
    <n v="1258.4000000000001"/>
    <m/>
    <m/>
    <n v="1258"/>
    <s v="Red"/>
    <m/>
    <m/>
    <m/>
    <m/>
    <m/>
    <m/>
    <m/>
    <m/>
    <m/>
    <n v="14748"/>
    <s v="9/2/22 CAM Re- Accrue 57k Hydrochem,  _x000d__x000a__x000d__x000a__x000d__x000a_8.2.22 CAM Accrue 7500  Catsi, Accrue 10k Laiche, 3.7k ATP, 50k Hydrochem, 9.5k WM_x000d__x000a__x000d__x000a__x000d__x000a_7.1.22 CAM Accrue 3500 Adler, 3000 DJA, 50,000 Hydrochem, 3500 saybolt, 44K Tarsco, 9500 WM. Re accrue 10,000 Catsi, _x000d__x000a__x000d__x000a__x000d__x000a_6/21/22 CAM Varec to be installed 6/23. Tank RTS anticipated on 6/31_x000d__x000a__x000d__x000a__x000d__x000a_6.1.22 CAM Mechanical work complete. Accrue 50,000 Hydrochem/cleanharbors, accrue 6,000 ATP, Accrue 10,000 Catsi, Accrue 43,000 Tarsco. Ph2 AFE generation to be completed. _x000d__x000a_Forecast adjusted for additional Ph2 work with consideration to vendor issues_x000d__x000a__x000d__x000a__x000d__x000a_5/4/22 CAM working through mechanical repair mobilization with HSSE and vendor_x000d__x000a__x000d__x000a__x000d__x000a_4/3/22 CAM Hydrochem has completed the tank cleaning"/>
    <d v="2022-09-02T00:00:00"/>
    <s v="Landeros, Melisa"/>
    <m/>
    <x v="1"/>
    <s v="Pipelines and Terminals"/>
    <s v="Integrity"/>
    <m/>
    <s v="Marrero"/>
    <s v="BMTUA - Marrero Terminal"/>
    <m/>
    <n v="3714"/>
    <n v="2498"/>
    <m/>
    <m/>
    <n v="255954"/>
    <m/>
    <s v="Stine, Carlton"/>
    <s v="Stine, Carlton"/>
    <m/>
    <m/>
    <n v="1"/>
    <n v="41288"/>
    <m/>
    <s v="Administrator, System"/>
    <s v="Independent"/>
    <s v="Aqua"/>
    <d v="2021-08-09T00:00:00"/>
    <s v="Int - Tanks"/>
  </r>
  <r>
    <x v="1472"/>
    <s v="Item"/>
    <s v="Open"/>
    <x v="1"/>
    <s v="BMTUA00M2204"/>
    <s v="Maintenance Framework"/>
    <n v="1936938"/>
    <s v="Bryant, Ben"/>
    <s v="South"/>
    <s v="7. Closed"/>
    <s v="Defined"/>
    <x v="10"/>
    <n v="41878"/>
    <m/>
    <m/>
    <n v="41877.910000000003"/>
    <n v="40023"/>
    <n v="1855"/>
    <s v="Yellow"/>
    <m/>
    <m/>
    <m/>
    <n v="41878"/>
    <m/>
    <m/>
    <n v="240000"/>
    <n v="645000"/>
    <m/>
    <n v="885000"/>
    <s v="Full"/>
    <n v="885000"/>
    <n v="825549"/>
    <m/>
    <n v="825549"/>
    <s v="No"/>
    <s v="Green"/>
    <d v="2022-07-01T00:00:00"/>
    <d v="2021-12-30T00:00:00"/>
    <d v="2021-12-30T00:00:00"/>
    <d v="2022-12-31T00:00:00"/>
    <d v="2022-12-31T00:00:00"/>
    <m/>
    <m/>
    <n v="23724.89"/>
    <n v="9285.31"/>
    <n v="7013.01"/>
    <n v="1854.7"/>
    <m/>
    <m/>
    <m/>
    <m/>
    <m/>
    <m/>
    <m/>
    <m/>
    <m/>
    <m/>
    <m/>
    <m/>
    <m/>
    <m/>
    <m/>
    <s v="5/1/23 All invoicing complete. Ready to Close._x000d__x000a__x000d__x000a__x000d__x000a_4/3/23 Re accrue 7K to Eagle Energy._x000d__x000a__x000d__x000a__x000d__x000a_3/2/2023 Accrue $7K to Eagle Energy._x000d__x000a__x000d__x000a__x000d__x000a_2/1/23  Awaiting final invoicing from Waste management.  Re-accrue 27K to Insulations Inc. and 7k to Catsi_x000d__x000a__x000d__x000a_1/2/23 - Accrue 103K to Tarsco,  27K to Insulations Inc, 7K to Catsi, 25K to Waste Management_x000d__x000a__x000d__x000a__x000d__x000a__x000d__x000a__x000d__x000a_12/1/22  Tarsco has completed repairs.  Barr None is onsite to put coating on 1 shell course.   _x000d__x000a__x000d__x000a__x000d__x000a_11/2/22  Tarsco will be onsite 11/7 to begin repairs to Tank 780._x000d__x000a_Tank will be post inspected and Strapped.  Barr none will be onsite to begin coating of rivets upon completion of repair.  _x000d__x000a__x000d__x000a__x000d__x000a_10/3/22  Tarsco is working on their unit Pricing to conduct repairs on Tank 780.  Tank has been inspected.  _x000d__x000a__x000d__x000a__x000d__x000a_9/1/22  Tank has been isolated and is in the process of being cleaned.  Matting has been placed around tank.  Accrue 40K to ES&amp;H_x000d__x000a__x000d__x000a__x000d__x000a_8/1/22  Receiving Cleaning quotes for this tank.  Expected to start cleaning the week of Aug 8th.   Accrue 11K  to CATSI.  8K to Insulations Inc._x000d__x000a__x000d__x000a__x000d__x000a_7/1/22  Tank will begin cleaning after 7/18  when Marrero Tank 778 is returned to service._x000d__x000a__x000d__x000a__x000d__x000a_6/21/22-CES-Per conversation with PM, anticipate higher tank cleaning costs based on tank 788 6 oil cleaning and repairs._x000d__x000a__x000d__x000a__x000d__x000a_4/1/22 Project will commence upon the completion of Marrero Tank 778._x000d__x000a__x000d__x000a_3/1/22 Project will commence upon the completion of Marrero Tank 766.  _x000d__x000a__x000d__x000a_2/1/22  Project will commence upon the completion of Marrero Tank 778.  Tank is being moved up due to hurricane season."/>
    <d v="2023-05-01T00:00:00"/>
    <s v="Lockwood, Jo Dawn"/>
    <m/>
    <x v="1"/>
    <s v="Pipelines and Terminals"/>
    <s v="Integrity"/>
    <m/>
    <s v="Marrero"/>
    <s v="BMTUA - Marrero Terminal"/>
    <m/>
    <n v="40023"/>
    <n v="1855"/>
    <m/>
    <m/>
    <n v="783671"/>
    <m/>
    <s v="Stine, Carlton"/>
    <s v="Jones, Kevin"/>
    <m/>
    <m/>
    <n v="1"/>
    <n v="41290"/>
    <m/>
    <s v="Administrator, System"/>
    <s v="Independent"/>
    <s v="Aqua"/>
    <d v="2021-08-09T00:00:00"/>
    <s v="Int - Tanks"/>
  </r>
  <r>
    <x v="1473"/>
    <s v="Item"/>
    <s v="Open"/>
    <x v="1"/>
    <s v="BMTUA00M2209"/>
    <s v="Maintenance Framework"/>
    <n v="2013814"/>
    <s v="Campbell, William"/>
    <s v="South"/>
    <s v="7. Closed"/>
    <s v="Defined"/>
    <x v="21"/>
    <n v="13189"/>
    <m/>
    <m/>
    <n v="13188.91"/>
    <n v="13189"/>
    <n v="0"/>
    <s v="Green"/>
    <m/>
    <m/>
    <m/>
    <n v="13189"/>
    <m/>
    <m/>
    <n v="194000"/>
    <m/>
    <m/>
    <n v="194000"/>
    <s v="Full"/>
    <n v="194000"/>
    <n v="95647"/>
    <m/>
    <n v="95647"/>
    <s v="No"/>
    <s v="Green"/>
    <d v="2022-09-01T00:00:00"/>
    <d v="2022-08-29T00:00:00"/>
    <d v="2022-08-29T00:00:00"/>
    <d v="2022-12-31T00:00:00"/>
    <d v="2022-11-01T00:00:00"/>
    <m/>
    <m/>
    <n v="12706.08"/>
    <n v="482.83"/>
    <m/>
    <m/>
    <m/>
    <m/>
    <m/>
    <m/>
    <m/>
    <m/>
    <m/>
    <m/>
    <m/>
    <m/>
    <m/>
    <m/>
    <m/>
    <m/>
    <m/>
    <s v="3/1/23-Project complete, invoicing complete, close project_x000d__x000a_2/1/23-Project complete, invoicing complete._x000d__x000a_1/1/23-Project complete, invoicing complete_x000d__x000a_12/5/2022- Re-Accrue $130k HGA 11/4/2022 Accounting accrued the $130K twice which caused the variance. It will self-correct in November._x000d__x000a_MC_x000d__x000a_11/1/22-Project complete.  Accruals-HGA=130K_x000d__x000a__x000d__x000a_10/1/22-Survey complete, project will be complete by end of October_x000d__x000a__x000d__x000a_9/1/2022-Survey to be completed in September, work completed in October_x000d__x000a_7/1/2022-This project will be combined with platform project to create drainage project at Marrero."/>
    <d v="2023-02-23T00:00:00"/>
    <s v="Lockwood, Jo Dawn"/>
    <m/>
    <x v="1"/>
    <s v="Pipelines and Terminals"/>
    <s v="Operating Infrastructure"/>
    <m/>
    <s v="Marrero"/>
    <s v="BMTUA - Marrero Terminal"/>
    <m/>
    <n v="13189"/>
    <n v="0"/>
    <m/>
    <m/>
    <n v="82458"/>
    <m/>
    <s v="Clark, Dave"/>
    <s v="Johnson, AJ"/>
    <m/>
    <m/>
    <n v="1"/>
    <n v="41682"/>
    <m/>
    <s v="Guest, ProSight"/>
    <s v="Independent"/>
    <s v="Aqua"/>
    <d v="2021-08-20T00:00:00"/>
    <s v="Other Programs"/>
  </r>
  <r>
    <x v="1474"/>
    <s v="Item"/>
    <s v="Candidate"/>
    <x v="1"/>
    <m/>
    <s v="Maintenance Framework"/>
    <m/>
    <s v="Campbell, William"/>
    <s v="South"/>
    <s v="1. Proposed"/>
    <s v="Defined"/>
    <x v="3"/>
    <m/>
    <n v="70000"/>
    <m/>
    <n v="70000"/>
    <n v="70000"/>
    <n v="0"/>
    <s v="Green"/>
    <n v="70000"/>
    <m/>
    <n v="70000"/>
    <n v="0"/>
    <m/>
    <m/>
    <m/>
    <m/>
    <m/>
    <m/>
    <m/>
    <m/>
    <m/>
    <n v="70000"/>
    <n v="70000"/>
    <s v="No"/>
    <s v="Green"/>
    <d v="2023-07-01T00:00:00"/>
    <m/>
    <m/>
    <m/>
    <d v="2023-07-31T00:00:00"/>
    <m/>
    <m/>
    <m/>
    <m/>
    <m/>
    <m/>
    <m/>
    <m/>
    <m/>
    <m/>
    <m/>
    <m/>
    <m/>
    <m/>
    <n v="70000"/>
    <m/>
    <m/>
    <m/>
    <m/>
    <m/>
    <m/>
    <m/>
    <m/>
    <m/>
    <m/>
    <x v="4"/>
    <s v="Pipelines and Terminals"/>
    <s v="Operating Infrastructure"/>
    <s v="Operating Infrastructure"/>
    <s v="MT Belvieu CC"/>
    <m/>
    <m/>
    <m/>
    <n v="0"/>
    <n v="70000"/>
    <m/>
    <m/>
    <m/>
    <s v="Clark, Dave"/>
    <m/>
    <m/>
    <m/>
    <n v="1"/>
    <n v="41599"/>
    <m/>
    <s v="Guest, ProSight"/>
    <s v="Independent"/>
    <s v="Aqua"/>
    <d v="2021-08-19T00:00:00"/>
    <s v="Other Programs"/>
  </r>
  <r>
    <x v="1475"/>
    <s v="Item"/>
    <s v="Open"/>
    <x v="1"/>
    <s v="1348322M2201"/>
    <s v="Maintenance Framework"/>
    <n v="2012610"/>
    <s v="Campbell, William"/>
    <s v="South"/>
    <s v="3. Active"/>
    <s v="Drawdown"/>
    <x v="2"/>
    <n v="4090"/>
    <m/>
    <m/>
    <n v="4090.13"/>
    <n v="4090"/>
    <n v="0"/>
    <s v="Green"/>
    <m/>
    <m/>
    <m/>
    <n v="4090"/>
    <m/>
    <m/>
    <n v="103000"/>
    <m/>
    <m/>
    <n v="103000"/>
    <s v="Full"/>
    <n v="103000"/>
    <n v="107171"/>
    <m/>
    <n v="107171"/>
    <s v="No"/>
    <s v="Green"/>
    <d v="2022-09-01T00:00:00"/>
    <d v="2022-08-18T00:00:00"/>
    <d v="2022-08-18T00:00:00"/>
    <d v="2022-12-31T00:00:00"/>
    <d v="2023-02-28T00:00:00"/>
    <m/>
    <m/>
    <n v="3914"/>
    <n v="176.13"/>
    <n v="0"/>
    <n v="0"/>
    <n v="0"/>
    <m/>
    <m/>
    <n v="0"/>
    <s v="Green"/>
    <n v="0"/>
    <m/>
    <m/>
    <m/>
    <m/>
    <m/>
    <m/>
    <m/>
    <m/>
    <m/>
    <s v="6/1/23-Re-accrue $103k to Waukesha Pearce_x000d__x000a__x000d__x000a__x000d__x000a_5/1/23-re-accrue $103 to Waukesha-Pearce_x000d__x000a_4/1/23-re-accrue $103 to Waukesha-Pearce. Installation scheduled for April._x000d__x000a_3/1/23-Accrue $103 Waukesha-Pearce_x000d__x000a_2/1/23-Accrue $103K Waukesha-Pearce_x000d__x000a_1/3/23- Accrue $103K Waukesha-Pearce_x000d__x000a__x000d__x000a_12/1/22-Generator ordered with transfer switch, will be received this month or early January_x000d__x000a_10/1/22-Generator has been ordered, long lead time_x000d__x000a_9/1/22-Quote received, will order generator this month and install in Dec 22 to Jan 23 depending on lead times_x000d__x000a_8/22/2022-Project was moved from next year to this year due to availability of MCAP drawdown.  AFE has been submitted and approved.  Forecast dollars are also moved to December 2022"/>
    <d v="2023-05-23T00:00:00"/>
    <s v="Lockwood, Jo Dawn"/>
    <m/>
    <x v="1"/>
    <s v="Pipelines and Terminals"/>
    <s v="Operating Infrastructure"/>
    <m/>
    <s v="MT Belvieu CC"/>
    <m/>
    <m/>
    <n v="4090"/>
    <n v="0"/>
    <m/>
    <m/>
    <n v="103081"/>
    <m/>
    <s v="Johnson, AJ"/>
    <s v="Asiedu, Saka"/>
    <m/>
    <m/>
    <n v="1"/>
    <n v="43583"/>
    <m/>
    <s v="Guest, ProSight"/>
    <s v="Independent"/>
    <s v="Aqua"/>
    <d v="2022-05-05T00:00:00"/>
    <s v="Other Programs"/>
  </r>
  <r>
    <x v="1476"/>
    <s v="Item"/>
    <s v="Candidate"/>
    <x v="1"/>
    <m/>
    <s v="Maintenance Framework"/>
    <m/>
    <s v="Johnson, AJ"/>
    <s v="South"/>
    <s v="1. Proposed"/>
    <m/>
    <x v="29"/>
    <m/>
    <m/>
    <m/>
    <n v="0"/>
    <n v="40000"/>
    <n v="-40000"/>
    <s v="Red"/>
    <n v="40000"/>
    <m/>
    <n v="40000"/>
    <n v="-40000"/>
    <m/>
    <m/>
    <m/>
    <m/>
    <m/>
    <m/>
    <m/>
    <m/>
    <m/>
    <m/>
    <m/>
    <s v="No"/>
    <s v="Green"/>
    <m/>
    <m/>
    <m/>
    <m/>
    <d v="2023-05-31T00:00:00"/>
    <m/>
    <m/>
    <m/>
    <m/>
    <m/>
    <m/>
    <m/>
    <n v="40000"/>
    <n v="40000"/>
    <n v="-40000"/>
    <s v="Red"/>
    <m/>
    <m/>
    <m/>
    <m/>
    <m/>
    <m/>
    <m/>
    <m/>
    <m/>
    <m/>
    <m/>
    <m/>
    <m/>
    <m/>
    <x v="4"/>
    <s v="Pipelines and Terminals"/>
    <s v="Operating Infrastructure"/>
    <m/>
    <s v="MT Belvieu CC"/>
    <m/>
    <m/>
    <m/>
    <n v="0"/>
    <m/>
    <m/>
    <m/>
    <m/>
    <s v="Clark, Chris"/>
    <m/>
    <m/>
    <m/>
    <n v="1"/>
    <n v="41673"/>
    <m/>
    <s v="Guest, ProSight"/>
    <s v="Independent"/>
    <s v="Aqua"/>
    <d v="2021-08-20T00:00:00"/>
    <s v="Other Programs"/>
  </r>
  <r>
    <x v="1477"/>
    <s v="Item"/>
    <s v="Open"/>
    <x v="1"/>
    <s v="BETEY00M2201"/>
    <s v="Maintenance Framework"/>
    <n v="2037806"/>
    <s v="Corman, Chris"/>
    <s v="South"/>
    <s v="7. Closed"/>
    <s v="Defined"/>
    <x v="26"/>
    <n v="536"/>
    <m/>
    <m/>
    <n v="536"/>
    <n v="536"/>
    <n v="0"/>
    <s v="Green"/>
    <m/>
    <m/>
    <m/>
    <n v="536"/>
    <m/>
    <m/>
    <n v="43000"/>
    <m/>
    <m/>
    <n v="43000"/>
    <s v="Full"/>
    <n v="43000"/>
    <n v="22536"/>
    <m/>
    <n v="22536"/>
    <s v="No"/>
    <s v="Green"/>
    <d v="2022-12-01T00:00:00"/>
    <d v="2022-10-24T00:00:00"/>
    <d v="2022-10-24T00:00:00"/>
    <d v="2022-12-31T00:00:00"/>
    <d v="2022-12-31T00:00:00"/>
    <m/>
    <m/>
    <n v="536"/>
    <m/>
    <m/>
    <m/>
    <m/>
    <m/>
    <m/>
    <m/>
    <m/>
    <m/>
    <m/>
    <m/>
    <m/>
    <m/>
    <m/>
    <m/>
    <m/>
    <m/>
    <m/>
    <s v="3/2/2023 Project complete - ready to close_x000d__x000a__x000d__x000a__x000d__x000a_1/3/23- Accrue $22k to M&amp;S Contracting. Project complete, awaiting invoicing_x000d__x000a__x000d__x000a__x000d__x000a_12/5/2022- Work scheduled for week of 12/12. _x000d__x000a__x000d__x000a__x000d__x000a_11/1/2022 - Line locating will be scheduled for November._x000d__x000a__x000d__x000a__x000d__x000a_10/3/2022 - Walkthrough will be this week._x000d__x000a__x000d__x000a__x000d__x000a_9/1/2022 - AFE is being presented for approval today._x000d__x000a__x000d__x000a__x000d__x000a_7/26/2022 - AFE was missing SPCC cost. Obtaining quotes._x000d__x000a__x000d__x000a__x000d__x000a_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
    <d v="2023-03-02T00:00:00"/>
    <s v="Lockwood, Jo Dawn"/>
    <m/>
    <x v="1"/>
    <s v="Pipelines and Terminals"/>
    <s v="Operating Infrastructure"/>
    <m/>
    <s v="Alabama"/>
    <s v="BETEY - BET MONTGOMERY"/>
    <m/>
    <n v="536"/>
    <n v="0"/>
    <m/>
    <m/>
    <n v="22000"/>
    <m/>
    <s v="Clark, Dave"/>
    <s v="Johnson, AJ"/>
    <m/>
    <m/>
    <n v="1"/>
    <n v="41924"/>
    <m/>
    <s v="Administrator, System"/>
    <s v="Independent"/>
    <s v="Aqua"/>
    <d v="2021-08-23T00:00:00"/>
    <s v="Other Programs"/>
  </r>
  <r>
    <x v="1478"/>
    <s v="Item"/>
    <s v="Candidate"/>
    <x v="0"/>
    <m/>
    <s v="Maintenance Framework"/>
    <m/>
    <s v="Corman, Chris"/>
    <s v="South"/>
    <s v="1. Proposed"/>
    <m/>
    <x v="2"/>
    <m/>
    <n v="1"/>
    <m/>
    <n v="1"/>
    <m/>
    <n v="1"/>
    <s v="Red"/>
    <m/>
    <m/>
    <m/>
    <n v="1"/>
    <m/>
    <m/>
    <m/>
    <m/>
    <m/>
    <m/>
    <m/>
    <m/>
    <m/>
    <n v="1"/>
    <n v="1"/>
    <s v="No"/>
    <s v="Green"/>
    <d v="2023-12-01T00:00:00"/>
    <m/>
    <m/>
    <m/>
    <d v="2023-12-31T00:00:00"/>
    <m/>
    <m/>
    <m/>
    <m/>
    <m/>
    <m/>
    <m/>
    <m/>
    <m/>
    <m/>
    <m/>
    <m/>
    <m/>
    <m/>
    <m/>
    <m/>
    <m/>
    <m/>
    <m/>
    <n v="1"/>
    <m/>
    <s v="Will propose for 2024 budget"/>
    <d v="2023-06-01T00:00:00"/>
    <s v="Landeros, Melisa"/>
    <m/>
    <x v="1"/>
    <s v="Pipelines and Terminals"/>
    <s v="Station/Terminal"/>
    <m/>
    <m/>
    <m/>
    <m/>
    <m/>
    <n v="0"/>
    <m/>
    <n v="1"/>
    <m/>
    <m/>
    <s v="Johnson, AJ"/>
    <s v="Defee, Daniel"/>
    <m/>
    <m/>
    <n v="1"/>
    <n v="46993"/>
    <m/>
    <s v="Meitzler, Antoinette"/>
    <s v="Independent"/>
    <s v="Aqua"/>
    <d v="2023-04-27T00:00:00"/>
    <m/>
  </r>
  <r>
    <x v="1479"/>
    <s v="Item"/>
    <s v="Open"/>
    <x v="0"/>
    <s v="BETEY00E2301"/>
    <s v="Maintenance Framework"/>
    <n v="2085512"/>
    <s v="Matthews, Clayton"/>
    <s v="South"/>
    <s v="3. Active"/>
    <s v="Defined"/>
    <x v="10"/>
    <n v="169273"/>
    <n v="140000"/>
    <m/>
    <n v="309272.67"/>
    <n v="245000"/>
    <n v="64273"/>
    <s v="Red"/>
    <n v="245000"/>
    <m/>
    <n v="245000"/>
    <n v="64273"/>
    <m/>
    <m/>
    <n v="149600"/>
    <m/>
    <m/>
    <n v="149600"/>
    <s v="Phase"/>
    <n v="149600"/>
    <n v="169273"/>
    <n v="140000"/>
    <n v="309273"/>
    <s v="No"/>
    <s v="Green"/>
    <d v="2023-04-01T00:00:00"/>
    <d v="2023-02-14T00:00:00"/>
    <d v="2023-02-14T00:00:00"/>
    <d v="2023-12-31T00:00:00"/>
    <d v="2023-06-30T00:00:00"/>
    <m/>
    <m/>
    <m/>
    <m/>
    <m/>
    <n v="49170"/>
    <n v="120102.67"/>
    <n v="130000"/>
    <n v="130000"/>
    <n v="-9897"/>
    <s v="Yellow"/>
    <n v="0"/>
    <m/>
    <n v="125000"/>
    <n v="15000"/>
    <m/>
    <m/>
    <m/>
    <m/>
    <m/>
    <m/>
    <s v="6/5/23 CAM Repair contractor mob delayed. Seal material ordered. _x000d__x000a__x000d__x000a__x000d__x000a__x000d__x000a_Accrue: 35,000 AMERICAN TANK PARTNERS LLC, 5,700 DJA INSPECTION SERVICES INC, 39,170 FHG, 6,163 J2 RESOURCES, 35,000 Tarsco, 35,000 WM._x000d__x000a__x000d__x000a_5/2/23 CAM Cleaning Complete. OOS Inspection to start 5/3/23_x000d__x000a__x000d__x000a__x000d__x000a_Accrue 10k ATP, accrue 39,170 FHG"/>
    <d v="2023-06-05T00:00:00"/>
    <s v="Landeros, Melisa"/>
    <m/>
    <x v="1"/>
    <s v="Pipelines and Terminals"/>
    <s v="Tank Integrity"/>
    <m/>
    <s v="Alabama"/>
    <s v="BETEY - BET MONTGOMERY"/>
    <m/>
    <m/>
    <n v="294273"/>
    <n v="15000"/>
    <m/>
    <m/>
    <m/>
    <s v="Stine, Carlton"/>
    <s v="Stine, Carlton"/>
    <m/>
    <m/>
    <n v="1"/>
    <n v="44852"/>
    <m/>
    <s v="Administrator, System"/>
    <s v="Independent"/>
    <s v="Aqua"/>
    <d v="2022-08-17T00:00:00"/>
    <s v="Int - Tanks"/>
  </r>
  <r>
    <x v="1480"/>
    <s v="Item"/>
    <s v="Open"/>
    <x v="0"/>
    <s v="BETEY00E2201"/>
    <s v="Maintenance Framework"/>
    <n v="2011996"/>
    <s v="Corman, Chris"/>
    <s v="South"/>
    <s v="7. Closed"/>
    <s v="Defined"/>
    <x v="26"/>
    <n v="-298"/>
    <m/>
    <m/>
    <n v="-297.5"/>
    <n v="-298"/>
    <n v="0"/>
    <s v="Green"/>
    <m/>
    <m/>
    <m/>
    <n v="-298"/>
    <m/>
    <m/>
    <n v="42000"/>
    <m/>
    <m/>
    <n v="42000"/>
    <s v="Full"/>
    <n v="42000"/>
    <n v="21931"/>
    <m/>
    <n v="21931"/>
    <s v="No"/>
    <s v="Green"/>
    <d v="2022-09-01T00:00:00"/>
    <d v="2022-08-11T00:00:00"/>
    <d v="2022-08-11T00:00:00"/>
    <d v="2022-12-01T00:00:00"/>
    <d v="2022-11-01T00:00:00"/>
    <m/>
    <m/>
    <n v="-297.5"/>
    <m/>
    <m/>
    <m/>
    <m/>
    <m/>
    <m/>
    <m/>
    <m/>
    <m/>
    <m/>
    <m/>
    <m/>
    <m/>
    <m/>
    <m/>
    <m/>
    <m/>
    <m/>
    <s v="1/3/23- Project complete, all invoices received and ready to close. _x000d__x000a__x000d__x000a__x000d__x000a_12/5/22- Re-Accrue $3k to Diamond Z_x000d__x000a__x000d__x000a_11/1/2022 - Accrue $3k to Diamond Z. Writing PO for SPCC amendment in November._x000d__x000a__x000d__x000a_10/3/2022 - Dike construction complete. Engineering is issuing as-builts and will be certified Oct/Nov._x000d__x000a__x000d__x000a__x000d__x000a_9/1/2022 - Work scheduled to begin Mid September._x000d__x000a__x000d__x000a__x000d__x000a_8/8/2022 - AFE awaiting approval._x000d__x000a__x000d__x000a__x000d__x000a_5.2.22 JHB - AFE documents ready for presentation, pending scope definition for newly acquired project &quot;montgomery truck rack containment&quot; to assess synergy._x000d__x000a__x000d__x000a__x000d__x000a_4.4.22 JHB - SOW clarified with program owner. Construction drawings sent to local contractor for budgetary estimate. Once received, will generate AFE documents &amp; schedule bid walk."/>
    <d v="2023-01-03T00:00:00"/>
    <s v="Lockwood, Jo Dawn"/>
    <m/>
    <x v="1"/>
    <s v="Pipelines and Terminals"/>
    <s v="Station/Terminal"/>
    <m/>
    <s v="Alabama"/>
    <s v="BETEY - BET MONTGOMERY"/>
    <m/>
    <n v="-298"/>
    <n v="0"/>
    <m/>
    <m/>
    <n v="22229"/>
    <m/>
    <s v="Spari, Markella"/>
    <m/>
    <m/>
    <m/>
    <n v="1"/>
    <n v="41379"/>
    <m/>
    <s v="Guest, ProSight"/>
    <s v="Independent"/>
    <s v="Aqua"/>
    <d v="2021-08-11T00:00:00"/>
    <s v="Other Programs"/>
  </r>
  <r>
    <x v="1481"/>
    <s v="Item"/>
    <s v="Candidate"/>
    <x v="1"/>
    <m/>
    <s v="Exempt"/>
    <m/>
    <s v="Pitkin, Colton"/>
    <s v="South"/>
    <s v="1. Proposed"/>
    <m/>
    <x v="4"/>
    <m/>
    <n v="42000"/>
    <m/>
    <n v="42000"/>
    <n v="42000"/>
    <n v="0"/>
    <s v="Green"/>
    <n v="42000"/>
    <m/>
    <n v="42000"/>
    <n v="0"/>
    <m/>
    <m/>
    <m/>
    <m/>
    <m/>
    <m/>
    <m/>
    <m/>
    <m/>
    <n v="42000"/>
    <n v="42000"/>
    <s v="No"/>
    <s v="Green"/>
    <d v="2023-09-01T00:00:00"/>
    <m/>
    <m/>
    <m/>
    <d v="2023-05-31T00:00:00"/>
    <m/>
    <m/>
    <m/>
    <m/>
    <m/>
    <m/>
    <m/>
    <m/>
    <m/>
    <m/>
    <m/>
    <m/>
    <m/>
    <m/>
    <m/>
    <m/>
    <n v="42000"/>
    <m/>
    <m/>
    <m/>
    <m/>
    <s v="6/1/2023 On hold from the Vapor team. Trying to determin if this needs to be paired up with a retrofit of the entire VCU. Dates still good._x000d__x000a__x000d__x000a__x000d__x000a_5//1/2023 - Received quotes for new shroud with refractory. Lead times are expected to be 6 to 8 weeks"/>
    <d v="2023-06-01T00:00:00"/>
    <m/>
    <m/>
    <x v="1"/>
    <s v="Pipelines and Terminals"/>
    <s v="Operating Infrastructure"/>
    <m/>
    <s v="Alabama"/>
    <s v="BETEY - BET MONTGOMERY"/>
    <m/>
    <m/>
    <n v="0"/>
    <n v="42000"/>
    <m/>
    <m/>
    <m/>
    <s v="Karl, Marissa"/>
    <m/>
    <s v="N/A"/>
    <m/>
    <n v="1"/>
    <n v="31049"/>
    <m/>
    <s v="Arnold, Andrew"/>
    <s v="Independent"/>
    <s v="Aqua"/>
    <d v="2018-08-27T00:00:00"/>
    <s v="Other Programs"/>
  </r>
  <r>
    <x v="1482"/>
    <s v="Item"/>
    <s v="Open"/>
    <x v="1"/>
    <s v="BETTW00M2301"/>
    <s v="Maintenance Framework"/>
    <n v="2095598"/>
    <s v="Leal, Trey (Tony)"/>
    <s v="South"/>
    <s v="7. Closed"/>
    <s v="Defined"/>
    <x v="2"/>
    <n v="35936"/>
    <m/>
    <m/>
    <n v="35935.760000000002"/>
    <n v="43000"/>
    <n v="-7064"/>
    <s v="Red"/>
    <n v="22000"/>
    <m/>
    <n v="22000"/>
    <n v="13936"/>
    <m/>
    <m/>
    <n v="43780"/>
    <m/>
    <m/>
    <n v="43780"/>
    <s v="Full"/>
    <n v="43780"/>
    <n v="35936"/>
    <m/>
    <n v="35936"/>
    <s v="No"/>
    <s v="Green"/>
    <d v="2023-04-01T00:00:00"/>
    <d v="2023-03-18T00:00:00"/>
    <d v="2023-03-18T00:00:00"/>
    <d v="2023-05-31T00:00:00"/>
    <d v="2023-03-31T00:00:00"/>
    <m/>
    <m/>
    <m/>
    <m/>
    <m/>
    <n v="35935.760000000002"/>
    <m/>
    <m/>
    <m/>
    <m/>
    <m/>
    <m/>
    <m/>
    <m/>
    <m/>
    <m/>
    <m/>
    <m/>
    <m/>
    <m/>
    <m/>
    <s v="5/18/2023 - Actuals are correct. Project was completed on April 7th_x000d__x000a__x000d__x000a__x000d__x000a_5/1/2023 - Project Complete_x000d__x000a__x000d__x000a__x000d__x000a_4/3/23 - PO has been cut_x000d__x000a__x000d__x000a__x000d__x000a_3/1/2023 - Quotes received. Adjusted forecast out to April_x000d__x000a__x000d__x000a_1/29/2023 - Waiting to receive quote. Forecast for March looks good"/>
    <d v="2023-05-18T00:00:00"/>
    <s v="Lockwood, Jo Dawn"/>
    <m/>
    <x v="1"/>
    <s v="Pipelines and Terminals"/>
    <s v="Operating Infrastructure"/>
    <m/>
    <s v="South Carolina"/>
    <s v="BETTW - BET NORTH AUGUSTA"/>
    <m/>
    <m/>
    <n v="35936"/>
    <m/>
    <m/>
    <m/>
    <m/>
    <s v="Johnson, AJ"/>
    <s v="Asiedu, Saka"/>
    <m/>
    <m/>
    <n v="1"/>
    <n v="44427"/>
    <m/>
    <s v="Guest, ProSight"/>
    <s v="Independent"/>
    <s v="Aqua"/>
    <d v="2022-08-04T00:00:00"/>
    <s v="Other Programs"/>
  </r>
  <r>
    <x v="1483"/>
    <s v="Item"/>
    <s v="Open"/>
    <x v="0"/>
    <s v="BETTW00E2302"/>
    <s v="Maintenance Framework"/>
    <n v="2095108"/>
    <s v="Corman, Chris"/>
    <s v="South"/>
    <s v="7. Closed"/>
    <s v="Drawdown"/>
    <x v="25"/>
    <n v="14678"/>
    <m/>
    <m/>
    <n v="14677.5"/>
    <n v="14000"/>
    <n v="678"/>
    <s v="Yellow"/>
    <m/>
    <n v="20000"/>
    <n v="20000"/>
    <n v="-5323"/>
    <m/>
    <m/>
    <n v="20000"/>
    <m/>
    <m/>
    <n v="20000"/>
    <s v="Full"/>
    <n v="20000"/>
    <n v="14678"/>
    <m/>
    <n v="14678"/>
    <s v="No"/>
    <s v="Green"/>
    <d v="2023-04-01T00:00:00"/>
    <d v="2023-03-15T00:00:00"/>
    <d v="2023-03-15T00:00:00"/>
    <d v="2023-07-01T00:00:00"/>
    <d v="2023-07-01T00:00:00"/>
    <m/>
    <m/>
    <m/>
    <m/>
    <m/>
    <n v="13950"/>
    <n v="727.5"/>
    <m/>
    <m/>
    <n v="728"/>
    <s v="Red"/>
    <m/>
    <m/>
    <m/>
    <m/>
    <m/>
    <m/>
    <m/>
    <m/>
    <m/>
    <m/>
    <s v="5/1/2023 - Project is completed_x000d__x000a__x000d__x000a__x000d__x000a_4/4/2023- Project approved, PO's have been issued Work is planned for april."/>
    <d v="2023-05-01T00:00:00"/>
    <s v="Lockwood, Jo Dawn"/>
    <m/>
    <x v="1"/>
    <s v="Pipelines and Terminals"/>
    <s v="Station/Terminal"/>
    <m/>
    <s v="South Carolina"/>
    <s v="BETTW - BET NORTH AUGUSTA"/>
    <m/>
    <m/>
    <n v="14678"/>
    <m/>
    <m/>
    <m/>
    <m/>
    <s v="Jakubowski, Gregory"/>
    <s v="Smith, Mark D."/>
    <s v="N/A"/>
    <m/>
    <n v="1"/>
    <n v="46775"/>
    <m/>
    <s v="Johnson, AJ"/>
    <s v="JDE Child"/>
    <s v="Burnt Orange"/>
    <d v="2023-03-14T00:00:00"/>
    <m/>
  </r>
  <r>
    <x v="1484"/>
    <s v="Item"/>
    <s v="Open"/>
    <x v="1"/>
    <s v="BETQH00M2102"/>
    <s v="Exempt"/>
    <n v="1823870"/>
    <s v="Wirfs, Mike"/>
    <s v="South"/>
    <s v="7. Closed"/>
    <s v="Defined"/>
    <x v="14"/>
    <n v="16427"/>
    <m/>
    <m/>
    <n v="16427"/>
    <m/>
    <n v="16427"/>
    <s v="Red"/>
    <m/>
    <m/>
    <m/>
    <n v="16427"/>
    <m/>
    <m/>
    <n v="54000"/>
    <m/>
    <m/>
    <n v="54000"/>
    <s v="Full"/>
    <n v="54000"/>
    <n v="56683"/>
    <m/>
    <n v="56683"/>
    <s v="No"/>
    <s v="Green"/>
    <d v="2021-04-01T00:00:00"/>
    <d v="2021-03-30T00:00:00"/>
    <d v="2021-03-30T00:00:00"/>
    <d v="2021-06-30T00:00:00"/>
    <d v="2021-06-30T00:00:00"/>
    <m/>
    <m/>
    <m/>
    <m/>
    <m/>
    <m/>
    <n v="16427"/>
    <m/>
    <m/>
    <n v="16427"/>
    <s v="Red"/>
    <m/>
    <m/>
    <m/>
    <m/>
    <m/>
    <m/>
    <m/>
    <m/>
    <m/>
    <m/>
    <s v="November 2021 - project ready to close.  No job Book required, this was an atmospheric refurbishment project._x000d__x000a__x000d__x000a_October 2021 - Field work is 70%  complete.  New office painting held up by building contractor._x000d__x000a__x000d__x000a_9/1 - Field work will commence once terminal management gives us the all is ready_x000d__x000a__x000d__x000a_8/1 - Contractor lead had to assist mother with COVID. Mother has recovered and project commencing 3rd week in August_x000d__x000a__x000d__x000a_7/1 - Contractor had to order more material to complete Air to Grounds. Estimated completion 7/1 of A/Gs_x000d__x000a__x000d__x000a_6/1 - Contractor scheduled to begin work 6/9_x000d__x000a__x000d__x000a_5/1/2021 - Lead samples came back with three of the 10 sites tested at or above Buckeye's Lead threshold. Working with contractor to come up with a removal plan.  Will get approval from Rad/Roger on the plan and then move forward with putting this on the schedule_x000d__x000a__x000d__x000a_4/1 - Walk through on schedule with contractor 4/7"/>
    <d v="2021-12-14T00:00:00"/>
    <s v="Lawrence, Leslie"/>
    <m/>
    <x v="1"/>
    <s v="Pipelines and Terminals"/>
    <s v="Integrity"/>
    <m/>
    <s v="Southeast Terminals"/>
    <s v="BETQH - BET NORTH CHARLESTON TERMINAL"/>
    <m/>
    <m/>
    <n v="16427"/>
    <m/>
    <m/>
    <m/>
    <m/>
    <s v="Geib, Rob"/>
    <s v="Jones, Kevin"/>
    <m/>
    <m/>
    <n v="1"/>
    <n v="38022"/>
    <m/>
    <s v="Guest, ProSight"/>
    <s v="Independent"/>
    <s v="Aqua"/>
    <d v="2020-08-14T00:00:00"/>
    <m/>
  </r>
  <r>
    <x v="1485"/>
    <s v="Item"/>
    <s v="Candidate"/>
    <x v="1"/>
    <m/>
    <s v="Maintenance Framework"/>
    <m/>
    <s v="Campbell, William"/>
    <s v="South"/>
    <s v="1. Proposed"/>
    <m/>
    <x v="2"/>
    <m/>
    <n v="50000"/>
    <m/>
    <n v="50000"/>
    <n v="50000"/>
    <n v="0"/>
    <s v="Green"/>
    <n v="50000"/>
    <m/>
    <n v="50000"/>
    <n v="0"/>
    <m/>
    <m/>
    <m/>
    <m/>
    <m/>
    <m/>
    <m/>
    <m/>
    <m/>
    <n v="50000"/>
    <n v="50000"/>
    <s v="No"/>
    <s v="Green"/>
    <d v="2023-07-01T00:00:00"/>
    <m/>
    <m/>
    <m/>
    <d v="2023-06-30T00:00:00"/>
    <m/>
    <m/>
    <m/>
    <m/>
    <m/>
    <m/>
    <m/>
    <m/>
    <m/>
    <m/>
    <m/>
    <m/>
    <m/>
    <m/>
    <n v="50000"/>
    <m/>
    <m/>
    <m/>
    <m/>
    <m/>
    <m/>
    <m/>
    <m/>
    <m/>
    <m/>
    <x v="1"/>
    <s v="Pipelines and Terminals"/>
    <s v="Operating Infrastructure"/>
    <m/>
    <s v="South Carolina"/>
    <s v="BETQH - BET NORTH CHARLESTON TERMINAL"/>
    <m/>
    <m/>
    <n v="0"/>
    <n v="50000"/>
    <m/>
    <m/>
    <m/>
    <s v="Johnson, AJ"/>
    <m/>
    <m/>
    <m/>
    <n v="1"/>
    <n v="37854"/>
    <m/>
    <s v="Guest, ProSight"/>
    <s v="Independent"/>
    <s v="Aqua"/>
    <d v="2020-08-13T00:00:00"/>
    <s v="Other Programs"/>
  </r>
  <r>
    <x v="1486"/>
    <s v="Item"/>
    <s v="Open"/>
    <x v="0"/>
    <s v="BETQH00E2304"/>
    <s v="Maintenance Framework"/>
    <n v="2124748"/>
    <s v="Corman, Chris"/>
    <s v="South"/>
    <s v="3. Active"/>
    <s v="Drawdown"/>
    <x v="2"/>
    <m/>
    <n v="45000"/>
    <m/>
    <n v="45000"/>
    <m/>
    <n v="45000"/>
    <s v="Red"/>
    <m/>
    <m/>
    <m/>
    <n v="45000"/>
    <m/>
    <m/>
    <n v="45000"/>
    <m/>
    <m/>
    <n v="45000"/>
    <s v="Full"/>
    <n v="45000"/>
    <m/>
    <n v="45000"/>
    <n v="45000"/>
    <s v="No"/>
    <s v="Green"/>
    <d v="2023-07-01T00:00:00"/>
    <d v="2023-05-30T00:00:00"/>
    <d v="2023-05-30T00:00:00"/>
    <d v="2023-07-30T00:00:00"/>
    <d v="2023-07-30T00:00:00"/>
    <m/>
    <m/>
    <m/>
    <m/>
    <m/>
    <m/>
    <m/>
    <m/>
    <m/>
    <m/>
    <m/>
    <m/>
    <m/>
    <n v="40000"/>
    <n v="5000"/>
    <m/>
    <m/>
    <m/>
    <m/>
    <m/>
    <m/>
    <s v="5/31/2023 -The vacuum pump should be there today via Estes transport._x000d__x000a__x000d__x000a_On June 13th the following:              _x000d__x000a__x000d__x000a_Triten will swap the pumps out._x000d__x000a__x000d__x000a_Erron has a local contractor to align the pump._x000d__x000a__x000d__x000a_Peter (Zink) will be on site to startup new pump."/>
    <d v="2023-06-01T00:00:00"/>
    <s v="Lockwood, Jo Dawn"/>
    <m/>
    <x v="1"/>
    <s v="Pipelines and Terminals"/>
    <s v="Station/Terminal"/>
    <m/>
    <s v="South Carolina"/>
    <s v="BETQH - BET NORTH CHARLESTON TERMINAL"/>
    <m/>
    <m/>
    <n v="40000"/>
    <n v="5000"/>
    <m/>
    <m/>
    <m/>
    <s v="Johnson, AJ"/>
    <s v="Smith, Mark D."/>
    <s v="N/A"/>
    <m/>
    <n v="1"/>
    <n v="47183"/>
    <m/>
    <s v="Johnson, AJ"/>
    <s v="JDE Child"/>
    <s v="Burnt Orange"/>
    <d v="2023-05-26T00:00:00"/>
    <m/>
  </r>
  <r>
    <x v="1487"/>
    <s v="Item"/>
    <s v="Open"/>
    <x v="0"/>
    <s v="BETQH00E2301"/>
    <s v="Maintenance Framework"/>
    <n v="2095595"/>
    <s v="Bryant, Ben"/>
    <s v="South"/>
    <s v="3. Active"/>
    <s v="Defined"/>
    <x v="2"/>
    <n v="22800"/>
    <n v="20000"/>
    <m/>
    <n v="42799.66"/>
    <n v="20000"/>
    <n v="22800"/>
    <s v="Red"/>
    <n v="20000"/>
    <m/>
    <n v="20000"/>
    <n v="22800"/>
    <m/>
    <m/>
    <n v="20000"/>
    <m/>
    <m/>
    <n v="20000"/>
    <s v="Full"/>
    <n v="20000"/>
    <n v="22800"/>
    <n v="20000"/>
    <n v="42800"/>
    <s v="Yes"/>
    <s v="Red"/>
    <d v="2023-05-01T00:00:00"/>
    <d v="2023-03-18T00:00:00"/>
    <d v="2023-03-18T00:00:00"/>
    <d v="2023-05-30T00:00:00"/>
    <d v="2023-04-30T00:00:00"/>
    <m/>
    <m/>
    <m/>
    <m/>
    <m/>
    <m/>
    <n v="22799.66"/>
    <n v="20000"/>
    <n v="20000"/>
    <n v="2800"/>
    <s v="Red"/>
    <m/>
    <s v="Contractor/Vendor Issue"/>
    <n v="20000"/>
    <m/>
    <m/>
    <m/>
    <m/>
    <m/>
    <m/>
    <m/>
    <s v="6/1/23  Painting Contractor requested to be moved to June due to job in Athens._x000d__x000a__x000d__x000a_5/1/23  Paint crew was slated to be onsite 4/24 but rescheduled to be onsite in May."/>
    <d v="2023-06-01T00:00:00"/>
    <s v="Lockwood, Jo Dawn"/>
    <m/>
    <x v="1"/>
    <s v="Pipelines and Terminals"/>
    <s v="Station/Terminal"/>
    <m/>
    <s v="Southeast Terminals"/>
    <s v="BETQH - BET NORTH CHARLESTON TERMINAL"/>
    <m/>
    <m/>
    <n v="42800"/>
    <m/>
    <m/>
    <m/>
    <m/>
    <s v="Johnson, AJ"/>
    <s v="Asiedu, Saka"/>
    <m/>
    <m/>
    <n v="1"/>
    <n v="44382"/>
    <m/>
    <s v="Guest, ProSight"/>
    <s v="Independent"/>
    <s v="Aqua"/>
    <d v="2022-08-02T00:00:00"/>
    <s v="Other Programs"/>
  </r>
  <r>
    <x v="1488"/>
    <s v="Item"/>
    <s v="Open"/>
    <x v="1"/>
    <s v="BETQH00M2304"/>
    <s v="Maintenance Framework"/>
    <n v="2133263"/>
    <s v="Campbell, William"/>
    <s v="South"/>
    <s v="3. Active"/>
    <s v="Defined"/>
    <x v="2"/>
    <m/>
    <n v="85000"/>
    <m/>
    <n v="85000"/>
    <n v="85000"/>
    <n v="0"/>
    <s v="Green"/>
    <n v="85000"/>
    <m/>
    <n v="85000"/>
    <n v="0"/>
    <m/>
    <m/>
    <n v="87750"/>
    <m/>
    <m/>
    <n v="87750"/>
    <s v="Full"/>
    <n v="87750"/>
    <m/>
    <n v="85000"/>
    <n v="85000"/>
    <s v="No"/>
    <s v="Green"/>
    <d v="2023-07-01T00:00:00"/>
    <d v="2023-06-05T00:00:00"/>
    <d v="2023-06-05T00:00:00"/>
    <d v="2023-07-07T00:00:00"/>
    <d v="2023-08-31T00:00:00"/>
    <m/>
    <m/>
    <m/>
    <m/>
    <m/>
    <m/>
    <m/>
    <m/>
    <m/>
    <m/>
    <m/>
    <m/>
    <s v="Other"/>
    <m/>
    <n v="85000"/>
    <m/>
    <m/>
    <m/>
    <m/>
    <m/>
    <m/>
    <m/>
    <m/>
    <s v="Lockwood, Jo Dawn"/>
    <m/>
    <x v="1"/>
    <s v="Pipelines and Terminals"/>
    <s v="Operating Infrastructure"/>
    <m/>
    <s v="Southeast Terminals"/>
    <s v="BETQH - BET NORTH CHARLESTON TERMINAL"/>
    <m/>
    <m/>
    <n v="0"/>
    <n v="85000"/>
    <m/>
    <m/>
    <m/>
    <s v="Johnson, AJ"/>
    <s v="Johnson, AJ"/>
    <m/>
    <m/>
    <n v="1"/>
    <n v="44481"/>
    <m/>
    <s v="Guest, ProSight"/>
    <s v="Independent"/>
    <s v="Aqua"/>
    <d v="2022-08-09T00:00:00"/>
    <s v="Other Programs"/>
  </r>
  <r>
    <x v="1489"/>
    <s v="Item"/>
    <s v="Open"/>
    <x v="0"/>
    <s v="BETQH00E2204"/>
    <s v="Maintenance Framework"/>
    <n v="2037298"/>
    <s v="Corman, Chris"/>
    <s v="South"/>
    <s v="7. Closed"/>
    <s v="Drawdown"/>
    <x v="2"/>
    <n v="-42000"/>
    <m/>
    <m/>
    <n v="-42000"/>
    <n v="-42000"/>
    <n v="0"/>
    <s v="Green"/>
    <m/>
    <m/>
    <m/>
    <n v="-42000"/>
    <m/>
    <m/>
    <n v="40000"/>
    <m/>
    <m/>
    <n v="40000"/>
    <s v="Full"/>
    <n v="40000"/>
    <n v="-499"/>
    <m/>
    <n v="-499"/>
    <s v="No"/>
    <s v="Green"/>
    <d v="2022-11-01T00:00:00"/>
    <d v="2022-10-18T00:00:00"/>
    <d v="2022-10-18T00:00:00"/>
    <d v="2022-12-30T00:00:00"/>
    <d v="2022-12-30T00:00:00"/>
    <m/>
    <m/>
    <n v="-42000"/>
    <m/>
    <m/>
    <m/>
    <m/>
    <m/>
    <m/>
    <m/>
    <m/>
    <m/>
    <m/>
    <m/>
    <m/>
    <m/>
    <m/>
    <m/>
    <m/>
    <m/>
    <m/>
    <s v="1/3/23- Project complete. _x000d__x000a__x000d__x000a__x000d__x000a_12/5/22- Accrue $17k to Triten Industrial and $25k to J2 Resources_x000d__x000a__x000d__x000a__x000d__x000a_10/18/2022 - Input 40k forecast in November.  Project funded from South MEXP drawdown."/>
    <d v="2023-01-03T00:00:00"/>
    <s v="Lockwood, Jo Dawn"/>
    <m/>
    <x v="1"/>
    <s v="Pipelines and Terminals"/>
    <s v="Station/Terminal"/>
    <m/>
    <s v="Southeast Terminals"/>
    <s v="BETQH - BET NORTH CHARLESTON TERMINAL"/>
    <m/>
    <n v="-42000"/>
    <n v="0"/>
    <m/>
    <m/>
    <n v="41501"/>
    <m/>
    <s v="Johnson, AJ"/>
    <s v="Smith, Mark D."/>
    <s v="N/A"/>
    <m/>
    <n v="1"/>
    <n v="46071"/>
    <m/>
    <s v="Johnson, AJ"/>
    <s v="JDE Child"/>
    <s v="Burnt Orange"/>
    <d v="2022-10-17T00:00:00"/>
    <s v="Other Programs"/>
  </r>
  <r>
    <x v="1490"/>
    <s v="Item"/>
    <s v="Open"/>
    <x v="0"/>
    <m/>
    <s v="Maintenance Framework"/>
    <m/>
    <s v="Campbell, William"/>
    <s v="South"/>
    <s v="1. Proposed"/>
    <m/>
    <x v="15"/>
    <m/>
    <n v="15000"/>
    <m/>
    <n v="15000"/>
    <n v="15000"/>
    <n v="0"/>
    <s v="Green"/>
    <n v="15000"/>
    <m/>
    <n v="15000"/>
    <n v="0"/>
    <m/>
    <m/>
    <m/>
    <m/>
    <m/>
    <m/>
    <m/>
    <m/>
    <m/>
    <n v="15000"/>
    <n v="15000"/>
    <s v="No"/>
    <s v="Green"/>
    <d v="2023-07-01T00:00:00"/>
    <m/>
    <m/>
    <m/>
    <d v="2023-05-31T00:00:00"/>
    <m/>
    <m/>
    <m/>
    <m/>
    <m/>
    <m/>
    <m/>
    <m/>
    <m/>
    <m/>
    <m/>
    <m/>
    <m/>
    <m/>
    <n v="15000"/>
    <m/>
    <m/>
    <m/>
    <m/>
    <m/>
    <m/>
    <m/>
    <m/>
    <m/>
    <m/>
    <x v="1"/>
    <s v="Pipelines and Terminals"/>
    <s v="Station/Terminal"/>
    <m/>
    <s v="South Carolina"/>
    <s v="BETQH - BET NORTH CHARLESTON TERMINAL"/>
    <m/>
    <m/>
    <n v="0"/>
    <n v="15000"/>
    <m/>
    <m/>
    <m/>
    <s v="Aiken, Elaine"/>
    <m/>
    <m/>
    <m/>
    <n v="1"/>
    <n v="45072"/>
    <m/>
    <s v="Administrator, System"/>
    <s v="Independent"/>
    <s v="Aqua"/>
    <d v="2022-08-17T00:00:00"/>
    <s v="Int - Planned Corr &amp; FI"/>
  </r>
  <r>
    <x v="1491"/>
    <s v="Item"/>
    <s v="Open"/>
    <x v="1"/>
    <s v="BETQH00M2204"/>
    <s v="Project Framework"/>
    <n v="2011255"/>
    <s v="Campbell, William"/>
    <s v="South"/>
    <s v="7. Closed"/>
    <s v="Defined"/>
    <x v="6"/>
    <n v="425325"/>
    <m/>
    <m/>
    <n v="425324.9"/>
    <n v="424114"/>
    <n v="1211"/>
    <s v="Yellow"/>
    <n v="600000"/>
    <m/>
    <n v="600000"/>
    <n v="-174675"/>
    <m/>
    <m/>
    <n v="1414000"/>
    <m/>
    <m/>
    <n v="1414000"/>
    <s v="Full"/>
    <n v="1414000"/>
    <n v="677556"/>
    <m/>
    <n v="677556"/>
    <s v="No"/>
    <s v="Green"/>
    <d v="2022-09-01T00:00:00"/>
    <d v="2022-09-15T00:00:00"/>
    <d v="2022-09-15T00:00:00"/>
    <d v="2022-12-31T00:00:00"/>
    <d v="2023-02-28T00:00:00"/>
    <m/>
    <m/>
    <n v="7849.82"/>
    <n v="389362.59"/>
    <n v="26901.9"/>
    <n v="1210.5899999999999"/>
    <m/>
    <m/>
    <m/>
    <m/>
    <m/>
    <m/>
    <m/>
    <m/>
    <m/>
    <m/>
    <m/>
    <m/>
    <m/>
    <m/>
    <m/>
    <s v="4/1/23-Project complete, invoicing complete.  Close project_x000d__x000a__x000d__x000a_3/1/23-Project complete, Accrue $600K to Callen Marine.  This includes the previous $200K already accrued._x000d__x000a_2.14.23.DLC: Reduced forecast by $200k for project actuals...2/1/23-Accrue $200K to Callen Marine_x000d__x000a_1/1/23- Accrue $200k Callen Marine_x000d__x000a__x000d__x000a_12/12/22 - Per PM, advantageous savings from efficient bids significantly lower than budgeted. DC_x000d__x000a__x000d__x000a__x000d__x000a_12/1/22-PO cut to Callen.  Materials being ordered and fabrication to begin this month_x000d__x000a_11/7/2022 Reduced forecast for 2022 to 200k to reflect fabrication costs. CMC_x000d__x000a__x000d__x000a__x000d__x000a_11/1/22-Bid walk complete, Callan Marine will be contractor, should have PO by Nov 7 and will begin ordering supplies._x000d__x000a_10/1/22-AFE approved, waiting on bids_x000d__x000a_9/1/22-AFE submitted, TRC approved.  Engineering package to be received this month and bid walk completed_x000d__x000a_7/20/22-Project was combined and AFE will be submitted for approval on 7/28_x000d__x000a_6.9.22.DLC: moved to likely month of execution"/>
    <d v="2023-04-03T00:00:00"/>
    <s v="Lockwood, Jo Dawn"/>
    <m/>
    <x v="1"/>
    <s v="Pipelines and Terminals"/>
    <s v="Operating Infrastructure"/>
    <m/>
    <s v="Southeast Terminals"/>
    <s v="BETQH - BET NORTH CHARLESTON TERMINAL"/>
    <m/>
    <n v="424114"/>
    <n v="1211"/>
    <m/>
    <m/>
    <n v="252231"/>
    <m/>
    <s v="Spari, Markella"/>
    <s v="Johnson, AJ"/>
    <m/>
    <m/>
    <n v="1"/>
    <n v="41539"/>
    <m/>
    <s v="Administrator, System"/>
    <s v="Independent"/>
    <s v="Aqua"/>
    <d v="2021-08-19T00:00:00"/>
    <s v="Marine"/>
  </r>
  <r>
    <x v="1492"/>
    <s v="Item"/>
    <s v="Open"/>
    <x v="0"/>
    <m/>
    <s v="Maintenance Framework"/>
    <m/>
    <s v="Campbell, William"/>
    <s v="South"/>
    <s v="1. Proposed"/>
    <m/>
    <x v="15"/>
    <m/>
    <n v="8000"/>
    <m/>
    <n v="8000"/>
    <n v="8000"/>
    <n v="0"/>
    <s v="Green"/>
    <n v="8000"/>
    <m/>
    <n v="8000"/>
    <n v="0"/>
    <m/>
    <m/>
    <m/>
    <m/>
    <m/>
    <m/>
    <m/>
    <m/>
    <m/>
    <n v="8000"/>
    <n v="8000"/>
    <s v="No"/>
    <s v="Green"/>
    <d v="2023-07-01T00:00:00"/>
    <m/>
    <m/>
    <m/>
    <d v="2023-06-30T00:00:00"/>
    <m/>
    <m/>
    <m/>
    <m/>
    <m/>
    <m/>
    <m/>
    <m/>
    <m/>
    <m/>
    <m/>
    <m/>
    <m/>
    <m/>
    <n v="8000"/>
    <m/>
    <m/>
    <m/>
    <m/>
    <m/>
    <m/>
    <m/>
    <m/>
    <m/>
    <m/>
    <x v="1"/>
    <s v="Pipelines and Terminals"/>
    <s v="Station/Terminal"/>
    <m/>
    <s v="South Carolina"/>
    <s v="BETQH - BET NORTH CHARLESTON TERMINAL"/>
    <m/>
    <m/>
    <n v="0"/>
    <n v="8000"/>
    <m/>
    <m/>
    <m/>
    <s v="Aiken, Elaine"/>
    <m/>
    <m/>
    <m/>
    <n v="1"/>
    <n v="41181"/>
    <m/>
    <s v="Administrator, System"/>
    <s v="Independent"/>
    <s v="Aqua"/>
    <d v="2021-08-09T00:00:00"/>
    <s v="Int - Planned Corr &amp; FI"/>
  </r>
  <r>
    <x v="1493"/>
    <s v="Item"/>
    <s v="Open"/>
    <x v="0"/>
    <s v="BETQH00E2202"/>
    <s v="Maintenance Framework"/>
    <n v="1990661"/>
    <s v="Corman, Chris"/>
    <s v="South"/>
    <s v="7. Closed"/>
    <s v="Defined"/>
    <x v="19"/>
    <n v="-5680"/>
    <m/>
    <m/>
    <n v="-5680"/>
    <n v="-5680"/>
    <n v="0"/>
    <s v="Green"/>
    <m/>
    <m/>
    <m/>
    <n v="-5680"/>
    <m/>
    <m/>
    <n v="50000"/>
    <m/>
    <m/>
    <n v="50000"/>
    <s v="Full"/>
    <n v="50000"/>
    <n v="20161"/>
    <m/>
    <n v="20161"/>
    <s v="No"/>
    <s v="Green"/>
    <d v="2022-07-01T00:00:00"/>
    <d v="2022-06-15T00:00:00"/>
    <d v="2022-06-15T00:00:00"/>
    <d v="2022-10-01T00:00:00"/>
    <d v="2023-02-28T00:00:00"/>
    <m/>
    <m/>
    <n v="-5680"/>
    <m/>
    <m/>
    <m/>
    <m/>
    <m/>
    <m/>
    <m/>
    <m/>
    <m/>
    <m/>
    <m/>
    <m/>
    <m/>
    <m/>
    <m/>
    <m/>
    <m/>
    <m/>
    <s v="5/1/23 - Project is complete. Can be closed_x000d__x000a__x000d__x000a__x000d__x000a_1/3/23- Project on hold. Rack canopy was too expensive and looking for alternative. _x000d__x000a__x000d__x000a__x000d__x000a_12/5/2022 - ReAccrue $15k to Arseal. _x000d__x000a__x000d__x000a__x000d__x000a_11/1/22-  ReAccrue $15k to Arseal. _x000d__x000a__x000d__x000a_10/3/2022 - Engineering complete. Bidding options for a driver booth.  Accrue $15k  to Arseal._x000d__x000a__x000d__x000a__x000d__x000a_9/1/2022 - Accrue $25k to Arseal. Engineering to continue in September._x000d__x000a__x000d__x000a__x000d__x000a_8/8/22-  Laser scan completed in August. Engineering to begin through September."/>
    <d v="2023-05-01T00:00:00"/>
    <s v="Lockwood, Jo Dawn"/>
    <m/>
    <x v="1"/>
    <s v="Pipelines and Terminals"/>
    <s v="Station/Terminal"/>
    <m/>
    <s v="Southeast Terminals"/>
    <s v="BETQH - BET NORTH CHARLESTON TERMINAL"/>
    <m/>
    <n v="-5680"/>
    <n v="0"/>
    <m/>
    <m/>
    <n v="25841"/>
    <m/>
    <s v="Younce, Michael"/>
    <s v="Asiedu, Saka"/>
    <m/>
    <m/>
    <n v="1"/>
    <n v="35229"/>
    <m/>
    <s v="Bare, Greg"/>
    <s v="Independent"/>
    <s v="Aqua"/>
    <d v="2019-09-23T00:00:00"/>
    <s v="Other Programs"/>
  </r>
  <r>
    <x v="1494"/>
    <s v="Item"/>
    <s v="Open"/>
    <x v="1"/>
    <s v="BETQH00M2302"/>
    <s v="Maintenance Framework"/>
    <n v="2109908"/>
    <s v="Pitkin, Colton"/>
    <s v="South"/>
    <s v="6. Operational"/>
    <s v="Drawdown"/>
    <x v="19"/>
    <n v="65000"/>
    <n v="35000"/>
    <m/>
    <n v="100000"/>
    <n v="90000"/>
    <n v="10000"/>
    <s v="Red"/>
    <n v="90000"/>
    <m/>
    <n v="90000"/>
    <n v="10000"/>
    <m/>
    <m/>
    <n v="100465"/>
    <m/>
    <m/>
    <n v="100465"/>
    <s v="Full"/>
    <n v="100465"/>
    <n v="65000"/>
    <n v="35000"/>
    <n v="100000"/>
    <s v="No"/>
    <s v="Green"/>
    <d v="2023-05-01T00:00:00"/>
    <d v="2023-04-04T00:00:00"/>
    <d v="2023-04-04T00:00:00"/>
    <d v="2023-07-15T00:00:00"/>
    <d v="2023-07-31T00:00:00"/>
    <m/>
    <m/>
    <m/>
    <m/>
    <m/>
    <m/>
    <n v="65000"/>
    <n v="65000"/>
    <n v="65000"/>
    <n v="0"/>
    <s v="Green"/>
    <n v="0"/>
    <m/>
    <n v="10000"/>
    <m/>
    <n v="25000"/>
    <m/>
    <m/>
    <m/>
    <m/>
    <m/>
    <s v="6/1/2023 Accrue $65k for Triten Industrial _x000d__x000a__x000d__x000a__x000d__x000a_5/1/2023- Phase 1 engineering done in 2022, Half the work will be done on Phase 2 in 2023. We will need 150K to complete the work in 2024_x000d__x000a__x000d__x000a_4/2/2023 - Project approved for a phased out repair. We will repair canopy this year and purchase partial materials for next year's work. forecast updated._x000d__x000a__x000d__x000a_2/2/2023 - Have scoped out project. Will look to budget buying 4 card reader shelters for lanes 1, 2, 4, 8 and repair leaks in overhead structure."/>
    <d v="2023-06-01T00:00:00"/>
    <s v="Lockwood, Jo Dawn"/>
    <m/>
    <x v="1"/>
    <s v="Pipelines and Terminals"/>
    <s v="Operating Infrastructure"/>
    <m/>
    <s v="Southeast Terminals"/>
    <s v="BETQH - BET NORTH CHARLESTON TERMINAL"/>
    <m/>
    <m/>
    <n v="75000"/>
    <n v="25000"/>
    <m/>
    <m/>
    <m/>
    <s v="Younce, Michael"/>
    <m/>
    <m/>
    <m/>
    <n v="1"/>
    <n v="45265"/>
    <m/>
    <s v="Guest, ProSight"/>
    <s v="Independent"/>
    <s v="Aqua"/>
    <d v="2022-08-25T00:00:00"/>
    <s v="Other Programs"/>
  </r>
  <r>
    <x v="1495"/>
    <s v="Item"/>
    <s v="Open"/>
    <x v="1"/>
    <s v="BETQH00M2203"/>
    <s v="Maintenance Framework"/>
    <n v="1971234"/>
    <s v="Corman, Chris"/>
    <s v="South"/>
    <s v="4. On-Hold"/>
    <s v="Defined"/>
    <x v="2"/>
    <n v="153"/>
    <m/>
    <m/>
    <n v="152.86000000000001"/>
    <n v="153"/>
    <n v="0"/>
    <s v="Green"/>
    <m/>
    <m/>
    <m/>
    <n v="153"/>
    <m/>
    <m/>
    <n v="53000"/>
    <m/>
    <m/>
    <n v="53000"/>
    <s v="Full"/>
    <n v="53000"/>
    <n v="33292"/>
    <m/>
    <n v="33292"/>
    <s v="No"/>
    <s v="Green"/>
    <d v="2022-06-01T00:00:00"/>
    <d v="2022-04-13T00:00:00"/>
    <d v="2022-04-13T00:00:00"/>
    <d v="2022-05-30T00:00:00"/>
    <d v="2023-01-31T00:00:00"/>
    <m/>
    <m/>
    <n v="152.86000000000001"/>
    <m/>
    <m/>
    <m/>
    <m/>
    <m/>
    <m/>
    <m/>
    <m/>
    <m/>
    <m/>
    <m/>
    <m/>
    <m/>
    <m/>
    <m/>
    <m/>
    <m/>
    <m/>
    <s v="12/15/2022 - discussed with Mark Smith and he would like to leave this project open to find someone to complete the scope through the 1st quarter of 2023._x000d__x000a__x000d__x000a__x000d__x000a_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_x000a__x000d__x000a_11/1/2022 - Contractor was unavailable all month so no work was accomplished. _x000d__x000a__x000d__x000a_9/30/2022 - Top Notch completed and fully invoiced. Ninja partially invoiced and paid. Ninja's work was stopped in September due to waiting on a payment. Work to be completed in October. EAC $45,106._x000d__x000a__x000d__x000a_9/1/22- Reaccrue $37k from last month for Top Notch and Ninja. Top Notch work completed. Ninja had scheduling conflicts. Work to be completed.in September. _x000d__x000a__x000d__x000a_7/29-2022 - Reaccrue the 6/30 vendors. Accrue Top Notch $2K Accrue Ninja $18K. Re-accrue $17k from Top Notch and Ninja. Project to be completed in August. EAC $44K_x000d__x000a__x000d__x000a_6/30/2022 - Accrue Top Notch Heating and Cooling $9k, Accrue Ninja Industrial Contractors $8K. EAC $44K_x000d__x000a__x000d__x000a_5/31/2022The work didn't start until the the 25th because of a needed COI._x000d__x000a__x000d__x000a_5/3/2022 - AFE approved. PO going out. Work to start 2nd week of May._x000d__x000a__x000d__x000a_3/31/2022 - AFE in routing for approval. The work will start in April._x000d__x000a__x000d__x000a_3/1/2022 - Getting the last quote._x000d__x000a__x000d__x000a_2/21/2022 - Project delayed getting started due to getting quotes._x000d__x000a__x000d__x000a_1/29/2022 - Made a trip to look over the work. Getting quotes to do the work. Will submit the AFE and start the work in February."/>
    <d v="2023-03-20T00:00:00"/>
    <s v="Lockwood, Jo Dawn"/>
    <m/>
    <x v="1"/>
    <s v="Pipelines and Terminals"/>
    <s v="Operating Infrastructure"/>
    <m/>
    <s v="South Carolina"/>
    <s v="BETQH - BET NORTH CHARLESTON TERMINAL"/>
    <m/>
    <n v="153"/>
    <n v="0"/>
    <m/>
    <m/>
    <n v="33139"/>
    <m/>
    <s v="Johnson, AJ"/>
    <s v="Asiedu, Saka"/>
    <m/>
    <m/>
    <n v="1"/>
    <n v="35230"/>
    <m/>
    <s v="Bare, Greg"/>
    <s v="Independent"/>
    <s v="Aqua"/>
    <d v="2019-09-23T00:00:00"/>
    <s v="Other Programs"/>
  </r>
  <r>
    <x v="1496"/>
    <s v="Item"/>
    <s v="Open"/>
    <x v="0"/>
    <s v="BETQH00E2302"/>
    <s v="Maintenance Framework"/>
    <n v="2095594"/>
    <s v="Bryant, Ben"/>
    <s v="South"/>
    <s v="3. Active"/>
    <s v="Defined"/>
    <x v="10"/>
    <m/>
    <n v="21000"/>
    <m/>
    <n v="21000"/>
    <n v="21000"/>
    <n v="0"/>
    <s v="Green"/>
    <n v="21000"/>
    <m/>
    <n v="21000"/>
    <n v="0"/>
    <m/>
    <m/>
    <n v="20000"/>
    <m/>
    <m/>
    <n v="20000"/>
    <s v="Full"/>
    <n v="20000"/>
    <m/>
    <n v="21000"/>
    <n v="21000"/>
    <s v="No"/>
    <s v="Green"/>
    <m/>
    <d v="2023-03-18T00:00:00"/>
    <d v="2023-03-18T00:00:00"/>
    <d v="2023-05-30T00:00:00"/>
    <d v="2023-03-31T00:00:00"/>
    <m/>
    <m/>
    <m/>
    <m/>
    <m/>
    <m/>
    <m/>
    <n v="21000"/>
    <n v="21000"/>
    <n v="-21000"/>
    <s v="Red"/>
    <m/>
    <s v="Contractor/Vendor Issue"/>
    <n v="21000"/>
    <m/>
    <m/>
    <m/>
    <m/>
    <m/>
    <m/>
    <m/>
    <s v="6/1/23  Painting Contractor requested to be moved to June due to job in Athens._x000d__x000a__x000d__x000a__x000d__x000a_5/1/23  Paint crew was slated to be onsite 4/24 but rescheduled to be onsite in May."/>
    <d v="2023-06-01T00:00:00"/>
    <s v="Lockwood, Jo Dawn"/>
    <m/>
    <x v="1"/>
    <s v="Pipelines and Terminals"/>
    <s v="Tank Integrity"/>
    <m/>
    <s v="Southeast Terminals"/>
    <s v="BETQH - BET NORTH CHARLESTON TERMINAL"/>
    <m/>
    <m/>
    <n v="21000"/>
    <m/>
    <m/>
    <m/>
    <m/>
    <s v="Stine, Carlton"/>
    <s v="Stiles, Mark"/>
    <m/>
    <m/>
    <n v="1"/>
    <n v="44378"/>
    <m/>
    <s v="Guest, ProSight"/>
    <s v="Independent"/>
    <s v="Aqua"/>
    <d v="2022-08-02T00:00:00"/>
    <s v="Int - Tanks"/>
  </r>
  <r>
    <x v="1497"/>
    <s v="Item"/>
    <s v="Open"/>
    <x v="1"/>
    <s v="BETQH00M2201"/>
    <s v="Maintenance Framework"/>
    <n v="1936940"/>
    <s v="Bryant, Ben"/>
    <s v="South"/>
    <s v="6. Operational"/>
    <s v="Defined"/>
    <x v="10"/>
    <n v="423978"/>
    <m/>
    <m/>
    <n v="423977.5"/>
    <n v="423637"/>
    <n v="341"/>
    <s v="Yellow"/>
    <m/>
    <m/>
    <m/>
    <n v="423978"/>
    <m/>
    <m/>
    <n v="252000"/>
    <m/>
    <m/>
    <n v="252000"/>
    <s v="Phase"/>
    <n v="252000"/>
    <n v="696597"/>
    <m/>
    <n v="696597"/>
    <s v="No"/>
    <s v="Green"/>
    <d v="2022-10-01T00:00:00"/>
    <d v="2021-12-30T00:00:00"/>
    <d v="2021-12-30T00:00:00"/>
    <d v="2022-12-02T00:00:00"/>
    <d v="2023-03-01T00:00:00"/>
    <m/>
    <m/>
    <n v="71673.97"/>
    <n v="248187.87"/>
    <n v="55774.96"/>
    <n v="46004.72"/>
    <n v="2335.98"/>
    <m/>
    <m/>
    <n v="2336"/>
    <s v="Red"/>
    <n v="0"/>
    <m/>
    <m/>
    <m/>
    <m/>
    <m/>
    <m/>
    <m/>
    <m/>
    <m/>
    <s v="6/1/2023 - Re-accrue $8K to Bar-None._x000d__x000a__x000d__x000a_4/7/23 Accrue 29K to Rosemont.  Accrue 8K to Barr none.  Awaiting Waste Management Charges.   _x000d__x000a__x000d__x000a_3/2/2023 - Re-accrue $195K to Hepaco. Tank back in service. Finishing exterior probe work in March.  A Phase II AFE will be submitted for this project._x000d__x000a__x000d__x000a__x000d__x000a_2/1/23   Tank has been repaired, A liner is being put inside.  Re accrue 195K to Hepaco.  Accrue 50K to spyglass and 20K to Barr None.  A Phase II AFE will be submitted for this project._x000d__x000a__x000d__x000a__x000d__x000a_1/2/23  Accrue 195K to Hepaco. 20K to Barr None._x000d__x000a__x000d__x000a__x000d__x000a_12/1/22  Awaiting unit pricing for Repairs.  Tank will be cable suspended.  Allentech has a 5-6 weeks lead time in parts.  Accrue 10k to DJA, 20K to Spyglass, 120K to Hepaco.  _x000d__x000a__x000d__x000a__x000d__x000a__x000d__x000a__x000d__x000a_11/2/22 Tank has been isolated and cleaned.  Accrue 90K to Hepaco.  _x000d__x000a__x000d__x000a__x000d__x000a_10/3/22 Cleaning contractor will mobilize to site on 10/10/22. Tank will be isolated and cleaned.    _x000d__x000a__x000d__x000a__x000d__x000a_9/1/22  Tank Project will kickoff the week of 9/19._x000d__x000a__x000d__x000a__x000d__x000a__x000d__x000a__x000d__x000a__x000d__x000a__x000d__x000a_4/1/22  Cleaning Bid has been awarded to HEPACO."/>
    <d v="2023-06-01T00:00:00"/>
    <s v="Lockwood, Jo Dawn"/>
    <m/>
    <x v="1"/>
    <s v="Pipelines and Terminals"/>
    <s v="Integrity"/>
    <m/>
    <s v="Southeast Terminals"/>
    <s v="BETQH - BET NORTH CHARLESTON TERMINAL"/>
    <m/>
    <n v="375637"/>
    <n v="48341"/>
    <m/>
    <m/>
    <n v="272619"/>
    <m/>
    <s v="Stine, Carlton"/>
    <s v="Jones, Kevin"/>
    <m/>
    <m/>
    <n v="1"/>
    <n v="41300"/>
    <m/>
    <s v="Administrator, System"/>
    <s v="Independent"/>
    <s v="Aqua"/>
    <d v="2021-08-09T00:00:00"/>
    <s v="Int - Tanks"/>
  </r>
  <r>
    <x v="1498"/>
    <s v="Item"/>
    <s v="Open"/>
    <x v="1"/>
    <s v="BETQH00M2303"/>
    <s v="Maintenance Framework"/>
    <n v="2109906"/>
    <s v="Pitkin, Colton"/>
    <s v="South"/>
    <s v="6. Operational"/>
    <s v="Drawdown"/>
    <x v="4"/>
    <n v="67066"/>
    <m/>
    <m/>
    <n v="67066.009999999995"/>
    <n v="80000"/>
    <n v="-12934"/>
    <s v="Red"/>
    <n v="58000"/>
    <m/>
    <n v="58000"/>
    <n v="9066"/>
    <m/>
    <m/>
    <n v="80815"/>
    <m/>
    <m/>
    <n v="80815"/>
    <s v="Full"/>
    <n v="80815"/>
    <n v="67066"/>
    <m/>
    <n v="67066"/>
    <s v="No"/>
    <s v="Green"/>
    <d v="2023-04-01T00:00:00"/>
    <d v="2023-04-04T00:00:00"/>
    <d v="2023-04-04T00:00:00"/>
    <d v="2023-07-15T00:00:00"/>
    <d v="2023-07-15T00:00:00"/>
    <m/>
    <m/>
    <m/>
    <m/>
    <m/>
    <n v="15000"/>
    <n v="52066.01"/>
    <n v="65000"/>
    <n v="65000"/>
    <n v="-12934"/>
    <s v="Red"/>
    <n v="0"/>
    <s v="Contractor/Vendor Issue"/>
    <m/>
    <m/>
    <m/>
    <m/>
    <m/>
    <m/>
    <m/>
    <m/>
    <s v="6/1/2023 Tritan $26K and $10K to Cimaron_x000d__x000a__x000d__x000a__x000d__x000a_5/3/23 Accrue $15K to TPC Industrial_x000d__x000a__x000d__x000a__x000d__x000a_4-4-23 Project moved up to second qtr. per scheduling._x000d__x000a__x000d__x000a__x000d__x000a_Vapor team provided additional funds 23K from other projects within the program that were canceled."/>
    <d v="2023-06-01T00:00:00"/>
    <s v="Lockwood, Jo Dawn"/>
    <m/>
    <x v="1"/>
    <s v="Pipelines and Terminals"/>
    <s v="Operating Infrastructure"/>
    <m/>
    <s v="Southeast Terminals"/>
    <s v="BETQH - BET NORTH CHARLESTON TERMINAL"/>
    <m/>
    <m/>
    <n v="67066"/>
    <m/>
    <m/>
    <m/>
    <m/>
    <s v="Karl, Marissa"/>
    <s v="Johnson, AJ"/>
    <m/>
    <m/>
    <n v="1"/>
    <n v="44951"/>
    <m/>
    <s v="Administrator, System"/>
    <s v="Independent"/>
    <s v="Aqua"/>
    <d v="2022-08-17T00:00:00"/>
    <s v="Other Programs"/>
  </r>
  <r>
    <x v="1499"/>
    <s v="Item"/>
    <s v="Open"/>
    <x v="1"/>
    <s v="BETOP00M2301"/>
    <s v="Maintenance Framework"/>
    <n v="2075762"/>
    <s v="Matthews, Clayton"/>
    <s v="South"/>
    <s v="3. Active"/>
    <s v="Defined"/>
    <x v="10"/>
    <m/>
    <n v="543000"/>
    <n v="26750"/>
    <n v="543000"/>
    <n v="543747"/>
    <n v="-747"/>
    <s v="Yellow"/>
    <n v="543747"/>
    <m/>
    <n v="543747"/>
    <n v="-747"/>
    <m/>
    <m/>
    <n v="311638"/>
    <m/>
    <m/>
    <n v="311638"/>
    <s v="Phase"/>
    <n v="311638"/>
    <m/>
    <n v="569750"/>
    <n v="569750"/>
    <s v="No"/>
    <s v="Green"/>
    <d v="2023-07-01T00:00:00"/>
    <d v="2023-01-17T00:00:00"/>
    <d v="2023-01-17T00:00:00"/>
    <d v="2023-12-30T00:00:00"/>
    <d v="2023-08-31T00:00:00"/>
    <m/>
    <m/>
    <m/>
    <m/>
    <m/>
    <m/>
    <m/>
    <m/>
    <m/>
    <m/>
    <m/>
    <m/>
    <m/>
    <n v="0"/>
    <n v="250000"/>
    <n v="221000"/>
    <n v="72000"/>
    <m/>
    <m/>
    <m/>
    <n v="26750"/>
    <m/>
    <m/>
    <s v="Landeros, Melisa"/>
    <m/>
    <x v="1"/>
    <s v="Pipelines and Terminals"/>
    <s v="Integrity"/>
    <m/>
    <s v="Opelousas"/>
    <s v="BETOP - BET OPELOUSAS TERMINAL"/>
    <m/>
    <m/>
    <n v="0"/>
    <n v="543000"/>
    <m/>
    <m/>
    <m/>
    <s v="Stine, Carlton"/>
    <s v="Stine, Carlton"/>
    <m/>
    <m/>
    <n v="1"/>
    <n v="44858"/>
    <m/>
    <s v="Administrator, System"/>
    <s v="Independent"/>
    <s v="Aqua"/>
    <d v="2022-08-17T00:00:00"/>
    <s v="Int - Tanks"/>
  </r>
  <r>
    <x v="1500"/>
    <s v="Item"/>
    <s v="Open"/>
    <x v="1"/>
    <s v="BETOP00M2302"/>
    <s v="Maintenance Framework"/>
    <n v="2075761"/>
    <s v="Matthews, Clayton"/>
    <s v="South"/>
    <s v="3. Active"/>
    <s v="Defined"/>
    <x v="10"/>
    <n v="136584"/>
    <n v="250000"/>
    <m/>
    <n v="386583.93"/>
    <n v="350000"/>
    <n v="36584"/>
    <s v="Red"/>
    <n v="400354"/>
    <m/>
    <n v="400354"/>
    <n v="-13770"/>
    <m/>
    <m/>
    <n v="296492"/>
    <m/>
    <m/>
    <n v="296492"/>
    <s v="Phase"/>
    <n v="296492"/>
    <n v="136584"/>
    <n v="250000"/>
    <n v="386584"/>
    <s v="No"/>
    <s v="Green"/>
    <d v="2023-04-01T00:00:00"/>
    <d v="2023-01-17T00:00:00"/>
    <d v="2023-01-17T00:00:00"/>
    <d v="2023-12-30T00:00:00"/>
    <d v="2023-07-15T00:00:00"/>
    <m/>
    <m/>
    <m/>
    <m/>
    <m/>
    <n v="75554"/>
    <n v="61029.93"/>
    <n v="150000"/>
    <n v="150000"/>
    <n v="-88970"/>
    <s v="Red"/>
    <n v="0"/>
    <s v="Buckeye/Customer Schedule"/>
    <n v="225000"/>
    <n v="25000"/>
    <m/>
    <m/>
    <m/>
    <m/>
    <m/>
    <m/>
    <s v="6/5/23 CAM Repair contractor FHG mob delay. Mob now scheduled for 6/12. Forecast adjusted _x000d__x000a__x000d__x000a__x000d__x000a_Accrue 45k Catsi, 14,500 ATP, 7790 DJA, 15000 Waste Management, reaccrue 50,554 Don Miller _x000d__x000a__x000d__x000a__x000d__x000a_5/2/23 CAM Accrue 50,554 Don Miller, Accrue 20k Catsi, Accrue 5K ATP_x000d__x000a__x000d__x000a_Late start on project. _x000d__x000a__x000d__x000a_4.13.23 ML - Variance is due to Piping modification determine to take place between 102 and 101. Originally forecasted to take place before 1st tank execution_x000d__x000a_."/>
    <d v="2023-06-09T00:00:00"/>
    <s v="Landeros, Melisa"/>
    <m/>
    <x v="1"/>
    <s v="Pipelines and Terminals"/>
    <s v="Integrity"/>
    <m/>
    <s v="Opelousas"/>
    <s v="BETOP - BET OPELOUSAS TERMINAL"/>
    <m/>
    <m/>
    <n v="361584"/>
    <n v="25000"/>
    <m/>
    <m/>
    <m/>
    <s v="Stine, Carlton"/>
    <s v="Stine, Carlton"/>
    <m/>
    <m/>
    <n v="1"/>
    <n v="44908"/>
    <m/>
    <s v="Administrator, System"/>
    <s v="Independent"/>
    <s v="Aqua"/>
    <d v="2022-08-17T00:00:00"/>
    <s v="Int - Tanks"/>
  </r>
  <r>
    <x v="1501"/>
    <s v="Item"/>
    <s v="Open"/>
    <x v="1"/>
    <s v="PP862HFM2001"/>
    <s v="Maintenance Framework"/>
    <n v="1793712"/>
    <s v="Garcia, Monica"/>
    <s v="South"/>
    <s v="7. Closed"/>
    <s v="Defined"/>
    <x v="2"/>
    <m/>
    <m/>
    <m/>
    <n v="0"/>
    <m/>
    <n v="0"/>
    <s v="Green"/>
    <m/>
    <m/>
    <m/>
    <m/>
    <m/>
    <m/>
    <m/>
    <m/>
    <m/>
    <m/>
    <s v="Interim"/>
    <m/>
    <n v="0"/>
    <m/>
    <n v="0"/>
    <s v="No"/>
    <s v="Green"/>
    <d v="2020-12-01T00:00:00"/>
    <m/>
    <m/>
    <m/>
    <d v="2023-03-31T00:00:00"/>
    <m/>
    <m/>
    <m/>
    <m/>
    <m/>
    <m/>
    <m/>
    <m/>
    <m/>
    <m/>
    <m/>
    <m/>
    <m/>
    <m/>
    <m/>
    <m/>
    <m/>
    <m/>
    <m/>
    <m/>
    <m/>
    <s v="1/19/23 MLG: Changed Project Status to Closed and closed work order.   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Landeros, Melisa"/>
    <m/>
    <x v="1"/>
    <s v="Pipelines and Terminals"/>
    <s v="Operating Infrastructure"/>
    <m/>
    <s v="Corpus Christi"/>
    <s v="BTXPP - Buckeye Texas Processing"/>
    <m/>
    <m/>
    <n v="0"/>
    <m/>
    <m/>
    <n v="-6957"/>
    <m/>
    <s v="Johnson, AJ"/>
    <m/>
    <m/>
    <m/>
    <n v="1"/>
    <n v="39218"/>
    <m/>
    <s v="Schultz, Amy"/>
    <s v="Independent"/>
    <s v="Aqua"/>
    <d v="2020-12-22T00:00:00"/>
    <s v="Other Programs"/>
  </r>
  <r>
    <x v="1502"/>
    <s v="Item"/>
    <s v="Open"/>
    <x v="1"/>
    <s v="PP863HFM2001"/>
    <s v="Maintenance Framework"/>
    <n v="1783713"/>
    <s v="Garcia, Monica"/>
    <s v="South"/>
    <s v="7. Closed"/>
    <s v="Defined"/>
    <x v="2"/>
    <m/>
    <m/>
    <m/>
    <n v="0"/>
    <m/>
    <n v="0"/>
    <s v="Green"/>
    <m/>
    <m/>
    <m/>
    <m/>
    <m/>
    <m/>
    <m/>
    <m/>
    <m/>
    <m/>
    <s v="Interim"/>
    <m/>
    <n v="-7209"/>
    <m/>
    <n v="-7209"/>
    <s v="No"/>
    <s v="Green"/>
    <d v="2020-12-01T00:00:00"/>
    <m/>
    <m/>
    <m/>
    <d v="2023-03-31T00:00:00"/>
    <m/>
    <m/>
    <m/>
    <m/>
    <m/>
    <m/>
    <m/>
    <m/>
    <m/>
    <m/>
    <m/>
    <m/>
    <m/>
    <m/>
    <m/>
    <m/>
    <m/>
    <m/>
    <m/>
    <m/>
    <m/>
    <s v="1/19/23 MLG: Changed Project Status to Closed and closed work order.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Landeros, Melisa"/>
    <m/>
    <x v="1"/>
    <s v="Pipelines and Terminals"/>
    <s v="Operating Infrastructure"/>
    <m/>
    <s v="Corpus Christi"/>
    <s v="BTXPP - Buckeye Texas Processing"/>
    <m/>
    <m/>
    <n v="0"/>
    <m/>
    <m/>
    <n v="-14009"/>
    <m/>
    <s v="Johnson, AJ"/>
    <m/>
    <m/>
    <m/>
    <n v="1"/>
    <n v="39219"/>
    <m/>
    <s v="Schultz, Amy"/>
    <s v="Independent"/>
    <s v="Aqua"/>
    <d v="2020-12-22T00:00:00"/>
    <s v="Other Programs"/>
  </r>
  <r>
    <x v="1503"/>
    <s v="Item"/>
    <s v="Open"/>
    <x v="0"/>
    <s v="PP865HFE2201"/>
    <s v="Maintenance Framework"/>
    <m/>
    <s v="Garcia, Monica"/>
    <s v="South"/>
    <s v="7. Closed"/>
    <s v="Unplanned"/>
    <x v="2"/>
    <n v="3015"/>
    <m/>
    <m/>
    <n v="3014.97"/>
    <n v="3015"/>
    <n v="0"/>
    <s v="Green"/>
    <m/>
    <m/>
    <m/>
    <n v="3015"/>
    <m/>
    <m/>
    <n v="7247"/>
    <m/>
    <m/>
    <n v="7247"/>
    <s v="Full"/>
    <n v="7247"/>
    <n v="3015"/>
    <m/>
    <n v="3015"/>
    <s v="No"/>
    <s v="Green"/>
    <d v="2023-01-01T00:00:00"/>
    <d v="2022-12-16T00:00:00"/>
    <d v="2022-12-16T00:00:00"/>
    <d v="2022-12-31T00:00:00"/>
    <d v="2022-12-31T00:00:00"/>
    <m/>
    <m/>
    <n v="3014.97"/>
    <m/>
    <m/>
    <m/>
    <m/>
    <m/>
    <m/>
    <m/>
    <m/>
    <m/>
    <m/>
    <m/>
    <m/>
    <m/>
    <m/>
    <m/>
    <m/>
    <m/>
    <m/>
    <m/>
    <m/>
    <s v="Landeros, Melisa"/>
    <m/>
    <x v="1"/>
    <s v="Pipelines and Terminals"/>
    <s v="Station/Terminal"/>
    <m/>
    <s v="Corpus Christi"/>
    <s v="BTXHF - Buckeye Texas Hub"/>
    <m/>
    <n v="3015"/>
    <n v="0"/>
    <m/>
    <m/>
    <m/>
    <m/>
    <s v="Johnson, AJ"/>
    <s v="Johnson, AJ"/>
    <m/>
    <m/>
    <n v="1"/>
    <n v="46355"/>
    <m/>
    <s v="Meitzler, Antoinette"/>
    <s v="Independent"/>
    <s v="Aqua"/>
    <d v="2022-12-13T00:00:00"/>
    <s v="Other Programs"/>
  </r>
  <r>
    <x v="1504"/>
    <s v="Item"/>
    <s v="Open"/>
    <x v="1"/>
    <s v="PP865HFM2001"/>
    <s v="Maintenance Framework"/>
    <n v="1783715"/>
    <s v="Garcia, Monica"/>
    <s v="South"/>
    <s v="8. Canceled"/>
    <s v="Defined"/>
    <x v="2"/>
    <n v="-7247"/>
    <m/>
    <m/>
    <n v="-7247.43"/>
    <n v="-7247"/>
    <n v="0"/>
    <s v="Green"/>
    <m/>
    <m/>
    <m/>
    <n v="-7247"/>
    <m/>
    <m/>
    <m/>
    <m/>
    <m/>
    <m/>
    <s v="Interim"/>
    <m/>
    <n v="0"/>
    <m/>
    <n v="0"/>
    <s v="No"/>
    <s v="Green"/>
    <d v="2020-12-01T00:00:00"/>
    <m/>
    <m/>
    <m/>
    <d v="2023-02-02T00:00:00"/>
    <m/>
    <m/>
    <n v="-7247.43"/>
    <m/>
    <m/>
    <m/>
    <m/>
    <m/>
    <m/>
    <m/>
    <m/>
    <m/>
    <m/>
    <m/>
    <m/>
    <m/>
    <m/>
    <m/>
    <m/>
    <m/>
    <m/>
    <s v="2/1/23 MLG: This project has been canceled and the Total Project Actuals will be reclassed to PP865HFE2201 - PP868HF BTP AND BTH PIPE SUPPORTS MEXP FLIP.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Landeros, Melisa"/>
    <m/>
    <x v="1"/>
    <s v="Pipelines and Terminals"/>
    <s v="Operating Infrastructure"/>
    <m/>
    <s v="Corpus Christi"/>
    <s v="BTXPP - Buckeye Texas Processing"/>
    <m/>
    <n v="-7247"/>
    <n v="0"/>
    <m/>
    <m/>
    <n v="409"/>
    <m/>
    <s v="Johnson, AJ"/>
    <m/>
    <m/>
    <m/>
    <n v="1"/>
    <n v="39221"/>
    <m/>
    <s v="Schultz, Amy"/>
    <s v="Independent"/>
    <s v="Aqua"/>
    <d v="2020-12-22T00:00:00"/>
    <s v="Other Programs"/>
  </r>
  <r>
    <x v="1505"/>
    <s v="Item"/>
    <s v="Open"/>
    <x v="0"/>
    <s v="PP867HFE2201"/>
    <s v="Maintenance Framework"/>
    <m/>
    <s v="Garcia, Monica"/>
    <s v="South"/>
    <s v="7. Closed"/>
    <s v="Unplanned"/>
    <x v="26"/>
    <m/>
    <m/>
    <m/>
    <n v="0"/>
    <m/>
    <n v="0"/>
    <s v="Green"/>
    <m/>
    <m/>
    <m/>
    <m/>
    <m/>
    <m/>
    <n v="545"/>
    <m/>
    <m/>
    <n v="545"/>
    <s v="Full"/>
    <n v="545"/>
    <m/>
    <m/>
    <m/>
    <s v="No"/>
    <s v="Green"/>
    <m/>
    <d v="2022-12-16T00:00:00"/>
    <d v="2022-12-16T00:00:00"/>
    <d v="2022-12-31T00:00:00"/>
    <d v="2023-02-28T00:00:00"/>
    <m/>
    <m/>
    <m/>
    <m/>
    <m/>
    <m/>
    <m/>
    <m/>
    <m/>
    <m/>
    <m/>
    <m/>
    <m/>
    <m/>
    <m/>
    <m/>
    <m/>
    <m/>
    <m/>
    <m/>
    <m/>
    <s v="2/1/23 MLG: Project Actuals will be reclassed from PP867HFM2001 -  BTXPP PP867HF BTP and BTH Pipe Support Upgrades to this project."/>
    <d v="2023-02-01T00:00:00"/>
    <s v="Landeros, Melisa"/>
    <m/>
    <x v="1"/>
    <s v="Pipelines and Terminals"/>
    <s v="Station/Terminal"/>
    <m/>
    <s v="Corpus Christi"/>
    <s v="BTXHF - Buckeye Texas Hub"/>
    <m/>
    <m/>
    <n v="0"/>
    <m/>
    <m/>
    <m/>
    <m/>
    <s v="Spari, Markella"/>
    <s v="Johnson, AJ"/>
    <m/>
    <m/>
    <n v="1"/>
    <n v="46394"/>
    <m/>
    <s v="Meitzler, Antoinette"/>
    <s v="Independent"/>
    <s v="Aqua"/>
    <d v="2022-12-20T00:00:00"/>
    <s v="Other Programs"/>
  </r>
  <r>
    <x v="1506"/>
    <s v="Item"/>
    <s v="Open"/>
    <x v="0"/>
    <s v="PP868HFE2201"/>
    <s v="Maintenance Framework"/>
    <m/>
    <s v="Garcia, Monica"/>
    <s v="South"/>
    <s v="7. Closed"/>
    <s v="Unplanned"/>
    <x v="2"/>
    <m/>
    <m/>
    <m/>
    <n v="0"/>
    <m/>
    <n v="0"/>
    <s v="Green"/>
    <m/>
    <m/>
    <m/>
    <m/>
    <m/>
    <m/>
    <n v="545"/>
    <m/>
    <m/>
    <n v="545"/>
    <s v="Full"/>
    <n v="545"/>
    <m/>
    <m/>
    <m/>
    <s v="No"/>
    <s v="Green"/>
    <m/>
    <d v="2022-12-16T00:00:00"/>
    <d v="2022-12-16T00:00:00"/>
    <d v="2022-12-31T00:00:00"/>
    <d v="2023-02-28T00:00:00"/>
    <m/>
    <m/>
    <m/>
    <m/>
    <m/>
    <m/>
    <m/>
    <m/>
    <m/>
    <m/>
    <m/>
    <m/>
    <m/>
    <m/>
    <m/>
    <m/>
    <m/>
    <m/>
    <m/>
    <m/>
    <m/>
    <s v="2/1/23 MLG: Project Actuals will be reclassed from PP868HFM2001 - BTXPP PP868HF BTP and BTH Pipe Support Upgrades to this project."/>
    <d v="2023-02-01T00:00:00"/>
    <s v="Landeros, Melisa"/>
    <m/>
    <x v="1"/>
    <s v="Pipelines and Terminals"/>
    <s v="Station/Terminal"/>
    <m/>
    <s v="Corpus Christi"/>
    <s v="BTXHF - Buckeye Texas Hub"/>
    <m/>
    <m/>
    <n v="0"/>
    <m/>
    <m/>
    <m/>
    <m/>
    <s v="Johnson, AJ"/>
    <s v="Johnson, AJ"/>
    <m/>
    <m/>
    <n v="1"/>
    <n v="46357"/>
    <m/>
    <s v="Meitzler, Antoinette"/>
    <s v="Independent"/>
    <s v="Aqua"/>
    <d v="2022-12-13T00:00:00"/>
    <s v="Other Programs"/>
  </r>
  <r>
    <x v="1507"/>
    <s v="Item"/>
    <s v="Open"/>
    <x v="1"/>
    <s v="PP868HFM2001"/>
    <s v="Maintenance Framework"/>
    <n v="1783718"/>
    <s v="Garcia, Monica"/>
    <s v="South"/>
    <s v="8. Canceled"/>
    <s v="Defined"/>
    <x v="2"/>
    <m/>
    <m/>
    <m/>
    <n v="0"/>
    <m/>
    <n v="0"/>
    <s v="Green"/>
    <m/>
    <m/>
    <m/>
    <m/>
    <m/>
    <m/>
    <m/>
    <m/>
    <m/>
    <m/>
    <s v="Interim"/>
    <m/>
    <n v="0"/>
    <m/>
    <n v="0"/>
    <s v="No"/>
    <s v="Green"/>
    <d v="2020-12-01T00:00:00"/>
    <m/>
    <m/>
    <m/>
    <d v="2023-03-31T00:00:00"/>
    <m/>
    <m/>
    <m/>
    <m/>
    <m/>
    <m/>
    <m/>
    <m/>
    <m/>
    <m/>
    <m/>
    <m/>
    <m/>
    <m/>
    <m/>
    <m/>
    <m/>
    <m/>
    <m/>
    <m/>
    <m/>
    <s v="2/1/23 MLG: This project has been canceled and the Total Project Actuals has been reclassed to PP868HFE2201 - PP868HF BTP AND BTH PIPE SUPPORTS MEXP FLIP.  _x000d__x000a__x000d__x000a__x000d__x000a_3.17.22.DLC: Project on hold for 2023 consideration. 2/8/22 MLG:  The Estimated Operational Date has been changed to reflect 2023 Operational Date._x000d__x000a_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Landeros, Melisa"/>
    <m/>
    <x v="1"/>
    <s v="Pipelines and Terminals"/>
    <s v="Operating Infrastructure"/>
    <m/>
    <s v="Corpus Christi"/>
    <s v="BTXPP - Buckeye Texas Processing"/>
    <m/>
    <m/>
    <n v="0"/>
    <m/>
    <m/>
    <n v="-217"/>
    <m/>
    <s v="Johnson, AJ"/>
    <m/>
    <m/>
    <m/>
    <n v="1"/>
    <n v="39223"/>
    <m/>
    <s v="Schultz, Amy"/>
    <s v="Independent"/>
    <s v="Aqua"/>
    <d v="2020-12-22T00:00:00"/>
    <s v="Other Programs"/>
  </r>
  <r>
    <x v="1508"/>
    <s v="Item"/>
    <s v="Open"/>
    <x v="1"/>
    <s v="PP999A3M2201"/>
    <s v="Exempt"/>
    <n v="2014049"/>
    <s v="Garcia, Monica"/>
    <s v="South"/>
    <s v="4. On-Hold"/>
    <s v="Defined"/>
    <x v="12"/>
    <n v="9040"/>
    <n v="185000"/>
    <m/>
    <n v="194039.9"/>
    <n v="408011"/>
    <n v="-213971"/>
    <s v="Red"/>
    <m/>
    <m/>
    <m/>
    <n v="194040"/>
    <m/>
    <m/>
    <n v="335000"/>
    <m/>
    <m/>
    <n v="335000"/>
    <s v="Full"/>
    <n v="335000"/>
    <n v="148655"/>
    <n v="185000"/>
    <n v="333655"/>
    <s v="No"/>
    <s v="Green"/>
    <d v="2022-10-01T00:00:00"/>
    <d v="2022-08-31T00:00:00"/>
    <d v="2022-08-31T00:00:00"/>
    <d v="2021-11-30T00:00:00"/>
    <d v="2023-12-29T00:00:00"/>
    <m/>
    <m/>
    <n v="-2463.5"/>
    <n v="3908.57"/>
    <n v="6566.07"/>
    <n v="2516.9499999999998"/>
    <n v="-1488.19"/>
    <m/>
    <m/>
    <n v="-1488"/>
    <s v="Red"/>
    <n v="0"/>
    <m/>
    <m/>
    <m/>
    <m/>
    <m/>
    <n v="55000"/>
    <n v="130000"/>
    <m/>
    <m/>
    <s v="6/1/23 MLG: Received comments from the EPA, Corporate is revising the Excavation Plan and intends to submit the revised plan to the EPA and TCEQ, estimating feedback will take an additional 30 days from date of submission.  A tentative schedule has been created for the digs in the Superfund site.  Also, an alternative plan to install a new HDD section of pipe is being investigated._x000d__x000a__x000d__x000a__x000d__x000a_5/1/23 MLG: Project Status has been changed to Hold, the costs of digging in the Superfund site may have to be shifted to 2024._x000d__x000a__x000d__x000a__x000d__x000a_4/4/23 MLG:  Corporate submitted the Excavation Plan to the EPA on 3/30/23 and EPA's response was that it will take over 30 days for a response.  Exploring the option to bore a new section of pipe in order to remove the section of line out of the Superfund site.  It has been conveyed that a concrete pad will be installed on top of the current section of pipe in the superfund site._x000d__x000a__x000d__x000a__x000d__x000a_3/1/23 MLG: waiting on EPA approval._x000d__x000a__x000d__x000a__x000d__x000a_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_x000a__x000d__x000a__x000d__x000a_1/4/23 MLG: Variance due to Corporate has reassigned this project to a 3rd Remediation Project Manager and he wants to hold a meeting prior to submitting the final plan to the EPA, therefore, no digs were performed in December.  This meeting is scheduled for January 20th._x000d__x000a__x000d__x000a__x000d__x000a_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_x000a__x000d__x000a__x000d__x000a_11/2/22 MLG: variance due to unable to perform additional digs, awaiting invoices.  Forecast is for the remaining digs in the Superfund site.Awaiting information and approval from the EPA prior to performing the remaining digs._x000d__x000a__x000d__x000a_9/13/22 MLG-AFE has been approved, moving forward with digs, although, one of the dig sites falls within a Superfund site, Environmental is working Corporate and the EPA regarding this location._x000d__x000a__x000d__x000a__x000d__x000a_8/2/22 MLG- Forecast shifted by one month; digs are in active bidding process, bids are due 8/5/22."/>
    <d v="2023-06-01T00:00:00"/>
    <s v="Landeros, Melisa"/>
    <m/>
    <x v="1"/>
    <s v="Pipelines and Terminals"/>
    <s v="Integrity"/>
    <m/>
    <s v="Corpus Christi"/>
    <s v="BTXPP - Buckeye Texas Processing"/>
    <m/>
    <n v="8011"/>
    <n v="1029"/>
    <m/>
    <n v="185000"/>
    <n v="139615"/>
    <m/>
    <s v="Bartal, Nick"/>
    <s v="Bartal, Nick"/>
    <m/>
    <m/>
    <n v="1"/>
    <n v="40069"/>
    <m/>
    <s v="Schultz, Amy"/>
    <s v="Independent"/>
    <s v="Aqua"/>
    <d v="2021-05-11T00:00:00"/>
    <s v="Int- Planned Digs"/>
  </r>
  <r>
    <x v="1509"/>
    <s v="Item"/>
    <s v="Open"/>
    <x v="0"/>
    <s v="BSEVS00E2301"/>
    <s v="Maintenance Framework"/>
    <n v="2085516"/>
    <s v="Matthews, Clayton"/>
    <s v="South"/>
    <s v="5. Deferred"/>
    <s v="Defined"/>
    <x v="10"/>
    <m/>
    <n v="1"/>
    <m/>
    <n v="1"/>
    <n v="1"/>
    <n v="0"/>
    <s v="Green"/>
    <n v="329796"/>
    <m/>
    <n v="329796"/>
    <n v="-329795"/>
    <m/>
    <m/>
    <n v="184250"/>
    <m/>
    <m/>
    <n v="184250"/>
    <s v="Phase"/>
    <n v="184250"/>
    <m/>
    <n v="1"/>
    <n v="1"/>
    <s v="No"/>
    <s v="Green"/>
    <d v="2023-12-01T00:00:00"/>
    <d v="2023-02-14T00:00:00"/>
    <d v="2023-02-14T00:00:00"/>
    <d v="2023-12-31T00:00:00"/>
    <d v="2023-12-31T00:00:00"/>
    <m/>
    <m/>
    <m/>
    <m/>
    <m/>
    <m/>
    <m/>
    <m/>
    <m/>
    <m/>
    <m/>
    <m/>
    <m/>
    <m/>
    <m/>
    <m/>
    <m/>
    <n v="0"/>
    <n v="0"/>
    <n v="1"/>
    <m/>
    <s v="4.5.23 Project Deferred."/>
    <d v="2023-04-05T00:00:00"/>
    <s v="Landeros, Melisa"/>
    <m/>
    <x v="1"/>
    <s v="Pipelines and Terminals"/>
    <s v="Tank Integrity"/>
    <m/>
    <s v="North Carolina"/>
    <s v="BSEVS - SELMA TERMINAL"/>
    <m/>
    <m/>
    <n v="0"/>
    <m/>
    <n v="1"/>
    <m/>
    <m/>
    <s v="Stine, Carlton"/>
    <s v="Stine, Carlton"/>
    <m/>
    <m/>
    <n v="1"/>
    <n v="44879"/>
    <m/>
    <s v="Administrator, System"/>
    <s v="Independent"/>
    <s v="Aqua"/>
    <d v="2022-08-17T00:00:00"/>
    <s v="Int - Tanks"/>
  </r>
  <r>
    <x v="1510"/>
    <s v="Item"/>
    <s v="Open"/>
    <x v="1"/>
    <s v="BTXPP00M2219"/>
    <s v="Maintenance Framework"/>
    <n v="2022552"/>
    <s v="Garcia, Monica"/>
    <s v="South"/>
    <s v="7. Closed"/>
    <s v="Drawdown"/>
    <x v="2"/>
    <n v="35"/>
    <n v="1"/>
    <m/>
    <n v="36"/>
    <n v="36"/>
    <n v="0"/>
    <s v="Green"/>
    <m/>
    <m/>
    <m/>
    <n v="36"/>
    <m/>
    <m/>
    <n v="107000"/>
    <m/>
    <n v="13000"/>
    <n v="107000"/>
    <s v="Full"/>
    <n v="120000"/>
    <n v="120059"/>
    <n v="1"/>
    <n v="120060"/>
    <s v="No"/>
    <s v="Green"/>
    <d v="2022-09-01T00:00:00"/>
    <d v="2022-09-13T00:00:00"/>
    <d v="2022-09-13T00:00:00"/>
    <d v="2022-12-31T00:00:00"/>
    <d v="2022-11-03T00:00:00"/>
    <m/>
    <m/>
    <m/>
    <m/>
    <n v="35"/>
    <m/>
    <m/>
    <m/>
    <m/>
    <m/>
    <m/>
    <m/>
    <m/>
    <m/>
    <m/>
    <m/>
    <m/>
    <m/>
    <m/>
    <n v="1"/>
    <m/>
    <s v="1/19/23 MLG: Changed Project Status to Closed and closed work order.   _x000d__x000a__x000d__x000a__x000d__x000a__x000d__x000a_11/4/22 MLG  Variance is due to the Vendor charging an additional $7k for Safety/Sec/Envir &amp; Fire Supp.  Also, there is a little over $4k in CWIP.  No future forecast and all invoices have been received. _x000d__x000a__x000d__x000a__x000d__x000a_9/6/2022 MLG:  This project has been pulled into the 2022 budget year; on 9/6/22 AFE was submitted for routing approval."/>
    <d v="2023-01-19T00:00:00"/>
    <s v="Landeros, Melisa"/>
    <m/>
    <x v="1"/>
    <s v="Pipelines and Terminals"/>
    <s v="Operating Infrastructure"/>
    <m/>
    <s v="Corpus Christi"/>
    <s v="BTXPP - Buckeye Texas Processing"/>
    <m/>
    <n v="35"/>
    <n v="0"/>
    <m/>
    <n v="1"/>
    <n v="120024"/>
    <m/>
    <s v="Johnson, AJ"/>
    <s v="Johnson, AJ"/>
    <m/>
    <m/>
    <n v="1"/>
    <n v="45555"/>
    <m/>
    <s v="Administrator, System"/>
    <s v="Independent"/>
    <s v="Aqua"/>
    <d v="2022-08-29T00:00:00"/>
    <s v="Other Programs"/>
  </r>
  <r>
    <x v="1511"/>
    <s v="Item"/>
    <s v="Open"/>
    <x v="1"/>
    <s v="BTXPP00M2205"/>
    <s v="Maintenance Framework"/>
    <n v="1957513"/>
    <s v="Matthews, Clayton"/>
    <s v="South"/>
    <s v="6. Operational"/>
    <s v="Drawdown"/>
    <x v="44"/>
    <n v="-144"/>
    <m/>
    <n v="22500"/>
    <n v="-144.11000000000001"/>
    <m/>
    <n v="-144"/>
    <s v="Red"/>
    <m/>
    <m/>
    <m/>
    <n v="-144"/>
    <m/>
    <m/>
    <n v="264000"/>
    <m/>
    <m/>
    <n v="264000"/>
    <s v="Interim"/>
    <n v="264000"/>
    <n v="230072"/>
    <n v="22500"/>
    <n v="252572"/>
    <s v="No"/>
    <s v="Green"/>
    <d v="2022-04-01T00:00:00"/>
    <d v="2022-04-18T00:00:00"/>
    <d v="2022-04-18T00:00:00"/>
    <d v="2022-05-06T00:00:00"/>
    <d v="2022-05-06T00:00:00"/>
    <m/>
    <m/>
    <m/>
    <m/>
    <m/>
    <m/>
    <n v="-144.11000000000001"/>
    <m/>
    <m/>
    <n v="-144"/>
    <s v="Red"/>
    <m/>
    <m/>
    <m/>
    <m/>
    <m/>
    <m/>
    <m/>
    <m/>
    <m/>
    <n v="22500"/>
    <s v="12.5.22 ML Rdy to Close _x000d__x000a__x000d__x000a__x000d__x000a_11/2/22 CAM Re accrue 46k WM. _x000d__x000a__x000d__x000a__x000d__x000a_10/2/22 Re accrue 46k WM. _x000d__x000a__x000d__x000a__x000d__x000a_9/2/22 CAM Late WM invoice received and pending clarifications. Accrue 46k WM. _x000d__x000a__x000d__x000a__x000d__x000a_7.1.22 CAM Re accruing Direct tank 29K_x000d__x000a__x000d__x000a__x000d__x000a_5/11/22 - Completed sooner than anticipated. RTC DC_x000d__x000a__x000d__x000a_5/4/22 CAM AFE approved later than expected. Major field work complete._x000d__x000a__x000d__x000a_4.4.22 Interim AFE Generated for Tank Seal order"/>
    <d v="2022-12-12T00:00:00"/>
    <s v="Landeros, Melisa"/>
    <m/>
    <x v="1"/>
    <s v="Pipelines and Terminals"/>
    <s v="Operating Infrastructure"/>
    <m/>
    <s v="Corpus Christi"/>
    <s v="BTXPP - Buckeye Texas Processing"/>
    <m/>
    <m/>
    <n v="-144"/>
    <m/>
    <m/>
    <n v="230216"/>
    <m/>
    <s v="Clark, Ben"/>
    <s v="Stine, Carlton"/>
    <m/>
    <m/>
    <n v="1"/>
    <n v="43299"/>
    <m/>
    <s v="Perry, Betty"/>
    <s v="Independent"/>
    <s v="Aqua"/>
    <d v="2022-03-29T00:00:00"/>
    <s v="Int - Tanks"/>
  </r>
  <r>
    <x v="1512"/>
    <s v="Item"/>
    <s v="Candidate"/>
    <x v="1"/>
    <m/>
    <s v="Maintenance Framework"/>
    <m/>
    <s v="Campbell, William"/>
    <s v="South"/>
    <s v="1. Proposed"/>
    <m/>
    <x v="26"/>
    <m/>
    <n v="75000"/>
    <m/>
    <n v="75000"/>
    <n v="75000"/>
    <n v="0"/>
    <s v="Green"/>
    <n v="75000"/>
    <m/>
    <n v="75000"/>
    <n v="0"/>
    <m/>
    <m/>
    <m/>
    <m/>
    <m/>
    <m/>
    <m/>
    <m/>
    <m/>
    <n v="75000"/>
    <n v="75000"/>
    <s v="No"/>
    <s v="Green"/>
    <d v="2023-07-01T00:00:00"/>
    <m/>
    <m/>
    <m/>
    <d v="2023-05-31T00:00:00"/>
    <m/>
    <m/>
    <m/>
    <m/>
    <m/>
    <m/>
    <m/>
    <m/>
    <m/>
    <m/>
    <m/>
    <m/>
    <m/>
    <m/>
    <n v="50000"/>
    <n v="25000"/>
    <m/>
    <m/>
    <m/>
    <m/>
    <m/>
    <m/>
    <m/>
    <m/>
    <m/>
    <x v="1"/>
    <s v="Pipelines and Terminals"/>
    <s v="Operating Infrastructure"/>
    <m/>
    <s v="South Carolina"/>
    <s v="BETNU - BET SPARTANBURG"/>
    <m/>
    <m/>
    <n v="0"/>
    <n v="75000"/>
    <m/>
    <m/>
    <m/>
    <s v="Clark, Dave"/>
    <m/>
    <m/>
    <m/>
    <n v="1"/>
    <n v="45824"/>
    <m/>
    <s v="Clark, David"/>
    <s v="Independent"/>
    <s v="Aqua"/>
    <d v="2022-09-12T00:00:00"/>
    <s v="Other Programs"/>
  </r>
  <r>
    <x v="1513"/>
    <s v="Item"/>
    <s v="Open"/>
    <x v="0"/>
    <s v="BTXFI00M2301"/>
    <s v="Maintenance Framework"/>
    <n v="2133874"/>
    <s v="Burke, Joshua"/>
    <s v="South"/>
    <s v="3. Active"/>
    <s v="Defined"/>
    <x v="2"/>
    <m/>
    <n v="100000"/>
    <m/>
    <n v="100000"/>
    <n v="100000"/>
    <n v="0"/>
    <s v="Green"/>
    <n v="100000"/>
    <m/>
    <n v="100000"/>
    <n v="0"/>
    <m/>
    <m/>
    <n v="47615"/>
    <m/>
    <m/>
    <n v="47615"/>
    <s v="Full"/>
    <n v="47615"/>
    <m/>
    <n v="100000"/>
    <n v="100000"/>
    <s v="Yes"/>
    <s v="Red"/>
    <d v="2023-10-01T00:00:00"/>
    <d v="2023-06-09T00:00:00"/>
    <d v="2023-06-09T00:00:00"/>
    <d v="2023-07-28T00:00:00"/>
    <d v="2023-07-31T00:00:00"/>
    <m/>
    <m/>
    <m/>
    <m/>
    <m/>
    <m/>
    <m/>
    <n v="0"/>
    <n v="0"/>
    <n v="0"/>
    <s v="Green"/>
    <m/>
    <m/>
    <n v="50000"/>
    <n v="0"/>
    <n v="0"/>
    <n v="0"/>
    <n v="50000"/>
    <m/>
    <m/>
    <m/>
    <s v="6.5.23 JHB - Aug/Sep FC pushed out to October. Additional scope to be determined after current scope complete and rain event observations._x000d__x000a__x000d__x000a__x000d__x000a_6.1.23 JHB - AFE presented on 6/1, target work complete by end of June._x000d__x000a__x000d__x000a__x000d__x000a_5.3.23 JHB - James Dalton developing AFE documents. Moving May FC to June, work to be completed within 1 month duration. _x000d__x000a__x000d__x000a__x000d__x000a_4.10.23 JHB - 50k moved to Q3 - assuming correction of identified areas and partial area seeding followed by additional identiified work in Q3. _x000d__x000a__x000d__x000a__x000d__x000a_4.3.23 JHB - Proposals received on 4/3 - preparing AFE documents. Adjusting forecast based on anticipated start dates._x000d__x000a__x000d__x000a__x000d__x000a_3.1.23 JHB - Environmental group provided recommendations - preparing AFE documents. Adjusting forecast based on preliminary schedule. _x000d__x000a__x000d__x000a__x000d__x000a_2.1.23 JHB - Funding intended for STG, not field services. Met with environmental group to discuss scope. Scope options in development."/>
    <d v="2023-06-05T00:00:00"/>
    <s v="Landeros, Melisa"/>
    <m/>
    <x v="1"/>
    <s v="Pipelines and Terminals"/>
    <s v="Station/Terminal"/>
    <m/>
    <s v="Corpus Christi"/>
    <s v="BTXFI - Buckeye Texas Field Services"/>
    <m/>
    <m/>
    <n v="50000"/>
    <n v="0"/>
    <n v="50000"/>
    <m/>
    <m/>
    <s v="Johnson, AJ"/>
    <s v="Johnson, AJ"/>
    <m/>
    <m/>
    <n v="1"/>
    <n v="45199"/>
    <m/>
    <s v="Administrator, System"/>
    <s v="Independent"/>
    <s v="Aqua"/>
    <d v="2022-08-23T00:00:00"/>
    <s v="Other Programs"/>
  </r>
  <r>
    <x v="1514"/>
    <s v="Item"/>
    <s v="Open"/>
    <x v="0"/>
    <s v="STXXI00E2203"/>
    <s v="Maintenance Framework"/>
    <n v="2002983"/>
    <s v="Burke, Joshua"/>
    <s v="South"/>
    <s v="6. Operational"/>
    <s v="Emergent"/>
    <x v="15"/>
    <n v="-3434"/>
    <m/>
    <m/>
    <n v="-3434.18"/>
    <n v="-3434"/>
    <n v="0"/>
    <s v="Green"/>
    <m/>
    <m/>
    <m/>
    <n v="-3434"/>
    <m/>
    <m/>
    <n v="300000"/>
    <m/>
    <m/>
    <n v="300000"/>
    <s v="Interim"/>
    <n v="300000"/>
    <n v="303545"/>
    <m/>
    <n v="303545"/>
    <s v="No"/>
    <s v="Green"/>
    <d v="2022-07-01T00:00:00"/>
    <d v="2022-10-28T00:00:00"/>
    <d v="2022-10-28T00:00:00"/>
    <d v="2022-09-15T00:00:00"/>
    <d v="2022-10-31T00:00:00"/>
    <m/>
    <m/>
    <n v="-3434.18"/>
    <m/>
    <m/>
    <m/>
    <m/>
    <m/>
    <m/>
    <m/>
    <m/>
    <m/>
    <m/>
    <m/>
    <m/>
    <m/>
    <m/>
    <m/>
    <m/>
    <m/>
    <m/>
    <s v="5.3.23 JHB - Ready to close. _x000d__x000a__x000d__x000a__x000d__x000a_3.1.23 JHB - Drop accrual to Puffer - work postponed and will be picked up by BTPMEC when resumed. Project ready for closeout. _x000d__x000a__x000d__x000a__x000d__x000a_2.2.23 ML Re-Accrue 3k to Puffer_x000d__x000a__x000d__x000a_1.4.23 ML - ReAccrue $3k to Puffer and $17k to Sentinel_x000d__x000a__x000d__x000a__x000d__x000a_12.1.22 JHB - Tmin calcs complete. Accrue $5k to Becht, reaccrue $3k to Puffer and $17k to Sentinel_x000d__x000a__x000d__x000a__x000d__x000a_11.1.22 JHB - Becht conducting t-min calc for 36&quot; bends. Moving _x000d__x000a_$5k to November to cover._x000d__x000a__x000d__x000a__x000d__x000a_10.3.22 JHB - inspections complete, accrue $5k to Becht, $3k to Puffer, $14k to Sentinel_x000d__x000a__x000d__x000a__x000d__x000a_9.2.22 JHB - Visual externals, baseline UTs, and dent inspection complete. Performing TSV survey in September based on findings, and wrapping up documentation for USCG presentation. Accrue $18k to ACTT, $72k to Sentinel. Moving remaining FC To September._x000d__x000a_Variance due to urgent execution of project prior to AFE entry. Work temporarily coded to opex then recoded to project once AFE in place._x000d__x000a__x000d__x000a__x000d__x000a_8/11/22 - Reforecasted to Oct/Q4 based upon schedule for approval of AFE and subsequent reclass thereafter. DC_x000d__x000a_8.3.22.DLC: Allocated unused funds from 2022 Project Ocean Drawdown_x000d__x000a__x000d__x000a__x000d__x000a_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
    <d v="2023-05-03T00:00:00"/>
    <s v="Landeros, Melisa"/>
    <m/>
    <x v="1"/>
    <s v="Pipelines and Terminals"/>
    <s v="South Texas Gateway"/>
    <m/>
    <s v="Corpus Christi"/>
    <s v="STXXI - Ingleside"/>
    <m/>
    <n v="-3434"/>
    <n v="0"/>
    <m/>
    <m/>
    <n v="306979"/>
    <m/>
    <s v="Aiken, Elaine"/>
    <s v="Asiedu, Saka"/>
    <m/>
    <m/>
    <n v="1"/>
    <n v="44107"/>
    <m/>
    <s v="Guest, ProSight"/>
    <s v="Independent"/>
    <s v="Aqua"/>
    <d v="2022-07-12T00:00:00"/>
    <s v="Int - Planned Corr &amp; FI"/>
  </r>
  <r>
    <x v="1515"/>
    <s v="Item"/>
    <s v="Open"/>
    <x v="1"/>
    <s v="STXXI00M2301"/>
    <s v="Maintenance Framework"/>
    <n v="2133270"/>
    <s v="Burke, Joshua"/>
    <s v="South"/>
    <s v="3. Active"/>
    <s v="Defined"/>
    <x v="5"/>
    <m/>
    <n v="375000"/>
    <m/>
    <n v="375000"/>
    <n v="375000"/>
    <n v="0"/>
    <s v="Green"/>
    <n v="375000"/>
    <m/>
    <n v="375000"/>
    <n v="0"/>
    <m/>
    <m/>
    <n v="147259"/>
    <m/>
    <m/>
    <n v="147259"/>
    <s v="Phase"/>
    <n v="147259"/>
    <m/>
    <n v="375000"/>
    <n v="375000"/>
    <s v="No"/>
    <s v="Green"/>
    <d v="2023-07-01T00:00:00"/>
    <d v="2023-06-05T00:00:00"/>
    <d v="2023-06-05T00:00:00"/>
    <d v="2023-07-28T00:00:00"/>
    <d v="2023-08-31T00:00:00"/>
    <m/>
    <m/>
    <m/>
    <m/>
    <m/>
    <m/>
    <m/>
    <n v="0"/>
    <n v="0"/>
    <n v="0"/>
    <s v="Green"/>
    <m/>
    <m/>
    <n v="30000"/>
    <n v="70000"/>
    <n v="50000"/>
    <n v="75000"/>
    <n v="75000"/>
    <n v="75000"/>
    <m/>
    <m/>
    <s v="6.5.23 JHB - Spread out Aug/Sep forecast assuming continued engineering &amp; potential first steps at maintenance. FC to be updated more accurately post engineering effort that is about to kick off. _x000d__x000a__x000d__x000a__x000d__x000a_6.1.23 JHB - AFE review complete, getting additional proposals for evaluation. Adjusting FC slightly based on lead time for additional proposals. _x000d__x000a__x000d__x000a__x000d__x000a_5.3.23 JHB - Proposal received, James Dalton preparing AFE documents. FC moved to reflect anticipated start._x000d__x000a__x000d__x000a__x000d__x000a_4.3.23 JHB - Meeting with HDR held late March - proposal forthcoming. Phase 1 AFE documents to follow. Adjusting forecast based on delayed meeting/proposal. _x000d__x000a__x000d__x000a__x000d__x000a_3.1.23 JHB - HDR scheduling meeting to review proposals and path forward. Adjusting forecast based on preliminary schedule. Variance due to missed forecast. _x000d__x000a__x000d__x000a__x000d__x000a_2.16.23 JHB - FEB forecast inaccurate - will move dollars to April once month closes. _x000d__x000a__x000d__x000a__x000d__x000a_2.1.23 JHB - Scope development meeting held. Engaging HDR to develop proposal for next engineering steps."/>
    <d v="2023-06-05T00:00:00"/>
    <s v="Landeros, Melisa"/>
    <m/>
    <x v="1"/>
    <s v="Pipelines and Terminals"/>
    <s v="South Texas Gateway"/>
    <m/>
    <s v="Corpus Christi"/>
    <s v="STXXI - Ingleside"/>
    <m/>
    <m/>
    <n v="30000"/>
    <n v="195000"/>
    <n v="150000"/>
    <m/>
    <m/>
    <s v="Bonenberger, Mark"/>
    <s v="Johnson, AJ"/>
    <m/>
    <m/>
    <n v="1"/>
    <n v="45198"/>
    <m/>
    <s v="Administrator, System"/>
    <s v="Independent"/>
    <s v="Aqua"/>
    <d v="2022-08-23T00:00:00"/>
    <s v="Other Programs"/>
  </r>
  <r>
    <x v="1516"/>
    <s v="Item"/>
    <s v="Open"/>
    <x v="1"/>
    <s v="STXXI00M2204"/>
    <s v="Maintenance Framework"/>
    <n v="2023840"/>
    <s v="Garcia, Monica"/>
    <s v="South"/>
    <s v="6. Operational"/>
    <s v="Emergent"/>
    <x v="2"/>
    <n v="7232"/>
    <m/>
    <m/>
    <n v="7231.61"/>
    <n v="211543"/>
    <n v="-204311"/>
    <s v="Red"/>
    <n v="60000"/>
    <m/>
    <n v="60000"/>
    <n v="-52768"/>
    <m/>
    <m/>
    <n v="103000"/>
    <m/>
    <m/>
    <n v="103000"/>
    <s v="Phase"/>
    <n v="103000"/>
    <n v="100848"/>
    <m/>
    <n v="100848"/>
    <s v="No"/>
    <s v="Green"/>
    <d v="2022-11-01T00:00:00"/>
    <d v="2022-09-28T00:00:00"/>
    <d v="2022-09-28T00:00:00"/>
    <d v="2023-02-17T00:00:00"/>
    <d v="2023-05-31T00:00:00"/>
    <m/>
    <m/>
    <n v="3553.79"/>
    <n v="1393.62"/>
    <n v="1595.32"/>
    <n v="187.03"/>
    <n v="501.85"/>
    <m/>
    <m/>
    <n v="502"/>
    <s v="Red"/>
    <m/>
    <m/>
    <m/>
    <m/>
    <m/>
    <m/>
    <m/>
    <m/>
    <m/>
    <m/>
    <s v="5/31/23 MLG: Per Leadership instructions, the boom reels will be placed at Ingleside and the installation of the booms and the trailers will not be moving forward, the project installation has been canceled._x000d__x000a__x000d__x000a__x000d__x000a_3/1/23 MLG: Request for quotes and AFE are in development for the construction/installation of the boom reels._x000d__x000a__x000d__x000a__x000d__x000a_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_x000a__x000d__x000a__x000d__x000a_1-4-23 MLG- the Q1 2023 forecast is for installation of concrete and electrical installation.  The reels arrived Dec 28th and are staged at STGT.  A walk down will be performed in mid-late January for concrete and electrical installation quotes. _x000d__x000a__x000d__x000a_11.9.22 AJ Delivery delayed for the Boom Reels ETA December._x000d__x000a__x000d__x000a__x000d__x000a_9/12/2022:  AJ: moved 90k into this years forecast.  Project funded from MCAP drawdown"/>
    <d v="2023-05-31T00:00:00"/>
    <s v="Landeros, Melisa"/>
    <m/>
    <x v="1"/>
    <s v="Pipelines and Terminals"/>
    <s v="South Texas Gateway"/>
    <m/>
    <s v="Corpus Christi"/>
    <s v="STXXI - Ingleside"/>
    <m/>
    <n v="6543"/>
    <n v="689"/>
    <m/>
    <m/>
    <n v="93616"/>
    <m/>
    <s v="Johnson, AJ"/>
    <s v="Gee, Ryan"/>
    <m/>
    <m/>
    <n v="1"/>
    <n v="45538"/>
    <m/>
    <s v="Administrator, System"/>
    <s v="Independent"/>
    <s v="Aqua"/>
    <d v="2022-08-29T00:00:00"/>
    <s v="Marine"/>
  </r>
  <r>
    <x v="1517"/>
    <s v="Item"/>
    <s v="Open"/>
    <x v="0"/>
    <s v="STXXI00E2102"/>
    <s v="Project Framework"/>
    <n v="1888592"/>
    <s v="Burke, Joshua"/>
    <s v="South"/>
    <s v="7. Closed"/>
    <s v="Defined"/>
    <x v="6"/>
    <n v="-4150"/>
    <m/>
    <m/>
    <n v="-4150"/>
    <n v="-4150"/>
    <n v="0"/>
    <s v="Green"/>
    <m/>
    <m/>
    <m/>
    <n v="-4150"/>
    <m/>
    <m/>
    <n v="39000"/>
    <m/>
    <m/>
    <n v="39000"/>
    <s v="Full"/>
    <n v="39000"/>
    <n v="7609"/>
    <m/>
    <n v="7609"/>
    <s v="No"/>
    <s v="Green"/>
    <d v="2021-10-01T00:00:00"/>
    <d v="2021-09-22T00:00:00"/>
    <d v="2021-09-22T00:00:00"/>
    <d v="2022-01-31T00:00:00"/>
    <d v="2022-03-11T00:00:00"/>
    <m/>
    <m/>
    <n v="-4150"/>
    <m/>
    <m/>
    <m/>
    <m/>
    <m/>
    <m/>
    <m/>
    <m/>
    <m/>
    <m/>
    <m/>
    <m/>
    <m/>
    <m/>
    <m/>
    <m/>
    <m/>
    <m/>
    <s v="3.1.23 JHB - drop accrual, TBS has complete invoicing. Ready to close. _x000d__x000a__x000d__x000a__x000d__x000a_12.1.22 JHB - Reaccrue $4k to TBS._x000d__x000a__x000d__x000a__x000d__x000a_10.3.22 JHB - re-accrue $8k to TBS._x000d__x000a__x000d__x000a__x000d__x000a_9.1.22 JHB - dredging completing in September. Re-accure $8k to TBS. _x000d__x000a__x000d__x000a__x000d__x000a_5.2.22 JHB - No change, still working on DMPA assessment. Re-accrue $11.6k_x000d__x000a__x000d__x000a__x000d__x000a_4.4.22 JHB - Still pending path forward on DMPA. Accrue $11.6k to TBS for completion of permitting/sampling._x000d__x000a__x000d__x000a__x000d__x000a_3.1.22 JHB - Holding off on TBS dredge plans until HDR evaluation of DMPAs/capacity is complete. _x000d__x000a__x000d__x000a__x000d__x000a_2.25.22 JHB - Permit still in review with USACE. _x000d__x000a__x000d__x000a_2.1.22 JHB - NWP 16 review in progress, TCEQ WQC received 1/31. Sediment sampling taken in early January and is being processed._x000d__x000a__x000d__x000a_1.3.22 JHB - Permit documents in review. TCEQ WQC request to be submitted week of 1/3._x000d__x000a__x000d__x000a_12.2.21 JHB - Permit application submitted to USACE. Discussing need to evaluate DMPA prior to use with HDR, designer of the DMPAs._x000d__x000a__x000d__x000a_11.1.21 JHB - Permitting support awarded to T Baker Smith. Requested documents prepared and submitted to Buckeye for review &amp; signature._x000d__x000a__x000d__x000a_10/1/21 JHB - Permitting proposals received from 2 vendors. JHB reviewing and issuing PO week of 10/4."/>
    <d v="2023-04-03T00:00:00"/>
    <s v="Landeros, Melisa"/>
    <m/>
    <x v="1"/>
    <s v="Pipelines and Terminals"/>
    <s v="South Texas Gateway"/>
    <m/>
    <s v="Corpus Christi"/>
    <s v="STXXI - Ingleside"/>
    <m/>
    <n v="-4150"/>
    <n v="0"/>
    <m/>
    <m/>
    <n v="4759"/>
    <m/>
    <s v="Spari, Markella"/>
    <s v="Martin, David N."/>
    <m/>
    <m/>
    <n v="1"/>
    <n v="42146"/>
    <m/>
    <s v="Clark, David"/>
    <s v="Independent"/>
    <s v="Aqua"/>
    <d v="2021-09-14T00:00:00"/>
    <s v="Marine"/>
  </r>
  <r>
    <x v="1518"/>
    <s v="Item"/>
    <s v="Candidate"/>
    <x v="0"/>
    <m/>
    <s v="Maintenance Framework"/>
    <m/>
    <s v="Wirfs, Mike"/>
    <s v="South"/>
    <s v="1. Proposed"/>
    <s v="Defined"/>
    <x v="14"/>
    <m/>
    <n v="56000"/>
    <m/>
    <n v="56000"/>
    <n v="56000"/>
    <n v="0"/>
    <s v="Green"/>
    <n v="56000"/>
    <m/>
    <n v="56000"/>
    <n v="0"/>
    <m/>
    <m/>
    <m/>
    <m/>
    <m/>
    <m/>
    <m/>
    <m/>
    <m/>
    <n v="56000"/>
    <n v="56000"/>
    <s v="No"/>
    <s v="Green"/>
    <d v="2023-10-01T00:00:00"/>
    <m/>
    <m/>
    <m/>
    <d v="2023-03-31T00:00:00"/>
    <m/>
    <m/>
    <m/>
    <m/>
    <m/>
    <m/>
    <m/>
    <m/>
    <m/>
    <m/>
    <m/>
    <m/>
    <m/>
    <m/>
    <m/>
    <m/>
    <m/>
    <n v="56000"/>
    <m/>
    <m/>
    <m/>
    <s v="Project was offered up to R Geib to defer to 2024.  Project was forecasted into October 2023 to coincide with CP surveys at Gateway."/>
    <d v="2023-05-01T00:00:00"/>
    <m/>
    <m/>
    <x v="1"/>
    <s v="Pipelines and Terminals"/>
    <s v="South Texas Gateway"/>
    <m/>
    <s v="Corpus Christi"/>
    <s v="STXXI - Ingleside"/>
    <m/>
    <m/>
    <n v="0"/>
    <m/>
    <n v="56000"/>
    <m/>
    <m/>
    <s v="Geib, Rob"/>
    <m/>
    <m/>
    <m/>
    <n v="1"/>
    <n v="40595"/>
    <m/>
    <s v="Guest, ProSight"/>
    <s v="Independent"/>
    <s v="Aqua"/>
    <d v="2021-07-21T00:00:00"/>
    <s v="Int - Planned Corr &amp; FI"/>
  </r>
  <r>
    <x v="1519"/>
    <s v="Item"/>
    <s v="Open"/>
    <x v="1"/>
    <m/>
    <s v="Maintenance Framework"/>
    <m/>
    <s v="Garcia, Monica"/>
    <s v="South"/>
    <s v="1. Proposed"/>
    <m/>
    <x v="27"/>
    <m/>
    <n v="15000"/>
    <m/>
    <n v="15000"/>
    <n v="15000"/>
    <n v="0"/>
    <s v="Green"/>
    <n v="15000"/>
    <m/>
    <n v="15000"/>
    <n v="0"/>
    <m/>
    <m/>
    <m/>
    <m/>
    <m/>
    <m/>
    <m/>
    <m/>
    <m/>
    <n v="15000"/>
    <n v="15000"/>
    <s v="No"/>
    <s v="Green"/>
    <d v="2023-08-01T00:00:00"/>
    <m/>
    <m/>
    <m/>
    <d v="2023-08-31T00:00:00"/>
    <m/>
    <m/>
    <m/>
    <m/>
    <m/>
    <m/>
    <m/>
    <m/>
    <m/>
    <m/>
    <m/>
    <m/>
    <m/>
    <m/>
    <m/>
    <n v="15000"/>
    <m/>
    <m/>
    <m/>
    <m/>
    <m/>
    <s v="6/1/23 MLG: work is being scoped and walk down is scheduled for week of 6/5/23._x000d__x000a__x000d__x000a__x000d__x000a_3/1/23 MLG: walk down tentatively scheduled for mid-March._x000d__x000a__x000d__x000a__x000d__x000a_2/2/23 MLG: Scope development tentatively scheduled for mid-to late February."/>
    <d v="2023-06-01T00:00:00"/>
    <m/>
    <m/>
    <x v="1"/>
    <s v="Pipelines and Terminals"/>
    <s v="South Texas Gateway"/>
    <m/>
    <s v="Corpus Christi"/>
    <s v="STXXI - Ingleside"/>
    <m/>
    <m/>
    <n v="0"/>
    <n v="15000"/>
    <m/>
    <m/>
    <m/>
    <s v="Forsey, Frank"/>
    <m/>
    <m/>
    <m/>
    <n v="1"/>
    <n v="45537"/>
    <m/>
    <s v="Administrator, System"/>
    <s v="Independent"/>
    <s v="Aqua"/>
    <d v="2022-08-29T00:00:00"/>
    <s v="Other Programs"/>
  </r>
  <r>
    <x v="1520"/>
    <s v="Item"/>
    <s v="Open"/>
    <x v="1"/>
    <s v="STXXI00M2203"/>
    <s v="Maintenance Framework"/>
    <n v="2022467"/>
    <s v="Burke, Joshua"/>
    <s v="South"/>
    <s v="7. Closed"/>
    <s v="Defined"/>
    <x v="5"/>
    <n v="-5999"/>
    <m/>
    <m/>
    <n v="-5999.12"/>
    <n v="-5999"/>
    <n v="0"/>
    <s v="Green"/>
    <m/>
    <m/>
    <m/>
    <n v="-5999"/>
    <m/>
    <m/>
    <n v="60000"/>
    <m/>
    <m/>
    <n v="60000"/>
    <s v="Full"/>
    <n v="60000"/>
    <n v="42181"/>
    <m/>
    <n v="42181"/>
    <s v="No"/>
    <s v="Green"/>
    <d v="2022-11-01T00:00:00"/>
    <d v="2022-09-12T00:00:00"/>
    <d v="2022-09-12T00:00:00"/>
    <d v="2022-10-31T00:00:00"/>
    <d v="2022-12-31T00:00:00"/>
    <m/>
    <m/>
    <n v="-5999.12"/>
    <m/>
    <m/>
    <m/>
    <m/>
    <m/>
    <m/>
    <m/>
    <m/>
    <m/>
    <m/>
    <m/>
    <m/>
    <m/>
    <m/>
    <m/>
    <m/>
    <m/>
    <m/>
    <s v="2.2.23 ML Ready to Close_x000d__x000a__x000d__x000a__x000d__x000a_1.4.23 Ml - Accrue 6.5k  SR Trident_x000d__x000a__x000d__x000a__x000d__x000a_12.1.22 JHB - SRT mobilized 11/21 &amp; began grading work. Target completion week of 11/28. Accrue $35k to SR Trident. _x000d__x000a__x000d__x000a__x000d__x000a_11.1.22 JHB - 2nd quote received, awarding work and scheduling for November. _x000d__x000a__x000d__x000a__x000d__x000a_10.11.22 JHB - moved forecast from October to November - getting 2nd bid before proceeding with execution.  10.3.22 JHB - AFE approved, entering SSJ for ADK to perform BMP installations/regrading._x000d__x000a__x000d__x000a__x000d__x000a_9.1.22 JHB - AFE review scheduled for 9/1. $50k moved to October based on current schedule. $10k to December based on trial period of seeding in October followed by additional seeding in December once efficacy confirmed. _x000d__x000a__x000d__x000a__x000d__x000a_8.2.22 JHB - moved funds to September. Waiting on clarification from proposed vendor on cost for regrading before finalizing AFE. _x000d__x000a__x000d__x000a__x000d__x000a_7.12.22 JHB - moved funds to August. Proposal provided for BMP improvements and seeding, pending AFE generation and Operations/Maintenance review before proceeding. _x000d__x000a__x000d__x000a__x000d__x000a_5.2.22 JHB - no update. _x000d__x000a__x000d__x000a__x000d__x000a_4.4.22 JHB - Waiting on significant rain event to determine which BMPs implemented in Q4 2021 were effective and define remaining scope. _x000d__x000a__x000d__x000a__x000d__x000a_2.1.22 JHB - Working to define project scope with target AFE submission of 3/18._x000d__x000a__x000d__x000a__x000d__x000a_Stabilize the site with vegetation and rock to fix the sedimentation problem, what is in place today is temporary solution and fails reasonably quickly"/>
    <d v="2023-04-03T00:00:00"/>
    <s v="Landeros, Melisa"/>
    <m/>
    <x v="1"/>
    <s v="Pipelines and Terminals"/>
    <s v="South Texas Gateway"/>
    <m/>
    <s v="Corpus Christi"/>
    <s v="STXXI - Ingleside"/>
    <m/>
    <n v="-5999"/>
    <n v="0"/>
    <m/>
    <m/>
    <n v="48181"/>
    <m/>
    <s v="Bonenberger, Mark"/>
    <s v="Johnson, AJ"/>
    <m/>
    <m/>
    <n v="1"/>
    <n v="41929"/>
    <m/>
    <s v="Administrator, System"/>
    <s v="Independent"/>
    <s v="Aqua"/>
    <d v="2021-08-23T00:00:00"/>
    <s v="Other Programs"/>
  </r>
  <r>
    <x v="1521"/>
    <s v="Item"/>
    <s v="Open"/>
    <x v="1"/>
    <m/>
    <s v="Project Framework"/>
    <m/>
    <s v="Martin, Dave"/>
    <s v="South"/>
    <s v="1. Proposed"/>
    <m/>
    <x v="6"/>
    <m/>
    <n v="40000"/>
    <m/>
    <n v="40000"/>
    <n v="80000"/>
    <n v="-40000"/>
    <s v="Red"/>
    <n v="80000"/>
    <m/>
    <n v="80000"/>
    <n v="-40000"/>
    <m/>
    <m/>
    <m/>
    <m/>
    <m/>
    <m/>
    <m/>
    <m/>
    <m/>
    <n v="40000"/>
    <n v="40000"/>
    <s v="No"/>
    <s v="Green"/>
    <d v="2023-08-01T00:00:00"/>
    <m/>
    <m/>
    <m/>
    <d v="2023-05-31T00:00:00"/>
    <m/>
    <m/>
    <m/>
    <m/>
    <m/>
    <m/>
    <m/>
    <m/>
    <m/>
    <m/>
    <m/>
    <m/>
    <m/>
    <m/>
    <m/>
    <n v="40000"/>
    <m/>
    <m/>
    <m/>
    <m/>
    <m/>
    <m/>
    <m/>
    <m/>
    <m/>
    <x v="1"/>
    <s v="Pipelines and Terminals"/>
    <s v="Operating Infrastructure"/>
    <m/>
    <s v="Florida"/>
    <s v="BETQT - BET TAMPA NORTH TERMINAL"/>
    <m/>
    <m/>
    <n v="0"/>
    <n v="40000"/>
    <m/>
    <m/>
    <m/>
    <s v="Spari, Markella"/>
    <m/>
    <m/>
    <m/>
    <n v="1"/>
    <n v="41947"/>
    <m/>
    <s v="Administrator, System"/>
    <s v="Independent"/>
    <s v="Aqua"/>
    <d v="2021-08-23T00:00:00"/>
    <s v="Marine"/>
  </r>
  <r>
    <x v="1522"/>
    <s v="Item"/>
    <s v="Open"/>
    <x v="1"/>
    <m/>
    <s v="Project Framework"/>
    <m/>
    <s v="Martin, Dave"/>
    <s v="South"/>
    <s v="1. Proposed"/>
    <m/>
    <x v="6"/>
    <m/>
    <n v="40000"/>
    <m/>
    <n v="40000"/>
    <n v="80000"/>
    <n v="-40000"/>
    <s v="Red"/>
    <n v="80000"/>
    <m/>
    <n v="80000"/>
    <n v="-40000"/>
    <m/>
    <m/>
    <m/>
    <m/>
    <m/>
    <m/>
    <m/>
    <m/>
    <m/>
    <n v="40000"/>
    <n v="40000"/>
    <s v="No"/>
    <s v="Green"/>
    <d v="2023-08-01T00:00:00"/>
    <m/>
    <m/>
    <m/>
    <d v="2023-05-31T00:00:00"/>
    <m/>
    <m/>
    <m/>
    <m/>
    <m/>
    <m/>
    <m/>
    <m/>
    <m/>
    <m/>
    <m/>
    <m/>
    <m/>
    <m/>
    <m/>
    <n v="40000"/>
    <m/>
    <m/>
    <m/>
    <m/>
    <m/>
    <m/>
    <m/>
    <m/>
    <m/>
    <x v="1"/>
    <s v="Pipelines and Terminals"/>
    <s v="Operating Infrastructure"/>
    <m/>
    <s v="Florida"/>
    <s v="BETQT - BET TAMPA NORTH TERMINAL"/>
    <m/>
    <m/>
    <n v="0"/>
    <n v="40000"/>
    <m/>
    <m/>
    <m/>
    <s v="Spari, Markella"/>
    <m/>
    <m/>
    <m/>
    <n v="1"/>
    <n v="41948"/>
    <m/>
    <s v="Administrator, System"/>
    <s v="Independent"/>
    <s v="Aqua"/>
    <d v="2021-08-23T00:00:00"/>
    <s v="Marine"/>
  </r>
  <r>
    <x v="1523"/>
    <s v="Item"/>
    <s v="Open"/>
    <x v="1"/>
    <s v="BETQT00M2203"/>
    <s v="Maintenance Framework"/>
    <n v="2002652"/>
    <s v="Corman, Chris"/>
    <s v="South"/>
    <s v="7. Closed"/>
    <s v="Defined"/>
    <x v="29"/>
    <n v="118"/>
    <m/>
    <m/>
    <n v="118.14"/>
    <n v="118"/>
    <n v="0"/>
    <s v="Green"/>
    <m/>
    <m/>
    <m/>
    <n v="118"/>
    <m/>
    <m/>
    <n v="79000"/>
    <m/>
    <m/>
    <n v="79000"/>
    <s v="Full"/>
    <n v="79000"/>
    <n v="64588"/>
    <m/>
    <n v="64588"/>
    <s v="No"/>
    <s v="Green"/>
    <d v="2022-07-01T00:00:00"/>
    <d v="2022-07-11T00:00:00"/>
    <d v="2022-07-11T00:00:00"/>
    <d v="2022-10-30T00:00:00"/>
    <d v="2022-10-30T00:00:00"/>
    <m/>
    <m/>
    <n v="118.14"/>
    <m/>
    <m/>
    <m/>
    <m/>
    <m/>
    <m/>
    <m/>
    <m/>
    <m/>
    <m/>
    <m/>
    <m/>
    <m/>
    <m/>
    <m/>
    <m/>
    <m/>
    <m/>
    <s v="12/5/22- Project complete and ready to close._x000d__x000a__x000d__x000a__x000d__x000a_11/1/2022- Adjustments are still needed at the terminal. Work expected to be completed in November.  Reaccrue $43K to Convergint and $3k to Herc Rentals.  _x000d__x000a__x000d__x000a__x000d__x000a_10/3/2022 - Accrue $43k to Convergint. Accrue $10k to Knight, $3k to Herc Rentals. Hurricane Ian delayed delivery time. _x000d__x000a__x000d__x000a__x000d__x000a_8/23/2022- Accrue $20k to Convergint for camera material. Work to be completed in September because we had to wait for additional material to arrive._x000d__x000a__x000d__x000a__x000d__x000a_8/2/22-  Cameras received at Convergint, install to begin end of Aug/beginning of Sept"/>
    <d v="2022-12-05T00:00:00"/>
    <s v="Landeros, Melisa"/>
    <m/>
    <x v="1"/>
    <s v="Pipelines and Terminals"/>
    <s v="Operating Infrastructure"/>
    <m/>
    <s v="Florida"/>
    <s v="BETQT - BET TAMPA NORTH TERMINAL"/>
    <m/>
    <n v="118"/>
    <n v="0"/>
    <m/>
    <m/>
    <n v="64469"/>
    <m/>
    <s v="Clark, Chris"/>
    <s v="Asiedu, Saka"/>
    <m/>
    <m/>
    <n v="1"/>
    <n v="37867"/>
    <m/>
    <s v="Guest, ProSight"/>
    <s v="Independent"/>
    <s v="Aqua"/>
    <d v="2020-08-13T00:00:00"/>
    <s v="Other Programs"/>
  </r>
  <r>
    <x v="1524"/>
    <s v="Item"/>
    <s v="Open"/>
    <x v="1"/>
    <s v="BETQT00M2205"/>
    <s v="Maintenance Framework"/>
    <n v="2051077"/>
    <s v="Campbell, William"/>
    <s v="South"/>
    <s v="7. Closed"/>
    <s v="Drawdown"/>
    <x v="2"/>
    <n v="155541"/>
    <m/>
    <m/>
    <n v="155540.82"/>
    <n v="155541"/>
    <n v="0"/>
    <s v="Green"/>
    <m/>
    <m/>
    <m/>
    <n v="155541"/>
    <m/>
    <m/>
    <n v="287000"/>
    <m/>
    <m/>
    <n v="287000"/>
    <s v="Full"/>
    <n v="287000"/>
    <n v="300541"/>
    <m/>
    <n v="300541"/>
    <s v="No"/>
    <s v="Green"/>
    <d v="2022-12-01T00:00:00"/>
    <d v="2022-12-01T00:00:00"/>
    <d v="2022-12-01T00:00:00"/>
    <d v="2022-12-31T00:00:00"/>
    <d v="2023-02-01T00:00:00"/>
    <m/>
    <m/>
    <n v="145006.9"/>
    <n v="10080.31"/>
    <n v="453.61"/>
    <m/>
    <m/>
    <m/>
    <m/>
    <m/>
    <m/>
    <m/>
    <m/>
    <m/>
    <m/>
    <m/>
    <m/>
    <m/>
    <m/>
    <m/>
    <m/>
    <s v="3/1/23-Project complete, invoicing complete, close project_x000d__x000a_2/1/23-Project complete, invoicing for security and electrical outstanding_x000d__x000a_1/4/23- Accrue $145k to Attaway. Project will complete in Jan 2023"/>
    <d v="2023-02-23T00:00:00"/>
    <s v="Lockwood, Jo Dawn"/>
    <m/>
    <x v="1"/>
    <s v="Pipelines and Terminals"/>
    <s v="Operating Infrastructure"/>
    <m/>
    <s v="Florida"/>
    <s v="BETQT - BET TAMPA NORTH TERMINAL"/>
    <m/>
    <n v="155541"/>
    <n v="0"/>
    <m/>
    <m/>
    <n v="145000"/>
    <m/>
    <s v="Johnson, AJ"/>
    <s v="Burke, Kevin"/>
    <m/>
    <m/>
    <n v="1"/>
    <n v="46267"/>
    <m/>
    <s v="Guest, ProSight"/>
    <s v="Independent"/>
    <s v="Aqua"/>
    <d v="2022-11-29T00:00:00"/>
    <s v="Other Programs"/>
  </r>
  <r>
    <x v="1525"/>
    <s v="Item"/>
    <s v="Candidate"/>
    <x v="0"/>
    <m/>
    <s v="Exempt"/>
    <m/>
    <s v="Bryant, Ben"/>
    <s v="South"/>
    <s v="4. On-Hold"/>
    <s v="Defined"/>
    <x v="2"/>
    <m/>
    <n v="1"/>
    <m/>
    <n v="1"/>
    <n v="1"/>
    <n v="0"/>
    <s v="Green"/>
    <m/>
    <m/>
    <m/>
    <n v="1"/>
    <m/>
    <m/>
    <m/>
    <m/>
    <m/>
    <m/>
    <m/>
    <m/>
    <m/>
    <n v="1"/>
    <n v="1"/>
    <s v="No"/>
    <s v="Green"/>
    <d v="2023-12-01T00:00:00"/>
    <m/>
    <m/>
    <m/>
    <d v="2023-12-31T00:00:00"/>
    <m/>
    <m/>
    <m/>
    <m/>
    <m/>
    <m/>
    <m/>
    <m/>
    <m/>
    <m/>
    <m/>
    <m/>
    <m/>
    <m/>
    <m/>
    <m/>
    <m/>
    <m/>
    <m/>
    <n v="1"/>
    <m/>
    <s v="4/1/22 on Hold._x000d__x000a__x000d__x000a__x000d__x000a_3/1/22 On Hold._x000d__x000a__x000d__x000a_2/1/22  On Hold._x000d__x000a__x000d__x000a_1/3/22  Project postponed by facility integrity._x000d__x000a__x000d__x000a_104/21  Facility Integrity is working to verify vendors who can accomplish this project._x000d__x000a__x000d__x000a_5/1/21  Project has been moved to third quarter to better understand scope for this project._x000d__x000a__x000d__x000a_4/1/21  Initial Meeting will take place this month to Evaluate how to clean this tank with stakeholders."/>
    <d v="2022-03-31T00:00:00"/>
    <m/>
    <m/>
    <x v="1"/>
    <s v="Pipelines and Terminals"/>
    <s v="Station/Terminal"/>
    <m/>
    <s v="Florida"/>
    <s v="BETQT - BET TAMPA NORTH TERMINAL"/>
    <m/>
    <m/>
    <n v="0"/>
    <m/>
    <n v="1"/>
    <m/>
    <m/>
    <s v="Johnson, AJ"/>
    <m/>
    <m/>
    <m/>
    <n v="1"/>
    <n v="37889"/>
    <m/>
    <s v="Guest, ProSight"/>
    <s v="Independent"/>
    <s v="Aqua"/>
    <d v="2020-08-13T00:00:00"/>
    <s v="Other Programs"/>
  </r>
  <r>
    <x v="1526"/>
    <s v="Item"/>
    <s v="Open"/>
    <x v="0"/>
    <s v="BETTK00E2302"/>
    <s v="Maintenance Framework"/>
    <n v="2095103"/>
    <s v="Corman, Chris"/>
    <s v="South"/>
    <s v="3. Active"/>
    <s v="Drawdown"/>
    <x v="2"/>
    <m/>
    <n v="28000"/>
    <m/>
    <n v="28000"/>
    <n v="28000"/>
    <n v="0"/>
    <s v="Green"/>
    <m/>
    <n v="28000"/>
    <n v="28000"/>
    <n v="0"/>
    <m/>
    <m/>
    <n v="28000"/>
    <m/>
    <m/>
    <n v="28000"/>
    <s v="Full"/>
    <n v="28000"/>
    <m/>
    <n v="28000"/>
    <n v="28000"/>
    <s v="No"/>
    <s v="Green"/>
    <d v="2023-07-01T00:00:00"/>
    <d v="2023-03-15T00:00:00"/>
    <d v="2023-03-15T00:00:00"/>
    <d v="2023-06-01T00:00:00"/>
    <d v="2023-06-01T00:00:00"/>
    <m/>
    <m/>
    <m/>
    <m/>
    <m/>
    <m/>
    <m/>
    <m/>
    <m/>
    <m/>
    <m/>
    <m/>
    <m/>
    <n v="0"/>
    <n v="28000"/>
    <m/>
    <m/>
    <m/>
    <m/>
    <m/>
    <m/>
    <s v="6/1/2023 - Waiting for vendor to be set up in AP"/>
    <d v="2023-06-01T00:00:00"/>
    <s v="Lockwood, Jo Dawn"/>
    <m/>
    <x v="1"/>
    <s v="Pipelines and Terminals"/>
    <s v="Station/Terminal"/>
    <m/>
    <s v="Florida"/>
    <s v="BETTK - BET TAMPA"/>
    <m/>
    <m/>
    <n v="0"/>
    <n v="28000"/>
    <m/>
    <m/>
    <m/>
    <s v="Johnson, AJ"/>
    <s v="Miller, Michael A."/>
    <s v="N/A"/>
    <m/>
    <n v="1"/>
    <n v="46784"/>
    <m/>
    <s v="Johnson, AJ"/>
    <s v="JDE Child"/>
    <s v="Burnt Orange"/>
    <d v="2023-03-14T00:00:00"/>
    <m/>
  </r>
  <r>
    <x v="1527"/>
    <s v="Item"/>
    <s v="Open"/>
    <x v="0"/>
    <s v="BETTK00E2301"/>
    <s v="Maintenance Framework"/>
    <n v="2085511"/>
    <s v="Matthews, Clayton"/>
    <s v="South"/>
    <s v="3. Active"/>
    <s v="Defined"/>
    <x v="10"/>
    <n v="10000"/>
    <n v="30000"/>
    <m/>
    <n v="40000"/>
    <n v="10000"/>
    <n v="30000"/>
    <s v="Red"/>
    <n v="10000"/>
    <m/>
    <n v="10000"/>
    <n v="30000"/>
    <m/>
    <m/>
    <n v="11000"/>
    <m/>
    <m/>
    <n v="11000"/>
    <s v="Phase"/>
    <n v="11000"/>
    <n v="10000"/>
    <n v="30000"/>
    <n v="40000"/>
    <s v="No"/>
    <s v="Green"/>
    <d v="2023-05-01T00:00:00"/>
    <d v="2023-02-14T00:00:00"/>
    <d v="2023-02-14T00:00:00"/>
    <d v="2023-12-31T00:00:00"/>
    <d v="2023-12-31T00:00:00"/>
    <m/>
    <m/>
    <m/>
    <m/>
    <m/>
    <m/>
    <n v="10000"/>
    <n v="10000"/>
    <n v="10000"/>
    <n v="0"/>
    <s v="Green"/>
    <n v="0"/>
    <m/>
    <n v="30000"/>
    <m/>
    <m/>
    <m/>
    <m/>
    <m/>
    <m/>
    <m/>
    <s v="CAM 6/5/23 Inspection complete. Secondary seal replacement needed. DJA to send inspection report. Accrue 10k DJA _x000d__x000a__x000d__x000a__x000d__x000a_CAM 5/22 Forecast adjusted for June Execution"/>
    <d v="2023-06-05T00:00:00"/>
    <s v="Landeros, Melisa"/>
    <m/>
    <x v="1"/>
    <s v="Pipelines and Terminals"/>
    <s v="Tank Integrity"/>
    <m/>
    <s v="Florida"/>
    <s v="BETTK - BET TAMPA"/>
    <m/>
    <m/>
    <n v="40000"/>
    <m/>
    <m/>
    <m/>
    <m/>
    <s v="Stine, Carlton"/>
    <s v="Stine, Carlton"/>
    <m/>
    <m/>
    <n v="1"/>
    <n v="44887"/>
    <m/>
    <s v="Administrator, System"/>
    <s v="Independent"/>
    <s v="Aqua"/>
    <d v="2022-08-17T00:00:00"/>
    <s v="Int - Tanks"/>
  </r>
  <r>
    <x v="1528"/>
    <s v="Item"/>
    <s v="Open"/>
    <x v="0"/>
    <s v="BETTK00E2303"/>
    <s v="Maintenance Framework"/>
    <n v="2095803"/>
    <s v="Bryant, Ben"/>
    <s v="South"/>
    <s v="3. Active"/>
    <s v="Drawdown"/>
    <x v="10"/>
    <n v="20000"/>
    <n v="20000"/>
    <m/>
    <n v="40000"/>
    <n v="40000"/>
    <n v="0"/>
    <s v="Green"/>
    <m/>
    <m/>
    <m/>
    <n v="40000"/>
    <m/>
    <m/>
    <n v="40000"/>
    <m/>
    <m/>
    <n v="40000"/>
    <s v="Full"/>
    <n v="40000"/>
    <n v="20000"/>
    <n v="20000"/>
    <n v="40000"/>
    <s v="No"/>
    <s v="Green"/>
    <d v="2023-05-01T00:00:00"/>
    <d v="2023-03-23T00:00:00"/>
    <d v="2023-03-23T00:00:00"/>
    <d v="2023-05-31T00:00:00"/>
    <d v="2023-06-30T00:00:00"/>
    <m/>
    <m/>
    <m/>
    <m/>
    <m/>
    <m/>
    <n v="20000"/>
    <n v="40000"/>
    <n v="40000"/>
    <n v="-20000"/>
    <s v="Red"/>
    <n v="0"/>
    <s v="Forecasting"/>
    <n v="20000"/>
    <m/>
    <m/>
    <m/>
    <m/>
    <m/>
    <m/>
    <m/>
    <s v="6/1/23  Accrue 20K to Barr None.   They are completing project this month."/>
    <d v="2023-06-01T00:00:00"/>
    <s v="Landeros, Melisa"/>
    <m/>
    <x v="1"/>
    <s v="Pipelines and Terminals"/>
    <s v="Tank Integrity"/>
    <m/>
    <s v="Florida"/>
    <s v="BETTK - BET TAMPA"/>
    <m/>
    <m/>
    <n v="40000"/>
    <m/>
    <m/>
    <m/>
    <m/>
    <s v="Stine, Carlton"/>
    <s v="Stine, Carlton"/>
    <s v="N/A"/>
    <m/>
    <n v="1"/>
    <n v="46819"/>
    <m/>
    <s v="Stine, Carlton"/>
    <s v="JDE Child"/>
    <s v="Burnt Orange"/>
    <d v="2023-03-20T00:00:00"/>
    <m/>
  </r>
  <r>
    <x v="1529"/>
    <s v="Item"/>
    <s v="Open"/>
    <x v="1"/>
    <s v="BETTK00M2205"/>
    <s v="Maintenance Framework"/>
    <n v="2024023"/>
    <s v="Wirfs, Mike"/>
    <s v="South"/>
    <s v="6. Operational"/>
    <s v="Defined"/>
    <x v="14"/>
    <n v="16764"/>
    <m/>
    <n v="0"/>
    <n v="16764.29"/>
    <n v="10977"/>
    <n v="5787"/>
    <s v="Red"/>
    <m/>
    <m/>
    <m/>
    <n v="16764"/>
    <m/>
    <m/>
    <n v="71000"/>
    <m/>
    <m/>
    <n v="71000"/>
    <s v="Full"/>
    <n v="71000"/>
    <n v="80618"/>
    <n v="0"/>
    <n v="80618"/>
    <s v="Yes"/>
    <s v="Red"/>
    <d v="2022-12-01T00:00:00"/>
    <d v="2022-09-30T00:00:00"/>
    <d v="2022-09-30T00:00:00"/>
    <d v="2022-12-31T00:00:00"/>
    <d v="2022-12-31T00:00:00"/>
    <m/>
    <m/>
    <n v="2426.41"/>
    <n v="210.58"/>
    <n v="8340"/>
    <n v="375.3"/>
    <n v="5412"/>
    <m/>
    <m/>
    <n v="5412"/>
    <s v="Red"/>
    <m/>
    <m/>
    <m/>
    <m/>
    <m/>
    <m/>
    <m/>
    <m/>
    <m/>
    <n v="0"/>
    <s v="6-1-2023 -  Project ready to close_x000d__x000a__x000d__x000a_5-1-2023 - Project complete, WO closed._x000d__x000a__x000d__x000a_5/1/2023 - Re-accrue $23K to NTIC_x000d__x000a__x000d__x000a_4/1/2023 - Re-accrue $23K to NTIC_x000d__x000a__x000d__x000a_3/1/2023 ER probes to be installed week of March 6, 2023, Accrual $23K to NTIC_x000d__x000a__x000d__x000a__x000d__x000a_2/1/2023 - Project complete, invoicing approved no posting of actuals.  Accrual $23k NTIC._x000d__x000a__x000d__x000a_1/1/2023 - Project Complete.  Accrual $23,000 for NTIC.  Waiting on final invoicing to close project._x000d__x000a__x000d__x000a_2/1/2022 - Installation rescheduled due to hurricane events.  Work scheduled for the week of 12/6/2022.  Estimated to take 1 week to complete._x000d__x000a__x000d__x000a_10/31/22 - Installation scheduled for late November_x000d__x000a__x000d__x000a_September 2022 - AFE written and approved, forecasted $71K in December._x000d__x000a__x000d__x000a__x000d__x000a_August 2021 - Project on hold"/>
    <d v="2023-06-01T00:00:00"/>
    <s v="Lockwood, Jo Dawn"/>
    <m/>
    <x v="1"/>
    <s v="Pipelines and Terminals"/>
    <s v="Integrity"/>
    <m/>
    <s v="Florida"/>
    <s v="BETTK - BET TAMPA"/>
    <m/>
    <n v="10977"/>
    <n v="5787"/>
    <m/>
    <m/>
    <n v="63853"/>
    <m/>
    <s v="Geib, Rob"/>
    <s v="Johnson, AJ"/>
    <s v="N/A"/>
    <m/>
    <n v="1"/>
    <n v="31486"/>
    <m/>
    <s v="Guest, ProSight"/>
    <s v="Independent"/>
    <s v="Aqua"/>
    <d v="2018-08-29T00:00:00"/>
    <s v="Int - Planned Corr &amp; FI"/>
  </r>
  <r>
    <x v="1530"/>
    <s v="Item"/>
    <s v="Open"/>
    <x v="1"/>
    <s v="BTXHF00M2203"/>
    <s v="Maintenance Framework"/>
    <n v="1937300"/>
    <s v="Matthews, Clayton"/>
    <s v="South"/>
    <s v="6. Operational"/>
    <s v="Defined"/>
    <x v="10"/>
    <n v="46865"/>
    <m/>
    <m/>
    <n v="46865.32"/>
    <n v="42060"/>
    <n v="4806"/>
    <s v="Red"/>
    <m/>
    <m/>
    <m/>
    <n v="46865"/>
    <m/>
    <m/>
    <n v="336000"/>
    <m/>
    <m/>
    <n v="336000"/>
    <s v="Phase"/>
    <n v="336000"/>
    <n v="425130"/>
    <m/>
    <n v="425130"/>
    <s v="No"/>
    <s v="Green"/>
    <d v="2022-05-01T00:00:00"/>
    <d v="2022-01-04T00:00:00"/>
    <d v="2022-01-04T00:00:00"/>
    <d v="2022-12-31T00:00:00"/>
    <d v="2022-10-01T00:00:00"/>
    <m/>
    <m/>
    <n v="31034.91"/>
    <n v="10550.24"/>
    <n v="474.55"/>
    <n v="2347"/>
    <n v="2458.62"/>
    <m/>
    <m/>
    <n v="2459"/>
    <s v="Red"/>
    <n v="0"/>
    <m/>
    <m/>
    <m/>
    <m/>
    <m/>
    <m/>
    <m/>
    <m/>
    <m/>
    <s v="6/5/23 CAM Re-Accrue 11k WM, Accrue 4700 EquipmentShare_x000d__x000a__x000d__x000a__x000d__x000a_5.2.23 ML Re-Accrue 11k WM, 2.3k EquipmentShare_x000d__x000a__x000d__x000a__x000d__x000a_4.5.23 ML Re-Accrue 11k WM_x000d__x000a__x000d__x000a__x000d__x000a_3.3.23 ML Re-Accrue 2.3k EquipmentShare, 11k WM_x000d__x000a__x000d__x000a__x000d__x000a_2.2.23 ML Accrue 2.3k Equip, 78k Tarsco, 11k WM  _x000d__x000a__x000d__x000a__x000d__x000a_1/11/23 CAM 30K forecast added to January for Tarsco in service cable installation on 115-1/115-2_x000d__x000a__x000d__x000a__x000d__x000a_1/4/23 CAM Re accrue all prior. Accrue 3,850 Equipment share (rentals)_x000d__x000a__x000d__x000a__x000d__x000a_12/2/22 CAM Accrue 4700 Adlet, Re accrue 48870 Tarsco, Accrue 11k WM_x000d__x000a__x000d__x000a__x000d__x000a_11/2/22 CAM Accrue 15k Adler, re accrue 15k ATP, 4k DJA, re accrue 35300 Hydrochem, Accrue 10.5k knight, accrue 3600 PBI, accrue 5k saybolt, accrue 10k Vapor point_x000d__x000a__x000d__x000a__x000d__x000a_10/2/22 CAM Work complete. _x000d__x000a__x000d__x000a__x000d__x000a_Accrue 50k Tarsco, accrue 1500 PBI, accrue 35k hydrochem, accrue 15 ATP. 12k WM _x000d__x000a__x000d__x000a__x000d__x000a__x000d__x000a_9/2/22 CAM Accrue 20K ATP, Accrue 135 Hydrochem, Accrue 10K DJA._x000d__x000a__x000d__x000a_Major scope reduction based on bottom inspection. Forecast adjusted, waiting on unit pricing verification from Tarsco. _x000d__x000a__x000d__x000a__x000d__x000a_8.18.22 CAM Cleaning anticipated for completion on 8.20.22_x000d__x000a__x000d__x000a__x000d__x000a_8.8.22 Cleaning started_x000d__x000a__x000d__x000a__x000d__x000a_.6.3.22 No adjustments to project forecast / no accruals to project_x000d__x000a__x000d__x000a__x000d__x000a_4.4.22  Execution based of 50-03 similar service confirmation  _x000d__x000a__x000d__x000a__x000d__x000a_3/5/2021 - CAM- AFE was presented to local leadership on 1/7/2021._x000d__x000a__x000d__x000a_Forecast amounts were shifted to Q2 start."/>
    <d v="2023-06-05T00:00:00"/>
    <s v="Landeros, Melisa"/>
    <m/>
    <x v="1"/>
    <s v="Pipelines and Terminals"/>
    <s v="Integrity"/>
    <m/>
    <s v="Corpus Christi"/>
    <s v="BTXHF - Buckeye Texas Hub"/>
    <m/>
    <n v="42060"/>
    <n v="4806"/>
    <m/>
    <m/>
    <n v="378264"/>
    <m/>
    <s v="Stine, Carlton"/>
    <s v="Stine, Carlton"/>
    <m/>
    <m/>
    <n v="1"/>
    <n v="37895"/>
    <m/>
    <s v="Guest, ProSight"/>
    <s v="Independent"/>
    <s v="Aqua"/>
    <d v="2020-08-13T00:00:00"/>
    <s v="Int - Tanks"/>
  </r>
  <r>
    <x v="1531"/>
    <s v="Item"/>
    <s v="Open"/>
    <x v="1"/>
    <s v="BTXHF00M2201"/>
    <s v="Maintenance Framework"/>
    <n v="1937298"/>
    <s v="Matthews, Clayton"/>
    <s v="South"/>
    <s v="7. Closed"/>
    <s v="Defined"/>
    <x v="10"/>
    <n v="520"/>
    <m/>
    <n v="31000"/>
    <n v="519.70000000000005"/>
    <m/>
    <n v="520"/>
    <s v="Red"/>
    <m/>
    <m/>
    <m/>
    <n v="520"/>
    <m/>
    <m/>
    <n v="373000"/>
    <m/>
    <m/>
    <n v="373000"/>
    <s v="Phase"/>
    <n v="373000"/>
    <n v="342634"/>
    <n v="31000"/>
    <n v="373634"/>
    <s v="No"/>
    <s v="Green"/>
    <d v="2022-02-01T00:00:00"/>
    <d v="2022-01-04T00:00:00"/>
    <d v="2022-01-04T00:00:00"/>
    <d v="2022-12-31T00:00:00"/>
    <d v="2022-07-31T00:00:00"/>
    <m/>
    <m/>
    <m/>
    <m/>
    <m/>
    <n v="519.70000000000005"/>
    <m/>
    <m/>
    <m/>
    <m/>
    <m/>
    <m/>
    <m/>
    <m/>
    <m/>
    <m/>
    <m/>
    <m/>
    <m/>
    <m/>
    <n v="31000"/>
    <s v="10.10.22 ML Rdy to Close_x000d__x000a__x000d__x000a__x000d__x000a_9/2/22 CAM No changes to project_x000d__x000a__x000d__x000a__x000d__x000a_7.1.22 CAM Project closure underway. Accrue 1500 Adler, 1000 Knight, 1500 Ohmstede_x000d__x000a__x000d__x000a__x000d__x000a_5/4/22 Remaining Contingency updated. All field work complete. Additional internal coating work added. _x000d__x000a__x000d__x000a__x000d__x000a_4.4.22 Scope Reduction from full bottom replacement to bottom repair_x000d__x000a__x000d__x000a__x000d__x000a_3/1/22 CAM Inspection complete. major scope reduction from El Segundo replacement to bottom patching. Forecast updated._x000d__x000a__x000d__x000a_Accrue 190k Hydrochem, 12k DJA, 10k Adler, 7500 Waste management._x000d__x000a__x000d__x000a_2/2/22 - Scheduling delays caused the variance in January. CM"/>
    <d v="2022-10-10T00:00:00"/>
    <s v="Landeros, Melisa"/>
    <m/>
    <x v="1"/>
    <s v="Pipelines and Terminals"/>
    <s v="Integrity"/>
    <m/>
    <s v="Corpus Christi"/>
    <s v="BTXHF - Buckeye Texas Hub"/>
    <m/>
    <m/>
    <n v="520"/>
    <m/>
    <m/>
    <n v="342114"/>
    <m/>
    <s v="Stine, Carlton"/>
    <s v="Stine, Carlton"/>
    <m/>
    <m/>
    <n v="1"/>
    <n v="37899"/>
    <m/>
    <s v="Guest, ProSight"/>
    <s v="Independent"/>
    <s v="Aqua"/>
    <d v="2020-08-13T00:00:00"/>
    <s v="Int - Tanks"/>
  </r>
  <r>
    <x v="1532"/>
    <s v="Item"/>
    <s v="Open"/>
    <x v="1"/>
    <s v="BTXHF00M2211"/>
    <s v="Maintenance Framework"/>
    <n v="2004171"/>
    <s v="Matthews, Clayton"/>
    <s v="South"/>
    <s v="7. Closed"/>
    <s v="Drawdown"/>
    <x v="10"/>
    <n v="321"/>
    <m/>
    <m/>
    <n v="321.13"/>
    <n v="321"/>
    <n v="0"/>
    <s v="Green"/>
    <m/>
    <m/>
    <m/>
    <n v="321"/>
    <m/>
    <m/>
    <n v="199000"/>
    <m/>
    <n v="37430"/>
    <n v="236430"/>
    <s v="Supplemental"/>
    <n v="236430"/>
    <n v="220393"/>
    <m/>
    <n v="220393"/>
    <s v="No"/>
    <s v="Green"/>
    <d v="2022-07-01T00:00:00"/>
    <d v="2022-07-27T00:00:00"/>
    <d v="2022-07-27T00:00:00"/>
    <d v="2022-12-31T00:00:00"/>
    <d v="2022-09-30T00:00:00"/>
    <m/>
    <m/>
    <n v="321.13"/>
    <m/>
    <m/>
    <m/>
    <m/>
    <m/>
    <m/>
    <m/>
    <m/>
    <m/>
    <m/>
    <m/>
    <m/>
    <m/>
    <m/>
    <m/>
    <m/>
    <m/>
    <m/>
    <s v="5.2.23 ML Ready to Close_x000d__x000a__x000d__x000a__x000d__x000a_1/4/23 CAM Re accrue all prior. _x000d__x000a__x000d__x000a__x000d__x000a_12/2/22 CAM Accrue 30K Hydrochem, Accrue 4200 PBI_x000d__x000a__x000d__x000a__x000d__x000a_11/2/22 CAM Accrue 22k ATP, 170k Hydrochem, 8k Ohmstede_x000d__x000a__x000d__x000a__x000d__x000a_10/3/22 CAM Field work completing 10/14. _x000d__x000a__x000d__x000a__x000d__x000a_Accrue 15k ATP, Accrue 55k Hydrochem (additional 50k re acrrue)_x000d__x000a__x000d__x000a__x000d__x000a__x000d__x000a_9/2/22 CAM August underspend. Contractor mobilization delay. New mob date 9/7. Forecast shifted to September/October. _x000d__x000a__x000d__x000a_Accrue 50k Hydrochem for material fabrication._x000d__x000a__x000d__x000a__x000d__x000a__x000d__x000a__x000d__x000a_ 8.18.22 CAM Fabrication continuing. PO for installation of patches issued 8.17.22_x000d__x000a__x000d__x000a__x000d__x000a_8.1.22 CAM Accrue 5k ATP, Accrue 25k Hydrochem/Clean Harbors. Late AFE approval. Forecast updated. _x000d__x000a__x000d__x000a__x000d__x000a_6/21/22 CAM Forge bonding approved on 6/17. ETC has been validated, AFE to be submitted ASAP."/>
    <d v="2023-05-02T00:00:00"/>
    <s v="Landeros, Melisa"/>
    <m/>
    <x v="1"/>
    <s v="Pipelines and Terminals"/>
    <s v="Integrity"/>
    <m/>
    <s v="Corpus Christi"/>
    <s v="BTXHF - Buckeye Texas Hub"/>
    <m/>
    <n v="321"/>
    <n v="0"/>
    <m/>
    <m/>
    <n v="220072"/>
    <m/>
    <s v="Stine, Carlton"/>
    <s v="Stine, Carlton"/>
    <m/>
    <m/>
    <n v="1"/>
    <n v="43831"/>
    <m/>
    <s v="Stine, Carlton"/>
    <s v="Independent"/>
    <s v="Aqua"/>
    <d v="2022-05-24T00:00:00"/>
    <s v="Int - Tanks"/>
  </r>
  <r>
    <x v="1533"/>
    <s v="Item"/>
    <s v="Open"/>
    <x v="1"/>
    <s v="BTXHF00M2202"/>
    <s v="Exempt"/>
    <n v="1937299"/>
    <s v="Matthews, Clayton"/>
    <s v="South"/>
    <s v="6. Operational"/>
    <s v="Defined"/>
    <x v="10"/>
    <n v="7483"/>
    <m/>
    <m/>
    <n v="7483.43"/>
    <n v="2719"/>
    <n v="4764"/>
    <s v="Red"/>
    <m/>
    <m/>
    <m/>
    <n v="7483"/>
    <m/>
    <m/>
    <n v="373000"/>
    <m/>
    <m/>
    <n v="373000"/>
    <s v="Phase"/>
    <n v="373000"/>
    <n v="528275"/>
    <m/>
    <n v="528275"/>
    <s v="No"/>
    <s v="Green"/>
    <d v="2022-04-01T00:00:00"/>
    <d v="2022-01-04T00:00:00"/>
    <d v="2022-01-04T00:00:00"/>
    <d v="2022-12-31T00:00:00"/>
    <d v="2022-12-31T00:00:00"/>
    <m/>
    <m/>
    <n v="0"/>
    <n v="719.15"/>
    <n v="2000"/>
    <n v="-235.72"/>
    <n v="5000"/>
    <m/>
    <m/>
    <n v="5000"/>
    <s v="Red"/>
    <n v="0"/>
    <m/>
    <m/>
    <m/>
    <m/>
    <m/>
    <m/>
    <m/>
    <m/>
    <m/>
    <s v="6/5/23 CAM accrue 5k WM Re-Accrue 16k PBI, 4.5k to Saybolt_x000d__x000a__x000d__x000a__x000d__x000a_5.2.23 ML Re-Accrue 16k PBI, 4.5k to Saybolt_x000d__x000a__x000d__x000a__x000d__x000a__x000d__x000a_4.5.23 ML Re-Accrue 16k PBI, 4.5k to Saybolt, Accrue 2k WM_x000d__x000a__x000d__x000a__x000d__x000a_3.3.23 ML Re-Accrue 16k PBI, 4.5k to Saybolt_x000d__x000a__x000d__x000a_2.2.23 ML Re-Accrue 16k PBI, 4.5k to Saybolt, 19k WM _x000d__x000a__x000d__x000a_1/4/23 CAM Re accrue all prior _x000d__x000a__x000d__x000a__x000d__x000a_12/2/22 CAM Re accrue 16k PBI, Re accrue 4535 Saybolt, Accrue 19k WM_x000d__x000a__x000d__x000a__x000d__x000a_11/2/22 CAM Accrue 3k ohmstede, 16k PBI, 4500 saybolt, 26k WM_x000d__x000a__x000d__x000a__x000d__x000a_10/3/22 CAM Re accrue 15k Hydrochem, re accrue 4500 Saybolt, accrue 16 PBI, accrue 3000 Ohmstede, 9k WM  _x000d__x000a__x000d__x000a__x000d__x000a_9/2/22 CAM Accrue 2k ATP, Accrue 15k Hydrochem, Accrue 100k Knight, Accrue 4.5k Saybolt_x000d__x000a__x000d__x000a__x000d__x000a_8.6.22 CAM Repair work completed_x000d__x000a__x000d__x000a__x000d__x000a_8.1.22 CAM Accrue 6000 ATP, Accrue 55k Tarsco, Accrue 12k WM, 10k Becht, 140k Hydrochem, 18k Knight Industrial._x000d__x000a__x000d__x000a_Re Accrue 18k Knight Ind, Re Accrue 11k DJA, Re Accrue 1140k Hydrochem. _x000d__x000a__x000d__x000a__x000d__x000a_Coating work starting 8.2.22_x000d__x000a__x000d__x000a__x000d__x000a_7.1.22 CAM Accrue 18000 American tank, 11,000 DJA, 140,000 Hydrochem, 18000 Knight, 3000 PBI_x000d__x000a__x000d__x000a__x000d__x000a_6/21/22 CAM Waiting for contractor mob due to safety restriction. _x000d__x000a__x000d__x000a__x000d__x000a_6.3.22 CM 55k Change Order for Cleaning Scope / Thermal Oxydizer additional days._x000d__x000a_Accruals to 130k Hydrochem, 25k ATP _x000d__x000a__x000d__x000a__x000d__x000a_5/4/22 CAM Sim Service not approved. Hydrochem has began tank cleaning. _x000d__x000a__x000d__x000a__x000d__x000a_3.11.22.DLC: Reduced forecast presuming similar service may work out"/>
    <d v="2023-06-05T00:00:00"/>
    <s v="Landeros, Melisa"/>
    <m/>
    <x v="1"/>
    <s v="Pipelines and Terminals"/>
    <s v="Integrity"/>
    <m/>
    <s v="Corpus Christi"/>
    <s v="BTXHF - Buckeye Texas Hub"/>
    <m/>
    <n v="2719"/>
    <n v="4764"/>
    <m/>
    <m/>
    <n v="520791"/>
    <m/>
    <s v="Stine, Carlton"/>
    <s v="Stine, Carlton"/>
    <s v="N/A"/>
    <m/>
    <n v="1"/>
    <n v="30424"/>
    <m/>
    <s v="Guest, ProSight"/>
    <s v="Independent"/>
    <s v="Aqua"/>
    <d v="2018-08-07T00:00:00"/>
    <s v="Int - Tanks"/>
  </r>
  <r>
    <x v="1534"/>
    <s v="Item"/>
    <s v="Open"/>
    <x v="0"/>
    <s v="BTXHF00M2307"/>
    <s v="Maintenance Framework"/>
    <m/>
    <s v="Matthews, Clayton"/>
    <s v="South"/>
    <s v="2. Pending AFE"/>
    <m/>
    <x v="10"/>
    <m/>
    <n v="325000"/>
    <m/>
    <n v="325000"/>
    <m/>
    <n v="325000"/>
    <s v="Red"/>
    <m/>
    <m/>
    <m/>
    <n v="325000"/>
    <m/>
    <m/>
    <m/>
    <m/>
    <m/>
    <m/>
    <s v="Interim"/>
    <m/>
    <m/>
    <n v="325000"/>
    <n v="325000"/>
    <s v="No"/>
    <s v="Green"/>
    <d v="2023-07-01T00:00:00"/>
    <m/>
    <m/>
    <m/>
    <d v="2023-08-31T00:00:00"/>
    <m/>
    <m/>
    <m/>
    <m/>
    <m/>
    <m/>
    <m/>
    <m/>
    <m/>
    <m/>
    <m/>
    <m/>
    <m/>
    <n v="225000"/>
    <n v="100000"/>
    <m/>
    <m/>
    <m/>
    <m/>
    <m/>
    <m/>
    <s v="6/9/23 CAM Forecasting adjusted per below_x000d__x000a__x000d__x000a__x000d__x000a_June cleaning costs - 175k _x000d__x000a_June Inspection costs - 25k_x000d__x000a_Form A entries - 30K_x000d__x000a__x000d__x000a__x000d__x000a_July Disposal costs - 75k_x000d__x000a_July post inspectrion/cleaning - 25K"/>
    <d v="2023-06-09T00:00:00"/>
    <s v="Landeros, Melisa"/>
    <m/>
    <x v="1"/>
    <s v="Pipelines and Terminals"/>
    <s v="Tank Integrity"/>
    <m/>
    <s v="[None]"/>
    <s v="BTXHF - Buckeye Texas Hub"/>
    <m/>
    <m/>
    <n v="225000"/>
    <n v="100000"/>
    <m/>
    <m/>
    <m/>
    <s v="Stine, Carlton"/>
    <s v="Stine, Carlton"/>
    <m/>
    <m/>
    <n v="1"/>
    <n v="47234"/>
    <m/>
    <s v="Stine, Carlton"/>
    <s v="Independent"/>
    <s v="Aqua"/>
    <d v="2023-06-06T00:00:00"/>
    <m/>
  </r>
  <r>
    <x v="1535"/>
    <s v="Item"/>
    <s v="Open"/>
    <x v="1"/>
    <s v="BTXHF00M2306"/>
    <s v="Maintenance Framework"/>
    <n v="2133892"/>
    <s v="Matthews, Clayton"/>
    <s v="South"/>
    <s v="2. Pending AFE"/>
    <m/>
    <x v="10"/>
    <m/>
    <n v="275000"/>
    <m/>
    <n v="275000"/>
    <m/>
    <n v="275000"/>
    <s v="Red"/>
    <m/>
    <m/>
    <m/>
    <n v="275000"/>
    <m/>
    <m/>
    <m/>
    <m/>
    <m/>
    <m/>
    <s v="Interim"/>
    <m/>
    <m/>
    <n v="275000"/>
    <n v="275000"/>
    <s v="No"/>
    <s v="Green"/>
    <d v="2023-07-01T00:00:00"/>
    <m/>
    <m/>
    <m/>
    <d v="2023-08-31T00:00:00"/>
    <m/>
    <m/>
    <m/>
    <m/>
    <m/>
    <m/>
    <m/>
    <m/>
    <m/>
    <m/>
    <m/>
    <m/>
    <m/>
    <n v="150000"/>
    <n v="125000"/>
    <m/>
    <m/>
    <m/>
    <m/>
    <m/>
    <m/>
    <s v="6/9/23 CAM Forecasting adjusted for June cleaning/repair start."/>
    <d v="2023-06-09T00:00:00"/>
    <m/>
    <m/>
    <x v="1"/>
    <s v="Pipelines and Terminals"/>
    <s v="Integrity"/>
    <m/>
    <s v="Corpus Christi"/>
    <s v="BTXHF - Buckeye Texas Hub"/>
    <m/>
    <m/>
    <n v="150000"/>
    <n v="125000"/>
    <m/>
    <m/>
    <m/>
    <s v="Stine, Carlton"/>
    <s v="Stine, Carlton"/>
    <m/>
    <m/>
    <n v="1"/>
    <n v="47235"/>
    <m/>
    <s v="Stine, Carlton"/>
    <s v="Independent"/>
    <s v="Aqua"/>
    <d v="2023-06-06T00:00:00"/>
    <m/>
  </r>
  <r>
    <x v="1536"/>
    <s v="Item"/>
    <s v="Open"/>
    <x v="1"/>
    <s v="BTXHF00M2308"/>
    <s v="Maintenance Framework"/>
    <m/>
    <s v="Matthews, Clayton"/>
    <s v="South"/>
    <s v="2. Pending AFE"/>
    <m/>
    <x v="10"/>
    <m/>
    <n v="175000"/>
    <m/>
    <n v="175000"/>
    <m/>
    <n v="175000"/>
    <s v="Red"/>
    <m/>
    <m/>
    <m/>
    <n v="175000"/>
    <m/>
    <m/>
    <m/>
    <m/>
    <m/>
    <m/>
    <s v="Interim"/>
    <m/>
    <m/>
    <n v="175000"/>
    <n v="175000"/>
    <s v="No"/>
    <s v="Green"/>
    <d v="2023-07-01T00:00:00"/>
    <m/>
    <m/>
    <m/>
    <d v="2023-08-31T00:00:00"/>
    <m/>
    <m/>
    <m/>
    <m/>
    <m/>
    <m/>
    <m/>
    <m/>
    <m/>
    <m/>
    <m/>
    <m/>
    <m/>
    <n v="145000"/>
    <n v="30000"/>
    <m/>
    <m/>
    <m/>
    <m/>
    <m/>
    <m/>
    <s v="6/9/23 CAM Forecasting adjusted per below_x000d__x000a__x000d__x000a__x000d__x000a_June seal replacement- 100K_x000d__x000a_June cleaning costs - 30k_x000d__x000a_June inspection costs- 15k_x000d__x000a__x000d__x000a__x000d__x000a_July disposal costs - 25k _x000d__x000a_July misc 5K"/>
    <d v="2023-06-12T00:00:00"/>
    <m/>
    <m/>
    <x v="1"/>
    <s v="Pipelines and Terminals"/>
    <s v="Integrity"/>
    <m/>
    <s v="[None]"/>
    <s v="BTXHF - Buckeye Texas Hub"/>
    <m/>
    <m/>
    <n v="145000"/>
    <n v="30000"/>
    <m/>
    <m/>
    <m/>
    <s v="Stine, Carlton"/>
    <m/>
    <m/>
    <m/>
    <n v="1"/>
    <n v="47236"/>
    <m/>
    <s v="Stine, Carlton"/>
    <s v="Independent"/>
    <s v="Aqua"/>
    <d v="2023-06-06T00:00:00"/>
    <m/>
  </r>
  <r>
    <x v="1537"/>
    <s v="Item"/>
    <s v="Open"/>
    <x v="1"/>
    <s v="BTXPP00M2207"/>
    <s v="Maintenance Framework"/>
    <n v="1980749"/>
    <s v="Matthews, Clayton"/>
    <s v="South"/>
    <s v="6. Operational"/>
    <s v="Defined"/>
    <x v="10"/>
    <n v="1067"/>
    <m/>
    <m/>
    <n v="1066.78"/>
    <n v="97"/>
    <n v="970"/>
    <s v="Red"/>
    <m/>
    <m/>
    <m/>
    <n v="1067"/>
    <m/>
    <m/>
    <n v="553000"/>
    <m/>
    <m/>
    <n v="553000"/>
    <s v="Full"/>
    <n v="553000"/>
    <n v="558837"/>
    <m/>
    <n v="558837"/>
    <s v="No"/>
    <s v="Green"/>
    <d v="2022-05-01T00:00:00"/>
    <d v="2022-05-27T00:00:00"/>
    <d v="2022-05-27T00:00:00"/>
    <d v="2022-07-29T00:00:00"/>
    <d v="2022-09-30T00:00:00"/>
    <m/>
    <m/>
    <n v="1404.81"/>
    <n v="-7405.19"/>
    <n v="6097"/>
    <n v="970.16"/>
    <m/>
    <m/>
    <m/>
    <m/>
    <m/>
    <m/>
    <m/>
    <m/>
    <m/>
    <m/>
    <m/>
    <m/>
    <m/>
    <m/>
    <m/>
    <s v="5.2.23 ML Ready to Close_x000d__x000a__x000d__x000a__x000d__x000a_4.5.23 ML Re-Accrue 177k WM_x000d__x000a__x000d__x000a_3.3.23 CAM accrue 171K WM _x000d__x000a__x000d__x000a_2.2.23 ML- Re-Accrue 15k Adler, 165k WM_x000d__x000a__x000d__x000a__x000d__x000a_1/4/23 CAM Re accrue all _x000d__x000a__x000d__x000a__x000d__x000a_12/2/22 CAM Re Accrue 15K Adler, Accrue 20K Tarsco, Re accrue 165K WM_x000d__x000a__x000d__x000a__x000d__x000a_11/8/22 CAM Final invoice from Tarsco in internal mods. PO requested. _x000d__x000a__x000d__x000a__x000d__x000a_11/2/22 CAM re accrue 15000 Adler, re accrue 75000 Hydrochem, re accrue 130k WM_x000d__x000a__x000d__x000a__x000d__x000a_102/22 CAM Accrue 15000 Adler, re accrue 75000 Hydrochem, re accrue 130k WM_x000d__x000a__x000d__x000a__x000d__x000a_9/2/22 CAM Accrue 195k Hydrochem, Re-Accrue 130k WM, Re-Accrue 7.5k Adler_x000d__x000a__x000d__x000a__x000d__x000a_Forecast adjustment unknown. EAC driven by engineering and program decision. _x000d__x000a__x000d__x000a_8.18.22 CAM Engineering evaluation underway_x000d__x000a__x000d__x000a__x000d__x000a_8.2.22 CAM Accrue 15k ATP., Re Accrue 7500 Adler, Accrue 130k WM, Re Accrue 180k Hydrochem, _x000d__x000a_Engineering evaluation / RCA. _x000d__x000a__x000d__x000a__x000d__x000a_7.1.22 CAM Failure cause evaluation underway. Accrue 15000 American tank, re accrue 7500 adler, re accrue 180k Hydrochem_x000d__x000a__x000d__x000a__x000d__x000a_6/21/22 CAM DirectTank inspection complete. Regional meeting to discuss path forward to be scheduled. _x000d__x000a__x000d__x000a__x000d__x000a_6.3.22 CM Tank Cleaning completed on 6.1.22 _x000d__x000a_Cleaner Mob on 6/9 instead of end of Month_x000d__x000a__x000d__x000a_Accrual 180k Hydrochem, 40k Three L, 7.5k Adler ,15k ATP"/>
    <d v="2023-05-02T00:00:00"/>
    <s v="Landeros, Melisa"/>
    <m/>
    <x v="1"/>
    <s v="Pipelines and Terminals"/>
    <s v="Integrity"/>
    <m/>
    <s v="Corpus Christi"/>
    <s v="BTXPP - Buckeye Texas Processing"/>
    <m/>
    <n v="97"/>
    <n v="970"/>
    <m/>
    <m/>
    <n v="557770"/>
    <m/>
    <s v="Stine, Carlton"/>
    <s v="Stine, Carlton"/>
    <m/>
    <m/>
    <n v="1"/>
    <n v="43379"/>
    <m/>
    <s v="Clark, David"/>
    <s v="Independent"/>
    <s v="Aqua"/>
    <d v="2022-04-08T00:00:00"/>
    <s v="Int - Tanks"/>
  </r>
  <r>
    <x v="1538"/>
    <s v="Item"/>
    <s v="Open"/>
    <x v="1"/>
    <s v="BTXPP00M2215"/>
    <s v="Maintenance Framework"/>
    <n v="2002884"/>
    <s v="Matthews, Clayton"/>
    <s v="South"/>
    <s v="6. Operational"/>
    <s v="Drawdown"/>
    <x v="10"/>
    <n v="26114"/>
    <m/>
    <m/>
    <n v="26113.74"/>
    <n v="25114"/>
    <n v="1000"/>
    <s v="Yellow"/>
    <m/>
    <m/>
    <m/>
    <n v="26114"/>
    <m/>
    <m/>
    <n v="149000"/>
    <m/>
    <n v="75845"/>
    <n v="224845"/>
    <s v="Supplemental"/>
    <n v="224845"/>
    <n v="224399"/>
    <m/>
    <n v="224399"/>
    <s v="No"/>
    <s v="Green"/>
    <d v="2022-08-01T00:00:00"/>
    <d v="2022-08-11T00:00:00"/>
    <d v="2022-08-11T00:00:00"/>
    <d v="2022-09-15T00:00:00"/>
    <d v="2022-11-30T00:00:00"/>
    <m/>
    <m/>
    <n v="10713.69"/>
    <n v="13554.92"/>
    <n v="845.13"/>
    <n v="1000"/>
    <n v="0"/>
    <m/>
    <m/>
    <n v="0"/>
    <s v="Green"/>
    <n v="0"/>
    <m/>
    <m/>
    <m/>
    <m/>
    <m/>
    <m/>
    <m/>
    <m/>
    <m/>
    <s v="6/523 CAM Re-Accrue 20K WM, 8k EISCO, Accrue Adler 1K_x000d__x000a__x000d__x000a_5/2/23 CAM Project ready to close out_x000d__x000a__x000d__x000a__x000d__x000a_4.5.23 ML Re-Accrue 20K WM, 8k EISCO, Accrue Adler 1K_x000d__x000a__x000d__x000a_4.5.23 ML Re-Accrue 20K WM, 8k EISCO_x000d__x000a__x000d__x000a_3.3.23 CAM Accrue 20K WM, 8212 Eisco_x000d__x000a__x000d__x000a_2.2.23 ML - Re-Accrue 9.5k Select Safety, 20k WM_x000d__x000a__x000d__x000a__x000d__x000a_1/4/23 CAM Re accrue all. Accrue 45k PBI for additional work that was added. Supplemental requirement verified with program. _x000d__x000a__x000d__x000a__x000d__x000a_12/2/22 CAM Accrue 15K Eisco, Re Accrue 4K PBI, Re Accrue 77K Tarsco, Re Accrue 20K WM, Accrue 2k Select Safety _x000d__x000a__x000d__x000a__x000d__x000a_11/2/22 Accrue 5k Adler, 25k PBI, Accrue Re accrue 2k select safety, reaccrue 77k tarsco, reacrue 20k WM. _x000d__x000a__x000d__x000a__x000d__x000a_Additional work has been added and forecasted.  _x000d__x000a__x000d__x000a__x000d__x000a_10/3/22 CAM Re Accrue 2500 Adler, Re accrue 4k PBI, Re accrue 2k Select Safety, Re accrue 77k Tarsco, Accrue 20k WM_x000d__x000a__x000d__x000a__x000d__x000a__x000d__x000a__x000d__x000a_9/2/22 Accrue 77k Tarsco, Acrrue 2k Select Safety, Accrue 10k ATP, Accrue 4k PBI, Accrue 5.5K WM, Accrue 2.5k Adler_x000d__x000a__x000d__x000a__x000d__x000a_8.11.22 CAM Repair work complete_x000d__x000a__x000d__x000a__x000d__x000a_8.9.22 CAM Repair start. Secondary seal replacement, column seals, vent inspections_x000d__x000a__x000d__x000a__x000d__x000a_8.6.22 CAM Cleaning complete_x000d__x000a__x000d__x000a__x000d__x000a_8.3.22 CAM Cleaning Start (PBI)_x000d__x000a__x000d__x000a_8.1.22 CAM AFE Submitted. Project planning underway. Cleaning start ASAP."/>
    <d v="2023-06-05T00:00:00"/>
    <s v="Landeros, Melisa"/>
    <m/>
    <x v="1"/>
    <s v="Pipelines and Terminals"/>
    <s v="Integrity"/>
    <m/>
    <s v="Corpus Christi"/>
    <s v="BTXPP - Buckeye Texas Processing"/>
    <m/>
    <n v="25114"/>
    <n v="1000"/>
    <m/>
    <m/>
    <n v="198285"/>
    <m/>
    <s v="Stine, Carlton"/>
    <s v="Stine, Carlton"/>
    <m/>
    <m/>
    <n v="1"/>
    <n v="44327"/>
    <m/>
    <s v="Stine, Carlton"/>
    <s v="Independent"/>
    <s v="Aqua"/>
    <d v="2022-07-29T00:00:00"/>
    <s v="Int - Tanks"/>
  </r>
  <r>
    <x v="1539"/>
    <s v="Item"/>
    <s v="Open"/>
    <x v="0"/>
    <s v="VM930SHE2201"/>
    <s v="Maintenance Framework"/>
    <n v="2022611"/>
    <s v="Corman, Chris"/>
    <s v="South"/>
    <s v="6. Operational"/>
    <s v="Defined"/>
    <x v="0"/>
    <n v="70559"/>
    <m/>
    <m/>
    <n v="70559.289999999994"/>
    <n v="92000"/>
    <n v="-21441"/>
    <s v="Red"/>
    <m/>
    <m/>
    <m/>
    <n v="70559"/>
    <m/>
    <m/>
    <n v="92000"/>
    <m/>
    <m/>
    <n v="92000"/>
    <s v="Full"/>
    <n v="92000"/>
    <n v="70559"/>
    <m/>
    <n v="70559"/>
    <s v="No"/>
    <s v="Green"/>
    <d v="2023-04-01T00:00:00"/>
    <d v="2022-09-14T00:00:00"/>
    <d v="2022-09-14T00:00:00"/>
    <d v="2022-12-05T00:00:00"/>
    <d v="2023-02-28T00:00:00"/>
    <m/>
    <m/>
    <m/>
    <m/>
    <m/>
    <n v="91011.78"/>
    <n v="-20452.490000000002"/>
    <m/>
    <m/>
    <n v="-20452"/>
    <s v="Red"/>
    <n v="0"/>
    <m/>
    <m/>
    <m/>
    <m/>
    <m/>
    <m/>
    <m/>
    <m/>
    <m/>
    <s v="6/1/2023 - Reaccrue 15k to Eagle Energy_x000d__x000a__x000d__x000a__x000d__x000a_5/1/23 - Accrue $15K to Eagle Energy, $50K to Rosen,$26K to CCI,_x000d__x000a__x000d__x000a_3/2/2023 ILI was pushed to April 2023_x000d__x000a__x000d__x000a_1/3/23- ILI was pushed to Feb 2023_x000d__x000a__x000d__x000a_12/5/2022- ILI was pushed to Jan 2023_x000d__x000a__x000d__x000a_11/1/2022 - ILI was moved to December. Awaiting on final approvals from Shell._x000d__x000a__x000d__x000a__x000d__x000a_10/3/2022 - Shell is potentially moving ILI run to November._x000d__x000a__x000d__x000a__x000d__x000a_8/2/22-  No product available until late Q4 to run ILI_x000d__x000a__x000d__x000a__x000d__x000a_8/31/2021 - Line will not have product availability until 2022_x000d__x000a__x000d__x000a_7/28/2021 - Commissioning expected in October 2021_x000d__x000a__x000d__x000a_6/2/2021 - Awaiting shell plant commissioning. Potentially will be in 2022._x000d__x000a__x000d__x000a_4/1/2021 - Project to be transferred to D. Mitchell._x000d__x000a__x000d__x000a_3/2/2021 - Pipeline will most likely not be commissioned this year. Waiting on the construction of a Shell cracker project to be completed in Monaca, PA which feeds this line._x000d__x000a__x000d__x000a_1/14/2021 - Pipeline will not be commissioned until October 2021. In consequence, this forecast has been updated to reflect execution in November 2021."/>
    <d v="2023-06-01T00:00:00"/>
    <s v="Lockwood, Jo Dawn"/>
    <m/>
    <x v="1"/>
    <s v="Pipelines and Terminals"/>
    <s v="Pipeline Integrity"/>
    <m/>
    <s v="Liberty"/>
    <s v="VM930SH - VMH JUNCTION TO SHELL 6"/>
    <m/>
    <m/>
    <n v="70559"/>
    <m/>
    <m/>
    <m/>
    <m/>
    <s v="Bartal, Nick"/>
    <s v="Asiedu, Saka"/>
    <m/>
    <m/>
    <n v="1"/>
    <n v="38236"/>
    <m/>
    <s v="Schultz, Amy"/>
    <s v="Independent"/>
    <s v="Aqua"/>
    <d v="2020-08-17T00:00:00"/>
    <s v="Int - Assessments"/>
  </r>
  <r>
    <x v="1540"/>
    <s v="Item"/>
    <s v="Open"/>
    <x v="0"/>
    <s v="BETQM00E2302"/>
    <s v="Maintenance Framework"/>
    <n v="2095109"/>
    <s v="Corman, Chris"/>
    <s v="South"/>
    <s v="3. Active"/>
    <s v="Drawdown"/>
    <x v="19"/>
    <n v="7752"/>
    <n v="7500"/>
    <m/>
    <n v="15251.99"/>
    <n v="20000"/>
    <n v="-4748"/>
    <s v="Red"/>
    <m/>
    <m/>
    <m/>
    <n v="15252"/>
    <m/>
    <m/>
    <n v="20000"/>
    <m/>
    <m/>
    <n v="20000"/>
    <s v="Full"/>
    <n v="20000"/>
    <n v="7752"/>
    <n v="7500"/>
    <n v="15252"/>
    <s v="No"/>
    <s v="Green"/>
    <d v="2023-04-01T00:00:00"/>
    <d v="2023-03-15T00:00:00"/>
    <d v="2023-03-15T00:00:00"/>
    <d v="2023-06-01T00:00:00"/>
    <d v="2023-06-01T00:00:00"/>
    <m/>
    <m/>
    <m/>
    <m/>
    <m/>
    <n v="7751.99"/>
    <m/>
    <n v="20000"/>
    <n v="20000"/>
    <n v="-20000"/>
    <s v="Red"/>
    <m/>
    <s v="Contractor/Vendor Issue"/>
    <m/>
    <n v="7500"/>
    <m/>
    <m/>
    <m/>
    <m/>
    <m/>
    <m/>
    <s v="6/1/2023 - Working with ops to install at the end of June."/>
    <d v="2023-06-01T00:00:00"/>
    <s v="Lockwood, Jo Dawn"/>
    <m/>
    <x v="1"/>
    <s v="Pipelines and Terminals"/>
    <s v="Station/Terminal"/>
    <m/>
    <s v="North Carolina"/>
    <s v="BETQM - BET WILMINGTON TERMINAL"/>
    <m/>
    <m/>
    <n v="7752"/>
    <n v="7500"/>
    <m/>
    <m/>
    <m/>
    <s v="Younce, Michael"/>
    <s v="Smith, Mark D."/>
    <s v="N/A"/>
    <m/>
    <n v="1"/>
    <n v="46771"/>
    <m/>
    <s v="Johnson, AJ"/>
    <s v="JDE Child"/>
    <s v="Burnt Orange"/>
    <d v="2023-03-14T00:00:00"/>
    <m/>
  </r>
  <r>
    <x v="1541"/>
    <s v="Item"/>
    <s v="Open"/>
    <x v="1"/>
    <m/>
    <s v="Project Framework"/>
    <m/>
    <s v="Magouirk, Josh"/>
    <s v="South"/>
    <s v="1. Proposed"/>
    <m/>
    <x v="6"/>
    <m/>
    <n v="67375"/>
    <m/>
    <n v="67375"/>
    <n v="67375"/>
    <n v="0"/>
    <s v="Green"/>
    <n v="67375"/>
    <m/>
    <n v="67375"/>
    <n v="0"/>
    <m/>
    <m/>
    <m/>
    <m/>
    <m/>
    <m/>
    <m/>
    <m/>
    <m/>
    <n v="67375"/>
    <n v="67375"/>
    <s v="No"/>
    <s v="Green"/>
    <d v="2023-08-01T00:00:00"/>
    <m/>
    <m/>
    <m/>
    <d v="2023-08-31T00:00:00"/>
    <m/>
    <m/>
    <m/>
    <m/>
    <m/>
    <m/>
    <m/>
    <m/>
    <m/>
    <m/>
    <m/>
    <m/>
    <m/>
    <m/>
    <m/>
    <n v="67375"/>
    <m/>
    <m/>
    <m/>
    <m/>
    <m/>
    <m/>
    <m/>
    <m/>
    <m/>
    <x v="1"/>
    <s v="Pipelines and Terminals"/>
    <s v="Operating Infrastructure"/>
    <m/>
    <s v="North Carolina"/>
    <s v="BETQM - BET WILMINGTON TERMINAL"/>
    <m/>
    <m/>
    <n v="0"/>
    <n v="67375"/>
    <m/>
    <m/>
    <m/>
    <s v="Spari, Markella"/>
    <m/>
    <m/>
    <m/>
    <n v="1"/>
    <n v="41950"/>
    <m/>
    <s v="Administrator, System"/>
    <s v="Independent"/>
    <s v="Aqua"/>
    <d v="2021-08-23T00:00:00"/>
    <s v="Marine"/>
  </r>
  <r>
    <x v="1542"/>
    <s v="Item"/>
    <s v="Open"/>
    <x v="0"/>
    <s v="BETQM00E2201"/>
    <s v="Maintenance Framework"/>
    <n v="1936919"/>
    <s v="Bryant, Ben"/>
    <s v="South"/>
    <s v="7. Closed"/>
    <s v="Defined"/>
    <x v="10"/>
    <n v="-14328"/>
    <m/>
    <m/>
    <n v="-14328.22"/>
    <n v="20287"/>
    <n v="-34615"/>
    <s v="Red"/>
    <m/>
    <m/>
    <m/>
    <n v="-14328"/>
    <m/>
    <m/>
    <n v="166000"/>
    <n v="331000"/>
    <m/>
    <n v="166000"/>
    <s v="Phase"/>
    <n v="497000"/>
    <n v="30672"/>
    <m/>
    <n v="30672"/>
    <s v="No"/>
    <s v="Green"/>
    <d v="2022-07-01T00:00:00"/>
    <d v="2021-12-30T00:00:00"/>
    <d v="2021-12-30T00:00:00"/>
    <d v="2022-12-31T00:00:00"/>
    <d v="2022-12-31T00:00:00"/>
    <m/>
    <m/>
    <n v="472.47"/>
    <n v="17916.189999999999"/>
    <n v="1898.12"/>
    <n v="-36000"/>
    <n v="1385"/>
    <m/>
    <m/>
    <n v="1385"/>
    <s v="Red"/>
    <m/>
    <m/>
    <m/>
    <m/>
    <m/>
    <m/>
    <m/>
    <m/>
    <m/>
    <m/>
    <s v="4/4/23 - Remove accrual for WM. Project complete._x000d__x000a__x000d__x000a__x000d__x000a_3/2/2023 - Accrue $36K to Waste Management._x000d__x000a__x000d__x000a__x000d__x000a_2/1/23  Re-Accrue 7K to W9Y.  and 36K to Waste Management._x000d__x000a__x000d__x000a__x000d__x000a__x000d__x000a__x000d__x000a_1/2/23 Please accrue 7K to W9Y and 38K to Waste Management. All other costs have been reclassed to BETQM00M2201. MC_x000d__x000a__x000d__x000a__x000d__x000a_12/1/22 Tank floor has been coated by Barr None.  Tank has been buttoned up.  Re-Accrue 113K to FHG, Accrue 41 K to Barr None, 20K to ATP._x000d__x000a__x000d__x000a__x000d__x000a_11/1/22 Tank has been repaired.  Cables suspension has been added.  Tank will be post inspected and strapped.  A coating will be added to the floor of the tank. ReAccrue $113k to Streamtech, Accrue $113k to FHG, $30k American Tank Partners_x000d__x000a__x000d__x000a__x000d__x000a__x000d__x000a__x000d__x000a_10/10/22 - Additional costs added for repairs Phase 2. DC_x000d__x000a_10/1/22  Re Accrue 113K to Streamtech Industries._x000d__x000a__x000d__x000a_9/122   Accrue 85K to Streamtech Industries._x000d__x000a__x000d__x000a_8/1/22 Accrue 70K to Streamtech Industries._x000d__x000a__x000d__x000a_7/1/22  Tank will come out of service this month for seal inspection._x000d__x000a__x000d__x000a_4/1/22  Tank Integrity is reviewing the scope for this tank.  Tank inspection may be altered."/>
    <d v="2023-04-04T00:00:00"/>
    <s v="Lockwood, Jo Dawn"/>
    <m/>
    <x v="1"/>
    <s v="Pipelines and Terminals"/>
    <s v="Tank Integrity"/>
    <m/>
    <s v="Southeast Terminals"/>
    <s v="BETQM - BET WILMINGTON TERMINAL"/>
    <m/>
    <n v="20287"/>
    <n v="-34615"/>
    <m/>
    <m/>
    <n v="45000"/>
    <m/>
    <s v="Stine, Carlton"/>
    <s v="Jones, Kevin"/>
    <m/>
    <m/>
    <n v="1"/>
    <n v="41351"/>
    <m/>
    <s v="Administrator, System"/>
    <s v="Independent"/>
    <s v="Aqua"/>
    <d v="2021-08-09T00:00:00"/>
    <s v="Int - Tanks"/>
  </r>
  <r>
    <x v="1543"/>
    <s v="Item"/>
    <s v="Open"/>
    <x v="1"/>
    <s v="BETQM00M2201"/>
    <s v="Maintenance Framework"/>
    <n v="2051324"/>
    <s v="Bryant, Ben"/>
    <s v="South"/>
    <s v="7. Closed"/>
    <s v="Drawdown"/>
    <x v="10"/>
    <n v="17406"/>
    <m/>
    <m/>
    <n v="17406.080000000002"/>
    <n v="17406"/>
    <n v="0"/>
    <s v="Green"/>
    <m/>
    <m/>
    <m/>
    <n v="17406"/>
    <m/>
    <m/>
    <n v="533000"/>
    <m/>
    <m/>
    <n v="533000"/>
    <s v="Full"/>
    <n v="533000"/>
    <n v="455736"/>
    <m/>
    <n v="455736"/>
    <s v="No"/>
    <s v="Green"/>
    <d v="2022-12-01T00:00:00"/>
    <d v="2022-12-03T00:00:00"/>
    <d v="2022-12-03T00:00:00"/>
    <d v="2022-12-31T00:00:00"/>
    <d v="2022-12-30T00:00:00"/>
    <m/>
    <m/>
    <n v="16656.54"/>
    <n v="749.54"/>
    <m/>
    <m/>
    <m/>
    <m/>
    <m/>
    <m/>
    <m/>
    <m/>
    <m/>
    <m/>
    <m/>
    <m/>
    <m/>
    <m/>
    <m/>
    <m/>
    <m/>
    <s v="5/1/23 Ready to close._x000d__x000a__x000d__x000a__x000d__x000a_12/9/22-CES-This project represents a reclass from BETQM00E2201 to this project_x000d__x000a_."/>
    <d v="2023-05-01T00:00:00"/>
    <s v="Lockwood, Jo Dawn"/>
    <m/>
    <x v="1"/>
    <s v="Pipelines and Terminals"/>
    <s v="Integrity"/>
    <m/>
    <s v="North Carolina"/>
    <s v="BETQM - BET WILMINGTON TERMINAL"/>
    <m/>
    <n v="17406"/>
    <n v="0"/>
    <m/>
    <m/>
    <n v="438330"/>
    <m/>
    <s v="Stine, Carlton"/>
    <s v="Shook, Mark B."/>
    <m/>
    <m/>
    <n v="1"/>
    <n v="46252"/>
    <m/>
    <s v="Guest, ProSight"/>
    <s v="Independent"/>
    <s v="Aqua"/>
    <d v="2022-11-21T00:00:00"/>
    <s v="Int - Tanks"/>
  </r>
  <r>
    <x v="1544"/>
    <s v="Item"/>
    <s v="Open"/>
    <x v="0"/>
    <s v="BETQM00E2203"/>
    <s v="Maintenance Framework"/>
    <n v="2044299"/>
    <s v="Leal, Trey (Tony)"/>
    <s v="South"/>
    <s v="7. Closed"/>
    <s v="Defined"/>
    <x v="19"/>
    <n v="325"/>
    <m/>
    <m/>
    <n v="325.13"/>
    <n v="325"/>
    <n v="0"/>
    <s v="Green"/>
    <m/>
    <m/>
    <m/>
    <n v="325"/>
    <m/>
    <m/>
    <n v="22000"/>
    <m/>
    <m/>
    <n v="22000"/>
    <s v="Full"/>
    <n v="22000"/>
    <n v="18820"/>
    <m/>
    <n v="18820"/>
    <s v="No"/>
    <s v="Green"/>
    <d v="2022-12-01T00:00:00"/>
    <d v="2022-11-07T00:00:00"/>
    <d v="2022-11-07T00:00:00"/>
    <d v="2022-12-31T00:00:00"/>
    <d v="2022-12-31T00:00:00"/>
    <m/>
    <m/>
    <n v="0"/>
    <n v="0"/>
    <n v="325.13"/>
    <m/>
    <m/>
    <m/>
    <m/>
    <m/>
    <m/>
    <m/>
    <m/>
    <m/>
    <m/>
    <m/>
    <m/>
    <m/>
    <m/>
    <m/>
    <m/>
    <s v="4/3/23 - Costs have hit. Project ready to close_x000d__x000a__x000d__x000a__x000d__x000a_1/29/2023 - Re-accrue $7k to W9Y_x000d__x000a__x000d__x000a__x000d__x000a_1/3/23- Accrue $7k to W9Y_x000d__x000a__x000d__x000a__x000d__x000a_12/5/22- Solenoids have arrived, coordinating with contractor to try to complete install in December._x000d__x000a__x000d__x000a__x000d__x000a_11/1/2022 - AFE routed. Solenoids should arrive by December. Reducing forecast from 45k to 22k_x000d__x000a_10/3/2022 - Received second quote, AFE to be submitted this week, estimating 45k to complete with contractor in December_x000d__x000a__x000d__x000a__x000d__x000a_9/1/2022 TEL - Working with local ops and contractor to line out costs. Targeting AFE 9/8/2022"/>
    <d v="2023-04-03T00:00:00"/>
    <s v="Lockwood, Jo Dawn"/>
    <m/>
    <x v="1"/>
    <s v="Pipelines and Terminals"/>
    <s v="Station/Terminal"/>
    <m/>
    <s v="North Carolina"/>
    <s v="BETQM - BET WILMINGTON TERMINAL"/>
    <m/>
    <n v="325"/>
    <n v="0"/>
    <m/>
    <m/>
    <n v="18495"/>
    <m/>
    <s v="Younce, Michael"/>
    <s v="Asiedu, Saka"/>
    <m/>
    <m/>
    <n v="1"/>
    <n v="45367"/>
    <m/>
    <s v="Clark, David"/>
    <s v="Independent"/>
    <s v="Aqua"/>
    <d v="2022-08-26T00:00:00"/>
    <s v="Other Programs"/>
  </r>
  <r>
    <x v="1545"/>
    <s v="Item"/>
    <s v="Open"/>
    <x v="0"/>
    <m/>
    <s v="Maintenance Framework"/>
    <m/>
    <s v="Magouirk, Josh"/>
    <s v="South"/>
    <s v="1. Proposed"/>
    <m/>
    <x v="15"/>
    <m/>
    <n v="15000"/>
    <m/>
    <n v="15000"/>
    <n v="15000"/>
    <n v="0"/>
    <s v="Green"/>
    <n v="15000"/>
    <m/>
    <n v="15000"/>
    <n v="0"/>
    <m/>
    <m/>
    <m/>
    <m/>
    <m/>
    <m/>
    <m/>
    <m/>
    <m/>
    <n v="15000"/>
    <n v="15000"/>
    <s v="No"/>
    <s v="Green"/>
    <d v="2023-07-01T00:00:00"/>
    <m/>
    <m/>
    <m/>
    <d v="2023-04-30T00:00:00"/>
    <m/>
    <m/>
    <m/>
    <m/>
    <m/>
    <m/>
    <m/>
    <m/>
    <m/>
    <m/>
    <m/>
    <m/>
    <m/>
    <m/>
    <n v="15000"/>
    <m/>
    <m/>
    <m/>
    <m/>
    <m/>
    <m/>
    <m/>
    <m/>
    <m/>
    <m/>
    <x v="1"/>
    <s v="Pipelines and Terminals"/>
    <s v="Station/Terminal"/>
    <m/>
    <s v="North Carolina"/>
    <s v="BETQM - BET WILMINGTON TERMINAL"/>
    <m/>
    <m/>
    <n v="0"/>
    <n v="15000"/>
    <m/>
    <m/>
    <m/>
    <s v="Aiken, Elaine"/>
    <m/>
    <m/>
    <m/>
    <n v="1"/>
    <n v="45641"/>
    <m/>
    <s v="Administrator, System"/>
    <s v="Independent"/>
    <s v="Aqua"/>
    <d v="2022-08-30T00:00:00"/>
    <s v="Int - Planned Corr &amp; FI"/>
  </r>
  <r>
    <x v="1546"/>
    <s v="Item"/>
    <s v="Open"/>
    <x v="0"/>
    <s v="BETCE00E2303"/>
    <s v="Maintenance Framework"/>
    <n v="2124280"/>
    <s v="Brown, Jeff"/>
    <s v="West"/>
    <s v="3. Active"/>
    <s v="Drawdown"/>
    <x v="11"/>
    <n v="0"/>
    <n v="8500"/>
    <m/>
    <n v="8500"/>
    <m/>
    <n v="8500"/>
    <s v="Red"/>
    <m/>
    <m/>
    <m/>
    <n v="8500"/>
    <m/>
    <m/>
    <n v="8500"/>
    <m/>
    <m/>
    <n v="8500"/>
    <s v="Full"/>
    <n v="8500"/>
    <m/>
    <n v="8500"/>
    <n v="8500"/>
    <s v="No"/>
    <s v="Green"/>
    <m/>
    <d v="2023-05-25T00:00:00"/>
    <d v="2023-05-25T00:00:00"/>
    <d v="2023-09-22T00:00:00"/>
    <d v="2023-09-22T00:00:00"/>
    <m/>
    <m/>
    <m/>
    <m/>
    <m/>
    <m/>
    <m/>
    <m/>
    <m/>
    <m/>
    <m/>
    <n v="0"/>
    <m/>
    <n v="8500"/>
    <m/>
    <m/>
    <m/>
    <m/>
    <m/>
    <m/>
    <m/>
    <s v="6-1-23 Project on schedule to complete in June."/>
    <d v="2023-06-01T00:00:00"/>
    <s v="Hill, Elizabeth"/>
    <m/>
    <x v="3"/>
    <s v="Pipelines and Terminals"/>
    <s v="Corrosion"/>
    <m/>
    <s v="Southern Ohio"/>
    <s v="BETCE - BET COLUMBUS EAST TERMINAL"/>
    <m/>
    <m/>
    <n v="8500"/>
    <m/>
    <m/>
    <m/>
    <m/>
    <s v="Geib, Rob"/>
    <s v="Geib, Robert"/>
    <s v="N/A"/>
    <m/>
    <n v="1"/>
    <n v="47172"/>
    <m/>
    <s v="Schultz, Amy"/>
    <s v="JDE Child"/>
    <s v="Burnt Orange"/>
    <d v="2023-05-25T00:00:00"/>
    <m/>
  </r>
  <r>
    <x v="1547"/>
    <s v="Item"/>
    <s v="Candidate"/>
    <x v="1"/>
    <m/>
    <s v="Exempt"/>
    <m/>
    <s v="Logan, Rob"/>
    <s v="West"/>
    <s v="2. Pending AFE"/>
    <m/>
    <x v="11"/>
    <n v="0"/>
    <n v="12000"/>
    <m/>
    <n v="12000"/>
    <n v="12000"/>
    <n v="0"/>
    <s v="Green"/>
    <n v="12000"/>
    <m/>
    <n v="12000"/>
    <n v="0"/>
    <m/>
    <m/>
    <m/>
    <m/>
    <m/>
    <m/>
    <m/>
    <m/>
    <m/>
    <n v="12000"/>
    <n v="12000"/>
    <s v="No"/>
    <s v="Green"/>
    <d v="2023-08-01T00:00:00"/>
    <m/>
    <m/>
    <m/>
    <d v="2023-08-31T00:00:00"/>
    <m/>
    <m/>
    <m/>
    <m/>
    <m/>
    <m/>
    <m/>
    <m/>
    <m/>
    <m/>
    <m/>
    <n v="0"/>
    <m/>
    <m/>
    <m/>
    <n v="12000"/>
    <m/>
    <m/>
    <m/>
    <m/>
    <m/>
    <s v="6/2/2023 pending AFE_x000d__x000a__x000d__x000a__x000d__x000a_5/1/2023 Received quote Pending AFE_x000d__x000a__x000d__x000a__x000d__x000a_4/3/2023 Awaiting quote foe AFE_x000d__x000a__x000d__x000a__x000d__x000a_3/2/2023Pending AFE_x000d__x000a_2/2/2023 Pending AFE"/>
    <d v="2023-06-02T00:00:00"/>
    <m/>
    <m/>
    <x v="3"/>
    <s v="Pipelines and Terminals"/>
    <s v="Integrity"/>
    <m/>
    <s v="Michiana"/>
    <s v="JE150EK - ELKHART JCT TO ELKHART"/>
    <m/>
    <m/>
    <n v="0"/>
    <n v="12000"/>
    <m/>
    <m/>
    <m/>
    <s v="Geib, Rob"/>
    <m/>
    <m/>
    <m/>
    <n v="1"/>
    <n v="45688"/>
    <m/>
    <s v="Logan, Rob"/>
    <s v="Independent"/>
    <s v="Aqua"/>
    <d v="2022-08-29T00:00:00"/>
    <s v="Int - Planned Corr &amp; FI"/>
  </r>
  <r>
    <x v="1548"/>
    <s v="Item"/>
    <s v="Open"/>
    <x v="0"/>
    <s v="KG155HDE2201"/>
    <s v="Maintenance Framework"/>
    <n v="2011876"/>
    <s v="Logan, Rob"/>
    <s v="West"/>
    <s v="7. Closed"/>
    <s v="Drawdown"/>
    <x v="14"/>
    <n v="-9027"/>
    <m/>
    <m/>
    <n v="-9026.59"/>
    <n v="-9027"/>
    <n v="0"/>
    <s v="Green"/>
    <m/>
    <m/>
    <m/>
    <n v="-9027"/>
    <m/>
    <m/>
    <n v="19000"/>
    <m/>
    <m/>
    <n v="19000"/>
    <s v="Full"/>
    <n v="19000"/>
    <n v="-4130"/>
    <m/>
    <n v="-4130"/>
    <s v="No"/>
    <s v="Green"/>
    <d v="2022-10-01T00:00:00"/>
    <d v="2022-08-09T00:00:00"/>
    <d v="2022-08-09T00:00:00"/>
    <d v="2022-10-28T00:00:00"/>
    <d v="2022-10-28T00:00:00"/>
    <m/>
    <m/>
    <n v="-9026.59"/>
    <m/>
    <m/>
    <m/>
    <m/>
    <m/>
    <m/>
    <m/>
    <m/>
    <n v="0"/>
    <m/>
    <m/>
    <m/>
    <m/>
    <m/>
    <m/>
    <m/>
    <m/>
    <m/>
    <s v="1/4/2023 - project was under budget.  savings.11/1/2022 - work complete.  10/4/2022 Contacted Andy Schwartz from Midwestern on 10/3/2022 about scheduling he stated he will contact me on 10/4/2022 with firm date for work_x000d__x000a__x000d__x000a__x000d__x000a_9/1/2022 - PO Issued Work scheduled for September"/>
    <d v="2023-01-04T00:00:00"/>
    <s v="Hill, Elizabeth"/>
    <m/>
    <x v="3"/>
    <s v="Pipelines and Terminals"/>
    <s v="Corrosion"/>
    <m/>
    <s v="Michiana"/>
    <s v="KG155HD - LAKE GEORGE TO HARTSDALE"/>
    <m/>
    <n v="-9027"/>
    <n v="0"/>
    <m/>
    <m/>
    <n v="4896"/>
    <m/>
    <s v="Geib, Rob"/>
    <s v="Gardner, Travis W."/>
    <s v="N/A"/>
    <m/>
    <n v="1"/>
    <n v="44454"/>
    <m/>
    <s v="Gardner, Travis"/>
    <s v="JDE Child"/>
    <s v="Burnt Orange"/>
    <d v="2022-08-08T00:00:00"/>
    <s v="Other Programs"/>
  </r>
  <r>
    <x v="1549"/>
    <s v="Item"/>
    <s v="Open"/>
    <x v="1"/>
    <s v="AS160HTM2201"/>
    <s v="Exempt"/>
    <n v="2036061"/>
    <s v="Gabriel, Jeff"/>
    <s v="West"/>
    <s v="6. Operational"/>
    <s v="Emergent"/>
    <x v="12"/>
    <n v="4787"/>
    <m/>
    <m/>
    <n v="4786.6899999999996"/>
    <n v="4787"/>
    <n v="0"/>
    <s v="Green"/>
    <m/>
    <m/>
    <m/>
    <n v="4787"/>
    <m/>
    <m/>
    <n v="39000"/>
    <m/>
    <m/>
    <n v="39000"/>
    <s v="Full"/>
    <n v="39000"/>
    <n v="27691"/>
    <m/>
    <n v="27691"/>
    <s v="No"/>
    <s v="Green"/>
    <d v="2022-11-01T00:00:00"/>
    <d v="2022-11-29T00:00:00"/>
    <d v="2022-11-29T00:00:00"/>
    <d v="2022-11-30T00:00:00"/>
    <d v="2022-12-31T00:00:00"/>
    <m/>
    <m/>
    <n v="4580.5600000000004"/>
    <n v="206.13"/>
    <m/>
    <m/>
    <m/>
    <m/>
    <m/>
    <m/>
    <m/>
    <m/>
    <m/>
    <m/>
    <m/>
    <m/>
    <m/>
    <m/>
    <m/>
    <m/>
    <m/>
    <s v="1/3/2023- Work Complete all invoices have hit. _x000d__x000a__x000d__x000a__x000d__x000a_12/2/2022- Work Complete need to accrue 22,018 Vance"/>
    <d v="2023-01-04T00:00:00"/>
    <s v="Hill, Elizabeth"/>
    <m/>
    <x v="3"/>
    <s v="Pipelines and Terminals"/>
    <s v="Integrity"/>
    <m/>
    <s v="Central-Illinois"/>
    <s v="AS160HT - AUBURN TO HARRISTOWN JCT"/>
    <m/>
    <n v="4787"/>
    <n v="0"/>
    <m/>
    <m/>
    <n v="22904"/>
    <m/>
    <s v="Bartal, Nick"/>
    <s v="Bartal, Nick"/>
    <m/>
    <m/>
    <n v="1"/>
    <n v="46242"/>
    <m/>
    <s v="Gardner, Travis"/>
    <s v="Independent"/>
    <s v="Aqua"/>
    <d v="2022-11-17T00:00:00"/>
    <s v="Int- Planned Digs"/>
  </r>
  <r>
    <x v="1550"/>
    <s v="Item"/>
    <s v="Open"/>
    <x v="1"/>
    <s v="WO180XXM2301"/>
    <s v="Exempt"/>
    <n v="2133234"/>
    <s v="Logan, Rob"/>
    <s v="West"/>
    <s v="3. Active"/>
    <s v="Defined"/>
    <x v="11"/>
    <m/>
    <n v="20000"/>
    <m/>
    <n v="20000"/>
    <n v="20000"/>
    <n v="0"/>
    <s v="Green"/>
    <n v="20000"/>
    <m/>
    <n v="20000"/>
    <n v="0"/>
    <m/>
    <m/>
    <n v="21955"/>
    <m/>
    <m/>
    <n v="21955"/>
    <s v="Full"/>
    <n v="21955"/>
    <m/>
    <n v="20000"/>
    <n v="20000"/>
    <s v="No"/>
    <s v="Green"/>
    <m/>
    <d v="2023-06-01T00:00:00"/>
    <d v="2023-06-01T00:00:00"/>
    <d v="2023-07-10T00:00:00"/>
    <d v="2023-06-30T00:00:00"/>
    <m/>
    <m/>
    <m/>
    <m/>
    <m/>
    <m/>
    <m/>
    <m/>
    <m/>
    <m/>
    <m/>
    <m/>
    <m/>
    <n v="20000"/>
    <m/>
    <m/>
    <m/>
    <m/>
    <m/>
    <m/>
    <m/>
    <s v="6/02/2023 Received quote AFE Pending_x000d__x000a__x000d__x000a__x000d__x000a_05/01/2023 Requesting quote from National Pipeline_x000d__x000a_04/04/2023 Pending AFE_x000d__x000a_03/02/2023 Pending AFE"/>
    <d v="2023-06-02T00:00:00"/>
    <s v="Hill, Elizabeth"/>
    <m/>
    <x v="3"/>
    <s v="Pipelines and Terminals"/>
    <s v="Integrity"/>
    <m/>
    <s v="St. Louis"/>
    <s v="WO180XX - WOOD RIVER TO MO S/L"/>
    <m/>
    <m/>
    <n v="20000"/>
    <m/>
    <m/>
    <m/>
    <m/>
    <s v="Geib, Rob"/>
    <s v="Geib, Robert"/>
    <m/>
    <m/>
    <n v="1"/>
    <n v="45436"/>
    <m/>
    <s v="Guest, ProSight"/>
    <s v="Independent"/>
    <s v="Aqua"/>
    <d v="2022-08-26T00:00:00"/>
    <s v="Int - Planned Corr &amp; FI"/>
  </r>
  <r>
    <x v="1551"/>
    <s v="Item"/>
    <s v="Open"/>
    <x v="0"/>
    <s v="UT534YTE1903"/>
    <s v="Exempt"/>
    <n v="1619346"/>
    <s v="Burns, Richard"/>
    <s v="West"/>
    <s v="7. Closed"/>
    <s v="Drawdown"/>
    <x v="12"/>
    <n v="3284"/>
    <m/>
    <m/>
    <n v="3283.92"/>
    <n v="3284"/>
    <n v="0"/>
    <s v="Green"/>
    <m/>
    <m/>
    <m/>
    <n v="3284"/>
    <m/>
    <m/>
    <n v="280000"/>
    <m/>
    <m/>
    <n v="280000"/>
    <s v="Full"/>
    <n v="280000"/>
    <n v="312024"/>
    <m/>
    <n v="312024"/>
    <s v="No"/>
    <s v="Green"/>
    <d v="2020-09-01T00:00:00"/>
    <d v="2019-08-01T00:00:00"/>
    <d v="2019-08-01T00:00:00"/>
    <d v="2019-12-31T00:00:00"/>
    <d v="2019-09-30T00:00:00"/>
    <m/>
    <m/>
    <m/>
    <m/>
    <n v="3283.92"/>
    <m/>
    <m/>
    <m/>
    <m/>
    <m/>
    <m/>
    <m/>
    <m/>
    <m/>
    <m/>
    <m/>
    <m/>
    <m/>
    <m/>
    <m/>
    <m/>
    <s v="9/4/19 - project created to flip costs from capital project to here."/>
    <d v="2019-09-04T00:00:00"/>
    <s v="Pastorius, Bonnie"/>
    <m/>
    <x v="3"/>
    <s v="Pipelines and Terminals"/>
    <s v="Pipeline Integrity"/>
    <m/>
    <s v="Toledo"/>
    <s v="UT534YT - TOLEDO STA TO WEST TOLEDO TERM"/>
    <m/>
    <n v="3284"/>
    <n v="0"/>
    <m/>
    <m/>
    <m/>
    <m/>
    <s v="Bartal, Nick"/>
    <s v="Bassani, Joel D."/>
    <s v="N/A"/>
    <m/>
    <n v="1"/>
    <n v="33864"/>
    <m/>
    <s v="Bassani, Joel"/>
    <s v="JDE Child"/>
    <s v="Burnt Orange"/>
    <d v="2019-08-01T00:00:00"/>
    <m/>
  </r>
  <r>
    <x v="1552"/>
    <s v="Item"/>
    <s v="Open"/>
    <x v="0"/>
    <s v="DA999A2E2201"/>
    <s v="Exempt"/>
    <n v="1945663"/>
    <s v="Bost, Jason"/>
    <s v="West"/>
    <s v="6. Operational"/>
    <s v="Defined"/>
    <x v="0"/>
    <n v="1690"/>
    <m/>
    <m/>
    <n v="1689.8"/>
    <n v="1690"/>
    <n v="0"/>
    <s v="Green"/>
    <m/>
    <m/>
    <m/>
    <n v="1690"/>
    <m/>
    <m/>
    <n v="79830"/>
    <m/>
    <m/>
    <n v="79830"/>
    <s v="Full"/>
    <n v="79830"/>
    <n v="444021"/>
    <m/>
    <n v="444021"/>
    <s v="No"/>
    <s v="Green"/>
    <d v="2022-04-01T00:00:00"/>
    <d v="2022-01-04T00:00:00"/>
    <d v="2022-01-04T00:00:00"/>
    <d v="2022-12-31T00:00:00"/>
    <d v="2022-10-31T00:00:00"/>
    <m/>
    <m/>
    <n v="0"/>
    <n v="1689.8"/>
    <m/>
    <m/>
    <m/>
    <m/>
    <m/>
    <m/>
    <m/>
    <m/>
    <m/>
    <m/>
    <m/>
    <m/>
    <m/>
    <m/>
    <m/>
    <m/>
    <m/>
    <s v="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
    <d v="2023-03-02T00:00:00"/>
    <s v="Griest, Barbara"/>
    <m/>
    <x v="3"/>
    <s v="Pipelines and Terminals"/>
    <s v="Pipeline Integrity"/>
    <m/>
    <s v="Wayne Pipeline"/>
    <s v="5DA999A2 - SHELL - DETROIT AIRPORT MANIFO"/>
    <m/>
    <n v="1690"/>
    <n v="0"/>
    <m/>
    <m/>
    <n v="442332"/>
    <m/>
    <s v="Bartal, Nick"/>
    <s v="Bartal, Nick"/>
    <m/>
    <m/>
    <n v="1"/>
    <n v="40657"/>
    <m/>
    <s v="Administrator, System"/>
    <s v="JDE Child"/>
    <s v="Burnt Orange"/>
    <d v="2021-07-23T00:00:00"/>
    <s v="Int - Assessments"/>
  </r>
  <r>
    <x v="1553"/>
    <s v="Item"/>
    <s v="Open"/>
    <x v="0"/>
    <s v="DS999A1E2201"/>
    <s v="Exempt"/>
    <n v="1945667"/>
    <s v="Roman, James"/>
    <s v="West"/>
    <s v="6. Operational"/>
    <s v="Defined"/>
    <x v="0"/>
    <n v="1994"/>
    <m/>
    <m/>
    <n v="1994.15"/>
    <n v="1994"/>
    <n v="0"/>
    <s v="Green"/>
    <m/>
    <m/>
    <m/>
    <n v="1994"/>
    <m/>
    <m/>
    <n v="76405"/>
    <m/>
    <m/>
    <n v="76405"/>
    <s v="Full"/>
    <n v="76405"/>
    <n v="57182"/>
    <m/>
    <n v="57182"/>
    <s v="No"/>
    <s v="Green"/>
    <d v="2022-07-01T00:00:00"/>
    <d v="2022-01-04T00:00:00"/>
    <d v="2022-01-04T00:00:00"/>
    <d v="2022-12-31T00:00:00"/>
    <d v="2022-10-05T00:00:00"/>
    <m/>
    <m/>
    <n v="1994.15"/>
    <m/>
    <m/>
    <m/>
    <m/>
    <m/>
    <m/>
    <m/>
    <m/>
    <m/>
    <m/>
    <m/>
    <m/>
    <m/>
    <m/>
    <m/>
    <m/>
    <m/>
    <m/>
    <s v="2/1/23 Variance $2k vac truck trailing cost_x000d__x000a__x000d__x000a_1/4/23 Variance -$25k  $9k accrual for tool vendor had already been paid.  Forecasted $16k for contractor in Dec, he came in under budget at $7,400 which will be accrued for Dec.  _x000d__x000a__x000d__x000a_12/5/22 Variance -$9k.  Accrual $9k.  Tool Vendor's remaining cost.  December forecast to remove and pack traps._x000d__x000a_11/1/22 Variance ($3,790) trailing costs_x000d__x000a_10/3/22 Re-Accruing tool and contractor cost_x000d__x000a__x000d__x000a__x000d__x000a_9/1/22 Variance (-) over forecasted.  Tool run complete, and accruing 75% of ILI Vendor's cost along with Degen tracking costs.  Nov forecast is remaining 25% of ILI Vendor cost.  Project underbudget._x000d__x000a__x000d__x000a__x000d__x000a_8/2/22 Variance (+) Accrual for trap modifications._x000d__x000a_7/5/22 no change_x000d__x000a_6/2/22 No change_x000d__x000a__x000d__x000a__x000d__x000a_4/2/22 Tool scheduled to run in August."/>
    <d v="2023-04-12T00:00:00"/>
    <s v="Griest, Barbara"/>
    <m/>
    <x v="3"/>
    <s v="Pipelines and Terminals"/>
    <s v="Pipeline Integrity"/>
    <m/>
    <s v="Toledo"/>
    <s v="DS999A1 - TOLEDO TO NORCO 8IN REVERSAL"/>
    <m/>
    <n v="1994"/>
    <n v="0"/>
    <m/>
    <m/>
    <n v="55188"/>
    <m/>
    <s v="Bartal, Nick"/>
    <s v="Bartal, Nick"/>
    <m/>
    <m/>
    <n v="1"/>
    <n v="40663"/>
    <m/>
    <s v="Administrator, System"/>
    <s v="JDE Child"/>
    <s v="Burnt Orange"/>
    <d v="2021-07-23T00:00:00"/>
    <s v="Int - Assessments"/>
  </r>
  <r>
    <x v="1554"/>
    <s v="Item"/>
    <s v="Open"/>
    <x v="0"/>
    <s v="DT718DME2201"/>
    <s v="Exempt"/>
    <s v="1945829, 1939970"/>
    <s v="Burns, Richard"/>
    <s v="West"/>
    <s v="6. Operational"/>
    <s v="Defined"/>
    <x v="0"/>
    <n v="65389"/>
    <m/>
    <m/>
    <n v="65388.58"/>
    <n v="65389"/>
    <n v="0"/>
    <s v="Green"/>
    <m/>
    <m/>
    <m/>
    <n v="65389"/>
    <m/>
    <m/>
    <n v="304541"/>
    <m/>
    <m/>
    <n v="304541"/>
    <s v="Full"/>
    <n v="304541"/>
    <n v="303231"/>
    <m/>
    <n v="303231"/>
    <s v="No"/>
    <s v="Green"/>
    <d v="2022-07-01T00:00:00"/>
    <d v="2022-01-04T00:00:00"/>
    <d v="2022-01-04T00:00:00"/>
    <d v="2022-12-31T00:00:00"/>
    <d v="2023-01-31T00:00:00"/>
    <m/>
    <m/>
    <n v="4503.58"/>
    <n v="0"/>
    <n v="60885"/>
    <n v="0"/>
    <n v="0"/>
    <m/>
    <m/>
    <n v="0"/>
    <s v="Green"/>
    <n v="0"/>
    <m/>
    <m/>
    <m/>
    <m/>
    <m/>
    <m/>
    <m/>
    <m/>
    <m/>
    <s v="6/5/23 - still waiting on Rosen invoice._x000d__x000a_5/1/23 - still no invoice from Rosen; re-acrrued amount._x000d__x000a_4/3/23 - variance re-accrue plus new accrual. (Rosen)_x000d__x000a_3/1/23 - variance re-accrued.  (Rosen invoice)._x000d__x000a_2/1/23 - variance accrued; Rosen invoice came in less than the 75% expected because of $63K of extra reporting requested that will be billed with the final invoice.  Rest is from TDW pig sig parts that were backordered ($3194) and P-card charges ($1393)._x000d__x000a_1/3/23 - Most of variance is accrued for Rosen invoice. Overage is P-card charges more than expected._x000d__x000a_12/2/22 - Variance is P-card purchases (D. Farster); ILI run scheduled for 12/6/22, CO to DT._x000d__x000a_11/1/22 - Variance is from ILI run not completed due to vendor tool issues and product issues.  No set date for rescheduling run but appears it may push to December. Forecasted accordingly._x000d__x000a_9/28/22 - variance is because run pushed to week of 10/24/22 due to ILI vendor having tool issues and our scheduling concerns due to Toledo refinery fire. Adjusted forecast accordingly._x000d__x000a_9/1/22 - COGNOS report shows $3441 in P-card charges for  ILI prep work, but nothing here._x000d__x000a_ 8/31/22 - on track for 9/27 run data.  XYZ surveying almost complete._x000d__x000a_8/1/22 - variance is p-card purchase (trailer rental for side-by-side for setting AGMs)._x000d__x000a_7/1/22 - same     6/1/22 - same._x000d__x000a_5/2/22 - same_x000d__x000a_4/20/22 - changed job book required to &quot;no&quot; as they are not required for ILI runs._x000d__x000a_4/2/22 - scheduled for September._x000d__x000a_2/28/22 - added the WO I created._x000d__x000a_2/2/22 - GEO+AMFL+XYZ ILI scheduled for 9/13/22."/>
    <d v="2023-06-05T00:00:00"/>
    <s v="Griest, Barbara"/>
    <m/>
    <x v="3"/>
    <s v="Pipelines and Terminals"/>
    <s v="Pipeline Integrity"/>
    <m/>
    <s v="Duncansville"/>
    <s v="DT718DM - DUNCANSVILLE STA-DELMONT"/>
    <m/>
    <n v="65389"/>
    <n v="0"/>
    <m/>
    <m/>
    <n v="237842"/>
    <m/>
    <s v="Bartal, Nick"/>
    <s v="Bartal, Nick"/>
    <m/>
    <m/>
    <n v="1"/>
    <n v="40664"/>
    <m/>
    <s v="Administrator, System"/>
    <s v="JDE Child"/>
    <s v="Burnt Orange"/>
    <d v="2021-07-24T00:00:00"/>
    <s v="Int - Assessments"/>
  </r>
  <r>
    <x v="1555"/>
    <s v="Item"/>
    <s v="Open"/>
    <x v="0"/>
    <s v="EC999B2E2201"/>
    <s v="Maintenance Framework"/>
    <n v="1945832"/>
    <s v="Lloyd, Andrew"/>
    <s v="West"/>
    <s v="7. Closed"/>
    <s v="Defined"/>
    <x v="0"/>
    <n v="374"/>
    <m/>
    <m/>
    <n v="373.54"/>
    <n v="374"/>
    <n v="0"/>
    <s v="Green"/>
    <m/>
    <m/>
    <m/>
    <n v="374"/>
    <m/>
    <m/>
    <n v="69300"/>
    <m/>
    <m/>
    <n v="69300"/>
    <s v="Full"/>
    <n v="69300"/>
    <n v="52544"/>
    <m/>
    <n v="52544"/>
    <s v="No"/>
    <s v="Green"/>
    <d v="2022-06-01T00:00:00"/>
    <d v="2022-01-04T00:00:00"/>
    <d v="2022-01-04T00:00:00"/>
    <d v="2022-12-31T00:00:00"/>
    <d v="2022-06-03T00:00:00"/>
    <m/>
    <m/>
    <n v="373.54"/>
    <m/>
    <m/>
    <m/>
    <m/>
    <m/>
    <m/>
    <m/>
    <m/>
    <m/>
    <m/>
    <m/>
    <m/>
    <m/>
    <m/>
    <m/>
    <m/>
    <m/>
    <m/>
    <s v="12/19/22 - PO and WO closed - ready to be closed by accounting._x000d__x000a__x000d__x000a__x000d__x000a_11/16 variance is due to savings, project completed 6/3_x000d__x000a__x000d__x000a__x000d__x000a_10/1 savings from AFE. _x000d__x000a__x000d__x000a__x000d__x000a_9/1 project complete variance is project savings. _x000d__x000a__x000d__x000a__x000d__x000a_8/1 project complete variance is project savings. _x000d__x000a__x000d__x000a__x000d__x000a_7/1 project complete_x000d__x000a__x000d__x000a__x000d__x000a_6/17/22 - signed hydrotest document package handed off to Beth._x000d__x000a__x000d__x000a_6/1 kickoff call held, contractor performing work to fill line and complete hydrotest_x000d__x000a__x000d__x000a__x000d__x000a_5/2 completed field walkdown and awaiting bid. _x000d__x000a__x000d__x000a__x000d__x000a_4/6 no change, will walk down to verify draft hydrotest plan_x000d__x000a__x000d__x000a__x000d__x000a_3/1/22 on track writing hydro procedure to bid out_x000d__x000a__x000d__x000a__x000d__x000a_2/8/22 - just assigned project - working on gathering procedures to bid out."/>
    <d v="2022-12-19T00:00:00"/>
    <s v="Hill, Elizabeth"/>
    <m/>
    <x v="3"/>
    <s v="Pipelines and Terminals"/>
    <s v="Pipeline Integrity"/>
    <m/>
    <s v="E. Chicago Terminals"/>
    <s v="EC999B2 - BET TO EAST CHICAGO STATION"/>
    <m/>
    <n v="374"/>
    <n v="0"/>
    <m/>
    <m/>
    <n v="52170"/>
    <m/>
    <s v="Bartal, Nick"/>
    <s v="Bartal, Nick"/>
    <m/>
    <m/>
    <n v="1"/>
    <n v="40667"/>
    <m/>
    <s v="Administrator, System"/>
    <s v="JDE Child"/>
    <s v="Burnt Orange"/>
    <d v="2021-07-23T00:00:00"/>
    <s v="Int - Assessments"/>
  </r>
  <r>
    <x v="1556"/>
    <s v="Item"/>
    <s v="Open"/>
    <x v="0"/>
    <s v="EG999B1E2201"/>
    <s v="Maintenance Framework"/>
    <n v="1945834"/>
    <s v="Lloyd, Andrew"/>
    <s v="West"/>
    <s v="7. Closed"/>
    <s v="Defined"/>
    <x v="0"/>
    <n v="175095"/>
    <m/>
    <m/>
    <n v="175094.82"/>
    <n v="170883"/>
    <n v="4212"/>
    <s v="Yellow"/>
    <n v="8152"/>
    <m/>
    <n v="8152"/>
    <n v="166943"/>
    <m/>
    <m/>
    <n v="53185"/>
    <m/>
    <m/>
    <n v="53185"/>
    <s v="Full"/>
    <n v="53185"/>
    <n v="300795"/>
    <m/>
    <n v="300795"/>
    <s v="No"/>
    <s v="Green"/>
    <d v="2022-09-01T00:00:00"/>
    <d v="2022-01-04T00:00:00"/>
    <d v="2022-01-04T00:00:00"/>
    <d v="2022-12-31T00:00:00"/>
    <d v="2023-01-13T00:00:00"/>
    <m/>
    <m/>
    <n v="152387.71"/>
    <n v="4878.68"/>
    <n v="5464.75"/>
    <n v="12352"/>
    <n v="11.68"/>
    <m/>
    <m/>
    <n v="12"/>
    <s v="Red"/>
    <m/>
    <m/>
    <m/>
    <m/>
    <m/>
    <m/>
    <m/>
    <m/>
    <m/>
    <m/>
    <s v="6/1 status as prior_x000d__x000a__x000d__x000a__x000d__x000a_5/15/2023 status changed to 80. Project ready to be closed by accounting. _x000d__x000a__x000d__x000a__x000d__x000a_5/1/23 status as prior. need to change status to 80 and close out4/3/23 status as prior 3/31/23 this project was completed, need to change status to 80 and close out POs. 3/20/2023 - need to submit job book and hydrotest documents for temp traps used for ILI run.2/28/2023 variance is due to BP scheduling. Job book submitted, project is complete pending final invoice from Enduro. 2/9/2023 job book documents in sharepoint, awaiting visual pipe inspection form before completing package for shipment to PA.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9/28 PO issued to contactor, contracting pulling measurements 10/59/2 there are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
    <d v="2023-06-02T00:00:00"/>
    <s v="Hill, Elizabeth"/>
    <m/>
    <x v="3"/>
    <s v="Pipelines and Terminals"/>
    <s v="Pipeline Integrity"/>
    <m/>
    <s v="E. Chicago Terminals"/>
    <s v="EG - EAST CHICAGO STA (NORCO)"/>
    <m/>
    <n v="162731"/>
    <n v="12364"/>
    <m/>
    <m/>
    <n v="125700"/>
    <m/>
    <s v="Bartal, Nick"/>
    <s v="Bartal, Nick"/>
    <m/>
    <m/>
    <n v="1"/>
    <n v="40669"/>
    <m/>
    <s v="Administrator, System"/>
    <s v="JDE Child"/>
    <s v="Burnt Orange"/>
    <d v="2021-07-23T00:00:00"/>
    <s v="Int - Assessments"/>
  </r>
  <r>
    <x v="1557"/>
    <s v="Item"/>
    <s v="Open"/>
    <x v="0"/>
    <s v="EH999A1E2201"/>
    <s v="Maintenance Framework"/>
    <n v="1945835"/>
    <s v="Lloyd, Andrew"/>
    <s v="West"/>
    <s v="7. Closed"/>
    <s v="Defined"/>
    <x v="0"/>
    <n v="1189"/>
    <m/>
    <m/>
    <n v="1188.5999999999999"/>
    <n v="735"/>
    <n v="454"/>
    <s v="Red"/>
    <m/>
    <m/>
    <m/>
    <n v="1189"/>
    <m/>
    <m/>
    <n v="114000"/>
    <m/>
    <m/>
    <n v="114000"/>
    <s v="Full"/>
    <n v="114000"/>
    <n v="83046"/>
    <m/>
    <n v="83046"/>
    <s v="No"/>
    <s v="Green"/>
    <d v="2022-09-01T00:00:00"/>
    <d v="2022-01-04T00:00:00"/>
    <d v="2022-01-04T00:00:00"/>
    <d v="2022-12-31T00:00:00"/>
    <d v="2022-09-21T00:00:00"/>
    <m/>
    <m/>
    <m/>
    <m/>
    <n v="735"/>
    <n v="453.6"/>
    <m/>
    <m/>
    <m/>
    <m/>
    <m/>
    <m/>
    <m/>
    <m/>
    <m/>
    <m/>
    <m/>
    <m/>
    <m/>
    <m/>
    <m/>
    <s v="5/15/2023 status changed to 80, project ready to be closed by accounting. _x000d__x000a__x000d__x000a__x000d__x000a_5/1 status as prior 3/31/2023 this project was completed last year. Need to change status to 80 and closeout. _x000d__x000a__x000d__x000a__x000d__x000a_11/14 trailing costs anticipated for Actuation Group._x000d__x000a__x000d__x000a__x000d__x000a_10/1 anticipate savings from AFE estimate. Water haul off in process with environmental. Final painting and backfill to conclude mid october. _x000d__x000a__x000d__x000a__x000d__x000a_9/21 Complete with hydro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6/1 requested facility P&amp;IDs to modify execution plan for pretzel.  _x000d__x000a__x000d__x000a__x000d__x000a_5/2 targeting May/June field walk down_x000d__x000a__x000d__x000a__x000d__x000a_4/6 on track, reviewed with OM 3/1/22 On track writing procedure to have bid out _x000d__x000a_ _x000d__x000a__x000d__x000a_2/8/22 - just assigned project - working on gathering procedures to bid out."/>
    <d v="2023-05-15T00:00:00"/>
    <s v="Hill, Elizabeth"/>
    <m/>
    <x v="3"/>
    <s v="Pipelines and Terminals"/>
    <s v="Pipeline Integrity"/>
    <m/>
    <s v="E. Chicago Terminals"/>
    <s v="EH999A1 - HAMMOND - NORTH PROP GAS"/>
    <m/>
    <n v="735"/>
    <n v="454"/>
    <m/>
    <m/>
    <n v="81858"/>
    <m/>
    <s v="Bartal, Nick"/>
    <s v="Bartal, Nick"/>
    <m/>
    <m/>
    <n v="1"/>
    <n v="40671"/>
    <m/>
    <s v="Administrator, System"/>
    <s v="JDE Child"/>
    <s v="Burnt Orange"/>
    <d v="2021-07-23T00:00:00"/>
    <s v="Int - Assessments"/>
  </r>
  <r>
    <x v="1558"/>
    <s v="Item"/>
    <s v="Open"/>
    <x v="0"/>
    <s v="EH999A3E2201"/>
    <s v="Maintenance Framework"/>
    <n v="1945837"/>
    <s v="Lloyd, Andrew"/>
    <s v="West"/>
    <s v="7. Closed"/>
    <s v="Defined"/>
    <x v="0"/>
    <n v="6764"/>
    <m/>
    <m/>
    <n v="6763.93"/>
    <n v="0"/>
    <n v="6764"/>
    <s v="Red"/>
    <m/>
    <m/>
    <m/>
    <n v="6764"/>
    <m/>
    <m/>
    <n v="117150"/>
    <m/>
    <m/>
    <n v="117150"/>
    <s v="Full"/>
    <n v="117150"/>
    <n v="123485"/>
    <m/>
    <n v="123485"/>
    <s v="No"/>
    <s v="Green"/>
    <d v="2022-09-01T00:00:00"/>
    <d v="2022-01-04T00:00:00"/>
    <d v="2022-01-04T00:00:00"/>
    <d v="2022-12-31T00:00:00"/>
    <d v="2022-09-14T00:00:00"/>
    <m/>
    <m/>
    <n v="-0.4"/>
    <n v="15355"/>
    <n v="-15355"/>
    <m/>
    <n v="6764.33"/>
    <m/>
    <m/>
    <n v="6764"/>
    <s v="Red"/>
    <m/>
    <m/>
    <m/>
    <m/>
    <m/>
    <m/>
    <m/>
    <m/>
    <m/>
    <m/>
    <s v="5/15 project status changed to 80, POs closed, ready to be closed by accounting. _x000d__x000a__x000d__x000a__x000d__x000a_5/1 Need to change status to 80 and closeout.4/3/23 variance is due to coupa/vendor issue. Status as prior 3/31/2023 this project was completed last year. Need to change status to 80 and closeout. 1/2/2023 variance is due to savings. Project completed in September. Previously carrying accrual for Brock waiting on COUPA approval.  Invoice was submitted and processed for less than expected_x000d__x000a__x000d__x000a__x000d__x000a_12/2 variance is due to timing of invoicing. _x000d__x000a__x000d__x000a__x000d__x000a_11/16 project complete, have reached out to tool vendor for confirmation on report delivery. _x000d__x000a__x000d__x000a__x000d__x000a_10/1 anticipate savings from AFE estimate. Water haul off in process with environmental. Final painting and backfill to conclude mid october. _x000d__x000a__x000d__x000a__x000d__x000a_9/14 hydro complete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_x000d__x000a__x000d__x000a_6/1 requested facility P&amp;IDs to modify execution plan for pretzel. _x000d__x000a__x000d__x000a__x000d__x000a_5/2 targeting May/June field walk down_x000d__x000a__x000d__x000a__x000d__x000a_4/6 on track, reviewed with OM  _x000d__x000a__x000d__x000a__x000d__x000a_3/1/22 On track writing procedures to have bid event_x000d__x000a__x000d__x000a__x000d__x000a_2/8/22 - just assigned project - working on gathering procedures to bid out."/>
    <d v="2023-05-15T00:00:00"/>
    <s v="Hill, Elizabeth"/>
    <m/>
    <x v="3"/>
    <s v="Pipelines and Terminals"/>
    <s v="Pipeline Integrity"/>
    <m/>
    <s v="E. Chicago Terminals"/>
    <s v="EH999A3 - Hammond Main Property to TL Explorer"/>
    <m/>
    <n v="0"/>
    <n v="6764"/>
    <m/>
    <m/>
    <n v="116721"/>
    <m/>
    <s v="Bartal, Nick"/>
    <s v="Bartal, Nick"/>
    <m/>
    <m/>
    <n v="1"/>
    <n v="40673"/>
    <m/>
    <s v="Administrator, System"/>
    <s v="JDE Child"/>
    <s v="Burnt Orange"/>
    <d v="2021-07-24T00:00:00"/>
    <s v="Int - Assessments"/>
  </r>
  <r>
    <x v="1559"/>
    <s v="Item"/>
    <s v="Open"/>
    <x v="0"/>
    <s v="EU999A2E2201"/>
    <s v="Maintenance Framework"/>
    <n v="1945838"/>
    <s v="Lloyd, Andrew"/>
    <s v="West"/>
    <s v="7. Closed"/>
    <s v="Defined"/>
    <x v="0"/>
    <n v="12"/>
    <m/>
    <m/>
    <n v="11.73"/>
    <n v="0"/>
    <n v="12"/>
    <s v="Red"/>
    <m/>
    <m/>
    <m/>
    <n v="12"/>
    <m/>
    <m/>
    <n v="84000"/>
    <m/>
    <m/>
    <n v="84000"/>
    <s v="Full"/>
    <n v="84000"/>
    <n v="92673"/>
    <m/>
    <n v="92673"/>
    <s v="No"/>
    <s v="Green"/>
    <d v="2022-08-01T00:00:00"/>
    <d v="2022-01-04T00:00:00"/>
    <d v="2022-01-04T00:00:00"/>
    <d v="2022-12-31T00:00:00"/>
    <d v="2022-11-16T00:00:00"/>
    <m/>
    <m/>
    <n v="0.04"/>
    <m/>
    <m/>
    <n v="11.69"/>
    <m/>
    <m/>
    <m/>
    <m/>
    <m/>
    <m/>
    <m/>
    <m/>
    <m/>
    <m/>
    <m/>
    <m/>
    <m/>
    <m/>
    <m/>
    <s v="3/10/2023 project complete and ready to be closed by accounting. _x000d__x000a__x000d__x000a__x000d__x000a_1/2/2023 awaiting submittal of contractor invoice for glycol due to weather. _x000d__x000a__x000d__x000a__x000d__x000a_12/20/22 variance is due to weather. Waste management invoice received for WDR. _x000d__x000a__x000d__x000a__x000d__x000a_12/6/22 variance is due to weather. Glycol cost anticipated for this work. _x000d__x000a__x000d__x000a__x000d__x000a_11/17 hydrotesting completed, update note sent to integrity, status changed to operational. Waiting on profile from Karen for GFL haul off of glycol. _x000d__x000a__x000d__x000a__x000d__x000a_11/16 contractor is hydrotesting today. _x000d__x000a__x000d__x000a__x000d__x000a_11/14 contractor has mobilized. Additional costs for glycol anticipated. _x000d__x000a__x000d__x000a__x000d__x000a_11/1 project on track for November execution _x000d__x000a__x000d__x000a__x000d__x000a_10/3 project on track for November execution._x000d__x000a__x000d__x000a__x000d__x000a_9/1 project remains on track for execution in November. _x000d__x000a__x000d__x000a__x000d__x000a_8/1 PO issued to shultz to perform the hydrotest work. Waiting on vendors to provide quotes for other items. _x000d__x000a__x000d__x000a__x000d__x000a_7/1 scheduled field walk with local asset team for 7/8._x000d__x000a__x000d__x000a__x000d__x000a_6/1 June field walk to be scheduled_x000d__x000a__x000d__x000a__x000d__x000a_5/2 targeting May/June field walk down_x000d__x000a__x000d__x000a__x000d__x000a_4/6 on track, reviewed with OM_x000d__x000a__x000d__x000a__x000d__x000a_ 3/1 writing hydrotest procedures for bid event _x000d__x000a__x000d__x000a__x000d__x000a_2/8/22 - just assigned project - working on gathering procedures to bid out."/>
    <d v="2023-03-10T00:00:00"/>
    <s v="Hill, Elizabeth"/>
    <m/>
    <x v="3"/>
    <s v="Pipelines and Terminals"/>
    <s v="Pipeline Integrity"/>
    <m/>
    <s v="E. Chicago Terminals"/>
    <s v="EU999A2 - E Chicago B/G to E Chicago Citgo"/>
    <m/>
    <n v="0"/>
    <n v="12"/>
    <m/>
    <m/>
    <n v="92662"/>
    <m/>
    <s v="Bartal, Nick"/>
    <s v="Bartal, Nick"/>
    <m/>
    <m/>
    <n v="1"/>
    <n v="40677"/>
    <m/>
    <s v="Administrator, System"/>
    <s v="JDE Child"/>
    <s v="Burnt Orange"/>
    <d v="2021-07-23T00:00:00"/>
    <s v="Int - Assessments"/>
  </r>
  <r>
    <x v="1560"/>
    <s v="Item"/>
    <s v="Open"/>
    <x v="0"/>
    <s v="FG999B1E2201"/>
    <s v="Maintenance Framework"/>
    <n v="1945839"/>
    <s v="Lloyd, Andrew"/>
    <s v="West"/>
    <s v="7. Closed"/>
    <s v="Defined"/>
    <x v="0"/>
    <n v="11"/>
    <m/>
    <m/>
    <n v="10.95"/>
    <n v="11"/>
    <n v="0"/>
    <s v="Green"/>
    <m/>
    <m/>
    <m/>
    <n v="11"/>
    <m/>
    <m/>
    <n v="73500"/>
    <m/>
    <m/>
    <n v="73500"/>
    <s v="Full"/>
    <n v="73500"/>
    <n v="66417"/>
    <m/>
    <n v="66417"/>
    <s v="No"/>
    <s v="Green"/>
    <d v="2022-10-01T00:00:00"/>
    <d v="2022-01-04T00:00:00"/>
    <d v="2022-01-04T00:00:00"/>
    <d v="2022-12-31T00:00:00"/>
    <d v="2022-10-12T00:00:00"/>
    <m/>
    <m/>
    <n v="10.95"/>
    <m/>
    <m/>
    <m/>
    <m/>
    <m/>
    <m/>
    <m/>
    <m/>
    <m/>
    <m/>
    <m/>
    <m/>
    <m/>
    <m/>
    <m/>
    <m/>
    <m/>
    <m/>
    <s v="3/10/2023 project is complete and ready to be closed by accounting. _x000d__x000a__x000d__x000a__x000d__x000a_11/2 variance is due to savings from AFE estimate. Project mechanically complete. _x000d__x000a__x000d__x000a__x000d__x000a_10/3 project on track for pressure test_x000d__x000a__x000d__x000a__x000d__x000a_9/1 outage confirmed with third party.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ield walk down_x000d__x000a__x000d__x000a__x000d__x000a_4/6 on track, reviewed with OM  _x000d__x000a__x000d__x000a__x000d__x000a_3/1/22 writing hydrotest procedures for bid event_x000d__x000a__x000d__x000a__x000d__x000a_2/8/22 - just assigned project - working on gathering procedures to bid out."/>
    <d v="2023-03-10T00:00:00"/>
    <s v="Hill, Elizabeth"/>
    <m/>
    <x v="3"/>
    <s v="Pipelines and Terminals"/>
    <s v="Pipeline Integrity"/>
    <m/>
    <s v="Michiana"/>
    <s v="FG999B1 - Wolverine Gas to BETFG"/>
    <m/>
    <n v="11"/>
    <n v="0"/>
    <m/>
    <m/>
    <n v="66406"/>
    <m/>
    <s v="Bartal, Nick"/>
    <s v="Bartal, Nick"/>
    <m/>
    <m/>
    <n v="1"/>
    <n v="40679"/>
    <m/>
    <s v="Administrator, System"/>
    <s v="JDE Child"/>
    <s v="Burnt Orange"/>
    <d v="2021-07-23T00:00:00"/>
    <s v="Int - Assessments"/>
  </r>
  <r>
    <x v="1561"/>
    <s v="Item"/>
    <s v="Open"/>
    <x v="0"/>
    <s v="FG999B2E2201"/>
    <s v="Maintenance Framework"/>
    <n v="1945840"/>
    <s v="Lloyd, Andrew"/>
    <s v="West"/>
    <s v="7. Closed"/>
    <s v="Defined"/>
    <x v="0"/>
    <n v="11"/>
    <m/>
    <m/>
    <n v="10.95"/>
    <n v="11"/>
    <n v="0"/>
    <s v="Green"/>
    <m/>
    <m/>
    <m/>
    <n v="11"/>
    <m/>
    <m/>
    <n v="73500"/>
    <m/>
    <m/>
    <n v="73500"/>
    <s v="Full"/>
    <n v="73500"/>
    <n v="43167"/>
    <m/>
    <n v="43167"/>
    <s v="No"/>
    <s v="Green"/>
    <d v="2022-10-01T00:00:00"/>
    <d v="2022-01-04T00:00:00"/>
    <d v="2022-01-04T00:00:00"/>
    <d v="2022-12-31T00:00:00"/>
    <d v="2022-10-05T00:00:00"/>
    <m/>
    <m/>
    <n v="10.95"/>
    <m/>
    <m/>
    <m/>
    <m/>
    <m/>
    <m/>
    <m/>
    <m/>
    <m/>
    <m/>
    <m/>
    <m/>
    <m/>
    <m/>
    <m/>
    <m/>
    <m/>
    <m/>
    <s v="3/10/2023 project complete and ready to be closed by accounting. _x000d__x000a__x000d__x000a__x000d__x000a_11/2 variance is due to savings from AFE estimate. Project mechanically complete. _x000d__x000a__x000d__x000a__x000d__x000a_10/3 project on track for execution. _x000d__x000a__x000d__x000a__x000d__x000a_9/1 outage confirmed with third party. Project on track.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3-10T00:00:00"/>
    <s v="Hill, Elizabeth"/>
    <m/>
    <x v="3"/>
    <s v="Pipelines and Terminals"/>
    <s v="Pipeline Integrity"/>
    <m/>
    <s v="Michiana"/>
    <s v="FG999B2 - Wolerine Oil to BETFG"/>
    <m/>
    <n v="11"/>
    <n v="0"/>
    <m/>
    <m/>
    <n v="43156"/>
    <m/>
    <s v="Bartal, Nick"/>
    <s v="Bartal, Nick"/>
    <m/>
    <m/>
    <n v="1"/>
    <n v="40680"/>
    <m/>
    <s v="Administrator, System"/>
    <s v="JDE Child"/>
    <s v="Burnt Orange"/>
    <d v="2021-07-24T00:00:00"/>
    <s v="Int - Assessments"/>
  </r>
  <r>
    <x v="1562"/>
    <s v="Item"/>
    <s v="Open"/>
    <x v="0"/>
    <s v="IC710CPE2201"/>
    <s v="Exempt"/>
    <n v="1945844"/>
    <s v="Roman, James"/>
    <s v="West"/>
    <s v="6. Operational"/>
    <s v="Defined"/>
    <x v="0"/>
    <n v="1"/>
    <m/>
    <m/>
    <n v="1.18"/>
    <n v="1"/>
    <n v="0"/>
    <s v="Green"/>
    <m/>
    <m/>
    <m/>
    <n v="1"/>
    <m/>
    <m/>
    <n v="105500"/>
    <m/>
    <m/>
    <n v="105500"/>
    <s v="Full"/>
    <n v="105500"/>
    <n v="78752"/>
    <m/>
    <n v="78752"/>
    <s v="No"/>
    <s v="Green"/>
    <d v="2022-10-01T00:00:00"/>
    <d v="2022-01-04T00:00:00"/>
    <d v="2022-01-04T00:00:00"/>
    <d v="2022-12-31T00:00:00"/>
    <d v="2022-12-31T00:00:00"/>
    <m/>
    <m/>
    <n v="1.18"/>
    <m/>
    <m/>
    <m/>
    <m/>
    <m/>
    <m/>
    <m/>
    <m/>
    <m/>
    <m/>
    <m/>
    <m/>
    <m/>
    <m/>
    <m/>
    <m/>
    <m/>
    <m/>
    <s v="2/1/23 No Change_x000d__x000a__x000d__x000a__x000d__x000a_1/4/23 Variance -$45,500.  Accrual $24k.  Contractor under budget.  Some costs hit 820 ILI.  Tool run complete.  Awaiting integrity to let me know if i can approve ILI vendor invoice._x000d__x000a__x000d__x000a__x000d__x000a_12-5-22 Variance (-$35,738).  Tool rescheduled for 12/13/22 due to project work at Coraopolis._x000d__x000a_11/1/22 Variance (-$15k) $15k Accrual.   $50k of November forecast is for trap modifications.  Do not yet know the cost of tool vendor.  Plan to run tool mid November.  _x000d__x000a__x000d__x000a__x000d__x000a_10/3/22 Tool run now scheduled for November due to corporate work at Coraopolis facility.  Plan to perform XYZ survey in Mid October and trap modifications end of October._x000d__x000a__x000d__x000a__x000d__x000a_8/2/22 No change_x000d__x000a_7/5/22 no change_x000d__x000a_6/2/22 No change_x000d__x000a__x000d__x000a__x000d__x000a_4/2/22 Tool run planned for October."/>
    <d v="2023-02-01T00:00:00"/>
    <s v="Griest, Barbara"/>
    <m/>
    <x v="3"/>
    <s v="Pipelines and Terminals"/>
    <s v="Pipeline Integrity"/>
    <m/>
    <s v="Coraopolis"/>
    <s v="IC710CP - CORAOPOLIS JCT TO CORAOPOLIS"/>
    <m/>
    <n v="1"/>
    <n v="0"/>
    <m/>
    <m/>
    <n v="78751"/>
    <m/>
    <s v="Bartal, Nick"/>
    <s v="Bartal, Nick"/>
    <m/>
    <m/>
    <n v="1"/>
    <n v="40697"/>
    <m/>
    <s v="Administrator, System"/>
    <s v="JDE Child"/>
    <s v="Burnt Orange"/>
    <d v="2021-07-23T00:00:00"/>
    <s v="Int - Assessments"/>
  </r>
  <r>
    <x v="1563"/>
    <s v="Item"/>
    <s v="Open"/>
    <x v="0"/>
    <s v="IT999A1E2201"/>
    <s v="Exempt"/>
    <n v="1945845"/>
    <s v="Bost, Jason"/>
    <s v="West"/>
    <s v="6. Operational"/>
    <s v="Defined"/>
    <x v="0"/>
    <n v="-2160"/>
    <m/>
    <m/>
    <n v="-2160"/>
    <n v="-2160"/>
    <n v="0"/>
    <s v="Green"/>
    <m/>
    <m/>
    <m/>
    <n v="-2160"/>
    <m/>
    <m/>
    <n v="77820"/>
    <m/>
    <m/>
    <n v="77820"/>
    <s v="Full"/>
    <n v="77820"/>
    <n v="71795"/>
    <m/>
    <n v="71795"/>
    <s v="No"/>
    <s v="Green"/>
    <d v="2022-04-01T00:00:00"/>
    <d v="2022-01-04T00:00:00"/>
    <d v="2022-01-04T00:00:00"/>
    <d v="2022-12-31T00:00:00"/>
    <d v="2022-12-31T00:00:00"/>
    <m/>
    <m/>
    <n v="0"/>
    <n v="0"/>
    <n v="-2160"/>
    <m/>
    <m/>
    <m/>
    <m/>
    <m/>
    <m/>
    <m/>
    <m/>
    <m/>
    <m/>
    <m/>
    <m/>
    <m/>
    <m/>
    <m/>
    <m/>
    <s v="4/3/23 - Received confirmation from TDW that no further charges are expected. PO can be closed. 3/1/23 - Remaining TDW PO amount accrued. 1/31/23 - Accrual is for TDW's final invoice. 1/4/23 - Accrual is for TDW's remaining PO balance. Remaining variance is cost savings, do not expect any other invoices besides TDW's. 12/5/22 - Variance is caused by final invoice from TDW not coming through yet. Moved forecast to December to reflect remaining PO amount. 10/1/22 - Variance is caused by not receiving TDW's final invoice. Forecast adjusted accordingly. 7/5/22 - Variance is caused by a Young's Env invoice. 6/1/22 - ILI completed on 5/3. Accrual is for Holly Invoice. 5/3/22 - ILI scheduled for 5/3. 4/2/22 - Airport lines schedule collapsed to run all lines back to back in May 2022. 2/2/22 - No Change 1/3/22 - No Change"/>
    <d v="2023-04-04T00:00:00"/>
    <s v="Griest, Barbara"/>
    <m/>
    <x v="3"/>
    <s v="Pipelines and Terminals"/>
    <s v="Pipeline Integrity"/>
    <m/>
    <s v="Wayne Pipeline"/>
    <s v="IT999A1 - DEARBORN TERM TO DETROIT AIRPO"/>
    <m/>
    <n v="-2160"/>
    <n v="0"/>
    <m/>
    <m/>
    <n v="73955"/>
    <m/>
    <s v="Bartal, Nick"/>
    <s v="Bartal, Nick"/>
    <m/>
    <m/>
    <n v="1"/>
    <n v="40699"/>
    <m/>
    <s v="Administrator, System"/>
    <s v="JDE Child"/>
    <s v="Burnt Orange"/>
    <d v="2021-07-23T00:00:00"/>
    <s v="Int - Assessments"/>
  </r>
  <r>
    <x v="1564"/>
    <s v="Item"/>
    <s v="Open"/>
    <x v="0"/>
    <s v="KG999A2E2201"/>
    <s v="Maintenance Framework"/>
    <n v="1945846"/>
    <s v="Lloyd, Andrew"/>
    <s v="West"/>
    <s v="7. Closed"/>
    <s v="Defined"/>
    <x v="0"/>
    <n v="11"/>
    <m/>
    <m/>
    <n v="10.95"/>
    <n v="11"/>
    <n v="0"/>
    <s v="Green"/>
    <m/>
    <m/>
    <m/>
    <n v="11"/>
    <m/>
    <m/>
    <n v="67200"/>
    <m/>
    <m/>
    <n v="67200"/>
    <s v="Full"/>
    <n v="67200"/>
    <n v="54540"/>
    <m/>
    <n v="54540"/>
    <s v="No"/>
    <s v="Green"/>
    <d v="2022-10-01T00:00:00"/>
    <d v="2022-01-04T00:00:00"/>
    <d v="2022-01-04T00:00:00"/>
    <d v="2022-12-31T00:00:00"/>
    <d v="2022-10-18T00:00:00"/>
    <m/>
    <m/>
    <n v="2360.9499999999998"/>
    <n v="0"/>
    <n v="-2350"/>
    <m/>
    <m/>
    <m/>
    <m/>
    <m/>
    <m/>
    <m/>
    <m/>
    <m/>
    <m/>
    <m/>
    <m/>
    <m/>
    <m/>
    <m/>
    <m/>
    <s v="5/15/23 project status changed to 80, C1 POs closed, project ready to be closed by accounting. _x000d__x000a__x000d__x000a__x000d__x000a_5/1 Need to change status to 80 and closeout.4/3/23 status as prior 3/31/2023 this project was completed last year. Need to change status to 80 and closeout. 3/1 PO to apache to be reissued to Apache United, only remaining amount. _x000d__x000a__x000d__x000a__x000d__x000a_11/2 variance is due to savings from AFE estimate. Project mechanically complete. _x000d__x000a__x000d__x000a__x000d__x000a_10/20 testing completed_x000d__x000a__x000d__x000a__x000d__x000a_10/17 contractor has mobilized _x000d__x000a__x000d__x000a__x000d__x000a_10/3 project on track for execution by Shultz_x000d__x000a__x000d__x000a__x000d__x000a_9/1 project on track for execution in October _x000d__x000a__x000d__x000a__x000d__x000a_8/1 PO issued to shultz _x000d__x000a__x000d__x000a__x000d__x000a_7/1 completed field walk with operations_x000d__x000a__x000d__x000a__x000d__x000a_6/1 targeting June for field walkdown with operations and contractors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5-15T00:00:00"/>
    <s v="Hill, Elizabeth"/>
    <m/>
    <x v="3"/>
    <s v="Pipelines and Terminals"/>
    <s v="Pipeline Integrity"/>
    <m/>
    <s v="E. Chicago Terminals"/>
    <s v="KG - LAKE GEORGE STATION"/>
    <m/>
    <n v="11"/>
    <n v="0"/>
    <m/>
    <m/>
    <n v="54529"/>
    <m/>
    <s v="Bartal, Nick"/>
    <s v="Bartal, Nick"/>
    <m/>
    <m/>
    <n v="1"/>
    <n v="40700"/>
    <m/>
    <s v="Administrator, System"/>
    <s v="JDE Child"/>
    <s v="Burnt Orange"/>
    <d v="2021-07-23T00:00:00"/>
    <s v="Int - Assessments"/>
  </r>
  <r>
    <x v="1565"/>
    <s v="Item"/>
    <s v="Open"/>
    <x v="0"/>
    <s v="KG999B1E2201"/>
    <s v="Maintenance Framework"/>
    <n v="1945848"/>
    <s v="Lloyd, Andrew"/>
    <s v="West"/>
    <s v="7. Closed"/>
    <s v="Defined"/>
    <x v="0"/>
    <n v="3387"/>
    <m/>
    <m/>
    <n v="3386.94"/>
    <n v="3375"/>
    <n v="12"/>
    <s v="Yellow"/>
    <m/>
    <m/>
    <m/>
    <n v="3387"/>
    <m/>
    <m/>
    <n v="143850"/>
    <m/>
    <m/>
    <n v="143850"/>
    <s v="Full"/>
    <n v="143850"/>
    <n v="115199"/>
    <m/>
    <n v="115199"/>
    <s v="No"/>
    <s v="Green"/>
    <d v="2022-11-01T00:00:00"/>
    <d v="2022-01-04T00:00:00"/>
    <d v="2022-01-04T00:00:00"/>
    <d v="2022-12-31T00:00:00"/>
    <d v="2022-12-02T00:00:00"/>
    <m/>
    <m/>
    <n v="3249"/>
    <m/>
    <n v="126.25"/>
    <n v="11.69"/>
    <m/>
    <m/>
    <m/>
    <m/>
    <m/>
    <m/>
    <m/>
    <m/>
    <m/>
    <m/>
    <m/>
    <m/>
    <m/>
    <m/>
    <m/>
    <s v="5/15/23 project status changed to 80, purchase orders closed, project ready to be closed by accounting. _x000d__x000a__x000d__x000a__x000d__x000a_5/1 Need to change status to 80 and closeout.4/3/23 status as prior 3/31/2023 this project was completed last year. Need to change status to 80 and closeout. 2/1/2023 variance is due to savings from afe estimate. project complete_x000d__x000a__x000d__x000a__x000d__x000a_1/2/2023 variance is due to savings from AFE estimate. Invoicing complete for WM WDR. Job book submitted to sharepoint. Integrity updated on completion 11/28. _x000d__x000a__x000d__x000a_12/7/22 variance is due to forecasting. Project mechanically complete. _x000d__x000a__x000d__x000a__x000d__x000a_12/1 water purge complete, refill tomorrow. Haul off of fracs scheduled.  _x000d__x000a__x000d__x000a__x000d__x000a_11/30 hydrotest complete, notice sent to integrity_x000d__x000a__x000d__x000a__x000d__x000a_11/29 onsite for purge. Purge success. Contractor filling with water for hydrotest tomorrow 11/30. _x000d__x000a__x000d__x000a__x000d__x000a__x000d__x000a__x000d__x000a_11/14 site walk downs with BP success. Roberts has been scheduled for BP training. Pigs received. Linde reminded of obligations. GFL to supply water and vac. Frac tanks and hose discussed. _x000d__x000a__x000d__x000a__x000d__x000a__x000d__x000a__x000d__x000a_11/1 project on track for November execution. Walk down with BP scheduled. _x000d__x000a__x000d__x000a__x000d__x000a__x000d__x000a__x000d__x000a_10/3 project on track for November execution_x000d__x000a__x000d__x000a__x000d__x000a_9/1 bid walk with selected contractors and operations will occur Friday. _x000d__x000a__x000d__x000a_8/1 working to obtain quote from outside contractors. _x000d__x000a__x000d__x000a__x000d__x000a_7/1 completed field walk with operations_x000d__x000a__x000d__x000a__x000d__x000a_6/1 targeting June for field walkdown with operations_x000d__x000a__x000d__x000a__x000d__x000a_5/2 Targeting May/June for field walkdown_x000d__x000a__x000d__x000a__x000d__x000a_4/6 on track, initial discussion with ops _x000d__x000a__x000d__x000a__x000d__x000a_3/1/22 writing hydrotest procedures for bid event_x000d__x000a__x000d__x000a__x000d__x000a_2/8/22 - just assigned project - working on gathering procedures to bid out."/>
    <d v="2023-05-15T00:00:00"/>
    <s v="Hill, Elizabeth"/>
    <m/>
    <x v="3"/>
    <s v="Pipelines and Terminals"/>
    <s v="Pipeline Integrity"/>
    <m/>
    <s v="E. Chicago Terminals"/>
    <s v="KG999B1 - CLARK JCT TO BP WHITING"/>
    <m/>
    <n v="3375"/>
    <n v="12"/>
    <m/>
    <m/>
    <n v="111812"/>
    <m/>
    <s v="Bartal, Nick"/>
    <s v="Bartal, Nick"/>
    <m/>
    <m/>
    <n v="1"/>
    <n v="40701"/>
    <m/>
    <s v="Administrator, System"/>
    <s v="JDE Child"/>
    <s v="Burnt Orange"/>
    <d v="2021-07-23T00:00:00"/>
    <s v="Int - Assessments"/>
  </r>
  <r>
    <x v="1566"/>
    <s v="Item"/>
    <s v="Open"/>
    <x v="0"/>
    <s v="WD202DBE2201"/>
    <s v="Exempt"/>
    <n v="1945856"/>
    <s v="Bost, Jason"/>
    <s v="West"/>
    <s v="6. Operational"/>
    <s v="Defined"/>
    <x v="0"/>
    <n v="64856"/>
    <m/>
    <m/>
    <n v="64856.25"/>
    <n v="64857"/>
    <n v="-1"/>
    <s v="Yellow"/>
    <n v="83812"/>
    <m/>
    <n v="83812"/>
    <n v="-18956"/>
    <m/>
    <m/>
    <n v="335250"/>
    <m/>
    <m/>
    <n v="335250"/>
    <s v="Full"/>
    <n v="335250"/>
    <n v="269779"/>
    <m/>
    <n v="269779"/>
    <s v="No"/>
    <s v="Green"/>
    <d v="2022-08-01T00:00:00"/>
    <d v="2022-01-04T00:00:00"/>
    <d v="2022-01-04T00:00:00"/>
    <d v="2022-12-31T00:00:00"/>
    <d v="2023-02-28T00:00:00"/>
    <m/>
    <m/>
    <m/>
    <n v="64857"/>
    <n v="0"/>
    <n v="0"/>
    <n v="-0.75"/>
    <m/>
    <m/>
    <n v="-1"/>
    <s v="Red"/>
    <m/>
    <m/>
    <m/>
    <m/>
    <m/>
    <m/>
    <m/>
    <m/>
    <m/>
    <m/>
    <s v="6/2/23 - Final 25% invoice approved. 5/1/23 - 12 dig anomalies issued by Integrity on 4/24/23. Accrual is final 25% of vendors PO.  4/3/23 - Accrual is 25% NDT Invoice. Run accepted in Nov. 2022. 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
    <d v="2023-06-04T00:00:00"/>
    <s v="Griest, Barbara"/>
    <m/>
    <x v="3"/>
    <s v="Pipelines and Terminals"/>
    <s v="Pipeline Integrity"/>
    <m/>
    <s v="Wayne Pipeline"/>
    <s v="WD202DB - DETROIT TO DEARBORN-8IN"/>
    <m/>
    <n v="64857"/>
    <n v="-1"/>
    <m/>
    <m/>
    <n v="204922"/>
    <m/>
    <s v="Bartal, Nick"/>
    <s v="Bartal, Nick"/>
    <m/>
    <m/>
    <n v="1"/>
    <n v="40712"/>
    <m/>
    <s v="Administrator, System"/>
    <s v="JDE Child"/>
    <s v="Burnt Orange"/>
    <d v="2021-07-23T00:00:00"/>
    <s v="Int - Assessments"/>
  </r>
  <r>
    <x v="1567"/>
    <s v="Item"/>
    <s v="Open"/>
    <x v="0"/>
    <s v="WW203WCE2202"/>
    <s v="Exempt"/>
    <n v="1945859"/>
    <s v="Roman, James"/>
    <s v="West"/>
    <s v="6. Operational"/>
    <s v="Defined"/>
    <x v="0"/>
    <n v="20969"/>
    <m/>
    <m/>
    <n v="20969.25"/>
    <n v="200"/>
    <n v="20769"/>
    <s v="Red"/>
    <m/>
    <m/>
    <m/>
    <n v="20969"/>
    <m/>
    <m/>
    <n v="126879"/>
    <m/>
    <m/>
    <n v="126879"/>
    <s v="Full"/>
    <n v="126879"/>
    <n v="93764"/>
    <m/>
    <n v="93764"/>
    <s v="No"/>
    <s v="Green"/>
    <d v="2022-10-01T00:00:00"/>
    <d v="2022-01-04T00:00:00"/>
    <d v="2022-01-04T00:00:00"/>
    <d v="2022-12-31T00:00:00"/>
    <d v="2023-01-30T00:00:00"/>
    <m/>
    <m/>
    <n v="200"/>
    <n v="0.25"/>
    <m/>
    <m/>
    <n v="20769"/>
    <m/>
    <m/>
    <n v="20769"/>
    <s v="Red"/>
    <n v="0"/>
    <s v="Forecasting"/>
    <m/>
    <m/>
    <m/>
    <m/>
    <m/>
    <m/>
    <m/>
    <m/>
    <s v="6/2/23 Variance +21k.  Accrue final incvoice from Rosen.  I had this accrual on the wrong project #._x000d__x000a__x000d__x000a__x000d__x000a_3/1/23 Variance $21k.  Re-accrue final invoice._x000d__x000a__x000d__x000a__x000d__x000a_2/1/23 Variance -$63k, Re-accrual $63k_x000d__x000a__x000d__x000a__x000d__x000a_1/4/23 Variance -$57k.  Re-Accrual $63k.  Awaiting integrity to let me know if I can approve this invoice._x000d__x000a__x000d__x000a__x000d__x000a_12/5/22 Variance ($64k).  Accrual $63k._x000d__x000a_11/1/22 Variance (-123k)  Tool run rescheduled for 11/2/22.   Revised forecast shows 25% of PO amount. Balance forecasted for Feb 2023.  PO amount was less than original forecast._x000d__x000a_10/3/22 Tool run scheduled for end of October_x000d__x000a_9/1/22 no change_x000d__x000a__x000d__x000a__x000d__x000a_7/5/22 no change_x000d__x000a_6/2/22 Tool run rescheduled for October._x000d__x000a__x000d__x000a__x000d__x000a_4/2/22 Tool run planned for December."/>
    <d v="2023-06-02T00:00:00"/>
    <s v="Griest, Barbara"/>
    <m/>
    <x v="3"/>
    <s v="Pipelines and Terminals"/>
    <s v="Pipeline Integrity"/>
    <m/>
    <s v="Wayne Pipeline"/>
    <s v="WW203WC - WAYNE TO CLARKSTON"/>
    <m/>
    <n v="200"/>
    <n v="20769"/>
    <m/>
    <m/>
    <n v="72795"/>
    <m/>
    <s v="Bartal, Nick"/>
    <s v="Bartal, Nick"/>
    <m/>
    <m/>
    <n v="1"/>
    <n v="40716"/>
    <m/>
    <s v="Administrator, System"/>
    <s v="JDE Child"/>
    <s v="Burnt Orange"/>
    <d v="2021-07-23T00:00:00"/>
    <s v="Int - Assessments"/>
  </r>
  <r>
    <x v="1568"/>
    <s v="Item"/>
    <s v="Open"/>
    <x v="0"/>
    <s v="WW203WCE2203"/>
    <s v="Exempt"/>
    <n v="1945860"/>
    <s v="Roman, James"/>
    <s v="West"/>
    <s v="6. Operational"/>
    <s v="Defined"/>
    <x v="0"/>
    <n v="21050"/>
    <m/>
    <m/>
    <n v="21050"/>
    <n v="31344"/>
    <n v="-10294"/>
    <s v="Red"/>
    <m/>
    <m/>
    <m/>
    <n v="21050"/>
    <m/>
    <m/>
    <n v="102700"/>
    <m/>
    <m/>
    <n v="102700"/>
    <s v="Full"/>
    <n v="102700"/>
    <n v="53375"/>
    <m/>
    <n v="53375"/>
    <s v="No"/>
    <s v="Green"/>
    <d v="2022-10-01T00:00:00"/>
    <d v="2022-01-04T00:00:00"/>
    <d v="2022-01-04T00:00:00"/>
    <d v="2022-12-31T00:00:00"/>
    <d v="2023-03-26T00:00:00"/>
    <m/>
    <m/>
    <n v="10675"/>
    <n v="20669"/>
    <n v="0"/>
    <n v="0"/>
    <n v="-10294"/>
    <m/>
    <m/>
    <n v="-10294"/>
    <s v="Red"/>
    <n v="0"/>
    <s v="Forecasting"/>
    <m/>
    <m/>
    <m/>
    <m/>
    <m/>
    <m/>
    <m/>
    <m/>
    <s v="6/2/23 Variance +$10k, had accrued to wrong project.  $10k is final invoice from Rosen._x000d__x000a__x000d__x000a__x000d__x000a_5/1/23 Variance -$21k.  Re-accruing Rosen's final invoice._x000d__x000a__x000d__x000a__x000d__x000a_4/5/23 Variance -$21k.  Re-accruing $21k final invoice from Rosen._x000d__x000a__x000d__x000a__x000d__x000a_3/1/23 Variance $300.  Over accrued $300_x000d__x000a__x000d__x000a__x000d__x000a_2/1/23 Variance -$10k, Accrual $10k_x000d__x000a__x000d__x000a__x000d__x000a_1/4/23 No change_x000d__x000a__x000d__x000a__x000d__x000a_12/5/22 Variance (-$32k) Accrual $32k._x000d__x000a__x000d__x000a__x000d__x000a_11/1/22 Variance (-$102k) Accrual $32,025.  PO amount was less than original forecasts.  Remaining 25% forecasted for Jan 2023._x000d__x000a__x000d__x000a__x000d__x000a_10/3/22 Tool run scheduled for end of October._x000d__x000a__x000d__x000a__x000d__x000a_9/1/22 No change_x000d__x000a__x000d__x000a__x000d__x000a_7/5/22 no change_x000d__x000a_6/2/22 Tool run rescheduled for October._x000d__x000a__x000d__x000a__x000d__x000a_4/2/22 Tool run planned for December."/>
    <d v="2023-06-02T00:00:00"/>
    <s v="Griest, Barbara"/>
    <m/>
    <x v="3"/>
    <s v="Pipelines and Terminals"/>
    <s v="Pipeline Integrity"/>
    <m/>
    <s v="Wayne Pipeline"/>
    <s v="WW203WC - WAYNE TO CLARKSTON"/>
    <m/>
    <n v="31344"/>
    <n v="-10294"/>
    <m/>
    <m/>
    <n v="32325"/>
    <m/>
    <s v="Bartal, Nick"/>
    <s v="Bartal, Nick"/>
    <m/>
    <m/>
    <n v="1"/>
    <n v="40717"/>
    <m/>
    <s v="Administrator, System"/>
    <s v="JDE Child"/>
    <s v="Burnt Orange"/>
    <d v="2021-07-23T00:00:00"/>
    <s v="Int - Assessments"/>
  </r>
  <r>
    <x v="1569"/>
    <s v="Item"/>
    <s v="Open"/>
    <x v="0"/>
    <s v="BETHY00E2204"/>
    <s v="Maintenance Framework"/>
    <n v="1981605"/>
    <s v="Brown, Jeff"/>
    <s v="West"/>
    <s v="7. Closed"/>
    <s v="Drawdown"/>
    <x v="14"/>
    <n v="81"/>
    <m/>
    <m/>
    <n v="80.77"/>
    <n v="81"/>
    <n v="0"/>
    <s v="Green"/>
    <m/>
    <m/>
    <m/>
    <n v="81"/>
    <m/>
    <m/>
    <n v="26000"/>
    <m/>
    <m/>
    <n v="26000"/>
    <s v="Full"/>
    <n v="26000"/>
    <n v="24447"/>
    <m/>
    <n v="24447"/>
    <s v="No"/>
    <s v="Green"/>
    <d v="2022-08-01T00:00:00"/>
    <d v="2022-05-25T00:00:00"/>
    <d v="2022-05-25T00:00:00"/>
    <d v="2022-12-31T00:00:00"/>
    <d v="2022-09-01T00:00:00"/>
    <m/>
    <m/>
    <n v="80.77"/>
    <m/>
    <m/>
    <m/>
    <m/>
    <m/>
    <m/>
    <m/>
    <m/>
    <m/>
    <m/>
    <m/>
    <m/>
    <m/>
    <m/>
    <m/>
    <m/>
    <m/>
    <m/>
    <s v="10/4/2022 - glass mesh late invoice.  8-31-22 PROJECT COMPLETE 8-1-22 AUG IN PROGRESS 7/7/2022 - NO CHANGE IN SCHEDULE.  6/3/2022 - work scheduled for Sept"/>
    <d v="2022-10-04T00:00:00"/>
    <s v="Hill, Elizabeth"/>
    <m/>
    <x v="3"/>
    <s v="Pipelines and Terminals"/>
    <s v="Corrosion"/>
    <m/>
    <s v="Wayne Terminal"/>
    <s v="BETHY - BET RIVER ROUGE"/>
    <m/>
    <n v="81"/>
    <n v="0"/>
    <m/>
    <m/>
    <n v="24366"/>
    <m/>
    <s v="Geib, Rob"/>
    <s v="Geib, Robert"/>
    <s v="N/A"/>
    <m/>
    <n v="1"/>
    <n v="43845"/>
    <m/>
    <s v="Schultz, Amy"/>
    <s v="JDE Child"/>
    <s v="Burnt Orange"/>
    <d v="2022-05-25T00:00:00"/>
    <s v="Int - Planned Corr &amp; FI"/>
  </r>
  <r>
    <x v="1570"/>
    <s v="Item"/>
    <s v="Open"/>
    <x v="0"/>
    <s v="BETIL00E2203"/>
    <s v="Maintenance Framework"/>
    <n v="1981588"/>
    <s v="Brown, Jeff"/>
    <s v="West"/>
    <s v="7. Closed"/>
    <s v="Drawdown"/>
    <x v="14"/>
    <n v="621"/>
    <m/>
    <m/>
    <n v="620.70000000000005"/>
    <n v="621"/>
    <n v="0"/>
    <s v="Green"/>
    <m/>
    <m/>
    <m/>
    <n v="621"/>
    <m/>
    <m/>
    <n v="24370"/>
    <m/>
    <m/>
    <n v="24370"/>
    <s v="Full"/>
    <n v="24370"/>
    <n v="23697"/>
    <m/>
    <n v="23697"/>
    <s v="No"/>
    <s v="Green"/>
    <d v="2022-07-01T00:00:00"/>
    <d v="2022-05-25T00:00:00"/>
    <d v="2022-05-25T00:00:00"/>
    <d v="2022-12-31T00:00:00"/>
    <d v="2022-09-01T00:00:00"/>
    <m/>
    <m/>
    <n v="620.70000000000005"/>
    <m/>
    <m/>
    <m/>
    <m/>
    <m/>
    <m/>
    <m/>
    <m/>
    <m/>
    <m/>
    <m/>
    <m/>
    <m/>
    <m/>
    <m/>
    <m/>
    <m/>
    <m/>
    <s v="9/1/2022 - work completed ahead of schedule.  8-1-22 Cognos is showing $26,460 is paid.  WAITING ON EZ-LINE7-7-22 WORK 90% COMPLETE.  6/2/22 - scheduled for July"/>
    <d v="2022-09-01T00:00:00"/>
    <s v="Hill, Elizabeth"/>
    <m/>
    <x v="3"/>
    <s v="Pipelines and Terminals"/>
    <s v="Corrosion"/>
    <m/>
    <s v="Southern Ohio"/>
    <s v="BETIL - BET COLUMBUS SOUTH"/>
    <m/>
    <n v="621"/>
    <n v="0"/>
    <m/>
    <m/>
    <n v="23077"/>
    <m/>
    <s v="Geib, Rob"/>
    <s v="Geib, Robert"/>
    <s v="N/A"/>
    <m/>
    <n v="1"/>
    <n v="43840"/>
    <m/>
    <s v="Schultz, Amy"/>
    <s v="JDE Child"/>
    <s v="Burnt Orange"/>
    <d v="2022-05-25T00:00:00"/>
    <s v="Int - Planned Corr &amp; FI"/>
  </r>
  <r>
    <x v="1571"/>
    <s v="Item"/>
    <s v="Open"/>
    <x v="1"/>
    <s v="WW203WCM2301"/>
    <s v="Maintenance Framework"/>
    <m/>
    <s v="Roman, James"/>
    <s v="West"/>
    <s v="8. Canceled"/>
    <s v="Defined"/>
    <x v="12"/>
    <m/>
    <n v="0"/>
    <m/>
    <n v="0"/>
    <n v="190000"/>
    <n v="-190000"/>
    <s v="Red"/>
    <n v="190000"/>
    <m/>
    <n v="190000"/>
    <n v="-190000"/>
    <m/>
    <m/>
    <n v="221350"/>
    <m/>
    <m/>
    <m/>
    <s v="Full"/>
    <n v="221350"/>
    <m/>
    <n v="0"/>
    <n v="0"/>
    <s v="No"/>
    <s v="Green"/>
    <m/>
    <m/>
    <m/>
    <d v="2023-12-31T00:00:00"/>
    <d v="2023-10-31T00:00:00"/>
    <m/>
    <m/>
    <m/>
    <m/>
    <m/>
    <m/>
    <m/>
    <n v="0"/>
    <n v="0"/>
    <n v="0"/>
    <s v="Green"/>
    <m/>
    <m/>
    <n v="0"/>
    <m/>
    <m/>
    <m/>
    <m/>
    <m/>
    <m/>
    <m/>
    <s v="5/1/23 This project to be cancelled as discussed with Bartal."/>
    <d v="2023-05-02T00:00:00"/>
    <s v="Williams, Nikole"/>
    <m/>
    <x v="3"/>
    <s v="Pipelines and Terminals"/>
    <s v="Integrity"/>
    <s v="Integrity"/>
    <s v="Wayne Pipeline"/>
    <s v="WW203WC - WAYNE TO CLARKSTON"/>
    <m/>
    <m/>
    <n v="0"/>
    <m/>
    <m/>
    <m/>
    <m/>
    <s v="Bartal, Nick"/>
    <s v="Bartal, Nick"/>
    <m/>
    <m/>
    <n v="1"/>
    <n v="44917"/>
    <m/>
    <s v="Administrator, System"/>
    <s v="Independent"/>
    <s v="Aqua"/>
    <d v="2022-08-18T00:00:00"/>
    <s v="Int- Planned Digs"/>
  </r>
  <r>
    <x v="1572"/>
    <s v="Item"/>
    <s v="Open"/>
    <x v="1"/>
    <s v="XB403CLM2301"/>
    <s v="Maintenance Framework"/>
    <n v="2083189"/>
    <s v="Cullison, Daniel"/>
    <s v="West"/>
    <s v="7. Closed"/>
    <s v="Drawdown"/>
    <x v="12"/>
    <n v="66798"/>
    <m/>
    <m/>
    <n v="66798.03"/>
    <n v="62866"/>
    <n v="3932"/>
    <s v="Yellow"/>
    <n v="100000"/>
    <m/>
    <n v="100000"/>
    <n v="-33202"/>
    <m/>
    <m/>
    <n v="72059"/>
    <m/>
    <m/>
    <n v="72059"/>
    <s v="Full"/>
    <n v="72059"/>
    <n v="66798"/>
    <m/>
    <n v="66798"/>
    <s v="No"/>
    <s v="Green"/>
    <d v="2023-03-01T00:00:00"/>
    <d v="2023-03-01T00:00:00"/>
    <d v="2023-03-01T00:00:00"/>
    <d v="2023-04-15T00:00:00"/>
    <d v="2023-03-31T00:00:00"/>
    <m/>
    <m/>
    <m/>
    <m/>
    <n v="62384.61"/>
    <n v="3549.68"/>
    <n v="863.74"/>
    <m/>
    <m/>
    <n v="864"/>
    <s v="Red"/>
    <m/>
    <m/>
    <m/>
    <m/>
    <m/>
    <m/>
    <m/>
    <m/>
    <m/>
    <m/>
    <s v="3/29/23:_x000d__x000a_Project documentation verified and job book submitted via Project Sites._x000d__x000a__x000d__x000a__x000d__x000a_3/21/23:_x000d__x000a_Work complete and contractor de-mobilized_x000d__x000a__x000d__x000a_3/13/23:_x000d__x000a_Degen mobilized_x000d__x000a__x000d__x000a_3/7/23:_x000d__x000a_Pre-con meeting held_x000d__x000a__x000d__x000a_3/2/23:_x000d__x000a_AFE has been approved; POs requested for Degen, MNT Inspection, and MNT NDT; Set up stakeholder meeting_x000d__x000a__x000d__x000a_2/27/23:_x000d__x000a_Quotes have been received from GC, inspection, and NDT contractor.  The project has been set up in OPPM, ISN, and a Raken project has been created.  An AFE was submitted on 2/23/23.  Once the AFE is approved, POs will be submitted."/>
    <d v="2023-04-03T00:00:00"/>
    <s v="Griest, Barbara"/>
    <m/>
    <x v="3"/>
    <s v="Pipelines and Terminals"/>
    <s v="Integrity"/>
    <m/>
    <s v="Indianapolis"/>
    <m/>
    <m/>
    <n v="62385"/>
    <n v="4413"/>
    <m/>
    <m/>
    <m/>
    <m/>
    <s v="Bartal, Nick"/>
    <s v="Bartal, Nick"/>
    <m/>
    <m/>
    <n v="1"/>
    <n v="44923"/>
    <m/>
    <s v="Administrator, System"/>
    <s v="Independent"/>
    <s v="Aqua"/>
    <d v="2022-08-17T00:00:00"/>
    <s v="Int- Planned Digs"/>
  </r>
  <r>
    <x v="1573"/>
    <s v="Item"/>
    <s v="Open"/>
    <x v="0"/>
    <s v="AS160HTE2301"/>
    <s v="Exempt"/>
    <n v="2075690"/>
    <s v="Lloyd, Andrew"/>
    <s v="West"/>
    <s v="6. Operational"/>
    <s v="Defined"/>
    <x v="0"/>
    <n v="180207"/>
    <n v="50997"/>
    <m/>
    <n v="231204.24"/>
    <n v="247668"/>
    <n v="-16464"/>
    <s v="Yellow"/>
    <n v="263087"/>
    <m/>
    <n v="263087"/>
    <n v="-31883"/>
    <m/>
    <m/>
    <n v="263087"/>
    <m/>
    <m/>
    <m/>
    <s v="Full"/>
    <n v="263087"/>
    <n v="180207"/>
    <n v="50997"/>
    <n v="231204"/>
    <s v="No"/>
    <s v="Green"/>
    <d v="2023-03-01T00:00:00"/>
    <m/>
    <m/>
    <d v="2023-12-31T00:00:00"/>
    <d v="2023-05-04T00:00:00"/>
    <m/>
    <m/>
    <m/>
    <m/>
    <n v="11201.25"/>
    <n v="4233.12"/>
    <n v="164772.87"/>
    <n v="163000"/>
    <n v="163000"/>
    <n v="1773"/>
    <s v="Yellow"/>
    <m/>
    <m/>
    <m/>
    <m/>
    <n v="50997"/>
    <m/>
    <m/>
    <m/>
    <m/>
    <m/>
    <s v="6/1 working with vendor for replacement of pig sig II with type V (unable to quote as part # for extension missing) at 3 locations and midwestern as mechanical contractor. Tool was trapped successfully, and SME form sent to integrity. _x000d__x000a_  _x000d__x000a__x000d__x000a__x000d__x000a_5/1/2023 tool launched at wood river, second entegra crew mobilizing to auburn 5/2. _x000d__x000a__x000d__x000a__x000d__x000a_4/27 gauge pig results verified, on track for tool run_x000d__x000a__x000d__x000a__x000d__x000a_4/14 held additional stakeholders call, launching gauge pig as planned. _x000d__x000a__x000d__x000a__x000d__x000a__x000d__x000a__x000d__x000a_4/3 variance is due to contractor availability for mobilization. Project on track for execution, additional stakeholders meetings held with team. CC notified we will launch gauge 4/17 in gas. _x000d__x000a__x000d__x000a__x000d__x000a_3/31/23 project on track for execution, additional stakeholders meetings held with team. CC notified we will launch gauge 4/17 in gas. _x000d__x000a__x000d__x000a__x000d__x000a__x000d__x000a__x000d__x000a_3/2/23 This project afe included with program submittal, project is active. Gauge pig 4/19 and smart tool 5/3. In advance will require contractor assistance to pull pig sigs. _x000d__x000a__x000d__x000a__x000d__x000a_1/19/23 wired pig sig lead time too long to replace pre run. Followed up with integrity for new tool vendor information. Planned assessment date is 3/14/23"/>
    <d v="2023-06-02T00:00:00"/>
    <s v="Hill, Elizabeth"/>
    <m/>
    <x v="3"/>
    <s v="Pipelines and Terminals"/>
    <s v="Pipeline Integrity"/>
    <m/>
    <s v="Central-Illinois"/>
    <s v="AS160HT - AUBURN TO HARRISTOWN JCT"/>
    <m/>
    <n v="11201"/>
    <n v="169006"/>
    <n v="50997"/>
    <m/>
    <m/>
    <m/>
    <s v="Bartal, Nick"/>
    <s v="Bartal, Nick"/>
    <m/>
    <m/>
    <n v="1"/>
    <n v="44670"/>
    <m/>
    <s v="Administrator, System"/>
    <s v="Independent"/>
    <s v="Aqua"/>
    <d v="2022-08-17T00:00:00"/>
    <s v="Int - Assessments"/>
  </r>
  <r>
    <x v="1574"/>
    <s v="Item"/>
    <s v="Open"/>
    <x v="0"/>
    <s v="DF999A2E2301"/>
    <s v="Maintenance Framework"/>
    <n v="2075735"/>
    <s v="Scannell, Adam"/>
    <s v="West"/>
    <s v="3. Active"/>
    <s v="Defined"/>
    <x v="0"/>
    <m/>
    <n v="130000"/>
    <m/>
    <n v="130000"/>
    <n v="130000"/>
    <n v="0"/>
    <s v="Green"/>
    <n v="132000"/>
    <m/>
    <n v="132000"/>
    <n v="-2000"/>
    <m/>
    <m/>
    <n v="132000"/>
    <m/>
    <m/>
    <n v="132000"/>
    <s v="Full"/>
    <n v="132000"/>
    <m/>
    <n v="130000"/>
    <n v="130000"/>
    <s v="No"/>
    <s v="Green"/>
    <d v="2023-09-01T00:00:00"/>
    <d v="2023-01-16T00:00:00"/>
    <d v="2023-01-16T00:00:00"/>
    <d v="2023-12-31T00:00:00"/>
    <d v="2023-09-30T00:00:00"/>
    <m/>
    <m/>
    <m/>
    <m/>
    <m/>
    <m/>
    <m/>
    <m/>
    <m/>
    <m/>
    <m/>
    <m/>
    <m/>
    <m/>
    <m/>
    <m/>
    <n v="130000"/>
    <m/>
    <m/>
    <m/>
    <m/>
    <s v="06/02/23 - Waiting on status update from Claudia on the DOT status of this line segment. Not sure if the pressure test will will be required until her decision comes back. Still working on scope and estimating for Sept in the meantime._x000d__x000a_04/21/23 - Previous test documents including scope have been received. I will schedule a site visit early may to walk through with local pipeliner to develop scope. Rest currently scheduled for September. This project will run in conjunction with the critical bond installation and likely parts of the leak warn installation with Mark Grinder.03/02/23 - Program AFE approved. Started speaking with operations for early planning. Test planned for September."/>
    <d v="2023-06-02T00:00:00"/>
    <s v="Hill, Elizabeth"/>
    <m/>
    <x v="3"/>
    <s v="Pipelines and Terminals"/>
    <s v="Pipeline Integrity"/>
    <m/>
    <s v="Eastern Iowa"/>
    <s v="DF999A2"/>
    <m/>
    <m/>
    <n v="0"/>
    <n v="130000"/>
    <m/>
    <m/>
    <m/>
    <s v="Bartal, Nick"/>
    <s v="Bartal, Nick"/>
    <m/>
    <m/>
    <n v="1"/>
    <n v="44674"/>
    <m/>
    <s v="Administrator, System"/>
    <s v="Independent"/>
    <s v="Aqua"/>
    <d v="2022-08-17T00:00:00"/>
    <s v="Int - Assessments"/>
  </r>
  <r>
    <x v="1575"/>
    <s v="Item"/>
    <s v="Open"/>
    <x v="1"/>
    <m/>
    <s v="Maintenance Framework"/>
    <m/>
    <s v="Gardner, Travis"/>
    <s v="West"/>
    <s v="1. Proposed"/>
    <m/>
    <x v="39"/>
    <m/>
    <n v="488180"/>
    <m/>
    <n v="488180"/>
    <n v="554280"/>
    <n v="-66100"/>
    <s v="Red"/>
    <n v="1000000"/>
    <n v="-83802"/>
    <n v="916198"/>
    <n v="-428018"/>
    <m/>
    <m/>
    <m/>
    <m/>
    <m/>
    <m/>
    <m/>
    <m/>
    <m/>
    <n v="488180"/>
    <n v="488180"/>
    <s v="No"/>
    <s v="Green"/>
    <d v="2023-09-01T00:00:00"/>
    <m/>
    <m/>
    <m/>
    <d v="2023-11-30T00:00:00"/>
    <m/>
    <m/>
    <m/>
    <m/>
    <m/>
    <m/>
    <m/>
    <m/>
    <m/>
    <m/>
    <m/>
    <m/>
    <m/>
    <m/>
    <m/>
    <m/>
    <n v="281980"/>
    <m/>
    <n v="206200"/>
    <m/>
    <m/>
    <s v="MCAP 5/9/2023 – Reduced overall increase of $102.2 K.  March add drawdown BETND Indianola Bridge Study (22K), Argo Fire Water Hydrant Refurbishments 2023 (198K), and Ferrysburg Terminal Secondary Berm Installation ($145K).  Drawdown Reduction for March – Water Hammer Project - BETAI Granger ($23.6K), Ferrysburg Lubricity Flow Meter Replacement ($18.5K), Woodhaven Station Tank 120 Premium Pump Replacement ($23K), XX180ST Strainer Replacement ($22.7K), Griffith Propane Delivery Control Valve &amp; Actuator Replacement ($81K), Council Bluffs New Flash Tester Purchase ($28K), Woodhaven Terminal Fire Suppression Upgrade Phase I ($20K), FLINT STATION UPS REPLACE ($12K), and Council Bluffs - Service Bay HVAC Replacement (17K), East St. Louis Haz-Gas Detectors Replacement ($12K), 316 Discharge Valves Replacement ($6K), Woodhaven Station - Upgrade Oil on Water Detection System ($6K)_x000d__x000a__x000d__x000a__x000d__x000a__x000d__x000a_MCAP 4/9/2023 – Reduced overall reduction of $297K.  March add drawdown Huntington North Propane Pump and Motor Replacement (300K).  Drawdown Reduction for March – DeWitt Pump Discharge Valve Replacement ($59K), Hartsdale Butane Electrical Distribution Panelboard Replacement ($42K), Hartsdale Terminal Site Lighting Replacement ($21K), Napoleon Terminal Roof Top Unit Replacement ($22.8K), Toledo Station 12&quot;300 Grove Ball Valve Replacement ($29K), Hartsdale Butane Offload Driver Kiosk ($43K), Hartsdale 480V Office Electrical Gear Removal ($17K), East Chicago East Warehouse Roof Refurbishment ($25.6K)_x000d__x000a__x000d__x000a__x000d__x000a__x000d__x000a_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quot;600 GROVEBALL VALVE Replacement ($18K), Toledo Station #2 Butane Booster Pump Motor Replacement (18K)_x000d__x000a__x000d__x000a__x000d__x000a_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
    <d v="2023-05-08T00:00:00"/>
    <m/>
    <m/>
    <x v="4"/>
    <s v="Pipelines and Terminals"/>
    <s v="Operating Infrastructure"/>
    <s v="Operating Infrastructure"/>
    <s v="Corporate"/>
    <s v="Corporate"/>
    <m/>
    <m/>
    <n v="0"/>
    <n v="281980"/>
    <n v="206200"/>
    <m/>
    <m/>
    <s v="Gardner, Travis"/>
    <m/>
    <m/>
    <m/>
    <n v="1"/>
    <n v="45214"/>
    <m/>
    <s v="Administrator, System"/>
    <s v="Independent"/>
    <s v="Aqua"/>
    <d v="2022-08-23T00:00:00"/>
    <s v="Other Programs"/>
  </r>
  <r>
    <x v="1576"/>
    <s v="Item"/>
    <s v="Open"/>
    <x v="0"/>
    <s v="1348685E2300"/>
    <s v="Maintenance Framework"/>
    <m/>
    <s v="Gardner, Travis"/>
    <s v="West"/>
    <s v="3. Active"/>
    <s v="Drawdown"/>
    <x v="39"/>
    <m/>
    <n v="167150"/>
    <m/>
    <n v="167150"/>
    <n v="352250"/>
    <n v="-185100"/>
    <s v="Red"/>
    <n v="500000"/>
    <n v="-11000"/>
    <n v="489000"/>
    <n v="-321850"/>
    <m/>
    <m/>
    <n v="500000"/>
    <m/>
    <m/>
    <n v="500000"/>
    <s v="Full"/>
    <n v="500000"/>
    <m/>
    <n v="167150"/>
    <n v="167150"/>
    <s v="No"/>
    <s v="Green"/>
    <d v="2023-07-01T00:00:00"/>
    <d v="2023-01-09T00:00:00"/>
    <d v="2023-01-09T00:00:00"/>
    <d v="2023-12-31T00:00:00"/>
    <d v="2023-11-30T00:00:00"/>
    <m/>
    <m/>
    <m/>
    <m/>
    <m/>
    <m/>
    <m/>
    <m/>
    <m/>
    <m/>
    <m/>
    <m/>
    <m/>
    <m/>
    <n v="67150"/>
    <m/>
    <n v="100000"/>
    <m/>
    <m/>
    <m/>
    <m/>
    <s v="MEXP 06/09/2023 - Reduced overall reduction of $110,500.  Drawdown reduced $110.5K for the following projects: Sugar Creek - Water Line Repair ($47.5K), Coraopolis CP700TT Coating Repairs ($27K), CG415GE line investigation ($36K).  Partial Deferral of the following projects to 2024 - Arc Flash Studies - 2023 MEXP - BUCKEYE PIPE LINE CO. , L.P. ($24K), Arc Flash Studies - 2023 MEXP - BUCKEYE TERMINALS, LLC ($32.5K), and Midland driveway paving ($40K) for budget trimming request._x000d__x000a__x000d__x000a__x000d__x000a__x000d__x000a_MEXP 05/09/2023 - Reduced overall reduction of $74,600.  April add drawdown from WO160BN Henderson Rd Casing Fill (10.4K).  Drawdown reduced $85K for the following projects: Sugar Creek - Water Line Repair ($30K), Coraopolis Tank 204 Replace Rotating Element ($20K), PN160AG Manhattan-Monee Rd (CH 6) Pavement Repairs ($35K), CG415GE line investigation ($262K)_x000d__x000a__x000d__x000a__x000d__x000a__x000d__x000a_MEXP 04/09/2023 - Drawdown reduced $63K for the following projects: JJ404JV Nitrogen Purge and Isolate ($18K), Lima Station Unit 5 Replace Seals and Rotating Element ($58K)_x000d__x000a__x000d__x000a__x000d__x000a__x000d__x000a_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_x000a__x000d__x000a_MEXP 2/09/2023 - Drawdown reduced by $15K for 1 emergent project (Des Moines terminal Sewer Line Repair) in January."/>
    <d v="2023-06-07T00:00:00"/>
    <s v="Griest, Barbara"/>
    <m/>
    <x v="3"/>
    <s v="Pipelines and Terminals"/>
    <s v="Station/Terminal"/>
    <s v="Station/Terminal"/>
    <s v="West Region Work Team"/>
    <s v="Corporate"/>
    <m/>
    <m/>
    <n v="0"/>
    <n v="167150"/>
    <m/>
    <m/>
    <m/>
    <s v="Gardner, Travis"/>
    <s v="Clark, David"/>
    <m/>
    <m/>
    <n v="1"/>
    <n v="45215"/>
    <m/>
    <s v="Administrator, System"/>
    <s v="JDE Parent"/>
    <s v="Yellow"/>
    <d v="2022-08-23T00:00:00"/>
    <s v="Other Programs"/>
  </r>
  <r>
    <x v="1577"/>
    <s v="Item"/>
    <s v="Open"/>
    <x v="0"/>
    <s v="DC301CGE2301"/>
    <s v="Exempt"/>
    <n v="2075691"/>
    <s v="Bost, Jason"/>
    <s v="West"/>
    <s v="3. Active"/>
    <s v="Defined"/>
    <x v="0"/>
    <m/>
    <n v="162701"/>
    <m/>
    <n v="162701"/>
    <n v="162701"/>
    <n v="0"/>
    <s v="Green"/>
    <n v="164701"/>
    <m/>
    <n v="164701"/>
    <n v="-2000"/>
    <m/>
    <m/>
    <n v="164701"/>
    <m/>
    <m/>
    <n v="164701"/>
    <s v="Full"/>
    <n v="164701"/>
    <m/>
    <n v="162701"/>
    <n v="162701"/>
    <s v="No"/>
    <s v="Green"/>
    <d v="2023-08-01T00:00:00"/>
    <d v="2023-01-16T00:00:00"/>
    <d v="2023-01-16T00:00:00"/>
    <d v="2023-12-31T00:00:00"/>
    <d v="2023-08-31T00:00:00"/>
    <m/>
    <m/>
    <m/>
    <m/>
    <m/>
    <m/>
    <m/>
    <m/>
    <m/>
    <m/>
    <m/>
    <m/>
    <m/>
    <m/>
    <m/>
    <n v="122026"/>
    <m/>
    <m/>
    <n v="40675"/>
    <m/>
    <m/>
    <s v="6/2/23 - Assessment scheduled 8/16. 5/1/23 - No Change. 3/1/23 - No Change. 1/31/23 - Updated forecast to reflect 75% and 25% split."/>
    <d v="2023-06-02T00:00:00"/>
    <s v="Griest, Barbara"/>
    <m/>
    <x v="3"/>
    <s v="Pipelines and Terminals"/>
    <s v="Pipeline Integrity"/>
    <m/>
    <s v="Toledo"/>
    <s v="DC301CG - WALBRIDGE/C&amp;O-CYGNET 10&amp;12"/>
    <m/>
    <m/>
    <n v="0"/>
    <n v="122026"/>
    <n v="40675"/>
    <m/>
    <m/>
    <s v="Bartal, Nick"/>
    <s v="Bartal, Nick"/>
    <m/>
    <m/>
    <n v="1"/>
    <n v="44675"/>
    <m/>
    <s v="Administrator, System"/>
    <s v="Independent"/>
    <s v="Aqua"/>
    <d v="2022-08-17T00:00:00"/>
    <s v="Int - Assessments"/>
  </r>
  <r>
    <x v="1578"/>
    <s v="Item"/>
    <s v="Open"/>
    <x v="0"/>
    <s v="DS302CGE2301"/>
    <s v="Exempt"/>
    <n v="2075694"/>
    <s v="Bost, Jason"/>
    <s v="West"/>
    <s v="3. Active"/>
    <s v="Defined"/>
    <x v="0"/>
    <m/>
    <n v="152525"/>
    <m/>
    <n v="152525"/>
    <n v="152525"/>
    <n v="0"/>
    <s v="Green"/>
    <n v="154525"/>
    <m/>
    <n v="154525"/>
    <n v="-2000"/>
    <m/>
    <m/>
    <n v="154525"/>
    <m/>
    <m/>
    <n v="154525"/>
    <s v="Full"/>
    <n v="154525"/>
    <m/>
    <n v="152525"/>
    <n v="152525"/>
    <s v="No"/>
    <s v="Green"/>
    <d v="2023-11-01T00:00:00"/>
    <d v="2023-01-16T00:00:00"/>
    <d v="2023-01-16T00:00:00"/>
    <d v="2023-12-31T00:00:00"/>
    <d v="2023-11-30T00:00:00"/>
    <m/>
    <m/>
    <m/>
    <m/>
    <m/>
    <m/>
    <m/>
    <m/>
    <m/>
    <m/>
    <m/>
    <m/>
    <m/>
    <m/>
    <m/>
    <m/>
    <m/>
    <m/>
    <n v="114394"/>
    <n v="38131"/>
    <m/>
    <s v="6/2/23 - Assessment scheduled 10/31. 5/1/23 - No Change. 3/1/23 - No Change.1/31/23 - Updated forecast to reflect 75% and 25% split."/>
    <d v="2023-06-02T00:00:00"/>
    <s v="Griest, Barbara"/>
    <m/>
    <x v="3"/>
    <s v="Pipelines and Terminals"/>
    <s v="Pipeline Integrity"/>
    <m/>
    <s v="Toledo"/>
    <s v="DS302CG - TOLEDO TO CYGNET 10IN SOUTH"/>
    <m/>
    <m/>
    <n v="0"/>
    <m/>
    <n v="152525"/>
    <m/>
    <m/>
    <s v="Bartal, Nick"/>
    <s v="Bartal, Nick"/>
    <m/>
    <m/>
    <n v="1"/>
    <n v="44676"/>
    <m/>
    <s v="Administrator, System"/>
    <s v="Independent"/>
    <s v="Aqua"/>
    <d v="2022-08-17T00:00:00"/>
    <s v="Int - Assessments"/>
  </r>
  <r>
    <x v="1579"/>
    <s v="Item"/>
    <s v="Open"/>
    <x v="0"/>
    <s v="DS307TOE2301"/>
    <s v="Exempt"/>
    <n v="2075710"/>
    <s v="Bost, Jason"/>
    <s v="West"/>
    <s v="3. Active"/>
    <s v="Defined"/>
    <x v="0"/>
    <m/>
    <n v="117955"/>
    <m/>
    <n v="117955"/>
    <n v="117955"/>
    <n v="0"/>
    <s v="Green"/>
    <n v="119955"/>
    <m/>
    <n v="119955"/>
    <n v="-2000"/>
    <m/>
    <m/>
    <n v="119955"/>
    <m/>
    <m/>
    <n v="119955"/>
    <s v="Full"/>
    <n v="119955"/>
    <m/>
    <n v="117955"/>
    <n v="117955"/>
    <s v="No"/>
    <s v="Green"/>
    <d v="2023-11-01T00:00:00"/>
    <d v="2023-01-16T00:00:00"/>
    <d v="2023-01-16T00:00:00"/>
    <d v="2023-12-31T00:00:00"/>
    <d v="2023-11-30T00:00:00"/>
    <m/>
    <m/>
    <m/>
    <m/>
    <m/>
    <m/>
    <m/>
    <m/>
    <m/>
    <m/>
    <m/>
    <m/>
    <m/>
    <m/>
    <m/>
    <m/>
    <m/>
    <m/>
    <n v="88466"/>
    <n v="29489"/>
    <m/>
    <s v="6/2/23 - Assessment scheduled 10/31. 5/1/23 - No Change. 3/1/23 - No Change.1/31/23 - Updated forecast to reflect 75% and 25% split."/>
    <d v="2023-06-02T00:00:00"/>
    <s v="Griest, Barbara"/>
    <m/>
    <x v="3"/>
    <s v="Pipelines and Terminals"/>
    <s v="Pipeline Integrity"/>
    <m/>
    <s v="Toledo"/>
    <s v="DS - TOLEDO STATION"/>
    <m/>
    <m/>
    <n v="0"/>
    <m/>
    <n v="117955"/>
    <m/>
    <m/>
    <s v="Bartal, Nick"/>
    <s v="Bartal, Nick"/>
    <m/>
    <m/>
    <n v="1"/>
    <n v="44677"/>
    <m/>
    <s v="Administrator, System"/>
    <s v="Independent"/>
    <s v="Aqua"/>
    <d v="2022-08-17T00:00:00"/>
    <s v="Int - Assessments"/>
  </r>
  <r>
    <x v="1580"/>
    <s v="Item"/>
    <s v="Open"/>
    <x v="0"/>
    <s v="EG999A7E2301"/>
    <s v="Maintenance Framework"/>
    <n v="2075739"/>
    <s v="Lloyd, Andrew"/>
    <s v="West"/>
    <s v="3. Active"/>
    <s v="Defined"/>
    <x v="0"/>
    <n v="0"/>
    <n v="73000"/>
    <m/>
    <n v="73000"/>
    <n v="73000"/>
    <n v="0"/>
    <s v="Green"/>
    <n v="75000"/>
    <m/>
    <n v="75000"/>
    <n v="-2000"/>
    <m/>
    <m/>
    <n v="75000"/>
    <m/>
    <m/>
    <n v="75000"/>
    <s v="Full"/>
    <n v="75000"/>
    <n v="0"/>
    <n v="73000"/>
    <n v="73000"/>
    <s v="No"/>
    <s v="Green"/>
    <d v="2023-02-01T00:00:00"/>
    <d v="2023-01-16T00:00:00"/>
    <d v="2023-01-16T00:00:00"/>
    <d v="2023-12-31T00:00:00"/>
    <d v="2023-09-29T00:00:00"/>
    <m/>
    <m/>
    <m/>
    <n v="2000"/>
    <n v="-2000"/>
    <m/>
    <m/>
    <m/>
    <m/>
    <m/>
    <m/>
    <m/>
    <m/>
    <m/>
    <m/>
    <m/>
    <n v="73000"/>
    <m/>
    <m/>
    <m/>
    <m/>
    <s v="6/1 proceeding with hydrotest using Shultz construction._x000d__x000a__x000d__x000a__x000d__x000a__x000d__x000a__x000d__x000a__x000d__x000a__x000d__x000a_5/1/2023 integrity has not provided preference on smart tool for this line. Will proceed with hydrotesting using Shultz construction. _x000d__x000a__x000d__x000a__x000d__x000a__x000d__x000a__x000d__x000a_4/3 walked down site with contractor and operations, strange to pressure test a line built in 2018 that has traps on both sides. Raised to integrity.  _x000d__x000a__x000d__x000a__x000d__x000a_3/31/23 walked down site with contractor and operations, strange to pressure test a line built in 2018 that has traps on both sides. Raised to integrity.  _x000d__x000a__x000d__x000a__x000d__x000a_3/2/23 planned assessment is 12/18/23, will move forward for avoidance of glycol costs"/>
    <d v="2023-06-02T00:00:00"/>
    <s v="Hill, Elizabeth"/>
    <m/>
    <x v="3"/>
    <s v="Pipelines and Terminals"/>
    <s v="Pipeline Integrity"/>
    <m/>
    <s v="E. Chicago Terminals"/>
    <s v="EG - EAST CHICAGO STA (NORCO)"/>
    <m/>
    <n v="0"/>
    <n v="0"/>
    <n v="73000"/>
    <m/>
    <m/>
    <m/>
    <s v="Bartal, Nick"/>
    <s v="Bartal, Nick"/>
    <m/>
    <m/>
    <n v="1"/>
    <n v="44678"/>
    <m/>
    <s v="Administrator, System"/>
    <s v="Independent"/>
    <s v="Aqua"/>
    <d v="2022-08-17T00:00:00"/>
    <s v="Int - Assessments"/>
  </r>
  <r>
    <x v="1581"/>
    <s v="Item"/>
    <s v="Open"/>
    <x v="0"/>
    <s v="EG999B3E2301"/>
    <s v="Maintenance Framework"/>
    <n v="2075740"/>
    <s v="Lloyd, Andrew"/>
    <s v="West"/>
    <s v="3. Active"/>
    <s v="Defined"/>
    <x v="0"/>
    <n v="1098"/>
    <n v="73000"/>
    <m/>
    <n v="74097.5"/>
    <n v="74018"/>
    <n v="80"/>
    <s v="Yellow"/>
    <n v="75000"/>
    <m/>
    <n v="75000"/>
    <n v="-903"/>
    <m/>
    <m/>
    <n v="75000"/>
    <m/>
    <m/>
    <n v="75000"/>
    <s v="Full"/>
    <n v="75000"/>
    <n v="1098"/>
    <n v="73000"/>
    <n v="74098"/>
    <s v="No"/>
    <s v="Green"/>
    <d v="2023-02-01T00:00:00"/>
    <d v="2023-01-16T00:00:00"/>
    <d v="2023-01-16T00:00:00"/>
    <d v="2023-12-31T00:00:00"/>
    <d v="2023-08-31T00:00:00"/>
    <m/>
    <m/>
    <m/>
    <n v="2000"/>
    <n v="-982.5"/>
    <n v="80"/>
    <m/>
    <m/>
    <m/>
    <m/>
    <m/>
    <m/>
    <m/>
    <m/>
    <m/>
    <n v="73000"/>
    <m/>
    <m/>
    <m/>
    <m/>
    <m/>
    <s v="6/1 proceeding with hydrotest using Shultz construction._x000d__x000a__x000d__x000a__x000d__x000a__x000d__x000a__x000d__x000a__x000d__x000a__x000d__x000a_5/1/2023 integrity has not provided preference on smart tool for this line. Will proceed with hydrotesting using Shultz construction_x000d__x000a__x000d__x000a__x000d__x000a_4/3 walked down site with contractor and operations, strange to pressure test a line built in 2018 that has traps on both sides. Raised to integrity.  _x000d__x000a__x000d__x000a__x000d__x000a_3/31/23 walked down line earlier this month with operations and contractor. This line has both receiver and launcher trap. Integrity has been notified. _x000d__x000a__x000d__x000a__x000d__x000a__x000d__x000a__x000d__x000a_3/2/23 planned assessment is 9/30/23"/>
    <d v="2023-06-02T00:00:00"/>
    <s v="Hill, Elizabeth"/>
    <m/>
    <x v="3"/>
    <s v="Pipelines and Terminals"/>
    <s v="Pipeline Integrity"/>
    <m/>
    <s v="E. Chicago Terminals"/>
    <s v="EG - EAST CHICAGO STA (NORCO)"/>
    <m/>
    <n v="1018"/>
    <n v="80"/>
    <n v="73000"/>
    <m/>
    <m/>
    <m/>
    <s v="Bartal, Nick"/>
    <s v="Bartal, Nick"/>
    <m/>
    <m/>
    <n v="1"/>
    <n v="44679"/>
    <m/>
    <s v="Administrator, System"/>
    <s v="Independent"/>
    <s v="Aqua"/>
    <d v="2022-08-17T00:00:00"/>
    <s v="Int - Assessments"/>
  </r>
  <r>
    <x v="1582"/>
    <s v="Item"/>
    <s v="Open"/>
    <x v="0"/>
    <s v="EG999B4E2301"/>
    <s v="Maintenance Framework"/>
    <n v="2075741"/>
    <s v="Lloyd, Andrew"/>
    <s v="West"/>
    <s v="3. Active"/>
    <s v="Defined"/>
    <x v="0"/>
    <n v="0"/>
    <n v="73000"/>
    <m/>
    <n v="73000"/>
    <n v="73000"/>
    <n v="0"/>
    <s v="Green"/>
    <n v="75000"/>
    <m/>
    <n v="75000"/>
    <n v="-2000"/>
    <m/>
    <m/>
    <n v="75000"/>
    <m/>
    <m/>
    <n v="75000"/>
    <s v="Full"/>
    <n v="75000"/>
    <n v="0"/>
    <n v="73000"/>
    <n v="73000"/>
    <s v="No"/>
    <s v="Green"/>
    <d v="2023-02-01T00:00:00"/>
    <d v="2023-01-16T00:00:00"/>
    <d v="2023-01-16T00:00:00"/>
    <d v="2023-12-31T00:00:00"/>
    <d v="2023-09-29T00:00:00"/>
    <m/>
    <m/>
    <m/>
    <n v="2000"/>
    <n v="-2000"/>
    <m/>
    <m/>
    <m/>
    <m/>
    <m/>
    <m/>
    <m/>
    <m/>
    <m/>
    <m/>
    <m/>
    <n v="73000"/>
    <m/>
    <m/>
    <m/>
    <m/>
    <s v="6/1 proceeding with hydrotest using Shultz construction._x000d__x000a__x000d__x000a__x000d__x000a__x000d__x000a__x000d__x000a_5/1/2023 integrity has not provided preference on smart tool for this line. Will proceed with hydrotesting using Shultz construction_x000d__x000a__x000d__x000a__x000d__x000a_4/3/23 walked down with operations and contractor. This line has traps on both ends and was constructed in 2018. Integrity has been notified so as to updated data. _x000d__x000a__x000d__x000a__x000d__x000a_3/31/2023 walked down with operations and contractor. This line has traps on both ends and was constructed in 2018. Integrity has been notified so as to updated data. _x000d__x000a__x000d__x000a__x000d__x000a_3/2/23 planned assessment is 9/30/23"/>
    <d v="2023-06-02T00:00:00"/>
    <s v="Hill, Elizabeth"/>
    <m/>
    <x v="3"/>
    <s v="Pipelines and Terminals"/>
    <s v="Pipeline Integrity"/>
    <m/>
    <s v="E. Chicago Terminals"/>
    <s v="EG - EAST CHICAGO STA (NORCO)"/>
    <m/>
    <n v="0"/>
    <n v="0"/>
    <n v="73000"/>
    <m/>
    <m/>
    <m/>
    <s v="Bartal, Nick"/>
    <s v="Bartal, Nick"/>
    <m/>
    <m/>
    <n v="1"/>
    <n v="44680"/>
    <m/>
    <s v="Administrator, System"/>
    <s v="Independent"/>
    <s v="Aqua"/>
    <d v="2022-08-17T00:00:00"/>
    <s v="Int - Assessments"/>
  </r>
  <r>
    <x v="1583"/>
    <s v="Item"/>
    <s v="Open"/>
    <x v="0"/>
    <s v="EH999A4E2301"/>
    <s v="Maintenance Framework"/>
    <n v="2075742"/>
    <s v="Lloyd, Andrew"/>
    <s v="West"/>
    <s v="6. Operational"/>
    <s v="Defined"/>
    <x v="0"/>
    <n v="163644"/>
    <m/>
    <m/>
    <n v="163643.54999999999"/>
    <n v="137621"/>
    <n v="26022"/>
    <s v="Red"/>
    <n v="135000"/>
    <m/>
    <n v="135000"/>
    <n v="28644"/>
    <m/>
    <m/>
    <n v="135000"/>
    <m/>
    <m/>
    <n v="135000"/>
    <s v="Full"/>
    <n v="135000"/>
    <n v="163644"/>
    <m/>
    <n v="163644"/>
    <s v="Yes"/>
    <s v="Red"/>
    <d v="2023-02-01T00:00:00"/>
    <d v="2023-01-16T00:00:00"/>
    <d v="2023-01-16T00:00:00"/>
    <d v="2023-12-31T00:00:00"/>
    <d v="2023-05-03T00:00:00"/>
    <m/>
    <m/>
    <m/>
    <n v="2000"/>
    <n v="-257.91000000000003"/>
    <n v="32986.949999999997"/>
    <n v="128914.51"/>
    <n v="136000"/>
    <n v="136000"/>
    <n v="-7085"/>
    <s v="Yellow"/>
    <m/>
    <m/>
    <m/>
    <m/>
    <m/>
    <m/>
    <m/>
    <m/>
    <m/>
    <m/>
    <s v="6/1 working to complete job book_x000d__x000a__x000d__x000a__x000d__x000a__x000d__x000a__x000d__x000a_5/18/23 expect WM invoice 21K BID00346476. _x000d__x000a_Crew demobilized, hydrotest complete 5/3. WM work completed. _x000d__x000a__x000d__x000a__x000d__x000a_5/1/2023 crew has mobilized to site, dewatering significant, project on track for hydrotest 5/3 and refill by end of week.  _x000d__x000a__x000d__x000a__x000d__x000a_4/28/23 kick off held, executing project 5/1. Dewatering in place._x000d__x000a__x000d__x000a__x000d__x000a_4/14 contacted ROW as there is access issue and also wet conditions that would prevent us from being able to perform this work on schedule. _x000d__x000a__x000d__x000a__x000d__x000a_4/3/23 walked down with operations and contractor earlier this year. Badger will hydrovac in April and dewatering will be placed in late april as well. Operations is ordering materials for this work. Net, project on track for execution in May. _x000d__x000a__x000d__x000a__x000d__x000a__x000d__x000a_3/31/23 walked down with operations and contractor earlier this year. Badger will hydrovac in April and dewatering will be placed in late april as well. Operations is ordering materials for this work. Net, project on track for execution in May. _x000d__x000a__x000d__x000a__x000d__x000a__x000d__x000a__x000d__x000a_3/2/23 project on track for execution. 1/24/23 walked down line with operations and contractor, project on track for execution. Hydrotest work to end 5/5/23"/>
    <d v="2023-06-02T00:00:00"/>
    <s v="Hill, Elizabeth"/>
    <m/>
    <x v="3"/>
    <s v="Pipelines and Terminals"/>
    <s v="Pipeline Integrity"/>
    <m/>
    <s v="E. Chicago Terminals"/>
    <s v="EH999A4 - HAMMOND - HAMMOND EAST BADGER"/>
    <m/>
    <n v="1742"/>
    <n v="161901"/>
    <m/>
    <m/>
    <m/>
    <m/>
    <s v="Bartal, Nick"/>
    <s v="Bartal, Nick"/>
    <m/>
    <m/>
    <n v="1"/>
    <n v="44681"/>
    <m/>
    <s v="Administrator, System"/>
    <s v="Independent"/>
    <s v="Aqua"/>
    <d v="2022-08-17T00:00:00"/>
    <s v="Int - Assessments"/>
  </r>
  <r>
    <x v="1584"/>
    <s v="Item"/>
    <s v="Open"/>
    <x v="0"/>
    <s v="HC168HDE2301"/>
    <s v="Exempt"/>
    <n v="2075711"/>
    <s v="Lloyd, Andrew"/>
    <s v="West"/>
    <s v="3. Active"/>
    <s v="Defined"/>
    <x v="0"/>
    <n v="2161"/>
    <n v="90830"/>
    <m/>
    <n v="92991.039999999994"/>
    <n v="93056"/>
    <n v="-65"/>
    <s v="Yellow"/>
    <n v="92830"/>
    <m/>
    <n v="92830"/>
    <n v="161"/>
    <m/>
    <m/>
    <n v="92830"/>
    <m/>
    <m/>
    <n v="92830"/>
    <s v="Full"/>
    <n v="92830"/>
    <n v="2161"/>
    <n v="90830"/>
    <n v="92991"/>
    <s v="No"/>
    <s v="Green"/>
    <d v="2023-02-01T00:00:00"/>
    <d v="2023-01-16T00:00:00"/>
    <d v="2023-01-16T00:00:00"/>
    <d v="2023-12-31T00:00:00"/>
    <d v="2023-11-30T00:00:00"/>
    <m/>
    <m/>
    <m/>
    <n v="2000"/>
    <n v="-1688.75"/>
    <n v="1915.5"/>
    <n v="-65.709999999999994"/>
    <m/>
    <m/>
    <n v="-66"/>
    <s v="Red"/>
    <m/>
    <m/>
    <m/>
    <m/>
    <m/>
    <m/>
    <m/>
    <n v="90830"/>
    <m/>
    <m/>
    <s v="6/1 will coordinate with integrity to issue PO to vendor per bid event. _x000d__x000a__x000d__x000a__x000d__x000a__x000d__x000a__x000d__x000a__x000d__x000a__x000d__x000a_5/1/23 held call with local operations on special requirements for this tool run. _x000d__x000a__x000d__x000a__x000d__x000a_4/14 survey completed_x000d__x000a__x000d__x000a__x000d__x000a_4/3 schedule change for survey, pushed to April, FCST updated. _x000d__x000a__x000d__x000a__x000d__x000a_3/31/23 schedule change for survey, pushed to April FCST updated. _x000d__x000a__x000d__x000a__x000d__x000a_3/2/23 planned assessment date is 11/14/23"/>
    <d v="2023-06-02T00:00:00"/>
    <s v="Hill, Elizabeth"/>
    <m/>
    <x v="3"/>
    <s v="Pipelines and Terminals"/>
    <s v="Pipeline Integrity"/>
    <m/>
    <s v="E. Chicago Terminals"/>
    <s v="HD168HD - ENBRIDGE-GRIFFITH TO HARTSDALE"/>
    <m/>
    <n v="311"/>
    <n v="1850"/>
    <m/>
    <n v="90830"/>
    <m/>
    <m/>
    <s v="Bartal, Nick"/>
    <s v="Bartal, Nick"/>
    <m/>
    <m/>
    <n v="1"/>
    <n v="44684"/>
    <m/>
    <s v="Administrator, System"/>
    <s v="Independent"/>
    <s v="Aqua"/>
    <d v="2022-08-17T00:00:00"/>
    <s v="Int - Assessments"/>
  </r>
  <r>
    <x v="1585"/>
    <s v="Item"/>
    <s v="Open"/>
    <x v="0"/>
    <s v="HD167HCE2301"/>
    <s v="Exempt"/>
    <n v="2075712"/>
    <s v="Lloyd, Andrew"/>
    <s v="West"/>
    <s v="3. Active"/>
    <s v="Defined"/>
    <x v="0"/>
    <n v="2018"/>
    <n v="90830"/>
    <m/>
    <n v="92848.35"/>
    <n v="92918"/>
    <n v="-69"/>
    <s v="Yellow"/>
    <n v="92830"/>
    <m/>
    <n v="92830"/>
    <n v="18"/>
    <m/>
    <m/>
    <n v="92830"/>
    <m/>
    <m/>
    <n v="92830"/>
    <s v="Full"/>
    <n v="92830"/>
    <n v="2018"/>
    <n v="90830"/>
    <n v="92848"/>
    <s v="No"/>
    <s v="Green"/>
    <d v="2023-02-01T00:00:00"/>
    <d v="2023-01-16T00:00:00"/>
    <d v="2023-01-16T00:00:00"/>
    <d v="2023-12-31T00:00:00"/>
    <d v="2023-11-30T00:00:00"/>
    <m/>
    <m/>
    <m/>
    <n v="2000"/>
    <n v="-1827.5"/>
    <n v="1915.5"/>
    <n v="-69.650000000000006"/>
    <m/>
    <m/>
    <n v="-70"/>
    <s v="Red"/>
    <m/>
    <m/>
    <m/>
    <m/>
    <m/>
    <m/>
    <m/>
    <n v="90830"/>
    <m/>
    <m/>
    <s v="6/1 will coordinate with integrity to issue PO to vendor per bid event. _x000d__x000a__x000d__x000a__x000d__x000a__x000d__x000a__x000d__x000a_5/1/23 held call with local operations on special requirements for this tool run. _x000d__x000a__x000d__x000a__x000d__x000a__x000d__x000a__x000d__x000a_4/14 survey completed _x000d__x000a__x000d__x000a__x000d__x000a_4/3/2023 schedule changed to April for survey, FCST updated. Invoice from contract PM received. _x000d__x000a__x000d__x000a__x000d__x000a_3/31/23 schedule changed to April for survey, FCST updated. _x000d__x000a__x000d__x000a__x000d__x000a__x000d__x000a__x000d__x000a_3/2/23 planned assessment date is 11/14/23"/>
    <d v="2023-06-02T00:00:00"/>
    <s v="Hill, Elizabeth"/>
    <m/>
    <x v="3"/>
    <s v="Pipelines and Terminals"/>
    <s v="Pipeline Integrity"/>
    <m/>
    <s v="E. Chicago Terminals"/>
    <s v="HD167HC - HARTSDALE TO ENBRIDGE-GRIFFITH"/>
    <m/>
    <n v="173"/>
    <n v="1846"/>
    <m/>
    <n v="90830"/>
    <m/>
    <m/>
    <s v="Bartal, Nick"/>
    <s v="Bartal, Nick"/>
    <m/>
    <m/>
    <n v="1"/>
    <n v="44685"/>
    <m/>
    <s v="Administrator, System"/>
    <s v="Independent"/>
    <s v="Aqua"/>
    <d v="2022-08-17T00:00:00"/>
    <s v="Int - Assessments"/>
  </r>
  <r>
    <x v="1586"/>
    <s v="Item"/>
    <s v="Open"/>
    <x v="0"/>
    <s v="KG999A3E2301"/>
    <s v="Maintenance Framework"/>
    <n v="2075743"/>
    <s v="Lloyd, Andrew"/>
    <s v="West"/>
    <s v="3. Active"/>
    <s v="Defined"/>
    <x v="0"/>
    <m/>
    <n v="75000"/>
    <m/>
    <n v="75000"/>
    <n v="75000"/>
    <n v="0"/>
    <s v="Green"/>
    <n v="75000"/>
    <m/>
    <n v="75000"/>
    <n v="0"/>
    <m/>
    <m/>
    <n v="75000"/>
    <m/>
    <m/>
    <n v="75000"/>
    <s v="Full"/>
    <n v="75000"/>
    <m/>
    <n v="75000"/>
    <n v="75000"/>
    <s v="No"/>
    <s v="Green"/>
    <d v="2023-08-01T00:00:00"/>
    <d v="2023-01-16T00:00:00"/>
    <d v="2023-01-16T00:00:00"/>
    <d v="2023-12-31T00:00:00"/>
    <d v="2023-08-31T00:00:00"/>
    <m/>
    <m/>
    <m/>
    <m/>
    <m/>
    <m/>
    <m/>
    <m/>
    <m/>
    <m/>
    <m/>
    <m/>
    <m/>
    <m/>
    <m/>
    <n v="75000"/>
    <m/>
    <m/>
    <m/>
    <m/>
    <m/>
    <s v="6/1/2023 project on track for execution with Shultz construction. _x000d__x000a__x000d__x000a__x000d__x000a_5/1/2023 project on track for execution with Shultz construction. _x000d__x000a__x000d__x000a__x000d__x000a_4/3/23 status as prior 3/31/23 Walked down with operations and contractor previously. Project on track for execution in August. _x000d__x000a__x000d__x000a__x000d__x000a_3/2/23 planned assessment is 11/2/23"/>
    <d v="2023-06-02T00:00:00"/>
    <s v="Hill, Elizabeth"/>
    <m/>
    <x v="3"/>
    <s v="Pipelines and Terminals"/>
    <s v="Pipeline Integrity"/>
    <m/>
    <s v="E. Chicago Terminals"/>
    <s v="KG - LAKE GEORGE STATION"/>
    <m/>
    <m/>
    <n v="0"/>
    <n v="75000"/>
    <m/>
    <m/>
    <m/>
    <s v="Bartal, Nick"/>
    <s v="Bartal, Nick"/>
    <m/>
    <m/>
    <n v="1"/>
    <n v="44692"/>
    <m/>
    <s v="Administrator, System"/>
    <s v="Independent"/>
    <s v="Aqua"/>
    <d v="2022-08-17T00:00:00"/>
    <s v="Int - Assessments"/>
  </r>
  <r>
    <x v="1587"/>
    <s v="Item"/>
    <s v="Open"/>
    <x v="0"/>
    <s v="LA999A6E2301"/>
    <s v="Exempt"/>
    <n v="2075713"/>
    <s v="Burns, Richard"/>
    <s v="West"/>
    <s v="3. Active"/>
    <s v="Defined"/>
    <x v="0"/>
    <m/>
    <n v="81502"/>
    <m/>
    <n v="81502"/>
    <n v="81502"/>
    <n v="0"/>
    <s v="Green"/>
    <n v="81502"/>
    <m/>
    <n v="81502"/>
    <n v="0"/>
    <m/>
    <m/>
    <n v="81502"/>
    <m/>
    <m/>
    <n v="81502"/>
    <s v="Full"/>
    <n v="81502"/>
    <m/>
    <n v="81502"/>
    <n v="81502"/>
    <s v="No"/>
    <s v="Green"/>
    <d v="2023-07-01T00:00:00"/>
    <d v="2023-01-16T00:00:00"/>
    <d v="2023-01-16T00:00:00"/>
    <d v="2023-12-31T00:00:00"/>
    <d v="2023-06-30T00:00:00"/>
    <m/>
    <m/>
    <m/>
    <m/>
    <m/>
    <m/>
    <m/>
    <m/>
    <m/>
    <m/>
    <m/>
    <m/>
    <s v="Buckeye/Customer Schedule"/>
    <m/>
    <n v="81502"/>
    <m/>
    <m/>
    <m/>
    <m/>
    <m/>
    <m/>
    <s v="6/5/23 - No change._x000d__x000a_5/22/23 - pushed to July due to scheduling issues with ILI run and refinery pump expected to be OOS until 5/23 or longer._x000d__x000a_5/1/23 - no change._x000d__x000a_4/3/23 - no change. ILI run tentatively planned for 6/6/23; deadline is 8/5/23._x000d__x000a_3/1/23 - no change._x000d__x000a_2/1/23 - No activity yet."/>
    <d v="2023-06-05T00:00:00"/>
    <s v="Griest, Barbara"/>
    <m/>
    <x v="3"/>
    <s v="Pipelines and Terminals"/>
    <s v="Pipeline Integrity"/>
    <m/>
    <s v="Lima Pipelines"/>
    <s v="LA999A6 - LIMA TO HUSKY 8IN"/>
    <m/>
    <m/>
    <n v="0"/>
    <n v="81502"/>
    <m/>
    <m/>
    <m/>
    <s v="Bartal, Nick"/>
    <s v="Bartal, Nick"/>
    <m/>
    <m/>
    <n v="1"/>
    <n v="44693"/>
    <m/>
    <s v="Administrator, System"/>
    <s v="Independent"/>
    <s v="Aqua"/>
    <d v="2022-08-17T00:00:00"/>
    <s v="Int - Assessments"/>
  </r>
  <r>
    <x v="1588"/>
    <s v="Item"/>
    <s v="Open"/>
    <x v="0"/>
    <s v="TU999A1E2301"/>
    <s v="Maintenance Framework"/>
    <n v="2075744"/>
    <s v="Lloyd, Andrew"/>
    <s v="West"/>
    <s v="3. Active"/>
    <s v="Defined"/>
    <x v="0"/>
    <n v="173"/>
    <n v="133000"/>
    <m/>
    <n v="133172.5"/>
    <n v="133173"/>
    <n v="0"/>
    <s v="Green"/>
    <n v="133000"/>
    <m/>
    <n v="133000"/>
    <n v="173"/>
    <m/>
    <m/>
    <n v="133000"/>
    <m/>
    <m/>
    <n v="133000"/>
    <s v="Full"/>
    <n v="133000"/>
    <n v="173"/>
    <n v="133000"/>
    <n v="133173"/>
    <s v="No"/>
    <s v="Green"/>
    <d v="2023-03-01T00:00:00"/>
    <d v="2023-01-16T00:00:00"/>
    <d v="2023-01-16T00:00:00"/>
    <d v="2023-12-31T00:00:00"/>
    <d v="2023-08-31T00:00:00"/>
    <m/>
    <m/>
    <m/>
    <m/>
    <n v="172.5"/>
    <m/>
    <m/>
    <m/>
    <m/>
    <m/>
    <m/>
    <m/>
    <m/>
    <m/>
    <m/>
    <n v="133000"/>
    <m/>
    <m/>
    <m/>
    <m/>
    <m/>
    <s v="6/2 working with Katy for pipeline outage, ordered materials, contacted nitrogen vendor. Will need MOC and PSSR for this work. _x000d__x000a__x000d__x000a__x000d__x000a__x000d__x000a__x000d__x000a_5/1 walked down with contractor and local operations. Project on track for execution. No issues with 3rd party access. _x000d__x000a__x000d__x000a__x000d__x000a__x000d__x000a__x000d__x000a_4/3/23 status as prior 3/31/23 walking down with operations in April. Project on track for execution _x000d__x000a__x000d__x000a__x000d__x000a_3/2/23 multiple line sizes for material list. Discussed with contactor timing and contractor will provide quote. Planned end of hydrotest work is 8/11/23"/>
    <d v="2023-06-02T00:00:00"/>
    <s v="Hill, Elizabeth"/>
    <m/>
    <x v="3"/>
    <s v="Pipelines and Terminals"/>
    <s v="Pipeline Integrity"/>
    <m/>
    <s v="Central-Illinois"/>
    <s v="TU999A1"/>
    <m/>
    <n v="173"/>
    <n v="0"/>
    <n v="133000"/>
    <m/>
    <m/>
    <m/>
    <s v="Bartal, Nick"/>
    <s v="Bartal, Nick"/>
    <m/>
    <m/>
    <n v="1"/>
    <n v="44704"/>
    <m/>
    <s v="Administrator, System"/>
    <s v="Independent"/>
    <s v="Aqua"/>
    <d v="2022-08-17T00:00:00"/>
    <s v="Int - Assessments"/>
  </r>
  <r>
    <x v="1589"/>
    <s v="Item"/>
    <s v="Open"/>
    <x v="0"/>
    <s v="XX761NBE2301"/>
    <s v="Exempt"/>
    <n v="2075714"/>
    <s v="Lloyd, Andrew"/>
    <s v="West"/>
    <s v="6. Operational"/>
    <s v="Defined"/>
    <x v="0"/>
    <n v="148818"/>
    <n v="22950"/>
    <m/>
    <n v="171768.38"/>
    <n v="173701"/>
    <n v="-1933"/>
    <s v="Yellow"/>
    <n v="163799"/>
    <m/>
    <n v="163799"/>
    <n v="7969"/>
    <m/>
    <m/>
    <n v="163799"/>
    <m/>
    <m/>
    <n v="163799"/>
    <s v="Full"/>
    <n v="163799"/>
    <n v="148818"/>
    <n v="22950"/>
    <n v="171768"/>
    <s v="No"/>
    <s v="Green"/>
    <d v="2023-03-01T00:00:00"/>
    <d v="2023-01-16T00:00:00"/>
    <d v="2023-01-16T00:00:00"/>
    <d v="2023-12-31T00:00:00"/>
    <d v="2023-04-04T00:00:00"/>
    <m/>
    <m/>
    <m/>
    <m/>
    <n v="29952.31"/>
    <n v="84423.48"/>
    <n v="34442.589999999997"/>
    <n v="28000"/>
    <n v="28000"/>
    <n v="6443"/>
    <s v="Red"/>
    <n v="0"/>
    <m/>
    <m/>
    <n v="22950"/>
    <m/>
    <m/>
    <m/>
    <m/>
    <m/>
    <m/>
    <s v="6/2 project complete, targeting Job book submission in June. _x000d__x000a__x000d__x000a__x000d__x000a__x000d__x000a__x000d__x000a_5/1 variance is due to schedule change for survey work. contractor fabricating drain line 5/8_x000d__x000a__x000d__x000a__x000d__x000a_4/4/23 tool trapped_x000d__x000a__x000d__x000a__x000d__x000a__x000d__x000a__x000d__x000a_4/3/23 variance is due to forecast error. Status as prior_x000d__x000a__x000d__x000a__x000d__x000a_3/31/2023 stakeholders calls held, executing 4/3. _x000d__x000a__x000d__x000a__x000d__x000a_3/29/23 - entered Req. for Onstream ILI vendor into JDE._x000d__x000a__x000d__x000a_3/3/23 FCST updated to reflect EWI 4500 cost and TIR 28K cost. _x000d__x000a__x000d__x000a_3/2/23 OM advised appropriate asset team contacts for run, will set up on going stakeholder calls to execute tool run. Quote received for tool tracking and line staking. Planned assessment date is 4/3/23"/>
    <d v="2023-06-02T00:00:00"/>
    <s v="Hill, Elizabeth"/>
    <m/>
    <x v="3"/>
    <s v="Pipelines and Terminals"/>
    <s v="Pipeline Integrity"/>
    <m/>
    <s v="Sugar Creek"/>
    <s v="XX761NB - MO S/L TO COUNCIL BLUFFS"/>
    <m/>
    <n v="29952"/>
    <n v="118866"/>
    <n v="22950"/>
    <m/>
    <m/>
    <m/>
    <s v="Bartal, Nick"/>
    <s v="Bartal, Nick"/>
    <m/>
    <m/>
    <n v="1"/>
    <n v="44707"/>
    <m/>
    <s v="Administrator, System"/>
    <s v="Independent"/>
    <s v="Aqua"/>
    <d v="2022-08-17T00:00:00"/>
    <s v="Int - Assessments"/>
  </r>
  <r>
    <x v="1590"/>
    <s v="Item"/>
    <s v="Open"/>
    <x v="0"/>
    <s v="UT534YTE2301"/>
    <s v="Exempt"/>
    <n v="2075717"/>
    <s v="Bost, Jason"/>
    <s v="West"/>
    <s v="3. Active"/>
    <s v="Defined"/>
    <x v="0"/>
    <m/>
    <n v="94850"/>
    <m/>
    <n v="94850"/>
    <n v="94850"/>
    <n v="0"/>
    <s v="Green"/>
    <n v="94850"/>
    <m/>
    <n v="94850"/>
    <n v="0"/>
    <m/>
    <m/>
    <n v="94850"/>
    <m/>
    <m/>
    <n v="94850"/>
    <s v="Full"/>
    <n v="94850"/>
    <m/>
    <n v="94850"/>
    <n v="94850"/>
    <s v="No"/>
    <s v="Green"/>
    <d v="2023-07-01T00:00:00"/>
    <d v="2023-01-16T00:00:00"/>
    <d v="2023-01-16T00:00:00"/>
    <d v="2023-12-31T00:00:00"/>
    <d v="2023-07-31T00:00:00"/>
    <m/>
    <m/>
    <m/>
    <m/>
    <m/>
    <m/>
    <m/>
    <m/>
    <m/>
    <m/>
    <m/>
    <m/>
    <m/>
    <m/>
    <n v="71138"/>
    <m/>
    <m/>
    <n v="23712"/>
    <m/>
    <m/>
    <m/>
    <s v="6/2/23 - Assessment scheduled 7/21. 5/1/23 - No Change. 3/1/23 - No Change.1/31/23 - Updated forecast to reflect 75% and 25% split."/>
    <d v="2023-06-02T00:00:00"/>
    <s v="Griest, Barbara"/>
    <m/>
    <x v="3"/>
    <s v="Pipelines and Terminals"/>
    <s v="Pipeline Integrity"/>
    <m/>
    <s v="Toledo"/>
    <s v="UT534YT - TOLEDO STA TO WEST TOLEDO TERM"/>
    <m/>
    <m/>
    <n v="0"/>
    <n v="71138"/>
    <n v="23712"/>
    <m/>
    <m/>
    <s v="Bartal, Nick"/>
    <s v="Bartal, Nick"/>
    <m/>
    <m/>
    <n v="1"/>
    <n v="44716"/>
    <m/>
    <s v="Administrator, System"/>
    <s v="Independent"/>
    <s v="Aqua"/>
    <d v="2022-08-17T00:00:00"/>
    <s v="Int - Assessments"/>
  </r>
  <r>
    <x v="1591"/>
    <s v="Item"/>
    <s v="Open"/>
    <x v="0"/>
    <s v="WD202DBE2301"/>
    <s v="Exempt"/>
    <n v="2075718"/>
    <s v="Bost, Jason"/>
    <s v="West"/>
    <s v="3. Active"/>
    <s v="Defined"/>
    <x v="0"/>
    <n v="59586"/>
    <n v="13887"/>
    <n v="10000"/>
    <n v="73473.17"/>
    <n v="64851"/>
    <n v="8622"/>
    <s v="Red"/>
    <n v="137128"/>
    <m/>
    <n v="137128"/>
    <n v="-63655"/>
    <m/>
    <m/>
    <n v="137128"/>
    <m/>
    <m/>
    <n v="137128"/>
    <s v="Full"/>
    <n v="137128"/>
    <n v="59586"/>
    <n v="23887"/>
    <n v="83473"/>
    <s v="No"/>
    <s v="Green"/>
    <d v="2023-03-01T00:00:00"/>
    <d v="2023-01-16T00:00:00"/>
    <d v="2023-01-16T00:00:00"/>
    <d v="2023-12-31T00:00:00"/>
    <d v="2023-03-31T00:00:00"/>
    <m/>
    <m/>
    <m/>
    <m/>
    <n v="51338"/>
    <n v="3304.8"/>
    <n v="4943.37"/>
    <m/>
    <m/>
    <n v="4943"/>
    <s v="Red"/>
    <m/>
    <m/>
    <m/>
    <n v="13887"/>
    <m/>
    <m/>
    <m/>
    <m/>
    <m/>
    <n v="10000"/>
    <s v="6/2/23 - Variance is final Michael Baker invoice for XYZ Survey. 5/1/23 - Accrual is for Michael Baker invoice. 4/3/23 - Run completed on 3/21. Accrual is 75% of Onstreams PO along with Michael Bakers invoice for XYZ Survey. 3/1/23 This is Jason Bost's project now._x000d__x000a__x000d__x000a__x000d__x000a_2/1/23  Tool run scheduled for 3/21/23"/>
    <d v="2023-06-04T00:00:00"/>
    <s v="Griest, Barbara"/>
    <m/>
    <x v="3"/>
    <s v="Pipelines and Terminals"/>
    <s v="Pipeline Integrity"/>
    <m/>
    <s v="Wayne Pipeline"/>
    <s v="WD202DB - DETROIT TO DEARBORN-8IN"/>
    <m/>
    <n v="51338"/>
    <n v="8248"/>
    <n v="13887"/>
    <m/>
    <m/>
    <m/>
    <s v="Bartal, Nick"/>
    <s v="Bartal, Nick"/>
    <m/>
    <m/>
    <n v="1"/>
    <n v="44730"/>
    <m/>
    <s v="Administrator, System"/>
    <s v="Independent"/>
    <s v="Aqua"/>
    <d v="2022-08-17T00:00:00"/>
    <s v="Int - Assessments"/>
  </r>
  <r>
    <x v="1592"/>
    <s v="Item"/>
    <s v="Open"/>
    <x v="0"/>
    <s v="WF208WBE2301"/>
    <s v="Exempt"/>
    <n v="2075719"/>
    <s v="Roman, James"/>
    <s v="West"/>
    <s v="3. Active"/>
    <s v="Defined"/>
    <x v="0"/>
    <m/>
    <n v="164168"/>
    <m/>
    <n v="164168"/>
    <n v="164168"/>
    <n v="0"/>
    <s v="Green"/>
    <n v="164168"/>
    <m/>
    <n v="164168"/>
    <n v="0"/>
    <m/>
    <m/>
    <n v="164168"/>
    <m/>
    <m/>
    <n v="164168"/>
    <s v="Full"/>
    <n v="164168"/>
    <m/>
    <n v="164168"/>
    <n v="164168"/>
    <s v="No"/>
    <s v="Green"/>
    <d v="2023-10-01T00:00:00"/>
    <d v="2023-01-16T00:00:00"/>
    <d v="2023-01-16T00:00:00"/>
    <d v="2023-12-31T00:00:00"/>
    <d v="2023-10-31T00:00:00"/>
    <m/>
    <m/>
    <m/>
    <m/>
    <m/>
    <m/>
    <m/>
    <m/>
    <m/>
    <m/>
    <m/>
    <m/>
    <m/>
    <m/>
    <m/>
    <m/>
    <m/>
    <n v="164168"/>
    <m/>
    <m/>
    <m/>
    <s v="6/12/23 - MNH - no change_x000d__x000a__x000d__x000a__x000d__x000a_5/1/23 no change_x000d__x000a__x000d__x000a__x000d__x000a_3/1/23 Tool run scheduled for October."/>
    <d v="2023-06-12T00:00:00"/>
    <s v="Griest, Barbara"/>
    <m/>
    <x v="3"/>
    <s v="Pipelines and Terminals"/>
    <s v="Pipeline Integrity"/>
    <m/>
    <s v="Wayne Pipeline"/>
    <s v="WF208WB - FLINT TO BAY CITY"/>
    <m/>
    <m/>
    <n v="0"/>
    <m/>
    <n v="164168"/>
    <m/>
    <m/>
    <s v="Bartal, Nick"/>
    <s v="Bartal, Nick"/>
    <m/>
    <m/>
    <n v="1"/>
    <n v="44732"/>
    <m/>
    <s v="Administrator, System"/>
    <s v="Independent"/>
    <s v="Aqua"/>
    <d v="2022-08-17T00:00:00"/>
    <s v="Int - Assessments"/>
  </r>
  <r>
    <x v="1593"/>
    <s v="Item"/>
    <s v="Open"/>
    <x v="0"/>
    <s v="WO160BNE2301"/>
    <s v="Exempt"/>
    <n v="2075721"/>
    <s v="Lloyd, Andrew"/>
    <s v="West"/>
    <s v="6. Operational"/>
    <s v="Defined"/>
    <x v="0"/>
    <n v="163816"/>
    <n v="37533"/>
    <m/>
    <n v="201348.98"/>
    <n v="203044"/>
    <n v="-1695"/>
    <s v="Yellow"/>
    <n v="211327"/>
    <m/>
    <n v="211327"/>
    <n v="-9978"/>
    <m/>
    <m/>
    <n v="211327"/>
    <m/>
    <m/>
    <n v="211327"/>
    <s v="Full"/>
    <n v="211327"/>
    <n v="163816"/>
    <n v="37533"/>
    <n v="201349"/>
    <s v="No"/>
    <s v="Green"/>
    <d v="2023-03-01T00:00:00"/>
    <d v="2023-01-16T00:00:00"/>
    <d v="2023-01-16T00:00:00"/>
    <d v="2023-12-31T00:00:00"/>
    <d v="2023-05-02T00:00:00"/>
    <m/>
    <m/>
    <m/>
    <m/>
    <n v="35438.6"/>
    <n v="5257.88"/>
    <n v="123119.5"/>
    <n v="127072"/>
    <n v="127072"/>
    <n v="-3953"/>
    <s v="Yellow"/>
    <m/>
    <m/>
    <m/>
    <m/>
    <n v="37533"/>
    <m/>
    <m/>
    <m/>
    <m/>
    <m/>
    <s v="6/1 working with vendor for replacement of pig sig II with type V (unable to quote as part # for extension missing) at 3 locations and midwestern as mechanical contractor. Tool was trapped successfully, and SME form sent to integrity. _x000d__x000a_  _x000d__x000a_5/1/2023 tool launched today at Wood River. _x000d__x000a__x000d__x000a__x000d__x000a_4/3/23 status as prior 3/31/2023 variance is due to scheduling from refinery. _x000d__x000a__x000d__x000a_Gauge tool run will occur 4/17. We will execute tool launch early May in oil, 10K bbl. _x000d__x000a__x000d__x000a__x000d__x000a_3/2/2023 obtaining quote for pig sigs and replacement. Running gauge pig in April. 2/8/2023 PO issued to contractor for work, expecting march mobilization. _x000d__x000a__x000d__x000a_2/6/2023 stakeholder meeting held. Planned dates for gauge pig run is 4/17 and tool run 5/1 due to refinery issues. _x000d__x000a__x000d__x000a_1/19/23 wired pig sig lead time too long to replace pre run. Followed up with integrity for new tool vendor information. Planned assessment date is 3/12/23"/>
    <d v="2023-06-02T00:00:00"/>
    <s v="Hill, Elizabeth"/>
    <m/>
    <x v="3"/>
    <s v="Pipelines and Terminals"/>
    <s v="Pipeline Integrity"/>
    <m/>
    <s v="St. Louis"/>
    <s v="WO160BN - WOOD RIVER TO BARNETT"/>
    <m/>
    <n v="35439"/>
    <n v="128377"/>
    <n v="37533"/>
    <m/>
    <m/>
    <m/>
    <s v="Bartal, Nick"/>
    <s v="Bartal, Nick"/>
    <m/>
    <m/>
    <n v="1"/>
    <n v="44733"/>
    <m/>
    <s v="Administrator, System"/>
    <s v="Independent"/>
    <s v="Aqua"/>
    <d v="2022-08-17T00:00:00"/>
    <s v="Int - Assessments"/>
  </r>
  <r>
    <x v="1594"/>
    <s v="Item"/>
    <s v="Open"/>
    <x v="0"/>
    <s v="WS209WWE2301"/>
    <s v="Exempt"/>
    <n v="2075723"/>
    <s v="Roman, James"/>
    <s v="West"/>
    <s v="3. Active"/>
    <s v="Defined"/>
    <x v="0"/>
    <n v="42750"/>
    <n v="313062"/>
    <m/>
    <n v="355811.7"/>
    <n v="318250"/>
    <n v="37562"/>
    <s v="Red"/>
    <n v="318250"/>
    <m/>
    <n v="318250"/>
    <n v="37562"/>
    <m/>
    <m/>
    <n v="318250"/>
    <m/>
    <m/>
    <n v="318250"/>
    <s v="Full"/>
    <n v="318250"/>
    <n v="42750"/>
    <n v="313062"/>
    <n v="355812"/>
    <s v="Yes"/>
    <s v="Red"/>
    <d v="2023-05-01T00:00:00"/>
    <d v="2023-01-16T00:00:00"/>
    <d v="2023-01-16T00:00:00"/>
    <d v="2023-12-31T00:00:00"/>
    <d v="2023-06-30T00:00:00"/>
    <m/>
    <m/>
    <m/>
    <m/>
    <m/>
    <m/>
    <n v="42749.7"/>
    <n v="41000"/>
    <n v="41000"/>
    <n v="1750"/>
    <s v="Yellow"/>
    <n v="0"/>
    <s v="Other"/>
    <n v="241000"/>
    <m/>
    <m/>
    <m/>
    <n v="72062"/>
    <m/>
    <m/>
    <m/>
    <s v="6/2/23 Variance -$8,250, Accrural $10,000.  Tool run scheduled for 6/5/23._x000d__x000a__x000d__x000a__x000d__x000a_5/1/23 Need to extend traps at WS and WW in May.  Forecasting 25% of ILI Vendor cost in October.  75% of ILI cost + tracking cost in June.  _x000d__x000a__x000d__x000a__x000d__x000a_3/1/23 Tool run scheduled for June."/>
    <d v="2023-06-02T00:00:00"/>
    <s v="Griest, Barbara"/>
    <m/>
    <x v="3"/>
    <s v="Pipelines and Terminals"/>
    <s v="Pipeline Integrity"/>
    <m/>
    <s v="Wayne Pipeline"/>
    <s v="WS209WW - WOODHAVEN TO WAYNE"/>
    <m/>
    <m/>
    <n v="283750"/>
    <m/>
    <n v="72062"/>
    <m/>
    <m/>
    <s v="Bartal, Nick"/>
    <s v="Bartal, Nick"/>
    <m/>
    <m/>
    <n v="1"/>
    <n v="44734"/>
    <m/>
    <s v="Administrator, System"/>
    <s v="Independent"/>
    <s v="Aqua"/>
    <d v="2022-08-17T00:00:00"/>
    <s v="Int - Assessments"/>
  </r>
  <r>
    <x v="1595"/>
    <s v="Item"/>
    <s v="Open"/>
    <x v="0"/>
    <s v="XF001KZE2301"/>
    <s v="Exempt"/>
    <n v="2075726"/>
    <s v="Bost, Jason"/>
    <s v="West"/>
    <s v="3. Active"/>
    <s v="Defined"/>
    <x v="0"/>
    <m/>
    <n v="357875"/>
    <m/>
    <n v="357875"/>
    <n v="357875"/>
    <n v="0"/>
    <s v="Green"/>
    <n v="357875"/>
    <m/>
    <n v="357875"/>
    <n v="0"/>
    <m/>
    <m/>
    <n v="357875"/>
    <m/>
    <m/>
    <n v="357875"/>
    <s v="Full"/>
    <n v="357875"/>
    <m/>
    <n v="357875"/>
    <n v="357875"/>
    <s v="No"/>
    <s v="Green"/>
    <d v="2023-09-01T00:00:00"/>
    <d v="2023-01-16T00:00:00"/>
    <d v="2023-01-16T00:00:00"/>
    <d v="2023-12-31T00:00:00"/>
    <d v="2023-09-30T00:00:00"/>
    <m/>
    <m/>
    <m/>
    <m/>
    <m/>
    <m/>
    <m/>
    <m/>
    <m/>
    <m/>
    <m/>
    <m/>
    <m/>
    <m/>
    <m/>
    <m/>
    <n v="268406"/>
    <m/>
    <m/>
    <n v="89469"/>
    <m/>
    <s v="6/2/23 - Assessment scheduled late Sept. 5/1/23 - No Change. 4/3/23 - No Change3/1/23 - No Change.1/31/23 - Updated forecast to reflect 75% and 25% split."/>
    <d v="2023-06-02T00:00:00"/>
    <s v="Griest, Barbara"/>
    <m/>
    <x v="3"/>
    <s v="Pipelines and Terminals"/>
    <s v="Pipeline Integrity"/>
    <m/>
    <s v="Michiana"/>
    <s v="XF001KZ - GRIFFITH TO KOUTS"/>
    <m/>
    <m/>
    <n v="0"/>
    <n v="268406"/>
    <n v="89469"/>
    <m/>
    <m/>
    <s v="Bartal, Nick"/>
    <s v="Bartal, Nick"/>
    <m/>
    <m/>
    <n v="1"/>
    <n v="44735"/>
    <m/>
    <s v="Administrator, System"/>
    <s v="Independent"/>
    <s v="Aqua"/>
    <d v="2022-08-17T00:00:00"/>
    <s v="Int - Assessments"/>
  </r>
  <r>
    <x v="1596"/>
    <s v="Item"/>
    <s v="Open"/>
    <x v="0"/>
    <s v="ZI165CME2301"/>
    <s v="Exempt"/>
    <n v="2075728"/>
    <s v="Bost, Jason"/>
    <s v="West"/>
    <s v="3. Active"/>
    <s v="Defined"/>
    <x v="0"/>
    <m/>
    <n v="271312"/>
    <m/>
    <n v="271312"/>
    <n v="271312"/>
    <n v="0"/>
    <s v="Green"/>
    <n v="271312"/>
    <m/>
    <n v="271312"/>
    <n v="0"/>
    <m/>
    <m/>
    <n v="271312"/>
    <m/>
    <m/>
    <n v="271312"/>
    <s v="Full"/>
    <n v="271312"/>
    <m/>
    <n v="271312"/>
    <n v="271312"/>
    <s v="No"/>
    <s v="Green"/>
    <d v="2023-07-01T00:00:00"/>
    <d v="2023-01-16T00:00:00"/>
    <d v="2023-01-16T00:00:00"/>
    <d v="2023-12-31T00:00:00"/>
    <d v="2023-07-31T00:00:00"/>
    <m/>
    <m/>
    <m/>
    <m/>
    <m/>
    <m/>
    <m/>
    <m/>
    <m/>
    <m/>
    <m/>
    <m/>
    <m/>
    <m/>
    <n v="203484"/>
    <m/>
    <m/>
    <n v="67828"/>
    <m/>
    <m/>
    <m/>
    <s v="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
    <d v="2023-06-02T00:00:00"/>
    <s v="Griest, Barbara"/>
    <m/>
    <x v="3"/>
    <s v="Pipelines and Terminals"/>
    <s v="Pipeline Integrity"/>
    <m/>
    <s v="Indianapolis"/>
    <s v="ZI165CM - ZIONSVILLE TO CARMEL"/>
    <m/>
    <m/>
    <n v="0"/>
    <n v="203484"/>
    <n v="67828"/>
    <m/>
    <m/>
    <s v="Bartal, Nick"/>
    <s v="Bartal, Nick"/>
    <m/>
    <m/>
    <n v="1"/>
    <n v="44737"/>
    <m/>
    <s v="Administrator, System"/>
    <s v="Independent"/>
    <s v="Aqua"/>
    <d v="2022-08-17T00:00:00"/>
    <s v="Int - Assessments"/>
  </r>
  <r>
    <x v="1597"/>
    <s v="Item"/>
    <s v="Open"/>
    <x v="0"/>
    <s v="ZI165CME2302"/>
    <s v="Exempt"/>
    <n v="2075731"/>
    <s v="Bost, Jason"/>
    <s v="West"/>
    <s v="3. Active"/>
    <s v="Defined"/>
    <x v="0"/>
    <m/>
    <n v="551468"/>
    <m/>
    <n v="551468"/>
    <n v="551468"/>
    <n v="0"/>
    <s v="Green"/>
    <n v="551468"/>
    <m/>
    <n v="551468"/>
    <n v="0"/>
    <m/>
    <m/>
    <n v="551468"/>
    <m/>
    <m/>
    <n v="551468"/>
    <s v="Full"/>
    <n v="551468"/>
    <m/>
    <n v="551468"/>
    <n v="551468"/>
    <s v="No"/>
    <s v="Green"/>
    <d v="2023-07-01T00:00:00"/>
    <d v="2023-01-16T00:00:00"/>
    <d v="2023-01-16T00:00:00"/>
    <d v="2023-12-31T00:00:00"/>
    <d v="2023-07-31T00:00:00"/>
    <m/>
    <m/>
    <m/>
    <m/>
    <m/>
    <m/>
    <m/>
    <m/>
    <m/>
    <m/>
    <m/>
    <m/>
    <m/>
    <m/>
    <n v="413601"/>
    <m/>
    <m/>
    <n v="137867"/>
    <m/>
    <m/>
    <m/>
    <s v="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
    <d v="2023-06-02T00:00:00"/>
    <s v="Griest, Barbara"/>
    <m/>
    <x v="3"/>
    <s v="Pipelines and Terminals"/>
    <s v="Pipeline Integrity"/>
    <m/>
    <s v="Indianapolis"/>
    <s v="ZI165CM - ZIONSVILLE TO CARMEL"/>
    <m/>
    <m/>
    <n v="0"/>
    <n v="413601"/>
    <n v="137867"/>
    <m/>
    <m/>
    <s v="Bartal, Nick"/>
    <s v="Bartal, Nick"/>
    <m/>
    <m/>
    <n v="1"/>
    <n v="44738"/>
    <m/>
    <s v="Administrator, System"/>
    <s v="Independent"/>
    <s v="Aqua"/>
    <d v="2022-08-17T00:00:00"/>
    <s v="Int - Assessments"/>
  </r>
  <r>
    <x v="1598"/>
    <s v="Item"/>
    <s v="Open"/>
    <x v="0"/>
    <s v="ZI165CME2303"/>
    <s v="Exempt"/>
    <n v="2075733"/>
    <s v="Bost, Jason"/>
    <s v="West"/>
    <s v="3. Active"/>
    <s v="Defined"/>
    <x v="0"/>
    <m/>
    <n v="181052"/>
    <m/>
    <n v="181052"/>
    <n v="181052"/>
    <n v="0"/>
    <s v="Green"/>
    <n v="181052"/>
    <m/>
    <n v="181052"/>
    <n v="0"/>
    <m/>
    <m/>
    <n v="181052"/>
    <m/>
    <m/>
    <n v="181052"/>
    <s v="Full"/>
    <n v="181052"/>
    <m/>
    <n v="181052"/>
    <n v="181052"/>
    <s v="No"/>
    <s v="Green"/>
    <d v="2023-07-01T00:00:00"/>
    <d v="2023-01-16T00:00:00"/>
    <d v="2023-01-16T00:00:00"/>
    <d v="2023-12-31T00:00:00"/>
    <d v="2023-07-31T00:00:00"/>
    <m/>
    <m/>
    <m/>
    <m/>
    <m/>
    <m/>
    <m/>
    <m/>
    <m/>
    <m/>
    <m/>
    <m/>
    <m/>
    <m/>
    <n v="135789"/>
    <m/>
    <m/>
    <n v="45263"/>
    <m/>
    <m/>
    <m/>
    <s v="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
    <d v="2023-06-02T00:00:00"/>
    <s v="Griest, Barbara"/>
    <m/>
    <x v="3"/>
    <s v="Pipelines and Terminals"/>
    <s v="Pipeline Integrity"/>
    <m/>
    <s v="Indianapolis"/>
    <s v="ZI165CM - ZIONSVILLE TO CARMEL"/>
    <m/>
    <m/>
    <n v="0"/>
    <n v="135789"/>
    <n v="45263"/>
    <m/>
    <m/>
    <s v="Bartal, Nick"/>
    <s v="Bartal, Nick"/>
    <m/>
    <m/>
    <n v="1"/>
    <n v="44739"/>
    <m/>
    <s v="Administrator, System"/>
    <s v="Independent"/>
    <s v="Aqua"/>
    <d v="2022-08-17T00:00:00"/>
    <s v="Int - Assessments"/>
  </r>
  <r>
    <x v="1599"/>
    <s v="Item"/>
    <s v="Candidate"/>
    <x v="0"/>
    <m/>
    <s v="Maintenance Framework"/>
    <m/>
    <s v="Roth, Aaron"/>
    <s v="West"/>
    <s v="2. Pending AFE"/>
    <m/>
    <x v="22"/>
    <m/>
    <n v="100000"/>
    <m/>
    <n v="100000"/>
    <n v="100000"/>
    <n v="0"/>
    <s v="Green"/>
    <n v="100000"/>
    <m/>
    <n v="100000"/>
    <n v="0"/>
    <m/>
    <m/>
    <m/>
    <m/>
    <m/>
    <m/>
    <m/>
    <m/>
    <m/>
    <n v="100000"/>
    <n v="100000"/>
    <s v="No"/>
    <s v="Green"/>
    <d v="2023-07-01T00:00:00"/>
    <m/>
    <m/>
    <m/>
    <d v="2023-07-31T00:00:00"/>
    <m/>
    <m/>
    <m/>
    <m/>
    <m/>
    <m/>
    <m/>
    <m/>
    <m/>
    <m/>
    <m/>
    <m/>
    <m/>
    <m/>
    <n v="50000"/>
    <n v="50000"/>
    <m/>
    <m/>
    <m/>
    <m/>
    <m/>
    <s v="6.1 - will receive all 3 quotes next week."/>
    <d v="2023-06-01T00:00:00"/>
    <m/>
    <m/>
    <x v="3"/>
    <s v="Pipelines and Terminals"/>
    <s v="Tank Integrity"/>
    <m/>
    <s v="E. Chicago Terminals"/>
    <s v="BETEU - BET EAST CHICAGO"/>
    <m/>
    <m/>
    <n v="0"/>
    <n v="100000"/>
    <m/>
    <m/>
    <m/>
    <s v="Stine, Carlton"/>
    <m/>
    <m/>
    <m/>
    <n v="1"/>
    <n v="44416"/>
    <m/>
    <s v="Guest, ProSight"/>
    <s v="Independent"/>
    <s v="Aqua"/>
    <d v="2022-08-04T00:00:00"/>
    <s v="Int - Tanks"/>
  </r>
  <r>
    <x v="1600"/>
    <s v="Item"/>
    <s v="Open"/>
    <x v="1"/>
    <s v="DS00000M2203"/>
    <s v="Maintenance Framework"/>
    <n v="2013797"/>
    <s v="Roknich, Hunter"/>
    <s v="West"/>
    <s v="6. Operational"/>
    <s v="Defined"/>
    <x v="23"/>
    <n v="11692"/>
    <m/>
    <n v="9400"/>
    <n v="11692.17"/>
    <n v="24996"/>
    <n v="-13304"/>
    <s v="Red"/>
    <n v="21000"/>
    <m/>
    <n v="21000"/>
    <n v="-9308"/>
    <m/>
    <m/>
    <n v="48000"/>
    <m/>
    <m/>
    <n v="48000"/>
    <s v="Full"/>
    <n v="48000"/>
    <n v="35692"/>
    <n v="9400"/>
    <n v="45092"/>
    <s v="No"/>
    <s v="Green"/>
    <d v="2022-12-01T00:00:00"/>
    <d v="2022-08-28T00:00:00"/>
    <d v="2022-08-28T00:00:00"/>
    <d v="2022-12-31T00:00:00"/>
    <d v="2023-05-01T00:00:00"/>
    <m/>
    <m/>
    <n v="912"/>
    <n v="0.36"/>
    <n v="3083.73"/>
    <n v="1512.62"/>
    <n v="6183.46"/>
    <n v="3000"/>
    <n v="3000"/>
    <n v="3183"/>
    <s v="Red"/>
    <m/>
    <m/>
    <m/>
    <m/>
    <m/>
    <m/>
    <m/>
    <m/>
    <m/>
    <n v="9400"/>
    <s v="5/2/2023 - Install to happen in May_x000d__x000a__x000d__x000a__x000d__x000a_4/4/2023 - Working with local ops to schedule downtime on line. Materials have been delivered. HPC to help with programming actuator. _x000d__x000a__x000d__x000a__x000d__x000a_3/2/2023 - Waiting for updated ship date. Need to order new packing for CV_x000d__x000a__x000d__x000a__x000d__x000a_2/2/2023 - Working with operations to schedule downtime for install_x000d__x000a__x000d__x000a__x000d__x000a_1/4/2023 - Working with operations to schedule downtime for install_x000d__x000a__x000d__x000a__x000d__x000a_12/2/2022 - Working for REXA order_x000d__x000a__x000d__x000a__x000d__x000a_10/3/2022 - Waiting for REXA order_x000d__x000a__x000d__x000a__x000d__x000a_9/1/22 - AFE approved. Materials ordered._x000d__x000a__x000d__x000a__x000d__x000a_8/2/2022 - reforecasted to 2023 and moved to DD.  Analysis complete. Vendor onsite to spec REXA actuator and quote 8/2_x000d__x000a__x000d__x000a__x000d__x000a_3/2/22 - Working with operations to purchase correct valve and actuator."/>
    <d v="2023-05-02T00:00:00"/>
    <s v="Hill, Elizabeth"/>
    <m/>
    <x v="3"/>
    <s v="Pipelines and Terminals"/>
    <s v="Operating Infrastructure"/>
    <m/>
    <s v="Toledo"/>
    <s v="DS - TOLEDO STATION"/>
    <m/>
    <n v="3996"/>
    <n v="7696"/>
    <m/>
    <m/>
    <n v="24000"/>
    <m/>
    <s v="Oey, Alex"/>
    <s v="Gardner, Travis W."/>
    <m/>
    <m/>
    <n v="1"/>
    <n v="37135"/>
    <m/>
    <s v="Guest, ProSight"/>
    <s v="Independent"/>
    <s v="Aqua"/>
    <d v="2020-07-17T00:00:00"/>
    <s v="Other Programs"/>
  </r>
  <r>
    <x v="1601"/>
    <s v="Item"/>
    <s v="Open"/>
    <x v="1"/>
    <s v="DS316LRM2301"/>
    <s v="Exempt"/>
    <n v="2110496"/>
    <s v="Hassan, Mohammad"/>
    <s v="West"/>
    <s v="3. Active"/>
    <s v="Defined"/>
    <x v="23"/>
    <m/>
    <n v="101000"/>
    <m/>
    <n v="101000"/>
    <n v="101000"/>
    <n v="0"/>
    <s v="Green"/>
    <n v="95000"/>
    <n v="6033"/>
    <n v="101033"/>
    <n v="-33"/>
    <m/>
    <m/>
    <n v="101033"/>
    <m/>
    <m/>
    <n v="101033"/>
    <s v="Full"/>
    <n v="101033"/>
    <m/>
    <n v="101000"/>
    <n v="101000"/>
    <s v="No"/>
    <s v="Green"/>
    <d v="2023-09-01T00:00:00"/>
    <d v="2023-04-10T00:00:00"/>
    <d v="2023-04-10T00:00:00"/>
    <d v="2023-12-15T00:00:00"/>
    <d v="2023-10-31T00:00:00"/>
    <m/>
    <m/>
    <m/>
    <m/>
    <m/>
    <m/>
    <m/>
    <m/>
    <m/>
    <m/>
    <m/>
    <m/>
    <m/>
    <m/>
    <m/>
    <m/>
    <n v="41000"/>
    <n v="60000"/>
    <m/>
    <m/>
    <m/>
    <s v="06-01-2023 - MNH - After working with supply chain we were able to reduce lead times to 15 weeks and now planning construction in September/October timeframe. Project EAC at $110K and forecast adjusted._x000d__x000a__x000d__x000a__x000d__x000a_05-02-2023 - MNH - AFE approved last month. currenly working with supply chain on getting best prices and lead times for the material. Due to 29 week lead time, construction to happen in November/December. Forecast adjusted accordingly. Project EAC at $101K per the AFE._x000d__x000a__x000d__x000a__x000d__x000a_03-31-2023 - MNH - AFE submitted to the workflow but got delayed due to ORC23B01 - Ohio Refining Co Transition IN emergent project. Due to 30 week lead time, construction to happen in November now. Forecast adjusted accordingly. Project EAC at $101K per the AFE._x000d__x000a__x000d__x000a__x000d__x000a_02-28-2023 - MNH - Planning on submitting AFE next week._x000d__x000a__x000d__x000a__x000d__x000a_02-01-2023 - MNH - Will work on submitting AFE this month._x000d__x000a__x000d__x000a__x000d__x000a_01-24-2023 - MNH - Initial quotes show 30 week lead time for material. Pushing forecast out to reflect that._x000d__x000a__x000d__x000a__x000d__x000a_01-03-2023 - MNH - Awaiting Quotes from Vendors._x000d__x000a__x000d__x000a__x000d__x000a_12-1-2022 - MNH - Will start looking at scope of work this month."/>
    <d v="2023-06-01T00:00:00"/>
    <s v="Hill, Elizabeth"/>
    <m/>
    <x v="3"/>
    <s v="Pipelines and Terminals"/>
    <s v="Operating Infrastructure"/>
    <m/>
    <s v="Toledo"/>
    <s v="DS316LR - TOLEDO TO LORAIN CO."/>
    <m/>
    <m/>
    <n v="0"/>
    <n v="41000"/>
    <n v="60000"/>
    <m/>
    <m/>
    <s v="Oey, Alex"/>
    <s v="Boyer, Keith"/>
    <m/>
    <m/>
    <n v="1"/>
    <n v="33964"/>
    <m/>
    <s v="Guest, ProSight"/>
    <s v="Independent"/>
    <s v="Aqua"/>
    <d v="2019-08-12T00:00:00"/>
    <s v="Other Programs"/>
  </r>
  <r>
    <x v="1602"/>
    <s v="Item"/>
    <s v="Open"/>
    <x v="0"/>
    <s v="IM760UGE2206"/>
    <s v="Exempt"/>
    <n v="2045723"/>
    <s v="Rohr, Travis"/>
    <s v="West"/>
    <s v="6. Operational"/>
    <s v="Drawdown"/>
    <x v="9"/>
    <n v="32896"/>
    <m/>
    <m/>
    <n v="32895.65"/>
    <n v="32896"/>
    <n v="0"/>
    <s v="Green"/>
    <m/>
    <m/>
    <m/>
    <n v="32896"/>
    <m/>
    <m/>
    <n v="49000"/>
    <m/>
    <m/>
    <n v="49000"/>
    <s v="Full"/>
    <n v="49000"/>
    <n v="43896"/>
    <m/>
    <n v="43896"/>
    <s v="No"/>
    <s v="Green"/>
    <d v="2022-12-01T00:00:00"/>
    <d v="2022-11-22T00:00:00"/>
    <d v="2022-11-22T00:00:00"/>
    <d v="2022-12-31T00:00:00"/>
    <d v="2023-01-13T00:00:00"/>
    <m/>
    <m/>
    <n v="32895.65"/>
    <m/>
    <m/>
    <m/>
    <m/>
    <m/>
    <m/>
    <m/>
    <m/>
    <m/>
    <m/>
    <m/>
    <m/>
    <m/>
    <m/>
    <m/>
    <m/>
    <m/>
    <m/>
    <s v="5/26/23 Completed.  5/2/23 Completed.  4/4/23 Completed. 3/2/23 Completed.  2/3/23 - Savings - Work completed last month.  No additional billing expected.1/4/23 work started week of Dec 26.  Weather stopped work at this location.  After talking with Brian Hurley, work is continuing this week. 12/5/22  Work Scheduled this month."/>
    <d v="2023-05-26T00:00:00"/>
    <s v="Hill, Elizabeth"/>
    <m/>
    <x v="3"/>
    <s v="Pipelines and Terminals"/>
    <s v="Pipeline Integrity"/>
    <m/>
    <s v="Sugar Creek"/>
    <s v="IM760UG - MILAN STA TO SUGAR CREEK TERM"/>
    <m/>
    <n v="32896"/>
    <n v="0"/>
    <m/>
    <m/>
    <n v="11000"/>
    <m/>
    <s v="Hurley, Brian"/>
    <s v="Shook, Mark B."/>
    <s v="N/A"/>
    <m/>
    <n v="1"/>
    <n v="46254"/>
    <m/>
    <s v="Schultz, Amy"/>
    <s v="JDE Child"/>
    <s v="Burnt Orange"/>
    <d v="2022-11-22T00:00:00"/>
    <s v="Int - Planned Exposures"/>
  </r>
  <r>
    <x v="1603"/>
    <s v="Item"/>
    <s v="Open"/>
    <x v="0"/>
    <s v="IM760UGE2202"/>
    <s v="Exempt"/>
    <n v="2036248"/>
    <s v="Rohr, Travis"/>
    <s v="West"/>
    <s v="6. Operational"/>
    <s v="Drawdown"/>
    <x v="9"/>
    <n v="0"/>
    <m/>
    <m/>
    <n v="0"/>
    <n v="4270"/>
    <n v="-4270"/>
    <s v="Red"/>
    <m/>
    <m/>
    <m/>
    <n v="0"/>
    <m/>
    <m/>
    <n v="20000"/>
    <m/>
    <m/>
    <n v="20000"/>
    <s v="Full"/>
    <n v="20000"/>
    <n v="38844"/>
    <m/>
    <n v="38844"/>
    <s v="No"/>
    <s v="Green"/>
    <d v="2022-11-01T00:00:00"/>
    <d v="2022-10-07T00:00:00"/>
    <d v="2022-10-07T00:00:00"/>
    <d v="2022-12-31T00:00:00"/>
    <d v="2022-11-30T00:00:00"/>
    <m/>
    <m/>
    <m/>
    <m/>
    <n v="4270"/>
    <n v="-4270"/>
    <m/>
    <m/>
    <m/>
    <m/>
    <m/>
    <m/>
    <m/>
    <m/>
    <m/>
    <m/>
    <m/>
    <m/>
    <m/>
    <m/>
    <m/>
    <s v="5/26/23 Completed.  5/2/23 Completed.  4/4/23 Completed.  Found expense from another project billed to this one that will be reclassed back to the correct project._x000d__x000a_3/2/23 Completed.  2/3/23 Completed. 1/4/23 Completed. 12/5/22  Work completed, waiting on invoice. 11/1/22 Work scheduled to take place the week of Nov 7."/>
    <d v="2023-05-26T00:00:00"/>
    <s v="Hill, Elizabeth"/>
    <m/>
    <x v="3"/>
    <s v="Pipelines and Terminals"/>
    <s v="Pipeline Integrity"/>
    <m/>
    <s v="Sugar Creek"/>
    <s v="IM760UG - MILAN STA TO SUGAR CREEK TERM"/>
    <m/>
    <n v="4270"/>
    <n v="-4270"/>
    <m/>
    <m/>
    <n v="38844"/>
    <m/>
    <s v="Hurley, Brian"/>
    <s v="Shook, Mark B."/>
    <s v="N/A"/>
    <m/>
    <n v="1"/>
    <n v="46020"/>
    <m/>
    <s v="Schultz, Amy"/>
    <s v="JDE Child"/>
    <s v="Burnt Orange"/>
    <d v="2022-10-07T00:00:00"/>
    <s v="Int - Accel Cutouts"/>
  </r>
  <r>
    <x v="1604"/>
    <s v="Item"/>
    <s v="Open"/>
    <x v="0"/>
    <s v="UD761URE2204"/>
    <s v="Exempt"/>
    <n v="2036242"/>
    <s v="Rohr, Travis"/>
    <s v="West"/>
    <s v="6. Operational"/>
    <s v="Drawdown"/>
    <x v="9"/>
    <n v="22813"/>
    <m/>
    <m/>
    <n v="22812.75"/>
    <n v="22813"/>
    <n v="0"/>
    <s v="Green"/>
    <m/>
    <m/>
    <m/>
    <n v="22813"/>
    <m/>
    <m/>
    <n v="17000"/>
    <m/>
    <m/>
    <n v="17000"/>
    <s v="Full"/>
    <n v="17000"/>
    <n v="56375"/>
    <m/>
    <n v="56375"/>
    <s v="No"/>
    <s v="Green"/>
    <d v="2022-12-01T00:00:00"/>
    <d v="2022-10-07T00:00:00"/>
    <d v="2022-10-07T00:00:00"/>
    <d v="2022-12-31T00:00:00"/>
    <d v="2022-12-31T00:00:00"/>
    <m/>
    <m/>
    <n v="11710.97"/>
    <n v="11101.78"/>
    <m/>
    <m/>
    <m/>
    <m/>
    <m/>
    <m/>
    <m/>
    <m/>
    <m/>
    <m/>
    <m/>
    <m/>
    <m/>
    <m/>
    <m/>
    <m/>
    <m/>
    <s v="5/26/23 Completed. 5/2/23 Completed.  4/4/23 Completed  3/2/23 Completed.  Last of the inspector invoicing came in.  2/3/23 Inspector invoicing has come in.  not waiting on any other spend. 1/4/23 Waiting on inspector invoicing.  Work complete.  12/5/22  Variance was due to weather.  Work started on 12/1 and will be backfilled today._x000d__x000a_11/1/22 Scheduled for the week of Nov 28"/>
    <d v="2023-05-26T00:00:00"/>
    <s v="Hill, Elizabeth"/>
    <m/>
    <x v="3"/>
    <s v="Pipelines and Terminals"/>
    <s v="Pipeline Integrity"/>
    <m/>
    <s v="Sugar Creek"/>
    <s v="UD761UR - MUDDY CREEK TO BURLINGTION JCT"/>
    <m/>
    <n v="22813"/>
    <n v="0"/>
    <m/>
    <m/>
    <n v="33562"/>
    <m/>
    <s v="Hurley, Brian"/>
    <s v="Shook, Mark B."/>
    <s v="N/A"/>
    <m/>
    <n v="1"/>
    <n v="46016"/>
    <m/>
    <s v="Schultz, Amy"/>
    <s v="JDE Child"/>
    <s v="Burnt Orange"/>
    <d v="2022-10-07T00:00:00"/>
    <s v="Int - Accel Cutouts"/>
  </r>
  <r>
    <x v="1605"/>
    <s v="Item"/>
    <s v="Open"/>
    <x v="0"/>
    <s v="UD761URE2208"/>
    <s v="Exempt"/>
    <n v="2045744"/>
    <s v="Rohr, Travis"/>
    <s v="West"/>
    <s v="7. Closed"/>
    <s v="Drawdown"/>
    <x v="9"/>
    <n v="-596"/>
    <m/>
    <m/>
    <n v="-596.29999999999995"/>
    <n v="-596"/>
    <n v="0"/>
    <s v="Green"/>
    <m/>
    <m/>
    <m/>
    <n v="-596"/>
    <m/>
    <m/>
    <n v="41000"/>
    <m/>
    <m/>
    <n v="41000"/>
    <s v="Full"/>
    <n v="41000"/>
    <n v="14418"/>
    <m/>
    <n v="14418"/>
    <s v="No"/>
    <s v="Green"/>
    <d v="2022-12-01T00:00:00"/>
    <d v="2022-11-22T00:00:00"/>
    <d v="2022-11-22T00:00:00"/>
    <d v="2022-12-31T00:00:00"/>
    <d v="2022-12-30T00:00:00"/>
    <m/>
    <m/>
    <n v="-596.29999999999995"/>
    <m/>
    <m/>
    <m/>
    <m/>
    <m/>
    <m/>
    <m/>
    <m/>
    <m/>
    <m/>
    <m/>
    <m/>
    <m/>
    <m/>
    <m/>
    <m/>
    <m/>
    <m/>
    <s v="3/2/23 Completed.  2/3/23 Completed. 1/4/23 Work performed week of Dec. 26.  Waiting on final cost.  Reduction in cost due to dirt availability and not needing rock. 12/5/22 Work is scheduled for this month. waiting on invoice from second contractor."/>
    <d v="2023-03-02T00:00:00"/>
    <s v="Hill, Elizabeth"/>
    <m/>
    <x v="3"/>
    <s v="Pipelines and Terminals"/>
    <s v="Pipeline Integrity"/>
    <m/>
    <s v="Sugar Creek"/>
    <s v="UD761UR - MUDDY CREEK TO BURLINGTION JCT"/>
    <m/>
    <n v="-596"/>
    <n v="0"/>
    <m/>
    <m/>
    <n v="15014"/>
    <m/>
    <s v="Hurley, Brian"/>
    <s v="Shook, Mark B."/>
    <s v="N/A"/>
    <m/>
    <n v="1"/>
    <n v="46257"/>
    <m/>
    <s v="Schultz, Amy"/>
    <s v="JDE Child"/>
    <s v="Burnt Orange"/>
    <d v="2022-11-22T00:00:00"/>
    <s v="Int - Planned Exposures"/>
  </r>
  <r>
    <x v="1606"/>
    <s v="Item"/>
    <s v="Open"/>
    <x v="0"/>
    <s v="UG761UDE2206"/>
    <s v="Exempt"/>
    <n v="2045742"/>
    <s v="Rohr, Travis"/>
    <s v="West"/>
    <s v="7. Closed"/>
    <s v="Drawdown"/>
    <x v="9"/>
    <n v="11149"/>
    <m/>
    <m/>
    <n v="11149.08"/>
    <n v="11149"/>
    <n v="0"/>
    <s v="Green"/>
    <m/>
    <m/>
    <m/>
    <n v="11149"/>
    <m/>
    <m/>
    <n v="24000"/>
    <m/>
    <m/>
    <n v="24000"/>
    <s v="Full"/>
    <n v="24000"/>
    <n v="25460"/>
    <m/>
    <n v="25460"/>
    <s v="No"/>
    <s v="Green"/>
    <d v="2022-12-01T00:00:00"/>
    <d v="2022-11-22T00:00:00"/>
    <d v="2022-11-22T00:00:00"/>
    <d v="2022-12-31T00:00:00"/>
    <d v="2023-01-18T00:00:00"/>
    <m/>
    <m/>
    <n v="10871.06"/>
    <n v="278.02"/>
    <m/>
    <m/>
    <m/>
    <m/>
    <m/>
    <m/>
    <m/>
    <m/>
    <m/>
    <m/>
    <m/>
    <m/>
    <m/>
    <m/>
    <m/>
    <m/>
    <m/>
    <s v="3/2/23 Completed.  2/3/23 Work has been completed and invoice was just submitted.  Additional cost for gravel. 1/4/23 Started this one week of Dec 19, weather stopped dump trucks from hauling dirt in.  12/5/22  Work is scheduled for this month."/>
    <d v="2023-03-02T00:00:00"/>
    <s v="Hill, Elizabeth"/>
    <m/>
    <x v="3"/>
    <s v="Pipelines and Terminals"/>
    <s v="Pipeline Integrity"/>
    <m/>
    <s v="Sugar Creek"/>
    <s v="UG761UD - SUGAR CREEK TERM - MUDDY CREEK"/>
    <m/>
    <n v="11149"/>
    <n v="0"/>
    <m/>
    <m/>
    <n v="14311"/>
    <m/>
    <s v="Hurley, Brian"/>
    <s v="Shook, Mark B."/>
    <s v="N/A"/>
    <m/>
    <n v="1"/>
    <n v="46255"/>
    <m/>
    <s v="Schultz, Amy"/>
    <s v="JDE Child"/>
    <s v="Burnt Orange"/>
    <d v="2022-11-22T00:00:00"/>
    <s v="Int - Planned Exposures"/>
  </r>
  <r>
    <x v="1607"/>
    <s v="Item"/>
    <s v="Open"/>
    <x v="0"/>
    <s v="UG761UDE2207"/>
    <s v="Exempt"/>
    <n v="2045743"/>
    <s v="Rohr, Travis"/>
    <s v="West"/>
    <s v="3. Active"/>
    <s v="Drawdown"/>
    <x v="9"/>
    <m/>
    <n v="15000"/>
    <m/>
    <n v="15000"/>
    <n v="15000"/>
    <n v="0"/>
    <s v="Green"/>
    <m/>
    <m/>
    <m/>
    <n v="15000"/>
    <m/>
    <m/>
    <n v="15000"/>
    <m/>
    <m/>
    <n v="15000"/>
    <s v="Full"/>
    <n v="15000"/>
    <m/>
    <n v="15000"/>
    <n v="15000"/>
    <s v="No"/>
    <s v="Green"/>
    <d v="2023-09-01T00:00:00"/>
    <d v="2022-11-22T00:00:00"/>
    <d v="2022-11-22T00:00:00"/>
    <d v="2022-12-31T00:00:00"/>
    <d v="2022-12-31T00:00:00"/>
    <m/>
    <m/>
    <m/>
    <m/>
    <m/>
    <m/>
    <m/>
    <m/>
    <m/>
    <m/>
    <m/>
    <m/>
    <m/>
    <m/>
    <m/>
    <m/>
    <n v="15000"/>
    <m/>
    <m/>
    <m/>
    <m/>
    <s v="5/26/23 Brian Hurley wants to put on hold until coating repair exposures estimates come in.  5/2/23 Waiting on Brian Hruley for confirmation to move forward with this one.  4/4/23 Waiting on Brian Hurley on confirmation to move forward with this one.  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
    <d v="2023-05-26T00:00:00"/>
    <s v="Hill, Elizabeth"/>
    <m/>
    <x v="3"/>
    <s v="Pipelines and Terminals"/>
    <s v="Pipeline Integrity"/>
    <m/>
    <s v="Sugar Creek"/>
    <s v="UG761UD - SUGAR CREEK TERM - MUDDY CREEK"/>
    <m/>
    <m/>
    <n v="0"/>
    <n v="15000"/>
    <m/>
    <m/>
    <m/>
    <s v="Hurley, Brian"/>
    <s v="Shook, Mark B."/>
    <s v="N/A"/>
    <m/>
    <n v="1"/>
    <n v="46256"/>
    <m/>
    <s v="Schultz, Amy"/>
    <s v="JDE Child"/>
    <s v="Burnt Orange"/>
    <d v="2022-11-22T00:00:00"/>
    <s v="Int - Planned Exposures"/>
  </r>
  <r>
    <x v="1608"/>
    <s v="Item"/>
    <s v="Open"/>
    <x v="0"/>
    <s v="XX762UCE2201"/>
    <s v="Exempt"/>
    <n v="2036236"/>
    <s v="Rohr, Travis"/>
    <s v="West"/>
    <s v="6. Operational"/>
    <s v="Drawdown"/>
    <x v="9"/>
    <n v="1660"/>
    <m/>
    <m/>
    <n v="1660.26"/>
    <n v="1660"/>
    <n v="0"/>
    <s v="Green"/>
    <m/>
    <m/>
    <m/>
    <n v="1660"/>
    <m/>
    <m/>
    <n v="19000"/>
    <m/>
    <m/>
    <n v="19000"/>
    <s v="Full"/>
    <n v="19000"/>
    <n v="16220"/>
    <m/>
    <n v="16220"/>
    <s v="No"/>
    <s v="Green"/>
    <d v="2022-11-01T00:00:00"/>
    <d v="2022-10-07T00:00:00"/>
    <d v="2022-10-07T00:00:00"/>
    <d v="2022-12-31T00:00:00"/>
    <d v="2022-11-30T00:00:00"/>
    <m/>
    <m/>
    <m/>
    <n v="1660.26"/>
    <m/>
    <n v="488"/>
    <n v="-488"/>
    <m/>
    <m/>
    <n v="-488"/>
    <s v="Red"/>
    <m/>
    <m/>
    <m/>
    <m/>
    <m/>
    <m/>
    <m/>
    <m/>
    <m/>
    <m/>
    <s v="5/26/23 ROW settlement payment came in, this is now complete.  5/2/23 Waiting on ROW Settlement charges to hit.  4/4/23 Waiting on ROW Settlement charges to hit. Work completed. 3/2/23 Completed.  Contract ROW expense came in.2/3/23 Completed. 1/4/23 Completed.  12/5/22 Work took place week of Nov 7.  No more invoices against this project._x000d__x000a_11/1/22 Work scheduled to take place the week of Nov 7."/>
    <d v="2023-05-26T00:00:00"/>
    <s v="Hill, Elizabeth"/>
    <m/>
    <x v="3"/>
    <s v="Pipelines and Terminals"/>
    <s v="Pipeline Integrity"/>
    <m/>
    <s v="Sugar Creek"/>
    <s v="XX762UC - MO S/L TO CRESTON STATION"/>
    <m/>
    <n v="1660"/>
    <n v="0"/>
    <m/>
    <m/>
    <n v="14559"/>
    <m/>
    <s v="Hurley, Brian"/>
    <s v="Shook, Mark B."/>
    <s v="N/A"/>
    <m/>
    <n v="1"/>
    <n v="46012"/>
    <m/>
    <s v="Schultz, Amy"/>
    <s v="JDE Child"/>
    <s v="Burnt Orange"/>
    <d v="2022-10-07T00:00:00"/>
    <s v="Int - Accel Cutouts"/>
  </r>
  <r>
    <x v="1609"/>
    <s v="Item"/>
    <s v="Open"/>
    <x v="0"/>
    <s v="UC762OIE2202"/>
    <s v="Exempt"/>
    <n v="2045745"/>
    <s v="Rohr, Travis"/>
    <s v="West"/>
    <s v="6. Operational"/>
    <s v="Drawdown"/>
    <x v="9"/>
    <n v="9281"/>
    <m/>
    <m/>
    <n v="9281.34"/>
    <n v="9281"/>
    <n v="0"/>
    <s v="Green"/>
    <m/>
    <m/>
    <m/>
    <n v="9281"/>
    <m/>
    <m/>
    <n v="20000"/>
    <m/>
    <m/>
    <n v="20000"/>
    <s v="Full"/>
    <n v="20000"/>
    <n v="9281"/>
    <m/>
    <n v="9281"/>
    <s v="No"/>
    <s v="Green"/>
    <d v="2023-01-01T00:00:00"/>
    <d v="2022-11-22T00:00:00"/>
    <d v="2022-11-22T00:00:00"/>
    <d v="2022-12-31T00:00:00"/>
    <d v="2023-01-06T00:00:00"/>
    <m/>
    <m/>
    <n v="9281.34"/>
    <m/>
    <m/>
    <m/>
    <m/>
    <m/>
    <m/>
    <m/>
    <m/>
    <m/>
    <m/>
    <m/>
    <m/>
    <m/>
    <m/>
    <m/>
    <m/>
    <m/>
    <m/>
    <s v="5/26/23 Completed. 5/2/23 Completed 4/4/23 Completed. 3/2/23 Completed.  2/3/23  Work has been completed and billed. 1/4/23 Weather prevented us from getting dump trucks 1/2 mile off road.  12/5/22 This work is currently scheduled for this month."/>
    <d v="2023-05-26T00:00:00"/>
    <s v="Hill, Elizabeth"/>
    <m/>
    <x v="3"/>
    <s v="Pipelines and Terminals"/>
    <s v="Pipeline Integrity"/>
    <m/>
    <s v="Sugar Creek"/>
    <s v="UC762OI - CRESTION STA TO DES MOINES TER"/>
    <m/>
    <n v="9281"/>
    <n v="0"/>
    <m/>
    <m/>
    <m/>
    <m/>
    <s v="Hurley, Brian"/>
    <s v="Shook, Mark B."/>
    <s v="N/A"/>
    <m/>
    <n v="1"/>
    <n v="46258"/>
    <m/>
    <s v="Schultz, Amy"/>
    <s v="JDE Child"/>
    <s v="Burnt Orange"/>
    <d v="2022-11-22T00:00:00"/>
    <s v="Int - Planned Exposures"/>
  </r>
  <r>
    <x v="1610"/>
    <s v="Item"/>
    <s v="Open"/>
    <x v="0"/>
    <s v="1000000E2302"/>
    <s v="Exempt"/>
    <n v="2096287"/>
    <s v="Hassan, Mohammad"/>
    <s v="West"/>
    <s v="3. Active"/>
    <s v="Defined"/>
    <x v="30"/>
    <n v="16000"/>
    <m/>
    <m/>
    <n v="16000"/>
    <n v="36750"/>
    <n v="-20750"/>
    <s v="Red"/>
    <n v="40000"/>
    <m/>
    <n v="40000"/>
    <n v="-24000"/>
    <m/>
    <m/>
    <n v="36750"/>
    <m/>
    <m/>
    <n v="36750"/>
    <s v="Full"/>
    <n v="36750"/>
    <n v="16000"/>
    <n v="20750"/>
    <n v="36750"/>
    <s v="No"/>
    <s v="Green"/>
    <d v="2023-04-01T00:00:00"/>
    <d v="2023-03-24T00:00:00"/>
    <d v="2023-03-24T00:00:00"/>
    <d v="2023-09-30T00:00:00"/>
    <d v="2023-08-31T00:00:00"/>
    <m/>
    <m/>
    <m/>
    <m/>
    <m/>
    <n v="8000"/>
    <n v="8000"/>
    <n v="8000"/>
    <n v="8000"/>
    <n v="0"/>
    <s v="Green"/>
    <m/>
    <m/>
    <m/>
    <m/>
    <m/>
    <m/>
    <m/>
    <m/>
    <m/>
    <m/>
    <s v="05-22-2023 - MNH - Moving forecast for two pending sites to 2024 per Travis._x000d__x000a__x000d__x000a__x000d__x000a_05-02-2023 - MNH - Site visit done last week at a few sites. On track project EAC at $36750._x000d__x000a__x000d__x000a__x000d__x000a_04-03-2023 - MNH - AFE has been approved and now working on issuing PO to contractor. Since this was a bundled project with all Arc Flash projects, individual forecasts and costs have been adjusted based on scheduled provided by the contractor._x000d__x000a__x000d__x000a__x000d__x000a_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5-22T00:00:00"/>
    <s v="Hill, Elizabeth"/>
    <m/>
    <x v="3"/>
    <s v="Pipelines and Terminals"/>
    <s v="Station/Terminal"/>
    <m/>
    <s v="Corporate"/>
    <s v="Corporate"/>
    <m/>
    <m/>
    <n v="16000"/>
    <m/>
    <m/>
    <m/>
    <n v="20750"/>
    <s v="Ashley, Robert"/>
    <s v="Ashley, Robert"/>
    <m/>
    <m/>
    <n v="1"/>
    <n v="45787"/>
    <m/>
    <s v="Clark, David"/>
    <s v="Independent"/>
    <s v="Aqua"/>
    <d v="2022-09-10T00:00:00"/>
    <s v="Other Programs"/>
  </r>
  <r>
    <x v="1611"/>
    <s v="Item"/>
    <s v="Open"/>
    <x v="0"/>
    <s v="1050000E2302"/>
    <s v="Exempt"/>
    <n v="2096288"/>
    <s v="Scannell, Adam"/>
    <s v="West"/>
    <s v="6. Operational"/>
    <s v="Defined"/>
    <x v="30"/>
    <n v="37500"/>
    <m/>
    <m/>
    <n v="37500"/>
    <n v="40000"/>
    <n v="-2500"/>
    <s v="Yellow"/>
    <n v="40000"/>
    <m/>
    <n v="40000"/>
    <n v="-2500"/>
    <m/>
    <m/>
    <n v="37502"/>
    <m/>
    <m/>
    <n v="37502"/>
    <s v="Full"/>
    <n v="37502"/>
    <n v="37500"/>
    <m/>
    <n v="37500"/>
    <s v="No"/>
    <s v="Green"/>
    <d v="2023-04-01T00:00:00"/>
    <d v="2023-03-24T00:00:00"/>
    <d v="2023-03-24T00:00:00"/>
    <d v="2023-09-30T00:00:00"/>
    <d v="2023-05-31T00:00:00"/>
    <m/>
    <m/>
    <m/>
    <m/>
    <m/>
    <n v="20750"/>
    <n v="16750"/>
    <n v="16000"/>
    <n v="16000"/>
    <n v="750"/>
    <s v="Yellow"/>
    <n v="0"/>
    <m/>
    <m/>
    <m/>
    <m/>
    <m/>
    <m/>
    <m/>
    <m/>
    <m/>
    <s v="06/01/23 - These studies have been completed. Waiting on final documents._x000d__x000a_04/21/23 - Arc Flash studies will kick off the week of April 24th (BTTDB) and finish the week of May 1st (DA).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6-02T00:00:00"/>
    <s v="Hill, Elizabeth"/>
    <m/>
    <x v="3"/>
    <s v="Pipelines and Terminals"/>
    <s v="Station/Terminal"/>
    <m/>
    <s v="Corporate"/>
    <s v="Corporate"/>
    <m/>
    <m/>
    <n v="37500"/>
    <m/>
    <m/>
    <m/>
    <m/>
    <s v="Ashley, Robert"/>
    <s v="Ashley, Robert"/>
    <m/>
    <m/>
    <n v="1"/>
    <n v="45788"/>
    <m/>
    <s v="Clark, David"/>
    <s v="Independent"/>
    <s v="Aqua"/>
    <d v="2022-09-10T00:00:00"/>
    <s v="Other Programs"/>
  </r>
  <r>
    <x v="1612"/>
    <s v="Item"/>
    <s v="Open"/>
    <x v="0"/>
    <s v="1550000E2305"/>
    <s v="Exempt"/>
    <n v="2096280"/>
    <s v="Hassan, Mohammad"/>
    <s v="West"/>
    <s v="3. Active"/>
    <s v="Defined"/>
    <x v="30"/>
    <n v="49000"/>
    <n v="38500"/>
    <m/>
    <n v="87500"/>
    <n v="126250"/>
    <n v="-38750"/>
    <s v="Red"/>
    <n v="120000"/>
    <m/>
    <n v="120000"/>
    <n v="-32500"/>
    <m/>
    <m/>
    <n v="126262"/>
    <m/>
    <m/>
    <n v="126262"/>
    <s v="Full"/>
    <n v="126262"/>
    <n v="49000"/>
    <n v="77000"/>
    <n v="126000"/>
    <s v="No"/>
    <s v="Green"/>
    <d v="2023-04-01T00:00:00"/>
    <d v="2023-03-24T00:00:00"/>
    <d v="2023-03-24T00:00:00"/>
    <d v="2024-02-01T00:00:00"/>
    <d v="2023-08-31T00:00:00"/>
    <m/>
    <m/>
    <m/>
    <m/>
    <m/>
    <n v="16000"/>
    <n v="33000"/>
    <n v="33000"/>
    <n v="33000"/>
    <n v="0"/>
    <s v="Green"/>
    <n v="0"/>
    <m/>
    <n v="38500"/>
    <m/>
    <m/>
    <m/>
    <m/>
    <m/>
    <m/>
    <m/>
    <s v="05-22-2023 - MNH - Moving forecast for three pending sites to 2024 per Travis._x000d__x000a__x000d__x000a_05-02-2023 - MNH - Site visit done last week at a few sites. On track project EAC at $126K._x000d__x000a__x000d__x000a__x000d__x000a_04-03-2023 - MNH - AFE has been approved and now working on issuing PO to contractor. Since this was a bundled project with all Arc Flash projects, individual forecasts and costs have been adjusted based on scheduled provided by the contractor._x000d__x000a__x000d__x000a__x000d__x000a__x000d__x000a__x000d__x000a_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5-22T00:00:00"/>
    <s v="Hill, Elizabeth"/>
    <m/>
    <x v="3"/>
    <s v="Pipelines and Terminals"/>
    <s v="Station/Terminal"/>
    <m/>
    <s v="Corporate"/>
    <s v="Corporate"/>
    <m/>
    <m/>
    <n v="87500"/>
    <m/>
    <m/>
    <m/>
    <n v="38500"/>
    <s v="Ashley, Robert"/>
    <s v="Ashley, Robert"/>
    <m/>
    <m/>
    <n v="1"/>
    <n v="45775"/>
    <m/>
    <s v="Clark, David"/>
    <s v="Independent"/>
    <s v="Aqua"/>
    <d v="2022-09-09T00:00:00"/>
    <s v="Other Programs"/>
  </r>
  <r>
    <x v="1613"/>
    <s v="Item"/>
    <s v="Open"/>
    <x v="0"/>
    <s v="1310000E2302"/>
    <s v="Exempt"/>
    <n v="2096283"/>
    <s v="Scannell, Adam"/>
    <s v="West"/>
    <s v="3. Active"/>
    <s v="Defined"/>
    <x v="30"/>
    <m/>
    <n v="35250"/>
    <m/>
    <n v="35250"/>
    <n v="30000"/>
    <n v="5250"/>
    <s v="Red"/>
    <n v="30000"/>
    <m/>
    <n v="30000"/>
    <n v="5250"/>
    <m/>
    <m/>
    <n v="35250"/>
    <m/>
    <m/>
    <n v="35250"/>
    <s v="Full"/>
    <n v="35250"/>
    <m/>
    <n v="35250"/>
    <n v="35250"/>
    <s v="No"/>
    <s v="Green"/>
    <m/>
    <d v="2023-03-24T00:00:00"/>
    <d v="2023-03-24T00:00:00"/>
    <d v="2023-09-30T00:00:00"/>
    <d v="2023-06-30T00:00:00"/>
    <m/>
    <m/>
    <m/>
    <m/>
    <m/>
    <m/>
    <m/>
    <n v="22500"/>
    <n v="22500"/>
    <n v="-22500"/>
    <s v="Red"/>
    <m/>
    <s v="Other"/>
    <n v="35250"/>
    <m/>
    <m/>
    <m/>
    <m/>
    <m/>
    <m/>
    <m/>
    <s v="06/02/23 - Do to a pause in scheduling for MEXP reductions, the scheduled dates in May were missed. These will be completed the week of 6/5. Forecast updated._x000d__x000a_04/21/23 - Arc Flash studies will kick off the week of May 29th (CO and PG) and finish the week of June 12th (DT).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6-02T00:00:00"/>
    <s v="Hill, Elizabeth"/>
    <m/>
    <x v="3"/>
    <s v="Pipelines and Terminals"/>
    <s v="Station/Terminal"/>
    <m/>
    <s v="Corporate"/>
    <s v="Corporate"/>
    <m/>
    <m/>
    <n v="35250"/>
    <m/>
    <m/>
    <m/>
    <m/>
    <s v="Ashley, Robert"/>
    <s v="Ashley, Robert"/>
    <m/>
    <m/>
    <n v="1"/>
    <n v="45789"/>
    <m/>
    <s v="Clark, David"/>
    <s v="Independent"/>
    <s v="Aqua"/>
    <d v="2022-09-10T00:00:00"/>
    <s v="Other Programs"/>
  </r>
  <r>
    <x v="1614"/>
    <s v="Item"/>
    <s v="Open"/>
    <x v="0"/>
    <s v="1200000E2302"/>
    <s v="Exempt"/>
    <n v="2096282"/>
    <s v="Scannell, Adam"/>
    <s v="West"/>
    <s v="3. Active"/>
    <s v="Defined"/>
    <x v="30"/>
    <m/>
    <n v="8000"/>
    <m/>
    <n v="8000"/>
    <n v="10000"/>
    <n v="-2000"/>
    <s v="Red"/>
    <n v="10000"/>
    <m/>
    <n v="10000"/>
    <n v="-2000"/>
    <m/>
    <m/>
    <n v="8000"/>
    <m/>
    <n v="2000"/>
    <n v="8000"/>
    <s v="Full"/>
    <n v="10000"/>
    <m/>
    <n v="8000"/>
    <n v="8000"/>
    <s v="No"/>
    <s v="Green"/>
    <d v="2023-07-01T00:00:00"/>
    <d v="2023-03-24T00:00:00"/>
    <d v="2023-03-24T00:00:00"/>
    <d v="2023-09-30T00:00:00"/>
    <d v="2023-07-31T00:00:00"/>
    <m/>
    <m/>
    <m/>
    <m/>
    <m/>
    <m/>
    <m/>
    <m/>
    <m/>
    <m/>
    <m/>
    <m/>
    <m/>
    <m/>
    <n v="8000"/>
    <m/>
    <m/>
    <m/>
    <m/>
    <m/>
    <m/>
    <s v="06/02/23 - Scheduled for the week of 7/10_x000d__x000a_04/21/23 - Arc Flash study will be the week of June 26th.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6-02T00:00:00"/>
    <s v="Hill, Elizabeth"/>
    <m/>
    <x v="3"/>
    <s v="Pipelines and Terminals"/>
    <s v="Station/Terminal"/>
    <m/>
    <s v="Corporate"/>
    <s v="Corporate"/>
    <m/>
    <m/>
    <n v="0"/>
    <n v="8000"/>
    <m/>
    <m/>
    <m/>
    <s v="Ashley, Robert"/>
    <s v="Ashley, Robert"/>
    <m/>
    <m/>
    <n v="1"/>
    <n v="45790"/>
    <m/>
    <s v="Clark, David"/>
    <s v="Independent"/>
    <s v="Aqua"/>
    <d v="2022-09-10T00:00:00"/>
    <s v="Other Programs"/>
  </r>
  <r>
    <x v="1615"/>
    <s v="Item"/>
    <s v="Open"/>
    <x v="1"/>
    <s v="BETAG00M2304"/>
    <s v="Maintenance Framework"/>
    <n v="2111876"/>
    <s v="Parker, Brian"/>
    <s v="West"/>
    <s v="3. Active"/>
    <s v="Defined"/>
    <x v="25"/>
    <m/>
    <n v="251623"/>
    <m/>
    <n v="251623"/>
    <n v="450000"/>
    <n v="-198377"/>
    <s v="Red"/>
    <n v="450000"/>
    <m/>
    <n v="450000"/>
    <n v="-198377"/>
    <m/>
    <m/>
    <n v="251623"/>
    <m/>
    <m/>
    <n v="251623"/>
    <s v="Full"/>
    <n v="251623"/>
    <m/>
    <n v="251623"/>
    <n v="251623"/>
    <s v="No"/>
    <s v="Green"/>
    <d v="2023-08-01T00:00:00"/>
    <d v="2023-04-19T00:00:00"/>
    <d v="2023-04-19T00:00:00"/>
    <d v="2023-08-31T00:00:00"/>
    <d v="2023-08-31T00:00:00"/>
    <m/>
    <m/>
    <m/>
    <m/>
    <m/>
    <m/>
    <m/>
    <m/>
    <m/>
    <m/>
    <m/>
    <m/>
    <m/>
    <m/>
    <m/>
    <n v="125811"/>
    <n v="125812"/>
    <m/>
    <m/>
    <m/>
    <m/>
    <s v="6/8/23 - looks like hydrants and other material will be shipped on 6/16 to the supplier in Mokena.  Monitors are scheduled for shipment around 8/2.  All material will be going into local inventory and will only be issued if we use it on the project._x000d__x000a__x000d__x000a_6/2/23 - No change to status or FCST, just waiting to hear back from Calumet City Plumbing on the delivery date of the material._x000d__x000a__x000d__x000a_5/8/23 - Remaining funds on this project to be used to install hydrant manifold at East Chicago and Lima North fire alarm project that needs additional funding (GJ); 5/2/23 - just heard from Calumet City Plumbing today that the wrong monitor was quoted.  They are sending out a revised quote and I will a CO issued to correct this.  Lead time is about 10 weeks so the Jul/Aug timeframe for this work is correct.4/21/23 - removed Dec FCST of 198,377 to get rid of supplemental alert and let Greg and Travis know that the funds are available.4/12/23 - PO for warehouse stock purchase of material was issued to Calumet City Plumbing on Apr 11th.4/4/23 - no word back from stakeholders so I submitted the AFE to the workflow for routing approval today.3/24/23 - emailed SOW and AFE to stakeholders and management for their review.  Adjusted FCST and moved to Dec what is available from this budget for other projects.3/7/23 - had a mtg with Calumet Plumbing to walk down the remaining work.  Just waiting on two proposals now to assemble this AFE and get material ordered.2/3/23 - will be reaching out to Calumet Plumbing to obtain a &quot;worst case&quot; T&amp;M estimate to refurbish or replace the hydrants/nozzles/butterfly valves in the system.  Hope to be able to schedule a site visit sometime in Feb.4/13/22 - there are no extra funds available to complete this project in 2022.  Pushing FCST out to 2023.4/5/22 - Calumet Plumbing had the lowest bid for this work.  Assembled an AFE so I could get dollars allocated by months to confirm we can get funding for this.  Will hold off on AFE submittal until funding has been confirmed.  Still waiting on estimate for roll offs from Waste Management but have them estimated at $5,000/ea for qty of 8.2/8/22 - received preliminary bid document from TAS and will send this off to Matt and Greg Jakubowski for review.12/6/21 - moving FCST out to Q1 - I don't expect the completion of the SOW and the bidding process to be completed in time to get an AFE and PO issuedin the month of Dec.10/27/21 - working on scope of work so we can have Supply Chain bid this out - need to talk with GregJakubowski about bidders."/>
    <d v="2023-06-08T00:00:00"/>
    <s v="Hill, Elizabeth"/>
    <m/>
    <x v="3"/>
    <s v="Pipelines and Terminals"/>
    <s v="Operating Infrastructure"/>
    <m/>
    <s v="Argo"/>
    <s v="BETAG - BET ARGO TERMINAL"/>
    <m/>
    <m/>
    <n v="0"/>
    <n v="251623"/>
    <m/>
    <m/>
    <m/>
    <s v="Jakubowski, Gregory"/>
    <s v="Jakubowski, Greg"/>
    <m/>
    <m/>
    <n v="1"/>
    <n v="42372"/>
    <m/>
    <s v="Guest, ProSight"/>
    <s v="Independent"/>
    <s v="Aqua"/>
    <d v="2021-10-27T00:00:00"/>
    <s v="Other Programs"/>
  </r>
  <r>
    <x v="1616"/>
    <s v="Item"/>
    <s v="Open"/>
    <x v="1"/>
    <s v="BETAG00M2303"/>
    <s v="Exempt"/>
    <n v="2095130"/>
    <s v="Cullison, Daniel"/>
    <s v="West"/>
    <s v="3. Active"/>
    <s v="Defined"/>
    <x v="39"/>
    <m/>
    <n v="84000"/>
    <m/>
    <n v="84000"/>
    <n v="84000"/>
    <n v="0"/>
    <s v="Green"/>
    <n v="84000"/>
    <m/>
    <n v="84000"/>
    <n v="0"/>
    <m/>
    <m/>
    <n v="81796"/>
    <m/>
    <m/>
    <n v="81796"/>
    <s v="Full"/>
    <n v="81796"/>
    <m/>
    <n v="84000"/>
    <n v="84000"/>
    <s v="No"/>
    <s v="Green"/>
    <d v="2023-07-01T00:00:00"/>
    <d v="2023-03-15T00:00:00"/>
    <d v="2023-03-15T00:00:00"/>
    <d v="2023-08-31T00:00:00"/>
    <d v="2023-08-31T00:00:00"/>
    <m/>
    <m/>
    <m/>
    <m/>
    <m/>
    <m/>
    <m/>
    <m/>
    <m/>
    <m/>
    <m/>
    <m/>
    <m/>
    <m/>
    <n v="84000"/>
    <m/>
    <m/>
    <m/>
    <m/>
    <m/>
    <m/>
    <s v="5/31/23:_x000d__x000a_M&amp;J is scheduled repave the parking lot on 6/24, which is the last weekend in June.  Forecast shows funds in July because if there is rain, or some delay, the job will be pushed a minimum of two weeks which would push the job in June._x000d__x000a__x000d__x000a__x000d__x000a_5/18/23:_x000d__x000a_PO issued to contractor_x000d__x000a__x000d__x000a_5/16/23:_x000d__x000a_PO requested_x000d__x000a__x000d__x000a_5/5/23:_x000d__x000a_Quotes provided to Supply Chain_x000d__x000a__x000d__x000a_4/28/23:_x000d__x000a_Third quote procured last week of April. PM will analyze bids and work with Supply Chain to award to a contractor._x000d__x000a__x000d__x000a_3/31/23:_x000d__x000a_Procuring proposal from third contractor as project estimate exceeds $50k._x000d__x000a__x000d__x000a__x000d__x000a_3/24/23:_x000d__x000a_AFE approved again_x000d__x000a__x000d__x000a__x000d__x000a_3/17/23:_x000d__x000a_AFE approved_x000d__x000a__x000d__x000a__x000d__x000a_3/6/23:_x000d__x000a_AFE submitted_x000d__x000a__x000d__x000a__x000d__x000a_2/27/23:_x000d__x000a_Quotes have been received from two contractors.  AFE needs to be finalized and submitted."/>
    <d v="2023-06-05T00:00:00"/>
    <s v="Griest, Barbara"/>
    <m/>
    <x v="3"/>
    <s v="Pipelines and Terminals"/>
    <s v="Operating Infrastructure"/>
    <m/>
    <s v="Argo"/>
    <s v="BETAG - BET ARGO TERMINAL"/>
    <m/>
    <m/>
    <n v="0"/>
    <n v="84000"/>
    <m/>
    <m/>
    <m/>
    <s v="Gardner, Travis"/>
    <s v="Gardner, Dale"/>
    <s v="N/A"/>
    <m/>
    <n v="1"/>
    <n v="24858"/>
    <m/>
    <s v="Guest, ProSight"/>
    <s v="Independent"/>
    <s v="Aqua"/>
    <d v="2017-08-07T00:00:00"/>
    <s v="Other Programs"/>
  </r>
  <r>
    <x v="1617"/>
    <s v="Item"/>
    <s v="Open"/>
    <x v="0"/>
    <s v="BETAG00E2202"/>
    <s v="Maintenance Framework"/>
    <n v="1970920"/>
    <s v="Parker, Brian"/>
    <s v="West"/>
    <s v="6. Operational"/>
    <s v="Defined"/>
    <x v="26"/>
    <n v="70142"/>
    <n v="9000"/>
    <m/>
    <n v="79142.47"/>
    <n v="84983"/>
    <n v="-5841"/>
    <s v="Yellow"/>
    <n v="120000"/>
    <m/>
    <n v="120000"/>
    <n v="-40858"/>
    <m/>
    <m/>
    <n v="1000"/>
    <n v="100000"/>
    <m/>
    <n v="101000"/>
    <s v="Phase"/>
    <n v="101000"/>
    <n v="71159"/>
    <n v="9000"/>
    <n v="80159"/>
    <s v="No"/>
    <s v="Green"/>
    <d v="2022-10-01T00:00:00"/>
    <d v="2022-04-08T00:00:00"/>
    <d v="2022-04-08T00:00:00"/>
    <d v="2023-05-31T00:00:00"/>
    <d v="2023-05-22T00:00:00"/>
    <m/>
    <m/>
    <m/>
    <m/>
    <m/>
    <m/>
    <n v="70142.47"/>
    <n v="67000"/>
    <n v="67000"/>
    <n v="3142"/>
    <s v="Yellow"/>
    <m/>
    <m/>
    <m/>
    <n v="9000"/>
    <m/>
    <m/>
    <m/>
    <m/>
    <m/>
    <m/>
    <s v="6/1/23 - just need to complete the rescan for as-builts and update plans - FCST in Jul right now._x000d__x000a__x000d__x000a_5/22/23 - work started on 5/15 and was completed on 5/22.  _x000d__x000a__x000d__x000a_5/8/23 - submitted inspector request today and talked with Rodney about spoils.  We don't need a roll off for any spoils and this work should be completed in &lt; 5 days.  EAC is at 77,000._x000d__x000a__x000d__x000a_4/28/23 - looks like Mills is planning to start this work week of May 15th._x000d__x000a__x000d__x000a_4/7/23 - received SSSP from Mills and sent to Mac for review.  I think this project is about 1 week in duration so reducing inspection FCST.  Expect this to start no later than May._x000d__x000a__x000d__x000a_4/1/23 - waiting on SSSP from Mills Excavating.  Talked with him last week of Mar to obtain status of this plan._x000d__x000a__x000d__x000a_2/28/23 - emailed SSSP and Example to Rodney Mills._x000d__x000a__x000d__x000a_2/3/23 - will work on HASP with Mills in Feb to get HSSE approval so we can start work once the weather breaks._x000d__x000a__x000d__x000a_1/1/23 - no change in status - work pushed out to 2023 due to weather and contractor availability._x000d__x000a__x000d__x000a_11/30/22 - work pushed out to 2023 due to weather and contractor availability._x000d__x000a__x000d__x000a_10/31/22 - PO issued to Mills Excavating on 10/18 - waiting to see if they can get this on their schedule for 2022 and if so, need to get HASP approved and obtain an inspector._x000d__x000a__x000d__x000a_9/29/22 - received a bid from Helmkamp for 57,500 and Mills for 59,750.  Waiting on additional proposals - if none are forthcoming will probably award this one to Mills and award 3 other bids to Helmkamp.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Matt requested that we wait until mid-Sep to start this work after they have removed all hydrotest water from the 160L out of tankage.  Moving this FCST to Oct timeframe - work could start in mid-Sep._x000d__x000a__x000d__x000a_7/3/22 - will be sending out IFC drawing to management for review via email.  Bidding is off the table right now due to contractor availability so just plan on obtaining severalquotes from qualified vendors._x000d__x000a__x000d__x000a_5/31/22 - have IFC drawings in hand - will complete bid document once I have all IFCdrawings in hand and have completed drawing reviews._x000d__x000a__x000d__x000a_5/3/22 -just waiting on IFC drawings from Diamond Z for some other dike projects so we can group these together and go out for bid sometime around late Jun or early Jul._x000d__x000a__x000d__x000a_4/5/22- submitted Phase I AFE for approval routing."/>
    <d v="2023-06-01T00:00:00"/>
    <s v="Hill, Elizabeth"/>
    <m/>
    <x v="3"/>
    <s v="Pipelines and Terminals"/>
    <s v="Station/Terminal"/>
    <m/>
    <s v="Argo"/>
    <s v="BETAG - BET ARGO TERMINAL"/>
    <m/>
    <m/>
    <n v="70142"/>
    <n v="9000"/>
    <m/>
    <n v="1017"/>
    <m/>
    <s v="Spari, Markella"/>
    <s v="Spari, Markella"/>
    <m/>
    <m/>
    <n v="1"/>
    <n v="41442"/>
    <m/>
    <s v="Guest, ProSight"/>
    <s v="Independent"/>
    <s v="Aqua"/>
    <d v="2021-08-13T00:00:00"/>
    <s v="Other Programs"/>
  </r>
  <r>
    <x v="1618"/>
    <s v="Item"/>
    <s v="Open"/>
    <x v="1"/>
    <s v="BETAG00M2301"/>
    <s v="Maintenance Framework"/>
    <n v="2093988"/>
    <s v="Cullison, Daniel"/>
    <s v="West"/>
    <s v="6. Operational"/>
    <s v="Defined"/>
    <x v="5"/>
    <n v="28153"/>
    <m/>
    <m/>
    <n v="28152.83"/>
    <n v="30000"/>
    <n v="-1847"/>
    <s v="Yellow"/>
    <n v="30000"/>
    <m/>
    <n v="30000"/>
    <n v="-1847"/>
    <m/>
    <m/>
    <n v="29887"/>
    <m/>
    <m/>
    <n v="29887"/>
    <s v="Full"/>
    <n v="29887"/>
    <n v="28153"/>
    <m/>
    <n v="28153"/>
    <s v="No"/>
    <s v="Green"/>
    <d v="2023-03-01T00:00:00"/>
    <d v="2023-03-06T00:00:00"/>
    <d v="2023-03-06T00:00:00"/>
    <d v="2023-04-30T00:00:00"/>
    <d v="2023-04-30T00:00:00"/>
    <m/>
    <m/>
    <m/>
    <m/>
    <n v="8000"/>
    <n v="19285"/>
    <n v="867.83"/>
    <m/>
    <m/>
    <n v="868"/>
    <s v="Red"/>
    <m/>
    <m/>
    <m/>
    <m/>
    <m/>
    <m/>
    <m/>
    <m/>
    <m/>
    <m/>
    <s v="5/31/23:_x000d__x000a_Site visit completed.  Determining if this issue is really a project._x000d__x000a__x000d__x000a__x000d__x000a_5/15/23:_x000d__x000a_Site visit cancelled due to travel for onboarding.  Rescheduled for 5/31_x000d__x000a__x000d__x000a_5/10/23:_x000d__x000a_Site visit scheduled for 5/15_x000d__x000a__x000d__x000a_5/3/23:_x000d__x000a_Reviewed BEST system to identify what equipment is in the flooded area._x000d__x000a_Site visit required to determine if containment skid modifications will address issue._x000d__x000a__x000d__x000a__x000d__x000a_4/28/23:_x000d__x000a_-TAS completed study in April_x000d__x000a_-PM compiling presentation to present to Region Leadership_x000d__x000a__x000d__x000a__x000d__x000a_3/29/23:_x000d__x000a_Verifying third option with Buckeye OM and Environmental.  TAS to evaluate feasibility._x000d__x000a__x000d__x000a__x000d__x000a_3/22/23:_x000d__x000a_Alternate solution provided_x000d__x000a__x000d__x000a__x000d__x000a_3/15/23:_x000d__x000a_TAS provided initial solution_x000d__x000a__x000d__x000a_3/7/23:_x000d__x000a_Met with TAS and Buckeye Environmental to discuss potential issues with storm water discharge_x000d__x000a__x000d__x000a_3/6/2023_x000d__x000a_Updated forecast to split cost between April and May.  TAS's quote estimates a milestone review within 4 weeks of work starting and final deliverable is expected 4 weeks after agreement at milestone review._x000d__x000a__x000d__x000a_2/27/23:_x000d__x000a_A site visit was conducted with TAS Tech Consulting and OM on 2/14/23.  A quote was received for the work on 2/21 and an AFE was submitted for this project on 2/24/23. Adjusted forecast from March/April to April."/>
    <d v="2023-06-05T00:00:00"/>
    <s v="Griest, Barbara"/>
    <m/>
    <x v="3"/>
    <s v="Pipelines and Terminals"/>
    <s v="Operating Infrastructure"/>
    <m/>
    <s v="Argo"/>
    <s v="BETAG - BET ARGO TERMINAL"/>
    <m/>
    <n v="8000"/>
    <n v="20153"/>
    <m/>
    <m/>
    <m/>
    <m/>
    <s v="Bonenberger, Mark"/>
    <s v="Hoekstra, Matt"/>
    <m/>
    <m/>
    <n v="1"/>
    <n v="45806"/>
    <m/>
    <s v="Clark, David"/>
    <s v="Independent"/>
    <s v="Aqua"/>
    <d v="2022-09-12T00:00:00"/>
    <s v="Other Programs"/>
  </r>
  <r>
    <x v="1619"/>
    <s v="Item"/>
    <s v="Open"/>
    <x v="1"/>
    <s v="AG00000M2201"/>
    <s v="Maintenance Framework"/>
    <n v="2053083"/>
    <s v="Parker, Brian"/>
    <s v="West"/>
    <s v="7. Closed"/>
    <s v="Emergent"/>
    <x v="23"/>
    <n v="-81158"/>
    <m/>
    <m/>
    <n v="-81158.210000000006"/>
    <n v="-81158"/>
    <n v="0"/>
    <s v="Green"/>
    <m/>
    <m/>
    <m/>
    <n v="-81158"/>
    <m/>
    <m/>
    <n v="95000"/>
    <m/>
    <m/>
    <n v="95000"/>
    <s v="Full"/>
    <n v="95000"/>
    <n v="0"/>
    <m/>
    <n v="0"/>
    <s v="No"/>
    <s v="Green"/>
    <d v="2022-12-01T00:00:00"/>
    <d v="2022-12-22T00:00:00"/>
    <d v="2022-12-22T00:00:00"/>
    <d v="2022-12-21T00:00:00"/>
    <d v="2022-12-20T00:00:00"/>
    <m/>
    <m/>
    <n v="4459"/>
    <n v="200.66"/>
    <n v="-85817.87"/>
    <m/>
    <m/>
    <m/>
    <m/>
    <m/>
    <m/>
    <m/>
    <m/>
    <m/>
    <m/>
    <m/>
    <m/>
    <m/>
    <m/>
    <m/>
    <m/>
    <s v="5/4/23 - saved Memo to file in both projects and emailed to Joan.  Project closed out in JDE and ready to be closed by accounting._x000d__x000a__x000d__x000a_4/1/23 - re-class was completed - just need to add a memo to file for this project that explains why this started out under business unit AG instead of PN160AG._x000d__x000a__x000d__x000a_2/28/23 - approved Midwestern inv in late Feb - ready to close out next month.  Need to confirm in OI that the full amount was processed correctly and we don't need line 2 of the PO to Midwestern._x000d__x000a__x000d__x000a_1/30/23 - accrual names are not correct in the Cognos Report - paid GFL and valve invoices - will re-accrue 20,843.05 for Midwestern in Jan._x000d__x000a__x000d__x000a_1/2/23 - var is due to work being completed in Dec after FCST was locked for this emergent project.  Accruing the new valve 57,550, mechanical contractor, 20,843.05 and vac truck 2,610 for Dec._x000d__x000a__x000d__x000a_12/22/22 - new valve was installed on Dec 20th._x000d__x000a__x000d__x000a_12/15/22 - created project in OPPM and will route AFE as soon as I have a quote from Midwestern Contractors for installation.  Estimate this total cost will be ~ $80,000 posting in Dec."/>
    <d v="2023-05-06T00:00:00"/>
    <s v="Hill, Elizabeth"/>
    <m/>
    <x v="3"/>
    <s v="Pipelines and Terminals"/>
    <s v="Operating Infrastructure"/>
    <m/>
    <s v="Argo"/>
    <s v="AG - ARGO TERMINAL"/>
    <m/>
    <n v="-81158"/>
    <n v="0"/>
    <m/>
    <m/>
    <n v="81158"/>
    <m/>
    <s v="Oey, Alex"/>
    <s v="Koranda, Chad E."/>
    <m/>
    <m/>
    <n v="1"/>
    <n v="46371"/>
    <m/>
    <s v="Guest, ProSight"/>
    <s v="Independent"/>
    <s v="Aqua"/>
    <d v="2022-12-15T00:00:00"/>
    <s v="Other Programs"/>
  </r>
  <r>
    <x v="1620"/>
    <s v="Item"/>
    <s v="Open"/>
    <x v="1"/>
    <s v="BETAG00M2302"/>
    <s v="Maintenance Framework"/>
    <n v="2094242"/>
    <s v="Gabriel, Jeff"/>
    <s v="West"/>
    <s v="3. Active"/>
    <s v="Defined"/>
    <x v="31"/>
    <m/>
    <n v="50000"/>
    <m/>
    <n v="50000"/>
    <n v="50000"/>
    <n v="0"/>
    <s v="Green"/>
    <n v="50000"/>
    <m/>
    <n v="50000"/>
    <n v="0"/>
    <m/>
    <m/>
    <n v="50382"/>
    <m/>
    <m/>
    <n v="50382"/>
    <s v="Full"/>
    <n v="50382"/>
    <m/>
    <n v="50000"/>
    <n v="50000"/>
    <s v="No"/>
    <s v="Green"/>
    <d v="2023-07-01T00:00:00"/>
    <d v="2023-03-07T00:00:00"/>
    <d v="2023-03-07T00:00:00"/>
    <d v="2023-07-15T00:00:00"/>
    <d v="2023-07-31T00:00:00"/>
    <m/>
    <m/>
    <m/>
    <m/>
    <m/>
    <m/>
    <m/>
    <m/>
    <m/>
    <m/>
    <m/>
    <m/>
    <m/>
    <m/>
    <n v="50000"/>
    <m/>
    <m/>
    <m/>
    <m/>
    <m/>
    <m/>
    <s v="6/1/2023- NO Change _x000d__x000a__x000d__x000a__x000d__x000a_5/1/2023- No change _x000d__x000a__x000d__x000a__x000d__x000a_4/3/2023- Project awarded to CPM lowest bid._x000d__x000a__x000d__x000a__x000d__x000a_3/2/2023- AFE is complete and is being routed for approval"/>
    <d v="2023-05-30T00:00:00"/>
    <s v="Hill, Elizabeth"/>
    <m/>
    <x v="3"/>
    <s v="Pipelines and Terminals"/>
    <s v="Integrity"/>
    <m/>
    <s v="Argo"/>
    <s v="BETAG - BET ARGO TERMINAL"/>
    <m/>
    <m/>
    <n v="0"/>
    <n v="50000"/>
    <m/>
    <m/>
    <m/>
    <s v="Geib, Rob"/>
    <s v="Geib, Robert"/>
    <m/>
    <m/>
    <n v="1"/>
    <n v="44363"/>
    <m/>
    <s v="Guest, ProSight"/>
    <s v="Independent"/>
    <s v="Aqua"/>
    <d v="2022-08-01T00:00:00"/>
    <s v="Int - Planned Corr &amp; FI"/>
  </r>
  <r>
    <x v="1621"/>
    <s v="Item"/>
    <s v="Open"/>
    <x v="0"/>
    <s v="AS160HTE2201"/>
    <s v="Maintenance Framework"/>
    <n v="1956056"/>
    <s v="Gabriel, Jeff"/>
    <s v="West"/>
    <s v="7. Closed"/>
    <s v="Drawdown"/>
    <x v="11"/>
    <n v="8638"/>
    <m/>
    <m/>
    <n v="8637.64"/>
    <n v="8638"/>
    <n v="0"/>
    <s v="Green"/>
    <m/>
    <m/>
    <m/>
    <n v="8638"/>
    <m/>
    <m/>
    <n v="28000"/>
    <m/>
    <m/>
    <n v="28000"/>
    <s v="Full"/>
    <n v="28000"/>
    <n v="22629"/>
    <m/>
    <n v="22629"/>
    <s v="No"/>
    <s v="Green"/>
    <d v="2022-05-01T00:00:00"/>
    <d v="2022-03-15T00:00:00"/>
    <d v="2022-03-15T00:00:00"/>
    <d v="2022-10-04T00:00:00"/>
    <d v="2022-09-30T00:00:00"/>
    <m/>
    <m/>
    <n v="8637.64"/>
    <m/>
    <m/>
    <m/>
    <m/>
    <m/>
    <m/>
    <m/>
    <m/>
    <m/>
    <m/>
    <m/>
    <m/>
    <m/>
    <m/>
    <m/>
    <m/>
    <m/>
    <m/>
    <s v="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_x000a__x000d__x000a__x000d__x000a_9/1/2022 No change on schedule _x000d__x000a__x000d__x000a__x000d__x000a_8/3/2022 - no change in schedule_x000d__x000a__x000d__x000a__x000d__x000a_7/11/2022 - no change in schedule.  6/1/2022- May actual for end seal materials. Work Scheduled to start in September. Moved forecast_x000d__x000a__x000d__x000a__x000d__x000a_5/1/2022- Need to move forecast to August. Due to the Incident during the 160L dig. Vance would like to wait to continue work in the area  _x000d__x000a__x000d__x000a__x000d__x000a_4/4/22-Vance won bid Starting in April"/>
    <d v="2023-01-04T00:00:00"/>
    <s v="Hill, Elizabeth"/>
    <m/>
    <x v="3"/>
    <s v="Pipelines and Terminals"/>
    <s v="Corrosion"/>
    <m/>
    <s v="Central-Illinois"/>
    <s v="AS160HT - AUBURN TO HARRISTOWN JCT"/>
    <m/>
    <n v="8638"/>
    <n v="0"/>
    <m/>
    <m/>
    <n v="13991"/>
    <m/>
    <s v="Geib, Rob"/>
    <s v="Geib, Robert"/>
    <m/>
    <m/>
    <n v="1"/>
    <n v="43065"/>
    <m/>
    <s v="Meitzler, Antoinette"/>
    <s v="Independent"/>
    <s v="Aqua"/>
    <d v="2022-03-01T00:00:00"/>
    <s v="Int - Planned Corr &amp; FI"/>
  </r>
  <r>
    <x v="1622"/>
    <s v="Item"/>
    <s v="Open"/>
    <x v="1"/>
    <s v="WB00000M2201"/>
    <s v="Exempt"/>
    <m/>
    <s v="Gardner, Travis"/>
    <s v="West"/>
    <s v="6. Operational"/>
    <s v="Emergent"/>
    <x v="28"/>
    <n v="2669"/>
    <m/>
    <m/>
    <n v="2668.63"/>
    <n v="2669"/>
    <n v="0"/>
    <s v="Green"/>
    <m/>
    <m/>
    <m/>
    <n v="2669"/>
    <m/>
    <m/>
    <n v="24000"/>
    <m/>
    <m/>
    <n v="24000"/>
    <s v="Full"/>
    <n v="24000"/>
    <n v="16299"/>
    <m/>
    <n v="16299"/>
    <s v="No"/>
    <s v="Green"/>
    <d v="2022-12-01T00:00:00"/>
    <d v="2022-12-09T00:00:00"/>
    <d v="2022-12-09T00:00:00"/>
    <d v="2022-12-31T00:00:00"/>
    <d v="2023-03-03T00:00:00"/>
    <m/>
    <m/>
    <n v="764.07"/>
    <n v="63.37"/>
    <n v="1841.19"/>
    <n v="0"/>
    <n v="0"/>
    <m/>
    <m/>
    <n v="0"/>
    <s v="Green"/>
    <n v="0"/>
    <m/>
    <m/>
    <m/>
    <m/>
    <m/>
    <m/>
    <m/>
    <m/>
    <m/>
    <s v="6/3/2023 - this is the last month I am going to accrual this cost.  5/3/2023 - accruing cost for vac truck, not sure where operations charged cost too.   4/3/2023 - meter re-installed on 3/2.  operational on 3/3.  1/4//2023 - Meter was installed in December but there were issue with the prover so it was removed.  accruing cost for meter.  12/14/2022 - emergent project to be completed in Dec"/>
    <d v="2023-06-02T00:00:00"/>
    <s v="Griest, Barbara"/>
    <m/>
    <x v="3"/>
    <s v="Pipelines and Terminals"/>
    <s v="Operating Infrastructure"/>
    <m/>
    <s v="Wayne Pipeline"/>
    <s v="WB - BAY CITY TERMINAL"/>
    <m/>
    <n v="2669"/>
    <n v="0"/>
    <m/>
    <m/>
    <n v="13630"/>
    <m/>
    <s v="Portner, Sigourney"/>
    <s v="Gardner, Travis W."/>
    <m/>
    <m/>
    <n v="1"/>
    <n v="46301"/>
    <m/>
    <s v="Gardner, Travis"/>
    <s v="Independent"/>
    <s v="Aqua"/>
    <d v="2022-12-05T00:00:00"/>
    <s v="Other Programs"/>
  </r>
  <r>
    <x v="1623"/>
    <s v="Item"/>
    <s v="Open"/>
    <x v="0"/>
    <s v="WB00000E2301"/>
    <s v="Exempt"/>
    <n v="2083364"/>
    <s v="Gardner, Travis"/>
    <s v="West"/>
    <s v="6. Operational"/>
    <s v="Drawdown"/>
    <x v="39"/>
    <n v="12340"/>
    <n v="1"/>
    <m/>
    <n v="12341"/>
    <n v="1"/>
    <n v="12340"/>
    <s v="Red"/>
    <m/>
    <m/>
    <m/>
    <n v="12341"/>
    <m/>
    <m/>
    <n v="18000"/>
    <m/>
    <m/>
    <n v="18000"/>
    <s v="Full"/>
    <n v="18000"/>
    <n v="12340"/>
    <n v="1"/>
    <n v="12341"/>
    <s v="No"/>
    <s v="Green"/>
    <d v="2023-04-01T00:00:00"/>
    <d v="2023-02-14T00:00:00"/>
    <d v="2023-02-14T00:00:00"/>
    <d v="2023-03-31T00:00:00"/>
    <d v="2023-03-31T00:00:00"/>
    <m/>
    <m/>
    <m/>
    <m/>
    <m/>
    <n v="12340"/>
    <n v="0"/>
    <m/>
    <m/>
    <n v="0"/>
    <s v="Green"/>
    <n v="0"/>
    <m/>
    <m/>
    <m/>
    <m/>
    <m/>
    <m/>
    <m/>
    <n v="1"/>
    <m/>
    <s v="6/2/2023 - waiting for accounting to complete reclass from last month.  5/4/2023 - need to reclass this cost form OPEX.  3/3/2023 - emergent AFE forecast was locked when projewct was setup in OPPM."/>
    <d v="2023-06-02T00:00:00"/>
    <s v="Griest, Barbara"/>
    <m/>
    <x v="3"/>
    <s v="Pipelines and Terminals"/>
    <s v="Station/Terminal"/>
    <m/>
    <s v="Wayne Pipeline"/>
    <s v="WB - BAY CITY TERMINAL"/>
    <m/>
    <m/>
    <n v="12340"/>
    <m/>
    <n v="1"/>
    <m/>
    <m/>
    <s v="Gardner, Travis"/>
    <s v="Gardner, Travis W."/>
    <s v="N/A"/>
    <m/>
    <n v="1"/>
    <n v="46590"/>
    <m/>
    <s v="Gardner, Travis"/>
    <s v="Independent"/>
    <s v="Aqua"/>
    <d v="2023-02-14T00:00:00"/>
    <s v="Other Programs"/>
  </r>
  <r>
    <x v="1624"/>
    <s v="Item"/>
    <s v="Candidate"/>
    <x v="1"/>
    <m/>
    <s v="Exempt"/>
    <m/>
    <s v="Fink, Ryan"/>
    <s v="West"/>
    <s v="8. Canceled"/>
    <m/>
    <x v="27"/>
    <m/>
    <n v="0"/>
    <m/>
    <n v="0"/>
    <n v="40000"/>
    <n v="-40000"/>
    <s v="Red"/>
    <n v="40000"/>
    <m/>
    <n v="40000"/>
    <n v="-40000"/>
    <m/>
    <m/>
    <m/>
    <m/>
    <m/>
    <m/>
    <m/>
    <m/>
    <m/>
    <n v="0"/>
    <n v="0"/>
    <s v="No"/>
    <s v="Green"/>
    <m/>
    <m/>
    <m/>
    <m/>
    <d v="2023-06-30T00:00:00"/>
    <m/>
    <m/>
    <m/>
    <m/>
    <m/>
    <m/>
    <m/>
    <m/>
    <m/>
    <m/>
    <m/>
    <m/>
    <m/>
    <m/>
    <m/>
    <n v="0"/>
    <m/>
    <m/>
    <m/>
    <m/>
    <m/>
    <s v="6/2 RRF - Cancel - forecast 0_x000d__x000a_5/2 RRF - Cancelled - funding to go to WS Tank Acutator project.  moved fcst to Aug._x000d__x000a_4/21/23 - FF - Will remove forecasted values for May/June and release funds for Actuator Upgrade.   OPPM entry will then be cancelled._x000d__x000a__x000d__x000a__x000d__x000a_4/6 RRF - project completed.  may need funds for other Detroit area project (BETWS Broadway Tank Valve Actuator Upgrade - Phase 1 FEED - OPPM ID 31591)_x000d__x000a_3/2 RRF - Done in 2022, will confirm nothing else needed, then return funds.  EAC $0_x000d__x000a_2/13 RRF - May have been completed in 2022,  Verify before reducing forecast.  EAC $0_x000d__x000a_2/2 RRF - feb refine scope, March site visit"/>
    <d v="2023-06-02T00:00:00"/>
    <m/>
    <m/>
    <x v="3"/>
    <s v="Pipelines and Terminals"/>
    <s v="Operating Infrastructure"/>
    <m/>
    <s v="Wayne Terminal"/>
    <s v="BETAD - BET TAYLOR EAST TERMINAL"/>
    <m/>
    <m/>
    <n v="0"/>
    <n v="0"/>
    <m/>
    <m/>
    <m/>
    <s v="Forsey, Frank"/>
    <m/>
    <m/>
    <m/>
    <n v="1"/>
    <n v="44238"/>
    <m/>
    <s v="Guest, ProSight"/>
    <s v="Independent"/>
    <s v="Aqua"/>
    <d v="2022-07-25T00:00:00"/>
    <s v="Other Programs"/>
  </r>
  <r>
    <x v="1625"/>
    <s v="Item"/>
    <s v="Open"/>
    <x v="0"/>
    <s v="BETAD00E2302"/>
    <s v="Exempt"/>
    <n v="2119868"/>
    <s v="Roman, James"/>
    <s v="West"/>
    <s v="3. Active"/>
    <s v="Defined"/>
    <x v="39"/>
    <n v="21930"/>
    <n v="0"/>
    <m/>
    <n v="21930"/>
    <n v="25000"/>
    <n v="-3070"/>
    <s v="Red"/>
    <n v="28000"/>
    <m/>
    <n v="28000"/>
    <n v="-6070"/>
    <m/>
    <m/>
    <n v="25285"/>
    <m/>
    <m/>
    <n v="25285"/>
    <s v="Full"/>
    <n v="25285"/>
    <n v="21930"/>
    <n v="0"/>
    <n v="21930"/>
    <s v="No"/>
    <s v="Green"/>
    <d v="2023-05-01T00:00:00"/>
    <d v="2023-05-03T00:00:00"/>
    <d v="2023-05-03T00:00:00"/>
    <d v="2023-05-29T00:00:00"/>
    <d v="2023-04-30T00:00:00"/>
    <m/>
    <m/>
    <m/>
    <m/>
    <m/>
    <m/>
    <n v="21930"/>
    <n v="25900"/>
    <n v="25900"/>
    <n v="-3970"/>
    <s v="Red"/>
    <n v="0"/>
    <s v="Other"/>
    <n v="0"/>
    <m/>
    <m/>
    <m/>
    <m/>
    <m/>
    <m/>
    <m/>
    <s v="6/2/23 Variance -$25,900, Accrual $21,930.  Job complete. Under Budget._x000d__x000a__x000d__x000a__x000d__x000a_5/1/23 AFE was submitted 4/24/23."/>
    <d v="2023-06-05T00:00:00"/>
    <s v="Griest, Barbara"/>
    <m/>
    <x v="3"/>
    <s v="Pipelines and Terminals"/>
    <s v="Station/Terminal"/>
    <m/>
    <s v="Wayne Terminal"/>
    <s v="BETAD - BET TAYLOR EAST TERMINAL"/>
    <m/>
    <m/>
    <n v="21930"/>
    <m/>
    <m/>
    <m/>
    <m/>
    <s v="Gardner, Travis"/>
    <s v="Gardner, Travis W."/>
    <m/>
    <m/>
    <n v="1"/>
    <n v="44208"/>
    <m/>
    <s v="Guest, ProSight"/>
    <s v="Independent"/>
    <s v="Aqua"/>
    <d v="2022-07-22T00:00:00"/>
    <s v="Other Programs"/>
  </r>
  <r>
    <x v="1626"/>
    <s v="Item"/>
    <s v="Open"/>
    <x v="1"/>
    <s v="BETAK00M2207"/>
    <s v="Maintenance Framework"/>
    <n v="2011270"/>
    <s v="Fink, Ryan"/>
    <s v="West"/>
    <s v="7. Closed"/>
    <s v="Defined"/>
    <x v="24"/>
    <n v="3718"/>
    <m/>
    <m/>
    <n v="3717.53"/>
    <n v="3718"/>
    <n v="0"/>
    <s v="Green"/>
    <m/>
    <m/>
    <m/>
    <n v="3718"/>
    <m/>
    <m/>
    <n v="15000"/>
    <m/>
    <m/>
    <n v="15000"/>
    <s v="Full"/>
    <n v="15000"/>
    <n v="3811"/>
    <m/>
    <n v="3811"/>
    <s v="No"/>
    <s v="Green"/>
    <d v="2022-12-01T00:00:00"/>
    <d v="2022-08-03T00:00:00"/>
    <d v="2022-08-03T00:00:00"/>
    <d v="2022-10-07T00:00:00"/>
    <d v="2023-01-27T00:00:00"/>
    <m/>
    <m/>
    <n v="4093.44"/>
    <n v="155.55000000000001"/>
    <n v="-531.46"/>
    <m/>
    <m/>
    <m/>
    <m/>
    <m/>
    <m/>
    <m/>
    <m/>
    <m/>
    <m/>
    <m/>
    <m/>
    <m/>
    <m/>
    <m/>
    <m/>
    <s v="4/10 RRF - CLosed_x000d__x000a_4/7 RRF - EAC $4k_x000d__x000a_3/27 RRF - SPi invoice received $3469.  Wait for charges to hit project and close.  EAC $4k_x000d__x000a_3/2 RRF - done pending invoice from SPi and close.  EAC $4700._x000d__x000a_2/2 RRF - breaker install completed on 1/27. Accrue 4000 to SPI jan._x000d__x000a_1/4/23 RRF - waiting on utility for outage, moved install costs to Feb.  dropped mat costs, left on local budget._x000d__x000a_12/1 RRF - Install dependent on utility outage schedule.  Project underspent since we were able to purchase used parts at a lower cost.  EAC $7300_x000d__x000a_10/31 RRF - Install pending utility outage. Plan for mid Nov.  Dec material and contingency_x000d__x000a_9/28 RRF - SPi scheduling with Utility Co, for power outage to install breakers, Planned for October._x000d__x000a_9/3 RRF - Moved 3k contingency to Dec, release after work complete._x000d__x000a_9/2 RRF - Parts arrived, PO for labor sept._x000d__x000a_8/1 RRF - AFE submitted, material order when approved._x000d__x000a_7/22 RRF - estimates refreshed,  short lead time on parts.  AFE to be submitted_x000d__x000a_7/11 RRF - Scope and estimate July.  Moved $ to Sept"/>
    <d v="2023-04-10T00:00:00"/>
    <s v="Hill, Elizabeth"/>
    <m/>
    <x v="3"/>
    <s v="Pipelines and Terminals"/>
    <s v="Operating Infrastructure"/>
    <m/>
    <s v="West Shore Terminals"/>
    <s v="BETAK - BET GRANVILLE"/>
    <m/>
    <n v="3718"/>
    <n v="0"/>
    <m/>
    <m/>
    <n v="93"/>
    <m/>
    <s v="Ashley, Robert"/>
    <s v="Koranda, Chad E."/>
    <s v="N/A"/>
    <m/>
    <n v="1"/>
    <n v="40479"/>
    <m/>
    <s v="Guest, ProSight"/>
    <s v="Independent"/>
    <s v="Aqua"/>
    <d v="2021-07-02T00:00:00"/>
    <s v="Other Programs"/>
  </r>
  <r>
    <x v="1627"/>
    <s v="Item"/>
    <s v="Open"/>
    <x v="1"/>
    <s v="BETCX00M2303"/>
    <s v="Exempt"/>
    <n v="2109805"/>
    <s v="Smith, Kyle"/>
    <s v="West"/>
    <s v="3. Active"/>
    <s v="Defined"/>
    <x v="39"/>
    <m/>
    <n v="40000"/>
    <m/>
    <n v="40000"/>
    <n v="40000"/>
    <n v="0"/>
    <s v="Green"/>
    <n v="40000"/>
    <m/>
    <n v="40000"/>
    <n v="0"/>
    <m/>
    <m/>
    <n v="39984"/>
    <m/>
    <m/>
    <n v="39984"/>
    <s v="Full"/>
    <n v="39984"/>
    <m/>
    <n v="40000"/>
    <n v="40000"/>
    <s v="No"/>
    <s v="Green"/>
    <d v="2023-07-01T00:00:00"/>
    <d v="2023-04-04T00:00:00"/>
    <d v="2023-04-04T00:00:00"/>
    <d v="2023-05-30T00:00:00"/>
    <d v="2023-08-31T00:00:00"/>
    <m/>
    <m/>
    <m/>
    <m/>
    <m/>
    <m/>
    <m/>
    <m/>
    <m/>
    <m/>
    <m/>
    <m/>
    <m/>
    <m/>
    <n v="40000"/>
    <m/>
    <m/>
    <m/>
    <m/>
    <m/>
    <m/>
    <s v="6/1/23 Stakeholders call scheduled for today"/>
    <d v="2023-06-01T00:00:00"/>
    <s v="Hill, Elizabeth"/>
    <m/>
    <x v="3"/>
    <s v="Pipelines and Terminals"/>
    <s v="Operating Infrastructure"/>
    <m/>
    <s v="Southern Ohio"/>
    <s v="BETCX - BET CINCINNATI TERMINAL"/>
    <m/>
    <m/>
    <n v="0"/>
    <n v="40000"/>
    <m/>
    <m/>
    <m/>
    <s v="Gardner, Travis"/>
    <s v="Gardner, Dale"/>
    <m/>
    <m/>
    <n v="1"/>
    <n v="37686"/>
    <m/>
    <s v="Guest, ProSight"/>
    <s v="Independent"/>
    <s v="Aqua"/>
    <d v="2020-08-12T00:00:00"/>
    <s v="Other Programs"/>
  </r>
  <r>
    <x v="1628"/>
    <s v="Item"/>
    <s v="Open"/>
    <x v="1"/>
    <s v="BETEH00M2305"/>
    <s v="Exempt"/>
    <n v="2133205"/>
    <s v="Logan, Rob"/>
    <s v="West"/>
    <s v="3. Active"/>
    <s v="Defined"/>
    <x v="11"/>
    <m/>
    <n v="35000"/>
    <m/>
    <n v="35000"/>
    <n v="35000"/>
    <n v="0"/>
    <s v="Green"/>
    <n v="35000"/>
    <m/>
    <n v="35000"/>
    <n v="0"/>
    <m/>
    <m/>
    <n v="35955"/>
    <m/>
    <m/>
    <n v="35955"/>
    <s v="Full"/>
    <n v="35955"/>
    <m/>
    <n v="35000"/>
    <n v="35000"/>
    <s v="No"/>
    <s v="Green"/>
    <m/>
    <d v="2023-06-01T00:00:00"/>
    <d v="2023-06-01T00:00:00"/>
    <d v="2023-06-15T00:00:00"/>
    <d v="2023-06-30T00:00:00"/>
    <m/>
    <m/>
    <m/>
    <m/>
    <m/>
    <m/>
    <m/>
    <m/>
    <m/>
    <m/>
    <m/>
    <m/>
    <m/>
    <n v="35000"/>
    <m/>
    <m/>
    <m/>
    <m/>
    <m/>
    <m/>
    <m/>
    <s v="6/2/2023 Received second quote AFE in approval process work scheduled 6/26/23_x000d__x000a__x000d__x000a__x000d__x000a_05/01/2023 Requesting Quote From National Pipeline_x000d__x000a__x000d__x000a__x000d__x000a_04/03/2023 Seeking second quote per Buckeye policy  _x000d__x000a__x000d__x000a__x000d__x000a_3/02/2023 Pending AFE Have received one bid for project to date_x000d__x000a_ 2/2/2023 Pending AFE Contractor visited site 1/2023"/>
    <d v="2023-06-02T00:00:00"/>
    <s v="Hill, Elizabeth"/>
    <m/>
    <x v="3"/>
    <s v="Pipelines and Terminals"/>
    <s v="Integrity"/>
    <m/>
    <s v="E. Chicago Terminals"/>
    <s v="BETEH - BET HAMMOND TERMINAL"/>
    <m/>
    <m/>
    <n v="35000"/>
    <m/>
    <m/>
    <m/>
    <m/>
    <s v="Geib, Rob"/>
    <s v="Geib, Robert"/>
    <m/>
    <m/>
    <n v="1"/>
    <n v="45727"/>
    <m/>
    <s v="Logan, Rob"/>
    <s v="Independent"/>
    <s v="Aqua"/>
    <d v="2022-08-30T00:00:00"/>
    <s v="Int - Planned Corr &amp; FI"/>
  </r>
  <r>
    <x v="1629"/>
    <s v="Item"/>
    <s v="Open"/>
    <x v="1"/>
    <s v="BETEU00M2307"/>
    <s v="Exempt"/>
    <m/>
    <s v="Logan, Rob"/>
    <s v="West"/>
    <s v="3. Active"/>
    <s v="Defined"/>
    <x v="14"/>
    <m/>
    <n v="13689"/>
    <m/>
    <n v="13689"/>
    <n v="12000"/>
    <n v="1689"/>
    <s v="Red"/>
    <n v="10000"/>
    <n v="3689"/>
    <n v="13689"/>
    <n v="0"/>
    <m/>
    <m/>
    <n v="13689"/>
    <m/>
    <m/>
    <n v="13689"/>
    <s v="Full"/>
    <n v="13689"/>
    <m/>
    <n v="13689"/>
    <n v="13689"/>
    <s v="No"/>
    <s v="Green"/>
    <d v="2023-07-01T00:00:00"/>
    <d v="2023-04-14T00:00:00"/>
    <d v="2023-04-14T00:00:00"/>
    <d v="2023-05-23T00:00:00"/>
    <d v="2023-06-30T00:00:00"/>
    <m/>
    <m/>
    <m/>
    <m/>
    <m/>
    <m/>
    <m/>
    <m/>
    <m/>
    <m/>
    <m/>
    <m/>
    <m/>
    <n v="12000"/>
    <n v="1689"/>
    <m/>
    <m/>
    <m/>
    <m/>
    <m/>
    <m/>
    <s v="6/2/2023 PO issued to CPM work on schedule_x000d__x000a__x000d__x000a__x000d__x000a_5/01/2023  Pending PO to CPM _x000d__x000a_Confirmed start date 6/24/2023 due to contractor avai. _x000d__x000a__x000d__x000a__x000d__x000a_04/03/2022 AFE out for Approval_x000d__x000a__x000d__x000a__x000d__x000a_03/02/2023 AFE to be submitted the week of 03/02/2023"/>
    <d v="2023-06-02T00:00:00"/>
    <s v="Griest, Barbara"/>
    <m/>
    <x v="3"/>
    <s v="Pipelines and Terminals"/>
    <s v="Integrity"/>
    <m/>
    <s v="E. Chicago Terminals"/>
    <s v="BETEU - BET EAST CHICAGO"/>
    <m/>
    <m/>
    <n v="12000"/>
    <n v="1689"/>
    <m/>
    <m/>
    <m/>
    <s v="Geib, Rob"/>
    <s v="Geib, Robert"/>
    <m/>
    <m/>
    <n v="1"/>
    <n v="45690"/>
    <m/>
    <s v="Logan, Rob"/>
    <s v="Independent"/>
    <s v="Aqua"/>
    <d v="2022-08-29T00:00:00"/>
    <s v="Int - Planned Corr &amp; FI"/>
  </r>
  <r>
    <x v="1630"/>
    <s v="Item"/>
    <s v="Open"/>
    <x v="0"/>
    <s v="BETEU00E2209"/>
    <s v="Maintenance Framework"/>
    <n v="2096643"/>
    <s v="Roth, Aaron"/>
    <s v="West"/>
    <s v="6. Operational"/>
    <s v="Drawdown"/>
    <x v="10"/>
    <n v="0"/>
    <m/>
    <m/>
    <n v="0"/>
    <n v="8460"/>
    <n v="-8460"/>
    <s v="Red"/>
    <n v="290000"/>
    <m/>
    <n v="290000"/>
    <n v="-290000"/>
    <m/>
    <m/>
    <n v="290000"/>
    <m/>
    <m/>
    <n v="290000"/>
    <s v="Full"/>
    <n v="290000"/>
    <n v="0"/>
    <m/>
    <n v="0"/>
    <s v="No"/>
    <s v="Green"/>
    <d v="2023-03-01T00:00:00"/>
    <d v="2023-03-31T00:00:00"/>
    <d v="2023-03-31T00:00:00"/>
    <d v="2023-04-01T00:00:00"/>
    <d v="2023-04-01T00:00:00"/>
    <m/>
    <m/>
    <m/>
    <m/>
    <n v="8460"/>
    <n v="-8460"/>
    <m/>
    <m/>
    <m/>
    <m/>
    <m/>
    <m/>
    <m/>
    <m/>
    <m/>
    <m/>
    <m/>
    <m/>
    <m/>
    <m/>
    <m/>
    <s v="5.9 - reclassing costs from BETEU00M2212"/>
    <d v="2023-05-09T00:00:00"/>
    <s v="Hill, Elizabeth"/>
    <m/>
    <x v="3"/>
    <s v="Pipelines and Terminals"/>
    <s v="Tank Integrity"/>
    <m/>
    <s v="E. Chicago Terminals"/>
    <s v="BETEU - BET EAST CHICAGO"/>
    <m/>
    <n v="8460"/>
    <n v="-8460"/>
    <m/>
    <m/>
    <m/>
    <m/>
    <s v="Stine, Carlton"/>
    <s v="Stine, Carlton"/>
    <m/>
    <m/>
    <n v="1"/>
    <n v="46811"/>
    <m/>
    <s v="Meitzler, Antoinette"/>
    <s v="Independent"/>
    <s v="Aqua"/>
    <d v="2023-03-20T00:00:00"/>
    <m/>
  </r>
  <r>
    <x v="1631"/>
    <s v="Item"/>
    <s v="Candidate"/>
    <x v="0"/>
    <m/>
    <s v="Maintenance Framework"/>
    <m/>
    <s v="Roknich, Hunter"/>
    <s v="West"/>
    <s v="5. Deferred"/>
    <s v="Defined"/>
    <x v="19"/>
    <m/>
    <m/>
    <m/>
    <n v="0"/>
    <m/>
    <n v="0"/>
    <s v="Green"/>
    <n v="48000"/>
    <m/>
    <n v="48000"/>
    <n v="-48000"/>
    <m/>
    <m/>
    <m/>
    <m/>
    <m/>
    <m/>
    <m/>
    <m/>
    <m/>
    <n v="60000"/>
    <n v="60000"/>
    <s v="No"/>
    <s v="Green"/>
    <d v="2024-06-01T00:00:00"/>
    <m/>
    <m/>
    <m/>
    <d v="2024-06-30T00:00:00"/>
    <m/>
    <m/>
    <m/>
    <m/>
    <m/>
    <m/>
    <m/>
    <m/>
    <m/>
    <m/>
    <m/>
    <m/>
    <m/>
    <m/>
    <m/>
    <m/>
    <m/>
    <m/>
    <m/>
    <m/>
    <m/>
    <s v="3/27/2023 - this project has been deferred to 2024 per request from leadership team."/>
    <d v="2023-03-27T00:00:00"/>
    <m/>
    <m/>
    <x v="3"/>
    <s v="Pipelines and Terminals"/>
    <s v="Station/Terminal"/>
    <m/>
    <s v="Northeast Ohio"/>
    <s v="BETGF - BET CLEVELAND TERMINAL"/>
    <m/>
    <m/>
    <n v="0"/>
    <m/>
    <m/>
    <m/>
    <n v="60000"/>
    <s v="Younce, Michael"/>
    <m/>
    <m/>
    <m/>
    <n v="1"/>
    <n v="34551"/>
    <m/>
    <s v="Guest, ProSight"/>
    <s v="Independent"/>
    <s v="Aqua"/>
    <d v="2019-08-27T00:00:00"/>
    <s v="Other Programs"/>
  </r>
  <r>
    <x v="1632"/>
    <s v="Item"/>
    <s v="Open"/>
    <x v="1"/>
    <s v="BETHT00M2202"/>
    <s v="Maintenance Framework"/>
    <n v="2023929"/>
    <s v="Scannell, Adam"/>
    <s v="West"/>
    <s v="6. Operational"/>
    <s v="Defined"/>
    <x v="39"/>
    <n v="202"/>
    <m/>
    <m/>
    <n v="202.11"/>
    <n v="202"/>
    <n v="0"/>
    <s v="Green"/>
    <m/>
    <m/>
    <m/>
    <n v="202"/>
    <m/>
    <m/>
    <n v="78000"/>
    <m/>
    <m/>
    <n v="78000"/>
    <s v="Full"/>
    <n v="78000"/>
    <n v="36930"/>
    <m/>
    <n v="36930"/>
    <s v="No"/>
    <s v="Green"/>
    <d v="2022-11-01T00:00:00"/>
    <d v="2022-09-29T00:00:00"/>
    <d v="2022-09-29T00:00:00"/>
    <d v="2022-11-30T00:00:00"/>
    <d v="2022-10-31T00:00:00"/>
    <m/>
    <m/>
    <n v="152.11000000000001"/>
    <n v="50"/>
    <m/>
    <m/>
    <m/>
    <m/>
    <m/>
    <m/>
    <m/>
    <m/>
    <m/>
    <m/>
    <m/>
    <m/>
    <m/>
    <m/>
    <m/>
    <m/>
    <m/>
    <s v="12/05/22 - Contractor is finishing up this week._x000d__x000a_11/02/22 - Contractor changed, and is on site working. Scope was reduced. Variance for October forecast is not used. updated scope and contractor change reduced cost significantly_x000d__x000a_10/04/22 - AFE approved. Scope review in progress and work ready to start after approval._x000d__x000a_07/22/22 - Waiting on bid. AFE to be submitted beginning of August."/>
    <d v="2022-12-07T00:00:00"/>
    <s v="Hill, Elizabeth"/>
    <m/>
    <x v="3"/>
    <s v="Pipelines and Terminals"/>
    <s v="Operating Infrastructure"/>
    <m/>
    <s v="Central-Illinois"/>
    <s v="BETHT - BET HARRISTOWN TERMINAL"/>
    <m/>
    <n v="202"/>
    <n v="0"/>
    <m/>
    <m/>
    <n v="36728"/>
    <m/>
    <s v="Gardner, Travis"/>
    <s v="Hoekstra, Matt"/>
    <m/>
    <m/>
    <n v="1"/>
    <n v="41632"/>
    <m/>
    <s v="Guest, ProSight"/>
    <s v="Independent"/>
    <s v="Aqua"/>
    <d v="2021-08-19T00:00:00"/>
    <s v="Other Programs"/>
  </r>
  <r>
    <x v="1633"/>
    <s v="Item"/>
    <s v="Candidate"/>
    <x v="1"/>
    <m/>
    <s v="Maintenance Framework"/>
    <m/>
    <s v="Roknich, Hunter"/>
    <s v="West"/>
    <s v="2. Pending AFE"/>
    <m/>
    <x v="19"/>
    <m/>
    <n v="35000"/>
    <m/>
    <n v="35000"/>
    <n v="20000"/>
    <n v="15000"/>
    <s v="Red"/>
    <n v="20000"/>
    <m/>
    <n v="20000"/>
    <n v="15000"/>
    <m/>
    <m/>
    <m/>
    <m/>
    <m/>
    <m/>
    <m/>
    <m/>
    <m/>
    <n v="35000"/>
    <n v="35000"/>
    <s v="No"/>
    <s v="Green"/>
    <d v="2023-08-01T00:00:00"/>
    <m/>
    <m/>
    <m/>
    <d v="2023-04-30T00:00:00"/>
    <m/>
    <m/>
    <m/>
    <m/>
    <m/>
    <m/>
    <m/>
    <m/>
    <m/>
    <m/>
    <m/>
    <m/>
    <m/>
    <m/>
    <m/>
    <n v="20000"/>
    <n v="15000"/>
    <m/>
    <m/>
    <m/>
    <m/>
    <m/>
    <m/>
    <m/>
    <m/>
    <x v="3"/>
    <s v="Pipelines and Terminals"/>
    <s v="Operating Infrastructure"/>
    <m/>
    <s v="Wayne Terminal"/>
    <s v="BETHY - BET RIVER ROUGE"/>
    <m/>
    <m/>
    <n v="0"/>
    <n v="35000"/>
    <m/>
    <m/>
    <m/>
    <s v="Younce, Michael"/>
    <m/>
    <m/>
    <m/>
    <n v="1"/>
    <n v="44237"/>
    <m/>
    <s v="Guest, ProSight"/>
    <s v="Independent"/>
    <s v="Aqua"/>
    <d v="2022-07-25T00:00:00"/>
    <s v="Other Programs"/>
  </r>
  <r>
    <x v="1634"/>
    <s v="Item"/>
    <s v="Open"/>
    <x v="1"/>
    <s v="BETHY00M2107"/>
    <s v="Maintenance Framework"/>
    <n v="1915685"/>
    <s v="Roknich, Hunter"/>
    <s v="West"/>
    <s v="6. Operational"/>
    <s v="Unplanned"/>
    <x v="26"/>
    <n v="184"/>
    <m/>
    <m/>
    <n v="184.3"/>
    <n v="184"/>
    <n v="0"/>
    <s v="Green"/>
    <m/>
    <m/>
    <m/>
    <n v="184"/>
    <m/>
    <m/>
    <n v="75000"/>
    <m/>
    <n v="30000"/>
    <n v="75000"/>
    <s v="Full"/>
    <n v="105000"/>
    <n v="108832"/>
    <m/>
    <n v="108832"/>
    <s v="No"/>
    <s v="Green"/>
    <d v="2021-12-01T00:00:00"/>
    <d v="2021-12-06T00:00:00"/>
    <d v="2021-12-06T00:00:00"/>
    <d v="2021-12-31T00:00:00"/>
    <d v="2022-11-30T00:00:00"/>
    <m/>
    <m/>
    <n v="184.3"/>
    <m/>
    <m/>
    <m/>
    <m/>
    <m/>
    <m/>
    <m/>
    <m/>
    <m/>
    <m/>
    <m/>
    <m/>
    <m/>
    <m/>
    <m/>
    <m/>
    <m/>
    <m/>
    <s v="11/2/2022 - Work complete_x000d__x000a__x000d__x000a__x000d__x000a_10/3/2022 - PO issued to Hatzel Buehler. Working on scheduling to finish work_x000d__x000a__x000d__x000a__x000d__x000a_9/2/2022 - Supplemental will be required to complete electrical install. Unexpected conduit corrosion (approx. 235') needs replaced and will exceed AFE threshold. Working with program owner and vendor. Expected project completion early October._x000d__x000a__x000d__x000a__x000d__x000a_8/2/2022 - Supplemental will be required to complete electrical install. Unexpected conduit corrosion (approx. 235') needs replaced and will exceed AFE threshold. Working with program owner and vendor. Expected project completion late August._x000d__x000a__x000d__x000a__x000d__x000a_7/5/2022 - Supplemental will be required to complete electrical install. Unexpected conduit corrosion (approx. 235') needs replaced and will exceed AFE threshold. Working with program owner and vendor. Expected project completion late July._x000d__x000a__x000d__x000a__x000d__x000a_6/2/2022 - Construction was delayed due to contractor availability. Start date 6/6/2022._x000d__x000a__x000d__x000a__x000d__x000a_5/3/2022 - Construction to be completed in late May_x000d__x000a__x000d__x000a_4/4/2022- Insulation and heat tracing connection to be completed in May_x000d__x000a__x000d__x000a_3/2/22 - Operations wants the work completed in May._x000d__x000a__x000d__x000a_2/2/22 - Waiting for better weather to complete heat trace and insulation_x000d__x000a__x000d__x000a_1/4/2022 - Mechanical work completed and all materials purchased. Variance due to delay in work from unforeseen weather conditions. Dikes are flooded and create a hazardous work area. Will need to wait until flooding has subsided to finish work_x000d__x000a__x000d__x000a_12/2/2021 - AFE in approval process. Work to begin as soon as AFE is approved_x000d__x000a__x000d__x000a_11/2/2021 - Contractor's have made site visit. Bids to be in by 11/5. AFE to follow. Work to begin 12/1_x000d__x000a__x000d__x000a_10/4/2021 - Received pictures regarding project. Working on project scope."/>
    <d v="2022-11-02T00:00:00"/>
    <s v="Hill, Elizabeth"/>
    <m/>
    <x v="3"/>
    <s v="Pipelines and Terminals"/>
    <s v="Operating Infrastructure"/>
    <m/>
    <s v="Wayne Terminal"/>
    <s v="BETHY - BET RIVER ROUGE"/>
    <m/>
    <n v="184"/>
    <n v="0"/>
    <m/>
    <m/>
    <n v="50586"/>
    <m/>
    <s v="Clark, Dave"/>
    <s v="Gardner, Travis W."/>
    <s v="N/A"/>
    <m/>
    <n v="1"/>
    <n v="31561"/>
    <m/>
    <s v="Guest, ProSight"/>
    <s v="Independent"/>
    <s v="Aqua"/>
    <d v="2018-08-29T00:00:00"/>
    <s v="Other Programs"/>
  </r>
  <r>
    <x v="1635"/>
    <s v="Item"/>
    <s v="Open"/>
    <x v="0"/>
    <s v="BETHY00E2303"/>
    <s v="Maintenance Framework"/>
    <n v="2095212"/>
    <s v="Brown, Jeff"/>
    <s v="West"/>
    <s v="3. Active"/>
    <s v="Drawdown"/>
    <x v="11"/>
    <n v="1590"/>
    <n v="13400"/>
    <m/>
    <n v="14990"/>
    <n v="15000"/>
    <n v="-10"/>
    <s v="Yellow"/>
    <m/>
    <m/>
    <m/>
    <n v="14990"/>
    <m/>
    <m/>
    <n v="15000"/>
    <m/>
    <m/>
    <n v="15000"/>
    <s v="Full"/>
    <n v="15000"/>
    <n v="1590"/>
    <n v="13400"/>
    <n v="14990"/>
    <s v="No"/>
    <s v="Green"/>
    <d v="2023-05-01T00:00:00"/>
    <d v="2023-03-17T00:00:00"/>
    <d v="2023-03-17T00:00:00"/>
    <d v="2023-12-31T00:00:00"/>
    <d v="2023-12-31T00:00:00"/>
    <m/>
    <m/>
    <m/>
    <m/>
    <m/>
    <m/>
    <n v="1590"/>
    <m/>
    <m/>
    <n v="1590"/>
    <s v="Red"/>
    <m/>
    <m/>
    <m/>
    <n v="5900"/>
    <m/>
    <m/>
    <m/>
    <m/>
    <n v="7500"/>
    <m/>
    <s v="6-1-23 Variance is for ongoing repairs through-out the year._x000d__x000a_5-1-23 Projected Ongoing repairs through-out the year._x000d__x000a_4-3-23 PROJECTED ONGOING REPAIRS THROUGH-OUT THE YEAR"/>
    <d v="2023-06-01T00:00:00"/>
    <s v="Hill, Elizabeth"/>
    <m/>
    <x v="3"/>
    <s v="Pipelines and Terminals"/>
    <s v="Corrosion"/>
    <m/>
    <s v="Wayne Terminal"/>
    <s v="BETHY - BET RIVER ROUGE"/>
    <m/>
    <m/>
    <n v="1590"/>
    <n v="5900"/>
    <n v="7500"/>
    <m/>
    <m/>
    <s v="Geib, Rob"/>
    <s v="Geib, Robert"/>
    <s v="N/A"/>
    <m/>
    <n v="1"/>
    <n v="46806"/>
    <m/>
    <s v="Schultz, Amy"/>
    <s v="JDE Child"/>
    <s v="Burnt Orange"/>
    <d v="2023-03-17T00:00:00"/>
    <m/>
  </r>
  <r>
    <x v="1636"/>
    <s v="Item"/>
    <s v="Open"/>
    <x v="0"/>
    <s v="BETHY00E2201"/>
    <s v="Maintenance Framework"/>
    <n v="1970002"/>
    <s v="Brown, Jeff"/>
    <s v="West"/>
    <s v="7. Closed"/>
    <s v="Drawdown"/>
    <x v="14"/>
    <n v="257"/>
    <m/>
    <m/>
    <n v="257.29000000000002"/>
    <n v="257"/>
    <n v="0"/>
    <s v="Green"/>
    <m/>
    <m/>
    <m/>
    <n v="257"/>
    <m/>
    <m/>
    <n v="17000"/>
    <m/>
    <m/>
    <n v="17000"/>
    <s v="Full"/>
    <n v="17000"/>
    <n v="17164"/>
    <m/>
    <n v="17164"/>
    <s v="No"/>
    <s v="Green"/>
    <d v="2022-04-01T00:00:00"/>
    <d v="2022-04-01T00:00:00"/>
    <d v="2022-04-01T00:00:00"/>
    <d v="2022-12-31T00:00:00"/>
    <d v="2022-06-02T00:00:00"/>
    <m/>
    <m/>
    <n v="257.29000000000002"/>
    <m/>
    <m/>
    <m/>
    <m/>
    <m/>
    <m/>
    <m/>
    <m/>
    <m/>
    <m/>
    <m/>
    <m/>
    <m/>
    <m/>
    <m/>
    <m/>
    <m/>
    <m/>
    <s v="7/5/2022 - someone accrued Herbst Electric to this project and then it was reversed out in June.  6/2/22- work completed.  ready to close.  5/2/2022 - materials purchased.  4/4/2022 - drawdown project scheduled for July"/>
    <d v="2022-07-05T00:00:00"/>
    <s v="Hill, Elizabeth"/>
    <m/>
    <x v="3"/>
    <s v="Pipelines and Terminals"/>
    <s v="Corrosion"/>
    <m/>
    <s v="Wayne Terminal"/>
    <s v="BETHY - BET RIVER ROUGE"/>
    <m/>
    <n v="257"/>
    <n v="0"/>
    <m/>
    <m/>
    <n v="16907"/>
    <m/>
    <s v="Geib, Rob"/>
    <s v="Shook, Mark B."/>
    <s v="N/A"/>
    <m/>
    <n v="1"/>
    <n v="43332"/>
    <m/>
    <s v="Schultz, Amy"/>
    <s v="JDE Child"/>
    <s v="Burnt Orange"/>
    <d v="2022-04-01T00:00:00"/>
    <s v="Int - Planned Corr &amp; FI"/>
  </r>
  <r>
    <x v="1637"/>
    <s v="Item"/>
    <s v="Open"/>
    <x v="0"/>
    <s v="BETIT00E2201"/>
    <s v="Maintenance Framework"/>
    <n v="1970003"/>
    <s v="Brown, Jeff"/>
    <s v="West"/>
    <s v="7. Closed"/>
    <s v="Drawdown"/>
    <x v="14"/>
    <n v="232"/>
    <m/>
    <m/>
    <n v="231.81"/>
    <n v="232"/>
    <n v="0"/>
    <s v="Green"/>
    <m/>
    <m/>
    <m/>
    <n v="232"/>
    <m/>
    <m/>
    <n v="17000"/>
    <m/>
    <m/>
    <n v="17000"/>
    <s v="Full"/>
    <n v="17000"/>
    <n v="16345"/>
    <m/>
    <n v="16345"/>
    <s v="No"/>
    <s v="Green"/>
    <d v="2022-04-01T00:00:00"/>
    <d v="2022-04-01T00:00:00"/>
    <d v="2022-04-01T00:00:00"/>
    <d v="2022-12-31T00:00:00"/>
    <d v="2022-06-02T00:00:00"/>
    <m/>
    <m/>
    <n v="231.81"/>
    <m/>
    <m/>
    <m/>
    <m/>
    <m/>
    <m/>
    <m/>
    <m/>
    <m/>
    <m/>
    <m/>
    <m/>
    <m/>
    <m/>
    <m/>
    <m/>
    <m/>
    <m/>
    <s v="6/2/22- work completed.  ready to close.  5/2/2022 - materials purchased.  4/4/2022 - drawdown project scheduled for July"/>
    <d v="2022-06-02T00:00:00"/>
    <s v="Hill, Elizabeth"/>
    <m/>
    <x v="3"/>
    <s v="Pipelines and Terminals"/>
    <s v="Corrosion"/>
    <m/>
    <s v="Wayne Terminal"/>
    <s v="BETIT - BET DEARBORN"/>
    <m/>
    <n v="232"/>
    <n v="0"/>
    <m/>
    <m/>
    <n v="16114"/>
    <m/>
    <s v="Geib, Rob"/>
    <s v="Shook, Mark B."/>
    <s v="N/A"/>
    <m/>
    <n v="1"/>
    <n v="43334"/>
    <m/>
    <s v="Schultz, Amy"/>
    <s v="JDE Child"/>
    <s v="Burnt Orange"/>
    <d v="2022-04-01T00:00:00"/>
    <s v="Int - Planned Corr &amp; FI"/>
  </r>
  <r>
    <x v="1638"/>
    <s v="Item"/>
    <s v="Open"/>
    <x v="1"/>
    <s v="BETLI00M2205"/>
    <s v="Maintenance Framework"/>
    <n v="2023046"/>
    <s v="Roknich, Hunter"/>
    <s v="West"/>
    <s v="6. Operational"/>
    <s v="Defined"/>
    <x v="39"/>
    <n v="876"/>
    <m/>
    <m/>
    <n v="876.2"/>
    <n v="551"/>
    <n v="325"/>
    <s v="Red"/>
    <m/>
    <m/>
    <m/>
    <n v="876"/>
    <m/>
    <m/>
    <n v="33000"/>
    <m/>
    <m/>
    <n v="33000"/>
    <s v="Full"/>
    <n v="33000"/>
    <n v="30401"/>
    <m/>
    <n v="30401"/>
    <s v="No"/>
    <s v="Green"/>
    <d v="2022-11-01T00:00:00"/>
    <d v="2022-09-19T00:00:00"/>
    <d v="2022-09-19T00:00:00"/>
    <d v="2022-12-31T00:00:00"/>
    <d v="2022-12-31T00:00:00"/>
    <m/>
    <m/>
    <n v="550.85"/>
    <n v="0"/>
    <n v="0"/>
    <n v="7230"/>
    <n v="-6904.65"/>
    <m/>
    <m/>
    <n v="-6905"/>
    <s v="Red"/>
    <n v="0"/>
    <m/>
    <m/>
    <m/>
    <m/>
    <m/>
    <m/>
    <m/>
    <m/>
    <m/>
    <s v="1/4/2023 - Work complete_x000d__x000a__x000d__x000a__x000d__x000a_12/2/2022 - Work scheduled for 12/19. Purchase order has been issued. Fabrication in process._x000d__x000a__x000d__x000a__x000d__x000a_10/3/2022 - Work scheduled for early November_x000d__x000a__x000d__x000a__x000d__x000a_8/2/2022 - Quote received. Scope in review process. AFE to be submitted after review. Estimated work completion late September/Early october."/>
    <d v="2023-01-04T00:00:00"/>
    <s v="Griest, Barbara"/>
    <m/>
    <x v="3"/>
    <s v="Pipelines and Terminals"/>
    <s v="Operating Infrastructure"/>
    <m/>
    <s v="Lima Terminals"/>
    <s v="BETLI - BET LIMA SOUTH TERMINAL"/>
    <m/>
    <n v="551"/>
    <n v="325"/>
    <m/>
    <m/>
    <n v="29525"/>
    <m/>
    <s v="Gardner, Travis"/>
    <s v="Gardner, Travis W."/>
    <m/>
    <m/>
    <n v="1"/>
    <n v="41208"/>
    <m/>
    <s v="Guest, ProSight"/>
    <s v="Independent"/>
    <s v="Aqua"/>
    <d v="2021-08-09T00:00:00"/>
    <s v="Other Programs"/>
  </r>
  <r>
    <x v="1639"/>
    <s v="Item"/>
    <s v="Candidate"/>
    <x v="1"/>
    <m/>
    <s v="Exempt"/>
    <m/>
    <s v="Roknich, Hunter"/>
    <s v="West"/>
    <s v="2. Pending AFE"/>
    <m/>
    <x v="39"/>
    <m/>
    <n v="28000"/>
    <m/>
    <n v="28000"/>
    <n v="28000"/>
    <n v="0"/>
    <s v="Green"/>
    <n v="28000"/>
    <m/>
    <n v="28000"/>
    <n v="0"/>
    <m/>
    <m/>
    <m/>
    <m/>
    <m/>
    <m/>
    <m/>
    <m/>
    <m/>
    <n v="56000"/>
    <n v="56000"/>
    <s v="No"/>
    <s v="Green"/>
    <d v="2023-08-01T00:00:00"/>
    <m/>
    <m/>
    <m/>
    <d v="2023-03-31T00:00:00"/>
    <m/>
    <m/>
    <m/>
    <m/>
    <m/>
    <m/>
    <m/>
    <m/>
    <m/>
    <m/>
    <m/>
    <m/>
    <m/>
    <m/>
    <m/>
    <n v="28000"/>
    <m/>
    <m/>
    <m/>
    <m/>
    <m/>
    <m/>
    <m/>
    <m/>
    <m/>
    <x v="3"/>
    <s v="Pipelines and Terminals"/>
    <s v="Operating Infrastructure"/>
    <m/>
    <s v="Wayne Terminal"/>
    <s v="BETML - BET MARSHALL TERMINAL"/>
    <m/>
    <m/>
    <n v="0"/>
    <n v="28000"/>
    <m/>
    <m/>
    <m/>
    <s v="Gardner, Travis"/>
    <m/>
    <m/>
    <m/>
    <n v="1"/>
    <n v="44207"/>
    <m/>
    <s v="Guest, ProSight"/>
    <s v="Independent"/>
    <s v="Aqua"/>
    <d v="2022-07-22T00:00:00"/>
    <s v="Other Programs"/>
  </r>
  <r>
    <x v="1640"/>
    <s v="Item"/>
    <s v="Candidate"/>
    <x v="0"/>
    <m/>
    <s v="Exempt"/>
    <m/>
    <s v="Rohr, Travis"/>
    <s v="West"/>
    <s v="2. Pending AFE"/>
    <m/>
    <x v="11"/>
    <m/>
    <n v="20000"/>
    <m/>
    <n v="20000"/>
    <n v="20000"/>
    <n v="0"/>
    <s v="Green"/>
    <n v="20000"/>
    <m/>
    <n v="20000"/>
    <n v="0"/>
    <m/>
    <m/>
    <m/>
    <m/>
    <m/>
    <m/>
    <m/>
    <m/>
    <m/>
    <n v="20000"/>
    <n v="20000"/>
    <s v="No"/>
    <s v="Green"/>
    <d v="2023-07-01T00:00:00"/>
    <m/>
    <m/>
    <m/>
    <d v="2023-06-30T00:00:00"/>
    <m/>
    <m/>
    <m/>
    <m/>
    <m/>
    <m/>
    <m/>
    <m/>
    <m/>
    <m/>
    <m/>
    <m/>
    <m/>
    <m/>
    <n v="20000"/>
    <m/>
    <m/>
    <m/>
    <m/>
    <m/>
    <m/>
    <s v="06-09-23  Preffered contractor availability opened up, going to get an estimate next week from them.  06-01-2023 - MNH - Moving forecast to July since there is no AFE yet._x000d__x000a__x000d__x000a__x000d__x000a_5/26/23 Contractor is waiting on one cost to issue the estimate, will then submit the AFE.  Still need to discuss scheduling.  5/2/23 Meeting contractor onsite Friday for estimate.  4/4/23 getting second estimate due to cost.3/2/23  Have met with contractor and am waiting for estimate.  2/3/23 Met with local OPS and laid out scope of work and have reached out to contractors for bid."/>
    <d v="2023-06-09T00:00:00"/>
    <m/>
    <m/>
    <x v="3"/>
    <s v="Pipelines and Terminals"/>
    <s v="Corrosion"/>
    <m/>
    <s v="Sugar Creek"/>
    <s v="BETNB - BET COUNCIL BLUFFS"/>
    <m/>
    <m/>
    <n v="0"/>
    <n v="20000"/>
    <m/>
    <m/>
    <m/>
    <s v="Geib, Rob"/>
    <m/>
    <m/>
    <m/>
    <n v="1"/>
    <n v="45445"/>
    <m/>
    <s v="Guest, ProSight"/>
    <s v="Independent"/>
    <s v="Aqua"/>
    <d v="2022-08-26T00:00:00"/>
    <s v="Int - Planned Corr &amp; FI"/>
  </r>
  <r>
    <x v="1641"/>
    <s v="Item"/>
    <s v="Candidate"/>
    <x v="1"/>
    <m/>
    <s v="Exempt"/>
    <m/>
    <s v="Gremer, Michael"/>
    <s v="West"/>
    <s v="2. Pending AFE"/>
    <m/>
    <x v="14"/>
    <m/>
    <n v="45000"/>
    <m/>
    <n v="45000"/>
    <n v="45000"/>
    <n v="0"/>
    <s v="Green"/>
    <n v="45000"/>
    <m/>
    <n v="45000"/>
    <n v="0"/>
    <m/>
    <m/>
    <m/>
    <m/>
    <m/>
    <m/>
    <m/>
    <m/>
    <m/>
    <n v="45000"/>
    <n v="45000"/>
    <s v="No"/>
    <s v="Green"/>
    <d v="2023-09-01T00:00:00"/>
    <m/>
    <m/>
    <m/>
    <d v="2023-10-31T00:00:00"/>
    <m/>
    <m/>
    <m/>
    <m/>
    <m/>
    <m/>
    <m/>
    <m/>
    <m/>
    <m/>
    <m/>
    <m/>
    <m/>
    <m/>
    <m/>
    <m/>
    <n v="25000"/>
    <n v="20000"/>
    <m/>
    <m/>
    <m/>
    <s v="6/2/23 - PM still trying to set up site visit for contractors._x000d__x000a_5/2/23 - PM to set up site visit with contractors._x000d__x000a_4/4/23 - PM working on scope of work._x000d__x000a_3/2/23 - PM working on scope of work._x000d__x000a_2/3/23 - PM working on scope of work."/>
    <d v="2023-06-02T00:00:00"/>
    <m/>
    <m/>
    <x v="3"/>
    <s v="Pipelines and Terminals"/>
    <s v="Integrity"/>
    <m/>
    <s v="Coraopolis"/>
    <s v="ND - INDIANOLA TERMINAL"/>
    <m/>
    <m/>
    <n v="0"/>
    <n v="25000"/>
    <n v="20000"/>
    <m/>
    <m/>
    <s v="Geib, Rob"/>
    <m/>
    <m/>
    <m/>
    <n v="1"/>
    <n v="41449"/>
    <m/>
    <s v="Guest, ProSight"/>
    <s v="Independent"/>
    <s v="Aqua"/>
    <d v="2021-08-16T00:00:00"/>
    <s v="Int - Planned Corr &amp; FI"/>
  </r>
  <r>
    <x v="1642"/>
    <s v="Item"/>
    <s v="Open"/>
    <x v="1"/>
    <s v="BETND00M2302"/>
    <s v="Exempt"/>
    <n v="2111166"/>
    <s v="Roman, James"/>
    <s v="West"/>
    <s v="3. Active"/>
    <s v="Defined"/>
    <x v="39"/>
    <n v="29485"/>
    <n v="0"/>
    <m/>
    <n v="29485.19"/>
    <n v="30000"/>
    <n v="-515"/>
    <s v="Yellow"/>
    <n v="50000"/>
    <m/>
    <n v="50000"/>
    <n v="-20515"/>
    <m/>
    <m/>
    <n v="36267"/>
    <m/>
    <m/>
    <n v="36267"/>
    <s v="Full"/>
    <n v="36267"/>
    <n v="29485"/>
    <n v="0"/>
    <n v="29485"/>
    <s v="No"/>
    <s v="Green"/>
    <d v="2023-04-01T00:00:00"/>
    <d v="2023-04-17T00:00:00"/>
    <d v="2023-04-17T00:00:00"/>
    <d v="2023-05-31T00:00:00"/>
    <d v="2023-05-31T00:00:00"/>
    <m/>
    <m/>
    <m/>
    <m/>
    <m/>
    <n v="11000"/>
    <n v="18485.189999999999"/>
    <n v="17000"/>
    <n v="17000"/>
    <n v="1485"/>
    <s v="Yellow"/>
    <n v="0"/>
    <s v="Other"/>
    <n v="0"/>
    <m/>
    <m/>
    <m/>
    <m/>
    <m/>
    <m/>
    <m/>
    <s v="6/2/23 - Variance -$17k, Accrual $18k.  Report delivered._x000d__x000a__x000d__x000a__x000d__x000a_5/2/23 - Variance +$11,000.  Started work ahead of schedule. _x000d__x000a__x000d__x000a__x000d__x000a_4/5/23 - Visited site with engineer.  Scheduled to get their proposal this week.  Will submit AFE and get started.  Initial site visit did not show anything critical."/>
    <d v="2023-06-02T00:00:00"/>
    <s v="Griest, Barbara"/>
    <m/>
    <x v="3"/>
    <s v="Pipelines and Terminals"/>
    <s v="Operating Infrastructure"/>
    <m/>
    <s v="Coraopolis"/>
    <s v="ND - INDIANOLA TERMINAL"/>
    <m/>
    <m/>
    <n v="29485"/>
    <m/>
    <m/>
    <m/>
    <m/>
    <s v="Gardner, Travis"/>
    <s v="Gardner, Travis W."/>
    <m/>
    <m/>
    <n v="1"/>
    <n v="44244"/>
    <m/>
    <s v="Guest, ProSight"/>
    <s v="Independent"/>
    <s v="Aqua"/>
    <d v="2022-07-26T00:00:00"/>
    <s v="Other Programs"/>
  </r>
  <r>
    <x v="1643"/>
    <s v="Item"/>
    <s v="Candidate"/>
    <x v="1"/>
    <m/>
    <s v="Maintenance Framework"/>
    <m/>
    <s v="Roknich, Hunter"/>
    <s v="West"/>
    <s v="2. Pending AFE"/>
    <m/>
    <x v="5"/>
    <m/>
    <n v="40000"/>
    <m/>
    <n v="40000"/>
    <n v="40000"/>
    <n v="0"/>
    <s v="Green"/>
    <n v="40000"/>
    <m/>
    <n v="40000"/>
    <n v="0"/>
    <m/>
    <m/>
    <m/>
    <m/>
    <m/>
    <m/>
    <m/>
    <m/>
    <m/>
    <n v="40000"/>
    <n v="40000"/>
    <s v="No"/>
    <s v="Green"/>
    <d v="2023-07-01T00:00:00"/>
    <m/>
    <m/>
    <m/>
    <d v="2023-08-31T00:00:00"/>
    <m/>
    <m/>
    <m/>
    <m/>
    <m/>
    <m/>
    <m/>
    <m/>
    <m/>
    <m/>
    <m/>
    <m/>
    <m/>
    <m/>
    <n v="20000"/>
    <n v="20000"/>
    <m/>
    <m/>
    <m/>
    <m/>
    <m/>
    <m/>
    <m/>
    <m/>
    <m/>
    <x v="3"/>
    <s v="Pipelines and Terminals"/>
    <s v="Operating Infrastructure"/>
    <m/>
    <s v="Coraopolis"/>
    <s v="ND - INDIANOLA TERMINAL"/>
    <m/>
    <m/>
    <n v="0"/>
    <n v="40000"/>
    <m/>
    <m/>
    <m/>
    <s v="Bonenberger, Mark"/>
    <m/>
    <m/>
    <m/>
    <n v="1"/>
    <n v="44214"/>
    <m/>
    <s v="Guest, ProSight"/>
    <s v="Independent"/>
    <s v="Aqua"/>
    <d v="2022-07-22T00:00:00"/>
    <s v="Other Programs"/>
  </r>
  <r>
    <x v="1644"/>
    <s v="Item"/>
    <s v="Open"/>
    <x v="0"/>
    <s v="BETNT00E2201"/>
    <s v="Maintenance Framework"/>
    <n v="2002347"/>
    <s v="Smith, Kyle"/>
    <s v="West"/>
    <s v="6. Operational"/>
    <s v="Defined"/>
    <x v="14"/>
    <n v="-3375"/>
    <m/>
    <m/>
    <n v="-3375.02"/>
    <n v="-3375"/>
    <n v="0"/>
    <s v="Green"/>
    <m/>
    <m/>
    <m/>
    <n v="-3375"/>
    <m/>
    <m/>
    <n v="40000"/>
    <m/>
    <n v="12650"/>
    <n v="52650"/>
    <s v="Supplemental"/>
    <n v="52650"/>
    <n v="56945"/>
    <m/>
    <n v="56945"/>
    <s v="No"/>
    <s v="Green"/>
    <d v="2022-09-01T00:00:00"/>
    <d v="2022-07-08T00:00:00"/>
    <d v="2022-07-08T00:00:00"/>
    <d v="2022-12-31T00:00:00"/>
    <d v="2022-09-30T00:00:00"/>
    <m/>
    <m/>
    <m/>
    <m/>
    <n v="-3375.02"/>
    <m/>
    <m/>
    <m/>
    <m/>
    <m/>
    <m/>
    <m/>
    <m/>
    <m/>
    <m/>
    <m/>
    <m/>
    <m/>
    <m/>
    <m/>
    <m/>
    <s v="10/1/22 Work Completed in Sept. Work Order and PO Closed"/>
    <d v="2022-10-24T00:00:00"/>
    <s v="Hill, Elizabeth"/>
    <m/>
    <x v="3"/>
    <s v="Pipelines and Terminals"/>
    <s v="Corrosion"/>
    <m/>
    <s v="Michiana"/>
    <s v="BETNT - BET NILES WEST TERMINAL"/>
    <m/>
    <n v="-3375"/>
    <n v="0"/>
    <m/>
    <m/>
    <n v="60320"/>
    <m/>
    <s v="Geib, Rob"/>
    <s v="Geib, Robert"/>
    <m/>
    <m/>
    <n v="1"/>
    <n v="38111"/>
    <m/>
    <s v="Guest, ProSight"/>
    <s v="Independent"/>
    <s v="Aqua"/>
    <d v="2020-08-14T00:00:00"/>
    <s v="Int - Planned Corr &amp; FI"/>
  </r>
  <r>
    <x v="1645"/>
    <s v="Item"/>
    <s v="Open"/>
    <x v="1"/>
    <s v="BETON00M2302"/>
    <s v="Maintenance Framework"/>
    <n v="2109916"/>
    <s v="Fink, Ryan"/>
    <s v="West"/>
    <s v="3. Active"/>
    <s v="Defined"/>
    <x v="19"/>
    <n v="23540"/>
    <n v="98500"/>
    <m/>
    <n v="122040"/>
    <n v="122000"/>
    <n v="40"/>
    <s v="Yellow"/>
    <n v="93000"/>
    <m/>
    <n v="93000"/>
    <n v="29040"/>
    <m/>
    <m/>
    <n v="122708"/>
    <m/>
    <m/>
    <n v="122708"/>
    <s v="Phase"/>
    <n v="122708"/>
    <n v="23540"/>
    <n v="98500"/>
    <n v="122040"/>
    <s v="No"/>
    <s v="Green"/>
    <d v="2023-05-01T00:00:00"/>
    <d v="2023-04-04T00:00:00"/>
    <d v="2023-04-04T00:00:00"/>
    <d v="2023-08-15T00:00:00"/>
    <d v="2024-06-14T00:00:00"/>
    <m/>
    <m/>
    <m/>
    <m/>
    <m/>
    <m/>
    <n v="23540"/>
    <m/>
    <m/>
    <n v="23540"/>
    <s v="Red"/>
    <n v="0"/>
    <s v="WorkAhead of Schedule"/>
    <n v="500"/>
    <n v="6000"/>
    <n v="7000"/>
    <n v="56000"/>
    <n v="17000"/>
    <n v="4000"/>
    <n v="8000"/>
    <m/>
    <s v="5/31 RRF - PO approved to Triad, accrue $23540 to Triad in May, contingency in Dec, EAC $122k_x000d__x000a_4/28 RRF - Wait on updated quote from Triad, moved fcst out 1 mo. EAC $122k_x000d__x000a_4/6 RRF - AFE approved.  EAC $122k_x000d__x000a_3/10 RRF - Going forward with Design for all 6 lanes, and FCM cab purchase.  Ph1 EAC $122k.  _x000d__x000a_3/1 RRF - underbudgeted for full upgrade (6 lanes), reducing to 2 lanes. Material and design 82k Ph1,  Install 49k Ph2, Ctgcy 11k.  EAC 142k._x000d__x000a_2/2 RRF - Triad working on material list for quotes to create AFE ph1_x000d__x000a_1/23 RRF - orig budget 93k,  possible add fiber"/>
    <d v="2023-05-31T00:00:00"/>
    <s v="Hill, Elizabeth"/>
    <m/>
    <x v="3"/>
    <s v="Pipelines and Terminals"/>
    <s v="Operating Infrastructure"/>
    <m/>
    <s v="Northeast Ohio"/>
    <s v="BETON - BET CANTON"/>
    <m/>
    <m/>
    <n v="24040"/>
    <n v="69000"/>
    <n v="29000"/>
    <m/>
    <m/>
    <s v="Younce, Michael"/>
    <s v="Younce, Michael"/>
    <m/>
    <m/>
    <n v="1"/>
    <n v="37878"/>
    <m/>
    <s v="Guest, ProSight"/>
    <s v="Independent"/>
    <s v="Aqua"/>
    <d v="2020-08-13T00:00:00"/>
    <s v="Other Programs"/>
  </r>
  <r>
    <x v="1646"/>
    <s v="Item"/>
    <s v="Open"/>
    <x v="1"/>
    <s v="BETON00M2201"/>
    <s v="Maintenance Framework"/>
    <n v="1971003"/>
    <s v="Roknich, Hunter"/>
    <s v="West"/>
    <s v="3. Active"/>
    <s v="Defined"/>
    <x v="4"/>
    <n v="11838"/>
    <n v="130000"/>
    <m/>
    <n v="141838.28"/>
    <n v="140387"/>
    <n v="1451"/>
    <s v="Yellow"/>
    <n v="130000"/>
    <m/>
    <n v="130000"/>
    <n v="11838"/>
    <m/>
    <m/>
    <n v="74000"/>
    <m/>
    <m/>
    <n v="74000"/>
    <s v="Phase"/>
    <n v="74000"/>
    <n v="82378"/>
    <n v="130000"/>
    <n v="212378"/>
    <s v="No"/>
    <s v="Green"/>
    <d v="2022-04-01T00:00:00"/>
    <d v="2022-04-12T00:00:00"/>
    <d v="2022-04-12T00:00:00"/>
    <d v="2022-10-31T00:00:00"/>
    <d v="2023-09-29T00:00:00"/>
    <m/>
    <m/>
    <n v="1714.58"/>
    <n v="70.17"/>
    <n v="8602.74"/>
    <n v="7800.99"/>
    <n v="-6350.2"/>
    <m/>
    <m/>
    <n v="-6350"/>
    <s v="Red"/>
    <n v="0"/>
    <m/>
    <m/>
    <m/>
    <n v="65000"/>
    <n v="65000"/>
    <m/>
    <m/>
    <m/>
    <m/>
    <s v="6/9/2023 - Backpressure analysis complete. Waiting for IFC drawings to send out for bid._x000d__x000a__x000d__x000a__x000d__x000a__x000d__x000a__x000d__x000a_5/2/2023 - Design review complete. Changes needing to be made to design. Completing another backpressure analysis with proposed design. Site walk scheduled for 5/3 to determine if there is better design for DA orientation_x000d__x000a__x000d__x000a__x000d__x000a_4/4/2023 - See below  _x000d__x000a__x000d__x000a_3/2/23 - mrk - moved forecast from may/june, to june/july to accomodate time for bid event._x000d__x000a__x000d__x000a_3/2/2023 - IFR drawings have been received. Will hold design review with stakeholders in coming weeks._x000d__x000a__x000d__x000a__x000d__x000a_2/2/2023 - IFR drawings have been received. Will hold design review with stakeholders in coming weeks._x000d__x000a__x000d__x000a__x000d__x000a_1/4/2023 - Engineering IFR drawings still in progress. DA's purchased._x000d__x000a__x000d__x000a__x000d__x000a_12/2/2022 - Engineering IFR drawings in progress. Receiving bids for all valves and DA's to be purchased CY_x000d__x000a__x000d__x000a__x000d__x000a_10/3/2022 - Vapor drop engineering complete. DA sizing complete. Sending out for bid for DA's. Diamond Z to survey for engineered drawings._x000d__x000a__x000d__x000a__x000d__x000a_9/2/2022 - Should have Detonation arrestor sizing by 9/9. Waiting on estimate from Diamond Z for survey and engineered drawings. Reforecasted to include engineering and material purchasing CY. Construction to occur CY+1._x000d__x000a__x000d__x000a__x000d__x000a_8/2/2022 - Prelim engineering in progress_x000d__x000a__x000d__x000a__x000d__x000a_7/5/2022 - Prelim engineering in progress_x000d__x000a__x000d__x000a__x000d__x000a_6/2/2022 - Measurements have been taking for backpressure calculations. Plan to order detonation arrestors late June._x000d__x000a__x000d__x000a__x000d__x000a_5/3/22 - Preliminary engineering in progress_x000d__x000a__x000d__x000a_3/2/22 - Phase I AFE will be submitted in March. Quote received for prelim engineering."/>
    <d v="2023-06-09T00:00:00"/>
    <s v="Hill, Elizabeth"/>
    <m/>
    <x v="3"/>
    <s v="Pipelines and Terminals"/>
    <s v="Operating Infrastructure"/>
    <m/>
    <s v="Northeast Ohio"/>
    <s v="BETON - BET CANTON"/>
    <m/>
    <n v="10387"/>
    <n v="1451"/>
    <n v="130000"/>
    <m/>
    <n v="70540"/>
    <m/>
    <s v="Karl, Marissa"/>
    <s v="McHugh, Neal"/>
    <m/>
    <m/>
    <n v="1"/>
    <n v="37653"/>
    <m/>
    <s v="Guest, ProSight"/>
    <s v="Independent"/>
    <m/>
    <d v="2020-08-11T00:00:00"/>
    <s v="Other Programs"/>
  </r>
  <r>
    <x v="1647"/>
    <s v="Item"/>
    <s v="Open"/>
    <x v="1"/>
    <s v="BETON00M2202"/>
    <s v="Maintenance Framework"/>
    <n v="2013128"/>
    <s v="Fink, Ryan"/>
    <s v="West"/>
    <s v="6. Operational"/>
    <s v="Defined"/>
    <x v="27"/>
    <n v="80272"/>
    <n v="500"/>
    <n v="4800"/>
    <n v="80772.42"/>
    <n v="97025"/>
    <n v="-16252"/>
    <s v="Red"/>
    <m/>
    <m/>
    <m/>
    <n v="80772"/>
    <m/>
    <m/>
    <n v="85000"/>
    <m/>
    <n v="28000"/>
    <n v="85000"/>
    <s v="Full"/>
    <n v="113000"/>
    <n v="96092"/>
    <n v="5300"/>
    <n v="101392"/>
    <s v="No"/>
    <s v="Green"/>
    <d v="2022-10-01T00:00:00"/>
    <d v="2022-08-23T00:00:00"/>
    <d v="2022-08-23T00:00:00"/>
    <d v="2022-10-21T00:00:00"/>
    <d v="2023-05-26T00:00:00"/>
    <m/>
    <m/>
    <n v="805.27"/>
    <n v="327.02999999999997"/>
    <n v="892.38"/>
    <n v="18007.28"/>
    <n v="60240.46"/>
    <n v="55000"/>
    <n v="55000"/>
    <n v="5240"/>
    <s v="Yellow"/>
    <n v="0"/>
    <s v="WorkAhead of Schedule"/>
    <n v="500"/>
    <m/>
    <m/>
    <m/>
    <m/>
    <m/>
    <m/>
    <n v="4800"/>
    <s v="6/1 RRF - EAC $101k_x000d__x000a_5/26 RRF - work complete and operational, partial billing, Accrue remaining $9732 for Abbott.  Accrue 2656 PughPipeline if not billed by EOM, EAC $107k_x000d__x000a_4/28 RRF - in progress, CO for SumpHL $3.7k. Trouble with old JBs.  Startup May. EAC $117k _x000d__x000a_4/6 RRF - in progress, may need CO, still within budget.  EAC $113k_x000d__x000a_3/28 RRF - start work 3/29, EAC $103k_x000d__x000a_3/23 RRF - Kickoff meeting 3/28.  Level Xmtrs arrived. EAC $103k_x000d__x000a_3/2 RRF - Abbott attended PIC training last week. Confirm then schedule installation.  EAC $103k_x000d__x000a_2/1 RRF - partial equipment delivery,_x000d__x000a_1/4/2023 RRF - Supp AFE approved, Varec equip accrue $14432_x000d__x000a_12/9 RRF - ECO requirement communicated to PMO.  Submitting project change order to Remedy_x000d__x000a_12/1 RRF - Change order requested, _x000d__x000a_11/4 RRF - Abbott missed PIC training, none til 2023, postponing to 2023_x000d__x000a_11/1 RRF - Abbott PIC training early Nov then start_x000d__x000a_10/10 RRF - Delayed, sched with contractor_x000d__x000a_9/30 RRF - PO to Abbott, sched start and PIC training_x000d__x000a_9/5 RRF - AFE approve, pending additional bids for elec._x000d__x000a_8/2 RRF - Estimate received last week, higher than expected, forecast 71k, AFE this week_x000d__x000a_7/5 RRF - Site visit 7/6 for electrical estimate, AFE to follow_x000d__x000a_05-19-2022 MNH - moved out one month due to current project workload._x000d__x000a__x000d__x000a__x000d__x000a_3/25/2022 RRF - moved out one month, pending estimates for AFE"/>
    <d v="2023-06-01T00:00:00"/>
    <s v="Hill, Elizabeth"/>
    <m/>
    <x v="3"/>
    <s v="Pipelines and Terminals"/>
    <s v="Operating Infrastructure"/>
    <m/>
    <s v="Northeast Ohio"/>
    <s v="BETON - BET CANTON"/>
    <m/>
    <n v="2025"/>
    <n v="78748"/>
    <m/>
    <m/>
    <n v="15820"/>
    <m/>
    <s v="Forsey, Frank"/>
    <s v="Gardner, Travis W."/>
    <m/>
    <m/>
    <n v="1"/>
    <n v="34427"/>
    <m/>
    <s v="Guest, ProSight"/>
    <s v="Independent"/>
    <s v="Aqua"/>
    <d v="2019-08-24T00:00:00"/>
    <s v="Other Programs"/>
  </r>
  <r>
    <x v="1648"/>
    <s v="Item"/>
    <s v="Open"/>
    <x v="1"/>
    <s v="BETOR00M2201"/>
    <s v="Maintenance Framework"/>
    <n v="2022482"/>
    <s v="Fink, Ryan"/>
    <s v="West"/>
    <s v="3. Active"/>
    <s v="Defined"/>
    <x v="27"/>
    <n v="13692"/>
    <n v="143000"/>
    <m/>
    <n v="156692.34"/>
    <n v="156391"/>
    <n v="302"/>
    <s v="Yellow"/>
    <n v="155000"/>
    <m/>
    <n v="155000"/>
    <n v="1692"/>
    <m/>
    <m/>
    <n v="74000"/>
    <m/>
    <m/>
    <n v="74000"/>
    <s v="Phase"/>
    <n v="74000"/>
    <n v="31661"/>
    <n v="143000"/>
    <n v="174661"/>
    <s v="No"/>
    <s v="Green"/>
    <d v="2022-11-01T00:00:00"/>
    <d v="2022-09-12T00:00:00"/>
    <d v="2022-09-12T00:00:00"/>
    <d v="2022-08-31T00:00:00"/>
    <d v="2023-08-31T00:00:00"/>
    <m/>
    <m/>
    <n v="12532.19"/>
    <n v="711.79"/>
    <n v="146.71"/>
    <n v="149.68"/>
    <n v="151.97"/>
    <m/>
    <m/>
    <n v="152"/>
    <s v="Red"/>
    <m/>
    <m/>
    <m/>
    <n v="4000"/>
    <n v="6000"/>
    <n v="28000"/>
    <n v="44000"/>
    <n v="55000"/>
    <n v="6000"/>
    <m/>
    <s v="6/2 RRF - finish ph2 AFE, EAC $175k_x000d__x000a_5/2 RRF - finish ph2 AFE, EAC $175k_x000d__x000a_4/7 RRF - EAC $175k_x000d__x000a_3/2 RRF - sched review and proceed, EAC $175k, 155k 2023._x000d__x000a_2/1 RRF - design pending review_x000d__x000a_1/3/23 RRF - Design in progress, 75% complete._x000d__x000a_Accrue 12k Dec. Moved $7500 to Jan/Feb_x000d__x000a_12/1 RRF - Design started, accrue 9k Nov._x000d__x000a_11/1 RRF - Eng and Dwgs_x000d__x000a_10/4 RRF - Approved and engineering started_x000d__x000a_9/2 RRF - AFE for eng Sept._x000d__x000a_8/2 RRF - RFQ for engineering only, will update after review 8/3._x000d__x000a_7/21 RRF - revise to PLC upgrade project,  phase 1 eng, possibly install fiber.   _x000d__x000a_7/1 RRF - needs engineering, Phase 1 AFE to determine best use of funding,  PLC upgrade may eliminate need for most wiring and leave many spares._x000d__x000a_6/1 RRF - site visit done, RFQs for AFE._x000d__x000a_05-19-2022 - Delay in submitting AFE, Moved June $4K into Julys forecast._x000d__x000a__x000d__x000a_5/3 RRF - site visit sched early may, and AFE_x000d__x000a_2/23 RRF - moved out_x000d__x000a_2/2 RRF - init"/>
    <d v="2023-06-02T00:00:00"/>
    <s v="Hill, Elizabeth"/>
    <m/>
    <x v="3"/>
    <s v="Pipelines and Terminals"/>
    <s v="Operating Infrastructure"/>
    <m/>
    <s v="Northeast Ohio"/>
    <s v="BETOR - BET LORAIN"/>
    <m/>
    <n v="13391"/>
    <n v="302"/>
    <n v="38000"/>
    <n v="105000"/>
    <n v="17968"/>
    <m/>
    <s v="Forsey, Frank"/>
    <s v="Forehand, Adam"/>
    <m/>
    <m/>
    <n v="1"/>
    <n v="34416"/>
    <m/>
    <s v="Guest, ProSight"/>
    <s v="Independent"/>
    <s v="Aqua"/>
    <d v="2019-08-24T00:00:00"/>
    <s v="Other Programs"/>
  </r>
  <r>
    <x v="1649"/>
    <s v="Item"/>
    <s v="Open"/>
    <x v="1"/>
    <s v="BETST00M2203"/>
    <s v="Maintenance Framework"/>
    <n v="1957590"/>
    <s v="Scannell, Adam"/>
    <s v="West"/>
    <s v="6. Operational"/>
    <s v="Emergent"/>
    <x v="4"/>
    <n v="1288"/>
    <m/>
    <m/>
    <n v="1287.6500000000001"/>
    <n v="1288"/>
    <n v="0"/>
    <s v="Green"/>
    <m/>
    <m/>
    <m/>
    <n v="1288"/>
    <m/>
    <m/>
    <n v="22000"/>
    <m/>
    <m/>
    <n v="22000"/>
    <s v="Full"/>
    <n v="22000"/>
    <n v="18569"/>
    <m/>
    <n v="18569"/>
    <s v="No"/>
    <s v="Green"/>
    <d v="2022-05-01T00:00:00"/>
    <d v="2022-03-31T00:00:00"/>
    <d v="2022-03-31T00:00:00"/>
    <d v="2022-06-30T00:00:00"/>
    <d v="2022-06-30T00:00:00"/>
    <m/>
    <m/>
    <n v="0"/>
    <n v="0"/>
    <n v="1287.6500000000001"/>
    <m/>
    <m/>
    <m/>
    <m/>
    <m/>
    <m/>
    <m/>
    <m/>
    <m/>
    <m/>
    <m/>
    <m/>
    <m/>
    <m/>
    <m/>
    <m/>
    <s v="10/14/22 - Work completed on 10/14.Waiting for invoices to close._x000d__x000a_10/04/22 - John Zink has received the transmitter. Scheduling replacement for 10/14/22._x000d__x000a_09/02/22 - Waiting on confirmation for shipping. Planning to have John Zink tech install as soon as it is received. Target from last discussion with JZ is second week of Sept._x000d__x000a_08/02/22 - Waiting on delivery of transmitter. Expected delivery 8/19/22._x000d__x000a_07/01/22 - Currently, Rosemount is running way behind on their orders, with the 3051’s running anywhere between 8-12 weeks late.  The last update we got from them (a couple of weeks ago) had the current promise date at 8/19. Forecast is due to expected delivery this month before receiving notice of supply chain issues._x000d__x000a_06/02/22 - Waiting on transmitter delivery and John Zink Tech schedule for installation._x000d__x000a_05/04/22 - Expected delivery of transmitter is late May. Install to be scheduled for early June._x000d__x000a__x000d__x000a_04/04/22 - Emergent project, AFE approved. PO is issued to John Zink and scope reviewed by Chelsea Schumacher. I will follow up on expected delivery/completion this week. Expected 8-10 weeks"/>
    <d v="2022-10-19T00:00:00"/>
    <s v="Hill, Elizabeth"/>
    <m/>
    <x v="3"/>
    <s v="Pipelines and Terminals"/>
    <s v="Operating Infrastructure"/>
    <m/>
    <s v="St. Louis"/>
    <s v="BETST - BET ST LOUIS NORTH TERMINAL"/>
    <m/>
    <n v="1288"/>
    <n v="0"/>
    <m/>
    <m/>
    <n v="17281"/>
    <m/>
    <s v="Karl, Marissa"/>
    <s v="Decker, Paul"/>
    <m/>
    <m/>
    <n v="1"/>
    <n v="43207"/>
    <m/>
    <s v="Guest, ProSight"/>
    <s v="Independent"/>
    <s v="Aqua"/>
    <d v="2022-03-18T00:00:00"/>
    <s v="Overhead Update"/>
  </r>
  <r>
    <x v="1650"/>
    <s v="Item"/>
    <s v="Open"/>
    <x v="1"/>
    <s v="BETDF00M2302"/>
    <s v="Exempt"/>
    <n v="2110593"/>
    <s v="Scott, Cory"/>
    <s v="West"/>
    <s v="3. Active"/>
    <s v="Defined"/>
    <x v="39"/>
    <n v="4900"/>
    <n v="21100"/>
    <m/>
    <n v="26000"/>
    <n v="26000"/>
    <n v="0"/>
    <s v="Green"/>
    <n v="26000"/>
    <m/>
    <n v="26000"/>
    <n v="0"/>
    <m/>
    <m/>
    <n v="5709"/>
    <m/>
    <m/>
    <n v="5709"/>
    <s v="Phase"/>
    <n v="5709"/>
    <n v="4900"/>
    <n v="21100"/>
    <n v="26000"/>
    <s v="No"/>
    <s v="Green"/>
    <d v="2023-05-01T00:00:00"/>
    <d v="2023-04-12T00:00:00"/>
    <d v="2023-04-12T00:00:00"/>
    <d v="2023-06-05T00:00:00"/>
    <d v="2023-05-31T00:00:00"/>
    <m/>
    <m/>
    <m/>
    <m/>
    <m/>
    <m/>
    <n v="4900"/>
    <n v="4900"/>
    <n v="4900"/>
    <n v="0"/>
    <s v="Green"/>
    <n v="0"/>
    <m/>
    <m/>
    <m/>
    <m/>
    <n v="21100"/>
    <m/>
    <m/>
    <m/>
    <m/>
    <s v="6/8/2023 - Working through civil scope approvals. _x000d__x000a__x000d__x000a_5/30/2023 - Planned discussion for drawings._x000d__x000a__x000d__x000a_5/2/2023 - Awaiting Engineering and Civil Scope approval. Adjusted construction forecast to July. _x000d__x000a__x000d__x000a_4/18/2023 - PO placed for engineering for $4,900.00_x000d__x000a__x000d__x000a_3/31/2023 - Adjusted forecast to reflect phase engineering complete in May with construction taking place in June. _x000d__x000a__x000d__x000a__x000d__x000a_3/23/2023 - Site visit took place with TAS Technical to have Detail Drawings produced for Civil Scope Leadership review. _x000d__x000a__x000d__x000a__x000d__x000a_1/23/2023 - Scope approval sent over to senior leadership."/>
    <d v="2023-06-09T00:00:00"/>
    <s v="Hill, Elizabeth"/>
    <m/>
    <x v="3"/>
    <s v="Pipelines and Terminals"/>
    <s v="Operating Infrastructure"/>
    <m/>
    <s v="Eastern Iowa"/>
    <s v="BETDF - BET BETTENDORF"/>
    <m/>
    <m/>
    <n v="4900"/>
    <n v="21100"/>
    <m/>
    <m/>
    <m/>
    <s v="Gardner, Travis"/>
    <s v="Smith, Todd W."/>
    <m/>
    <m/>
    <n v="1"/>
    <n v="44001"/>
    <m/>
    <s v="Guest, ProSight"/>
    <s v="Independent"/>
    <s v="Aqua"/>
    <d v="2022-06-17T00:00:00"/>
    <s v="Other Programs"/>
  </r>
  <r>
    <x v="1651"/>
    <s v="Item"/>
    <s v="Open"/>
    <x v="0"/>
    <s v="BETDF00E2204"/>
    <s v="Maintenance Framework"/>
    <n v="2036089"/>
    <s v="Scott, Cory"/>
    <s v="West"/>
    <s v="7. Closed"/>
    <s v="Drawdown"/>
    <x v="39"/>
    <n v="-13"/>
    <m/>
    <m/>
    <n v="-12.56"/>
    <n v="-13"/>
    <n v="0"/>
    <s v="Green"/>
    <m/>
    <m/>
    <m/>
    <n v="-13"/>
    <m/>
    <m/>
    <n v="23000"/>
    <m/>
    <m/>
    <n v="23000"/>
    <s v="Full"/>
    <n v="23000"/>
    <n v="20053"/>
    <m/>
    <n v="20053"/>
    <s v="No"/>
    <s v="Green"/>
    <d v="2022-10-01T00:00:00"/>
    <d v="2022-09-13T00:00:00"/>
    <d v="2022-09-13T00:00:00"/>
    <d v="2022-11-18T00:00:00"/>
    <d v="2022-10-15T00:00:00"/>
    <m/>
    <m/>
    <n v="265.36"/>
    <n v="-277.92"/>
    <m/>
    <m/>
    <m/>
    <m/>
    <m/>
    <m/>
    <m/>
    <m/>
    <m/>
    <m/>
    <m/>
    <m/>
    <m/>
    <m/>
    <m/>
    <m/>
    <m/>
    <s v="2/2/2023 - Final waste management invoice for removal approved for $2,700.00. Project totals out at $20,052.96_x000d__x000a__x000d__x000a__x000d__x000a_1/10/2023 - Waste management invoice approved for $4,400.00. _x000d__x000a__x000d__x000a__x000d__x000a_12/7/2022 - Ryan and Associates billed for full PO amount. Dumpster being removed on 12/7/2022. Awaiting final waste management invoice. Project will closeout once that arrives. _x000d__x000a__x000d__x000a__x000d__x000a_11/29/2022 - Ryan plans on billing full amount in the next few days. They were going to install bollards when they set the kiosk on 12/9/2022._x000d__x000a__x000d__x000a__x000d__x000a_11/2/2022 - Dumpster sample sent off. Awaiting billing from Ryan and Associates and Waste Management. _x000d__x000a__x000d__x000a__x000d__x000a_10/26/2022 - Foundation and Bollards installed making this now operational. _x000d__x000a__x000d__x000a_10/20/2022 - Hydrant replaced. Planned backfill and concrete repair on 10/28/2022._x000d__x000a__x000d__x000a__x000d__x000a_10/19/2022 - Line tied to water main. The city plans to shut it off on 10/31/2022. _x000d__x000a__x000d__x000a_10/18/2022 - Project Started. Planned completion on 10/19/2022. _x000d__x000a__x000d__x000a_10/6/2022 - Dumpster with corn cob ordered. To be delivered on 10/17/2022. _x000d__x000a__x000d__x000a_10/4/2022 - PO to be cut to Ryan and Associates. _x000d__x000a__x000d__x000a_9/30/2022 - Forecasted 23K put into october._x000d__x000a__x000d__x000a_9/28/2022 - Stakeholder meeting held."/>
    <d v="2023-02-21T00:00:00"/>
    <s v="Hill, Elizabeth"/>
    <m/>
    <x v="3"/>
    <s v="Pipelines and Terminals"/>
    <s v="Station/Terminal"/>
    <m/>
    <s v="Eastern Iowa"/>
    <s v="BETDF - BET BETTENDORF"/>
    <m/>
    <n v="-13"/>
    <n v="0"/>
    <m/>
    <m/>
    <n v="20066"/>
    <m/>
    <s v="Gardner, Travis"/>
    <s v="Gardner, Travis W."/>
    <s v="N/A"/>
    <m/>
    <n v="1"/>
    <n v="45832"/>
    <m/>
    <s v="Gardner, Travis"/>
    <s v="JDE Child"/>
    <s v="Burnt Orange"/>
    <d v="2022-09-13T00:00:00"/>
    <s v="Other Programs"/>
  </r>
  <r>
    <x v="1652"/>
    <s v="Item"/>
    <s v="Open"/>
    <x v="0"/>
    <s v="BETDF00E2301"/>
    <s v="Maintenance Framework"/>
    <n v="2093990"/>
    <s v="Roth, Aaron"/>
    <s v="West"/>
    <s v="3. Active"/>
    <s v="Defined"/>
    <x v="10"/>
    <m/>
    <n v="70000"/>
    <m/>
    <n v="70000"/>
    <n v="70000"/>
    <n v="0"/>
    <s v="Green"/>
    <n v="70000"/>
    <m/>
    <n v="70000"/>
    <n v="0"/>
    <m/>
    <m/>
    <n v="70000"/>
    <m/>
    <m/>
    <n v="70000"/>
    <s v="Full"/>
    <n v="70000"/>
    <m/>
    <n v="70000"/>
    <n v="70000"/>
    <s v="No"/>
    <s v="Green"/>
    <d v="2023-08-01T00:00:00"/>
    <d v="2023-03-06T00:00:00"/>
    <d v="2023-03-06T00:00:00"/>
    <d v="2023-09-01T00:00:00"/>
    <d v="2023-06-30T00:00:00"/>
    <m/>
    <m/>
    <m/>
    <m/>
    <m/>
    <m/>
    <m/>
    <m/>
    <m/>
    <m/>
    <m/>
    <m/>
    <m/>
    <m/>
    <m/>
    <n v="70000"/>
    <m/>
    <m/>
    <m/>
    <m/>
    <m/>
    <s v="6.1 - developing schedule. PO in place."/>
    <d v="2023-06-01T00:00:00"/>
    <s v="Hill, Elizabeth"/>
    <m/>
    <x v="3"/>
    <s v="Pipelines and Terminals"/>
    <s v="Tank Integrity"/>
    <m/>
    <s v="Eastern Iowa"/>
    <s v="BETDF - BET BETTENDORF"/>
    <m/>
    <m/>
    <n v="0"/>
    <n v="70000"/>
    <m/>
    <m/>
    <m/>
    <s v="Stine, Carlton"/>
    <s v="Stine, Carlton"/>
    <m/>
    <m/>
    <n v="1"/>
    <n v="44169"/>
    <m/>
    <s v="Guest, ProSight"/>
    <s v="Independent"/>
    <s v="Aqua"/>
    <d v="2022-07-18T00:00:00"/>
    <s v="Int - Tanks"/>
  </r>
  <r>
    <x v="1653"/>
    <s v="Item"/>
    <s v="Candidate"/>
    <x v="0"/>
    <m/>
    <s v="Exempt"/>
    <m/>
    <s v="Scott, Cory"/>
    <s v="West"/>
    <s v="5. Deferred"/>
    <m/>
    <x v="15"/>
    <m/>
    <m/>
    <m/>
    <n v="0"/>
    <m/>
    <n v="0"/>
    <s v="Green"/>
    <n v="15000"/>
    <m/>
    <n v="15000"/>
    <n v="-15000"/>
    <m/>
    <m/>
    <m/>
    <m/>
    <m/>
    <m/>
    <m/>
    <m/>
    <m/>
    <n v="15000"/>
    <n v="15000"/>
    <s v="No"/>
    <s v="Green"/>
    <d v="2024-07-01T00:00:00"/>
    <m/>
    <m/>
    <m/>
    <d v="2023-07-31T00:00:00"/>
    <m/>
    <m/>
    <m/>
    <m/>
    <m/>
    <m/>
    <m/>
    <m/>
    <m/>
    <m/>
    <m/>
    <m/>
    <m/>
    <m/>
    <m/>
    <m/>
    <m/>
    <m/>
    <m/>
    <m/>
    <m/>
    <s v="3/27/2023 - Project deferred till 2024 per Mike Ricke and Travis Gardner with a possible 2023 pull in later in the year."/>
    <d v="2023-03-27T00:00:00"/>
    <m/>
    <m/>
    <x v="3"/>
    <s v="Pipelines and Terminals"/>
    <s v="Station/Terminal"/>
    <m/>
    <s v="Eastern Iowa"/>
    <s v="BETDF - BET BETTENDORF"/>
    <m/>
    <m/>
    <n v="0"/>
    <m/>
    <m/>
    <m/>
    <n v="15000"/>
    <s v="Aiken, Elaine"/>
    <m/>
    <m/>
    <m/>
    <n v="1"/>
    <n v="45453"/>
    <m/>
    <s v="Guest, ProSight"/>
    <s v="Independent"/>
    <s v="Aqua"/>
    <d v="2022-08-26T00:00:00"/>
    <s v="Int - Planned Corr &amp; FI"/>
  </r>
  <r>
    <x v="1654"/>
    <s v="Item"/>
    <s v="Open"/>
    <x v="1"/>
    <s v="BETDF00M2202"/>
    <s v="Maintenance Framework"/>
    <n v="2003451"/>
    <s v="Scott, Cory"/>
    <s v="West"/>
    <s v="7. Closed"/>
    <s v="Defined"/>
    <x v="39"/>
    <n v="679"/>
    <m/>
    <m/>
    <n v="679.1"/>
    <n v="679"/>
    <n v="0"/>
    <s v="Green"/>
    <m/>
    <m/>
    <m/>
    <n v="679"/>
    <m/>
    <m/>
    <n v="23000"/>
    <n v="12000"/>
    <m/>
    <n v="35000"/>
    <s v="Full"/>
    <n v="35000"/>
    <n v="32568"/>
    <m/>
    <n v="32568"/>
    <s v="No"/>
    <s v="Green"/>
    <d v="2022-08-01T00:00:00"/>
    <d v="2022-07-20T00:00:00"/>
    <d v="2022-07-20T00:00:00"/>
    <d v="2022-09-22T00:00:00"/>
    <d v="2022-12-31T00:00:00"/>
    <m/>
    <m/>
    <n v="679.1"/>
    <m/>
    <m/>
    <m/>
    <m/>
    <m/>
    <m/>
    <m/>
    <m/>
    <m/>
    <m/>
    <m/>
    <m/>
    <m/>
    <m/>
    <m/>
    <m/>
    <m/>
    <m/>
    <s v="1/9/2023 - Awaiting 1/10/2023 for final processing for project closeout. _x000d__x000a__x000d__x000a__x000d__x000a_12/14/2022 - Final invoice for project posted in JD. The final cost for project is $31787.00 _x000d__x000a__x000d__x000a__x000d__x000a_12/13/2022 - Jay Henges sent the invoice for the Kiosk for $16,601. Awaiting the final delivery invoice from arrive logistics and project will be ready for closeout. _x000d__x000a__x000d__x000a__x000d__x000a_12/7/2022 - Kiosk vendor took longer than anticpated to complete Kiosk. Kiosk arrived at terminal on 12/7/2022. Kiosk setting taking place 12/9/2022._x000d__x000a__x000d__x000a_11/29/2022 - Kiosks set to arrive first week of december. Planned installation is 12/9/2022._x000d__x000a__x000d__x000a__x000d__x000a_11/2/2022 - TAS Technical billed for engineering for $2850.00. _x000d__x000a__x000d__x000a_10/18/2022 - Foundation installed. Kiosk will be installed middle of November. _x000d__x000a__x000d__x000a_9/28/2022 - Stakeholder meeting. Foundation to be poured on 10/17/2022. _x000d__x000a__x000d__x000a_9/2/2022 - Full AFE submitted for 35K. _x000d__x000a__x000d__x000a_8/19/2022 - Kiosks are slated to arrive between 11/11/2022 - 11/18/2022. Construction of foundation and bollards will take place in October. _x000d__x000a__x000d__x000a_8/16/2022 - Adjusted forecast to reflect engineering, kiosk procurement, installation. _x000d__x000a__x000d__x000a_7/27/2022 - PO's cut for the TAS Engineering for 3K and the Kiosk for 19K to Porta King.  _x000d__x000a__x000d__x000a_7/22/2022 - Forecasted the installation cost into 2023. Total: $37000.00. This cost includes waste management for excavation waste and the contractor installation.  _x000d__x000a__x000d__x000a__x000d__x000a_7/21/2022 - Engineering will be billed in August. The kiosk should be ready in October. _x000d__x000a__x000d__x000a_7/14/2022 - Submitted Phase 1 AFE for the Kiosk order and Engineering Plan/Layout for 23K. _x000d__x000a__x000d__x000a_6/28/2022 - Awaiting Travis response on how to proceed since a large amount of addition scope had to be added for the retaining wall/found installation in the dike. _x000d__x000a__x000d__x000a__x000d__x000a_6/21/2022 - Phase AFE put in for civil drawing and kiosk order. _x000d__x000a__x000d__x000a_6/1/2022 - Working on scope for leadership review. Start working with Diamond Z to build prints for civil foundation and retaining wall inside dike. _x000d__x000a__x000d__x000a_5/18/2022 - Meeting with Ryan and Associates atTerminal to get estimate. _x000d__x000a__x000d__x000a_2/25/2022 - Working with Diamond Z to obtain drawings for Civil Scope of Work. _x000d__x000a__x000d__x000a_2/16/2022 - Started preparing scope of work for project. _x000d__x000a__x000d__x000a_2/8/2022 - Reached out to Porta King vendor to obtain proposal for kiosk manufacturing."/>
    <d v="2023-01-09T00:00:00"/>
    <s v="Hill, Elizabeth"/>
    <m/>
    <x v="3"/>
    <s v="Pipelines and Terminals"/>
    <s v="Operating Infrastructure"/>
    <m/>
    <s v="Eastern Iowa"/>
    <s v="BETDF - BET BETTENDORF"/>
    <m/>
    <n v="679"/>
    <n v="0"/>
    <m/>
    <m/>
    <n v="31889"/>
    <m/>
    <s v="Gardner, Travis"/>
    <s v="Smith, Todd W."/>
    <s v="N/A"/>
    <m/>
    <n v="1"/>
    <n v="21279"/>
    <m/>
    <s v="Guest, ProSight"/>
    <s v="Independent"/>
    <s v="Aqua"/>
    <d v="2016-09-09T00:00:00"/>
    <s v="Other Programs"/>
  </r>
  <r>
    <x v="1655"/>
    <s v="Item"/>
    <s v="Open"/>
    <x v="1"/>
    <s v="BETDF00M2301"/>
    <s v="Exempt"/>
    <n v="2094275"/>
    <s v="Scott, Cory"/>
    <s v="West"/>
    <s v="6. Operational"/>
    <s v="Defined"/>
    <x v="39"/>
    <n v="24122"/>
    <m/>
    <m/>
    <n v="24122.01"/>
    <n v="20000"/>
    <n v="4122"/>
    <s v="Red"/>
    <n v="18460"/>
    <m/>
    <n v="18460"/>
    <n v="5662"/>
    <m/>
    <m/>
    <n v="21717"/>
    <m/>
    <m/>
    <n v="21717"/>
    <s v="Full"/>
    <n v="21717"/>
    <n v="24122"/>
    <m/>
    <n v="24122"/>
    <s v="Yes"/>
    <s v="Red"/>
    <d v="2023-05-01T00:00:00"/>
    <d v="2023-03-08T00:00:00"/>
    <d v="2023-03-08T00:00:00"/>
    <d v="2023-04-14T00:00:00"/>
    <d v="2023-05-26T00:00:00"/>
    <m/>
    <m/>
    <m/>
    <m/>
    <m/>
    <m/>
    <n v="24122.01"/>
    <m/>
    <m/>
    <n v="24122"/>
    <s v="Red"/>
    <m/>
    <s v="WorkAhead of Schedule"/>
    <m/>
    <m/>
    <m/>
    <m/>
    <m/>
    <m/>
    <m/>
    <m/>
    <s v="5/23/2023 - Recieved final invoice from Gullet fence. Change order placed. Added scope for gate size fabrication change and contractor change. Resulting in minimal supplemental. Total project amount will be $24,122.00. The reason for this was the original selected contractor refused to get PIC training for personnel so I had to use another vendor who would adhere to our policies. _x000d__x000a__x000d__x000a__x000d__x000a_5/18/2023 - Project completion. Turned to operational. _x000d__x000a__x000d__x000a__x000d__x000a_5/17/2023 - Project kickoff. Project should be completed on 5/18/2023. _x000d__x000a__x000d__x000a__x000d__x000a_5/2/2023 - Forecast adjusted to June for construction. It is scheduled to be built in late May. Forecast moved back in case of weather. _x000d__x000a__x000d__x000a__x000d__x000a_4/25/2023 - Recieved 3rd quote from Gullett Fence for 23K with a PIC Trained foreman. PO Placed for Gullett. Stakeholder meeting to be held on 5/5/2023._x000d__x000a__x000d__x000a__x000d__x000a_4/18/2023 - Recieved second quote from TIMCO for 36K. Will be looking for more options. _x000d__x000a__x000d__x000a__x000d__x000a_3/27/2023 - Stakeholder meeting taking place on April 6th, 2023. Project scheduled for the later part of April. Forecast moved into may just in case the weather delays project into May. _x000d__x000a__x000d__x000a__x000d__x000a_3/21/2023 - PO placed for $18460.00_x000d__x000a__x000d__x000a_3/1/2023 - AFE submitted to remedy force _x000d__x000a__x000d__x000a_1/26/2023 - Vendor sent back updated quote for $18,641.00_x000d__x000a__x000d__x000a_1/25/2023 - Obtaining updated quote from vendor. Once I get pricing I will submit AFE."/>
    <d v="2023-05-24T00:00:00"/>
    <s v="Hill, Elizabeth"/>
    <m/>
    <x v="3"/>
    <s v="Pipelines and Terminals"/>
    <s v="Operating Infrastructure"/>
    <m/>
    <s v="Eastern Iowa"/>
    <s v="BETDF - BET BETTENDORF"/>
    <m/>
    <m/>
    <n v="24122"/>
    <m/>
    <m/>
    <m/>
    <m/>
    <s v="Gardner, Travis"/>
    <s v="Smith, Todd W."/>
    <m/>
    <m/>
    <n v="1"/>
    <n v="41209"/>
    <m/>
    <s v="Guest, ProSight"/>
    <s v="Independent"/>
    <s v="Aqua"/>
    <d v="2021-08-09T00:00:00"/>
    <s v="Other Programs"/>
  </r>
  <r>
    <x v="1656"/>
    <s v="Item"/>
    <s v="Open"/>
    <x v="0"/>
    <s v="BETDF00E2203"/>
    <s v="Maintenance Framework"/>
    <n v="1970923"/>
    <s v="Parker, Brian"/>
    <s v="West"/>
    <s v="3. Active"/>
    <s v="Defined"/>
    <x v="26"/>
    <m/>
    <n v="140000"/>
    <m/>
    <n v="140000"/>
    <n v="70000"/>
    <n v="70000"/>
    <s v="Red"/>
    <n v="70000"/>
    <m/>
    <n v="70000"/>
    <n v="70000"/>
    <m/>
    <m/>
    <n v="1000"/>
    <m/>
    <m/>
    <n v="1000"/>
    <s v="Phase"/>
    <n v="1000"/>
    <m/>
    <n v="140000"/>
    <n v="140000"/>
    <s v="No"/>
    <s v="Green"/>
    <d v="2023-08-01T00:00:00"/>
    <d v="2022-04-08T00:00:00"/>
    <d v="2022-04-08T00:00:00"/>
    <d v="2022-10-31T00:00:00"/>
    <d v="2023-09-29T00:00:00"/>
    <m/>
    <m/>
    <m/>
    <m/>
    <m/>
    <m/>
    <m/>
    <m/>
    <m/>
    <m/>
    <m/>
    <m/>
    <m/>
    <m/>
    <m/>
    <n v="70000"/>
    <n v="70000"/>
    <m/>
    <m/>
    <m/>
    <m/>
    <s v="6/12/23 - submitted Full AFE to workflow - awarding bid to Helmkamp._x000d__x000a__x000d__x000a_6/2/23 - still waiting on a proposal from BWC.  If nothing is received within a week will have Supply Chain send LOI to Helmkamp so we can get this work scheduled._x000d__x000a__x000d__x000a_5/12/23 - per supply chain, TIMCO provided a bid and all others declined.  I reached out to BWC, Helmkamp and Bolin to see if they could provide a bid._x000d__x000a__x000d__x000a_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_x000a__x000d__x000a__x000d__x000a_8/1/22 - received one comment regarding option 1 for lowering drain pipe.  Plan on getting this IFC set out to contractors in early Aug for quotes._x000d__x000a__x000d__x000a_7/3/22 - will be sending out IFC drawing to management for review via email.  Bidding is off the table right now due to contractor availabilityso just plan on obtaining several quotesfrom qualified vendors._x000d__x000a__x000d__x000a_5/31/22 - have IFC drawings in hand - will complete bid document once I have all IFC drawings in hand and have completed drawing reviews._x000d__x000a__x000d__x000a_5/3/22 -just waiting on IFC drawings from Diamond Z for some other dike projects so we can group these together and go out for bid sometime around late Jun or early Jul._x000d__x000a__x000d__x000a_4/5/22 - submitted Phase I AFE for approval routing."/>
    <d v="2023-06-12T00:00:00"/>
    <s v="Hill, Elizabeth"/>
    <m/>
    <x v="3"/>
    <s v="Pipelines and Terminals"/>
    <s v="Station/Terminal"/>
    <m/>
    <s v="Eastern Iowa"/>
    <s v="BETDF - BET BETTENDORF"/>
    <m/>
    <m/>
    <n v="0"/>
    <n v="140000"/>
    <m/>
    <m/>
    <m/>
    <s v="Spari, Markella"/>
    <s v="Spari, Markella"/>
    <m/>
    <m/>
    <n v="1"/>
    <n v="41443"/>
    <m/>
    <s v="Guest, ProSight"/>
    <s v="Independent"/>
    <s v="Aqua"/>
    <d v="2021-08-13T00:00:00"/>
    <s v="Other Programs"/>
  </r>
  <r>
    <x v="1657"/>
    <s v="Item"/>
    <s v="Open"/>
    <x v="1"/>
    <s v="BETDF00M2303"/>
    <s v="Exempt"/>
    <n v="2111187"/>
    <s v="Scott, Cory"/>
    <s v="West"/>
    <s v="3. Active"/>
    <s v="Defined"/>
    <x v="39"/>
    <n v="4900"/>
    <n v="21100"/>
    <m/>
    <n v="26000"/>
    <n v="26000"/>
    <n v="0"/>
    <s v="Green"/>
    <n v="26000"/>
    <m/>
    <n v="26000"/>
    <n v="0"/>
    <m/>
    <m/>
    <n v="5709"/>
    <m/>
    <m/>
    <n v="5709"/>
    <s v="Phase"/>
    <n v="5709"/>
    <n v="4900"/>
    <n v="21100"/>
    <n v="26000"/>
    <s v="No"/>
    <s v="Green"/>
    <d v="2023-05-01T00:00:00"/>
    <d v="2023-04-17T00:00:00"/>
    <d v="2023-04-17T00:00:00"/>
    <d v="2023-06-05T00:00:00"/>
    <d v="2023-05-31T00:00:00"/>
    <m/>
    <m/>
    <m/>
    <m/>
    <m/>
    <m/>
    <n v="4900"/>
    <n v="4900"/>
    <n v="4900"/>
    <n v="0"/>
    <s v="Green"/>
    <n v="0"/>
    <m/>
    <m/>
    <m/>
    <m/>
    <n v="21100"/>
    <m/>
    <m/>
    <m/>
    <m/>
    <s v="6/9/2023 - Forecast moved to september. Waiting civil drawing approvals. _x000d__x000a__x000d__x000a__x000d__x000a_5/30/2023 - Planned discussion over drawings. _x000d__x000a__x000d__x000a__x000d__x000a_5/2/2023 - Awaiting engineering completion and civil scope review. Adjusted forecast to July for construction. _x000d__x000a__x000d__x000a__x000d__x000a_4/18/2023 - PO placed for engineering at $4,900.00_x000d__x000a__x000d__x000a__x000d__x000a_3/30/2023 - Updated forecast to reflect engineering in may and construction in June. _x000d__x000a__x000d__x000a__x000d__x000a_3/23/2023 - Site visit took place with TAS Technical to have Detail Drawings produced for Civil Scope Leadership review. _x000d__x000a__x000d__x000a__x000d__x000a_1/23/2023 - Civil scope sent to senior leadership for review."/>
    <d v="2023-06-09T00:00:00"/>
    <s v="Hill, Elizabeth"/>
    <m/>
    <x v="3"/>
    <s v="Pipelines and Terminals"/>
    <s v="Operating Infrastructure"/>
    <m/>
    <s v="Eastern Iowa"/>
    <s v="BETDF - BET BETTENDORF"/>
    <m/>
    <m/>
    <n v="4900"/>
    <n v="21100"/>
    <m/>
    <m/>
    <m/>
    <s v="Gardner, Travis"/>
    <s v="Smith, Todd W."/>
    <m/>
    <m/>
    <n v="1"/>
    <n v="44002"/>
    <m/>
    <s v="Guest, ProSight"/>
    <s v="Independent"/>
    <s v="Aqua"/>
    <d v="2022-06-17T00:00:00"/>
    <s v="Other Programs"/>
  </r>
  <r>
    <x v="1658"/>
    <s v="Item"/>
    <s v="Open"/>
    <x v="1"/>
    <s v="BETDF00M2101"/>
    <s v="Maintenance Framework"/>
    <n v="1855306"/>
    <s v="Scannell, Adam"/>
    <s v="West"/>
    <s v="6. Operational"/>
    <s v="Unplanned"/>
    <x v="20"/>
    <n v="760"/>
    <m/>
    <m/>
    <n v="760.4"/>
    <n v="268"/>
    <n v="493"/>
    <s v="Red"/>
    <m/>
    <m/>
    <m/>
    <n v="760"/>
    <m/>
    <m/>
    <n v="30000"/>
    <m/>
    <m/>
    <m/>
    <s v="Full"/>
    <n v="30000"/>
    <n v="49606"/>
    <m/>
    <n v="49606"/>
    <s v="Yes"/>
    <s v="Red"/>
    <d v="2021-10-01T00:00:00"/>
    <m/>
    <m/>
    <d v="2021-10-31T00:00:00"/>
    <d v="2022-08-31T00:00:00"/>
    <m/>
    <m/>
    <n v="267.56"/>
    <n v="0"/>
    <n v="0"/>
    <n v="0"/>
    <n v="492.84"/>
    <m/>
    <m/>
    <n v="493"/>
    <s v="Red"/>
    <m/>
    <m/>
    <m/>
    <m/>
    <m/>
    <m/>
    <m/>
    <m/>
    <m/>
    <m/>
    <s v="09/02/22 - Final installations cost was higher due to the need to use a crane service from farther away as well as difficulty getting the drain up and installation complete._x000d__x000a_08/25/22 - Pump is installed and operational._x000d__x000a_08/02/22 - Rescheduled to 8/16/22. By the time the ISN and vendor issue was complete, the schedule in July was missed._x000d__x000a_07/01/22 - Still working on getting a new crane contractor set up to install this pump. ISN verification almost complete._x000d__x000a_06/02/22 - Working with contractor on installation dates with new crane company. Previous had a &quot;C&quot; grade and could not be used._x000d__x000a_05/04/22 - Work had to be rescheduled due to ISN grade of subcontractor. Setting for the first week of June, the earliest available date for the asset team members._x000d__x000a__x000d__x000a_04/04/22 - Due to personnel limitations in the local asset teams, this work needed to be rescheduled and will be completed by contractors. Obtaining quotes and schedules for completion, late April or first of May expected completion to work with local operations._x000d__x000a__x000d__x000a_03/02/22 - Scheduling installation with contractor. Due to personnel changes the local asset team is not able to perform the install as planned. Added forecast for install in March._x000d__x000a__x000d__x000a_02/02/22 - New motor was received. Scheduling installation with local ops._x000d__x000a__x000d__x000a_01/04/22 - Installation was cancelled by local operations. Rescheduled for January._x000d__x000a__x000d__x000a_12/02/21 - Pump will be installed the week of 12/13/21._x000d__x000a__x000d__x000a_11/02/21 - Pump is ready, motor shipment was delayed. Expected to receive on 11/12/21. Install tentatively scheduled for the week of 11/15/21_x000d__x000a__x000d__x000a_10/04/21 - No new updates. Pump delivery expected in October and installation will be complete once received._x000d__x000a__x000d__x000a_09/08/21 - No new updates. Pump delivery expected in October and installation will be complete once received._x000d__x000a__x000d__x000a_08/09/21 - No new updates. Pump delivery expected in October and installation will be complete once received._x000d__x000a__x000d__x000a_07/06/21 - Pump delivery expected in October for installation._x000d__x000a__x000d__x000a_06/03/21 -AFE approved, PO being issued. 18 week lead time expected, with late Oct installation."/>
    <d v="2022-09-02T00:00:00"/>
    <s v="Hill, Elizabeth"/>
    <m/>
    <x v="3"/>
    <s v="Pipelines and Terminals"/>
    <s v="Operating Infrastructure"/>
    <m/>
    <s v="Eastern Iowa"/>
    <s v="BETDF - BET BETTENDORF"/>
    <m/>
    <n v="268"/>
    <n v="493"/>
    <m/>
    <m/>
    <n v="22581"/>
    <m/>
    <s v="Posipanko, Dan"/>
    <s v="Posipanko, Daniel A."/>
    <s v="N/A"/>
    <m/>
    <n v="1"/>
    <n v="31331"/>
    <m/>
    <s v="Guest, ProSight"/>
    <s v="Independent"/>
    <s v="Aqua"/>
    <d v="2018-08-29T00:00:00"/>
    <s v="Other Programs"/>
  </r>
  <r>
    <x v="1659"/>
    <s v="Item"/>
    <s v="Open"/>
    <x v="0"/>
    <s v="BETDF00E2206"/>
    <s v="Maintenance Framework"/>
    <n v="2051832"/>
    <s v="Rohr, Travis"/>
    <s v="West"/>
    <s v="7. Closed"/>
    <s v="Drawdown"/>
    <x v="11"/>
    <n v="198"/>
    <m/>
    <m/>
    <n v="198.39"/>
    <n v="198"/>
    <n v="0"/>
    <s v="Green"/>
    <m/>
    <m/>
    <m/>
    <n v="198"/>
    <m/>
    <m/>
    <n v="7000"/>
    <m/>
    <m/>
    <n v="7000"/>
    <s v="Full"/>
    <n v="7000"/>
    <n v="7198"/>
    <m/>
    <n v="7198"/>
    <s v="No"/>
    <s v="Green"/>
    <d v="2022-12-01T00:00:00"/>
    <d v="2022-12-09T00:00:00"/>
    <d v="2022-12-09T00:00:00"/>
    <d v="2022-12-31T00:00:00"/>
    <d v="2022-12-31T00:00:00"/>
    <m/>
    <m/>
    <n v="198.39"/>
    <m/>
    <m/>
    <m/>
    <m/>
    <m/>
    <m/>
    <m/>
    <m/>
    <m/>
    <m/>
    <m/>
    <m/>
    <m/>
    <m/>
    <m/>
    <m/>
    <m/>
    <m/>
    <s v="3/2/23 Completed.  2/3/23 Completed. 1/4/23 Work was completed week of Dec 12"/>
    <d v="2023-03-02T00:00:00"/>
    <s v="Hill, Elizabeth"/>
    <m/>
    <x v="3"/>
    <s v="Pipelines and Terminals"/>
    <s v="Corrosion"/>
    <m/>
    <s v="Eastern Iowa"/>
    <s v="BETDF - BET BETTENDORF"/>
    <m/>
    <n v="198"/>
    <n v="0"/>
    <m/>
    <m/>
    <n v="7000"/>
    <m/>
    <s v="Geib, Rob"/>
    <s v="Shook, Mark B."/>
    <s v="N/A"/>
    <m/>
    <n v="1"/>
    <n v="46341"/>
    <m/>
    <s v="Schultz, Amy"/>
    <s v="JDE Child"/>
    <s v="Burnt Orange"/>
    <d v="2022-12-09T00:00:00"/>
    <s v="Int - Planned Corr &amp; FI"/>
  </r>
  <r>
    <x v="1660"/>
    <s v="Item"/>
    <s v="Open"/>
    <x v="1"/>
    <s v="BETVL00M2204"/>
    <s v="Maintenance Framework"/>
    <n v="1970660"/>
    <s v="Parker, Brian"/>
    <s v="West"/>
    <s v="3. Active"/>
    <s v="Defined"/>
    <x v="26"/>
    <m/>
    <n v="157000"/>
    <m/>
    <n v="157000"/>
    <n v="157000"/>
    <n v="0"/>
    <s v="Green"/>
    <n v="157000"/>
    <m/>
    <n v="157000"/>
    <n v="0"/>
    <m/>
    <m/>
    <n v="4000"/>
    <n v="165000"/>
    <m/>
    <n v="169000"/>
    <s v="Phase"/>
    <n v="169000"/>
    <n v="3672"/>
    <n v="157000"/>
    <n v="160672"/>
    <s v="No"/>
    <s v="Green"/>
    <d v="2022-05-01T00:00:00"/>
    <d v="2022-04-08T00:00:00"/>
    <d v="2022-04-08T00:00:00"/>
    <d v="2022-10-31T00:00:00"/>
    <d v="2023-07-31T00:00:00"/>
    <m/>
    <m/>
    <m/>
    <m/>
    <m/>
    <m/>
    <m/>
    <m/>
    <m/>
    <m/>
    <m/>
    <m/>
    <m/>
    <m/>
    <n v="67000"/>
    <n v="90000"/>
    <m/>
    <m/>
    <m/>
    <m/>
    <m/>
    <s v="6/2/23 - issued LOI to Degen, AFE was approved today, will get PO issued to Degen, get this scheduled and then get inspector request entered into system._x000d__x000a__x000d__x000a_5/24/23 - Helmkamp provided a bid that higher than Degen.  Assembling the AFE based on Degen bid and will submit for approval._x000d__x000a__x000d__x000a_5/12/23 - per supply chain, Degen provided a bid and all others declined.  I reached out to Helmkamp and Klump Excavating to see if they could provide a bid._x000d__x000a__x000d__x000a_5/1/23 - Supply Chain only received one bid from Degen.  They are reaching out to the other two bidders to see if this is a no-bid or do they need additional time._x000d__x000a__x000d__x000a_4/10/23 - created bid event in Coupa on Apr 7th._x000d__x000a__x000d__x000a_4/1/23 - have complete list of bidders now by location and will get a Coupa bid event created in Apr for the Phase II construction._x000d__x000a__x000d__x000a_2/28/23 - Sent emails out to 10 contractors to see which locations they want to bid on for dike work in 2023.  I've received 6 responses back to date.  Should have bid event created in Coupa in Mar for this project._x000d__x000a__x000d__x000a_2/3/23 - need to check with 3 contractors in Feb to confirm they will bid on this project and get a bid event setup in Feb/Mar so we can start work once the weather breaks._x000d__x000a__x000d__x000a_1/1/23 - no change in status - work pushed out to 2023._x000d__x000a__x000d__x000a_11/30/22 - pushing this work out to 2023 and will re-bid this in Q1 2023._x000d__x000a__x000d__x000a_10/31/22 - still waiting on proposals - construction will not start until Q2 2023._x000d__x000a__x000d__x000a_10/1/22 - waiting on proposals from Klump and Degen, this will probably be a 2023 project due to the asphalt work.  Might be able to complete the dike work in 2022 - dropping 481 accrual.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9/2/2022 - Bid event in progress. _x000d__x000a__x000d__x000a_8/2/2022 - Preliminary engineering complete and Scope/Design sent for management review. Bid event to take place in August/September._x000d__x000a__x000d__x000a_7/5/2022 - Additional preliminary engineering for ethanol offload rack containment in process._x000d__x000a__x000d__x000a_6/2/2022 - Additional preliminary engineering for ethanol offload rack containment in process."/>
    <d v="2023-06-02T00:00:00"/>
    <s v="Hill, Elizabeth"/>
    <m/>
    <x v="3"/>
    <s v="Pipelines and Terminals"/>
    <s v="Operating Infrastructure"/>
    <m/>
    <s v="Southern Ohio"/>
    <s v="BETVL - BET LOUISVILLE"/>
    <m/>
    <m/>
    <n v="0"/>
    <n v="157000"/>
    <m/>
    <n v="3672"/>
    <m/>
    <s v="Clark, Dave"/>
    <s v="Spari, Markella"/>
    <m/>
    <m/>
    <n v="1"/>
    <n v="41793"/>
    <m/>
    <s v="Roknich, Hunter"/>
    <s v="Independent"/>
    <s v="Aqua"/>
    <d v="2021-08-20T00:00:00"/>
    <s v="Other Programs"/>
  </r>
  <r>
    <x v="1661"/>
    <s v="Item"/>
    <s v="Candidate"/>
    <x v="1"/>
    <m/>
    <s v="Maintenance Framework"/>
    <m/>
    <s v="Roknich, Hunter"/>
    <s v="West"/>
    <s v="2. Pending AFE"/>
    <m/>
    <x v="19"/>
    <m/>
    <n v="35000"/>
    <m/>
    <n v="35000"/>
    <n v="20000"/>
    <n v="15000"/>
    <s v="Red"/>
    <n v="20000"/>
    <m/>
    <n v="20000"/>
    <n v="15000"/>
    <m/>
    <m/>
    <m/>
    <m/>
    <m/>
    <m/>
    <m/>
    <m/>
    <m/>
    <n v="35000"/>
    <n v="35000"/>
    <s v="No"/>
    <s v="Green"/>
    <d v="2023-08-01T00:00:00"/>
    <m/>
    <m/>
    <m/>
    <d v="2023-09-29T00:00:00"/>
    <m/>
    <m/>
    <m/>
    <m/>
    <m/>
    <m/>
    <m/>
    <m/>
    <m/>
    <m/>
    <m/>
    <m/>
    <m/>
    <m/>
    <m/>
    <n v="20000"/>
    <n v="15000"/>
    <m/>
    <m/>
    <m/>
    <m/>
    <m/>
    <m/>
    <m/>
    <m/>
    <x v="3"/>
    <s v="Pipelines and Terminals"/>
    <s v="Operating Infrastructure"/>
    <m/>
    <s v="Wayne Terminal"/>
    <s v="BETWD - DETROIT BET TERMINAL"/>
    <m/>
    <m/>
    <n v="0"/>
    <n v="35000"/>
    <m/>
    <m/>
    <m/>
    <s v="Younce, Michael"/>
    <m/>
    <m/>
    <m/>
    <n v="1"/>
    <n v="44236"/>
    <m/>
    <s v="Guest, ProSight"/>
    <s v="Independent"/>
    <s v="Aqua"/>
    <d v="2022-07-25T00:00:00"/>
    <s v="Other Programs"/>
  </r>
  <r>
    <x v="1662"/>
    <s v="Item"/>
    <s v="Open"/>
    <x v="1"/>
    <s v="BETWD00M2202"/>
    <s v="Maintenance Framework"/>
    <n v="1979713"/>
    <s v="Fink, Ryan"/>
    <s v="West"/>
    <s v="3. Active"/>
    <s v="Defined"/>
    <x v="20"/>
    <n v="193882"/>
    <n v="49000"/>
    <m/>
    <n v="242882.14"/>
    <n v="229194"/>
    <n v="13689"/>
    <s v="Yellow"/>
    <n v="119000"/>
    <m/>
    <n v="119000"/>
    <n v="123882"/>
    <m/>
    <m/>
    <n v="110000"/>
    <n v="396000"/>
    <m/>
    <n v="506000"/>
    <s v="Full"/>
    <n v="506000"/>
    <n v="462624"/>
    <n v="49000"/>
    <n v="511624"/>
    <s v="No"/>
    <s v="Green"/>
    <d v="2022-05-01T00:00:00"/>
    <d v="2022-05-04T00:00:00"/>
    <d v="2022-05-04T00:00:00"/>
    <d v="2022-10-31T00:00:00"/>
    <d v="2023-07-31T00:00:00"/>
    <m/>
    <m/>
    <n v="5540.98"/>
    <n v="1472.19"/>
    <n v="102180.34"/>
    <n v="32200.51"/>
    <n v="52488.12"/>
    <n v="30000"/>
    <n v="30000"/>
    <n v="22488"/>
    <s v="Red"/>
    <n v="0"/>
    <s v="WorkAhead of Schedule"/>
    <n v="35000"/>
    <n v="14000"/>
    <m/>
    <m/>
    <m/>
    <m/>
    <m/>
    <m/>
    <s v="6/12 RRF - Starter material delay to July or later, EAC $506k_x000d__x000a_5/24 RRF - May actuals $49k, Elec complete in June,  EAC $504k_x000d__x000a_5/1 RRF - Accrue $4500 to Weld PI for April, EAC $504k_x000d__x000a_4/7 RRF - Fixed forecast error, EAC $504k_x000d__x000a_3/30 RRF - March actual $97.5k  Tie in done and one pump operational.  Change order for additional $32k for starter change and temp electrical.  EAC $513k_x000d__x000a_3/17 RRF - Tie in 3/20-24 w/ old starter. New starters in June. March fcst $63k. (diff 61k placed in Dec).  EAC $503k_x000d__x000a_3/8 RRF - Starters arrived, and do not fit in enclosure. Tie in late March or April. EAC 504k._x000d__x000a_3/1 RRF - starters expected late March, install early April.  EAC $491k_x000d__x000a_2/1 RRF - waiting on starters, expected in march_x000d__x000a_1/3/23 RRF - Accrue 153,844 in Dec22.  Concrete and site prep done,  Waiting on elec equipment to complete_x000d__x000a_12/1 RRF - Galvanizing delay pushing tie in to after 12/31, so holding off tie in to wait for starters, tie in planned for March 2023._x000d__x000a_11-21-2022 - MNH - Project EAC at $494K. Reducing December forecast._x000d__x000a_11/1 RRF - Phase2 approved, rush to finish_x000d__x000a_10/11 RRF - Relief valves delayed ship to Nov. Project on hold_x000d__x000a_10/10 RRF - Project stalled due to costs. moved out to Nov/Dec_x000d__x000a_9/30 RRF - Bids received 269k OVER budget, forecast updated for 2022 mech, 2023 electrical. Phase 2 AFE total $506k pending review to submit.  PO#  OP-231556 Billed twice, needs fixed _x000d__x000a_9/12 RRF - moved 25k tie in and 50k starters to 2023_x000d__x000a_9/4 RRF - Moved starter panels to 2023 incase they get delayed._x000d__x000a_9/2 RRF - IFC review done, out for Mech and Elec bid_x000d__x000a_8/1 RRF - Design review moved to 8/4.  Strainers to arrive August, pumps and reliefs, sept Oct._x000d__x000a_7/9 RRF - Mat ordered, est ph2; Design  review 7/18_x000d__x000a_6/23 RRF - 20k in June, engineering._x000d__x000a_6/1 RRF - design review IFA in June_x000d__x000a_5/31 RRF - Pumps ordered, drawings in progress_x000d__x000a_5/3 RRF - AFE phase 1 pending approval since 4/20, moved out forecast_x000d__x000a_4/6/2022 RRF - site visit 4/7, Phase1 AFE submitted for Engineering, drawings, and long lead items."/>
    <d v="2023-06-12T00:00:00"/>
    <s v="Hill, Elizabeth"/>
    <m/>
    <x v="3"/>
    <s v="Pipelines and Terminals"/>
    <s v="Operating Infrastructure"/>
    <m/>
    <s v="Wayne Terminal"/>
    <s v="BETWD - DETROIT BET TERMINAL"/>
    <m/>
    <n v="109194"/>
    <n v="119689"/>
    <n v="14000"/>
    <m/>
    <n v="268742"/>
    <m/>
    <s v="Posipanko, Dan"/>
    <s v="Spitz, Nicholas P."/>
    <s v="N/A"/>
    <m/>
    <n v="1"/>
    <n v="31542"/>
    <m/>
    <s v="Guest, ProSight"/>
    <s v="Independent"/>
    <s v="Aqua"/>
    <d v="2018-08-29T00:00:00"/>
    <s v="Other Programs"/>
  </r>
  <r>
    <x v="1663"/>
    <s v="Item"/>
    <s v="Open"/>
    <x v="1"/>
    <s v="BETWD00M2203"/>
    <s v="Maintenance Framework"/>
    <n v="2044982"/>
    <s v="Arch, Stefan"/>
    <s v="West"/>
    <s v="6. Operational"/>
    <s v="Defined"/>
    <x v="39"/>
    <n v="10550"/>
    <m/>
    <m/>
    <n v="10550.16"/>
    <n v="10550"/>
    <n v="0"/>
    <s v="Green"/>
    <m/>
    <m/>
    <m/>
    <n v="10550"/>
    <m/>
    <m/>
    <n v="166000"/>
    <m/>
    <m/>
    <n v="166000"/>
    <s v="Full"/>
    <n v="166000"/>
    <n v="124206"/>
    <m/>
    <n v="124206"/>
    <s v="No"/>
    <s v="Green"/>
    <d v="2022-12-01T00:00:00"/>
    <d v="2022-11-15T00:00:00"/>
    <d v="2022-11-15T00:00:00"/>
    <d v="2022-12-31T00:00:00"/>
    <d v="2022-12-30T00:00:00"/>
    <m/>
    <m/>
    <n v="10163.93"/>
    <n v="386.23"/>
    <m/>
    <m/>
    <m/>
    <m/>
    <m/>
    <m/>
    <m/>
    <m/>
    <m/>
    <m/>
    <m/>
    <m/>
    <m/>
    <m/>
    <m/>
    <m/>
    <m/>
    <s v="4/7/2023 - All invoices have been completed and PO's are closed. WO can be closed. _x000d__x000a__x000d__x000a__x000d__x000a_3/1/2023 - All invoices have been completed and PO's are closed. WO can be closed. _x000d__x000a__x000d__x000a__x000d__x000a_2/1/2023 - Project completed first week of January. No additional forecasting required. All PO's have been closed.  _x000d__x000a__x000d__x000a_1/3/2022 - Project is 95% complete. Worked throughout December to complete majority in December. Small forecast in January to complete remaining items. The electrical work was completed in December. _x000d__x000a__x000d__x000a_12/1/2022 - AFE submitted and approved. PO sent to Holly for work. Planning to begin work next week or following week. Anticipating work will be completed this year. Forecast updated to reflect bulk of work in December. _x000d__x000a__x000d__x000a__x000d__x000a_11/1/2022 - Waiting on one quote, if not received by the end of the week, will submit AFE. No work completed in November. Forecasting pushed out to December. _x000d__x000a__x000d__x000a__x000d__x000a_10/3/2022 - Walked down project on 9/20 with Operations. Developed scope and sent to Leadership team and local Ops. Sent scope to Holly and CCC to quote. Waiting for quotes to come back. Planning to complete in 2022, but put money in 2023 if contractors are not available. _x000d__x000a__x000d__x000a__x000d__x000a_8/25/22 - Working with operations to get 2 more contractors and conduct bid walk._x000d__x000a__x000d__x000a__x000d__x000a_8/2/2022 - Quote received from Holly construction. Will need to get 2 more quotes to meet supply chain requirements. Estimated construction mid/late October_x000d__x000a__x000d__x000a__x000d__x000a_6/2/2022 - this project is still required .  The title didn't match the project scope of work.  4/28/22 - OM stated this work is no longer required."/>
    <d v="2023-04-07T00:00:00"/>
    <s v="Hill, Elizabeth"/>
    <m/>
    <x v="3"/>
    <s v="Pipelines and Terminals"/>
    <s v="Operating Infrastructure"/>
    <m/>
    <s v="Wayne Terminal"/>
    <s v="BETWD - DETROIT BET TERMINAL"/>
    <m/>
    <n v="10550"/>
    <n v="0"/>
    <m/>
    <m/>
    <n v="113656"/>
    <m/>
    <s v="Gardner, Travis"/>
    <s v="Gardner, Travis W."/>
    <s v="N/A"/>
    <m/>
    <n v="1"/>
    <n v="31533"/>
    <m/>
    <s v="Guest, ProSight"/>
    <s v="Independent"/>
    <s v="Aqua"/>
    <d v="2018-08-29T00:00:00"/>
    <s v="Other Programs"/>
  </r>
  <r>
    <x v="1664"/>
    <s v="Item"/>
    <s v="Open"/>
    <x v="1"/>
    <s v="BETWD00M2302"/>
    <s v="Exempt"/>
    <n v="2109888"/>
    <s v="Brown, Jeff"/>
    <s v="West"/>
    <s v="3. Active"/>
    <s v="Defined"/>
    <x v="14"/>
    <n v="78787"/>
    <n v="13000"/>
    <m/>
    <n v="91787.15"/>
    <n v="97000"/>
    <n v="-5213"/>
    <s v="Yellow"/>
    <n v="97000"/>
    <m/>
    <n v="97000"/>
    <n v="-5213"/>
    <m/>
    <m/>
    <n v="94629"/>
    <m/>
    <m/>
    <n v="94629"/>
    <s v="Full"/>
    <n v="94629"/>
    <n v="78787"/>
    <n v="13000"/>
    <n v="91787"/>
    <s v="No"/>
    <s v="Green"/>
    <d v="2023-05-01T00:00:00"/>
    <d v="2023-04-04T00:00:00"/>
    <d v="2023-04-04T00:00:00"/>
    <d v="2022-12-31T00:00:00"/>
    <d v="2023-10-31T00:00:00"/>
    <m/>
    <m/>
    <m/>
    <m/>
    <m/>
    <m/>
    <n v="78787.149999999994"/>
    <m/>
    <m/>
    <n v="78787"/>
    <s v="Red"/>
    <m/>
    <s v="WorkAhead of Schedule"/>
    <m/>
    <n v="13000"/>
    <m/>
    <m/>
    <m/>
    <m/>
    <m/>
    <m/>
    <s v="6-1-23 Work completed ahead of schedule. Additional material in July._x000d__x000a_5-1-23 AFE approved and materials on order._x000d__x000a_4-3-23 AFE ROUTING_x000d__x000a_3-2-23-CONTACTING 22 BID CONTRACTOR FOR THIS WORK7-7-22 NO FUNDS WORK DEFERED 23"/>
    <d v="2023-06-01T00:00:00"/>
    <s v="Griest, Barbara"/>
    <m/>
    <x v="3"/>
    <s v="Pipelines and Terminals"/>
    <s v="Integrity"/>
    <m/>
    <s v="Wayne Terminal"/>
    <s v="BETWS - BET WOODDHAVEN TERMINAL"/>
    <m/>
    <m/>
    <n v="78787"/>
    <n v="13000"/>
    <m/>
    <m/>
    <m/>
    <s v="Geib, Rob"/>
    <s v="Geib, Robert"/>
    <m/>
    <m/>
    <n v="1"/>
    <n v="41075"/>
    <m/>
    <s v="Guest, ProSight"/>
    <s v="Independent"/>
    <s v="Aqua"/>
    <d v="2021-08-06T00:00:00"/>
    <s v="Int - Planned Corr &amp; FI"/>
  </r>
  <r>
    <x v="1665"/>
    <s v="Item"/>
    <s v="Open"/>
    <x v="1"/>
    <s v="BETWS00M2205"/>
    <s v="Maintenance Framework"/>
    <n v="1970331"/>
    <s v="Fink, Ryan"/>
    <s v="West"/>
    <s v="3. Active"/>
    <s v="Defined"/>
    <x v="23"/>
    <n v="3130"/>
    <n v="153500"/>
    <n v="21000"/>
    <n v="156630.01999999999"/>
    <n v="124180"/>
    <n v="32450"/>
    <s v="Red"/>
    <n v="120000"/>
    <m/>
    <n v="120000"/>
    <n v="36630"/>
    <m/>
    <m/>
    <n v="32000"/>
    <n v="174129"/>
    <m/>
    <n v="206129"/>
    <s v="Full"/>
    <n v="206129"/>
    <n v="32453"/>
    <n v="174500"/>
    <n v="206953"/>
    <s v="No"/>
    <s v="Green"/>
    <d v="2022-04-01T00:00:00"/>
    <d v="2022-04-04T00:00:00"/>
    <d v="2022-04-04T00:00:00"/>
    <d v="2022-05-31T00:00:00"/>
    <d v="2023-09-30T00:00:00"/>
    <m/>
    <m/>
    <n v="152.28"/>
    <n v="137.78"/>
    <n v="889.5"/>
    <n v="1214.44"/>
    <n v="736.02"/>
    <m/>
    <m/>
    <n v="736"/>
    <s v="Red"/>
    <m/>
    <m/>
    <n v="500"/>
    <n v="18000"/>
    <n v="50000"/>
    <n v="53000"/>
    <n v="32000"/>
    <m/>
    <m/>
    <n v="21000"/>
    <s v="6/1 RRF - ph2 begin  EAC $206k_x000d__x000a_5/3 RRF - Init fcst, 2023 EAC $206k _x000d__x000a_4/20 RRF - AFE ph2 $174k dike crossing and wiring.  ph3 $151k MOV purchase and install.  EAC $355k_x000d__x000a_4/17 RRF - Full EAC $355k, Phase 2 $153k, Phase 3 $172k.  Pending approval of additional phases._x000d__x000a_4/7 RRF - Estimates exceed budget, revise.  EAC $153k_x000d__x000a_3/2 RRF - sched est and AFE, EAC $153k , 123k 2023_x000d__x000a_2/1 RRF - ph2 prep_x000d__x000a_1/4/23 RRF - RFQs out for phase 2 estimate_x000d__x000a_12/2 RRF - site visit for electrical est_x000d__x000a_11/2 RRF - sched est site visit_x000d__x000a_10/3 RRF - need electrical estimate_x000d__x000a_8/31 RRF - $8532 inv on 8/8, IFR review 8/30, need final site visit to complete dwgs _x000d__x000a_8/8 RRF - reduced contingency, release $3200. _x000d__x000a_8/2 RRF - Drawings in progress, minor slip in July, design review Aug.  Moved contingency to Dec._x000d__x000a_7/11 RRF - In progress, too late to accrue 15k June, moved to July, cont in dec_x000d__x000a_6/6 RRF - Engineering work starting in June_x000d__x000a_6/1 RRF - eng_x000d__x000a_5/3 RRF - engineering in progress_x000d__x000a_4/11 RRF - Site visit and PO for eng._x000d__x000a_3/21/2022 RRF - AFE submitted, $31k"/>
    <d v="2023-06-02T00:00:00"/>
    <s v="Hill, Elizabeth"/>
    <m/>
    <x v="3"/>
    <s v="Pipelines and Terminals"/>
    <s v="Operating Infrastructure"/>
    <m/>
    <s v="Wayne Terminal"/>
    <s v="BETWS - BET WOODDHAVEN TERMINAL"/>
    <m/>
    <n v="1180"/>
    <n v="2450"/>
    <n v="121000"/>
    <n v="32000"/>
    <n v="29323"/>
    <m/>
    <s v="Oey, Alex"/>
    <s v="Spitz, Nicholas P."/>
    <s v="N/A"/>
    <m/>
    <n v="1"/>
    <n v="31591"/>
    <m/>
    <s v="Guest, ProSight"/>
    <s v="Independent"/>
    <s v="Aqua"/>
    <d v="2018-08-30T00:00:00"/>
    <s v="Other Programs"/>
  </r>
  <r>
    <x v="1666"/>
    <s v="Item"/>
    <s v="Open"/>
    <x v="1"/>
    <s v="BETWS00M2206"/>
    <s v="Maintenance Framework"/>
    <n v="2003951"/>
    <s v="Brown, Jeff"/>
    <s v="West"/>
    <s v="7. Closed"/>
    <s v="Defined"/>
    <x v="14"/>
    <n v="1292"/>
    <m/>
    <m/>
    <n v="1292.47"/>
    <n v="1292"/>
    <n v="0"/>
    <s v="Green"/>
    <m/>
    <m/>
    <m/>
    <n v="1292"/>
    <m/>
    <m/>
    <n v="142000"/>
    <m/>
    <m/>
    <n v="142000"/>
    <s v="Full"/>
    <n v="142000"/>
    <n v="134135"/>
    <m/>
    <n v="134135"/>
    <s v="No"/>
    <s v="Green"/>
    <d v="2022-09-01T00:00:00"/>
    <d v="2022-07-25T00:00:00"/>
    <d v="2022-07-25T00:00:00"/>
    <d v="2022-12-31T00:00:00"/>
    <d v="2022-11-30T00:00:00"/>
    <m/>
    <m/>
    <n v="1292.47"/>
    <m/>
    <m/>
    <m/>
    <m/>
    <m/>
    <m/>
    <m/>
    <m/>
    <m/>
    <m/>
    <m/>
    <m/>
    <m/>
    <m/>
    <m/>
    <m/>
    <m/>
    <m/>
    <s v="10-31-22 WORK COMPLETED 10-3 WORK WILL BE COMPLETED OCT 9/1/2022 - WORK TO START 9-6-22 8-1-22 AFE APPROVED-MATERIALS  ORDERED"/>
    <d v="2022-10-31T00:00:00"/>
    <s v="Griest, Barbara"/>
    <m/>
    <x v="3"/>
    <s v="Pipelines and Terminals"/>
    <s v="Integrity"/>
    <m/>
    <s v="Wayne Terminal"/>
    <s v="BETWS - BET WOODDHAVEN TERMINAL"/>
    <m/>
    <n v="1292"/>
    <n v="0"/>
    <m/>
    <m/>
    <n v="132842"/>
    <m/>
    <s v="Geib, Rob"/>
    <s v="Geib, Robert"/>
    <m/>
    <m/>
    <n v="1"/>
    <n v="44172"/>
    <m/>
    <s v="Meitzler, Antoinette"/>
    <s v="Independent"/>
    <s v="Aqua"/>
    <d v="2022-07-18T00:00:00"/>
    <s v="Int - Planned Corr &amp; FI"/>
  </r>
  <r>
    <x v="1667"/>
    <s v="Item"/>
    <s v="Open"/>
    <x v="1"/>
    <s v="BETYH00M2203"/>
    <s v="Maintenance Framework"/>
    <n v="1991410"/>
    <s v="Roknich, Hunter"/>
    <s v="West"/>
    <s v="4. On-Hold"/>
    <s v="Defined"/>
    <x v="39"/>
    <m/>
    <n v="1"/>
    <m/>
    <n v="1"/>
    <n v="1"/>
    <n v="0"/>
    <s v="Green"/>
    <m/>
    <m/>
    <m/>
    <n v="1"/>
    <m/>
    <m/>
    <n v="139000"/>
    <m/>
    <m/>
    <n v="139000"/>
    <s v="Full"/>
    <n v="139000"/>
    <m/>
    <n v="130001"/>
    <n v="130001"/>
    <s v="No"/>
    <s v="Green"/>
    <d v="2023-12-01T00:00:00"/>
    <d v="2022-06-23T00:00:00"/>
    <d v="2022-06-23T00:00:00"/>
    <d v="2022-10-31T00:00:00"/>
    <d v="2024-12-31T00:00:00"/>
    <m/>
    <m/>
    <m/>
    <m/>
    <m/>
    <m/>
    <m/>
    <m/>
    <m/>
    <m/>
    <m/>
    <m/>
    <m/>
    <m/>
    <m/>
    <m/>
    <m/>
    <m/>
    <m/>
    <n v="1"/>
    <m/>
    <s v="5/2/2023 - Moved project to &quot;On-Hold&quot; due to there being no 2023 budget._x000d__x000a__x000d__x000a_4/4/2023 - See below._x000d__x000a__x000d__x000a_3/2/2023 - Not in 2023 budget. May possibly get done at end of year with drawdown._x000d__x000a__x000d__x000a__x000d__x000a_2/2/2023 - Working to find contractor with satisfactory ISN Grade_x000d__x000a__x000d__x000a__x000d__x000a_1/4/2023 - Working to find contractor with satisfactory ISN Grade_x000d__x000a__x000d__x000a__x000d__x000a_12/2/2022 - Moving forecast to CY+1 due to difficulty finding contractor with satisfactory ISNetWorld grading_x000d__x000a__x000d__x000a__x000d__x000a_11/2/2022 - Five Star roofing bid walk scheduled for 11/3_x000d__x000a__x000d__x000a__x000d__x000a_10/3/2022 - Working with Five Star Roofing to try upper management to get ISNet exemption._x000d__x000a__x000d__x000a__x000d__x000a_9/2/2022 - Change in schedule, forecast, and contractor due to original contractor being put on &quot;do not use&quot; ISNet list. Another bid event was held. Waiting for estimate._x000d__x000a__x000d__x000a__x000d__x000a_8/2/2022 - Working with West Roofing Systems to develop schedule for work. Estimated construction mid September._x000d__x000a__x000d__x000a__x000d__x000a_7/5/2022 - AFE approved. Purchase order to be submitted Early July. Preliminary start date mid-September_x000d__x000a__x000d__x000a__x000d__x000a_2/17/22 - Project originally forecasted for March was oversight and not adjusted at the beginning of the year. Project construction to occur late Q2 - early Q3. Possible spends early-mid Q2 once bids are received and half down needed at time of contract."/>
    <d v="2023-05-02T00:00:00"/>
    <s v="Griest, Barbara"/>
    <m/>
    <x v="3"/>
    <s v="Pipelines and Terminals"/>
    <s v="Operating Infrastructure"/>
    <m/>
    <s v="Northeast Ohio"/>
    <s v="BETYH - BET CUYAHOGA"/>
    <m/>
    <m/>
    <n v="0"/>
    <m/>
    <n v="1"/>
    <m/>
    <n v="130000"/>
    <s v="Gardner, Travis"/>
    <s v="Gardner, Dale"/>
    <m/>
    <m/>
    <n v="1"/>
    <n v="37787"/>
    <m/>
    <s v="Guest, ProSight"/>
    <s v="Independent"/>
    <s v="Aqua"/>
    <d v="2020-08-12T00:00:00"/>
    <s v="Other Programs"/>
  </r>
  <r>
    <x v="1668"/>
    <s v="Item"/>
    <s v="Open"/>
    <x v="1"/>
    <s v="BETYO00M2201"/>
    <s v="Exempt"/>
    <n v="2052312"/>
    <s v="Gardner, Travis"/>
    <s v="West"/>
    <s v="7. Closed"/>
    <s v="Emergent"/>
    <x v="24"/>
    <n v="12820"/>
    <m/>
    <m/>
    <n v="12820.31"/>
    <n v="12820"/>
    <n v="0"/>
    <s v="Green"/>
    <m/>
    <m/>
    <m/>
    <n v="12820"/>
    <m/>
    <m/>
    <n v="40000"/>
    <m/>
    <m/>
    <n v="40000"/>
    <s v="Full"/>
    <n v="40000"/>
    <n v="38486"/>
    <m/>
    <n v="38486"/>
    <s v="No"/>
    <s v="Green"/>
    <d v="2022-12-01T00:00:00"/>
    <d v="2022-12-19T00:00:00"/>
    <d v="2022-12-19T00:00:00"/>
    <d v="2022-12-31T00:00:00"/>
    <d v="2022-12-30T00:00:00"/>
    <m/>
    <m/>
    <n v="12268.24"/>
    <n v="552.07000000000005"/>
    <m/>
    <m/>
    <m/>
    <m/>
    <m/>
    <m/>
    <m/>
    <m/>
    <m/>
    <m/>
    <m/>
    <m/>
    <m/>
    <m/>
    <m/>
    <m/>
    <m/>
    <s v="1/4/2023 - only complete 75% of thew work due to contractor illness.  pushed remaining cost into 2023.  12/9/2022 - emergent project planned to be completed in Dec."/>
    <d v="2023-01-04T00:00:00"/>
    <s v="Hill, Elizabeth"/>
    <m/>
    <x v="3"/>
    <s v="Pipelines and Terminals"/>
    <s v="Operating Infrastructure"/>
    <m/>
    <s v="Northeast Ohio"/>
    <s v="BETYO - BET WARREN"/>
    <m/>
    <n v="12820"/>
    <n v="0"/>
    <m/>
    <m/>
    <n v="25666"/>
    <m/>
    <s v="Ashley, Robert"/>
    <m/>
    <m/>
    <m/>
    <n v="1"/>
    <n v="46335"/>
    <m/>
    <s v="Gardner, Travis"/>
    <s v="Independent"/>
    <s v="Aqua"/>
    <d v="2022-12-08T00:00:00"/>
    <s v="Other Programs"/>
  </r>
  <r>
    <x v="1669"/>
    <s v="Item"/>
    <s v="Open"/>
    <x v="1"/>
    <s v="BN160ASM2302"/>
    <s v="Maintenance Framework"/>
    <n v="2095733"/>
    <s v="Gabriel, Jeff"/>
    <s v="West"/>
    <s v="7. Closed"/>
    <s v="Drawdown"/>
    <x v="11"/>
    <n v="29680"/>
    <m/>
    <m/>
    <n v="29680.02"/>
    <n v="24913"/>
    <n v="4767"/>
    <s v="Red"/>
    <m/>
    <n v="24000"/>
    <n v="24000"/>
    <n v="5680"/>
    <m/>
    <m/>
    <n v="24000"/>
    <m/>
    <n v="5475"/>
    <n v="29475"/>
    <s v="Supplemental"/>
    <n v="29475"/>
    <n v="29680"/>
    <m/>
    <n v="29680"/>
    <s v="No"/>
    <s v="Green"/>
    <d v="2023-03-01T00:00:00"/>
    <d v="2023-03-22T00:00:00"/>
    <d v="2023-03-22T00:00:00"/>
    <d v="2023-07-30T00:00:00"/>
    <d v="2023-03-21T00:00:00"/>
    <m/>
    <m/>
    <m/>
    <m/>
    <n v="24912.9"/>
    <n v="4561.84"/>
    <n v="205.28"/>
    <m/>
    <m/>
    <n v="205"/>
    <s v="Red"/>
    <m/>
    <m/>
    <m/>
    <m/>
    <m/>
    <m/>
    <m/>
    <m/>
    <m/>
    <m/>
    <s v="4/3/2023- Work complete. Would need a supplemental since more Buckeye labor to HT160DQ rectifier pole replacement."/>
    <d v="2023-05-02T00:00:00"/>
    <s v="Hill, Elizabeth"/>
    <m/>
    <x v="3"/>
    <s v="Pipelines and Terminals"/>
    <s v="Integrity"/>
    <m/>
    <s v="Central-Illinois"/>
    <s v="BN160AS - BARNETT TO AUBURN"/>
    <m/>
    <n v="24913"/>
    <n v="4767"/>
    <m/>
    <m/>
    <m/>
    <m/>
    <s v="Geib, Rob"/>
    <s v="Geib, Robert"/>
    <m/>
    <m/>
    <n v="1"/>
    <n v="46714"/>
    <m/>
    <s v="Meitzler, Antoinette"/>
    <s v="Independent"/>
    <s v="Aqua"/>
    <d v="2023-03-07T00:00:00"/>
    <m/>
  </r>
  <r>
    <x v="1670"/>
    <s v="Item"/>
    <s v="Open"/>
    <x v="0"/>
    <s v="BN160ASE2302"/>
    <s v="Exempt"/>
    <m/>
    <s v="Gabriel, Jeff"/>
    <s v="West"/>
    <s v="8. Canceled"/>
    <s v="Defined"/>
    <x v="11"/>
    <m/>
    <m/>
    <m/>
    <n v="0"/>
    <m/>
    <n v="0"/>
    <s v="Green"/>
    <n v="13500"/>
    <m/>
    <n v="13500"/>
    <n v="-13500"/>
    <m/>
    <m/>
    <n v="24000"/>
    <m/>
    <m/>
    <m/>
    <s v="Full"/>
    <n v="24000"/>
    <m/>
    <m/>
    <m/>
    <s v="No"/>
    <s v="Green"/>
    <m/>
    <m/>
    <m/>
    <d v="2023-07-30T00:00:00"/>
    <d v="2023-04-30T00:00:00"/>
    <m/>
    <m/>
    <m/>
    <m/>
    <m/>
    <m/>
    <m/>
    <m/>
    <m/>
    <m/>
    <m/>
    <m/>
    <m/>
    <m/>
    <m/>
    <m/>
    <m/>
    <m/>
    <m/>
    <m/>
    <m/>
    <s v="4/3/2023- this project needs to be cancelled. changed to MCAP Project BN160ASM2302._x000d__x000a__x000d__x000a__x000d__x000a_3/2/20223- AFE is complete and is being routed for approval"/>
    <d v="2023-04-04T00:00:00"/>
    <s v="Hill, Elizabeth"/>
    <m/>
    <x v="3"/>
    <s v="Pipelines and Terminals"/>
    <s v="Corrosion"/>
    <m/>
    <s v="Central-Illinois"/>
    <s v="BN160AS - BARNETT TO AUBURN"/>
    <m/>
    <m/>
    <n v="0"/>
    <m/>
    <m/>
    <m/>
    <m/>
    <s v="Geib, Rob"/>
    <s v="Geib, Robert"/>
    <m/>
    <m/>
    <n v="1"/>
    <n v="44166"/>
    <m/>
    <s v="Guest, ProSight"/>
    <s v="Independent"/>
    <s v="Aqua"/>
    <d v="2022-07-18T00:00:00"/>
    <s v="Int - Planned Corr &amp; FI"/>
  </r>
  <r>
    <x v="1671"/>
    <s v="Item"/>
    <s v="Open"/>
    <x v="0"/>
    <s v="BN160ASE2303"/>
    <s v="Maintenance Framework"/>
    <n v="2094349"/>
    <s v="Gabriel, Jeff"/>
    <s v="West"/>
    <s v="3. Active"/>
    <s v="Drawdown"/>
    <x v="9"/>
    <m/>
    <n v="39000"/>
    <m/>
    <n v="39000"/>
    <n v="39000"/>
    <n v="0"/>
    <s v="Green"/>
    <m/>
    <m/>
    <m/>
    <n v="39000"/>
    <m/>
    <m/>
    <n v="39000"/>
    <m/>
    <m/>
    <n v="39000"/>
    <s v="Full"/>
    <n v="39000"/>
    <m/>
    <n v="39000"/>
    <n v="39000"/>
    <s v="No"/>
    <s v="Green"/>
    <d v="2023-08-01T00:00:00"/>
    <d v="2023-03-09T00:00:00"/>
    <d v="2023-03-09T00:00:00"/>
    <d v="2023-06-15T00:00:00"/>
    <d v="2023-06-15T00:00:00"/>
    <m/>
    <m/>
    <m/>
    <m/>
    <m/>
    <m/>
    <m/>
    <m/>
    <m/>
    <m/>
    <m/>
    <m/>
    <m/>
    <m/>
    <m/>
    <n v="39000"/>
    <m/>
    <m/>
    <m/>
    <m/>
    <m/>
    <s v="6/1/2023- No Change _x000d__x000a__x000d__x000a__x000d__x000a_5/1/2023- NO change _x000d__x000a__x000d__x000a__x000d__x000a_4/3/2023- Project awarded to CPM moved forecast to August due to contractor avalibility."/>
    <d v="2023-05-30T00:00:00"/>
    <s v="Hill, Elizabeth"/>
    <m/>
    <x v="3"/>
    <s v="Pipelines and Terminals"/>
    <s v="Pipeline Integrity"/>
    <m/>
    <s v="Central-Illinois"/>
    <s v="BN160AS - BARNETT TO AUBURN"/>
    <m/>
    <m/>
    <n v="0"/>
    <n v="39000"/>
    <m/>
    <m/>
    <m/>
    <s v="Hurley, Brian"/>
    <s v="Bartal, Nick"/>
    <s v="N/A"/>
    <m/>
    <n v="1"/>
    <n v="46721"/>
    <m/>
    <s v="Hurley, Brian"/>
    <s v="JDE Child"/>
    <s v="Burnt Orange"/>
    <d v="2023-03-08T00:00:00"/>
    <m/>
  </r>
  <r>
    <x v="1672"/>
    <s v="Item"/>
    <s v="Candidate"/>
    <x v="1"/>
    <m/>
    <s v="Maintenance Framework"/>
    <m/>
    <s v="Scannell, Adam"/>
    <s v="West"/>
    <s v="2. Pending AFE"/>
    <s v="Defined"/>
    <x v="11"/>
    <m/>
    <n v="45000"/>
    <m/>
    <n v="45000"/>
    <n v="45000"/>
    <n v="0"/>
    <s v="Green"/>
    <n v="45000"/>
    <m/>
    <n v="45000"/>
    <n v="0"/>
    <m/>
    <m/>
    <m/>
    <m/>
    <m/>
    <m/>
    <m/>
    <m/>
    <m/>
    <n v="45000"/>
    <n v="45000"/>
    <s v="No"/>
    <s v="Green"/>
    <d v="2023-10-01T00:00:00"/>
    <m/>
    <m/>
    <m/>
    <d v="2023-04-30T00:00:00"/>
    <m/>
    <m/>
    <m/>
    <m/>
    <m/>
    <m/>
    <m/>
    <m/>
    <m/>
    <m/>
    <m/>
    <m/>
    <m/>
    <m/>
    <m/>
    <m/>
    <m/>
    <n v="45000"/>
    <m/>
    <m/>
    <m/>
    <s v="04/14/23 - New easement with the city is being worked on by ROW. Jeff Gabriel is also looking into utilizing the 163L as a linear anode as an alternate solution. Once he has collected the information needed he will follow up with mw to let me know which route we will be taking._x000d__x000a_03/23/23 - Project is currently in ROW for easement aquisition. I will work with Jeff Gabriel to get a design ready to quote once easement is secured. Moving out to October._x000d__x000a_03/02/21 - This project is part of the overall West District CP project bid event. Award to contractor planned for end of March."/>
    <d v="2023-05-25T00:00:00"/>
    <s v="Hill, Elizabeth"/>
    <m/>
    <x v="3"/>
    <s v="Pipelines and Terminals"/>
    <s v="Integrity"/>
    <m/>
    <s v="Argo"/>
    <s v="KK162XX - KANKAKEE TO IN S/L"/>
    <m/>
    <m/>
    <n v="0"/>
    <m/>
    <n v="45000"/>
    <m/>
    <m/>
    <s v="Geib, Rob"/>
    <m/>
    <m/>
    <m/>
    <n v="1"/>
    <n v="37876"/>
    <m/>
    <s v="Guest, ProSight"/>
    <s v="Independent"/>
    <s v="Aqua"/>
    <d v="2020-08-13T00:00:00"/>
    <s v="Int - Planned Corr &amp; FI"/>
  </r>
  <r>
    <x v="1673"/>
    <s v="Item"/>
    <s v="Open"/>
    <x v="0"/>
    <s v="BP160PNE2301"/>
    <s v="Maintenance Framework"/>
    <n v="2124762"/>
    <s v="Gabriel, Jeff"/>
    <s v="West"/>
    <s v="3. Active"/>
    <s v="Drawdown"/>
    <x v="9"/>
    <m/>
    <n v="26000"/>
    <m/>
    <n v="26000"/>
    <m/>
    <n v="26000"/>
    <s v="Red"/>
    <m/>
    <m/>
    <m/>
    <n v="26000"/>
    <m/>
    <m/>
    <n v="26000"/>
    <m/>
    <m/>
    <n v="26000"/>
    <s v="Full"/>
    <n v="26000"/>
    <m/>
    <n v="26000"/>
    <n v="26000"/>
    <s v="No"/>
    <s v="Green"/>
    <d v="2023-08-01T00:00:00"/>
    <d v="2023-05-30T00:00:00"/>
    <d v="2023-05-30T00:00:00"/>
    <d v="2023-09-30T00:00:00"/>
    <d v="2023-09-30T00:00:00"/>
    <m/>
    <m/>
    <m/>
    <m/>
    <m/>
    <m/>
    <m/>
    <m/>
    <m/>
    <m/>
    <m/>
    <m/>
    <m/>
    <m/>
    <m/>
    <n v="26000"/>
    <m/>
    <m/>
    <m/>
    <m/>
    <m/>
    <s v="06-12-2023 - MNH - New project just added to forecast. Project will be awarded to Viking."/>
    <d v="2023-06-12T00:00:00"/>
    <s v="Hill, Elizabeth"/>
    <m/>
    <x v="3"/>
    <s v="Pipelines and Terminals"/>
    <s v="Pipeline Integrity"/>
    <m/>
    <s v="Argo"/>
    <s v="BP160PN - BRADELY TO PEOTONE"/>
    <m/>
    <m/>
    <n v="0"/>
    <n v="26000"/>
    <m/>
    <m/>
    <m/>
    <s v="Hurley, Brian"/>
    <s v="Shook, Mark B."/>
    <s v="N/A"/>
    <m/>
    <n v="1"/>
    <n v="47195"/>
    <m/>
    <s v="Schultz, Amy"/>
    <s v="JDE Child"/>
    <s v="Burnt Orange"/>
    <d v="2023-05-30T00:00:00"/>
    <m/>
  </r>
  <r>
    <x v="1674"/>
    <s v="Item"/>
    <s v="Open"/>
    <x v="1"/>
    <s v="YD00000M2201"/>
    <s v="Maintenance Framework"/>
    <n v="1909813"/>
    <s v="Fink, Ryan"/>
    <s v="West"/>
    <s v="6. Operational"/>
    <s v="Defined"/>
    <x v="23"/>
    <n v="-997"/>
    <m/>
    <m/>
    <n v="-997.28"/>
    <n v="-997"/>
    <n v="0"/>
    <s v="Green"/>
    <m/>
    <m/>
    <m/>
    <n v="-997"/>
    <m/>
    <m/>
    <n v="71000"/>
    <m/>
    <m/>
    <n v="71000"/>
    <s v="Full"/>
    <n v="71000"/>
    <n v="73772"/>
    <m/>
    <n v="73772"/>
    <s v="No"/>
    <s v="Green"/>
    <d v="2021-12-01T00:00:00"/>
    <d v="2021-12-20T00:00:00"/>
    <d v="2021-12-20T00:00:00"/>
    <d v="2022-04-01T00:00:00"/>
    <d v="2022-06-30T00:00:00"/>
    <m/>
    <m/>
    <n v="-1090.72"/>
    <n v="93.44"/>
    <m/>
    <m/>
    <m/>
    <m/>
    <m/>
    <m/>
    <m/>
    <m/>
    <m/>
    <m/>
    <m/>
    <m/>
    <m/>
    <m/>
    <m/>
    <m/>
    <m/>
    <s v="6/2 RRF - C&amp;K invoice paid, wait for processing and close_x000d__x000a_6/1 RRF - C&amp;K invoice resubmitted, rx and close EAC $74k_x000d__x000a_5/2 RRF - Need invoice, EAC $74k_x000d__x000a_4/7 RRF - wait for invoice. Charges hit project but invoice not paid. EAC $74k_x000d__x000a_3/2 RRF - Final invoice and close, EAC $74k_x000d__x000a_2/2 RRF - C&amp;K to re-submit invoice_x000d__x000a_1/4/23 RRF - need to fix C&amp;K invoice then close_x000d__x000a_12/2 RRF - need to fix C&amp;K invoice then close_x000d__x000a_11/2 RRF - need to fix C&amp;K invoice then close_x000d__x000a_10/4 RRF - Fix C&amp;K invoice on PO# C1-231860_x000d__x000a_9/2 RRF - Re-accrue 7k to LMS, new 3878 Aug accrual to LMS.  C&amp;K Invoice stuck._x000d__x000a_8/2 RRF - Proving done June, accrue 7k to LMS_x000d__x000a_7/7 RRF - PCV installed June, Meter proving and close July/Aug _x000d__x000a_6/3 RRF - Need coupler ($9k) for PCV install._x000d__x000a_6/1 RRF - May forecast too high, should have been 37k-11k = 26k.   Install in June_x000d__x000a_5/19 RRF - valve has been delivered, to be installed 6/8; moved 3k of contingency to July._x000d__x000a_5/3 RRF - Valve has shipped, in transit, May 9 delivery. May/June install,  re-accrue 11363 CCI_x000d__x000a_4/3 RRF - update for valve ship may_x000d__x000a_3/1 RRF - dist contingency_x000d__x000a_2/2 RRF - pending material arrival  1/7 RRF - updated forecast to match AFE, from $84k to $71k._x000d__x000a_1/3/2022 RRF - PO w/SS approved 12/29; 30% invoice on PO acceptance, Accrue 11363 Dec._x000d__x000a_12/8/2021 RRF - TG submitted AFE, updated forecast"/>
    <d v="2023-06-02T00:00:00"/>
    <s v="Pastorius, Bonnie"/>
    <m/>
    <x v="3"/>
    <s v="Pipelines and Terminals"/>
    <s v="Operating Infrastructure"/>
    <m/>
    <s v="Mantua"/>
    <s v="YD - BRADLEY ROAD BPLT"/>
    <m/>
    <n v="-997"/>
    <n v="0"/>
    <m/>
    <m/>
    <n v="63406"/>
    <m/>
    <s v="Oey, Alex"/>
    <s v="Spitz, Nicholas P."/>
    <m/>
    <m/>
    <n v="1"/>
    <n v="42197"/>
    <m/>
    <s v="Administrator, System"/>
    <s v="Independent"/>
    <s v="Aqua"/>
    <d v="2021-09-22T00:00:00"/>
    <s v="Other Programs"/>
  </r>
  <r>
    <x v="1675"/>
    <s v="Item"/>
    <s v="Open"/>
    <x v="1"/>
    <s v="YD00000M2301"/>
    <s v="Exempt"/>
    <n v="2086009"/>
    <s v="Fink, Ryan"/>
    <s v="West"/>
    <s v="3. Active"/>
    <s v="Drawdown"/>
    <x v="29"/>
    <n v="97"/>
    <n v="12600"/>
    <n v="1400"/>
    <n v="12696.94"/>
    <n v="14000"/>
    <n v="-1303"/>
    <s v="Yellow"/>
    <m/>
    <n v="14139"/>
    <n v="14139"/>
    <n v="-1442"/>
    <m/>
    <m/>
    <n v="14139"/>
    <m/>
    <m/>
    <n v="14139"/>
    <s v="Full"/>
    <n v="14139"/>
    <n v="97"/>
    <n v="14000"/>
    <n v="14097"/>
    <s v="No"/>
    <s v="Green"/>
    <d v="2023-05-01T00:00:00"/>
    <d v="2023-02-24T00:00:00"/>
    <d v="2023-02-24T00:00:00"/>
    <d v="2023-06-30T00:00:00"/>
    <d v="2023-08-11T00:00:00"/>
    <m/>
    <m/>
    <m/>
    <m/>
    <m/>
    <m/>
    <n v="96.94"/>
    <m/>
    <m/>
    <n v="97"/>
    <s v="Red"/>
    <m/>
    <m/>
    <n v="100"/>
    <n v="2500"/>
    <n v="10000"/>
    <m/>
    <m/>
    <m/>
    <m/>
    <n v="1400"/>
    <s v="6/7 RRF - Bollard install late June, cams aug. EAC $14k_x000d__x000a_5/22 RRF - SSSP approved, Bollard install TBD in June, EAC $14k_x000d__x000a_5/2 RRF - EAC $14k_x000d__x000a_4/25 RRF - POs submitted for cam/cardread and for new bollards.  Hardware to arrive in August, operational date moved to 8/11.  Req proj site.  EAC $14k._x000d__x000a_4/6 RRF - Moved out 1 EAC $14k_x000d__x000a_3/1 RRF - AFE approved,  PO as soon as WO issued.  24 week lead times.  EAC $14k_x000d__x000a_2/14 RRF - AFE review and submit   EAC 13k"/>
    <d v="2023-06-07T00:00:00"/>
    <s v="Hill, Elizabeth"/>
    <m/>
    <x v="3"/>
    <s v="Pipelines and Terminals"/>
    <s v="Operating Infrastructure"/>
    <m/>
    <s v="Mantua"/>
    <s v="YD - BRADLEY ROAD BPLT"/>
    <m/>
    <m/>
    <n v="197"/>
    <n v="12500"/>
    <m/>
    <m/>
    <m/>
    <s v="Clark, Chris"/>
    <s v="Gardner, Travis W."/>
    <m/>
    <m/>
    <n v="1"/>
    <n v="46589"/>
    <m/>
    <s v="Gardner, Travis"/>
    <s v="Independent"/>
    <s v="Aqua"/>
    <d v="2023-02-13T00:00:00"/>
    <s v="Other Programs"/>
  </r>
  <r>
    <x v="1676"/>
    <s v="Item"/>
    <s v="Open"/>
    <x v="1"/>
    <s v="BTTDB00M2301"/>
    <s v="Exempt"/>
    <n v="2133202"/>
    <s v="Brown, Jeff"/>
    <s v="West"/>
    <s v="3. Active"/>
    <s v="Defined"/>
    <x v="14"/>
    <m/>
    <n v="32000"/>
    <m/>
    <n v="32000"/>
    <n v="32000"/>
    <n v="0"/>
    <s v="Green"/>
    <n v="32000"/>
    <m/>
    <n v="32000"/>
    <n v="0"/>
    <m/>
    <m/>
    <n v="32435"/>
    <m/>
    <m/>
    <n v="32435"/>
    <s v="Full"/>
    <n v="32435"/>
    <m/>
    <n v="32000"/>
    <n v="32000"/>
    <s v="No"/>
    <s v="Green"/>
    <d v="2023-07-01T00:00:00"/>
    <d v="2023-06-01T00:00:00"/>
    <d v="2023-06-01T00:00:00"/>
    <d v="2023-09-30T00:00:00"/>
    <d v="2023-07-31T00:00:00"/>
    <m/>
    <m/>
    <m/>
    <m/>
    <m/>
    <m/>
    <m/>
    <m/>
    <m/>
    <m/>
    <m/>
    <m/>
    <m/>
    <m/>
    <n v="32000"/>
    <m/>
    <m/>
    <m/>
    <m/>
    <m/>
    <m/>
    <s v="6-1-23 AFE is in route for approval.5-1-23 Scoping project.4-3-23 SCOPING 3-2-23 SCOPING PROJECT"/>
    <d v="2023-06-01T00:00:00"/>
    <s v="Griest, Barbara"/>
    <m/>
    <x v="3"/>
    <s v="Pipelines and Terminals"/>
    <s v="Integrity"/>
    <m/>
    <s v="Wayne Terminal"/>
    <s v="BTTDB - BTT TAYLOR TERMINAL"/>
    <m/>
    <m/>
    <n v="0"/>
    <n v="32000"/>
    <m/>
    <m/>
    <m/>
    <s v="Geib, Rob"/>
    <s v="Geib, Robert"/>
    <m/>
    <m/>
    <n v="1"/>
    <n v="44440"/>
    <m/>
    <s v="Guest, ProSight"/>
    <s v="Independent"/>
    <s v="Aqua"/>
    <d v="2022-08-08T00:00:00"/>
    <s v="Int - Planned Corr &amp; FI"/>
  </r>
  <r>
    <x v="1677"/>
    <s v="Item"/>
    <s v="Open"/>
    <x v="1"/>
    <s v="UR00000M2201"/>
    <s v="Maintenance Framework"/>
    <n v="1989965"/>
    <s v="Grinder, Mark"/>
    <s v="West"/>
    <s v="3. Active"/>
    <s v="Defined"/>
    <x v="27"/>
    <n v="51534"/>
    <n v="67000"/>
    <m/>
    <n v="118534.49"/>
    <n v="128011"/>
    <n v="-9477"/>
    <s v="Yellow"/>
    <n v="127000"/>
    <m/>
    <n v="127000"/>
    <n v="-8466"/>
    <m/>
    <m/>
    <n v="201000"/>
    <m/>
    <m/>
    <n v="201000"/>
    <s v="Phase"/>
    <n v="201000"/>
    <n v="147033"/>
    <n v="67000"/>
    <n v="214033"/>
    <s v="No"/>
    <s v="Green"/>
    <d v="2022-07-01T00:00:00"/>
    <d v="2022-06-09T00:00:00"/>
    <d v="2022-06-09T00:00:00"/>
    <d v="2022-11-30T00:00:00"/>
    <d v="2023-10-31T00:00:00"/>
    <m/>
    <m/>
    <n v="15690.18"/>
    <n v="15607.46"/>
    <n v="-4286.3900000000003"/>
    <n v="19573.490000000002"/>
    <n v="4949.75"/>
    <n v="17000"/>
    <n v="17000"/>
    <n v="-12050"/>
    <s v="Red"/>
    <n v="0"/>
    <m/>
    <m/>
    <m/>
    <m/>
    <n v="15000"/>
    <n v="52000"/>
    <m/>
    <m/>
    <m/>
    <s v="5-30-2023 - We are delaying the installation of the PLC due to operational changes on the L761 and 762 lines. We need to see how the bypass of the units affect the facility operations, we will also need to change the control narrative to reflect any operational changes and perform another FAT Test,_x000d__x000a__x000d__x000a__x000d__x000a_4-27-2023 - We are still planning on a July Cutover._x000d__x000a__x000d__x000a__x000d__x000a_3-23-2023 - This project is now scheduled to be completed in July 2023 due to CC4 schedulers request._x000d__x000a__x000d__x000a__x000d__x000a_3-01-2023 - This project is now scheduled to be completed in July 2023 due to CC4 schedulers request._x000d__x000a__x000d__x000a__x000d__x000a_2-01-2023 -  This project has completed everything possible until material arrives for installation in May/June 2023._x000d__x000a__x000d__x000a__x000d__x000a_12-29-2022 - This project has completed everything possible until material arrives for installation in May/June 2023._x000d__x000a__x000d__x000a__x000d__x000a_11-28-2022 - EN Engineering is performing a FAT test this week and going to finalize/edit the HMI Screens in December and will install once all equipment is received in May 2023._x000d__x000a__x000d__x000a__x000d__x000a_11-01-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9-26-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8-29-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7-27-2022 EN Engineering working on Program for PLC/HMI, Control Narrative and RCA database and will spend as much as possible before 2023, the expected spend amounts are forecast through December and remainder has been forecast for May of 2023 ._x000d__x000a__x000d__x000a__x000d__x000a_7/1/22 - Moved forecast to 2023due to material delivery date._x000d__x000a__x000d__x000a__x000d__x000a_6-29-2022 - PLC, Industrial PC material on order, waiting to receive Final electrical bids in Mid-July._x000d__x000a__x000d__x000a__x000d__x000a_6/1/22 - need to adjust this FCST to reflect an EAC of 180,000 in 2022."/>
    <d v="2023-05-31T00:00:00"/>
    <s v="Hill, Elizabeth"/>
    <m/>
    <x v="3"/>
    <s v="Pipelines and Terminals"/>
    <s v="Operating Infrastructure"/>
    <m/>
    <s v="Sugar Creek"/>
    <s v="UR - BURLINGTON JCT"/>
    <m/>
    <n v="27011"/>
    <n v="24523"/>
    <n v="15000"/>
    <n v="52000"/>
    <n v="95498"/>
    <m/>
    <s v="Forsey, Frank"/>
    <s v="Smith, Todd W."/>
    <m/>
    <m/>
    <n v="1"/>
    <n v="37583"/>
    <m/>
    <s v="Guest, ProSight"/>
    <s v="Independent"/>
    <s v="Aqua"/>
    <d v="2020-08-10T00:00:00"/>
    <s v="Other Programs"/>
  </r>
  <r>
    <x v="1678"/>
    <s v="Item"/>
    <s v="Open"/>
    <x v="1"/>
    <s v="UR00000M2301"/>
    <s v="Maintenance Framework"/>
    <n v="2083820"/>
    <s v="Grinder, Mark"/>
    <s v="West"/>
    <s v="3. Active"/>
    <s v="Drawdown"/>
    <x v="27"/>
    <n v="7911"/>
    <n v="3000"/>
    <m/>
    <n v="10910.65"/>
    <n v="18250"/>
    <n v="-7339"/>
    <s v="Red"/>
    <m/>
    <n v="10074"/>
    <n v="10074"/>
    <n v="837"/>
    <m/>
    <m/>
    <n v="10074"/>
    <m/>
    <m/>
    <n v="10074"/>
    <s v="Full"/>
    <n v="10074"/>
    <n v="7911"/>
    <n v="3000"/>
    <n v="10911"/>
    <s v="No"/>
    <s v="Green"/>
    <d v="2023-03-01T00:00:00"/>
    <d v="2023-02-06T00:00:00"/>
    <d v="2023-02-06T00:00:00"/>
    <d v="2023-06-30T00:00:00"/>
    <d v="2023-10-31T00:00:00"/>
    <m/>
    <m/>
    <m/>
    <m/>
    <n v="7570"/>
    <n v="340.65"/>
    <m/>
    <m/>
    <m/>
    <m/>
    <m/>
    <m/>
    <m/>
    <m/>
    <m/>
    <m/>
    <m/>
    <n v="3000"/>
    <m/>
    <m/>
    <m/>
    <s v="5-30-2023 - We are delaying the installation of the Haz Gas detectors and the PLC Project due to operational changes on the L761 and 762 lines. We need to see how the bypass of the units affect the facility operations, we will also need to change the control narrative to reflect any operational changes and perform another FAT Test,_x000d__x000a__x000d__x000a__x000d__x000a_4-27-2023 - The material has been received and will be installed when we cut over the new PLC in July._x000d__x000a__x000d__x000a__x000d__x000a_3-23-2023 - The material has been received and will be installed when we cut over the new PLC in July._x000d__x000a__x000d__x000a__x000d__x000a_3-01-2023 - The material has been received and will be installed when we cut over the new PLC in July._x000d__x000a__x000d__x000a__x000d__x000a_2-01-2023 - Submitted and AFE for this project today."/>
    <d v="2023-06-08T00:00:00"/>
    <s v="Hill, Elizabeth"/>
    <m/>
    <x v="3"/>
    <s v="Pipelines and Terminals"/>
    <s v="Operating Infrastructure"/>
    <m/>
    <s v="Sugar Creek"/>
    <s v="UR - BURLINGTON JCT"/>
    <m/>
    <n v="7570"/>
    <n v="341"/>
    <m/>
    <n v="3000"/>
    <m/>
    <m/>
    <s v="Forsey, Frank"/>
    <s v="Smith, Todd W."/>
    <m/>
    <m/>
    <n v="1"/>
    <n v="46555"/>
    <m/>
    <s v="Grinder, Mark T."/>
    <s v="Independent"/>
    <s v="Aqua"/>
    <d v="2023-01-27T00:00:00"/>
    <s v="Other Programs"/>
  </r>
  <r>
    <x v="1679"/>
    <s v="Item"/>
    <s v="Open"/>
    <x v="0"/>
    <s v="UR00000E2301"/>
    <s v="Exempt"/>
    <n v="2095670"/>
    <s v="Scott, Cory"/>
    <s v="West"/>
    <s v="5. Deferred"/>
    <s v="Defined"/>
    <x v="15"/>
    <m/>
    <n v="39000"/>
    <m/>
    <n v="39000"/>
    <m/>
    <n v="39000"/>
    <s v="Red"/>
    <n v="25000"/>
    <m/>
    <n v="25000"/>
    <n v="14000"/>
    <m/>
    <m/>
    <n v="38885"/>
    <m/>
    <m/>
    <n v="38885"/>
    <s v="Full"/>
    <n v="38885"/>
    <m/>
    <n v="39000"/>
    <n v="39000"/>
    <s v="No"/>
    <s v="Green"/>
    <m/>
    <d v="2023-03-21T00:00:00"/>
    <d v="2023-03-21T00:00:00"/>
    <d v="2023-04-08T00:00:00"/>
    <d v="2023-03-31T00:00:00"/>
    <m/>
    <m/>
    <m/>
    <m/>
    <m/>
    <m/>
    <m/>
    <m/>
    <m/>
    <m/>
    <m/>
    <m/>
    <m/>
    <n v="39000"/>
    <m/>
    <m/>
    <m/>
    <m/>
    <m/>
    <m/>
    <m/>
    <s v="6/1/2023 - Reforecasted amount into OPPM as project has been brought into emergent status. _x000d__x000a__x000d__x000a__x000d__x000a_5/30/2023 - Planned meeting with contractor to make plan for pump and header isolation. _x000d__x000a__x000d__x000a__x000d__x000a_3/27/2023 - Project deferred till 2024 or later in 2023 per Travis Gardner and Mike Ricke. _x000d__x000a__x000d__x000a__x000d__x000a_3/21/2023 - Building scope and awaiting work order to produce PO's. Producing PO. _x000d__x000a__x000d__x000a_3/9/2023 - Final quotes recieved from contractor (Vance) nde (Acuren) environmental drain up (Prairie Industrial). Submitted AFE. _x000d__x000a__x000d__x000a_3/6/2023 - Final site visit with Vance and Associates.  _x000d__x000a__x000d__x000a_2/28/2023 - Preliminary call for project planning with Buckeye PM's, Contractor, and Technicians. _x000d__x000a__x000d__x000a_1/27/2023 - Site visit with Kip Vance to go over project plan for an accurate estimate."/>
    <d v="2023-06-01T00:00:00"/>
    <s v="Hill, Elizabeth"/>
    <m/>
    <x v="3"/>
    <s v="Pipelines and Terminals"/>
    <s v="Station/Terminal"/>
    <m/>
    <s v="Sugar Creek"/>
    <s v="UR - BURLINGTON JCT"/>
    <m/>
    <m/>
    <n v="39000"/>
    <m/>
    <m/>
    <m/>
    <m/>
    <s v="Aiken, Elaine"/>
    <s v="Smith, Todd W."/>
    <m/>
    <m/>
    <n v="1"/>
    <n v="44564"/>
    <m/>
    <s v="Guest, ProSight"/>
    <s v="Independent"/>
    <s v="Aqua"/>
    <d v="2022-08-12T00:00:00"/>
    <s v="Int - Planned Corr &amp; FI"/>
  </r>
  <r>
    <x v="1680"/>
    <s v="Item"/>
    <s v="Open"/>
    <x v="1"/>
    <s v="BETON00M2301"/>
    <s v="Exempt"/>
    <n v="2083823"/>
    <s v="Fink, Ryan"/>
    <s v="West"/>
    <s v="6. Operational"/>
    <s v="Drawdown"/>
    <x v="27"/>
    <n v="25364"/>
    <n v="3700"/>
    <m/>
    <n v="29064.05"/>
    <n v="30810"/>
    <n v="-1746"/>
    <s v="Yellow"/>
    <m/>
    <n v="30951"/>
    <n v="30951"/>
    <n v="-1887"/>
    <m/>
    <m/>
    <n v="30951"/>
    <m/>
    <m/>
    <n v="30951"/>
    <s v="Full"/>
    <n v="30951"/>
    <n v="25364"/>
    <n v="3700"/>
    <n v="29064"/>
    <s v="No"/>
    <s v="Green"/>
    <d v="2023-03-01T00:00:00"/>
    <d v="2023-02-02T00:00:00"/>
    <d v="2023-02-02T00:00:00"/>
    <d v="2023-03-20T00:00:00"/>
    <d v="2023-04-03T00:00:00"/>
    <m/>
    <m/>
    <m/>
    <m/>
    <n v="20810.28"/>
    <n v="936.46"/>
    <n v="3617.31"/>
    <n v="1000"/>
    <n v="1000"/>
    <n v="2617"/>
    <s v="Red"/>
    <m/>
    <s v="WorkAhead of Schedule"/>
    <n v="200"/>
    <n v="3000"/>
    <n v="500"/>
    <m/>
    <m/>
    <m/>
    <m/>
    <m/>
    <s v="6/1 RRF - It hardware partial receipt in May, remaining in July, EAC 30k_x000d__x000a_5/2 RRF - IT Hardware in June, EAC $30k_x000d__x000a_4/6 RRF - VRU comms up, most cams, IT material May, contingency in June.  EAC $31k_x000d__x000a_3/27 RRF - Fiber done 3/24, tech labor last week of March.  IT material in April,  EAC $31k_x000d__x000a_3/1 RRF - begin work mid March,  EAC $31k_x000d__x000a_2/13 RRF - AFE approved, PO out.  fcst update  20, 9, 1  . EAC 31k_x000d__x000a_2/2 RRF - pending AFE approval _x000d__x000a_1/31 RRF - start work week of 3/1_x000d__x000a_1/27 RRF - AFE submitted to remedy.  Quotes acquired for Fiber and Ethernet cable from office to VRU."/>
    <d v="2023-06-01T00:00:00"/>
    <s v="Hill, Elizabeth"/>
    <m/>
    <x v="3"/>
    <s v="Pipelines and Terminals"/>
    <s v="Operating Infrastructure"/>
    <m/>
    <s v="Northeast Ohio"/>
    <s v="BETON - BET CANTON"/>
    <m/>
    <n v="20810"/>
    <n v="4754"/>
    <n v="3500"/>
    <m/>
    <m/>
    <m/>
    <s v="Forsey, Frank"/>
    <s v="Gardner, Travis W."/>
    <m/>
    <m/>
    <n v="1"/>
    <n v="46553"/>
    <m/>
    <s v="Gardner, Travis"/>
    <s v="Independent"/>
    <s v="Aqua"/>
    <d v="2023-01-27T00:00:00"/>
    <s v="Other Programs"/>
  </r>
  <r>
    <x v="1681"/>
    <s v="Item"/>
    <s v="Open"/>
    <x v="1"/>
    <s v="CN00000M2301"/>
    <s v="Exempt"/>
    <n v="2094891"/>
    <s v="Smith, Kyle"/>
    <s v="West"/>
    <s v="3. Active"/>
    <s v="Defined"/>
    <x v="23"/>
    <n v="17453"/>
    <m/>
    <m/>
    <n v="17452.759999999998"/>
    <n v="20775"/>
    <n v="-3322"/>
    <s v="Red"/>
    <n v="18000"/>
    <m/>
    <n v="18000"/>
    <n v="-547"/>
    <m/>
    <m/>
    <n v="20775"/>
    <m/>
    <m/>
    <n v="20775"/>
    <s v="Full"/>
    <n v="20775"/>
    <n v="17453"/>
    <m/>
    <n v="17453"/>
    <s v="No"/>
    <s v="Green"/>
    <d v="2023-05-01T00:00:00"/>
    <d v="2023-03-12T00:00:00"/>
    <d v="2023-03-12T00:00:00"/>
    <d v="2023-05-30T00:00:00"/>
    <d v="2023-05-31T00:00:00"/>
    <m/>
    <m/>
    <m/>
    <m/>
    <m/>
    <m/>
    <n v="17452.759999999998"/>
    <n v="20775"/>
    <n v="20775"/>
    <n v="-3322"/>
    <s v="Red"/>
    <n v="0"/>
    <m/>
    <m/>
    <m/>
    <m/>
    <m/>
    <m/>
    <m/>
    <m/>
    <m/>
    <s v="6/1/23 First stage was completed in May and waiting on return of the actuator."/>
    <d v="2023-06-01T00:00:00"/>
    <s v="Hill, Elizabeth"/>
    <m/>
    <x v="3"/>
    <s v="Pipelines and Terminals"/>
    <s v="Operating Infrastructure"/>
    <m/>
    <s v="Indianapolis"/>
    <s v="CN - CARBON STATION"/>
    <m/>
    <m/>
    <n v="17453"/>
    <m/>
    <m/>
    <m/>
    <m/>
    <s v="Oey, Alex"/>
    <s v="Oey, Alexander"/>
    <m/>
    <m/>
    <n v="1"/>
    <n v="43699"/>
    <m/>
    <s v="Guest, ProSight"/>
    <s v="Independent"/>
    <s v="Aqua"/>
    <d v="2022-05-09T00:00:00"/>
    <s v="Other Programs"/>
  </r>
  <r>
    <x v="1682"/>
    <s v="Item"/>
    <s v="Open"/>
    <x v="0"/>
    <s v="CB401CEE2301"/>
    <s v="Maintenance Framework"/>
    <n v="2124753"/>
    <s v="Brown, Jeff"/>
    <s v="West"/>
    <s v="3. Active"/>
    <s v="Drawdown"/>
    <x v="11"/>
    <m/>
    <n v="14000"/>
    <m/>
    <n v="14000"/>
    <m/>
    <n v="14000"/>
    <s v="Red"/>
    <m/>
    <m/>
    <m/>
    <n v="14000"/>
    <m/>
    <m/>
    <n v="14000"/>
    <m/>
    <m/>
    <n v="14000"/>
    <s v="Full"/>
    <n v="14000"/>
    <m/>
    <n v="14000"/>
    <n v="14000"/>
    <s v="No"/>
    <s v="Green"/>
    <d v="2023-07-01T00:00:00"/>
    <d v="2023-05-30T00:00:00"/>
    <d v="2023-05-30T00:00:00"/>
    <d v="2023-12-31T00:00:00"/>
    <d v="2023-12-31T00:00:00"/>
    <m/>
    <m/>
    <m/>
    <m/>
    <m/>
    <m/>
    <m/>
    <m/>
    <m/>
    <m/>
    <m/>
    <m/>
    <m/>
    <m/>
    <n v="14000"/>
    <m/>
    <m/>
    <m/>
    <m/>
    <m/>
    <m/>
    <s v="6-1-23 Testing scheduled for July."/>
    <d v="2023-06-01T00:00:00"/>
    <s v="Hill, Elizabeth"/>
    <m/>
    <x v="3"/>
    <s v="Pipelines and Terminals"/>
    <s v="Corrosion"/>
    <m/>
    <s v="Lima Pipelines"/>
    <s v="CB - COLUMBUS TERMINAL"/>
    <m/>
    <m/>
    <n v="0"/>
    <n v="14000"/>
    <m/>
    <m/>
    <m/>
    <s v="Geib, Rob"/>
    <s v="Geib, Robert"/>
    <s v="N/A"/>
    <m/>
    <n v="1"/>
    <n v="47193"/>
    <m/>
    <s v="Schultz, Amy"/>
    <s v="JDE Child"/>
    <s v="Burnt Orange"/>
    <d v="2023-05-30T00:00:00"/>
    <m/>
  </r>
  <r>
    <x v="1683"/>
    <s v="Item"/>
    <s v="Open"/>
    <x v="1"/>
    <s v="BETAR00M2302"/>
    <s v="Exempt"/>
    <n v="2084669"/>
    <s v="Scott, Cory"/>
    <s v="West"/>
    <s v="3. Active"/>
    <s v="Defined"/>
    <x v="20"/>
    <n v="4598"/>
    <n v="3000"/>
    <m/>
    <n v="7598"/>
    <n v="7400"/>
    <n v="198"/>
    <s v="Yellow"/>
    <n v="7000"/>
    <n v="1350"/>
    <n v="8350"/>
    <n v="-752"/>
    <m/>
    <m/>
    <n v="8334"/>
    <m/>
    <m/>
    <n v="8334"/>
    <s v="Full"/>
    <n v="8334"/>
    <n v="4598"/>
    <n v="3000"/>
    <n v="7598"/>
    <s v="No"/>
    <s v="Green"/>
    <d v="2023-03-01T00:00:00"/>
    <d v="2023-02-14T00:00:00"/>
    <d v="2023-02-14T00:00:00"/>
    <d v="2023-03-31T00:00:00"/>
    <d v="2023-05-31T00:00:00"/>
    <m/>
    <m/>
    <m/>
    <m/>
    <n v="4400"/>
    <n v="198"/>
    <n v="0"/>
    <m/>
    <m/>
    <n v="0"/>
    <s v="Green"/>
    <n v="0"/>
    <m/>
    <n v="0"/>
    <n v="3000"/>
    <m/>
    <m/>
    <m/>
    <m/>
    <m/>
    <m/>
    <s v="6/9/2023 - Reached out to Superior. They are showing that the current ship date for the coupling is 6/26/2023._x000d__x000a__x000d__x000a__x000d__x000a_5/30/2023 - Coupling date keeps getting pushed back. Reforecasted into July. _x000d__x000a__x000d__x000a__x000d__x000a_5/8/2023 - Coupling date keeps pushing back. Reforecasted into June. _x000d__x000a__x000d__x000a__x000d__x000a_5/2/2023 - Reached out to Superior. Awaiting final install date when technician comes out onsite. _x000d__x000a__x000d__x000a_4/18/2023 - Awaiting may installation. _x000d__x000a__x000d__x000a_3/21/2023 - Stakeholder meeting held for upcoming project. Motor arrived in June. Coupling not set to arrive until May so I moved back the installation. _x000d__x000a__x000d__x000a__x000d__x000a_2/21/2023 - PO placed for pump motor for $7200. Motor has (5) week lead time. Possible late march install or early April at the latest. _x000d__x000a__x000d__x000a__x000d__x000a_2/3/2023 - AFE submitted for $8400.00. Forecast adjusted. _x000d__x000a__x000d__x000a_2/1/2023 - Superior sent updated quote. AFE built. _x000d__x000a__x000d__x000a_1/26/2023 - Scope of work built for project. _x000d__x000a__x000d__x000a_1/23/2023 - Forecast adjusted to reflect March lead time and April installation."/>
    <d v="2023-06-09T00:00:00"/>
    <s v="Hill, Elizabeth"/>
    <m/>
    <x v="3"/>
    <s v="Pipelines and Terminals"/>
    <s v="Operating Infrastructure"/>
    <m/>
    <s v="Eastern Iowa"/>
    <s v="BETAR - BET CEDAR RAPIDS"/>
    <m/>
    <n v="4400"/>
    <n v="198"/>
    <n v="3000"/>
    <m/>
    <m/>
    <m/>
    <s v="Posipanko, Dan"/>
    <s v="Smith, Todd W."/>
    <m/>
    <m/>
    <n v="1"/>
    <n v="45234"/>
    <m/>
    <s v="Guest, ProSight"/>
    <s v="Independent"/>
    <s v="Aqua"/>
    <d v="2022-08-23T00:00:00"/>
    <s v="Other Programs"/>
  </r>
  <r>
    <x v="1684"/>
    <s v="Item"/>
    <s v="Open"/>
    <x v="0"/>
    <s v="BETAR00E2203"/>
    <s v="Maintenance Framework"/>
    <n v="1970924"/>
    <s v="Parker, Brian"/>
    <s v="West"/>
    <s v="3. Active"/>
    <s v="Defined"/>
    <x v="26"/>
    <m/>
    <n v="105000"/>
    <m/>
    <n v="105000"/>
    <n v="80000"/>
    <n v="25000"/>
    <s v="Red"/>
    <n v="80000"/>
    <m/>
    <n v="80000"/>
    <n v="25000"/>
    <m/>
    <m/>
    <n v="1000"/>
    <m/>
    <m/>
    <n v="1000"/>
    <s v="Phase"/>
    <n v="1000"/>
    <m/>
    <n v="105000"/>
    <n v="105000"/>
    <s v="No"/>
    <s v="Green"/>
    <d v="2023-08-01T00:00:00"/>
    <d v="2022-04-08T00:00:00"/>
    <d v="2022-04-08T00:00:00"/>
    <d v="2022-10-31T00:00:00"/>
    <d v="2023-09-29T00:00:00"/>
    <m/>
    <m/>
    <m/>
    <m/>
    <m/>
    <m/>
    <m/>
    <m/>
    <m/>
    <m/>
    <m/>
    <m/>
    <m/>
    <m/>
    <m/>
    <n v="40000"/>
    <n v="65000"/>
    <m/>
    <m/>
    <m/>
    <m/>
    <s v="6/12/23 - submitted Full AFE to workflow - awarding bid to Helmkamp._x000d__x000a__x000d__x000a_6/2/23 - still waiting on a proposal from BWC.  If nothing is received within a week will have Supply Chain send LOI to Helmkamp so we can get this work scheduled._x000d__x000a__x000d__x000a_5/12/23 - per supply chain, TIMCO provided a bid and all others declined.  I reached out to BWC, Helmkamp and Bolin to see if they could provide a bid._x000d__x000a__x000d__x000a_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_x000a__x000d__x000a_8/1/22 - emailed IFC drawings on 7/6 and received no feedback.  Will get pricing from contractors in Aug and might be able to start work in mid-Sep.  Forecasting the work for Oct timeframe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6-12T00:00:00"/>
    <s v="Hill, Elizabeth"/>
    <m/>
    <x v="3"/>
    <s v="Pipelines and Terminals"/>
    <s v="Station/Terminal"/>
    <m/>
    <s v="Eastern Iowa"/>
    <s v="BETAR - BET CEDAR RAPIDS"/>
    <m/>
    <m/>
    <n v="0"/>
    <n v="105000"/>
    <m/>
    <m/>
    <m/>
    <s v="Spari, Markella"/>
    <s v="Spari, Markella"/>
    <m/>
    <m/>
    <n v="1"/>
    <n v="40766"/>
    <m/>
    <s v="Guest, ProSight"/>
    <s v="Independent"/>
    <s v="Aqua"/>
    <d v="2021-07-28T00:00:00"/>
    <s v="Other Programs"/>
  </r>
  <r>
    <x v="1685"/>
    <s v="Item"/>
    <s v="Open"/>
    <x v="1"/>
    <s v="BETAR00M2301"/>
    <s v="Maintenance Framework"/>
    <n v="2084426"/>
    <s v="Roth, Aaron"/>
    <s v="West"/>
    <s v="6. Operational"/>
    <s v="Defined"/>
    <x v="10"/>
    <n v="175022"/>
    <m/>
    <m/>
    <n v="175022.42"/>
    <n v="186281"/>
    <n v="-11259"/>
    <s v="Yellow"/>
    <n v="112756"/>
    <m/>
    <n v="112756"/>
    <n v="62266"/>
    <m/>
    <m/>
    <n v="127512"/>
    <m/>
    <m/>
    <n v="127512"/>
    <s v="Phase"/>
    <n v="127512"/>
    <n v="175022"/>
    <m/>
    <n v="175022"/>
    <s v="No"/>
    <s v="Green"/>
    <d v="2023-03-01T00:00:00"/>
    <d v="2023-02-06T00:00:00"/>
    <d v="2023-02-06T00:00:00"/>
    <d v="2023-12-31T00:00:00"/>
    <d v="2023-05-31T00:00:00"/>
    <m/>
    <m/>
    <m/>
    <m/>
    <n v="26281.11"/>
    <n v="7527.95"/>
    <n v="141213.35999999999"/>
    <n v="132000"/>
    <n v="132000"/>
    <n v="9213"/>
    <s v="Yellow"/>
    <n v="0"/>
    <m/>
    <m/>
    <m/>
    <m/>
    <m/>
    <m/>
    <m/>
    <m/>
    <m/>
    <s v="6.1 - RTS waiting on MOC approval and emergency vent replacement."/>
    <d v="2023-06-01T00:00:00"/>
    <s v="Hill, Elizabeth"/>
    <m/>
    <x v="3"/>
    <s v="Pipelines and Terminals"/>
    <s v="Integrity"/>
    <m/>
    <s v="Eastern Iowa"/>
    <s v="BETAR - BET CEDAR RAPIDS"/>
    <m/>
    <n v="26281"/>
    <n v="148741"/>
    <m/>
    <m/>
    <m/>
    <m/>
    <s v="Stine, Carlton"/>
    <s v="Stine, Carlton"/>
    <m/>
    <m/>
    <n v="1"/>
    <n v="44789"/>
    <m/>
    <s v="Administrator, System"/>
    <s v="Independent"/>
    <s v="Aqua"/>
    <d v="2022-08-17T00:00:00"/>
    <s v="Int - Tanks"/>
  </r>
  <r>
    <x v="1686"/>
    <s v="Item"/>
    <s v="Open"/>
    <x v="1"/>
    <s v="BETAR00M2102"/>
    <s v="Exempt"/>
    <n v="1782243"/>
    <s v="Roth, Aaron"/>
    <s v="West"/>
    <s v="7. Closed"/>
    <s v="Defined"/>
    <x v="10"/>
    <n v="7794"/>
    <m/>
    <m/>
    <n v="7794.12"/>
    <n v="7619"/>
    <n v="175"/>
    <s v="Yellow"/>
    <m/>
    <m/>
    <m/>
    <n v="7794"/>
    <m/>
    <m/>
    <n v="208000"/>
    <m/>
    <m/>
    <n v="208000"/>
    <s v="Phase"/>
    <n v="208000"/>
    <n v="4068"/>
    <m/>
    <n v="4068"/>
    <s v="No"/>
    <s v="Green"/>
    <d v="2021-01-01T00:00:00"/>
    <d v="2020-12-02T00:00:00"/>
    <d v="2020-12-02T00:00:00"/>
    <d v="2021-12-31T00:00:00"/>
    <d v="2021-09-30T00:00:00"/>
    <m/>
    <m/>
    <m/>
    <n v="3725.64"/>
    <n v="3893.29"/>
    <n v="175.19"/>
    <m/>
    <m/>
    <m/>
    <m/>
    <m/>
    <m/>
    <m/>
    <m/>
    <m/>
    <m/>
    <m/>
    <m/>
    <m/>
    <m/>
    <m/>
    <s v="12/22/22 - PO and WO closed - ready to be closed by accounting._x000d__x000a__x000d__x000a__x000d__x000a_9/7/21 - submitted AFE to flip costs to MEXP - reclass will be submitted for Sep business._x000d__x000a__x000d__x000a_8.31.21 - Tank RTS."/>
    <d v="2022-12-22T00:00:00"/>
    <s v="Hill, Elizabeth"/>
    <m/>
    <x v="3"/>
    <s v="Pipelines and Terminals"/>
    <s v="Integrity"/>
    <m/>
    <s v="Eastern Iowa"/>
    <s v="BETAR - BET CEDAR RAPIDS"/>
    <m/>
    <n v="7619"/>
    <n v="175"/>
    <m/>
    <m/>
    <n v="-7451"/>
    <m/>
    <s v="Stine, Carlton"/>
    <s v="Bassani, Joel D."/>
    <s v="N/A"/>
    <m/>
    <n v="1"/>
    <n v="30341"/>
    <m/>
    <s v="Guest, ProSight"/>
    <s v="Independent"/>
    <s v="Aqua"/>
    <d v="2018-08-06T00:00:00"/>
    <s v="Int - Tanks"/>
  </r>
  <r>
    <x v="1687"/>
    <s v="Item"/>
    <s v="Open"/>
    <x v="0"/>
    <s v="BETAR00E2103"/>
    <s v="Exempt"/>
    <n v="1887270"/>
    <s v="Roth, Aaron"/>
    <s v="West"/>
    <s v="7. Closed"/>
    <s v="Drawdown"/>
    <x v="10"/>
    <n v="-7451"/>
    <m/>
    <m/>
    <n v="-7451.28"/>
    <n v="-7451"/>
    <n v="0"/>
    <s v="Green"/>
    <m/>
    <m/>
    <m/>
    <n v="-7451"/>
    <m/>
    <m/>
    <n v="205000"/>
    <m/>
    <m/>
    <n v="205000"/>
    <s v="Full"/>
    <n v="205000"/>
    <n v="178974"/>
    <m/>
    <n v="178974"/>
    <s v="No"/>
    <s v="Green"/>
    <d v="2021-09-01T00:00:00"/>
    <d v="2021-09-09T00:00:00"/>
    <d v="2021-09-09T00:00:00"/>
    <d v="2021-09-30T00:00:00"/>
    <d v="2021-12-17T00:00:00"/>
    <m/>
    <m/>
    <m/>
    <n v="-3725.64"/>
    <n v="-3725.64"/>
    <m/>
    <m/>
    <m/>
    <m/>
    <m/>
    <m/>
    <m/>
    <m/>
    <m/>
    <m/>
    <m/>
    <m/>
    <m/>
    <m/>
    <m/>
    <m/>
    <s v="12/22/22 - PO and WO closed - ready to be closed by accounting._x000d__x000a__x000d__x000a__x000d__x000a_3.3.22 - complete. Feb var due to dropping an unnecessary accural."/>
    <d v="2022-12-22T00:00:00"/>
    <s v="Hill, Elizabeth"/>
    <m/>
    <x v="3"/>
    <s v="Pipelines and Terminals"/>
    <s v="Tank Integrity"/>
    <m/>
    <s v="Eastern Iowa"/>
    <s v="BETAR - BET CEDAR RAPIDS"/>
    <m/>
    <n v="-7451"/>
    <n v="0"/>
    <m/>
    <m/>
    <n v="-7149"/>
    <m/>
    <s v="Stine, Carlton"/>
    <s v="Stine, Carlton"/>
    <m/>
    <m/>
    <n v="1"/>
    <n v="41546"/>
    <m/>
    <s v="Guest, ProSight"/>
    <s v="Independent"/>
    <s v="Aqua"/>
    <d v="2021-08-19T00:00:00"/>
    <s v="Int - Tanks"/>
  </r>
  <r>
    <x v="1688"/>
    <s v="Item"/>
    <s v="Open"/>
    <x v="1"/>
    <s v="BETAR00M2201"/>
    <s v="Exempt"/>
    <n v="2043675"/>
    <s v="Gardner, Travis"/>
    <s v="West"/>
    <s v="7. Closed"/>
    <s v="Drawdown"/>
    <x v="39"/>
    <n v="-1000"/>
    <m/>
    <m/>
    <n v="-1000"/>
    <n v="-1000"/>
    <n v="0"/>
    <s v="Green"/>
    <m/>
    <m/>
    <m/>
    <n v="-1000"/>
    <m/>
    <m/>
    <n v="27000"/>
    <m/>
    <m/>
    <n v="27000"/>
    <s v="Full"/>
    <n v="27000"/>
    <n v="16044"/>
    <m/>
    <n v="16044"/>
    <s v="No"/>
    <s v="Green"/>
    <d v="2022-11-01T00:00:00"/>
    <d v="2022-11-02T00:00:00"/>
    <d v="2022-11-02T00:00:00"/>
    <d v="2022-12-30T00:00:00"/>
    <d v="2022-11-23T00:00:00"/>
    <m/>
    <m/>
    <n v="-1000"/>
    <n v="0"/>
    <m/>
    <m/>
    <m/>
    <m/>
    <m/>
    <m/>
    <m/>
    <m/>
    <m/>
    <m/>
    <m/>
    <m/>
    <m/>
    <m/>
    <m/>
    <m/>
    <m/>
    <s v="3/1/2023 - final invoice recieved and ready to close.  2/3/2023 - chasing down invoices.  1/4/2023 - This work was completed in november.  waiting for invoices.  11/2/2022 - waiting for Nick to approve AFE so PO's can be cut."/>
    <d v="2023-03-01T00:00:00"/>
    <s v="Hill, Elizabeth"/>
    <m/>
    <x v="3"/>
    <s v="Pipelines and Terminals"/>
    <s v="Operating Infrastructure"/>
    <m/>
    <s v="Eastern Iowa"/>
    <s v="BETAR - BET CEDAR RAPIDS"/>
    <m/>
    <n v="-1000"/>
    <n v="0"/>
    <m/>
    <m/>
    <n v="17044"/>
    <m/>
    <s v="Gardner, Travis"/>
    <s v="Spitz, Nicholas P."/>
    <m/>
    <m/>
    <n v="1"/>
    <n v="46108"/>
    <m/>
    <s v="Gardner, Travis"/>
    <s v="Independent"/>
    <s v="Aqua"/>
    <d v="2022-10-21T00:00:00"/>
    <s v="Other Programs"/>
  </r>
  <r>
    <x v="1689"/>
    <s v="Item"/>
    <s v="Open"/>
    <x v="1"/>
    <s v="BETAR00M2303"/>
    <s v="Exempt"/>
    <n v="2094859"/>
    <s v="Scott, Cory"/>
    <s v="West"/>
    <s v="3. Active"/>
    <s v="Defined"/>
    <x v="39"/>
    <m/>
    <n v="50000"/>
    <m/>
    <n v="50000"/>
    <n v="50000"/>
    <n v="0"/>
    <s v="Green"/>
    <n v="50000"/>
    <m/>
    <n v="50000"/>
    <n v="0"/>
    <m/>
    <m/>
    <n v="46988"/>
    <m/>
    <m/>
    <n v="46988"/>
    <s v="Phase"/>
    <n v="46988"/>
    <m/>
    <n v="50000"/>
    <n v="50000"/>
    <s v="No"/>
    <s v="Green"/>
    <d v="2023-08-01T00:00:00"/>
    <d v="2023-03-10T00:00:00"/>
    <d v="2023-03-10T00:00:00"/>
    <d v="2023-08-20T00:00:00"/>
    <d v="2023-07-31T00:00:00"/>
    <m/>
    <m/>
    <m/>
    <m/>
    <m/>
    <m/>
    <m/>
    <m/>
    <m/>
    <m/>
    <m/>
    <m/>
    <m/>
    <n v="10000"/>
    <m/>
    <n v="15000"/>
    <n v="25000"/>
    <m/>
    <m/>
    <m/>
    <m/>
    <s v="6/13/2023 - Kiosk PO placed to Porta King for (2) kiosks. _x000d__x000a__x000d__x000a_6/9/2023 - Planned ordering of Kiosks from Porta King. _x000d__x000a__x000d__x000a__x000d__x000a_5/3/2023 - Moved forecast to fall. Awaiting details to find out if the 48 x 48 XP Kiosk is an option. If so, not concrete would need to be replaced. _x000d__x000a__x000d__x000a__x000d__x000a_4/7/2023 - Electrical investigation took place. _x000d__x000a__x000d__x000a_3/10/2023 - AFE submitted for Engineering/Kiosk Order/Electrical investigation._x000d__x000a__x000d__x000a__x000d__x000a_2/25/2023 - Meet with electrical contractor for quote. They will perform an investigation on conduit runs."/>
    <d v="2023-06-13T00:00:00"/>
    <s v="Hill, Elizabeth"/>
    <m/>
    <x v="3"/>
    <s v="Pipelines and Terminals"/>
    <s v="Operating Infrastructure"/>
    <m/>
    <s v="Eastern Iowa"/>
    <s v="BETAR - BET CEDAR RAPIDS"/>
    <m/>
    <m/>
    <n v="10000"/>
    <n v="40000"/>
    <m/>
    <m/>
    <m/>
    <s v="Gardner, Travis"/>
    <s v="Smith, Todd W."/>
    <s v="N/A"/>
    <m/>
    <n v="1"/>
    <n v="25793"/>
    <m/>
    <s v="Guest, ProSight"/>
    <s v="Independent"/>
    <s v="Aqua"/>
    <d v="2017-09-12T00:00:00"/>
    <s v="Other Programs"/>
  </r>
  <r>
    <x v="1690"/>
    <s v="Item"/>
    <s v="Open"/>
    <x v="1"/>
    <s v="CG415BJM2202"/>
    <s v="Maintenance Framework"/>
    <n v="2003374"/>
    <s v="Burns, Richard"/>
    <s v="West"/>
    <s v="7. Closed"/>
    <s v="Defined"/>
    <x v="12"/>
    <n v="383"/>
    <m/>
    <m/>
    <n v="383.38"/>
    <n v="383"/>
    <n v="0"/>
    <s v="Green"/>
    <m/>
    <m/>
    <m/>
    <n v="383"/>
    <m/>
    <m/>
    <n v="261000"/>
    <m/>
    <m/>
    <n v="261000"/>
    <s v="Full"/>
    <n v="261000"/>
    <n v="243454"/>
    <m/>
    <n v="243454"/>
    <s v="No"/>
    <s v="Green"/>
    <d v="2022-08-01T00:00:00"/>
    <d v="2022-07-19T00:00:00"/>
    <d v="2022-07-19T00:00:00"/>
    <d v="2022-12-31T00:00:00"/>
    <d v="2022-08-29T00:00:00"/>
    <m/>
    <m/>
    <n v="383.38"/>
    <m/>
    <m/>
    <m/>
    <m/>
    <m/>
    <m/>
    <m/>
    <m/>
    <m/>
    <m/>
    <m/>
    <m/>
    <m/>
    <m/>
    <m/>
    <m/>
    <m/>
    <m/>
    <s v="2/1/23 - moved back to closed._x000d__x000a_1/17/23 - moved back to operational, since Acct. added in a re-class cost in December, after 1/3/23._x000d__x000a_1/3/23 - closed by PM._x000d__x000a_12/2/22 - Ready to close._x000d__x000a_11/1/22 - variance is Percheron invoices._x000d__x000a_10/3/22 - variance is last month accrual vs. actual invoice ($1370), payroll, ($1203) Third party/PPS ($81), p-card ($15), and Percheron ($8076)._x000d__x000a_ (9/7/22 - Job book submitted &amp; complete on 9/6/22. Ready to close other than post job evaluation._x000d__x000a_9/1/22 - variance is accrued. Overage is from forecasting was conservative; last dig required a 54' B-sleeve adding a week to the schedule._x000d__x000a_8/31/22 - all 3 digs completed on 8/29/22._x000d__x000a_7/20/22 - digs to start end of July._x000d__x000a_7/5/22 - Switched over digs from Ryan Taylor to Rich.  He volunteered to take them."/>
    <d v="2023-02-01T00:00:00"/>
    <s v="Griest, Barbara"/>
    <m/>
    <x v="3"/>
    <s v="Pipelines and Terminals"/>
    <s v="Integrity"/>
    <m/>
    <s v="Toledo"/>
    <s v="CG415BJ - CYGNET TO BELLEVUE-#1-E"/>
    <m/>
    <n v="383"/>
    <n v="0"/>
    <m/>
    <m/>
    <n v="243071"/>
    <m/>
    <s v="Bartal, Nick"/>
    <s v="Bartal, Nick"/>
    <m/>
    <m/>
    <n v="1"/>
    <n v="40993"/>
    <m/>
    <s v="Administrator, System"/>
    <s v="Independent"/>
    <s v="Aqua"/>
    <d v="2021-08-04T00:00:00"/>
    <s v="Int- Planned Digs"/>
  </r>
  <r>
    <x v="1691"/>
    <s v="Item"/>
    <s v="Open"/>
    <x v="1"/>
    <s v="CG415BJM2302"/>
    <s v="Maintenance Framework"/>
    <n v="2094424"/>
    <s v="Burns, Richard"/>
    <s v="West"/>
    <s v="3. Active"/>
    <s v="Drawdown"/>
    <x v="12"/>
    <n v="350"/>
    <n v="45000"/>
    <m/>
    <n v="45350.09"/>
    <n v="60000"/>
    <n v="-14650"/>
    <s v="Red"/>
    <m/>
    <n v="66440"/>
    <n v="66440"/>
    <n v="-21090"/>
    <m/>
    <m/>
    <n v="66440"/>
    <m/>
    <m/>
    <n v="66440"/>
    <s v="Full"/>
    <n v="66440"/>
    <n v="350"/>
    <n v="45000"/>
    <n v="45350"/>
    <s v="No"/>
    <s v="Green"/>
    <d v="2023-05-01T00:00:00"/>
    <d v="2023-04-12T00:00:00"/>
    <d v="2023-04-12T00:00:00"/>
    <d v="2023-06-25T00:00:00"/>
    <d v="2023-06-25T00:00:00"/>
    <m/>
    <m/>
    <m/>
    <m/>
    <m/>
    <m/>
    <n v="350.09"/>
    <n v="60000"/>
    <n v="60000"/>
    <n v="-59650"/>
    <s v="Red"/>
    <m/>
    <s v="Forecasting"/>
    <n v="45000"/>
    <m/>
    <m/>
    <m/>
    <m/>
    <m/>
    <m/>
    <m/>
    <s v="6/13/23 -work completed on 6/8/23._x000d__x000a_6/5/23 - Work did not start until 6/1/23. Crew was busy with other 415 digs for Dan C._x000d__x000a_5/23/23 - looks like May forecast was not deleted, giving a notice of supplemental needed.  I removed the June forecast to correct the EAC._x000d__x000a_5/1/23 - pushed forecast to June as we may not get to it until then._x000d__x000a_4/3/23 - AFE submitted on 3/31/23._x000d__x000a_3/31/23 - one DOT-180 dig due 6/25/23.  Plan to do in May at the latest."/>
    <d v="2023-06-13T00:00:00"/>
    <s v="Griest, Barbara"/>
    <m/>
    <x v="3"/>
    <s v="Pipelines and Terminals"/>
    <s v="Integrity"/>
    <m/>
    <s v="Toledo"/>
    <s v="CG415BJ - CYGNET TO BELLEVUE-#1-E"/>
    <m/>
    <m/>
    <n v="45350"/>
    <m/>
    <m/>
    <m/>
    <m/>
    <s v="Bartal, Nick"/>
    <s v="Bartal, Nick"/>
    <m/>
    <m/>
    <n v="1"/>
    <n v="46863"/>
    <m/>
    <s v="Burns, Richard"/>
    <s v="Independent"/>
    <s v="Aqua"/>
    <d v="2023-03-31T00:00:00"/>
    <m/>
  </r>
  <r>
    <x v="1692"/>
    <s v="Item"/>
    <s v="Open"/>
    <x v="1"/>
    <s v="CG415BJM2301"/>
    <s v="Maintenance Framework"/>
    <s v="2094162, 2094306, 2094307, 2094308, 2094309, 2094310, 2094311"/>
    <s v="Cullison, Daniel"/>
    <s v="West"/>
    <s v="3. Active"/>
    <s v="Drawdown"/>
    <x v="12"/>
    <n v="295841"/>
    <n v="93269"/>
    <m/>
    <n v="389110.16"/>
    <n v="421614"/>
    <n v="-32504"/>
    <s v="Yellow"/>
    <m/>
    <n v="499068"/>
    <n v="499068"/>
    <n v="-109958"/>
    <m/>
    <m/>
    <n v="499068"/>
    <m/>
    <m/>
    <n v="499068"/>
    <s v="Full"/>
    <n v="499068"/>
    <n v="295841"/>
    <n v="93269"/>
    <n v="389110"/>
    <s v="No"/>
    <s v="Green"/>
    <d v="2023-04-01T00:00:00"/>
    <d v="2023-04-10T00:00:00"/>
    <d v="2023-04-10T00:00:00"/>
    <d v="2023-08-30T00:00:00"/>
    <d v="2023-08-30T00:00:00"/>
    <m/>
    <m/>
    <m/>
    <m/>
    <m/>
    <n v="108553.95"/>
    <n v="187287.21"/>
    <n v="215306"/>
    <n v="215306"/>
    <n v="-28019"/>
    <s v="Red"/>
    <n v="0"/>
    <s v="WorkAhead of Schedule"/>
    <n v="93269"/>
    <m/>
    <m/>
    <m/>
    <m/>
    <m/>
    <m/>
    <m/>
    <s v="6/2/23: F-0448662 was added back into the scope of the project.  The forecast has been updated to include this dig site._x000d__x000a__x000d__x000a__x000d__x000a_5/31/23: F-0089976 complete_x000d__x000a__x000d__x000a_5/22/23: F-0444855 complete_x000d__x000a__x000d__x000a_5/12/23: F-0445094 complete_x000d__x000a__x000d__x000a_5/10 - AFE had not been approved at April forecast lock but 2 sites were still able to be done in April after AFE approval which caused the variance. Forecasting some savings from total AFE amount. _x000d__x000a__x000d__x000a_5/5/23: F-0369924 complete_x000d__x000a__x000d__x000a_5/2/23:_x000d__x000a_The variance is due to the status of the AFE as of last month_x000d__x000a__x000d__x000a_4/28/23: F-0312773 complete_x000d__x000a__x000d__x000a_4/21/23: F-0302548 complete_x000d__x000a__x000d__x000a_3/30/23:_x000d__x000a_AFE submitted_x000d__x000a__x000d__x000a_3/27/23:_x000d__x000a_-AFE completed_x000d__x000a_-Confirmed b-sleeve material available at stations_x000d__x000a__x000d__x000a_3/24/23:_x000d__x000a_Met with integrity and operations.  F-0448662 will be removed from this job and added to integrity cut out program_x000d__x000a__x000d__x000a_3/23/23:_x000d__x000a_All sites are staked_x000d__x000a__x000d__x000a_3/20/23:_x000d__x000a_Requested quotes from contractors_x000d__x000a__x000d__x000a_3/7/23:_x000d__x000a_-documentation sent to OMs and pipeliners_x000d__x000a_-WOs created_x000d__x000a_-Job added to OPPM_x000d__x000a__x000d__x000a_3/10/23:_x000d__x000a_digs issued 3/3/23."/>
    <d v="2023-06-05T00:00:00"/>
    <s v="Griest, Barbara"/>
    <m/>
    <x v="3"/>
    <s v="Pipelines and Terminals"/>
    <s v="Integrity"/>
    <m/>
    <s v="Toledo"/>
    <s v="CG415BJ - CYGNET TO BELLEVUE-#1-E"/>
    <m/>
    <m/>
    <n v="389110"/>
    <m/>
    <m/>
    <m/>
    <m/>
    <s v="Bartal, Nick"/>
    <s v="Bartal, Nick"/>
    <m/>
    <m/>
    <n v="1"/>
    <n v="46756"/>
    <m/>
    <s v="Burns, Richard"/>
    <s v="Independent"/>
    <s v="Aqua"/>
    <d v="2023-03-10T00:00:00"/>
    <m/>
  </r>
  <r>
    <x v="1693"/>
    <s v="Item"/>
    <s v="Open"/>
    <x v="1"/>
    <s v="CG415BJM2203"/>
    <s v="Maintenance Framework"/>
    <n v="2051787"/>
    <s v="Bost, Jason"/>
    <s v="West"/>
    <s v="6. Operational"/>
    <s v="Defined"/>
    <x v="12"/>
    <n v="-2655"/>
    <m/>
    <m/>
    <n v="-2655.44"/>
    <n v="-6202"/>
    <n v="3547"/>
    <s v="Red"/>
    <m/>
    <m/>
    <m/>
    <n v="-2655"/>
    <m/>
    <m/>
    <n v="52933"/>
    <m/>
    <m/>
    <n v="52933"/>
    <s v="Full"/>
    <n v="52933"/>
    <n v="49104"/>
    <m/>
    <n v="49104"/>
    <s v="No"/>
    <s v="Green"/>
    <d v="2022-12-01T00:00:00"/>
    <d v="2023-01-17T00:00:00"/>
    <d v="2023-01-17T00:00:00"/>
    <d v="2022-12-31T00:00:00"/>
    <d v="2022-12-31T00:00:00"/>
    <m/>
    <m/>
    <n v="22887.77"/>
    <n v="-29302.59"/>
    <n v="212.52"/>
    <n v="1546.86"/>
    <n v="2000"/>
    <m/>
    <m/>
    <n v="2000"/>
    <s v="Red"/>
    <m/>
    <m/>
    <m/>
    <m/>
    <m/>
    <m/>
    <m/>
    <m/>
    <m/>
    <m/>
    <s v="6/2/23 - Variance is MJE02A Site Draft invoice. 5/1/23 - Variance is from April Reclass ($139), and Percheron invoice ($1408). 4/3/23 - Dig Complete. JDE dig docs uploaded. 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2/11.and completed on 1 Integrity initially entered $90k in Dec. forecast. Interim AFE for $75k was submitted on 12/10 and approved on 12/16. Accrual is for Degen and MNT."/>
    <d v="2023-06-04T00:00:00"/>
    <s v="Griest, Barbara"/>
    <m/>
    <x v="3"/>
    <s v="Pipelines and Terminals"/>
    <s v="Integrity"/>
    <m/>
    <s v="Toledo"/>
    <s v="CG415BJ - CYGNET TO BELLEVUE-#1-E"/>
    <m/>
    <n v="-6202"/>
    <n v="3547"/>
    <m/>
    <m/>
    <n v="51759"/>
    <m/>
    <s v="Bartal, Nick"/>
    <s v="Bartal, Nick"/>
    <m/>
    <m/>
    <n v="1"/>
    <n v="46347"/>
    <m/>
    <s v="Guest, ProSight"/>
    <s v="Independent"/>
    <s v="Aqua"/>
    <d v="2022-12-09T00:00:00"/>
    <s v="Int- Planned Digs"/>
  </r>
  <r>
    <x v="1694"/>
    <s v="Item"/>
    <s v="Open"/>
    <x v="0"/>
    <s v="GA415GEE2301"/>
    <s v="Maintenance Framework"/>
    <n v="2095922"/>
    <s v="Burns, Richard"/>
    <s v="West"/>
    <s v="3. Active"/>
    <s v="Emergent"/>
    <x v="39"/>
    <n v="298389"/>
    <m/>
    <m/>
    <n v="298389.40000000002"/>
    <m/>
    <n v="298389"/>
    <s v="Red"/>
    <m/>
    <m/>
    <m/>
    <n v="298389"/>
    <m/>
    <m/>
    <n v="380143"/>
    <m/>
    <m/>
    <n v="380143"/>
    <s v="Full"/>
    <n v="380143"/>
    <n v="298389"/>
    <m/>
    <n v="298389"/>
    <s v="No"/>
    <s v="Green"/>
    <d v="2023-04-01T00:00:00"/>
    <d v="2023-05-18T00:00:00"/>
    <d v="2023-05-18T00:00:00"/>
    <d v="2023-05-26T00:00:00"/>
    <d v="2023-04-30T00:00:00"/>
    <m/>
    <m/>
    <m/>
    <m/>
    <m/>
    <n v="132465.01"/>
    <n v="165924.39000000001"/>
    <n v="130000"/>
    <n v="130000"/>
    <n v="35924"/>
    <s v="Red"/>
    <n v="0"/>
    <s v="Forecasting"/>
    <m/>
    <m/>
    <m/>
    <m/>
    <m/>
    <m/>
    <m/>
    <m/>
    <s v="6/5/23 - Accrued $88,314 for last 2 Roberts invoices.  Variance is from missed forecast.  But should still be below AFE amount._x000d__x000a_5/1/23 - variance is because project was just created in April to check 415 line when a natural gas leak was found on the 425. Interim AFE submitted on 4/5/23, approved on 4/10/23.  Expect to be there another 2-3 weeks."/>
    <d v="2023-06-05T00:00:00"/>
    <s v="Griest, Barbara"/>
    <m/>
    <x v="3"/>
    <s v="Pipelines and Terminals"/>
    <s v="Station/Terminal"/>
    <m/>
    <s v="Mantua"/>
    <s v="GA415GE - AURORA TO MANTUA-#1-E"/>
    <m/>
    <m/>
    <n v="298389"/>
    <m/>
    <m/>
    <m/>
    <m/>
    <s v="Gardner, Travis"/>
    <s v="Gardner, Travis W."/>
    <m/>
    <m/>
    <n v="1"/>
    <n v="46882"/>
    <m/>
    <s v="Burns, Richard"/>
    <s v="Independent"/>
    <s v="Aqua"/>
    <d v="2023-04-05T00:00:00"/>
    <m/>
  </r>
  <r>
    <x v="1695"/>
    <s v="Item"/>
    <s v="Open"/>
    <x v="1"/>
    <s v="BETCX00M2302"/>
    <s v="Maintenance Framework"/>
    <n v="2096401"/>
    <s v="Roknich, Hunter"/>
    <s v="West"/>
    <s v="3. Active"/>
    <s v="Defined"/>
    <x v="19"/>
    <n v="16666"/>
    <n v="140000"/>
    <m/>
    <n v="156666.1"/>
    <n v="160000"/>
    <n v="-3334"/>
    <s v="Yellow"/>
    <n v="160000"/>
    <m/>
    <n v="160000"/>
    <n v="-3334"/>
    <m/>
    <m/>
    <n v="106363"/>
    <m/>
    <m/>
    <n v="106363"/>
    <s v="Phase"/>
    <n v="106363"/>
    <n v="16666"/>
    <n v="140000"/>
    <n v="156666"/>
    <s v="No"/>
    <s v="Green"/>
    <d v="2023-04-01T00:00:00"/>
    <d v="2023-03-28T00:00:00"/>
    <d v="2023-03-28T00:00:00"/>
    <d v="2023-10-30T00:00:00"/>
    <d v="2023-10-31T00:00:00"/>
    <m/>
    <m/>
    <m/>
    <m/>
    <m/>
    <n v="30580"/>
    <n v="-13913.9"/>
    <m/>
    <m/>
    <n v="-13914"/>
    <s v="Red"/>
    <n v="0"/>
    <s v="Other"/>
    <m/>
    <m/>
    <m/>
    <n v="45000"/>
    <n v="95000"/>
    <m/>
    <m/>
    <m/>
    <s v="6/9/2023 - See below. Variance due to PMO posting duplicate accruals_x000d__x000a__x000d__x000a__x000d__x000a_5/2/2023 - Diamond Z working on structural engineering analysis_x000d__x000a__x000d__x000a__x000d__x000a_4/4/2023 - purchase order issued to Diamond Z for engineering. _x000d__x000a__x000d__x000a__x000d__x000a_10/11/2022 - Quote received on Bullard fall protection for $42k. Discussion with operation on appropriate scope and path forward._x000d__x000a__x000d__x000a__x000d__x000a_8/2/2022 - reforecasted to 2023 and moved to DD.  Quote received for 2 fall protection options and 1 installation quote. All quotes significantly overbudget."/>
    <d v="2023-06-09T00:00:00"/>
    <s v="Griest, Barbara"/>
    <m/>
    <x v="3"/>
    <s v="Pipelines and Terminals"/>
    <s v="Operating Infrastructure"/>
    <m/>
    <s v="Southern Ohio"/>
    <s v="BETCX - BET CINCINNATI TERMINAL"/>
    <m/>
    <m/>
    <n v="16666"/>
    <n v="45000"/>
    <n v="95000"/>
    <m/>
    <m/>
    <s v="Younce, Michael"/>
    <s v="Gardner, Travis W."/>
    <m/>
    <m/>
    <n v="1"/>
    <n v="41593"/>
    <m/>
    <s v="Guest, ProSight"/>
    <s v="Independent"/>
    <s v="Aqua"/>
    <d v="2021-08-19T00:00:00"/>
    <s v="Other Programs"/>
  </r>
  <r>
    <x v="1696"/>
    <s v="Item"/>
    <s v="Open"/>
    <x v="1"/>
    <s v="BETCX00M2204"/>
    <s v="Exempt"/>
    <n v="2023395"/>
    <s v="Gardner, Travis"/>
    <s v="West"/>
    <s v="7. Closed"/>
    <s v="Drawdown"/>
    <x v="39"/>
    <n v="6079"/>
    <m/>
    <m/>
    <n v="6079.14"/>
    <n v="6079"/>
    <n v="0"/>
    <s v="Green"/>
    <m/>
    <m/>
    <m/>
    <n v="6079"/>
    <m/>
    <m/>
    <n v="29000"/>
    <m/>
    <m/>
    <n v="29000"/>
    <s v="Full"/>
    <n v="29000"/>
    <n v="26278"/>
    <m/>
    <n v="26278"/>
    <s v="No"/>
    <s v="Green"/>
    <d v="2022-12-01T00:00:00"/>
    <d v="2022-09-23T00:00:00"/>
    <d v="2022-09-23T00:00:00"/>
    <d v="2022-11-26T00:00:00"/>
    <d v="2022-12-31T00:00:00"/>
    <m/>
    <m/>
    <n v="5817.36"/>
    <n v="261.77999999999997"/>
    <m/>
    <m/>
    <m/>
    <m/>
    <m/>
    <m/>
    <m/>
    <m/>
    <m/>
    <m/>
    <m/>
    <m/>
    <m/>
    <m/>
    <m/>
    <m/>
    <m/>
    <s v="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
    <d v="2023-03-01T00:00:00"/>
    <s v="Griest, Barbara"/>
    <m/>
    <x v="3"/>
    <s v="Pipelines and Terminals"/>
    <s v="Operating Infrastructure"/>
    <m/>
    <s v="Southern Ohio"/>
    <s v="BETCX - BET CINCINNATI TERMINAL"/>
    <m/>
    <n v="6079"/>
    <n v="0"/>
    <m/>
    <m/>
    <n v="20199"/>
    <m/>
    <s v="Gardner, Travis"/>
    <s v="Gardner, Travis W."/>
    <m/>
    <m/>
    <n v="1"/>
    <n v="41594"/>
    <m/>
    <s v="Guest, ProSight"/>
    <s v="Independent"/>
    <s v="Aqua"/>
    <d v="2021-08-19T00:00:00"/>
    <s v="Other Programs"/>
  </r>
  <r>
    <x v="1697"/>
    <s v="Item"/>
    <s v="Open"/>
    <x v="0"/>
    <s v="BETCX00E2205"/>
    <s v="Exempt"/>
    <n v="1980280"/>
    <s v="Roknich, Hunter"/>
    <s v="West"/>
    <s v="6. Operational"/>
    <s v="Defined"/>
    <x v="15"/>
    <n v="-19829"/>
    <m/>
    <m/>
    <n v="-19829"/>
    <n v="0"/>
    <n v="-19829"/>
    <s v="Red"/>
    <m/>
    <m/>
    <m/>
    <n v="-19829"/>
    <m/>
    <m/>
    <n v="76000"/>
    <m/>
    <m/>
    <n v="76000"/>
    <s v="Phase"/>
    <n v="76000"/>
    <n v="33900"/>
    <m/>
    <n v="33900"/>
    <s v="No"/>
    <s v="Green"/>
    <d v="2022-08-01T00:00:00"/>
    <d v="2022-05-11T00:00:00"/>
    <d v="2022-05-11T00:00:00"/>
    <d v="2022-12-31T00:00:00"/>
    <d v="2022-12-31T00:00:00"/>
    <m/>
    <m/>
    <n v="0"/>
    <n v="0"/>
    <n v="0"/>
    <n v="0"/>
    <n v="-19829"/>
    <m/>
    <m/>
    <n v="-19829"/>
    <s v="Red"/>
    <m/>
    <s v="Savings from AFE Estimate"/>
    <m/>
    <m/>
    <m/>
    <m/>
    <m/>
    <m/>
    <m/>
    <m/>
    <s v="6/9/2023 - Accrued entire PO for IAG and total invoicing came in under PO amount._x000d__x000a__x000d__x000a__x000d__x000a_3/2/2023 - Waiting on instruction from Facility Integrity for path forward _x000d__x000a__x000d__x000a__x000d__x000a_2/2/2023 - Waiting on instruction from Facility Integrity for path forward _x000d__x000a__x000d__x000a__x000d__x000a_1/4/2023 - Waiting on instruction from Facility Integrity for path forward _x000d__x000a__x000d__x000a__x000d__x000a_12/2/2022 - Working with Facility Integrity to determine path forward_x000d__x000a__x000d__x000a__x000d__x000a_11/2/2022 - Working with Facility Integrity to determine path forward_x000d__x000a__x000d__x000a__x000d__x000a_10/3/2022 - Inspection complete. Iso drawings given on 10/3. Still need to schedule with WM for asbestos testing_x000d__x000a__x000d__x000a__x000d__x000a_9/2/2022 - Work in progress. Stalled due to need for insulation asbestos testing.  _x000d__x000a__x000d__x000a__x000d__x000a_8/2/2022 - Start date early September_x000d__x000a__x000d__x000a__x000d__x000a_7/5/2022- Purchase order issued. Prelim start date 8/1_x000d__x000a__x000d__x000a__x000d__x000a_6/2/2022 - Call week of 6/6 to discuss scheduling with IAG._x000d__x000a__x000d__x000a__x000d__x000a_5/12/2022 - Current forecast for July. Working with IAG on scheduling. AFE approved."/>
    <d v="2023-06-09T00:00:00"/>
    <s v="Hill, Elizabeth"/>
    <m/>
    <x v="3"/>
    <s v="Pipelines and Terminals"/>
    <s v="Station/Terminal"/>
    <m/>
    <s v="Southern Ohio"/>
    <s v="BETCX - BET CINCINNATI TERMINAL"/>
    <m/>
    <n v="0"/>
    <n v="-19829"/>
    <m/>
    <m/>
    <n v="53729"/>
    <m/>
    <s v="Aiken, Elaine"/>
    <s v="Aiken, Elaine"/>
    <m/>
    <m/>
    <n v="1"/>
    <n v="41177"/>
    <m/>
    <s v="Administrator, System"/>
    <s v="Independent"/>
    <s v="Aqua"/>
    <d v="2021-08-09T00:00:00"/>
    <s v="Int - Accel Corr &amp; FI"/>
  </r>
  <r>
    <x v="1698"/>
    <s v="Item"/>
    <s v="Open"/>
    <x v="1"/>
    <s v="BETCX00M2203"/>
    <s v="Maintenance Framework"/>
    <n v="2023044"/>
    <s v="Parker, Brian"/>
    <s v="West"/>
    <s v="3. Active"/>
    <s v="Defined"/>
    <x v="6"/>
    <n v="1064"/>
    <n v="315000"/>
    <m/>
    <n v="316064.46999999997"/>
    <n v="315885"/>
    <n v="180"/>
    <s v="Yellow"/>
    <n v="300000"/>
    <m/>
    <n v="300000"/>
    <n v="16064"/>
    <m/>
    <m/>
    <n v="56000"/>
    <m/>
    <m/>
    <n v="56000"/>
    <s v="Phase"/>
    <n v="56000"/>
    <n v="35348"/>
    <n v="315000"/>
    <n v="350348"/>
    <s v="No"/>
    <s v="Green"/>
    <d v="2022-10-01T00:00:00"/>
    <d v="2022-09-19T00:00:00"/>
    <d v="2022-09-19T00:00:00"/>
    <d v="2023-10-31T00:00:00"/>
    <d v="2023-08-31T00:00:00"/>
    <m/>
    <m/>
    <n v="711.77"/>
    <n v="85.02"/>
    <n v="88.04"/>
    <n v="89.14"/>
    <n v="90.5"/>
    <m/>
    <m/>
    <n v="91"/>
    <s v="Red"/>
    <m/>
    <m/>
    <m/>
    <m/>
    <n v="15000"/>
    <n v="150000"/>
    <n v="150000"/>
    <m/>
    <m/>
    <m/>
    <s v="6/1/23 - re-accruing 16,493 for TAS in May.  Call schedule for Jun 6th or get a final SOW review with stakeholders before going out to bid._x000d__x000a__x000d__x000a_4/30/23 - re-accruing 16,493 for TAS in Apr.  Will get a final SOW review call scheduled in early May with stakeholders to review before going out to bid._x000d__x000a__x000d__x000a_4/1/23 - re-accruing 16,493 for TAS in Mar._x000d__x000a__x000d__x000a_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_x000a__x000d__x000a_2/3/23 - re-accruing 16,493 for TAS in Feb.  Moved 15,000 out to Apr.  Will email the IFR drawing to stakeholders for comments before moving to IFB drawing set._x000d__x000a__x000d__x000a_1/2/23 - accruing 16,493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 2023 FCST is for construction._x000d__x000a__x000d__x000a_8/2/2022 - Arcadis is looking at the design requirements for Markella_x000d__x000a__x000d__x000a_7/8/2022 - Arcadis is looking at the design requirements for Markella"/>
    <d v="2023-06-01T00:00:00"/>
    <s v="Hill, Elizabeth"/>
    <m/>
    <x v="3"/>
    <s v="Pipelines and Terminals"/>
    <s v="Operating Infrastructure"/>
    <m/>
    <s v="Southern Ohio"/>
    <s v="BETCX - BET CINCINNATI TERMINAL"/>
    <m/>
    <n v="885"/>
    <n v="180"/>
    <n v="165000"/>
    <n v="150000"/>
    <n v="34283"/>
    <m/>
    <s v="Spari, Markella"/>
    <s v="Gardner, Travis W."/>
    <m/>
    <m/>
    <n v="1"/>
    <n v="41533"/>
    <m/>
    <s v="Administrator, System"/>
    <s v="Independent"/>
    <s v="Aqua"/>
    <d v="2021-08-19T00:00:00"/>
    <s v="Marine"/>
  </r>
  <r>
    <x v="1699"/>
    <s v="Item"/>
    <s v="Open"/>
    <x v="0"/>
    <s v="BETCX00E2301"/>
    <s v="Maintenance Framework"/>
    <n v="2084798"/>
    <s v="Arch, Stefan"/>
    <s v="West"/>
    <s v="6. Operational"/>
    <s v="Defined"/>
    <x v="10"/>
    <n v="11712"/>
    <m/>
    <m/>
    <n v="11712"/>
    <n v="11630"/>
    <n v="82"/>
    <s v="Yellow"/>
    <n v="10000"/>
    <m/>
    <n v="10000"/>
    <n v="1712"/>
    <m/>
    <m/>
    <n v="12158"/>
    <m/>
    <m/>
    <n v="12158"/>
    <s v="Full"/>
    <n v="12158"/>
    <n v="11712"/>
    <m/>
    <n v="11712"/>
    <s v="No"/>
    <s v="Green"/>
    <d v="2023-03-01T00:00:00"/>
    <d v="2023-02-08T00:00:00"/>
    <d v="2023-02-08T00:00:00"/>
    <d v="2023-12-31T00:00:00"/>
    <d v="2023-03-10T00:00:00"/>
    <m/>
    <m/>
    <m/>
    <m/>
    <n v="11630"/>
    <n v="0"/>
    <n v="82"/>
    <m/>
    <m/>
    <n v="82"/>
    <s v="Red"/>
    <m/>
    <m/>
    <m/>
    <m/>
    <m/>
    <m/>
    <m/>
    <m/>
    <m/>
    <m/>
    <s v="4/3/2023 - Up Close seal inspection completed and found the secondary seal needing replaced. Project is complete. No additional funding needed. Seal replacement project approved. _x000d__x000a__x000d__x000a__x000d__x000a_3/1/2023 - Planning to complete on 3/9 by Phillips. Scheduling and Operations are aware._x000d__x000a__x000d__x000a__x000d__x000a_2/1/2023 - Stakeholder meeting held on 1/26/2023 with scheduling and Operations. Funding routed for the 2023 West Region Up Close seal inspection AFE. Planning to complete work at the beginning of March. Phillips to perform seal inspection."/>
    <d v="2023-04-06T00:00:00"/>
    <m/>
    <m/>
    <x v="3"/>
    <s v="Pipelines and Terminals"/>
    <s v="Tank Integrity"/>
    <m/>
    <s v="Southern Ohio"/>
    <s v="BETCX - BET CINCINNATI TERMINAL"/>
    <m/>
    <n v="11630"/>
    <n v="82"/>
    <m/>
    <m/>
    <m/>
    <m/>
    <s v="Stine, Carlton"/>
    <s v="Stine, Carlton"/>
    <m/>
    <m/>
    <n v="1"/>
    <n v="44794"/>
    <m/>
    <s v="Administrator, System"/>
    <s v="Independent"/>
    <s v="Aqua"/>
    <d v="2022-08-17T00:00:00"/>
    <s v="Int - Tanks"/>
  </r>
  <r>
    <x v="1700"/>
    <s v="Item"/>
    <s v="Open"/>
    <x v="0"/>
    <s v="BETCX00E2302"/>
    <s v="Maintenance Framework"/>
    <n v="2084800"/>
    <s v="Arch, Stefan"/>
    <s v="West"/>
    <s v="3. Active"/>
    <s v="Defined"/>
    <x v="10"/>
    <m/>
    <n v="10855"/>
    <m/>
    <n v="10855"/>
    <n v="10855"/>
    <n v="0"/>
    <s v="Green"/>
    <n v="10000"/>
    <m/>
    <n v="10000"/>
    <n v="855"/>
    <m/>
    <m/>
    <n v="12158"/>
    <m/>
    <m/>
    <n v="12158"/>
    <s v="Full"/>
    <n v="12158"/>
    <m/>
    <n v="10855"/>
    <n v="10855"/>
    <s v="No"/>
    <s v="Green"/>
    <d v="2023-07-01T00:00:00"/>
    <d v="2023-02-08T00:00:00"/>
    <d v="2023-02-08T00:00:00"/>
    <d v="2023-12-31T00:00:00"/>
    <d v="2023-08-31T00:00:00"/>
    <m/>
    <m/>
    <m/>
    <m/>
    <m/>
    <m/>
    <m/>
    <m/>
    <m/>
    <m/>
    <m/>
    <m/>
    <m/>
    <m/>
    <n v="10855"/>
    <m/>
    <m/>
    <m/>
    <m/>
    <m/>
    <m/>
    <s v="6/1/2023 - No updates, planning to complete in July. _x000d__x000a__x000d__x000a__x000d__x000a_5/1/2023 - No updates, planning to complete in July. _x000d__x000a__x000d__x000a__x000d__x000a_4/3/2023 - No updates, planning to complete in July. _x000d__x000a__x000d__x000a__x000d__x000a_3/1/2023 - Planning to complete in July. No changes made. _x000d__x000a__x000d__x000a__x000d__x000a_2/1/2023 - Stakeholder meeting held on 1/26/2023 with scheduling and Operations.  Funding routed for the 2023 West Region Up Close seal inspection AFE. Planning to complete work in July. Phillips to perform seal inspection."/>
    <d v="2023-06-01T00:00:00"/>
    <s v="Hill, Elizabeth"/>
    <m/>
    <x v="3"/>
    <s v="Pipelines and Terminals"/>
    <s v="Tank Integrity"/>
    <m/>
    <s v="Southern Ohio"/>
    <s v="BETCX - BET CINCINNATI TERMINAL"/>
    <m/>
    <m/>
    <n v="0"/>
    <n v="10855"/>
    <m/>
    <m/>
    <m/>
    <s v="Stine, Carlton"/>
    <s v="Stine, Carlton"/>
    <m/>
    <m/>
    <n v="1"/>
    <n v="44795"/>
    <m/>
    <s v="Administrator, System"/>
    <s v="Independent"/>
    <s v="Aqua"/>
    <d v="2022-08-17T00:00:00"/>
    <s v="Int - Tanks"/>
  </r>
  <r>
    <x v="1701"/>
    <s v="Item"/>
    <s v="Open"/>
    <x v="1"/>
    <s v="BETCX00M2301"/>
    <s v="Maintenance Framework"/>
    <n v="2095580"/>
    <s v="Arch, Stefan"/>
    <s v="West"/>
    <s v="6. Operational"/>
    <s v="Drawdown"/>
    <x v="10"/>
    <n v="45784"/>
    <m/>
    <m/>
    <n v="45783.9"/>
    <n v="52000"/>
    <n v="-6216"/>
    <s v="Red"/>
    <m/>
    <m/>
    <m/>
    <n v="45784"/>
    <m/>
    <m/>
    <n v="52221"/>
    <m/>
    <m/>
    <n v="52221"/>
    <s v="Full"/>
    <n v="52221"/>
    <n v="45784"/>
    <n v="0"/>
    <n v="45784"/>
    <s v="No"/>
    <s v="Green"/>
    <d v="2023-03-01T00:00:00"/>
    <d v="2023-03-17T00:00:00"/>
    <d v="2023-03-17T00:00:00"/>
    <d v="2023-05-26T00:00:00"/>
    <d v="2023-05-26T00:00:00"/>
    <m/>
    <m/>
    <m/>
    <m/>
    <n v="9500"/>
    <n v="33764.5"/>
    <n v="2519.4"/>
    <m/>
    <m/>
    <n v="2519"/>
    <s v="Red"/>
    <n v="0"/>
    <m/>
    <m/>
    <m/>
    <m/>
    <m/>
    <m/>
    <m/>
    <m/>
    <m/>
    <s v="5/1/2023 - Seal replaced on 4/22 by Phillips. Up Close seal inspection form completed by Phillips and uploaded to BEST. No additional forecasting required, project is complete. _x000d__x000a__x000d__x000a__x000d__x000a_4/3/2023 - Project to replace secondary seal on tank 13 due to an in service up close seal inspection. Forecasting was placed in 2024, not 2023. It has been updated. Planning to complete in April."/>
    <d v="2023-05-01T00:00:00"/>
    <s v="Hill, Elizabeth"/>
    <m/>
    <x v="3"/>
    <s v="Pipelines and Terminals"/>
    <s v="Integrity"/>
    <m/>
    <s v="Southern Ohio"/>
    <s v="BETCX - BET CINCINNATI TERMINAL"/>
    <m/>
    <n v="9500"/>
    <n v="36284"/>
    <m/>
    <m/>
    <m/>
    <n v="0"/>
    <s v="Stine, Carlton"/>
    <s v="Stine, Carlton"/>
    <m/>
    <m/>
    <n v="1"/>
    <n v="46785"/>
    <m/>
    <s v="Arch, Stefan"/>
    <s v="Independent"/>
    <s v="Aqua"/>
    <d v="2023-03-14T00:00:00"/>
    <m/>
  </r>
  <r>
    <x v="1702"/>
    <s v="Item"/>
    <s v="Open"/>
    <x v="0"/>
    <s v="BETCX00E2204"/>
    <s v="Exempt"/>
    <n v="1980279"/>
    <s v="Roknich, Hunter"/>
    <s v="West"/>
    <s v="6. Operational"/>
    <s v="Defined"/>
    <x v="15"/>
    <n v="-1957"/>
    <m/>
    <m/>
    <n v="-1957"/>
    <n v="-1957"/>
    <n v="0"/>
    <s v="Green"/>
    <m/>
    <m/>
    <m/>
    <n v="-1957"/>
    <m/>
    <m/>
    <n v="36000"/>
    <m/>
    <m/>
    <n v="36000"/>
    <s v="Phase"/>
    <n v="36000"/>
    <n v="30071"/>
    <m/>
    <n v="30071"/>
    <s v="No"/>
    <s v="Green"/>
    <d v="2022-08-01T00:00:00"/>
    <d v="2022-05-11T00:00:00"/>
    <d v="2022-05-11T00:00:00"/>
    <d v="2022-12-31T00:00:00"/>
    <d v="2022-09-02T00:00:00"/>
    <m/>
    <m/>
    <n v="0"/>
    <n v="-1957"/>
    <m/>
    <m/>
    <m/>
    <m/>
    <m/>
    <m/>
    <m/>
    <m/>
    <m/>
    <m/>
    <m/>
    <m/>
    <m/>
    <m/>
    <m/>
    <m/>
    <m/>
    <s v="12/23/22 - PO and WO closed - ready to be closed by accounting._x000d__x000a__x000d__x000a__x000d__x000a_9/2/2022 - Work completed. Change order in progress due to scope/schedule change._x000d__x000a__x000d__x000a__x000d__x000a_8/2/2022 - Estimated start mid August_x000d__x000a__x000d__x000a__x000d__x000a_7/5/2022- Purchase order issued. Prelim start date 8/16_x000d__x000a__x000d__x000a__x000d__x000a_6/2/2022 - Call week of 6/6 to discuss scheduling with IAG._x000d__x000a__x000d__x000a__x000d__x000a_5/12/2022 - Current forecast for June. Working with IAG on scheduling. AFE approved."/>
    <d v="2022-12-23T00:00:00"/>
    <s v="Hill, Elizabeth"/>
    <m/>
    <x v="3"/>
    <s v="Pipelines and Terminals"/>
    <s v="Station/Terminal"/>
    <m/>
    <s v="Southern Ohio"/>
    <s v="BETCX - BET CINCINNATI TERMINAL"/>
    <m/>
    <n v="-1957"/>
    <n v="0"/>
    <m/>
    <m/>
    <n v="32028"/>
    <m/>
    <s v="Aiken, Elaine"/>
    <s v="Aiken, Elaine"/>
    <m/>
    <m/>
    <n v="1"/>
    <n v="37490"/>
    <m/>
    <s v="Administrator, System"/>
    <s v="Independent"/>
    <s v="Aqua"/>
    <d v="2020-08-05T00:00:00"/>
    <s v="Int - Planned Corr &amp; FI"/>
  </r>
  <r>
    <x v="1703"/>
    <s v="Item"/>
    <s v="Open"/>
    <x v="1"/>
    <s v="BETCX00M2201"/>
    <s v="Maintenance Framework"/>
    <n v="1991423"/>
    <s v="Roknich, Hunter"/>
    <s v="West"/>
    <s v="6. Operational"/>
    <s v="Emergent"/>
    <x v="35"/>
    <n v="7178"/>
    <m/>
    <m/>
    <n v="7178.36"/>
    <n v="4694"/>
    <n v="2485"/>
    <s v="Red"/>
    <m/>
    <m/>
    <m/>
    <n v="7178"/>
    <m/>
    <m/>
    <n v="1541000"/>
    <m/>
    <n v="779000"/>
    <n v="2320000"/>
    <s v="Supplemental"/>
    <n v="2320000"/>
    <n v="2105324"/>
    <m/>
    <n v="2105324"/>
    <s v="No"/>
    <s v="Green"/>
    <d v="2022-07-01T00:00:00"/>
    <d v="2022-08-28T00:00:00"/>
    <d v="2022-08-28T00:00:00"/>
    <d v="2022-09-30T00:00:00"/>
    <d v="2022-09-27T00:00:00"/>
    <m/>
    <m/>
    <n v="-29070.04"/>
    <n v="20000"/>
    <n v="13763.62"/>
    <n v="2377.7800000000002"/>
    <n v="107"/>
    <m/>
    <m/>
    <n v="107"/>
    <s v="Red"/>
    <m/>
    <m/>
    <m/>
    <m/>
    <m/>
    <m/>
    <m/>
    <m/>
    <m/>
    <m/>
    <s v="2/2/2023 - Overaccrued contractor cost. Ended up being less than expected_x000d__x000a__x000d__x000a__x000d__x000a_1/4/2023 - Variance due to contractor availability for completing insulation installation. Moving forecast to Feb 2023_x000d__x000a__x000d__x000a__x000d__x000a_12/2/2022 - Variance due to contractor availability for completing insulation installation_x000d__x000a__x000d__x000a__x000d__x000a_11/9/2022 - Additional costs in October for Waste Management and shipping. DC_x000d__x000a__x000d__x000a__x000d__x000a_10/10/2022 - Work completed. Line RTS. Variance due to forecast. Change orders made because of scope change and schedule estimate. _x000d__x000a__x000d__x000a__x000d__x000a_9/2/2022 - Variance due to additional contractor costs, waste disposal, and schedule change. Work to be completed by 9/7. September costs to include construction, land repair, waste disposal, inspector, annual pressure test_x000d__x000a__x000d__x000a__x000d__x000a_8/2/2022 - Variance due to additional contractor costs due to site issues due to unforeseen circumstances. Project forecast EAC to be around 950k. Estimated project completion mid/late August."/>
    <d v="2023-02-02T00:00:00"/>
    <s v="Hill, Elizabeth"/>
    <m/>
    <x v="3"/>
    <s v="Pipelines and Terminals"/>
    <s v="Integrity"/>
    <m/>
    <s v="Southern Ohio"/>
    <s v="BETCX - BET CINCINNATI TERMINAL"/>
    <m/>
    <n v="4694"/>
    <n v="2485"/>
    <m/>
    <m/>
    <n v="2098145"/>
    <m/>
    <s v="Oldham, David"/>
    <s v="Gardner, Travis W."/>
    <m/>
    <m/>
    <n v="1"/>
    <n v="44041"/>
    <m/>
    <s v="Gardner, Travis"/>
    <s v="Independent"/>
    <s v="Aqua"/>
    <d v="2022-06-23T00:00:00"/>
    <s v="Int - Planned Corr &amp; FI"/>
  </r>
  <r>
    <x v="1704"/>
    <s v="Item"/>
    <s v="Open"/>
    <x v="1"/>
    <s v="BETCX00M2202"/>
    <s v="Maintenance Framework"/>
    <n v="2013784"/>
    <s v="Roknich, Hunter"/>
    <s v="West"/>
    <s v="4. On-Hold"/>
    <s v="Defined"/>
    <x v="19"/>
    <n v="25988"/>
    <n v="72790"/>
    <m/>
    <n v="98777.5"/>
    <n v="83778"/>
    <n v="15000"/>
    <s v="Red"/>
    <n v="163200"/>
    <n v="40800"/>
    <n v="204000"/>
    <n v="-105223"/>
    <m/>
    <m/>
    <n v="97000"/>
    <m/>
    <n v="107000"/>
    <n v="204000"/>
    <s v="Supplemental"/>
    <n v="204000"/>
    <n v="51616"/>
    <n v="145580"/>
    <n v="197196"/>
    <s v="No"/>
    <s v="Green"/>
    <d v="2022-10-01T00:00:00"/>
    <d v="2022-08-29T00:00:00"/>
    <d v="2022-08-29T00:00:00"/>
    <d v="2023-06-30T00:00:00"/>
    <d v="2023-11-30T00:00:00"/>
    <m/>
    <m/>
    <n v="0"/>
    <n v="24599.9"/>
    <n v="1387.6"/>
    <m/>
    <m/>
    <m/>
    <m/>
    <m/>
    <m/>
    <m/>
    <m/>
    <m/>
    <m/>
    <m/>
    <m/>
    <m/>
    <n v="57790"/>
    <n v="15000"/>
    <m/>
    <s v="5/2/2023 - Moved to &quot;On-Hold&quot; due to long lead time of material. Supplemental AFE in workflow approval process. First scale schedule to be delivered early November. _x000d__x000a__x000d__x000a__x000d__x000a_4/4/2023 - Need to submit supplemental AFE. Both truck scales are on order. One scale to be installed in 2023. One to be installed in 2024_x000d__x000a__x000d__x000a__x000d__x000a_3/2/2023 - ECO approved. Purchase order for second scale entered._x000d__x000a__x000d__x000a__x000d__x000a_2/2/2023 - Waiting for initial invoicing. Will be submitting ECO and purchasing second scale in Feb. due to lead time. _x000d__x000a__x000d__x000a__x000d__x000a_1/4/2023 - Waiting for initial invoicing_x000d__x000a__x000d__x000a__x000d__x000a_12/2/2022 - Waiting for initial invoicing_x000d__x000a__x000d__x000a__x000d__x000a_11/2/2022 - First purchase order for truck scale has been issued. Accrual for 30% down due at signing_x000d__x000a__x000d__x000a__x000d__x000a_10/3/2022 - Variance due to needing to update vendor in JDE. Purchasing will occur in October._x000d__x000a__x000d__x000a__x000d__x000a_8/2/2022 - Scale to be purchased Q3. It is 40 week lead time. Install to occur Q1 CY+1_x000d__x000a__x000d__x000a__x000d__x000a_3/2/22 - Have one quote that needs updated. Working with supply chain to find 2 other vendors for bid."/>
    <d v="2023-05-02T00:00:00"/>
    <s v="Griest, Barbara"/>
    <m/>
    <x v="3"/>
    <s v="Pipelines and Terminals"/>
    <s v="Operating Infrastructure"/>
    <m/>
    <s v="Southern Ohio"/>
    <s v="BETCX - BET CINCINNATI TERMINAL"/>
    <m/>
    <n v="25988"/>
    <n v="0"/>
    <m/>
    <n v="72790"/>
    <n v="25628"/>
    <n v="72790"/>
    <s v="Younce, Michael"/>
    <s v="Gardner, Travis W."/>
    <m/>
    <m/>
    <n v="1"/>
    <n v="41591"/>
    <m/>
    <s v="Guest, ProSight"/>
    <s v="Independent"/>
    <s v="Aqua"/>
    <d v="2021-08-19T00:00:00"/>
    <s v="Other Programs"/>
  </r>
  <r>
    <x v="1705"/>
    <s v="Item"/>
    <s v="Open"/>
    <x v="1"/>
    <s v="CL999A5M2301"/>
    <s v="Maintenance Framework"/>
    <n v="2074159"/>
    <s v="Burns, Richard"/>
    <s v="West"/>
    <s v="6. Operational"/>
    <s v="Drawdown"/>
    <x v="12"/>
    <n v="48085"/>
    <m/>
    <m/>
    <n v="48085.37"/>
    <n v="47865"/>
    <n v="221"/>
    <s v="Yellow"/>
    <m/>
    <n v="55267"/>
    <n v="55267"/>
    <n v="-7182"/>
    <m/>
    <m/>
    <n v="55267"/>
    <m/>
    <m/>
    <n v="55267"/>
    <s v="Full"/>
    <n v="55267"/>
    <n v="48085"/>
    <m/>
    <n v="48085"/>
    <s v="No"/>
    <s v="Green"/>
    <d v="2023-01-01T00:00:00"/>
    <d v="2023-02-02T00:00:00"/>
    <d v="2023-02-02T00:00:00"/>
    <d v="2023-01-20T00:00:00"/>
    <d v="2023-01-20T00:00:00"/>
    <m/>
    <m/>
    <n v="45156.43"/>
    <n v="2380.59"/>
    <n v="327.74"/>
    <n v="220.61"/>
    <m/>
    <m/>
    <m/>
    <m/>
    <m/>
    <m/>
    <m/>
    <m/>
    <m/>
    <m/>
    <m/>
    <m/>
    <m/>
    <m/>
    <m/>
    <s v="5/1/23 - variance is internal labor._x000d__x000a_4/3/23 - variance is internal labor._x000d__x000a_3/1/23 - variance is internal labor._x000d__x000a_2/22/23 - No supplemental is required.  Not sure why this is showing an EAC of $105,156.  Project is complete; total Is about $45K as shown in the actuals.  Closed remaining PO amounts in JDE._x000d__x000a_2/1/23 - Variance is partially accrued. Had issues with WO in JDE new WBS system, could not charge time to it. Rest is dig completed ahead of schedule._x000d__x000a_1/30/23 - Dig completed on 1/18/23._x000d__x000a_1/6/23 - DOT-60 day dig issued on 11/21/22, due 1/20/23 that slipped through the cracks.  Interim AFE submitted 1/3/23, approved today.  Expected start date is 1/11/23."/>
    <d v="2023-05-02T00:00:00"/>
    <s v="Griest, Barbara"/>
    <m/>
    <x v="3"/>
    <s v="Pipelines and Terminals"/>
    <s v="Integrity"/>
    <m/>
    <s v="Indianapolis"/>
    <s v="CL999A5 - CLERMONT TO BET RACEWAY"/>
    <m/>
    <n v="47865"/>
    <n v="221"/>
    <m/>
    <m/>
    <m/>
    <m/>
    <s v="Bartal, Nick"/>
    <s v="Bartal, Nick"/>
    <m/>
    <m/>
    <n v="1"/>
    <n v="46406"/>
    <m/>
    <s v="Burns, Richard"/>
    <s v="Independent"/>
    <s v="Aqua"/>
    <d v="2023-01-04T00:00:00"/>
    <s v="Int- Planned Digs"/>
  </r>
  <r>
    <x v="1706"/>
    <s v="Item"/>
    <s v="Open"/>
    <x v="1"/>
    <s v="CL00000M2202"/>
    <s v="Maintenance Framework"/>
    <n v="1980119"/>
    <s v="Smith, Kyle"/>
    <s v="West"/>
    <s v="6. Operational"/>
    <s v="Defined"/>
    <x v="23"/>
    <n v="-3304"/>
    <m/>
    <m/>
    <n v="-3303.66"/>
    <n v="-3304"/>
    <n v="0"/>
    <s v="Green"/>
    <m/>
    <m/>
    <m/>
    <n v="-3304"/>
    <m/>
    <m/>
    <n v="116000"/>
    <m/>
    <m/>
    <n v="116000"/>
    <s v="Full"/>
    <n v="116000"/>
    <n v="93471"/>
    <m/>
    <n v="93471"/>
    <s v="No"/>
    <s v="Green"/>
    <d v="2022-10-01T00:00:00"/>
    <d v="2022-05-09T00:00:00"/>
    <d v="2022-05-09T00:00:00"/>
    <d v="2022-11-18T00:00:00"/>
    <d v="2022-12-31T00:00:00"/>
    <m/>
    <m/>
    <n v="2177.44"/>
    <n v="-5481.1"/>
    <n v="0"/>
    <n v="0"/>
    <n v="0"/>
    <m/>
    <m/>
    <n v="0"/>
    <s v="Green"/>
    <n v="0"/>
    <m/>
    <m/>
    <m/>
    <m/>
    <m/>
    <m/>
    <m/>
    <m/>
    <m/>
    <s v="1/1/23 Work Completed, variance is due to Roberts coming in under quote."/>
    <d v="2023-01-04T00:00:00"/>
    <s v="Hill, Elizabeth"/>
    <m/>
    <x v="3"/>
    <s v="Pipelines and Terminals"/>
    <s v="Operating Infrastructure"/>
    <m/>
    <s v="Indianapolis"/>
    <s v="CL - CLERMONT TERMINAL"/>
    <m/>
    <n v="-3304"/>
    <n v="0"/>
    <m/>
    <m/>
    <n v="96775"/>
    <m/>
    <s v="Oey, Alex"/>
    <s v="Gardner, Dale"/>
    <m/>
    <m/>
    <n v="1"/>
    <n v="2005"/>
    <m/>
    <s v="Stewart, Richard"/>
    <s v="Independent"/>
    <s v="Aqua"/>
    <d v="2012-09-15T00:00:00"/>
    <s v="Other Programs"/>
  </r>
  <r>
    <x v="1707"/>
    <s v="Item"/>
    <s v="Open"/>
    <x v="1"/>
    <s v="CL00000M2201"/>
    <s v="Maintenance Framework"/>
    <n v="1945640"/>
    <s v="Smith, Kyle"/>
    <s v="West"/>
    <s v="6. Operational"/>
    <s v="Emergent"/>
    <x v="23"/>
    <n v="7024"/>
    <m/>
    <m/>
    <n v="7024.39"/>
    <m/>
    <n v="7024"/>
    <s v="Red"/>
    <m/>
    <m/>
    <m/>
    <n v="7024"/>
    <m/>
    <m/>
    <n v="48000"/>
    <m/>
    <m/>
    <n v="48000"/>
    <s v="Full"/>
    <n v="48000"/>
    <n v="48879"/>
    <m/>
    <n v="48879"/>
    <s v="No"/>
    <s v="Green"/>
    <d v="2022-03-01T00:00:00"/>
    <d v="2022-02-02T00:00:00"/>
    <d v="2022-02-02T00:00:00"/>
    <d v="2022-05-30T00:00:00"/>
    <d v="2022-10-31T00:00:00"/>
    <m/>
    <m/>
    <m/>
    <m/>
    <m/>
    <n v="194.76"/>
    <n v="6829.63"/>
    <m/>
    <m/>
    <n v="6830"/>
    <s v="Red"/>
    <m/>
    <m/>
    <m/>
    <m/>
    <m/>
    <m/>
    <m/>
    <m/>
    <m/>
    <m/>
    <s v="12/1/22 Work completed"/>
    <d v="2022-12-01T00:00:00"/>
    <s v="Hill, Elizabeth"/>
    <s v="Parker, Brian"/>
    <x v="3"/>
    <s v="Pipelines and Terminals"/>
    <s v="Operating Infrastructure"/>
    <m/>
    <s v="Indianapolis"/>
    <s v="CL - CLERMONT TERMINAL"/>
    <m/>
    <m/>
    <n v="7024"/>
    <m/>
    <m/>
    <n v="41854"/>
    <m/>
    <s v="Oey, Alex"/>
    <s v="Gardner, Travis W."/>
    <m/>
    <m/>
    <n v="1"/>
    <n v="42788"/>
    <m/>
    <s v="Guest, ProSight"/>
    <s v="Independent"/>
    <m/>
    <d v="2022-01-25T00:00:00"/>
    <s v="Other Programs"/>
  </r>
  <r>
    <x v="1708"/>
    <s v="Item"/>
    <s v="Open"/>
    <x v="0"/>
    <s v="BETGF00E2202"/>
    <s v="Maintenance Framework"/>
    <n v="2052881"/>
    <s v="Arch, Stefan"/>
    <s v="West"/>
    <s v="3. Active"/>
    <s v="Emergent"/>
    <x v="10"/>
    <n v="16226"/>
    <n v="12000"/>
    <m/>
    <n v="28226"/>
    <n v="28226"/>
    <n v="0"/>
    <s v="Green"/>
    <m/>
    <m/>
    <m/>
    <n v="28226"/>
    <m/>
    <m/>
    <n v="26000"/>
    <m/>
    <m/>
    <n v="26000"/>
    <s v="Full"/>
    <n v="26000"/>
    <n v="16226"/>
    <n v="12000"/>
    <n v="28226"/>
    <s v="No"/>
    <s v="Green"/>
    <d v="2023-03-01T00:00:00"/>
    <d v="2022-12-19T00:00:00"/>
    <d v="2022-12-19T00:00:00"/>
    <d v="2023-01-31T00:00:00"/>
    <d v="2023-06-30T00:00:00"/>
    <m/>
    <m/>
    <m/>
    <m/>
    <n v="16226"/>
    <n v="0"/>
    <m/>
    <n v="12000"/>
    <n v="12000"/>
    <n v="-12000"/>
    <s v="Red"/>
    <m/>
    <s v="Buckeye/Customer Schedule"/>
    <n v="12000"/>
    <m/>
    <m/>
    <m/>
    <m/>
    <m/>
    <m/>
    <m/>
    <s v="6/1/2023 - No work completed in May due to Buckeye scheduling not providing enough product. $12k variance due to not enough product. Planning to reschedule in June. _x000d__x000a__x000d__x000a__x000d__x000a_5/1/2023 - No work completed in April. due to Phillips availibility. Re-forcasted to May. _x000d__x000a__x000d__x000a_4/3/2023 - Phillips was on site to complete the up close seal inspection on 3/13 but did not feel comfortable with the weather conditions on top of the tank. Working with Phillips to reschedule. _x000d__x000a__x000d__x000a__x000d__x000a_3/1/2023 - Planning to complete on 3/13, operations and scheduling on board. An inspector will be on site. No work completed in February.  _x000d__x000a__x000d__x000a__x000d__x000a_2/1/2023 - No work completed in January due to product scheduling not matching with Phillips availability. Safe work plan was approved by all necessary parties. Planning to complete beginning of March. _x000d__x000a__x000d__x000a_1/3/2023 - Project to repair gauge tape and complete up close seal inspection on tank C-3. AFE approved late December and did not have time to complete in December. Planning to complete in January."/>
    <d v="2023-06-01T00:00:00"/>
    <s v="Hill, Elizabeth"/>
    <m/>
    <x v="3"/>
    <s v="Pipelines and Terminals"/>
    <s v="Tank Integrity"/>
    <m/>
    <s v="Northeast Ohio"/>
    <s v="BETGF - BET CLEVELAND TERMINAL"/>
    <m/>
    <n v="16226"/>
    <n v="12000"/>
    <m/>
    <m/>
    <m/>
    <m/>
    <s v="Stine, Carlton"/>
    <s v="Stine, Carlton"/>
    <m/>
    <m/>
    <n v="1"/>
    <n v="46350"/>
    <m/>
    <s v="Perry, Betty"/>
    <s v="Independent"/>
    <s v="Aqua"/>
    <d v="2022-12-13T00:00:00"/>
    <s v="Int - Tanks"/>
  </r>
  <r>
    <x v="1709"/>
    <s v="Item"/>
    <s v="Open"/>
    <x v="1"/>
    <s v="BETGF00M2201"/>
    <s v="Maintenance Framework"/>
    <n v="1971760"/>
    <s v="Bost, Jason"/>
    <s v="West"/>
    <s v="3. Active"/>
    <s v="Defined"/>
    <x v="25"/>
    <n v="40445"/>
    <n v="645000"/>
    <m/>
    <n v="685445.22"/>
    <n v="678055"/>
    <n v="7390"/>
    <s v="Yellow"/>
    <n v="650000"/>
    <m/>
    <n v="650000"/>
    <n v="35445"/>
    <m/>
    <m/>
    <n v="145000"/>
    <m/>
    <m/>
    <n v="145000"/>
    <s v="Phase"/>
    <n v="145000"/>
    <n v="314349"/>
    <n v="645000"/>
    <n v="959349"/>
    <s v="No"/>
    <s v="Green"/>
    <d v="2022-05-01T00:00:00"/>
    <d v="2022-05-02T00:00:00"/>
    <d v="2022-05-02T00:00:00"/>
    <d v="2022-12-31T00:00:00"/>
    <d v="2023-12-31T00:00:00"/>
    <m/>
    <m/>
    <n v="6873.78"/>
    <n v="11737.06"/>
    <n v="9444.1200000000008"/>
    <n v="4371.34"/>
    <n v="8018.92"/>
    <n v="5000"/>
    <n v="5000"/>
    <n v="3019"/>
    <s v="Red"/>
    <m/>
    <m/>
    <m/>
    <m/>
    <m/>
    <n v="150000"/>
    <n v="300000"/>
    <n v="195000"/>
    <m/>
    <m/>
    <s v="6/2/23 - Variance is ESDC invoice for engineering assistance. 5/1/23 - Variance is ESDC invoice for engineering assistance during appeals board meeting with the City of Cleveland. 4/3/23 - Variance is ESDC invoice for engineering assistance during discussions with the FD. Appeals meeting pushed back into April. 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Marshal, stakeholders approved moving forward with E&amp;D. Site visit with ESDC to be scheduled in April. 3/2/22 - Scope walk down with program manager, asset team, and PM. Working with ESDC to complete Engineering and Design drawings for bid event. 2/2/22 - No Change 1/3/22 - No Change"/>
    <d v="2023-06-04T00:00:00"/>
    <s v="Griest, Barbara"/>
    <m/>
    <x v="3"/>
    <s v="Pipelines and Terminals"/>
    <s v="Operating Infrastructure"/>
    <m/>
    <s v="Northeast Ohio"/>
    <s v="BETGF - BET CLEVELAND TERMINAL"/>
    <m/>
    <n v="28055"/>
    <n v="12390"/>
    <n v="150000"/>
    <n v="495000"/>
    <n v="273904"/>
    <m/>
    <s v="Jakubowski, Gregory"/>
    <s v="Jakubowski, Greg"/>
    <m/>
    <m/>
    <n v="1"/>
    <n v="41659"/>
    <m/>
    <s v="Guest, ProSight"/>
    <s v="Independent"/>
    <s v="Aqua"/>
    <d v="2021-08-20T00:00:00"/>
    <s v="Other Programs"/>
  </r>
  <r>
    <x v="1710"/>
    <s v="Item"/>
    <s v="Open"/>
    <x v="0"/>
    <s v="CN165ZIE2201"/>
    <s v="Maintenance Framework"/>
    <n v="2014078"/>
    <s v="Logan, Rob"/>
    <s v="West"/>
    <s v="7. Closed"/>
    <s v="Drawdown"/>
    <x v="11"/>
    <n v="21"/>
    <m/>
    <m/>
    <n v="21.49"/>
    <n v="21"/>
    <n v="0"/>
    <s v="Green"/>
    <m/>
    <m/>
    <m/>
    <n v="21"/>
    <m/>
    <m/>
    <n v="14000"/>
    <m/>
    <m/>
    <n v="14000"/>
    <s v="Full"/>
    <n v="14000"/>
    <n v="9463"/>
    <m/>
    <n v="9463"/>
    <s v="No"/>
    <s v="Green"/>
    <d v="2022-12-01T00:00:00"/>
    <d v="2022-08-31T00:00:00"/>
    <d v="2022-08-31T00:00:00"/>
    <d v="2022-10-31T00:00:00"/>
    <d v="2022-12-31T00:00:00"/>
    <m/>
    <m/>
    <n v="21.49"/>
    <m/>
    <m/>
    <m/>
    <m/>
    <m/>
    <m/>
    <m/>
    <m/>
    <m/>
    <m/>
    <m/>
    <m/>
    <m/>
    <m/>
    <m/>
    <m/>
    <m/>
    <m/>
    <s v="03/2023 Project Closed I will contact Barbara to get removed_x000d__x000a_1/4/2023 - Variance is due to forecast being locked.  drawdown project.  work completed.  Work came in under budet12/5/2022 PO Issued to Roberts awaiting contact from contractor for scheduling_x000d__x000a__x000d__x000a__x000d__x000a__x000d__x000a__x000d__x000a__x000d__x000a__x000d__x000a_11/1/2022 - work is scheduled for November.  10/4/2022 Awaiting contractor availability _x000d__x000a__x000d__x000a__x000d__x000a_9/1/22 - PO requested on 8/31/22 for Roberts Pipeline"/>
    <d v="2023-03-02T00:00:00"/>
    <s v="Hill, Elizabeth"/>
    <m/>
    <x v="3"/>
    <s v="Pipelines and Terminals"/>
    <s v="Corrosion"/>
    <m/>
    <s v="Indianapolis"/>
    <s v="CN165ZI - CARBON TO ZIONSVILLE"/>
    <m/>
    <n v="21"/>
    <n v="0"/>
    <m/>
    <m/>
    <n v="9442"/>
    <m/>
    <s v="Geib, Rob"/>
    <s v="Shook, Mark B."/>
    <s v="N/A"/>
    <m/>
    <n v="1"/>
    <n v="45736"/>
    <m/>
    <s v="Schultz, Amy"/>
    <s v="JDE Child"/>
    <s v="Burnt Orange"/>
    <d v="2022-08-31T00:00:00"/>
    <s v="Int - Planned Corr &amp; FI"/>
  </r>
  <r>
    <x v="1711"/>
    <s v="Item"/>
    <s v="Open"/>
    <x v="1"/>
    <s v="PG718COM2301"/>
    <s v="Maintenance Framework"/>
    <s v="2132256, 2132258, 2132260, 2132261, 2132263, 2132264, 2132266"/>
    <s v="Bost, Jason"/>
    <s v="West"/>
    <s v="3. Active"/>
    <m/>
    <x v="12"/>
    <m/>
    <n v="1200000"/>
    <m/>
    <n v="1200000"/>
    <m/>
    <n v="1200000"/>
    <s v="Red"/>
    <m/>
    <m/>
    <m/>
    <n v="1200000"/>
    <m/>
    <m/>
    <m/>
    <m/>
    <m/>
    <m/>
    <s v="Interim"/>
    <m/>
    <m/>
    <n v="1200000"/>
    <n v="1200000"/>
    <s v="Yes"/>
    <s v="Red"/>
    <d v="2023-07-01T00:00:00"/>
    <m/>
    <m/>
    <m/>
    <d v="2023-11-27T00:00:00"/>
    <m/>
    <m/>
    <m/>
    <m/>
    <m/>
    <m/>
    <m/>
    <m/>
    <m/>
    <m/>
    <m/>
    <m/>
    <m/>
    <n v="400000"/>
    <n v="400000"/>
    <n v="400000"/>
    <m/>
    <m/>
    <m/>
    <m/>
    <m/>
    <m/>
    <m/>
    <m/>
    <m/>
    <x v="3"/>
    <s v="Pipelines and Terminals"/>
    <s v="Integrity"/>
    <m/>
    <s v="Coraopolis"/>
    <s v="PG718CO - PITTSBURGH TO CORAOPOLIS"/>
    <m/>
    <m/>
    <n v="400000"/>
    <n v="800000"/>
    <m/>
    <m/>
    <m/>
    <s v="Bartal, Nick"/>
    <s v="Bartal, Nick"/>
    <m/>
    <m/>
    <n v="1"/>
    <n v="47232"/>
    <m/>
    <s v="Guest, ProSight"/>
    <s v="Independent"/>
    <s v="Aqua"/>
    <d v="2023-06-06T00:00:00"/>
    <m/>
  </r>
  <r>
    <x v="1712"/>
    <s v="Item"/>
    <s v="Open"/>
    <x v="0"/>
    <s v="BETCE00E2302"/>
    <s v="Maintenance Framework"/>
    <n v="2111235"/>
    <s v="Smith, Kyle"/>
    <s v="West"/>
    <s v="3. Active"/>
    <s v="Defined"/>
    <x v="26"/>
    <m/>
    <n v="48000"/>
    <m/>
    <n v="48000"/>
    <n v="48000"/>
    <n v="0"/>
    <s v="Green"/>
    <n v="48000"/>
    <m/>
    <n v="48000"/>
    <n v="0"/>
    <m/>
    <m/>
    <n v="8000"/>
    <m/>
    <m/>
    <n v="8000"/>
    <s v="Phase"/>
    <n v="8000"/>
    <m/>
    <n v="48000"/>
    <n v="48000"/>
    <s v="No"/>
    <s v="Green"/>
    <d v="2023-08-01T00:00:00"/>
    <d v="2023-04-18T00:00:00"/>
    <d v="2023-04-18T00:00:00"/>
    <d v="2023-07-30T00:00:00"/>
    <d v="2023-05-31T00:00:00"/>
    <m/>
    <m/>
    <m/>
    <m/>
    <m/>
    <m/>
    <m/>
    <n v="8000"/>
    <n v="8000"/>
    <n v="-8000"/>
    <s v="Red"/>
    <m/>
    <m/>
    <n v="8000"/>
    <m/>
    <n v="40000"/>
    <m/>
    <m/>
    <m/>
    <m/>
    <m/>
    <s v="6/1/23 Waiting on engineering to be completed"/>
    <d v="2023-06-01T00:00:00"/>
    <s v="Hill, Elizabeth"/>
    <m/>
    <x v="3"/>
    <s v="Pipelines and Terminals"/>
    <s v="Station/Terminal"/>
    <m/>
    <s v="Southern Ohio"/>
    <s v="BETCE - BET COLUMBUS EAST TERMINAL"/>
    <m/>
    <m/>
    <n v="8000"/>
    <n v="40000"/>
    <m/>
    <m/>
    <m/>
    <s v="Spari, Markella"/>
    <s v="Spari, Markella"/>
    <m/>
    <m/>
    <n v="1"/>
    <n v="45166"/>
    <m/>
    <s v="Administrator, System"/>
    <s v="Independent"/>
    <s v="Aqua"/>
    <d v="2022-08-23T00:00:00"/>
    <s v="Other Programs"/>
  </r>
  <r>
    <x v="1713"/>
    <s v="Item"/>
    <s v="Open"/>
    <x v="0"/>
    <s v="BETCE00E2301"/>
    <s v="Maintenance Framework"/>
    <n v="2076577"/>
    <s v="Arch, Stefan"/>
    <s v="West"/>
    <s v="5. Deferred"/>
    <s v="Defined"/>
    <x v="10"/>
    <m/>
    <m/>
    <m/>
    <n v="0"/>
    <n v="0"/>
    <n v="0"/>
    <s v="Green"/>
    <n v="12000"/>
    <m/>
    <n v="12000"/>
    <n v="-12000"/>
    <m/>
    <m/>
    <n v="13041"/>
    <m/>
    <m/>
    <n v="13041"/>
    <s v="Phase"/>
    <n v="13041"/>
    <m/>
    <n v="12000"/>
    <n v="12000"/>
    <s v="No"/>
    <s v="Green"/>
    <d v="2024-06-01T00:00:00"/>
    <d v="2023-01-20T00:00:00"/>
    <d v="2023-01-20T00:00:00"/>
    <d v="2023-12-31T00:00:00"/>
    <d v="2023-07-31T00:00:00"/>
    <m/>
    <m/>
    <m/>
    <m/>
    <m/>
    <m/>
    <m/>
    <m/>
    <m/>
    <m/>
    <m/>
    <m/>
    <m/>
    <m/>
    <m/>
    <m/>
    <m/>
    <m/>
    <m/>
    <m/>
    <m/>
    <s v="4/10/2023 - Pushed forecast to 2024 per leadrship request.  _x000d__x000a_4/3/2023 - Discussion with Travis regarding the possible deferral of this project, leaving forecasting in June for now. Operations did not get a chance to look into the tank for the residual product. _x000d__x000a__x000d__x000a__x000d__x000a__x000d__x000a_3/1/2023 - Stakeholder call held on 2/24. Waiting to confirm product is in the tank with manlift that will be on site for side blending. Planning to complete in June if product is in tank. Tank blinded, air gapped, and sign isntalled. _x000d__x000a__x000d__x000a__x000d__x000a_2/1/2023 - Project to clean and idle tank C-53. Planning to complete in June. Tank is a small pencil tank with residual product. Tank will be blinded."/>
    <d v="2023-04-10T00:00:00"/>
    <s v="Hill, Elizabeth"/>
    <m/>
    <x v="3"/>
    <s v="Pipelines and Terminals"/>
    <s v="Tank Integrity"/>
    <m/>
    <s v="Southern Ohio"/>
    <s v="BETCE - BET COLUMBUS EAST TERMINAL"/>
    <m/>
    <m/>
    <n v="0"/>
    <m/>
    <m/>
    <m/>
    <n v="12000"/>
    <s v="Stine, Carlton"/>
    <s v="Stine, Carlton"/>
    <m/>
    <m/>
    <n v="1"/>
    <n v="44906"/>
    <m/>
    <s v="Administrator, System"/>
    <s v="Independent"/>
    <s v="Aqua"/>
    <d v="2022-08-17T00:00:00"/>
    <s v="Int - Tanks"/>
  </r>
  <r>
    <x v="1714"/>
    <s v="Item"/>
    <s v="Open"/>
    <x v="1"/>
    <s v="BETIL00M2203"/>
    <s v="Maintenance Framework"/>
    <n v="2003376"/>
    <s v="Arch, Stefan"/>
    <s v="West"/>
    <s v="6. Operational"/>
    <s v="Defined"/>
    <x v="27"/>
    <n v="0"/>
    <m/>
    <m/>
    <n v="0"/>
    <n v="0"/>
    <n v="0"/>
    <s v="Green"/>
    <m/>
    <m/>
    <m/>
    <n v="0"/>
    <m/>
    <m/>
    <n v="113000"/>
    <m/>
    <m/>
    <n v="113000"/>
    <s v="Full"/>
    <n v="113000"/>
    <n v="111029"/>
    <m/>
    <n v="111029"/>
    <s v="No"/>
    <s v="Green"/>
    <d v="2022-07-01T00:00:00"/>
    <d v="2022-07-19T00:00:00"/>
    <d v="2022-07-19T00:00:00"/>
    <d v="2022-12-31T00:00:00"/>
    <d v="2022-12-16T00:00:00"/>
    <m/>
    <m/>
    <n v="0"/>
    <m/>
    <m/>
    <m/>
    <m/>
    <m/>
    <m/>
    <m/>
    <m/>
    <m/>
    <m/>
    <m/>
    <m/>
    <m/>
    <m/>
    <m/>
    <m/>
    <m/>
    <m/>
    <s v="6/1/2023 - Waiting on tank 4 and 9 wires to be terminated at the panel by Doug Olds. _x000d__x000a__x000d__x000a__x000d__x000a_5/1/2023 - Waiting on tank 4 and 9 wires to be terminated at the panel by Doug Olds. _x000d__x000a__x000d__x000a__x000d__x000a_4/6/2023 - Waiting on tank 4 and 9 wires to be terminated at the panel by Doug Olds. _x000d__x000a__x000d__x000a__x000d__x000a_3/1/2023 - Waiting on tank 4 and 9 wires to be terminated at the panel by Doug Olds. _x000d__x000a__x000d__x000a__x000d__x000a_2/1/2023 - All tank alarms have been set to correct high levels. Waiting on tank 4 and 9 wires to be terminated in the panel by Doug Olds. _x000d__x000a__x000d__x000a__x000d__x000a_1/3/2022 - Project is complete, waiting for Doug Olds to reset high level alarms on tanks 4 and 9. Small forecast in January for Doug to complete the resetting. _x000d__x000a__x000d__x000a__x000d__x000a_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_x000a__x000d__x000a__x000d__x000a_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_x000a__x000d__x000a__x000d__x000a_10/3/2022 - Herbst Electric to mobilize to site on 10/3 to begin work. Herbst to run new wire and conduit from the PLC to tanks 4, 7, and 9. Tank 7 conduit will be installed on the new stairs. Small variance in September due to not beginning until October. _x000d__x000a__x000d__x000a__x000d__x000a_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_x000a__x000d__x000a__x000d__x000a_8/1/2022 - AFE approved for extra amount on the project. Issued award to Herbst Electric and sent PO. Walking down the project with Herbst on 8/2. Variance in July dueto ordering material quicker than anticipated. Planning to install wiring in late Augustor September. _x000d__x000a__x000d__x000a_7/1/2022 - Waiting on quotes back from two additional contractors. Pricingis much higher than budgeted for the whole project. Planning to submit AFE in July.6/1/2022 - Waiting for quotes. Planning to submit AFE in June. _x000d__x000a__x000d__x000a__x000d__x000a_5/2/2022 - Received quotes back from contractors for the work. Quotes came back higher than budget number, planning to develop AFE in May and route for approval. Pushed forecast from June to July. _x000d__x000a__x000d__x000a__x000d__x000a_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_x000a_._x000d__x000a_2/28/2022 - Project walkdown with Ops on 1/31. Developed scope, will send for leadership review in March. Working to develop scope for tank 7 stairs which goes hand in hand with this project. Talked with Mohammad about previous high level installation at BETIL. _x000d__x000a__x000d__x000a__x000d__x000a_1/28/2022 - Walkdown planned for 1/31 with Ops"/>
    <d v="2023-06-01T00:00:00"/>
    <s v="Hill, Elizabeth"/>
    <m/>
    <x v="3"/>
    <s v="Pipelines and Terminals"/>
    <s v="Operating Infrastructure"/>
    <m/>
    <s v="Southern Ohio"/>
    <s v="BETIL - BET COLUMBUS SOUTH"/>
    <m/>
    <n v="0"/>
    <n v="0"/>
    <m/>
    <m/>
    <n v="111029"/>
    <m/>
    <s v="Forsey, Frank"/>
    <s v="Forehand, Adam"/>
    <s v="N/A"/>
    <m/>
    <n v="1"/>
    <n v="31370"/>
    <m/>
    <s v="Guest, ProSight"/>
    <s v="Independent"/>
    <s v="Aqua"/>
    <d v="2018-08-29T00:00:00"/>
    <s v="Other Programs"/>
  </r>
  <r>
    <x v="1715"/>
    <s v="Item"/>
    <s v="Open"/>
    <x v="0"/>
    <s v="BETIL00E2205"/>
    <s v="Maintenance Framework"/>
    <n v="2036082"/>
    <s v="Arch, Stefan"/>
    <s v="West"/>
    <s v="7. Closed"/>
    <s v="Emergent"/>
    <x v="10"/>
    <n v="634"/>
    <m/>
    <m/>
    <n v="633.54999999999995"/>
    <n v="634"/>
    <n v="0"/>
    <s v="Green"/>
    <m/>
    <m/>
    <m/>
    <n v="634"/>
    <m/>
    <m/>
    <n v="28000"/>
    <m/>
    <m/>
    <n v="28000"/>
    <s v="Full"/>
    <n v="28000"/>
    <n v="25901"/>
    <m/>
    <n v="25901"/>
    <s v="No"/>
    <s v="Green"/>
    <d v="2022-11-01T00:00:00"/>
    <d v="2022-10-05T00:00:00"/>
    <d v="2022-10-05T00:00:00"/>
    <d v="2022-12-31T00:00:00"/>
    <d v="2022-11-01T00:00:00"/>
    <m/>
    <m/>
    <n v="633.54999999999995"/>
    <m/>
    <m/>
    <m/>
    <m/>
    <m/>
    <m/>
    <m/>
    <m/>
    <m/>
    <m/>
    <m/>
    <m/>
    <m/>
    <m/>
    <m/>
    <m/>
    <m/>
    <m/>
    <s v="4/3/2023 - PO's closed and WO moved to status 80. Project can be closed. _x000d__x000a__x000d__x000a__x000d__x000a__x000d__x000a__x000d__x000a_3/1/2023 - Project is completed. No more forecasting required. All invoices have been approved. WO can be closed. _x000d__x000a__x000d__x000a__x000d__x000a_2/1/2023 - Project is completed. No more forecasting required. All invoices have been approved. _x000d__x000a__x000d__x000a__x000d__x000a_1/3/2022 - Project is completed. No more forecasting required. All invoices have been approved. _x000d__x000a__x000d__x000a__x000d__x000a_12/1/2022 - Project is complete, Phillips installed new bird screen and closed all gaps on the geodome. No additional forecasting required. _x000d__x000a__x000d__x000a__x000d__x000a_11/1/2022 - Phillips arrived on site on 11/1 for installation of the bird screen. Forecasting for November includes dome repairs and inspector cost. Project should be finished by the end of 11/1 week. _x000d__x000a__x000d__x000a__x000d__x000a_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
    <d v="2023-04-06T00:00:00"/>
    <s v="Hill, Elizabeth"/>
    <m/>
    <x v="3"/>
    <s v="Pipelines and Terminals"/>
    <s v="Tank Integrity"/>
    <m/>
    <s v="Southern Ohio"/>
    <s v="BETIL - BET COLUMBUS SOUTH"/>
    <m/>
    <n v="634"/>
    <n v="0"/>
    <m/>
    <m/>
    <n v="25268"/>
    <m/>
    <s v="Stine, Carlton"/>
    <s v="Stine, Carlton"/>
    <m/>
    <m/>
    <n v="1"/>
    <n v="45935"/>
    <m/>
    <s v="Gardner, Travis"/>
    <s v="Independent"/>
    <s v="Aqua"/>
    <d v="2022-09-30T00:00:00"/>
    <s v="Int - Tanks"/>
  </r>
  <r>
    <x v="1716"/>
    <s v="Item"/>
    <s v="Open"/>
    <x v="1"/>
    <s v="BETIL00M2201"/>
    <s v="Maintenance Framework"/>
    <n v="1938068"/>
    <s v="Arch, Stefan"/>
    <s v="West"/>
    <s v="7. Closed"/>
    <s v="Defined"/>
    <x v="10"/>
    <n v="116"/>
    <m/>
    <m/>
    <n v="115.71"/>
    <n v="116"/>
    <n v="0"/>
    <s v="Green"/>
    <m/>
    <m/>
    <m/>
    <n v="116"/>
    <m/>
    <m/>
    <n v="150000"/>
    <m/>
    <m/>
    <n v="150000"/>
    <s v="Phase"/>
    <n v="150000"/>
    <n v="153507"/>
    <m/>
    <n v="153507"/>
    <s v="No"/>
    <s v="Green"/>
    <d v="2022-04-01T00:00:00"/>
    <d v="2022-01-11T00:00:00"/>
    <d v="2022-01-11T00:00:00"/>
    <d v="2022-01-03T00:00:00"/>
    <d v="2022-11-30T00:00:00"/>
    <m/>
    <m/>
    <n v="115.71"/>
    <m/>
    <m/>
    <m/>
    <m/>
    <m/>
    <m/>
    <m/>
    <m/>
    <m/>
    <m/>
    <m/>
    <m/>
    <m/>
    <m/>
    <m/>
    <m/>
    <m/>
    <m/>
    <s v="4/6/2023 - All PO's are closed, need to move to status 80 and close out project. _x000d__x000a__x000d__x000a__x000d__x000a_3/1/2023 - Project is complete, no additional forecasting required. Need to close one PO. _x000d__x000a__x000d__x000a__x000d__x000a_2/1/2023 - Project is complete, no additional forecasting required. _x000d__x000a__x000d__x000a__x000d__x000a_1/3/2023 - Project is complete, tank refilled with jet. All invoices are paid. No additional forecasting required._x000d__x000a__x000d__x000a_12/1/2022 - Stairs are installed, tank is RTS. Advanced touched up new stairs on the shell. Variance due to not forecasting painting in November. No additional forecasting required. _x000d__x000a__x000d__x000a__x000d__x000a_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_x000a__x000d__x000a__x000d__x000a__x000d__x000a_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_x000a__x000d__x000a__x000d__x000a_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_x000a__x000d__x000a_8/1/2022 - Continued fabrication of the stairs. Planning to take tank OOS in September when marketing has slowed down from summer. _x000d__x000a__x000d__x000a_7/1/2022 - Continuing engineering and beginning fabrication on stairs. Small variance due to not forecasting any work in June. Planning to install stairs in September by taking tank OOS. _x000d__x000a__x000d__x000a_6/1/2022 - PO issued to Consolidated in May. Accrued costs for material and engineering. Planning to complete in September due to jet needs during August. Discussed timing with scheduling and marketing to take tank OOS for install. _x000d__x000a__x000d__x000a__x000d__x000a_5/2/2022 - Quotes received. Will make decision in beginning of May to cut a PO. Planning to take tank 7 OOS for the installation of a spiral staircase. Forecasting for May includes material, engineering, and preliminary fabrication for the stairs. _x000d__x000a__x000d__x000a__x000d__x000a_4/3/2022 - Walked down project with contractors on 3/22.Waiting to receive quotes back in unit pricing template. Planning to install a spiral staircase on tank with platform at existing door. Bring forecast forward to May for fabrication. _x000d__x000a__x000d__x000a__x000d__x000a_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_x000a__x000d__x000a__x000d__x000a_2/2/2022 - Walkdown with Ops on 1/31. Planning with level alarm replacement on tank _x000d__x000a__x000d__x000a__x000d__x000a_1/3/2022 - Walkdown with Ops planned for 1/31"/>
    <d v="2023-04-06T00:00:00"/>
    <s v="Pastorius, Bonnie"/>
    <m/>
    <x v="3"/>
    <s v="Pipelines and Terminals"/>
    <s v="Integrity"/>
    <m/>
    <s v="Southern Ohio"/>
    <s v="BETIL - BET COLUMBUS SOUTH"/>
    <m/>
    <n v="116"/>
    <n v="0"/>
    <m/>
    <m/>
    <n v="153391"/>
    <m/>
    <s v="Stine, Carlton"/>
    <s v="Stine, Carlton"/>
    <m/>
    <m/>
    <n v="1"/>
    <n v="41894"/>
    <m/>
    <s v="Guest, ProSight"/>
    <s v="Independent"/>
    <s v="Aqua"/>
    <d v="2021-08-22T00:00:00"/>
    <s v="Int - Tanks"/>
  </r>
  <r>
    <x v="1717"/>
    <s v="Item"/>
    <s v="Open"/>
    <x v="1"/>
    <s v="BETIL00M2302"/>
    <s v="Maintenance Framework"/>
    <n v="2124398"/>
    <s v="Scannell, Adam"/>
    <s v="West"/>
    <s v="3. Active"/>
    <s v="Drawdown"/>
    <x v="4"/>
    <m/>
    <n v="254000"/>
    <m/>
    <n v="254000"/>
    <m/>
    <n v="254000"/>
    <s v="Red"/>
    <m/>
    <n v="254000"/>
    <n v="254000"/>
    <n v="0"/>
    <m/>
    <m/>
    <n v="253786"/>
    <m/>
    <m/>
    <n v="253786"/>
    <s v="Phase"/>
    <n v="253786"/>
    <m/>
    <n v="254000"/>
    <n v="254000"/>
    <s v="No"/>
    <s v="Green"/>
    <m/>
    <d v="2023-05-26T00:00:00"/>
    <d v="2023-05-26T00:00:00"/>
    <d v="2023-06-30T00:00:00"/>
    <d v="2023-06-30T00:00:00"/>
    <m/>
    <m/>
    <m/>
    <m/>
    <m/>
    <m/>
    <m/>
    <m/>
    <m/>
    <m/>
    <m/>
    <m/>
    <m/>
    <n v="254000"/>
    <m/>
    <m/>
    <m/>
    <m/>
    <m/>
    <m/>
    <m/>
    <s v="06/01/23 - PVCU is being installed today. VRU will be taken out of service and run offline over the weekend in preparation of the carbon change work to start on 6/5."/>
    <d v="2023-06-01T00:00:00"/>
    <s v="Hill, Elizabeth"/>
    <m/>
    <x v="3"/>
    <s v="Pipelines and Terminals"/>
    <s v="Operating Infrastructure"/>
    <m/>
    <s v="Southern Ohio"/>
    <s v="BETIL - BET COLUMBUS SOUTH"/>
    <m/>
    <m/>
    <n v="254000"/>
    <m/>
    <m/>
    <m/>
    <m/>
    <s v="Karl, Marissa"/>
    <s v="Gardner, Travis W."/>
    <m/>
    <m/>
    <n v="1"/>
    <n v="47136"/>
    <m/>
    <s v="Guest, ProSight"/>
    <s v="Independent"/>
    <s v="Aqua"/>
    <d v="2023-05-22T00:00:00"/>
    <m/>
  </r>
  <r>
    <x v="1718"/>
    <s v="Item"/>
    <s v="Open"/>
    <x v="1"/>
    <s v="BETIL00M2301"/>
    <s v="Maintenance Framework"/>
    <n v="2110636"/>
    <s v="Scannell, Adam"/>
    <s v="West"/>
    <s v="3. Active"/>
    <s v="Defined"/>
    <x v="4"/>
    <n v="9806"/>
    <n v="53700"/>
    <m/>
    <n v="63506.44"/>
    <n v="61000"/>
    <n v="2506"/>
    <s v="Yellow"/>
    <n v="61000"/>
    <m/>
    <n v="61000"/>
    <n v="2506"/>
    <m/>
    <m/>
    <n v="22048"/>
    <m/>
    <m/>
    <n v="22048"/>
    <s v="Phase"/>
    <n v="22048"/>
    <n v="9806"/>
    <n v="53700"/>
    <n v="63506"/>
    <s v="No"/>
    <s v="Green"/>
    <d v="2023-05-01T00:00:00"/>
    <d v="2023-03-30T00:00:00"/>
    <d v="2023-03-30T00:00:00"/>
    <d v="2023-07-31T00:00:00"/>
    <d v="2023-07-31T00:00:00"/>
    <m/>
    <m/>
    <m/>
    <m/>
    <m/>
    <m/>
    <n v="9806.44"/>
    <n v="7300"/>
    <n v="7300"/>
    <n v="2506"/>
    <s v="Red"/>
    <m/>
    <m/>
    <m/>
    <n v="3700"/>
    <n v="50000"/>
    <m/>
    <m/>
    <m/>
    <m/>
    <m/>
    <s v="06/02/23 - Working part of this installation into the carbon change project downtime. Will try to complete and get checkout done in last days of downtime if no delays on carbon project._x000d__x000a_05/08/23 - Waiting on quote from contractor to for drain up and installation. Electrical contractor has already walked the job and waiting on estimate. Work should take place in early June when the VRU is down for a carbon change. Valve has been ordered._x000d__x000a_4/11/23 - mrk - forecast pushed to july/aug to allow for time to develop engineering drawings._x000d__x000a__x000d__x000a__x000d__x000a_03/25/23 - Phase I AFE submitted to the workflow. Phase I will cover the engineering for mechanical and electrical. Once design is complete the mechanical and electrical will be bid for installation."/>
    <d v="2023-06-02T00:00:00"/>
    <s v="Hill, Elizabeth"/>
    <m/>
    <x v="3"/>
    <s v="Pipelines and Terminals"/>
    <s v="Operating Infrastructure"/>
    <m/>
    <s v="Southern Ohio"/>
    <s v="BETIL - BET COLUMBUS SOUTH"/>
    <m/>
    <m/>
    <n v="9806"/>
    <n v="53700"/>
    <m/>
    <m/>
    <m/>
    <s v="Karl, Marissa"/>
    <m/>
    <m/>
    <m/>
    <n v="1"/>
    <n v="44946"/>
    <m/>
    <s v="Administrator, System"/>
    <s v="Independent"/>
    <s v="Aqua"/>
    <d v="2022-08-17T00:00:00"/>
    <s v="Other Programs"/>
  </r>
  <r>
    <x v="1719"/>
    <s v="Item"/>
    <s v="Open"/>
    <x v="1"/>
    <s v="CP00000M2300"/>
    <s v="Maintenance Framework"/>
    <m/>
    <s v="Roknich, Hunter"/>
    <s v="West"/>
    <s v="3. Active"/>
    <s v="Defined"/>
    <x v="26"/>
    <m/>
    <n v="169500"/>
    <m/>
    <n v="169500"/>
    <n v="170000"/>
    <n v="-500"/>
    <s v="Yellow"/>
    <n v="170000"/>
    <m/>
    <n v="170000"/>
    <n v="-500"/>
    <m/>
    <m/>
    <n v="93600"/>
    <m/>
    <m/>
    <n v="93600"/>
    <s v="Phase"/>
    <n v="93600"/>
    <m/>
    <n v="169500"/>
    <n v="169500"/>
    <s v="No"/>
    <s v="Green"/>
    <d v="2023-07-01T00:00:00"/>
    <d v="2023-06-01T00:00:00"/>
    <d v="2023-06-01T00:00:00"/>
    <d v="2023-08-31T00:00:00"/>
    <d v="2023-11-30T00:00:00"/>
    <m/>
    <m/>
    <m/>
    <m/>
    <m/>
    <m/>
    <m/>
    <m/>
    <m/>
    <m/>
    <m/>
    <m/>
    <m/>
    <n v="27000"/>
    <n v="12500"/>
    <m/>
    <m/>
    <n v="40000"/>
    <n v="90000"/>
    <m/>
    <m/>
    <s v="6/9/2023 - Permeability study completed. Waiting for results. Waiting for Diamond Z proposal for preliminary engineering"/>
    <d v="2023-06-09T00:00:00"/>
    <s v="Griest, Barbara"/>
    <m/>
    <x v="3"/>
    <s v="Pipelines and Terminals"/>
    <s v="Operating Infrastructure"/>
    <m/>
    <s v="Coraopolis"/>
    <s v="CP - CORAOPOLIS TERMINAL BPL"/>
    <m/>
    <m/>
    <n v="27000"/>
    <n v="12500"/>
    <n v="130000"/>
    <m/>
    <m/>
    <s v="Clark, Dave"/>
    <s v="Gardner, Travis W."/>
    <m/>
    <m/>
    <n v="1"/>
    <n v="45160"/>
    <m/>
    <s v="Administrator, System"/>
    <s v="JDE Parent"/>
    <s v="Yellow"/>
    <d v="2022-08-23T00:00:00"/>
    <s v="Other Programs"/>
  </r>
  <r>
    <x v="1720"/>
    <s v="Item"/>
    <s v="Open"/>
    <x v="0"/>
    <s v="CP700TTE2301"/>
    <s v="Maintenance Framework"/>
    <n v="2083845"/>
    <s v="Gardner, Travis"/>
    <s v="West"/>
    <s v="6. Operational"/>
    <s v="Drawdown"/>
    <x v="39"/>
    <n v="53378"/>
    <n v="1"/>
    <m/>
    <n v="53378.53"/>
    <m/>
    <n v="53379"/>
    <s v="Red"/>
    <m/>
    <m/>
    <m/>
    <n v="53379"/>
    <m/>
    <m/>
    <n v="27000"/>
    <m/>
    <m/>
    <n v="27000"/>
    <s v="Full"/>
    <n v="27000"/>
    <n v="53378"/>
    <n v="1"/>
    <n v="53379"/>
    <s v="No"/>
    <s v="Green"/>
    <d v="2023-05-01T00:00:00"/>
    <d v="2023-05-11T00:00:00"/>
    <d v="2023-05-11T00:00:00"/>
    <d v="2023-05-31T00:00:00"/>
    <d v="2023-05-31T00:00:00"/>
    <m/>
    <m/>
    <m/>
    <m/>
    <m/>
    <m/>
    <n v="53377.53"/>
    <n v="27000"/>
    <n v="27000"/>
    <n v="26378"/>
    <s v="Red"/>
    <n v="0"/>
    <s v="Other"/>
    <m/>
    <m/>
    <m/>
    <m/>
    <m/>
    <m/>
    <n v="1"/>
    <m/>
    <s v="6/2/2023 - emergent reclass from OPEX."/>
    <d v="2023-06-02T00:00:00"/>
    <s v="Griest, Barbara"/>
    <m/>
    <x v="3"/>
    <s v="Pipelines and Terminals"/>
    <s v="Station/Terminal"/>
    <m/>
    <s v="Coraopolis"/>
    <s v="CP700TT - CORAOPOLIS TO TIOGA TANKS"/>
    <m/>
    <m/>
    <n v="53378"/>
    <m/>
    <n v="1"/>
    <m/>
    <m/>
    <s v="Gardner, Travis"/>
    <s v="Gardner, Travis W."/>
    <s v="N/A"/>
    <m/>
    <n v="1"/>
    <n v="47048"/>
    <m/>
    <s v="Gardner, Travis"/>
    <s v="JDE Child"/>
    <s v="Burnt Orange"/>
    <d v="2023-05-10T00:00:00"/>
    <m/>
  </r>
  <r>
    <x v="1721"/>
    <s v="Item"/>
    <s v="Open"/>
    <x v="1"/>
    <s v="BTTCP00M2301"/>
    <s v="Exempt"/>
    <n v="2109948"/>
    <s v="Roman, James"/>
    <s v="West"/>
    <s v="3. Active"/>
    <s v="Defined"/>
    <x v="39"/>
    <n v="7927"/>
    <n v="100000"/>
    <m/>
    <n v="107927"/>
    <n v="110000"/>
    <n v="-2073"/>
    <s v="Yellow"/>
    <n v="110000"/>
    <m/>
    <n v="110000"/>
    <n v="-2073"/>
    <m/>
    <m/>
    <n v="36700"/>
    <m/>
    <m/>
    <n v="36700"/>
    <s v="Phase"/>
    <n v="36700"/>
    <n v="7927"/>
    <n v="100000"/>
    <n v="107927"/>
    <s v="No"/>
    <s v="Green"/>
    <d v="2023-05-01T00:00:00"/>
    <d v="2023-04-04T00:00:00"/>
    <d v="2023-04-04T00:00:00"/>
    <d v="2023-08-31T00:00:00"/>
    <d v="2023-08-31T00:00:00"/>
    <m/>
    <m/>
    <m/>
    <m/>
    <m/>
    <m/>
    <n v="7927"/>
    <n v="10000"/>
    <n v="10000"/>
    <n v="-2073"/>
    <s v="Red"/>
    <n v="0"/>
    <s v="Other"/>
    <m/>
    <n v="0"/>
    <n v="100000"/>
    <m/>
    <m/>
    <m/>
    <m/>
    <m/>
    <s v="6/5/23 Variance -$10k, Accrue +$8k_x000d__x000a__x000d__x000a__x000d__x000a_5/1/23 Starting survey and design._x000d__x000a__x000d__x000a__x000d__x000a_4/5/23 Phase 1 AFE submitted.  If no permit required, then only spend $10k in May.  If permit required, may spend up to $25k in May."/>
    <d v="2023-06-05T00:00:00"/>
    <s v="Griest, Barbara"/>
    <m/>
    <x v="3"/>
    <s v="Pipelines and Terminals"/>
    <s v="Operating Infrastructure"/>
    <m/>
    <s v="Coraopolis"/>
    <s v="BTTCP - CORAOPOLIS BTT TERMINAL"/>
    <m/>
    <m/>
    <n v="7927"/>
    <n v="100000"/>
    <m/>
    <m/>
    <m/>
    <s v="Gardner, Travis"/>
    <s v="Gardner, Travis W."/>
    <m/>
    <m/>
    <n v="1"/>
    <n v="41738"/>
    <m/>
    <s v="Guest, ProSight"/>
    <s v="Independent"/>
    <s v="Aqua"/>
    <d v="2021-08-20T00:00:00"/>
    <s v="Other Programs"/>
  </r>
  <r>
    <x v="1722"/>
    <s v="Item"/>
    <s v="Open"/>
    <x v="1"/>
    <s v="CP00000M2201"/>
    <s v="Maintenance Framework"/>
    <n v="2036028"/>
    <s v="Fink, Ryan"/>
    <s v="West"/>
    <s v="3. Active"/>
    <s v="Defined"/>
    <x v="27"/>
    <n v="3697"/>
    <n v="92000"/>
    <n v="7000"/>
    <n v="95696.84"/>
    <n v="105438"/>
    <n v="-9741"/>
    <s v="Yellow"/>
    <n v="111000"/>
    <m/>
    <n v="111000"/>
    <n v="-15303"/>
    <m/>
    <m/>
    <n v="68000"/>
    <m/>
    <m/>
    <n v="68000"/>
    <s v="Phase"/>
    <n v="68000"/>
    <n v="16509"/>
    <n v="99000"/>
    <n v="115509"/>
    <s v="No"/>
    <s v="Green"/>
    <d v="2022-11-01T00:00:00"/>
    <d v="2022-10-04T00:00:00"/>
    <d v="2022-10-04T00:00:00"/>
    <d v="2022-12-16T00:00:00"/>
    <d v="2023-08-31T00:00:00"/>
    <m/>
    <m/>
    <n v="1220.55"/>
    <n v="1217.01"/>
    <n v="0"/>
    <n v="-375.55"/>
    <n v="1634.83"/>
    <n v="2000"/>
    <n v="2000"/>
    <n v="-365"/>
    <s v="Red"/>
    <m/>
    <m/>
    <n v="43000"/>
    <n v="13000"/>
    <n v="28000"/>
    <n v="8000"/>
    <m/>
    <m/>
    <m/>
    <n v="7000"/>
    <s v="6/1 RRF - OMNI arrive in June, Ph2 AFE, EAC $116k_x000d__x000a_5/2 RRF - Ph2 AFE, EAC $118k_x000d__x000a_4/7 RRF - waiting for parts.  EAC$118k_x000d__x000a_3/2 RRF - panel layout, measurements, EAC $118K_x000d__x000a_2/1 RRF - reaccrue 11k_x000d__x000a_1/4/23 RRF - Eng continue, accrue 6490 dec.  Updated forecast with OMNI delivery sched for June._x000d__x000a_12/1 RRF - Eng in progress, accrue 5k nov_x000d__x000a_11/2 RRF - Eng &amp; dwgs_x000d__x000a_9/28 RRF - AFE Ph1 submit, 2022 eng, 2023 install_x000d__x000a_9/2 RRF - AFE in Sept_x000d__x000a_8/2 RRF - RFQ'd, pending AFE_x000d__x000a_7/20 RRF - AFE in August.  Will require TWO OMNI flow computers, adding 20k to the project cost.  Most expenses will be deferred to 2023 due to material delays. 2022 spend will be approx 17k, remaining in 2023._x000d__x000a_7/11 RRF - on site for scope 7/13, omni lead time very long, not likely arrive in 2022.  moved most forecast for dec until AFE ready._x000d__x000a_05-19-22 - MNH - Delay in submitting AFE and scope is also getting reduced due to another active project. Moving $2K from June to July._x000d__x000a__x000d__x000a_5/3 RRF - Scope and AFE in May"/>
    <d v="2023-06-01T00:00:00"/>
    <s v="Hill, Elizabeth"/>
    <m/>
    <x v="3"/>
    <s v="Pipelines and Terminals"/>
    <s v="Operating Infrastructure"/>
    <m/>
    <s v="Coraopolis"/>
    <s v="CP - CORAOPOLIS TERMINAL BPL"/>
    <m/>
    <n v="2438"/>
    <n v="44259"/>
    <n v="49000"/>
    <m/>
    <n v="12812"/>
    <m/>
    <s v="Forsey, Frank"/>
    <s v="Gardner, Travis W."/>
    <m/>
    <m/>
    <n v="1"/>
    <n v="41787"/>
    <m/>
    <s v="Guest, ProSight"/>
    <s v="Independent"/>
    <s v="Aqua"/>
    <d v="2021-08-20T00:00:00"/>
    <s v="Other Programs"/>
  </r>
  <r>
    <x v="1723"/>
    <s v="Item"/>
    <s v="Open"/>
    <x v="1"/>
    <s v="CP00000M2101"/>
    <s v="Exempt"/>
    <n v="1823873"/>
    <s v="Fink, Ryan"/>
    <s v="West"/>
    <s v="3. Active"/>
    <s v="Defined"/>
    <x v="27"/>
    <n v="2797"/>
    <n v="39000"/>
    <n v="6600"/>
    <n v="41796.85"/>
    <n v="48130"/>
    <n v="-6333"/>
    <s v="Red"/>
    <n v="48000"/>
    <m/>
    <n v="48000"/>
    <n v="-6203"/>
    <m/>
    <m/>
    <n v="98000"/>
    <m/>
    <m/>
    <n v="98000"/>
    <s v="Full"/>
    <n v="98000"/>
    <n v="59889"/>
    <n v="45600"/>
    <n v="105489"/>
    <s v="No"/>
    <s v="Green"/>
    <d v="2021-04-01T00:00:00"/>
    <d v="2021-03-30T00:00:00"/>
    <d v="2021-03-30T00:00:00"/>
    <d v="2021-06-25T00:00:00"/>
    <d v="2023-07-28T00:00:00"/>
    <m/>
    <m/>
    <n v="544.32000000000005"/>
    <n v="644.04"/>
    <n v="941.18"/>
    <n v="379.84"/>
    <n v="287.47000000000003"/>
    <n v="4000"/>
    <n v="4000"/>
    <n v="-3713"/>
    <s v="Red"/>
    <m/>
    <s v="Contractor/Vendor Issue"/>
    <m/>
    <m/>
    <n v="4000"/>
    <n v="16000"/>
    <n v="13000"/>
    <n v="6000"/>
    <m/>
    <n v="6600"/>
    <s v="6/2 RRF - waiting on CPU, EAC $105k_x000d__x000a_5/2 RRF - waiting on CPU, EAC $105k_x000d__x000a_4/7 RRF - waiting on CPU, EAC $104k_x000d__x000a_3/2 RRF - Waiting on CPU,  EAC $104k_x000d__x000a_2/1 RRF - Parts delay_x000d__x000a_1/4/23 RRF - parts delay, start on point assignments and prepare for install in Q2._x000d__x000a_12/1 RRF - CPU still delayed, plan for March_x000d__x000a_11/1 RRF - Material delay, revised forecast, planning for March install_x000d__x000a_10/4 RRF - Material delay_x000d__x000a_9/2 RRF - Material delays and 718 project is changing the PLCs that this project is to update. need to update drawings for new changes, and push to 2023, still not enough parts, and conflicts in Nov/Dec._x000d__x000a_8/2 RRF - Material delay to Sept_x000d__x000a_7/11 RRF - Material delay to August_x000d__x000a_5/3 RRF - Material delay to August_x000d__x000a_4/11 RRF - Material delayed to August ship._x000d__x000a_3/1 RRF - Material delayed, move install to late April_x000d__x000a_2/2 RRF - Material delay to March_x000d__x000a_1/3/2022 RRF - waiting on material_x000d__x000a_12/1 RRF - remaining work pushed to 2022 due to material delays, and availability.  Resume in January, install March._x000d__x000a_11/2 RRF - updated for actuals_x000d__x000a_10/10 RRF - Station PLC delayed to January due to parts and tech availability ._x000d__x000a_10/4 RRF - Planning 11/1 station and booster PLC upgrade, with 3/2022 718 PLC _x000d__x000a_9/30 RRF - Material ship date updated to 3/2022._x000d__x000a_9/2 RRF - Material delays.  May have enough for Station/710 PLC install in  October, with 718 PLC delayed to early December._x000d__x000a_ _x000d__x000a_8/2 RRF - Material from Manuf sched for November, vendor expects to locate spares for Sept install. Re accrue dwgs, adjust fcst for delays. 5k june, 5k july accrue._x000d__x000a__x000d__x000a_7/30 RRF - Schedule and forecast update pending Material delivery update on 8/2_x000d__x000a_7/1 RRF - construction drawings ready, accrue $5k_x000d__x000a_6/18 RRF - Moved 20k to q4  _x000d__x000a_6/2 RRF - Forecast updated due to delays on other work in area."/>
    <d v="2023-06-02T00:00:00"/>
    <s v="Pastorius, Bonnie"/>
    <m/>
    <x v="3"/>
    <s v="Pipelines and Terminals"/>
    <s v="Operating Infrastructure"/>
    <m/>
    <s v="Coraopolis"/>
    <s v="CP - CORAOPOLIS TERMINAL BPL"/>
    <m/>
    <n v="2130"/>
    <n v="667"/>
    <n v="20000"/>
    <n v="19000"/>
    <n v="13370"/>
    <m/>
    <s v="Forsey, Frank"/>
    <s v="Koehler, Steven M."/>
    <m/>
    <m/>
    <n v="1"/>
    <n v="37508"/>
    <m/>
    <s v="Guest, ProSight"/>
    <s v="Independent"/>
    <s v="Aqua"/>
    <d v="2020-08-05T00:00:00"/>
    <s v="Other Programs"/>
  </r>
  <r>
    <x v="1724"/>
    <s v="Item"/>
    <s v="Open"/>
    <x v="0"/>
    <s v="BTTCP00E2301"/>
    <s v="Maintenance Framework"/>
    <s v="2083925, 2083842"/>
    <s v="Gardner, Travis"/>
    <s v="West"/>
    <s v="6. Operational"/>
    <s v="Drawdown"/>
    <x v="20"/>
    <n v="37913"/>
    <m/>
    <m/>
    <n v="37912.639999999999"/>
    <m/>
    <n v="37913"/>
    <s v="Red"/>
    <m/>
    <m/>
    <m/>
    <n v="37913"/>
    <m/>
    <m/>
    <n v="20000"/>
    <m/>
    <m/>
    <n v="20000"/>
    <s v="Full"/>
    <n v="20000"/>
    <n v="37913"/>
    <m/>
    <n v="37913"/>
    <s v="No"/>
    <s v="Green"/>
    <d v="2023-05-01T00:00:00"/>
    <d v="2023-04-26T00:00:00"/>
    <d v="2023-04-26T00:00:00"/>
    <d v="2023-05-12T00:00:00"/>
    <d v="2023-05-12T00:00:00"/>
    <m/>
    <m/>
    <m/>
    <m/>
    <m/>
    <m/>
    <n v="37912.639999999999"/>
    <m/>
    <m/>
    <n v="37913"/>
    <s v="Red"/>
    <n v="0"/>
    <s v="Other"/>
    <m/>
    <m/>
    <m/>
    <m/>
    <m/>
    <m/>
    <m/>
    <m/>
    <s v="6/2/2023 - forecast was locked when reclass was submitted.  5/4/2023 - reclass submitted.  Anticipate accounting will apply cost in April."/>
    <d v="2023-06-02T00:00:00"/>
    <s v="Griest, Barbara"/>
    <m/>
    <x v="3"/>
    <s v="Pipelines and Terminals"/>
    <s v="Station/Terminal"/>
    <m/>
    <s v="Coraopolis"/>
    <s v="BTTCP - CORAOPOLIS BTT TERMINAL"/>
    <m/>
    <m/>
    <n v="37913"/>
    <m/>
    <m/>
    <m/>
    <m/>
    <s v="Posipanko, Dan"/>
    <s v="Gardner, Travis W."/>
    <s v="N/A"/>
    <m/>
    <n v="1"/>
    <n v="46991"/>
    <m/>
    <s v="Gardner, Travis"/>
    <s v="JDE Child"/>
    <s v="Burnt Orange"/>
    <d v="2023-04-26T00:00:00"/>
    <m/>
  </r>
  <r>
    <x v="1725"/>
    <s v="Item"/>
    <s v="Candidate"/>
    <x v="1"/>
    <m/>
    <s v="Exempt"/>
    <m/>
    <s v="Fink, Ryan"/>
    <s v="West"/>
    <s v="2. Pending AFE"/>
    <m/>
    <x v="23"/>
    <m/>
    <n v="60000"/>
    <m/>
    <n v="60000"/>
    <n v="60000"/>
    <n v="0"/>
    <s v="Green"/>
    <n v="60000"/>
    <m/>
    <n v="60000"/>
    <n v="0"/>
    <m/>
    <m/>
    <m/>
    <m/>
    <m/>
    <m/>
    <m/>
    <m/>
    <m/>
    <n v="180000"/>
    <n v="180000"/>
    <s v="No"/>
    <s v="Green"/>
    <d v="2023-08-01T00:00:00"/>
    <m/>
    <m/>
    <m/>
    <d v="2023-10-31T00:00:00"/>
    <m/>
    <m/>
    <m/>
    <m/>
    <m/>
    <m/>
    <m/>
    <m/>
    <m/>
    <m/>
    <m/>
    <m/>
    <m/>
    <m/>
    <m/>
    <n v="10000"/>
    <n v="40000"/>
    <n v="10000"/>
    <m/>
    <m/>
    <m/>
    <s v="6/1 RRF - AFE, EAC 2023 $60k_x000d__x000a_5/2 RRF - EAC 2023 $60k_x000d__x000a_4/6 RRF - get quotes EAC 2023 $60k_x000d__x000a_3/2 RRF - Ops Mgr recommended upgrade PA PCV in 2023, ND + spares in 2024.  EAC 2023 $60k_x000d__x000a_2/2 RRF - scope and est"/>
    <d v="2023-06-01T00:00:00"/>
    <m/>
    <m/>
    <x v="3"/>
    <s v="Pipelines and Terminals"/>
    <s v="Operating Infrastructure"/>
    <m/>
    <s v="Coraopolis"/>
    <s v="GR - GREENSBURG TERMINAL"/>
    <m/>
    <m/>
    <n v="0"/>
    <n v="50000"/>
    <n v="10000"/>
    <m/>
    <n v="120000"/>
    <s v="Oey, Alex"/>
    <m/>
    <s v="N/A"/>
    <m/>
    <n v="1"/>
    <n v="26371"/>
    <m/>
    <s v="Samilo, Gregory"/>
    <s v="Independent"/>
    <s v="Aqua"/>
    <d v="2017-09-19T00:00:00"/>
    <s v="Other Programs"/>
  </r>
  <r>
    <x v="1726"/>
    <s v="Item"/>
    <s v="Open"/>
    <x v="1"/>
    <s v="BETNB00M2302"/>
    <s v="Maintenance Framework"/>
    <n v="2110757"/>
    <s v="Scott, Cory"/>
    <s v="West"/>
    <s v="3. Active"/>
    <s v="Defined"/>
    <x v="5"/>
    <n v="15000"/>
    <n v="170000"/>
    <m/>
    <n v="185000"/>
    <n v="185000"/>
    <n v="0"/>
    <s v="Green"/>
    <n v="185000"/>
    <m/>
    <n v="185000"/>
    <n v="0"/>
    <m/>
    <m/>
    <n v="18524"/>
    <m/>
    <m/>
    <n v="18524"/>
    <s v="Phase"/>
    <n v="18524"/>
    <n v="15000"/>
    <n v="170000"/>
    <n v="185000"/>
    <s v="No"/>
    <s v="Green"/>
    <d v="2023-05-01T00:00:00"/>
    <d v="2023-04-15T00:00:00"/>
    <d v="2023-04-15T00:00:00"/>
    <d v="2023-06-26T00:00:00"/>
    <d v="2023-06-30T00:00:00"/>
    <m/>
    <m/>
    <m/>
    <m/>
    <m/>
    <m/>
    <n v="15000"/>
    <n v="15000"/>
    <n v="15000"/>
    <n v="0"/>
    <s v="Green"/>
    <n v="0"/>
    <m/>
    <m/>
    <m/>
    <n v="170000"/>
    <m/>
    <m/>
    <m/>
    <m/>
    <m/>
    <s v="6/13/2023 - Job walk taking place on 6/20/2023 at Council Bluffs. _x000d__x000a__x000d__x000a__x000d__x000a_6/9/2023 - TAS making final adjustments to Engineering. _x000d__x000a__x000d__x000a_5/1/2023 - Engineering process taking place. _x000d__x000a__x000d__x000a_4/18/2023 - PO placed for engineering. _x000d__x000a__x000d__x000a_4/10/2023 - Pushed back construction 170K to July in case of any delays. _x000d__x000a__x000d__x000a__x000d__x000a_3/23/2023 - Meet with TAS Technical to come up with a engineering plan for project. A plan for a french drain was discussed. This should result in a lower cost than originally proposed."/>
    <d v="2023-06-13T00:00:00"/>
    <s v="Hill, Elizabeth"/>
    <m/>
    <x v="3"/>
    <s v="Pipelines and Terminals"/>
    <s v="Operating Infrastructure"/>
    <m/>
    <s v="Sugar Creek"/>
    <s v="BETNB - BET COUNCIL BLUFFS"/>
    <m/>
    <m/>
    <n v="15000"/>
    <n v="170000"/>
    <m/>
    <m/>
    <m/>
    <s v="Bonenberger, Mark"/>
    <s v="Smith, Todd W."/>
    <m/>
    <m/>
    <n v="1"/>
    <n v="44058"/>
    <m/>
    <s v="Guest, ProSight"/>
    <s v="Independent"/>
    <s v="Aqua"/>
    <d v="2022-07-01T00:00:00"/>
    <s v="Other Programs"/>
  </r>
  <r>
    <x v="1727"/>
    <s v="Item"/>
    <s v="Open"/>
    <x v="1"/>
    <s v="BETNB00M2305"/>
    <s v="Exempt"/>
    <m/>
    <s v="Scott, Cory"/>
    <s v="West"/>
    <s v="2. Pending AFE"/>
    <s v="Defined"/>
    <x v="39"/>
    <m/>
    <n v="66700"/>
    <m/>
    <n v="66700"/>
    <n v="37000"/>
    <n v="29700"/>
    <s v="Red"/>
    <n v="37000"/>
    <n v="26690"/>
    <n v="63690"/>
    <n v="3010"/>
    <m/>
    <m/>
    <n v="66690"/>
    <m/>
    <m/>
    <m/>
    <s v="Full"/>
    <n v="66690"/>
    <m/>
    <n v="66700"/>
    <n v="66700"/>
    <s v="No"/>
    <s v="Green"/>
    <d v="2023-07-01T00:00:00"/>
    <m/>
    <m/>
    <d v="2023-07-13T00:00:00"/>
    <d v="2023-06-30T00:00:00"/>
    <m/>
    <m/>
    <m/>
    <m/>
    <m/>
    <m/>
    <m/>
    <m/>
    <m/>
    <m/>
    <m/>
    <m/>
    <m/>
    <m/>
    <n v="66700"/>
    <m/>
    <m/>
    <m/>
    <m/>
    <m/>
    <m/>
    <s v="6/13/2023 - Stakeholder meeting set for 6/21/2023._x000d__x000a__x000d__x000a__x000d__x000a_6/9/2023 - AFE submission for Musselman and Hall. _x000d__x000a__x000d__x000a_6/7/2023 - Recieved final quote for bid event. Musselman and Hall is best priced at 54K. AFE and estimates submitted. Forecast adjusted for total project amount from AFE. _x000d__x000a__x000d__x000a__x000d__x000a_5/22/2023 - Civil scope approved. Bid and AFE process to begin. Late June/Early July construction. _x000d__x000a__x000d__x000a__x000d__x000a_5/1/2023 - Civil scope sent off for review by Senior Leadership. Forecast removed to July. _x000d__x000a__x000d__x000a__x000d__x000a_4/18/2023 - Awaiting answer from marketing to tweak scope for civil review. _x000d__x000a__x000d__x000a_4/10/2023 - Scope of work built for leadership review. _x000d__x000a__x000d__x000a_3/27/2023 - Meet with Ryan and Associates to have quote produced along with a sketch for civil scope leadership review."/>
    <d v="2023-06-13T00:00:00"/>
    <s v="Hill, Elizabeth"/>
    <m/>
    <x v="3"/>
    <s v="Pipelines and Terminals"/>
    <s v="Operating Infrastructure"/>
    <m/>
    <s v="Sugar Creek"/>
    <s v="BETNB - BET COUNCIL BLUFFS"/>
    <m/>
    <m/>
    <n v="0"/>
    <n v="66700"/>
    <m/>
    <m/>
    <m/>
    <s v="Gardner, Travis"/>
    <s v="Smith, Todd W."/>
    <m/>
    <m/>
    <n v="1"/>
    <n v="45094"/>
    <m/>
    <s v="Guest, ProSight"/>
    <s v="Independent"/>
    <s v="Aqua"/>
    <d v="2022-08-18T00:00:00"/>
    <s v="Other Programs"/>
  </r>
  <r>
    <x v="1728"/>
    <s v="Item"/>
    <s v="Open"/>
    <x v="1"/>
    <s v="BETNB00M2304"/>
    <s v="Exempt"/>
    <n v="2123429"/>
    <s v="Scott, Cory"/>
    <s v="West"/>
    <s v="3. Active"/>
    <s v="Drawdown"/>
    <x v="39"/>
    <m/>
    <n v="18000"/>
    <m/>
    <n v="18000"/>
    <m/>
    <n v="18000"/>
    <s v="Red"/>
    <m/>
    <n v="17727"/>
    <n v="17727"/>
    <n v="273"/>
    <m/>
    <m/>
    <n v="17727"/>
    <m/>
    <m/>
    <n v="17727"/>
    <s v="Full"/>
    <n v="17727"/>
    <m/>
    <n v="18000"/>
    <n v="18000"/>
    <s v="No"/>
    <s v="Green"/>
    <m/>
    <d v="2023-05-18T00:00:00"/>
    <d v="2023-05-18T00:00:00"/>
    <d v="2023-04-12T00:00:00"/>
    <d v="2023-06-09T00:00:00"/>
    <m/>
    <m/>
    <m/>
    <m/>
    <m/>
    <m/>
    <m/>
    <m/>
    <m/>
    <m/>
    <m/>
    <m/>
    <m/>
    <n v="18000"/>
    <m/>
    <m/>
    <m/>
    <m/>
    <m/>
    <m/>
    <m/>
    <s v="6/8/2023 - Project kickoff. HVAC unit on roof. Duct work and project completed will be 6/12/2023._x000d__x000a__x000d__x000a__x000d__x000a_5/19/2023 - PO placed for project. Stakeholder meeting rescheduled for 5/23/2023. Scope preparation for meeting being built. _x000d__x000a__x000d__x000a_5/11/2023 - Stakeholder meeting to be held on 5/19/2023. Project install planned for late May/early June._x000d__x000a__x000d__x000a__x000d__x000a_5/5/2023 - Project loaded into OPPM."/>
    <d v="2023-06-09T00:00:00"/>
    <s v="Hill, Elizabeth"/>
    <m/>
    <x v="3"/>
    <s v="Pipelines and Terminals"/>
    <s v="Operating Infrastructure"/>
    <m/>
    <s v="Sugar Creek"/>
    <s v="BETNB - BET COUNCIL BLUFFS"/>
    <m/>
    <m/>
    <n v="18000"/>
    <m/>
    <m/>
    <m/>
    <m/>
    <s v="Gardner, Travis"/>
    <s v="Smith, Todd W."/>
    <m/>
    <m/>
    <n v="1"/>
    <n v="47042"/>
    <m/>
    <s v="Gardner, Travis"/>
    <s v="Independent"/>
    <s v="Aqua"/>
    <d v="2023-05-08T00:00:00"/>
    <m/>
  </r>
  <r>
    <x v="1729"/>
    <s v="Item"/>
    <s v="Candidate"/>
    <x v="1"/>
    <m/>
    <s v="Maintenance Framework"/>
    <m/>
    <s v="Stalbaum, Cameron"/>
    <s v="West"/>
    <s v="2. Pending AFE"/>
    <m/>
    <x v="5"/>
    <m/>
    <n v="300000"/>
    <m/>
    <n v="300000"/>
    <n v="300000"/>
    <n v="0"/>
    <s v="Green"/>
    <n v="300000"/>
    <m/>
    <n v="300000"/>
    <n v="0"/>
    <m/>
    <m/>
    <m/>
    <m/>
    <m/>
    <m/>
    <m/>
    <m/>
    <m/>
    <n v="300000"/>
    <n v="300000"/>
    <s v="No"/>
    <s v="Green"/>
    <d v="2023-08-01T00:00:00"/>
    <m/>
    <m/>
    <m/>
    <d v="2023-09-30T00:00:00"/>
    <m/>
    <m/>
    <m/>
    <m/>
    <m/>
    <m/>
    <m/>
    <m/>
    <m/>
    <m/>
    <m/>
    <m/>
    <m/>
    <m/>
    <m/>
    <n v="100000"/>
    <n v="100000"/>
    <n v="100000"/>
    <m/>
    <m/>
    <m/>
    <s v="5/24/23 - Pushed forecast for this project back one month.  I'm trying to package this project with some other civil projects that Cory Scott has at Council Bluffs also.  _x000d__x000a__x000d__x000a__x000d__x000a_5/1/23 - No change yet.  Waiting on Corys plan sheets for the other project so we can submit for one site walk.  _x000d__x000a__x000d__x000a__x000d__x000a_4/3/23 - Working with Cory Scott on this project so we can potentially complete two project at Council Bluffs with the same contractor.  Working to define the scope of the phase two work and whether it makes more sense to install the lift pump and piping to the discharge point or to install another dike drain and connect it to the system."/>
    <d v="2023-05-24T00:00:00"/>
    <m/>
    <m/>
    <x v="3"/>
    <s v="Pipelines and Terminals"/>
    <s v="Operating Infrastructure"/>
    <m/>
    <s v="Sugar Creek"/>
    <s v="BETNB - BET COUNCIL BLUFFS"/>
    <m/>
    <m/>
    <n v="0"/>
    <n v="200000"/>
    <n v="100000"/>
    <m/>
    <m/>
    <s v="Bonenberger, Mark"/>
    <m/>
    <m/>
    <m/>
    <n v="1"/>
    <n v="45281"/>
    <m/>
    <s v="Guest, ProSight"/>
    <s v="Independent"/>
    <s v="Aqua"/>
    <d v="2022-08-25T00:00:00"/>
    <s v="Other Programs"/>
  </r>
  <r>
    <x v="1730"/>
    <s v="Item"/>
    <s v="Open"/>
    <x v="1"/>
    <s v="BETNB00M2204"/>
    <s v="Maintenance Framework"/>
    <n v="1956947"/>
    <s v="Stalbaum, Cameron"/>
    <s v="West"/>
    <s v="6. Operational"/>
    <s v="Defined"/>
    <x v="26"/>
    <n v="61757"/>
    <m/>
    <m/>
    <n v="61756.98"/>
    <n v="59691"/>
    <n v="2066"/>
    <s v="Yellow"/>
    <m/>
    <m/>
    <m/>
    <n v="61757"/>
    <m/>
    <m/>
    <n v="10000"/>
    <n v="189000"/>
    <m/>
    <n v="199000"/>
    <s v="Phase"/>
    <n v="199000"/>
    <n v="295393"/>
    <m/>
    <n v="295393"/>
    <s v="No"/>
    <s v="Green"/>
    <d v="2022-04-01T00:00:00"/>
    <d v="2022-03-24T00:00:00"/>
    <d v="2022-03-24T00:00:00"/>
    <d v="2022-10-30T00:00:00"/>
    <d v="2022-11-30T00:00:00"/>
    <m/>
    <m/>
    <n v="13189.8"/>
    <n v="595.49"/>
    <n v="45905.919999999998"/>
    <n v="2065.77"/>
    <m/>
    <m/>
    <m/>
    <m/>
    <m/>
    <m/>
    <m/>
    <m/>
    <m/>
    <m/>
    <m/>
    <m/>
    <m/>
    <m/>
    <m/>
    <s v="5/1/23 - No change for this project.  I did have another follow up call on 4/25 with WM on their third party vendor charges.  It is unnacceptable to be receiving these charges that were completely unware of.  _x000d__x000a__x000d__x000a__x000d__x000a_4/3/23 - WM submitted invoices that were not anticipated.  I was under the understanding that the invoices that we received in January would be the final billing amount.  The third week in march they submitted these charges.   The 45K variance is based on WM.   The full 94K variance is based on 70K in WM and 34k in Inspection and Safety Audits.  _x000d__x000a_ Actual construction costs were completed within the original budget.  Additional services are what created the overage.  I will submit the Supplemental and the funding will come from the descrease in the phase 2 project that is budgeted for 300K later this year.  _x000d__x000a__x000d__x000a__x000d__x000a_2/2/23 - WM submitted invoicing for 7700 in January, however reaccruing the difference as I anticpate they will be billing the full amount.  _x000d__x000a__x000d__x000a__x000d__x000a_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_x000a__x000d__x000a__x000d__x000a_11/1/22 - Timco Completed the installation on 10/27/22.  Covering accruals for Timco Open PO amount. Pugh for Inspection costs and estimated accrual for Waste Management for spoil disposal.  _x000d__x000a__x000d__x000a__x000d__x000a_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_x000a__x000d__x000a__x000d__x000a_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drawings and make the necessary amendments from the review performed by Markella &amp; Mark Bonenberger.   _x000d__x000a__x000d__x000a__x000d__x000a_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
    <d v="2023-05-01T00:00:00"/>
    <s v="Griest, Barbara"/>
    <m/>
    <x v="3"/>
    <s v="Pipelines and Terminals"/>
    <s v="Operating Infrastructure"/>
    <m/>
    <s v="Sugar Creek"/>
    <s v="BETNB - BET COUNCIL BLUFFS"/>
    <m/>
    <n v="59691"/>
    <n v="2066"/>
    <m/>
    <m/>
    <n v="233636"/>
    <m/>
    <s v="Clark, Dave"/>
    <s v="Spari, Markella"/>
    <m/>
    <m/>
    <n v="1"/>
    <n v="34649"/>
    <m/>
    <s v="Guest, ProSight"/>
    <s v="Independent"/>
    <s v="Aqua"/>
    <d v="2019-08-28T00:00:00"/>
    <s v="Other Programs"/>
  </r>
  <r>
    <x v="1731"/>
    <s v="Item"/>
    <s v="Open"/>
    <x v="1"/>
    <s v="BETNB00M2303"/>
    <s v="Maintenance Framework"/>
    <n v="2110461"/>
    <s v="Gardner, Travis"/>
    <s v="West"/>
    <s v="7. Closed"/>
    <s v="Drawdown"/>
    <x v="28"/>
    <n v="29240"/>
    <m/>
    <m/>
    <n v="29240.25"/>
    <n v="27000"/>
    <n v="2240"/>
    <s v="Yellow"/>
    <m/>
    <m/>
    <m/>
    <n v="29240"/>
    <m/>
    <m/>
    <n v="30242"/>
    <m/>
    <m/>
    <n v="30242"/>
    <s v="Full"/>
    <n v="30242"/>
    <n v="29240"/>
    <m/>
    <n v="29240"/>
    <s v="No"/>
    <s v="Green"/>
    <d v="2023-04-01T00:00:00"/>
    <d v="2023-04-18T00:00:00"/>
    <d v="2023-04-18T00:00:00"/>
    <d v="2023-05-31T00:00:00"/>
    <d v="2023-05-31T00:00:00"/>
    <m/>
    <m/>
    <m/>
    <m/>
    <m/>
    <n v="27942.61"/>
    <n v="1297.6400000000001"/>
    <m/>
    <m/>
    <n v="1298"/>
    <s v="Red"/>
    <m/>
    <m/>
    <m/>
    <m/>
    <m/>
    <m/>
    <m/>
    <m/>
    <m/>
    <m/>
    <s v="5/2/2023 - flasher tester arrived early.  ready to close4/18/23 - Submitted requisition for Flash Tester. 4/11/23 - AFE submitted in Remedy Force."/>
    <d v="2023-05-02T00:00:00"/>
    <s v="Griest, Barbara"/>
    <s v="Griest, Barbara"/>
    <x v="3"/>
    <s v="Pipelines and Terminals"/>
    <s v="Operating Infrastructure"/>
    <m/>
    <s v="Sugar Creek"/>
    <s v="BETNB - BET COUNCIL BLUFFS"/>
    <m/>
    <m/>
    <n v="29240"/>
    <m/>
    <m/>
    <m/>
    <m/>
    <s v="Portner, Sigourney"/>
    <s v="Gardner, Travis W."/>
    <m/>
    <m/>
    <n v="1"/>
    <n v="46919"/>
    <m/>
    <s v="Griest, Barbara"/>
    <s v="Independent"/>
    <s v="Aqua"/>
    <d v="2023-04-10T00:00:00"/>
    <m/>
  </r>
  <r>
    <x v="1732"/>
    <s v="Item"/>
    <s v="Open"/>
    <x v="1"/>
    <s v="BETNB00M2205"/>
    <s v="Maintenance Framework"/>
    <n v="2002621"/>
    <s v="Roth, Aaron"/>
    <s v="West"/>
    <s v="6. Operational"/>
    <s v="Drawdown"/>
    <x v="22"/>
    <n v="45796"/>
    <m/>
    <m/>
    <n v="45796.3"/>
    <n v="44625"/>
    <n v="1172"/>
    <s v="Yellow"/>
    <n v="149600"/>
    <m/>
    <n v="149600"/>
    <n v="-103804"/>
    <m/>
    <m/>
    <n v="15000"/>
    <m/>
    <m/>
    <n v="15000"/>
    <s v="Phase"/>
    <n v="15000"/>
    <n v="60270"/>
    <m/>
    <n v="60270"/>
    <s v="No"/>
    <s v="Green"/>
    <d v="2022-08-01T00:00:00"/>
    <d v="2022-07-11T00:00:00"/>
    <d v="2022-07-11T00:00:00"/>
    <d v="2022-09-01T00:00:00"/>
    <d v="2023-04-30T00:00:00"/>
    <m/>
    <m/>
    <n v="27099.82"/>
    <n v="7879.74"/>
    <n v="9645.02"/>
    <n v="1171.72"/>
    <m/>
    <m/>
    <m/>
    <m/>
    <m/>
    <m/>
    <m/>
    <m/>
    <m/>
    <m/>
    <m/>
    <m/>
    <m/>
    <m/>
    <m/>
    <s v="4.3 - done, tank is returned to service and temporary piping is removed."/>
    <d v="2023-04-03T00:00:00"/>
    <s v="Hill, Elizabeth"/>
    <m/>
    <x v="3"/>
    <s v="Pipelines and Terminals"/>
    <s v="Integrity"/>
    <m/>
    <s v="Sugar Creek"/>
    <s v="BETNB - BET COUNCIL BLUFFS"/>
    <m/>
    <n v="44625"/>
    <n v="1172"/>
    <m/>
    <m/>
    <n v="14474"/>
    <m/>
    <s v="Stine, Carlton"/>
    <s v="Stine, Carlton"/>
    <m/>
    <m/>
    <n v="1"/>
    <n v="44061"/>
    <m/>
    <s v="Guest, ProSight"/>
    <s v="Independent"/>
    <s v="Aqua"/>
    <d v="2022-07-05T00:00:00"/>
    <s v="Int - Tanks"/>
  </r>
  <r>
    <x v="1733"/>
    <s v="Item"/>
    <s v="Open"/>
    <x v="1"/>
    <s v="BETNB00M2301"/>
    <s v="Maintenance Framework"/>
    <n v="2084420"/>
    <s v="Roth, Aaron"/>
    <s v="West"/>
    <s v="3. Active"/>
    <s v="Defined"/>
    <x v="10"/>
    <n v="321140"/>
    <m/>
    <m/>
    <n v="321140.39"/>
    <n v="241981"/>
    <n v="79159"/>
    <s v="Red"/>
    <n v="330153"/>
    <m/>
    <n v="330153"/>
    <n v="-9013"/>
    <m/>
    <m/>
    <n v="302188"/>
    <m/>
    <m/>
    <n v="302188"/>
    <s v="Phase"/>
    <n v="302188"/>
    <n v="321140"/>
    <m/>
    <n v="321140"/>
    <s v="No"/>
    <s v="Green"/>
    <d v="2023-03-01T00:00:00"/>
    <d v="2023-02-06T00:00:00"/>
    <d v="2023-02-06T00:00:00"/>
    <d v="2023-12-31T00:00:00"/>
    <d v="2023-05-31T00:00:00"/>
    <m/>
    <m/>
    <m/>
    <m/>
    <n v="64828.39"/>
    <n v="124646.61"/>
    <n v="131665.39000000001"/>
    <n v="105000"/>
    <n v="105000"/>
    <n v="26665"/>
    <s v="Red"/>
    <n v="0"/>
    <s v="Forecasting"/>
    <m/>
    <m/>
    <m/>
    <m/>
    <m/>
    <m/>
    <m/>
    <m/>
    <s v="6.1 - done. _x000d__x000a__x000d__x000a__x000d__x000a_VAR: unforecasted $22,300 WM charges"/>
    <d v="2023-06-01T00:00:00"/>
    <s v="Hill, Elizabeth"/>
    <m/>
    <x v="3"/>
    <s v="Pipelines and Terminals"/>
    <s v="Integrity"/>
    <m/>
    <s v="Sugar Creek"/>
    <s v="BETNB - BET COUNCIL BLUFFS"/>
    <m/>
    <n v="64828"/>
    <n v="256312"/>
    <m/>
    <m/>
    <m/>
    <m/>
    <s v="Stine, Carlton"/>
    <s v="Stine, Carlton"/>
    <m/>
    <m/>
    <n v="1"/>
    <n v="44796"/>
    <m/>
    <s v="Administrator, System"/>
    <s v="Independent"/>
    <s v="Aqua"/>
    <d v="2022-08-17T00:00:00"/>
    <s v="Int - Tanks"/>
  </r>
  <r>
    <x v="1734"/>
    <s v="Item"/>
    <s v="Open"/>
    <x v="0"/>
    <s v="BETNB00E2301"/>
    <s v="Maintenance Framework"/>
    <n v="2051691"/>
    <s v="Roth, Aaron"/>
    <s v="West"/>
    <s v="6. Operational"/>
    <s v="Defined"/>
    <x v="10"/>
    <n v="340684"/>
    <m/>
    <m/>
    <n v="340684.03"/>
    <n v="360283"/>
    <n v="-19599"/>
    <s v="Yellow"/>
    <n v="295000"/>
    <m/>
    <n v="295000"/>
    <n v="45684"/>
    <m/>
    <m/>
    <n v="223000"/>
    <m/>
    <m/>
    <n v="223000"/>
    <s v="Phase"/>
    <n v="223000"/>
    <n v="359435"/>
    <m/>
    <n v="359435"/>
    <s v="No"/>
    <s v="Green"/>
    <d v="2022-12-01T00:00:00"/>
    <d v="2022-12-07T00:00:00"/>
    <d v="2022-12-07T00:00:00"/>
    <d v="2023-03-20T00:00:00"/>
    <d v="2023-05-31T00:00:00"/>
    <m/>
    <m/>
    <n v="53620.53"/>
    <n v="286597.26"/>
    <n v="10064.77"/>
    <n v="-8495.69"/>
    <n v="-1102.8399999999999"/>
    <m/>
    <m/>
    <n v="-1103"/>
    <s v="Red"/>
    <m/>
    <m/>
    <m/>
    <m/>
    <m/>
    <m/>
    <m/>
    <m/>
    <m/>
    <m/>
    <s v="4.3 - done"/>
    <d v="2023-04-03T00:00:00"/>
    <s v="Hill, Elizabeth"/>
    <m/>
    <x v="3"/>
    <s v="Pipelines and Terminals"/>
    <s v="Tank Integrity"/>
    <m/>
    <s v="Sugar Creek"/>
    <s v="BETNB - BET COUNCIL BLUFFS"/>
    <m/>
    <n v="350283"/>
    <n v="-9599"/>
    <m/>
    <m/>
    <n v="18751"/>
    <m/>
    <s v="Stine, Carlton"/>
    <s v="Stine, Carlton"/>
    <m/>
    <m/>
    <n v="1"/>
    <n v="44797"/>
    <m/>
    <s v="Administrator, System"/>
    <s v="Independent"/>
    <s v="Aqua"/>
    <d v="2022-08-17T00:00:00"/>
    <s v="Int - Tanks"/>
  </r>
  <r>
    <x v="1735"/>
    <s v="Item"/>
    <s v="Open"/>
    <x v="1"/>
    <s v="BETNB00M2101"/>
    <s v="Maintenance Framework"/>
    <n v="1782244"/>
    <s v="Roth, Aaron"/>
    <s v="West"/>
    <s v="6. Operational"/>
    <s v="Defined"/>
    <x v="10"/>
    <n v="546"/>
    <m/>
    <n v="21330"/>
    <n v="546"/>
    <n v="407"/>
    <n v="139"/>
    <s v="Red"/>
    <m/>
    <m/>
    <m/>
    <n v="546"/>
    <m/>
    <m/>
    <n v="247000"/>
    <m/>
    <m/>
    <n v="247000"/>
    <s v="Phase"/>
    <n v="247000"/>
    <n v="286261"/>
    <n v="21330"/>
    <n v="307591"/>
    <s v="No"/>
    <s v="Green"/>
    <d v="2021-01-01T00:00:00"/>
    <d v="2020-12-02T00:00:00"/>
    <d v="2020-12-02T00:00:00"/>
    <d v="2021-12-31T00:00:00"/>
    <d v="2022-10-15T00:00:00"/>
    <m/>
    <m/>
    <n v="406.9"/>
    <m/>
    <m/>
    <m/>
    <n v="139.1"/>
    <m/>
    <m/>
    <n v="139"/>
    <s v="Red"/>
    <m/>
    <m/>
    <m/>
    <m/>
    <m/>
    <m/>
    <m/>
    <m/>
    <m/>
    <n v="21330"/>
    <s v="1.3 - done, tank is RTS. VAR due to trailing inspector costs"/>
    <d v="2023-01-03T00:00:00"/>
    <s v="Hill, Elizabeth"/>
    <m/>
    <x v="3"/>
    <s v="Pipelines and Terminals"/>
    <s v="Integrity"/>
    <m/>
    <s v="Sugar Creek"/>
    <s v="BETNB - BET COUNCIL BLUFFS"/>
    <m/>
    <n v="407"/>
    <n v="139"/>
    <m/>
    <m/>
    <n v="263242"/>
    <m/>
    <s v="Stine, Carlton"/>
    <s v="Bassani, Joel D."/>
    <s v="N/A"/>
    <m/>
    <n v="1"/>
    <n v="30071"/>
    <m/>
    <s v="Guest, ProSight"/>
    <s v="Independent"/>
    <s v="Aqua"/>
    <d v="2018-07-26T00:00:00"/>
    <s v="Int - Tanks"/>
  </r>
  <r>
    <x v="1736"/>
    <s v="Item"/>
    <s v="Open"/>
    <x v="1"/>
    <s v="BETNB00M2206"/>
    <s v="Exempt"/>
    <n v="2036764"/>
    <s v="Gardner, Travis"/>
    <s v="West"/>
    <s v="7. Closed"/>
    <s v="Drawdown"/>
    <x v="39"/>
    <n v="8321"/>
    <m/>
    <m/>
    <n v="8321.2999999999993"/>
    <n v="8321"/>
    <n v="0"/>
    <s v="Green"/>
    <m/>
    <m/>
    <m/>
    <n v="8321"/>
    <m/>
    <m/>
    <n v="22000"/>
    <m/>
    <n v="2516"/>
    <n v="22000"/>
    <s v="Full"/>
    <n v="24516"/>
    <n v="26066"/>
    <m/>
    <n v="26066"/>
    <s v="No"/>
    <s v="Green"/>
    <d v="2022-12-01T00:00:00"/>
    <d v="2022-10-12T00:00:00"/>
    <d v="2022-10-12T00:00:00"/>
    <d v="2022-12-31T00:00:00"/>
    <d v="2022-12-30T00:00:00"/>
    <m/>
    <m/>
    <n v="6774.31"/>
    <n v="1546.99"/>
    <m/>
    <m/>
    <m/>
    <m/>
    <m/>
    <m/>
    <m/>
    <m/>
    <m/>
    <m/>
    <m/>
    <m/>
    <m/>
    <m/>
    <m/>
    <m/>
    <m/>
    <s v="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
    <d v="2023-03-01T00:00:00"/>
    <s v="Hill, Elizabeth"/>
    <m/>
    <x v="3"/>
    <s v="Pipelines and Terminals"/>
    <s v="Operating Infrastructure"/>
    <m/>
    <s v="Sugar Creek"/>
    <s v="BETNB - BET COUNCIL BLUFFS"/>
    <m/>
    <n v="8321"/>
    <n v="0"/>
    <m/>
    <m/>
    <n v="17745"/>
    <m/>
    <s v="Gardner, Travis"/>
    <s v="Gardner, Travis W."/>
    <m/>
    <m/>
    <n v="1"/>
    <n v="46008"/>
    <m/>
    <s v="Gardner, Travis"/>
    <s v="Independent"/>
    <s v="Aqua"/>
    <d v="2022-10-06T00:00:00"/>
    <s v="Other Programs"/>
  </r>
  <r>
    <x v="1737"/>
    <s v="Item"/>
    <s v="Open"/>
    <x v="0"/>
    <s v="BETNB00E2303"/>
    <s v="Exempt"/>
    <n v="2093238"/>
    <s v="Gardner, Travis"/>
    <s v="West"/>
    <s v="7. Closed"/>
    <s v="Drawdown"/>
    <x v="24"/>
    <n v="12748"/>
    <n v="1"/>
    <m/>
    <n v="12749.2"/>
    <n v="11001"/>
    <n v="1748"/>
    <s v="Red"/>
    <m/>
    <n v="11000"/>
    <n v="11000"/>
    <n v="1749"/>
    <m/>
    <m/>
    <n v="11000"/>
    <m/>
    <m/>
    <n v="11000"/>
    <s v="Full"/>
    <n v="11000"/>
    <n v="12748"/>
    <n v="1"/>
    <n v="12749"/>
    <s v="No"/>
    <s v="Green"/>
    <d v="2023-04-01T00:00:00"/>
    <d v="2023-02-28T00:00:00"/>
    <d v="2023-02-28T00:00:00"/>
    <d v="2023-04-28T00:00:00"/>
    <d v="2023-04-28T00:00:00"/>
    <m/>
    <m/>
    <m/>
    <m/>
    <m/>
    <n v="12748.2"/>
    <m/>
    <m/>
    <m/>
    <m/>
    <m/>
    <m/>
    <m/>
    <m/>
    <m/>
    <m/>
    <m/>
    <m/>
    <m/>
    <n v="1"/>
    <m/>
    <s v="5/2/2023 - work completed.  4/4/2023 - emergent project working on issuing PO's"/>
    <d v="2023-05-02T00:00:00"/>
    <s v="Hill, Elizabeth"/>
    <m/>
    <x v="3"/>
    <s v="Pipelines and Terminals"/>
    <s v="Station/Terminal"/>
    <m/>
    <s v="Sugar Creek"/>
    <s v="BETNB - BET COUNCIL BLUFFS"/>
    <m/>
    <m/>
    <n v="12748"/>
    <m/>
    <n v="1"/>
    <m/>
    <m/>
    <s v="Ashley, Robert"/>
    <s v="Gardner, Travis W."/>
    <s v="N/A"/>
    <m/>
    <n v="1"/>
    <n v="46656"/>
    <m/>
    <s v="Gardner, Travis"/>
    <s v="JDE Child"/>
    <s v="Burnt Orange"/>
    <d v="2023-02-28T00:00:00"/>
    <m/>
  </r>
  <r>
    <x v="1738"/>
    <s v="Item"/>
    <s v="Open"/>
    <x v="1"/>
    <s v="BETYH00M2301"/>
    <s v="Maintenance Framework"/>
    <n v="2132322"/>
    <s v="Henfling, Mike"/>
    <s v="West"/>
    <s v="3. Active"/>
    <s v="Defined"/>
    <x v="25"/>
    <m/>
    <n v="70000"/>
    <m/>
    <n v="70000"/>
    <n v="70000"/>
    <n v="0"/>
    <s v="Green"/>
    <n v="70000"/>
    <m/>
    <n v="70000"/>
    <n v="0"/>
    <m/>
    <m/>
    <n v="6318"/>
    <m/>
    <m/>
    <n v="6318"/>
    <s v="Phase"/>
    <n v="6318"/>
    <m/>
    <n v="150000"/>
    <n v="150000"/>
    <s v="No"/>
    <s v="Green"/>
    <d v="2023-07-01T00:00:00"/>
    <d v="2023-06-01T00:00:00"/>
    <d v="2023-06-01T00:00:00"/>
    <d v="2023-12-31T00:00:00"/>
    <d v="2023-08-31T00:00:00"/>
    <m/>
    <m/>
    <m/>
    <m/>
    <m/>
    <m/>
    <m/>
    <n v="0"/>
    <n v="0"/>
    <n v="0"/>
    <s v="Green"/>
    <m/>
    <m/>
    <n v="2000"/>
    <n v="1000"/>
    <n v="5000"/>
    <n v="60000"/>
    <n v="2000"/>
    <m/>
    <m/>
    <m/>
    <s v="6-2-23 - Phase AFE in progress for project management.  Budgetary quote received for $163k from Vanguard.  Will modify scope and prepare documents for bid event to open late June.  Will bid separately from Lima Station and Lima North work._x000d__x000a_5-2-23 - On-site meeting held 4/18.  Notes and initial scope developed, waiting on budgetary quote to decide how to finalize bid specification document.  Will open bid event late May or June._x000d__x000a_4-4-23 - On-site scoping meeting with Greg J. and Vanguard planned for 4/18.  Once scope developed, will bid with Lima North and Lima Station in May._x000d__x000a_3-2-23 - No new updates. Plan for scoping site visit in late March.  Bid event in April with Lima North and Lima Station._x000d__x000a_2-2-23 - Shifted forecast one month.  Will need to write scope of work and bid along with Lima North and Lima Station control system at same time.  Possible long lead fire control panels.  Look to open bid in March_x000d__x000a_1-3-23 - Left forecast as-is.  Will touch base with terminal and CFS (who provided quote) in early 1Q"/>
    <d v="2023-06-05T00:00:00"/>
    <s v="Griest, Barbara"/>
    <m/>
    <x v="3"/>
    <s v="Pipelines and Terminals"/>
    <s v="Operating Infrastructure"/>
    <m/>
    <s v="Northeast Ohio"/>
    <s v="BETYH - BET CUYAHOGA"/>
    <m/>
    <m/>
    <n v="2000"/>
    <n v="66000"/>
    <n v="2000"/>
    <m/>
    <m/>
    <s v="Jakubowski, Gregory"/>
    <s v="Jakubowski, Greg"/>
    <m/>
    <m/>
    <n v="1"/>
    <n v="45091"/>
    <m/>
    <s v="Guest, ProSight"/>
    <s v="Independent"/>
    <s v="Aqua"/>
    <d v="2022-08-18T00:00:00"/>
    <s v="Other Programs"/>
  </r>
  <r>
    <x v="1739"/>
    <s v="Item"/>
    <s v="Open"/>
    <x v="1"/>
    <s v="BETYH00M2204"/>
    <s v="Maintenance Framework"/>
    <n v="2002639"/>
    <s v="Gardner, Travis"/>
    <s v="West"/>
    <s v="7. Closed"/>
    <s v="Drawdown"/>
    <x v="4"/>
    <n v="-245"/>
    <m/>
    <m/>
    <n v="-244.86"/>
    <n v="-245"/>
    <n v="0"/>
    <s v="Green"/>
    <m/>
    <m/>
    <m/>
    <n v="-245"/>
    <m/>
    <m/>
    <n v="68000"/>
    <m/>
    <m/>
    <n v="68000"/>
    <s v="Full"/>
    <n v="68000"/>
    <n v="60551"/>
    <m/>
    <n v="60551"/>
    <s v="No"/>
    <s v="Green"/>
    <d v="2022-08-01T00:00:00"/>
    <d v="2022-07-28T00:00:00"/>
    <d v="2022-07-28T00:00:00"/>
    <d v="2022-09-23T00:00:00"/>
    <d v="2022-09-23T00:00:00"/>
    <m/>
    <m/>
    <n v="0"/>
    <n v="-244.86"/>
    <m/>
    <m/>
    <m/>
    <m/>
    <m/>
    <m/>
    <m/>
    <m/>
    <m/>
    <m/>
    <m/>
    <m/>
    <m/>
    <m/>
    <m/>
    <m/>
    <m/>
    <s v="3/1/2023 - final invoice recieved ready to close.  1/4/2023- waiting for contractor invoice.  12/2/2022 - variance is contingency and savings.  9/9/2022 - Pump was installed on Wednesday, 8/31. Updating status to operational. [Chelsea Schumacher]_x000d__x000a__x000d__x000a__x000d__x000a_9/1/2022 - drawdown project - Variance is due to issue with Inventory pump that was installed.  has a knocking noise.  This being address by vendor.  install cost pushed to November.  8/3/2022 - waiting to hear back from operations on when this work will take place."/>
    <d v="2023-03-08T00:00:00"/>
    <s v="Griest, Barbara"/>
    <m/>
    <x v="3"/>
    <s v="Pipelines and Terminals"/>
    <s v="Operating Infrastructure"/>
    <m/>
    <s v="Northeast Ohio"/>
    <s v="BETYH - BET CUYAHOGA"/>
    <m/>
    <n v="-245"/>
    <n v="0"/>
    <m/>
    <m/>
    <n v="60796"/>
    <m/>
    <s v="Karl, Marissa"/>
    <s v="Spitz, Nicholas P."/>
    <m/>
    <m/>
    <n v="1"/>
    <n v="44190"/>
    <m/>
    <s v="Gardner, Travis"/>
    <s v="Independent"/>
    <s v="Aqua"/>
    <d v="2022-07-19T00:00:00"/>
    <s v="Other Programs"/>
  </r>
  <r>
    <x v="1740"/>
    <s v="Item"/>
    <s v="Candidate"/>
    <x v="0"/>
    <m/>
    <s v="Exempt"/>
    <m/>
    <s v="Smith, Kyle"/>
    <s v="West"/>
    <s v="5. Deferred"/>
    <m/>
    <x v="39"/>
    <m/>
    <m/>
    <m/>
    <n v="0"/>
    <m/>
    <n v="0"/>
    <s v="Green"/>
    <n v="26000"/>
    <m/>
    <n v="26000"/>
    <n v="-26000"/>
    <m/>
    <m/>
    <m/>
    <m/>
    <m/>
    <m/>
    <m/>
    <m/>
    <m/>
    <n v="52000"/>
    <n v="52000"/>
    <s v="No"/>
    <s v="Green"/>
    <d v="2024-09-01T00:00:00"/>
    <m/>
    <m/>
    <m/>
    <d v="2024-09-30T00:00:00"/>
    <m/>
    <m/>
    <m/>
    <m/>
    <m/>
    <m/>
    <m/>
    <m/>
    <m/>
    <m/>
    <m/>
    <m/>
    <m/>
    <m/>
    <m/>
    <m/>
    <m/>
    <m/>
    <m/>
    <m/>
    <m/>
    <s v="4/5/23 Deferred until 2024"/>
    <d v="2023-04-05T00:00:00"/>
    <m/>
    <m/>
    <x v="3"/>
    <s v="Pipelines and Terminals"/>
    <s v="Station/Terminal"/>
    <m/>
    <s v="Southern Ohio"/>
    <s v="BETDO - DAYTON BET TERMINAL"/>
    <m/>
    <m/>
    <n v="0"/>
    <m/>
    <m/>
    <m/>
    <n v="26000"/>
    <s v="Gardner, Travis"/>
    <m/>
    <m/>
    <m/>
    <n v="1"/>
    <n v="45226"/>
    <m/>
    <s v="Guest, ProSight"/>
    <s v="Independent"/>
    <s v="Aqua"/>
    <d v="2022-08-23T00:00:00"/>
    <s v="Other Programs"/>
  </r>
  <r>
    <x v="1741"/>
    <s v="Item"/>
    <s v="Open"/>
    <x v="0"/>
    <s v="BETDO00E2302"/>
    <s v="Maintenance Framework"/>
    <n v="2094411"/>
    <s v="Smith, Kyle"/>
    <s v="West"/>
    <s v="6. Operational"/>
    <s v="Defined"/>
    <x v="4"/>
    <n v="13500"/>
    <m/>
    <m/>
    <n v="13500"/>
    <n v="13500"/>
    <n v="0"/>
    <s v="Green"/>
    <n v="16000"/>
    <m/>
    <n v="16000"/>
    <n v="-2500"/>
    <m/>
    <m/>
    <n v="12635"/>
    <m/>
    <n v="8865"/>
    <n v="21500"/>
    <s v="Full"/>
    <n v="21500"/>
    <n v="13500"/>
    <n v="8000"/>
    <n v="21500"/>
    <s v="No"/>
    <s v="Green"/>
    <d v="2023-05-01T00:00:00"/>
    <d v="2023-03-09T00:00:00"/>
    <d v="2023-03-09T00:00:00"/>
    <d v="2023-07-30T00:00:00"/>
    <d v="2023-05-31T00:00:00"/>
    <m/>
    <m/>
    <m/>
    <m/>
    <m/>
    <m/>
    <n v="13500"/>
    <n v="13500"/>
    <n v="13500"/>
    <n v="0"/>
    <s v="Green"/>
    <n v="0"/>
    <m/>
    <m/>
    <m/>
    <m/>
    <m/>
    <m/>
    <m/>
    <m/>
    <m/>
    <s v="5/24/23 Work is complete"/>
    <d v="2023-05-24T00:00:00"/>
    <s v="Hill, Elizabeth"/>
    <m/>
    <x v="3"/>
    <s v="Pipelines and Terminals"/>
    <s v="Station/Terminal"/>
    <m/>
    <s v="Southern Ohio"/>
    <s v="BETDO - DAYTON BET TERMINAL"/>
    <m/>
    <m/>
    <n v="13500"/>
    <m/>
    <m/>
    <m/>
    <m/>
    <s v="Karl, Marissa"/>
    <s v="Gardner, Travis W."/>
    <m/>
    <m/>
    <n v="1"/>
    <n v="45225"/>
    <m/>
    <s v="Guest, ProSight"/>
    <s v="Independent"/>
    <s v="Aqua"/>
    <d v="2022-08-23T00:00:00"/>
    <s v="Other Programs"/>
  </r>
  <r>
    <x v="1742"/>
    <s v="Item"/>
    <s v="Open"/>
    <x v="0"/>
    <s v="BETDO00E2301"/>
    <s v="Exempt"/>
    <n v="2076582"/>
    <s v="Smith, Kyle"/>
    <s v="West"/>
    <s v="3. Active"/>
    <s v="Defined"/>
    <x v="39"/>
    <m/>
    <n v="25000"/>
    <m/>
    <n v="25000"/>
    <n v="25000"/>
    <n v="0"/>
    <s v="Green"/>
    <n v="25000"/>
    <m/>
    <n v="25000"/>
    <n v="0"/>
    <m/>
    <m/>
    <n v="27460"/>
    <m/>
    <n v="22540"/>
    <n v="27460"/>
    <s v="Full"/>
    <n v="50000"/>
    <m/>
    <n v="50000"/>
    <n v="50000"/>
    <s v="No"/>
    <s v="Green"/>
    <d v="2023-07-01T00:00:00"/>
    <d v="2023-01-24T00:00:00"/>
    <d v="2023-01-24T00:00:00"/>
    <d v="2023-04-30T00:00:00"/>
    <d v="2023-04-30T00:00:00"/>
    <m/>
    <m/>
    <m/>
    <m/>
    <m/>
    <m/>
    <m/>
    <m/>
    <m/>
    <m/>
    <m/>
    <m/>
    <m/>
    <m/>
    <n v="25000"/>
    <m/>
    <m/>
    <m/>
    <m/>
    <m/>
    <m/>
    <s v="6/1/23Trying to get vendor reactivated in JDE"/>
    <d v="2023-06-01T00:00:00"/>
    <s v="Hill, Elizabeth"/>
    <m/>
    <x v="3"/>
    <s v="Pipelines and Terminals"/>
    <s v="Station/Terminal"/>
    <m/>
    <s v="Southern Ohio"/>
    <s v="BETDO - DAYTON BET TERMINAL"/>
    <m/>
    <m/>
    <n v="0"/>
    <n v="25000"/>
    <m/>
    <m/>
    <m/>
    <s v="Gardner, Travis"/>
    <s v="Gardner, Travis W."/>
    <m/>
    <m/>
    <n v="1"/>
    <n v="45227"/>
    <m/>
    <s v="Guest, ProSight"/>
    <s v="Independent"/>
    <s v="Aqua"/>
    <d v="2022-08-23T00:00:00"/>
    <s v="Other Programs"/>
  </r>
  <r>
    <x v="1743"/>
    <s v="Item"/>
    <s v="Open"/>
    <x v="0"/>
    <s v="DS150TOE2201"/>
    <s v="Maintenance Framework"/>
    <n v="2021564"/>
    <s v="Brown, Jeff"/>
    <s v="West"/>
    <s v="7. Closed"/>
    <s v="Defined"/>
    <x v="11"/>
    <n v="0"/>
    <m/>
    <m/>
    <n v="0.48"/>
    <n v="0"/>
    <n v="0"/>
    <s v="Green"/>
    <m/>
    <m/>
    <m/>
    <n v="0"/>
    <m/>
    <m/>
    <n v="140000"/>
    <m/>
    <m/>
    <n v="140000"/>
    <s v="Full"/>
    <n v="140000"/>
    <n v="77643"/>
    <m/>
    <n v="77643"/>
    <s v="No"/>
    <s v="Green"/>
    <d v="2022-11-01T00:00:00"/>
    <d v="2022-09-02T00:00:00"/>
    <d v="2022-09-02T00:00:00"/>
    <d v="2022-12-31T00:00:00"/>
    <d v="2022-11-30T00:00:00"/>
    <m/>
    <m/>
    <n v="0.48"/>
    <m/>
    <m/>
    <m/>
    <m/>
    <m/>
    <m/>
    <m/>
    <m/>
    <m/>
    <m/>
    <m/>
    <m/>
    <m/>
    <m/>
    <m/>
    <m/>
    <m/>
    <m/>
    <s v="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
    <d v="2023-01-03T00:00:00"/>
    <s v="Griest, Barbara"/>
    <m/>
    <x v="3"/>
    <s v="Pipelines and Terminals"/>
    <s v="Corrosion"/>
    <m/>
    <s v="Toledo"/>
    <s v="DE150TO - DELTA TO TOLEDO"/>
    <m/>
    <n v="0"/>
    <n v="0"/>
    <m/>
    <m/>
    <n v="77642"/>
    <m/>
    <s v="Geib, Rob"/>
    <s v="Geib, Robert"/>
    <m/>
    <m/>
    <n v="1"/>
    <n v="42665"/>
    <m/>
    <s v="Clark, David"/>
    <s v="Independent"/>
    <s v="Aqua"/>
    <d v="2022-01-04T00:00:00"/>
    <s v="Int - Accel Corr &amp; FI"/>
  </r>
  <r>
    <x v="1744"/>
    <s v="Item"/>
    <s v="Open"/>
    <x v="1"/>
    <s v="BETIT00M2301"/>
    <s v="Maintenance Framework"/>
    <n v="2094280"/>
    <s v="Hassan, Mohammad"/>
    <s v="West"/>
    <s v="3. Active"/>
    <s v="Defined"/>
    <x v="19"/>
    <n v="52482"/>
    <n v="109000"/>
    <m/>
    <n v="161481.63"/>
    <n v="154995"/>
    <n v="6486"/>
    <s v="Yellow"/>
    <n v="190000"/>
    <m/>
    <n v="190000"/>
    <n v="-28518"/>
    <m/>
    <m/>
    <n v="155000"/>
    <m/>
    <m/>
    <n v="155000"/>
    <s v="Full"/>
    <n v="155000"/>
    <n v="52482"/>
    <n v="109000"/>
    <n v="161482"/>
    <s v="No"/>
    <s v="Green"/>
    <d v="2023-03-01T00:00:00"/>
    <d v="2023-03-08T00:00:00"/>
    <d v="2023-03-08T00:00:00"/>
    <d v="2023-07-31T00:00:00"/>
    <d v="2023-07-31T00:00:00"/>
    <m/>
    <m/>
    <m/>
    <m/>
    <n v="17495.45"/>
    <n v="15561.11"/>
    <n v="19425.07"/>
    <n v="23000"/>
    <n v="23000"/>
    <n v="-3575"/>
    <s v="Red"/>
    <m/>
    <m/>
    <n v="15000"/>
    <n v="50000"/>
    <n v="44000"/>
    <m/>
    <m/>
    <m/>
    <m/>
    <m/>
    <s v="05-24-2023 - MNH - We received preliminary quote for electrical work that was higher than $50K, we will have to now run a bid event which will delay construction by 3 weeks. Moving forecast out a month. Project EAC to be at $165K due to higher than expected electrical quote._x000d__x000a__x000d__x000a__x000d__x000a_05-02-2023 - MNH - Project procurement underway and some material arrived ahead of schedule. Will have rest of the material receieved in May followed by construction in June &amp; July. Project EAC at $155K._x000d__x000a__x000d__x000a__x000d__x000a_04-03-2023 - MNH - Project procurement underway. Will have most of the material in May followed by construction in June &amp; July. Project EAC at $155K._x000d__x000a__x000d__x000a__x000d__x000a__x000d__x000a__x000d__x000a_04-03-2023 - MNH - Project procurement underway. Will have most of the material in May followed by construction in June &amp; July. Project EAC at $155K._x000d__x000a__x000d__x000a__x000d__x000a_03-22-2023 - MNH - Reducing forecast by $35K to fund some of the overage on the lima South Mechanical &amp; Multiload Rack Upgrade (OPPM ID 41800)._x000d__x000a__x000d__x000a__x000d__x000a_02-28-2023 - MNH - Full AFE is complete and routed for approval. Project EAC at $155K. $35K remaining from budget will be used to fund Lima South Mechanical &amp; Multiload Rack Upgrade (OPPM ID 41800)._x000d__x000a__x000d__x000a__x000d__x000a_02-01-2023 - MNH - Will route a phase 1 AFE to start the design &amp; order long lead time PLC material this month._x000d__x000a__x000d__x000a__x000d__x000a_01-03-2023 - MNH - Scope of work development underway this month._x000d__x000a__x000d__x000a__x000d__x000a_12-1-2022 - MNH - Will start looking at scope of work this month."/>
    <d v="2023-05-25T00:00:00"/>
    <s v="Griest, Barbara"/>
    <m/>
    <x v="3"/>
    <s v="Pipelines and Terminals"/>
    <s v="Operating Infrastructure"/>
    <m/>
    <s v="Wayne Terminal"/>
    <s v="BETIT - BET DEARBORN"/>
    <m/>
    <n v="17495"/>
    <n v="49986"/>
    <n v="94000"/>
    <m/>
    <m/>
    <m/>
    <s v="Younce, Michael"/>
    <s v="Younce, Michael"/>
    <s v="N/A"/>
    <m/>
    <n v="1"/>
    <n v="20530"/>
    <m/>
    <s v="Guest, ProSight"/>
    <s v="Independent"/>
    <s v="Aqua"/>
    <d v="2016-08-23T00:00:00"/>
    <s v="Other Programs"/>
  </r>
  <r>
    <x v="1745"/>
    <s v="Item"/>
    <s v="Open"/>
    <x v="1"/>
    <s v="DB00000M2301"/>
    <s v="Maintenance Framework"/>
    <n v="2084433"/>
    <s v="Arch, Stefan"/>
    <s v="West"/>
    <s v="3. Active"/>
    <s v="Defined"/>
    <x v="10"/>
    <m/>
    <n v="98504"/>
    <m/>
    <n v="98504"/>
    <n v="98504"/>
    <n v="0"/>
    <s v="Green"/>
    <n v="98504"/>
    <m/>
    <n v="98504"/>
    <n v="0"/>
    <m/>
    <m/>
    <n v="103400"/>
    <m/>
    <m/>
    <n v="103400"/>
    <s v="Phase"/>
    <n v="103400"/>
    <m/>
    <n v="98504"/>
    <n v="98504"/>
    <s v="No"/>
    <s v="Green"/>
    <d v="2023-08-01T00:00:00"/>
    <d v="2023-02-06T00:00:00"/>
    <d v="2023-02-06T00:00:00"/>
    <d v="2023-12-31T00:00:00"/>
    <d v="2023-12-31T00:00:00"/>
    <m/>
    <m/>
    <m/>
    <m/>
    <m/>
    <m/>
    <m/>
    <m/>
    <m/>
    <m/>
    <m/>
    <m/>
    <m/>
    <m/>
    <m/>
    <n v="24626"/>
    <n v="49252"/>
    <n v="24626"/>
    <m/>
    <m/>
    <m/>
    <s v="6/1/2023 - Justin Lamb set up WO to track hours spent on taking transmix cuts at Taylor. Still planning for a quick shutdown in August to complete repairs. Working with Consolidated on getting a plan together to roll steel prior to outage. _x000d__x000a__x000d__x000a__x000d__x000a_5/1/2023 - Walked down project with Operations and proposed new plan to install piping from relief to Taylor Terminal. Currently working with Nick Spitz on the justification. Planning to take OOS in August still for quick repair.  _x000d__x000a__x000d__x000a__x000d__x000a_4/3/2023 - No update, working with Operations on the temporary storage of the tank. Will be holding stakeholder call soon in beg of April. _x000d__x000a__x000d__x000a__x000d__x000a_3/1/2023 - Working with Justin Lamb and Alex Ferrari for temporary relief. Planning to complete in August and September. _x000d__x000a__x000d__x000a__x000d__x000a_2/1/2023 - project to take tank 376 OOS to repair the bottom. Funding approval apart of 2023 West Region MCAP Tank Phase I AFE. Planning to begin in August. Will need frac tanks on site for the temporary outage of the tank."/>
    <d v="2023-06-01T00:00:00"/>
    <s v="Hill, Elizabeth"/>
    <m/>
    <x v="3"/>
    <s v="Pipelines and Terminals"/>
    <s v="Integrity"/>
    <m/>
    <s v="Wayne Terminal"/>
    <s v="DB - DEARBORN TERMINAL"/>
    <m/>
    <m/>
    <n v="0"/>
    <n v="73878"/>
    <n v="24626"/>
    <m/>
    <m/>
    <s v="Stine, Carlton"/>
    <s v="Stine, Carlton"/>
    <m/>
    <m/>
    <n v="1"/>
    <n v="44798"/>
    <m/>
    <s v="Administrator, System"/>
    <s v="Independent"/>
    <s v="Aqua"/>
    <d v="2022-08-17T00:00:00"/>
    <s v="Int - Tanks"/>
  </r>
  <r>
    <x v="1746"/>
    <s v="Item"/>
    <s v="Open"/>
    <x v="1"/>
    <s v="DB00000M2201"/>
    <s v="Maintenance Framework"/>
    <n v="1956779"/>
    <s v="Parker, Brian"/>
    <s v="West"/>
    <s v="7. Closed"/>
    <s v="Defined"/>
    <x v="23"/>
    <n v="8419"/>
    <m/>
    <m/>
    <n v="8418.68"/>
    <n v="8419"/>
    <n v="0"/>
    <s v="Green"/>
    <m/>
    <m/>
    <m/>
    <n v="8419"/>
    <m/>
    <m/>
    <n v="65000"/>
    <m/>
    <n v="21000"/>
    <n v="86000"/>
    <s v="Supplemental"/>
    <n v="86000"/>
    <n v="92027"/>
    <m/>
    <n v="92027"/>
    <s v="No"/>
    <s v="Green"/>
    <d v="2022-08-01T00:00:00"/>
    <d v="2022-03-22T00:00:00"/>
    <d v="2022-03-22T00:00:00"/>
    <d v="2022-11-18T00:00:00"/>
    <d v="2023-02-24T00:00:00"/>
    <m/>
    <m/>
    <n v="1890.01"/>
    <n v="6247.53"/>
    <n v="281.14"/>
    <m/>
    <m/>
    <m/>
    <m/>
    <m/>
    <m/>
    <m/>
    <m/>
    <m/>
    <m/>
    <m/>
    <m/>
    <m/>
    <m/>
    <m/>
    <m/>
    <s v="3/31/23 - processed VRS invoice in late Mar.  Project ready to be closed out and archived.  PO's and WO closed in JDE._x000d__x000a__x000d__x000a_2/28/23 - re-accruing 4,375 for VRS._x000d__x000a__x000d__x000a_2/3/23 - re-accruing 4,375 for VRS and Nick Fawley should have the prover actuator installed the week of Feb 6th._x000d__x000a__x000d__x000a_1/2/23 - Var is due to ~ 10,000 in Buckeye internal labor and FB not being forecast for Dec.  Accruing 4,375 for Valve Reconditioning Service - just waiting on their final invoice - still have the prover 4-way actuator to install in Feb._x000d__x000a__x000d__x000a_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_x000a__x000d__x000a_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
    <d v="2023-03-31T00:00:00"/>
    <s v="Hill, Elizabeth"/>
    <m/>
    <x v="3"/>
    <s v="Pipelines and Terminals"/>
    <s v="Operating Infrastructure"/>
    <m/>
    <s v="Wayne Pipeline"/>
    <s v="DB - DEARBORN TERMINAL"/>
    <m/>
    <n v="8419"/>
    <n v="0"/>
    <m/>
    <m/>
    <n v="83609"/>
    <m/>
    <s v="Oey, Alex"/>
    <s v="Gardner, Travis W."/>
    <m/>
    <m/>
    <n v="1"/>
    <n v="37793"/>
    <m/>
    <s v="Guest, ProSight"/>
    <s v="Independent"/>
    <s v="Aqua"/>
    <d v="2020-08-12T00:00:00"/>
    <s v="Other Programs"/>
  </r>
  <r>
    <x v="1747"/>
    <s v="Item"/>
    <s v="Candidate"/>
    <x v="1"/>
    <m/>
    <s v="Exempt"/>
    <m/>
    <s v="Parker, Brian"/>
    <s v="West"/>
    <s v="8. Canceled"/>
    <m/>
    <x v="23"/>
    <m/>
    <m/>
    <m/>
    <n v="0"/>
    <m/>
    <n v="0"/>
    <s v="Green"/>
    <m/>
    <m/>
    <m/>
    <m/>
    <m/>
    <m/>
    <m/>
    <m/>
    <m/>
    <m/>
    <m/>
    <m/>
    <m/>
    <m/>
    <m/>
    <s v="No"/>
    <s v="Green"/>
    <m/>
    <m/>
    <m/>
    <m/>
    <d v="2022-12-01T00:00:00"/>
    <m/>
    <m/>
    <m/>
    <m/>
    <m/>
    <m/>
    <m/>
    <m/>
    <m/>
    <m/>
    <m/>
    <m/>
    <m/>
    <m/>
    <m/>
    <m/>
    <m/>
    <m/>
    <m/>
    <m/>
    <m/>
    <s v="1/31/2023 - funds used for emergent Wayne Station Replace WS209WW Scraper Bypass Valve.  This project will be canceled.  1/3/23 - this budget amount is available since all of this was completed on Dec 1, 2022."/>
    <d v="2023-01-31T00:00:00"/>
    <m/>
    <m/>
    <x v="3"/>
    <s v="Pipelines and Terminals"/>
    <s v="Operating Infrastructure"/>
    <m/>
    <s v="Wayne Pipeline"/>
    <s v="DB - DEARBORN TERMINAL"/>
    <m/>
    <m/>
    <n v="0"/>
    <m/>
    <m/>
    <m/>
    <m/>
    <s v="Oey, Alex"/>
    <m/>
    <m/>
    <m/>
    <n v="1"/>
    <n v="45155"/>
    <m/>
    <s v="Guest, ProSight"/>
    <s v="Independent"/>
    <s v="Aqua"/>
    <d v="2022-08-23T00:00:00"/>
    <s v="Other Programs"/>
  </r>
  <r>
    <x v="1748"/>
    <s v="Item"/>
    <s v="Open"/>
    <x v="1"/>
    <s v="BETIT00M2304"/>
    <s v="Exempt"/>
    <n v="2122720"/>
    <s v="Gardner, Travis"/>
    <s v="West"/>
    <s v="3. Active"/>
    <s v="Drawdown"/>
    <x v="39"/>
    <m/>
    <n v="9000"/>
    <m/>
    <n v="9000"/>
    <m/>
    <n v="9000"/>
    <s v="Red"/>
    <m/>
    <n v="10000"/>
    <n v="10000"/>
    <n v="-1000"/>
    <m/>
    <m/>
    <n v="11396"/>
    <m/>
    <m/>
    <n v="11396"/>
    <s v="Full"/>
    <n v="11396"/>
    <m/>
    <n v="9000"/>
    <n v="9000"/>
    <s v="No"/>
    <s v="Green"/>
    <m/>
    <d v="2023-05-25T00:00:00"/>
    <d v="2023-05-25T00:00:00"/>
    <d v="2023-06-23T00:00:00"/>
    <d v="2023-06-23T00:00:00"/>
    <m/>
    <m/>
    <m/>
    <m/>
    <m/>
    <m/>
    <m/>
    <m/>
    <m/>
    <m/>
    <m/>
    <m/>
    <m/>
    <n v="9000"/>
    <m/>
    <m/>
    <m/>
    <m/>
    <m/>
    <m/>
    <m/>
    <s v="6/5/2023 - PO has been issued"/>
    <d v="2023-06-05T00:00:00"/>
    <s v="Griest, Barbara"/>
    <m/>
    <x v="3"/>
    <s v="Pipelines and Terminals"/>
    <s v="Operating Infrastructure"/>
    <m/>
    <s v="Wayne Terminal"/>
    <s v="BETIT - BET DEARBORN"/>
    <m/>
    <m/>
    <n v="9000"/>
    <m/>
    <m/>
    <m/>
    <m/>
    <s v="Gardner, Travis"/>
    <s v="Bartal, Nick"/>
    <m/>
    <m/>
    <n v="1"/>
    <n v="47124"/>
    <m/>
    <s v="Gardner, Travis"/>
    <s v="Independent"/>
    <s v="Aqua"/>
    <d v="2023-05-18T00:00:00"/>
    <m/>
  </r>
  <r>
    <x v="1749"/>
    <s v="Item"/>
    <s v="Open"/>
    <x v="1"/>
    <s v="BETIT00M2302"/>
    <s v="Exempt"/>
    <n v="2111851"/>
    <s v="Brown, Jeff"/>
    <s v="West"/>
    <s v="3. Active"/>
    <s v="Defined"/>
    <x v="14"/>
    <n v="19551"/>
    <n v="101000"/>
    <m/>
    <n v="120551.13"/>
    <n v="120000"/>
    <n v="551"/>
    <s v="Yellow"/>
    <n v="120000"/>
    <m/>
    <n v="120000"/>
    <n v="551"/>
    <m/>
    <m/>
    <n v="126374"/>
    <m/>
    <m/>
    <n v="126374"/>
    <s v="Full"/>
    <n v="126374"/>
    <n v="19551"/>
    <n v="101000"/>
    <n v="120551"/>
    <s v="No"/>
    <s v="Green"/>
    <d v="2023-05-01T00:00:00"/>
    <d v="2023-04-18T00:00:00"/>
    <d v="2023-04-18T00:00:00"/>
    <d v="2022-12-31T00:00:00"/>
    <d v="2023-09-30T00:00:00"/>
    <m/>
    <m/>
    <m/>
    <m/>
    <m/>
    <m/>
    <n v="19551.13"/>
    <m/>
    <m/>
    <n v="19551"/>
    <s v="Red"/>
    <m/>
    <s v="WorkAhead of Schedule"/>
    <m/>
    <n v="20000"/>
    <n v="50000"/>
    <n v="31000"/>
    <m/>
    <m/>
    <m/>
    <m/>
    <s v="6-1-23 Variance was for material ordered in May._x000d__x000a_5-1-23 AFE Approved and material is on order._x000d__x000a_4-3-23 AFE ROUTING_x000d__x000a_3-2-23 CONTACTING 22 BID CONTRACTOR FOR THIS WORK7-7-22 NO FUNDS WORK DEFERED 23"/>
    <d v="2023-06-01T00:00:00"/>
    <s v="Griest, Barbara"/>
    <m/>
    <x v="3"/>
    <s v="Pipelines and Terminals"/>
    <s v="Integrity"/>
    <m/>
    <s v="Wayne Pipeline"/>
    <s v="BETIT - BET DEARBORN"/>
    <m/>
    <m/>
    <n v="19551"/>
    <n v="101000"/>
    <m/>
    <m/>
    <m/>
    <s v="Geib, Rob"/>
    <s v="Geib, Robert"/>
    <m/>
    <m/>
    <n v="1"/>
    <n v="41073"/>
    <m/>
    <s v="Guest, ProSight"/>
    <s v="Independent"/>
    <s v="Aqua"/>
    <d v="2021-08-06T00:00:00"/>
    <s v="Int - Planned Corr &amp; FI"/>
  </r>
  <r>
    <x v="1750"/>
    <s v="Item"/>
    <s v="Open"/>
    <x v="1"/>
    <s v="BETIT00M2202"/>
    <s v="Maintenance Framework"/>
    <n v="2022623"/>
    <s v="Fink, Ryan"/>
    <s v="West"/>
    <s v="7. Closed"/>
    <s v="Defined"/>
    <x v="27"/>
    <n v="529"/>
    <m/>
    <m/>
    <n v="529.35"/>
    <n v="529"/>
    <n v="0"/>
    <s v="Green"/>
    <m/>
    <m/>
    <m/>
    <n v="529"/>
    <m/>
    <m/>
    <n v="36000"/>
    <m/>
    <m/>
    <n v="36000"/>
    <s v="Full"/>
    <n v="36000"/>
    <n v="19037"/>
    <m/>
    <n v="19037"/>
    <s v="No"/>
    <s v="Green"/>
    <d v="2022-10-01T00:00:00"/>
    <d v="2022-09-14T00:00:00"/>
    <d v="2022-09-14T00:00:00"/>
    <d v="2022-10-28T00:00:00"/>
    <d v="2022-12-31T00:00:00"/>
    <m/>
    <m/>
    <n v="529.35"/>
    <m/>
    <m/>
    <m/>
    <m/>
    <m/>
    <m/>
    <m/>
    <m/>
    <m/>
    <m/>
    <m/>
    <m/>
    <m/>
    <m/>
    <m/>
    <m/>
    <m/>
    <m/>
    <s v="2/15 RRF - closed_x000d__x000a_2/2 RRF - ready to close_x000d__x000a_1/4/23 RRF - Operational Dec 2022.  Close_x000d__x000a_12/2 RRF - tubing done early, cleanup_x000d__x000a_10/31 RRF - elec install cancelled.  new tubing into air elim.  Nov. Elec Demob, tubing install; Dec. material, contingency, and close out.   Return $18k from budget._x000d__x000a_10/7 RRF - Install cancelled, exploring disconnecting tanks instead of adding level alarms. Moved spends to Dec_x000d__x000a_9/29 RRF - on track for late Oct install_x000d__x000a_9/2 RRF - Submit AFE, moved out 1 mo._x000d__x000a_8/2 RRF -  RFQ'd for current pricing, AFE in August_x000d__x000a_7/11/2022 RRF - Revising estimates, AFE in August"/>
    <d v="2023-02-15T00:00:00"/>
    <s v="Hill, Elizabeth"/>
    <m/>
    <x v="3"/>
    <s v="Pipelines and Terminals"/>
    <s v="Operating Infrastructure"/>
    <m/>
    <s v="Wayne Pipeline"/>
    <s v="BETIT - BET DEARBORN"/>
    <m/>
    <n v="529"/>
    <n v="0"/>
    <m/>
    <m/>
    <n v="18507"/>
    <m/>
    <s v="Forsey, Frank"/>
    <s v="Ransom, Paul"/>
    <m/>
    <m/>
    <n v="1"/>
    <n v="40754"/>
    <m/>
    <s v="Gardner, Travis"/>
    <s v="Independent"/>
    <s v="Aqua"/>
    <d v="2021-07-27T00:00:00"/>
    <s v="Other Programs"/>
  </r>
  <r>
    <x v="1751"/>
    <s v="Item"/>
    <s v="Open"/>
    <x v="1"/>
    <s v="BETIT00M2201"/>
    <s v="Maintenance Framework"/>
    <n v="1956290"/>
    <s v="Hassan, Mohammad"/>
    <s v="West"/>
    <s v="3. Active"/>
    <s v="Drawdown"/>
    <x v="24"/>
    <n v="108730"/>
    <n v="411000"/>
    <m/>
    <n v="519729.59"/>
    <n v="519848"/>
    <n v="-118"/>
    <s v="Yellow"/>
    <n v="400000"/>
    <m/>
    <n v="400000"/>
    <n v="119730"/>
    <m/>
    <m/>
    <n v="100000"/>
    <n v="549838"/>
    <m/>
    <n v="649838"/>
    <s v="Full"/>
    <n v="649838"/>
    <n v="239451"/>
    <n v="411000"/>
    <n v="650451"/>
    <s v="No"/>
    <s v="Green"/>
    <d v="2022-03-01T00:00:00"/>
    <d v="2022-04-26T00:00:00"/>
    <d v="2022-04-26T00:00:00"/>
    <d v="2022-10-30T00:00:00"/>
    <d v="2023-09-30T00:00:00"/>
    <m/>
    <m/>
    <n v="600.08000000000004"/>
    <n v="613.87"/>
    <n v="633.86"/>
    <n v="632.76"/>
    <n v="106249.02"/>
    <n v="100000"/>
    <n v="100000"/>
    <n v="6249"/>
    <s v="Yellow"/>
    <n v="0"/>
    <m/>
    <n v="100000"/>
    <n v="100000"/>
    <n v="100000"/>
    <n v="100000"/>
    <n v="11000"/>
    <m/>
    <m/>
    <m/>
    <s v="06-01-2023 - MNH - Project construction underway and will continue into September. Project EAC at 650K._x000d__x000a__x000d__x000a__x000d__x000a_05-02-2023 - MNH - Project underway with construction to start this month. Project EAC at 650K._x000d__x000a__x000d__x000a__x000d__x000a_03-31-2023 - MNH - Phase 2 Full AFE has been approve. Project procurement underway. Project EAC at $650K._x000d__x000a__x000d__x000a__x000d__x000a_03-31-2023 - MNH - Phase 2 Full AFE has been approve. Project procurement underway. Project EAC at $650K._x000d__x000a__x000d__x000a__x000d__x000a_03-07-2023 - MNH - Phase 2 Full AFE has been routed for approval. Forecast updated to show project EAC of $650K per the full AFE._x000d__x000a__x000d__x000a__x000d__x000a_03-01-2023 - MNH - Got all the prices back and will need another $120K to fully fund the project scope. EAC of this project will be at $650K. Forecast still shows the original budget and EAC of $530K._x000d__x000a__x000d__x000a__x000d__x000a_02-01-2023 - MNH - Running a bid event this month to get quote for submitting Phase II AFE by end of this month.  Project EAC at $530K but we may need another $50K to $60K to fully fund this project._x000d__x000a__x000d__x000a__x000d__x000a_01-03-2023 - MNH - Will work on Phase II scope this month and next followed by submittal of full AFE. Project EAC at $530K but we may need another $50K to fully fund this project._x000d__x000a__x000d__x000a__x000d__x000a_12-02-2022 - MNH - Work done as planned this month. Phase II work scheduled for 2023. Project EAC at $530K._x000d__x000a__x000d__x000a__x000d__x000a_11-02-2022 - MNH - Temp rental cables on order to be upgraded this month with permanent cables per the drawings. Project EAC at $530K_x000d__x000a__x000d__x000a__x000d__x000a_10-07-2022 - MNH - Adding $30K to 2022 forecast to get some temp rental cables upgraded with permanent cables per the drawings. Project EAC now at $530K. $30K will come from West Region drawdown._x000d__x000a__x000d__x000a__x000d__x000a_10-03-2022 - MNH - Design got completed last month. Will now work on getting bids from contractors. Project EAC reduced by Leadership to $500K._x000d__x000a__x000d__x000a__x000d__x000a_09-01-2022 - MNH - Design should be done this month followed by bid event. Adding estimated construction cost based on 700 foot of new cable tray in 2023 and re-forcasting money from September into November due to design delay. Project EAC $700K._x000d__x000a__x000d__x000a__x000d__x000a_08-01-2022 - MNH - Design &amp; Engineering are now behind due to ESP's schedule so forecast missed. Reforecasting some money in Q4 now._x000d__x000a__x000d__x000a__x000d__x000a_07-06-2022 - MNH - Design &amp; Engineering underway andon schedule._x000d__x000a__x000d__x000a_06-01-2022 - MNH - Design &amp; Engineering work to start this month. Adjusting Forecast._x000d__x000a__x000d__x000a__x000d__x000a_04-29-2022 - MNH - Phase 1 AFE approved and invoice paid for contractor for temporary fix. Will start design &amp; engineering work for permanent fix in May._x000d__x000a__x000d__x000a_04-07-2022 - MNH - Project forecast added including estimated Phase 1 AFE forecast."/>
    <d v="2023-06-01T00:00:00"/>
    <s v="Hill, Elizabeth"/>
    <m/>
    <x v="3"/>
    <s v="Pipelines and Terminals"/>
    <s v="Operating Infrastructure"/>
    <m/>
    <s v="Wayne Terminal"/>
    <s v="BETIT - BET DEARBORN"/>
    <m/>
    <n v="1848"/>
    <n v="206882"/>
    <n v="300000"/>
    <n v="11000"/>
    <n v="130721"/>
    <m/>
    <s v="Ashley, Robert"/>
    <s v="Spitz, Nicholas P."/>
    <m/>
    <m/>
    <n v="1"/>
    <n v="43183"/>
    <m/>
    <s v="Guest, ProSight"/>
    <s v="Independent"/>
    <s v="Aqua"/>
    <d v="2022-03-16T00:00:00"/>
    <s v="Other Programs"/>
  </r>
  <r>
    <x v="1752"/>
    <s v="Item"/>
    <s v="Candidate"/>
    <x v="0"/>
    <m/>
    <s v="Maintenance Framework"/>
    <m/>
    <s v="Scott, Cory"/>
    <s v="West"/>
    <s v="2. Pending AFE"/>
    <m/>
    <x v="26"/>
    <m/>
    <n v="56000"/>
    <m/>
    <n v="56000"/>
    <n v="56000"/>
    <n v="0"/>
    <s v="Green"/>
    <n v="56000"/>
    <m/>
    <n v="56000"/>
    <n v="0"/>
    <m/>
    <m/>
    <m/>
    <m/>
    <m/>
    <m/>
    <m/>
    <m/>
    <m/>
    <n v="56000"/>
    <n v="56000"/>
    <s v="No"/>
    <s v="Green"/>
    <d v="2023-07-01T00:00:00"/>
    <m/>
    <m/>
    <m/>
    <d v="2023-07-31T00:00:00"/>
    <m/>
    <m/>
    <m/>
    <m/>
    <m/>
    <m/>
    <m/>
    <m/>
    <m/>
    <m/>
    <m/>
    <m/>
    <m/>
    <m/>
    <n v="10000"/>
    <m/>
    <n v="46000"/>
    <m/>
    <m/>
    <m/>
    <m/>
    <s v="6/9/2023 - Awaiting proposal from Diamond Z Engineering to place Phase 1 AFE. _x000d__x000a__x000d__x000a__x000d__x000a_5/2/2023 - Reached out to Kathy Novak to start the engineering process. Once proposal arrives, I will submit the phase AFE for engineering. _x000d__x000a__x000d__x000a__x000d__x000a_4/18/2023 - Reaching out to Aaron Roth in regards to  completed engineering on this project. _x000d__x000a__x000d__x000a__x000d__x000a_3/23/2023 - Meet with TAS technical to discuss multiple options for construction for Engineering and leadership review."/>
    <d v="2023-06-09T00:00:00"/>
    <m/>
    <m/>
    <x v="3"/>
    <s v="Pipelines and Terminals"/>
    <s v="Station/Terminal"/>
    <m/>
    <s v="Sugar Creek"/>
    <s v="BETOI - BET DES MOINES"/>
    <m/>
    <m/>
    <n v="0"/>
    <n v="56000"/>
    <m/>
    <m/>
    <m/>
    <s v="Spari, Markella"/>
    <m/>
    <m/>
    <m/>
    <n v="1"/>
    <n v="45168"/>
    <m/>
    <s v="Administrator, System"/>
    <s v="Independent"/>
    <s v="Aqua"/>
    <d v="2022-08-23T00:00:00"/>
    <s v="Other Programs"/>
  </r>
  <r>
    <x v="1753"/>
    <s v="Item"/>
    <s v="Open"/>
    <x v="1"/>
    <s v="BETOI00M2202"/>
    <s v="Maintenance Framework"/>
    <n v="2003598"/>
    <s v="Scott, Cory"/>
    <s v="West"/>
    <s v="6. Operational"/>
    <s v="Defined"/>
    <x v="39"/>
    <n v="21884"/>
    <m/>
    <m/>
    <n v="21884.28"/>
    <n v="21350"/>
    <n v="534"/>
    <s v="Yellow"/>
    <m/>
    <m/>
    <m/>
    <n v="21884"/>
    <m/>
    <m/>
    <n v="23000"/>
    <n v="28000"/>
    <m/>
    <n v="51000"/>
    <s v="Full"/>
    <n v="51000"/>
    <n v="51662"/>
    <m/>
    <n v="51662"/>
    <s v="No"/>
    <s v="Green"/>
    <d v="2022-08-01T00:00:00"/>
    <d v="2022-07-22T00:00:00"/>
    <d v="2022-07-22T00:00:00"/>
    <d v="2022-11-15T00:00:00"/>
    <d v="2023-05-30T00:00:00"/>
    <m/>
    <m/>
    <n v="118.88"/>
    <n v="-2178.62"/>
    <n v="18409.75"/>
    <n v="1048.71"/>
    <n v="4485.5600000000004"/>
    <n v="3000"/>
    <n v="3000"/>
    <n v="1486"/>
    <s v="Red"/>
    <m/>
    <m/>
    <m/>
    <m/>
    <m/>
    <m/>
    <m/>
    <m/>
    <m/>
    <m/>
    <s v="6/9/2023 - Project billing fully completed. _x000d__x000a__x000d__x000a__x000d__x000a_5/24/2023 - Receipt submitted for company to move dumpster back in December for dumping environmental waste for $977_x000d__x000a__x000d__x000a__x000d__x000a_5/19/2023 - Electrical Specialist sent invoice for 3K. Waste unit move receipt paid for $972.00. Total project cost should end at $51,300.00_x000d__x000a__x000d__x000a_5/8/2023 - Electrical contractor installing power to kiosk. _x000d__x000a__x000d__x000a_4/18/2023 - PO placed for electrical component and conduit installation for $2817.00. project should come in around $49,500.00_x000d__x000a__x000d__x000a__x000d__x000a_3/27/2023 - Waste management sample invoice came it at $433.00. Delivery of kiosk invoice came in for $1,200.00.  Forecast of $5k is for upcoming conduit work_x000d__x000a__x000d__x000a_3/20/2023 - Ryan and Associates installing Kiosk at Des Moines Terminal. Install completed. Electrician to wire up light and heater. They are coming out to give estimate. _x000d__x000a__x000d__x000a_3/13/2023 - Recieved invoice from Jay Henges Porta King for the kiosk for 16K._x000d__x000a__x000d__x000a_2/21/2023 - Kiosk expected to be ready 3/3/2023. Ryan and Associates will install in late march. _x000d__x000a__x000d__x000a__x000d__x000a_2/1/2023 - $1500.00 Waste management invoice approved for dumpster removal. _x000d__x000a__x000d__x000a__x000d__x000a_1/9/2023 - PO was placed on 12/14/2023 and manufacturer put this unit into production. Planned arrived of kiosk is middle of March. _x000d__x000a__x000d__x000a_12/7/2022 - Kiosk manufacturer pushed back finish date to early to mid 2023. PO wasn't place second Kiosk. $19,000 forecasted into 2023. _x000d__x000a__x000d__x000a_11/29/2022 - Kiosks set to arrive first week of december. Pending arrival date Install should be taking place by the end of the first or start of the second week in december around 12/12/2022. Recieved dumpster analytical _x000d__x000a__x000d__x000a_11/16/2022 - Recieved first dumpster invoices for $825.00. Awaiting sample to clear for dumpster removal and final billing. _x000d__x000a__x000d__x000a_11/15/2022 - Porta king shows delayed delivery till first week of december. _x000d__x000a__x000d__x000a_11/2/2022 - TAS Engineering invoice approved for $1550.00_x000d__x000a__x000d__x000a__x000d__x000a_10/31/2022 - Ryan and Associates finished the foundation installation. Dumpster is onsite as well with spoil. _x000d__x000a__x000d__x000a_9/28/2022 - Stakeholder meeting held. Civil work to start on 10/24/2022. Kiosk to be installed in mid november. _x000d__x000a__x000d__x000a__x000d__x000a_8/31/2022 - Forecast adjusted to reflect construction of the foundation in October and Kiosk arrival installation in November. _x000d__x000a__x000d__x000a_8/16/2022 - Adjusted the forecast to reflect total project. Engineering, Kiosk Procurement, Installation, and Waste Costs.7/23/2022 - PO Placed to Tas Technical for 3K and the kiosk from Porta King for 19K_x000d__x000a__x000d__x000a_7/22/2022 - Engineering will be finished an billed in August. The Kiosk will be delivered inOctober. Forecast amounts have been adjusted to reflect this. Forecasted construction installation cost into 2023.2023 Updated Forecast - $20,950.00_x000d__x000a__x000d__x000a__x000d__x000a_7/14/2022 - Phase 1 AFE submitted for the Engineering Plan/Layout Drawing and Kiosk Order (Hazardous Areas Suitable) for 23K. _x000d__x000a__x000d__x000a__x000d__x000a_6/29/2022 - Sent out to contractor for estimate and engineering for estimate. Once Iget the engineering estimate, I will put in a phase AFE. Building out scope for leadership review.3/8/2022 - Site visit for photos. _x000d__x000a__x000d__x000a__x000d__x000a_2/25/2022 - Working with Diamond Z to produce drawings for Civil Scope Of Work. _x000d__x000a__x000d__x000a_2/8/2022 - Reached out to Porta Kingvendor to obtain proposal for Kiosk."/>
    <d v="2023-06-09T00:00:00"/>
    <s v="Hill, Elizabeth"/>
    <m/>
    <x v="3"/>
    <s v="Pipelines and Terminals"/>
    <s v="Operating Infrastructure"/>
    <m/>
    <s v="Sugar Creek"/>
    <s v="BETOI - BET DES MOINES"/>
    <m/>
    <n v="16350"/>
    <n v="5534"/>
    <m/>
    <m/>
    <n v="29777"/>
    <m/>
    <s v="Gardner, Travis"/>
    <s v="Smith, Todd W."/>
    <s v="N/A"/>
    <m/>
    <n v="1"/>
    <n v="26235"/>
    <m/>
    <s v="Guest, ProSight"/>
    <s v="Independent"/>
    <s v="Aqua"/>
    <d v="2017-09-15T00:00:00"/>
    <s v="Other Programs"/>
  </r>
  <r>
    <x v="1754"/>
    <s v="Item"/>
    <s v="Open"/>
    <x v="1"/>
    <s v="UC762OIM2301"/>
    <s v="Exempt"/>
    <n v="2085570"/>
    <s v="Scott, Cory"/>
    <s v="West"/>
    <s v="6. Operational"/>
    <s v="Defined"/>
    <x v="14"/>
    <n v="9579"/>
    <m/>
    <m/>
    <n v="9579.17"/>
    <n v="10000"/>
    <n v="-421"/>
    <s v="Yellow"/>
    <n v="12001"/>
    <m/>
    <n v="12001"/>
    <n v="-2422"/>
    <m/>
    <m/>
    <n v="9882"/>
    <m/>
    <m/>
    <n v="9882"/>
    <s v="Full"/>
    <n v="9882"/>
    <n v="9579"/>
    <m/>
    <n v="9579"/>
    <s v="No"/>
    <s v="Green"/>
    <d v="2023-04-01T00:00:00"/>
    <d v="2023-02-22T00:00:00"/>
    <d v="2023-02-22T00:00:00"/>
    <d v="2023-05-24T00:00:00"/>
    <d v="2023-04-30T00:00:00"/>
    <m/>
    <m/>
    <m/>
    <m/>
    <m/>
    <n v="9282.01"/>
    <n v="297.16000000000003"/>
    <m/>
    <m/>
    <n v="297"/>
    <s v="Red"/>
    <m/>
    <m/>
    <m/>
    <m/>
    <m/>
    <m/>
    <m/>
    <m/>
    <m/>
    <m/>
    <s v="5/22/2023 - Final cleveland invoice for rework for $1,031.00_x000d__x000a__x000d__x000a__x000d__x000a_5/5/2023 - Cleveland invoice came in at $2,847.71_x000d__x000a__x000d__x000a__x000d__x000a_5/2/2023 - Awaiting final invoice from Cleveland Integrity. _x000d__x000a__x000d__x000a_4/20/2023 - Vance and Associates billed $5,282.00 _x000d__x000a__x000d__x000a_4/18/2023 - Project completed 4/14/2023. Should come in on time and right at budget. _x000d__x000a__x000d__x000a__x000d__x000a_3/30/2023 - Stakeholder meeting held. Project to start 4/17/2023. _x000d__x000a__x000d__x000a__x000d__x000a_3/27/2023 - Inspector request placed. Stake holder meeting to be held on 3/30/2023._x000d__x000a__x000d__x000a__x000d__x000a_3/20/2023 - PO placed for Vance and Associates for $5,300.00._x000d__x000a__x000d__x000a__x000d__x000a_1/24/2023 - AFE submitted for 10K."/>
    <d v="2023-05-22T00:00:00"/>
    <s v="Hill, Elizabeth"/>
    <m/>
    <x v="3"/>
    <s v="Pipelines and Terminals"/>
    <s v="Integrity"/>
    <m/>
    <s v="Sugar Creek"/>
    <s v="UC762OI - CRESTION STA TO DES MOINES TER"/>
    <m/>
    <m/>
    <n v="9579"/>
    <m/>
    <m/>
    <m/>
    <m/>
    <s v="Geib, Rob"/>
    <s v="Smith, Todd W."/>
    <m/>
    <m/>
    <n v="1"/>
    <n v="45448"/>
    <m/>
    <s v="Guest, ProSight"/>
    <s v="Independent"/>
    <s v="Aqua"/>
    <d v="2022-08-26T00:00:00"/>
    <s v="Int - Planned Corr &amp; FI"/>
  </r>
  <r>
    <x v="1755"/>
    <s v="Item"/>
    <s v="Open"/>
    <x v="1"/>
    <s v="BETOI00M2201"/>
    <s v="Maintenance Framework"/>
    <n v="2002622"/>
    <s v="Roth, Aaron"/>
    <s v="West"/>
    <s v="3. Active"/>
    <s v="Drawdown"/>
    <x v="22"/>
    <n v="111935"/>
    <n v="25000"/>
    <m/>
    <n v="136934.62"/>
    <n v="188959"/>
    <n v="-52024"/>
    <s v="Red"/>
    <n v="220000"/>
    <m/>
    <n v="220000"/>
    <n v="-83065"/>
    <m/>
    <m/>
    <n v="22000"/>
    <m/>
    <m/>
    <n v="22000"/>
    <s v="Phase"/>
    <n v="22000"/>
    <n v="138050"/>
    <n v="25000"/>
    <n v="163050"/>
    <s v="No"/>
    <s v="Green"/>
    <d v="2022-08-01T00:00:00"/>
    <d v="2022-07-11T00:00:00"/>
    <d v="2022-07-11T00:00:00"/>
    <d v="2022-09-01T00:00:00"/>
    <d v="2023-07-31T00:00:00"/>
    <m/>
    <m/>
    <n v="66537.740000000005"/>
    <n v="55250.07"/>
    <n v="7170.89"/>
    <n v="-18799.57"/>
    <n v="1775.49"/>
    <m/>
    <m/>
    <n v="1775"/>
    <s v="Red"/>
    <m/>
    <m/>
    <m/>
    <n v="25000"/>
    <m/>
    <m/>
    <m/>
    <m/>
    <m/>
    <m/>
    <s v="6.1 - currently in ethanol service for tank 3 project. will clean prior to idling."/>
    <d v="2023-06-01T00:00:00"/>
    <s v="Hill, Elizabeth"/>
    <m/>
    <x v="3"/>
    <s v="Pipelines and Terminals"/>
    <s v="Integrity"/>
    <m/>
    <s v="Sugar Creek"/>
    <s v="BETOI - BET DES MOINES"/>
    <m/>
    <n v="128959"/>
    <n v="-17024"/>
    <n v="25000"/>
    <m/>
    <n v="26115"/>
    <m/>
    <s v="Stine, Carlton"/>
    <s v="Stine, Carlton"/>
    <m/>
    <m/>
    <n v="1"/>
    <n v="44066"/>
    <m/>
    <s v="Guest, ProSight"/>
    <s v="Independent"/>
    <s v="Aqua"/>
    <d v="2022-07-05T00:00:00"/>
    <s v="Int - Tanks"/>
  </r>
  <r>
    <x v="1756"/>
    <s v="Item"/>
    <s v="Open"/>
    <x v="1"/>
    <s v="BETOI00M2301"/>
    <s v="Maintenance Framework"/>
    <n v="2084428"/>
    <s v="Roth, Aaron"/>
    <s v="West"/>
    <s v="3. Active"/>
    <s v="Defined"/>
    <x v="10"/>
    <n v="86347"/>
    <m/>
    <n v="192500"/>
    <n v="86347.12"/>
    <n v="90000"/>
    <n v="-3653"/>
    <s v="Yellow"/>
    <n v="282500"/>
    <m/>
    <n v="282500"/>
    <n v="-196153"/>
    <m/>
    <m/>
    <n v="96695"/>
    <m/>
    <m/>
    <n v="96695"/>
    <s v="Phase"/>
    <n v="96695"/>
    <n v="86347"/>
    <n v="192500"/>
    <n v="278847"/>
    <s v="No"/>
    <s v="Green"/>
    <d v="2023-05-01T00:00:00"/>
    <d v="2023-02-06T00:00:00"/>
    <d v="2023-02-06T00:00:00"/>
    <d v="2023-12-31T00:00:00"/>
    <d v="2023-08-31T00:00:00"/>
    <m/>
    <m/>
    <m/>
    <m/>
    <m/>
    <m/>
    <n v="86347.12"/>
    <n v="90000"/>
    <n v="90000"/>
    <n v="-3653"/>
    <s v="Yellow"/>
    <n v="0"/>
    <m/>
    <m/>
    <m/>
    <m/>
    <m/>
    <m/>
    <m/>
    <m/>
    <n v="192500"/>
    <s v="6.1 - robotic inspection done, awaiting report"/>
    <d v="2023-06-01T00:00:00"/>
    <s v="Hill, Elizabeth"/>
    <m/>
    <x v="3"/>
    <s v="Pipelines and Terminals"/>
    <s v="Integrity"/>
    <m/>
    <s v="Sugar Creek"/>
    <s v="BETOI - BET DES MOINES"/>
    <m/>
    <m/>
    <n v="86347"/>
    <m/>
    <m/>
    <m/>
    <m/>
    <s v="Stine, Carlton"/>
    <s v="Stine, Carlton"/>
    <m/>
    <m/>
    <n v="1"/>
    <n v="44799"/>
    <m/>
    <s v="Administrator, System"/>
    <s v="Independent"/>
    <s v="Aqua"/>
    <d v="2022-08-17T00:00:00"/>
    <s v="Int - Tanks"/>
  </r>
  <r>
    <x v="1757"/>
    <s v="Item"/>
    <s v="Open"/>
    <x v="0"/>
    <s v="BETOI00E2301"/>
    <s v="Maintenance Framework"/>
    <n v="2076572"/>
    <s v="Roth, Aaron"/>
    <s v="West"/>
    <s v="3. Active"/>
    <s v="Defined"/>
    <x v="10"/>
    <n v="40471"/>
    <n v="160000"/>
    <m/>
    <n v="200471.03"/>
    <n v="240000"/>
    <n v="-39529"/>
    <s v="Red"/>
    <n v="240000"/>
    <m/>
    <n v="240000"/>
    <n v="-39529"/>
    <m/>
    <m/>
    <n v="201300"/>
    <m/>
    <m/>
    <n v="201300"/>
    <s v="Phase"/>
    <n v="201300"/>
    <n v="40471"/>
    <n v="160000"/>
    <n v="200471"/>
    <s v="No"/>
    <s v="Green"/>
    <d v="2023-05-01T00:00:00"/>
    <d v="2023-01-20T00:00:00"/>
    <d v="2023-01-20T00:00:00"/>
    <d v="2023-12-31T00:00:00"/>
    <d v="2023-07-31T00:00:00"/>
    <m/>
    <m/>
    <m/>
    <m/>
    <m/>
    <m/>
    <n v="40471.03"/>
    <n v="40000"/>
    <n v="40000"/>
    <n v="471"/>
    <s v="Yellow"/>
    <n v="0"/>
    <m/>
    <n v="110000"/>
    <n v="50000"/>
    <m/>
    <m/>
    <m/>
    <m/>
    <m/>
    <m/>
    <s v="6.1 - repair start 6/19. new seals and valves, bottom repair, liner replacement."/>
    <d v="2023-06-01T00:00:00"/>
    <s v="Hill, Elizabeth"/>
    <m/>
    <x v="3"/>
    <s v="Pipelines and Terminals"/>
    <s v="Tank Integrity"/>
    <m/>
    <s v="Sugar Creek"/>
    <s v="BETOI - BET DES MOINES"/>
    <m/>
    <m/>
    <n v="150471"/>
    <n v="50000"/>
    <m/>
    <m/>
    <m/>
    <s v="Stine, Carlton"/>
    <s v="Stine, Carlton"/>
    <m/>
    <m/>
    <n v="1"/>
    <n v="44800"/>
    <m/>
    <s v="Administrator, System"/>
    <s v="Independent"/>
    <s v="Aqua"/>
    <d v="2022-08-17T00:00:00"/>
    <s v="Int - Tanks"/>
  </r>
  <r>
    <x v="1758"/>
    <s v="Item"/>
    <s v="Open"/>
    <x v="1"/>
    <s v="BETOI00M2302"/>
    <s v="Maintenance Framework"/>
    <n v="2084429"/>
    <s v="Roth, Aaron"/>
    <s v="West"/>
    <s v="6. Operational"/>
    <s v="Defined"/>
    <x v="10"/>
    <n v="86685"/>
    <m/>
    <n v="143433"/>
    <n v="86684.5"/>
    <n v="90000"/>
    <n v="-3316"/>
    <s v="Yellow"/>
    <n v="233433"/>
    <m/>
    <n v="233433"/>
    <n v="-146749"/>
    <m/>
    <m/>
    <n v="96695"/>
    <m/>
    <m/>
    <n v="96695"/>
    <s v="Phase"/>
    <n v="96695"/>
    <n v="86685"/>
    <n v="143433"/>
    <n v="230118"/>
    <s v="No"/>
    <s v="Green"/>
    <d v="2023-05-01T00:00:00"/>
    <d v="2023-02-06T00:00:00"/>
    <d v="2023-02-06T00:00:00"/>
    <d v="2023-12-31T00:00:00"/>
    <d v="2023-05-31T00:00:00"/>
    <m/>
    <m/>
    <m/>
    <m/>
    <m/>
    <m/>
    <n v="86684.5"/>
    <n v="90000"/>
    <n v="90000"/>
    <n v="-3316"/>
    <s v="Yellow"/>
    <n v="0"/>
    <m/>
    <m/>
    <m/>
    <m/>
    <m/>
    <m/>
    <m/>
    <m/>
    <n v="143433"/>
    <s v="6.1 - robotic inspection done, awaiting report"/>
    <d v="2023-06-01T00:00:00"/>
    <s v="Hill, Elizabeth"/>
    <m/>
    <x v="3"/>
    <s v="Pipelines and Terminals"/>
    <s v="Integrity"/>
    <m/>
    <s v="Sugar Creek"/>
    <s v="BETOI - BET DES MOINES"/>
    <m/>
    <m/>
    <n v="86685"/>
    <m/>
    <m/>
    <m/>
    <m/>
    <s v="Stine, Carlton"/>
    <s v="Stine, Carlton"/>
    <m/>
    <m/>
    <n v="1"/>
    <n v="44801"/>
    <m/>
    <s v="Administrator, System"/>
    <s v="Independent"/>
    <s v="Aqua"/>
    <d v="2022-08-17T00:00:00"/>
    <s v="Int - Tanks"/>
  </r>
  <r>
    <x v="1759"/>
    <s v="Item"/>
    <s v="Open"/>
    <x v="0"/>
    <s v="BETOI00E2303"/>
    <s v="Maintenance Framework"/>
    <n v="2084802"/>
    <s v="Roth, Aaron"/>
    <s v="West"/>
    <s v="3. Active"/>
    <s v="Defined"/>
    <x v="10"/>
    <m/>
    <n v="10000"/>
    <m/>
    <n v="10000"/>
    <n v="10000"/>
    <n v="0"/>
    <s v="Green"/>
    <n v="10000"/>
    <m/>
    <n v="10000"/>
    <n v="0"/>
    <m/>
    <m/>
    <n v="11200"/>
    <m/>
    <m/>
    <n v="11200"/>
    <s v="Full"/>
    <n v="11200"/>
    <m/>
    <n v="10000"/>
    <n v="10000"/>
    <s v="No"/>
    <s v="Green"/>
    <d v="2023-11-01T00:00:00"/>
    <d v="2023-02-08T00:00:00"/>
    <d v="2023-02-08T00:00:00"/>
    <d v="2023-12-31T00:00:00"/>
    <d v="2023-11-30T00:00:00"/>
    <m/>
    <m/>
    <m/>
    <m/>
    <m/>
    <m/>
    <m/>
    <m/>
    <m/>
    <m/>
    <m/>
    <m/>
    <m/>
    <m/>
    <m/>
    <m/>
    <m/>
    <m/>
    <n v="10000"/>
    <m/>
    <m/>
    <s v="6.1 - do in Q4. due date is 11.22.2023"/>
    <d v="2023-06-01T00:00:00"/>
    <s v="Hill, Elizabeth"/>
    <m/>
    <x v="3"/>
    <s v="Pipelines and Terminals"/>
    <s v="Tank Integrity"/>
    <m/>
    <s v="Sugar Creek"/>
    <s v="BETOI - BET DES MOINES"/>
    <m/>
    <m/>
    <n v="0"/>
    <m/>
    <n v="10000"/>
    <m/>
    <m/>
    <s v="Stine, Carlton"/>
    <s v="Stine, Carlton"/>
    <m/>
    <m/>
    <n v="1"/>
    <n v="44802"/>
    <m/>
    <s v="Administrator, System"/>
    <s v="Independent"/>
    <s v="Aqua"/>
    <d v="2022-08-17T00:00:00"/>
    <s v="Int - Tanks"/>
  </r>
  <r>
    <x v="1760"/>
    <s v="Item"/>
    <s v="Open"/>
    <x v="1"/>
    <s v="BETOI00M2304"/>
    <s v="Exempt"/>
    <n v="2133861"/>
    <s v="Gardner, Travis"/>
    <s v="West"/>
    <s v="3. Active"/>
    <s v="Drawdown"/>
    <x v="25"/>
    <m/>
    <n v="15635"/>
    <m/>
    <n v="15635"/>
    <m/>
    <n v="15635"/>
    <s v="Red"/>
    <m/>
    <n v="16522"/>
    <n v="16522"/>
    <n v="-887"/>
    <m/>
    <m/>
    <n v="18122"/>
    <m/>
    <m/>
    <n v="18122"/>
    <s v="Full"/>
    <n v="18122"/>
    <m/>
    <n v="15635"/>
    <n v="15635"/>
    <s v="No"/>
    <s v="Green"/>
    <d v="2023-07-01T00:00:00"/>
    <d v="2023-06-09T00:00:00"/>
    <d v="2023-06-09T00:00:00"/>
    <d v="2023-07-14T00:00:00"/>
    <d v="2023-07-14T00:00:00"/>
    <m/>
    <m/>
    <m/>
    <m/>
    <m/>
    <m/>
    <m/>
    <m/>
    <m/>
    <m/>
    <m/>
    <m/>
    <m/>
    <m/>
    <n v="15635"/>
    <m/>
    <m/>
    <m/>
    <m/>
    <m/>
    <m/>
    <s v="6/5/2023 - emergent drawdown project for failed deluge valve."/>
    <d v="2023-06-05T00:00:00"/>
    <s v="Hill, Elizabeth"/>
    <m/>
    <x v="3"/>
    <s v="Pipelines and Terminals"/>
    <s v="Operating Infrastructure"/>
    <m/>
    <s v="Sugar Creek"/>
    <s v="BETOI - BET DES MOINES"/>
    <m/>
    <m/>
    <n v="0"/>
    <n v="15635"/>
    <m/>
    <m/>
    <m/>
    <s v="Jakubowski, Gregory"/>
    <s v="Jakubowski, Greg"/>
    <m/>
    <m/>
    <n v="1"/>
    <n v="47202"/>
    <m/>
    <s v="Gardner, Travis"/>
    <s v="Independent"/>
    <s v="Aqua"/>
    <d v="2023-05-31T00:00:00"/>
    <m/>
  </r>
  <r>
    <x v="1761"/>
    <s v="Item"/>
    <s v="Open"/>
    <x v="1"/>
    <s v="BETOI00M2303"/>
    <s v="Maintenance Framework"/>
    <n v="2076295"/>
    <s v="Gardner, Travis"/>
    <s v="West"/>
    <s v="6. Operational"/>
    <s v="Drawdown"/>
    <x v="39"/>
    <n v="18886"/>
    <m/>
    <m/>
    <n v="18885.919999999998"/>
    <n v="15608"/>
    <n v="3278"/>
    <s v="Red"/>
    <m/>
    <n v="17804"/>
    <n v="17804"/>
    <n v="1082"/>
    <m/>
    <m/>
    <n v="17804"/>
    <m/>
    <m/>
    <n v="17804"/>
    <s v="Full"/>
    <n v="17804"/>
    <n v="18886"/>
    <m/>
    <n v="18886"/>
    <s v="No"/>
    <s v="Green"/>
    <d v="2023-02-01T00:00:00"/>
    <d v="2023-02-02T00:00:00"/>
    <d v="2023-02-02T00:00:00"/>
    <d v="2023-02-28T00:00:00"/>
    <d v="2023-02-15T00:00:00"/>
    <m/>
    <m/>
    <m/>
    <n v="14936.13"/>
    <n v="672.13"/>
    <m/>
    <n v="3277.66"/>
    <m/>
    <m/>
    <n v="3278"/>
    <s v="Red"/>
    <m/>
    <m/>
    <m/>
    <m/>
    <m/>
    <m/>
    <m/>
    <m/>
    <m/>
    <m/>
    <s v="6/2/2023 - variance is for duct work modifcation.  3/1/2023 - work completed and ready to close.2/3/2023 - this work has been completed and will reclass cost in February"/>
    <d v="2023-06-02T00:00:00"/>
    <s v="Hill, Elizabeth"/>
    <m/>
    <x v="3"/>
    <s v="Pipelines and Terminals"/>
    <s v="Operating Infrastructure"/>
    <m/>
    <s v="Sugar Creek"/>
    <s v="BETOI - BET DES MOINES"/>
    <m/>
    <n v="15608"/>
    <n v="3278"/>
    <m/>
    <m/>
    <m/>
    <m/>
    <s v="Gardner, Travis"/>
    <s v="Gardner, Travis W."/>
    <m/>
    <m/>
    <n v="1"/>
    <n v="46559"/>
    <m/>
    <s v="Gardner, Travis"/>
    <s v="Independent"/>
    <s v="Aqua"/>
    <d v="2023-01-30T00:00:00"/>
    <s v="Other Programs"/>
  </r>
  <r>
    <x v="1762"/>
    <s v="Item"/>
    <s v="Open"/>
    <x v="0"/>
    <s v="BETOI00E2302"/>
    <s v="Exempt"/>
    <n v="2052644"/>
    <s v="Scott, Cory"/>
    <s v="West"/>
    <s v="6. Operational"/>
    <s v="Drawdown"/>
    <x v="39"/>
    <n v="8103"/>
    <m/>
    <m/>
    <n v="8102.6"/>
    <n v="8103"/>
    <n v="0"/>
    <s v="Green"/>
    <m/>
    <m/>
    <m/>
    <n v="8103"/>
    <m/>
    <m/>
    <n v="15000"/>
    <m/>
    <m/>
    <n v="15000"/>
    <s v="Full"/>
    <n v="15000"/>
    <n v="8103"/>
    <m/>
    <n v="8103"/>
    <s v="No"/>
    <s v="Green"/>
    <d v="2023-01-01T00:00:00"/>
    <d v="2023-01-06T00:00:00"/>
    <d v="2023-01-06T00:00:00"/>
    <d v="2023-02-03T00:00:00"/>
    <d v="2023-02-03T00:00:00"/>
    <m/>
    <m/>
    <n v="15000"/>
    <n v="-5000"/>
    <n v="-1897.4"/>
    <m/>
    <m/>
    <m/>
    <m/>
    <m/>
    <m/>
    <m/>
    <m/>
    <m/>
    <m/>
    <m/>
    <m/>
    <m/>
    <m/>
    <m/>
    <m/>
    <s v="3/7/2023 - Work order updated in JDE from BETOI ops to the job #. Everything should be reclassed to project today. Final pricing should come out to 10K. Monthly Variance Explanation due to project costing $5K lower due to utilizing soil at facility with no dumpster. _x000d__x000a__x000d__x000a_2/3/2023 - Ryan and Associates sent invoice for project. It came out to $6,270.50. This is substantially lower than what was factored in. _x000d__x000a__x000d__x000a__x000d__x000a_1/18/2023 - Project completed. Awaiting final invoicing from Ryan and Associates.  _x000d__x000a__x000d__x000a__x000d__x000a_1/17/2023 - Ryan and Associates arrived onsite and are starting work. Work planned to be completed 1/18/2023. _x000d__x000a__x000d__x000a__x000d__x000a_1/13/2023 - Stakeholder meeting held. _x000d__x000a__x000d__x000a_1/9/2023 - Ryan and Associates plans to dig up and repair sewer line on 1/17/2023. Awaiting site safety plan approval. Scope of work built. Stake holders meeting planned for 1/13/2023. _x000d__x000a__x000d__x000a__x000d__x000a_1/5/2023 - emergent drawdown project enter in OPPM on 1/5/2023"/>
    <d v="2023-03-07T00:00:00"/>
    <s v="Hill, Elizabeth"/>
    <m/>
    <x v="3"/>
    <s v="Pipelines and Terminals"/>
    <s v="Station/Terminal"/>
    <m/>
    <s v="Sugar Creek"/>
    <s v="BETOI - BET DES MOINES"/>
    <m/>
    <n v="8103"/>
    <n v="0"/>
    <m/>
    <m/>
    <m/>
    <m/>
    <s v="Gardner, Travis"/>
    <s v="Gardner, Travis W."/>
    <s v="N/A"/>
    <m/>
    <n v="1"/>
    <n v="46438"/>
    <m/>
    <s v="Gardner, Travis"/>
    <s v="JDE Child"/>
    <s v="Burnt Orange"/>
    <d v="2023-01-06T00:00:00"/>
    <s v="Other Programs"/>
  </r>
  <r>
    <x v="1763"/>
    <s v="Item"/>
    <s v="Open"/>
    <x v="1"/>
    <s v="BETWD00M2301"/>
    <s v="Exempt"/>
    <n v="2094279"/>
    <s v="Henfling, Mike"/>
    <s v="West"/>
    <s v="3. Active"/>
    <s v="Defined"/>
    <x v="25"/>
    <n v="1206"/>
    <n v="20000"/>
    <m/>
    <n v="21206.25"/>
    <n v="22000"/>
    <n v="-794"/>
    <s v="Yellow"/>
    <n v="15000"/>
    <n v="6960"/>
    <n v="21960"/>
    <n v="-754"/>
    <m/>
    <m/>
    <n v="21960"/>
    <m/>
    <m/>
    <n v="21960"/>
    <s v="Phase"/>
    <n v="21960"/>
    <n v="1206"/>
    <n v="20000"/>
    <n v="21206"/>
    <s v="No"/>
    <s v="Green"/>
    <d v="2023-05-01T00:00:00"/>
    <d v="2023-03-08T00:00:00"/>
    <d v="2023-03-08T00:00:00"/>
    <d v="2024-12-31T00:00:00"/>
    <d v="2023-07-28T00:00:00"/>
    <m/>
    <m/>
    <m/>
    <m/>
    <m/>
    <m/>
    <n v="1206.25"/>
    <n v="2000"/>
    <n v="2000"/>
    <n v="-794"/>
    <s v="Red"/>
    <m/>
    <m/>
    <n v="1000"/>
    <n v="0"/>
    <n v="4000"/>
    <n v="10000"/>
    <n v="5000"/>
    <m/>
    <m/>
    <m/>
    <s v="6-2-23 - No new updates.  Need to follow-up with ESDC on if the flow testing was performed or scheduled by City of Detroit.  Likely will not plan for water lines inside tank farm due to site layout, but may consider other upgrades based on flow test._x000d__x000a_5/8/23 - If funding here is not all used, ok to use for Lima Fire Alarm upgrades (GJ);_x000d__x000a_5-2-23 - Local fire hydrants are owned by City of Detroit - ESDC to schedule a flow test (has to be performed by City of Detroit).  May not need site visit.  Likely will not plan for water lines inside tank farm due to site layout, but may consider other upgrades based on flow test._x000d__x000a_4-4-23 - PO issued to ESDC.  Looking into whether hydrants are city-owned or Buckeye-owned.  If city-owned, need to have City perform flow test.  Would coordinate visit upon this plan, site visit tentative for May.  Still plan to have engineering completed by July to have budgetary pricing by August._x000d__x000a_3-2-23 - AFE in progress.  PO to be issued to ESDC upon approval for engineering study.  Flow test during April/May (warmer weather).  Noted to have engineering completed by July to have budgetary pricing by August._x000d__x000a_2-2-23 - Discussed project with site Ops and ESDC.  Requested quote from ESDC.  Will submit AFE once quote is received.  Need to flow test so engineering won't start until warmer weather.  Noted to have engineering completed by July to have pricing by August._x000d__x000a_1-3-23 - Left forecast as-is.  Will likely touch-base with ESDC for design in late January."/>
    <d v="2023-06-05T00:00:00"/>
    <s v="Griest, Barbara"/>
    <m/>
    <x v="3"/>
    <s v="Pipelines and Terminals"/>
    <s v="Operating Infrastructure"/>
    <m/>
    <s v="Wayne Terminal"/>
    <s v="BETWD - DETROIT BET TERMINAL"/>
    <m/>
    <m/>
    <n v="2206"/>
    <n v="14000"/>
    <n v="5000"/>
    <m/>
    <m/>
    <s v="Jakubowski, Gregory"/>
    <s v="Jakubowski, Greg"/>
    <m/>
    <m/>
    <n v="1"/>
    <n v="44647"/>
    <m/>
    <s v="Guest, ProSight"/>
    <s v="Independent"/>
    <s v="Aqua"/>
    <d v="2022-08-17T00:00:00"/>
    <s v="Other Programs"/>
  </r>
  <r>
    <x v="1764"/>
    <s v="Item"/>
    <s v="Candidate"/>
    <x v="1"/>
    <m/>
    <s v="Exempt"/>
    <m/>
    <s v="Hassan, Mohammad"/>
    <s v="West"/>
    <s v="2. Pending AFE"/>
    <m/>
    <x v="24"/>
    <m/>
    <n v="40000"/>
    <m/>
    <n v="40000"/>
    <n v="40000"/>
    <n v="0"/>
    <s v="Green"/>
    <n v="40000"/>
    <m/>
    <n v="40000"/>
    <n v="0"/>
    <m/>
    <m/>
    <m/>
    <m/>
    <m/>
    <m/>
    <m/>
    <m/>
    <m/>
    <n v="540000"/>
    <n v="540000"/>
    <s v="No"/>
    <s v="Green"/>
    <d v="2023-07-01T00:00:00"/>
    <m/>
    <m/>
    <m/>
    <d v="2023-08-31T00:00:00"/>
    <m/>
    <m/>
    <m/>
    <m/>
    <m/>
    <m/>
    <m/>
    <m/>
    <m/>
    <m/>
    <m/>
    <m/>
    <m/>
    <m/>
    <n v="15000"/>
    <n v="20000"/>
    <n v="5000"/>
    <m/>
    <m/>
    <m/>
    <m/>
    <s v="05-24-2023 - MNH - Eaton working on a proposal for the design of a new building. Once proposal is received, i will submit the AFE. Moving forecast out a month due to this delay from Eaton._x000d__x000a__x000d__x000a__x000d__x000a_05-02-2023 - MNH - Due to ORC23B01 - Ohio Refining Co Transition Emergent Project &amp; delay from receiving Eatons quote, this project AFE completion is delayed. Moving forecast out a month._x000d__x000a__x000d__x000a__x000d__x000a_03-29-2023 - MNH - Due to ORC23B01 - Ohio Refining Co Transition Emergent Project, this project AFE completion is delayed. Moving forecast out a month._x000d__x000a__x000d__x000a__x000d__x000a_02-28-2023 - MNH - Initial site visit conducted last week. Will plan on submitting Phase 1 AFE in a few weeks. March forecast moved out to Q2.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5-24T00:00:00"/>
    <m/>
    <m/>
    <x v="3"/>
    <s v="Pipelines and Terminals"/>
    <s v="Operating Infrastructure"/>
    <m/>
    <s v="Wayne Pipeline"/>
    <s v="WD - DETROIT STATION"/>
    <m/>
    <m/>
    <n v="0"/>
    <n v="40000"/>
    <m/>
    <m/>
    <n v="500000"/>
    <s v="Ashley, Robert"/>
    <m/>
    <m/>
    <m/>
    <n v="1"/>
    <n v="45826"/>
    <m/>
    <s v="Clark, David"/>
    <s v="Independent"/>
    <s v="Aqua"/>
    <d v="2022-09-12T00:00:00"/>
    <s v="Other Programs"/>
  </r>
  <r>
    <x v="1765"/>
    <s v="Item"/>
    <s v="Open"/>
    <x v="0"/>
    <s v="WD00000E2301"/>
    <s v="Exempt"/>
    <n v="2053721"/>
    <s v="Gardner, Travis"/>
    <s v="West"/>
    <s v="7. Closed"/>
    <s v="Drawdown"/>
    <x v="24"/>
    <n v="12450"/>
    <n v="1"/>
    <m/>
    <n v="12451.2"/>
    <n v="12451"/>
    <n v="0"/>
    <s v="Green"/>
    <m/>
    <m/>
    <m/>
    <n v="12451"/>
    <m/>
    <m/>
    <n v="18000"/>
    <m/>
    <m/>
    <n v="18000"/>
    <s v="Full"/>
    <n v="18000"/>
    <n v="12450"/>
    <n v="1"/>
    <n v="12451"/>
    <s v="No"/>
    <s v="Green"/>
    <d v="2023-02-01T00:00:00"/>
    <d v="2023-02-14T00:00:00"/>
    <d v="2023-02-14T00:00:00"/>
    <d v="2023-03-03T00:00:00"/>
    <d v="2023-03-03T00:00:00"/>
    <m/>
    <m/>
    <m/>
    <n v="20142.73"/>
    <n v="-7692.53"/>
    <m/>
    <m/>
    <m/>
    <m/>
    <m/>
    <m/>
    <m/>
    <m/>
    <m/>
    <m/>
    <m/>
    <m/>
    <m/>
    <m/>
    <n v="1"/>
    <m/>
    <s v="4/4/2023 - March variance in OPPM was -7,693 but Cogonos report shows 0 variance for March."/>
    <d v="2023-04-04T00:00:00"/>
    <s v="Griest, Barbara"/>
    <m/>
    <x v="3"/>
    <s v="Pipelines and Terminals"/>
    <s v="Station/Terminal"/>
    <m/>
    <s v="Wayne Pipeline"/>
    <s v="WD - DETROIT STATION"/>
    <m/>
    <n v="12450"/>
    <n v="0"/>
    <m/>
    <n v="1"/>
    <m/>
    <m/>
    <s v="Ashley, Robert"/>
    <s v="Gardner, Travis W."/>
    <s v="N/A"/>
    <m/>
    <n v="1"/>
    <n v="46591"/>
    <m/>
    <s v="Gardner, Travis"/>
    <s v="JDE Child"/>
    <s v="Burnt Orange"/>
    <d v="2023-02-14T00:00:00"/>
    <s v="Other Programs"/>
  </r>
  <r>
    <x v="1766"/>
    <s v="Item"/>
    <s v="Open"/>
    <x v="1"/>
    <s v="DQ00000M2301"/>
    <s v="Exempt"/>
    <n v="2075038"/>
    <s v="Gardner, Travis"/>
    <s v="West"/>
    <s v="6. Operational"/>
    <s v="Drawdown"/>
    <x v="23"/>
    <n v="60976"/>
    <m/>
    <m/>
    <n v="60976.42"/>
    <n v="73075"/>
    <n v="-12099"/>
    <s v="Red"/>
    <m/>
    <n v="59240"/>
    <n v="59240"/>
    <n v="1736"/>
    <m/>
    <m/>
    <n v="59240"/>
    <m/>
    <m/>
    <n v="59240"/>
    <s v="Full"/>
    <n v="59240"/>
    <n v="60976"/>
    <m/>
    <n v="60976"/>
    <s v="No"/>
    <s v="Green"/>
    <d v="2023-03-01T00:00:00"/>
    <d v="2023-03-13T00:00:00"/>
    <d v="2023-03-13T00:00:00"/>
    <d v="2023-02-28T00:00:00"/>
    <d v="2023-03-31T00:00:00"/>
    <m/>
    <m/>
    <m/>
    <m/>
    <n v="73075.039999999994"/>
    <n v="-12098.62"/>
    <m/>
    <m/>
    <m/>
    <m/>
    <m/>
    <m/>
    <m/>
    <m/>
    <m/>
    <m/>
    <m/>
    <m/>
    <m/>
    <m/>
    <m/>
    <s v="5/3/2023 - Variance is accounting applied reclass in March and not April after financials were locked.  4/4/2023 - emergent project, reclass completed.  Ready to close"/>
    <d v="2023-05-03T00:00:00"/>
    <s v="Hill, Elizabeth"/>
    <m/>
    <x v="3"/>
    <s v="Pipelines and Terminals"/>
    <s v="Operating Infrastructure"/>
    <m/>
    <s v="Central-Illinois"/>
    <s v="DQ - DEWITT STATION"/>
    <m/>
    <n v="73075"/>
    <n v="-12099"/>
    <m/>
    <m/>
    <m/>
    <m/>
    <s v="Oey, Alex"/>
    <s v="Hoekstra, Matt"/>
    <m/>
    <m/>
    <n v="1"/>
    <n v="46719"/>
    <m/>
    <s v="Gardner, Travis"/>
    <s v="Independent"/>
    <s v="Aqua"/>
    <d v="2023-03-08T00:00:00"/>
    <m/>
  </r>
  <r>
    <x v="1767"/>
    <s v="Item"/>
    <s v="Candidate"/>
    <x v="1"/>
    <m/>
    <s v="Exempt"/>
    <m/>
    <s v="Scannell, Adam"/>
    <s v="West"/>
    <s v="2. Pending AFE"/>
    <m/>
    <x v="11"/>
    <m/>
    <n v="35000"/>
    <m/>
    <n v="35000"/>
    <n v="35000"/>
    <n v="0"/>
    <s v="Green"/>
    <n v="35000"/>
    <m/>
    <n v="35000"/>
    <n v="0"/>
    <m/>
    <m/>
    <m/>
    <m/>
    <m/>
    <m/>
    <m/>
    <m/>
    <m/>
    <n v="35000"/>
    <n v="35000"/>
    <s v="No"/>
    <s v="Green"/>
    <d v="2023-09-01T00:00:00"/>
    <m/>
    <m/>
    <m/>
    <d v="2023-09-30T00:00:00"/>
    <m/>
    <m/>
    <m/>
    <m/>
    <m/>
    <m/>
    <m/>
    <m/>
    <m/>
    <m/>
    <m/>
    <m/>
    <m/>
    <m/>
    <m/>
    <m/>
    <n v="35000"/>
    <m/>
    <m/>
    <m/>
    <m/>
    <s v="04/21//23 - Working with Travis Rohr on this. It will be completed during the hydrotest in September. 02-03-2023 - MNH - Moving this in Adam's queue."/>
    <d v="2023-05-02T00:00:00"/>
    <m/>
    <m/>
    <x v="3"/>
    <s v="Pipelines and Terminals"/>
    <s v="Integrity"/>
    <m/>
    <s v="Eastern Iowa"/>
    <s v="DF999A2"/>
    <m/>
    <m/>
    <n v="0"/>
    <n v="35000"/>
    <m/>
    <m/>
    <m/>
    <s v="Geib, Rob"/>
    <m/>
    <m/>
    <m/>
    <n v="1"/>
    <n v="41550"/>
    <m/>
    <s v="Guest, ProSight"/>
    <s v="Independent"/>
    <s v="Aqua"/>
    <d v="2021-08-19T00:00:00"/>
    <s v="Int - Planned Corr &amp; FI"/>
  </r>
  <r>
    <x v="1768"/>
    <s v="Item"/>
    <s v="Open"/>
    <x v="1"/>
    <s v="DL417JLM2201"/>
    <s v="Maintenance Framework"/>
    <n v="1990047"/>
    <s v="Bost, Jason"/>
    <s v="West"/>
    <s v="7. Closed"/>
    <s v="Drawdown"/>
    <x v="12"/>
    <n v="-85603"/>
    <m/>
    <m/>
    <n v="-85602.82"/>
    <m/>
    <n v="-85603"/>
    <s v="Red"/>
    <m/>
    <m/>
    <m/>
    <n v="-85603"/>
    <m/>
    <m/>
    <n v="92000"/>
    <m/>
    <m/>
    <n v="92000"/>
    <s v="Full"/>
    <n v="92000"/>
    <n v="3828"/>
    <m/>
    <n v="3828"/>
    <s v="No"/>
    <s v="Green"/>
    <d v="2022-07-01T00:00:00"/>
    <d v="2022-07-11T00:00:00"/>
    <d v="2022-07-11T00:00:00"/>
    <d v="2022-08-31T00:00:00"/>
    <d v="2022-07-31T00:00:00"/>
    <m/>
    <m/>
    <m/>
    <m/>
    <m/>
    <m/>
    <n v="-85602.82"/>
    <n v="-85603"/>
    <n v="-85603"/>
    <n v="0"/>
    <s v="Yellow"/>
    <m/>
    <m/>
    <m/>
    <m/>
    <m/>
    <m/>
    <m/>
    <m/>
    <m/>
    <m/>
    <s v="5.8.23 - $-85,603 forecast in May due to MEXP flip to DL417JLE2301 (AS)_x000d__x000a__x000d__x000a__x000d__x000a_11/1/22 - Variance is Freemans Lawn and Landscaping invoice for restoration ($11,890) and Percheron invoice ($669). . 9/1/22 - Dig complete. Variance is caused by over accrual in July.  8/1/22 - Accrual is caused by AFE being approved in July. Dig completed in July."/>
    <d v="2023-05-08T00:00:00"/>
    <s v="Griest, Barbara"/>
    <m/>
    <x v="3"/>
    <s v="Pipelines and Terminals"/>
    <s v="Integrity"/>
    <m/>
    <s v="Toledo"/>
    <s v="DL417JL - TOLEDO SUN JCT TO SUN"/>
    <m/>
    <m/>
    <n v="-85603"/>
    <m/>
    <m/>
    <n v="89431"/>
    <m/>
    <s v="Bartal, Nick"/>
    <s v="Bartal, Nick"/>
    <m/>
    <m/>
    <n v="1"/>
    <n v="42759"/>
    <m/>
    <s v="Guest, ProSight"/>
    <s v="Independent"/>
    <s v="Aqua"/>
    <d v="2022-01-14T00:00:00"/>
    <s v="Int- Planned Digs"/>
  </r>
  <r>
    <x v="1769"/>
    <s v="Item"/>
    <s v="Candidate"/>
    <x v="1"/>
    <m/>
    <s v="Exempt"/>
    <m/>
    <s v="Gremer, Michael"/>
    <s v="West"/>
    <s v="2. Pending AFE"/>
    <m/>
    <x v="14"/>
    <m/>
    <n v="25000"/>
    <m/>
    <n v="25000"/>
    <n v="25000"/>
    <n v="0"/>
    <s v="Green"/>
    <n v="25000"/>
    <m/>
    <n v="25000"/>
    <n v="0"/>
    <m/>
    <m/>
    <m/>
    <m/>
    <m/>
    <m/>
    <m/>
    <m/>
    <m/>
    <n v="25000"/>
    <n v="25000"/>
    <s v="No"/>
    <s v="Green"/>
    <d v="2023-10-01T00:00:00"/>
    <m/>
    <m/>
    <m/>
    <d v="2023-10-31T00:00:00"/>
    <m/>
    <m/>
    <m/>
    <m/>
    <m/>
    <m/>
    <m/>
    <m/>
    <m/>
    <m/>
    <m/>
    <m/>
    <m/>
    <m/>
    <m/>
    <m/>
    <m/>
    <n v="25000"/>
    <m/>
    <m/>
    <m/>
    <s v="6/2/23 - PM to submit AFE within 2 weeks._x000d__x000a_5/2/23 - PM to set up site visit with contractors._x000d__x000a_4/4/23 - PM working on scope of work._x000d__x000a_3/2/23 - PM working on scope of work._x000d__x000a_2/3/23 - PM working on scope of work."/>
    <d v="2023-06-02T00:00:00"/>
    <m/>
    <m/>
    <x v="3"/>
    <s v="Pipelines and Terminals"/>
    <s v="Integrity"/>
    <m/>
    <s v="Coraopolis"/>
    <s v="DM - DELMONT TERMINAL"/>
    <m/>
    <m/>
    <n v="0"/>
    <m/>
    <n v="25000"/>
    <m/>
    <m/>
    <s v="Geib, Rob"/>
    <m/>
    <m/>
    <m/>
    <n v="1"/>
    <n v="45336"/>
    <m/>
    <s v="Guest, ProSight"/>
    <s v="Independent"/>
    <s v="Aqua"/>
    <d v="2022-08-25T00:00:00"/>
    <s v="Int - Planned Corr &amp; FI"/>
  </r>
  <r>
    <x v="1770"/>
    <s v="Item"/>
    <s v="Open"/>
    <x v="1"/>
    <s v="DQ160SIM2201"/>
    <s v="Exempt"/>
    <n v="1946413"/>
    <s v="Gabriel, Jeff"/>
    <s v="West"/>
    <s v="7. Closed"/>
    <s v="Defined"/>
    <x v="11"/>
    <n v="1355"/>
    <m/>
    <m/>
    <n v="1355.2"/>
    <n v="1355"/>
    <n v="0"/>
    <s v="Green"/>
    <m/>
    <m/>
    <m/>
    <n v="1355"/>
    <m/>
    <m/>
    <n v="38000"/>
    <m/>
    <n v="15282"/>
    <n v="53282"/>
    <s v="Supplemental"/>
    <n v="53282"/>
    <n v="53282"/>
    <m/>
    <n v="53282"/>
    <s v="No"/>
    <s v="Green"/>
    <d v="2022-02-01T00:00:00"/>
    <d v="2022-02-10T00:00:00"/>
    <d v="2022-02-10T00:00:00"/>
    <d v="2022-10-15T00:00:00"/>
    <d v="2022-12-31T00:00:00"/>
    <m/>
    <m/>
    <n v="1355.2"/>
    <m/>
    <m/>
    <m/>
    <m/>
    <m/>
    <m/>
    <m/>
    <m/>
    <m/>
    <m/>
    <m/>
    <m/>
    <m/>
    <m/>
    <m/>
    <m/>
    <m/>
    <m/>
    <s v="1/3/2023-Work complete. Need to Accrue 28,300_x000d__x000a__x000d__x000a__x000d__x000a_12/1/2022- Work complete charges will hit in Dec as forecasted _x000d__x000a__x000d__x000a__x000d__x000a_11/1/2022- PO will be sent out this week. NIS will be completing the work._x000d__x000a__x000d__x000a__x000d__x000a_10/4/2022- Moved forecast to November. waiting on contractor to be added to JDE to receive Quotes._x000d__x000a__x000d__x000a__x000d__x000a_9/1/2022 -No Change in Schedule _x000d__x000a__x000d__x000a__x000d__x000a_8/3/2022-Scheduled for October CPM_x000d__x000a__x000d__x000a__x000d__x000a_7/5/2022- contractor availiblity and bid delays.  6/2/2022- Scheduled for June _x000d__x000a__x000d__x000a__x000d__x000a_5/1/2022- Awarded to CPM move forecast to June _x000d__x000a__x000d__x000a__x000d__x000a_4/4/2022- Variance ordered material &amp; Still waiting on Bid Event_x000d__x000a__x000d__x000a__x000d__x000a_3/3-22- Material ordered"/>
    <d v="2023-01-03T00:00:00"/>
    <s v="Hill, Elizabeth"/>
    <m/>
    <x v="3"/>
    <s v="Pipelines and Terminals"/>
    <s v="Integrity"/>
    <m/>
    <s v="Central-Illinois"/>
    <s v="DQ160SI - DEWITT TO SIBLEY"/>
    <m/>
    <n v="1355"/>
    <n v="0"/>
    <m/>
    <m/>
    <n v="51927"/>
    <m/>
    <s v="Geib, Rob"/>
    <s v="Geib, Robert"/>
    <m/>
    <m/>
    <n v="1"/>
    <n v="40843"/>
    <m/>
    <s v="Guest, ProSight"/>
    <s v="Independent"/>
    <s v="Aqua"/>
    <d v="2021-07-29T00:00:00"/>
    <s v="Other Programs"/>
  </r>
  <r>
    <x v="1771"/>
    <s v="Item"/>
    <s v="Open"/>
    <x v="0"/>
    <s v="DQ160SIE2301"/>
    <s v="Maintenance Framework"/>
    <n v="2124763"/>
    <s v="Gabriel, Jeff"/>
    <s v="West"/>
    <s v="3. Active"/>
    <s v="Drawdown"/>
    <x v="9"/>
    <m/>
    <n v="28000"/>
    <m/>
    <n v="28000"/>
    <m/>
    <n v="28000"/>
    <s v="Red"/>
    <m/>
    <m/>
    <m/>
    <n v="28000"/>
    <m/>
    <m/>
    <n v="28000"/>
    <m/>
    <m/>
    <n v="28000"/>
    <s v="Full"/>
    <n v="28000"/>
    <m/>
    <n v="28000"/>
    <n v="28000"/>
    <s v="No"/>
    <s v="Green"/>
    <d v="2023-08-01T00:00:00"/>
    <d v="2023-05-30T00:00:00"/>
    <d v="2023-05-30T00:00:00"/>
    <d v="2023-09-30T00:00:00"/>
    <d v="2023-09-30T00:00:00"/>
    <m/>
    <m/>
    <m/>
    <m/>
    <m/>
    <m/>
    <m/>
    <m/>
    <m/>
    <m/>
    <m/>
    <m/>
    <m/>
    <m/>
    <m/>
    <n v="28000"/>
    <m/>
    <m/>
    <m/>
    <m/>
    <m/>
    <s v="06-12-2023 - MNH - New project just added to forecast. Project will be awarded to Viking."/>
    <d v="2023-06-12T00:00:00"/>
    <s v="Hill, Elizabeth"/>
    <m/>
    <x v="3"/>
    <s v="Pipelines and Terminals"/>
    <s v="Pipeline Integrity"/>
    <m/>
    <s v="Central-Illinois"/>
    <s v="DQ160SI - DEWITT TO SIBLEY"/>
    <m/>
    <m/>
    <n v="0"/>
    <n v="28000"/>
    <m/>
    <m/>
    <m/>
    <s v="Hurley, Brian"/>
    <s v="Shook, Mark B."/>
    <s v="N/A"/>
    <m/>
    <n v="1"/>
    <n v="47196"/>
    <m/>
    <s v="Schultz, Amy"/>
    <s v="JDE Child"/>
    <s v="Burnt Orange"/>
    <d v="2023-05-30T00:00:00"/>
    <m/>
  </r>
  <r>
    <x v="1772"/>
    <s v="Item"/>
    <s v="Candidate"/>
    <x v="0"/>
    <m/>
    <s v="Exempt"/>
    <m/>
    <s v="Brown, Jeff"/>
    <s v="West"/>
    <s v="2. Pending AFE"/>
    <m/>
    <x v="11"/>
    <m/>
    <n v="20000"/>
    <m/>
    <n v="20000"/>
    <n v="20000"/>
    <n v="0"/>
    <s v="Green"/>
    <n v="20001"/>
    <m/>
    <n v="20001"/>
    <n v="-1"/>
    <m/>
    <m/>
    <m/>
    <m/>
    <m/>
    <m/>
    <m/>
    <m/>
    <m/>
    <n v="20000"/>
    <n v="20000"/>
    <s v="No"/>
    <s v="Green"/>
    <d v="2023-10-01T00:00:00"/>
    <m/>
    <m/>
    <m/>
    <d v="2023-12-31T00:00:00"/>
    <m/>
    <m/>
    <m/>
    <m/>
    <m/>
    <m/>
    <m/>
    <m/>
    <m/>
    <m/>
    <m/>
    <m/>
    <m/>
    <m/>
    <m/>
    <m/>
    <m/>
    <n v="20000"/>
    <m/>
    <m/>
    <m/>
    <s v="6-1-23 No change in status.5-1-23 No change in status._x000d__x000a_3-2-23 4th QRTR PROJECT"/>
    <d v="2023-06-01T00:00:00"/>
    <m/>
    <m/>
    <x v="3"/>
    <s v="Pipelines and Terminals"/>
    <s v="Corrosion"/>
    <m/>
    <s v="Toledo"/>
    <s v="DS - TOLEDO STATION"/>
    <m/>
    <m/>
    <n v="0"/>
    <m/>
    <n v="20000"/>
    <m/>
    <m/>
    <s v="Geib, Rob"/>
    <m/>
    <m/>
    <m/>
    <n v="1"/>
    <n v="45288"/>
    <m/>
    <s v="Guest, ProSight"/>
    <s v="Independent"/>
    <s v="Aqua"/>
    <d v="2022-08-25T00:00:00"/>
    <s v="Int - Planned Corr &amp; FI"/>
  </r>
  <r>
    <x v="1773"/>
    <s v="Item"/>
    <s v="Candidate"/>
    <x v="1"/>
    <m/>
    <s v="Project Framework"/>
    <m/>
    <s v="Bost, Jason"/>
    <s v="West"/>
    <s v="2. Pending AFE"/>
    <s v="Emergent"/>
    <x v="12"/>
    <m/>
    <n v="450000"/>
    <m/>
    <n v="450000"/>
    <n v="300000"/>
    <n v="150000"/>
    <s v="Red"/>
    <n v="300000"/>
    <m/>
    <n v="300000"/>
    <n v="150000"/>
    <m/>
    <m/>
    <m/>
    <m/>
    <m/>
    <m/>
    <m/>
    <m/>
    <m/>
    <n v="450000"/>
    <n v="450000"/>
    <s v="No"/>
    <s v="Green"/>
    <d v="2023-08-01T00:00:00"/>
    <m/>
    <m/>
    <m/>
    <d v="2023-09-30T00:00:00"/>
    <m/>
    <m/>
    <m/>
    <m/>
    <m/>
    <m/>
    <m/>
    <m/>
    <m/>
    <m/>
    <m/>
    <m/>
    <m/>
    <m/>
    <m/>
    <n v="150000"/>
    <n v="150000"/>
    <n v="150000"/>
    <m/>
    <m/>
    <m/>
    <s v="6/2/23 - Aligning with cutouts on the 302  in Q3 to minimize impact on Ops. 5/1/23 - No change. 4/3/23 - Targeting Q3 to align with other cutouts in the area. 3/1/23 - Reviewing other potential cutouts to complete to minimize downtime. 3/1/23 - turned this project over to Jason Bost._x000d__x000a_1/13/23 - forgot to remove the $1 in December which incorrectly triggered the cashflow start date of 12/1/22. Planned for Q3 of 2023._x000d__x000a_11/1/22 - pushed to 2023._x000d__x000a_4/5/21 - pushed to 2022._x000d__x000a_6/4/19 - pushed to 2021._x000d__x000a_7/30/18 - discussed pushing to 2019 during last monthly Integrity call._x000d__x000a_6/29/18 - no progress yet._x000d__x000a_5/1/18  This project will not be started until May/June timeframe. The forecast was simply a placeholder.   DLM"/>
    <d v="2023-06-02T00:00:00"/>
    <m/>
    <m/>
    <x v="3"/>
    <s v="Pipelines and Terminals"/>
    <s v="Integrity"/>
    <m/>
    <s v="Toledo"/>
    <s v="DS301DL - TOLEDO TO SUN #6-10IN SOUTH"/>
    <m/>
    <m/>
    <n v="0"/>
    <n v="300000"/>
    <n v="150000"/>
    <m/>
    <m/>
    <s v="Bartal, Nick"/>
    <m/>
    <s v="N/A"/>
    <m/>
    <n v="1"/>
    <n v="25884"/>
    <s v="Low Return"/>
    <s v="Bassani, Joel"/>
    <s v="Independent"/>
    <s v="Aqua"/>
    <d v="2017-09-13T00:00:00"/>
    <s v="Int - Planned Exposures"/>
  </r>
  <r>
    <x v="1774"/>
    <s v="Item"/>
    <s v="Open"/>
    <x v="1"/>
    <s v="DS302CGM2103"/>
    <s v="Maintenance Framework"/>
    <s v="1889087  1889090"/>
    <s v="Bost, Jason"/>
    <s v="West"/>
    <s v="6. Operational"/>
    <s v="Defined"/>
    <x v="12"/>
    <n v="-400139"/>
    <n v="-3500"/>
    <m/>
    <n v="-403639.21"/>
    <n v="-402139"/>
    <n v="-1500"/>
    <s v="Yellow"/>
    <m/>
    <m/>
    <m/>
    <n v="-403639"/>
    <m/>
    <m/>
    <n v="971000"/>
    <m/>
    <m/>
    <n v="971000"/>
    <s v="Full"/>
    <n v="971000"/>
    <n v="300946"/>
    <n v="-3500"/>
    <n v="297446"/>
    <s v="No"/>
    <s v="Green"/>
    <d v="2021-11-01T00:00:00"/>
    <d v="2021-12-07T00:00:00"/>
    <d v="2021-12-07T00:00:00"/>
    <d v="2021-03-14T00:00:00"/>
    <d v="2022-07-05T00:00:00"/>
    <m/>
    <m/>
    <n v="5000"/>
    <n v="3229"/>
    <n v="-410368.21"/>
    <m/>
    <n v="2000"/>
    <n v="-5500"/>
    <n v="-5500"/>
    <n v="7500"/>
    <s v="Red"/>
    <m/>
    <m/>
    <n v="-3500"/>
    <m/>
    <m/>
    <m/>
    <m/>
    <m/>
    <m/>
    <m/>
    <s v="6/2/23 - Variance is from 2 MJE02A Site Draft invoices ($3,500 &amp; $4,000)  6.1.23 - $-3,500 forecast in June due to flip to DS302CGE2203 (AS)_x000d__x000a__x000d__x000a_5.8.23 - $-5,500 forecasted in May due to MEXP flip to DS302CGE2203 (AS)_x000d__x000a__x000d__x000a_4/3/23 - Variance is reclass that hit project in March. 3.7.23 - March forecast -$416,013 due to MEXP Flip to DS302CGE2203 (AS)_x000d__x000a__x000d__x000a_3/1/23 - Variance is caused by 3 delayed Percheron invoices. 2/14/23 - Submitted Remedy Force ticket to reopen WO's because of three delayed Percheron invoices. (BG)_x000d__x000a_1/31/23 - Job Book submitted. Variance is MJE02 Sight draft invoice. 12/5/22 - Variance is &quot;MJE02A - Sight Draft&quot; invoice. 11/1/22 - Variance is 2 Percheron Invoices. 9/12/22 - -$542,331 reclassed to DS302CGE2203 (AS)_x000d__x000a__x000d__x000a__x000d__x000a_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 on 11/10. First 2 dig sites arecomplete."/>
    <d v="2023-06-05T00:00:00"/>
    <s v="Griest, Barbara"/>
    <m/>
    <x v="3"/>
    <s v="Pipelines and Terminals"/>
    <s v="Integrity"/>
    <m/>
    <s v="Toledo"/>
    <s v="DS302CG - TOLEDO TO CYGNET 10IN SOUTH"/>
    <m/>
    <n v="-402139"/>
    <n v="-1500"/>
    <m/>
    <m/>
    <n v="406477"/>
    <m/>
    <s v="Bartal, Nick"/>
    <s v="Bartal, Nick"/>
    <m/>
    <m/>
    <n v="1"/>
    <n v="42181"/>
    <m/>
    <s v="Schultz, Amy"/>
    <s v="Independent"/>
    <s v="Aqua"/>
    <d v="2021-09-17T00:00:00"/>
    <s v="Int- Planned Digs"/>
  </r>
  <r>
    <x v="1775"/>
    <s v="Item"/>
    <s v="Open"/>
    <x v="1"/>
    <s v="DS302CGM2201"/>
    <s v="Maintenance Framework"/>
    <s v="2035943, 2021920, 2021921, 2021922"/>
    <s v="Burns, Richard"/>
    <s v="West"/>
    <s v="3. Active"/>
    <s v="Defined"/>
    <x v="12"/>
    <n v="-45171"/>
    <m/>
    <m/>
    <n v="-45171.3"/>
    <n v="-45412"/>
    <n v="240"/>
    <s v="Yellow"/>
    <n v="529000"/>
    <m/>
    <n v="529000"/>
    <n v="-574171"/>
    <m/>
    <m/>
    <n v="211000"/>
    <m/>
    <m/>
    <n v="211000"/>
    <s v="Phase"/>
    <n v="211000"/>
    <n v="25275"/>
    <m/>
    <n v="25275"/>
    <s v="No"/>
    <s v="Green"/>
    <d v="2022-10-01T00:00:00"/>
    <d v="2022-09-30T00:00:00"/>
    <d v="2022-09-30T00:00:00"/>
    <d v="2022-12-31T00:00:00"/>
    <d v="2023-06-30T00:00:00"/>
    <m/>
    <m/>
    <n v="78057.11"/>
    <n v="4547.9399999999996"/>
    <n v="-128016.68"/>
    <n v="119.01"/>
    <n v="121.32"/>
    <m/>
    <m/>
    <n v="121"/>
    <s v="Red"/>
    <m/>
    <m/>
    <m/>
    <m/>
    <m/>
    <m/>
    <m/>
    <m/>
    <m/>
    <m/>
    <s v="6/5/23 - no comment._x000d__x000a_5/1/23 - no change._x000d__x000a_4.6.23 - Additional -$297 added to March forecast due to MEXP Flip DS302CGE2203 (AS)_x000d__x000a__x000d__x000a__x000d__x000a_4/3/23 - variance is from expense flip._x000d__x000a_3.7.23 - March forecast of -$128,635 due to MEXP Flip to DS302CGE2203 (AS)_x000d__x000a_3/1/23 - variance is Percheron ($704) and PM labor for documentation._x000d__x000a_2/1/23 - Variance accrued.  Overage is because dig took a little longer than expected due to weather and site conditions.  Dig started 1/3, completed 1/11/23._x000d__x000a_1/3/23 - Variance is Percheron late invoices ($7040). Rest is payroll._x000d__x000a_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_x000a_11/1/22 - variance is Percheron and labor._x000d__x000a_10/3/22 - AFE approved today.  Digs expected to start end of October / early November._x000d__x000a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
    <d v="2023-06-05T00:00:00"/>
    <s v="Griest, Barbara"/>
    <m/>
    <x v="3"/>
    <s v="Pipelines and Terminals"/>
    <s v="Integrity"/>
    <m/>
    <s v="Toledo"/>
    <s v="DS - TOLEDO STATION"/>
    <m/>
    <n v="-45412"/>
    <n v="240"/>
    <m/>
    <m/>
    <n v="70446"/>
    <m/>
    <s v="Bartal, Nick"/>
    <s v="Bartal, Nick"/>
    <m/>
    <m/>
    <n v="1"/>
    <n v="41022"/>
    <m/>
    <s v="Administrator, System"/>
    <s v="Independent"/>
    <s v="Aqua"/>
    <d v="2021-08-04T00:00:00"/>
    <s v="Int- Planned Digs"/>
  </r>
  <r>
    <x v="1776"/>
    <s v="Item"/>
    <s v="Open"/>
    <x v="1"/>
    <s v="DS303XXM2202"/>
    <s v="Maintenance Framework"/>
    <s v="2022084/2022085"/>
    <s v="Roman, James"/>
    <s v="West"/>
    <s v="6. Operational"/>
    <s v="Drawdown"/>
    <x v="12"/>
    <n v="1474"/>
    <m/>
    <n v="20000"/>
    <n v="1473.68"/>
    <n v="1150"/>
    <n v="324"/>
    <s v="Red"/>
    <m/>
    <m/>
    <m/>
    <n v="1474"/>
    <m/>
    <m/>
    <n v="229000"/>
    <m/>
    <m/>
    <n v="229000"/>
    <s v="Full"/>
    <n v="229000"/>
    <n v="194069"/>
    <n v="20000"/>
    <n v="214069"/>
    <s v="No"/>
    <s v="Green"/>
    <d v="2022-09-01T00:00:00"/>
    <d v="2022-09-14T00:00:00"/>
    <d v="2022-09-14T00:00:00"/>
    <d v="2022-11-07T00:00:00"/>
    <d v="2022-11-01T00:00:00"/>
    <m/>
    <m/>
    <n v="250.88"/>
    <m/>
    <n v="898.8"/>
    <n v="324"/>
    <m/>
    <m/>
    <m/>
    <m/>
    <m/>
    <m/>
    <m/>
    <m/>
    <m/>
    <m/>
    <m/>
    <m/>
    <m/>
    <m/>
    <n v="20000"/>
    <s v="2/1/23 Variance -$2k.  Finished job book without charging._x000d__x000a__x000d__x000a__x000d__x000a_1/3/23  Variance ($6k) Janx and Percheron charges._x000d__x000a__x000d__x000a__x000d__x000a_12/5/22 Variance +$4k.  BPL Ohio Tax_x000d__x000a_11/1/22 Variance (-$41,590)  Cost savings.  Project complete.  Need to complete job book._x000d__x000a__x000d__x000a__x000d__x000a_10/2/22 Variance (+$1,505) site visits.  Plan to mobilize to first site 10/10/22_x000d__x000a__x000d__x000a__x000d__x000a_9/1/22 - Visited sites yesterday.  Need to determine railroad involvement, then will submit AFE."/>
    <d v="2023-02-01T00:00:00"/>
    <s v="Griest, Barbara"/>
    <m/>
    <x v="3"/>
    <s v="Pipelines and Terminals"/>
    <s v="Integrity"/>
    <m/>
    <s v="Toledo"/>
    <s v="DS303XX - TOLEDO TO MICH S/L -WAYNE"/>
    <m/>
    <n v="1150"/>
    <n v="324"/>
    <m/>
    <m/>
    <n v="192596"/>
    <m/>
    <s v="Bartal, Nick"/>
    <s v="Bartal, Nick"/>
    <m/>
    <m/>
    <n v="1"/>
    <n v="45325"/>
    <m/>
    <s v="Guest, ProSight"/>
    <s v="Independent"/>
    <s v="Aqua"/>
    <d v="2022-08-25T00:00:00"/>
    <s v="Int- Planned Digs"/>
  </r>
  <r>
    <x v="1777"/>
    <s v="Item"/>
    <s v="Open"/>
    <x v="1"/>
    <s v="DS303XXM2203"/>
    <s v="Maintenance Framework"/>
    <n v="2023751"/>
    <s v="Bost, Jason"/>
    <s v="West"/>
    <s v="6. Operational"/>
    <s v="Defined"/>
    <x v="12"/>
    <n v="4285"/>
    <m/>
    <m/>
    <n v="4285.47"/>
    <n v="4285"/>
    <n v="0"/>
    <s v="Green"/>
    <m/>
    <m/>
    <m/>
    <n v="4285"/>
    <m/>
    <m/>
    <n v="531000"/>
    <m/>
    <m/>
    <n v="531000"/>
    <s v="Full"/>
    <n v="531000"/>
    <n v="364778"/>
    <m/>
    <n v="364778"/>
    <s v="No"/>
    <s v="Green"/>
    <d v="2022-10-01T00:00:00"/>
    <d v="2022-10-15T00:00:00"/>
    <d v="2022-10-15T00:00:00"/>
    <d v="2022-12-31T00:00:00"/>
    <d v="2022-12-31T00:00:00"/>
    <m/>
    <m/>
    <n v="4128.58"/>
    <n v="156.88999999999999"/>
    <m/>
    <m/>
    <m/>
    <m/>
    <m/>
    <m/>
    <m/>
    <m/>
    <m/>
    <m/>
    <m/>
    <m/>
    <m/>
    <m/>
    <m/>
    <m/>
    <m/>
    <s v="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
    <d v="2023-02-01T00:00:00"/>
    <s v="Griest, Barbara"/>
    <m/>
    <x v="3"/>
    <s v="Pipelines and Terminals"/>
    <s v="Integrity"/>
    <m/>
    <s v="Toledo"/>
    <s v="DS303XX - TOLEDO TO MICH S/L -WAYNE"/>
    <m/>
    <n v="4285"/>
    <n v="0"/>
    <m/>
    <m/>
    <n v="360492"/>
    <m/>
    <s v="Bartal, Nick"/>
    <s v="Guenther, Steve"/>
    <m/>
    <m/>
    <n v="1"/>
    <n v="40720"/>
    <m/>
    <s v="Administrator, System"/>
    <s v="Independent"/>
    <s v="Aqua"/>
    <d v="2021-07-23T00:00:00"/>
    <s v="Int - Planned Cutouts"/>
  </r>
  <r>
    <x v="1778"/>
    <s v="Item"/>
    <s v="Open"/>
    <x v="1"/>
    <s v="DT00000M2301"/>
    <s v="Maintenance Framework"/>
    <m/>
    <s v="Gremer, Michael"/>
    <s v="West"/>
    <s v="3. Active"/>
    <s v="Defined"/>
    <x v="11"/>
    <m/>
    <n v="64000"/>
    <m/>
    <n v="64000"/>
    <n v="64000"/>
    <n v="0"/>
    <s v="Green"/>
    <n v="64000"/>
    <m/>
    <n v="64000"/>
    <n v="0"/>
    <m/>
    <m/>
    <n v="63920"/>
    <m/>
    <m/>
    <n v="63920"/>
    <s v="Full"/>
    <n v="63920"/>
    <m/>
    <n v="64000"/>
    <n v="64000"/>
    <s v="No"/>
    <s v="Green"/>
    <d v="2023-07-01T00:00:00"/>
    <d v="2023-05-11T00:00:00"/>
    <d v="2023-05-11T00:00:00"/>
    <d v="2023-07-31T00:00:00"/>
    <d v="2023-07-31T00:00:00"/>
    <m/>
    <m/>
    <m/>
    <m/>
    <m/>
    <m/>
    <m/>
    <m/>
    <m/>
    <m/>
    <m/>
    <m/>
    <m/>
    <n v="3500"/>
    <n v="60500"/>
    <m/>
    <m/>
    <m/>
    <m/>
    <m/>
    <m/>
    <s v="6/2/23 - AFE approved 5/11. Materials ordered. Contractor scheduled to install late June/early July._x000d__x000a_5/2/23 - Forecast revised. AFE will be submitted 5/2._x000d__x000a_4/4/23 - PM working on AFE. Forecast moved back due to Anode lead time._x000d__x000a_3/2/23 - PM working on scope of work (priority)._x000d__x000a_2/3/23 - PM working on scope of work."/>
    <d v="2023-06-02T00:00:00"/>
    <s v="Griest, Barbara"/>
    <m/>
    <x v="3"/>
    <s v="Pipelines and Terminals"/>
    <s v="Integrity"/>
    <m/>
    <s v="Duncansville"/>
    <s v="DT - DUNCANSVILLE STATION"/>
    <m/>
    <m/>
    <n v="3500"/>
    <n v="60500"/>
    <m/>
    <m/>
    <m/>
    <s v="Geib, Rob"/>
    <s v="Geib, Robert"/>
    <m/>
    <m/>
    <n v="1"/>
    <n v="45317"/>
    <m/>
    <s v="Guest, ProSight"/>
    <s v="Independent"/>
    <s v="Aqua"/>
    <d v="2022-08-25T00:00:00"/>
    <s v="Int - Planned Corr &amp; FI"/>
  </r>
  <r>
    <x v="1779"/>
    <s v="Item"/>
    <s v="Open"/>
    <x v="1"/>
    <s v="DM718PGM2301"/>
    <s v="Maintenance Framework"/>
    <n v="2094331"/>
    <s v="Bost, Jason"/>
    <s v="West"/>
    <s v="6. Operational"/>
    <s v="Drawdown"/>
    <x v="12"/>
    <n v="938621"/>
    <m/>
    <m/>
    <n v="938620.54"/>
    <n v="539978"/>
    <n v="398642"/>
    <s v="Red"/>
    <m/>
    <n v="745441"/>
    <n v="745441"/>
    <n v="193180"/>
    <m/>
    <m/>
    <n v="745441"/>
    <m/>
    <m/>
    <n v="745441"/>
    <s v="Full"/>
    <n v="745441"/>
    <n v="938621"/>
    <m/>
    <n v="938621"/>
    <s v="Yes"/>
    <s v="Red"/>
    <d v="2023-03-01T00:00:00"/>
    <d v="2023-04-26T00:00:00"/>
    <d v="2023-04-26T00:00:00"/>
    <d v="2023-05-31T00:00:00"/>
    <d v="2023-05-31T00:00:00"/>
    <m/>
    <m/>
    <m/>
    <m/>
    <n v="289978.26"/>
    <n v="364479.78"/>
    <n v="284162.5"/>
    <n v="100000"/>
    <n v="100000"/>
    <n v="184163"/>
    <s v="Red"/>
    <n v="0"/>
    <s v="Engineering or Scope Change"/>
    <m/>
    <m/>
    <m/>
    <m/>
    <m/>
    <m/>
    <m/>
    <m/>
    <s v="6/2/23 - Accrual is for final Roberts invoices ($79,946), RedHorse ($13,417), and Bickerstaff ($11,250). 5/1/23 - All digs complete. Restoring last site this week. Integrity issuing MOC's to restore pressure. 4/3/23 - 3 of 6 digs complete. Mobilized to 4th dig on 3/29. Remaining two digs required additional permitting with Wets Penn Power and the PA Turnpike. Permits expected to be in hand within April."/>
    <d v="2023-06-04T00:00:00"/>
    <s v="Griest, Barbara"/>
    <m/>
    <x v="3"/>
    <s v="Pipelines and Terminals"/>
    <s v="Integrity"/>
    <m/>
    <s v="Coraopolis"/>
    <s v="DM718PG - DELMONT TO PITTSBURGH"/>
    <m/>
    <n v="289978"/>
    <n v="648642"/>
    <m/>
    <m/>
    <m/>
    <m/>
    <s v="Bartal, Nick"/>
    <s v="Bartal, Nick"/>
    <m/>
    <m/>
    <n v="1"/>
    <n v="46701"/>
    <m/>
    <s v="Schultz, Amy"/>
    <s v="Independent"/>
    <s v="Aqua"/>
    <d v="2023-03-06T00:00:00"/>
    <m/>
  </r>
  <r>
    <x v="1780"/>
    <s v="Item"/>
    <s v="Open"/>
    <x v="1"/>
    <s v="DT718DMM2201"/>
    <s v="Maintenance Framework"/>
    <n v="1956022"/>
    <s v="Roman, James"/>
    <s v="West"/>
    <s v="3. Active"/>
    <s v="Defined"/>
    <x v="12"/>
    <n v="790045"/>
    <n v="80000"/>
    <n v="0"/>
    <n v="870045.49"/>
    <n v="763361"/>
    <n v="106684"/>
    <s v="Red"/>
    <n v="550000"/>
    <m/>
    <n v="550000"/>
    <n v="320045"/>
    <m/>
    <m/>
    <n v="37000"/>
    <n v="891000"/>
    <m/>
    <n v="928000"/>
    <s v="Full"/>
    <n v="928000"/>
    <n v="876548"/>
    <n v="80000"/>
    <n v="956548"/>
    <s v="No"/>
    <s v="Green"/>
    <d v="2022-04-01T00:00:00"/>
    <d v="2022-04-07T00:00:00"/>
    <d v="2022-04-07T00:00:00"/>
    <d v="2022-09-09T00:00:00"/>
    <d v="2023-05-26T00:00:00"/>
    <m/>
    <m/>
    <n v="7790.22"/>
    <n v="22384.75"/>
    <n v="-11813.79"/>
    <n v="86644.22"/>
    <n v="685040.09"/>
    <n v="595000"/>
    <n v="595000"/>
    <n v="90040"/>
    <s v="Red"/>
    <n v="0"/>
    <s v="Buckeye/Customer Schedule"/>
    <n v="80000"/>
    <m/>
    <m/>
    <m/>
    <m/>
    <m/>
    <m/>
    <n v="0"/>
    <s v="6/2/23 Variance -$144k, Acrrue +$228k.  Incurred multiple delays from scheduling.  Project complete.  Final restoration during first week of June._x000d__x000a__x000d__x000a__x000d__x000a_5/1/23 Variance -$138,484, Accrual $74k, schedule bumped a week.  Worked one week in April instead of two._x000d__x000a__x000d__x000a__x000d__x000a_4/5/23 Variance -$13k.  Forgot to forecast the re-classification of mischarges._x000d__x000a__x000d__x000a__x000d__x000a_3/1/23 Variance $16k.  Reclassifying $20k.  Re-accruing $5,600.  Scheduling dept wants this cutout to occur in May.  Foercast has been revised to reflect ths._x000d__x000a__x000d__x000a__x000d__x000a_2/1/23 Variance -$3k_x000d__x000a__x000d__x000a__x000d__x000a_1/4/23 Variance $1k.  Local labor to plan project.  Forecast assumes PG718CO cutout will be on schedule.  Same crew plans to mobilize to this project after PG718 is complete._x000d__x000a__x000d__x000a__x000d__x000a_7/22/2022 - NEB - deferred to 2023 per discussion with local ops, project management, integrity, scheduling, and commercial. 2022 forecast moved to Q1 2023_x000d__x000a__x000d__x000a__x000d__x000a_7/8/22 had mtg with scheduling today.  Even if we received DEP permit, we are not able to have the line down due to all current and scheduled down time for the laurel line.  Scheduling has requested that we move this cutout to mid Sept._x000d__x000a__x000d__x000a__x000d__x000a_7/5/22 - Variance - Accrual.  Waiting on DEP permit_x000d__x000a__x000d__x000a__x000d__x000a_6/2/22 - Variance - difficulty finding 18&quot; pipe, had planned on purchasing in May. Environmental permit submitted.  May need to perform this project after PG718COM2201 due to limited resources this summer._x000d__x000a__x000d__x000a__x000d__x000a_.5/2/22 - RR Permit submitted.  Variance -$25k did not order materials yet.  HOP not yet started._x000d__x000a__x000d__x000a__x000d__x000a_4/4/22 - Corporate has added another cutout site.  Phase 1 AFE was submitted.  Will begin permitting and shoring design in April.  May separate into two construction phases.  If that's the case, will adjust summer forecast showing two separate cutout events.  _x000d__x000a__x000d__x000a_3/2/22 No change"/>
    <d v="2023-06-02T00:00:00"/>
    <s v="Griest, Barbara"/>
    <m/>
    <x v="3"/>
    <s v="Pipelines and Terminals"/>
    <s v="Integrity"/>
    <m/>
    <s v="Duncansville"/>
    <s v="DT718DM - DUNCANSVILLE STA-DELMONT"/>
    <m/>
    <n v="18361"/>
    <n v="851684"/>
    <m/>
    <m/>
    <n v="86502"/>
    <m/>
    <s v="Bartal, Nick"/>
    <s v="Bartal, Nick"/>
    <m/>
    <m/>
    <n v="1"/>
    <n v="40721"/>
    <m/>
    <s v="Administrator, System"/>
    <s v="Independent"/>
    <s v="Aqua"/>
    <d v="2021-07-23T00:00:00"/>
    <s v="Int - Planned Cutouts"/>
  </r>
  <r>
    <x v="1781"/>
    <s v="Item"/>
    <s v="Open"/>
    <x v="1"/>
    <s v="DT718DMM2301"/>
    <s v="Maintenance Framework"/>
    <n v="2121972"/>
    <s v="Gremer, Michael"/>
    <s v="West"/>
    <s v="3. Active"/>
    <s v="Defined"/>
    <x v="11"/>
    <m/>
    <n v="41000"/>
    <m/>
    <n v="41000"/>
    <n v="41000"/>
    <n v="0"/>
    <s v="Green"/>
    <n v="41000"/>
    <m/>
    <n v="41000"/>
    <n v="0"/>
    <m/>
    <m/>
    <n v="41514"/>
    <m/>
    <m/>
    <n v="41514"/>
    <s v="Full"/>
    <n v="41514"/>
    <m/>
    <n v="41000"/>
    <n v="41000"/>
    <s v="No"/>
    <s v="Green"/>
    <d v="2023-07-01T00:00:00"/>
    <d v="2023-05-11T00:00:00"/>
    <d v="2023-05-11T00:00:00"/>
    <d v="2023-06-30T00:00:00"/>
    <d v="2023-07-31T00:00:00"/>
    <m/>
    <m/>
    <m/>
    <m/>
    <m/>
    <m/>
    <m/>
    <n v="5000"/>
    <n v="5000"/>
    <n v="-5000"/>
    <s v="Red"/>
    <m/>
    <s v="Contractor/Vendor Issue"/>
    <n v="36000"/>
    <n v="5000"/>
    <m/>
    <m/>
    <m/>
    <m/>
    <m/>
    <m/>
    <s v="6/2/23 - AFE approved 5/11. Materials ordered. Missed forecast because materials did not arrive by month end. Contractor scheduled to install in late June._x000d__x000a_5/2/23 - Missed Forecast due to delay in Contractors submitting prices. AFE will be submitted on 5/2._x000d__x000a_4/4/23 - PM working on AFE._x000d__x000a_3/2/23 - PM working on scope of work (priority)._x000d__x000a_2/3/23 - PM working on scope of work."/>
    <d v="2023-06-02T00:00:00"/>
    <s v="Griest, Barbara"/>
    <m/>
    <x v="3"/>
    <s v="Pipelines and Terminals"/>
    <s v="Integrity"/>
    <m/>
    <s v="Duncansville"/>
    <s v="DT718DM - DUNCANSVILLE STA-DELMONT"/>
    <m/>
    <m/>
    <n v="36000"/>
    <n v="5000"/>
    <m/>
    <m/>
    <m/>
    <s v="Geib, Rob"/>
    <s v="Geib, Robert"/>
    <m/>
    <m/>
    <n v="1"/>
    <n v="45331"/>
    <m/>
    <s v="Guest, ProSight"/>
    <s v="Independent"/>
    <s v="Aqua"/>
    <d v="2022-08-25T00:00:00"/>
    <s v="Int - Planned Corr &amp; FI"/>
  </r>
  <r>
    <x v="1782"/>
    <s v="Item"/>
    <s v="Open"/>
    <x v="1"/>
    <s v="UB760ARM2203"/>
    <s v="Maintenance Framework"/>
    <n v="2004172"/>
    <s v="Scott, Cory"/>
    <s v="West"/>
    <s v="3. Active"/>
    <s v="Defined"/>
    <x v="23"/>
    <m/>
    <n v="18700"/>
    <m/>
    <n v="18700"/>
    <n v="18700"/>
    <n v="0"/>
    <s v="Green"/>
    <n v="20000"/>
    <m/>
    <n v="20000"/>
    <n v="-1300"/>
    <m/>
    <m/>
    <n v="23000"/>
    <m/>
    <m/>
    <n v="23000"/>
    <s v="Phase"/>
    <n v="23000"/>
    <n v="6155"/>
    <n v="18700"/>
    <n v="24855"/>
    <s v="No"/>
    <s v="Green"/>
    <d v="2022-09-01T00:00:00"/>
    <d v="2022-07-27T00:00:00"/>
    <d v="2022-07-27T00:00:00"/>
    <d v="2022-09-18T00:00:00"/>
    <d v="2023-06-30T00:00:00"/>
    <m/>
    <m/>
    <m/>
    <m/>
    <m/>
    <m/>
    <m/>
    <m/>
    <m/>
    <m/>
    <m/>
    <m/>
    <m/>
    <m/>
    <m/>
    <n v="18700"/>
    <m/>
    <m/>
    <m/>
    <m/>
    <m/>
    <s v="6/9/2023 - August confirmed purge work. Valve to be installed in August. _x000d__x000a__x000d__x000a__x000d__x000a_5/17/2023 - Purge pushed back till July at earliest with August possibility. Updated forecast to August. _x000d__x000a__x000d__x000a__x000d__x000a_5/8/2023 - PO placed for prairie industrial for $18,700.00 for a June install. _x000d__x000a__x000d__x000a__x000d__x000a_5/2/2023 - Awaiting capital project purge for install. _x000d__x000a__x000d__x000a__x000d__x000a_3/31/2023 - Awaiting capital project purge for install. _x000d__x000a__x000d__x000a_2/28/2023 - Per capital projects, 760 line will be purged in June. Shifted forecast to reflect this installation date. _x000d__x000a__x000d__x000a__x000d__x000a_1/9/2023 - Obtained contractor quote of 18K for installation. Pending capital projects purge of UB760, project date is TBD. _x000d__x000a__x000d__x000a__x000d__x000a_11/1/2022 5K not spent due to not requiring new paint. _x000d__x000a_9/22/2022 - Forecast updated to 20K for 2023 installation. _x000d__x000a__x000d__x000a_9/7/2022 - Forecast adjusted to reflect 5K for Hydrotest in September and 5K for painting in October. _x000d__x000a__x000d__x000a_9/2/2022 - Valve passed hydrotest. _x000d__x000a__x000d__x000a_7/28/2022 - PO placed for valve to be hydrotested by Prairie Industrial. _x000d__x000a__x000d__x000a__x000d__x000a_7/22/2022 - Forecasted to the fall. Valve hydrotest and possible repair. Awaiting capital projects for installation timeframe.  _x000d__x000a__x000d__x000a_6/27/2022 - Project is known not to take place in 2022. Proposed budget is moved out to CY+1 forecasted in March 2023. _x000d__x000a__x000d__x000a_4/26/2022 - Hydrotest PO requisition called in for $2,963.80._x000d__x000a__x000d__x000a_4/20/2022 - Hydrotest request form received - 9673_x000d__x000a__x000d__x000a_4/19/2022 - PO requisitioned for hydrotest of valve. _x000d__x000a__x000d__x000a_4/14/2022 - Creating a work order to have valve hydrotested for _x000d__x000a__x000d__x000a_2/25/2022 - Awaiting to hear back from major projects to find out if this line will be purged for the exposures so it can be changed out and replaced."/>
    <d v="2023-06-09T00:00:00"/>
    <s v="Hill, Elizabeth"/>
    <m/>
    <x v="3"/>
    <s v="Pipelines and Terminals"/>
    <s v="Operating Infrastructure"/>
    <m/>
    <s v="Eastern Iowa"/>
    <s v="UB - DUBUQUE VALVE SITE"/>
    <m/>
    <m/>
    <n v="0"/>
    <n v="18700"/>
    <m/>
    <n v="6155"/>
    <m/>
    <s v="Oey, Alex"/>
    <s v="Smith, Todd W."/>
    <m/>
    <m/>
    <n v="1"/>
    <n v="41874"/>
    <m/>
    <s v="Guest, ProSight"/>
    <s v="Independent"/>
    <s v="Aqua"/>
    <d v="2021-08-21T00:00:00"/>
    <s v="Other Programs"/>
  </r>
  <r>
    <x v="1783"/>
    <s v="Item"/>
    <s v="Open"/>
    <x v="0"/>
    <s v="DT00000E2201"/>
    <s v="Maintenance Framework"/>
    <n v="2051763"/>
    <s v="Bost, Jason"/>
    <s v="West"/>
    <s v="6. Operational"/>
    <s v="Defined"/>
    <x v="39"/>
    <n v="18000"/>
    <m/>
    <m/>
    <n v="18000.259999999998"/>
    <n v="18000"/>
    <n v="0"/>
    <s v="Yellow"/>
    <m/>
    <m/>
    <m/>
    <n v="18000"/>
    <m/>
    <m/>
    <n v="18000"/>
    <m/>
    <m/>
    <n v="18000"/>
    <s v="Full"/>
    <n v="18000"/>
    <n v="18000"/>
    <m/>
    <n v="18000"/>
    <s v="No"/>
    <s v="Green"/>
    <d v="2023-03-01T00:00:00"/>
    <d v="2022-12-15T00:00:00"/>
    <d v="2022-12-15T00:00:00"/>
    <d v="2023-01-31T00:00:00"/>
    <d v="2023-04-28T00:00:00"/>
    <m/>
    <m/>
    <m/>
    <m/>
    <n v="18000"/>
    <n v="-0.24"/>
    <n v="0.5"/>
    <m/>
    <m/>
    <n v="1"/>
    <s v="Red"/>
    <n v="0"/>
    <m/>
    <m/>
    <m/>
    <m/>
    <m/>
    <m/>
    <m/>
    <m/>
    <m/>
    <s v="6/2/23 - Accrual is final installation invoice. 5/1/23 - Accrual for final installation invoice. 4/3/23 - Accrual is waiting invoice after delivery of stair unit. 3/1/23 - New ship date is 3/7. Message from SafeRack account manager &quot;Sorry for the delay but something changed internally and I was not told what they were doing&quot;.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
    <d v="2023-06-04T00:00:00"/>
    <s v="Griest, Barbara"/>
    <m/>
    <x v="3"/>
    <s v="Pipelines and Terminals"/>
    <s v="Station/Terminal"/>
    <m/>
    <s v="Duncansville"/>
    <s v="DT - DUNCANSVILLE STATION"/>
    <m/>
    <n v="18000"/>
    <n v="0"/>
    <m/>
    <m/>
    <m/>
    <m/>
    <s v="Gardner, Travis"/>
    <s v="Gardner, Travis W."/>
    <m/>
    <m/>
    <n v="1"/>
    <n v="41667"/>
    <m/>
    <s v="Guest, ProSight"/>
    <s v="Independent"/>
    <s v="Aqua"/>
    <d v="2021-08-20T00:00:00"/>
    <s v="Other Programs"/>
  </r>
  <r>
    <x v="1784"/>
    <s v="Item"/>
    <s v="Open"/>
    <x v="1"/>
    <s v="DT00000M2202"/>
    <s v="Maintenance Framework"/>
    <n v="2013335"/>
    <s v="Henfling, Mike"/>
    <s v="West"/>
    <s v="3. Active"/>
    <s v="Defined"/>
    <x v="18"/>
    <n v="152445"/>
    <n v="212000"/>
    <n v="0"/>
    <n v="364445.45"/>
    <n v="375860"/>
    <n v="-11414"/>
    <s v="Yellow"/>
    <n v="400000"/>
    <m/>
    <n v="400000"/>
    <n v="-35555"/>
    <m/>
    <m/>
    <n v="42000"/>
    <n v="339595"/>
    <m/>
    <n v="381595"/>
    <s v="Full"/>
    <n v="381595"/>
    <n v="169603"/>
    <n v="212000"/>
    <n v="381603"/>
    <s v="No"/>
    <s v="Green"/>
    <d v="2022-08-01T00:00:00"/>
    <d v="2022-08-25T00:00:00"/>
    <d v="2022-08-25T00:00:00"/>
    <d v="2023-08-31T00:00:00"/>
    <d v="2023-08-31T00:00:00"/>
    <m/>
    <m/>
    <n v="2555.41"/>
    <n v="6674.13"/>
    <n v="3630.09"/>
    <n v="45871.39"/>
    <n v="93714.43"/>
    <n v="89000"/>
    <n v="89000"/>
    <n v="4714"/>
    <s v="Yellow"/>
    <n v="0"/>
    <m/>
    <n v="60000"/>
    <n v="110000"/>
    <n v="25000"/>
    <n v="10000"/>
    <n v="7000"/>
    <m/>
    <m/>
    <n v="0"/>
    <s v="6-5-23 - Full AFE in progress.  Install scheduled for 7/11.  Piping 90% fabricated._x000d__x000a_5-5-23 - Forecast updated to reflect AFE submittal.  July 11th install plan._x000d__x000a_5-2-23 - Relief valve arrived two months earlier than expected.  Mechanical bids received, PO issued to Bolt.  Full AFE to be submitted early May.  Install either June or July, pending scheduling._x000d__x000a_4-4-23 - Bid event for mechanical work opened in Coupa - bids due 4-18.  Once bids received, will submit Full AFE for mechanical work and valves in May.  Plan on July/August Installation._x000d__x000a_3-2-23 - IFB drawings to be complete in early March.  Bid event for mechanical work in late March or April.  Relief valve is on order for June delivery.  Plan on July/August Installation.  New plan to submit Full AFE  once bidding is complete._x000d__x000a_2-2-23 - IFR drawings completed.  Design Review completed 1/27.  Plan to submit Phase AFE in February to order long lead relief valve and continue engineering to bid in March/April.  Likely 4-month lead relief valve, so July/August construction_x000d__x000a_1-3-23 - IFR drawing package 95% complete with design review planned for January.  Will need to order long-lead relief valve and skid early in 2023._x000d__x000a_12-5-22 - IFR drawing package to be complete mid-December for design review in January._x000d__x000a_11-2-22 - Missed forecast due to resource availability in October.  Still plan to finish and review engineering package to IFB stage prior to year-end._x000d__x000a_10-3-22 - Will send drawings for budgetary pricing this week.  Still plan to finish and review engineering package to IFB stage prior to year-end._x000d__x000a_9-6-22 - Updated 2023 forecast and uploaded estimate_x000d__x000a_9-1-22 - initial design 95% complete.  Will send to contractor for budgetary pricing early September, to update 2023 forecast by end of September.  Plan to finish and review engineering package to IFB stage prior to year-end._x000d__x000a_8-12-2022 - Added forecast for 2023 and marked Plan-Demand_x000d__x000a_8-2-22 - Site visit on 7/18 to scan site and begin scoping.  Initial conceptual design currently being worked on.  Plan to submit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over budget in 2022._x000d__x000a_4-4-22 - No new updates.  Need to schedule on-site scoping visit in April_x000d__x000a_3-2-22 - Shifted forecast one month.  Scoping visit late March or April._x000d__x000a_2-2-22 - Shifted forecast one month.  Scoping visit late February or March.  High level scoping meeting held 12/2021"/>
    <d v="2023-06-05T00:00:00"/>
    <s v="Griest, Barbara"/>
    <m/>
    <x v="3"/>
    <s v="Pipelines and Terminals"/>
    <s v="Operating Infrastructure"/>
    <m/>
    <s v="Duncansville"/>
    <s v="DT - DUNCANSVILLE STATION"/>
    <m/>
    <n v="12860"/>
    <n v="199586"/>
    <n v="145000"/>
    <n v="7000"/>
    <n v="17157"/>
    <m/>
    <s v="DiPillo, Evan"/>
    <s v="Gardner, Travis W."/>
    <m/>
    <m/>
    <n v="1"/>
    <n v="41731"/>
    <m/>
    <s v="Guest, ProSight"/>
    <s v="Independent"/>
    <s v="Aqua"/>
    <d v="2021-08-20T00:00:00"/>
    <s v="Other Programs"/>
  </r>
  <r>
    <x v="1785"/>
    <s v="Item"/>
    <s v="Open"/>
    <x v="0"/>
    <s v="BETEU00E2303"/>
    <s v="Maintenance Framework"/>
    <n v="2093287"/>
    <s v="Roth, Aaron"/>
    <s v="West"/>
    <s v="6. Operational"/>
    <s v="Drawdown"/>
    <x v="10"/>
    <n v="26369"/>
    <m/>
    <m/>
    <n v="26369.42"/>
    <n v="25000"/>
    <n v="1369"/>
    <s v="Yellow"/>
    <m/>
    <m/>
    <m/>
    <n v="26369"/>
    <m/>
    <m/>
    <n v="25000"/>
    <m/>
    <m/>
    <n v="25000"/>
    <s v="Full"/>
    <n v="25000"/>
    <n v="26369"/>
    <m/>
    <n v="26369"/>
    <s v="No"/>
    <s v="Green"/>
    <d v="2023-04-01T00:00:00"/>
    <d v="2023-03-01T00:00:00"/>
    <d v="2023-03-01T00:00:00"/>
    <d v="2023-06-30T00:00:00"/>
    <d v="2023-05-01T00:00:00"/>
    <m/>
    <m/>
    <m/>
    <m/>
    <m/>
    <n v="32350"/>
    <n v="-5980.58"/>
    <m/>
    <m/>
    <n v="-5981"/>
    <s v="Red"/>
    <n v="0"/>
    <m/>
    <m/>
    <m/>
    <m/>
    <m/>
    <m/>
    <m/>
    <m/>
    <m/>
    <s v="5.1 - done"/>
    <d v="2023-05-01T00:00:00"/>
    <s v="Hill, Elizabeth"/>
    <m/>
    <x v="3"/>
    <s v="Pipelines and Terminals"/>
    <s v="Tank Integrity"/>
    <m/>
    <s v="E. Chicago Terminals"/>
    <s v="BETEU - BET EAST CHICAGO"/>
    <m/>
    <m/>
    <n v="26369"/>
    <m/>
    <m/>
    <m/>
    <m/>
    <s v="Stine, Carlton"/>
    <s v="Stine, Carlton"/>
    <s v="N/A"/>
    <m/>
    <n v="1"/>
    <n v="46684"/>
    <m/>
    <s v="Schultz, Amy"/>
    <s v="JDE Child"/>
    <s v="Burnt Orange"/>
    <d v="2023-03-01T00:00:00"/>
    <m/>
  </r>
  <r>
    <x v="1786"/>
    <s v="Item"/>
    <s v="Open"/>
    <x v="1"/>
    <s v="BETEU00M2301"/>
    <s v="Maintenance Framework"/>
    <n v="2051693"/>
    <s v="Roth, Aaron"/>
    <s v="West"/>
    <s v="3. Active"/>
    <s v="Defined"/>
    <x v="10"/>
    <n v="180161"/>
    <n v="100000"/>
    <m/>
    <n v="280160.51"/>
    <n v="311000"/>
    <n v="-30839"/>
    <s v="Yellow"/>
    <n v="573981"/>
    <m/>
    <n v="573981"/>
    <n v="-293820"/>
    <m/>
    <m/>
    <n v="311000"/>
    <m/>
    <m/>
    <n v="311000"/>
    <s v="Phase"/>
    <n v="311000"/>
    <n v="180161"/>
    <n v="100000"/>
    <n v="280161"/>
    <s v="No"/>
    <s v="Green"/>
    <d v="2023-04-01T00:00:00"/>
    <d v="2022-12-07T00:00:00"/>
    <d v="2022-12-07T00:00:00"/>
    <d v="2023-04-15T00:00:00"/>
    <d v="2023-07-31T00:00:00"/>
    <m/>
    <m/>
    <m/>
    <m/>
    <m/>
    <n v="75702.97"/>
    <n v="104457.54"/>
    <n v="35000"/>
    <n v="35000"/>
    <n v="69458"/>
    <s v="Red"/>
    <n v="0"/>
    <s v="WorkAhead of Schedule"/>
    <n v="100000"/>
    <m/>
    <m/>
    <m/>
    <m/>
    <m/>
    <m/>
    <m/>
    <s v="6.1 - tank being repaired now. next week liner touchup, button up tank, and return to service._x000d__x000a__x000d__x000a__x000d__x000a_VAR: started repair in May ahead of schedule."/>
    <d v="2023-06-01T00:00:00"/>
    <s v="Hill, Elizabeth"/>
    <m/>
    <x v="3"/>
    <s v="Pipelines and Terminals"/>
    <s v="Integrity"/>
    <m/>
    <s v="E. Chicago Terminals"/>
    <s v="BETEU - BET EAST CHICAGO"/>
    <m/>
    <m/>
    <n v="280161"/>
    <m/>
    <m/>
    <m/>
    <m/>
    <s v="Stine, Carlton"/>
    <s v="Stine, Carlton"/>
    <m/>
    <m/>
    <n v="1"/>
    <n v="44807"/>
    <m/>
    <s v="Administrator, System"/>
    <s v="Independent"/>
    <s v="Aqua"/>
    <d v="2022-08-17T00:00:00"/>
    <s v="Int - Tanks"/>
  </r>
  <r>
    <x v="1787"/>
    <s v="Item"/>
    <s v="Open"/>
    <x v="0"/>
    <s v="BETEU00E2304"/>
    <s v="Maintenance Framework"/>
    <n v="2112057"/>
    <s v="Roth, Aaron"/>
    <s v="West"/>
    <s v="3. Active"/>
    <s v="Drawdown"/>
    <x v="10"/>
    <n v="6687"/>
    <n v="411200"/>
    <m/>
    <n v="417886.86"/>
    <n v="111000"/>
    <n v="306887"/>
    <s v="Red"/>
    <m/>
    <m/>
    <m/>
    <n v="417887"/>
    <m/>
    <m/>
    <n v="377996"/>
    <m/>
    <m/>
    <n v="377996"/>
    <s v="Full"/>
    <n v="377996"/>
    <n v="6687"/>
    <n v="411200"/>
    <n v="417887"/>
    <s v="Yes"/>
    <s v="Red"/>
    <d v="2023-05-01T00:00:00"/>
    <d v="2023-04-21T00:00:00"/>
    <d v="2023-04-21T00:00:00"/>
    <d v="2023-05-01T00:00:00"/>
    <d v="2023-06-30T00:00:00"/>
    <m/>
    <m/>
    <m/>
    <m/>
    <m/>
    <m/>
    <n v="6686.86"/>
    <n v="91000"/>
    <n v="91000"/>
    <n v="-84313"/>
    <s v="Red"/>
    <m/>
    <s v="Other"/>
    <n v="411200"/>
    <m/>
    <m/>
    <m/>
    <m/>
    <m/>
    <m/>
    <m/>
    <s v="6.1 - touchup paint in june, reclass cost from BETEU00M2302"/>
    <d v="2023-06-02T00:00:00"/>
    <s v="Hill, Elizabeth"/>
    <m/>
    <x v="3"/>
    <s v="Pipelines and Terminals"/>
    <s v="Tank Integrity"/>
    <m/>
    <s v="E. Chicago Terminals"/>
    <s v="BETEU - BET EAST CHICAGO"/>
    <m/>
    <m/>
    <n v="417887"/>
    <m/>
    <m/>
    <m/>
    <m/>
    <s v="Stine, Carlton"/>
    <s v="Stine, Carlton"/>
    <m/>
    <m/>
    <n v="1"/>
    <n v="46907"/>
    <m/>
    <s v="Roth, Aaron"/>
    <s v="Independent"/>
    <s v="Aqua"/>
    <d v="2023-04-07T00:00:00"/>
    <m/>
  </r>
  <r>
    <x v="1788"/>
    <s v="Item"/>
    <s v="Open"/>
    <x v="1"/>
    <s v="BETEU00M2302"/>
    <s v="Maintenance Framework"/>
    <n v="2053661"/>
    <s v="Roth, Aaron"/>
    <s v="West"/>
    <s v="6. Operational"/>
    <s v="Defined"/>
    <x v="10"/>
    <n v="411200"/>
    <n v="-401200"/>
    <m/>
    <n v="10000.040000000001"/>
    <n v="173770"/>
    <n v="-163770"/>
    <s v="Red"/>
    <n v="576877"/>
    <m/>
    <n v="576877"/>
    <n v="-566877"/>
    <m/>
    <m/>
    <n v="311000"/>
    <m/>
    <m/>
    <n v="311000"/>
    <s v="Phase"/>
    <n v="311000"/>
    <n v="411200"/>
    <n v="-401200"/>
    <n v="10000"/>
    <s v="No"/>
    <s v="Green"/>
    <d v="2023-01-01T00:00:00"/>
    <d v="2022-12-24T00:00:00"/>
    <d v="2022-12-24T00:00:00"/>
    <d v="2023-04-15T00:00:00"/>
    <d v="2023-05-01T00:00:00"/>
    <m/>
    <m/>
    <n v="28894.33"/>
    <n v="112310.52"/>
    <n v="123565.4"/>
    <n v="144834.47"/>
    <n v="1595.32"/>
    <n v="-91000"/>
    <n v="-91000"/>
    <n v="92595"/>
    <s v="Red"/>
    <n v="0"/>
    <s v="Other"/>
    <n v="-401200"/>
    <m/>
    <m/>
    <m/>
    <m/>
    <m/>
    <m/>
    <m/>
    <s v="6.1 - done. reclass costs to BETEU00E2304"/>
    <d v="2023-06-01T00:00:00"/>
    <s v="Hill, Elizabeth"/>
    <m/>
    <x v="3"/>
    <s v="Pipelines and Terminals"/>
    <s v="Integrity"/>
    <m/>
    <s v="E. Chicago Terminals"/>
    <s v="BETEU - BET EAST CHICAGO"/>
    <m/>
    <n v="264770"/>
    <n v="-254770"/>
    <m/>
    <m/>
    <m/>
    <m/>
    <s v="Stine, Carlton"/>
    <s v="Stine, Carlton"/>
    <m/>
    <m/>
    <n v="1"/>
    <n v="44808"/>
    <m/>
    <s v="Administrator, System"/>
    <s v="Independent"/>
    <s v="Aqua"/>
    <d v="2022-08-17T00:00:00"/>
    <s v="Int - Tanks"/>
  </r>
  <r>
    <x v="1789"/>
    <s v="Item"/>
    <s v="Open"/>
    <x v="1"/>
    <s v="BETEU00M2212"/>
    <s v="Maintenance Framework"/>
    <n v="2044309"/>
    <s v="Roth, Aaron"/>
    <s v="West"/>
    <s v="6. Operational"/>
    <s v="Defined"/>
    <x v="10"/>
    <n v="203571"/>
    <m/>
    <m/>
    <n v="203571.02"/>
    <n v="210602"/>
    <n v="-7031"/>
    <s v="Yellow"/>
    <n v="233433"/>
    <m/>
    <n v="233433"/>
    <n v="-29862"/>
    <m/>
    <m/>
    <n v="326000"/>
    <m/>
    <m/>
    <n v="326000"/>
    <s v="Phase"/>
    <n v="326000"/>
    <n v="278100"/>
    <m/>
    <n v="278100"/>
    <s v="No"/>
    <s v="Green"/>
    <d v="2022-12-01T00:00:00"/>
    <d v="2022-11-07T00:00:00"/>
    <d v="2022-11-07T00:00:00"/>
    <d v="2022-04-01T00:00:00"/>
    <d v="2023-05-31T00:00:00"/>
    <m/>
    <m/>
    <n v="187925.02"/>
    <n v="-3011.21"/>
    <n v="-4312.08"/>
    <n v="21980.18"/>
    <n v="989.11"/>
    <m/>
    <m/>
    <n v="989"/>
    <s v="Red"/>
    <n v="0"/>
    <m/>
    <m/>
    <m/>
    <m/>
    <m/>
    <m/>
    <m/>
    <m/>
    <m/>
    <s v="5.1 - done"/>
    <d v="2023-05-01T00:00:00"/>
    <s v="Hill, Elizabeth"/>
    <m/>
    <x v="3"/>
    <s v="Pipelines and Terminals"/>
    <s v="Integrity"/>
    <m/>
    <s v="E. Chicago Terminals"/>
    <s v="BETEU - BET EAST CHICAGO"/>
    <m/>
    <n v="180602"/>
    <n v="22969"/>
    <m/>
    <m/>
    <n v="74529"/>
    <m/>
    <s v="Stine, Carlton"/>
    <s v="Stine, Carlton"/>
    <m/>
    <m/>
    <n v="1"/>
    <n v="44806"/>
    <m/>
    <s v="Administrator, System"/>
    <s v="Independent"/>
    <s v="Aqua"/>
    <d v="2022-08-17T00:00:00"/>
    <s v="Int - Tanks"/>
  </r>
  <r>
    <x v="1790"/>
    <s v="Item"/>
    <s v="Open"/>
    <x v="1"/>
    <s v="BETEU00M2201"/>
    <s v="Maintenance Framework"/>
    <n v="1938081"/>
    <s v="Roth, Aaron"/>
    <s v="West"/>
    <s v="6. Operational"/>
    <s v="Defined"/>
    <x v="10"/>
    <n v="-26282"/>
    <m/>
    <m/>
    <n v="-26281.78"/>
    <n v="-13354"/>
    <n v="-12928"/>
    <s v="Red"/>
    <m/>
    <m/>
    <m/>
    <n v="-26282"/>
    <m/>
    <m/>
    <n v="268000"/>
    <n v="120000"/>
    <m/>
    <n v="388000"/>
    <s v="Full"/>
    <n v="388000"/>
    <n v="383996"/>
    <m/>
    <n v="383996"/>
    <s v="No"/>
    <s v="Green"/>
    <d v="2022-02-01T00:00:00"/>
    <d v="2022-01-11T00:00:00"/>
    <d v="2022-01-11T00:00:00"/>
    <d v="2022-01-03T00:00:00"/>
    <d v="2022-12-31T00:00:00"/>
    <m/>
    <m/>
    <n v="-15771.82"/>
    <n v="1673.54"/>
    <n v="744.2"/>
    <n v="-13159.86"/>
    <n v="232.16"/>
    <m/>
    <m/>
    <n v="232"/>
    <s v="Red"/>
    <m/>
    <m/>
    <m/>
    <m/>
    <m/>
    <m/>
    <m/>
    <m/>
    <m/>
    <m/>
    <s v="2.1 - done._x000d__x000a__x000d__x000a__x000d__x000a_VAR: dropped accrual, not needed."/>
    <d v="2023-05-01T00:00:00"/>
    <s v="Hill, Elizabeth"/>
    <m/>
    <x v="3"/>
    <s v="Pipelines and Terminals"/>
    <s v="Integrity"/>
    <m/>
    <s v="E. Chicago Terminals"/>
    <s v="BETEU - BET EAST CHICAGO"/>
    <m/>
    <n v="-13354"/>
    <n v="-12928"/>
    <m/>
    <m/>
    <n v="410278"/>
    <m/>
    <s v="Stine, Carlton"/>
    <s v="Stine, Carlton"/>
    <m/>
    <m/>
    <n v="1"/>
    <n v="41256"/>
    <m/>
    <s v="Administrator, System"/>
    <s v="Independent"/>
    <s v="Aqua"/>
    <d v="2021-08-09T00:00:00"/>
    <s v="Int - Tanks"/>
  </r>
  <r>
    <x v="1791"/>
    <s v="Item"/>
    <s v="Open"/>
    <x v="1"/>
    <s v="BETEU00M2101"/>
    <s v="Exempt"/>
    <n v="1782245"/>
    <s v="Roth, Aaron"/>
    <s v="West"/>
    <s v="7. Closed"/>
    <s v="Defined"/>
    <x v="10"/>
    <n v="12"/>
    <m/>
    <m/>
    <n v="11.67"/>
    <n v="12"/>
    <n v="0"/>
    <s v="Green"/>
    <m/>
    <m/>
    <m/>
    <n v="12"/>
    <m/>
    <m/>
    <n v="317000"/>
    <m/>
    <m/>
    <n v="317000"/>
    <s v="Phase"/>
    <n v="317000"/>
    <n v="401002"/>
    <m/>
    <n v="401002"/>
    <s v="No"/>
    <s v="Green"/>
    <d v="2021-01-01T00:00:00"/>
    <d v="2020-12-02T00:00:00"/>
    <d v="2020-12-02T00:00:00"/>
    <d v="2021-12-31T00:00:00"/>
    <d v="2021-09-30T00:00:00"/>
    <m/>
    <m/>
    <m/>
    <n v="11.67"/>
    <m/>
    <m/>
    <m/>
    <m/>
    <m/>
    <m/>
    <m/>
    <m/>
    <m/>
    <m/>
    <m/>
    <m/>
    <m/>
    <m/>
    <m/>
    <m/>
    <m/>
    <s v="12/22/22 - PO and WO closed - ready to be closed by accounting._x000d__x000a__x000d__x000a__x000d__x000a_9.30.21 - Tank RTS. paint touchup done."/>
    <d v="2022-12-22T00:00:00"/>
    <s v="Hill, Elizabeth"/>
    <m/>
    <x v="3"/>
    <s v="Pipelines and Terminals"/>
    <s v="Integrity"/>
    <m/>
    <s v="E. Chicago Terminals"/>
    <s v="BETEU - BET EAST CHICAGO"/>
    <m/>
    <n v="12"/>
    <n v="0"/>
    <m/>
    <m/>
    <n v="1854"/>
    <m/>
    <s v="Stine, Carlton"/>
    <s v="Bassani, Joel D."/>
    <s v="N/A"/>
    <m/>
    <n v="1"/>
    <n v="30358"/>
    <m/>
    <s v="Guest, ProSight"/>
    <s v="Independent"/>
    <s v="Aqua"/>
    <d v="2018-08-06T00:00:00"/>
    <s v="Int - Tanks"/>
  </r>
  <r>
    <x v="1792"/>
    <s v="Item"/>
    <s v="Open"/>
    <x v="0"/>
    <s v="BETEU00E2302"/>
    <s v="Maintenance Framework"/>
    <n v="2093986"/>
    <s v="Roth, Aaron"/>
    <s v="West"/>
    <s v="6. Operational"/>
    <s v="Defined"/>
    <x v="7"/>
    <n v="33000"/>
    <m/>
    <m/>
    <n v="33000"/>
    <n v="33000"/>
    <n v="0"/>
    <s v="Green"/>
    <n v="30000"/>
    <m/>
    <n v="30000"/>
    <n v="3000"/>
    <m/>
    <m/>
    <n v="33000"/>
    <m/>
    <m/>
    <n v="33000"/>
    <s v="Full"/>
    <n v="33000"/>
    <n v="33000"/>
    <m/>
    <n v="33000"/>
    <s v="No"/>
    <s v="Green"/>
    <d v="2023-03-01T00:00:00"/>
    <d v="2023-03-06T00:00:00"/>
    <d v="2023-03-06T00:00:00"/>
    <d v="2023-09-20T00:00:00"/>
    <d v="2023-05-01T00:00:00"/>
    <m/>
    <m/>
    <m/>
    <m/>
    <n v="11000"/>
    <n v="22000"/>
    <n v="0"/>
    <m/>
    <m/>
    <n v="0"/>
    <s v="Green"/>
    <n v="0"/>
    <m/>
    <m/>
    <m/>
    <m/>
    <m/>
    <m/>
    <m/>
    <m/>
    <m/>
    <s v="5.1 - TAS finalized the IFR package. to review with ops this month and complete."/>
    <d v="2023-05-01T00:00:00"/>
    <s v="Hill, Elizabeth"/>
    <m/>
    <x v="3"/>
    <s v="Pipelines and Terminals"/>
    <s v="Tank Integrity"/>
    <m/>
    <s v="E. Chicago Terminals"/>
    <s v="BETEU - BET EAST CHICAGO"/>
    <m/>
    <n v="11000"/>
    <n v="22000"/>
    <m/>
    <m/>
    <m/>
    <m/>
    <s v="Stine, Carlton"/>
    <s v="Stine, Carlton"/>
    <m/>
    <m/>
    <n v="1"/>
    <n v="45276"/>
    <m/>
    <s v="Guest, ProSight"/>
    <s v="Independent"/>
    <s v="Aqua"/>
    <d v="2022-08-25T00:00:00"/>
    <s v="Int - Tanks"/>
  </r>
  <r>
    <x v="1793"/>
    <s v="Item"/>
    <s v="Open"/>
    <x v="0"/>
    <s v="BETEU00E2201"/>
    <s v="Maintenance Framework"/>
    <n v="1936951"/>
    <s v="Roth, Aaron"/>
    <s v="West"/>
    <s v="7. Closed"/>
    <s v="Defined"/>
    <x v="10"/>
    <n v="3876"/>
    <m/>
    <m/>
    <n v="3875.82"/>
    <n v="3876"/>
    <n v="0"/>
    <s v="Green"/>
    <m/>
    <m/>
    <m/>
    <n v="3876"/>
    <m/>
    <m/>
    <n v="20000"/>
    <m/>
    <m/>
    <n v="20000"/>
    <s v="Phase"/>
    <n v="20000"/>
    <n v="27637"/>
    <m/>
    <n v="27637"/>
    <s v="No"/>
    <s v="Green"/>
    <d v="2022-04-01T00:00:00"/>
    <d v="2021-12-31T00:00:00"/>
    <d v="2021-12-31T00:00:00"/>
    <d v="2022-12-31T00:00:00"/>
    <d v="2022-09-30T00:00:00"/>
    <m/>
    <m/>
    <n v="833.34"/>
    <n v="3042.48"/>
    <m/>
    <m/>
    <m/>
    <m/>
    <m/>
    <m/>
    <m/>
    <m/>
    <m/>
    <m/>
    <m/>
    <m/>
    <m/>
    <m/>
    <m/>
    <m/>
    <m/>
    <s v="12/22/22 - PO and WO closed - ready to be closed by accounting._x000d__x000a__x000d__x000a__x000d__x000a_6.1.22 - done"/>
    <d v="2022-12-22T00:00:00"/>
    <s v="Hill, Elizabeth"/>
    <m/>
    <x v="3"/>
    <s v="Pipelines and Terminals"/>
    <s v="Tank Integrity"/>
    <m/>
    <s v="E. Chicago Terminals"/>
    <s v="BETEU - BET EAST CHICAGO"/>
    <m/>
    <n v="3876"/>
    <n v="0"/>
    <m/>
    <m/>
    <n v="23761"/>
    <m/>
    <s v="Stine, Carlton"/>
    <s v="Stine, Carlton"/>
    <m/>
    <m/>
    <n v="1"/>
    <n v="41258"/>
    <m/>
    <s v="Administrator, System"/>
    <s v="Independent"/>
    <s v="Aqua"/>
    <d v="2021-08-09T00:00:00"/>
    <s v="Int - Tanks"/>
  </r>
  <r>
    <x v="1794"/>
    <s v="Item"/>
    <s v="Open"/>
    <x v="1"/>
    <s v="BETEU00M2207"/>
    <s v="Maintenance Framework"/>
    <n v="1989626"/>
    <s v="Roth, Aaron"/>
    <s v="West"/>
    <s v="5. Deferred"/>
    <s v="Defined"/>
    <x v="23"/>
    <n v="4098"/>
    <m/>
    <m/>
    <n v="4098.37"/>
    <n v="185"/>
    <n v="3914"/>
    <s v="Red"/>
    <n v="60000"/>
    <m/>
    <n v="60000"/>
    <n v="-55902"/>
    <m/>
    <m/>
    <n v="85000"/>
    <m/>
    <m/>
    <n v="85000"/>
    <s v="Full"/>
    <n v="85000"/>
    <n v="23954"/>
    <n v="60000"/>
    <n v="83954"/>
    <s v="No"/>
    <s v="Green"/>
    <d v="2022-07-01T00:00:00"/>
    <d v="2022-07-07T00:00:00"/>
    <d v="2022-07-07T00:00:00"/>
    <d v="2022-08-01T00:00:00"/>
    <d v="2024-04-30T00:00:00"/>
    <m/>
    <m/>
    <n v="91.59"/>
    <n v="93.25"/>
    <m/>
    <n v="3745"/>
    <n v="168.53"/>
    <m/>
    <m/>
    <n v="169"/>
    <s v="Red"/>
    <m/>
    <m/>
    <m/>
    <m/>
    <m/>
    <m/>
    <m/>
    <m/>
    <m/>
    <m/>
    <s v="4.3 - deferred to 2024 since tank 301 is due next year. this will reduce flaring costs."/>
    <d v="2023-04-03T00:00:00"/>
    <s v="Hill, Elizabeth"/>
    <m/>
    <x v="3"/>
    <s v="Pipelines and Terminals"/>
    <s v="Operating Infrastructure"/>
    <m/>
    <s v="E. Chicago Terminals"/>
    <s v="BETEU - BET EAST CHICAGO"/>
    <m/>
    <n v="185"/>
    <n v="3914"/>
    <m/>
    <m/>
    <n v="19856"/>
    <n v="60000"/>
    <s v="Oey, Alex"/>
    <s v="Janesy, Ryan"/>
    <m/>
    <m/>
    <n v="1"/>
    <n v="41805"/>
    <m/>
    <s v="Guest, ProSight"/>
    <s v="Independent"/>
    <m/>
    <d v="2021-08-21T00:00:00"/>
    <s v="Other Programs"/>
  </r>
  <r>
    <x v="1795"/>
    <s v="Item"/>
    <s v="Open"/>
    <x v="1"/>
    <s v="BETEU00M2208"/>
    <s v="Exempt"/>
    <n v="1990355"/>
    <s v="Grinder, Mark"/>
    <s v="West"/>
    <s v="6. Operational"/>
    <s v="Defined"/>
    <x v="27"/>
    <n v="-3041"/>
    <m/>
    <m/>
    <n v="-3041.37"/>
    <n v="-3041"/>
    <n v="0"/>
    <s v="Green"/>
    <m/>
    <m/>
    <m/>
    <n v="-3041"/>
    <m/>
    <m/>
    <n v="15000"/>
    <m/>
    <n v="4000"/>
    <n v="19000"/>
    <s v="Full"/>
    <n v="19000"/>
    <n v="16790"/>
    <m/>
    <n v="16790"/>
    <s v="No"/>
    <s v="Green"/>
    <d v="2022-07-01T00:00:00"/>
    <d v="2022-06-13T00:00:00"/>
    <d v="2022-06-13T00:00:00"/>
    <d v="2022-11-29T00:00:00"/>
    <d v="2022-11-01T00:00:00"/>
    <m/>
    <m/>
    <n v="4432.79"/>
    <n v="-7474.16"/>
    <m/>
    <m/>
    <m/>
    <m/>
    <m/>
    <m/>
    <m/>
    <m/>
    <m/>
    <m/>
    <m/>
    <m/>
    <m/>
    <m/>
    <m/>
    <m/>
    <m/>
    <s v="5-30-2023 -This project has been completed._x000d__x000a__x000d__x000a_4-27-2023 - This project has been completed._x000d__x000a__x000d__x000a_3-23--2023 - This project has been completed._x000d__x000a__x000d__x000a_3-01--2023 - This project has been completed._x000d__x000a__x000d__x000a_3-01--2023 - This project has been completed._x000d__x000a_February actuals wrong per COGNOS report should be -$7,642.61_x000d__x000a__x000d__x000a_1-31-2023 - This project has been completed.  _x000d__x000a__x000d__x000a_12-29-2022 - This project has been completed.  _x000d__x000a__x000d__x000a__x000d__x000a_11-28-2022 - This project has been completed.  _x000d__x000a__x000d__x000a__x000d__x000a_11-01-2022 - This project was completed on 10/22 working on Equipment tags and as-builts_x000d__x000a__x000d__x000a__x000d__x000a_9-26-2022 - Working on a Control Narrative for this project. and hopefully complete this before December._x000d__x000a__x000d__x000a__x000d__x000a_8-29-2022 - Submitted the MOC last week and will attempt to get this completed in early December._x000d__x000a__x000d__x000a__x000d__x000a_7-27-2022- I was just informed that the PLC Equipment is now supposed to be delivered in December 2022, I am changing the forecast to December._x000d__x000a__x000d__x000a__x000d__x000a_6-29-2022- I was just informed that the PLC Equipment is now supposed to be delivered in December 2022, I am changing the forecast to December._x000d__x000a__x000d__x000a__x000d__x000a_5-31-2022 - Submitting the AFE this week._x000d__x000a__x000d__x000a__x000d__x000a_5-24-2022 - AFE is ready to submit."/>
    <d v="2023-05-30T00:00:00"/>
    <s v="Hill, Elizabeth"/>
    <m/>
    <x v="3"/>
    <s v="Pipelines and Terminals"/>
    <s v="Operating Infrastructure"/>
    <m/>
    <s v="E. Chicago Terminals"/>
    <s v="BETEU - BET EAST CHICAGO"/>
    <m/>
    <n v="-3041"/>
    <n v="0"/>
    <m/>
    <m/>
    <n v="19831"/>
    <m/>
    <s v="Forsey, Frank"/>
    <s v="Janesy, Ryan"/>
    <m/>
    <m/>
    <n v="1"/>
    <n v="41661"/>
    <m/>
    <s v="Guest, ProSight"/>
    <s v="Independent"/>
    <s v="Aqua"/>
    <d v="2021-08-20T00:00:00"/>
    <s v="Other Programs"/>
  </r>
  <r>
    <x v="1796"/>
    <s v="Item"/>
    <s v="Open"/>
    <x v="1"/>
    <s v="BETEU00M2308"/>
    <s v="Maintenance Framework"/>
    <n v="2112630"/>
    <s v="Grinder, Mark"/>
    <s v="West"/>
    <s v="3. Active"/>
    <s v="Defined"/>
    <x v="29"/>
    <n v="1769"/>
    <n v="55000"/>
    <m/>
    <n v="56769.07"/>
    <n v="55000"/>
    <n v="1769"/>
    <s v="Yellow"/>
    <n v="55000"/>
    <m/>
    <n v="55000"/>
    <n v="1769"/>
    <m/>
    <m/>
    <n v="53793"/>
    <m/>
    <m/>
    <n v="53793"/>
    <s v="Full"/>
    <n v="53793"/>
    <n v="1769"/>
    <n v="55000"/>
    <n v="56769"/>
    <s v="No"/>
    <s v="Green"/>
    <d v="2023-05-01T00:00:00"/>
    <d v="2023-04-25T00:00:00"/>
    <d v="2023-04-25T00:00:00"/>
    <d v="2023-08-31T00:00:00"/>
    <d v="2023-10-31T00:00:00"/>
    <m/>
    <m/>
    <m/>
    <m/>
    <m/>
    <m/>
    <n v="1769.07"/>
    <m/>
    <m/>
    <n v="1769"/>
    <s v="Red"/>
    <m/>
    <m/>
    <m/>
    <m/>
    <n v="15000"/>
    <n v="20000"/>
    <n v="20000"/>
    <m/>
    <m/>
    <m/>
    <s v="6-02-2023 - Lead time for the network switch is 6 months, we will get the poles, fiber and camera mounted prior to receiving the network switch._x000d__x000a__x000d__x000a__x000d__x000a_4-27-2023 - The AFE has just been approved and PO's are submitted for this project._x000d__x000a__x000d__x000a__x000d__x000a_3-23-2023 - We have not received all of the quotes for this project._x000d__x000a__x000d__x000a__x000d__x000a_3-01-2023 - We had a meeting on this last week and will submit an AFE after quotes come back."/>
    <d v="2023-06-02T00:00:00"/>
    <s v="Hill, Elizabeth"/>
    <m/>
    <x v="3"/>
    <s v="Pipelines and Terminals"/>
    <s v="Operating Infrastructure"/>
    <m/>
    <s v="E. Chicago Terminals"/>
    <s v="BETEU - BET EAST CHICAGO"/>
    <m/>
    <m/>
    <n v="1769"/>
    <n v="35000"/>
    <n v="20000"/>
    <m/>
    <m/>
    <s v="Clark, Chris"/>
    <s v="Clark, Chris B"/>
    <m/>
    <m/>
    <n v="1"/>
    <n v="45275"/>
    <m/>
    <s v="Guest, ProSight"/>
    <s v="Independent"/>
    <s v="Aqua"/>
    <d v="2022-08-25T00:00:00"/>
    <s v="Other Programs"/>
  </r>
  <r>
    <x v="1797"/>
    <s v="Item"/>
    <s v="Open"/>
    <x v="1"/>
    <s v="BETEU00M2304"/>
    <s v="Exempt"/>
    <n v="2095042"/>
    <s v="Grinder, Mark"/>
    <s v="West"/>
    <s v="6. Operational"/>
    <s v="Defined"/>
    <x v="39"/>
    <n v="11866"/>
    <m/>
    <m/>
    <n v="11866"/>
    <n v="20000"/>
    <n v="-8134"/>
    <s v="Red"/>
    <n v="20000"/>
    <m/>
    <n v="20000"/>
    <n v="-8134"/>
    <m/>
    <m/>
    <n v="18240"/>
    <m/>
    <m/>
    <n v="18240"/>
    <s v="Full"/>
    <n v="18240"/>
    <n v="11866"/>
    <m/>
    <n v="11866"/>
    <s v="No"/>
    <s v="Green"/>
    <d v="2023-05-01T00:00:00"/>
    <d v="2023-03-14T00:00:00"/>
    <d v="2023-03-14T00:00:00"/>
    <d v="2023-06-30T00:00:00"/>
    <d v="2023-05-31T00:00:00"/>
    <m/>
    <m/>
    <m/>
    <m/>
    <m/>
    <m/>
    <n v="11866"/>
    <n v="10000"/>
    <n v="10000"/>
    <n v="1866"/>
    <s v="Red"/>
    <m/>
    <m/>
    <m/>
    <m/>
    <m/>
    <m/>
    <m/>
    <m/>
    <m/>
    <m/>
    <s v="5-30-2023 -This project has been completed._x000d__x000a__x000d__x000a__x000d__x000a_4-27-2023 - PO submitted, Site Safety Plan Approved and will begin work in May._x000d__x000a__x000d__x000a_3-23-2023 - The AFE was submitted and waiting for approval._x000d__x000a__x000d__x000a_3-01-2023 -Getting quotes for AFE submission."/>
    <d v="2023-05-30T00:00:00"/>
    <s v="Hill, Elizabeth"/>
    <m/>
    <x v="3"/>
    <s v="Pipelines and Terminals"/>
    <s v="Operating Infrastructure"/>
    <m/>
    <s v="E. Chicago Terminals"/>
    <s v="BETEU - BET EAST CHICAGO"/>
    <m/>
    <m/>
    <n v="11866"/>
    <m/>
    <m/>
    <m/>
    <m/>
    <s v="Gardner, Travis"/>
    <s v="Janesy, Ryan"/>
    <m/>
    <m/>
    <n v="1"/>
    <n v="45250"/>
    <m/>
    <s v="Guest, ProSight"/>
    <s v="Independent"/>
    <s v="Aqua"/>
    <d v="2022-08-24T00:00:00"/>
    <s v="Other Programs"/>
  </r>
  <r>
    <x v="1798"/>
    <s v="Item"/>
    <s v="Closed"/>
    <x v="1"/>
    <m/>
    <s v="Exempt"/>
    <m/>
    <s v="Grinder, Mark"/>
    <s v="West"/>
    <s v="8. Canceled"/>
    <s v="Defined"/>
    <x v="27"/>
    <m/>
    <m/>
    <m/>
    <n v="0"/>
    <m/>
    <n v="0"/>
    <s v="Green"/>
    <n v="5000"/>
    <m/>
    <n v="5000"/>
    <n v="-5000"/>
    <m/>
    <m/>
    <m/>
    <m/>
    <m/>
    <m/>
    <m/>
    <m/>
    <m/>
    <m/>
    <m/>
    <s v="No"/>
    <s v="Green"/>
    <m/>
    <m/>
    <m/>
    <m/>
    <d v="2023-01-31T00:00:00"/>
    <m/>
    <m/>
    <m/>
    <m/>
    <m/>
    <m/>
    <m/>
    <m/>
    <m/>
    <m/>
    <m/>
    <m/>
    <m/>
    <m/>
    <m/>
    <m/>
    <m/>
    <m/>
    <m/>
    <m/>
    <m/>
    <s v="12/29/22 - there is a MEXP project to replace this one._x000d__x000a__x000d__x000a__x000d__x000a_12/19/22 - there is a MEXP project for this one.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2-12-29T00:00:00"/>
    <m/>
    <m/>
    <x v="3"/>
    <s v="Pipelines and Terminals"/>
    <s v="Operating Infrastructure"/>
    <m/>
    <s v="E. Chicago Terminals"/>
    <s v="BETEU - BET EAST CHICAGO"/>
    <m/>
    <m/>
    <n v="0"/>
    <m/>
    <m/>
    <m/>
    <m/>
    <s v="Forsey, Frank"/>
    <m/>
    <m/>
    <m/>
    <n v="1"/>
    <n v="41672"/>
    <m/>
    <s v="Guest, ProSight"/>
    <s v="Independent"/>
    <s v="Aqua"/>
    <d v="2021-08-20T00:00:00"/>
    <s v="Other Programs"/>
  </r>
  <r>
    <x v="1799"/>
    <s v="Item"/>
    <s v="Open"/>
    <x v="0"/>
    <s v="BETEU00E2208"/>
    <s v="Maintenance Framework"/>
    <n v="2036035"/>
    <s v="Grinder, Mark"/>
    <s v="West"/>
    <s v="3. Active"/>
    <s v="Defined"/>
    <x v="39"/>
    <n v="-133"/>
    <n v="2000"/>
    <m/>
    <n v="1866.87"/>
    <n v="1867"/>
    <n v="0"/>
    <s v="Green"/>
    <m/>
    <m/>
    <m/>
    <n v="1867"/>
    <m/>
    <m/>
    <n v="15000"/>
    <m/>
    <m/>
    <n v="15000"/>
    <s v="Full"/>
    <n v="15000"/>
    <n v="10916"/>
    <n v="2000"/>
    <n v="12916"/>
    <s v="No"/>
    <s v="Green"/>
    <d v="2022-11-01T00:00:00"/>
    <d v="2022-10-04T00:00:00"/>
    <d v="2022-10-04T00:00:00"/>
    <d v="2022-12-31T00:00:00"/>
    <d v="2023-07-31T00:00:00"/>
    <m/>
    <m/>
    <n v="0"/>
    <n v="-133.13"/>
    <n v="0"/>
    <n v="0"/>
    <n v="0"/>
    <m/>
    <m/>
    <n v="0"/>
    <s v="Green"/>
    <n v="0"/>
    <m/>
    <m/>
    <n v="2000"/>
    <m/>
    <m/>
    <m/>
    <m/>
    <m/>
    <m/>
    <s v="5-30-2023 - Oneok is supposed to complete their MOC process but have not completed it yet, once this is completed we can test and verify the functionality in July. _x000d__x000a__x000d__x000a__x000d__x000a_4-27-2023 - Oneok is supposed to have their MOC approved in June._x000d__x000a__x000d__x000a_3-23-2023 - We had another meeting with Oneok and they stated that they would not be ready on their end until June._x000d__x000a__x000d__x000a_3-01-2023 - We had another meeting with Oneok and they stated that they would not be ready on their end until June._x000d__x000a__x000d__x000a_1-31-2023 - This project is waiting for Oneok to complete an MOC on their end so we can cut over the communications to Modbus._x000d__x000a__x000d__x000a__x000d__x000a_12-29-2022 -  This project is completed as far as we can go until Oneok Performs an MOC on their end, Oneok said this will not be approved until next year._x000d__x000a__x000d__x000a__x000d__x000a_11-28-2022 - This project is completed as far as we can go until Oneok Performs an MOC on their end, Oneok said this will not be approved until next year._x000d__x000a__x000d__x000a__x000d__x000a_11-01-2022 - The AFE and MOC has been approved but waiting for Oneok to have an approved MOC on their end so I am moving the forecast to December.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3-06-02T00:00:00"/>
    <s v="Hill, Elizabeth"/>
    <m/>
    <x v="3"/>
    <s v="Pipelines and Terminals"/>
    <s v="Station/Terminal"/>
    <m/>
    <s v="E. Chicago Terminals"/>
    <s v="BETEU - BET EAST CHICAGO"/>
    <m/>
    <n v="-133"/>
    <n v="0"/>
    <n v="2000"/>
    <m/>
    <n v="11049"/>
    <m/>
    <s v="Gardner, Travis"/>
    <s v="Janesy, Ryan"/>
    <m/>
    <m/>
    <n v="1"/>
    <n v="45936"/>
    <m/>
    <s v="Meitzler, Antoinette"/>
    <s v="Independent"/>
    <s v="Aqua"/>
    <d v="2022-09-30T00:00:00"/>
    <s v="Other Programs"/>
  </r>
  <r>
    <x v="1800"/>
    <s v="Item"/>
    <s v="Candidate"/>
    <x v="1"/>
    <m/>
    <s v="Exempt"/>
    <m/>
    <s v="Logan, Rob"/>
    <s v="West"/>
    <s v="2. Pending AFE"/>
    <m/>
    <x v="14"/>
    <m/>
    <n v="10000"/>
    <m/>
    <n v="10000"/>
    <n v="10000"/>
    <n v="0"/>
    <s v="Green"/>
    <n v="10000"/>
    <m/>
    <n v="10000"/>
    <n v="0"/>
    <m/>
    <m/>
    <m/>
    <m/>
    <m/>
    <m/>
    <m/>
    <m/>
    <m/>
    <n v="10000"/>
    <n v="10000"/>
    <s v="No"/>
    <s v="Green"/>
    <d v="2023-08-01T00:00:00"/>
    <m/>
    <m/>
    <m/>
    <d v="2023-08-31T00:00:00"/>
    <m/>
    <m/>
    <m/>
    <m/>
    <m/>
    <m/>
    <m/>
    <m/>
    <m/>
    <m/>
    <m/>
    <m/>
    <m/>
    <m/>
    <m/>
    <n v="10000"/>
    <m/>
    <m/>
    <m/>
    <m/>
    <m/>
    <s v="6/2/2023 Pending AFE Work on Schedule_x000d__x000a__x000d__x000a__x000d__x000a_05/01/2023 Pending AFE Have contacted CPM for scheduling_x000d__x000a__x000d__x000a__x000d__x000a__x000d__x000a__x000d__x000a_04/03/2023 Pending AFE_x000d__x000a__x000d__x000a__x000d__x000a_03/02/2023 AFE Pending"/>
    <d v="2023-06-02T00:00:00"/>
    <m/>
    <m/>
    <x v="3"/>
    <s v="Pipelines and Terminals"/>
    <s v="Integrity"/>
    <m/>
    <s v="E. Chicago Terminals"/>
    <s v="BETEQ - BUCKEYE E CHICAGO RAILROAD LLC"/>
    <m/>
    <m/>
    <n v="0"/>
    <n v="10000"/>
    <m/>
    <m/>
    <m/>
    <s v="Geib, Rob"/>
    <m/>
    <m/>
    <m/>
    <n v="1"/>
    <n v="45708"/>
    <m/>
    <s v="Logan, Rob"/>
    <s v="Independent"/>
    <s v="Aqua"/>
    <d v="2022-08-30T00:00:00"/>
    <s v="Int - Planned Corr &amp; FI"/>
  </r>
  <r>
    <x v="1801"/>
    <s v="Item"/>
    <s v="Candidate"/>
    <x v="0"/>
    <m/>
    <s v="Maintenance Framework"/>
    <m/>
    <s v="Parker, Brian"/>
    <s v="West"/>
    <s v="2. Pending AFE"/>
    <m/>
    <x v="26"/>
    <m/>
    <n v="35000"/>
    <m/>
    <n v="35000"/>
    <n v="35000"/>
    <n v="0"/>
    <s v="Green"/>
    <n v="35000"/>
    <m/>
    <n v="35000"/>
    <n v="0"/>
    <m/>
    <m/>
    <m/>
    <m/>
    <m/>
    <m/>
    <m/>
    <m/>
    <m/>
    <n v="35000"/>
    <n v="35000"/>
    <s v="No"/>
    <s v="Green"/>
    <d v="2023-08-01T00:00:00"/>
    <m/>
    <m/>
    <m/>
    <d v="2023-08-31T00:00:00"/>
    <m/>
    <m/>
    <m/>
    <m/>
    <m/>
    <m/>
    <m/>
    <m/>
    <m/>
    <m/>
    <m/>
    <m/>
    <m/>
    <m/>
    <m/>
    <n v="35000"/>
    <m/>
    <m/>
    <m/>
    <m/>
    <m/>
    <s v="6/2/23 - need to work up the SOW document and then seek clarification on M+J proposal.  Will meet with Mills Excavating in Jun to look over the work and obtain proposal from Rodney._x000d__x000a__x000d__x000a_5/1/23 - sent email to M+J today asking for an update on the proposal._x000d__x000a__x000d__x000a_4/3/23 - met with M+J to obtain quote for 2023 work and future years work._x000d__x000a__x000d__x000a_2/3/23 - need to call Nick Distasio with M+J to walk down the roadway and obtain some quotes for about 3 different areas."/>
    <d v="2023-06-09T00:00:00"/>
    <m/>
    <m/>
    <x v="3"/>
    <s v="Pipelines and Terminals"/>
    <s v="Station/Terminal"/>
    <m/>
    <s v="E. Chicago Terminals"/>
    <s v="BETEU - BET EAST CHICAGO"/>
    <m/>
    <m/>
    <n v="0"/>
    <n v="35000"/>
    <m/>
    <m/>
    <m/>
    <s v="Spari, Markella"/>
    <m/>
    <s v="N/A"/>
    <m/>
    <n v="1"/>
    <n v="21101"/>
    <m/>
    <s v="Guest, ProSight"/>
    <s v="Independent"/>
    <s v="Aqua"/>
    <d v="2016-09-08T00:00:00"/>
    <s v="Other Programs"/>
  </r>
  <r>
    <x v="1802"/>
    <s v="Item"/>
    <s v="Open"/>
    <x v="1"/>
    <s v="BETEU00M2303"/>
    <s v="Maintenance Framework"/>
    <n v="2075148"/>
    <s v="Parker, Brian"/>
    <s v="West"/>
    <s v="6. Operational"/>
    <s v="Defined"/>
    <x v="19"/>
    <n v="23510"/>
    <m/>
    <m/>
    <n v="23510.03"/>
    <n v="24698"/>
    <n v="-1188"/>
    <s v="Yellow"/>
    <n v="26000"/>
    <n v="3936"/>
    <n v="29936"/>
    <n v="-6426"/>
    <m/>
    <m/>
    <n v="29936"/>
    <m/>
    <n v="3964"/>
    <n v="33900"/>
    <s v="Full"/>
    <n v="33900"/>
    <n v="23510"/>
    <m/>
    <n v="23510"/>
    <s v="No"/>
    <s v="Green"/>
    <d v="2023-02-01T00:00:00"/>
    <d v="2023-01-13T00:00:00"/>
    <d v="2023-01-13T00:00:00"/>
    <d v="2023-06-09T00:00:00"/>
    <d v="2023-04-14T00:00:00"/>
    <m/>
    <m/>
    <m/>
    <n v="8654.16"/>
    <n v="389.44"/>
    <n v="13843.47"/>
    <n v="622.96"/>
    <m/>
    <m/>
    <n v="623"/>
    <s v="Red"/>
    <m/>
    <m/>
    <m/>
    <m/>
    <m/>
    <m/>
    <m/>
    <m/>
    <m/>
    <m/>
    <s v="6/1/23 - PO's closed and invoices approved for payment processing.  Need to close this out next month._x000d__x000a__x000d__x000a_5/1/23 - Aaron provided a proposal from Manhattan Mechanical for this work.  Getting PO issued to contractor today so we can charge this to the correct project._x000d__x000a__x000d__x000a_4/17/23 - work completed on 4/14.  Looks like we need to work up specs for additional DFT checks for the 2 Ethanol pumps and the 2 RFG pumps.  Just need to process invoices before close out._x000d__x000a__x000d__x000a_4/1/23 - re-accruing 8,654 for Wolseley for Mar.  No word on receipt of 2nd DFT spring check valve yet.  Expect this to be installed in Apr._x000d__x000a__x000d__x000a_3/29/23 - last update is that DFT should ship 3/31._x000d__x000a__x000d__x000a_3/1/23 - received one DFT check valve on 2/28 so will accrue 8,654 for Feb.  Local ops is planning on installing this check next week.  Still have the delivery for the 2nd DTF for mid-Apr._x000d__x000a__x000d__x000a_2/3/23 - 12 week lead time for one DFT check valve so no status change until mid-Apr._x000d__x000a__x000d__x000a_1/13/23 - entered req for purchase of DFT Excalibur Silent Check Valves (qty 2).  Expect delivery before Apr 14th._x000d__x000a__x000d__x000a__x000d__x000a_1/9/23 - submitted AFE for approval routing."/>
    <d v="2023-06-01T00:00:00"/>
    <s v="Hill, Elizabeth"/>
    <m/>
    <x v="3"/>
    <s v="Pipelines and Terminals"/>
    <s v="Operating Infrastructure"/>
    <m/>
    <s v="E. Chicago Terminals"/>
    <s v="BETEU - BET EAST CHICAGO"/>
    <m/>
    <n v="9044"/>
    <n v="14466"/>
    <m/>
    <m/>
    <m/>
    <m/>
    <s v="Younce, Michael"/>
    <s v="Janesy, Ryan"/>
    <m/>
    <m/>
    <n v="1"/>
    <n v="45248"/>
    <m/>
    <s v="Guest, ProSight"/>
    <s v="Independent"/>
    <s v="Aqua"/>
    <d v="2022-08-24T00:00:00"/>
    <s v="Other Programs"/>
  </r>
  <r>
    <x v="1803"/>
    <s v="Item"/>
    <s v="Open"/>
    <x v="0"/>
    <s v="BETEU00E2206"/>
    <s v="Maintenance Framework"/>
    <n v="1970620"/>
    <s v="Parker, Brian"/>
    <s v="West"/>
    <s v="7. Closed"/>
    <s v="Defined"/>
    <x v="39"/>
    <n v="1260"/>
    <m/>
    <m/>
    <n v="1260"/>
    <n v="1260"/>
    <n v="0"/>
    <s v="Green"/>
    <m/>
    <m/>
    <m/>
    <n v="1260"/>
    <m/>
    <m/>
    <n v="10000"/>
    <m/>
    <m/>
    <n v="10000"/>
    <s v="Full"/>
    <n v="10000"/>
    <n v="33535"/>
    <m/>
    <n v="33535"/>
    <s v="No"/>
    <s v="Green"/>
    <d v="2022-05-01T00:00:00"/>
    <d v="2022-04-08T00:00:00"/>
    <d v="2022-04-08T00:00:00"/>
    <d v="2022-07-29T00:00:00"/>
    <d v="2022-06-06T00:00:00"/>
    <m/>
    <m/>
    <n v="930"/>
    <n v="330"/>
    <m/>
    <m/>
    <m/>
    <m/>
    <m/>
    <m/>
    <m/>
    <m/>
    <m/>
    <m/>
    <m/>
    <m/>
    <m/>
    <m/>
    <m/>
    <m/>
    <m/>
    <s v="4/5/23 - requested archive of this project site._x000d__x000a__x000d__x000a_12/5/22 - var is due to final billing for contaminates found in silt removed from sump.  Took a significant amount of time to locate a disposal facility that would accept this material for disposal.  This resulted in extended monthly rental charges and a high, final disposal cost._x000d__x000a__x000d__x000a_7/28/22 - have monthly rental of 1,240 for vac box from GFL for July, plus probably another month in Aug for rental, plus waste disposal yet to be invoiced.  Aug FCST should be close._x000d__x000a__x000d__x000a_7/2/22 - accruing a 2nd invoice from GFL for 4,638 that was approved on 7/1.  PO is closed and WO is closed - ready to close in JDE._x000d__x000a__x000d__x000a_6/6/22 - work is complete and sump is back on-line.  GFL cleaned out a lot of sludge, was able to enter the vault and isolate the old Driscoll piping.  Need to process final invoices._x000d__x000a__x000d__x000a_5/31/22 - work now planned for Jun 1st or 2nd.  Accruing 2,824 for Shultz removal of pump in early May._x000d__x000a__x000d__x000a_5/3/22 - work planned for Jun, weather permitting.  Just need to be a little dryer and past the rainy season._x000d__x000a__x000d__x000a_4/5/22 - submitted AFE for approval routing.  Planning for Jun work._x000d__x000a__x000d__x000a_2/18/22 - moving this FCST from Apr to Jun - need to work on this when it's dry and not in the rainy season."/>
    <d v="2023-04-05T00:00:00"/>
    <s v="Hill, Elizabeth"/>
    <m/>
    <x v="3"/>
    <s v="Pipelines and Terminals"/>
    <s v="Station/Terminal"/>
    <m/>
    <s v="E. Chicago Terminals"/>
    <s v="BETEU - BET EAST CHICAGO"/>
    <m/>
    <n v="1260"/>
    <n v="0"/>
    <m/>
    <m/>
    <n v="32275"/>
    <m/>
    <s v="Gardner, Travis"/>
    <s v="Gardner, Travis W."/>
    <m/>
    <m/>
    <n v="1"/>
    <n v="41743"/>
    <m/>
    <s v="Guest, ProSight"/>
    <s v="Independent"/>
    <s v="Aqua"/>
    <d v="2021-08-20T00:00:00"/>
    <s v="Other Programs"/>
  </r>
  <r>
    <x v="1804"/>
    <s v="Item"/>
    <s v="Open"/>
    <x v="1"/>
    <s v="BETEU00M2109"/>
    <s v="Exempt"/>
    <n v="1877719"/>
    <s v="Parker, Brian"/>
    <s v="West"/>
    <s v="7. Closed"/>
    <s v="Unplanned"/>
    <x v="27"/>
    <n v="982"/>
    <m/>
    <m/>
    <n v="981.73"/>
    <n v="982"/>
    <n v="0"/>
    <s v="Green"/>
    <m/>
    <m/>
    <m/>
    <n v="982"/>
    <m/>
    <m/>
    <n v="63000"/>
    <m/>
    <m/>
    <n v="63000"/>
    <s v="Full"/>
    <n v="63000"/>
    <n v="47614"/>
    <m/>
    <n v="47614"/>
    <s v="No"/>
    <s v="Green"/>
    <d v="2021-09-01T00:00:00"/>
    <d v="2021-08-10T00:00:00"/>
    <d v="2021-08-10T00:00:00"/>
    <d v="2021-11-19T00:00:00"/>
    <d v="2022-03-31T00:00:00"/>
    <m/>
    <m/>
    <n v="21816.23"/>
    <n v="-20834.5"/>
    <m/>
    <m/>
    <m/>
    <m/>
    <m/>
    <m/>
    <m/>
    <m/>
    <m/>
    <m/>
    <m/>
    <m/>
    <m/>
    <m/>
    <m/>
    <m/>
    <m/>
    <s v="5/6/23 - PO and WO closed - ready to be closed in JDE by accounting._x000d__x000a__x000d__x000a_2/28/23 - Var is due to accrual and invoice posting in Jan.  Inv was posted in Jan after accrual deadline.  Need to confirm everything is good, close out open PO amounts and close the WO in JDE._x000d__x000a__x000d__x000a_2/3/23 - re-accruing RA invoice for 21,816.23.  This was re-entered into OI and now has a pay date of 2/8/2023.  Cognos is showing (21,816.23) for Jan but OPPM is showing zero for Jan.  Seems to be a common issue this month across multiple projects._x000d__x000a__x000d__x000a_1/1/23 - reaccruing RA invoice for 21,816.23.  OI is not back up yet so I can't check on the status of this invoice today._x000d__x000a__x000d__x000a_12/2/22 - invoice was cancelled automatically in OI due to 90 days of no activity.  Sent an email to Beth to see what she recommends._x000d__x000a__x000d__x000a_11/1/22 - final invoice from RA is in OI but was disputed back to RA - they need to add 1,427.23 to a tax line before this can be approved and paid.  Re-accruing this inv for Oct.  Sent email to Beth to see if she can send email to Rockwell Automation to correct and re-send._x000d__x000a__x000d__x000a_10/1/22 - final invoice from RA is in OI but was disputed back to RA - they need to add 1,427.23 to a tax line before this can be approved and paid.  Re-accruing this inv for Sep._x000d__x000a__x000d__x000a_9/1/22 - final RA invoice for 20,389 did not get loaded into OI before EOM cut off - re-accruing for Aug and it will be processed in early Sep._x000d__x000a__x000d__x000a_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_x000a__x000d__x000a_7/2/22 - sent a second email to RA asking for an update on when we can expect to see an invoice for this work.  Re-accruing the open PO amount of 20,389 until we receive the final invoice._x000d__x000a__x000d__x000a_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_x000a__x000d__x000a_4/2/22 - RIO was online 3/24 and cutover was completed the week of 3/28.  Have DWG's to update and PLC programs to upload.  Sargent has a little bit of cleanup to complete in Apr.  Accruing the full open PO amounts for RA and Sargent._x000d__x000a__x000d__x000a_2/28/22 - re-accruing 15,000 for Rockwell and 20,000 for Sargent Electric.  Derek is stillwaiting on panel from RA and thinks it will be installed in late Mar.  Splitting cost between Mar/Apr due to uncertainty._x000d__x000a__x000d__x000a_2/1/22 - with the current weather situation moving remaining FCST out to Mar - some work could be completed in Feb._x000d__x000a__x000d__x000a_1/3/22 - work should start back up in Jan and hope to get this wrapped up by end of Feb._x000d__x000a__x000d__x000a_12/1/21 - I don't expect much progress during the month of Dec so moving 10,000 of remaining FCST out to Jan/Feb 2022._x000d__x000a__x000d__x000a_11/3/21 - panel work completed from Rockwell - remaining work will be split betweenNov and Dec._x000d__x000a__x000d__x000a_10/4/21 - 40% of Sargent Electric PO has been completed in Sep.  Cabinet and Remote Rack  is on order per Rockwell Automation update._x000d__x000a__x000d__x000a_9/1/21 - PO's to R-A and Sargent were issued on Aug 30th and 31st.  Should have new conduit run vac'd out in Sep and installed._x000d__x000a__x000d__x000a_8/4/21 - submitted AFE to workflow for approval routing."/>
    <d v="2023-05-06T00:00:00"/>
    <s v="Hill, Elizabeth"/>
    <m/>
    <x v="3"/>
    <s v="Pipelines and Terminals"/>
    <s v="Operating Infrastructure"/>
    <m/>
    <s v="E. Chicago Terminals"/>
    <s v="BETEU - BET EAST CHICAGO"/>
    <m/>
    <n v="982"/>
    <n v="0"/>
    <m/>
    <m/>
    <n v="-4524"/>
    <m/>
    <s v="Forsey, Frank"/>
    <s v="Jakubowski, Greg"/>
    <m/>
    <m/>
    <n v="1"/>
    <n v="40919"/>
    <m/>
    <s v="Guest, ProSight"/>
    <s v="Independent"/>
    <s v="Aqua"/>
    <d v="2021-08-04T00:00:00"/>
    <s v="Other Programs"/>
  </r>
  <r>
    <x v="1805"/>
    <s v="Item"/>
    <s v="Open"/>
    <x v="1"/>
    <s v="BETEU00M2203"/>
    <s v="Maintenance Framework"/>
    <n v="1970632"/>
    <s v="Roth, Aaron"/>
    <s v="West"/>
    <s v="6. Operational"/>
    <s v="Defined"/>
    <x v="20"/>
    <n v="-8270"/>
    <m/>
    <m/>
    <n v="-8269.89"/>
    <n v="-8270"/>
    <n v="0"/>
    <s v="Green"/>
    <m/>
    <m/>
    <m/>
    <n v="-8270"/>
    <m/>
    <m/>
    <n v="58000"/>
    <n v="131060"/>
    <m/>
    <n v="189060"/>
    <s v="Full"/>
    <n v="189060"/>
    <n v="176511"/>
    <m/>
    <n v="176511"/>
    <s v="No"/>
    <s v="Green"/>
    <d v="2022-04-01T00:00:00"/>
    <d v="2022-04-08T00:00:00"/>
    <d v="2022-04-08T00:00:00"/>
    <d v="2022-10-01T00:00:00"/>
    <d v="2022-12-31T00:00:00"/>
    <m/>
    <m/>
    <n v="11.69"/>
    <n v="-9620.7999999999993"/>
    <n v="1339.22"/>
    <m/>
    <m/>
    <m/>
    <m/>
    <m/>
    <m/>
    <m/>
    <m/>
    <m/>
    <m/>
    <m/>
    <m/>
    <m/>
    <m/>
    <m/>
    <m/>
    <s v="1.3 - work done, JDE tagging and as-builts remain. VAR due to dropping 2 accruals, those POs completed under budget."/>
    <d v="2023-01-03T00:00:00"/>
    <s v="Hill, Elizabeth"/>
    <m/>
    <x v="3"/>
    <s v="Pipelines and Terminals"/>
    <s v="Operating Infrastructure"/>
    <m/>
    <s v="E. Chicago Terminals"/>
    <s v="BETEU - BET EAST CHICAGO"/>
    <m/>
    <n v="-8270"/>
    <n v="0"/>
    <m/>
    <m/>
    <n v="184781"/>
    <m/>
    <s v="Posipanko, Dan"/>
    <s v="Posipanko, Daniel A."/>
    <m/>
    <m/>
    <n v="1"/>
    <n v="41066"/>
    <m/>
    <s v="Guest, ProSight"/>
    <s v="Independent"/>
    <s v="Aqua"/>
    <d v="2021-08-06T00:00:00"/>
    <s v="Other Programs"/>
  </r>
  <r>
    <x v="1806"/>
    <s v="Item"/>
    <s v="Open"/>
    <x v="1"/>
    <s v="BETEU00M2106"/>
    <s v="Maintenance Framework"/>
    <n v="1846640"/>
    <s v="Roth, Aaron"/>
    <s v="West"/>
    <s v="7. Closed"/>
    <s v="Defined"/>
    <x v="20"/>
    <n v="43"/>
    <m/>
    <m/>
    <n v="43.18"/>
    <n v="43"/>
    <n v="0"/>
    <s v="Green"/>
    <m/>
    <m/>
    <m/>
    <n v="43"/>
    <m/>
    <m/>
    <n v="194000"/>
    <m/>
    <m/>
    <n v="194000"/>
    <s v="Full"/>
    <n v="194000"/>
    <n v="186418"/>
    <m/>
    <n v="186418"/>
    <s v="No"/>
    <s v="Green"/>
    <d v="2021-05-01T00:00:00"/>
    <d v="2021-06-03T00:00:00"/>
    <d v="2021-06-03T00:00:00"/>
    <d v="2021-07-30T00:00:00"/>
    <d v="2021-08-31T00:00:00"/>
    <m/>
    <m/>
    <n v="43.18"/>
    <m/>
    <m/>
    <m/>
    <m/>
    <m/>
    <m/>
    <m/>
    <m/>
    <m/>
    <m/>
    <m/>
    <m/>
    <m/>
    <m/>
    <m/>
    <m/>
    <m/>
    <m/>
    <s v="9.30.21 - done. pump commissioned, drawings submitted, tags hung, paint done."/>
    <d v="2021-09-30T00:00:00"/>
    <s v="Hill, Elizabeth"/>
    <m/>
    <x v="3"/>
    <s v="Pipelines and Terminals"/>
    <s v="Operating Infrastructure"/>
    <m/>
    <s v="E. Chicago Terminals"/>
    <s v="BETEU - BET EAST CHICAGO"/>
    <m/>
    <n v="43"/>
    <n v="0"/>
    <m/>
    <m/>
    <n v="-11511"/>
    <m/>
    <s v="Posipanko, Dan"/>
    <s v="Posipanko, Daniel A."/>
    <m/>
    <m/>
    <n v="1"/>
    <n v="40082"/>
    <m/>
    <s v="Guest, ProSight"/>
    <s v="Independent"/>
    <s v="Aqua"/>
    <d v="2021-05-11T00:00:00"/>
    <s v="Marine"/>
  </r>
  <r>
    <x v="1807"/>
    <s v="Item"/>
    <s v="Candidate"/>
    <x v="1"/>
    <m/>
    <s v="Maintenance Framework"/>
    <m/>
    <s v="Grinder, Mark"/>
    <s v="West"/>
    <s v="4. On-Hold"/>
    <m/>
    <x v="4"/>
    <m/>
    <m/>
    <m/>
    <n v="0"/>
    <m/>
    <n v="0"/>
    <s v="Green"/>
    <n v="35000"/>
    <m/>
    <n v="35000"/>
    <n v="-35000"/>
    <m/>
    <m/>
    <m/>
    <m/>
    <m/>
    <m/>
    <m/>
    <m/>
    <m/>
    <n v="35000"/>
    <n v="35000"/>
    <s v="No"/>
    <s v="Green"/>
    <d v="2024-05-01T00:00:00"/>
    <m/>
    <m/>
    <m/>
    <d v="2024-05-31T00:00:00"/>
    <m/>
    <m/>
    <m/>
    <m/>
    <m/>
    <m/>
    <m/>
    <m/>
    <m/>
    <m/>
    <m/>
    <m/>
    <m/>
    <m/>
    <m/>
    <m/>
    <m/>
    <m/>
    <m/>
    <m/>
    <m/>
    <s v="5-30-2023 - This project is forecast for May 2024 completion._x000d__x000a__x000d__x000a_4-27-2023 - It has been decided that this project should be moved to 2024 and is now forecast for May, 2024._x000d__x000a__x000d__x000a__x000d__x000a_4-3-2023 - This project is now back on and holding a meeting to determine where the transmitter will be placed._x000d__x000a__x000d__x000a__x000d__x000a_3/1/2023 - TWG - this project is no longer required per vapor program and has been canceled.  The budgeted money has been moved to the west region drawdown."/>
    <d v="2023-05-30T00:00:00"/>
    <m/>
    <m/>
    <x v="3"/>
    <s v="Pipelines and Terminals"/>
    <s v="Operating Infrastructure"/>
    <m/>
    <s v="E. Chicago Terminals"/>
    <s v="BETEU - BET EAST CHICAGO"/>
    <m/>
    <m/>
    <n v="0"/>
    <m/>
    <m/>
    <m/>
    <n v="35000"/>
    <s v="Karl, Marissa"/>
    <m/>
    <m/>
    <m/>
    <n v="1"/>
    <n v="45116"/>
    <m/>
    <s v="Guest, ProSight"/>
    <s v="Independent"/>
    <s v="Aqua"/>
    <d v="2022-08-19T00:00:00"/>
    <s v="Other Programs"/>
  </r>
  <r>
    <x v="1808"/>
    <s v="Item"/>
    <s v="Open"/>
    <x v="1"/>
    <s v="BETEU00M2305"/>
    <s v="Exempt"/>
    <n v="2096310"/>
    <s v="Parker, Brian"/>
    <s v="West"/>
    <s v="3. Active"/>
    <s v="Defined"/>
    <x v="39"/>
    <m/>
    <n v="50800"/>
    <m/>
    <n v="50800"/>
    <n v="50800"/>
    <n v="0"/>
    <s v="Green"/>
    <n v="30000"/>
    <n v="25565"/>
    <n v="55565"/>
    <n v="-4765"/>
    <m/>
    <m/>
    <n v="55565"/>
    <m/>
    <m/>
    <n v="55565"/>
    <s v="Full"/>
    <n v="55565"/>
    <m/>
    <n v="50800"/>
    <n v="50800"/>
    <s v="No"/>
    <s v="Green"/>
    <d v="2023-08-01T00:00:00"/>
    <d v="2023-03-23T00:00:00"/>
    <d v="2023-03-23T00:00:00"/>
    <d v="2023-04-28T00:00:00"/>
    <d v="2023-08-31T00:00:00"/>
    <m/>
    <m/>
    <m/>
    <m/>
    <m/>
    <m/>
    <m/>
    <m/>
    <m/>
    <m/>
    <m/>
    <m/>
    <m/>
    <m/>
    <m/>
    <n v="45800"/>
    <n v="5000"/>
    <m/>
    <m/>
    <m/>
    <m/>
    <s v="6/3/23 - no change to status - work to start at end of Aug._x000d__x000a__x000d__x000a_5/1/23 - sent email on 4/26 to confirm that we are still good with a start date at the end of Aug.  Just waiting on reply back from Matt Wehrle._x000d__x000a__x000d__x000a_3/31/23 - just heard back today from Ridgeworth that their current schedule has this work starting mid to end of Aug.  Adjusted FCST to reflect this update and will check monthly to see if this 2-day job could possibly start earlier than Aug._x000d__x000a__x000d__x000a_3/29/23 - entered Req for Ridgeworth Roofing._x000d__x000a__x000d__x000a_2/28/23 - walking this down with Ridgeworth Roofing to obtain a 2nd quote on Mar 1st.  Adjusted the FCST to reflect what I est. is the correct EAC._x000d__x000a__x000d__x000a_2/3/23 - walked down the site with Barney on Jan 19th and requested a revised quote from Gluth Brothers for the full roof at $44,415.  Just waiting on a reply back on the warranty period for this system then will send to leadership for their review."/>
    <d v="2023-06-03T00:00:00"/>
    <s v="Hill, Elizabeth"/>
    <m/>
    <x v="3"/>
    <s v="Pipelines and Terminals"/>
    <s v="Operating Infrastructure"/>
    <m/>
    <s v="E. Chicago Terminals"/>
    <s v="BETEG - BET EAST CHICAGO TERMINAL"/>
    <m/>
    <m/>
    <n v="0"/>
    <n v="50800"/>
    <m/>
    <m/>
    <m/>
    <s v="Gardner, Travis"/>
    <s v="Janesy, Ryan"/>
    <m/>
    <m/>
    <n v="1"/>
    <n v="45115"/>
    <m/>
    <s v="Guest, ProSight"/>
    <s v="Independent"/>
    <s v="Aqua"/>
    <d v="2022-08-19T00:00:00"/>
    <s v="Other Programs"/>
  </r>
  <r>
    <x v="1809"/>
    <s v="Item"/>
    <s v="Open"/>
    <x v="1"/>
    <s v="EG00000M2201"/>
    <s v="Maintenance Framework"/>
    <n v="2036568"/>
    <s v="Gardner, Travis"/>
    <s v="West"/>
    <s v="7. Closed"/>
    <s v="Drawdown"/>
    <x v="20"/>
    <n v="162"/>
    <m/>
    <m/>
    <n v="161.66"/>
    <n v="162"/>
    <n v="0"/>
    <s v="Green"/>
    <m/>
    <m/>
    <m/>
    <n v="162"/>
    <m/>
    <m/>
    <n v="125000"/>
    <m/>
    <m/>
    <n v="125000"/>
    <s v="Full"/>
    <n v="125000"/>
    <n v="101873"/>
    <m/>
    <n v="101873"/>
    <s v="No"/>
    <s v="Green"/>
    <d v="2022-10-01T00:00:00"/>
    <d v="2022-10-10T00:00:00"/>
    <d v="2022-10-10T00:00:00"/>
    <d v="2022-12-31T00:00:00"/>
    <d v="2022-11-30T00:00:00"/>
    <m/>
    <m/>
    <m/>
    <n v="161.66"/>
    <m/>
    <m/>
    <m/>
    <m/>
    <m/>
    <m/>
    <m/>
    <m/>
    <m/>
    <m/>
    <m/>
    <m/>
    <m/>
    <m/>
    <m/>
    <m/>
    <m/>
    <s v="11/1/2022 - project complete OPEX reclass submitted.  9/30/2022 - AFE submitted for emergent pump repair that was completed on OPEX.  Reclassing cost from OPEX"/>
    <d v="2022-11-01T00:00:00"/>
    <s v="Hill, Elizabeth"/>
    <m/>
    <x v="3"/>
    <s v="Pipelines and Terminals"/>
    <s v="Operating Infrastructure"/>
    <m/>
    <s v="E. Chicago Terminals"/>
    <s v="EG - EAST CHICAGO STA (NORCO)"/>
    <m/>
    <n v="162"/>
    <n v="0"/>
    <m/>
    <m/>
    <n v="101712"/>
    <m/>
    <s v="Posipanko, Dan"/>
    <s v="Spitz, Nicholas P."/>
    <m/>
    <m/>
    <n v="1"/>
    <n v="45778"/>
    <m/>
    <s v="Gardner, Travis"/>
    <s v="Independent"/>
    <s v="Aqua"/>
    <d v="2022-09-09T00:00:00"/>
    <s v="Other Programs"/>
  </r>
  <r>
    <x v="1810"/>
    <s v="Item"/>
    <s v="Open"/>
    <x v="0"/>
    <s v="BETEG00E2203"/>
    <s v="Maintenance Framework"/>
    <n v="2038403"/>
    <s v="Gardner, Travis"/>
    <s v="West"/>
    <s v="7. Closed"/>
    <s v="Drawdown"/>
    <x v="24"/>
    <n v="16641"/>
    <m/>
    <m/>
    <n v="16641.3"/>
    <n v="16641"/>
    <n v="0"/>
    <s v="Green"/>
    <m/>
    <m/>
    <m/>
    <n v="16641"/>
    <m/>
    <m/>
    <n v="17000"/>
    <m/>
    <m/>
    <n v="17000"/>
    <s v="Full"/>
    <n v="17000"/>
    <n v="16641"/>
    <m/>
    <n v="16641"/>
    <s v="No"/>
    <s v="Green"/>
    <d v="2023-01-01T00:00:00"/>
    <d v="2022-10-31T00:00:00"/>
    <d v="2022-10-31T00:00:00"/>
    <d v="2022-12-16T00:00:00"/>
    <d v="2022-12-31T00:00:00"/>
    <m/>
    <m/>
    <n v="16641.3"/>
    <m/>
    <m/>
    <m/>
    <m/>
    <m/>
    <m/>
    <m/>
    <m/>
    <m/>
    <m/>
    <m/>
    <m/>
    <m/>
    <m/>
    <m/>
    <m/>
    <m/>
    <m/>
    <s v="3/24/2023 - work completed in January.  closing project.  1/4/2023 - work pushed to Janauary due contractor availiblity..  12/2/2022- operation has the worlk scheduled for January 10th.  11/2/2022 - emergent project that we are planning to have done in november."/>
    <d v="2023-03-24T00:00:00"/>
    <s v="Hill, Elizabeth"/>
    <m/>
    <x v="3"/>
    <s v="Pipelines and Terminals"/>
    <s v="Station/Terminal"/>
    <m/>
    <s v="E. Chicago Terminals"/>
    <s v="BETEG - BET EAST CHICAGO TERMINAL"/>
    <m/>
    <n v="16641"/>
    <n v="0"/>
    <m/>
    <m/>
    <m/>
    <m/>
    <s v="Ashley, Robert"/>
    <s v="Spitz, Nicholas P."/>
    <s v="N/A"/>
    <m/>
    <n v="1"/>
    <n v="46147"/>
    <m/>
    <s v="Gardner, Travis"/>
    <s v="JDE Child"/>
    <s v="Burnt Orange"/>
    <d v="2022-10-31T00:00:00"/>
    <s v="Other Programs"/>
  </r>
  <r>
    <x v="1811"/>
    <s v="Item"/>
    <s v="Open"/>
    <x v="0"/>
    <s v="BETEG00E2101"/>
    <s v="Exempt"/>
    <n v="1781991"/>
    <s v="Roth, Aaron"/>
    <s v="West"/>
    <s v="7. Closed"/>
    <s v="Defined"/>
    <x v="7"/>
    <n v="12"/>
    <m/>
    <m/>
    <n v="11.67"/>
    <n v="12"/>
    <n v="0"/>
    <s v="Green"/>
    <m/>
    <m/>
    <m/>
    <n v="12"/>
    <m/>
    <m/>
    <n v="122000"/>
    <m/>
    <m/>
    <n v="122000"/>
    <s v="Phase"/>
    <n v="122000"/>
    <n v="12"/>
    <m/>
    <n v="12"/>
    <s v="No"/>
    <s v="Green"/>
    <d v="2021-01-01T00:00:00"/>
    <d v="2020-12-02T00:00:00"/>
    <d v="2020-12-02T00:00:00"/>
    <d v="2021-12-31T00:00:00"/>
    <d v="2021-05-09T00:00:00"/>
    <m/>
    <m/>
    <m/>
    <n v="11.67"/>
    <m/>
    <m/>
    <m/>
    <m/>
    <m/>
    <m/>
    <m/>
    <m/>
    <m/>
    <m/>
    <m/>
    <m/>
    <m/>
    <m/>
    <m/>
    <m/>
    <m/>
    <s v="5/9/21 - forecasting re-class to MCAP for June.  Move this from May to June since AFE has not been approved and we have not processed final invoicing._x000d__x000a__x000d__x000a_4.3.21 - Tank RTS. paint touchups remain_x000d__x000a__x000d__x000a__x000d__x000a_5.17.21 - IFR repairs included: patching areas of corrosion on deck, replacement of leg actuated vacuum breaker with allentech PV vent"/>
    <d v="2021-05-17T00:00:00"/>
    <s v="Hill, Elizabeth"/>
    <m/>
    <x v="3"/>
    <s v="Pipelines and Terminals"/>
    <s v="Tank Integrity"/>
    <m/>
    <s v="E. Chicago Terminals"/>
    <s v="BETEG - BET EAST CHICAGO TERMINAL"/>
    <m/>
    <n v="12"/>
    <n v="0"/>
    <m/>
    <m/>
    <m/>
    <m/>
    <s v="Stine, Carlton"/>
    <s v="Bassani, Joel D."/>
    <s v="N/A"/>
    <m/>
    <n v="1"/>
    <n v="30362"/>
    <m/>
    <s v="Guest, ProSight"/>
    <s v="Independent"/>
    <s v="Aqua"/>
    <d v="2018-08-06T00:00:00"/>
    <m/>
  </r>
  <r>
    <x v="1812"/>
    <s v="Item"/>
    <s v="Open"/>
    <x v="0"/>
    <s v="BETEG00E2102"/>
    <s v="Exempt"/>
    <n v="1781992"/>
    <s v="Roth, Aaron"/>
    <s v="West"/>
    <s v="6. Operational"/>
    <s v="Defined"/>
    <x v="7"/>
    <n v="-6725"/>
    <m/>
    <m/>
    <n v="-6725"/>
    <n v="-6725"/>
    <n v="0"/>
    <s v="Green"/>
    <m/>
    <m/>
    <m/>
    <n v="-6725"/>
    <m/>
    <m/>
    <n v="183000"/>
    <m/>
    <m/>
    <n v="183000"/>
    <s v="Phase"/>
    <n v="183000"/>
    <n v="216966"/>
    <m/>
    <n v="216966"/>
    <s v="No"/>
    <s v="Green"/>
    <d v="2021-01-01T00:00:00"/>
    <d v="2020-12-02T00:00:00"/>
    <d v="2020-12-02T00:00:00"/>
    <d v="2021-12-31T00:00:00"/>
    <d v="2021-12-31T00:00:00"/>
    <m/>
    <m/>
    <n v="-6725"/>
    <m/>
    <m/>
    <m/>
    <m/>
    <m/>
    <m/>
    <m/>
    <m/>
    <m/>
    <m/>
    <m/>
    <m/>
    <m/>
    <m/>
    <m/>
    <m/>
    <m/>
    <m/>
    <s v="12/22/22 - PO and WO closed - ready to be closed by accounting._x000d__x000a__x000d__x000a__x000d__x000a_1.3.22 - complete, RTS."/>
    <d v="2022-12-22T00:00:00"/>
    <s v="Hill, Elizabeth"/>
    <m/>
    <x v="3"/>
    <s v="Pipelines and Terminals"/>
    <s v="Tank Integrity"/>
    <m/>
    <s v="E. Chicago Terminals"/>
    <s v="BETEG - BET EAST CHICAGO TERMINAL"/>
    <m/>
    <n v="-6725"/>
    <n v="0"/>
    <m/>
    <m/>
    <m/>
    <m/>
    <s v="Stine, Carlton"/>
    <s v="Bassani, Joel D."/>
    <s v="N/A"/>
    <m/>
    <n v="1"/>
    <n v="30364"/>
    <m/>
    <s v="Guest, ProSight"/>
    <s v="JDE Child"/>
    <s v="Burnt Orange"/>
    <d v="2018-08-06T00:00:00"/>
    <s v="Int - Tanks"/>
  </r>
  <r>
    <x v="1813"/>
    <s v="Item"/>
    <s v="Open"/>
    <x v="0"/>
    <s v="BETEG00E2302"/>
    <s v="Maintenance Framework"/>
    <n v="2124190"/>
    <s v="Parker, Brian"/>
    <s v="West"/>
    <s v="3. Active"/>
    <s v="Defined"/>
    <x v="26"/>
    <m/>
    <n v="49000"/>
    <m/>
    <n v="49000"/>
    <n v="49000"/>
    <n v="0"/>
    <s v="Green"/>
    <n v="49000"/>
    <m/>
    <n v="49000"/>
    <n v="0"/>
    <m/>
    <m/>
    <n v="17697"/>
    <m/>
    <m/>
    <n v="17697"/>
    <s v="Phase"/>
    <n v="17697"/>
    <m/>
    <n v="49000"/>
    <n v="49000"/>
    <s v="No"/>
    <s v="Green"/>
    <d v="2023-07-01T00:00:00"/>
    <d v="2023-05-24T00:00:00"/>
    <d v="2023-05-24T00:00:00"/>
    <d v="2023-10-31T00:00:00"/>
    <d v="2023-08-31T00:00:00"/>
    <m/>
    <m/>
    <m/>
    <m/>
    <m/>
    <m/>
    <m/>
    <m/>
    <m/>
    <m/>
    <m/>
    <m/>
    <m/>
    <m/>
    <n v="10000"/>
    <n v="39000"/>
    <m/>
    <m/>
    <m/>
    <m/>
    <m/>
    <s v="6/2/23 - PO issued to Diamond Z on 5/25 - they are working on the IFR drawing package now._x000d__x000a__x000d__x000a_5/17/23 - submitted Phase I AFE for routing approval._x000d__x000a__x000d__x000a_5/15/23 - discussed this during a phone call with Diamond Z.  Currently waiting on proposal from Diamond Z for Eng &amp; Design to produce IFR drawing package."/>
    <d v="2023-06-02T00:00:00"/>
    <s v="Hill, Elizabeth"/>
    <m/>
    <x v="3"/>
    <s v="Pipelines and Terminals"/>
    <s v="Station/Terminal"/>
    <m/>
    <s v="E. Chicago Terminals"/>
    <s v="BETEU - BET EAST CHICAGO"/>
    <m/>
    <m/>
    <n v="0"/>
    <n v="49000"/>
    <m/>
    <m/>
    <m/>
    <s v="Spari, Markella"/>
    <s v="Janesy, Ryan"/>
    <m/>
    <m/>
    <n v="1"/>
    <n v="45169"/>
    <m/>
    <s v="Administrator, System"/>
    <s v="Independent"/>
    <s v="Aqua"/>
    <d v="2022-08-23T00:00:00"/>
    <s v="Other Programs"/>
  </r>
  <r>
    <x v="1814"/>
    <s v="Item"/>
    <s v="Open"/>
    <x v="1"/>
    <s v="BETEG00M2302"/>
    <s v="Exempt"/>
    <n v="2093964"/>
    <s v="Parker, Brian"/>
    <s v="West"/>
    <s v="3. Active"/>
    <s v="Defined"/>
    <x v="39"/>
    <n v="37957"/>
    <n v="19051"/>
    <m/>
    <n v="57008.09"/>
    <n v="55000"/>
    <n v="2008"/>
    <s v="Yellow"/>
    <n v="20000"/>
    <m/>
    <n v="20000"/>
    <n v="37008"/>
    <m/>
    <m/>
    <n v="63746"/>
    <m/>
    <m/>
    <n v="63746"/>
    <s v="Full"/>
    <n v="63746"/>
    <n v="37957"/>
    <n v="19051"/>
    <n v="57008"/>
    <s v="No"/>
    <s v="Green"/>
    <d v="2023-03-01T00:00:00"/>
    <d v="2023-03-14T00:00:00"/>
    <d v="2023-03-14T00:00:00"/>
    <d v="2023-06-30T00:00:00"/>
    <d v="2023-07-31T00:00:00"/>
    <m/>
    <m/>
    <m/>
    <m/>
    <n v="29000"/>
    <n v="8400.69"/>
    <n v="556.4"/>
    <n v="9051"/>
    <n v="9051"/>
    <n v="-8495"/>
    <s v="Red"/>
    <m/>
    <s v="Buckeye/Customer Schedule"/>
    <m/>
    <n v="9051"/>
    <n v="10000"/>
    <m/>
    <m/>
    <m/>
    <m/>
    <m/>
    <s v="6/1/23 - just waiting on delivery of enclosure sometime at end of Jun.  Still waiting on 50% of enclosure charge on P-Card to post to this project._x000d__x000a__x000d__x000a_5/8/23 - approved Graybar, TAS, and Mills Excavating invoices in Apr.  Est. ship date is now at end of June.  50% charge to P-Card for enclosure should post in May and expect the remaining 50% to post in July.  EAC is at 56,000_x000d__x000a__x000d__x000a_4/3/23 - concrete work was completed on the 30th.  Will accrue 29,000 in Mar for Mills Excavating.  Expect the enclosure to be shipped around May 1st.  Expect the Mini Power Zone to ship in Apr.  EAC is 55,000._x000d__x000a__x000d__x000a_3/28/23 - Mills started excavating and forming up for the concrete pad._x000d__x000a__x000d__x000a_3/1/23 - requested an Interim AFE on Feb 24th so I can get long lead items ordered ASAP.  Will submit the full AFE sometime in Mar.  Adjusted the EAC to what I expect to spend to project accurate FCST's._x000d__x000a__x000d__x000a_2/3/23 - need to request a quote from Securall for drum building that will hold 12 - 55 gal drums plus the ramp.  Will also need to get TAS to create a concrete pad dwg so I can obtain some pricing for this pad."/>
    <d v="2023-06-01T00:00:00"/>
    <s v="Hill, Elizabeth"/>
    <m/>
    <x v="3"/>
    <s v="Pipelines and Terminals"/>
    <s v="Operating Infrastructure"/>
    <m/>
    <s v="E. Chicago Terminals"/>
    <s v="BETEG - BET EAST CHICAGO TERMINAL"/>
    <m/>
    <n v="29000"/>
    <n v="8957"/>
    <n v="19051"/>
    <m/>
    <m/>
    <m/>
    <s v="Gardner, Travis"/>
    <s v="Gardner, Travis W."/>
    <m/>
    <m/>
    <n v="1"/>
    <n v="41759"/>
    <m/>
    <s v="Guest, ProSight"/>
    <s v="Independent"/>
    <s v="Aqua"/>
    <d v="2021-08-20T00:00:00"/>
    <s v="Other Programs"/>
  </r>
  <r>
    <x v="1815"/>
    <s v="Item"/>
    <s v="Open"/>
    <x v="1"/>
    <s v="BETEG00M1902"/>
    <s v="Exempt"/>
    <n v="1583210"/>
    <s v="Grinder, Mark"/>
    <s v="West"/>
    <s v="7. Closed"/>
    <s v="Defined"/>
    <x v="24"/>
    <n v="-19400"/>
    <m/>
    <m/>
    <n v="-19400"/>
    <n v="-19400"/>
    <n v="0"/>
    <s v="Green"/>
    <m/>
    <m/>
    <m/>
    <n v="-19400"/>
    <m/>
    <m/>
    <n v="27000"/>
    <m/>
    <m/>
    <n v="27000"/>
    <s v="Phase"/>
    <n v="27000"/>
    <n v="0"/>
    <m/>
    <n v="0"/>
    <s v="No"/>
    <s v="Green"/>
    <m/>
    <d v="2019-04-25T00:00:00"/>
    <d v="2019-04-25T00:00:00"/>
    <d v="2019-06-28T00:00:00"/>
    <d v="2019-08-31T00:00:00"/>
    <m/>
    <m/>
    <m/>
    <m/>
    <n v="-19400"/>
    <m/>
    <m/>
    <m/>
    <m/>
    <m/>
    <m/>
    <m/>
    <m/>
    <m/>
    <m/>
    <m/>
    <m/>
    <m/>
    <m/>
    <m/>
    <m/>
    <s v="10-04-2019 - The study has been completed and a project has been entered for 2020.                                                         08-01-2019 - The Engineering study is almost complete and will be submitted mid month and a 2020 project will be entered.                                            _x000d__x000a__x000d__x000a_7-01-2019 - Waiting for Meade to submit the VFD Engineering Study._x000d__x000a__x000d__x000a_05-01-2019 - Will be writing a PO for the engineering study this month._x000d__x000a__x000d__x000a_4/17/19 - submitted AFE to workflow for approval routing - Phase I FEED for 2019 only with construction planned for 2020._x000d__x000a__x000d__x000a_1/21/2019 - current budget is not sufficient for construction - will be submitting one AFE for Engineering in 2019 with 2020 Construction to follow - plan on utilizing the extra funds in 2019 for other high priority projects as necessary."/>
    <d v="2020-06-01T00:00:00"/>
    <s v="Hill, Elizabeth"/>
    <m/>
    <x v="3"/>
    <s v="Pipelines and Terminals"/>
    <s v="Operating Infrastructure"/>
    <m/>
    <s v="E. Chicago Terminals"/>
    <s v="BETEG - BET EAST CHICAGO TERMINAL"/>
    <m/>
    <n v="-19400"/>
    <n v="0"/>
    <m/>
    <m/>
    <m/>
    <m/>
    <s v="Ashley, Robert"/>
    <s v="Parker, Brian K."/>
    <s v="N/A"/>
    <m/>
    <n v="1"/>
    <n v="26279"/>
    <m/>
    <s v="Guest, ProSight"/>
    <s v="Independent"/>
    <s v="Aqua"/>
    <d v="2017-09-16T00:00:00"/>
    <m/>
  </r>
  <r>
    <x v="1816"/>
    <s v="Item"/>
    <s v="Open"/>
    <x v="1"/>
    <s v="BETEG00M2301"/>
    <s v="Exempt"/>
    <n v="2075704"/>
    <s v="Parker, Brian"/>
    <s v="West"/>
    <s v="7. Closed"/>
    <s v="Defined"/>
    <x v="39"/>
    <n v="13242"/>
    <m/>
    <m/>
    <n v="13242.07"/>
    <n v="13103"/>
    <n v="139"/>
    <s v="Yellow"/>
    <n v="16000"/>
    <m/>
    <n v="16000"/>
    <n v="-2758"/>
    <m/>
    <m/>
    <n v="16176"/>
    <m/>
    <m/>
    <m/>
    <s v="Full"/>
    <n v="16176"/>
    <n v="13242"/>
    <m/>
    <n v="13242"/>
    <s v="No"/>
    <s v="Green"/>
    <d v="2023-02-01T00:00:00"/>
    <m/>
    <m/>
    <d v="2023-04-28T00:00:00"/>
    <d v="2023-02-28T00:00:00"/>
    <m/>
    <m/>
    <m/>
    <n v="10006"/>
    <n v="3096.72"/>
    <n v="139.35"/>
    <m/>
    <m/>
    <m/>
    <m/>
    <m/>
    <m/>
    <m/>
    <m/>
    <m/>
    <m/>
    <m/>
    <m/>
    <m/>
    <m/>
    <m/>
    <s v="5/6/23 - ready to be closed in JDE by accounting._x000d__x000a__x000d__x000a_4/1/23 - processed last invoice from Hayes Mechanical for electrical power modifications.  PO and WO closed in JDE.  Ready to be closed by accounting.  Will move to closed status next month._x000d__x000a__x000d__x000a_2/28/23 - var is due to work completed ahead of schedule.  Invoice has been approved and will close out project next month._x000d__x000a__x000d__x000a_2/3/23 - AFE approved and PO issued.  Unit is on order and don't expect to see for a month or two."/>
    <d v="2023-05-06T00:00:00"/>
    <s v="Hill, Elizabeth"/>
    <m/>
    <x v="3"/>
    <s v="Pipelines and Terminals"/>
    <s v="Operating Infrastructure"/>
    <m/>
    <s v="E. Chicago Terminals"/>
    <s v="BETEG - BET EAST CHICAGO TERMINAL"/>
    <m/>
    <n v="13103"/>
    <n v="139"/>
    <m/>
    <m/>
    <m/>
    <m/>
    <s v="Gardner, Travis"/>
    <s v="Janesy, Ryan"/>
    <m/>
    <m/>
    <n v="1"/>
    <n v="45114"/>
    <m/>
    <s v="Guest, ProSight"/>
    <s v="Independent"/>
    <s v="Aqua"/>
    <d v="2022-08-19T00:00:00"/>
    <s v="Other Programs"/>
  </r>
  <r>
    <x v="1817"/>
    <s v="Item"/>
    <s v="Open"/>
    <x v="1"/>
    <s v="BETEG00M2205"/>
    <s v="Exempt"/>
    <n v="2051639"/>
    <s v="Gardner, Travis"/>
    <s v="West"/>
    <s v="7. Closed"/>
    <s v="Emergent"/>
    <x v="29"/>
    <n v="26476"/>
    <m/>
    <m/>
    <n v="26475.68"/>
    <n v="26476"/>
    <n v="0"/>
    <s v="Green"/>
    <m/>
    <m/>
    <m/>
    <n v="26476"/>
    <m/>
    <m/>
    <n v="53000"/>
    <m/>
    <m/>
    <n v="53000"/>
    <s v="Full"/>
    <n v="53000"/>
    <n v="48396"/>
    <m/>
    <n v="48396"/>
    <s v="No"/>
    <s v="Green"/>
    <d v="2022-12-01T00:00:00"/>
    <d v="2022-12-06T00:00:00"/>
    <d v="2022-12-06T00:00:00"/>
    <d v="2023-01-30T00:00:00"/>
    <d v="2023-01-30T00:00:00"/>
    <m/>
    <m/>
    <n v="883.63"/>
    <n v="24490"/>
    <n v="1102.05"/>
    <m/>
    <m/>
    <m/>
    <m/>
    <m/>
    <m/>
    <m/>
    <m/>
    <m/>
    <m/>
    <m/>
    <m/>
    <m/>
    <m/>
    <m/>
    <m/>
    <s v="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
    <d v="2023-03-01T00:00:00"/>
    <s v="Hill, Elizabeth"/>
    <m/>
    <x v="3"/>
    <s v="Pipelines and Terminals"/>
    <s v="Operating Infrastructure"/>
    <m/>
    <s v="E. Chicago Terminals"/>
    <s v="BETEG - BET EAST CHICAGO TERMINAL"/>
    <m/>
    <n v="26476"/>
    <n v="0"/>
    <m/>
    <m/>
    <n v="21920"/>
    <m/>
    <s v="Clark, Chris"/>
    <m/>
    <m/>
    <m/>
    <n v="1"/>
    <n v="46273"/>
    <m/>
    <s v="Gardner, Travis"/>
    <s v="Independent"/>
    <s v="Aqua"/>
    <d v="2022-11-30T00:00:00"/>
    <s v="Other Programs"/>
  </r>
  <r>
    <x v="1818"/>
    <s v="Item"/>
    <s v="Open"/>
    <x v="1"/>
    <s v="BETEQ00M2202"/>
    <s v="Maintenance Framework"/>
    <n v="1980816"/>
    <s v="Grinder, Mark"/>
    <s v="West"/>
    <s v="6. Operational"/>
    <s v="Defined"/>
    <x v="27"/>
    <n v="7987"/>
    <m/>
    <m/>
    <n v="7986.53"/>
    <n v="7987"/>
    <n v="0"/>
    <s v="Green"/>
    <m/>
    <m/>
    <m/>
    <n v="7987"/>
    <m/>
    <m/>
    <n v="71000"/>
    <m/>
    <m/>
    <n v="71000"/>
    <s v="Full"/>
    <n v="71000"/>
    <n v="64292"/>
    <m/>
    <n v="64292"/>
    <s v="No"/>
    <s v="Green"/>
    <d v="2022-09-01T00:00:00"/>
    <d v="2022-05-17T00:00:00"/>
    <d v="2022-05-17T00:00:00"/>
    <d v="2022-09-30T00:00:00"/>
    <d v="2022-11-30T00:00:00"/>
    <m/>
    <m/>
    <m/>
    <n v="7642.61"/>
    <n v="343.92"/>
    <m/>
    <m/>
    <m/>
    <m/>
    <m/>
    <m/>
    <m/>
    <m/>
    <m/>
    <m/>
    <m/>
    <m/>
    <m/>
    <m/>
    <m/>
    <m/>
    <s v="5-30-2023 -This project has been completed._x000d__x000a__x000d__x000a__x000d__x000a_4-27-2023 - This project has been completed._x000d__x000a__x000d__x000a_3-23--2023 - This project has been completed._x000d__x000a__x000d__x000a_3-01--2023 - This project has been completed._x000d__x000a__x000d__x000a_1-31-2023 - This project has been completed._x000d__x000a__x000d__x000a_12-28-2022 - This project has been completed except installing the tags which just came in last week._x000d__x000a__x000d__x000a_11-28-2022 - This project has been completed, JDE tags are on order and equipment list has been submitted. Meade PO was not used technicians installed all equipment and 4K in Freight and taxes did not hit._x000d__x000a__x000d__x000a__x000d__x000a_11-01-2022 - This project did not get completed this month due to other priorities, moving the forecast to December. Technician replacing 1 detector to confirm everything is correct and will finish remaining 10 detector installations._x000d__x000a__x000d__x000a__x000d__x000a_9-26-2022 - Material just received and working on scheduling this work for October completion._x000d__x000a__x000d__x000a__x000d__x000a_8-29-2022 - Project still planning on an October completion._x000d__x000a__x000d__x000a__x000d__x000a_7-27-2022 - Project still planning on an October completion._x000d__x000a__x000d__x000a__x000d__x000a_6-21-2022 - I just received a material lead time and now arriving in September._x000d__x000a__x000d__x000a__x000d__x000a_5-31-2022 - Updated lead time for material is 10 weeks so I moved the forecast to August, and September."/>
    <d v="2023-05-30T00:00:00"/>
    <s v="Hill, Elizabeth"/>
    <m/>
    <x v="3"/>
    <s v="Pipelines and Terminals"/>
    <s v="Operating Infrastructure"/>
    <m/>
    <s v="E. Chicago Terminals"/>
    <s v="BETEQ - BUCKEYE E CHICAGO RAILROAD LLC"/>
    <m/>
    <n v="7987"/>
    <n v="0"/>
    <m/>
    <m/>
    <n v="56305"/>
    <m/>
    <s v="Forsey, Frank"/>
    <s v="Janesy, Ryan"/>
    <m/>
    <m/>
    <n v="1"/>
    <n v="37344"/>
    <m/>
    <s v="Guest, ProSight"/>
    <s v="Independent"/>
    <s v="Aqua"/>
    <d v="2020-07-29T00:00:00"/>
    <s v="Other Programs"/>
  </r>
  <r>
    <x v="1819"/>
    <s v="Item"/>
    <s v="Candidate"/>
    <x v="1"/>
    <m/>
    <s v="Maintenance Framework"/>
    <m/>
    <s v="Grinder, Mark"/>
    <s v="West"/>
    <s v="4. On-Hold"/>
    <m/>
    <x v="28"/>
    <m/>
    <n v="21000"/>
    <m/>
    <n v="21000"/>
    <n v="21000"/>
    <n v="0"/>
    <s v="Green"/>
    <n v="21000"/>
    <m/>
    <n v="21000"/>
    <n v="0"/>
    <m/>
    <m/>
    <m/>
    <m/>
    <m/>
    <m/>
    <m/>
    <m/>
    <m/>
    <n v="21000"/>
    <n v="21000"/>
    <s v="No"/>
    <s v="Green"/>
    <d v="2023-12-01T00:00:00"/>
    <m/>
    <m/>
    <m/>
    <d v="2023-06-30T00:00:00"/>
    <m/>
    <m/>
    <m/>
    <m/>
    <m/>
    <m/>
    <m/>
    <m/>
    <m/>
    <m/>
    <m/>
    <m/>
    <m/>
    <m/>
    <m/>
    <m/>
    <m/>
    <m/>
    <m/>
    <n v="21000"/>
    <m/>
    <s v="5-30-2023 - This project is on-hold and will probably be cancelled._x000d__x000a__x000d__x000a_4-27-2023 - This project is on-hold and will probably be cancelled._x000d__x000a__x000d__x000a_3-23-2023 - This project is on-hold and will probably be cancelled._x000d__x000a__x000d__x000a_3-01-2023 - Working with operations to determine if this should be an RCAP project"/>
    <d v="2023-05-30T00:00:00"/>
    <m/>
    <m/>
    <x v="3"/>
    <s v="Pipelines and Terminals"/>
    <s v="Operating Infrastructure"/>
    <m/>
    <s v="E. Chicago Terminals"/>
    <s v="BETEQ - BUCKEYE E CHICAGO RAILROAD LLC"/>
    <m/>
    <m/>
    <n v="0"/>
    <m/>
    <n v="21000"/>
    <m/>
    <m/>
    <s v="Portner, Sigourney"/>
    <m/>
    <m/>
    <m/>
    <n v="1"/>
    <n v="45300"/>
    <m/>
    <s v="Guest, ProSight"/>
    <s v="Independent"/>
    <s v="Aqua"/>
    <d v="2022-08-25T00:00:00"/>
    <s v="Other Programs"/>
  </r>
  <r>
    <x v="1820"/>
    <s v="Item"/>
    <s v="Open"/>
    <x v="1"/>
    <s v="BETEU00M2210"/>
    <s v="Maintenance Framework"/>
    <n v="2011987"/>
    <s v="Parker, Brian"/>
    <s v="West"/>
    <s v="7. Closed"/>
    <s v="Emergent"/>
    <x v="23"/>
    <n v="2171"/>
    <m/>
    <m/>
    <n v="2171.1799999999998"/>
    <n v="2171"/>
    <n v="0"/>
    <s v="Green"/>
    <m/>
    <m/>
    <m/>
    <n v="2171"/>
    <m/>
    <m/>
    <n v="116000"/>
    <m/>
    <n v="29000"/>
    <n v="145000"/>
    <s v="Supplemental"/>
    <n v="145000"/>
    <n v="143154"/>
    <m/>
    <n v="143154"/>
    <s v="No"/>
    <s v="Green"/>
    <d v="2022-10-01T00:00:00"/>
    <d v="2022-08-11T00:00:00"/>
    <d v="2022-08-11T00:00:00"/>
    <d v="2022-10-31T00:00:00"/>
    <d v="2022-10-27T00:00:00"/>
    <m/>
    <m/>
    <n v="2171.1799999999998"/>
    <n v="0"/>
    <m/>
    <m/>
    <m/>
    <m/>
    <m/>
    <m/>
    <m/>
    <m/>
    <m/>
    <m/>
    <m/>
    <m/>
    <m/>
    <m/>
    <m/>
    <m/>
    <m/>
    <s v="2/28/23 - Rockwell invoice approved in Feb.  PO's and WO closed - ready to be closed by accounting._x000d__x000a__x000d__x000a_2/3/23 - accruing 2,000.90 in Jan for Rockwell Automation._x000d__x000a__x000d__x000a_1/9/23 - Dec charge of 4,481 is CWIP._x000d__x000a__x000d__x000a_11/28/22 - all PO's closed, need to close out project after JDE Equipment Tags have been updated._x000d__x000a__x000d__x000a_11/1/22 - Nov FCST is inventory issue of 5 actuators.  Work was completed on 10/27 and operational.  Accruing 6,720 for Actuation Group for Oct._x000d__x000a__x000d__x000a_10/25/22 - starting this work today.  Added 2 more actuators to this SOW - getting change orders issued and will get supplemental AFE issued in early Nov._x000d__x000a__x000d__x000a_10/4/22 - expect Vander Werf to get conduit/wiring installed by 10/7 then new actuators can be installed after that.  Forecasting inventory issue of 68,700 for Nov due to cycle count in Oct._x000d__x000a__x000d__x000a_9/3/22 - waiting on a quote from Joe Biondo for installation and then work with local ops to get this scheduled.  Entered Req. for Vander Werf into JDE._x000d__x000a__x000d__x000a_8/2/22 - submitted AFE for $116,000 total cost for approval routing._x000d__x000a__x000d__x000a_8/1/22 - waiting on proposal from Vander Werf to make modbus wiring changes then I can submit the full AFE.  Sep FCST is issuance of 3 actuators to the project with installation in Oct.  Might be able to advance this work into Aug/Sep timeframe._x000d__x000a__x000d__x000a_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_x000a__x000d__x000a_7/14/22 - Need to move Dec 2023 FCST to Dec 2022 once OPPM has been unlocked in July."/>
    <d v="2023-02-28T00:00:00"/>
    <s v="Hill, Elizabeth"/>
    <m/>
    <x v="3"/>
    <s v="Pipelines and Terminals"/>
    <s v="Operating Infrastructure"/>
    <m/>
    <s v="E. Chicago Terminals"/>
    <s v="BETEU - BET EAST CHICAGO"/>
    <m/>
    <n v="2171"/>
    <n v="0"/>
    <m/>
    <m/>
    <n v="140982"/>
    <m/>
    <s v="Oey, Alex"/>
    <s v="Gardner, Dale"/>
    <m/>
    <m/>
    <n v="1"/>
    <n v="44154"/>
    <m/>
    <s v="Guest, ProSight"/>
    <s v="Independent"/>
    <s v="Aqua"/>
    <d v="2022-07-14T00:00:00"/>
    <s v="Other Programs"/>
  </r>
  <r>
    <x v="1821"/>
    <s v="Item"/>
    <s v="Open"/>
    <x v="0"/>
    <s v="BETEG00E2201"/>
    <s v="Maintenance Framework"/>
    <n v="1936954"/>
    <s v="Roth, Aaron"/>
    <s v="West"/>
    <s v="3. Active"/>
    <s v="Defined"/>
    <x v="10"/>
    <m/>
    <n v="15000"/>
    <m/>
    <n v="15000"/>
    <n v="15000"/>
    <n v="0"/>
    <s v="Green"/>
    <m/>
    <m/>
    <m/>
    <n v="15000"/>
    <m/>
    <m/>
    <n v="13000"/>
    <m/>
    <m/>
    <n v="13000"/>
    <s v="Phase"/>
    <n v="13000"/>
    <m/>
    <n v="15000"/>
    <n v="15000"/>
    <s v="No"/>
    <s v="Green"/>
    <m/>
    <d v="2021-12-31T00:00:00"/>
    <d v="2021-12-31T00:00:00"/>
    <d v="2022-12-31T00:00:00"/>
    <d v="2023-06-30T00:00:00"/>
    <m/>
    <m/>
    <m/>
    <m/>
    <m/>
    <m/>
    <m/>
    <m/>
    <m/>
    <m/>
    <m/>
    <m/>
    <m/>
    <n v="15000"/>
    <m/>
    <m/>
    <m/>
    <m/>
    <m/>
    <m/>
    <m/>
    <s v="6.1 - do in june. send someone up for a day T&amp;M"/>
    <d v="2023-06-01T00:00:00"/>
    <s v="Hill, Elizabeth"/>
    <m/>
    <x v="3"/>
    <s v="Pipelines and Terminals"/>
    <s v="Tank Integrity"/>
    <m/>
    <s v="E. Chicago Terminals"/>
    <s v="BETEG - BET EAST CHICAGO TERMINAL"/>
    <m/>
    <m/>
    <n v="15000"/>
    <m/>
    <m/>
    <m/>
    <m/>
    <s v="Stine, Carlton"/>
    <s v="Stine, Carlton"/>
    <m/>
    <m/>
    <n v="1"/>
    <n v="40915"/>
    <m/>
    <s v="Guest, ProSight"/>
    <s v="Independent"/>
    <s v="Aqua"/>
    <d v="2021-08-03T00:00:00"/>
    <s v="Int - Tanks"/>
  </r>
  <r>
    <x v="1822"/>
    <s v="Item"/>
    <s v="Open"/>
    <x v="0"/>
    <s v="BETEG00E2202"/>
    <s v="Maintenance Framework"/>
    <n v="1970925"/>
    <s v="Parker, Brian"/>
    <s v="West"/>
    <s v="3. Active"/>
    <s v="Defined"/>
    <x v="26"/>
    <n v="798"/>
    <n v="146000"/>
    <m/>
    <n v="146798"/>
    <n v="80798"/>
    <n v="66000"/>
    <s v="Red"/>
    <n v="80000"/>
    <m/>
    <n v="80000"/>
    <n v="66798"/>
    <m/>
    <m/>
    <n v="58000"/>
    <m/>
    <m/>
    <n v="58000"/>
    <s v="Phase"/>
    <n v="58000"/>
    <n v="52382"/>
    <n v="146000"/>
    <n v="198382"/>
    <s v="No"/>
    <s v="Green"/>
    <d v="2022-05-01T00:00:00"/>
    <d v="2022-04-08T00:00:00"/>
    <d v="2022-04-08T00:00:00"/>
    <d v="2022-10-31T00:00:00"/>
    <d v="2023-09-29T00:00:00"/>
    <m/>
    <m/>
    <n v="-2.5"/>
    <m/>
    <n v="800.5"/>
    <m/>
    <m/>
    <m/>
    <m/>
    <m/>
    <m/>
    <m/>
    <m/>
    <m/>
    <m/>
    <n v="73000"/>
    <n v="73000"/>
    <m/>
    <m/>
    <m/>
    <m/>
    <s v="6/8/23 - assembled AFE based on Mills Excavating proposal of $115,000.  Revised the FCST and submitting AFE for Full approval._x000d__x000a__x000d__x000a_6/2/23 - just waiting on a proposal from Mills Excavating.  Will get PO issued, AFE routed, and work scheduled once I have Mills proposal.  Adjusted the FCST based on Brieser Construction proposal._x000d__x000a__x000d__x000a_5/12/23 - per supply chain, Brieser provided a bid and all others declined.  I reached out to Mills Excavating to see if they could provide a bid._x000d__x000a__x000d__x000a_5/1/23 - had a bid walkdown on Apr 18th with Brieser Construction (Dan Bobzin) and bids should be due May 5th.  Plan to evaluate bids and get PO issued in May._x000d__x000a__x000d__x000a_4/10/23 - created bid event in Coupa on Apr 7th._x000d__x000a__x000d__x000a_4/1/23 - have complete list of bidders now by location and will get a Coupa bid event created in Apr for the Phase II construction._x000d__x000a__x000d__x000a_2/28/23 - Sent emails out to 10 contractors to see which locations they want to bid on for dike work in 2023.  I've received 6 responses back to date.  Should have bid event created in Coupa in Mar for this project since IFC dwg package was just issued._x000d__x000a__x000d__x000a_2/3/23 - waiting on IFB drawing set from Diamond Z._x000d__x000a__x000d__x000a_1/30/23 - processed last invoice from Diamond Z.  Just waiting on final IFB drawing set to go out for bid._x000d__x000a__x000d__x000a_1/5/23 - no change in status - work pushed out to 2023 - Diamond Z revision based on review was emailed to stakeholders - need to confirm IFB drawings are current then go out for bid.  Accruing 4,200 for Diamond Z_x000d__x000a__x000d__x000a_11/30/22 - reviewed dwg's on 11/18 and only had one comment to see about moving the drainage swale to the West of the old tank foundation which could possibly reduce the amount of soil out of this tank dike.  Diamond Z is looking into this now._x000d__x000a__x000d__x000a_10/31/22 - no change in status - work pushed out to 2023.  Waiting on additional quotes._x000d__x000a__x000d__x000a_10/1/22 - emailed dwg's to Feken, Helmkamp, and Mills - Feken declined, just waiting on replies back from the other two contractors.  Reaccruing 22,000 for Diamond Z._x000d__x000a__x000d__x000a_9/8/22 - moving thisFCST out to 2023 - not 100% sure contractors are available for this work for the remainder of 2022._x000d__x000a__x000d__x000a_9/1/22 - replied back to Diamond Z on proposal after receiving comments back from local ops - reviewing the details and the SOW - will be re-accruing 33,384 for Aug, expect partial invoice in early Sep.  Expect IFR dwg's in late Sep._x000d__x000a__x000d__x000a_7/30/22 - re-accruing 33,384 for Diamond Z - they need more time to find a resolution for this design._x000d__x000a__x000d__x000a_7/2/22 - accruing 33,384 of Jun earned value for Diamond Z - should have final IFR in early Jul._x000d__x000a__x000d__x000a_5/31/22 - accruing 8,000 for Diamond Z in May based on work completed to date.  Jun FCST should be remaining costs for Phase I and Phase II. _x000d__x000a__x000d__x000a_5/3/22 - issued PO to Diamond Z to scan/survey all tank dikes at the facility to calculate containment volumes and develop a IFR and IFC drawing set to address drainage issues are the two tanks._x000d__x000a__x000d__x000a_4/5/22 - submitted Phase I AFE for approval routing."/>
    <d v="2023-06-08T00:00:00"/>
    <s v="Hill, Elizabeth"/>
    <m/>
    <x v="3"/>
    <s v="Pipelines and Terminals"/>
    <s v="Station/Terminal"/>
    <m/>
    <s v="E. Chicago Terminals"/>
    <s v="BETEG - BET EAST CHICAGO TERMINAL"/>
    <m/>
    <n v="798"/>
    <n v="0"/>
    <n v="146000"/>
    <m/>
    <n v="51584"/>
    <m/>
    <s v="Spari, Markella"/>
    <s v="Spari, Markella"/>
    <m/>
    <m/>
    <n v="1"/>
    <n v="37355"/>
    <m/>
    <s v="Guest, ProSight"/>
    <s v="Independent"/>
    <s v="Aqua"/>
    <d v="2020-07-29T00:00:00"/>
    <s v="Other Programs"/>
  </r>
  <r>
    <x v="1823"/>
    <s v="Item"/>
    <s v="Open"/>
    <x v="1"/>
    <s v="BETEG00M2303"/>
    <s v="Exempt"/>
    <n v="2134280"/>
    <s v="Grinder, Mark"/>
    <s v="West"/>
    <s v="3. Active"/>
    <s v="Defined"/>
    <x v="27"/>
    <m/>
    <n v="40000"/>
    <m/>
    <n v="40000"/>
    <n v="40000"/>
    <n v="0"/>
    <s v="Green"/>
    <n v="40000"/>
    <n v="13277"/>
    <n v="53277"/>
    <n v="-13277"/>
    <m/>
    <m/>
    <n v="53277"/>
    <m/>
    <m/>
    <n v="53277"/>
    <s v="Full"/>
    <n v="53277"/>
    <m/>
    <n v="40000"/>
    <n v="40000"/>
    <s v="No"/>
    <s v="Green"/>
    <d v="2023-07-01T00:00:00"/>
    <d v="2023-06-11T00:00:00"/>
    <d v="2023-06-11T00:00:00"/>
    <d v="2023-08-31T00:00:00"/>
    <d v="2023-10-31T00:00:00"/>
    <m/>
    <m/>
    <m/>
    <m/>
    <m/>
    <m/>
    <m/>
    <m/>
    <m/>
    <m/>
    <m/>
    <m/>
    <m/>
    <m/>
    <n v="10000"/>
    <n v="10000"/>
    <m/>
    <n v="20000"/>
    <m/>
    <m/>
    <m/>
    <s v="6-02-2023 - Quote received today and working on the AFE now._x000d__x000a__x000d__x000a__x000d__x000a_4-27-2023 - Waiting for a final quote to submit the AFE._x000d__x000a__x000d__x000a__x000d__x000a_3-23-2023 - This project has partially been completed during other project work and I will have a scope walk through in the beginning of April._x000d__x000a__x000d__x000a__x000d__x000a_3-01-2023 - Working on scope of work for quoting."/>
    <d v="2023-06-02T00:00:00"/>
    <s v="Hill, Elizabeth"/>
    <m/>
    <x v="3"/>
    <s v="Pipelines and Terminals"/>
    <s v="Operating Infrastructure"/>
    <m/>
    <s v="E. Chicago Terminals"/>
    <s v="BETEG - BET EAST CHICAGO TERMINAL"/>
    <m/>
    <m/>
    <n v="0"/>
    <n v="20000"/>
    <n v="20000"/>
    <m/>
    <m/>
    <s v="Forsey, Frank"/>
    <s v="Janesy, Ryan"/>
    <m/>
    <m/>
    <n v="1"/>
    <n v="38141"/>
    <m/>
    <s v="Guest, ProSight"/>
    <s v="Independent"/>
    <s v="Aqua"/>
    <d v="2020-08-14T00:00:00"/>
    <s v="Other Programs"/>
  </r>
  <r>
    <x v="1824"/>
    <s v="Item"/>
    <s v="Candidate"/>
    <x v="1"/>
    <m/>
    <s v="Maintenance Framework"/>
    <m/>
    <s v="Stalbaum, Cameron"/>
    <s v="West"/>
    <s v="2. Pending AFE"/>
    <m/>
    <x v="15"/>
    <m/>
    <n v="35000"/>
    <m/>
    <n v="35000"/>
    <n v="35000"/>
    <n v="0"/>
    <s v="Green"/>
    <n v="35000"/>
    <m/>
    <n v="35000"/>
    <n v="0"/>
    <m/>
    <m/>
    <m/>
    <m/>
    <m/>
    <m/>
    <m/>
    <m/>
    <m/>
    <n v="35000"/>
    <n v="35000"/>
    <s v="No"/>
    <s v="Green"/>
    <d v="2023-08-01T00:00:00"/>
    <m/>
    <m/>
    <m/>
    <d v="2023-08-31T00:00:00"/>
    <m/>
    <m/>
    <m/>
    <m/>
    <m/>
    <m/>
    <m/>
    <m/>
    <m/>
    <m/>
    <m/>
    <m/>
    <m/>
    <m/>
    <m/>
    <n v="35000"/>
    <m/>
    <m/>
    <m/>
    <m/>
    <m/>
    <s v="5/1/23 - Have a project walk down with Mike Cuddy on 5/4.  Will be reviewing the old quote and getting updated quotes. _x000d__x000a__x000d__x000a__x000d__x000a_4/3/23 - Working on scope.  Had a high level meeting with asset team, but need to have another detailed follow up meeting.  _x000d__x000a__x000d__x000a__x000d__x000a__x000d__x000a__x000d__x000a_12/2/20 - AFE Submitted"/>
    <d v="2023-05-01T00:00:00"/>
    <m/>
    <m/>
    <x v="3"/>
    <s v="Pipelines and Terminals"/>
    <s v="Integrity"/>
    <m/>
    <s v="E. Chicago Terminals"/>
    <s v="BETEG - BET EAST CHICAGO TERMINAL"/>
    <m/>
    <m/>
    <n v="0"/>
    <n v="35000"/>
    <m/>
    <m/>
    <m/>
    <s v="Aiken, Elaine"/>
    <m/>
    <m/>
    <m/>
    <n v="1"/>
    <n v="37338"/>
    <m/>
    <s v="Guest, ProSight"/>
    <s v="Independent"/>
    <s v="Aqua"/>
    <d v="2020-07-29T00:00:00"/>
    <s v="Int - Planned Corr &amp; FI"/>
  </r>
  <r>
    <x v="1825"/>
    <s v="Item"/>
    <s v="Open"/>
    <x v="0"/>
    <s v="BETEH00E2305"/>
    <s v="Maintenance Framework"/>
    <n v="2123250"/>
    <s v="Parker, Brian"/>
    <s v="West"/>
    <s v="3. Active"/>
    <s v="Defined"/>
    <x v="26"/>
    <m/>
    <n v="94000"/>
    <m/>
    <n v="94000"/>
    <n v="94000"/>
    <n v="0"/>
    <s v="Green"/>
    <n v="94000"/>
    <m/>
    <n v="94000"/>
    <n v="0"/>
    <m/>
    <m/>
    <n v="23740"/>
    <m/>
    <m/>
    <n v="23740"/>
    <s v="Phase"/>
    <n v="23740"/>
    <m/>
    <n v="94000"/>
    <n v="94000"/>
    <s v="No"/>
    <s v="Green"/>
    <d v="2023-08-01T00:00:00"/>
    <d v="2023-05-17T00:00:00"/>
    <d v="2023-05-17T00:00:00"/>
    <d v="2023-10-31T00:00:00"/>
    <d v="2023-09-30T00:00:00"/>
    <m/>
    <m/>
    <m/>
    <m/>
    <m/>
    <m/>
    <m/>
    <m/>
    <m/>
    <m/>
    <m/>
    <m/>
    <m/>
    <m/>
    <m/>
    <n v="10000"/>
    <n v="84000"/>
    <m/>
    <m/>
    <m/>
    <m/>
    <s v="6/3/23 - PO issued to Diamond Z on May 18th - they are working on IFR drawing package._x000d__x000a__x000d__x000a_5/15/23 - submitted Phase I AFE to workflow for approval routing._x000d__x000a__x000d__x000a_2/28/23 - just waiting for proposal from Diamond Z for Eng &amp; Design to produce IFR drawing package."/>
    <d v="2023-06-03T00:00:00"/>
    <s v="Hill, Elizabeth"/>
    <m/>
    <x v="3"/>
    <s v="Pipelines and Terminals"/>
    <s v="Station/Terminal"/>
    <m/>
    <s v="E. Chicago Terminals"/>
    <s v="BETEH - BET HAMMOND TERMINAL"/>
    <m/>
    <m/>
    <n v="0"/>
    <n v="94000"/>
    <m/>
    <m/>
    <m/>
    <s v="Spari, Markella"/>
    <s v="Gardner, Travis W."/>
    <m/>
    <m/>
    <n v="1"/>
    <n v="45167"/>
    <m/>
    <s v="Administrator, System"/>
    <s v="Independent"/>
    <s v="Aqua"/>
    <d v="2022-08-23T00:00:00"/>
    <s v="Other Programs"/>
  </r>
  <r>
    <x v="1826"/>
    <s v="Item"/>
    <s v="Open"/>
    <x v="1"/>
    <s v="BETEZ00M2301"/>
    <s v="Exempt"/>
    <m/>
    <s v="Lloyd, Andrew"/>
    <s v="West"/>
    <s v="2. Pending AFE"/>
    <s v="Defined"/>
    <x v="39"/>
    <m/>
    <n v="32154"/>
    <m/>
    <n v="32154"/>
    <n v="44000"/>
    <n v="-11846"/>
    <s v="Red"/>
    <n v="44000"/>
    <m/>
    <n v="44000"/>
    <n v="-11846"/>
    <m/>
    <m/>
    <n v="32154"/>
    <m/>
    <m/>
    <m/>
    <s v="Full"/>
    <n v="32154"/>
    <m/>
    <n v="32154"/>
    <n v="32154"/>
    <s v="No"/>
    <s v="Green"/>
    <d v="2023-11-01T00:00:00"/>
    <m/>
    <m/>
    <d v="2023-12-31T00:00:00"/>
    <d v="2023-11-30T00:00:00"/>
    <m/>
    <m/>
    <m/>
    <m/>
    <m/>
    <m/>
    <m/>
    <m/>
    <m/>
    <m/>
    <m/>
    <m/>
    <m/>
    <m/>
    <m/>
    <m/>
    <m/>
    <m/>
    <n v="32154"/>
    <m/>
    <m/>
    <s v="5/26 SOW meeting held. Andrew has called and left message for erect a step vendor to obtain costs then will submit AFE. _x000d__x000a__x000d__x000a__x000d__x000a_5/1/2023 walking this down with operations and Bob at Talon steel on 5/3/2023._x000d__x000a__x000d__x000a__x000d__x000a_4/14 contacted Bob at Talon steel for site walkdown with operations. _x000d__x000a__x000d__x000a__x000d__x000a__x000d__x000a__x000d__x000a_4/3/23 status as prior 3/3/23 local contractor contact received for walkdown and quote purposes. Field verify with Kevin and Ben in field. Will obtain quote so as to submit AFE"/>
    <d v="2023-05-26T00:00:00"/>
    <s v="Hill, Elizabeth"/>
    <m/>
    <x v="3"/>
    <s v="Pipelines and Terminals"/>
    <s v="Operating Infrastructure"/>
    <m/>
    <s v="E. Chicago Terminals"/>
    <s v="BETEH - BET HAMMOND TERMINAL"/>
    <m/>
    <m/>
    <n v="0"/>
    <m/>
    <n v="32154"/>
    <m/>
    <m/>
    <s v="Gardner, Travis"/>
    <s v="Gardner, Travis W."/>
    <m/>
    <m/>
    <n v="1"/>
    <n v="43251"/>
    <m/>
    <s v="Guest, ProSight"/>
    <s v="Independent"/>
    <s v="Aqua"/>
    <d v="2022-03-24T00:00:00"/>
    <s v="Other Programs"/>
  </r>
  <r>
    <x v="1827"/>
    <s v="Item"/>
    <s v="Candidate"/>
    <x v="0"/>
    <m/>
    <s v="Exempt"/>
    <m/>
    <s v="Lloyd, Andrew"/>
    <s v="West"/>
    <s v="5. Deferred"/>
    <m/>
    <x v="15"/>
    <m/>
    <m/>
    <m/>
    <n v="0"/>
    <m/>
    <n v="0"/>
    <s v="Green"/>
    <n v="100000"/>
    <m/>
    <n v="100000"/>
    <n v="-100000"/>
    <m/>
    <m/>
    <m/>
    <m/>
    <m/>
    <m/>
    <m/>
    <m/>
    <m/>
    <n v="100000"/>
    <n v="100000"/>
    <s v="No"/>
    <s v="Green"/>
    <d v="2024-06-01T00:00:00"/>
    <m/>
    <m/>
    <m/>
    <d v="2024-07-31T00:00:00"/>
    <m/>
    <m/>
    <m/>
    <m/>
    <m/>
    <m/>
    <m/>
    <m/>
    <m/>
    <m/>
    <m/>
    <m/>
    <m/>
    <m/>
    <m/>
    <m/>
    <m/>
    <m/>
    <m/>
    <m/>
    <m/>
    <s v="4/3/23 status as prior 3/27/23 - moved FCST out to 2024 - this will be deferred to next year per email from Travis Gardner and Mike Ricke._x000d__x000a__x000d__x000a_3/2/23 operations provided timing preference for work and preferred contractor. Will walkdown and obtain quote for afe submittal"/>
    <d v="2023-04-10T00:00:00"/>
    <m/>
    <m/>
    <x v="3"/>
    <s v="Pipelines and Terminals"/>
    <s v="Station/Terminal"/>
    <m/>
    <s v="E. Chicago Terminals"/>
    <s v="BETEH - BET HAMMOND TERMINAL"/>
    <m/>
    <m/>
    <n v="0"/>
    <m/>
    <m/>
    <m/>
    <n v="100000"/>
    <s v="Aiken, Elaine"/>
    <m/>
    <m/>
    <m/>
    <n v="1"/>
    <n v="40576"/>
    <m/>
    <s v="Guest, ProSight"/>
    <s v="Independent"/>
    <s v="Aqua"/>
    <d v="2021-07-17T00:00:00"/>
    <s v="Int - Planned Corr &amp; FI"/>
  </r>
  <r>
    <x v="1828"/>
    <s v="Item"/>
    <s v="Open"/>
    <x v="1"/>
    <s v="BETEH00M2303"/>
    <s v="Exempt"/>
    <n v="2094295"/>
    <s v="Grinder, Mark"/>
    <s v="West"/>
    <s v="3. Active"/>
    <s v="Defined"/>
    <x v="39"/>
    <m/>
    <n v="19000"/>
    <m/>
    <n v="19000"/>
    <n v="19000"/>
    <n v="0"/>
    <s v="Green"/>
    <n v="19000"/>
    <m/>
    <n v="19000"/>
    <n v="0"/>
    <m/>
    <m/>
    <n v="18932"/>
    <m/>
    <m/>
    <n v="18932"/>
    <s v="Full"/>
    <n v="18932"/>
    <m/>
    <n v="19000"/>
    <n v="19000"/>
    <s v="No"/>
    <s v="Green"/>
    <d v="2023-10-01T00:00:00"/>
    <d v="2023-03-09T00:00:00"/>
    <d v="2023-03-09T00:00:00"/>
    <d v="2023-06-30T00:00:00"/>
    <d v="2023-11-30T00:00:00"/>
    <m/>
    <m/>
    <m/>
    <m/>
    <m/>
    <m/>
    <m/>
    <m/>
    <m/>
    <m/>
    <m/>
    <m/>
    <m/>
    <m/>
    <m/>
    <m/>
    <m/>
    <n v="14000"/>
    <n v="5000"/>
    <m/>
    <m/>
    <s v="5-30-2023 - PO sent to vendor and SSP approved, still forecast for Oct/Nov because of material lead time._x000d__x000a__x000d__x000a__x000d__x000a_4-27-2023 - PO sent to vendor and SSP approved, still forecast for Oct/Nov because of material lead time._x000d__x000a__x000d__x000a__x000d__x000a_3-23-2023 - PO sent to vendor and SSP approved, still forecast for Oct/Nov because of lead time._x000d__x000a__x000d__x000a__x000d__x000a_2-28-2023 - AFE submitted, this project has been re-forecast until October/ November because of 28 week material lead time."/>
    <d v="2023-05-30T00:00:00"/>
    <s v="Hill, Elizabeth"/>
    <m/>
    <x v="3"/>
    <s v="Pipelines and Terminals"/>
    <s v="Operating Infrastructure"/>
    <m/>
    <s v="E. Chicago Terminals"/>
    <s v="BETEH - BET HAMMOND TERMINAL"/>
    <m/>
    <m/>
    <n v="0"/>
    <m/>
    <n v="19000"/>
    <m/>
    <m/>
    <s v="Gardner, Travis"/>
    <s v="Gardner, Travis W."/>
    <m/>
    <m/>
    <n v="1"/>
    <n v="38193"/>
    <m/>
    <s v="Guest, ProSight"/>
    <s v="Independent"/>
    <s v="Aqua"/>
    <d v="2020-08-14T00:00:00"/>
    <s v="Other Programs"/>
  </r>
  <r>
    <x v="1829"/>
    <s v="Item"/>
    <s v="Open"/>
    <x v="0"/>
    <s v="BETEH00E2301"/>
    <s v="Maintenance Framework"/>
    <n v="2076575"/>
    <s v="Roth, Aaron"/>
    <s v="West"/>
    <s v="6. Operational"/>
    <s v="Defined"/>
    <x v="10"/>
    <n v="48000"/>
    <n v="35000"/>
    <m/>
    <n v="83000"/>
    <n v="80000"/>
    <n v="3000"/>
    <s v="Yellow"/>
    <n v="80000"/>
    <m/>
    <n v="80000"/>
    <n v="3000"/>
    <m/>
    <m/>
    <n v="83600"/>
    <m/>
    <m/>
    <n v="83600"/>
    <s v="Phase"/>
    <n v="83600"/>
    <n v="48000"/>
    <n v="35000"/>
    <n v="83000"/>
    <s v="No"/>
    <s v="Green"/>
    <d v="2023-05-01T00:00:00"/>
    <d v="2023-01-20T00:00:00"/>
    <d v="2023-01-20T00:00:00"/>
    <d v="2023-12-31T00:00:00"/>
    <d v="2023-05-31T00:00:00"/>
    <m/>
    <m/>
    <m/>
    <m/>
    <m/>
    <m/>
    <n v="48000"/>
    <n v="80000"/>
    <n v="80000"/>
    <n v="-32000"/>
    <s v="Red"/>
    <n v="0"/>
    <s v="Forecasting"/>
    <m/>
    <n v="35000"/>
    <m/>
    <m/>
    <m/>
    <m/>
    <m/>
    <m/>
    <s v="6.1 - tanks idled, touchup grading/abandoned pipe removal remain."/>
    <d v="2023-06-01T00:00:00"/>
    <s v="Hill, Elizabeth"/>
    <m/>
    <x v="3"/>
    <s v="Pipelines and Terminals"/>
    <s v="Tank Integrity"/>
    <m/>
    <s v="E. Chicago Terminals"/>
    <s v="BETEH - BET HAMMOND TERMINAL"/>
    <m/>
    <m/>
    <n v="48000"/>
    <n v="35000"/>
    <m/>
    <m/>
    <m/>
    <s v="Stine, Carlton"/>
    <s v="Stine, Carlton"/>
    <m/>
    <m/>
    <n v="1"/>
    <n v="44810"/>
    <m/>
    <s v="Administrator, System"/>
    <s v="Independent"/>
    <s v="Aqua"/>
    <d v="2022-08-17T00:00:00"/>
    <s v="Int - Tanks"/>
  </r>
  <r>
    <x v="1830"/>
    <s v="Item"/>
    <s v="Open"/>
    <x v="0"/>
    <s v="BETEH00E2302"/>
    <s v="Maintenance Framework"/>
    <n v="2084803"/>
    <s v="Roth, Aaron"/>
    <s v="West"/>
    <s v="3. Active"/>
    <s v="Defined"/>
    <x v="10"/>
    <m/>
    <n v="10000"/>
    <m/>
    <n v="10000"/>
    <n v="10000"/>
    <n v="0"/>
    <s v="Green"/>
    <n v="10000"/>
    <m/>
    <n v="10000"/>
    <n v="0"/>
    <m/>
    <m/>
    <n v="11200"/>
    <m/>
    <m/>
    <n v="11200"/>
    <s v="Full"/>
    <n v="11200"/>
    <m/>
    <n v="10000"/>
    <n v="10000"/>
    <s v="No"/>
    <s v="Green"/>
    <d v="2023-07-01T00:00:00"/>
    <d v="2023-02-08T00:00:00"/>
    <d v="2023-02-08T00:00:00"/>
    <d v="2023-12-31T00:00:00"/>
    <d v="2023-07-31T00:00:00"/>
    <m/>
    <m/>
    <m/>
    <m/>
    <m/>
    <m/>
    <m/>
    <m/>
    <m/>
    <m/>
    <m/>
    <m/>
    <m/>
    <m/>
    <n v="10000"/>
    <m/>
    <m/>
    <m/>
    <m/>
    <m/>
    <m/>
    <s v="6.1 - due date is 9.12"/>
    <d v="2023-06-01T00:00:00"/>
    <s v="Hill, Elizabeth"/>
    <m/>
    <x v="3"/>
    <s v="Pipelines and Terminals"/>
    <s v="Tank Integrity"/>
    <m/>
    <s v="E. Chicago Terminals"/>
    <s v="BETEH - BET HAMMOND TERMINAL"/>
    <m/>
    <m/>
    <n v="0"/>
    <n v="10000"/>
    <m/>
    <m/>
    <m/>
    <s v="Stine, Carlton"/>
    <s v="Stine, Carlton"/>
    <m/>
    <m/>
    <n v="1"/>
    <n v="44809"/>
    <m/>
    <s v="Administrator, System"/>
    <s v="Independent"/>
    <s v="Aqua"/>
    <d v="2022-08-17T00:00:00"/>
    <s v="Int - Tanks"/>
  </r>
  <r>
    <x v="1831"/>
    <s v="Item"/>
    <s v="Open"/>
    <x v="1"/>
    <s v="BETEH00M2201"/>
    <s v="Maintenance Framework"/>
    <n v="1938073"/>
    <s v="Roknich, Hunter"/>
    <s v="West"/>
    <s v="6. Operational"/>
    <s v="Defined"/>
    <x v="10"/>
    <n v="31801"/>
    <m/>
    <m/>
    <n v="31801.200000000001"/>
    <n v="4104"/>
    <n v="27697"/>
    <s v="Red"/>
    <m/>
    <m/>
    <m/>
    <n v="31801"/>
    <m/>
    <m/>
    <n v="435000"/>
    <m/>
    <m/>
    <n v="435000"/>
    <s v="Phase"/>
    <n v="435000"/>
    <n v="733458"/>
    <m/>
    <n v="733458"/>
    <s v="No"/>
    <s v="Green"/>
    <d v="2022-03-01T00:00:00"/>
    <d v="2022-01-11T00:00:00"/>
    <d v="2022-01-11T00:00:00"/>
    <d v="2022-01-03T00:00:00"/>
    <d v="2022-11-30T00:00:00"/>
    <m/>
    <m/>
    <n v="3925.13"/>
    <n v="179.11"/>
    <m/>
    <m/>
    <n v="27696.959999999999"/>
    <m/>
    <m/>
    <n v="27697"/>
    <s v="Red"/>
    <m/>
    <s v="Engineering or Scope Change"/>
    <m/>
    <m/>
    <m/>
    <m/>
    <m/>
    <m/>
    <m/>
    <m/>
    <s v="6/9/2023 - Miscommunication with vendor dating back to December about a change order and PO being fully invoiced. _x000d__x000a__x000d__x000a__x000d__x000a_2/2/2023 COGNOS showing $3,200 for January OPPM showing -20,513.  OPPM issue is the cause of the variance_x000d__x000a__x000d__x000a__x000d__x000a_1/9/2023 - Variance due to vendor coming 20k under the purchase order amount._x000d__x000a__x000d__x000a__x000d__x000a__x000d__x000a__x000d__x000a_10/3/2022 - Mechanical work complete. Hydrotest in progress. RTS Mid-October_x000d__x000a__x000d__x000a__x000d__x000a_9/2/2022 - Construction in progress. Estimated construction completion 9/23. Estimated RTS mid October._x000d__x000a__x000d__x000a__x000d__x000a_8/2/2022 - Civil work prep, lead abatement, and electrical work completed in June. Mechanical construction to begin 8/8. Expected 6-7 weeks for construction. Estimated RTS Mid-October _x000d__x000a__x000d__x000a__x000d__x000a_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_x000a__x000d__x000a__x000d__x000a__x000d__x000a__x000d__x000a_6/2/2022 - OOS MOC awaiting approval. Tank to be drained, isolated, and opened by 6/7. Estimated 16 weeks OOS_x000d__x000a__x000d__x000a__x000d__x000a_5/3/2022 - Prelim OOS mid June_x000d__x000a__x000d__x000a__x000d__x000a_4/4/2022 - Prelim OOS mid June. Materials have been purchased. Variance due to a reclass on a valve._x000d__x000a__x000d__x000a__x000d__x000a_3/2/22 - Prelim OOS in June. March forecast for material purchasing._x000d__x000a__x000d__x000a__x000d__x000a_10.6.21 - OOS in June. due by 6.27. Major repairs anticipated."/>
    <d v="2023-06-09T00:00:00"/>
    <s v="Pastorius, Bonnie"/>
    <m/>
    <x v="3"/>
    <s v="Pipelines and Terminals"/>
    <s v="Integrity"/>
    <m/>
    <s v="E. Chicago Terminals"/>
    <s v="BETEH - BET HAMMOND TERMINAL"/>
    <m/>
    <n v="4104"/>
    <n v="27697"/>
    <m/>
    <m/>
    <n v="701657"/>
    <m/>
    <s v="Stine, Carlton"/>
    <s v="Stine, Carlton"/>
    <s v="N/A"/>
    <m/>
    <n v="1"/>
    <n v="30365"/>
    <m/>
    <s v="Guest, ProSight"/>
    <s v="Independent"/>
    <s v="Aqua"/>
    <d v="2018-08-06T00:00:00"/>
    <s v="Int - Tanks"/>
  </r>
  <r>
    <x v="1832"/>
    <s v="Item"/>
    <s v="Open"/>
    <x v="0"/>
    <s v="BETEH00E2001"/>
    <s v="Exempt"/>
    <n v="1660449"/>
    <s v="Roth, Aaron"/>
    <s v="West"/>
    <s v="7. Closed"/>
    <s v="Defined"/>
    <x v="7"/>
    <n v="12"/>
    <m/>
    <m/>
    <n v="11.67"/>
    <n v="12"/>
    <n v="0"/>
    <s v="Green"/>
    <m/>
    <m/>
    <m/>
    <n v="12"/>
    <m/>
    <m/>
    <n v="205000"/>
    <m/>
    <m/>
    <n v="205000"/>
    <s v="Phase"/>
    <n v="205000"/>
    <n v="161523"/>
    <m/>
    <n v="161523"/>
    <s v="No"/>
    <s v="Green"/>
    <d v="2020-01-01T00:00:00"/>
    <d v="2019-12-27T00:00:00"/>
    <d v="2019-12-27T00:00:00"/>
    <d v="2020-12-31T00:00:00"/>
    <d v="2021-04-30T00:00:00"/>
    <m/>
    <m/>
    <m/>
    <n v="11.67"/>
    <m/>
    <m/>
    <m/>
    <m/>
    <m/>
    <m/>
    <m/>
    <m/>
    <m/>
    <m/>
    <m/>
    <m/>
    <m/>
    <m/>
    <m/>
    <m/>
    <m/>
    <s v="4.3.21 - Complete. Tank was RTS on 2.26. Coating touchups and stonework complete."/>
    <d v="2021-04-04T00:00:00"/>
    <s v="Hill, Elizabeth"/>
    <m/>
    <x v="3"/>
    <s v="Pipelines and Terminals"/>
    <s v="Tank Integrity"/>
    <m/>
    <s v="E. Chicago Terminals"/>
    <s v="BETEH - BET HAMMOND TERMINAL"/>
    <m/>
    <n v="12"/>
    <n v="0"/>
    <m/>
    <m/>
    <m/>
    <m/>
    <s v="Stine, Carlton"/>
    <s v="Wild, Robert"/>
    <s v="N/A"/>
    <m/>
    <n v="1"/>
    <n v="30075"/>
    <m/>
    <s v="Guest, ProSight"/>
    <s v="Independent"/>
    <s v="Aqua"/>
    <d v="2018-07-26T00:00:00"/>
    <m/>
  </r>
  <r>
    <x v="1833"/>
    <s v="Item"/>
    <s v="Open"/>
    <x v="0"/>
    <s v="BETEZ00E2103"/>
    <s v="Maintenance Framework"/>
    <n v="1889235"/>
    <s v="Roth, Aaron"/>
    <s v="West"/>
    <s v="6. Operational"/>
    <s v="Emergent"/>
    <x v="10"/>
    <n v="123"/>
    <m/>
    <n v="18000"/>
    <n v="122.93"/>
    <n v="123"/>
    <n v="0"/>
    <s v="Green"/>
    <m/>
    <m/>
    <m/>
    <n v="123"/>
    <m/>
    <s v="Carryover/Emergent/Drawdown/Reclass"/>
    <n v="153000"/>
    <n v="180000"/>
    <m/>
    <n v="333000"/>
    <s v="Phase"/>
    <n v="333000"/>
    <n v="336734"/>
    <n v="18000"/>
    <n v="354734"/>
    <s v="No"/>
    <s v="Green"/>
    <d v="2021-10-01T00:00:00"/>
    <d v="2021-09-25T00:00:00"/>
    <d v="2021-09-25T00:00:00"/>
    <d v="2021-12-31T00:00:00"/>
    <d v="2022-02-25T00:00:00"/>
    <m/>
    <m/>
    <n v="122.93"/>
    <m/>
    <m/>
    <m/>
    <m/>
    <m/>
    <m/>
    <m/>
    <m/>
    <m/>
    <m/>
    <m/>
    <m/>
    <m/>
    <m/>
    <m/>
    <m/>
    <m/>
    <n v="18000"/>
    <s v="9.1.22 - unforecasted paint touchups"/>
    <d v="2022-09-01T00:00:00"/>
    <s v="Hill, Elizabeth"/>
    <m/>
    <x v="3"/>
    <s v="Pipelines and Terminals"/>
    <s v="Tank Integrity"/>
    <m/>
    <s v="E. Chicago Terminals"/>
    <s v="BETEZ - BUCKEYE HAMMOND RAILROAD LLC"/>
    <m/>
    <n v="123"/>
    <n v="0"/>
    <m/>
    <m/>
    <n v="234944"/>
    <m/>
    <s v="Stine, Carlton"/>
    <s v="Stine, Carlton"/>
    <m/>
    <m/>
    <n v="1"/>
    <n v="42239"/>
    <m/>
    <s v="Meitzler, Antoinette"/>
    <s v="Independent"/>
    <s v="Aqua"/>
    <d v="2021-09-30T00:00:00"/>
    <s v="Int - Tanks"/>
  </r>
  <r>
    <x v="1834"/>
    <s v="Item"/>
    <s v="Open"/>
    <x v="1"/>
    <s v="BETEH00M2304"/>
    <s v="Exempt"/>
    <n v="2120185"/>
    <s v="Grinder, Mark"/>
    <s v="West"/>
    <s v="3. Active"/>
    <s v="Defined"/>
    <x v="23"/>
    <m/>
    <n v="95000"/>
    <m/>
    <n v="95000"/>
    <n v="95000"/>
    <n v="0"/>
    <s v="Green"/>
    <n v="95000"/>
    <m/>
    <n v="95000"/>
    <n v="0"/>
    <m/>
    <m/>
    <n v="86951"/>
    <m/>
    <m/>
    <n v="86951"/>
    <s v="Phase"/>
    <n v="86951"/>
    <m/>
    <n v="95000"/>
    <n v="95000"/>
    <s v="No"/>
    <s v="Green"/>
    <d v="2023-07-01T00:00:00"/>
    <d v="2023-05-05T00:00:00"/>
    <d v="2023-05-05T00:00:00"/>
    <d v="2023-08-31T00:00:00"/>
    <d v="2023-08-31T00:00:00"/>
    <m/>
    <m/>
    <m/>
    <m/>
    <m/>
    <m/>
    <m/>
    <m/>
    <m/>
    <m/>
    <m/>
    <m/>
    <m/>
    <n v="20000"/>
    <n v="40000"/>
    <n v="35000"/>
    <m/>
    <m/>
    <m/>
    <m/>
    <m/>
    <s v="5-30-2023 - AFE approved and PO's sent out last week, should be completed in August_x000d__x000a__x000d__x000a__x000d__x000a_4-27-2023 - The AFE will be submitted tomorrow,_x000d__x000a_Valve has around a 4-week lead time and actuator is in inventory.  _x000d__x000a__x000d__x000a__x000d__x000a_3-23-2023 - Still waiting on mechanical quotes before submitting the AFE._x000d__x000a__x000d__x000a__x000d__x000a_3-01-2023 - Working on Quotes"/>
    <d v="2023-05-30T00:00:00"/>
    <s v="Hill, Elizabeth"/>
    <m/>
    <x v="3"/>
    <s v="Pipelines and Terminals"/>
    <s v="Operating Infrastructure"/>
    <m/>
    <s v="E. Chicago Terminals"/>
    <s v="BETEH - BET HAMMOND TERMINAL"/>
    <m/>
    <m/>
    <n v="20000"/>
    <n v="75000"/>
    <m/>
    <m/>
    <m/>
    <s v="Oey, Alex"/>
    <s v="Oey, Alexander"/>
    <s v="N/A"/>
    <m/>
    <n v="1"/>
    <n v="31255"/>
    <m/>
    <s v="Clark, David"/>
    <s v="Independent"/>
    <s v="Aqua"/>
    <d v="2018-08-28T00:00:00"/>
    <s v="Other Programs"/>
  </r>
  <r>
    <x v="1835"/>
    <s v="Item"/>
    <s v="Open"/>
    <x v="1"/>
    <s v="ES00000M2201"/>
    <s v="Exempt"/>
    <n v="1970662"/>
    <s v="Parker, Brian"/>
    <s v="West"/>
    <s v="7. Closed"/>
    <s v="Defined"/>
    <x v="26"/>
    <n v="1328"/>
    <m/>
    <m/>
    <n v="1327.69"/>
    <n v="1328"/>
    <n v="0"/>
    <s v="Green"/>
    <n v="25000"/>
    <m/>
    <n v="25000"/>
    <n v="-23672"/>
    <m/>
    <m/>
    <n v="12000"/>
    <n v="86000"/>
    <m/>
    <n v="98000"/>
    <s v="Full"/>
    <n v="98000"/>
    <n v="76940"/>
    <m/>
    <n v="76940"/>
    <s v="No"/>
    <s v="Green"/>
    <d v="2022-07-01T00:00:00"/>
    <d v="2022-04-08T00:00:00"/>
    <d v="2022-04-08T00:00:00"/>
    <d v="2022-10-31T00:00:00"/>
    <d v="2022-12-09T00:00:00"/>
    <m/>
    <m/>
    <n v="2606"/>
    <n v="-3425.31"/>
    <n v="2147"/>
    <m/>
    <m/>
    <m/>
    <m/>
    <m/>
    <m/>
    <m/>
    <m/>
    <m/>
    <m/>
    <m/>
    <m/>
    <m/>
    <m/>
    <m/>
    <m/>
    <s v="4/1/23 - processed final invoice from Diamond Z in Mar._x000d__x000a__x000d__x000a_3/1/23 - dropping accrual of 2,500 for Envirospec.  Can close this on out next month._x000d__x000a__x000d__x000a_1/31/23 - re-accruing 5,258 for Diamond Z and 2,500 for Envirospec.  Just waiting on their final invoices._x000d__x000a__x000d__x000a_1/2/23 - Helmkamp inv was paid in Dec, accruing 5,258 for Diamond Z for travel and scanning of completed dike area, 2,500 for Envirospec and 7,620.75 for inspector.  Feb FCST is for any additional trailing costs._x000d__x000a__x000d__x000a_12/22/22 - work was completed on Dec 9th and Diamond Z was on-site Dec 19th to scan the area so they can complete the as-builts._x000d__x000a__x000d__x000a_11/29/22 - planning to start work on Dec 5th and duration is 8-10 days.  2023 FCST is for as-builts and update of plans._x000d__x000a__x000d__x000a_11/1/22 - will be getting a PO issued to Helmkamp since they can start this work right after Thanksgiving.  Will also get a Phase II AFE submitted and approved._x000d__x000a__x000d__x000a_9/29/22 - received proposal from Helmkamp for 53,200, waiting on a second proposal from TIMCO.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09/02/22 - Variance is from invoice associated with design IFR package to bid repair work._x000d__x000a_08/02/22 - IFR drawing package received and out for leadership review._x000d__x000a_07/05/22 - Repair plan is in progress and expected in next couple weeks for review._x000d__x000a_06/02/22 - Diamond Z is evaluating previous survey for design of repairs/upgrades._x000d__x000a_05/04/22 - Previous study will be evaluated for design of dike upgrades. Once evaluation is complete a scope will be put together._x000d__x000a__x000d__x000a_04/11/22 - AFE approved and PO issued to Diamond Z for assessment._x000d__x000a__x000d__x000a_7/10/19- utilizing remaining budget amount for another emergent project (see comments in Financial Notes)._x000d__x000a__x000d__x000a_4/18/19 - deferring this project to 2020 since we need to utilize 57,000 of the 65,000 budget on the WO U3 Suction Valve Replacement (OPPM ID 32998).  Will change the status from On-Hold to deferred once we allocate the remaining 8,000 shown in the FCST."/>
    <d v="2023-04-01T00:00:00"/>
    <s v="Hill, Elizabeth"/>
    <m/>
    <x v="3"/>
    <s v="Pipelines and Terminals"/>
    <s v="Operating Infrastructure"/>
    <m/>
    <s v="St. Louis"/>
    <s v="ES - EAST ST LOUIS (MARATHON ASHLAN)"/>
    <m/>
    <n v="1328"/>
    <n v="0"/>
    <m/>
    <m/>
    <n v="75612"/>
    <m/>
    <s v="Clark, Dave"/>
    <s v="Spari, Markella"/>
    <s v="N/A"/>
    <m/>
    <n v="1"/>
    <n v="30376"/>
    <m/>
    <s v="Guest, ProSight"/>
    <s v="Independent"/>
    <s v="Aqua"/>
    <d v="2018-08-06T00:00:00"/>
    <s v="Other Programs"/>
  </r>
  <r>
    <x v="1836"/>
    <s v="Item"/>
    <s v="Open"/>
    <x v="1"/>
    <s v="ES00000M2302"/>
    <s v="Exempt"/>
    <n v="2111133"/>
    <s v="Scannell, Adam"/>
    <s v="West"/>
    <s v="3. Active"/>
    <s v="Defined"/>
    <x v="27"/>
    <n v="27724"/>
    <n v="14000"/>
    <m/>
    <n v="41723.86"/>
    <n v="35000"/>
    <n v="6724"/>
    <s v="Red"/>
    <n v="35000"/>
    <n v="12000"/>
    <n v="47000"/>
    <n v="-5276"/>
    <m/>
    <m/>
    <n v="47399"/>
    <m/>
    <m/>
    <n v="47399"/>
    <s v="Full"/>
    <n v="47399"/>
    <n v="27724"/>
    <n v="14000"/>
    <n v="41724"/>
    <s v="No"/>
    <s v="Green"/>
    <d v="2023-05-01T00:00:00"/>
    <d v="2023-04-17T00:00:00"/>
    <d v="2023-04-17T00:00:00"/>
    <d v="2023-09-30T00:00:00"/>
    <d v="2023-06-23T00:00:00"/>
    <m/>
    <m/>
    <m/>
    <m/>
    <m/>
    <m/>
    <n v="27723.86"/>
    <m/>
    <m/>
    <n v="27724"/>
    <s v="Red"/>
    <m/>
    <s v="WorkAhead of Schedule"/>
    <n v="12000"/>
    <n v="2000"/>
    <m/>
    <m/>
    <m/>
    <m/>
    <m/>
    <m/>
    <s v="06/01/23 - Detectors shipped ahead of schedule and electrical contractor installed all conduit and pulled wire ahead of schedule. Forecast for June and July have been reduced to account for unforecasted actuals in May. PLC programming and checkout will occur the week of June 19th._x000d__x000a_04/21/23 - AFE approved. PO issued to contractor. Scheduling walkthrough with crew discuss scope. Work to install conduit and wiring will be scheduled for May, dependent on asset team preferred schedule. Contractor is ready to start. 03/30/23 - Waiting on last quote for PLC updates to submit the AFE. Electrical work will be scheduled to complete in May if contractor is available.  Materials ordered and delivery expected in June. The PLC card has a long lead time and will not arrive until August. The system will be commissioned as soon as the card arrives. 02/02/23 - Materials ordered and delivery expected in June"/>
    <d v="2023-06-01T00:00:00"/>
    <s v="Hill, Elizabeth"/>
    <m/>
    <x v="3"/>
    <s v="Pipelines and Terminals"/>
    <s v="Operating Infrastructure"/>
    <m/>
    <s v="St. Louis"/>
    <s v="ES - EAST ST LOUIS (MARATHON ASHLAN)"/>
    <m/>
    <m/>
    <n v="39724"/>
    <n v="2000"/>
    <m/>
    <m/>
    <m/>
    <s v="Forsey, Frank"/>
    <s v="Decker, Paul"/>
    <s v="N/A"/>
    <m/>
    <n v="1"/>
    <n v="30144"/>
    <m/>
    <s v="Guest, ProSight"/>
    <s v="Independent"/>
    <s v="Aqua"/>
    <d v="2018-07-30T00:00:00"/>
    <s v="Other Programs"/>
  </r>
  <r>
    <x v="1837"/>
    <s v="Item"/>
    <s v="Open"/>
    <x v="1"/>
    <s v="ES00000M2203"/>
    <s v="Exempt"/>
    <n v="1980116"/>
    <s v="Scannell, Adam"/>
    <s v="West"/>
    <s v="6. Operational"/>
    <s v="Defined"/>
    <x v="20"/>
    <n v="14760"/>
    <n v="-9570"/>
    <m/>
    <n v="5190"/>
    <n v="5000"/>
    <n v="190"/>
    <s v="Yellow"/>
    <m/>
    <m/>
    <m/>
    <n v="5190"/>
    <m/>
    <m/>
    <n v="31000"/>
    <m/>
    <n v="4084"/>
    <n v="35084"/>
    <s v="Full"/>
    <n v="35084"/>
    <n v="45467"/>
    <n v="-9570"/>
    <n v="35897"/>
    <s v="No"/>
    <s v="Green"/>
    <d v="2022-05-01T00:00:00"/>
    <d v="2022-05-09T00:00:00"/>
    <d v="2022-05-09T00:00:00"/>
    <d v="2022-09-30T00:00:00"/>
    <d v="2022-11-30T00:00:00"/>
    <m/>
    <m/>
    <m/>
    <m/>
    <n v="5000"/>
    <n v="190"/>
    <n v="9570"/>
    <m/>
    <m/>
    <n v="9570"/>
    <s v="Red"/>
    <m/>
    <m/>
    <n v="-9570"/>
    <m/>
    <m/>
    <m/>
    <m/>
    <m/>
    <m/>
    <m/>
    <s v="12/07/22 - Motor is complete and being held at vendor shop until pump refurbishment is complete. Variance is due to not installing the motor while waiting for pump completion._x000d__x000a_11/02/22 - Motor being stored at contractor shop until ready to install with pump._x000d__x000a_10/10/22 - Variance is from motor refurb being completed early that forecasted._x000d__x000a_10/04/22 - Motor work done and at contractor shop until scheduled for delivery._x000d__x000a_09/02/22 - Variance is due to vendor invoicing vs forecasting between this motor removal and the associated pump removal._x000d__x000a_08/25/22 - Motor in contractor shop. DCI received, will require additional bearing work. Additional cost will be $6,800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1-04T00:00:00"/>
    <s v="Hill, Elizabeth"/>
    <m/>
    <x v="3"/>
    <s v="Pipelines and Terminals"/>
    <s v="Operating Infrastructure"/>
    <m/>
    <s v="St. Louis"/>
    <s v="ES - EAST ST LOUIS (MARATHON ASHLAN)"/>
    <m/>
    <n v="5000"/>
    <n v="190"/>
    <m/>
    <m/>
    <n v="30707"/>
    <m/>
    <s v="Posipanko, Dan"/>
    <s v="Decker, Paul"/>
    <m/>
    <m/>
    <n v="1"/>
    <n v="40187"/>
    <m/>
    <s v="Guest, ProSight"/>
    <s v="Independent"/>
    <s v="Aqua"/>
    <d v="2021-05-27T00:00:00"/>
    <s v="Other Programs"/>
  </r>
  <r>
    <x v="1838"/>
    <s v="Item"/>
    <s v="Open"/>
    <x v="1"/>
    <s v="ES00000M2202"/>
    <s v="Exempt"/>
    <n v="1980181"/>
    <s v="Scannell, Adam"/>
    <s v="West"/>
    <s v="6. Operational"/>
    <s v="Defined"/>
    <x v="20"/>
    <n v="117158"/>
    <n v="-27470"/>
    <m/>
    <n v="89687.5"/>
    <n v="81814"/>
    <n v="7874"/>
    <s v="Yellow"/>
    <m/>
    <m/>
    <m/>
    <n v="89688"/>
    <m/>
    <m/>
    <n v="42000"/>
    <m/>
    <m/>
    <n v="42000"/>
    <s v="Phase"/>
    <n v="42000"/>
    <n v="279314"/>
    <n v="-27470"/>
    <n v="251844"/>
    <s v="No"/>
    <s v="Green"/>
    <d v="2022-05-01T00:00:00"/>
    <d v="2022-05-10T00:00:00"/>
    <d v="2022-05-10T00:00:00"/>
    <d v="2022-09-30T00:00:00"/>
    <d v="2023-03-10T00:00:00"/>
    <m/>
    <m/>
    <n v="5531.14"/>
    <n v="322.27"/>
    <n v="75960.13"/>
    <n v="5234.47"/>
    <n v="30109.49"/>
    <m/>
    <m/>
    <n v="30109"/>
    <s v="Red"/>
    <n v="0"/>
    <s v="Other"/>
    <n v="-27470"/>
    <m/>
    <m/>
    <m/>
    <m/>
    <m/>
    <m/>
    <m/>
    <s v="04/19/23 - Variance is due to complications on the installation. Had issues with pipe strain and motor mounting holes. Required the motor to be brought back to the shop and several additional days on site for resolving pipe strain issues. _x000d__x000a_03/23/23 - Installation is complete and pump is returned to service._x000d__x000a_03/02/23 - Scheduled for delivery on 03/06/23. Will be completely installed and ready for service by EOB 03/08/23._x000d__x000a_02/02/23 - Still on track for delivery the week of 3/06/23. Tentative install date is 3/8 - 3/9_x000d__x000a_01/04/23 - Pump work is in progress, expected delivery first week of March._x000d__x000a_12/07/22 - No new changes to schedule. Expect pump back first week of March. Progress billing will bill 80% in December._x000d__x000a_11/02/22 - Pump lead time has not bet reduced yet. Billing will be progressive with 80% in December, remaining amount on delivery._x000d__x000a_10/04/22 - Pump DCI just received. 20 week lead time is quoted, working to try and have that expedited._x000d__x000a_09/02/22 - Pump has been removed and is in the shop. Variance is due to vendor invoicing vs forecasting between this pump removal and the associated motor removal.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4-19T00:00:00"/>
    <s v="Hill, Elizabeth"/>
    <m/>
    <x v="3"/>
    <s v="Pipelines and Terminals"/>
    <s v="Operating Infrastructure"/>
    <m/>
    <s v="St. Louis"/>
    <s v="ES - EAST ST LOUIS (MARATHON ASHLAN)"/>
    <m/>
    <n v="81814"/>
    <n v="7874"/>
    <m/>
    <m/>
    <n v="162157"/>
    <m/>
    <s v="Posipanko, Dan"/>
    <s v="Decker, Paul"/>
    <m/>
    <m/>
    <n v="1"/>
    <n v="40186"/>
    <m/>
    <s v="Guest, ProSight"/>
    <s v="Independent"/>
    <s v="Aqua"/>
    <d v="2021-05-27T00:00:00"/>
    <s v="Other Programs"/>
  </r>
  <r>
    <x v="1839"/>
    <s v="Item"/>
    <s v="Open"/>
    <x v="1"/>
    <s v="EC00000M2201"/>
    <s v="Maintenance Framework"/>
    <n v="1980117"/>
    <s v="Fink, Ryan"/>
    <s v="West"/>
    <s v="6. Operational"/>
    <s v="Defined"/>
    <x v="27"/>
    <n v="5575"/>
    <n v="9000"/>
    <n v="5000"/>
    <n v="14575.3"/>
    <n v="19855"/>
    <n v="-5280"/>
    <s v="Red"/>
    <m/>
    <m/>
    <m/>
    <n v="14575"/>
    <m/>
    <m/>
    <n v="46000"/>
    <m/>
    <m/>
    <n v="46000"/>
    <s v="Full"/>
    <n v="46000"/>
    <n v="25707"/>
    <n v="14000"/>
    <n v="39707"/>
    <s v="No"/>
    <s v="Green"/>
    <d v="2022-08-01T00:00:00"/>
    <d v="2022-05-09T00:00:00"/>
    <d v="2022-05-09T00:00:00"/>
    <d v="2022-08-15T00:00:00"/>
    <d v="2023-05-31T00:00:00"/>
    <m/>
    <m/>
    <n v="1567.29"/>
    <n v="100.23"/>
    <n v="2187.31"/>
    <n v="308.85000000000002"/>
    <n v="1411.62"/>
    <n v="200"/>
    <n v="200"/>
    <n v="1212"/>
    <s v="Red"/>
    <m/>
    <m/>
    <n v="8000"/>
    <n v="1000"/>
    <m/>
    <m/>
    <m/>
    <m/>
    <m/>
    <n v="5000"/>
    <s v="6/1 RRF - Install done, EAC $40k_x000d__x000a_5/1 RRF - Install bumped out to May 31 during EC outage.  EAC $40k_x000d__x000a_4/12 RRF - Panel arrived from rockwell, install late april.  EAC $40k_x000d__x000a_4/6 RRF - PLan to complete end of april, cont in june.  EAC $40k_x000d__x000a_04-03-2023 - MNH - Adjusted April forecast to reflect EAC of $40K per Ryan's comments._x000d__x000a_3/8 RRF - EAC $40k_x000d__x000a_3/1 RRF - april install, EAC $39k_x000d__x000a_2/2 RRF - on track for april_x000d__x000a_1/4/23 RRF - updated for april install_x000d__x000a_12/7 RRF - Rockwell inv dec. updated fcst_x000d__x000a_12/2 RRF - PLC hardware delay, not parts to install. reforecast. EAC $37,500_x000d__x000a_11/2 RRF - nov/dec install_x000d__x000a_10/3 RRF - Material delays will push out to November, Contingency and Inspection moved to Dec, may not use _x000d__x000a_9/1 RRF - late sept early oct install_x000d__x000a_8/2 RRF - Material slip, moved to Sept install_x000d__x000a_7/11 RRF - Install late July, moved out for possible slip or August finish_x000d__x000a_5/31 RRF - POs issued, waiting for material_x000d__x000a_5/2 RRF - AFE submitted_x000d__x000a_3/15/2022 RRF - first review, update fcst to May 4k, June 30k, July 5k."/>
    <d v="2023-06-01T00:00:00"/>
    <s v="Hill, Elizabeth"/>
    <m/>
    <x v="3"/>
    <s v="Pipelines and Terminals"/>
    <s v="Operating Infrastructure"/>
    <m/>
    <s v="E. Chicago Terminals"/>
    <s v="EC - EAST CHICAGO STA (BPL)"/>
    <m/>
    <n v="3855"/>
    <n v="9720"/>
    <n v="1000"/>
    <m/>
    <n v="20132"/>
    <m/>
    <s v="Forsey, Frank"/>
    <s v="Spitz, Nicholas P."/>
    <m/>
    <m/>
    <n v="1"/>
    <n v="41515"/>
    <m/>
    <s v="Guest, ProSight"/>
    <s v="Independent"/>
    <s v="Aqua"/>
    <d v="2021-08-18T00:00:00"/>
    <s v="Other Programs"/>
  </r>
  <r>
    <x v="1840"/>
    <s v="Item"/>
    <s v="Open"/>
    <x v="1"/>
    <s v="BETEF00M2201"/>
    <s v="Maintenance Framework"/>
    <n v="2035946"/>
    <s v="Scannell, Adam"/>
    <s v="West"/>
    <s v="6. Operational"/>
    <s v="Defined"/>
    <x v="26"/>
    <n v="64321"/>
    <m/>
    <m/>
    <n v="64320.94"/>
    <n v="52230"/>
    <n v="12091"/>
    <s v="Red"/>
    <m/>
    <m/>
    <m/>
    <n v="64321"/>
    <m/>
    <m/>
    <n v="330000"/>
    <m/>
    <m/>
    <n v="330000"/>
    <s v="Full"/>
    <n v="330000"/>
    <n v="401382"/>
    <m/>
    <n v="401382"/>
    <s v="Yes"/>
    <s v="Red"/>
    <d v="2022-10-01T00:00:00"/>
    <d v="2022-10-02T00:00:00"/>
    <d v="2022-10-02T00:00:00"/>
    <d v="2022-11-30T00:00:00"/>
    <d v="2023-01-31T00:00:00"/>
    <m/>
    <m/>
    <n v="31217.05"/>
    <n v="2013.31"/>
    <n v="7.0000000000000007E-2"/>
    <n v="24082.55"/>
    <n v="7007.96"/>
    <m/>
    <m/>
    <n v="7008"/>
    <s v="Red"/>
    <n v="0"/>
    <m/>
    <m/>
    <m/>
    <m/>
    <m/>
    <m/>
    <m/>
    <m/>
    <m/>
    <s v="04/05/23 - Punch list items are complete. Hydrotest was successful and coating topcoat applied. 02/02/23 - Due to multiple issues with civil contractor the 3rd party inspection cost were higher than budgeted for additional time to complete work. Inspector costs are also being audited due to discrepancies in the billing/invoice._x000d__x000a_01/04/23 - Drain line and final tie in to be completed. All other work is done._x000d__x000a_12/01/22 - Contractor did not install curb as designed, so work is behind schedule for completion. Expect completion in December._x000d__x000a_11/02/22 - Work is in progress. Delayed this week due to rebar cages not being delivered. Civil will be complete next week._x000d__x000a_10/04/22 - AFE approved. Walkthrough with contractor on 10/04/22. No feedback from leadership design review. Will hold a stakeholder meeting prior to starting work. Expected to start end of October and run into November._x000d__x000a_09/02/22 - Bids received and being reviewed. Award will be the week of 09/05/22 and AFE to follow._x000d__x000a__x000d__x000a__x000d__x000a_07/22/22 - IFB package sent out for leadership review. Bid package submitted to Coupa to open bid event."/>
    <d v="2023-04-07T00:00:00"/>
    <s v="Hill, Elizabeth"/>
    <m/>
    <x v="3"/>
    <s v="Pipelines and Terminals"/>
    <s v="Operating Infrastructure"/>
    <m/>
    <s v="St. Louis"/>
    <s v="BETEF - BET EFFINGHAM TERMINAL"/>
    <m/>
    <n v="33230"/>
    <n v="31091"/>
    <m/>
    <m/>
    <n v="337062"/>
    <m/>
    <s v="Clark, Dave"/>
    <s v="Decker, Paul"/>
    <s v="N/A"/>
    <m/>
    <n v="1"/>
    <n v="31381"/>
    <m/>
    <s v="Guest, ProSight"/>
    <s v="Independent"/>
    <s v="Aqua"/>
    <d v="2018-08-29T00:00:00"/>
    <s v="Other Programs"/>
  </r>
  <r>
    <x v="1841"/>
    <s v="Item"/>
    <s v="Candidate"/>
    <x v="0"/>
    <m/>
    <s v="Maintenance Framework"/>
    <m/>
    <s v="Roth, Aaron"/>
    <s v="West"/>
    <s v="8. Canceled"/>
    <m/>
    <x v="22"/>
    <m/>
    <m/>
    <m/>
    <n v="0"/>
    <m/>
    <n v="0"/>
    <s v="Green"/>
    <n v="60000"/>
    <m/>
    <n v="60000"/>
    <n v="-60000"/>
    <m/>
    <m/>
    <m/>
    <m/>
    <m/>
    <m/>
    <m/>
    <m/>
    <m/>
    <m/>
    <m/>
    <s v="No"/>
    <s v="Green"/>
    <m/>
    <m/>
    <m/>
    <m/>
    <d v="2023-05-31T00:00:00"/>
    <m/>
    <m/>
    <m/>
    <m/>
    <m/>
    <m/>
    <m/>
    <m/>
    <m/>
    <m/>
    <m/>
    <m/>
    <m/>
    <m/>
    <m/>
    <m/>
    <m/>
    <m/>
    <m/>
    <m/>
    <m/>
    <s v="10.28 - clean in June after tank 12 work is complete._x000d__x000a__x000d__x000a__x000d__x000a_11/29/22-CES-Tank 12 internal inspection has been pushed to 2033. BEST updated. This support project is no longer needed. Removing forecast and cancelling project."/>
    <d v="2022-11-30T00:00:00"/>
    <m/>
    <m/>
    <x v="3"/>
    <s v="Pipelines and Terminals"/>
    <s v="Tank Integrity"/>
    <m/>
    <s v="St. Louis"/>
    <s v="BETEF - BET EFFINGHAM TERMINAL"/>
    <m/>
    <m/>
    <n v="0"/>
    <m/>
    <m/>
    <m/>
    <m/>
    <s v="Stine, Carlton"/>
    <m/>
    <m/>
    <m/>
    <n v="1"/>
    <n v="44072"/>
    <m/>
    <s v="Guest, ProSight"/>
    <s v="Independent"/>
    <s v="Aqua"/>
    <d v="2022-07-05T00:00:00"/>
    <s v="Int - Tanks"/>
  </r>
  <r>
    <x v="1842"/>
    <s v="Item"/>
    <s v="Open"/>
    <x v="0"/>
    <s v="BETEF00E2201"/>
    <s v="Maintenance Framework"/>
    <n v="1970927"/>
    <s v="Parker, Brian"/>
    <s v="West"/>
    <s v="6. Operational"/>
    <s v="Defined"/>
    <x v="26"/>
    <n v="35896"/>
    <n v="9000"/>
    <m/>
    <n v="44896.33"/>
    <n v="44000"/>
    <n v="896"/>
    <s v="Yellow"/>
    <n v="50000"/>
    <m/>
    <n v="50000"/>
    <n v="-5104"/>
    <m/>
    <m/>
    <n v="1000"/>
    <n v="58000"/>
    <m/>
    <n v="59000"/>
    <s v="Full"/>
    <n v="59000"/>
    <n v="39122"/>
    <n v="9000"/>
    <n v="48122"/>
    <s v="No"/>
    <s v="Green"/>
    <d v="2022-08-01T00:00:00"/>
    <d v="2022-04-08T00:00:00"/>
    <d v="2022-04-08T00:00:00"/>
    <d v="2022-10-31T00:00:00"/>
    <d v="2023-04-21T00:00:00"/>
    <m/>
    <m/>
    <m/>
    <m/>
    <m/>
    <n v="35032.22"/>
    <n v="864.11"/>
    <m/>
    <m/>
    <n v="864"/>
    <s v="Red"/>
    <m/>
    <m/>
    <n v="4500"/>
    <n v="4500"/>
    <m/>
    <m/>
    <m/>
    <m/>
    <m/>
    <m/>
    <s v="6/1/23 - just waiting to get as-builts and plans updated now._x000d__x000a__x000d__x000a_5/1/23 - accruing 7,500 for O/S inspector for Apr.  Waiting on final invoicing.  EAC is at 47,258.  Jun FCST is for as-builts and SPCC plan update._x000d__x000a__x000d__x000a_4/21/23 - work completed on the 21st.  Just processed invoice from Helmkamp on the 22nd.  FCST in Jun is for as-builts and SPCC plan update._x000d__x000a__x000d__x000a_4/17/23 - work started on the 17th._x000d__x000a__x000d__x000a_4/7/23 - planning on work starting on Apr 17th, should have PO issued for inspector next week and SSSP has been approved._x000d__x000a__x000d__x000a_4/1/23 - waiting on SSSP from Helmkamp to schedule this work and obtain inspector._x000d__x000a__x000d__x000a_2/28/23 - sent SSSP and example to Helmkamp so I can get this reviewed and approved before any work starts._x000d__x000a__x000d__x000a_2/3/23 - will work to get HASP reviewed and approved this month from Helmkamp so we can start work once weather breaks._x000d__x000a__x000d__x000a_1/1/23 - no change in status - work pushed out to 2023 due to weather and contractor availability._x000d__x000a__x000d__x000a_11/30/22 - pushed this out to 2023.  Helmkamp will be working on ES project from Dec 5 - 16 so I don't expect them to start work here until 2023._x000d__x000a__x000d__x000a_10/31/22 - PO issued to Helmkamp on 10/18 - waiting to see if they can get this on their schedule for 2022 and if so, need to get HASP approved.  M+J proposal was too high._x000d__x000a__x000d__x000a_9/29/22 - received proposal from Helmkamp for 27,500 and nobody else.  Found out M+J will be on-site in mid-Oct for ethanol concrete containment project so send M+J the dwg package and asked them for a proposal to complete this work in Nov.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1/22 - Aug var is Pace Analytical and SET Environmental costs to obtain profile of soils where we plan to excavate.  Still waiting on bid results, plan to start work in late Sep or early Oct._x000d__x000a__x000d__x000a_8/1/22 - just waiting on final soil sample profiles then will send out IFC drawings to contractors for quotesin Aug.  Work could start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drawings in hand and have completed drawing reviews._x000d__x000a__x000d__x000a_5/3/22 - just waiting on IFC drawings from Diamond Z for some other dike projects so we can group these together and go out for bid sometime around lateJun or early Jul._x000d__x000a__x000d__x000a_4/5/22 - submitted Phase I AFE for approval routing."/>
    <d v="2023-06-01T00:00:00"/>
    <s v="Hill, Elizabeth"/>
    <m/>
    <x v="3"/>
    <s v="Pipelines and Terminals"/>
    <s v="Station/Terminal"/>
    <m/>
    <s v="St. Louis"/>
    <s v="BETEF - BET EFFINGHAM TERMINAL"/>
    <m/>
    <m/>
    <n v="40396"/>
    <n v="4500"/>
    <m/>
    <n v="3225"/>
    <m/>
    <s v="Spari, Markella"/>
    <s v="Spari, Markella"/>
    <m/>
    <m/>
    <n v="1"/>
    <n v="40734"/>
    <m/>
    <s v="Guest, ProSight"/>
    <s v="Independent"/>
    <s v="Aqua"/>
    <d v="2021-07-26T00:00:00"/>
    <s v="Other Programs"/>
  </r>
  <r>
    <x v="1843"/>
    <s v="Item"/>
    <s v="Open"/>
    <x v="0"/>
    <s v="BETEF00E2301"/>
    <s v="Maintenance Framework"/>
    <n v="2084801"/>
    <s v="Roth, Aaron"/>
    <s v="West"/>
    <s v="3. Active"/>
    <s v="Defined"/>
    <x v="10"/>
    <m/>
    <n v="10000"/>
    <m/>
    <n v="10000"/>
    <n v="10000"/>
    <n v="0"/>
    <s v="Green"/>
    <n v="10000"/>
    <m/>
    <n v="10000"/>
    <n v="0"/>
    <m/>
    <m/>
    <n v="11200"/>
    <m/>
    <m/>
    <n v="11200"/>
    <s v="Full"/>
    <n v="11200"/>
    <m/>
    <n v="10000"/>
    <n v="10000"/>
    <s v="No"/>
    <s v="Green"/>
    <d v="2023-10-01T00:00:00"/>
    <d v="2023-02-08T00:00:00"/>
    <d v="2023-02-08T00:00:00"/>
    <d v="2023-12-31T00:00:00"/>
    <d v="2023-10-31T00:00:00"/>
    <m/>
    <m/>
    <m/>
    <m/>
    <m/>
    <m/>
    <m/>
    <m/>
    <m/>
    <m/>
    <m/>
    <m/>
    <m/>
    <m/>
    <m/>
    <m/>
    <m/>
    <n v="10000"/>
    <m/>
    <m/>
    <m/>
    <s v="6.1 - do Q4. due date is  2.6.2024."/>
    <d v="2023-06-01T00:00:00"/>
    <s v="Hill, Elizabeth"/>
    <m/>
    <x v="3"/>
    <s v="Pipelines and Terminals"/>
    <s v="Tank Integrity"/>
    <m/>
    <s v="St. Louis"/>
    <s v="BETEF - BET EFFINGHAM TERMINAL"/>
    <m/>
    <m/>
    <n v="0"/>
    <m/>
    <n v="10000"/>
    <m/>
    <m/>
    <s v="Stine, Carlton"/>
    <s v="Stine, Carlton"/>
    <m/>
    <m/>
    <n v="1"/>
    <n v="44812"/>
    <m/>
    <s v="Administrator, System"/>
    <s v="Independent"/>
    <s v="Aqua"/>
    <d v="2022-08-17T00:00:00"/>
    <s v="Int - Tanks"/>
  </r>
  <r>
    <x v="1844"/>
    <s v="Item"/>
    <s v="Open"/>
    <x v="0"/>
    <s v="BETEF00E2302"/>
    <s v="Maintenance Framework"/>
    <n v="2094894"/>
    <s v="Roth, Aaron"/>
    <s v="West"/>
    <s v="3. Active"/>
    <s v="Defined"/>
    <x v="10"/>
    <m/>
    <n v="10555"/>
    <m/>
    <n v="10555"/>
    <n v="40000"/>
    <n v="-29445"/>
    <s v="Red"/>
    <n v="240000"/>
    <m/>
    <n v="240000"/>
    <n v="-229445"/>
    <m/>
    <m/>
    <n v="20350"/>
    <m/>
    <n v="19650"/>
    <n v="40000"/>
    <s v="Full"/>
    <n v="40000"/>
    <m/>
    <n v="10555"/>
    <n v="10555"/>
    <s v="No"/>
    <s v="Green"/>
    <m/>
    <d v="2023-03-12T00:00:00"/>
    <d v="2023-03-12T00:00:00"/>
    <d v="2023-07-01T00:00:00"/>
    <d v="2023-08-31T00:00:00"/>
    <m/>
    <m/>
    <m/>
    <m/>
    <m/>
    <m/>
    <m/>
    <n v="31000"/>
    <n v="31000"/>
    <n v="-31000"/>
    <s v="Red"/>
    <m/>
    <s v="Buckeye/Customer Schedule"/>
    <n v="10555"/>
    <m/>
    <m/>
    <m/>
    <m/>
    <m/>
    <m/>
    <m/>
    <s v="6.1 - Phillips delayed work to June due to wrapping up another job for East Region"/>
    <d v="2023-06-01T00:00:00"/>
    <s v="Hill, Elizabeth"/>
    <m/>
    <x v="3"/>
    <s v="Pipelines and Terminals"/>
    <s v="Tank Integrity"/>
    <m/>
    <s v="St. Louis"/>
    <s v="BETEF - BET EFFINGHAM TERMINAL"/>
    <m/>
    <m/>
    <n v="10555"/>
    <m/>
    <m/>
    <m/>
    <m/>
    <s v="Stine, Carlton"/>
    <s v="Stine, Carlton"/>
    <m/>
    <m/>
    <n v="1"/>
    <n v="44813"/>
    <m/>
    <s v="Administrator, System"/>
    <s v="Independent"/>
    <s v="Aqua"/>
    <d v="2022-08-17T00:00:00"/>
    <s v="Int - Tanks"/>
  </r>
  <r>
    <x v="1845"/>
    <s v="Item"/>
    <s v="Open"/>
    <x v="1"/>
    <s v="BETEG00M2203"/>
    <s v="Maintenance Framework"/>
    <n v="2012008"/>
    <s v="Grinder, Mark"/>
    <s v="West"/>
    <s v="3. Active"/>
    <s v="Defined"/>
    <x v="5"/>
    <n v="1553"/>
    <n v="3000"/>
    <m/>
    <n v="4552.8"/>
    <n v="4277"/>
    <n v="276"/>
    <s v="Yellow"/>
    <m/>
    <m/>
    <m/>
    <n v="4553"/>
    <m/>
    <m/>
    <n v="40000"/>
    <m/>
    <m/>
    <n v="40000"/>
    <s v="Full"/>
    <n v="40000"/>
    <n v="28925"/>
    <n v="3000"/>
    <n v="31925"/>
    <s v="No"/>
    <s v="Green"/>
    <d v="2022-09-01T00:00:00"/>
    <d v="2022-08-11T00:00:00"/>
    <d v="2022-08-11T00:00:00"/>
    <d v="2022-12-31T00:00:00"/>
    <d v="2023-07-31T00:00:00"/>
    <m/>
    <m/>
    <n v="490.77"/>
    <n v="651.34"/>
    <n v="135.11000000000001"/>
    <n v="136.74"/>
    <n v="138.84"/>
    <m/>
    <m/>
    <n v="139"/>
    <s v="Red"/>
    <m/>
    <m/>
    <m/>
    <n v="3000"/>
    <m/>
    <m/>
    <m/>
    <m/>
    <m/>
    <m/>
    <s v="5-30-2023 - This project will be completed in July._x000d__x000a__x000d__x000a__x000d__x000a_4-27-2023 - Still on track to be commissioned in late  May or June._x000d__x000a__x000d__x000a__x000d__x000a_3-23-2023 - This project will be commissioned and completed in May._x000d__x000a__x000d__x000a__x000d__x000a_3-01-2023 - Radar Gauge commissioning is scheduled to be completed in May._x000d__x000a__x000d__x000a__x000d__x000a_1-31-2023 - We are trying to schedule this to be completed in March 2023. _x000d__x000a__x000d__x000a__x000d__x000a_12-29-2022 - This project programming and wiring will be completed in December and installation and commissioning of the Radar level transmitter is scheduled for March, Vendor had no openings until next year. _x000d__x000a__x000d__x000a__x000d__x000a_11-28-2022 - This project programming and wiring will be completed in December and installation and commissioning of the Radar level transmitter is scheduled for March, Vendor had no openings until next year. _x000d__x000a__x000d__x000a__x000d__x000a_11-01-2022 - The radar gauge has been received and the panel is being built, we should be on track for a December completion._x000d__x000a__x000d__x000a__x000d__x000a_9-26-2022 - Called for material lead time update but no response yet, we should still be completing this work in November._x000d__x000a__x000d__x000a__x000d__x000a_8-29-2022 - The AFE has been approved and material ordered, should arrive before 10-18-2022 and forecast  and project completion by the end of November._x000d__x000a__x000d__x000a__x000d__x000a_7-27-2022 - AFE sent for approval because extra funding needed to complete project and waiting for approval before submitting into the workflow._x000d__x000a__x000d__x000a_6-29-2022 - Meeting is scheduled for July 14th to determine the scope change._x000d__x000a__x000d__x000a__x000d__x000a_6-03-2022 - Meeting scheduled to review alternative solution to lower project cost._x000d__x000a__x000d__x000a__x000d__x000a_5-19-2022 - This project is severely underfunded for the scope of work  that was selected for this project, We are working on breaking these into two separate projects so we can reduce the cost of each project._x000d__x000a_Forecast is being moved to September/October."/>
    <d v="2023-06-02T00:00:00"/>
    <s v="Hill, Elizabeth"/>
    <m/>
    <x v="3"/>
    <s v="Pipelines and Terminals"/>
    <s v="Operating Infrastructure"/>
    <m/>
    <s v="E. Chicago Terminals"/>
    <s v="BETEG - BET EAST CHICAGO TERMINAL"/>
    <m/>
    <n v="1277"/>
    <n v="276"/>
    <n v="3000"/>
    <m/>
    <n v="27372"/>
    <m/>
    <s v="Bonenberger, Mark"/>
    <s v="Janesy, Ryan"/>
    <m/>
    <m/>
    <n v="1"/>
    <n v="38152"/>
    <m/>
    <s v="Guest, ProSight"/>
    <s v="Independent"/>
    <s v="Aqua"/>
    <d v="2020-08-14T00:00:00"/>
    <s v="Other Programs"/>
  </r>
  <r>
    <x v="1846"/>
    <s v="Item"/>
    <s v="Open"/>
    <x v="1"/>
    <s v="BETEG00M2202"/>
    <s v="Exempt"/>
    <n v="2004077"/>
    <s v="Logan, Rob"/>
    <s v="West"/>
    <s v="7. Closed"/>
    <s v="Defined"/>
    <x v="11"/>
    <n v="8644"/>
    <m/>
    <m/>
    <n v="8644.06"/>
    <n v="6831"/>
    <n v="1813"/>
    <s v="Red"/>
    <m/>
    <m/>
    <m/>
    <n v="8644"/>
    <m/>
    <m/>
    <n v="24000"/>
    <m/>
    <m/>
    <n v="24000"/>
    <s v="Full"/>
    <n v="24000"/>
    <n v="25894"/>
    <m/>
    <n v="25894"/>
    <s v="No"/>
    <s v="Green"/>
    <d v="2022-10-01T00:00:00"/>
    <d v="2022-07-26T00:00:00"/>
    <d v="2022-07-26T00:00:00"/>
    <d v="2022-12-01T00:00:00"/>
    <d v="2023-04-26T00:00:00"/>
    <m/>
    <m/>
    <n v="864.73"/>
    <n v="1487.96"/>
    <n v="377.95"/>
    <n v="5190.74"/>
    <n v="722.68"/>
    <m/>
    <m/>
    <n v="723"/>
    <s v="Red"/>
    <m/>
    <m/>
    <m/>
    <m/>
    <m/>
    <m/>
    <m/>
    <m/>
    <m/>
    <m/>
    <s v="6/2/2023 ready to close_x000d__x000a__x000d__x000a__x000d__x000a__x000d__x000a__x000d__x000a_05/01/2023 Work completed ahead of schedule on 04/26/2023._x000d__x000a__x000d__x000a__x000d__x000a__x000d__x000a_04/03/2023 PO issued to Vander Werf Electric for $4055 Awaiting Waste Management to remove old oil filled rectifiers so new ones can be installed The Accural was sent to Barb on 04/03/2023_x000d__x000a__x000d__x000a__x000d__x000a_03/02/2023 PO was never issued. Will check status of PO for installation and get this completed in March._x000d__x000a__x000d__x000a_2/2/2023 Requested PO week of 1/30/2023 Vander Werf Electric for rectifier installations $4,055.00_x000d__x000a_1/4/2023 Variance is due to vacations and contractor scheduling.  Installation quotes recieved awaiting PO._x000d__x000a__x000d__x000a_12/2/2022 - install is scheduled for Dec.  11/2/2022 - accrued rectifier waiting for invoice.  10/4/2022 Rectifiers received awaiting quote from Meade for installation_x000d__x000a__x000d__x000a__x000d__x000a_9/1/22 - Rectifiers due to be delivered 9/29/22 installation in October_x000d__x000a_8/3/2022 - rectifiers on order.  6/3/22- no  update from last month.  2/28/22 on track (RWL)"/>
    <d v="2023-06-02T00:00:00"/>
    <s v="Hill, Elizabeth"/>
    <m/>
    <x v="3"/>
    <s v="Pipelines and Terminals"/>
    <s v="Integrity"/>
    <m/>
    <s v="E. Chicago Terminals"/>
    <s v="BETEG - BET EAST CHICAGO TERMINAL"/>
    <m/>
    <n v="2731"/>
    <n v="5913"/>
    <m/>
    <m/>
    <n v="17250"/>
    <m/>
    <s v="Geib, Rob"/>
    <s v="Geib, Robert"/>
    <m/>
    <m/>
    <n v="1"/>
    <n v="38182"/>
    <m/>
    <s v="Guest, ProSight"/>
    <s v="Independent"/>
    <s v="Aqua"/>
    <d v="2020-08-14T00:00:00"/>
    <s v="Int - Accel Corr &amp; FI"/>
  </r>
  <r>
    <x v="1847"/>
    <s v="Item"/>
    <s v="Open"/>
    <x v="1"/>
    <s v="EG999A1M2301"/>
    <s v="Exempt"/>
    <n v="2133211"/>
    <s v="Logan, Rob"/>
    <s v="West"/>
    <s v="3. Active"/>
    <s v="Defined"/>
    <x v="11"/>
    <m/>
    <n v="25000"/>
    <m/>
    <n v="25000"/>
    <n v="25000"/>
    <n v="0"/>
    <s v="Green"/>
    <n v="25000"/>
    <m/>
    <n v="25000"/>
    <n v="0"/>
    <m/>
    <m/>
    <n v="26535"/>
    <m/>
    <m/>
    <n v="26535"/>
    <s v="Full"/>
    <n v="26535"/>
    <m/>
    <n v="25000"/>
    <n v="25000"/>
    <s v="No"/>
    <s v="Green"/>
    <m/>
    <d v="2023-06-01T00:00:00"/>
    <d v="2023-06-01T00:00:00"/>
    <d v="2023-06-30T00:00:00"/>
    <d v="2023-06-30T00:00:00"/>
    <m/>
    <m/>
    <m/>
    <m/>
    <m/>
    <m/>
    <m/>
    <m/>
    <m/>
    <m/>
    <m/>
    <m/>
    <m/>
    <n v="25000"/>
    <m/>
    <m/>
    <m/>
    <m/>
    <m/>
    <m/>
    <m/>
    <s v="6/2/2023 received quote AFE in process_x000d__x000a__x000d__x000a__x000d__x000a_05/01/2023 Awaiting quote from National Pipeline_x000d__x000a__x000d__x000a__x000d__x000a_04/03/2023 AFE Pending_x000d__x000a__x000d__x000a__x000d__x000a_03/02/2023 AFE Pending"/>
    <d v="2023-06-02T00:00:00"/>
    <s v="Hill, Elizabeth"/>
    <m/>
    <x v="3"/>
    <s v="Pipelines and Terminals"/>
    <s v="Integrity"/>
    <m/>
    <s v="E. Chicago Terminals"/>
    <s v="EG999A1 - BP WHITING - E CHIC BET CANAL"/>
    <m/>
    <m/>
    <n v="25000"/>
    <m/>
    <m/>
    <m/>
    <m/>
    <s v="Geib, Rob"/>
    <s v="Geib, Robert"/>
    <m/>
    <m/>
    <n v="1"/>
    <n v="45686"/>
    <m/>
    <s v="Logan, Rob"/>
    <s v="Independent"/>
    <s v="Aqua"/>
    <d v="2022-08-29T00:00:00"/>
    <s v="Int - Planned Corr &amp; FI"/>
  </r>
  <r>
    <x v="1848"/>
    <s v="Item"/>
    <s v="Open"/>
    <x v="1"/>
    <s v="DG00000M2301"/>
    <s v="Maintenance Framework"/>
    <n v="2120015"/>
    <s v="Henfling, Mike"/>
    <s v="West"/>
    <s v="3. Active"/>
    <s v="Defined"/>
    <x v="18"/>
    <n v="2950"/>
    <n v="477000"/>
    <m/>
    <n v="479950"/>
    <n v="480000"/>
    <n v="-50"/>
    <s v="Yellow"/>
    <n v="480000"/>
    <m/>
    <n v="480000"/>
    <n v="-50"/>
    <m/>
    <m/>
    <n v="23417"/>
    <m/>
    <m/>
    <n v="23417"/>
    <s v="Phase"/>
    <n v="23417"/>
    <n v="2950"/>
    <n v="477000"/>
    <n v="479950"/>
    <s v="No"/>
    <s v="Green"/>
    <d v="2023-05-01T00:00:00"/>
    <d v="2023-05-03T00:00:00"/>
    <d v="2023-05-03T00:00:00"/>
    <d v="2023-12-31T00:00:00"/>
    <d v="2023-12-31T00:00:00"/>
    <m/>
    <m/>
    <m/>
    <m/>
    <m/>
    <m/>
    <n v="2950"/>
    <n v="5000"/>
    <n v="5000"/>
    <n v="-2050"/>
    <s v="Red"/>
    <n v="0"/>
    <m/>
    <n v="5000"/>
    <n v="2000"/>
    <m/>
    <m/>
    <n v="70000"/>
    <n v="200000"/>
    <n v="200000"/>
    <m/>
    <s v="6-5-23 - Phase AFE approved for initial engineering of new tank on existing property.  Engineering in progress.  Call scheduled for end of June to determine/discuss feasibility._x000d__x000a_5-2-23 - Phase AFE in progress to complete initial engineering/feasibility of installing a small (13' Dia) tank on Buckeye property for surge relief.  Engineering site plan to be complete in May with estimate ready by end of June_x000d__x000a_4-4-23 - Call held 3/27 to review project with stakeholders.  Plan to submit Phase AFE for engineering/feasibility of installing a small (13' Dia) tank on Buckeye property for surge relief.  Engineering/study in April/May.  Plan to discuss late June with BD again to see if option to utilize adjacent facility tank, likely to be purchased by Sunoco, is still on the table and compare to cost estimate/feasbility for 13' Dia tank._x000d__x000a_3-28-23 - Pushed most forecast to 4Q per stakeholder call on 3/27_x000d__x000a_3-3-2-23 - BD confirmed Buckeye is not a finalist to purchase adjacent Zenith facility.  Need to schedule a call with stakeholders in March to discuss possible options.  No easy solution with not knowing future owner of the site/adjacent land._x000d__x000a_2-2-23 - Reached out to BD in January to confirm plans for adjacent Zenith tank farm surge relief option but still need to hear back._x000d__x000a_9-1-22 - Zeroed 2022 forecast until new owner of Zenith tank farm is determined.  Still planning on a 2023 project._x000d__x000a_8-12-22 - Added 2023 Forecast and marked Plan Demand.  Note - Zenith site is up for sale (this is still confidential), and until sale is final, we will not know how/where to install surge relief.  Engineering on hold in 2022._x000d__x000a_8-2-22 - Site visit on 7/18 to scan site and begin scoping.  Marketing to confirm with Zenith regarding options to utilize existing tankage.  Other options are to build a tank on leased land at El Dorado, or install relief at Duncansville Station which would require a flow rate reduction.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No new updates.  Need to schedule on-site scoping visit in April_x000d__x000a_3-2-22 - Shifted forecast one month.  Scoping visit late March or April._x000d__x000a_2-2-22 - Shifted forecast one month.  Scoping visit late February or March.  High level scoping meeting held 12/2021"/>
    <d v="2023-06-05T00:00:00"/>
    <s v="Griest, Barbara"/>
    <m/>
    <x v="3"/>
    <s v="Pipelines and Terminals"/>
    <s v="Operating Infrastructure"/>
    <m/>
    <s v="Duncansville"/>
    <s v="DG - ELDORADO TERMINAL"/>
    <m/>
    <m/>
    <n v="7950"/>
    <n v="2000"/>
    <n v="470000"/>
    <m/>
    <m/>
    <s v="DiPillo, Evan"/>
    <s v="Gardner, Travis W."/>
    <m/>
    <m/>
    <n v="1"/>
    <n v="41729"/>
    <m/>
    <s v="Guest, ProSight"/>
    <s v="Independent"/>
    <s v="Aqua"/>
    <d v="2021-08-20T00:00:00"/>
    <s v="Other Programs"/>
  </r>
  <r>
    <x v="1849"/>
    <s v="Item"/>
    <s v="Open"/>
    <x v="1"/>
    <s v="DG00000M2201"/>
    <s v="Maintenance Framework"/>
    <n v="1956649"/>
    <s v="Gardner, Travis"/>
    <s v="West"/>
    <s v="6. Operational"/>
    <s v="Drawdown"/>
    <x v="23"/>
    <n v="256"/>
    <m/>
    <m/>
    <n v="256.08"/>
    <n v="4191"/>
    <n v="-3935"/>
    <s v="Red"/>
    <m/>
    <m/>
    <m/>
    <n v="256"/>
    <m/>
    <m/>
    <n v="17000"/>
    <m/>
    <m/>
    <n v="17000"/>
    <s v="Full"/>
    <n v="17000"/>
    <n v="13784"/>
    <m/>
    <n v="13784"/>
    <s v="No"/>
    <s v="Green"/>
    <d v="2022-10-01T00:00:00"/>
    <d v="2022-03-21T00:00:00"/>
    <d v="2022-03-21T00:00:00"/>
    <d v="2022-08-01T00:00:00"/>
    <d v="2022-12-31T00:00:00"/>
    <m/>
    <m/>
    <n v="62.4"/>
    <n v="63.53"/>
    <n v="64.67"/>
    <n v="65.48"/>
    <m/>
    <n v="4000"/>
    <n v="4000"/>
    <n v="-4000"/>
    <s v="Red"/>
    <m/>
    <m/>
    <m/>
    <m/>
    <m/>
    <m/>
    <m/>
    <m/>
    <m/>
    <m/>
    <s v="6/3/2023 - this work has been completed.  not sure hwere time was charged on this project.  5/3/2023 - missed March forecast requested tech to install in May.  4/4/2023 - missed March forecast requested tech to install in April.  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
    <d v="2023-06-02T00:00:00"/>
    <s v="Hill, Elizabeth"/>
    <m/>
    <x v="3"/>
    <s v="Pipelines and Terminals"/>
    <s v="Operating Infrastructure"/>
    <m/>
    <s v="Duncansville"/>
    <s v="DG - ELDORADO TERMINAL"/>
    <m/>
    <n v="191"/>
    <n v="65"/>
    <m/>
    <m/>
    <n v="13528"/>
    <m/>
    <s v="Oey, Alex"/>
    <s v="Spitz, Nicholas P."/>
    <m/>
    <m/>
    <n v="1"/>
    <n v="43056"/>
    <m/>
    <s v="Gardner, Travis"/>
    <s v="Independent"/>
    <s v="Aqua"/>
    <d v="2022-03-01T00:00:00"/>
    <s v="Other Programs"/>
  </r>
  <r>
    <x v="1850"/>
    <s v="Item"/>
    <s v="Open"/>
    <x v="1"/>
    <s v="EU163JUM2202"/>
    <s v="Maintenance Framework"/>
    <n v="2052262"/>
    <s v="Parker, Brian"/>
    <s v="West"/>
    <s v="7. Closed"/>
    <s v="Emergent"/>
    <x v="23"/>
    <n v="638"/>
    <m/>
    <m/>
    <n v="637.72"/>
    <n v="638"/>
    <n v="0"/>
    <s v="Green"/>
    <m/>
    <m/>
    <m/>
    <n v="638"/>
    <m/>
    <m/>
    <n v="11000"/>
    <m/>
    <m/>
    <n v="11000"/>
    <s v="Full"/>
    <n v="11000"/>
    <n v="7209"/>
    <m/>
    <n v="7209"/>
    <s v="No"/>
    <s v="Green"/>
    <d v="2022-12-01T00:00:00"/>
    <d v="2022-12-12T00:00:00"/>
    <d v="2022-12-12T00:00:00"/>
    <d v="2022-12-31T00:00:00"/>
    <d v="2022-12-30T00:00:00"/>
    <m/>
    <m/>
    <n v="249.7"/>
    <m/>
    <n v="388.02"/>
    <m/>
    <m/>
    <m/>
    <m/>
    <m/>
    <m/>
    <m/>
    <m/>
    <m/>
    <m/>
    <m/>
    <m/>
    <m/>
    <m/>
    <m/>
    <m/>
    <s v="1/9/23 - re-class for Dec business has posted.  Ready to close out this project._x000d__x000a__x000d__x000a_12/12/22 - submitted re-class request to move 6,571 from JU162EUM2201 to this project._x000d__x000a__x000d__x000a_12/7/22 - just waiting to pay two invoices on other 162L project so I can submit re-class request in Dec._x000d__x000a__x000d__x000a_11/30/22 - this is a re-class of costs - will submit AFE once I have all costs identified that need to be re-classed in Dec."/>
    <d v="2023-01-09T00:00:00"/>
    <s v="Hill, Elizabeth"/>
    <m/>
    <x v="3"/>
    <s v="Pipelines and Terminals"/>
    <s v="Operating Infrastructure"/>
    <m/>
    <s v="Michiana"/>
    <s v="EU163JU - E CHICAGO B/G TO HAMMOND J B/G"/>
    <m/>
    <n v="638"/>
    <n v="0"/>
    <m/>
    <m/>
    <n v="6571"/>
    <m/>
    <s v="Oey, Alex"/>
    <s v="Gardner, Travis W."/>
    <m/>
    <m/>
    <n v="1"/>
    <n v="46251"/>
    <m/>
    <s v="Guest, ProSight"/>
    <s v="Independent"/>
    <s v="Aqua"/>
    <d v="2022-11-21T00:00:00"/>
    <s v="Other Programs"/>
  </r>
  <r>
    <x v="1851"/>
    <s v="Item"/>
    <s v="Open"/>
    <x v="1"/>
    <s v="BETFG00M2303"/>
    <s v="Maintenance Framework"/>
    <n v="2093319"/>
    <s v="Smith, Kyle"/>
    <s v="West"/>
    <s v="6. Operational"/>
    <s v="Drawdown"/>
    <x v="39"/>
    <n v="2998"/>
    <n v="9000"/>
    <m/>
    <n v="11998.38"/>
    <n v="11254"/>
    <n v="744"/>
    <s v="Yellow"/>
    <m/>
    <n v="11254"/>
    <n v="11254"/>
    <n v="744"/>
    <m/>
    <m/>
    <n v="11254"/>
    <m/>
    <m/>
    <n v="11254"/>
    <s v="Full"/>
    <n v="11254"/>
    <n v="2998"/>
    <n v="9000"/>
    <n v="11998"/>
    <s v="No"/>
    <s v="Green"/>
    <d v="2023-05-01T00:00:00"/>
    <d v="2023-03-01T00:00:00"/>
    <d v="2023-03-01T00:00:00"/>
    <d v="2023-04-30T00:00:00"/>
    <d v="2023-06-30T00:00:00"/>
    <m/>
    <m/>
    <m/>
    <m/>
    <m/>
    <m/>
    <n v="2998.38"/>
    <m/>
    <m/>
    <n v="2998"/>
    <s v="Red"/>
    <m/>
    <m/>
    <n v="9000"/>
    <m/>
    <m/>
    <m/>
    <m/>
    <m/>
    <m/>
    <m/>
    <s v="6/1/23 Job is complete"/>
    <d v="2023-06-01T00:00:00"/>
    <s v="Hill, Elizabeth"/>
    <m/>
    <x v="3"/>
    <s v="Pipelines and Terminals"/>
    <s v="Operating Infrastructure"/>
    <m/>
    <s v="Michiana"/>
    <s v="BETFG - BET FERRYSBURG TERMINAL"/>
    <m/>
    <m/>
    <n v="11998"/>
    <m/>
    <m/>
    <m/>
    <m/>
    <s v="Gardner, Travis"/>
    <s v="Gardner, Travis W."/>
    <m/>
    <m/>
    <n v="1"/>
    <n v="46587"/>
    <m/>
    <s v="Smith, C. Kyle"/>
    <s v="Independent"/>
    <s v="Aqua"/>
    <d v="2023-02-13T00:00:00"/>
    <m/>
  </r>
  <r>
    <x v="1852"/>
    <s v="Item"/>
    <s v="Open"/>
    <x v="1"/>
    <s v="BETFG00M2302"/>
    <s v="Maintenance Framework"/>
    <n v="2083803"/>
    <s v="Parker, Brian"/>
    <s v="West"/>
    <s v="3. Active"/>
    <s v="Defined"/>
    <x v="26"/>
    <m/>
    <n v="110000"/>
    <m/>
    <n v="110000"/>
    <n v="110000"/>
    <n v="0"/>
    <s v="Green"/>
    <n v="110000"/>
    <m/>
    <n v="110000"/>
    <n v="0"/>
    <m/>
    <m/>
    <n v="24082"/>
    <m/>
    <m/>
    <n v="24082"/>
    <s v="Phase"/>
    <n v="24082"/>
    <m/>
    <n v="110000"/>
    <n v="110000"/>
    <s v="No"/>
    <s v="Green"/>
    <d v="2023-07-01T00:00:00"/>
    <d v="2023-02-03T00:00:00"/>
    <d v="2023-02-03T00:00:00"/>
    <d v="2023-08-31T00:00:00"/>
    <d v="2023-09-30T00:00:00"/>
    <m/>
    <m/>
    <m/>
    <m/>
    <m/>
    <m/>
    <m/>
    <m/>
    <m/>
    <m/>
    <m/>
    <m/>
    <m/>
    <m/>
    <n v="20000"/>
    <n v="50000"/>
    <n v="40000"/>
    <m/>
    <m/>
    <m/>
    <m/>
    <s v="6/2/23 - reviewed IFR package on 5/25 and sent out emails to Commercial Contracting Corporation and Job Site Safety requesting estimates for the two options to see what this price difference looks like.  Once we get these back will send email out to group for comments then will finalize the IFB drawing package._x000d__x000a__x000d__x000a_5/1/23 - Diamond Z still working on IFR drawing package._x000d__x000a__x000d__x000a_4/4/23 - Diamond Z should be able to get to this sometime in Apr/May timeframe._x000d__x000a__x000d__x000a_2/28/23 - PO issued to Diamond Z on Feb 14th.  Will update FCST once I get schedule from Diamond Z._x000d__x000a__x000d__x000a_2/3/23 - Phase I AFE is out for approval - will get Diamond Z a PO once AFE has been approved for IFR and IFC drawing set.  Will adjust FCST after bid event has been conducted and bid awarded."/>
    <d v="2023-06-02T00:00:00"/>
    <s v="Hill, Elizabeth"/>
    <m/>
    <x v="3"/>
    <s v="Pipelines and Terminals"/>
    <s v="Operating Infrastructure"/>
    <m/>
    <s v="Michiana"/>
    <s v="BETFG - BET FERRYSBURG TERMINAL"/>
    <m/>
    <m/>
    <n v="0"/>
    <n v="110000"/>
    <m/>
    <m/>
    <m/>
    <s v="Clark, Dave"/>
    <s v="Spari, Markella"/>
    <m/>
    <m/>
    <n v="1"/>
    <n v="45161"/>
    <m/>
    <s v="Administrator, System"/>
    <s v="Independent"/>
    <s v="Aqua"/>
    <d v="2022-08-23T00:00:00"/>
    <s v="Other Programs"/>
  </r>
  <r>
    <x v="1853"/>
    <s v="Item"/>
    <s v="Open"/>
    <x v="1"/>
    <s v="BETFG00M2304"/>
    <s v="Maintenance Framework"/>
    <n v="2110592"/>
    <s v="Parker, Brian"/>
    <s v="West"/>
    <s v="3. Active"/>
    <s v="Drawdown"/>
    <x v="19"/>
    <m/>
    <n v="16000"/>
    <m/>
    <n v="16000"/>
    <n v="18516"/>
    <n v="-2516"/>
    <s v="Red"/>
    <m/>
    <n v="18516"/>
    <n v="18516"/>
    <n v="-2516"/>
    <m/>
    <m/>
    <n v="18516"/>
    <m/>
    <m/>
    <n v="18516"/>
    <s v="Full"/>
    <n v="18516"/>
    <m/>
    <n v="16000"/>
    <n v="16000"/>
    <s v="No"/>
    <s v="Green"/>
    <m/>
    <d v="2023-04-12T00:00:00"/>
    <d v="2023-04-12T00:00:00"/>
    <d v="2023-06-30T00:00:00"/>
    <d v="2023-06-30T00:00:00"/>
    <m/>
    <m/>
    <m/>
    <m/>
    <m/>
    <m/>
    <m/>
    <m/>
    <m/>
    <m/>
    <m/>
    <m/>
    <m/>
    <n v="16000"/>
    <m/>
    <m/>
    <m/>
    <m/>
    <m/>
    <m/>
    <m/>
    <s v="6/2/23 - no change - expect receipt of meter in Jun will install to occur in Jun._x000d__x000a__x000d__x000a_5/1/23 - no change in status - expect receipt of meter and install in Jun._x000d__x000a__x000d__x000a_4/13/23 - Jun FCST is correct due to meter lead time.  Issued PO to Vander Werf today._x000d__x000a__x000d__x000a_4/3/23 - added project to OPPM and submitted AFE to workflow for routing approval.  Lead time of meter is 5-6 weeks."/>
    <d v="2023-06-08T00:00:00"/>
    <s v="Hill, Elizabeth"/>
    <m/>
    <x v="3"/>
    <s v="Pipelines and Terminals"/>
    <s v="Operating Infrastructure"/>
    <m/>
    <s v="Michiana"/>
    <s v="BETFG - BET FERRYSBURG TERMINAL"/>
    <m/>
    <m/>
    <n v="16000"/>
    <m/>
    <m/>
    <m/>
    <m/>
    <s v="Younce, Michael"/>
    <s v="Gardner, Travis W."/>
    <m/>
    <m/>
    <n v="1"/>
    <n v="46869"/>
    <m/>
    <s v="Parker, Brian"/>
    <s v="Independent"/>
    <s v="Aqua"/>
    <d v="2023-04-03T00:00:00"/>
    <m/>
  </r>
  <r>
    <x v="1854"/>
    <s v="Item"/>
    <s v="Open"/>
    <x v="1"/>
    <s v="BETFG00M2301"/>
    <s v="Maintenance Framework"/>
    <n v="2083815"/>
    <s v="Smith, Kyle"/>
    <s v="West"/>
    <s v="6. Operational"/>
    <s v="Drawdown"/>
    <x v="39"/>
    <n v="20171"/>
    <m/>
    <m/>
    <n v="20171.23"/>
    <n v="20589"/>
    <n v="-418"/>
    <s v="Yellow"/>
    <m/>
    <n v="28589"/>
    <n v="28589"/>
    <n v="-8418"/>
    <m/>
    <m/>
    <n v="28589"/>
    <m/>
    <m/>
    <n v="28589"/>
    <s v="Full"/>
    <n v="28589"/>
    <n v="20171"/>
    <m/>
    <n v="20171"/>
    <s v="No"/>
    <s v="Green"/>
    <d v="2023-04-01T00:00:00"/>
    <d v="2023-02-02T00:00:00"/>
    <d v="2023-02-02T00:00:00"/>
    <d v="2023-06-30T00:00:00"/>
    <d v="2023-05-01T00:00:00"/>
    <m/>
    <m/>
    <m/>
    <m/>
    <m/>
    <n v="19705"/>
    <n v="466.23"/>
    <m/>
    <m/>
    <n v="466"/>
    <s v="Red"/>
    <m/>
    <m/>
    <m/>
    <m/>
    <m/>
    <m/>
    <m/>
    <m/>
    <m/>
    <m/>
    <s v="4/5/23 PO wrote and work scheduled by local opps"/>
    <d v="2023-04-05T00:00:00"/>
    <s v="Hill, Elizabeth"/>
    <m/>
    <x v="3"/>
    <s v="Pipelines and Terminals"/>
    <s v="Operating Infrastructure"/>
    <m/>
    <s v="Michiana"/>
    <s v="BETFG - BET FERRYSBURG TERMINAL"/>
    <m/>
    <m/>
    <n v="20171"/>
    <m/>
    <m/>
    <m/>
    <m/>
    <s v="Gardner, Travis"/>
    <s v="Gardner, Travis W."/>
    <m/>
    <m/>
    <n v="1"/>
    <n v="46538"/>
    <m/>
    <s v="Smith, C. Kyle"/>
    <s v="Independent"/>
    <s v="Aqua"/>
    <d v="2023-01-25T00:00:00"/>
    <s v="Other Programs"/>
  </r>
  <r>
    <x v="1855"/>
    <s v="Item"/>
    <s v="Open"/>
    <x v="1"/>
    <s v="BETFG00M2201"/>
    <s v="Maintenance Framework"/>
    <n v="1970658"/>
    <s v="Parker, Brian"/>
    <s v="West"/>
    <s v="7. Closed"/>
    <s v="Defined"/>
    <x v="26"/>
    <n v="-1525"/>
    <m/>
    <m/>
    <n v="-1525.27"/>
    <n v="145108"/>
    <n v="-146634"/>
    <s v="Red"/>
    <n v="145000"/>
    <m/>
    <n v="145000"/>
    <n v="-146525"/>
    <m/>
    <m/>
    <n v="23000"/>
    <n v="6359"/>
    <m/>
    <n v="29359"/>
    <s v="Full"/>
    <n v="29359"/>
    <n v="29359"/>
    <m/>
    <n v="29359"/>
    <s v="No"/>
    <s v="Green"/>
    <d v="2022-06-01T00:00:00"/>
    <d v="2022-04-08T00:00:00"/>
    <d v="2022-04-08T00:00:00"/>
    <d v="2022-10-31T00:00:00"/>
    <d v="2023-04-28T00:00:00"/>
    <m/>
    <m/>
    <n v="506.46"/>
    <n v="100.3"/>
    <n v="108.48"/>
    <n v="-2240.5100000000002"/>
    <m/>
    <m/>
    <m/>
    <m/>
    <m/>
    <m/>
    <m/>
    <m/>
    <m/>
    <m/>
    <m/>
    <m/>
    <m/>
    <m/>
    <m/>
    <s v="6/3/23 - project ready to be closed out in JDE by accounting._x000d__x000a__x000d__x000a_5/15/23 - submitted FULL AFE to workflow for approval routing._x000d__x000a__x000d__x000a_5/8/2023 - move dec 145K forecast to region drawdown._x000d__x000a__x000d__x000a_4/30/23 - paid final invoice for Consolidated in Apr.  Project ready to be closed out in JDE.  PO and WO closed.  The FCST amount in December can be used where needed._x000d__x000a__x000d__x000a_4/1/23 - just waiting on Consolidated final invoice to be processed - re-accruing 8,591 for Apr.  Everything FCST in Dec can be used for other projects._x000d__x000a__x000d__x000a_3/1/23 - re-accruing 8,591 for Consolidated in Feb.  Trying to complete the install on Mar 9th if everybody's schedule works out._x000d__x000a__x000d__x000a_2/3/23 - re-accruing 8,591 for Consolidated in Jan.  Just waiting on reply back from Sean on when this install can be scheduled._x000d__x000a__x000d__x000a_1/1/23 - accruing 10,800 for Consolidated in Dec. for installation of extended 6&quot; flanged piping to get vapor PRV set higher._x000d__x000a__x000d__x000a_11/30/22 - still waiting on a revised estimate and install date to extend the PRV piping._x000d__x000a__x000d__x000a_10/31/22 - met with Consolidated at the terminal on 10/7 to review the SOW - expect to see a change order on this PO due to accessibility issues and needing a man lift to get over the piping.  Moving this out to Dec since this has not been scheduled yet._x000d__x000a__x000d__x000a_9/29/22 - received proposal from Consolidated and got PO issued to them for 10,800 to extend the 6&quot; flanged pipe for the PRV.  Estimate this work will be completed in Nov.  The additional work in 2023 is to increase the dike capacity based on 2022 survey._x000d__x000a__x000d__x000a_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Just adding $1FCST for Dec 2023 to keep visibility._x000d__x000a__x000d__x000a_7/30/22 -Diamond Z is still working on the design forthe oil stop valve that Env requested to be added._x000d__x000a__x000d__x000a_7/2/22 - expect additional costs to modify design for containment for 2022 then remaining costs to hit in Oct for construction - expect costs to be higher than what was budgeted.  Will work with program owner to prioritize which projects to complete in 2022 and which ones get construction moved to 2023._x000d__x000a__x000d__x000a_6/1/22 - site has been scanned just waiting on IFR drawing set to be issued.  Drawing should be complete in Jun but splitting FCST between Jun/Jul due to uncertainty._x000d__x000a__x000d__x000a_5/3/22 - Issued PO to Diamond Z to survey/scan all dikes to calculate containment volumes and develop IFR and IFC drawing set to install secondary containment South of VRU._x000d__x000a__x000d__x000a_4/5/22 - submitted Phase I AFE for approval routing."/>
    <d v="2023-06-03T00:00:00"/>
    <s v="Hill, Elizabeth"/>
    <m/>
    <x v="3"/>
    <s v="Pipelines and Terminals"/>
    <s v="Operating Infrastructure"/>
    <m/>
    <s v="Michiana"/>
    <s v="BETFG - BET FERRYSBURG TERMINAL"/>
    <m/>
    <n v="715"/>
    <n v="-2241"/>
    <m/>
    <m/>
    <n v="30884"/>
    <m/>
    <s v="Clark, Dave"/>
    <s v="Spari, Markella"/>
    <m/>
    <m/>
    <n v="1"/>
    <n v="41658"/>
    <m/>
    <s v="Guest, ProSight"/>
    <s v="Independent"/>
    <s v="Aqua"/>
    <d v="2021-08-20T00:00:00"/>
    <s v="Other Programs"/>
  </r>
  <r>
    <x v="1856"/>
    <s v="Item"/>
    <s v="Open"/>
    <x v="1"/>
    <s v="WF00000M2301"/>
    <s v="Exempt"/>
    <n v="2119755"/>
    <s v="Gardner, Travis"/>
    <s v="West"/>
    <s v="3. Active"/>
    <s v="Drawdown"/>
    <x v="24"/>
    <m/>
    <n v="12000"/>
    <m/>
    <n v="12000"/>
    <m/>
    <n v="12000"/>
    <s v="Red"/>
    <m/>
    <m/>
    <m/>
    <n v="12000"/>
    <m/>
    <m/>
    <n v="13380"/>
    <m/>
    <m/>
    <n v="13380"/>
    <s v="Full"/>
    <n v="13380"/>
    <m/>
    <n v="12000"/>
    <n v="12000"/>
    <s v="No"/>
    <s v="Green"/>
    <m/>
    <d v="2023-05-05T00:00:00"/>
    <d v="2023-05-05T00:00:00"/>
    <d v="2023-08-01T00:00:00"/>
    <d v="2023-08-01T00:00:00"/>
    <m/>
    <m/>
    <m/>
    <m/>
    <m/>
    <m/>
    <m/>
    <m/>
    <m/>
    <m/>
    <m/>
    <m/>
    <m/>
    <n v="12000"/>
    <m/>
    <m/>
    <m/>
    <m/>
    <m/>
    <m/>
    <m/>
    <s v="6/5/2023 - waiting for new UPS to arrive.  5/4/2023 - emergent UPS failure."/>
    <d v="2023-06-05T00:00:00"/>
    <s v="Griest, Barbara"/>
    <m/>
    <x v="3"/>
    <s v="Pipelines and Terminals"/>
    <s v="Operating Infrastructure"/>
    <m/>
    <s v="Wayne Pipeline"/>
    <s v="WF - FLINT TERMINAL"/>
    <m/>
    <m/>
    <n v="12000"/>
    <m/>
    <m/>
    <m/>
    <m/>
    <s v="Ashley, Robert"/>
    <s v="Gardner, Travis W."/>
    <m/>
    <m/>
    <n v="1"/>
    <n v="47010"/>
    <m/>
    <s v="Gardner, Travis"/>
    <s v="Independent"/>
    <s v="Aqua"/>
    <d v="2023-05-01T00:00:00"/>
    <m/>
  </r>
  <r>
    <x v="1857"/>
    <s v="Item"/>
    <s v="Open"/>
    <x v="1"/>
    <s v="BETWF00M2202"/>
    <s v="Maintenance Framework"/>
    <n v="1980153"/>
    <s v="Hassan, Mohammad"/>
    <s v="West"/>
    <s v="6. Operational"/>
    <s v="Defined"/>
    <x v="27"/>
    <n v="3887"/>
    <n v="5000"/>
    <m/>
    <n v="8886.5300000000007"/>
    <n v="9649"/>
    <n v="-762"/>
    <s v="Yellow"/>
    <n v="5000"/>
    <m/>
    <n v="5000"/>
    <n v="3887"/>
    <m/>
    <m/>
    <n v="49000"/>
    <m/>
    <m/>
    <n v="49000"/>
    <s v="Full"/>
    <n v="49000"/>
    <n v="28958"/>
    <n v="5000"/>
    <n v="33958"/>
    <s v="No"/>
    <s v="Green"/>
    <d v="2022-07-01T00:00:00"/>
    <d v="2022-07-19T00:00:00"/>
    <d v="2022-07-19T00:00:00"/>
    <d v="2022-10-14T00:00:00"/>
    <d v="2022-10-13T00:00:00"/>
    <m/>
    <m/>
    <m/>
    <m/>
    <n v="2148.65"/>
    <n v="1700"/>
    <n v="37.880000000000003"/>
    <n v="5000"/>
    <n v="5000"/>
    <n v="-4962"/>
    <s v="Red"/>
    <m/>
    <s v="Buckeye/Customer Schedule"/>
    <n v="5000"/>
    <m/>
    <m/>
    <m/>
    <m/>
    <m/>
    <m/>
    <m/>
    <s v="06-01-2023 - MNH - Buckeye Tech is now planning on completing this task next week. Project EAC at $34K, but we may have some savings. Moving forecast a bit due to Tech availability._x000d__x000a__x000d__x000a__x000d__x000a_05-02-2023 - MNH - All parts have arrived. Due to Buckeye Tech availability, installation of remaining parts delayed. Project EAC at $34K, but we may have some savings. Moving forecast a bit due to Tech availability._x000d__x000a__x000d__x000a__x000d__x000a_04-03-2023 - MNH - All parts have arrived. Will work with Tech to get them installed next. Project EAC at $35K, but we may have some savings. Moving forecast a bit due to Tech availability._x000d__x000a__x000d__x000a__x000d__x000a_03-01-2023 - MNH - Some parts arrived and awaiting the remining parts. Project EAC at $35K._x000d__x000a__x000d__x000a__x000d__x000a_02-01-2023 - MNH - Same update as last month. Project EAC at $35K._x000d__x000a__x000d__x000a__x000d__x000a_01-03-2023 - MNH - Same update as last month. Project EAC at $35K now._x000d__x000a__x000d__x000a__x000d__x000a_12-1-2022 - MNH - Obsolete radios will arrive 4/10/2023. Due to this delay, March $5K forecast moved to April 2023. Project EAC at $34K._x000d__x000a__x000d__x000a__x000d__x000a_11-02-2022 - MNH - Project commissioned last month and will come under budget. Contingency &amp; Inspection money was not needed. Waiting on replacing obsolete radios in 2023 under punch list items. Project EAC at $34K. Updating 2023 budget to $10K._x000d__x000a__x000d__x000a__x000d__x000a_10-04-2022 - MNH - Project commissioning still planned for this month. Project EAC at $49K._x000d__x000a__x000d__x000a__x000d__x000a_09-02-2022 - MNH - PLC is scheduled to arrive by end of this month and will plan project commissioning in October. Adding $5K forecast in 2023 due to long lead time of some obsolete radios that will be upgraded in this project. Project EAC $49K._x000d__x000a__x000d__x000a__x000d__x000a_08-01-2022 - MNH - Project procurement underway with kick off meeting this week. July variance due to vendor invoicing upfront. August/Sep forecast reduced accordingly._x000d__x000a__x000d__x000a__x000d__x000a_07-12-2022 - MNH - Updating forecast to $49K to match full AFE._x000d__x000a__x000d__x000a__x000d__x000a_07-05-2022 - MNH - Received all the quotes but further delay in submitting AFE due to other project workload and emergent project work. Will submit AFE this month.Adjusting forecast._x000d__x000a__x000d__x000a__x000d__x000a_06-01-2022 - MNH - Received all the quotes but delay in submitting AFE due to other project workload and emergent project work. Will submit AFE this month. Adjusting forecast._x000d__x000a__x000d__x000a_05-03-2022 - MNH - Have received a quote and awaiting another quote. Moving $5K from June in Q3 due to delay in getting an AFE together._x000d__x000a__x000d__x000a_03-31-2022 - MNH - Managing existing workload and emergent projectshave delayed scope start. Moving forecast out a month from baseline._x000d__x000a__x000d__x000a_03-01-2022 - MNH - Will start working on SOW this month._x000d__x000a__x000d__x000a_02-02-2022 - MNH - Will start working on SOW in March."/>
    <d v="2023-06-01T00:00:00"/>
    <s v="Hill, Elizabeth"/>
    <m/>
    <x v="3"/>
    <s v="Pipelines and Terminals"/>
    <s v="Operating Infrastructure"/>
    <m/>
    <s v="Wayne Pipeline"/>
    <s v="BETWF - BET FLINT TERMINAL"/>
    <m/>
    <n v="2149"/>
    <n v="6738"/>
    <m/>
    <m/>
    <n v="25072"/>
    <m/>
    <s v="Forsey, Frank"/>
    <s v="Ransom, Paul"/>
    <m/>
    <m/>
    <n v="1"/>
    <n v="38056"/>
    <m/>
    <s v="Guest, ProSight"/>
    <s v="Independent"/>
    <s v="Aqua"/>
    <d v="2020-08-14T00:00:00"/>
    <s v="Other Programs"/>
  </r>
  <r>
    <x v="1858"/>
    <s v="Item"/>
    <s v="Open"/>
    <x v="1"/>
    <s v="BETWF00M2201"/>
    <s v="Maintenance Framework"/>
    <n v="1980154"/>
    <s v="Hassan, Mohammad"/>
    <s v="West"/>
    <s v="6. Operational"/>
    <s v="Defined"/>
    <x v="27"/>
    <n v="7559"/>
    <n v="900"/>
    <m/>
    <n v="8458.92"/>
    <n v="9580"/>
    <n v="-1121"/>
    <s v="Red"/>
    <n v="9000"/>
    <m/>
    <n v="9000"/>
    <n v="-541"/>
    <m/>
    <m/>
    <n v="10000"/>
    <m/>
    <m/>
    <n v="10000"/>
    <s v="Full"/>
    <n v="10000"/>
    <n v="7918"/>
    <n v="900"/>
    <n v="8818"/>
    <s v="No"/>
    <s v="Green"/>
    <d v="2022-10-01T00:00:00"/>
    <d v="2022-07-05T00:00:00"/>
    <d v="2022-07-05T00:00:00"/>
    <d v="2023-01-30T00:00:00"/>
    <d v="2023-03-17T00:00:00"/>
    <m/>
    <m/>
    <m/>
    <m/>
    <n v="2880"/>
    <n v="6630.55"/>
    <n v="-1951.63"/>
    <n v="1000"/>
    <n v="1000"/>
    <n v="-2952"/>
    <s v="Red"/>
    <n v="0"/>
    <s v="Other"/>
    <n v="900"/>
    <m/>
    <m/>
    <m/>
    <m/>
    <m/>
    <m/>
    <m/>
    <s v="06-01-2023 - MNH - Working on project punch list items now. Project EAC at $8.5K now. Missed forecast due to incorrect reclass._x000d__x000a__x000d__x000a__x000d__x000a_05-02-2023 - MNH - Working on project punch list items now. Project EAC at $9.5K. Some labor charges that shoudl have been reclassed in April are not showing up in OPPM. Accruing those._x000d__x000a__x000d__x000a__x000d__x000a_04-03-2023 - MNH - Borrowed PLC installed last month. Once the PLC arrives, it will go back to the TCD project. Project EAC at $10K. Will work on project punchlist items next. Some labor charges will be reclassed to project that were on the local WO._x000d__x000a__x000d__x000a__x000d__x000a__x000d__x000a_03-01-2023 - MNH - Talked with ARSEAL &amp; we will borrow the needed PLC from TCD project to finish this project and once the PLC arrives, it will go back to the TCD project. Project EAC at $10K. We will try to get this installed next month as forecasted._x000d__x000a__x000d__x000a__x000d__x000a_02-01-2023 - MNH - PLC is still delayed and vendor has not heard anything from the manufacturer yet. Project EAC at $10K. Moving forecast out a month._x000d__x000a__x000d__x000a__x000d__x000a_02-01-2023 - MNH - PLC is still delayed and vendor has not heard anything from the manufacturer yet. Project EAC at $10K. Moving forecast out a month._x000d__x000a__x000d__x000a__x000d__x000a_01-03-2023 - MNH - PLC is still delayed s vendor has not heard anything from the manufacturer yet. Project EAC at $10K. Moving forecast out a month._x000d__x000a__x000d__x000a__x000d__x000a_12-01-2022 - PLC is delayed into 2023 as vendor has not heard anything from the manufacturer yet. Project EAC at $10K._x000d__x000a__x000d__x000a_11-02-2022 - PLC is delayed into 2023 as vendor has not heard anything from the manufacturer yet. Project EAC at $10K. Moving $1K from December into 2023._x000d__x000a__x000d__x000a__x000d__x000a__x000d__x000a__x000d__x000a_10-04-2022 - PLC most likely will get delayed into 2023 as vendor has not heard anything from the manufacturer yet. Project EAC at $10K._x000d__x000a__x000d__x000a__x000d__x000a_09-02-2022 - PLC may get delayed into 2023 as vendor has not heard anything from the manufacturer yet. Moving majority of the forecast into 2023 to account for the delay. Project EAC $10K._x000d__x000a__x000d__x000a__x000d__x000a_08-01-2022 - MNH - Project long lead procurement underway and on track._x000d__x000a__x000d__x000a__x000d__x000a_06-29-2022 - MNH - AFE routed for approval and needed $3K more than budget that will be sourced from Louisville (BETVL) Load Rack Control PLC Upgrade Project (OPPM ID 38052)._x000d__x000a__x000d__x000a__x000d__x000a_06-01-2022 - MNH - Delay in submitting AFE due to other project workload and emergent project work. Will submit AFE this month. 28 week lead time puts commissioning in December._x000d__x000a__x000d__x000a_05-03-2022 - MNH - Delay in getting an AFE submitted due to other project workload. Will plan on submitting AFE in May. 28 week lead time puts commissioning in December._x000d__x000a__x000d__x000a_04-12-2022 - MNH - Just heard from the vendor that new C70 screen has 28 week lead time. Will need to move forecast to November._x000d__x000a__x000d__x000a_03-31-2022 - MNH - Will submit AFE in April._x000d__x000a__x000d__x000a_03-01-2022 - MNH - Working on SOW but vendor mentioned 20 week lead time for new PLC. Moving forecast to August._x000d__x000a__x000d__x000a_02-02-2022 - MNH - Will start working on SOW in March."/>
    <d v="2023-06-01T00:00:00"/>
    <s v="Hill, Elizabeth"/>
    <m/>
    <x v="3"/>
    <s v="Pipelines and Terminals"/>
    <s v="Operating Infrastructure"/>
    <m/>
    <s v="Wayne Pipeline"/>
    <s v="BETWF - BET FLINT TERMINAL"/>
    <m/>
    <n v="2880"/>
    <n v="5579"/>
    <m/>
    <m/>
    <n v="359"/>
    <m/>
    <s v="Forsey, Frank"/>
    <s v="Forehand, Adam"/>
    <m/>
    <m/>
    <n v="1"/>
    <n v="38041"/>
    <m/>
    <s v="Guest, ProSight"/>
    <s v="Independent"/>
    <s v="Aqua"/>
    <d v="2020-08-14T00:00:00"/>
    <s v="Other Programs"/>
  </r>
  <r>
    <x v="1859"/>
    <s v="Item"/>
    <s v="Open"/>
    <x v="1"/>
    <s v="BETWF00M2301"/>
    <s v="Maintenance Framework"/>
    <n v="2084425"/>
    <s v="Arch, Stefan"/>
    <s v="West"/>
    <s v="6. Operational"/>
    <s v="Defined"/>
    <x v="10"/>
    <n v="271918"/>
    <m/>
    <m/>
    <n v="271917.53999999998"/>
    <n v="242274"/>
    <n v="29644"/>
    <s v="Red"/>
    <n v="301580"/>
    <m/>
    <n v="301580"/>
    <n v="-29662"/>
    <m/>
    <m/>
    <n v="199086"/>
    <n v="76680"/>
    <m/>
    <n v="275766"/>
    <s v="Full"/>
    <n v="275766"/>
    <n v="271918"/>
    <m/>
    <n v="271918"/>
    <s v="No"/>
    <s v="Green"/>
    <d v="2023-02-01T00:00:00"/>
    <d v="2023-02-06T00:00:00"/>
    <d v="2023-02-06T00:00:00"/>
    <d v="2023-12-31T00:00:00"/>
    <d v="2023-05-03T00:00:00"/>
    <m/>
    <m/>
    <m/>
    <n v="14281"/>
    <n v="160992.85"/>
    <n v="84117.19"/>
    <n v="12526.5"/>
    <n v="17000"/>
    <n v="17000"/>
    <n v="-4474"/>
    <s v="Red"/>
    <n v="0"/>
    <m/>
    <m/>
    <m/>
    <m/>
    <m/>
    <m/>
    <m/>
    <m/>
    <m/>
    <s v="5/1/2023 - Hatzel and Buehler completed installation of conduit and wire for new high level alarms. Full AFE submitted for approval. Planning to button up on 5/2. MOC will be submitted on 5/1, Mike Ricke approved high level increase. Tank should be RTS week of 5/8. _x000d__x000a__x000d__x000a__x000d__x000a_4/3/2023 - Tank cleaned, inspected, scope developed, and mechanical repairs ongoing. Consolidated to be wrapping the repairs week of 4/3. Once repairs are complete, liner will be touched up, electrical installed, strapped, and buttoned up. Planning to have RTS in late April, beginning of May. Variance due to working ahead of schedule and getting to the mechanical repairs faster than anticipated. _x000d__x000a__x000d__x000a__x000d__x000a_3/1/2023 - Ordered material in February. Beginning cleaning on 3/6, followed by inspection. Planning for mechanical contractor to be on site 3/20. Forecasting for March includes transfer, cleaning, inspection, beginning mechanical repairs, valve procurement, and inspector services. _x000d__x000a__x000d__x000a__x000d__x000a_2/1/2023 - APi 653 project to remove tank 3 from service. Stakeholder call held on 1/11/2023. Funding apart of the 2023 West Region MCAP Tank Phase I AFE. Planning to take OOS at the beginning of March. Forecasting for February is to order equipment and valves. Anticipating minor repairs."/>
    <d v="2023-05-01T00:00:00"/>
    <s v="Hill, Elizabeth"/>
    <m/>
    <x v="3"/>
    <s v="Pipelines and Terminals"/>
    <s v="Integrity"/>
    <m/>
    <s v="Wayne Terminal"/>
    <s v="BETWF - BET FLINT TERMINAL"/>
    <m/>
    <n v="175274"/>
    <n v="96644"/>
    <m/>
    <m/>
    <m/>
    <m/>
    <s v="Stine, Carlton"/>
    <s v="Stine, Carlton"/>
    <m/>
    <m/>
    <n v="1"/>
    <n v="44816"/>
    <m/>
    <s v="Administrator, System"/>
    <s v="Independent"/>
    <s v="Aqua"/>
    <d v="2022-08-17T00:00:00"/>
    <s v="Int - Tanks"/>
  </r>
  <r>
    <x v="1860"/>
    <s v="Item"/>
    <s v="Open"/>
    <x v="0"/>
    <s v="BETWF00E2301"/>
    <s v="Maintenance Framework"/>
    <n v="2084787"/>
    <s v="Arch, Stefan"/>
    <s v="West"/>
    <s v="6. Operational"/>
    <s v="Defined"/>
    <x v="10"/>
    <n v="13317"/>
    <m/>
    <m/>
    <n v="13317"/>
    <n v="16000"/>
    <n v="-2683"/>
    <s v="Red"/>
    <n v="128000"/>
    <m/>
    <n v="128000"/>
    <n v="-114683"/>
    <m/>
    <m/>
    <n v="22195"/>
    <m/>
    <m/>
    <n v="22195"/>
    <s v="Full"/>
    <n v="22195"/>
    <n v="13317"/>
    <m/>
    <n v="13317"/>
    <s v="No"/>
    <s v="Green"/>
    <d v="2023-04-01T00:00:00"/>
    <d v="2023-02-08T00:00:00"/>
    <d v="2023-02-08T00:00:00"/>
    <d v="2023-12-31T00:00:00"/>
    <d v="2023-04-26T00:00:00"/>
    <m/>
    <m/>
    <m/>
    <m/>
    <m/>
    <n v="6658"/>
    <n v="6659"/>
    <m/>
    <m/>
    <n v="6659"/>
    <s v="Red"/>
    <m/>
    <m/>
    <m/>
    <m/>
    <m/>
    <m/>
    <m/>
    <m/>
    <m/>
    <m/>
    <s v="6/1/2023 - project is complete, need to move WO to status 80 and close project _x000d__x000a__x000d__x000a__x000d__x000a_5/1/2023 - Seal inspection completed on 4/26 by Phillips. No repairs needed, project is complete. Job performed safely and to the policy. Aluminum safe work plan approved by Travis, Kevin, Mac, and Nick. _x000d__x000a__x000d__x000a__x000d__x000a_4/3/2023 - Project moved forward to April to meet EPA 114 request. Planning to complete while Phillips is on site for the other up close seal inspections at Flint.  Working with Phillips on the AIFR up close seal inspection safe work plan. inspection protocol sent to EPA and waiting for their approval. _x000d__x000a__x000d__x000a__x000d__x000a_3/1/2023 - Working with Philips to complete safe work plan. This tank is apart of the EPA section 114 request. Working with Kim T to complete necessary steps. _x000d__x000a__x000d__x000a__x000d__x000a_2/1/2023 - Aluminum in service up close seal inspection. Stakeholder call held on 1/11/2023. Funding approval in the 2023 West Region In service up close seal inspections AFE. Planning to complete in May. Phillips awarded the work."/>
    <d v="2023-06-01T00:00:00"/>
    <s v="Hill, Elizabeth"/>
    <m/>
    <x v="3"/>
    <s v="Pipelines and Terminals"/>
    <s v="Tank Integrity"/>
    <m/>
    <s v="Wayne Terminal"/>
    <s v="BETWF - BET FLINT TERMINAL"/>
    <m/>
    <m/>
    <n v="13317"/>
    <m/>
    <m/>
    <m/>
    <m/>
    <s v="Stine, Carlton"/>
    <s v="Stine, Carlton"/>
    <m/>
    <m/>
    <n v="1"/>
    <n v="44817"/>
    <m/>
    <s v="Administrator, System"/>
    <s v="Independent"/>
    <s v="Aqua"/>
    <d v="2022-08-17T00:00:00"/>
    <s v="Int - Tanks"/>
  </r>
  <r>
    <x v="1861"/>
    <s v="Item"/>
    <s v="Open"/>
    <x v="1"/>
    <s v="BETWF00M2302"/>
    <s v="Maintenance Framework"/>
    <n v="2094447"/>
    <s v="Arch, Stefan"/>
    <s v="West"/>
    <s v="3. Active"/>
    <s v="Drawdown"/>
    <x v="10"/>
    <n v="462198"/>
    <n v="96500"/>
    <m/>
    <n v="558697.64"/>
    <n v="375143"/>
    <n v="183555"/>
    <s v="Red"/>
    <m/>
    <n v="350000"/>
    <n v="350000"/>
    <n v="208698"/>
    <m/>
    <m/>
    <n v="246483"/>
    <m/>
    <m/>
    <n v="246483"/>
    <s v="Phase"/>
    <n v="246483"/>
    <n v="462198"/>
    <n v="96500"/>
    <n v="558698"/>
    <s v="No"/>
    <s v="Green"/>
    <d v="2023-03-01T00:00:00"/>
    <d v="2023-03-21T00:00:00"/>
    <d v="2023-03-21T00:00:00"/>
    <d v="2023-12-31T00:00:00"/>
    <d v="2023-12-31T00:00:00"/>
    <m/>
    <m/>
    <m/>
    <m/>
    <n v="110142.76"/>
    <n v="151827.59"/>
    <n v="200227.29"/>
    <n v="147500"/>
    <n v="147500"/>
    <n v="52727"/>
    <s v="Red"/>
    <n v="0"/>
    <s v="WorkAhead of Schedule"/>
    <n v="96500"/>
    <m/>
    <m/>
    <m/>
    <m/>
    <m/>
    <m/>
    <m/>
    <s v="6/1/2023 - Mechanical repairs to be completed on 6/9. Two week downtime due to Phillips not ordering the parts until they got on site. Barr-None to coat the top side of the IFR to prevent more corrosion. Post mod and strapping scheduled for 6/16, followed by button up. Variance in June due to piping modifications being completed sooner than anticipated and large WM bill. _x000d__x000a__x000d__x000a__x000d__x000a_5/1/2023 - Inspection completed on 4/13 and delay with Phillips coming on site. Phillips beginning repairs on 5/2. Planning to complete repairs by the end of May and RTS in early June. Phillips performed seal inspection on 4/26 per EPA requests. Hatzel and Buehler installing wire and conduit. Forecasting for May includes remaining mechanical repairs and inspector costs. Variance due to larger scope than anticipated. _x000d__x000a__x000d__x000a_4/3/2023 - Project arose due to finding product on the floating roof. Tank was taken OOS mid March. PO's coded to the local BU but will be re-claased to the project.  Planning to have inspection and mechanical repairs completed in April. Forecasting variance in March due to not forecasting before month closed while developing the project."/>
    <d v="2023-06-01T00:00:00"/>
    <s v="Hill, Elizabeth"/>
    <m/>
    <x v="3"/>
    <s v="Pipelines and Terminals"/>
    <s v="Integrity"/>
    <m/>
    <s v="Wayne Terminal"/>
    <s v="BETWF - BET FLINT TERMINAL"/>
    <m/>
    <n v="110143"/>
    <n v="448555"/>
    <m/>
    <m/>
    <m/>
    <m/>
    <s v="Stine, Carlton"/>
    <s v="Stine, Carlton"/>
    <m/>
    <m/>
    <n v="1"/>
    <n v="46733"/>
    <m/>
    <s v="Arch, Stefan"/>
    <s v="Independent"/>
    <s v="Aqua"/>
    <d v="2023-03-09T00:00:00"/>
    <m/>
  </r>
  <r>
    <x v="1862"/>
    <s v="Item"/>
    <s v="Open"/>
    <x v="0"/>
    <s v="BETWF00E2305"/>
    <s v="Maintenance Framework"/>
    <n v="2093290"/>
    <s v="Arch, Stefan"/>
    <s v="West"/>
    <s v="8. Canceled"/>
    <s v="Drawdown"/>
    <x v="10"/>
    <n v="0"/>
    <m/>
    <m/>
    <n v="0"/>
    <n v="0"/>
    <n v="0"/>
    <s v="Green"/>
    <m/>
    <m/>
    <m/>
    <n v="0"/>
    <m/>
    <m/>
    <n v="12000"/>
    <m/>
    <m/>
    <n v="12000"/>
    <s v="Full"/>
    <n v="12000"/>
    <n v="0"/>
    <m/>
    <n v="0"/>
    <s v="No"/>
    <s v="Green"/>
    <d v="2023-02-01T00:00:00"/>
    <d v="2023-03-01T00:00:00"/>
    <d v="2023-03-01T00:00:00"/>
    <d v="2023-05-26T00:00:00"/>
    <d v="2023-05-26T00:00:00"/>
    <m/>
    <m/>
    <m/>
    <n v="3000"/>
    <n v="-3000"/>
    <m/>
    <m/>
    <m/>
    <m/>
    <m/>
    <m/>
    <m/>
    <m/>
    <m/>
    <m/>
    <m/>
    <m/>
    <m/>
    <m/>
    <m/>
    <m/>
    <s v="4/3/2023 - Product discovered on floating roof, DJA could not enter due to VOC levels. Allied looked at floating roof. and could not vac out through the top of the dome. Small variance on this project due to cost changed to tank 1 653 project. _x000d__x000a__x000d__x000a__x000d__x000a_3/1/2023 - Project developed for investigation of water and possible product on tank 1 roof. Operations working to get the water vacuumed off the floating roof."/>
    <d v="2023-04-04T00:00:00"/>
    <s v="Hill, Elizabeth"/>
    <m/>
    <x v="3"/>
    <s v="Pipelines and Terminals"/>
    <s v="Tank Integrity"/>
    <m/>
    <s v="Wayne Terminal"/>
    <s v="BETWF - BET FLINT TERMINAL"/>
    <m/>
    <n v="0"/>
    <n v="0"/>
    <m/>
    <m/>
    <m/>
    <m/>
    <s v="Stine, Carlton"/>
    <s v="Stine, Carlton"/>
    <s v="N/A"/>
    <m/>
    <n v="1"/>
    <n v="46687"/>
    <m/>
    <s v="Schultz, Amy"/>
    <s v="JDE Child"/>
    <s v="Burnt Orange"/>
    <d v="2023-03-01T00:00:00"/>
    <m/>
  </r>
  <r>
    <x v="1863"/>
    <s v="Item"/>
    <s v="Open"/>
    <x v="0"/>
    <s v="BETWF00E2303"/>
    <s v="Maintenance Framework"/>
    <n v="2093288"/>
    <s v="Arch, Stefan"/>
    <s v="West"/>
    <s v="6. Operational"/>
    <s v="Drawdown"/>
    <x v="10"/>
    <n v="6658"/>
    <m/>
    <m/>
    <n v="6658"/>
    <n v="15000"/>
    <n v="-8342"/>
    <s v="Red"/>
    <m/>
    <m/>
    <m/>
    <n v="6658"/>
    <m/>
    <m/>
    <n v="15000"/>
    <m/>
    <m/>
    <n v="15000"/>
    <s v="Full"/>
    <n v="15000"/>
    <n v="6658"/>
    <m/>
    <n v="6658"/>
    <s v="No"/>
    <s v="Green"/>
    <d v="2023-04-01T00:00:00"/>
    <d v="2023-03-01T00:00:00"/>
    <d v="2023-03-01T00:00:00"/>
    <d v="2023-06-30T00:00:00"/>
    <d v="2023-04-26T00:00:00"/>
    <m/>
    <m/>
    <m/>
    <m/>
    <m/>
    <n v="13317"/>
    <n v="-6659"/>
    <m/>
    <m/>
    <n v="-6659"/>
    <s v="Red"/>
    <m/>
    <m/>
    <m/>
    <m/>
    <m/>
    <m/>
    <m/>
    <m/>
    <m/>
    <m/>
    <s v="6/1/2023 - Overaccrued the cost. Will need to be removed. Project is complete, need to move WO to status 80 and close project. _x000d__x000a__x000d__x000a_5/1/2023 - Seal inspection completed on 4/26 by Phillips. No repairs needed to the seals. Inspection was completed safely and to policy. No additional forecasting required. Safe work plan approved by Travis, Nick, Kevin, and Mac. _x000d__x000a__x000d__x000a__x000d__x000a_4/3/2023 - Inspection protocol sent to the EPA, waiting on approval from the EPA. Working with Phillips for the AIFR safe work plan. Planning to complete in late April. _x000d__x000a__x000d__x000a__x000d__x000a_3/1/2023 - Drawdown project added for EPA 114 notification. Working with air compliance and Phillips to complete inspection protocol. Planning to complete late April/early May."/>
    <d v="2023-06-01T00:00:00"/>
    <s v="Hill, Elizabeth"/>
    <m/>
    <x v="3"/>
    <s v="Pipelines and Terminals"/>
    <s v="Tank Integrity"/>
    <m/>
    <s v="Wayne Terminal"/>
    <s v="BETWF - BET FLINT TERMINAL"/>
    <m/>
    <m/>
    <n v="6658"/>
    <m/>
    <m/>
    <m/>
    <m/>
    <s v="Stine, Carlton"/>
    <s v="Stine, Carlton"/>
    <s v="N/A"/>
    <m/>
    <n v="1"/>
    <n v="46685"/>
    <m/>
    <s v="Schultz, Amy"/>
    <s v="JDE Child"/>
    <s v="Burnt Orange"/>
    <d v="2023-03-01T00:00:00"/>
    <m/>
  </r>
  <r>
    <x v="1864"/>
    <s v="Item"/>
    <s v="Open"/>
    <x v="0"/>
    <s v="BETWF00E2201"/>
    <s v="Maintenance Framework"/>
    <n v="1980276"/>
    <s v="Roknich, Hunter"/>
    <s v="West"/>
    <s v="6. Operational"/>
    <s v="Defined"/>
    <x v="15"/>
    <n v="-1565"/>
    <m/>
    <m/>
    <n v="-1565"/>
    <n v="-1565"/>
    <n v="0"/>
    <s v="Green"/>
    <m/>
    <m/>
    <m/>
    <n v="-1565"/>
    <m/>
    <m/>
    <n v="25000"/>
    <m/>
    <m/>
    <n v="25000"/>
    <s v="Phase"/>
    <n v="25000"/>
    <n v="13902"/>
    <m/>
    <n v="13902"/>
    <s v="No"/>
    <s v="Green"/>
    <d v="2022-07-01T00:00:00"/>
    <d v="2022-05-11T00:00:00"/>
    <d v="2022-05-11T00:00:00"/>
    <d v="2022-12-31T00:00:00"/>
    <d v="2022-09-30T00:00:00"/>
    <m/>
    <m/>
    <n v="0"/>
    <n v="-1565"/>
    <m/>
    <m/>
    <m/>
    <m/>
    <m/>
    <m/>
    <m/>
    <m/>
    <m/>
    <m/>
    <m/>
    <m/>
    <m/>
    <m/>
    <m/>
    <m/>
    <m/>
    <s v="12/23/22 - PO and WO closed - ready to be closed by accounting._x000d__x000a__x000d__x000a__x000d__x000a_9/2/2022 - Work complete_x000d__x000a__x000d__x000a__x000d__x000a_8/2/2022 - Inspection completed_x000d__x000a__x000d__x000a__x000d__x000a_7/5/2022- Purchase order issued. Prelim start date 7/23_x000d__x000a__x000d__x000a__x000d__x000a_6/2/2022 - Call week of 6/6 to discuss scheduling with IAG._x000d__x000a__x000d__x000a__x000d__x000a_5/12/2022 - Current forecast for June. Working with IAG on scheduling. AFE approved."/>
    <d v="2022-12-23T00:00:00"/>
    <s v="Hill, Elizabeth"/>
    <m/>
    <x v="3"/>
    <s v="Pipelines and Terminals"/>
    <s v="Station/Terminal"/>
    <m/>
    <s v="Wayne Pipeline"/>
    <s v="BETWF - BET FLINT TERMINAL"/>
    <m/>
    <n v="-1565"/>
    <n v="0"/>
    <m/>
    <m/>
    <n v="15467"/>
    <m/>
    <s v="Aiken, Elaine"/>
    <s v="Aiken, Elaine"/>
    <m/>
    <m/>
    <n v="1"/>
    <n v="37491"/>
    <m/>
    <s v="Administrator, System"/>
    <s v="Independent"/>
    <s v="Aqua"/>
    <d v="2020-08-05T00:00:00"/>
    <s v="Int - Planned Corr &amp; FI"/>
  </r>
  <r>
    <x v="1865"/>
    <s v="Item"/>
    <s v="Open"/>
    <x v="0"/>
    <s v="BETFS00E2301"/>
    <s v="Maintenance Framework"/>
    <n v="2076584"/>
    <s v="Arch, Stefan"/>
    <s v="West"/>
    <s v="6. Operational"/>
    <s v="Drawdown"/>
    <x v="10"/>
    <n v="13644"/>
    <m/>
    <m/>
    <n v="13644"/>
    <n v="13626"/>
    <n v="18"/>
    <s v="Yellow"/>
    <m/>
    <m/>
    <m/>
    <n v="13644"/>
    <m/>
    <m/>
    <n v="22000"/>
    <m/>
    <m/>
    <n v="22000"/>
    <s v="Full"/>
    <n v="22000"/>
    <n v="13644"/>
    <m/>
    <n v="13644"/>
    <s v="No"/>
    <s v="Green"/>
    <d v="2023-02-01T00:00:00"/>
    <d v="2023-01-23T00:00:00"/>
    <d v="2023-01-23T00:00:00"/>
    <d v="2023-03-31T00:00:00"/>
    <d v="2023-03-15T00:00:00"/>
    <m/>
    <m/>
    <m/>
    <n v="7600"/>
    <n v="6026"/>
    <n v="0"/>
    <n v="18"/>
    <m/>
    <m/>
    <n v="18"/>
    <s v="Red"/>
    <m/>
    <m/>
    <m/>
    <m/>
    <m/>
    <m/>
    <m/>
    <m/>
    <m/>
    <m/>
    <s v="4/6/2023 - Waiting on one invoice from Consolidated and then project can be moved to status 80 and closed. _x000d__x000a__x000d__x000a__x000d__x000a_4/3/2023 - Project is complete, waiting on one invoice from Consolidated for the work but it is accrued. No additional forecasting required. _x000d__x000a__x000d__x000a_3/1/2023 - Consolidated inspected and fabricated new panel for the geodome. Planning to install in March. _x000d__x000a__x000d__x000a__x000d__x000a_2/1/2023 - Project to repair the dome on tank 6001, it was damaged during a winter storm. Consolidated on site 2/1 to inspect the damage and quote. Planning to complete in February/March."/>
    <d v="2023-04-06T00:00:00"/>
    <s v="Hill, Elizabeth"/>
    <m/>
    <x v="3"/>
    <s v="Pipelines and Terminals"/>
    <s v="Tank Integrity"/>
    <m/>
    <s v="Toledo"/>
    <s v="BETFS - BET FOSTORIA"/>
    <m/>
    <n v="13626"/>
    <n v="18"/>
    <m/>
    <m/>
    <m/>
    <m/>
    <s v="Stine, Carlton"/>
    <s v="Stine, Carlton"/>
    <m/>
    <m/>
    <n v="1"/>
    <n v="46496"/>
    <m/>
    <s v="Meitzler, Antoinette"/>
    <s v="Independent"/>
    <s v="Aqua"/>
    <d v="2023-01-19T00:00:00"/>
    <s v="Int - Tanks"/>
  </r>
  <r>
    <x v="1866"/>
    <s v="Item"/>
    <s v="Candidate"/>
    <x v="1"/>
    <m/>
    <s v="Exempt"/>
    <m/>
    <s v="Gremer, Michael"/>
    <s v="West"/>
    <s v="2. Pending AFE"/>
    <m/>
    <x v="14"/>
    <m/>
    <n v="55000"/>
    <m/>
    <n v="55000"/>
    <n v="55000"/>
    <n v="0"/>
    <s v="Green"/>
    <n v="55000"/>
    <m/>
    <n v="55000"/>
    <n v="0"/>
    <m/>
    <m/>
    <m/>
    <m/>
    <m/>
    <m/>
    <m/>
    <m/>
    <m/>
    <n v="55000"/>
    <n v="55000"/>
    <s v="No"/>
    <s v="Green"/>
    <d v="2023-08-01T00:00:00"/>
    <m/>
    <m/>
    <m/>
    <d v="2023-09-30T00:00:00"/>
    <m/>
    <m/>
    <m/>
    <m/>
    <m/>
    <m/>
    <m/>
    <m/>
    <m/>
    <m/>
    <m/>
    <m/>
    <m/>
    <m/>
    <m/>
    <n v="30000"/>
    <n v="25000"/>
    <m/>
    <m/>
    <m/>
    <m/>
    <s v="6/2/23 - PM still trying to set up site visit with contractors. Forecast revised._x000d__x000a_5/2/23 - PM to set up site visit with contractors._x000d__x000a_4/4/23 - Forecast moved back to align with other proposed projects. PM working on scope._x000d__x000a_3/2/23 - PM working on scope of work (priority)._x000d__x000a_2/3/23 - PM working on scope of work."/>
    <d v="2023-06-02T00:00:00"/>
    <m/>
    <m/>
    <x v="3"/>
    <s v="Pipelines and Terminals"/>
    <s v="Integrity"/>
    <m/>
    <s v="Mantua"/>
    <s v="GA - AURORA TERMINAL"/>
    <m/>
    <m/>
    <n v="0"/>
    <n v="55000"/>
    <m/>
    <m/>
    <m/>
    <s v="Geib, Rob"/>
    <m/>
    <m/>
    <m/>
    <n v="1"/>
    <n v="41450"/>
    <m/>
    <s v="Guest, ProSight"/>
    <s v="Independent"/>
    <s v="Aqua"/>
    <d v="2021-08-16T00:00:00"/>
    <s v="Int - Planned Corr &amp; FI"/>
  </r>
  <r>
    <x v="1867"/>
    <s v="Item"/>
    <s v="Candidate"/>
    <x v="0"/>
    <m/>
    <s v="Maintenance Framework"/>
    <m/>
    <s v="Gremer, Michael"/>
    <s v="West"/>
    <s v="2. Pending AFE"/>
    <m/>
    <x v="11"/>
    <m/>
    <n v="162000"/>
    <m/>
    <n v="162000"/>
    <n v="162000"/>
    <n v="0"/>
    <s v="Green"/>
    <n v="162000"/>
    <m/>
    <n v="162000"/>
    <n v="0"/>
    <m/>
    <m/>
    <m/>
    <m/>
    <m/>
    <m/>
    <m/>
    <m/>
    <m/>
    <n v="162000"/>
    <n v="162000"/>
    <s v="No"/>
    <s v="Green"/>
    <d v="2023-09-01T00:00:00"/>
    <m/>
    <m/>
    <m/>
    <d v="2023-10-31T00:00:00"/>
    <m/>
    <m/>
    <m/>
    <m/>
    <m/>
    <m/>
    <m/>
    <m/>
    <m/>
    <m/>
    <m/>
    <m/>
    <m/>
    <m/>
    <m/>
    <m/>
    <n v="132000"/>
    <n v="30000"/>
    <m/>
    <m/>
    <m/>
    <s v="6/2/23 - Prices received, ROW working on permit requirements. AFE to be submitted next week, Forecast revised._x000d__x000a_5/2/23 - Bid documents sent to 4 contractors. Waiting on prices._x000d__x000a_4/4/23 - PM working on scope of work._x000d__x000a_3/2/23 - PM working on scope of work._x000d__x000a_2/3/23 - PM working on scope of work."/>
    <d v="2023-06-02T00:00:00"/>
    <m/>
    <m/>
    <x v="3"/>
    <s v="Pipelines and Terminals"/>
    <s v="Corrosion"/>
    <m/>
    <s v="Mantua"/>
    <s v="GA425GE - AURORA TO MANTUA-#2-E"/>
    <m/>
    <m/>
    <n v="0"/>
    <n v="132000"/>
    <n v="30000"/>
    <m/>
    <m/>
    <s v="Geib, Rob"/>
    <m/>
    <m/>
    <m/>
    <n v="1"/>
    <n v="45306"/>
    <m/>
    <s v="Guest, ProSight"/>
    <s v="Independent"/>
    <s v="Aqua"/>
    <d v="2022-08-25T00:00:00"/>
    <s v="Int - Planned Corr &amp; FI"/>
  </r>
  <r>
    <x v="1868"/>
    <s v="Item"/>
    <s v="Open"/>
    <x v="1"/>
    <s v="GC425GKM2202"/>
    <s v="Exempt"/>
    <n v="1990683"/>
    <s v="Gremer, Michael"/>
    <s v="West"/>
    <s v="6. Operational"/>
    <s v="Defined"/>
    <x v="11"/>
    <n v="3050"/>
    <m/>
    <m/>
    <n v="3049.79"/>
    <n v="1463"/>
    <n v="1587"/>
    <s v="Red"/>
    <m/>
    <m/>
    <m/>
    <n v="3050"/>
    <m/>
    <m/>
    <n v="33000"/>
    <m/>
    <m/>
    <n v="33000"/>
    <s v="Full"/>
    <n v="33000"/>
    <n v="34075"/>
    <m/>
    <n v="34075"/>
    <s v="No"/>
    <s v="Green"/>
    <d v="2022-07-01T00:00:00"/>
    <d v="2022-06-16T00:00:00"/>
    <d v="2022-06-16T00:00:00"/>
    <d v="2022-09-30T00:00:00"/>
    <d v="2022-10-31T00:00:00"/>
    <m/>
    <m/>
    <m/>
    <n v="680.2"/>
    <n v="783.04"/>
    <m/>
    <n v="1586.55"/>
    <m/>
    <m/>
    <n v="1587"/>
    <s v="Red"/>
    <m/>
    <m/>
    <m/>
    <m/>
    <m/>
    <m/>
    <m/>
    <m/>
    <m/>
    <m/>
    <s v="6/2/23 - Unplanned ROW expense. PM to investigate._x000d__x000a_4/4/23 - Contract ROW agent trying to negotiate settlement with land owner._x000d__x000a_3/2/23 - Unexpected Charge from contract ROW agent._x000d__x000a_11/01/22 - Work Completed._x000d__x000a_10/04/22 - Weather issues Contractor delayed due to weather and OQ expirations. Work being done this week. Accrue $9,000 for Corrpro and  $14,742 for LSC._x000d__x000a_09/01/22 - Materials delivered. Scheduled for September install._x000d__x000a_08/02/22 - Expected material delivery in July. Waiting on materials. Forecast revised._x000d__x000a_07/07/22 - AFE approved on 6/16. Materials ordered on 6/23. PO issued to contractor on 6/28. Forecast revised._x000d__x000a_06/03/22 - AFE submitted on 5/31. Waiting on approval. Forecast changed to reflect adjusted budget._x000d__x000a_04/05/22 - Forecast moved back due to delay in Bid event._x000d__x000a_03/03/22 - Forecast moved to May due to delay in Bid event."/>
    <d v="2023-06-02T00:00:00"/>
    <s v="Griest, Barbara"/>
    <m/>
    <x v="3"/>
    <s v="Pipelines and Terminals"/>
    <s v="Integrity"/>
    <m/>
    <s v="Mantua"/>
    <s v="GC425GK - WAKEMAN - BRECKSVILLE-#2-E"/>
    <m/>
    <n v="1463"/>
    <n v="1587"/>
    <m/>
    <m/>
    <n v="31025"/>
    <m/>
    <s v="Geib, Rob"/>
    <s v="Geib, Robert"/>
    <m/>
    <m/>
    <n v="1"/>
    <n v="41399"/>
    <m/>
    <s v="Guest, ProSight"/>
    <s v="Independent"/>
    <s v="Aqua"/>
    <d v="2021-08-12T00:00:00"/>
    <s v="Other Programs"/>
  </r>
  <r>
    <x v="1869"/>
    <s v="Item"/>
    <s v="Candidate"/>
    <x v="0"/>
    <m/>
    <s v="Maintenance Framework"/>
    <m/>
    <s v="Gremer, Michael"/>
    <s v="West"/>
    <s v="2. Pending AFE"/>
    <m/>
    <x v="11"/>
    <m/>
    <n v="155000"/>
    <m/>
    <n v="155000"/>
    <n v="155000"/>
    <n v="0"/>
    <s v="Green"/>
    <n v="155000"/>
    <m/>
    <n v="155000"/>
    <n v="0"/>
    <m/>
    <m/>
    <m/>
    <m/>
    <m/>
    <m/>
    <m/>
    <m/>
    <m/>
    <n v="155000"/>
    <n v="155000"/>
    <s v="No"/>
    <s v="Green"/>
    <d v="2023-08-01T00:00:00"/>
    <m/>
    <m/>
    <m/>
    <d v="2023-09-30T00:00:00"/>
    <m/>
    <m/>
    <m/>
    <m/>
    <m/>
    <m/>
    <m/>
    <m/>
    <m/>
    <m/>
    <m/>
    <m/>
    <m/>
    <m/>
    <m/>
    <n v="125000"/>
    <n v="30000"/>
    <m/>
    <m/>
    <m/>
    <m/>
    <s v="6/2/23 - Prices received, ROW working on permit requirements. AFE to be submitted next week, Forecast revised._x000d__x000a_5/2/23 - Bid documents sent to 4 contractors. Waiting on prices._x000d__x000a_4/4/23 - PM working on scope of work._x000d__x000a_3/2/23 - PM working on scope of work._x000d__x000a_2/3/23 - PM working on scope of work."/>
    <d v="2023-06-02T00:00:00"/>
    <m/>
    <m/>
    <x v="3"/>
    <s v="Pipelines and Terminals"/>
    <s v="Corrosion"/>
    <m/>
    <s v="Mantua"/>
    <s v="GC425GK - WAKEMAN - BRECKSVILLE-#2-E"/>
    <m/>
    <m/>
    <n v="0"/>
    <n v="155000"/>
    <m/>
    <m/>
    <m/>
    <s v="Geib, Rob"/>
    <m/>
    <m/>
    <m/>
    <n v="1"/>
    <n v="45311"/>
    <m/>
    <s v="Guest, ProSight"/>
    <s v="Independent"/>
    <s v="Aqua"/>
    <d v="2022-08-25T00:00:00"/>
    <s v="Int - Planned Corr &amp; FI"/>
  </r>
  <r>
    <x v="1870"/>
    <s v="Item"/>
    <s v="Open"/>
    <x v="1"/>
    <s v="GE00000M2202"/>
    <s v="Exempt"/>
    <n v="1990681"/>
    <s v="Gremer, Michael"/>
    <s v="West"/>
    <s v="6. Operational"/>
    <s v="Defined"/>
    <x v="11"/>
    <n v="324"/>
    <m/>
    <m/>
    <n v="324"/>
    <n v="324"/>
    <n v="0"/>
    <s v="Green"/>
    <m/>
    <m/>
    <m/>
    <n v="324"/>
    <m/>
    <m/>
    <n v="58000"/>
    <m/>
    <m/>
    <n v="58000"/>
    <s v="Full"/>
    <n v="58000"/>
    <n v="55903"/>
    <m/>
    <n v="55903"/>
    <s v="No"/>
    <s v="Green"/>
    <d v="2022-07-01T00:00:00"/>
    <d v="2022-06-16T00:00:00"/>
    <d v="2022-06-16T00:00:00"/>
    <d v="2022-09-30T00:00:00"/>
    <d v="2022-12-31T00:00:00"/>
    <m/>
    <m/>
    <n v="324"/>
    <m/>
    <m/>
    <m/>
    <m/>
    <m/>
    <m/>
    <m/>
    <m/>
    <m/>
    <m/>
    <m/>
    <m/>
    <m/>
    <m/>
    <m/>
    <m/>
    <m/>
    <m/>
    <s v="01/04/23 - Work completed._x000d__x000a_12/05/22 - New Contractor procured. Groundbed work completed. Rectifier installation to be completed in December. Accrue $35000 for NPS, $2820 for JA Electronics, $2000 for Pugh. Re-accrue $7500 for Bass._x000d__x000a_11/01/22 - Forecast Missed. Contractor delayed to 12/5 due to coordination with sub-contractors. PM to get another contractor to do work in Nov. Accrue $7,500 for materials._x000d__x000a_10/04/22 - Weather issues Forecast revised due to delays with contractor schedule. Work to start week of 10/10. Accrue $36,300 for Bass Engineering._x000d__x000a_09/01/22 - Mesa starting in Sept.  _x000d__x000a_08/02/22 - Forecast revised based upon Contractor's schedule._x000d__x000a_7/7/22 - AFE approved on 6/16. Materials ordered on 6/23. PO issued to contractor on 6/28. Forecast revised._x000d__x000a_6/3/22 - AFE submitted on 5/31. Waiting on approval._x000d__x000a_5/2/22 - Revised forecast due to delayed bid event._x000d__x000a_3/3/22 - Revised forecast."/>
    <d v="2023-01-04T00:00:00"/>
    <s v="Griest, Barbara"/>
    <m/>
    <x v="3"/>
    <s v="Pipelines and Terminals"/>
    <s v="Integrity"/>
    <m/>
    <s v="Mantua"/>
    <s v="GE - MANTUA STATION"/>
    <m/>
    <n v="324"/>
    <n v="0"/>
    <m/>
    <m/>
    <n v="55579"/>
    <m/>
    <s v="Geib, Rob"/>
    <s v="Geib, Robert"/>
    <m/>
    <m/>
    <n v="1"/>
    <n v="41451"/>
    <m/>
    <s v="Guest, ProSight"/>
    <s v="Independent"/>
    <s v="Aqua"/>
    <d v="2021-08-16T00:00:00"/>
    <s v="Other Programs"/>
  </r>
  <r>
    <x v="1871"/>
    <s v="Item"/>
    <s v="Open"/>
    <x v="1"/>
    <s v="GE521ZCM2201"/>
    <s v="Maintenance Framework"/>
    <n v="2002799"/>
    <s v="Burns, Richard"/>
    <s v="West"/>
    <s v="7. Closed"/>
    <s v="Defined"/>
    <x v="12"/>
    <n v="403"/>
    <m/>
    <m/>
    <n v="402.86"/>
    <n v="182"/>
    <n v="221"/>
    <s v="Red"/>
    <m/>
    <m/>
    <m/>
    <n v="403"/>
    <m/>
    <m/>
    <n v="84000"/>
    <m/>
    <m/>
    <n v="84000"/>
    <s v="Full"/>
    <n v="84000"/>
    <n v="55804"/>
    <m/>
    <n v="55804"/>
    <s v="No"/>
    <s v="Green"/>
    <d v="2022-10-01T00:00:00"/>
    <d v="2022-07-15T00:00:00"/>
    <d v="2022-07-15T00:00:00"/>
    <d v="2022-12-31T00:00:00"/>
    <d v="2022-10-10T00:00:00"/>
    <m/>
    <m/>
    <n v="182.25"/>
    <m/>
    <m/>
    <n v="220.61"/>
    <m/>
    <m/>
    <m/>
    <m/>
    <m/>
    <m/>
    <m/>
    <m/>
    <m/>
    <m/>
    <m/>
    <m/>
    <m/>
    <m/>
    <m/>
    <s v="3/28/23 - Ready to close.  Job book submitted today._x000d__x000a_1/3/23 - variance is Percheron late invoices._x000d__x000a_11/1/22 - most of variance is accrued; waiting on Degen invoice.  rest is cost savings._x000d__x000a_10/28/22 - repair completed on 10/6/22._x000d__x000a_10/3/22 - dig started today._x000d__x000a_8/31/22 - variance is because crew was pulled off here to complete more critical digs.  Pushed forecast to October._x000d__x000a_8/12/22 - this will get pushed until later in the year - crew will move to DOT-60 digs on the 211 for Jason Bost's project; those have a deadline in 9/23/22.  Forecasting was closed or I would've pushed to September or later._x000d__x000a_8/1/22 - no change._x000d__x000a_7/20/22 - dig expected to be completed in August._x000d__x000a_7/5/22 - Switched over dig from Ryan Taylor to Rich.  He volunteered to take it."/>
    <d v="2023-03-28T00:00:00"/>
    <s v="Griest, Barbara"/>
    <m/>
    <x v="3"/>
    <s v="Pipelines and Terminals"/>
    <s v="Integrity"/>
    <m/>
    <s v="Mantua"/>
    <s v="GE521ZC - MANTUA TO COLUMBIANA"/>
    <m/>
    <n v="182"/>
    <n v="221"/>
    <m/>
    <m/>
    <n v="55401"/>
    <m/>
    <s v="Bartal, Nick"/>
    <s v="Bartal, Nick"/>
    <m/>
    <m/>
    <n v="1"/>
    <n v="40994"/>
    <m/>
    <s v="Administrator, System"/>
    <s v="Independent"/>
    <s v="Aqua"/>
    <d v="2021-08-04T00:00:00"/>
    <s v="Int- Planned Digs"/>
  </r>
  <r>
    <x v="1872"/>
    <s v="Item"/>
    <s v="Candidate"/>
    <x v="0"/>
    <m/>
    <s v="Maintenance Framework"/>
    <m/>
    <s v="Gremer, Michael"/>
    <s v="West"/>
    <s v="2. Pending AFE"/>
    <m/>
    <x v="11"/>
    <m/>
    <n v="155000"/>
    <m/>
    <n v="155000"/>
    <n v="155000"/>
    <n v="0"/>
    <s v="Green"/>
    <n v="155000"/>
    <m/>
    <n v="155000"/>
    <n v="0"/>
    <m/>
    <m/>
    <m/>
    <m/>
    <m/>
    <m/>
    <m/>
    <m/>
    <m/>
    <n v="155000"/>
    <n v="155000"/>
    <s v="No"/>
    <s v="Green"/>
    <d v="2023-08-01T00:00:00"/>
    <m/>
    <m/>
    <m/>
    <d v="2023-09-30T00:00:00"/>
    <m/>
    <m/>
    <m/>
    <m/>
    <m/>
    <m/>
    <m/>
    <m/>
    <m/>
    <m/>
    <m/>
    <m/>
    <m/>
    <m/>
    <m/>
    <n v="125000"/>
    <n v="30000"/>
    <m/>
    <m/>
    <m/>
    <m/>
    <s v="6/2/23 - Prices received, ROW working on permit requirements. AFE to be submitted next week, _x000d__x000a_5/2/23 - Bid documents sent to 4 contractors. Waiting on prices._x000d__x000a_4/4/23 - PM working on scope of work._x000d__x000a_3/2/23 - PM working on scope of work._x000d__x000a_2/3/23 - PM working on scope of work."/>
    <d v="2023-06-02T00:00:00"/>
    <m/>
    <m/>
    <x v="3"/>
    <s v="Pipelines and Terminals"/>
    <s v="Corrosion"/>
    <m/>
    <s v="Mantua"/>
    <s v="GE521ZC - MANTUA TO COLUMBIANA"/>
    <m/>
    <m/>
    <n v="0"/>
    <n v="155000"/>
    <m/>
    <m/>
    <m/>
    <s v="Geib, Rob"/>
    <m/>
    <m/>
    <m/>
    <n v="1"/>
    <n v="45312"/>
    <m/>
    <s v="Guest, ProSight"/>
    <s v="Independent"/>
    <s v="Aqua"/>
    <d v="2022-08-25T00:00:00"/>
    <s v="Int - Planned Corr &amp; FI"/>
  </r>
  <r>
    <x v="1873"/>
    <s v="Item"/>
    <s v="Open"/>
    <x v="1"/>
    <s v="GE521ZCM2101"/>
    <s v="Exempt"/>
    <s v="1837942, 1837943, 1837944, 1837945, 1837946"/>
    <s v="Burns, Richard"/>
    <s v="West"/>
    <s v="7. Closed"/>
    <s v="Drawdown"/>
    <x v="12"/>
    <n v="-81"/>
    <m/>
    <m/>
    <n v="-81"/>
    <n v="-81"/>
    <n v="0"/>
    <s v="Green"/>
    <m/>
    <m/>
    <m/>
    <n v="-81"/>
    <m/>
    <m/>
    <n v="465000"/>
    <m/>
    <m/>
    <n v="465000"/>
    <s v="Full"/>
    <n v="465000"/>
    <n v="158373"/>
    <m/>
    <n v="158373"/>
    <s v="No"/>
    <s v="Green"/>
    <d v="2021-06-01T00:00:00"/>
    <d v="2021-05-18T00:00:00"/>
    <d v="2021-05-18T00:00:00"/>
    <d v="2021-10-19T00:00:00"/>
    <d v="2021-06-17T00:00:00"/>
    <m/>
    <m/>
    <m/>
    <n v="-81"/>
    <m/>
    <m/>
    <m/>
    <m/>
    <m/>
    <m/>
    <m/>
    <m/>
    <m/>
    <m/>
    <m/>
    <m/>
    <m/>
    <m/>
    <m/>
    <m/>
    <m/>
    <s v="9/7/22 - Closed by PM._x000d__x000a_8/16/22 - Job book submitted; ready to close._x000d__x000a_7/1/21 - All digs completed on 6/17/21, ahead of schedule._x000d__x000a_6/1/21 - digs started on 5/25/21._x000d__x000a_5/5/21 - 7 anomalies / 5 dig sites issued on 4/22/21. Three due on 6/21/19, rest due on 10/19/21."/>
    <d v="2022-09-07T00:00:00"/>
    <s v="Pastorius, Bonnie"/>
    <m/>
    <x v="3"/>
    <s v="Pipelines and Terminals"/>
    <s v="Integrity"/>
    <m/>
    <s v="Mantua"/>
    <s v="GE521ZC - MANTUA TO COLUMBIANA"/>
    <m/>
    <n v="-81"/>
    <n v="0"/>
    <m/>
    <m/>
    <n v="81"/>
    <m/>
    <s v="Bartal, Nick"/>
    <s v="Bartal, Nick"/>
    <m/>
    <m/>
    <n v="1"/>
    <n v="39872"/>
    <m/>
    <s v="Schultz, Amy"/>
    <s v="Independent"/>
    <s v="Aqua"/>
    <d v="2021-04-30T00:00:00"/>
    <s v="Int- Planned Digs"/>
  </r>
  <r>
    <x v="1874"/>
    <s v="Item"/>
    <s v="Open"/>
    <x v="0"/>
    <s v="GE521ZCE2301"/>
    <s v="Exempt"/>
    <n v="2121977"/>
    <s v="Gremer, Michael"/>
    <s v="West"/>
    <s v="3. Active"/>
    <s v="Defined"/>
    <x v="11"/>
    <m/>
    <n v="30000"/>
    <m/>
    <n v="30000"/>
    <n v="30000"/>
    <n v="0"/>
    <s v="Green"/>
    <n v="30000"/>
    <m/>
    <n v="30000"/>
    <n v="0"/>
    <m/>
    <m/>
    <n v="29887"/>
    <m/>
    <m/>
    <n v="29887"/>
    <s v="Full"/>
    <n v="29887"/>
    <m/>
    <n v="30000"/>
    <n v="30000"/>
    <s v="No"/>
    <s v="Green"/>
    <d v="2023-07-01T00:00:00"/>
    <d v="2023-05-11T00:00:00"/>
    <d v="2023-05-11T00:00:00"/>
    <d v="2023-07-31T00:00:00"/>
    <d v="2023-08-31T00:00:00"/>
    <m/>
    <m/>
    <m/>
    <m/>
    <m/>
    <m/>
    <m/>
    <m/>
    <m/>
    <m/>
    <m/>
    <m/>
    <m/>
    <m/>
    <n v="15000"/>
    <n v="15000"/>
    <m/>
    <m/>
    <m/>
    <m/>
    <m/>
    <s v="6/2/23 - AFE approved 5/11. Contractor scheduled to start field work in July. Design report by August. Forecast revised._x000d__x000a_5/2/23 - AFE will be submitted on 5/2._x000d__x000a_4/4/23 - PM working on AFE._x000d__x000a_3/2/23 - PM working on scope of work._x000d__x000a_2/3/23 - PM working on scope of work."/>
    <d v="2023-06-02T00:00:00"/>
    <s v="Griest, Barbara"/>
    <m/>
    <x v="3"/>
    <s v="Pipelines and Terminals"/>
    <s v="Corrosion"/>
    <m/>
    <s v="Mantua"/>
    <s v="GE521ZC - MANTUA TO COLUMBIANA"/>
    <m/>
    <m/>
    <n v="0"/>
    <n v="30000"/>
    <m/>
    <m/>
    <m/>
    <s v="Geib, Rob"/>
    <s v="Geib, Robert"/>
    <m/>
    <m/>
    <n v="1"/>
    <n v="45329"/>
    <m/>
    <s v="Guest, ProSight"/>
    <s v="Independent"/>
    <s v="Aqua"/>
    <d v="2022-08-25T00:00:00"/>
    <s v="Int - Planned Corr &amp; FI"/>
  </r>
  <r>
    <x v="1875"/>
    <s v="Item"/>
    <s v="Candidate"/>
    <x v="1"/>
    <m/>
    <s v="Exempt"/>
    <m/>
    <s v="Gremer, Michael"/>
    <s v="West"/>
    <s v="2. Pending AFE"/>
    <m/>
    <x v="14"/>
    <m/>
    <n v="25000"/>
    <m/>
    <n v="25000"/>
    <n v="25000"/>
    <n v="0"/>
    <s v="Green"/>
    <n v="25000"/>
    <m/>
    <n v="25000"/>
    <n v="0"/>
    <m/>
    <m/>
    <m/>
    <m/>
    <m/>
    <m/>
    <m/>
    <m/>
    <m/>
    <n v="25000"/>
    <n v="25000"/>
    <s v="No"/>
    <s v="Green"/>
    <d v="2023-10-01T00:00:00"/>
    <m/>
    <m/>
    <m/>
    <d v="2023-10-31T00:00:00"/>
    <m/>
    <m/>
    <m/>
    <m/>
    <m/>
    <m/>
    <m/>
    <m/>
    <m/>
    <m/>
    <m/>
    <m/>
    <m/>
    <m/>
    <m/>
    <m/>
    <m/>
    <n v="25000"/>
    <m/>
    <m/>
    <m/>
    <s v="6/2/23 - PM to submit AFE within 2 weeks._x000d__x000a_5/2/23 - PM to set up site visit with contractors._x000d__x000a_4/4/23 - PM working on scope of work._x000d__x000a_3/2/23 - PM working on scope of work._x000d__x000a_2/3/23 - PM working on scope of work."/>
    <d v="2023-06-02T00:00:00"/>
    <m/>
    <m/>
    <x v="3"/>
    <s v="Pipelines and Terminals"/>
    <s v="Integrity"/>
    <m/>
    <s v="Coraopolis"/>
    <s v="GR - GREENSBURG TERMINAL"/>
    <m/>
    <m/>
    <n v="0"/>
    <m/>
    <n v="25000"/>
    <m/>
    <m/>
    <s v="Geib, Rob"/>
    <m/>
    <m/>
    <m/>
    <n v="1"/>
    <n v="45335"/>
    <m/>
    <s v="Guest, ProSight"/>
    <s v="Independent"/>
    <s v="Aqua"/>
    <d v="2022-08-25T00:00:00"/>
    <s v="Int - Planned Corr &amp; FI"/>
  </r>
  <r>
    <x v="1876"/>
    <s v="Item"/>
    <s v="Open"/>
    <x v="0"/>
    <s v="BETAI00E1903"/>
    <s v="Exempt"/>
    <n v="1549551"/>
    <s v="Clark, Dave"/>
    <s v="West"/>
    <s v="7. Closed"/>
    <s v="Emergent"/>
    <x v="7"/>
    <n v="5537"/>
    <m/>
    <m/>
    <n v="5536.7"/>
    <n v="5537"/>
    <n v="0"/>
    <s v="Green"/>
    <m/>
    <m/>
    <m/>
    <n v="5537"/>
    <m/>
    <m/>
    <n v="256000"/>
    <m/>
    <m/>
    <n v="256000"/>
    <s v="Full"/>
    <n v="256000"/>
    <n v="249329"/>
    <m/>
    <n v="249329"/>
    <s v="No"/>
    <s v="Green"/>
    <d v="2020-01-01T00:00:00"/>
    <d v="2019-12-01T00:00:00"/>
    <d v="2019-12-01T00:00:00"/>
    <d v="2019-12-31T00:00:00"/>
    <d v="2020-01-31T00:00:00"/>
    <m/>
    <m/>
    <m/>
    <m/>
    <n v="5536.7"/>
    <m/>
    <m/>
    <m/>
    <m/>
    <m/>
    <m/>
    <m/>
    <m/>
    <m/>
    <m/>
    <m/>
    <m/>
    <m/>
    <m/>
    <m/>
    <m/>
    <s v="2/3/20 - DONE, waiting on invoices"/>
    <d v="2020-02-03T00:00:00"/>
    <s v="Hill, Elizabeth"/>
    <m/>
    <x v="3"/>
    <s v="Pipelines and Terminals"/>
    <s v="Tank Integrity"/>
    <m/>
    <s v="Michiana"/>
    <s v="BETAI - BET GRANGER"/>
    <m/>
    <n v="5537"/>
    <n v="0"/>
    <m/>
    <m/>
    <m/>
    <m/>
    <s v="Stine, Carlton"/>
    <s v="Baldwin, T. Andy"/>
    <m/>
    <m/>
    <n v="1"/>
    <n v="35488"/>
    <m/>
    <s v="Guest, ProSight"/>
    <s v="Independent"/>
    <s v="Aqua"/>
    <d v="2019-11-06T00:00:00"/>
    <m/>
  </r>
  <r>
    <x v="1877"/>
    <s v="Item"/>
    <s v="Open"/>
    <x v="1"/>
    <s v="BETAI00M2204"/>
    <s v="Maintenance Framework"/>
    <n v="2002625"/>
    <s v="Roth, Aaron"/>
    <s v="West"/>
    <s v="3. Active"/>
    <s v="Drawdown"/>
    <x v="22"/>
    <n v="17241"/>
    <m/>
    <m/>
    <n v="17241.18"/>
    <n v="134376"/>
    <n v="-117135"/>
    <s v="Red"/>
    <n v="134200"/>
    <m/>
    <n v="134200"/>
    <n v="-116959"/>
    <m/>
    <m/>
    <n v="13000"/>
    <n v="36381"/>
    <m/>
    <n v="49381"/>
    <s v="Full"/>
    <n v="49381"/>
    <n v="29743"/>
    <m/>
    <n v="29743"/>
    <s v="No"/>
    <s v="Green"/>
    <d v="2022-08-01T00:00:00"/>
    <d v="2022-07-11T00:00:00"/>
    <d v="2022-07-11T00:00:00"/>
    <d v="2022-09-01T00:00:00"/>
    <d v="2023-05-31T00:00:00"/>
    <m/>
    <m/>
    <n v="57.67"/>
    <n v="58.71"/>
    <n v="59.77"/>
    <n v="60.51"/>
    <n v="17004.52"/>
    <n v="42000"/>
    <n v="42000"/>
    <n v="-24995"/>
    <s v="Red"/>
    <n v="0"/>
    <s v="Savings from AFE Estimate"/>
    <m/>
    <m/>
    <m/>
    <m/>
    <m/>
    <m/>
    <m/>
    <m/>
    <s v="6.1 - done. savings from AFE"/>
    <d v="2023-06-01T00:00:00"/>
    <s v="Hill, Elizabeth"/>
    <m/>
    <x v="3"/>
    <s v="Pipelines and Terminals"/>
    <s v="Integrity"/>
    <m/>
    <s v="Michiana"/>
    <s v="BETAI - BET GRANGER"/>
    <m/>
    <n v="176"/>
    <n v="17065"/>
    <m/>
    <m/>
    <n v="12502"/>
    <m/>
    <s v="Stine, Carlton"/>
    <s v="Stine, Carlton"/>
    <m/>
    <m/>
    <n v="1"/>
    <n v="44070"/>
    <m/>
    <s v="Guest, ProSight"/>
    <s v="Independent"/>
    <s v="Aqua"/>
    <d v="2022-07-05T00:00:00"/>
    <s v="Int - Tanks"/>
  </r>
  <r>
    <x v="1878"/>
    <s v="Item"/>
    <s v="Open"/>
    <x v="1"/>
    <s v="BETAI00M2301"/>
    <s v="Maintenance Framework"/>
    <n v="2084378"/>
    <s v="Roth, Aaron"/>
    <s v="West"/>
    <s v="3. Active"/>
    <s v="Defined"/>
    <x v="10"/>
    <n v="45951"/>
    <n v="352346"/>
    <m/>
    <n v="398297.02"/>
    <n v="372099"/>
    <n v="26198"/>
    <s v="Yellow"/>
    <n v="371785"/>
    <m/>
    <n v="371785"/>
    <n v="26512"/>
    <m/>
    <m/>
    <n v="307230"/>
    <m/>
    <m/>
    <n v="307230"/>
    <s v="Phase"/>
    <n v="307230"/>
    <n v="45951"/>
    <n v="352346"/>
    <n v="398297"/>
    <s v="No"/>
    <s v="Green"/>
    <d v="2023-03-01T00:00:00"/>
    <d v="2023-02-06T00:00:00"/>
    <d v="2023-02-06T00:00:00"/>
    <d v="2023-12-31T00:00:00"/>
    <d v="2023-09-30T00:00:00"/>
    <m/>
    <m/>
    <m/>
    <m/>
    <n v="314.14"/>
    <m/>
    <n v="45636.88"/>
    <m/>
    <m/>
    <n v="45637"/>
    <s v="Red"/>
    <n v="0"/>
    <s v="WorkAhead of Schedule"/>
    <n v="40000"/>
    <n v="130000"/>
    <n v="182346"/>
    <m/>
    <m/>
    <m/>
    <m/>
    <m/>
    <s v="6.1 - cleaned in May. inspection start June 5. repair start at end of June or early July."/>
    <d v="2023-06-01T00:00:00"/>
    <s v="Hill, Elizabeth"/>
    <m/>
    <x v="3"/>
    <s v="Pipelines and Terminals"/>
    <s v="Integrity"/>
    <m/>
    <s v="Michiana"/>
    <s v="BETAI - BET GRANGER"/>
    <m/>
    <n v="314"/>
    <n v="85637"/>
    <n v="312346"/>
    <m/>
    <m/>
    <m/>
    <s v="Stine, Carlton"/>
    <s v="Stine, Carlton"/>
    <m/>
    <m/>
    <n v="1"/>
    <n v="44818"/>
    <m/>
    <s v="Administrator, System"/>
    <s v="Independent"/>
    <s v="Aqua"/>
    <d v="2022-08-17T00:00:00"/>
    <s v="Int - Tanks"/>
  </r>
  <r>
    <x v="1879"/>
    <s v="Item"/>
    <s v="Open"/>
    <x v="1"/>
    <s v="BETAI00M2201"/>
    <s v="Maintenance Framework"/>
    <n v="1938074"/>
    <s v="Roth, Aaron"/>
    <s v="West"/>
    <s v="3. Active"/>
    <s v="Defined"/>
    <x v="10"/>
    <n v="78378"/>
    <n v="20000"/>
    <n v="0"/>
    <n v="98377.91"/>
    <n v="86661"/>
    <n v="11717"/>
    <s v="Red"/>
    <n v="15000"/>
    <m/>
    <n v="15000"/>
    <n v="83378"/>
    <m/>
    <m/>
    <n v="400000"/>
    <n v="545000"/>
    <m/>
    <n v="945000"/>
    <s v="Full"/>
    <n v="945000"/>
    <n v="968126"/>
    <n v="20000"/>
    <n v="988126"/>
    <s v="No"/>
    <s v="Green"/>
    <d v="2022-04-01T00:00:00"/>
    <d v="2022-01-11T00:00:00"/>
    <d v="2022-01-11T00:00:00"/>
    <d v="2022-01-03T00:00:00"/>
    <d v="2023-07-31T00:00:00"/>
    <m/>
    <m/>
    <n v="18443.849999999999"/>
    <n v="7819.57"/>
    <n v="40397.910000000003"/>
    <n v="6823.81"/>
    <n v="4892.7700000000004"/>
    <m/>
    <m/>
    <n v="4893"/>
    <s v="Red"/>
    <n v="0"/>
    <m/>
    <m/>
    <n v="20000"/>
    <m/>
    <m/>
    <m/>
    <m/>
    <m/>
    <n v="0"/>
    <s v="6.1 - tank is RTS. paint touchups remain, fcsting July_x000d__x000a__x000d__x000a__x000d__x000a_VAR: unforecasted change order"/>
    <d v="2023-06-01T00:00:00"/>
    <s v="Pastorius, Bonnie"/>
    <m/>
    <x v="3"/>
    <s v="Pipelines and Terminals"/>
    <s v="Integrity"/>
    <m/>
    <s v="Michiana"/>
    <s v="BETAI - BET GRANGER"/>
    <m/>
    <n v="66661"/>
    <n v="11717"/>
    <n v="20000"/>
    <m/>
    <n v="889748"/>
    <m/>
    <s v="Stine, Carlton"/>
    <s v="Stine, Carlton"/>
    <m/>
    <m/>
    <n v="1"/>
    <n v="41267"/>
    <m/>
    <s v="Administrator, System"/>
    <s v="Independent"/>
    <s v="Aqua"/>
    <d v="2021-08-09T00:00:00"/>
    <s v="Int - Tanks"/>
  </r>
  <r>
    <x v="1880"/>
    <s v="Item"/>
    <s v="Open"/>
    <x v="1"/>
    <s v="BETAI00M2202"/>
    <s v="Maintenance Framework"/>
    <n v="1917366"/>
    <s v="Roth, Aaron"/>
    <s v="West"/>
    <s v="6. Operational"/>
    <s v="Defined"/>
    <x v="22"/>
    <n v="1006"/>
    <m/>
    <m/>
    <n v="1006.18"/>
    <n v="561"/>
    <n v="446"/>
    <s v="Red"/>
    <m/>
    <m/>
    <m/>
    <n v="1006"/>
    <m/>
    <m/>
    <n v="50000"/>
    <m/>
    <m/>
    <n v="50000"/>
    <s v="Full"/>
    <n v="50000"/>
    <n v="39968"/>
    <m/>
    <n v="39968"/>
    <s v="No"/>
    <s v="Green"/>
    <d v="2022-02-01T00:00:00"/>
    <d v="2022-01-10T00:00:00"/>
    <d v="2022-01-10T00:00:00"/>
    <d v="2022-07-01T00:00:00"/>
    <d v="2023-04-01T00:00:00"/>
    <m/>
    <m/>
    <n v="179.72"/>
    <n v="182.96"/>
    <n v="197.93"/>
    <m/>
    <n v="445.57"/>
    <n v="0"/>
    <n v="0"/>
    <n v="446"/>
    <s v="Red"/>
    <m/>
    <m/>
    <m/>
    <m/>
    <m/>
    <m/>
    <m/>
    <m/>
    <m/>
    <m/>
    <s v="4.3 - dropping forecast. done"/>
    <d v="2023-04-03T00:00:00"/>
    <s v="Hill, Elizabeth"/>
    <m/>
    <x v="3"/>
    <s v="Pipelines and Terminals"/>
    <s v="Integrity"/>
    <m/>
    <s v="Michiana"/>
    <s v="BETAI - BET GRANGER"/>
    <m/>
    <n v="561"/>
    <n v="446"/>
    <m/>
    <m/>
    <n v="38962"/>
    <m/>
    <s v="Stine, Carlton"/>
    <s v="Stine, Carlton"/>
    <m/>
    <m/>
    <n v="1"/>
    <n v="41268"/>
    <m/>
    <s v="Administrator, System"/>
    <s v="Independent"/>
    <s v="Aqua"/>
    <d v="2021-08-09T00:00:00"/>
    <s v="Int - Tanks"/>
  </r>
  <r>
    <x v="1881"/>
    <s v="Item"/>
    <s v="Open"/>
    <x v="1"/>
    <s v="BETAI00M1901"/>
    <s v="Exempt"/>
    <n v="1549551"/>
    <s v="Clark, Dave"/>
    <s v="West"/>
    <s v="7. Closed"/>
    <s v="Defined"/>
    <x v="10"/>
    <n v="-5537"/>
    <m/>
    <m/>
    <n v="-5536.7"/>
    <n v="-5537"/>
    <n v="0"/>
    <s v="Green"/>
    <m/>
    <m/>
    <m/>
    <n v="-5537"/>
    <m/>
    <m/>
    <n v="212000"/>
    <m/>
    <m/>
    <n v="212000"/>
    <s v="Phase"/>
    <n v="212000"/>
    <n v="0"/>
    <m/>
    <n v="0"/>
    <s v="No"/>
    <s v="Green"/>
    <d v="2020-01-01T00:00:00"/>
    <d v="2019-01-08T00:00:00"/>
    <d v="2019-01-08T00:00:00"/>
    <d v="2019-12-31T00:00:00"/>
    <d v="2020-01-31T00:00:00"/>
    <m/>
    <m/>
    <m/>
    <m/>
    <n v="-5536.7"/>
    <m/>
    <m/>
    <m/>
    <m/>
    <m/>
    <m/>
    <m/>
    <m/>
    <m/>
    <m/>
    <m/>
    <m/>
    <m/>
    <m/>
    <m/>
    <m/>
    <s v="2/3/20 - Reclass complete - okay to close"/>
    <d v="2020-02-03T00:00:00"/>
    <s v="Hill, Elizabeth"/>
    <m/>
    <x v="3"/>
    <s v="Pipelines and Terminals"/>
    <s v="Integrity"/>
    <m/>
    <s v="Michiana"/>
    <s v="BETAI - BET GRANGER"/>
    <m/>
    <n v="-5537"/>
    <n v="0"/>
    <m/>
    <m/>
    <m/>
    <m/>
    <s v="Stine, Carlton"/>
    <s v="Shook, Mark B."/>
    <s v="N/A"/>
    <m/>
    <n v="1"/>
    <n v="29312"/>
    <m/>
    <s v="Guest, ProSight"/>
    <s v="Independent"/>
    <s v="Aqua"/>
    <d v="2018-06-11T00:00:00"/>
    <m/>
  </r>
  <r>
    <x v="1882"/>
    <s v="Item"/>
    <s v="Open"/>
    <x v="1"/>
    <s v="BETAI00M2205"/>
    <s v="Maintenance Framework"/>
    <n v="2012604"/>
    <s v="Parker, Brian"/>
    <s v="West"/>
    <s v="6. Operational"/>
    <s v="Drawdown"/>
    <x v="4"/>
    <n v="23548"/>
    <m/>
    <m/>
    <n v="23548.21"/>
    <n v="21566"/>
    <n v="1983"/>
    <s v="Yellow"/>
    <m/>
    <m/>
    <m/>
    <n v="23548"/>
    <m/>
    <m/>
    <n v="28000"/>
    <m/>
    <m/>
    <n v="28000"/>
    <s v="Phase"/>
    <n v="28000"/>
    <n v="23548"/>
    <m/>
    <n v="23548"/>
    <s v="No"/>
    <s v="Green"/>
    <d v="2023-03-01T00:00:00"/>
    <d v="2022-08-18T00:00:00"/>
    <d v="2022-08-18T00:00:00"/>
    <d v="2023-04-30T00:00:00"/>
    <d v="2023-05-25T00:00:00"/>
    <m/>
    <m/>
    <m/>
    <m/>
    <n v="17565.599999999999"/>
    <n v="2989.1"/>
    <n v="2993.51"/>
    <n v="4000"/>
    <n v="4000"/>
    <n v="-1006"/>
    <s v="Red"/>
    <m/>
    <m/>
    <m/>
    <m/>
    <m/>
    <m/>
    <m/>
    <m/>
    <m/>
    <m/>
    <s v="6/8/23 - accruing 2,850 for Vander Werf to install this new pump/motor in May.  Update - just processed Vander Werf inv on 6/6 for 1,895.00._x000d__x000a__x000d__x000a_5/26/23 - new pump/motor was installed on May 25th with no issues.  Need to process invoices then close out project._x000d__x000a__x000d__x000a_5/1/23 - was notified in late Apr that we have a tentative date of May 25th to install this new pump &amp; motor._x000d__x000a__x000d__x000a_3/31/23 - sent email to Joe to get this scheduled with 8 hr outage and informed Phil that this pump/motor has arrived.  Expect this to be installed in Apr._x000d__x000a__x000d__x000a_3/30/23 - received pump/motor today and receipted in JDE.  _x000d__x000a__x000d__x000a_3/3/23 - no change to status - Professional Pump is now showing a ship date of 3/13._x000d__x000a__x000d__x000a_2/3/23 - revised ship date is now 3/9._x000d__x000a__x000d__x000a_1/3/23 - no change in status - ship date of pump/motor is 2/17._x000d__x000a__x000d__x000a_11/30/22 - Professional Pump is now showing a ship date of 2/17/2023 for this pump and motor._x000d__x000a__x000d__x000a_10/31/22 - PO issued on Vander Werf on 10/18 and to Professional Pump on 10/24.  Both total 20,374._x000d__x000a__x000d__x000a_10/21/22 - created Req to purchase pump/motor - expect delivery around 12/19 or sooner._x000d__x000a__x000d__x000a_10/12/22 - decision was made to go back to the original SOW and replace the pump/motor.  Entered Coupa request to get pump vendor re-activated so we can get a PO issued.  Lead time is 6-8 weeks._x000d__x000a__x000d__x000a__x000d__x000a_10/10/22 just received proposal from Consolidated today for 87,200 for this work - adjusted the 2023 FCST amount based on this proposal after putting everything into AFE template._x000d__x000a__x000d__x000a_9/29/22 - met with Consolidated at the site on 9/26 and waiting on quote to complete this revised SOW.  Moving this work out to 2023 since Consolidated is busy and can't get to this in 2022.  Estimating the cost for 2023 to complete all work at $50,000._x000d__x000a__x000d__x000a_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_x000a__x000d__x000a_8/11/22 - submitting AFE for routing approval."/>
    <d v="2023-06-08T00:00:00"/>
    <s v="Hill, Elizabeth"/>
    <m/>
    <x v="3"/>
    <s v="Pipelines and Terminals"/>
    <s v="Operating Infrastructure"/>
    <m/>
    <s v="Michiana"/>
    <s v="BETAI - BET GRANGER"/>
    <m/>
    <n v="17566"/>
    <n v="5983"/>
    <m/>
    <m/>
    <m/>
    <m/>
    <s v="Karl, Marissa"/>
    <s v="Baldwin, T. Andy"/>
    <m/>
    <m/>
    <n v="1"/>
    <n v="44402"/>
    <m/>
    <s v="Guest, ProSight"/>
    <s v="Independent"/>
    <s v="Aqua"/>
    <d v="2022-08-03T00:00:00"/>
    <s v="Other Programs"/>
  </r>
  <r>
    <x v="1883"/>
    <s v="Item"/>
    <s v="Open"/>
    <x v="0"/>
    <s v="BETAK00E2301"/>
    <s v="Maintenance Framework"/>
    <n v="2094420"/>
    <s v="Roth, Aaron"/>
    <s v="West"/>
    <s v="6. Operational"/>
    <s v="Drawdown"/>
    <x v="10"/>
    <n v="49702"/>
    <m/>
    <m/>
    <n v="49702.2"/>
    <n v="45000"/>
    <n v="4702"/>
    <s v="Red"/>
    <m/>
    <m/>
    <m/>
    <n v="49702"/>
    <m/>
    <m/>
    <n v="50000"/>
    <m/>
    <m/>
    <n v="50000"/>
    <s v="Full"/>
    <n v="50000"/>
    <n v="49702"/>
    <m/>
    <n v="49702"/>
    <s v="No"/>
    <s v="Green"/>
    <d v="2023-04-01T00:00:00"/>
    <d v="2023-03-31T00:00:00"/>
    <d v="2023-03-31T00:00:00"/>
    <d v="2023-05-26T00:00:00"/>
    <d v="2023-05-26T00:00:00"/>
    <m/>
    <m/>
    <m/>
    <m/>
    <m/>
    <n v="55000"/>
    <n v="-5297.8"/>
    <m/>
    <m/>
    <n v="-5298"/>
    <s v="Red"/>
    <m/>
    <m/>
    <m/>
    <m/>
    <m/>
    <m/>
    <m/>
    <m/>
    <m/>
    <m/>
    <s v="5.1 - done._x000d__x000a__x000d__x000a__x000d__x000a_VAR: scope changed from repair to replace, additional mob was required"/>
    <d v="2023-05-01T00:00:00"/>
    <s v="Hill, Elizabeth"/>
    <m/>
    <x v="3"/>
    <s v="Pipelines and Terminals"/>
    <s v="Tank Integrity"/>
    <m/>
    <s v="West Shore Terminals"/>
    <s v="BETAK - BET GRANVILLE"/>
    <m/>
    <m/>
    <n v="49702"/>
    <m/>
    <m/>
    <m/>
    <m/>
    <s v="Stine, Carlton"/>
    <s v="Stine, Carlton"/>
    <s v="N/A"/>
    <m/>
    <n v="1"/>
    <n v="46751"/>
    <m/>
    <s v="Stine, Carlton"/>
    <s v="JDE Child"/>
    <s v="Burnt Orange"/>
    <d v="2023-03-10T00:00:00"/>
    <m/>
  </r>
  <r>
    <x v="1884"/>
    <s v="Item"/>
    <s v="Open"/>
    <x v="1"/>
    <s v="BETAK00M2303"/>
    <s v="Maintenance Framework"/>
    <n v="2132361"/>
    <s v="Grinder, Mark"/>
    <s v="West"/>
    <s v="3. Active"/>
    <s v="Defined"/>
    <x v="19"/>
    <m/>
    <n v="260000"/>
    <m/>
    <n v="260000"/>
    <n v="225000"/>
    <n v="35000"/>
    <s v="Red"/>
    <n v="225000"/>
    <n v="6208"/>
    <n v="231208"/>
    <n v="28792"/>
    <m/>
    <m/>
    <n v="261208"/>
    <m/>
    <m/>
    <n v="261208"/>
    <s v="Phase"/>
    <n v="261208"/>
    <m/>
    <n v="585000"/>
    <n v="585000"/>
    <s v="No"/>
    <s v="Green"/>
    <d v="2023-07-01T00:00:00"/>
    <d v="2023-06-01T00:00:00"/>
    <d v="2023-06-01T00:00:00"/>
    <d v="2023-10-31T00:00:00"/>
    <d v="2024-12-31T00:00:00"/>
    <m/>
    <m/>
    <m/>
    <m/>
    <m/>
    <m/>
    <m/>
    <m/>
    <m/>
    <m/>
    <m/>
    <m/>
    <m/>
    <m/>
    <n v="50000"/>
    <n v="60000"/>
    <n v="75000"/>
    <n v="50000"/>
    <n v="25000"/>
    <m/>
    <m/>
    <s v="5-30-2023 - The AFE was just submitted last week, the project will procure material in 2023 and the installation will happen in 2024._x000d__x000a__x000d__x000a__x000d__x000a_4-27-2023 - Working on submitting the AFE for this but was requested to see if we could add E-85 Blending on Bay 4 for Conoco Phillips, working on getting all of the quotes for this option._x000d__x000a__x000d__x000a__x000d__x000a_4-3-2023 - Working on a Phase I AFE for Engineering and material purchases in 2023 and installation will be executed in 2024._x000d__x000a__x000d__x000a__x000d__x000a_3-23-2023 - Waiting to see if this project can get proper funding, this was budgeted for less than half of what the actual EAC costs will be. Budgeted 225K and estimated cost will be approximately 575K._x000d__x000a__x000d__x000a__x000d__x000a_3-01-2023 - Waiting for scope of work quote from Triad for competitive bidding and Phase I AFE."/>
    <d v="2023-05-30T00:00:00"/>
    <s v="Hill, Elizabeth"/>
    <m/>
    <x v="3"/>
    <s v="Pipelines and Terminals"/>
    <s v="Operating Infrastructure"/>
    <m/>
    <s v="West Shore Terminals"/>
    <s v="BETAK - BET GRANVILLE"/>
    <m/>
    <m/>
    <n v="0"/>
    <n v="185000"/>
    <n v="75000"/>
    <m/>
    <n v="325000"/>
    <s v="Younce, Michael"/>
    <s v="Koranda, Chad E."/>
    <m/>
    <m/>
    <n v="1"/>
    <n v="41830"/>
    <m/>
    <s v="Guest, ProSight"/>
    <s v="Independent"/>
    <s v="Aqua"/>
    <d v="2021-08-20T00:00:00"/>
    <s v="Other Programs"/>
  </r>
  <r>
    <x v="1885"/>
    <s v="Item"/>
    <s v="Open"/>
    <x v="1"/>
    <s v="BETAK00M2208"/>
    <s v="Maintenance Framework"/>
    <n v="2023405"/>
    <s v="Gabriel, Jeff"/>
    <s v="West"/>
    <s v="7. Closed"/>
    <s v="Drawdown"/>
    <x v="11"/>
    <n v="2339"/>
    <m/>
    <m/>
    <n v="2339.34"/>
    <n v="2339"/>
    <n v="0"/>
    <s v="Green"/>
    <m/>
    <m/>
    <m/>
    <n v="2339"/>
    <m/>
    <m/>
    <n v="67000"/>
    <m/>
    <m/>
    <n v="67000"/>
    <s v="Full"/>
    <n v="67000"/>
    <n v="73176"/>
    <m/>
    <n v="73176"/>
    <s v="No"/>
    <s v="Green"/>
    <d v="2022-10-01T00:00:00"/>
    <d v="2022-09-23T00:00:00"/>
    <d v="2022-09-23T00:00:00"/>
    <d v="2022-12-15T00:00:00"/>
    <d v="2022-12-31T00:00:00"/>
    <m/>
    <m/>
    <n v="2238.6"/>
    <n v="100.74"/>
    <m/>
    <m/>
    <m/>
    <m/>
    <m/>
    <m/>
    <m/>
    <m/>
    <m/>
    <m/>
    <m/>
    <m/>
    <m/>
    <m/>
    <m/>
    <m/>
    <m/>
    <s v="1/3/2023- Work complete need to accrue 55,644_x000d__x000a__x000d__x000a__x000d__x000a_12/2/2022- work is Scheduled for 12/6  _x000d__x000a__x000d__x000a__x000d__x000a_11/1/2022 - PO will be issued this week NIS is completing the wort. _x000d__x000a__x000d__x000a__x000d__x000a_10/1/2022- Material ordered NIS will be completing the work"/>
    <d v="2023-01-03T00:00:00"/>
    <s v="Hill, Elizabeth"/>
    <m/>
    <x v="3"/>
    <s v="Pipelines and Terminals"/>
    <s v="Integrity"/>
    <m/>
    <s v="West Shore Terminals"/>
    <s v="BETAK - BET GRANVILLE"/>
    <m/>
    <n v="2339"/>
    <n v="0"/>
    <m/>
    <m/>
    <n v="70836"/>
    <m/>
    <s v="Geib, Rob"/>
    <s v="Geib, Robert"/>
    <m/>
    <m/>
    <n v="1"/>
    <n v="45878"/>
    <m/>
    <s v="Gardner, Travis"/>
    <s v="Independent"/>
    <s v="Aqua"/>
    <d v="2022-09-20T00:00:00"/>
    <s v="Int - Planned Corr &amp; FI"/>
  </r>
  <r>
    <x v="1886"/>
    <s v="Item"/>
    <s v="Open"/>
    <x v="1"/>
    <s v="BETAK00M2202"/>
    <s v="Exempt"/>
    <n v="1956937"/>
    <s v="Stalbaum, Cameron"/>
    <s v="West"/>
    <s v="3. Active"/>
    <s v="Defined"/>
    <x v="25"/>
    <n v="676"/>
    <m/>
    <m/>
    <n v="676.01"/>
    <n v="382"/>
    <n v="294"/>
    <s v="Red"/>
    <m/>
    <m/>
    <m/>
    <n v="676"/>
    <m/>
    <m/>
    <n v="25000"/>
    <m/>
    <n v="4379"/>
    <n v="29379"/>
    <s v="Full"/>
    <n v="29379"/>
    <n v="30833"/>
    <m/>
    <n v="30833"/>
    <s v="No"/>
    <s v="Green"/>
    <d v="2022-06-01T00:00:00"/>
    <d v="2022-03-24T00:00:00"/>
    <d v="2022-03-24T00:00:00"/>
    <d v="2022-07-30T00:00:00"/>
    <d v="2023-01-31T00:00:00"/>
    <m/>
    <m/>
    <n v="96.77"/>
    <n v="141.52000000000001"/>
    <n v="143.96"/>
    <n v="145.76"/>
    <n v="148"/>
    <m/>
    <m/>
    <n v="148"/>
    <s v="Red"/>
    <m/>
    <m/>
    <m/>
    <m/>
    <m/>
    <m/>
    <m/>
    <m/>
    <m/>
    <m/>
    <s v="6/1/23 - Trying to schedule an onsite meeting with Vanguard to walk down the install.  The project manage for vanguard just left the company, so trying to get the replacement up to speed and figure out what they need to do in order to finish the installation. _x000d__x000a__x000d__x000a__x000d__x000a__x000d__x000a__x000d__x000a_4/3/23 - Vanguard has the panel completed and has scheduled the install for late April.   Follow up meeting scheduled for 4/6.  _x000d__x000a__x000d__x000a__x000d__x000a_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_x000d__x000a__x000d__x000a__x000d__x000a_11/1/22 - Still waiting on the City inspection.  Vanguard indicated that this was supposed to be on schedule for 11/4.  Holding accrual for the final billing of the panel install. _x000d__x000a__x000d__x000a__x000d__x000a_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_x000d__x000a__x000d__x000a__x000d__x000a_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 on 7/5.  6/1/22 - Vanguard has completed partial board upgrades in theirshop.  5/5/22 - Vanguard has new board on order per 5/5 update they anticipate a ship date of mid June due to. 5/2/22 Waiting to hear back on the exact delivery date. 4/4/22 - Vanguard has ordered the new mother board and pending arrival work to be scheduled once material arrives."/>
    <d v="2023-06-12T00:00:00"/>
    <s v="Griest, Barbara"/>
    <m/>
    <x v="3"/>
    <s v="Pipelines and Terminals"/>
    <s v="Operating Infrastructure"/>
    <m/>
    <s v="West Shore Terminals"/>
    <s v="BETAK - BET GRANVILLE"/>
    <m/>
    <n v="382"/>
    <n v="294"/>
    <m/>
    <m/>
    <n v="30157"/>
    <m/>
    <s v="Jakubowski, Gregory"/>
    <s v="Koranda, Chad E."/>
    <m/>
    <m/>
    <n v="1"/>
    <n v="41490"/>
    <m/>
    <s v="Guest, ProSight"/>
    <s v="Independent"/>
    <s v="Aqua"/>
    <d v="2021-08-18T00:00:00"/>
    <s v="Other Programs"/>
  </r>
  <r>
    <x v="1887"/>
    <s v="Item"/>
    <s v="Open"/>
    <x v="1"/>
    <s v="BETAK00M2301"/>
    <s v="Exempt"/>
    <n v="2074861"/>
    <s v="Stalbaum, Cameron"/>
    <s v="West"/>
    <s v="3. Active"/>
    <s v="Defined"/>
    <x v="23"/>
    <n v="62230"/>
    <n v="-8700"/>
    <m/>
    <n v="53530.22"/>
    <n v="45261"/>
    <n v="8269"/>
    <s v="Red"/>
    <m/>
    <m/>
    <m/>
    <n v="53530"/>
    <m/>
    <m/>
    <n v="50197"/>
    <m/>
    <m/>
    <n v="50197"/>
    <s v="Full"/>
    <n v="50197"/>
    <n v="62230"/>
    <n v="-8700"/>
    <n v="53530"/>
    <s v="No"/>
    <s v="Green"/>
    <d v="2023-01-01T00:00:00"/>
    <d v="2023-01-10T00:00:00"/>
    <d v="2023-01-10T00:00:00"/>
    <d v="2023-05-15T00:00:00"/>
    <d v="2023-04-28T00:00:00"/>
    <m/>
    <m/>
    <n v="28468"/>
    <n v="1281.06"/>
    <n v="511.79"/>
    <n v="68650.06"/>
    <n v="-36680.69"/>
    <n v="15000"/>
    <n v="15000"/>
    <n v="-51681"/>
    <s v="Red"/>
    <m/>
    <s v="Other"/>
    <n v="15000"/>
    <n v="-23700"/>
    <m/>
    <m/>
    <m/>
    <m/>
    <m/>
    <m/>
    <s v="6/2/23 - The variance is still due to the reclass for the material.  For some reason Additive systems which was for another project (BETAK) was booked for 68K and it should have only been for 42,290.  Another 26K will have to be pulled from this project.  I am trying to track down why this vendor was booked at 68K as the PO was only written for 42,290 and it was on the wrong project.  -23700 in July is to account for the additional reclass of cost which balances the project_x000d__x000a__x000d__x000a__x000d__x000a_5/1/23 - Variance is due material receipt on wrong project and needs reclassed.  Valve was received.  Working with operations to set up time to completed the drain up and change out of the valve.  This is more than likely going to happen the last week of May.  _x000d__x000a__x000d__x000a__x000d__x000a_Additionally - This project is not in supplemental.  The charges for a seperate project were some how accidentally coded to this project.  A negative cost was forecasted in June to account for the reclass that will be submittted for the error_x000d__x000a__x000d__x000a__x000d__x000a__x000d__x000a__x000d__x000a_4/3/23 - Valve was received, just needs to be receipted so billing can come through.  _x000d__x000a__x000d__x000a__x000d__x000a_3/1/23 - Valves were received, accrual is for this material that hasnt been billed yet.  Forecast is for installation of valve, which is scheduled in conjunction with proposed Demarcation work.  _x000d__x000a__x000d__x000a__x000d__x000a_2/2/23 - Accrual is for Valve that has been purchased.  Install still scheduled for when we perform the demarcation project.  _x000d__x000a__x000d__x000a__x000d__x000a_1/24/23 - Pushed the valve install out to April.  This will be getting completed during a scheduled outage at Granville.  _x000d__x000a_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_x000a__x000d__x000a__x000d__x000a_1/3/22"/>
    <d v="2023-06-05T00:00:00"/>
    <s v="Griest, Barbara"/>
    <m/>
    <x v="3"/>
    <s v="Pipelines and Terminals"/>
    <s v="Operating Infrastructure"/>
    <m/>
    <s v="West Shore Terminals"/>
    <s v="BETAK - BET GRANVILLE"/>
    <m/>
    <n v="30261"/>
    <n v="46969"/>
    <n v="-23700"/>
    <m/>
    <m/>
    <m/>
    <s v="Oey, Alex"/>
    <s v="Koranda, Chad E."/>
    <m/>
    <m/>
    <n v="1"/>
    <n v="46282"/>
    <m/>
    <s v="Guest, ProSight"/>
    <s v="Independent"/>
    <s v="Aqua"/>
    <d v="2022-12-01T00:00:00"/>
    <s v="Other Programs"/>
  </r>
  <r>
    <x v="1888"/>
    <s v="Item"/>
    <s v="Open"/>
    <x v="1"/>
    <s v="BETAK00M2302"/>
    <s v="Maintenance Framework"/>
    <n v="2083822"/>
    <s v="Stalbaum, Cameron"/>
    <s v="West"/>
    <s v="3. Active"/>
    <s v="Defined"/>
    <x v="19"/>
    <n v="44304"/>
    <n v="8500"/>
    <m/>
    <n v="52804.480000000003"/>
    <n v="52693"/>
    <n v="111"/>
    <s v="Yellow"/>
    <n v="35000"/>
    <n v="15787"/>
    <n v="50787"/>
    <n v="2017"/>
    <m/>
    <m/>
    <n v="50787"/>
    <m/>
    <m/>
    <n v="50787"/>
    <s v="Full"/>
    <n v="50787"/>
    <n v="44304"/>
    <n v="8500"/>
    <n v="52804"/>
    <s v="No"/>
    <s v="Green"/>
    <d v="2023-02-01T00:00:00"/>
    <d v="2023-02-03T00:00:00"/>
    <d v="2023-02-03T00:00:00"/>
    <d v="2023-07-30T00:00:00"/>
    <d v="2023-07-31T00:00:00"/>
    <m/>
    <m/>
    <m/>
    <n v="42290"/>
    <n v="1903.05"/>
    <n v="0"/>
    <n v="111.43"/>
    <n v="8500"/>
    <n v="8500"/>
    <n v="-8389"/>
    <s v="Red"/>
    <m/>
    <s v="Buckeye/Customer Schedule"/>
    <n v="8500"/>
    <m/>
    <m/>
    <m/>
    <m/>
    <m/>
    <m/>
    <m/>
    <s v="6/2/23 - Variance is due to terminal operations having to push the install back as they are self performing the install with Special Power assistance.  _x000d__x000a__x000d__x000a__x000d__x000a_5/1/23 - Material was received.  The cost for this project double posted to the Granville Terminal Valve Replacement.  This is scheduled for installation with the terminal guys for mid may.  _x000d__x000a__x000d__x000a__x000d__x000a_4/3/23 - Still holding accrual for red dye skid.  Should be delivered next week.  _x000d__x000a__x000d__x000a__x000d__x000a_3/1/223 - Accrual is for red dye materials that were ordered from ASI.  Remaining 8500 forecast is for Asset team to install additive system once all final parts are received."/>
    <d v="2023-06-05T00:00:00"/>
    <s v="Griest, Barbara"/>
    <m/>
    <x v="3"/>
    <s v="Pipelines and Terminals"/>
    <s v="Operating Infrastructure"/>
    <m/>
    <s v="West Shore Terminals"/>
    <s v="BETAK - BET GRANVILLE"/>
    <m/>
    <n v="44193"/>
    <n v="8611"/>
    <m/>
    <m/>
    <m/>
    <m/>
    <s v="Younce, Michael"/>
    <s v="Koranda, Chad E."/>
    <m/>
    <m/>
    <n v="1"/>
    <n v="44487"/>
    <m/>
    <s v="Guest, ProSight"/>
    <s v="Independent"/>
    <s v="Aqua"/>
    <d v="2022-08-09T00:00:00"/>
    <s v="Other Programs"/>
  </r>
  <r>
    <x v="1889"/>
    <s v="Item"/>
    <s v="Open"/>
    <x v="0"/>
    <s v="BETGM00E2201"/>
    <s v="Exempt"/>
    <n v="2036130"/>
    <s v="Roknich, Hunter"/>
    <s v="West"/>
    <s v="6. Operational"/>
    <s v="Defined"/>
    <x v="39"/>
    <n v="21"/>
    <m/>
    <m/>
    <n v="21.15"/>
    <n v="21"/>
    <n v="0"/>
    <s v="Green"/>
    <m/>
    <m/>
    <m/>
    <n v="21"/>
    <m/>
    <m/>
    <n v="26000"/>
    <m/>
    <m/>
    <n v="26000"/>
    <s v="Full"/>
    <n v="26000"/>
    <n v="23369"/>
    <m/>
    <n v="23369"/>
    <s v="No"/>
    <s v="Green"/>
    <d v="2022-12-01T00:00:00"/>
    <d v="2022-10-06T00:00:00"/>
    <d v="2022-10-06T00:00:00"/>
    <d v="2022-11-30T00:00:00"/>
    <d v="2022-12-31T00:00:00"/>
    <m/>
    <m/>
    <n v="21.15"/>
    <m/>
    <m/>
    <m/>
    <m/>
    <m/>
    <m/>
    <m/>
    <m/>
    <m/>
    <m/>
    <m/>
    <m/>
    <m/>
    <m/>
    <m/>
    <m/>
    <m/>
    <m/>
    <s v="1/4/2023 - Work Complete_x000d__x000a__x000d__x000a__x000d__x000a_12/2/2022 - Project scheduled to begin 12/7/2022_x000d__x000a__x000d__x000a__x000d__x000a_11/2/2022 - Working with JR Hall to get scheduled._x000d__x000a__x000d__x000a__x000d__x000a_10/11/2022 - JR Hall quote for $21.5k. Scope to be reviewed by management. Work to begin early November._x000d__x000a__x000d__x000a__x000d__x000a_8/2/2022 - Bid walk being held 8/9"/>
    <d v="2023-01-04T00:00:00"/>
    <s v="Hill, Elizabeth"/>
    <m/>
    <x v="3"/>
    <s v="Pipelines and Terminals"/>
    <s v="Station/Terminal"/>
    <m/>
    <s v="Duncansville"/>
    <s v="BETGM - BET GREENSBURG"/>
    <m/>
    <n v="21"/>
    <n v="0"/>
    <m/>
    <m/>
    <n v="23348"/>
    <m/>
    <s v="Gardner, Travis"/>
    <s v="Roberts, Shawn C."/>
    <m/>
    <m/>
    <n v="1"/>
    <n v="41676"/>
    <m/>
    <s v="Guest, ProSight"/>
    <s v="Independent"/>
    <s v="Aqua"/>
    <d v="2021-08-20T00:00:00"/>
    <s v="Other Programs"/>
  </r>
  <r>
    <x v="1890"/>
    <s v="Item"/>
    <s v="Open"/>
    <x v="1"/>
    <s v="BETGM00M2301"/>
    <s v="Maintenance Framework"/>
    <n v="2095658"/>
    <s v="Henfling, Mike"/>
    <s v="West"/>
    <s v="3. Active"/>
    <s v="Defined"/>
    <x v="20"/>
    <n v="12801"/>
    <n v="78000"/>
    <m/>
    <n v="90801.32"/>
    <n v="90000"/>
    <n v="801"/>
    <s v="Yellow"/>
    <n v="90000"/>
    <m/>
    <n v="90000"/>
    <n v="801"/>
    <m/>
    <m/>
    <n v="68007"/>
    <m/>
    <m/>
    <n v="68007"/>
    <s v="Phase"/>
    <n v="68007"/>
    <n v="12801"/>
    <n v="78000"/>
    <n v="90801"/>
    <s v="No"/>
    <s v="Green"/>
    <d v="2023-03-01T00:00:00"/>
    <d v="2023-03-21T00:00:00"/>
    <d v="2023-03-21T00:00:00"/>
    <d v="2023-10-01T00:00:00"/>
    <d v="2023-08-31T00:00:00"/>
    <m/>
    <m/>
    <m/>
    <m/>
    <n v="8000"/>
    <n v="4445"/>
    <n v="356.32"/>
    <n v="6000"/>
    <n v="6000"/>
    <n v="-5644"/>
    <s v="Red"/>
    <m/>
    <s v="Buckeye/Customer Schedule"/>
    <n v="5000"/>
    <n v="20000"/>
    <n v="8000"/>
    <n v="40000"/>
    <n v="5000"/>
    <m/>
    <m/>
    <m/>
    <s v="6-5-23 - Engineering a little behind, in progress for completion in June with Design Review late June.  Pump to arrive late July or August, with install in August/September._x000d__x000a_5-2-23 - Engineering in progress, to be complete mid-May.  Design review early June, bidding late June.  Install in August/September._x000d__x000a_4-4-23 - Final pump quotes reviewed with Nate Frey, new pump is on order from Furey for July delivery.  Engineering site visit held 3/30.  IFR drawings to be complete by end of April.  Design review planned for May, bidding in May/June.  Install in August/September._x000d__x000a_3-2-23 - one pump quote received, waiting on a second quote.  Will then select and order pump in March for likely June delivery.  Once pump selected, will visit site for engineering survey.  AFE to be submitted in early March utilizing first pump quote._x000d__x000a_2-2-23 - Discussed project with Ops and Nate Frey.  Working with DXP to specify pump (Roto-Prime vs. self-priming ANSI).  Hope to purchase pump in February/March.  Engineering visit in late February or early March pending pump decision.  AFE in March once pump decided._x000d__x000a_1-3-23 - will need to purchase long-lead Gorman-Rupp pump.  Engineering visit possibly in February"/>
    <d v="2023-06-05T00:00:00"/>
    <s v="Griest, Barbara"/>
    <m/>
    <x v="3"/>
    <s v="Pipelines and Terminals"/>
    <s v="Operating Infrastructure"/>
    <m/>
    <s v="Duncansville"/>
    <s v="BETGM - BET GREENSBURG"/>
    <m/>
    <n v="8000"/>
    <n v="9801"/>
    <n v="68000"/>
    <n v="5000"/>
    <m/>
    <m/>
    <s v="Posipanko, Dan"/>
    <s v="Gardner, Travis W."/>
    <m/>
    <m/>
    <n v="1"/>
    <n v="45899"/>
    <m/>
    <s v="Clark, David"/>
    <s v="Independent"/>
    <s v="Aqua"/>
    <d v="2022-09-22T00:00:00"/>
    <s v="Other Programs"/>
  </r>
  <r>
    <x v="1891"/>
    <s v="Item"/>
    <s v="Open"/>
    <x v="1"/>
    <s v="XF00000M2203"/>
    <s v="Maintenance Framework"/>
    <n v="2046296"/>
    <s v="Parker, Brian"/>
    <s v="West"/>
    <s v="7. Closed"/>
    <s v="Emergent"/>
    <x v="39"/>
    <n v="10549"/>
    <m/>
    <m/>
    <n v="10548.61"/>
    <n v="10133"/>
    <n v="416"/>
    <s v="Yellow"/>
    <m/>
    <m/>
    <m/>
    <n v="10549"/>
    <m/>
    <m/>
    <n v="41000"/>
    <m/>
    <m/>
    <n v="41000"/>
    <s v="Full"/>
    <n v="41000"/>
    <n v="29302"/>
    <m/>
    <n v="29302"/>
    <s v="No"/>
    <s v="Green"/>
    <d v="2022-12-01T00:00:00"/>
    <d v="2022-11-29T00:00:00"/>
    <d v="2022-11-29T00:00:00"/>
    <d v="2023-02-28T00:00:00"/>
    <d v="2023-03-16T00:00:00"/>
    <m/>
    <m/>
    <n v="799.21"/>
    <n v="89.74"/>
    <n v="9243.69"/>
    <n v="415.97"/>
    <m/>
    <m/>
    <m/>
    <m/>
    <m/>
    <m/>
    <m/>
    <m/>
    <m/>
    <m/>
    <m/>
    <m/>
    <m/>
    <m/>
    <m/>
    <s v="5/6/23 - project ready to be closed in JDE by accounting._x000d__x000a__x000d__x000a_4/1/23 - var is due to local ops getting this installed earlier than expected.  Job Book documents are complete.  WO and PO closed - ready to close in JDE.  Sent email to archive this project._x000d__x000a__x000d__x000a_3/16/23 - new strainer was installed on Mar 16th.  Need to request hydrotest number and complete hydrotest documents._x000d__x000a__x000d__x000a_3/1/23 - no change to status - leaving FCST in Apr for the installation._x000d__x000a__x000d__x000a_2/3/23 - after discussion with John Rangel, looks like we can only complete this change out when the ambient temp is in the 40's, so leaving the FCST for Apr right now for the install._x000d__x000a__x000d__x000a_1/2/23 - should have new strainer installed in Jan once local ops has this scheduled but leaving FCST in Feb for now until everybody is back from the holidays._x000d__x000a__x000d__x000a_11/30/22 - waiting for a reply back from local ops to see if they work the install into their schedule for Dec 2022._x000d__x000a__x000d__x000a_11/21/22 - submitted AFE to workflow for approval routing."/>
    <d v="2023-05-06T00:00:00"/>
    <s v="Hill, Elizabeth"/>
    <m/>
    <x v="3"/>
    <s v="Pipelines and Terminals"/>
    <s v="Operating Infrastructure"/>
    <m/>
    <s v="Michiana"/>
    <s v="XF - GRIFFITH STATION"/>
    <m/>
    <n v="10133"/>
    <n v="416"/>
    <m/>
    <m/>
    <n v="18753"/>
    <m/>
    <s v="Gardner, Travis"/>
    <s v="Baldwin, T. Andy"/>
    <m/>
    <m/>
    <n v="1"/>
    <n v="44403"/>
    <m/>
    <s v="Guest, ProSight"/>
    <s v="Independent"/>
    <s v="Aqua"/>
    <d v="2022-08-03T00:00:00"/>
    <s v="Other Programs"/>
  </r>
  <r>
    <x v="1892"/>
    <s v="Item"/>
    <s v="Open"/>
    <x v="1"/>
    <s v="XF00000M2301"/>
    <s v="Maintenance Framework"/>
    <n v="2112027"/>
    <s v="Parker, Brian"/>
    <s v="West"/>
    <s v="3. Active"/>
    <s v="Drawdown"/>
    <x v="23"/>
    <n v="59222"/>
    <n v="24000"/>
    <m/>
    <n v="83222.33"/>
    <m/>
    <n v="83222"/>
    <s v="Red"/>
    <m/>
    <n v="102887"/>
    <n v="102887"/>
    <n v="-19665"/>
    <m/>
    <m/>
    <n v="102887"/>
    <m/>
    <m/>
    <n v="102887"/>
    <s v="Full"/>
    <n v="102887"/>
    <n v="59222"/>
    <n v="24000"/>
    <n v="83222"/>
    <s v="No"/>
    <s v="Green"/>
    <d v="2023-04-01T00:00:00"/>
    <d v="2023-04-21T00:00:00"/>
    <d v="2023-04-21T00:00:00"/>
    <d v="2023-06-30T00:00:00"/>
    <d v="2023-06-30T00:00:00"/>
    <m/>
    <m/>
    <m/>
    <m/>
    <m/>
    <n v="55281.93"/>
    <n v="3940.4"/>
    <n v="12500"/>
    <n v="12500"/>
    <n v="-8560"/>
    <s v="Red"/>
    <m/>
    <s v="Buckeye/Customer Schedule"/>
    <n v="12000"/>
    <n v="12000"/>
    <m/>
    <m/>
    <m/>
    <m/>
    <m/>
    <m/>
    <s v="6/8/23 - var is due to 4 week delay in new REXA adapter - had to purchase a modified REXA adapter since we are now installing a new valve and this added 4 weeks to the schedule.  The valve and REXA will ship the week of Jun 16th then install will be schedule for early Jul._x000d__x000a__x000d__x000a_5/11/23 - issuing CO to Pioneer to new REXA adapter that is an additional 4,500 added.  EAC should be 84,650._x000d__x000a__x000d__x000a_4/29/23 - valve and actuator issued from inventory - Pioneer Industrial is working on getting valve and actuator mated together then local ops will install - Vander Werf will complete the electrical for the new control box.  All work should be completed in Apr.  EAC is at 80,150._x000d__x000a__x000d__x000a_4/25/23 - AFE approved on 4/21 and req's created on 4/24 for Vander Werf and Pioneer Industrial.  Valve in process of getting transported from ZI to EH today.  Getting inventory items issued to project in Apr and should have this installed sometime in May._x000d__x000a__x000d__x000a_4/17/23 - created project in OPPM and routing AFE for approval."/>
    <d v="2023-06-08T00:00:00"/>
    <s v="Hill, Elizabeth"/>
    <m/>
    <x v="3"/>
    <s v="Pipelines and Terminals"/>
    <s v="Operating Infrastructure"/>
    <m/>
    <s v="Michiana"/>
    <s v="XF - GRIFFITH STATION"/>
    <m/>
    <m/>
    <n v="71222"/>
    <n v="12000"/>
    <m/>
    <m/>
    <m/>
    <s v="Oey, Alex"/>
    <s v="Gardner, Travis W."/>
    <m/>
    <m/>
    <n v="1"/>
    <n v="46951"/>
    <m/>
    <s v="Guest, ProSight"/>
    <s v="Independent"/>
    <s v="Aqua"/>
    <d v="2023-04-17T00:00:00"/>
    <m/>
  </r>
  <r>
    <x v="1893"/>
    <s v="Item"/>
    <s v="Open"/>
    <x v="0"/>
    <s v="BETEH00E2304"/>
    <s v="Exempt"/>
    <n v="2094276"/>
    <s v="Grinder, Mark"/>
    <s v="West"/>
    <s v="3. Active"/>
    <s v="Defined"/>
    <x v="24"/>
    <n v="14317"/>
    <n v="20000"/>
    <m/>
    <n v="34316.51"/>
    <n v="35000"/>
    <n v="-683"/>
    <s v="Yellow"/>
    <n v="35000"/>
    <m/>
    <n v="35000"/>
    <n v="-683"/>
    <m/>
    <m/>
    <n v="32076"/>
    <m/>
    <m/>
    <n v="32076"/>
    <s v="Full"/>
    <n v="32076"/>
    <n v="14317"/>
    <n v="20000"/>
    <n v="34317"/>
    <s v="No"/>
    <s v="Green"/>
    <d v="2023-04-01T00:00:00"/>
    <d v="2023-03-08T00:00:00"/>
    <d v="2023-03-08T00:00:00"/>
    <d v="2023-07-31T00:00:00"/>
    <d v="2023-07-31T00:00:00"/>
    <m/>
    <m/>
    <m/>
    <m/>
    <m/>
    <n v="14316.51"/>
    <m/>
    <m/>
    <m/>
    <m/>
    <m/>
    <m/>
    <m/>
    <m/>
    <n v="20000"/>
    <m/>
    <m/>
    <m/>
    <m/>
    <m/>
    <m/>
    <s v="5-30-2023 - This has been scheduled with Rockwell for completion in July._x000d__x000a__x000d__x000a__x000d__x000a_4-27-2023 - This has been scheduled with Rockwell for completion in July._x000d__x000a__x000d__x000a__x000d__x000a_3-23-2023 - AFE approved and PO was sent, will get this scheduled with Rockwell for completion in July._x000d__x000a__x000d__x000a__x000d__x000a_2-28-2023 - Project AFE in the approval workflow."/>
    <d v="2023-05-30T00:00:00"/>
    <s v="Hill, Elizabeth"/>
    <m/>
    <x v="3"/>
    <s v="Pipelines and Terminals"/>
    <s v="Station/Terminal"/>
    <m/>
    <s v="E. Chicago Terminals"/>
    <s v="BETEH - BET HAMMOND TERMINAL"/>
    <m/>
    <m/>
    <n v="14317"/>
    <n v="20000"/>
    <m/>
    <m/>
    <m/>
    <s v="Ashley, Robert"/>
    <s v="Ashley, Robert"/>
    <m/>
    <m/>
    <n v="1"/>
    <n v="45458"/>
    <m/>
    <s v="Clark, David"/>
    <s v="Independent"/>
    <s v="Aqua"/>
    <d v="2022-08-26T00:00:00"/>
    <s v="Other Programs"/>
  </r>
  <r>
    <x v="1894"/>
    <s v="Item"/>
    <s v="Open"/>
    <x v="0"/>
    <s v="BETEH00E2303"/>
    <s v="Exempt"/>
    <n v="2084405"/>
    <s v="Grinder, Mark"/>
    <s v="West"/>
    <s v="6. Operational"/>
    <s v="Defined"/>
    <x v="24"/>
    <n v="14500"/>
    <m/>
    <m/>
    <n v="14500"/>
    <n v="14500"/>
    <n v="0"/>
    <s v="Green"/>
    <n v="30000"/>
    <m/>
    <n v="30000"/>
    <n v="-15500"/>
    <m/>
    <m/>
    <n v="14410"/>
    <m/>
    <m/>
    <n v="14410"/>
    <s v="Full"/>
    <n v="14410"/>
    <n v="14500"/>
    <m/>
    <n v="14500"/>
    <s v="No"/>
    <s v="Green"/>
    <d v="2023-05-01T00:00:00"/>
    <d v="2023-02-02T00:00:00"/>
    <d v="2023-02-02T00:00:00"/>
    <d v="2023-04-01T00:00:00"/>
    <d v="2023-05-31T00:00:00"/>
    <m/>
    <m/>
    <m/>
    <m/>
    <m/>
    <m/>
    <n v="14500"/>
    <n v="14500"/>
    <n v="14500"/>
    <n v="0"/>
    <s v="Green"/>
    <n v="0"/>
    <m/>
    <m/>
    <m/>
    <m/>
    <m/>
    <m/>
    <m/>
    <m/>
    <m/>
    <s v="5-30-2023 -This project has been completed._x000d__x000a__x000d__x000a__x000d__x000a_4-27-2023 - This was not completed early but will be completed in May.as forecast._x000d__x000a__x000d__x000a__x000d__x000a_3-23-2023 - This should be completed in Mid April._x000d__x000a__x000d__x000a__x000d__x000a_3-01-2023 - The PO was submitted and should be completed a little early._x000d__x000a__x000d__x000a__x000d__x000a_2-02-2023 - The AFE for this project in in the approval process, PO's will be written once budgets are loaded."/>
    <d v="2023-05-30T00:00:00"/>
    <s v="Hill, Elizabeth"/>
    <m/>
    <x v="3"/>
    <s v="Pipelines and Terminals"/>
    <s v="Station/Terminal"/>
    <m/>
    <s v="E. Chicago Terminals"/>
    <s v="BETEH - BET HAMMOND TERMINAL"/>
    <m/>
    <m/>
    <n v="14500"/>
    <m/>
    <m/>
    <m/>
    <m/>
    <s v="Ashley, Robert"/>
    <s v="Ashley, Robert"/>
    <m/>
    <m/>
    <n v="1"/>
    <n v="45110"/>
    <m/>
    <s v="Guest, ProSight"/>
    <s v="Independent"/>
    <s v="Aqua"/>
    <d v="2022-08-19T00:00:00"/>
    <s v="Other Programs"/>
  </r>
  <r>
    <x v="1895"/>
    <s v="Item"/>
    <s v="Open"/>
    <x v="1"/>
    <s v="BETEH00M2205"/>
    <s v="Exempt"/>
    <n v="1989959"/>
    <s v="Fink, Ryan"/>
    <s v="West"/>
    <s v="6. Operational"/>
    <s v="Defined"/>
    <x v="27"/>
    <n v="2596"/>
    <n v="2713"/>
    <m/>
    <n v="5309.32"/>
    <n v="5570"/>
    <n v="-261"/>
    <s v="Yellow"/>
    <m/>
    <m/>
    <m/>
    <n v="5309"/>
    <m/>
    <m/>
    <n v="70000"/>
    <m/>
    <n v="9000"/>
    <n v="79000"/>
    <s v="Supplemental"/>
    <n v="79000"/>
    <n v="76415"/>
    <n v="2713"/>
    <n v="79128"/>
    <s v="No"/>
    <s v="Green"/>
    <d v="2022-06-01T00:00:00"/>
    <d v="2022-06-09T00:00:00"/>
    <d v="2022-06-09T00:00:00"/>
    <d v="2022-07-22T00:00:00"/>
    <d v="2022-12-31T00:00:00"/>
    <m/>
    <m/>
    <n v="1312.06"/>
    <n v="1048.05"/>
    <n v="210.08"/>
    <m/>
    <n v="26.13"/>
    <m/>
    <m/>
    <n v="26"/>
    <s v="Red"/>
    <m/>
    <m/>
    <m/>
    <n v="2713"/>
    <m/>
    <m/>
    <m/>
    <m/>
    <m/>
    <m/>
    <s v="5/30 RRF - Spare HMI to arrive in July, EAC$79k_x000d__x000a_5/2 RRF - Spare HMI to arrive in July, EAC$79k_x000d__x000a_4/6 RRF - Supplemental submitted, PC ordered, EAC$79k_x000d__x000a_3/31 RRF - no PC yet.. EAC $79k_x000d__x000a_3/2 RRF - HMI to be upgraded, and keep current as spare.  PC to ship in March.  EAC $79k_x000d__x000a_2/1 RRF - pause on spare HMI, hardware only march. update with lead time after order_x000d__x000a_1/4/23 RRF - operational, spare HMI Jan._x000d__x000a_12/1 RRF - install week of 12/5, 3k in Jan for spare hardware._x000d__x000a_11/1 RRF - licenses rec'd, install nov/dec _x000d__x000a_10/3 RRF - Coupled with PLC upgrade, on track for Nov_x000d__x000a_8/31 RRF - PCs arrived, setup in progress. November checkout_x000d__x000a_8/2 RRF - material delayed to Aug, need to verify shipping_x000d__x000a_7/11 RRF -  on track_x000d__x000a_6/1 RRF - Material from PLC project delayed to August, Install moved to September_x000d__x000a_5/31/2022 RRF - project moved to I&amp;C program, AFE submitted at $70k_x000d__x000a__x000d__x000a_-3/8/22: This project is cancelled because operations (under Ryan Fink) has a project in place to handle this upgrade.. These funds will be repurposed to cover SD activities. LK"/>
    <d v="2023-05-30T00:00:00"/>
    <s v="Hill, Elizabeth"/>
    <m/>
    <x v="3"/>
    <s v="Pipelines and Terminals"/>
    <s v="Operating Infrastructure"/>
    <m/>
    <s v="E. Chicago Terminals"/>
    <s v="BETEH - BET HAMMOND TERMINAL"/>
    <m/>
    <n v="2570"/>
    <n v="26"/>
    <n v="2713"/>
    <m/>
    <n v="73819"/>
    <m/>
    <s v="Forsey, Frank"/>
    <s v="Gardner, Travis W."/>
    <m/>
    <m/>
    <n v="1"/>
    <n v="37880"/>
    <m/>
    <s v="Guest, ProSight"/>
    <s v="Independent"/>
    <s v="Aqua"/>
    <d v="2020-08-13T00:00:00"/>
    <s v="IT"/>
  </r>
  <r>
    <x v="1896"/>
    <s v="Item"/>
    <s v="Open"/>
    <x v="1"/>
    <s v="EH00000M2201"/>
    <s v="Maintenance Framework"/>
    <n v="1956017"/>
    <s v="Fink, Ryan"/>
    <s v="West"/>
    <s v="6. Operational"/>
    <s v="Defined"/>
    <x v="27"/>
    <n v="34773"/>
    <n v="500"/>
    <m/>
    <n v="35272.81"/>
    <n v="37406"/>
    <n v="-2133"/>
    <s v="Yellow"/>
    <m/>
    <m/>
    <m/>
    <n v="35273"/>
    <m/>
    <m/>
    <n v="206000"/>
    <m/>
    <n v="34000"/>
    <n v="240000"/>
    <s v="Supplemental"/>
    <n v="240000"/>
    <n v="238001"/>
    <n v="500"/>
    <n v="238501"/>
    <s v="No"/>
    <s v="Green"/>
    <d v="2022-04-01T00:00:00"/>
    <d v="2022-03-14T00:00:00"/>
    <d v="2022-03-14T00:00:00"/>
    <d v="2022-07-22T00:00:00"/>
    <d v="2022-12-31T00:00:00"/>
    <m/>
    <m/>
    <n v="3040.61"/>
    <n v="6760.21"/>
    <n v="6604.7"/>
    <n v="3583.52"/>
    <n v="14783.77"/>
    <n v="4000"/>
    <n v="4000"/>
    <n v="10784"/>
    <s v="Red"/>
    <m/>
    <s v="WorkAhead of Schedule"/>
    <n v="500"/>
    <n v="0"/>
    <m/>
    <m/>
    <m/>
    <m/>
    <m/>
    <m/>
    <s v="5/30 RRF - Asbuilts and cleanup in progress, EAC $241k_x000d__x000a_5/2 RRF - Asbuilts and cleanup in progress, EAC $241k_x000d__x000a_4/6 RRF - Supplemental submitted, EAC $241k_x000d__x000a_3/31 RRF - IT equipment from closed Fiber project has just arrived. charged to this project,  EAC $241k_x000d__x000a_3/30 RRF - EAC $238k_x000d__x000a_3/8 RRF - EAC $238 Submit supplemental_x000d__x000a_3/1 RRF - dwgs, and closeout  EAC $231k_x000d__x000a_2/1 RRF - Rockwell dwgs open for feb/mar then close_x000d__x000a_1/4/23 RRF - operational, punch list remains.  $25k open on rockwell for feb, ._x000d__x000a_12/8 RRF - checkout in progress, removed contingency from Dec forecast._x000d__x000a_12/1 RRF - Cutover week of 12/5_x000d__x000a_11/1 RRF - Install moved to Nov/Dec for downtime_x000d__x000a_10/4 RRF - Accrue 26931 to Rockwell, install in progress.  Nov checkout_x000d__x000a_9/1 RRF - Accrual was an ERROR, -40712.52 July Accrual should have been 9200.  Aug Accrual 6609 for Rockwell  _x000d__x000a_8/2 RRF - install prep continues, small slip.  Accrue 9200 to Rockwell_x000d__x000a_7/5 RRF - install prep in progress_x000d__x000a_6/9 RRF - update from status meeting. Material and eng to be billed in August. Added O/S labor_x000d__x000a_6/2 RRF - Material delivery delayed to August, Install moved to September._x000d__x000a_5/31 RRF - material may not have arrived in May_x000d__x000a_5/3 RRF - on track_x000d__x000a_4/11 RRF - Material ordered_x000d__x000a_3/7 RRF - updated with quotes_x000d__x000a_3/1/2022 RRF - updated pre AFE; Budget 107"/>
    <d v="2023-05-30T00:00:00"/>
    <s v="Hill, Elizabeth"/>
    <m/>
    <x v="3"/>
    <s v="Pipelines and Terminals"/>
    <s v="Operating Infrastructure"/>
    <m/>
    <s v="E. Chicago Terminals"/>
    <s v="EH - HAMMOND TERM ( WOOD RIVER)"/>
    <m/>
    <n v="16406"/>
    <n v="18867"/>
    <n v="0"/>
    <m/>
    <n v="203228"/>
    <m/>
    <s v="Forsey, Frank"/>
    <s v="Spitz, Nicholas P."/>
    <m/>
    <m/>
    <n v="1"/>
    <n v="38099"/>
    <m/>
    <s v="Guest, ProSight"/>
    <s v="Independent"/>
    <s v="Aqua"/>
    <d v="2020-08-14T00:00:00"/>
    <s v="Other Programs"/>
  </r>
  <r>
    <x v="1897"/>
    <s v="Item"/>
    <s v="Open"/>
    <x v="1"/>
    <s v="BETEZ00M2201"/>
    <s v="Maintenance Framework"/>
    <n v="2011274"/>
    <s v="Grinder, Mark"/>
    <s v="West"/>
    <s v="3. Active"/>
    <s v="Defined"/>
    <x v="29"/>
    <n v="27472"/>
    <m/>
    <m/>
    <n v="27472.49"/>
    <n v="23338"/>
    <n v="4134"/>
    <s v="Red"/>
    <m/>
    <m/>
    <m/>
    <n v="27472"/>
    <m/>
    <m/>
    <n v="106000"/>
    <m/>
    <m/>
    <n v="106000"/>
    <s v="Full"/>
    <n v="106000"/>
    <n v="119019"/>
    <m/>
    <n v="119019"/>
    <s v="Yes"/>
    <s v="Red"/>
    <d v="2022-08-01T00:00:00"/>
    <d v="2022-08-03T00:00:00"/>
    <d v="2022-08-03T00:00:00"/>
    <d v="2022-12-31T00:00:00"/>
    <d v="2023-08-31T00:00:00"/>
    <m/>
    <m/>
    <n v="616.98"/>
    <n v="-2199.12"/>
    <n v="24920.32"/>
    <n v="1588.76"/>
    <n v="2545.5500000000002"/>
    <m/>
    <m/>
    <n v="2546"/>
    <s v="Red"/>
    <n v="0"/>
    <m/>
    <m/>
    <m/>
    <m/>
    <m/>
    <m/>
    <m/>
    <m/>
    <m/>
    <s v="5-30-2023 - Still waiting on the network switches for completion._x000d__x000a__x000d__x000a__x000d__x000a_4-27-2023 - Still waiting on network switches to complete around June unless material shows up sooner._x000d__x000a__x000d__x000a__x000d__x000a_3-23-2023 - Still waiting on network switches to complete around June unless material shows up sooner._x000d__x000a__x000d__x000a__x000d__x000a_3-01-2023 - We are still waiting for network switches to complete._x000d__x000a__x000d__x000a__x000d__x000a_1-31-2023 - This project is waiting for Network Switches to be delivered in June for completion._x000d__x000a__x000d__x000a__x000d__x000a_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_x000d__x000a_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11-01-2022 - We are in need of a network switch and supposed to have it by the end of the month and checkout should be in December._x000d__x000a__x000d__x000a__x000d__x000a_9-26-2022 - All material received, Electrical contractor is working on conduit and wiring._x000d__x000a__x000d__x000a__x000d__x000a_8-29-2022 - Some camera material in stock and remaining material on order, scheduled to arrive in mid-September starting the electrical work in September and commissioning in October._x000d__x000a__x000d__x000a__x000d__x000a_7-27-2022 - AFE sent for approval because extra funding needed to complete project and waiting for approval before submitting into the workflow._x000d__x000a__x000d__x000a__x000d__x000a_6-29-2022 - Scheduling a meeting with IT, discussion is about unmanaged network switches are worst at this site than any other Buckeye site._x000d__x000a__x000d__x000a__x000d__x000a_6-21-2-22 - Moved the July forecast to August, waiting on final quotes before submitting AFE and waiting on our IT group to verify the existing Network can support the extra traffic._x000d__x000a__x000d__x000a__x000d__x000a_5-31-2022 - We are performing project scope and walkthrough tomorrow at Hammond and AFE will be submitted once quotes are received._x000d__x000a__x000d__x000a__x000d__x000a_5-02-2022 - Scheduling a project walkthrough/SOW this month."/>
    <d v="2023-05-30T00:00:00"/>
    <s v="Hill, Elizabeth"/>
    <m/>
    <x v="3"/>
    <s v="Pipelines and Terminals"/>
    <s v="Operating Infrastructure"/>
    <m/>
    <s v="E. Chicago Terminals"/>
    <s v="BETEZ - BUCKEYE HAMMOND RAILROAD LLC"/>
    <m/>
    <n v="23338"/>
    <n v="4134"/>
    <m/>
    <m/>
    <n v="91547"/>
    <m/>
    <s v="Clark, Chris"/>
    <s v="Clark, Chris B"/>
    <s v="N/A"/>
    <m/>
    <n v="1"/>
    <n v="29543"/>
    <m/>
    <s v="Hamilton, Richard"/>
    <s v="Independent"/>
    <s v="Aqua"/>
    <d v="2018-06-14T00:00:00"/>
    <s v="Other Programs"/>
  </r>
  <r>
    <x v="1898"/>
    <s v="Item"/>
    <s v="Open"/>
    <x v="0"/>
    <s v="BETEH00E2203"/>
    <s v="Exempt"/>
    <n v="1955402"/>
    <s v="Roth, Aaron"/>
    <s v="West"/>
    <s v="6. Operational"/>
    <s v="Defined"/>
    <x v="26"/>
    <n v="-3"/>
    <m/>
    <m/>
    <n v="-2.5"/>
    <n v="-923"/>
    <n v="920"/>
    <s v="Red"/>
    <m/>
    <m/>
    <m/>
    <n v="-3"/>
    <m/>
    <m/>
    <n v="25000"/>
    <m/>
    <n v="19315"/>
    <n v="52790"/>
    <s v="Supplemental"/>
    <n v="52790"/>
    <n v="49448"/>
    <m/>
    <n v="49448"/>
    <s v="No"/>
    <s v="Green"/>
    <d v="2022-04-01T00:00:00"/>
    <d v="2022-03-07T00:00:00"/>
    <d v="2022-03-07T00:00:00"/>
    <d v="2022-08-01T00:00:00"/>
    <d v="2023-01-31T00:00:00"/>
    <m/>
    <m/>
    <n v="-47.5"/>
    <n v="-1795"/>
    <n v="920"/>
    <n v="920"/>
    <m/>
    <m/>
    <m/>
    <m/>
    <m/>
    <m/>
    <m/>
    <m/>
    <m/>
    <m/>
    <m/>
    <m/>
    <m/>
    <m/>
    <m/>
    <s v="3.1 - survey done, items identified for repair on separate project"/>
    <d v="2023-02-28T00:00:00"/>
    <s v="Hill, Elizabeth"/>
    <m/>
    <x v="3"/>
    <s v="Pipelines and Terminals"/>
    <s v="Station/Terminal"/>
    <m/>
    <s v="E. Chicago Terminals"/>
    <s v="BETEH - BET HAMMOND TERMINAL"/>
    <m/>
    <n v="-923"/>
    <n v="920"/>
    <m/>
    <m/>
    <n v="49451"/>
    <m/>
    <s v="Spari, Markella"/>
    <s v="Spari, Markella"/>
    <m/>
    <m/>
    <n v="1"/>
    <n v="41558"/>
    <m/>
    <s v="Administrator, System"/>
    <s v="Independent"/>
    <s v="Aqua"/>
    <d v="2021-08-19T00:00:00"/>
    <s v="Other Programs"/>
  </r>
  <r>
    <x v="1899"/>
    <s v="Item"/>
    <s v="Open"/>
    <x v="1"/>
    <s v="BETEH00M2202"/>
    <s v="Maintenance Framework"/>
    <n v="1970659"/>
    <s v="Parker, Brian"/>
    <s v="West"/>
    <s v="3. Active"/>
    <s v="Defined"/>
    <x v="26"/>
    <n v="7217"/>
    <n v="92904"/>
    <m/>
    <n v="100121.25"/>
    <n v="100927"/>
    <n v="-806"/>
    <s v="Yellow"/>
    <n v="100000"/>
    <m/>
    <n v="100000"/>
    <n v="121"/>
    <m/>
    <m/>
    <n v="24000"/>
    <m/>
    <m/>
    <n v="24000"/>
    <s v="Phase"/>
    <n v="24000"/>
    <n v="27933"/>
    <n v="92904"/>
    <n v="120837"/>
    <s v="No"/>
    <s v="Green"/>
    <d v="2022-06-01T00:00:00"/>
    <d v="2022-04-08T00:00:00"/>
    <d v="2022-04-08T00:00:00"/>
    <d v="2022-10-31T00:00:00"/>
    <d v="2023-08-31T00:00:00"/>
    <m/>
    <m/>
    <n v="260.63"/>
    <n v="87.81"/>
    <n v="578.44000000000005"/>
    <n v="103.32"/>
    <n v="6187.05"/>
    <m/>
    <m/>
    <n v="6187"/>
    <s v="Red"/>
    <m/>
    <m/>
    <m/>
    <n v="40000"/>
    <n v="52904"/>
    <m/>
    <m/>
    <m/>
    <m/>
    <m/>
    <s v="6/8/23 - had bid walkdown on 6/7, should have bids back in 2 weeks._x000d__x000a__x000d__x000a_6/1/23 - out for bid on May 30th - should have something back in ~ 2 weeks._x000d__x000a__x000d__x000a_5/22/23 - received IFB drawing package and created a Coupa bid event._x000d__x000a__x000d__x000a_5/19/23 - had final SOW review and Diamond Z will issue IFB drawing package.  Will get a Coupa bid event entered just as soon as I have the IFB set._x000d__x000a__x000d__x000a_5/1/23 - need to schedule one more review with local ops this week and then get a Coupa bid event created after IFC's are created._x000d__x000a__x000d__x000a_4/1/23 - processed last invoice from Diamond Z.  Have all bidder details now (who wants to bid on what) and will get a Coupa bid event entered in Apr for this project._x000d__x000a__x000d__x000a_2/28/23 - Re-accruing 2,105 for Diamond Z.  Sent emails out to 10 contractors to see which locations they want to bid on for dike work in 2023.  I've received 6 responses back to date.  Should have bid event created in Coupa in Mar for this project._x000d__x000a__x000d__x000a_2/28/23 - just waiting on IFC drawing package from Diamond Z._x000d__x000a__x000d__x000a_1/31/23 - re-accruing 2,105 for Diamond Z and waiting on updated drawing._x000d__x000a__x000d__x000a_1/5/23 - no change in status - waiting on updated dwg from Diamond Z then go out for bid.  Accruing 3,600 for Diamond Z._x000d__x000a__x000d__x000a_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_x000a__x000d__x000a_10/31/22 - no change in status - waiting on quotes from contractors for this 2023 construction project._x000d__x000a__x000d__x000a_9/29/22 - emailed dwg's to Feken, Helmkamp, and Mills - Feken declined, just waiting on replies back from the other two contractors.  Re-accruing 10,000 for Diamond Z._x000d__x000a__x000d__x000a_9/8/22 - moving this FCST out to 2023 - not 100% sure contractors are available for this work for the remainder of 2022._x000d__x000a__x000d__x000a_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_x000a__x000d__x000a_7/30/22 - re-accruing 14,635.50 for Diamond Z - they need more time to resolve the design issues at Hammond so issuance of IFR has moved to Aug._x000d__x000a__x000d__x000a_7/2/22 - accruing 7,958 for Diamond Z and should have IFR drawing package by end of Jul._x000d__x000a__x000d__x000a_6/1/22 - site has been scanned just waiting on IFR drawing set to be issued.  Drawing should be complete in Jun butsplitting FCST between Jun/Jul due to uncertainty._x000d__x000a__x000d__x000a_5/3/22 - issued PO to Diamond Z to develop IFR and IRC drawing set to address drainage issues around this tank._x000d__x000a__x000d__x000a_4/5/22 - submitted Phase I AFE for approval routing."/>
    <d v="2023-06-08T00:00:00"/>
    <s v="Hill, Elizabeth"/>
    <m/>
    <x v="3"/>
    <s v="Pipelines and Terminals"/>
    <s v="Operating Infrastructure"/>
    <m/>
    <s v="E. Chicago Terminals"/>
    <s v="BETEH - BET HAMMOND TERMINAL"/>
    <m/>
    <n v="927"/>
    <n v="6290"/>
    <n v="92904"/>
    <m/>
    <n v="20716"/>
    <m/>
    <s v="Clark, Dave"/>
    <s v="Spari, Markella"/>
    <m/>
    <m/>
    <n v="1"/>
    <n v="40757"/>
    <m/>
    <s v="Guest, ProSight"/>
    <s v="Independent"/>
    <s v="Aqua"/>
    <d v="2021-07-27T00:00:00"/>
    <s v="Other Programs"/>
  </r>
  <r>
    <x v="1900"/>
    <s v="Item"/>
    <s v="Open"/>
    <x v="1"/>
    <s v="BETEH00M2206"/>
    <s v="Maintenance Framework"/>
    <n v="2002624"/>
    <s v="Roth, Aaron"/>
    <s v="West"/>
    <s v="6. Operational"/>
    <s v="Drawdown"/>
    <x v="22"/>
    <n v="95260"/>
    <m/>
    <m/>
    <n v="95260.1"/>
    <n v="175158"/>
    <n v="-79898"/>
    <s v="Red"/>
    <n v="175000"/>
    <m/>
    <n v="175000"/>
    <n v="-79740"/>
    <m/>
    <m/>
    <n v="11000"/>
    <n v="107671"/>
    <m/>
    <n v="118671"/>
    <s v="Full"/>
    <n v="118671"/>
    <n v="106496"/>
    <m/>
    <n v="106496"/>
    <s v="No"/>
    <s v="Green"/>
    <d v="2022-08-01T00:00:00"/>
    <d v="2022-07-11T00:00:00"/>
    <d v="2022-07-11T00:00:00"/>
    <d v="2022-09-01T00:00:00"/>
    <d v="2023-05-31T00:00:00"/>
    <m/>
    <m/>
    <n v="51.83"/>
    <n v="52.77"/>
    <n v="53.71"/>
    <n v="813.53"/>
    <n v="94288.26"/>
    <n v="100000"/>
    <n v="100000"/>
    <n v="-5712"/>
    <s v="Yellow"/>
    <n v="0"/>
    <m/>
    <m/>
    <m/>
    <m/>
    <m/>
    <m/>
    <m/>
    <m/>
    <m/>
    <s v="6.1 - piping done, touchup paint remains."/>
    <d v="2023-06-01T00:00:00"/>
    <s v="Hill, Elizabeth"/>
    <m/>
    <x v="3"/>
    <s v="Pipelines and Terminals"/>
    <s v="Integrity"/>
    <m/>
    <s v="E. Chicago Terminals"/>
    <s v="BETEH - BET HAMMOND TERMINAL"/>
    <m/>
    <n v="158"/>
    <n v="95102"/>
    <m/>
    <m/>
    <n v="11236"/>
    <m/>
    <s v="Stine, Carlton"/>
    <s v="Stine, Carlton"/>
    <m/>
    <m/>
    <n v="1"/>
    <n v="44069"/>
    <m/>
    <s v="Guest, ProSight"/>
    <s v="Independent"/>
    <s v="Aqua"/>
    <d v="2022-07-05T00:00:00"/>
    <s v="Int - Tanks"/>
  </r>
  <r>
    <x v="1901"/>
    <s v="Item"/>
    <s v="Open"/>
    <x v="1"/>
    <s v="HH00000M2201"/>
    <s v="Maintenance Framework"/>
    <n v="2043604"/>
    <s v="Scott, Cory"/>
    <s v="West"/>
    <s v="6. Operational"/>
    <s v="Drawdown"/>
    <x v="20"/>
    <n v="11964"/>
    <m/>
    <m/>
    <n v="11964.14"/>
    <n v="11964"/>
    <n v="0"/>
    <s v="Green"/>
    <m/>
    <m/>
    <m/>
    <n v="11964"/>
    <m/>
    <m/>
    <n v="34000"/>
    <m/>
    <m/>
    <n v="34000"/>
    <s v="Phase"/>
    <n v="34000"/>
    <n v="32128"/>
    <m/>
    <n v="32128"/>
    <s v="No"/>
    <s v="Green"/>
    <d v="2022-12-01T00:00:00"/>
    <d v="2022-11-01T00:00:00"/>
    <d v="2022-11-01T00:00:00"/>
    <d v="2022-12-30T00:00:00"/>
    <d v="2023-01-31T00:00:00"/>
    <m/>
    <m/>
    <n v="11524.87"/>
    <n v="439.27"/>
    <m/>
    <m/>
    <m/>
    <m/>
    <m/>
    <m/>
    <m/>
    <m/>
    <m/>
    <m/>
    <m/>
    <m/>
    <m/>
    <m/>
    <m/>
    <m/>
    <m/>
    <s v="5/22/2023 - Post project safety review. _x000d__x000a__x000d__x000a__x000d__x000a_2/20/2023 - Final project completed for $31,689.00._x000d__x000a__x000d__x000a__x000d__x000a_2/15/2023 - Final invoice approved for Illinois electric. _x000d__x000a__x000d__x000a__x000d__x000a_2/2/2023 - Invoice recieved from Illinois Electric. Project totals at 31k. _x000d__x000a__x000d__x000a__x000d__x000a_1/18/2023 - Pump motor #2 reinstalled. Project completed. Awaiting final billing. _x000d__x000a__x000d__x000a__x000d__x000a_1/5/2023 - Reinstallation planned to take place on 1/18/2023._x000d__x000a__x000d__x000a__x000d__x000a_12/27/2022 - Contractor plans to have motor repaired and reinstalled the second week of January. _x000d__x000a__x000d__x000a__x000d__x000a_12/14/2022 - Received vendor inspection results. An additional $3,600.00 is needed to finish the repair. Change order being completed and sent in to adjust the PO. _x000d__x000a__x000d__x000a_12/8/2022 - Contractor removed pump motor an took to shop for repair. _x000d__x000a__x000d__x000a_12/7/2022 - Contractor unable to remove pump motor till 12/8/2022. They might be able to complete before year end. If not, it should be installed first part of January. _x000d__x000a__x000d__x000a__x000d__x000a_11/18/2022 - Pump to be removed early december and reinstalled late december, early january. _x000d__x000a__x000d__x000a__x000d__x000a_11/2/2022 - PO to be placed for Illinois Electric for 25K. Stakeholder meeting planned to be held on 11/17/2022."/>
    <d v="2023-05-22T00:00:00"/>
    <s v="Hill, Elizabeth"/>
    <m/>
    <x v="3"/>
    <s v="Pipelines and Terminals"/>
    <s v="Operating Infrastructure"/>
    <m/>
    <s v="Eastern Iowa"/>
    <s v="HH - HARPER STATION"/>
    <m/>
    <n v="11964"/>
    <n v="0"/>
    <m/>
    <m/>
    <n v="20164"/>
    <m/>
    <s v="Posipanko, Dan"/>
    <s v="Gardner, Travis W."/>
    <m/>
    <m/>
    <n v="1"/>
    <n v="46120"/>
    <m/>
    <s v="Gardner, Travis"/>
    <s v="Independent"/>
    <s v="Aqua"/>
    <d v="2022-10-26T00:00:00"/>
    <s v="Other Programs"/>
  </r>
  <r>
    <x v="1902"/>
    <s v="Item"/>
    <s v="Open"/>
    <x v="1"/>
    <s v="HH760OTM2202"/>
    <s v="Maintenance Framework"/>
    <n v="2011198"/>
    <s v="Scott, Cory"/>
    <s v="West"/>
    <s v="7. Closed"/>
    <s v="Defined"/>
    <x v="23"/>
    <n v="189"/>
    <m/>
    <m/>
    <n v="189.06"/>
    <n v="189"/>
    <n v="0"/>
    <s v="Green"/>
    <m/>
    <m/>
    <m/>
    <n v="189"/>
    <m/>
    <m/>
    <n v="13000"/>
    <n v="19000"/>
    <m/>
    <n v="32000"/>
    <s v="Full"/>
    <n v="32000"/>
    <n v="31495"/>
    <m/>
    <n v="31495"/>
    <s v="No"/>
    <s v="Green"/>
    <d v="2022-09-01T00:00:00"/>
    <d v="2022-08-02T00:00:00"/>
    <d v="2022-08-02T00:00:00"/>
    <d v="2022-09-17T00:00:00"/>
    <d v="2022-10-15T00:00:00"/>
    <m/>
    <m/>
    <n v="189.06"/>
    <m/>
    <m/>
    <m/>
    <m/>
    <m/>
    <m/>
    <m/>
    <m/>
    <m/>
    <m/>
    <m/>
    <m/>
    <m/>
    <m/>
    <m/>
    <m/>
    <m/>
    <m/>
    <s v="12/27/2022 - Project closeout._x000d__x000a__x000d__x000a__x000d__x000a_12/16/2022 - WOM sent valve invoice. Project completed at $31,862.00 _x000d__x000a__x000d__x000a__x000d__x000a_10/5/2022 - Prairie Industrial invoiced 17K. Valve invoice should arrive in mid november. _x000d__x000a__x000d__x000a_9/30/2022 - Project completed. _x000d__x000a__x000d__x000a_9/22/2022 - Project installation planned for end of month. _x000d__x000a__x000d__x000a_9/6/2022 - Stakeholders meeting taking place. _x000d__x000a__x000d__x000a_8/23/2022 - Full AFE submitted for project. _x000d__x000a__x000d__x000a_8/19/2022 - Prairie Industrial sent me an estimate for $13,200.00_x000d__x000a__x000d__x000a_8/2/2022 - PO placed for this valve for 11K._x000d__x000a__x000d__x000a_7/22/2022 - Phase 1 AFE submitted to order ball valve. Due to a long lead time the current ball valve in stock at the Sugar Creek will be used and reclassed to the project. The other valve that is being order will be placed back into the warehouse under operations. _x000d__x000a__x000d__x000a__x000d__x000a_7/21/2022 - Forecasted into 2023 between February and March._x000d__x000a__x000d__x000a_6/27/2022 - Still not sure if we are going to spend this or not. _x000d__x000a__x000d__x000a_6/3/2022 - Planned purge work taking place in August/September. Valve will be replaced during this purge. _x000d__x000a__x000d__x000a_4/14/2022 - Planned inventory form to be submitted to order valve to put in stock. Quote request from Worldwide Oilfield Machine valve co. _x000d__x000a__x000d__x000a__x000d__x000a_2/2/2022 - Awaiting corporate project for finalized purge dates."/>
    <d v="2022-12-27T00:00:00"/>
    <s v="Hill, Elizabeth"/>
    <m/>
    <x v="3"/>
    <s v="Pipelines and Terminals"/>
    <s v="Operating Infrastructure"/>
    <m/>
    <s v="Eastern Iowa"/>
    <s v="HH760OT - HARPER STA TO OTTUMWA STA"/>
    <m/>
    <n v="189"/>
    <n v="0"/>
    <m/>
    <m/>
    <n v="31306"/>
    <m/>
    <s v="Oey, Alex"/>
    <s v="Smith, Todd W."/>
    <m/>
    <m/>
    <n v="1"/>
    <n v="41875"/>
    <m/>
    <s v="Guest, ProSight"/>
    <s v="Independent"/>
    <s v="Aqua"/>
    <d v="2021-08-21T00:00:00"/>
    <s v="Other Programs"/>
  </r>
  <r>
    <x v="1903"/>
    <s v="Item"/>
    <s v="Open"/>
    <x v="0"/>
    <s v="HH00000E2301"/>
    <s v="Exempt"/>
    <m/>
    <s v="Scott, Cory"/>
    <s v="West"/>
    <s v="5. Deferred"/>
    <s v="Defined"/>
    <x v="39"/>
    <m/>
    <m/>
    <m/>
    <n v="0"/>
    <m/>
    <n v="0"/>
    <s v="Green"/>
    <n v="26000"/>
    <m/>
    <n v="26000"/>
    <n v="-26000"/>
    <m/>
    <m/>
    <n v="21725"/>
    <m/>
    <m/>
    <m/>
    <s v="Full"/>
    <n v="21725"/>
    <m/>
    <n v="26000"/>
    <n v="26000"/>
    <s v="No"/>
    <s v="Green"/>
    <d v="2024-05-01T00:00:00"/>
    <m/>
    <m/>
    <d v="2023-05-04T00:00:00"/>
    <d v="2024-05-31T00:00:00"/>
    <m/>
    <m/>
    <m/>
    <m/>
    <m/>
    <m/>
    <m/>
    <m/>
    <m/>
    <m/>
    <m/>
    <m/>
    <m/>
    <m/>
    <m/>
    <m/>
    <m/>
    <m/>
    <m/>
    <m/>
    <m/>
    <s v="3/27/2023 - Project deferred until 2024 or later in 2023 per Mike Ricke and Travis Gardner. _x000d__x000a__x000d__x000a__x000d__x000a_3/20/2023 - Built AFE and submitted to remedyforce along with the estimate from Allen Blasting and Coating. Adjusted original forecast from 26K to 22K. _x000d__x000a__x000d__x000a_3/16/2023 - Recieved quote from Allen Blasting and Coating for 20K._x000d__x000a__x000d__x000a_3/8/2023 - Site visit made with contractor. Awaiting quote next week. I told them to additional pricing for second smaller building. Should keep cost down from having to go back in the future. Bumped forecast to May due to being able to do it earlier than originally forecasted."/>
    <d v="2023-03-27T00:00:00"/>
    <s v="Hill, Elizabeth"/>
    <m/>
    <x v="3"/>
    <s v="Pipelines and Terminals"/>
    <s v="Station/Terminal"/>
    <m/>
    <s v="Eastern Iowa"/>
    <s v="HH - HARPER STATION"/>
    <m/>
    <m/>
    <n v="0"/>
    <m/>
    <m/>
    <m/>
    <n v="26000"/>
    <s v="Gardner, Travis"/>
    <s v="Smith, Todd W."/>
    <m/>
    <m/>
    <n v="1"/>
    <n v="37666"/>
    <m/>
    <s v="Guest, ProSight"/>
    <s v="Independent"/>
    <s v="Aqua"/>
    <d v="2020-08-11T00:00:00"/>
    <s v="Other Programs"/>
  </r>
  <r>
    <x v="1904"/>
    <s v="Item"/>
    <s v="Open"/>
    <x v="1"/>
    <s v="HH00000M2202"/>
    <s v="Maintenance Framework"/>
    <n v="2052891"/>
    <s v="Scott, Cory"/>
    <s v="West"/>
    <s v="3. Active"/>
    <m/>
    <x v="39"/>
    <n v="10507"/>
    <m/>
    <m/>
    <n v="10506.98"/>
    <n v="13969"/>
    <n v="-3462"/>
    <s v="Red"/>
    <m/>
    <m/>
    <m/>
    <n v="10507"/>
    <m/>
    <m/>
    <n v="19000"/>
    <m/>
    <m/>
    <n v="19000"/>
    <s v="Phase"/>
    <n v="19000"/>
    <n v="15757"/>
    <m/>
    <n v="15757"/>
    <s v="No"/>
    <s v="Green"/>
    <d v="2022-12-01T00:00:00"/>
    <d v="2022-12-19T00:00:00"/>
    <d v="2022-12-19T00:00:00"/>
    <d v="2023-09-30T00:00:00"/>
    <d v="2023-09-29T00:00:00"/>
    <m/>
    <m/>
    <n v="199.5"/>
    <n v="4875"/>
    <n v="5094.38"/>
    <n v="273.77"/>
    <n v="64.33"/>
    <m/>
    <m/>
    <n v="64"/>
    <s v="Red"/>
    <n v="0"/>
    <m/>
    <m/>
    <m/>
    <m/>
    <m/>
    <m/>
    <m/>
    <m/>
    <m/>
    <s v="5/30/2023 - IFB set finalized. Drawings to be sent in for leadership review. _x000d__x000a__x000d__x000a__x000d__x000a_5/2/2023 - Awaiting IFB set. IFR has been approved by Todd and myself to move forward with design. Drawings will be sent to senior leadership was made. _x000d__x000a__x000d__x000a__x000d__x000a_4/18/2023 - Awaiting drawings from TAS. _x000d__x000a__x000d__x000a_3/31/2023 - TAS working on design for sump pump project. _x000d__x000a__x000d__x000a__x000d__x000a_2/3/23 - TAS is working on design for new double-walled sump.  This is an unplanned and emergent project that will probably have to be funded from MCAP drawdown._x000d__x000a__x000d__x000a_1/2/23 - processed 1st invoice for TAS in Dec.  Have an on-site mtg scheduled for the 19th._x000d__x000a__x000d__x000a_12/8/22 - routing Phase I AFE for approval for Eng &amp; Des."/>
    <d v="2023-05-30T00:00:00"/>
    <s v="Hill, Elizabeth"/>
    <m/>
    <x v="3"/>
    <s v="Pipelines and Terminals"/>
    <s v="Operating Infrastructure"/>
    <m/>
    <s v="Eastern Iowa"/>
    <s v="HH - HARPER STATION"/>
    <m/>
    <n v="10169"/>
    <n v="338"/>
    <m/>
    <m/>
    <n v="5250"/>
    <m/>
    <s v="Gardner, Travis"/>
    <s v="Gardner, Travis W."/>
    <m/>
    <m/>
    <n v="1"/>
    <n v="46329"/>
    <m/>
    <s v="Guest, ProSight"/>
    <s v="Independent"/>
    <s v="Aqua"/>
    <d v="2022-12-08T00:00:00"/>
    <s v="Other Programs"/>
  </r>
  <r>
    <x v="1905"/>
    <s v="Item"/>
    <s v="Open"/>
    <x v="1"/>
    <s v="BETHT00M2205"/>
    <s v="Exempt"/>
    <n v="2052426"/>
    <s v="Gardner, Travis"/>
    <s v="West"/>
    <s v="8. Canceled"/>
    <s v="Emergent"/>
    <x v="20"/>
    <m/>
    <m/>
    <m/>
    <n v="0"/>
    <m/>
    <n v="0"/>
    <s v="Green"/>
    <m/>
    <m/>
    <m/>
    <m/>
    <m/>
    <m/>
    <n v="9000"/>
    <m/>
    <m/>
    <n v="9000"/>
    <s v="Full"/>
    <n v="9000"/>
    <m/>
    <m/>
    <m/>
    <s v="No"/>
    <s v="Green"/>
    <m/>
    <d v="2022-12-20T00:00:00"/>
    <d v="2022-12-20T00:00:00"/>
    <d v="2022-12-31T00:00:00"/>
    <d v="2022-12-23T00:00:00"/>
    <m/>
    <m/>
    <m/>
    <m/>
    <m/>
    <m/>
    <m/>
    <m/>
    <m/>
    <m/>
    <m/>
    <m/>
    <m/>
    <m/>
    <m/>
    <m/>
    <m/>
    <m/>
    <m/>
    <m/>
    <m/>
    <s v="2/2/2023 - Project is canceled seals are no longer leaking.  1/4/2023 - emergent project in December that was for a leaking butane pump seal.  Seal stopped leaking and forecast moved to January if seal starts leaking again."/>
    <d v="2023-02-02T00:00:00"/>
    <s v="Hill, Elizabeth"/>
    <m/>
    <x v="3"/>
    <s v="Pipelines and Terminals"/>
    <s v="Operating Infrastructure"/>
    <m/>
    <s v="Central-Illinois"/>
    <s v="BETHT - BET HARRISTOWN TERMINAL"/>
    <m/>
    <m/>
    <n v="0"/>
    <m/>
    <m/>
    <m/>
    <m/>
    <s v="Posipanko, Dan"/>
    <s v="Skelly, Mark L."/>
    <m/>
    <m/>
    <n v="1"/>
    <n v="46381"/>
    <m/>
    <s v="Gardner, Travis"/>
    <s v="Independent"/>
    <s v="Aqua"/>
    <d v="2022-12-15T00:00:00"/>
    <s v="Other Programs"/>
  </r>
  <r>
    <x v="1906"/>
    <s v="Item"/>
    <s v="Open"/>
    <x v="1"/>
    <s v="BETHT00M2204"/>
    <s v="Exempt"/>
    <n v="2021593"/>
    <s v="Gardner, Travis"/>
    <s v="West"/>
    <s v="6. Operational"/>
    <s v="Emergent"/>
    <x v="24"/>
    <n v="-14781"/>
    <m/>
    <m/>
    <n v="-14780.75"/>
    <n v="1805"/>
    <n v="-16586"/>
    <s v="Red"/>
    <m/>
    <m/>
    <m/>
    <n v="-14781"/>
    <m/>
    <m/>
    <n v="55000"/>
    <m/>
    <m/>
    <n v="55000"/>
    <s v="Full"/>
    <n v="55000"/>
    <n v="29731"/>
    <m/>
    <n v="29731"/>
    <s v="No"/>
    <s v="Green"/>
    <d v="2022-12-01T00:00:00"/>
    <d v="2022-12-20T00:00:00"/>
    <d v="2022-12-20T00:00:00"/>
    <d v="2022-12-31T00:00:00"/>
    <d v="2023-02-22T00:00:00"/>
    <m/>
    <m/>
    <n v="1805.16"/>
    <n v="0"/>
    <n v="0"/>
    <m/>
    <n v="-16585.91"/>
    <m/>
    <m/>
    <n v="-16586"/>
    <s v="Red"/>
    <m/>
    <s v="Other"/>
    <m/>
    <m/>
    <m/>
    <m/>
    <m/>
    <m/>
    <m/>
    <m/>
    <s v="6/2/2023 - reclass complete.  3/1/2023 - remaining work was completed.  1/4/2023 - variance is forecast was locked.  emergent AFE created in December."/>
    <d v="2023-06-05T00:00:00"/>
    <s v="Hill, Elizabeth"/>
    <m/>
    <x v="3"/>
    <s v="Pipelines and Terminals"/>
    <s v="Operating Infrastructure"/>
    <m/>
    <s v="Central-Illinois"/>
    <s v="BETHT - BET HARRISTOWN TERMINAL"/>
    <m/>
    <n v="1805"/>
    <n v="-16586"/>
    <m/>
    <m/>
    <n v="44511"/>
    <m/>
    <s v="Ashley, Robert"/>
    <m/>
    <m/>
    <m/>
    <n v="1"/>
    <n v="46372"/>
    <m/>
    <s v="Gardner, Travis"/>
    <s v="Independent"/>
    <s v="Aqua"/>
    <d v="2022-12-15T00:00:00"/>
    <s v="Other Programs"/>
  </r>
  <r>
    <x v="1907"/>
    <s v="Item"/>
    <s v="Open"/>
    <x v="1"/>
    <s v="HT00000M2201"/>
    <s v="Maintenance Framework"/>
    <n v="2046271"/>
    <s v="Parker, Brian"/>
    <s v="West"/>
    <s v="7. Closed"/>
    <s v="Emergent"/>
    <x v="39"/>
    <n v="19215"/>
    <m/>
    <m/>
    <n v="19215.14"/>
    <n v="18914"/>
    <n v="301"/>
    <s v="Yellow"/>
    <n v="73000"/>
    <m/>
    <n v="73000"/>
    <n v="-53785"/>
    <m/>
    <m/>
    <n v="67000"/>
    <m/>
    <m/>
    <n v="67000"/>
    <s v="Full"/>
    <n v="67000"/>
    <n v="72024"/>
    <m/>
    <n v="72024"/>
    <s v="No"/>
    <s v="Green"/>
    <d v="2022-12-01T00:00:00"/>
    <d v="2022-11-29T00:00:00"/>
    <d v="2022-11-29T00:00:00"/>
    <d v="2023-02-28T00:00:00"/>
    <d v="2022-12-21T00:00:00"/>
    <m/>
    <m/>
    <n v="7089.75"/>
    <n v="4361.3900000000003"/>
    <n v="757.53"/>
    <n v="6704.76"/>
    <n v="301.70999999999998"/>
    <m/>
    <m/>
    <n v="302"/>
    <s v="Red"/>
    <m/>
    <m/>
    <m/>
    <m/>
    <m/>
    <m/>
    <m/>
    <m/>
    <m/>
    <m/>
    <s v="5/6/23 - have one more charge to update P&amp;ID's by TAS since Drafting does not have the bandwidth.  Should be completed very soon.  Ready to be closed in JDE by accounting._x000d__x000a__x000d__x000a_5/1/23 - P-Card charge should post to this project for Apr business.  I will move it out to May if it has not posted after accruals have been updated in OPPM.  Local ops installed the access platform in Apr.  Project ready to be closed once P-Card charge has posted._x000d__x000a__x000d__x000a_3/31/23 - processed Consolidated inv in Mar.  Will have a charge of 6,704.76 on P-Card from Motion Industries for new access platform that was drop shipped at terminal on 3/31._x000d__x000a__x000d__x000a_2/28/23 - re-accruing 14,440 for Consolidated and sent Tony an email about the invoice.  Also sent another email to SafeRack about the platform quote.  Actuals in OPPM are not correct._x000d__x000a__x000d__x000a_1/31/23 - re-accruing 14,440 for Consilidated.  Moving Erectastep platform costs out to May._x000d__x000a__x000d__x000a_1/2/23 - accruing 14,400 for Consolidated and remaining FCST in Mar is for purchase and installation of Erectastep access platform and stairs._x000d__x000a__x000d__x000a_12/22/22 - strainer was installed and operational on Dec 15th.  Still need to spec and order new access platform and stairs which should be completed in Q1 2023._x000d__x000a__x000d__x000a_12/12/22 - install of strainer scheduled for 12/15 and should only take 1 day.  Entered Req for Consolidated to install.  Need to obtain quote from Erectastep or another vendor for access platform._x000d__x000a__x000d__x000a_11/29/22 - should have quote soon for installation of this strainer plus all concrete work to get started on this one.  The platform and access stairs will be installed in 2023 due to lead time._x000d__x000a__x000d__x000a__x000d__x000a_11/21/22 - submitted AFE to workflow for approval routing."/>
    <d v="2023-05-19T00:00:00"/>
    <s v="Hill, Elizabeth"/>
    <m/>
    <x v="3"/>
    <s v="Pipelines and Terminals"/>
    <s v="Operating Infrastructure"/>
    <m/>
    <s v="Central-Illinois"/>
    <s v="HT - HARRISTOWN TERMINAL"/>
    <m/>
    <n v="12209"/>
    <n v="7006"/>
    <m/>
    <m/>
    <n v="52809"/>
    <m/>
    <s v="Gardner, Travis"/>
    <s v="Hoekstra, Matt"/>
    <m/>
    <m/>
    <n v="1"/>
    <n v="44393"/>
    <m/>
    <s v="Guest, ProSight"/>
    <s v="Independent"/>
    <s v="Aqua"/>
    <d v="2022-08-03T00:00:00"/>
    <s v="Other Programs"/>
  </r>
  <r>
    <x v="1908"/>
    <s v="Item"/>
    <s v="Open"/>
    <x v="1"/>
    <s v="BETHT00M2203"/>
    <s v="Maintenance Framework"/>
    <n v="2045791"/>
    <s v="Parker, Brian"/>
    <s v="West"/>
    <s v="7. Closed"/>
    <s v="Drawdown"/>
    <x v="28"/>
    <n v="109"/>
    <m/>
    <m/>
    <n v="109.17"/>
    <n v="109"/>
    <n v="0"/>
    <s v="Green"/>
    <m/>
    <m/>
    <m/>
    <n v="109"/>
    <m/>
    <m/>
    <n v="89000"/>
    <m/>
    <m/>
    <n v="89000"/>
    <s v="Full"/>
    <n v="89000"/>
    <n v="78577"/>
    <m/>
    <n v="78577"/>
    <s v="No"/>
    <s v="Green"/>
    <d v="2022-11-01T00:00:00"/>
    <d v="2022-11-23T00:00:00"/>
    <d v="2022-11-23T00:00:00"/>
    <d v="2022-12-31T00:00:00"/>
    <d v="2022-11-29T00:00:00"/>
    <m/>
    <m/>
    <n v="109.17"/>
    <m/>
    <m/>
    <m/>
    <m/>
    <m/>
    <m/>
    <m/>
    <m/>
    <m/>
    <m/>
    <m/>
    <m/>
    <m/>
    <m/>
    <m/>
    <m/>
    <m/>
    <m/>
    <s v="1/9/23 - last charge of 2,872.61 in Dec is for CWIP._x000d__x000a__x000d__x000a_12/14/22 - PO and WO closed - ready to be closed by accounting._x000d__x000a__x000d__x000a__x000d__x000a_12/7/22 - var is due to receiving the new Sindie unit on Nov 29th instead of in Dec as originally estimated by vendor._x000d__x000a__x000d__x000a_11/29/22 - AFE is approved - sent email to supply chain to change account coding of the PO to this project.  Sindie unit was received at the terminal on Nov 29th._x000d__x000a__x000d__x000a_11/18/22 - AFE is out for approval - will re-code the local opex PO to this project once AFE has been approved."/>
    <d v="2023-01-09T00:00:00"/>
    <s v="Hill, Elizabeth"/>
    <m/>
    <x v="3"/>
    <s v="Pipelines and Terminals"/>
    <s v="Operating Infrastructure"/>
    <m/>
    <s v="Central-Illinois"/>
    <s v="BETHT - BET HARRISTOWN TERMINAL"/>
    <m/>
    <n v="109"/>
    <n v="0"/>
    <m/>
    <m/>
    <n v="78468"/>
    <m/>
    <s v="Portner, Sigourney"/>
    <s v="Hoekstra, Matt"/>
    <m/>
    <m/>
    <n v="1"/>
    <n v="46238"/>
    <m/>
    <s v="Guest, ProSight"/>
    <s v="Independent"/>
    <s v="Aqua"/>
    <d v="2022-11-17T00:00:00"/>
    <s v="Other Programs"/>
  </r>
  <r>
    <x v="1909"/>
    <s v="Item"/>
    <s v="Open"/>
    <x v="1"/>
    <s v="HD00000M2305"/>
    <s v="Maintenance Framework"/>
    <n v="2123396"/>
    <s v="Cullison, Daniel"/>
    <s v="West"/>
    <s v="2. Pending AFE"/>
    <s v="Drawdown"/>
    <x v="31"/>
    <m/>
    <n v="83000"/>
    <m/>
    <n v="83000"/>
    <m/>
    <n v="83000"/>
    <s v="Red"/>
    <m/>
    <n v="83000"/>
    <n v="83000"/>
    <n v="0"/>
    <m/>
    <m/>
    <n v="82900"/>
    <m/>
    <m/>
    <m/>
    <s v="Full"/>
    <n v="82900"/>
    <m/>
    <n v="83000"/>
    <n v="83000"/>
    <s v="No"/>
    <s v="Green"/>
    <d v="2023-08-01T00:00:00"/>
    <m/>
    <m/>
    <d v="2023-09-30T00:00:00"/>
    <d v="2023-09-30T00:00:00"/>
    <m/>
    <m/>
    <m/>
    <m/>
    <m/>
    <m/>
    <m/>
    <m/>
    <m/>
    <m/>
    <m/>
    <m/>
    <m/>
    <m/>
    <m/>
    <n v="83000"/>
    <m/>
    <m/>
    <m/>
    <m/>
    <m/>
    <s v="6/9/2023 - emergent coating project"/>
    <d v="2023-06-09T00:00:00"/>
    <s v="Griest, Barbara"/>
    <m/>
    <x v="3"/>
    <s v="Pipelines and Terminals"/>
    <s v="Integrity"/>
    <m/>
    <s v="E. Chicago Terminals"/>
    <s v="HD - HARTSDALE"/>
    <m/>
    <m/>
    <n v="0"/>
    <n v="83000"/>
    <m/>
    <m/>
    <m/>
    <s v="Geib, Rob"/>
    <s v="Gardner, Travis W."/>
    <m/>
    <m/>
    <n v="1"/>
    <n v="47259"/>
    <m/>
    <s v="Gardner, Travis"/>
    <s v="Independent"/>
    <s v="Aqua"/>
    <d v="2023-06-09T00:00:00"/>
    <m/>
  </r>
  <r>
    <x v="1910"/>
    <s v="Item"/>
    <s v="Open"/>
    <x v="1"/>
    <s v="HD00000M2304"/>
    <s v="Maintenance Framework"/>
    <n v="2096278"/>
    <s v="Grinder, Mark"/>
    <s v="West"/>
    <s v="3. Active"/>
    <s v="Defined"/>
    <x v="24"/>
    <n v="11874"/>
    <n v="40000"/>
    <m/>
    <n v="51874.49"/>
    <n v="35000"/>
    <n v="16874"/>
    <s v="Red"/>
    <n v="35000"/>
    <n v="16586"/>
    <n v="51586"/>
    <n v="288"/>
    <m/>
    <m/>
    <n v="51586"/>
    <m/>
    <m/>
    <n v="51586"/>
    <s v="Full"/>
    <n v="51586"/>
    <n v="11874"/>
    <n v="40000"/>
    <n v="51874"/>
    <s v="No"/>
    <s v="Green"/>
    <d v="2023-05-01T00:00:00"/>
    <d v="2023-03-23T00:00:00"/>
    <d v="2023-03-23T00:00:00"/>
    <d v="2023-08-31T00:00:00"/>
    <d v="2023-10-31T00:00:00"/>
    <m/>
    <m/>
    <m/>
    <m/>
    <m/>
    <m/>
    <n v="11874.49"/>
    <n v="5000"/>
    <n v="5000"/>
    <n v="6874"/>
    <s v="Red"/>
    <n v="0"/>
    <m/>
    <n v="10000"/>
    <m/>
    <n v="10000"/>
    <n v="10000"/>
    <n v="10000"/>
    <m/>
    <m/>
    <m/>
    <s v="5-30-2023 - Part of the material has been received and electrical work has been started, should complete this in late July or early August._x000d__x000a__x000d__x000a__x000d__x000a_4-27-2023 - PO sent out and waiting for materials._x000d__x000a__x000d__x000a__x000d__x000a_3-23-2023 - The AFE is now in the approval phase._x000d__x000a__x000d__x000a__x000d__x000a_3-01-2023 - Working on an AFE for this, I just received the final quote yesterday."/>
    <d v="2023-05-30T00:00:00"/>
    <s v="Hill, Elizabeth"/>
    <m/>
    <x v="3"/>
    <s v="Pipelines and Terminals"/>
    <s v="Operating Infrastructure"/>
    <m/>
    <s v="E. Chicago Terminals"/>
    <s v="HD - HARTSDALE"/>
    <m/>
    <m/>
    <n v="21874"/>
    <n v="20000"/>
    <n v="10000"/>
    <m/>
    <m/>
    <s v="Ashley, Robert"/>
    <s v="Ashley, Robert"/>
    <m/>
    <m/>
    <n v="1"/>
    <n v="41494"/>
    <m/>
    <s v="Guest, ProSight"/>
    <s v="Independent"/>
    <s v="Aqua"/>
    <d v="2021-08-18T00:00:00"/>
    <s v="Other Programs"/>
  </r>
  <r>
    <x v="1911"/>
    <s v="Item"/>
    <s v="Open"/>
    <x v="1"/>
    <s v="HD00000M2303"/>
    <s v="Maintenance Framework"/>
    <n v="2096289"/>
    <s v="Parker, Brian"/>
    <s v="West"/>
    <s v="3. Active"/>
    <s v="Drawdown"/>
    <x v="24"/>
    <m/>
    <n v="32000"/>
    <m/>
    <n v="32000"/>
    <n v="32000"/>
    <n v="0"/>
    <s v="Green"/>
    <m/>
    <n v="41966"/>
    <n v="41966"/>
    <n v="-9966"/>
    <m/>
    <m/>
    <n v="41966"/>
    <m/>
    <m/>
    <n v="41966"/>
    <s v="Full"/>
    <n v="41966"/>
    <m/>
    <n v="32000"/>
    <n v="32000"/>
    <s v="No"/>
    <s v="Green"/>
    <d v="2023-07-01T00:00:00"/>
    <d v="2023-03-23T00:00:00"/>
    <d v="2023-03-23T00:00:00"/>
    <d v="2023-06-30T00:00:00"/>
    <d v="2023-07-31T00:00:00"/>
    <m/>
    <m/>
    <m/>
    <m/>
    <m/>
    <m/>
    <m/>
    <m/>
    <m/>
    <m/>
    <m/>
    <m/>
    <m/>
    <m/>
    <n v="32000"/>
    <m/>
    <m/>
    <m/>
    <m/>
    <m/>
    <m/>
    <s v="6/2/23 - no change to status - material to ship in early July._x000d__x000a__x000d__x000a_5/1/23 - no change in status - material to ship in early July._x000d__x000a__x000d__x000a_4/7/23 - EAC is now at 32,000._x000d__x000a__x000d__x000a_3/30/23 - PO's issued to Meade and Graybar.  Material lead time for panelboard is 12-14 weeks so looking at sometime around July 6th for shipment from Graybar._x000d__x000a__x000d__x000a_3/18/23 - created project in OPPM and routing full AFE for approval for this emergent project.  Project will be funded from West Region Drawdown per Travis Gardner."/>
    <d v="2023-06-02T00:00:00"/>
    <s v="Hill, Elizabeth"/>
    <m/>
    <x v="3"/>
    <s v="Pipelines and Terminals"/>
    <s v="Operating Infrastructure"/>
    <m/>
    <s v="E. Chicago Terminals"/>
    <s v="HD - HARTSDALE"/>
    <m/>
    <m/>
    <n v="0"/>
    <n v="32000"/>
    <m/>
    <m/>
    <m/>
    <s v="Ashley, Robert"/>
    <s v="Aiken, Elaine"/>
    <m/>
    <m/>
    <n v="1"/>
    <n v="46808"/>
    <m/>
    <s v="Parker, Brian"/>
    <s v="Independent"/>
    <s v="Aqua"/>
    <d v="2023-03-18T00:00:00"/>
    <m/>
  </r>
  <r>
    <x v="1912"/>
    <s v="Item"/>
    <s v="Open"/>
    <x v="1"/>
    <s v="HD00000M2302"/>
    <s v="Maintenance Framework"/>
    <n v="2094149"/>
    <s v="Parker, Brian"/>
    <s v="West"/>
    <s v="3. Active"/>
    <s v="Defined"/>
    <x v="19"/>
    <n v="25302"/>
    <n v="10000"/>
    <m/>
    <n v="35301.78"/>
    <n v="38000"/>
    <n v="-2698"/>
    <s v="Yellow"/>
    <n v="30000"/>
    <n v="43140"/>
    <n v="73140"/>
    <n v="-37838"/>
    <m/>
    <m/>
    <n v="73140"/>
    <m/>
    <m/>
    <n v="73140"/>
    <s v="Full"/>
    <n v="73140"/>
    <n v="25302"/>
    <n v="10000"/>
    <n v="35302"/>
    <s v="No"/>
    <s v="Green"/>
    <d v="2023-04-01T00:00:00"/>
    <d v="2023-03-24T00:00:00"/>
    <d v="2023-03-24T00:00:00"/>
    <d v="2023-06-30T00:00:00"/>
    <d v="2023-08-31T00:00:00"/>
    <m/>
    <m/>
    <m/>
    <m/>
    <m/>
    <n v="12385.63"/>
    <n v="12916.15"/>
    <m/>
    <m/>
    <n v="12916"/>
    <s v="Red"/>
    <m/>
    <s v="Buckeye/Customer Schedule"/>
    <m/>
    <n v="7000"/>
    <n v="3000"/>
    <m/>
    <m/>
    <m/>
    <m/>
    <m/>
    <s v="6/2/23 - var is due to receiving kiosk in late May.  Just waiting for new electrical panel which should arrive at end of Jun._x000d__x000a__x000d__x000a_5/25/23 - kiosk was delivered and set onto concrete pad today._x000d__x000a__x000d__x000a_5/24/23 - kiosk is scheduled to arrive at HD on May 25th, Andrew located a lull to offload and Mills Excavating has been notified of the delivery date so they can offload, set, and anchor the kiosk._x000d__x000a__x000d__x000a_4/30/23 - new pad was set in Apr.  New electrical panel will ship on 6/22/23 so would expect electrical work to be completed in Jul.  Kiosk should ship on 5/26/23 but FCST'ing this for Jun.  Aug FCST is for as-builts.  EAC is at 37,356._x000d__x000a__x000d__x000a_4/7/23 - issued PO to Mills Excavating.  Should be all set and just approved kiosk dwg.  Don't expect Meade to complete any work until after the new distribution panelboard and transformer have been installed - sometime in Jul.  Est. ship date of kiosk is May 26th.  Rodney plans to get new pad installed week of Apr 10th.  EAC is at 38,000._x000d__x000a__x000d__x000a_3/28/23 - PO's issued to Porta-King and Meade.  Waiting on revised quote from Mills.  Don't expect delivery of kiosk until July timeframe.  EAC is 48,000_x000d__x000a__x000d__x000a_3/17/23 - submitted Full AFE to workflow for approval routing.  Entered Req's for Porta-King, Meade, and Mills Excavating.  Kiosk has 3-4 month lead time._x000d__x000a__x000d__x000a_3/1/23 - requested an Interim AFE on Feb 24th so I can get long lead items ordered ASAP.  Will submit the full AFE sometime in Mar, adjusted the EAC to what I expect to spend for this project._x000d__x000a__x000d__x000a_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
    <d v="2023-06-02T00:00:00"/>
    <s v="Hill, Elizabeth"/>
    <m/>
    <x v="3"/>
    <s v="Pipelines and Terminals"/>
    <s v="Operating Infrastructure"/>
    <m/>
    <s v="E. Chicago Terminals"/>
    <s v="HD - HARTSDALE"/>
    <m/>
    <m/>
    <n v="25302"/>
    <n v="10000"/>
    <m/>
    <m/>
    <m/>
    <s v="Younce, Michael"/>
    <s v="Younce, Michael"/>
    <m/>
    <m/>
    <n v="1"/>
    <n v="45245"/>
    <m/>
    <s v="Guest, ProSight"/>
    <s v="Independent"/>
    <s v="Aqua"/>
    <d v="2022-08-24T00:00:00"/>
    <s v="Other Programs"/>
  </r>
  <r>
    <x v="1913"/>
    <s v="Item"/>
    <s v="Open"/>
    <x v="1"/>
    <s v="BETHD00M2302"/>
    <s v="Maintenance Framework"/>
    <n v="2095068"/>
    <s v="Grinder, Mark"/>
    <s v="West"/>
    <s v="3. Active"/>
    <s v="Defined"/>
    <x v="29"/>
    <n v="9513"/>
    <n v="40000"/>
    <m/>
    <n v="49513.39"/>
    <n v="45000"/>
    <n v="4513"/>
    <s v="Red"/>
    <n v="45000"/>
    <m/>
    <n v="45000"/>
    <n v="4513"/>
    <m/>
    <m/>
    <n v="4428"/>
    <m/>
    <m/>
    <n v="4428"/>
    <s v="Phase"/>
    <n v="4428"/>
    <n v="9513"/>
    <n v="40000"/>
    <n v="49513"/>
    <s v="No"/>
    <s v="Green"/>
    <d v="2023-04-01T00:00:00"/>
    <d v="2023-03-15T00:00:00"/>
    <d v="2023-03-15T00:00:00"/>
    <d v="2023-09-30T00:00:00"/>
    <d v="2023-10-31T00:00:00"/>
    <m/>
    <m/>
    <m/>
    <m/>
    <m/>
    <n v="3435.15"/>
    <n v="6078.24"/>
    <m/>
    <m/>
    <n v="6078"/>
    <s v="Red"/>
    <n v="0"/>
    <m/>
    <n v="10000"/>
    <m/>
    <n v="15000"/>
    <n v="5000"/>
    <n v="10000"/>
    <m/>
    <m/>
    <m/>
    <s v="5-30-2023 - Work has started for this project, network switches have a 6 month lead time so completing as much as possible._x000d__x000a__x000d__x000a__x000d__x000a_4-27-2023 - PO's are being sent out for approval for approval, will start electrical work as soon as contractor is available._x000d__x000a__x000d__x000a__x000d__x000a_3-23-2023 - Phae I AFE Approved and Switches ordered, still waiting for camera quotes._x000d__x000a__x000d__x000a__x000d__x000a_3-01-2023 - Site meeting was held last week and quotes are due in three weeks, submitting a phase 1 AFE for network switch ordering."/>
    <d v="2023-05-30T00:00:00"/>
    <s v="Hill, Elizabeth"/>
    <m/>
    <x v="3"/>
    <s v="Pipelines and Terminals"/>
    <s v="Operating Infrastructure"/>
    <m/>
    <s v="E. Chicago Terminals"/>
    <s v="HD - HARTSDALE"/>
    <m/>
    <m/>
    <n v="19513"/>
    <n v="20000"/>
    <n v="10000"/>
    <m/>
    <m/>
    <s v="Clark, Chris"/>
    <s v="Clark, Chris B"/>
    <s v="N/A"/>
    <m/>
    <n v="1"/>
    <n v="31407"/>
    <m/>
    <s v="Clark, David"/>
    <s v="Independent"/>
    <s v="Aqua"/>
    <d v="2018-08-29T00:00:00"/>
    <s v="Other Programs"/>
  </r>
  <r>
    <x v="1914"/>
    <s v="Item"/>
    <s v="Open"/>
    <x v="1"/>
    <s v="HD00000M2202"/>
    <s v="Maintenance Framework"/>
    <n v="2013042"/>
    <s v="Logan, Rob"/>
    <s v="West"/>
    <s v="6. Operational"/>
    <s v="Emergent"/>
    <x v="11"/>
    <n v="1028"/>
    <m/>
    <m/>
    <n v="1027.58"/>
    <n v="1028"/>
    <n v="0"/>
    <s v="Green"/>
    <m/>
    <m/>
    <m/>
    <n v="1028"/>
    <m/>
    <m/>
    <n v="165000"/>
    <m/>
    <n v="19000"/>
    <n v="184000"/>
    <s v="Supplemental"/>
    <n v="184000"/>
    <n v="182562"/>
    <m/>
    <n v="182562"/>
    <s v="No"/>
    <s v="Green"/>
    <d v="2022-10-01T00:00:00"/>
    <d v="2022-09-01T00:00:00"/>
    <d v="2022-09-01T00:00:00"/>
    <d v="2022-10-31T00:00:00"/>
    <d v="2022-12-31T00:00:00"/>
    <m/>
    <m/>
    <n v="1027.58"/>
    <m/>
    <m/>
    <m/>
    <m/>
    <m/>
    <m/>
    <m/>
    <m/>
    <m/>
    <m/>
    <m/>
    <m/>
    <m/>
    <m/>
    <m/>
    <m/>
    <m/>
    <m/>
    <s v="6/2/2023 operational_x000d__x000a__x000d__x000a__x000d__x000a__x000d__x000a__x000d__x000a_04/03/2023 Awaiting supplemental approval_x000d__x000a__x000d__x000a__x000d__x000a_03/02/2023 Project over budget/ Contingency by $2,398 due do internal labor cost_x000d__x000a__x000d__x000a__x000d__x000a__x000d__x000a__x000d__x000a_1/4/2023 - work completed.  12/5/2022 Variance is for local asset team time on project.  Rectifier installation scheduled for Thursday 12/8/2022_x000d__x000a__x000d__x000a__x000d__x000a__x000d__x000a__x000d__x000a_11/1/2022 - work started early.  90% completed.  9/27/2022 Start date 10/17/2022_x000d__x000a__x000d__x000a__x000d__x000a_9/1/2022 - Waiting on AFE approval. ordering rectifiers to determine start date."/>
    <d v="2023-06-02T00:00:00"/>
    <s v="Hill, Elizabeth"/>
    <m/>
    <x v="3"/>
    <s v="Pipelines and Terminals"/>
    <s v="Integrity"/>
    <m/>
    <s v="E. Chicago Terminals"/>
    <s v="HD - HARTSDALE"/>
    <m/>
    <n v="1028"/>
    <n v="0"/>
    <m/>
    <m/>
    <n v="181535"/>
    <m/>
    <s v="Geib, Rob"/>
    <s v="Geib, Robert"/>
    <m/>
    <m/>
    <n v="1"/>
    <n v="45126"/>
    <m/>
    <s v="Gardner, Travis"/>
    <s v="Independent"/>
    <s v="Aqua"/>
    <d v="2022-08-22T00:00:00"/>
    <s v="Int - Planned Corr &amp; FI"/>
  </r>
  <r>
    <x v="1915"/>
    <s v="Item"/>
    <s v="Open"/>
    <x v="0"/>
    <s v="BETHD00E2202"/>
    <s v="Exempt"/>
    <n v="1980272"/>
    <s v="Parker, Brian"/>
    <s v="West"/>
    <s v="7. Closed"/>
    <s v="Defined"/>
    <x v="15"/>
    <n v="-2622"/>
    <m/>
    <m/>
    <n v="-2622.27"/>
    <n v="-2622"/>
    <n v="0"/>
    <s v="Green"/>
    <m/>
    <m/>
    <m/>
    <n v="-2622"/>
    <m/>
    <m/>
    <n v="36000"/>
    <m/>
    <m/>
    <n v="36000"/>
    <s v="Phase"/>
    <n v="36000"/>
    <n v="6982"/>
    <m/>
    <n v="6982"/>
    <s v="No"/>
    <s v="Green"/>
    <d v="2022-12-01T00:00:00"/>
    <d v="2022-05-11T00:00:00"/>
    <d v="2022-05-11T00:00:00"/>
    <d v="2022-12-31T00:00:00"/>
    <d v="2022-12-30T00:00:00"/>
    <m/>
    <m/>
    <n v="-2622.27"/>
    <m/>
    <m/>
    <m/>
    <m/>
    <m/>
    <m/>
    <m/>
    <m/>
    <m/>
    <m/>
    <m/>
    <m/>
    <m/>
    <m/>
    <m/>
    <m/>
    <m/>
    <m/>
    <s v="1/31/23 - sent email to LSC to confirm the invoice processed on 1/21 is the final invoice and I can cancel the remaining open PO amount._x000d__x000a__x000d__x000a_1/2/23 - work completed in Dec.  Accruing 9,604.60 for Lake Superior Consulting in Dec._x000d__x000a__x000d__x000a_11/30/22 - no change in status, work should be completed in Dec._x000d__x000a__x000d__x000a_11/8/22 - received proposal from program owner and will get req entered into JDE for work - adjusted FCST._x000d__x000a__x000d__x000a_10/31/22 - no change in status - waiting on reply from program owner regarding the SOW and who is completing this work._x000d__x000a__x000d__x000a_9/29/22 - no change in status - waiting on reply from program owner regarding the SOW and who is completing this work._x000d__x000a__x000d__x000a_9/3/22 - no change in status - waiting on reply from program owner regarding the SOW and who is completing this work._x000d__x000a__x000d__x000a_8/1/22 - no change in status from last month._x000d__x000a__x000d__x000a_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_x000a__x000d__x000a_5/31/22 - attempting to get details on SOW so we can get a PO issued._x000d__x000a__x000d__x000a_5/12/22 - AFE was just approved on May 11th - will be getting PO issued soon and getting work scheduled._x000d__x000a__x000d__x000a_4/5/22 - Hunter will be submitting this one under one Parent AFE that covers 9 individual API 570 and Facility Integrity projects._x000d__x000a__x000d__x000a_2/8/22 - just waiting on guidance from facility integrity group on the path forward."/>
    <d v="2023-01-31T00:00:00"/>
    <s v="Hill, Elizabeth"/>
    <m/>
    <x v="3"/>
    <s v="Pipelines and Terminals"/>
    <s v="Station/Terminal"/>
    <m/>
    <s v="E. Chicago Terminals"/>
    <s v="BETHD - BET HARTSDALE TERMINAL"/>
    <m/>
    <n v="-2622"/>
    <n v="0"/>
    <m/>
    <m/>
    <n v="9605"/>
    <m/>
    <s v="Aiken, Elaine"/>
    <s v="Aiken, Elaine"/>
    <m/>
    <m/>
    <n v="1"/>
    <n v="41200"/>
    <m/>
    <s v="Administrator, System"/>
    <s v="Independent"/>
    <s v="Aqua"/>
    <d v="2021-08-09T00:00:00"/>
    <s v="Int - Planned Corr &amp; FI"/>
  </r>
  <r>
    <x v="1916"/>
    <s v="Item"/>
    <s v="Open"/>
    <x v="1"/>
    <s v="HD00000M2203"/>
    <s v="Exempt"/>
    <n v="2052353"/>
    <s v="Gardner, Travis"/>
    <s v="West"/>
    <s v="6. Operational"/>
    <s v="Emergent"/>
    <x v="28"/>
    <n v="2547"/>
    <m/>
    <m/>
    <n v="2546.9899999999998"/>
    <n v="2547"/>
    <n v="0"/>
    <s v="Green"/>
    <m/>
    <m/>
    <m/>
    <n v="2547"/>
    <m/>
    <m/>
    <n v="83000"/>
    <m/>
    <m/>
    <n v="83000"/>
    <s v="Full"/>
    <n v="83000"/>
    <n v="63047"/>
    <m/>
    <n v="63047"/>
    <s v="No"/>
    <s v="Green"/>
    <d v="2022-12-01T00:00:00"/>
    <d v="2022-12-19T00:00:00"/>
    <d v="2022-12-19T00:00:00"/>
    <d v="2022-12-31T00:00:00"/>
    <d v="2022-12-30T00:00:00"/>
    <m/>
    <m/>
    <n v="2437.31"/>
    <n v="109.68"/>
    <m/>
    <m/>
    <m/>
    <m/>
    <m/>
    <m/>
    <m/>
    <m/>
    <m/>
    <m/>
    <m/>
    <m/>
    <m/>
    <m/>
    <m/>
    <m/>
    <m/>
    <s v="1/4/2023 - material recieved. variance was due to forecast being locked."/>
    <d v="2023-01-04T00:00:00"/>
    <s v="Hill, Elizabeth"/>
    <m/>
    <x v="3"/>
    <s v="Pipelines and Terminals"/>
    <s v="Operating Infrastructure"/>
    <m/>
    <s v="E. Chicago Terminals"/>
    <s v="HD - HARTSDALE"/>
    <m/>
    <n v="2547"/>
    <n v="0"/>
    <m/>
    <m/>
    <n v="60500"/>
    <m/>
    <s v="Portner, Sigourney"/>
    <m/>
    <m/>
    <m/>
    <n v="1"/>
    <n v="46360"/>
    <m/>
    <s v="Gardner, Travis"/>
    <s v="Independent"/>
    <s v="Aqua"/>
    <d v="2022-12-14T00:00:00"/>
    <s v="Other Programs"/>
  </r>
  <r>
    <x v="1917"/>
    <s v="Item"/>
    <s v="Open"/>
    <x v="1"/>
    <s v="HD00000M2301"/>
    <s v="Maintenance Framework"/>
    <n v="2085620"/>
    <s v="Parker, Brian"/>
    <s v="West"/>
    <s v="6. Operational"/>
    <s v="Defined"/>
    <x v="15"/>
    <n v="119605"/>
    <m/>
    <m/>
    <n v="119604.88"/>
    <n v="117360"/>
    <n v="2245"/>
    <s v="Yellow"/>
    <n v="84000"/>
    <m/>
    <n v="84000"/>
    <n v="35605"/>
    <m/>
    <m/>
    <n v="135979"/>
    <m/>
    <m/>
    <n v="135979"/>
    <s v="Full"/>
    <n v="135979"/>
    <n v="119605"/>
    <m/>
    <n v="119605"/>
    <s v="No"/>
    <s v="Green"/>
    <d v="2023-02-01T00:00:00"/>
    <d v="2023-03-01T00:00:00"/>
    <d v="2023-03-01T00:00:00"/>
    <d v="2023-06-30T00:00:00"/>
    <d v="2023-03-28T00:00:00"/>
    <m/>
    <m/>
    <m/>
    <n v="61385.41"/>
    <n v="46974.09"/>
    <n v="10761.13"/>
    <n v="484.25"/>
    <m/>
    <m/>
    <n v="484"/>
    <s v="Red"/>
    <m/>
    <m/>
    <m/>
    <m/>
    <m/>
    <m/>
    <m/>
    <m/>
    <m/>
    <m/>
    <s v="5/1/23 - looks like all invoices have been paid. Working on Job Book now.  As-builts were submitted on Apr 6th to Eng &amp; Design.  JDE Equipment Tags were submitted on Apr 10th._x000d__x000a__x000d__x000a_4/7/23 - accruing 62,250 for Shultz and 2,460 for GFL._x000d__x000a__x000d__x000a_3/28/23 - piping mod's were completed and lines were refilled today.  Need to have local ops create an MOC WO# to switch from TK 1612 to TK 1613._x000d__x000a__x000d__x000a_2/28/23 - var is due to receiving new GTS valves, pipe, and fittings ahead of schedule and Shultz starting work early.  Targeting end of month to complete this work._x000d__x000a__x000d__x000a_2/24/23 - requested an Interim AFE on Feb 24th so I can get long lead items ordered ASAP.  Already submitted the full AFE also._x000d__x000a__x000d__x000a_2/23/23 - GTS valves and pipe/fittings have been ordered under OPEX for HD.  Will re-code PO's once AFE has been approved (AFE was routed on 2/22).  Also created Req. in JDE for Shultz work today coded to HD.  Targeting to get the new piping and valves installed on 3/27._x000d__x000a__x000d__x000a_2/3/23 - Andrew is getting a quote from Shultz for this work, have a quote for new GTS valves in hand."/>
    <d v="2023-05-06T00:00:00"/>
    <s v="Hill, Elizabeth"/>
    <m/>
    <x v="3"/>
    <s v="Pipelines and Terminals"/>
    <s v="Integrity"/>
    <m/>
    <s v="E. Chicago Terminals"/>
    <s v="HD - HARTSDALE"/>
    <m/>
    <n v="108360"/>
    <n v="11245"/>
    <m/>
    <m/>
    <m/>
    <m/>
    <s v="Aiken, Elaine"/>
    <s v="Aiken, Elaine"/>
    <m/>
    <m/>
    <n v="1"/>
    <n v="45354"/>
    <m/>
    <s v="Guest, ProSight"/>
    <s v="Independent"/>
    <s v="Aqua"/>
    <d v="2022-08-26T00:00:00"/>
    <s v="Int - Planned Corr &amp; FI"/>
  </r>
  <r>
    <x v="1918"/>
    <s v="Item"/>
    <s v="Open"/>
    <x v="0"/>
    <s v="BETHD00E2303"/>
    <s v="Maintenance Framework"/>
    <n v="2084804"/>
    <s v="Roth, Aaron"/>
    <s v="West"/>
    <s v="3. Active"/>
    <s v="Defined"/>
    <x v="10"/>
    <m/>
    <n v="10000"/>
    <m/>
    <n v="10000"/>
    <n v="10000"/>
    <n v="0"/>
    <s v="Green"/>
    <n v="10000"/>
    <m/>
    <n v="10000"/>
    <n v="0"/>
    <m/>
    <m/>
    <n v="11200"/>
    <m/>
    <m/>
    <n v="11200"/>
    <s v="Phase"/>
    <n v="11200"/>
    <m/>
    <n v="10000"/>
    <n v="10000"/>
    <s v="No"/>
    <s v="Green"/>
    <d v="2023-08-01T00:00:00"/>
    <d v="2023-02-17T00:00:00"/>
    <d v="2023-02-17T00:00:00"/>
    <d v="2023-12-31T00:00:00"/>
    <d v="2023-08-31T00:00:00"/>
    <m/>
    <m/>
    <m/>
    <m/>
    <m/>
    <m/>
    <m/>
    <m/>
    <m/>
    <m/>
    <m/>
    <m/>
    <m/>
    <m/>
    <m/>
    <n v="10000"/>
    <m/>
    <m/>
    <m/>
    <m/>
    <m/>
    <s v="6.1 - due date is 9.29.2023"/>
    <d v="2023-06-01T00:00:00"/>
    <s v="Hill, Elizabeth"/>
    <m/>
    <x v="3"/>
    <s v="Pipelines and Terminals"/>
    <s v="Tank Integrity"/>
    <m/>
    <s v="E. Chicago Terminals"/>
    <s v="BETHD - BET HARTSDALE TERMINAL"/>
    <m/>
    <m/>
    <n v="0"/>
    <n v="10000"/>
    <m/>
    <m/>
    <m/>
    <s v="Stine, Carlton"/>
    <s v="Stine, Carlton"/>
    <m/>
    <m/>
    <n v="1"/>
    <n v="44822"/>
    <m/>
    <s v="Administrator, System"/>
    <s v="Independent"/>
    <s v="Aqua"/>
    <d v="2022-08-17T00:00:00"/>
    <s v="Int - Tanks"/>
  </r>
  <r>
    <x v="1919"/>
    <s v="Item"/>
    <s v="Open"/>
    <x v="0"/>
    <s v="BETHD00E2301"/>
    <s v="Maintenance Framework"/>
    <n v="2084789"/>
    <s v="Roth, Aaron"/>
    <s v="West"/>
    <s v="3. Active"/>
    <s v="Defined"/>
    <x v="10"/>
    <m/>
    <n v="11000"/>
    <m/>
    <n v="11000"/>
    <n v="156000"/>
    <n v="-145000"/>
    <s v="Red"/>
    <n v="156000"/>
    <m/>
    <n v="156000"/>
    <n v="-145000"/>
    <m/>
    <m/>
    <n v="20428"/>
    <m/>
    <m/>
    <n v="20428"/>
    <s v="Phase"/>
    <n v="20428"/>
    <m/>
    <n v="11000"/>
    <n v="11000"/>
    <s v="No"/>
    <s v="Green"/>
    <m/>
    <d v="2023-02-08T00:00:00"/>
    <d v="2023-02-08T00:00:00"/>
    <d v="2023-12-31T00:00:00"/>
    <d v="2023-09-30T00:00:00"/>
    <m/>
    <m/>
    <m/>
    <m/>
    <m/>
    <m/>
    <m/>
    <m/>
    <m/>
    <m/>
    <m/>
    <m/>
    <m/>
    <n v="11000"/>
    <m/>
    <m/>
    <m/>
    <m/>
    <m/>
    <m/>
    <m/>
    <s v="6.1 - do in-service inspection june 3"/>
    <d v="2023-06-01T00:00:00"/>
    <s v="Hill, Elizabeth"/>
    <m/>
    <x v="3"/>
    <s v="Pipelines and Terminals"/>
    <s v="Tank Integrity"/>
    <m/>
    <s v="E. Chicago Terminals"/>
    <s v="BETHD - BET HARTSDALE TERMINAL"/>
    <m/>
    <m/>
    <n v="11000"/>
    <m/>
    <m/>
    <m/>
    <m/>
    <s v="Stine, Carlton"/>
    <s v="Stine, Carlton"/>
    <m/>
    <m/>
    <n v="1"/>
    <n v="44823"/>
    <m/>
    <s v="Administrator, System"/>
    <s v="Independent"/>
    <s v="Aqua"/>
    <d v="2022-08-17T00:00:00"/>
    <s v="Int - Tanks"/>
  </r>
  <r>
    <x v="1920"/>
    <s v="Item"/>
    <s v="Open"/>
    <x v="0"/>
    <s v="BETHD00E2302"/>
    <s v="Maintenance Framework"/>
    <n v="2084791"/>
    <s v="Roth, Aaron"/>
    <s v="West"/>
    <s v="3. Active"/>
    <s v="Defined"/>
    <x v="10"/>
    <m/>
    <n v="11000"/>
    <m/>
    <n v="11000"/>
    <n v="56000"/>
    <n v="-45000"/>
    <s v="Red"/>
    <n v="156000"/>
    <m/>
    <n v="156000"/>
    <n v="-145000"/>
    <m/>
    <m/>
    <n v="20428"/>
    <m/>
    <m/>
    <n v="20428"/>
    <s v="Phase"/>
    <n v="20428"/>
    <m/>
    <n v="11000"/>
    <n v="11000"/>
    <s v="No"/>
    <s v="Green"/>
    <m/>
    <d v="2023-02-08T00:00:00"/>
    <d v="2023-02-08T00:00:00"/>
    <d v="2023-12-31T00:00:00"/>
    <d v="2023-08-31T00:00:00"/>
    <m/>
    <m/>
    <m/>
    <m/>
    <m/>
    <m/>
    <m/>
    <m/>
    <m/>
    <m/>
    <m/>
    <m/>
    <m/>
    <n v="11000"/>
    <m/>
    <m/>
    <m/>
    <m/>
    <m/>
    <m/>
    <m/>
    <s v="6.1 - do in-service inspection june 3"/>
    <d v="2023-06-01T00:00:00"/>
    <s v="Hill, Elizabeth"/>
    <m/>
    <x v="3"/>
    <s v="Pipelines and Terminals"/>
    <s v="Tank Integrity"/>
    <m/>
    <s v="E. Chicago Terminals"/>
    <s v="BETHD - BET HARTSDALE TERMINAL"/>
    <m/>
    <m/>
    <n v="11000"/>
    <m/>
    <m/>
    <m/>
    <m/>
    <s v="Stine, Carlton"/>
    <s v="Stine, Carlton"/>
    <m/>
    <m/>
    <n v="1"/>
    <n v="44824"/>
    <m/>
    <s v="Administrator, System"/>
    <s v="Independent"/>
    <s v="Aqua"/>
    <d v="2022-08-17T00:00:00"/>
    <s v="Int - Tanks"/>
  </r>
  <r>
    <x v="1921"/>
    <s v="Item"/>
    <s v="Open"/>
    <x v="1"/>
    <s v="BETHD00M2301"/>
    <s v="Maintenance Framework"/>
    <n v="2084366"/>
    <s v="Roth, Aaron"/>
    <s v="West"/>
    <s v="3. Active"/>
    <s v="Defined"/>
    <x v="10"/>
    <n v="449"/>
    <n v="907813"/>
    <m/>
    <n v="908261.68"/>
    <n v="907813"/>
    <n v="449"/>
    <s v="Yellow"/>
    <n v="947813"/>
    <m/>
    <n v="947813"/>
    <n v="-39551"/>
    <m/>
    <m/>
    <n v="760001"/>
    <m/>
    <m/>
    <n v="760001"/>
    <s v="Phase"/>
    <n v="760001"/>
    <n v="449"/>
    <n v="907813"/>
    <n v="908262"/>
    <s v="No"/>
    <s v="Green"/>
    <d v="2023-05-01T00:00:00"/>
    <d v="2023-02-06T00:00:00"/>
    <d v="2023-02-06T00:00:00"/>
    <d v="2023-12-31T00:00:00"/>
    <d v="2023-09-30T00:00:00"/>
    <m/>
    <m/>
    <m/>
    <m/>
    <m/>
    <m/>
    <n v="448.68"/>
    <m/>
    <m/>
    <n v="449"/>
    <s v="Red"/>
    <m/>
    <m/>
    <m/>
    <m/>
    <n v="260000"/>
    <n v="500000"/>
    <n v="147813"/>
    <m/>
    <m/>
    <m/>
    <s v="6.1 - start in Aug or Oct pending commercial dicussions"/>
    <d v="2023-06-01T00:00:00"/>
    <s v="Hill, Elizabeth"/>
    <m/>
    <x v="3"/>
    <s v="Pipelines and Terminals"/>
    <s v="Integrity"/>
    <m/>
    <s v="E. Chicago Terminals"/>
    <s v="BETHD - BET HARTSDALE TERMINAL"/>
    <m/>
    <m/>
    <n v="449"/>
    <n v="760000"/>
    <n v="147813"/>
    <m/>
    <m/>
    <s v="Stine, Carlton"/>
    <s v="Stine, Carlton"/>
    <m/>
    <m/>
    <n v="1"/>
    <n v="44825"/>
    <m/>
    <s v="Administrator, System"/>
    <s v="Independent"/>
    <s v="Aqua"/>
    <d v="2022-08-17T00:00:00"/>
    <s v="Int - Tanks"/>
  </r>
  <r>
    <x v="1922"/>
    <s v="Item"/>
    <s v="Open"/>
    <x v="0"/>
    <s v="BETHD00E2101"/>
    <s v="Exempt"/>
    <n v="1781993"/>
    <s v="Roth, Aaron"/>
    <s v="West"/>
    <s v="7. Closed"/>
    <s v="Defined"/>
    <x v="7"/>
    <n v="12"/>
    <m/>
    <m/>
    <n v="11.67"/>
    <n v="12"/>
    <n v="0"/>
    <s v="Green"/>
    <m/>
    <m/>
    <m/>
    <n v="12"/>
    <m/>
    <m/>
    <n v="183000"/>
    <m/>
    <m/>
    <n v="183000"/>
    <s v="Phase"/>
    <n v="183000"/>
    <n v="-7936"/>
    <m/>
    <n v="-7936"/>
    <s v="No"/>
    <s v="Green"/>
    <d v="2021-01-01T00:00:00"/>
    <d v="2020-12-02T00:00:00"/>
    <d v="2020-12-02T00:00:00"/>
    <d v="2021-12-31T00:00:00"/>
    <d v="2021-06-30T00:00:00"/>
    <m/>
    <m/>
    <m/>
    <n v="11.67"/>
    <m/>
    <m/>
    <m/>
    <m/>
    <m/>
    <m/>
    <m/>
    <m/>
    <m/>
    <m/>
    <m/>
    <m/>
    <m/>
    <m/>
    <m/>
    <m/>
    <m/>
    <s v="6/2/21 - moving re-class to July due to observed AFE approval duration._x000d__x000a__x000d__x000a_5/9/21 - forecasting re-class to MCAP for June._x000d__x000a__x000d__x000a_4/8/21 - forecasting re-class to MCAP for June_x000d__x000a__x000d__x000a_4.3.21 - Repairs to begin 4/12. expected RTS at the end of April. Due: 7/5/2021."/>
    <d v="2021-06-02T00:00:00"/>
    <s v="Hill, Elizabeth"/>
    <m/>
    <x v="3"/>
    <s v="Pipelines and Terminals"/>
    <s v="Tank Integrity"/>
    <m/>
    <s v="E. Chicago Terminals"/>
    <s v="BETHD - BET HARTSDALE TERMINAL"/>
    <m/>
    <n v="12"/>
    <n v="0"/>
    <m/>
    <m/>
    <m/>
    <m/>
    <s v="Stine, Carlton"/>
    <s v="Bassani, Joel D."/>
    <s v="N/A"/>
    <m/>
    <n v="1"/>
    <n v="30371"/>
    <m/>
    <s v="Guest, ProSight"/>
    <s v="Independent"/>
    <s v="Aqua"/>
    <d v="2018-08-06T00:00:00"/>
    <m/>
  </r>
  <r>
    <x v="1923"/>
    <s v="Item"/>
    <s v="Open"/>
    <x v="1"/>
    <s v="BETHD00M2201"/>
    <s v="Maintenance Framework"/>
    <n v="1938071"/>
    <s v="Roknich, Hunter"/>
    <s v="West"/>
    <s v="6. Operational"/>
    <s v="Defined"/>
    <x v="10"/>
    <n v="3688"/>
    <m/>
    <n v="140000"/>
    <n v="3687.81"/>
    <n v="2853"/>
    <n v="834"/>
    <s v="Red"/>
    <m/>
    <m/>
    <m/>
    <n v="3688"/>
    <m/>
    <m/>
    <n v="489000"/>
    <m/>
    <m/>
    <n v="489000"/>
    <s v="Phase"/>
    <n v="489000"/>
    <n v="613692"/>
    <n v="140000"/>
    <n v="753692"/>
    <s v="No"/>
    <s v="Green"/>
    <d v="2022-03-01T00:00:00"/>
    <d v="2022-01-11T00:00:00"/>
    <d v="2022-01-11T00:00:00"/>
    <d v="2022-01-03T00:00:00"/>
    <d v="2022-10-03T00:00:00"/>
    <m/>
    <m/>
    <n v="1200.58"/>
    <n v="213.64"/>
    <n v="1439.27"/>
    <n v="834.32"/>
    <m/>
    <m/>
    <m/>
    <m/>
    <m/>
    <m/>
    <m/>
    <m/>
    <m/>
    <m/>
    <m/>
    <m/>
    <m/>
    <m/>
    <n v="140000"/>
    <s v="10/10/2022 - Variance due to $6k missed on forecasting for containment work, as well as waste disposal and inspector costs_x000d__x000a__x000d__x000a__x000d__x000a_8/2/2022 - All tank construction complete. Button up to be complete by 8/5. First refill RTS 8/8._x000d__x000a__x000d__x000a__x000d__x000a_7/5/2022 - Consolidated mobilizing 7/5. Estimated 3 weeks for Mechanical repairs. Coating and inspections to occur after. Estimated RTS 8/2_x000d__x000a__x000d__x000a__x000d__x000a_6/2/2022 - Tank OOS, isolated, cleaned, sandblasted. DJA onsite for inspection, Estimated RTS early July._x000d__x000a__x000d__x000a__x000d__x000a_5/3/2022 - Project delayed 1 week due to procedural change MOC to utilize TK1613 as temporary surge relief tank while 1612 is OOS. Forecast in May for cleaning (50k), DJA inspection (11k), pipe modification (21k), and onsite inspector (15k)._x000d__x000a__x000d__x000a__x000d__x000a_4/4/2022 - Prelim OOS 5/9. Material purchasing complete. Variance due to price increase on material_x000d__x000a__x000d__x000a__x000d__x000a_3/2/22 - Prelim OOS date 5/9. March forecast for material purchasing._x000d__x000a__x000d__x000a__x000d__x000a_10.6.21 - BP wants May OOS."/>
    <d v="2022-10-10T00:00:00"/>
    <s v="Pastorius, Bonnie"/>
    <m/>
    <x v="3"/>
    <s v="Pipelines and Terminals"/>
    <s v="Integrity"/>
    <m/>
    <s v="E. Chicago Terminals"/>
    <s v="BETHD - BET HARTSDALE TERMINAL"/>
    <m/>
    <n v="2853"/>
    <n v="834"/>
    <m/>
    <m/>
    <n v="610004"/>
    <m/>
    <s v="Stine, Carlton"/>
    <s v="Stine, Carlton"/>
    <m/>
    <m/>
    <n v="1"/>
    <n v="41271"/>
    <m/>
    <s v="Administrator, System"/>
    <s v="Independent"/>
    <s v="Aqua"/>
    <d v="2021-08-09T00:00:00"/>
    <s v="Int - Tanks"/>
  </r>
  <r>
    <x v="1924"/>
    <s v="Item"/>
    <s v="Open"/>
    <x v="0"/>
    <s v="BETHD00E2102"/>
    <s v="Exempt"/>
    <n v="1781994"/>
    <s v="Roth, Aaron"/>
    <s v="West"/>
    <s v="7. Closed"/>
    <s v="Defined"/>
    <x v="7"/>
    <n v="35"/>
    <m/>
    <m/>
    <n v="35.01"/>
    <n v="35"/>
    <n v="0"/>
    <s v="Green"/>
    <m/>
    <m/>
    <m/>
    <n v="35"/>
    <m/>
    <m/>
    <n v="231000"/>
    <m/>
    <m/>
    <n v="231000"/>
    <s v="Phase"/>
    <n v="231000"/>
    <n v="-3374"/>
    <m/>
    <n v="-3374"/>
    <s v="No"/>
    <s v="Green"/>
    <d v="2021-01-01T00:00:00"/>
    <d v="2020-12-02T00:00:00"/>
    <d v="2020-12-02T00:00:00"/>
    <d v="2021-12-31T00:00:00"/>
    <d v="2021-06-30T00:00:00"/>
    <m/>
    <m/>
    <m/>
    <n v="35.01"/>
    <m/>
    <m/>
    <m/>
    <m/>
    <m/>
    <m/>
    <m/>
    <m/>
    <m/>
    <m/>
    <m/>
    <m/>
    <m/>
    <m/>
    <m/>
    <m/>
    <m/>
    <s v="6/18/21 - submitted Re-Class request to move 248,949.03 to the MCAP project._x000d__x000a__x000d__x000a_6.1.21 - Tank RTS. external touchups remain"/>
    <d v="2021-06-18T00:00:00"/>
    <s v="Hill, Elizabeth"/>
    <m/>
    <x v="3"/>
    <s v="Pipelines and Terminals"/>
    <s v="Tank Integrity"/>
    <m/>
    <s v="E. Chicago Terminals"/>
    <s v="BETHD - BET HARTSDALE TERMINAL"/>
    <m/>
    <n v="35"/>
    <n v="0"/>
    <m/>
    <m/>
    <m/>
    <m/>
    <s v="Stine, Carlton"/>
    <s v="Bassani, Joel D."/>
    <s v="N/A"/>
    <m/>
    <n v="1"/>
    <n v="30369"/>
    <m/>
    <s v="Guest, ProSight"/>
    <s v="Independent"/>
    <s v="Aqua"/>
    <d v="2018-08-06T00:00:00"/>
    <m/>
  </r>
  <r>
    <x v="1925"/>
    <s v="Item"/>
    <s v="Open"/>
    <x v="1"/>
    <s v="BETHD00M2202"/>
    <s v="Maintenance Framework"/>
    <n v="1938079"/>
    <s v="Roknich, Hunter"/>
    <s v="West"/>
    <s v="6. Operational"/>
    <s v="Defined"/>
    <x v="10"/>
    <n v="1890"/>
    <m/>
    <n v="50000"/>
    <n v="1890"/>
    <n v="1890"/>
    <n v="0"/>
    <s v="Green"/>
    <m/>
    <m/>
    <m/>
    <n v="1890"/>
    <m/>
    <m/>
    <n v="285000"/>
    <m/>
    <m/>
    <n v="285000"/>
    <s v="Phase"/>
    <n v="285000"/>
    <n v="249525"/>
    <n v="50000"/>
    <n v="299525"/>
    <s v="No"/>
    <s v="Green"/>
    <d v="2022-02-01T00:00:00"/>
    <d v="2022-01-11T00:00:00"/>
    <d v="2022-01-11T00:00:00"/>
    <d v="2022-01-03T00:00:00"/>
    <d v="2022-06-10T00:00:00"/>
    <m/>
    <m/>
    <n v="1890"/>
    <m/>
    <m/>
    <m/>
    <m/>
    <m/>
    <m/>
    <m/>
    <m/>
    <m/>
    <m/>
    <m/>
    <m/>
    <m/>
    <m/>
    <m/>
    <m/>
    <m/>
    <n v="50000"/>
    <s v="10/10/2022 - Dike grading complete. Reason for variance._x000d__x000a__x000d__x000a__x000d__x000a_9/2/2022 - Project complete. Miscellaneous invoices for WDR's, late invoicing_x000d__x000a__x000d__x000a__x000d__x000a_8/2/2022 - Exterior paint touch-ups complete_x000d__x000a__x000d__x000a__x000d__x000a_6/2/2022 - Project complete. RTS MOC approved. Waiting for BP first batch in tank._x000d__x000a__x000d__x000a__x000d__x000a_5/3/2022 - Tank buttoned up, RTS MOC to be submitted by 5/6. BP wants first batch 5/20. Variance due to a change order from cleaning contractor (9k), and missed forecast schedule._x000d__x000a__x000d__x000a__x000d__x000a_4/4/2022 - DJA report completed and minor repairs are needed. Consolidated to mobilize 4/18 and should be 1 week worth of work. DJA inspection and Saybolt strapping to follow in April. Tank RTS by 4/31._x000d__x000a__x000d__x000a__x000d__x000a_3/2/22 - Tank has been stripped to 1.65'. The remaining product will go to TK 1614. OOS will begin 3/14 with Inserv cleaning. Materials have been purchased. DJA inspection to begin 3/24. Minor repairs expected. Variance due to change in material._x000d__x000a__x000d__x000a__x000d__x000a_2/2/22 - Tank prelim OOS scheduled for 3/7/22. _x000d__x000a__x000d__x000a__x000d__x000a_10.6.21 - candidate for robotic inspection, if not BP wants March OOS"/>
    <d v="2022-10-11T00:00:00"/>
    <s v="Pastorius, Bonnie"/>
    <m/>
    <x v="3"/>
    <s v="Pipelines and Terminals"/>
    <s v="Integrity"/>
    <m/>
    <s v="E. Chicago Terminals"/>
    <s v="BETHD - BET HARTSDALE TERMINAL"/>
    <m/>
    <n v="1890"/>
    <n v="0"/>
    <m/>
    <m/>
    <n v="247635"/>
    <m/>
    <s v="Stine, Carlton"/>
    <s v="Stine, Carlton"/>
    <m/>
    <m/>
    <n v="1"/>
    <n v="41272"/>
    <m/>
    <s v="Administrator, System"/>
    <s v="Independent"/>
    <s v="Aqua"/>
    <d v="2021-08-09T00:00:00"/>
    <s v="Int - Tanks"/>
  </r>
  <r>
    <x v="1926"/>
    <s v="Item"/>
    <s v="Open"/>
    <x v="1"/>
    <s v="BETHD00M2303"/>
    <s v="Exempt"/>
    <n v="2094866"/>
    <s v="Gardner, Travis"/>
    <s v="West"/>
    <s v="6. Operational"/>
    <s v="Drawdown"/>
    <x v="39"/>
    <n v="10714"/>
    <n v="7286"/>
    <m/>
    <n v="17999.95"/>
    <n v="18000"/>
    <n v="0"/>
    <s v="Yellow"/>
    <m/>
    <n v="20429"/>
    <n v="20429"/>
    <n v="-2429"/>
    <m/>
    <m/>
    <n v="20429"/>
    <m/>
    <m/>
    <n v="20429"/>
    <s v="Full"/>
    <n v="20429"/>
    <n v="10714"/>
    <n v="7286"/>
    <n v="18000"/>
    <s v="No"/>
    <s v="Green"/>
    <d v="2023-05-01T00:00:00"/>
    <d v="2023-03-17T00:00:00"/>
    <d v="2023-03-17T00:00:00"/>
    <d v="2023-05-31T00:00:00"/>
    <d v="2023-05-31T00:00:00"/>
    <m/>
    <m/>
    <m/>
    <m/>
    <m/>
    <m/>
    <n v="10713.95"/>
    <m/>
    <m/>
    <n v="10714"/>
    <s v="Red"/>
    <m/>
    <s v="WorkAhead of Schedule"/>
    <m/>
    <n v="7286"/>
    <m/>
    <m/>
    <m/>
    <m/>
    <m/>
    <m/>
    <s v="6/2/2023 - some work completed in May early so adjusted July forecast.  4/20/2023 - moved forecast to July.  new light material is on back order.  4/4/2023 - emergent project PO issued to Meade."/>
    <d v="2023-06-02T00:00:00"/>
    <s v="Griest, Barbara"/>
    <m/>
    <x v="3"/>
    <s v="Pipelines and Terminals"/>
    <s v="Operating Infrastructure"/>
    <m/>
    <s v="E. Chicago Terminals"/>
    <s v="BETHD - BET HARTSDALE TERMINAL"/>
    <m/>
    <m/>
    <n v="10714"/>
    <n v="7286"/>
    <m/>
    <m/>
    <m/>
    <s v="Gardner, Travis"/>
    <s v="Gardner, Travis W."/>
    <m/>
    <m/>
    <n v="1"/>
    <n v="46762"/>
    <m/>
    <s v="Gardner, Travis"/>
    <s v="Independent"/>
    <s v="Aqua"/>
    <d v="2023-03-13T00:00:00"/>
    <m/>
  </r>
  <r>
    <x v="1927"/>
    <s v="Item"/>
    <s v="Open"/>
    <x v="1"/>
    <s v="HC00000M2301"/>
    <s v="Exempt"/>
    <m/>
    <s v="Grinder, Mark"/>
    <s v="West"/>
    <s v="2. Pending AFE"/>
    <s v="Defined"/>
    <x v="27"/>
    <m/>
    <n v="8000"/>
    <m/>
    <n v="8000"/>
    <n v="8000"/>
    <n v="0"/>
    <s v="Green"/>
    <n v="8000"/>
    <m/>
    <n v="8000"/>
    <n v="0"/>
    <m/>
    <m/>
    <n v="20192"/>
    <m/>
    <m/>
    <m/>
    <s v="Full"/>
    <n v="20192"/>
    <m/>
    <n v="8000"/>
    <n v="8000"/>
    <s v="No"/>
    <s v="Green"/>
    <d v="2023-09-01T00:00:00"/>
    <m/>
    <m/>
    <d v="2023-10-31T00:00:00"/>
    <d v="2023-09-30T00:00:00"/>
    <m/>
    <m/>
    <m/>
    <m/>
    <m/>
    <m/>
    <m/>
    <m/>
    <m/>
    <m/>
    <m/>
    <m/>
    <m/>
    <m/>
    <m/>
    <m/>
    <n v="8000"/>
    <m/>
    <m/>
    <m/>
    <m/>
    <s v="5-30-2023 - I have not received all of the quotes for this project yet, but will have the AFE completed in June._x000d__x000a__x000d__x000a__x000d__x000a_4-27-2023 - Still waiting for an updated quote for this and will submit the AFE sometime in May._x000d__x000a__x000d__x000a__x000d__x000a_3-23-2023 - AFE not submitted yet, I just received the quote for installation and will work on the AFE in the beginning of Mayl._x000d__x000a__x000d__x000a__x000d__x000a_3-01-2023 - I will be submitting the AFE for this next week."/>
    <d v="2023-05-30T00:00:00"/>
    <s v="Hill, Elizabeth"/>
    <m/>
    <x v="3"/>
    <s v="Pipelines and Terminals"/>
    <s v="Operating Infrastructure"/>
    <m/>
    <s v="E. Chicago Terminals"/>
    <s v="HC - HARTSDALE JCT TO ENBRIDGE"/>
    <m/>
    <m/>
    <n v="0"/>
    <n v="8000"/>
    <m/>
    <m/>
    <m/>
    <s v="Forsey, Frank"/>
    <s v="Gardner, Travis W."/>
    <m/>
    <m/>
    <n v="1"/>
    <n v="41497"/>
    <m/>
    <s v="Guest, ProSight"/>
    <s v="Independent"/>
    <s v="Aqua"/>
    <d v="2021-08-18T00:00:00"/>
    <s v="Other Programs"/>
  </r>
  <r>
    <x v="1928"/>
    <s v="Item"/>
    <s v="Open"/>
    <x v="0"/>
    <s v="HD156KGE2101"/>
    <s v="Exempt"/>
    <n v="1784270"/>
    <s v="Smith, Kyle"/>
    <s v="West"/>
    <s v="7. Closed"/>
    <s v="Defined"/>
    <x v="0"/>
    <n v="-45560"/>
    <m/>
    <m/>
    <n v="-45560"/>
    <n v="-45560"/>
    <n v="0"/>
    <s v="Green"/>
    <m/>
    <m/>
    <m/>
    <n v="-45560"/>
    <m/>
    <m/>
    <n v="85314"/>
    <m/>
    <m/>
    <n v="85314"/>
    <s v="Full"/>
    <n v="85314"/>
    <n v="163013"/>
    <m/>
    <n v="163013"/>
    <s v="No"/>
    <s v="Green"/>
    <d v="2021-02-01T00:00:00"/>
    <d v="2020-12-29T00:00:00"/>
    <d v="2020-12-29T00:00:00"/>
    <d v="2021-12-31T00:00:00"/>
    <d v="2021-05-20T00:00:00"/>
    <m/>
    <m/>
    <n v="-45560"/>
    <m/>
    <m/>
    <m/>
    <m/>
    <m/>
    <m/>
    <m/>
    <m/>
    <m/>
    <m/>
    <m/>
    <m/>
    <m/>
    <m/>
    <m/>
    <m/>
    <m/>
    <m/>
    <s v="2/3/2023 - Variance is J. Williamson accrual reversal.  Accrual is no longer needed.  12/23/22 - PO and WO closed - ready to be closed by accounting._x000d__x000a__x000d__x000a__x000d__x000a_6/1/21 Work has been completed"/>
    <d v="2023-02-03T00:00:00"/>
    <s v="Hill, Elizabeth"/>
    <m/>
    <x v="3"/>
    <s v="Pipelines and Terminals"/>
    <s v="Pipeline Integrity"/>
    <m/>
    <s v="E. Chicago Terminals"/>
    <s v="HD156KG - HARTSDALE TO LAKE GEORGE"/>
    <m/>
    <n v="-45560"/>
    <n v="0"/>
    <m/>
    <m/>
    <n v="-45560"/>
    <m/>
    <s v="Bartal, Nick"/>
    <s v="Bassani, Joel D."/>
    <m/>
    <m/>
    <n v="1"/>
    <n v="37022"/>
    <m/>
    <s v="Administrator, System"/>
    <s v="JDE Child"/>
    <s v="Burnt Orange"/>
    <d v="2020-07-13T00:00:00"/>
    <s v="Int - Assessments"/>
  </r>
  <r>
    <x v="1929"/>
    <s v="Item"/>
    <s v="Open"/>
    <x v="0"/>
    <s v="HD00000E2301"/>
    <s v="Maintenance Framework"/>
    <n v="2121595"/>
    <s v="Logan, Rob"/>
    <s v="West"/>
    <s v="6. Operational"/>
    <s v="Drawdown"/>
    <x v="11"/>
    <n v="3000"/>
    <m/>
    <m/>
    <n v="3000"/>
    <m/>
    <n v="3000"/>
    <s v="Red"/>
    <m/>
    <m/>
    <m/>
    <n v="3000"/>
    <m/>
    <m/>
    <n v="3000"/>
    <m/>
    <m/>
    <n v="3000"/>
    <s v="Full"/>
    <n v="3000"/>
    <n v="3000"/>
    <m/>
    <n v="3000"/>
    <s v="No"/>
    <s v="Green"/>
    <d v="2023-05-01T00:00:00"/>
    <d v="2023-05-09T00:00:00"/>
    <d v="2023-05-09T00:00:00"/>
    <d v="2023-06-30T00:00:00"/>
    <d v="2023-06-30T00:00:00"/>
    <m/>
    <m/>
    <m/>
    <m/>
    <m/>
    <m/>
    <n v="3000"/>
    <m/>
    <m/>
    <n v="3000"/>
    <s v="Red"/>
    <n v="0"/>
    <m/>
    <m/>
    <m/>
    <m/>
    <m/>
    <m/>
    <m/>
    <m/>
    <m/>
    <s v="6/2/2023 work complete awaiting invoice"/>
    <d v="2023-06-02T00:00:00"/>
    <s v="Hill, Elizabeth"/>
    <m/>
    <x v="3"/>
    <s v="Pipelines and Terminals"/>
    <s v="Corrosion"/>
    <m/>
    <s v="E. Chicago Terminals"/>
    <s v="HD - HARTSDALE"/>
    <m/>
    <m/>
    <n v="3000"/>
    <m/>
    <m/>
    <m/>
    <m/>
    <s v="Geib, Rob"/>
    <s v="Geib, Robert"/>
    <s v="N/A"/>
    <m/>
    <n v="1"/>
    <n v="47047"/>
    <m/>
    <s v="Schultz, Amy"/>
    <s v="JDE Child"/>
    <s v="Burnt Orange"/>
    <d v="2023-05-09T00:00:00"/>
    <m/>
  </r>
  <r>
    <x v="1930"/>
    <s v="Item"/>
    <s v="Open"/>
    <x v="1"/>
    <s v="HH760OTM2201"/>
    <s v="Maintenance Framework"/>
    <n v="1989884"/>
    <s v="Scott, Cory"/>
    <s v="West"/>
    <s v="7. Closed"/>
    <s v="Defined"/>
    <x v="12"/>
    <n v="100"/>
    <m/>
    <m/>
    <n v="100"/>
    <n v="100"/>
    <n v="0"/>
    <s v="Green"/>
    <m/>
    <m/>
    <m/>
    <n v="100"/>
    <m/>
    <m/>
    <n v="539000"/>
    <m/>
    <n v="78000"/>
    <n v="617000"/>
    <s v="Supplemental"/>
    <n v="617000"/>
    <n v="629781"/>
    <m/>
    <n v="629781"/>
    <s v="No"/>
    <s v="Green"/>
    <d v="2022-06-01T00:00:00"/>
    <d v="2022-06-24T00:00:00"/>
    <d v="2022-06-24T00:00:00"/>
    <d v="2022-08-01T00:00:00"/>
    <d v="2022-09-30T00:00:00"/>
    <m/>
    <m/>
    <m/>
    <m/>
    <n v="100"/>
    <m/>
    <m/>
    <m/>
    <m/>
    <m/>
    <m/>
    <m/>
    <m/>
    <m/>
    <m/>
    <m/>
    <m/>
    <m/>
    <m/>
    <m/>
    <m/>
    <s v="1/23/2023 -  Project closed. _x000d__x000a__x000d__x000a__x000d__x000a_1/3/2023 - $12,681.00 variance due to right of way charges. _x000d__x000a__x000d__x000a__x000d__x000a_12/6/22 - Negative $145 in December due to Flip to HH760OTM2201 (AS)_x000d__x000a__x000d__x000a__x000d__x000a_10/19/2022 - Engineering Change Order approved by Carl Ostach eliminating supplemental. _x000d__x000a__x000d__x000a__x000d__x000a_10/10/2022 - (2) Additional digs were added to the scope from Milan to Sugar Creek resulting in additional cost. _x000d__x000a__x000d__x000a_9/15/2022 - Job Book completed and approved per Joan Felchock.  _x000d__x000a__x000d__x000a_9/12/22 - _$16,588 related to Flip HH760TE2202 (AS)_x000d__x000a__x000d__x000a_8/31/2022 - Final dig site data turned into JDE upload. _x000d__x000a__x000d__x000a_8/24/2022 - Final change order sent to Timco. _x000d__x000a__x000d__x000a_8/18/2022 - Final Timco Invoices approved. _x000d__x000a__x000d__x000a_8/11/2022 - Final reports sent for line restoration. _x000d__x000a__x000d__x000a_8/10/2022 - P-0300981 completed. _x000d__x000a__x000d__x000a_8/3/2022 - P-0373639 completed. _x000d__x000a__x000d__x000a_7/31/2022 - P-0482578 completed. _x000d__x000a__x000d__x000a_7/20/2022 - P-0161005A &amp; P-0161005B &amp; P-0161006 Complete. Final dig will start on 7/28/2022 and be completed around 7/31/2022. _x000d__x000a__x000d__x000a_7/16/2022 - P-0143447 Complete _x000d__x000a__x000d__x000a_7/13/2022 - P-0125143A &amp; B Complete _x000d__x000a__x000d__x000a_6/27/2022 - P-0068537 and P-0071511 complete. _x000d__x000a__x000d__x000a_6/25/2022 - P-0065766 and P-0065767 complete._x000d__x000a__x000d__x000a_6/20/2022 - P-0005641 complete._x000d__x000a__x000d__x000a_6/17/2022 - Project excavation started. _x000d__x000a__x000d__x000a_6/16/2022 - Project Precon and kickoff meeting. Project clearing started. _x000d__x000a__x000d__x000a_6/14/2022 - Contractor finished OQ's. Once calls have been submitted. Contractor will mobilize on 6/15/2022. Contractor will kickoff project on 6/16/2022._x000d__x000a__x000d__x000a_6/13/2022 - Pending inspector availability, project planned to start 6/15/2022. Contractor will produce schedule. AFE fully submitted into remedyforce. Sleeve material arrived onsite. _x000d__x000a__x000d__x000a_6/10/2022 - PO's for sleeve material put in 12&quot;, 13&quot; totaled = $16.313.90. The 9&quot; oversleeve totaled = $3912.40. HGA PO approved for $45,576.16. Acuren PO approved for $105,228.00_x000d__x000a__x000d__x000a_6/8/2022 - Chaining digs. Working on estimates. _x000d__x000a__x000d__x000a_6/7/2022 - Chaining out digs for contractor estimates. _x000d__x000a__x000d__x000a_6/6/2022 - Contractor took PIC training in Tulsa. Interim AFE to open up project submitted. _x000d__x000a__x000d__x000a_6/2/2022 - Working on scope, afe, and obtaining quotes_x000d__x000a__x000d__x000a_5/26/22 -Digs issued by integrity. _x000d__x000a__x000d__x000a_4/1122 - No change; digs not yet issued."/>
    <d v="2023-01-23T00:00:00"/>
    <s v="Hill, Elizabeth"/>
    <m/>
    <x v="3"/>
    <s v="Pipelines and Terminals"/>
    <s v="Integrity"/>
    <m/>
    <s v="Eastern Iowa"/>
    <s v="HH760OT - HARPER STA TO OTTUMWA STA"/>
    <m/>
    <n v="100"/>
    <n v="0"/>
    <m/>
    <m/>
    <n v="629681"/>
    <m/>
    <s v="Bartal, Nick"/>
    <s v="Smith, Todd W."/>
    <m/>
    <m/>
    <n v="1"/>
    <n v="41013"/>
    <m/>
    <s v="Administrator, System"/>
    <s v="Independent"/>
    <s v="Aqua"/>
    <d v="2021-08-04T00:00:00"/>
    <s v="Int- Planned Digs"/>
  </r>
  <r>
    <x v="1931"/>
    <s v="Item"/>
    <s v="Open"/>
    <x v="1"/>
    <s v="HT160DQM2302"/>
    <s v="Exempt"/>
    <n v="2096481"/>
    <s v="Gabriel, Jeff"/>
    <s v="West"/>
    <s v="7. Closed"/>
    <s v="Defined"/>
    <x v="11"/>
    <n v="27057"/>
    <m/>
    <m/>
    <n v="27057.03"/>
    <n v="27924"/>
    <n v="-867"/>
    <s v="Yellow"/>
    <n v="13500"/>
    <m/>
    <n v="13500"/>
    <n v="13557"/>
    <m/>
    <m/>
    <n v="24000"/>
    <m/>
    <m/>
    <n v="24000"/>
    <s v="Full"/>
    <n v="24000"/>
    <n v="27057"/>
    <m/>
    <n v="27057"/>
    <s v="No"/>
    <s v="Green"/>
    <d v="2023-03-01T00:00:00"/>
    <d v="2023-03-22T00:00:00"/>
    <d v="2023-03-22T00:00:00"/>
    <d v="2023-07-30T00:00:00"/>
    <d v="2023-04-30T00:00:00"/>
    <m/>
    <m/>
    <m/>
    <m/>
    <n v="3924.3"/>
    <n v="22136.58"/>
    <n v="996.15"/>
    <m/>
    <m/>
    <n v="996"/>
    <s v="Red"/>
    <m/>
    <m/>
    <m/>
    <m/>
    <m/>
    <m/>
    <m/>
    <m/>
    <m/>
    <m/>
    <s v="5/1/2023 approved amount was above the AFE I submitted. need to look into this. _x000d__x000a__x000d__x000a__x000d__x000a_4/3/2023- Work complete. ahead of Schedule._x000d__x000a__x000d__x000a__x000d__x000a_3/2/2023- AFE is complete and is being routed for approval"/>
    <d v="2023-05-01T00:00:00"/>
    <s v="Hill, Elizabeth"/>
    <m/>
    <x v="3"/>
    <s v="Pipelines and Terminals"/>
    <s v="Integrity"/>
    <m/>
    <s v="Central-Illinois"/>
    <s v="HT160DQ - HARRISTOWN JCT TO DEWITT"/>
    <m/>
    <n v="3924"/>
    <n v="23133"/>
    <m/>
    <m/>
    <m/>
    <m/>
    <s v="Geib, Rob"/>
    <s v="Geib, Robert"/>
    <m/>
    <m/>
    <n v="1"/>
    <n v="44167"/>
    <m/>
    <s v="Guest, ProSight"/>
    <s v="Independent"/>
    <s v="Aqua"/>
    <d v="2022-07-18T00:00:00"/>
    <s v="Int - Planned Corr &amp; FI"/>
  </r>
  <r>
    <x v="1932"/>
    <s v="Item"/>
    <s v="Open"/>
    <x v="0"/>
    <s v="HT160DQE2302"/>
    <s v="Maintenance Framework"/>
    <n v="2124765"/>
    <s v="Gabriel, Jeff"/>
    <s v="West"/>
    <s v="3. Active"/>
    <s v="Drawdown"/>
    <x v="9"/>
    <m/>
    <n v="31000"/>
    <m/>
    <n v="31000"/>
    <m/>
    <n v="31000"/>
    <s v="Red"/>
    <m/>
    <m/>
    <m/>
    <n v="31000"/>
    <m/>
    <m/>
    <n v="31000"/>
    <m/>
    <m/>
    <n v="31000"/>
    <s v="Full"/>
    <n v="31000"/>
    <m/>
    <n v="31000"/>
    <n v="31000"/>
    <s v="No"/>
    <s v="Green"/>
    <d v="2023-08-01T00:00:00"/>
    <d v="2023-05-30T00:00:00"/>
    <d v="2023-05-30T00:00:00"/>
    <d v="2023-09-30T00:00:00"/>
    <d v="2023-09-30T00:00:00"/>
    <m/>
    <m/>
    <m/>
    <m/>
    <m/>
    <m/>
    <m/>
    <m/>
    <m/>
    <m/>
    <m/>
    <m/>
    <m/>
    <m/>
    <m/>
    <n v="31000"/>
    <m/>
    <m/>
    <m/>
    <m/>
    <m/>
    <s v="06-12-2023 - MNH - New project just added to forecast. Project will be awarded to Viking."/>
    <d v="2023-06-12T00:00:00"/>
    <s v="Hill, Elizabeth"/>
    <m/>
    <x v="3"/>
    <s v="Pipelines and Terminals"/>
    <s v="Pipeline Integrity"/>
    <m/>
    <s v="Central-Illinois"/>
    <s v="HT160DQ - HARRISTOWN JCT TO DEWITT"/>
    <m/>
    <m/>
    <n v="0"/>
    <n v="31000"/>
    <m/>
    <m/>
    <m/>
    <s v="Hurley, Brian"/>
    <s v="Shook, Mark B."/>
    <s v="N/A"/>
    <m/>
    <n v="1"/>
    <n v="47197"/>
    <m/>
    <s v="Schultz, Amy"/>
    <s v="JDE Child"/>
    <s v="Burnt Orange"/>
    <d v="2023-05-30T00:00:00"/>
    <m/>
  </r>
  <r>
    <x v="1933"/>
    <s v="Item"/>
    <s v="Open"/>
    <x v="1"/>
    <s v="BDLHN00M2201"/>
    <s v="Maintenance Framework"/>
    <n v="1939420"/>
    <s v="Fink, Ryan"/>
    <s v="West"/>
    <s v="3. Active"/>
    <s v="Defined"/>
    <x v="27"/>
    <n v="4368"/>
    <n v="85000"/>
    <m/>
    <n v="89368.06"/>
    <n v="85991"/>
    <n v="3377"/>
    <s v="Yellow"/>
    <n v="89000"/>
    <m/>
    <n v="89000"/>
    <n v="368"/>
    <m/>
    <m/>
    <n v="57000"/>
    <m/>
    <m/>
    <n v="57000"/>
    <s v="Phase"/>
    <n v="57000"/>
    <n v="44575"/>
    <n v="85000"/>
    <n v="129575"/>
    <s v="No"/>
    <s v="Green"/>
    <d v="2022-02-01T00:00:00"/>
    <d v="2022-01-24T00:00:00"/>
    <d v="2022-01-24T00:00:00"/>
    <d v="2022-06-30T00:00:00"/>
    <d v="2023-10-20T00:00:00"/>
    <m/>
    <m/>
    <n v="39027.61"/>
    <n v="-35865.97"/>
    <n v="829.35"/>
    <n v="187.11"/>
    <n v="189.96"/>
    <m/>
    <m/>
    <n v="190"/>
    <s v="Red"/>
    <n v="0"/>
    <m/>
    <m/>
    <n v="2000"/>
    <n v="3000"/>
    <n v="13000"/>
    <n v="56000"/>
    <n v="11000"/>
    <m/>
    <m/>
    <s v="6/2 RRF - Need to finish ph2 AFE, EAC $126k_x000d__x000a_5/2 RRF - Need to finish ph2 AFE, EAC $126k_x000d__x000a_4/7 RRF - EAC $126k_x000d__x000a_3/2 RRF - Site visit last week, preparing ph2 AFE, EAC $126k_x000d__x000a_2/2 RRF - PHase 2 AFE in feb, site visit mid feb_x000d__x000a_2-1-23 Invoice from Unlimited Technology (37,795) posted to wrong project reclass submitted._x000d__x000a_01-04-2023 - Meeting with ARSEAL next week._x000d__x000a_12/2 RRF - review HMI and Yoko_x000d__x000a_11/1 RRF  - HMI updates _x000d__x000a_10/4 RRF - RFQ Estimate to add Yokogawa _x000d__x000a_9/12 RRF - Engineering 80%, need decisions on HMI to move forward.  Should Yokogawa PLC be included in this new one?_x000d__x000a_9/2 RRF - will update by 9/8. Not quite right, needs some work., moved remainder to 2023_x000d__x000a_8/2 RRF - HMI PC arrived, HMI programming in progress. Moved contingency to Dec._x000d__x000a_7/11 RRF -  locating material, pending update_x000d__x000a_6/9 RRF - update for phase 2. will move additional funds from XB00000M2201_x000d__x000a_6/2 RRF - Material hold_x000d__x000a_5/3 RRF - in progress_x000d__x000a_4/11 RRF - I/O list done, material to be ordered_x000d__x000a_3/1 RRF - update with material delivery times_x000d__x000a_2/4 RRF - PC arrive July, adjust fcst. and op date._x000d__x000a_2/2 RRF - PC request from IT, forecast full budget_x000d__x000a_1/12 RRF init"/>
    <d v="2023-06-02T00:00:00"/>
    <s v="Hill, Elizabeth"/>
    <m/>
    <x v="3"/>
    <s v="Pipelines and Terminals"/>
    <s v="Operating Infrastructure"/>
    <m/>
    <s v="Huntington"/>
    <s v="BDLHN - HUNTINGTON - BDL"/>
    <m/>
    <n v="3991"/>
    <n v="377"/>
    <n v="18000"/>
    <n v="67000"/>
    <n v="40207"/>
    <m/>
    <s v="Forsey, Frank"/>
    <s v="Wernsman, Jason T."/>
    <m/>
    <m/>
    <n v="1"/>
    <n v="34030"/>
    <m/>
    <s v="Guest, ProSight"/>
    <s v="Independent"/>
    <s v="Aqua"/>
    <d v="2019-08-15T00:00:00"/>
    <s v="Other Programs"/>
  </r>
  <r>
    <x v="1934"/>
    <s v="Item"/>
    <s v="Open"/>
    <x v="1"/>
    <s v="BDLHN00M2202"/>
    <s v="Maintenance Framework"/>
    <n v="1957432"/>
    <s v="Smith, Kyle"/>
    <s v="West"/>
    <s v="6. Operational"/>
    <s v="Defined"/>
    <x v="29"/>
    <n v="1750"/>
    <m/>
    <m/>
    <n v="1749.72"/>
    <n v="1750"/>
    <n v="0"/>
    <s v="Green"/>
    <m/>
    <m/>
    <m/>
    <n v="1750"/>
    <m/>
    <m/>
    <n v="45000"/>
    <m/>
    <n v="8749"/>
    <n v="53749"/>
    <s v="Supplemental"/>
    <n v="53749"/>
    <n v="53569"/>
    <m/>
    <n v="53569"/>
    <s v="No"/>
    <s v="Green"/>
    <d v="2022-10-01T00:00:00"/>
    <d v="2022-03-29T00:00:00"/>
    <d v="2022-03-29T00:00:00"/>
    <d v="2022-06-30T00:00:00"/>
    <d v="2022-12-31T00:00:00"/>
    <m/>
    <m/>
    <n v="1929.72"/>
    <n v="-180"/>
    <m/>
    <m/>
    <m/>
    <m/>
    <m/>
    <m/>
    <m/>
    <m/>
    <m/>
    <m/>
    <m/>
    <m/>
    <m/>
    <m/>
    <m/>
    <m/>
    <m/>
    <s v="1/1/23 Work Completed"/>
    <d v="2023-01-03T00:00:00"/>
    <s v="Hill, Elizabeth"/>
    <m/>
    <x v="3"/>
    <s v="Pipelines and Terminals"/>
    <s v="Operating Infrastructure"/>
    <m/>
    <s v="Huntington"/>
    <s v="BDLHN - HUNTINGTON - BDL"/>
    <m/>
    <n v="1750"/>
    <n v="0"/>
    <m/>
    <m/>
    <n v="51820"/>
    <m/>
    <s v="Clark, Chris"/>
    <s v="Clark, Chris B"/>
    <s v="N/A"/>
    <m/>
    <n v="1"/>
    <n v="31392"/>
    <m/>
    <s v="Guest, ProSight"/>
    <s v="Independent"/>
    <s v="Aqua"/>
    <d v="2018-08-29T00:00:00"/>
    <s v="Other Programs"/>
  </r>
  <r>
    <x v="1935"/>
    <s v="Item"/>
    <s v="Candidate"/>
    <x v="1"/>
    <m/>
    <s v="Maintenance Framework"/>
    <m/>
    <s v="Smith, Kyle"/>
    <s v="West"/>
    <s v="5. Deferred"/>
    <m/>
    <x v="39"/>
    <m/>
    <m/>
    <m/>
    <n v="0"/>
    <m/>
    <n v="0"/>
    <s v="Green"/>
    <n v="300000"/>
    <m/>
    <n v="300000"/>
    <n v="-300000"/>
    <m/>
    <m/>
    <m/>
    <m/>
    <m/>
    <m/>
    <m/>
    <m/>
    <m/>
    <n v="300000"/>
    <n v="300000"/>
    <s v="No"/>
    <s v="Green"/>
    <d v="2024-07-01T00:00:00"/>
    <m/>
    <m/>
    <m/>
    <d v="2024-12-31T00:00:00"/>
    <m/>
    <m/>
    <m/>
    <m/>
    <m/>
    <m/>
    <m/>
    <m/>
    <m/>
    <m/>
    <m/>
    <m/>
    <m/>
    <m/>
    <m/>
    <m/>
    <m/>
    <m/>
    <m/>
    <m/>
    <m/>
    <s v="4/5/23 Deferred until 2024"/>
    <d v="2023-04-05T00:00:00"/>
    <m/>
    <m/>
    <x v="3"/>
    <s v="Pipelines and Terminals"/>
    <s v="Operating Infrastructure"/>
    <m/>
    <s v="Huntington"/>
    <s v="BDLHN - HUNTINGTON - BDL"/>
    <m/>
    <m/>
    <n v="0"/>
    <m/>
    <m/>
    <m/>
    <n v="300000"/>
    <s v="Gardner, Travis"/>
    <m/>
    <m/>
    <m/>
    <n v="1"/>
    <n v="45747"/>
    <m/>
    <s v="Gardner, Travis"/>
    <s v="Independent"/>
    <s v="Aqua"/>
    <d v="2022-09-02T00:00:00"/>
    <s v="Other Programs"/>
  </r>
  <r>
    <x v="1936"/>
    <s v="Item"/>
    <s v="Candidate"/>
    <x v="1"/>
    <m/>
    <s v="Exempt"/>
    <m/>
    <s v="Smith, Kyle"/>
    <s v="West"/>
    <s v="2. Pending AFE"/>
    <m/>
    <x v="39"/>
    <m/>
    <n v="50000"/>
    <m/>
    <n v="50000"/>
    <n v="50000"/>
    <n v="0"/>
    <s v="Green"/>
    <n v="50000"/>
    <m/>
    <n v="50000"/>
    <n v="0"/>
    <m/>
    <m/>
    <m/>
    <m/>
    <m/>
    <m/>
    <m/>
    <m/>
    <m/>
    <n v="50000"/>
    <n v="50000"/>
    <s v="No"/>
    <s v="Green"/>
    <d v="2023-10-01T00:00:00"/>
    <m/>
    <m/>
    <m/>
    <d v="2023-07-31T00:00:00"/>
    <m/>
    <m/>
    <m/>
    <m/>
    <m/>
    <m/>
    <m/>
    <m/>
    <m/>
    <m/>
    <m/>
    <m/>
    <m/>
    <m/>
    <m/>
    <m/>
    <m/>
    <n v="50000"/>
    <m/>
    <m/>
    <m/>
    <s v="4/28/23 Stakeholders call complete. Waiting on updates from Travis where to go with this project."/>
    <d v="2023-04-28T00:00:00"/>
    <m/>
    <m/>
    <x v="3"/>
    <s v="Pipelines and Terminals"/>
    <s v="Operating Infrastructure"/>
    <m/>
    <s v="Huntington"/>
    <s v="XB - HUNTINGTON STATION"/>
    <m/>
    <m/>
    <n v="0"/>
    <m/>
    <n v="50000"/>
    <m/>
    <m/>
    <s v="Gardner, Travis"/>
    <m/>
    <m/>
    <m/>
    <n v="1"/>
    <n v="37511"/>
    <m/>
    <s v="Guest, ProSight"/>
    <s v="Independent"/>
    <s v="Aqua"/>
    <d v="2020-08-06T00:00:00"/>
    <s v="Other Programs"/>
  </r>
  <r>
    <x v="1937"/>
    <s v="Item"/>
    <s v="Open"/>
    <x v="1"/>
    <s v="BDLHN00M2104"/>
    <s v="Maintenance Framework"/>
    <n v="1909898"/>
    <s v="Smith, Kyle"/>
    <s v="West"/>
    <s v="6. Operational"/>
    <s v="Unplanned"/>
    <x v="20"/>
    <n v="4137"/>
    <n v="-24798"/>
    <m/>
    <n v="-20661.37"/>
    <n v="-34186"/>
    <n v="13525"/>
    <s v="Red"/>
    <m/>
    <m/>
    <m/>
    <n v="-20661"/>
    <m/>
    <m/>
    <n v="180000"/>
    <m/>
    <n v="227000"/>
    <n v="407000"/>
    <s v="Supplemental"/>
    <n v="825000"/>
    <n v="851728"/>
    <n v="-24798"/>
    <n v="826930"/>
    <s v="No"/>
    <s v="Green"/>
    <d v="2021-11-01T00:00:00"/>
    <d v="2021-11-18T00:00:00"/>
    <d v="2021-11-18T00:00:00"/>
    <d v="2021-12-31T00:00:00"/>
    <d v="2022-10-31T00:00:00"/>
    <m/>
    <m/>
    <n v="611.98"/>
    <n v="-10000"/>
    <n v="0"/>
    <n v="9592.9699999999993"/>
    <n v="3931.68"/>
    <m/>
    <m/>
    <n v="3932"/>
    <s v="Red"/>
    <n v="0"/>
    <m/>
    <m/>
    <n v="-24798"/>
    <m/>
    <m/>
    <m/>
    <m/>
    <m/>
    <m/>
    <s v="5/2/23 Sahmbaugh was contacted about billing in Feb. They said all billing was done. Open PO was discussed and they said they had all billing in. We dropped PO and now they sent another bill for open PO. It is owed but bad communication from their end. _x000d__x000a_2/27/23 - June forecast for reclass of motor to inventory_x000d__x000a_12/1/22  Work has been completed and just cleaning up billing"/>
    <d v="2023-05-02T00:00:00"/>
    <s v="Hill, Elizabeth"/>
    <m/>
    <x v="3"/>
    <s v="Pipelines and Terminals"/>
    <s v="Operating Infrastructure"/>
    <m/>
    <s v="Huntington"/>
    <s v="BDLHN - HUNTINGTON - BDL"/>
    <m/>
    <n v="-9388"/>
    <n v="13525"/>
    <n v="-24798"/>
    <m/>
    <n v="717964"/>
    <m/>
    <s v="Posipanko, Dan"/>
    <s v="Wernsman, Jason T."/>
    <m/>
    <m/>
    <n v="1"/>
    <n v="42401"/>
    <m/>
    <s v="Guest, ProSight"/>
    <s v="Independent"/>
    <s v="Aqua"/>
    <d v="2021-11-02T00:00:00"/>
    <s v="Other Programs"/>
  </r>
  <r>
    <x v="1938"/>
    <s v="Item"/>
    <s v="Open"/>
    <x v="0"/>
    <s v="XB00000E2202"/>
    <s v="Exempt"/>
    <n v="1955407"/>
    <s v="Roth, Aaron"/>
    <s v="West"/>
    <s v="7. Closed"/>
    <s v="Defined"/>
    <x v="26"/>
    <n v="2610"/>
    <m/>
    <m/>
    <n v="2609.5"/>
    <n v="2610"/>
    <n v="0"/>
    <s v="Green"/>
    <m/>
    <m/>
    <m/>
    <n v="2610"/>
    <m/>
    <m/>
    <n v="13000"/>
    <m/>
    <m/>
    <n v="13000"/>
    <s v="Full"/>
    <n v="13000"/>
    <n v="11025"/>
    <m/>
    <n v="11025"/>
    <s v="No"/>
    <s v="Green"/>
    <d v="2022-03-01T00:00:00"/>
    <d v="2022-03-07T00:00:00"/>
    <d v="2022-03-07T00:00:00"/>
    <d v="2022-08-01T00:00:00"/>
    <d v="2022-03-30T00:00:00"/>
    <m/>
    <m/>
    <n v="2609.5"/>
    <m/>
    <m/>
    <m/>
    <m/>
    <m/>
    <m/>
    <m/>
    <m/>
    <m/>
    <m/>
    <m/>
    <m/>
    <m/>
    <m/>
    <m/>
    <m/>
    <m/>
    <m/>
    <s v="12/22/22 - PO and WO closed - ready to be closed by accounting._x000d__x000a__x000d__x000a__x000d__x000a_3.31.22 - done, awaiting invoices"/>
    <d v="2022-12-22T00:00:00"/>
    <m/>
    <m/>
    <x v="3"/>
    <s v="Pipelines and Terminals"/>
    <s v="Station/Terminal"/>
    <m/>
    <s v="Huntington"/>
    <s v="XB - HUNTINGTON STATION"/>
    <m/>
    <n v="2610"/>
    <n v="0"/>
    <m/>
    <m/>
    <n v="8416"/>
    <m/>
    <s v="Spari, Markella"/>
    <s v="Spari, Markella"/>
    <m/>
    <m/>
    <n v="1"/>
    <n v="41560"/>
    <m/>
    <s v="Administrator, System"/>
    <s v="Independent"/>
    <s v="Aqua"/>
    <d v="2021-08-19T00:00:00"/>
    <s v="Other Programs"/>
  </r>
  <r>
    <x v="1939"/>
    <s v="Item"/>
    <s v="Open"/>
    <x v="1"/>
    <s v="XB00000M2302"/>
    <s v="Exempt"/>
    <n v="2123438"/>
    <s v="Smith, Kyle"/>
    <s v="West"/>
    <s v="3. Active"/>
    <s v="Defined"/>
    <x v="39"/>
    <m/>
    <n v="35000"/>
    <m/>
    <n v="35000"/>
    <n v="70000"/>
    <n v="-35000"/>
    <s v="Red"/>
    <n v="70000"/>
    <m/>
    <n v="70000"/>
    <n v="-35000"/>
    <m/>
    <m/>
    <n v="34260"/>
    <m/>
    <m/>
    <n v="34260"/>
    <s v="Full"/>
    <n v="34260"/>
    <m/>
    <n v="35000"/>
    <n v="35000"/>
    <s v="No"/>
    <s v="Green"/>
    <d v="2023-08-01T00:00:00"/>
    <d v="2023-05-18T00:00:00"/>
    <d v="2023-05-18T00:00:00"/>
    <d v="2023-08-30T00:00:00"/>
    <d v="2023-05-31T00:00:00"/>
    <m/>
    <m/>
    <m/>
    <m/>
    <m/>
    <m/>
    <m/>
    <m/>
    <m/>
    <m/>
    <m/>
    <m/>
    <m/>
    <m/>
    <m/>
    <n v="35000"/>
    <m/>
    <m/>
    <m/>
    <m/>
    <m/>
    <s v="6/1/23 PO has been issued"/>
    <d v="2023-06-01T00:00:00"/>
    <s v="Hill, Elizabeth"/>
    <m/>
    <x v="3"/>
    <s v="Pipelines and Terminals"/>
    <s v="Operating Infrastructure"/>
    <m/>
    <s v="Huntington"/>
    <s v="XB - HUNTINGTON STATION"/>
    <m/>
    <m/>
    <n v="0"/>
    <n v="35000"/>
    <m/>
    <m/>
    <m/>
    <s v="Gardner, Travis"/>
    <s v="Gardner, Travis W."/>
    <m/>
    <m/>
    <n v="1"/>
    <n v="42474"/>
    <m/>
    <s v="Guest, ProSight"/>
    <s v="Independent"/>
    <s v="Aqua"/>
    <d v="2021-11-18T00:00:00"/>
    <s v="Other Programs"/>
  </r>
  <r>
    <x v="1940"/>
    <s v="Item"/>
    <s v="Open"/>
    <x v="1"/>
    <s v="XB00000M2301"/>
    <s v="Maintenance Framework"/>
    <n v="2096559"/>
    <s v="Smith, Kyle"/>
    <s v="West"/>
    <s v="3. Active"/>
    <s v="Defined"/>
    <x v="26"/>
    <n v="10000"/>
    <n v="49000"/>
    <m/>
    <n v="59000"/>
    <n v="54000"/>
    <n v="5000"/>
    <s v="Yellow"/>
    <n v="54000"/>
    <m/>
    <n v="54000"/>
    <n v="5000"/>
    <m/>
    <m/>
    <n v="19703"/>
    <m/>
    <m/>
    <n v="19703"/>
    <s v="Phase"/>
    <n v="19703"/>
    <n v="10000"/>
    <n v="49000"/>
    <n v="59000"/>
    <s v="No"/>
    <s v="Green"/>
    <d v="2023-05-01T00:00:00"/>
    <d v="2023-03-30T00:00:00"/>
    <d v="2023-03-30T00:00:00"/>
    <d v="2023-07-30T00:00:00"/>
    <d v="2023-08-31T00:00:00"/>
    <m/>
    <m/>
    <m/>
    <m/>
    <m/>
    <m/>
    <n v="10000"/>
    <n v="5000"/>
    <n v="5000"/>
    <n v="5000"/>
    <s v="Red"/>
    <n v="0"/>
    <m/>
    <m/>
    <n v="40000"/>
    <n v="9000"/>
    <m/>
    <m/>
    <m/>
    <m/>
    <m/>
    <s v="6/1/23 Stakeholder call scheduled tomorrow to discuss the engineering drawings."/>
    <d v="2023-06-01T00:00:00"/>
    <s v="Hill, Elizabeth"/>
    <m/>
    <x v="3"/>
    <s v="Pipelines and Terminals"/>
    <s v="Operating Infrastructure"/>
    <m/>
    <s v="Huntington"/>
    <s v="XB - HUNTINGTON STATION"/>
    <m/>
    <m/>
    <n v="10000"/>
    <n v="49000"/>
    <m/>
    <m/>
    <m/>
    <s v="Clark, Dave"/>
    <s v="Spari, Markella"/>
    <m/>
    <m/>
    <n v="1"/>
    <n v="43167"/>
    <m/>
    <s v="Gardner, Travis"/>
    <s v="Independent"/>
    <s v="Aqua"/>
    <d v="2022-03-14T00:00:00"/>
    <s v="Other Programs"/>
  </r>
  <r>
    <x v="1941"/>
    <s v="Item"/>
    <s v="Open"/>
    <x v="1"/>
    <s v="XB00000M2201"/>
    <s v="Maintenance Framework"/>
    <n v="1946227"/>
    <s v="Fink, Ryan"/>
    <s v="West"/>
    <s v="3. Active"/>
    <s v="Defined"/>
    <x v="27"/>
    <n v="1354"/>
    <n v="152000"/>
    <n v="19000"/>
    <n v="153353.82"/>
    <n v="172104"/>
    <n v="-18750"/>
    <s v="Red"/>
    <n v="172000"/>
    <m/>
    <n v="172000"/>
    <n v="-18646"/>
    <m/>
    <m/>
    <n v="46000"/>
    <m/>
    <m/>
    <n v="46000"/>
    <s v="Phase"/>
    <n v="46000"/>
    <n v="26270"/>
    <n v="171000"/>
    <n v="197270"/>
    <s v="No"/>
    <s v="Green"/>
    <d v="2022-02-01T00:00:00"/>
    <d v="2022-02-07T00:00:00"/>
    <d v="2022-02-07T00:00:00"/>
    <d v="2022-05-01T00:00:00"/>
    <d v="2023-08-31T00:00:00"/>
    <m/>
    <m/>
    <n v="489.24"/>
    <n v="118.76"/>
    <n v="495.52"/>
    <n v="124.2"/>
    <n v="126.1"/>
    <m/>
    <m/>
    <n v="126"/>
    <s v="Red"/>
    <m/>
    <m/>
    <m/>
    <n v="3000"/>
    <n v="7000"/>
    <n v="54000"/>
    <n v="36000"/>
    <n v="52000"/>
    <m/>
    <n v="19000"/>
    <s v="6/2 RRF - need to finish ph2 AFE, EAC $197k_x000d__x000a_5/2 RRF - need to finish ph2 AFE, EAC $197k_x000d__x000a_4/7 RRF - EAC $197k_x000d__x000a_3/2 RRF - preparing ph2 AFE, EAC $197k 172k 2023_x000d__x000a_2/2 RRF - ph2 AFE feb, site visit mid feb_x000d__x000a_01/04/2023 - MNH - Getting with ARSEAL to get quotes._x000d__x000a_12/2 RRF - create AFE_x000d__x000a_11/2 RRF - ph2 afe_x000d__x000a_10/4 RRF - create phase 2 AFE_x000d__x000a_9/1 RRF - nothing new_x000d__x000a_8/2 RRF - moved $148K to drawdown and added to 2023 forecast.  and design work progressing, slip 1 month_x000d__x000a_7/11 RRF - dwg and design done, charges to date 21766 moved to project in June ; need material list to RFQ mat.   Material not likely available in 2022. moved that to Dec for now._x000d__x000a_6/9 RRF - update for current status_x000d__x000a_5/3 RRF - material list received 4/29, pending rfq, on track_x000d__x000a_4/11 RRF - pending parts list for phase 2_x000d__x000a_3/1/2022 RRF - ok"/>
    <d v="2023-06-02T00:00:00"/>
    <s v="Hill, Elizabeth"/>
    <m/>
    <x v="3"/>
    <s v="Pipelines and Terminals"/>
    <s v="Operating Infrastructure"/>
    <m/>
    <s v="Huntington"/>
    <s v="XB - HUNTINGTON STATION"/>
    <m/>
    <n v="1104"/>
    <n v="250"/>
    <n v="64000"/>
    <n v="88000"/>
    <n v="24916"/>
    <m/>
    <s v="Forsey, Frank"/>
    <s v="Wernsman, Jason T."/>
    <m/>
    <m/>
    <n v="1"/>
    <n v="34867"/>
    <m/>
    <s v="Guest, ProSight"/>
    <s v="Independent"/>
    <s v="Aqua"/>
    <d v="2019-08-30T00:00:00"/>
    <s v="Other Programs"/>
  </r>
  <r>
    <x v="1942"/>
    <s v="Item"/>
    <s v="Open"/>
    <x v="1"/>
    <s v="XB00000M2204"/>
    <s v="Maintenance Framework"/>
    <n v="2036560"/>
    <s v="Smith, Kyle"/>
    <s v="West"/>
    <s v="6. Operational"/>
    <s v="Drawdown"/>
    <x v="39"/>
    <n v="41412"/>
    <m/>
    <m/>
    <n v="41411.879999999997"/>
    <n v="45627"/>
    <n v="-4215"/>
    <s v="Yellow"/>
    <n v="45000"/>
    <m/>
    <n v="45000"/>
    <n v="-3588"/>
    <m/>
    <m/>
    <n v="80000"/>
    <m/>
    <m/>
    <n v="80000"/>
    <s v="Full"/>
    <n v="80000"/>
    <n v="75356"/>
    <m/>
    <n v="75356"/>
    <s v="No"/>
    <s v="Green"/>
    <d v="2022-11-01T00:00:00"/>
    <d v="2022-10-10T00:00:00"/>
    <d v="2022-10-10T00:00:00"/>
    <d v="2023-05-15T00:00:00"/>
    <d v="2023-04-30T00:00:00"/>
    <m/>
    <m/>
    <n v="153.72999999999999"/>
    <n v="159.4"/>
    <n v="314.08"/>
    <n v="38204.78"/>
    <n v="2579.89"/>
    <n v="2000"/>
    <n v="2000"/>
    <n v="580"/>
    <s v="Red"/>
    <n v="0"/>
    <m/>
    <m/>
    <m/>
    <m/>
    <m/>
    <m/>
    <m/>
    <m/>
    <m/>
    <s v="4/26/23 Work is completed. _x000d__x000a_4/5/23 Stakeholder call complete and all plans approved work scheduled this month. 3/3/23- Stakeholders call sit for 3/6/23_x000d__x000a_3/1/2023 - unit order and invoice received install is scheduled for 2023.  11/2/2022 - vendor should be invoicing 50% on award in November.  10/3/2022 - this is an emergent project.  HVAC 16 week lead time.  vendor terms 50% on award, remaining on completion in 2023"/>
    <d v="2023-04-26T00:00:00"/>
    <s v="Griest, Barbara"/>
    <m/>
    <x v="3"/>
    <s v="Pipelines and Terminals"/>
    <s v="Operating Infrastructure"/>
    <m/>
    <s v="Huntington"/>
    <s v="XB - HUNTINGTON STATION"/>
    <m/>
    <n v="627"/>
    <n v="40785"/>
    <m/>
    <m/>
    <n v="33944"/>
    <m/>
    <s v="Gardner, Travis"/>
    <s v="Spitz, Nicholas P."/>
    <m/>
    <m/>
    <n v="1"/>
    <n v="45931"/>
    <m/>
    <s v="Gardner, Travis"/>
    <s v="Independent"/>
    <s v="Aqua"/>
    <d v="2022-09-29T00:00:00"/>
    <s v="Other Programs"/>
  </r>
  <r>
    <x v="1943"/>
    <s v="Item"/>
    <s v="Open"/>
    <x v="1"/>
    <s v="XB00000M2101"/>
    <s v="Exempt"/>
    <n v="1838242"/>
    <s v="Smith, Kyle"/>
    <s v="West"/>
    <s v="6. Operational"/>
    <s v="Unplanned"/>
    <x v="10"/>
    <n v="1344"/>
    <m/>
    <m/>
    <n v="1343.8"/>
    <n v="672"/>
    <n v="672"/>
    <s v="Red"/>
    <m/>
    <m/>
    <m/>
    <n v="1344"/>
    <m/>
    <m/>
    <n v="40000"/>
    <m/>
    <n v="14000"/>
    <n v="65000"/>
    <s v="Supplemental"/>
    <n v="65000"/>
    <n v="63998"/>
    <m/>
    <n v="63998"/>
    <s v="No"/>
    <s v="Green"/>
    <d v="2021-05-01T00:00:00"/>
    <d v="2021-04-23T00:00:00"/>
    <d v="2021-04-23T00:00:00"/>
    <d v="2021-05-30T00:00:00"/>
    <d v="2022-11-30T00:00:00"/>
    <m/>
    <m/>
    <m/>
    <m/>
    <n v="671.9"/>
    <m/>
    <n v="671.9"/>
    <m/>
    <m/>
    <n v="672"/>
    <s v="Red"/>
    <m/>
    <m/>
    <m/>
    <m/>
    <m/>
    <m/>
    <m/>
    <m/>
    <m/>
    <m/>
    <s v="12/1/22 Tech has parts and says job is completed as far as he can until they can get the time to install the boards. No additional cost to hit this project."/>
    <d v="2022-12-01T00:00:00"/>
    <s v="Hill, Elizabeth"/>
    <m/>
    <x v="3"/>
    <s v="Pipelines and Terminals"/>
    <s v="Integrity"/>
    <m/>
    <s v="Huntington"/>
    <s v="XB - HUNTINGTON STATION"/>
    <m/>
    <n v="672"/>
    <n v="672"/>
    <m/>
    <m/>
    <n v="9527"/>
    <m/>
    <s v="Stine, Carlton"/>
    <s v="Clark, David"/>
    <m/>
    <m/>
    <n v="1"/>
    <n v="24281"/>
    <m/>
    <s v="Administrator, System"/>
    <s v="Independent"/>
    <s v="Aqua"/>
    <d v="2017-07-21T00:00:00"/>
    <s v="Int - Tanks"/>
  </r>
  <r>
    <x v="1944"/>
    <s v="Item"/>
    <s v="Open"/>
    <x v="0"/>
    <s v="IC822CPE2101"/>
    <s v="Exempt"/>
    <n v="1801895"/>
    <s v="Bost, Jason"/>
    <s v="West"/>
    <s v="6. Operational"/>
    <s v="Defined"/>
    <x v="0"/>
    <n v="8286"/>
    <n v="1"/>
    <m/>
    <n v="8287"/>
    <n v="8288"/>
    <n v="-1"/>
    <s v="Yellow"/>
    <n v="18893"/>
    <m/>
    <n v="18893"/>
    <n v="-10606"/>
    <m/>
    <m/>
    <n v="75567"/>
    <m/>
    <m/>
    <n v="75567"/>
    <s v="Full"/>
    <n v="75567"/>
    <n v="33166"/>
    <n v="1"/>
    <n v="33167"/>
    <s v="No"/>
    <s v="Green"/>
    <d v="2022-11-01T00:00:00"/>
    <d v="2021-01-28T00:00:00"/>
    <d v="2021-01-28T00:00:00"/>
    <d v="2021-12-31T00:00:00"/>
    <d v="2023-02-23T00:00:00"/>
    <m/>
    <m/>
    <n v="0"/>
    <n v="0"/>
    <n v="288.5"/>
    <m/>
    <n v="7997.5"/>
    <n v="7998"/>
    <n v="7998"/>
    <n v="-1"/>
    <s v="Yellow"/>
    <m/>
    <m/>
    <m/>
    <m/>
    <m/>
    <m/>
    <m/>
    <m/>
    <n v="1"/>
    <m/>
    <s v="4/3/23 - Run accepted. Remaining PO balance forecasted accordingly. 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
    <d v="2023-04-04T00:00:00"/>
    <s v="Pastorius, Bonnie"/>
    <m/>
    <x v="3"/>
    <s v="Pipelines and Terminals"/>
    <s v="Pipeline Integrity"/>
    <m/>
    <s v="Coraopolis"/>
    <s v="IC822CP - CORAOPOLIS JCT TO CORAOPOLIS"/>
    <m/>
    <n v="289"/>
    <n v="7998"/>
    <m/>
    <n v="1"/>
    <n v="24880"/>
    <m/>
    <s v="Bartal, Nick"/>
    <s v="Bartal, Nick"/>
    <m/>
    <m/>
    <n v="1"/>
    <n v="37023"/>
    <m/>
    <s v="Administrator, System"/>
    <s v="Child (Major Project)"/>
    <s v="Olive"/>
    <d v="2020-07-13T00:00:00"/>
    <s v="Int - Assessments"/>
  </r>
  <r>
    <x v="1945"/>
    <s v="Item"/>
    <s v="Open"/>
    <x v="1"/>
    <s v="IM760UGM2303"/>
    <s v="Maintenance Framework"/>
    <n v="2076516"/>
    <s v="Scott, Cory"/>
    <s v="West"/>
    <s v="6. Operational"/>
    <s v="Defined"/>
    <x v="12"/>
    <n v="90602"/>
    <m/>
    <m/>
    <n v="90601.83"/>
    <n v="86034"/>
    <n v="4568"/>
    <s v="Yellow"/>
    <m/>
    <m/>
    <m/>
    <n v="90602"/>
    <m/>
    <m/>
    <n v="85474"/>
    <m/>
    <m/>
    <n v="85474"/>
    <s v="Full"/>
    <n v="85474"/>
    <n v="90602"/>
    <m/>
    <n v="90602"/>
    <s v="No"/>
    <s v="Green"/>
    <d v="2023-03-01T00:00:00"/>
    <d v="2023-01-26T00:00:00"/>
    <d v="2023-01-26T00:00:00"/>
    <d v="2023-03-11T00:00:00"/>
    <d v="2023-03-17T00:00:00"/>
    <m/>
    <m/>
    <m/>
    <m/>
    <n v="86034.04"/>
    <n v="3871.57"/>
    <n v="696.22"/>
    <n v="4000"/>
    <n v="4000"/>
    <n v="-3304"/>
    <s v="Red"/>
    <m/>
    <m/>
    <m/>
    <m/>
    <m/>
    <m/>
    <m/>
    <m/>
    <m/>
    <m/>
    <s v="5/8/2023 - Forecasted $4000 for damages and right of way agent cost. _x000d__x000a__x000d__x000a__x000d__x000a_4/18/2023 - Final invoice for Acuren approved. Project final cost around 86K. _x000d__x000a__x000d__x000a__x000d__x000a_4/10/2023 - Job book completed and approved. _x000d__x000a__x000d__x000a_3/21/2023 - Change orders produced due to higher cost than anticipated. Final cost should land close to 87K-90K. _x000d__x000a__x000d__x000a__x000d__x000a_3/3/2023 - Project completion and demobilization. Expected final cost expected to come under budget. Project should total 82K. _x000d__x000a__x000d__x000a__x000d__x000a_2/28/2023 - First dig planned to be completed by March 1st. Second should be completed by end of first week. _x000d__x000a__x000d__x000a__x000d__x000a_2/23/2023 - Crew started working on dig # F-038022. _x000d__x000a__x000d__x000a_2/2/2023 - Stakeholder meeting held. _x000d__x000a__x000d__x000a_1/30/2023 - OQ job # setup in ISNetworld. PO's placed. Work orders setup. _x000d__x000a__x000d__x000a_1/28/2023 - AFE fully approved. _x000d__x000a__x000d__x000a_1/25/2023 - Site Safety Plan Approved by Buckeye HSSE._x000d__x000a__x000d__x000a_1/17/2023 - AFE submitted."/>
    <d v="2023-05-08T00:00:00"/>
    <s v="Hill, Elizabeth"/>
    <m/>
    <x v="3"/>
    <s v="Pipelines and Terminals"/>
    <s v="Integrity"/>
    <m/>
    <s v="Sugar Creek"/>
    <s v="IM760UG - MILAN STA TO SUGAR CREEK TERM"/>
    <m/>
    <n v="86034"/>
    <n v="4568"/>
    <m/>
    <m/>
    <m/>
    <m/>
    <s v="Bartal, Nick"/>
    <s v="Smith, Todd W."/>
    <m/>
    <m/>
    <n v="1"/>
    <n v="46461"/>
    <m/>
    <s v="Guest, ProSight"/>
    <s v="Independent"/>
    <s v="Aqua"/>
    <d v="2023-01-13T00:00:00"/>
    <s v="Int- Planned Digs"/>
  </r>
  <r>
    <x v="1946"/>
    <s v="Item"/>
    <s v="Open"/>
    <x v="0"/>
    <s v="IM760UGE2301"/>
    <s v="Exempt"/>
    <n v="2085559"/>
    <s v="Scott, Cory"/>
    <s v="West"/>
    <s v="6. Operational"/>
    <m/>
    <x v="14"/>
    <n v="7937"/>
    <m/>
    <m/>
    <n v="7937.39"/>
    <n v="8500"/>
    <n v="-563"/>
    <s v="Yellow"/>
    <n v="7001"/>
    <n v="1350"/>
    <n v="8351"/>
    <n v="-414"/>
    <m/>
    <m/>
    <n v="8177"/>
    <m/>
    <m/>
    <n v="8177"/>
    <s v="Full"/>
    <n v="8177"/>
    <n v="7937"/>
    <m/>
    <n v="7937"/>
    <s v="No"/>
    <s v="Green"/>
    <d v="2023-04-01T00:00:00"/>
    <d v="2023-02-22T00:00:00"/>
    <d v="2023-02-22T00:00:00"/>
    <d v="2023-05-05T00:00:00"/>
    <d v="2023-04-30T00:00:00"/>
    <m/>
    <m/>
    <m/>
    <m/>
    <m/>
    <n v="8234.08"/>
    <n v="-296.69"/>
    <m/>
    <m/>
    <n v="-297"/>
    <s v="Red"/>
    <m/>
    <m/>
    <m/>
    <m/>
    <m/>
    <m/>
    <m/>
    <m/>
    <m/>
    <m/>
    <s v="5/22/2023 - Final Cleveland invoice came in at $855.60. _x000d__x000a__x000d__x000a__x000d__x000a_5/5/2023 - Cleveland invoice came in at $2,847.71_x000d__x000a__x000d__x000a__x000d__x000a_5/2/2023 - Awaiting final invoice from Cleveland Integrity. _x000d__x000a__x000d__x000a__x000d__x000a_4/12/2023 - Project completed. Final invoicing will come in right a budget amount. _x000d__x000a__x000d__x000a_3/30/2023 - Stakeholder meeting held. Projects to start 4/11/2023. _x000d__x000a__x000d__x000a__x000d__x000a_3/27/2023 - Inspector request placed. Stakeholder meeting is to take place 3/30/2023. _x000d__x000a__x000d__x000a_3/20/2023 - PO placed to Vance and Associates for 4K. _x000d__x000a__x000d__x000a_1/23/2023 - Built project AFE. Adjusted forecast to $8500.00. AFE submitted."/>
    <d v="2023-05-22T00:00:00"/>
    <s v="Hill, Elizabeth"/>
    <m/>
    <x v="3"/>
    <s v="Pipelines and Terminals"/>
    <s v="Corrosion"/>
    <m/>
    <s v="Sugar Creek"/>
    <s v="IM760UG - MILAN STA TO SUGAR CREEK TERM"/>
    <m/>
    <m/>
    <n v="7937"/>
    <m/>
    <m/>
    <m/>
    <m/>
    <s v="Geib, Rob"/>
    <s v="Smith, Todd W."/>
    <m/>
    <m/>
    <n v="1"/>
    <n v="45452"/>
    <m/>
    <s v="Guest, ProSight"/>
    <s v="Independent"/>
    <s v="Aqua"/>
    <d v="2022-08-26T00:00:00"/>
    <s v="Int - Planned Corr &amp; FI"/>
  </r>
  <r>
    <x v="1947"/>
    <s v="Item"/>
    <s v="Open"/>
    <x v="1"/>
    <s v="IM760UGM2202"/>
    <s v="Maintenance Framework"/>
    <n v="1971974"/>
    <s v="Scott, Cory"/>
    <s v="West"/>
    <s v="3. Active"/>
    <s v="Defined"/>
    <x v="37"/>
    <n v="13804"/>
    <n v="160000"/>
    <m/>
    <n v="173803.86"/>
    <n v="171939"/>
    <n v="1865"/>
    <s v="Yellow"/>
    <m/>
    <n v="183000"/>
    <n v="183000"/>
    <n v="-9196"/>
    <m/>
    <m/>
    <n v="78000"/>
    <n v="248000"/>
    <m/>
    <n v="326000"/>
    <s v="Full"/>
    <n v="326000"/>
    <n v="195807"/>
    <n v="160000"/>
    <n v="355807"/>
    <s v="No"/>
    <s v="Green"/>
    <d v="2022-07-01T00:00:00"/>
    <d v="2022-04-21T00:00:00"/>
    <d v="2022-04-21T00:00:00"/>
    <d v="2022-07-29T00:00:00"/>
    <d v="2023-10-31T00:00:00"/>
    <m/>
    <m/>
    <n v="5395.61"/>
    <n v="5388.18"/>
    <n v="1155.07"/>
    <n v="925.12"/>
    <n v="939.88"/>
    <m/>
    <m/>
    <n v="940"/>
    <s v="Red"/>
    <m/>
    <m/>
    <m/>
    <m/>
    <m/>
    <n v="160000"/>
    <m/>
    <m/>
    <m/>
    <m/>
    <s v="6/9/2023 - Awaiting purge date to schedule plan for installation. _x000d__x000a__x000d__x000a__x000d__x000a_5/2/2023 - August/September installation. 4/18/2023 - August/September installation. 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 of (12) weeks. 4/22/22 - PO for scan and engineering sent to Diamond Z for $22,860.004/21/22 - Phase 1 AFE approved and PO's for the Valves and Engineering requisitioned.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
    <d v="2023-06-09T00:00:00"/>
    <s v="Hill, Elizabeth"/>
    <m/>
    <x v="3"/>
    <s v="Pipelines and Terminals"/>
    <s v="Integrity"/>
    <m/>
    <s v="Sugar Creek"/>
    <s v="IM760UG - MILAN STA TO SUGAR CREEK TERM"/>
    <m/>
    <n v="11939"/>
    <n v="1865"/>
    <n v="160000"/>
    <m/>
    <n v="182003"/>
    <m/>
    <s v="Bartal, Nick"/>
    <s v="Smith, Todd W."/>
    <s v="N/A"/>
    <m/>
    <n v="1"/>
    <n v="26316"/>
    <m/>
    <s v="Guest, ProSight"/>
    <s v="Independent"/>
    <s v="Aqua"/>
    <d v="2017-09-17T00:00:00"/>
    <s v="Other Programs"/>
  </r>
  <r>
    <x v="1948"/>
    <s v="Item"/>
    <s v="Open"/>
    <x v="1"/>
    <s v="BETID00M2301"/>
    <s v="Maintenance Framework"/>
    <n v="2133858"/>
    <s v="Fink, Ryan"/>
    <s v="West"/>
    <s v="3. Active"/>
    <s v="Defined"/>
    <x v="29"/>
    <m/>
    <n v="30800"/>
    <n v="9000"/>
    <n v="30800"/>
    <n v="40000"/>
    <n v="-9200"/>
    <s v="Red"/>
    <n v="40000"/>
    <m/>
    <n v="40000"/>
    <n v="-9200"/>
    <m/>
    <m/>
    <n v="39955"/>
    <m/>
    <m/>
    <n v="39955"/>
    <s v="Full"/>
    <n v="39955"/>
    <m/>
    <n v="39800"/>
    <n v="39800"/>
    <s v="No"/>
    <s v="Green"/>
    <d v="2023-07-01T00:00:00"/>
    <d v="2023-06-09T00:00:00"/>
    <d v="2023-06-09T00:00:00"/>
    <d v="2023-10-15T00:00:00"/>
    <d v="2023-10-31T00:00:00"/>
    <m/>
    <m/>
    <m/>
    <m/>
    <m/>
    <m/>
    <m/>
    <m/>
    <m/>
    <m/>
    <m/>
    <m/>
    <m/>
    <m/>
    <n v="800"/>
    <n v="8000"/>
    <n v="20000"/>
    <n v="2000"/>
    <m/>
    <m/>
    <n v="9000"/>
    <s v="6/6 RRF - EAC $40k_x000d__x000a_6/1 RRF - UTI bid, AFE early June, EAC $38k_x000d__x000a_4/28 RRF - reduced scope to 1 cam, re-RFQ  EAC $40k_x000d__x000a_4/6 RRF - estimates exceed budget, revising scope to fit budget, and RFQ again. EAC $40k_x000d__x000a_3/1 RRF - RFQ out to vendors, EAC 40k_x000d__x000a_2/2 RRF - site visit 2/22"/>
    <d v="2023-06-06T00:00:00"/>
    <s v="Hill, Elizabeth"/>
    <m/>
    <x v="3"/>
    <s v="Pipelines and Terminals"/>
    <s v="Operating Infrastructure"/>
    <m/>
    <s v="Indianapolis"/>
    <s v="BETID - BET INDIANAPOLIS TERMINAL"/>
    <m/>
    <m/>
    <n v="0"/>
    <n v="28800"/>
    <n v="2000"/>
    <m/>
    <m/>
    <s v="Clark, Chris"/>
    <s v="Clark, Chris B"/>
    <m/>
    <m/>
    <n v="1"/>
    <n v="40814"/>
    <m/>
    <s v="Guest, ProSight"/>
    <s v="Independent"/>
    <s v="Aqua"/>
    <d v="2021-07-28T00:00:00"/>
    <s v="Other Programs"/>
  </r>
  <r>
    <x v="1949"/>
    <s v="Item"/>
    <s v="Open"/>
    <x v="1"/>
    <s v="ND00000M2201"/>
    <s v="Maintenance Framework"/>
    <n v="2021971"/>
    <s v="Henfling, Mike"/>
    <s v="West"/>
    <s v="7. Closed"/>
    <s v="Defined"/>
    <x v="18"/>
    <n v="2203"/>
    <m/>
    <n v="0"/>
    <n v="2202.67"/>
    <n v="2203"/>
    <n v="0"/>
    <s v="Green"/>
    <m/>
    <m/>
    <m/>
    <n v="2203"/>
    <m/>
    <m/>
    <n v="106000"/>
    <m/>
    <m/>
    <n v="106000"/>
    <s v="Full"/>
    <n v="106000"/>
    <n v="73073"/>
    <n v="0"/>
    <n v="73073"/>
    <s v="No"/>
    <s v="Green"/>
    <d v="2022-09-01T00:00:00"/>
    <d v="2022-09-07T00:00:00"/>
    <d v="2022-09-07T00:00:00"/>
    <d v="2022-12-31T00:00:00"/>
    <d v="2022-12-21T00:00:00"/>
    <m/>
    <m/>
    <n v="993.67"/>
    <n v="1209"/>
    <m/>
    <m/>
    <m/>
    <m/>
    <m/>
    <m/>
    <m/>
    <m/>
    <m/>
    <m/>
    <m/>
    <m/>
    <m/>
    <m/>
    <m/>
    <m/>
    <n v="0"/>
    <s v="4-4-23 - Project Ready for Close_x000d__x000a_3-2-23 - Project Ready for Close_x000d__x000a_2-2-23 - Job book completed in January, awaiting two final invoices then will close project._x000d__x000a_1-3-23 - Piping installed 12/20 and is operational.  Final invoices and job book to be completed in January._x000d__x000a_12-5-22 - Piping fully fabricated and tested.  Scheduled install of 11/15 postponed due to Site Operations availability and other projects going on at the same time.  Looking to schedule the one-day install in December but will likely push to January due to contractor availability._x000d__x000a_11-2-22 - Twinseal and Brodie valves arrived in October.  PO in place to XL for mechanical work, scheduled install 11/15.  Pre-construction meeting planned for 11/3._x000d__x000a_10-3-22 - Twinseal and Brodie valves on order for October delivery.  Awaiting quote for piping work from mechanical contractor - PO to be issued in October for November installation.  Actual install date TBD._x000d__x000a_9-1-22 - AFE in queue, was not approved prior to 9/1 so missed forecast and can't accrue so initial engineering/PM costs.  6 week lead time Brodie valve to be ordered early September for full piping install in November._x000d__x000a_8-2-22 - Site visit on 7/19 to scan site and begin scoping.  Initial design complete and out to contractor for budgetary pricing.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 No new updates.  Need to schedule on-site scoping visit in April_x000d__x000a_3-2-22 - Shifted forecast one month.  Scoping visit late March or April._x000d__x000a_2-2-22 - Shifted forecast one month.  Scopingvisit late February or March.  High level scoping meetingheld 12/2021"/>
    <d v="2023-04-04T00:00:00"/>
    <s v="Griest, Barbara"/>
    <m/>
    <x v="3"/>
    <s v="Pipelines and Terminals"/>
    <s v="Operating Infrastructure"/>
    <m/>
    <s v="Coraopolis"/>
    <s v="ND - INDIANOLA TERMINAL"/>
    <m/>
    <n v="2203"/>
    <n v="0"/>
    <m/>
    <m/>
    <n v="70870"/>
    <m/>
    <s v="DiPillo, Evan"/>
    <s v="Gardner, Travis W."/>
    <m/>
    <m/>
    <n v="1"/>
    <n v="41588"/>
    <m/>
    <s v="Guest, ProSight"/>
    <s v="Independent"/>
    <s v="Aqua"/>
    <d v="2021-08-19T00:00:00"/>
    <s v="Other Programs"/>
  </r>
  <r>
    <x v="1950"/>
    <s v="Item"/>
    <s v="Open"/>
    <x v="1"/>
    <s v="BETND00M2202"/>
    <s v="Maintenance Framework"/>
    <n v="1972638"/>
    <s v="Arch, Stefan"/>
    <s v="West"/>
    <s v="6. Operational"/>
    <s v="Defined"/>
    <x v="31"/>
    <n v="-2366"/>
    <m/>
    <m/>
    <n v="-2366.42"/>
    <n v="-2366"/>
    <n v="0"/>
    <s v="Green"/>
    <m/>
    <m/>
    <m/>
    <n v="-2366"/>
    <m/>
    <m/>
    <n v="339000"/>
    <m/>
    <m/>
    <n v="339000"/>
    <s v="Full"/>
    <n v="339000"/>
    <n v="368405"/>
    <m/>
    <n v="368405"/>
    <s v="No"/>
    <s v="Green"/>
    <d v="2022-05-01T00:00:00"/>
    <d v="2022-04-28T00:00:00"/>
    <d v="2022-04-28T00:00:00"/>
    <d v="2022-12-31T00:00:00"/>
    <d v="2022-09-30T00:00:00"/>
    <m/>
    <m/>
    <n v="133.58000000000001"/>
    <n v="0"/>
    <n v="-2500"/>
    <m/>
    <m/>
    <m/>
    <m/>
    <m/>
    <m/>
    <m/>
    <m/>
    <m/>
    <m/>
    <m/>
    <m/>
    <m/>
    <m/>
    <m/>
    <m/>
    <s v="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
    <d v="2023-03-01T00:00:00"/>
    <s v="Hill, Elizabeth"/>
    <m/>
    <x v="3"/>
    <s v="Pipelines and Terminals"/>
    <s v="Integrity"/>
    <m/>
    <s v="Coraopolis"/>
    <s v="ND - INDIANOLA TERMINAL"/>
    <m/>
    <n v="-2366"/>
    <n v="0"/>
    <m/>
    <m/>
    <n v="370772"/>
    <m/>
    <s v="Geib, Rob"/>
    <s v="Geib, Robert"/>
    <m/>
    <m/>
    <n v="1"/>
    <n v="37775"/>
    <m/>
    <s v="Guest, ProSight"/>
    <s v="Independent"/>
    <s v="Aqua"/>
    <d v="2020-08-12T00:00:00"/>
    <s v="Int - Planned Corr &amp; FI"/>
  </r>
  <r>
    <x v="1951"/>
    <s v="Item"/>
    <s v="Open"/>
    <x v="1"/>
    <s v="BETND00M2301"/>
    <s v="Maintenance Framework"/>
    <n v="2084374"/>
    <s v="Arch, Stefan"/>
    <s v="West"/>
    <s v="5. Deferred"/>
    <s v="Defined"/>
    <x v="10"/>
    <m/>
    <m/>
    <m/>
    <n v="0"/>
    <m/>
    <n v="0"/>
    <s v="Green"/>
    <n v="634537"/>
    <m/>
    <n v="634537"/>
    <n v="-634537"/>
    <m/>
    <m/>
    <n v="591090"/>
    <m/>
    <m/>
    <n v="591090"/>
    <s v="Phase"/>
    <n v="591090"/>
    <m/>
    <n v="635000"/>
    <n v="635000"/>
    <s v="No"/>
    <s v="Green"/>
    <d v="2024-06-01T00:00:00"/>
    <d v="2023-02-06T00:00:00"/>
    <d v="2023-02-06T00:00:00"/>
    <d v="2023-12-31T00:00:00"/>
    <d v="2024-12-31T00:00:00"/>
    <m/>
    <m/>
    <m/>
    <m/>
    <m/>
    <m/>
    <m/>
    <m/>
    <m/>
    <m/>
    <m/>
    <m/>
    <m/>
    <m/>
    <m/>
    <m/>
    <m/>
    <m/>
    <m/>
    <m/>
    <m/>
    <s v="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
    <d v="2023-01-30T00:00:00"/>
    <s v="Hill, Elizabeth"/>
    <m/>
    <x v="3"/>
    <s v="Pipelines and Terminals"/>
    <s v="Integrity"/>
    <m/>
    <s v="Coraopolis"/>
    <s v="ND - INDIANOLA TERMINAL"/>
    <m/>
    <m/>
    <n v="0"/>
    <m/>
    <m/>
    <m/>
    <n v="635000"/>
    <s v="Stine, Carlton"/>
    <s v="Stine, Carlton"/>
    <m/>
    <m/>
    <n v="1"/>
    <n v="44826"/>
    <m/>
    <s v="Administrator, System"/>
    <s v="Independent"/>
    <s v="Aqua"/>
    <d v="2022-08-17T00:00:00"/>
    <s v="Int - Tanks"/>
  </r>
  <r>
    <x v="1952"/>
    <s v="Item"/>
    <s v="Open"/>
    <x v="1"/>
    <s v="BETND00M2201"/>
    <s v="Maintenance Framework"/>
    <n v="1938055"/>
    <s v="Arch, Stefan"/>
    <s v="West"/>
    <s v="6. Operational"/>
    <s v="Defined"/>
    <x v="10"/>
    <n v="5126"/>
    <m/>
    <m/>
    <n v="5125.8999999999996"/>
    <n v="4691"/>
    <n v="435"/>
    <s v="Yellow"/>
    <m/>
    <m/>
    <m/>
    <n v="5126"/>
    <m/>
    <m/>
    <n v="531000"/>
    <n v="225000"/>
    <m/>
    <n v="756000"/>
    <s v="Full"/>
    <n v="756000"/>
    <n v="736122"/>
    <m/>
    <n v="736122"/>
    <s v="No"/>
    <s v="Green"/>
    <d v="2022-01-01T00:00:00"/>
    <d v="2022-01-11T00:00:00"/>
    <d v="2022-01-11T00:00:00"/>
    <d v="2022-01-03T00:00:00"/>
    <d v="2022-07-19T00:00:00"/>
    <m/>
    <m/>
    <n v="0"/>
    <n v="0"/>
    <n v="4691.08"/>
    <n v="211.1"/>
    <n v="223.72"/>
    <m/>
    <m/>
    <n v="224"/>
    <s v="Red"/>
    <m/>
    <m/>
    <m/>
    <m/>
    <m/>
    <m/>
    <m/>
    <m/>
    <m/>
    <m/>
    <s v="4/7/2023 - Last invoice came through from Waste Management. All PO's and MOC's are closed. _x000d__x000a__x000d__x000a__x000d__x000a_3/1/2023 - Project is complete, waiting on one invoice from Waste Management and to close one PO. _x000d__x000a__x000d__x000a__x000d__x000a_2/1/2023 - Project is complete, waiting on one invoice from Waste Management and to close one PO. _x000d__x000a__x000d__x000a__x000d__x000a_1/3/2022 - Project is complete, waiting on one invoice from waste management, it is accrued. _x000d__x000a__x000d__x000a__x000d__x000a_11/1/2022 - Project is complete. Received Varec transmitter that was ordered in February. Waiting on waste management for one invoice for earth spoil disposal but cost is accrued. No forecast needed. _x000d__x000a__x000d__x000a__x000d__x000a_10/3/2022 - Tank painting completed in September. Variance in September due to forgetting to forecast the fire pipe install.  Waiting on the Varec 2920 to come in but found a spare. Project is complete. _x000d__x000a__x000d__x000a__x000d__x000a_9/1/2022 - Tank is currently being painted. Painting should be completed mid September. _x000d__x000a__x000d__x000a_8/1/2022 - Tank buttoned up on 7/20. Waiting on instrumentation to be installed. Small variance in July due to spending less than anticipated. Planning to pain the tank in August. _x000d__x000a__x000d__x000a__x000d__x000a_7/1/2022 - Mechanical repairs completed beginning of June. Variance in June due to change order rom Phillips for additional time to remove the VOC's/lels from under the existing bottom. Waiting on foam chambers to come in to button up tank and RTS. Phillips will complete the foam chamber install. Forecasting for July includes button up, RTS activities, CWIP, and inspector services. _x000d__x000a__x000d__x000a__x000d__x000a_6/1/2022 - Mechanical repairs will be completed 6/3. _x000d__x000a_Phillips will need to come back for the installation of 4 new foam chambers. the tank will be strapped and post mod inspection completed. Forecasting for June includes strapping, post mod inspection, CWIP, and inspector services. Waiting for foam chambers to come in for installation, mid-end of month. _x000d__x000a__x000d__x000a__x000d__x000a_5/2/2022 - Scope includes replacing 22 bottom plates, verifying plumbness of columns, adding sand, and implementation of Buckeye repair considerations. Will cut a hole in the roof and lower in the plates. Forecasting for May includes 60% of themechanical repairs and inspector costs. Planning to have mechanical repairs completed in June. _x000d__x000a__x000d__x000a__x000d__x000a_4/3/2022 - Jumper line installed the week of 3/21. Began cleaning end of 3/21 week and finished on 4/1. DJAon site for inspection 3/31 and 4/1, will complete the week of 4/4. Preliminary inspection found creases and bulges in the floor. Anticipating major scope. Forecasting in April is for inspector, DJA inspection, beginning mechanical repairs, mobilization, and material.2/28/2022 - Planning to install associated jumper 3/21 and 3/22. Tank will be isolated, drained, and cleaned after jumper install. Tank 803 will be used as temporary ULSD storage. Anticipating major repairs on the tank based on previous inspection reports. _x000d__x000a__x000d__x000a__x000d__x000a_1/28/1993 - Anticipating a larger scope. Associated support projectto install jumper line. Planning to take tank OOS in March."/>
    <d v="2023-04-07T00:00:00"/>
    <s v="Hill, Elizabeth"/>
    <m/>
    <x v="3"/>
    <s v="Pipelines and Terminals"/>
    <s v="Integrity"/>
    <m/>
    <s v="Coraopolis"/>
    <s v="ND - INDIANOLA TERMINAL"/>
    <m/>
    <n v="4691"/>
    <n v="435"/>
    <m/>
    <m/>
    <n v="730996"/>
    <m/>
    <s v="Stine, Carlton"/>
    <s v="Stine, Carlton"/>
    <m/>
    <m/>
    <n v="1"/>
    <n v="41273"/>
    <m/>
    <s v="Administrator, System"/>
    <s v="Independent"/>
    <s v="Aqua"/>
    <d v="2021-08-09T00:00:00"/>
    <s v="Int - Tanks"/>
  </r>
  <r>
    <x v="1953"/>
    <s v="Item"/>
    <s v="Open"/>
    <x v="1"/>
    <s v="BETND00M2203"/>
    <s v="Maintenance Framework"/>
    <n v="2004192"/>
    <s v="Roknich, Hunter"/>
    <s v="West"/>
    <s v="6. Operational"/>
    <s v="Drawdown"/>
    <x v="4"/>
    <n v="-26124"/>
    <m/>
    <m/>
    <n v="-26123.88"/>
    <n v="-26492"/>
    <n v="368"/>
    <s v="Yellow"/>
    <m/>
    <m/>
    <m/>
    <n v="-26124"/>
    <m/>
    <m/>
    <n v="184000"/>
    <m/>
    <m/>
    <n v="184000"/>
    <s v="Full"/>
    <n v="184000"/>
    <n v="169073"/>
    <m/>
    <n v="169073"/>
    <s v="No"/>
    <s v="Green"/>
    <d v="2022-10-01T00:00:00"/>
    <d v="2022-08-25T00:00:00"/>
    <d v="2022-08-25T00:00:00"/>
    <d v="2022-11-11T00:00:00"/>
    <d v="2022-11-30T00:00:00"/>
    <m/>
    <m/>
    <n v="-34681.26"/>
    <n v="0.92"/>
    <n v="8188"/>
    <n v="368.46"/>
    <m/>
    <m/>
    <m/>
    <m/>
    <m/>
    <m/>
    <m/>
    <m/>
    <m/>
    <m/>
    <m/>
    <m/>
    <m/>
    <m/>
    <m/>
    <s v="2/3/2023 - Reclass posted causing variance in accruals_x000d__x000a__x000d__x000a__x000d__x000a_12/2/2022 - Waiting for final invoicing and reclasses. Variance due to an error in accrual last month of $41,880._x000d__x000a__x000d__x000a__x000d__x000a_11/2/2022 - Variance due to a reclass of $41880 to the wrong project. This will hit next month. _x000d__x000a__x000d__x000a_10/10/22 - variance due to missed forecast. Work scheduled for week of 10/17_x000d__x000a__x000d__x000a__x000d__x000a_9/27/22 - Still working to reduce the LEL in V2 to safely complete the work. Working thought the plan with the regional team and ops. This project will be completed in 2022._x000d__x000a__x000d__x000a__x000d__x000a_9/9/2022 - Field replacement scheduled the week of Sept. 19th. The carbon is getting relocated from Columbus South."/>
    <d v="2023-02-03T00:00:00"/>
    <s v="Schultz, Amy"/>
    <m/>
    <x v="3"/>
    <s v="Pipelines and Terminals"/>
    <s v="Operating Infrastructure"/>
    <m/>
    <s v="Coraopolis"/>
    <s v="ND - INDIANOLA TERMINAL"/>
    <m/>
    <n v="-26492"/>
    <n v="368"/>
    <m/>
    <m/>
    <n v="195197"/>
    <m/>
    <s v="Karl, Marissa"/>
    <s v="Spitz, Nicholas P."/>
    <m/>
    <m/>
    <n v="1"/>
    <n v="44583"/>
    <m/>
    <s v="Gardner, Travis"/>
    <s v="Independent"/>
    <s v="Aqua"/>
    <d v="2022-08-12T00:00:00"/>
    <s v="Other Programs"/>
  </r>
  <r>
    <x v="1954"/>
    <s v="Item"/>
    <s v="Open"/>
    <x v="0"/>
    <s v="DS302CGE2202"/>
    <s v="Maintenance Framework"/>
    <n v="1946431"/>
    <s v="Brown, Jeff"/>
    <s v="West"/>
    <s v="7. Closed"/>
    <s v="Drawdown"/>
    <x v="11"/>
    <n v="0"/>
    <m/>
    <m/>
    <n v="-0.01"/>
    <n v="0"/>
    <n v="0"/>
    <s v="Green"/>
    <m/>
    <m/>
    <m/>
    <n v="0"/>
    <m/>
    <m/>
    <n v="10000"/>
    <m/>
    <m/>
    <n v="10000"/>
    <s v="Full"/>
    <n v="10000"/>
    <n v="10000"/>
    <m/>
    <n v="10000"/>
    <s v="No"/>
    <s v="Green"/>
    <d v="2022-11-01T00:00:00"/>
    <d v="2022-02-10T00:00:00"/>
    <d v="2022-02-10T00:00:00"/>
    <d v="2022-12-31T00:00:00"/>
    <d v="2022-11-30T00:00:00"/>
    <m/>
    <m/>
    <n v="-0.01"/>
    <m/>
    <m/>
    <m/>
    <m/>
    <m/>
    <m/>
    <m/>
    <m/>
    <m/>
    <m/>
    <m/>
    <m/>
    <m/>
    <m/>
    <m/>
    <m/>
    <m/>
    <m/>
    <s v="12-5-22 JOB COMPLETED 10-31-22 TO BE COMPLETED NOV-DEC 10/4/2022 - work scheduled in October.  9/1/2022 - still scheduled for Oct.  7/7/2022 - no change to schedule.  6/3/2022 - work scheduled for October  4/5/2022 - work scheduled for October."/>
    <d v="2022-12-05T00:00:00"/>
    <s v="Hill, Elizabeth"/>
    <m/>
    <x v="3"/>
    <s v="Pipelines and Terminals"/>
    <s v="Corrosion"/>
    <m/>
    <s v="Toledo"/>
    <s v="DS302CG - TOLEDO TO CYGNET 10IN SOUTH"/>
    <m/>
    <n v="0"/>
    <n v="0"/>
    <m/>
    <m/>
    <n v="10000"/>
    <m/>
    <s v="Geib, Rob"/>
    <s v="Shook, Mark B."/>
    <s v="N/A"/>
    <m/>
    <n v="1"/>
    <n v="42904"/>
    <m/>
    <s v="Schultz, Amy"/>
    <s v="JDE Child"/>
    <s v="Burnt Orange"/>
    <d v="2022-02-10T00:00:00"/>
    <s v="Int - Planned Corr &amp; FI"/>
  </r>
  <r>
    <x v="1955"/>
    <s v="Item"/>
    <s v="Open"/>
    <x v="0"/>
    <s v="JJ404JVE2301"/>
    <s v="Maintenance Framework"/>
    <n v="2096478"/>
    <s v="Smith, Kyle"/>
    <s v="West"/>
    <s v="6. Operational"/>
    <s v="Defined"/>
    <x v="39"/>
    <n v="44616"/>
    <m/>
    <m/>
    <n v="44615.58"/>
    <n v="72000"/>
    <n v="-27384"/>
    <s v="Red"/>
    <n v="54000"/>
    <m/>
    <n v="54000"/>
    <n v="-9384"/>
    <m/>
    <m/>
    <n v="67141"/>
    <m/>
    <m/>
    <n v="67141"/>
    <s v="Full"/>
    <n v="67141"/>
    <n v="44616"/>
    <m/>
    <n v="44616"/>
    <s v="No"/>
    <s v="Green"/>
    <d v="2023-04-01T00:00:00"/>
    <d v="2023-03-29T00:00:00"/>
    <d v="2023-03-29T00:00:00"/>
    <d v="2023-04-18T00:00:00"/>
    <d v="2023-04-30T00:00:00"/>
    <m/>
    <m/>
    <m/>
    <m/>
    <m/>
    <n v="48606.85"/>
    <n v="-3991.27"/>
    <m/>
    <m/>
    <n v="-3991"/>
    <s v="Red"/>
    <n v="0"/>
    <m/>
    <m/>
    <m/>
    <m/>
    <m/>
    <m/>
    <m/>
    <m/>
    <m/>
    <s v="4/28/23 Work is completed"/>
    <d v="2023-04-28T00:00:00"/>
    <m/>
    <m/>
    <x v="3"/>
    <s v="Pipelines and Terminals"/>
    <s v="Station/Terminal"/>
    <m/>
    <s v="Indianapolis"/>
    <s v="JJ404JV - JOLIETVLLE JCT-JOLIETVILLE"/>
    <m/>
    <m/>
    <n v="44616"/>
    <m/>
    <m/>
    <m/>
    <m/>
    <s v="Gardner, Travis"/>
    <m/>
    <m/>
    <m/>
    <n v="1"/>
    <n v="39584"/>
    <m/>
    <s v="Guest, ProSight"/>
    <s v="Independent"/>
    <m/>
    <d v="2021-03-17T00:00:00"/>
    <s v="Other Programs"/>
  </r>
  <r>
    <x v="1956"/>
    <s v="Item"/>
    <s v="Candidate"/>
    <x v="1"/>
    <m/>
    <s v="Maintenance Framework"/>
    <m/>
    <s v="Grinder, Mark"/>
    <s v="West"/>
    <s v="4. On-Hold"/>
    <m/>
    <x v="19"/>
    <m/>
    <m/>
    <m/>
    <n v="0"/>
    <m/>
    <n v="0"/>
    <s v="Green"/>
    <n v="190000"/>
    <m/>
    <n v="190000"/>
    <n v="-190000"/>
    <m/>
    <m/>
    <m/>
    <m/>
    <m/>
    <m/>
    <m/>
    <m/>
    <m/>
    <n v="400000"/>
    <n v="400000"/>
    <s v="No"/>
    <s v="Green"/>
    <d v="2024-07-01T00:00:00"/>
    <m/>
    <m/>
    <m/>
    <d v="2024-12-31T00:00:00"/>
    <m/>
    <m/>
    <m/>
    <m/>
    <m/>
    <m/>
    <m/>
    <m/>
    <m/>
    <m/>
    <m/>
    <m/>
    <m/>
    <m/>
    <m/>
    <m/>
    <m/>
    <m/>
    <m/>
    <m/>
    <m/>
    <s v="5-30-2023 - This project will be deferred until 2024 and some of the funds will be used for the Granville Multioad Uprade Project._x000d__x000a__x000d__x000a__x000d__x000a_4-27-2023 - This project will be deferred until 2024 and some of the funds will be used for the Granville Multioad Uprade Project._x000d__x000a__x000d__x000a__x000d__x000a_4-3-2023 - This project will be deferred until 2024 and some of the funds will be used for the Granville Multioad Uprade Project._x000d__x000a__x000d__x000a__x000d__x000a_3-23-2023 - This project is on hold, this project is underfunded as well and waiting to see if this is being cancelled or not._x000d__x000a__x000d__x000a__x000d__x000a_3-01-2023 - Waiting for Triad to submit a quote so I can write a phase I AFE."/>
    <d v="2023-05-30T00:00:00"/>
    <m/>
    <m/>
    <x v="3"/>
    <s v="Pipelines and Terminals"/>
    <s v="Operating Infrastructure"/>
    <m/>
    <s v="Argo"/>
    <s v="KK163OA - KANKAKEE TO MAROA"/>
    <m/>
    <m/>
    <n v="0"/>
    <m/>
    <m/>
    <m/>
    <n v="400000"/>
    <s v="Younce, Michael"/>
    <m/>
    <m/>
    <m/>
    <n v="1"/>
    <n v="41569"/>
    <m/>
    <s v="Guest, ProSight"/>
    <s v="Independent"/>
    <s v="Aqua"/>
    <d v="2021-08-19T00:00:00"/>
    <s v="Other Programs"/>
  </r>
  <r>
    <x v="1957"/>
    <s v="Item"/>
    <s v="Open"/>
    <x v="0"/>
    <s v="BETKK00E2205"/>
    <s v="Maintenance Framework"/>
    <n v="1970930"/>
    <s v="Parker, Brian"/>
    <s v="West"/>
    <s v="7. Closed"/>
    <s v="Defined"/>
    <x v="26"/>
    <n v="-245"/>
    <m/>
    <m/>
    <n v="-244.5"/>
    <n v="-245"/>
    <n v="0"/>
    <s v="Green"/>
    <m/>
    <m/>
    <m/>
    <n v="-245"/>
    <m/>
    <m/>
    <n v="1000"/>
    <n v="19000"/>
    <n v="5022"/>
    <n v="25022"/>
    <s v="Full"/>
    <n v="25022"/>
    <n v="25022"/>
    <m/>
    <n v="25022"/>
    <s v="No"/>
    <s v="Green"/>
    <d v="2022-10-01T00:00:00"/>
    <d v="2022-04-08T00:00:00"/>
    <d v="2022-04-08T00:00:00"/>
    <d v="2022-10-31T00:00:00"/>
    <d v="2022-11-30T00:00:00"/>
    <m/>
    <m/>
    <n v="-244.5"/>
    <n v="0"/>
    <n v="0"/>
    <n v="0"/>
    <m/>
    <m/>
    <m/>
    <m/>
    <m/>
    <m/>
    <m/>
    <m/>
    <m/>
    <m/>
    <m/>
    <m/>
    <m/>
    <m/>
    <m/>
    <s v="4/30/23 - final invoice from Envirospec was processed in Apr - ready to be closed out in JDE._x000d__x000a__x000d__x000a_4/3/23 - re-accruing 3,000 for Envirospec for Mar and just coded and approved the invoice in OI today._x000d__x000a__x000d__x000a_2/28/23 - re-accruing 3,000 for Envirospec for Feb._x000d__x000a__x000d__x000a_1/31/23 - re-accruing 3,000 for Envirospec for Jan.  Paid Diamond Z invoice in Jan._x000d__x000a__x000d__x000a_1/5/23 - processed Keldorn invoice - accruing 3,000 for Diamond Z and 3,000 for Envirospec. PO and WO closed - ready to be closed by accounting at end of Jan._x000d__x000a__x000d__x000a_12/2/22 - work was completed in Nov.  Just need to process invoice then I can close out this project._x000d__x000a__x000d__x000a_10/31/22 - expect to have the pipe in hand in about 2 weeks then will get the work scheduled.  Moving this FCST out to Dec just in case we run into a supply chain delay._x000d__x000a__x000d__x000a_9/29/22 - PO issued to Feken on Sep 16th for 17,500 to complete this work.  They might complete this work in Oct but not 100% sure.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had one comment back when IFC drawings were sent out for review.  Plan on getting this out to contractors in Aug and get some pricing back to start work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4-30T00:00:00"/>
    <s v="Hill, Elizabeth"/>
    <m/>
    <x v="3"/>
    <s v="Pipelines and Terminals"/>
    <s v="Station/Terminal"/>
    <m/>
    <s v="Argo"/>
    <s v="BETKK - BET KANKAKEE TERMINAL"/>
    <m/>
    <n v="-245"/>
    <n v="0"/>
    <m/>
    <m/>
    <n v="25267"/>
    <m/>
    <s v="Spari, Markella"/>
    <s v="Spari, Markella"/>
    <m/>
    <m/>
    <n v="1"/>
    <n v="41488"/>
    <m/>
    <s v="Guest, ProSight"/>
    <s v="Independent"/>
    <s v="Aqua"/>
    <d v="2021-08-17T00:00:00"/>
    <s v="Other Programs"/>
  </r>
  <r>
    <x v="1958"/>
    <s v="Item"/>
    <s v="Candidate"/>
    <x v="1"/>
    <m/>
    <s v="Exempt"/>
    <m/>
    <s v="Parker, Brian"/>
    <s v="West"/>
    <s v="5. Deferred"/>
    <m/>
    <x v="39"/>
    <m/>
    <n v="1"/>
    <m/>
    <n v="1"/>
    <n v="1"/>
    <n v="0"/>
    <s v="Green"/>
    <n v="25000"/>
    <m/>
    <n v="25000"/>
    <n v="-24999"/>
    <m/>
    <m/>
    <m/>
    <m/>
    <m/>
    <m/>
    <m/>
    <m/>
    <m/>
    <n v="25001"/>
    <n v="25001"/>
    <s v="No"/>
    <s v="Green"/>
    <d v="2023-12-01T00:00:00"/>
    <m/>
    <m/>
    <m/>
    <d v="2023-10-31T00:00:00"/>
    <m/>
    <m/>
    <m/>
    <m/>
    <m/>
    <m/>
    <m/>
    <m/>
    <m/>
    <m/>
    <m/>
    <m/>
    <m/>
    <m/>
    <m/>
    <m/>
    <m/>
    <m/>
    <m/>
    <n v="1"/>
    <m/>
    <s v="3/7/23 - removing FCST for 2023 and it has been moved to the West Region MCAP Drawdown Program for Travis Gardner's request._x000d__x000a__x000d__x000a_2/13/23 - moving FCST out to Q4 based on conversation with OM.  Just in a holding pattern right now since management is evaluating the upcoming pig dig costs vs the revenue the terminal and pipeline generate."/>
    <d v="2023-03-07T00:00:00"/>
    <m/>
    <m/>
    <x v="3"/>
    <s v="Pipelines and Terminals"/>
    <s v="Operating Infrastructure"/>
    <m/>
    <s v="Argo"/>
    <s v="BETKK - BET KANKAKEE TERMINAL"/>
    <m/>
    <m/>
    <n v="0"/>
    <m/>
    <n v="1"/>
    <m/>
    <n v="25000"/>
    <s v="Gardner, Travis"/>
    <m/>
    <s v="N/A"/>
    <m/>
    <n v="1"/>
    <n v="20969"/>
    <m/>
    <s v="Guest, ProSight"/>
    <s v="Independent"/>
    <s v="Aqua"/>
    <d v="2016-09-02T00:00:00"/>
    <s v="Other Programs"/>
  </r>
  <r>
    <x v="1959"/>
    <s v="Item"/>
    <s v="Open"/>
    <x v="0"/>
    <s v="BETKK00E2301"/>
    <s v="Maintenance Framework"/>
    <n v="2084796"/>
    <s v="Roth, Aaron"/>
    <s v="West"/>
    <s v="6. Operational"/>
    <s v="Defined"/>
    <x v="10"/>
    <n v="14043"/>
    <m/>
    <m/>
    <n v="14042.93"/>
    <n v="13000"/>
    <n v="1043"/>
    <s v="Yellow"/>
    <n v="12000"/>
    <m/>
    <n v="12000"/>
    <n v="2043"/>
    <m/>
    <m/>
    <n v="13440"/>
    <m/>
    <m/>
    <n v="13440"/>
    <s v="Full"/>
    <n v="13440"/>
    <n v="14043"/>
    <m/>
    <n v="14043"/>
    <s v="No"/>
    <s v="Green"/>
    <d v="2023-04-01T00:00:00"/>
    <d v="2023-02-08T00:00:00"/>
    <d v="2023-02-08T00:00:00"/>
    <d v="2023-12-31T00:00:00"/>
    <d v="2023-07-31T00:00:00"/>
    <m/>
    <m/>
    <m/>
    <m/>
    <m/>
    <n v="13000"/>
    <n v="1042.93"/>
    <m/>
    <m/>
    <n v="1043"/>
    <s v="Red"/>
    <n v="0"/>
    <m/>
    <m/>
    <m/>
    <m/>
    <m/>
    <m/>
    <m/>
    <m/>
    <m/>
    <s v="5.1 - done"/>
    <d v="2023-05-01T00:00:00"/>
    <s v="Hill, Elizabeth"/>
    <m/>
    <x v="3"/>
    <s v="Pipelines and Terminals"/>
    <s v="Tank Integrity"/>
    <m/>
    <s v="Argo"/>
    <s v="BETKK - BET KANKAKEE TERMINAL"/>
    <m/>
    <m/>
    <n v="14043"/>
    <m/>
    <m/>
    <m/>
    <m/>
    <s v="Stine, Carlton"/>
    <s v="Stine, Carlton"/>
    <m/>
    <m/>
    <n v="1"/>
    <n v="44828"/>
    <m/>
    <s v="Administrator, System"/>
    <s v="Independent"/>
    <s v="Aqua"/>
    <d v="2022-08-17T00:00:00"/>
    <s v="Int - Tanks"/>
  </r>
  <r>
    <x v="1960"/>
    <s v="Item"/>
    <s v="Open"/>
    <x v="1"/>
    <s v="BETKK00M2201"/>
    <s v="Maintenance Framework"/>
    <n v="1938080"/>
    <s v="Roth, Aaron"/>
    <s v="West"/>
    <s v="6. Operational"/>
    <s v="Defined"/>
    <x v="10"/>
    <n v="2353"/>
    <m/>
    <n v="13000"/>
    <n v="2353.34"/>
    <n v="2353"/>
    <n v="0"/>
    <s v="Green"/>
    <m/>
    <m/>
    <m/>
    <n v="2353"/>
    <m/>
    <m/>
    <n v="275000"/>
    <m/>
    <m/>
    <n v="275000"/>
    <s v="Phase"/>
    <n v="275000"/>
    <n v="340265"/>
    <n v="13000"/>
    <n v="353265"/>
    <s v="No"/>
    <s v="Green"/>
    <d v="2022-04-01T00:00:00"/>
    <d v="2022-01-11T00:00:00"/>
    <d v="2022-01-11T00:00:00"/>
    <d v="2022-01-03T00:00:00"/>
    <d v="2022-10-28T00:00:00"/>
    <m/>
    <m/>
    <m/>
    <n v="2252"/>
    <n v="101.34"/>
    <m/>
    <m/>
    <m/>
    <m/>
    <m/>
    <m/>
    <m/>
    <m/>
    <m/>
    <m/>
    <m/>
    <m/>
    <m/>
    <m/>
    <m/>
    <n v="13000"/>
    <s v="10.31 - done"/>
    <d v="2022-10-31T00:00:00"/>
    <s v="Pastorius, Bonnie"/>
    <m/>
    <x v="3"/>
    <s v="Pipelines and Terminals"/>
    <s v="Integrity"/>
    <m/>
    <s v="Argo"/>
    <s v="BETKK - BET KANKAKEE TERMINAL"/>
    <m/>
    <n v="2353"/>
    <n v="0"/>
    <m/>
    <m/>
    <n v="337912"/>
    <m/>
    <s v="Stine, Carlton"/>
    <s v="Stine, Carlton"/>
    <m/>
    <m/>
    <n v="1"/>
    <n v="41276"/>
    <m/>
    <s v="Administrator, System"/>
    <s v="Independent"/>
    <s v="Aqua"/>
    <d v="2021-08-09T00:00:00"/>
    <s v="Int - Tanks"/>
  </r>
  <r>
    <x v="1961"/>
    <s v="Item"/>
    <s v="Open"/>
    <x v="0"/>
    <s v="BETKK00E2201"/>
    <s v="Maintenance Framework"/>
    <n v="1937989"/>
    <s v="Roth, Aaron"/>
    <s v="West"/>
    <s v="6. Operational"/>
    <s v="Defined"/>
    <x v="22"/>
    <n v="16271"/>
    <m/>
    <m/>
    <n v="16270.54"/>
    <n v="16271"/>
    <n v="0"/>
    <s v="Green"/>
    <m/>
    <m/>
    <m/>
    <n v="16271"/>
    <m/>
    <m/>
    <n v="98000"/>
    <m/>
    <m/>
    <n v="98000"/>
    <s v="Phase"/>
    <n v="98000"/>
    <n v="132148"/>
    <m/>
    <n v="132148"/>
    <s v="No"/>
    <s v="Green"/>
    <d v="2022-02-01T00:00:00"/>
    <d v="2022-01-11T00:00:00"/>
    <d v="2022-01-11T00:00:00"/>
    <d v="2022-09-26T00:00:00"/>
    <d v="2022-11-18T00:00:00"/>
    <m/>
    <m/>
    <n v="353.55"/>
    <n v="15905.35"/>
    <n v="11.64"/>
    <m/>
    <m/>
    <m/>
    <m/>
    <m/>
    <m/>
    <m/>
    <m/>
    <m/>
    <m/>
    <m/>
    <m/>
    <m/>
    <m/>
    <m/>
    <m/>
    <s v="10.31 - done"/>
    <d v="2022-10-31T00:00:00"/>
    <s v="Hill, Elizabeth"/>
    <m/>
    <x v="3"/>
    <s v="Pipelines and Terminals"/>
    <s v="Tank Integrity"/>
    <m/>
    <s v="Argo"/>
    <s v="BETKK - BET KANKAKEE TERMINAL"/>
    <m/>
    <n v="16271"/>
    <n v="0"/>
    <m/>
    <m/>
    <n v="115878"/>
    <m/>
    <s v="Stine, Carlton"/>
    <s v="Stanisich, Carla D."/>
    <m/>
    <m/>
    <n v="1"/>
    <n v="41277"/>
    <m/>
    <s v="Administrator, System"/>
    <s v="Independent"/>
    <s v="Aqua"/>
    <d v="2021-08-09T00:00:00"/>
    <s v="Int - Tanks"/>
  </r>
  <r>
    <x v="1962"/>
    <s v="Item"/>
    <s v="Open"/>
    <x v="1"/>
    <s v="BETKK00M2203"/>
    <s v="Maintenance Framework"/>
    <n v="2023931"/>
    <s v="Fink, Ryan"/>
    <s v="West"/>
    <s v="7. Closed"/>
    <s v="Defined"/>
    <x v="29"/>
    <n v="19476"/>
    <m/>
    <m/>
    <n v="19475.759999999998"/>
    <n v="20697"/>
    <n v="-1222"/>
    <s v="Yellow"/>
    <n v="1000"/>
    <m/>
    <n v="1000"/>
    <n v="18476"/>
    <m/>
    <m/>
    <n v="82000"/>
    <m/>
    <m/>
    <n v="82000"/>
    <s v="Full"/>
    <n v="82000"/>
    <n v="70149"/>
    <m/>
    <n v="70149"/>
    <s v="No"/>
    <s v="Green"/>
    <d v="2022-10-01T00:00:00"/>
    <d v="2022-09-29T00:00:00"/>
    <d v="2022-09-29T00:00:00"/>
    <d v="2022-11-11T00:00:00"/>
    <d v="2023-03-31T00:00:00"/>
    <m/>
    <m/>
    <n v="711.18"/>
    <n v="9993.02"/>
    <n v="993.22"/>
    <n v="7164.63"/>
    <n v="613.71"/>
    <n v="500"/>
    <n v="500"/>
    <n v="114"/>
    <s v="Red"/>
    <m/>
    <m/>
    <m/>
    <m/>
    <m/>
    <m/>
    <m/>
    <m/>
    <m/>
    <m/>
    <s v="5/23 RRF - Work complete, closing project EAC $70k  CLOSED._x000d__x000a_4/28 RRF - Convergint NVR commissioning done, Accrue $6583. Intercom pending test (Buckeye internal)  Contingency moved to June, and close.  EAC $72k_x000d__x000a_4/6 RRF - Convergint delay on installing licenses.  move forecast out due to unknown return date.  EAC $71k_x000d__x000a_4-3-2023 - MNH - Added $8K in May to reflect EAC of $71K per Ryan's comments from March._x000d__x000a__x000d__x000a__x000d__x000a_3/1 RRF - Convergint had license problem, delay commissioning to March.  Accrue 7185 for parts.  EAC $71k. _x000d__x000a_2/2 RRF - Convergint delayed, install now 2/6_x000d__x000a_1/4/23 RRF - NVR install Jan, Intercom in Q1 and close_x000d__x000a_12/2 RRF - Intercom added_x000d__x000a_11/29 RRF - Cameras installed, Pending NVR install in Jan due to material delay.  $11k for intercom in March if not done early._x000d__x000a_10/31 RRF - started work, stalled due to no cameras_x000d__x000a_9/30 RRF - AFE approved, POs submitted_x000d__x000a_9/28 RRF - Elec contractor confirmed finish in 2022, AFE submitted, forecast updated for 2022 completion. 3k cont and 2k allocation not forecast._x000d__x000a_9/23 RRF - AFE submitted, forecast worst case for 2023 install. _x000d__x000a_9/2 RRF - Delay in response for electrical quotes, none received to date, have now asked other vendors, and estimate is in progress.   Have cam quote, cams 1 day lead, NVR 8 week.   _x000d__x000a_8/2 RRF - Pending quotes for AFE, moved out 1 month_x000d__x000a_7/11 RRF - AFE to be ready in July_x000d__x000a_6/22/2022 RRF - Initial draft AFE estimate"/>
    <d v="2023-05-23T00:00:00"/>
    <s v="Hill, Elizabeth"/>
    <m/>
    <x v="3"/>
    <s v="Pipelines and Terminals"/>
    <s v="Operating Infrastructure"/>
    <m/>
    <s v="Argo"/>
    <s v="BETKK - BET KANKAKEE TERMINAL"/>
    <m/>
    <n v="11697"/>
    <n v="7778"/>
    <m/>
    <m/>
    <n v="50673"/>
    <m/>
    <s v="Clark, Chris"/>
    <s v="Hoekstra, Matt"/>
    <s v="N/A"/>
    <m/>
    <n v="1"/>
    <n v="31391"/>
    <m/>
    <s v="Guest, ProSight"/>
    <s v="Independent"/>
    <s v="Aqua"/>
    <d v="2018-08-29T00:00:00"/>
    <s v="Other Programs"/>
  </r>
  <r>
    <x v="1963"/>
    <s v="Item"/>
    <s v="Open"/>
    <x v="1"/>
    <s v="BETKK00M2301"/>
    <s v="Exempt"/>
    <n v="2074272"/>
    <s v="Gardner, Travis"/>
    <s v="West"/>
    <s v="6. Operational"/>
    <s v="Emergent"/>
    <x v="4"/>
    <n v="17642"/>
    <m/>
    <m/>
    <n v="17642.490000000002"/>
    <n v="17642"/>
    <n v="0"/>
    <s v="Green"/>
    <m/>
    <n v="19518"/>
    <n v="19518"/>
    <n v="-1876"/>
    <m/>
    <m/>
    <n v="19518"/>
    <m/>
    <m/>
    <n v="19518"/>
    <s v="Full"/>
    <n v="19518"/>
    <n v="17642"/>
    <m/>
    <n v="17642"/>
    <s v="No"/>
    <s v="Green"/>
    <d v="2023-02-01T00:00:00"/>
    <d v="2023-02-09T00:00:00"/>
    <d v="2023-02-09T00:00:00"/>
    <d v="2023-02-28T00:00:00"/>
    <d v="2023-02-28T00:00:00"/>
    <m/>
    <m/>
    <m/>
    <n v="17000"/>
    <n v="642.49"/>
    <m/>
    <m/>
    <m/>
    <m/>
    <m/>
    <m/>
    <m/>
    <m/>
    <m/>
    <m/>
    <m/>
    <m/>
    <m/>
    <m/>
    <m/>
    <m/>
    <s v="3/1/2023 - work completed and reclass submitted on 3/1.  2/2/2023 - emergent Vacuum pump replacement"/>
    <d v="2023-03-01T00:00:00"/>
    <s v="Hill, Elizabeth"/>
    <m/>
    <x v="3"/>
    <s v="Pipelines and Terminals"/>
    <s v="Operating Infrastructure"/>
    <m/>
    <s v="Argo"/>
    <s v="BETKK - BET KANKAKEE TERMINAL"/>
    <m/>
    <n v="17642"/>
    <n v="0"/>
    <m/>
    <m/>
    <m/>
    <m/>
    <s v="Karl, Marissa"/>
    <s v="Hoekstra, Matt"/>
    <m/>
    <m/>
    <n v="1"/>
    <n v="46573"/>
    <m/>
    <s v="Gardner, Travis"/>
    <s v="Independent"/>
    <s v="Aqua"/>
    <d v="2023-02-02T00:00:00"/>
    <s v="Other Programs"/>
  </r>
  <r>
    <x v="1964"/>
    <s v="Item"/>
    <s v="Open"/>
    <x v="0"/>
    <s v="KZ00000E2301"/>
    <s v="Exempt"/>
    <n v="2084406"/>
    <s v="Grinder, Mark"/>
    <s v="West"/>
    <s v="6. Operational"/>
    <s v="Defined"/>
    <x v="24"/>
    <n v="13100"/>
    <m/>
    <m/>
    <n v="13100"/>
    <n v="13100"/>
    <n v="0"/>
    <s v="Green"/>
    <n v="10000"/>
    <m/>
    <n v="10000"/>
    <n v="3100"/>
    <m/>
    <m/>
    <n v="14850"/>
    <m/>
    <m/>
    <n v="14850"/>
    <s v="Full"/>
    <n v="14850"/>
    <n v="13100"/>
    <m/>
    <n v="13100"/>
    <s v="No"/>
    <s v="Green"/>
    <d v="2023-03-01T00:00:00"/>
    <d v="2023-02-02T00:00:00"/>
    <d v="2023-02-02T00:00:00"/>
    <d v="2023-06-30T00:00:00"/>
    <d v="2023-03-31T00:00:00"/>
    <m/>
    <m/>
    <m/>
    <m/>
    <n v="13100"/>
    <n v="0"/>
    <m/>
    <m/>
    <m/>
    <m/>
    <m/>
    <m/>
    <m/>
    <m/>
    <m/>
    <m/>
    <m/>
    <m/>
    <m/>
    <m/>
    <m/>
    <s v="5-30-2023 -This project has been completed._x000d__x000a__x000d__x000a__x000d__x000a_4-27-2023 - This project has been completed._x000d__x000a__x000d__x000a_3-23-2023 - Should be completed in March_x000d__x000a__x000d__x000a_3-01-2023 - Should be completed in March_x000d__x000a__x000d__x000a_2-02-2023 - The AFE for this project in in the approval process, PO's will be written once budgets are loaded."/>
    <d v="2023-05-30T00:00:00"/>
    <s v="Hill, Elizabeth"/>
    <m/>
    <x v="3"/>
    <s v="Pipelines and Terminals"/>
    <s v="Station/Terminal"/>
    <m/>
    <s v="Michiana"/>
    <s v="KZ - KOUTS"/>
    <m/>
    <n v="13100"/>
    <n v="0"/>
    <m/>
    <m/>
    <m/>
    <m/>
    <s v="Ashley, Robert"/>
    <s v="Ashley, Robert"/>
    <m/>
    <m/>
    <n v="1"/>
    <n v="45243"/>
    <m/>
    <s v="Guest, ProSight"/>
    <s v="Independent"/>
    <s v="Aqua"/>
    <d v="2022-08-24T00:00:00"/>
    <s v="Other Programs"/>
  </r>
  <r>
    <x v="1965"/>
    <s v="Item"/>
    <s v="Open"/>
    <x v="1"/>
    <s v="KZ001LKM2101"/>
    <s v="Exempt"/>
    <n v="1855222"/>
    <s v="Smith, Kyle"/>
    <s v="West"/>
    <s v="7. Closed"/>
    <s v="Defined"/>
    <x v="39"/>
    <n v="3161"/>
    <m/>
    <m/>
    <n v="3161.13"/>
    <n v="3161"/>
    <n v="0"/>
    <s v="Green"/>
    <m/>
    <m/>
    <m/>
    <n v="3161"/>
    <m/>
    <m/>
    <n v="114000"/>
    <m/>
    <m/>
    <n v="114000"/>
    <s v="Full"/>
    <n v="114000"/>
    <n v="122963"/>
    <m/>
    <n v="122963"/>
    <s v="No"/>
    <s v="Green"/>
    <d v="2021-09-01T00:00:00"/>
    <d v="2021-05-28T00:00:00"/>
    <d v="2021-05-28T00:00:00"/>
    <d v="2021-07-30T00:00:00"/>
    <d v="2021-10-31T00:00:00"/>
    <m/>
    <m/>
    <n v="3025"/>
    <n v="136.13"/>
    <m/>
    <m/>
    <m/>
    <m/>
    <m/>
    <m/>
    <m/>
    <m/>
    <m/>
    <m/>
    <m/>
    <m/>
    <m/>
    <m/>
    <m/>
    <m/>
    <m/>
    <s v="12/23/22 - PO and WO closed - ready to be closed by accounting._x000d__x000a__x000d__x000a__x000d__x000a_3/2/22 - forecasted in Janaury issed accrual.  1-3-22 Work completed"/>
    <d v="2022-12-23T00:00:00"/>
    <s v="Hill, Elizabeth"/>
    <m/>
    <x v="3"/>
    <s v="Pipelines and Terminals"/>
    <s v="Operating Infrastructure"/>
    <m/>
    <s v="Michiana"/>
    <s v="KZ001LK - KOUTS TO LAKETON"/>
    <m/>
    <n v="3161"/>
    <n v="0"/>
    <m/>
    <m/>
    <n v="30636"/>
    <m/>
    <s v="Gardner, Travis"/>
    <m/>
    <m/>
    <m/>
    <n v="1"/>
    <n v="37527"/>
    <m/>
    <s v="Guest, ProSight"/>
    <s v="Independent"/>
    <s v="Aqua"/>
    <d v="2020-08-06T00:00:00"/>
    <s v="Other Programs"/>
  </r>
  <r>
    <x v="1966"/>
    <s v="Item"/>
    <s v="Open"/>
    <x v="1"/>
    <s v="KZ001LKM2203"/>
    <s v="Maintenance Framework"/>
    <n v="1980744"/>
    <s v="Parker, Brian"/>
    <s v="West"/>
    <s v="6. Operational"/>
    <s v="Defined"/>
    <x v="23"/>
    <n v="28855"/>
    <n v="4000"/>
    <m/>
    <n v="32855.31"/>
    <n v="31101"/>
    <n v="1754"/>
    <s v="Yellow"/>
    <m/>
    <m/>
    <m/>
    <n v="32855"/>
    <m/>
    <m/>
    <n v="62000"/>
    <n v="149000"/>
    <m/>
    <n v="211000"/>
    <s v="Phase"/>
    <n v="211000"/>
    <n v="162022"/>
    <n v="4000"/>
    <n v="166022"/>
    <s v="No"/>
    <s v="Green"/>
    <d v="2022-05-01T00:00:00"/>
    <d v="2022-05-16T00:00:00"/>
    <d v="2022-05-16T00:00:00"/>
    <d v="2022-12-31T00:00:00"/>
    <d v="2023-04-13T00:00:00"/>
    <m/>
    <m/>
    <n v="7582.86"/>
    <n v="12117.63"/>
    <n v="3400.64"/>
    <n v="4157.82"/>
    <n v="1596.36"/>
    <m/>
    <m/>
    <n v="1596"/>
    <s v="Red"/>
    <m/>
    <m/>
    <n v="4000"/>
    <m/>
    <m/>
    <m/>
    <m/>
    <m/>
    <m/>
    <m/>
    <s v="6/1/23 - just ordered AC unit from Kooltronic which should arrive at Niles sometime around Jun 8th and Steve will install on the PLC enclosure.  Still need as-builts and PLC program from Joe Savor._x000d__x000a__x000d__x000a_4/29/23 - paid RA and Vander Werf Electric invoices in Apr.  Waiting on as-builts from RA - Jun FCST is for networking hardware (still waiting on costs to post) and completing as-builts.  EAC is at 168,273._x000d__x000a__x000d__x000a_4/14/23 - operational on Apr 13th - still waiting on networking hardware charges to post (have them FCST for Jun)._x000d__x000a__x000d__x000a_3/31/23 - Re-accruing 5,000 for Rockwell and 6,900 for Vander Werf.  Looks like Steve has the valve commissioning scheduled for Apr 13th.  Moving 8,000 FCST for comms equipment cost out to Jun._x000d__x000a__x000d__x000a_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_x000a__x000d__x000a_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_x000a__x000d__x000a_1/5/23 - Re-accrual of 30,000 for Vander Werf Electric and accruing 20,000 for Rockwell Automation - just waiting for NIPSCO to schedule electrical install and delivery of delayed SS Enclosure for PLC._x000d__x000a__x000d__x000a_11/28/22 - Metro Fence is done and Vander Werf is probably 80% complete so will accrue that for Nov.  Electrical inspection by NIPSCO was completed on the 14th and Vander Werf will be back after the Holidays to finish up their work after NIPSCO completes their portion of the new powerservice to the meter.  Delay in the PLC enclosure from RA will push the remaining work out into 2023.  Need to PO issued for Dairyland Isolator installation this month for Jan/Feb install._x000d__x000a__x000d__x000a_11/1/22 -Work delayed to 11/7 due to lead time of concrete.  Sight draft of 12,000 posted in Oct and paid 2 invoices to RA totaling 8,634.23 _x000d__x000a__x000d__x000a_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actuator to be installed in Nov and commissioned in Dec.  New fence will be installed just as soon as electrical main feed and rack has been installed.  Accruing 3,072.19 for Rockwell Automation._x000d__x000a__x000d__x000a__x000d__x000a_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_x000a__x000d__x000a__x000d__x000a_8/1/22 - re-accruing 9,375 for TAS,expect this total cost to go down but waiting on final, additional easement costs plus electrical contractor costs before making adjustments._x000d__x000a__x000d__x000a__x000d__x000a_7/2/22 - accruing 9,375 for TAS.  Turfbrothers should get the area cleaned up in Jul.  Working on plan/profile view of expanded site so we can get new easement negotiated._x000d__x000a__x000d__x000a__x000d__x000a_5/31/22 -accruing 25% of PO to TAS for May.  Should receive actuator around late Oct.  Working on legal drawing for additional easement acquisition to expand fencing._x000d__x000a__x000d__x000a__x000d__x000a_5/16/22 - Phase I AFE approved, will get PO's issued to TAS and Actuation Group._x000d__x000a__x000d__x000a__x000d__x000a_5/3/22 - I have TAS proposal for Eng &amp; Design, just waiting on quote for new actuator from Actuation Group so I can submit Phase I AFE,hopefully in May._x000d__x000a__x000d__x000a__x000d__x000a_4/5/22 - have meeting scheduled on-site for Apr 18 to get started on ROW easement and fencing requirements for new footprint.  Will probably submit a Phase I AFE after the meeting to get started on procuring long lead items and start Eng &amp; Design._x000d__x000a__x000d__x000a__x000d__x000a_2/18/22 - moved Apr FCST to May for Eng &amp; Design."/>
    <d v="2023-06-01T00:00:00"/>
    <s v="Hill, Elizabeth"/>
    <m/>
    <x v="3"/>
    <s v="Pipelines and Terminals"/>
    <s v="Operating Infrastructure"/>
    <m/>
    <s v="Michiana"/>
    <s v="KZ001LK - KOUTS TO LAKETON"/>
    <m/>
    <n v="23101"/>
    <n v="9754"/>
    <m/>
    <m/>
    <n v="133167"/>
    <m/>
    <s v="Oey, Alex"/>
    <s v="Baldwin, T. Andy"/>
    <m/>
    <m/>
    <n v="1"/>
    <n v="37395"/>
    <m/>
    <s v="Guest, ProSight"/>
    <s v="Independent"/>
    <s v="Aqua"/>
    <d v="2020-07-31T00:00:00"/>
    <s v="Other Programs"/>
  </r>
  <r>
    <x v="1967"/>
    <s v="Item"/>
    <s v="Open"/>
    <x v="0"/>
    <s v="LA00000E2302"/>
    <s v="Exempt"/>
    <n v="2094186"/>
    <s v="Brown, Jeff"/>
    <s v="West"/>
    <s v="7. Closed"/>
    <s v="Defined"/>
    <x v="11"/>
    <n v="29127"/>
    <m/>
    <m/>
    <n v="29127"/>
    <n v="30000"/>
    <n v="-873"/>
    <s v="Yellow"/>
    <n v="30000"/>
    <m/>
    <n v="30000"/>
    <n v="-873"/>
    <m/>
    <m/>
    <n v="30583"/>
    <m/>
    <m/>
    <n v="30583"/>
    <s v="Full"/>
    <n v="30583"/>
    <n v="29127"/>
    <m/>
    <n v="29127"/>
    <s v="No"/>
    <s v="Green"/>
    <d v="2023-03-01T00:00:00"/>
    <d v="2023-03-07T00:00:00"/>
    <d v="2023-03-07T00:00:00"/>
    <d v="2023-06-30T00:00:00"/>
    <d v="2023-05-01T00:00:00"/>
    <m/>
    <m/>
    <m/>
    <m/>
    <n v="15000"/>
    <n v="14127"/>
    <m/>
    <m/>
    <m/>
    <m/>
    <m/>
    <m/>
    <m/>
    <m/>
    <m/>
    <m/>
    <m/>
    <m/>
    <m/>
    <m/>
    <m/>
    <s v="6-1-23 Change project to closed status.5-1-23 Project Complete. All invoices have been received and processed in ADP._x000d__x000a_4-3-23 PROJECT 50% COMPLETE_x000d__x000a_3-2-23 AFE IS IN ROUTING"/>
    <d v="2023-06-01T00:00:00"/>
    <s v="Griest, Barbara"/>
    <m/>
    <x v="3"/>
    <s v="Pipelines and Terminals"/>
    <s v="Corrosion"/>
    <m/>
    <s v="Lima Pipelines"/>
    <s v="LA - LIMA STATION"/>
    <m/>
    <n v="15000"/>
    <n v="14127"/>
    <m/>
    <m/>
    <m/>
    <m/>
    <s v="Geib, Rob"/>
    <s v="Geib, Robert"/>
    <m/>
    <m/>
    <n v="1"/>
    <n v="45286"/>
    <m/>
    <s v="Guest, ProSight"/>
    <s v="Independent"/>
    <s v="Aqua"/>
    <d v="2022-08-25T00:00:00"/>
    <s v="Int - Planned Corr &amp; FI"/>
  </r>
  <r>
    <x v="1968"/>
    <s v="Item"/>
    <s v="Open"/>
    <x v="1"/>
    <s v="LA402XXM2201"/>
    <s v="Exempt"/>
    <s v="2052298, 2051861, 2051862, 2051863, 2051864, 2051865"/>
    <s v="Burns, Richard"/>
    <s v="West"/>
    <s v="3. Active"/>
    <s v="Defined"/>
    <x v="12"/>
    <n v="864959"/>
    <n v="95000"/>
    <m/>
    <n v="959958.6"/>
    <n v="756505"/>
    <n v="203453"/>
    <s v="Red"/>
    <m/>
    <n v="775127"/>
    <n v="775127"/>
    <n v="184832"/>
    <m/>
    <m/>
    <n v="400381"/>
    <n v="774746"/>
    <m/>
    <n v="1175127"/>
    <s v="Full"/>
    <n v="1175127"/>
    <n v="865510"/>
    <n v="95000"/>
    <n v="960510"/>
    <s v="No"/>
    <s v="Green"/>
    <d v="2022-12-01T00:00:00"/>
    <d v="2023-01-19T00:00:00"/>
    <d v="2023-01-19T00:00:00"/>
    <d v="2023-06-04T00:00:00"/>
    <d v="2023-06-16T00:00:00"/>
    <m/>
    <m/>
    <n v="158991.6"/>
    <n v="147715.41"/>
    <n v="169798.39"/>
    <n v="217742.32"/>
    <n v="170710.88"/>
    <n v="150000"/>
    <n v="150000"/>
    <n v="20711"/>
    <s v="Red"/>
    <n v="0"/>
    <s v="Other"/>
    <m/>
    <n v="95000"/>
    <m/>
    <m/>
    <m/>
    <m/>
    <m/>
    <m/>
    <s v="6/9/23 - pushed last dig out to July - waiting on State permit for digging near the road (and possibly into it)._x000d__x000a_6/5/23 - variance accrued. Two digs left._x000d__x000a_5/1/23 - variance is from getting an extra dig completed by another crew waiting to go to another project._x000d__x000a_4/3/23 - variance accrued. Integrity cancelled 12 digs.  Adjusted forecast accordingly._x000d__x000a_3/8/23 - adjusted March forecast because of other dig projects schedule changes._x000d__x000a_3/7/23 - added forecast for May and June._x000d__x000a_3/1/23 - variance accrued. Adjusted March forecast down so crew can go work on 211 immediate dig._x000d__x000a_2/1/23 - variance accrued._x000d__x000a_1/3/23 - 7 Immediate digs and 24 BPL Other digs (25 dig sites) issued.  Started today. Forecasted accordingly.  Variance is internal labor._x000d__x000a_11/1/22 - no change_x000d__x000a_9/28/22 - no digs issues yet.  Pushed forecast to Q2 2023._x000d__x000a_9/1/22 - no digs issued yet.  Pushed forecast out._x000d__x000a_8/1/22 - still no digs issued._x000d__x000a_7/1/22 - no digs issued yet.     2/2/22 - no digs issued yet; expected after the June ILI runs."/>
    <d v="2023-06-09T00:00:00"/>
    <s v="Griest, Barbara"/>
    <m/>
    <x v="3"/>
    <s v="Pipelines and Terminals"/>
    <s v="Integrity"/>
    <m/>
    <s v="Lima Pipelines"/>
    <s v="LA402XX - LIMA-IND S/L/HUNTINGTON W"/>
    <m/>
    <n v="476505"/>
    <n v="388453"/>
    <n v="95000"/>
    <m/>
    <n v="552"/>
    <m/>
    <s v="Bartal, Nick"/>
    <s v="Bartal, Nick"/>
    <m/>
    <m/>
    <n v="1"/>
    <n v="41024"/>
    <m/>
    <s v="Administrator, System"/>
    <s v="Independent"/>
    <s v="Aqua"/>
    <d v="2021-08-04T00:00:00"/>
    <s v="Int- Planned Digs"/>
  </r>
  <r>
    <x v="1969"/>
    <s v="Item"/>
    <s v="Candidate"/>
    <x v="1"/>
    <m/>
    <s v="Exempt"/>
    <m/>
    <s v="Brown, Jeff"/>
    <s v="West"/>
    <s v="2. Pending AFE"/>
    <m/>
    <x v="11"/>
    <m/>
    <n v="30000"/>
    <m/>
    <n v="30000"/>
    <n v="30000"/>
    <n v="0"/>
    <s v="Green"/>
    <n v="30000"/>
    <m/>
    <n v="30000"/>
    <n v="0"/>
    <m/>
    <m/>
    <m/>
    <m/>
    <m/>
    <m/>
    <m/>
    <m/>
    <m/>
    <n v="30000"/>
    <n v="30000"/>
    <s v="No"/>
    <s v="Green"/>
    <d v="2023-11-01T00:00:00"/>
    <m/>
    <m/>
    <m/>
    <d v="2023-06-30T00:00:00"/>
    <m/>
    <m/>
    <m/>
    <m/>
    <m/>
    <m/>
    <m/>
    <m/>
    <m/>
    <m/>
    <m/>
    <m/>
    <m/>
    <m/>
    <m/>
    <m/>
    <m/>
    <m/>
    <n v="30000"/>
    <m/>
    <m/>
    <s v="6-1-23 No change is status.5-1-23 No change in status._x000d__x000a_3-2-23 HOLDING ONTO THIS PRJECT YET"/>
    <d v="2023-06-01T00:00:00"/>
    <m/>
    <m/>
    <x v="3"/>
    <s v="Pipelines and Terminals"/>
    <s v="Integrity"/>
    <m/>
    <s v="Lima Pipelines"/>
    <s v="LA402XX - LIMA-IND S/L/HUNTINGTON W"/>
    <m/>
    <m/>
    <n v="0"/>
    <m/>
    <n v="30000"/>
    <m/>
    <m/>
    <s v="Geib, Rob"/>
    <m/>
    <m/>
    <m/>
    <n v="1"/>
    <n v="45282"/>
    <m/>
    <s v="Guest, ProSight"/>
    <s v="Independent"/>
    <s v="Aqua"/>
    <d v="2022-08-25T00:00:00"/>
    <s v="Int - Planned Corr &amp; FI"/>
  </r>
  <r>
    <x v="1970"/>
    <s v="Item"/>
    <s v="Open"/>
    <x v="1"/>
    <s v="LA402XXM2301"/>
    <s v="Exempt"/>
    <n v="2085667"/>
    <s v="Brown, Jeff"/>
    <s v="West"/>
    <s v="3. Active"/>
    <s v="Defined"/>
    <x v="11"/>
    <n v="4834"/>
    <n v="8000"/>
    <m/>
    <n v="12833.83"/>
    <n v="13000"/>
    <n v="-166"/>
    <s v="Yellow"/>
    <n v="11000"/>
    <m/>
    <n v="11000"/>
    <n v="1834"/>
    <m/>
    <m/>
    <n v="14910"/>
    <m/>
    <m/>
    <n v="14910"/>
    <s v="Full"/>
    <n v="14910"/>
    <n v="4834"/>
    <n v="8000"/>
    <n v="12834"/>
    <s v="No"/>
    <s v="Green"/>
    <d v="2023-05-01T00:00:00"/>
    <d v="2023-02-21T00:00:00"/>
    <d v="2023-02-21T00:00:00"/>
    <d v="2023-12-31T00:00:00"/>
    <d v="2023-05-31T00:00:00"/>
    <m/>
    <m/>
    <m/>
    <m/>
    <m/>
    <m/>
    <n v="4833.83"/>
    <n v="5000"/>
    <n v="5000"/>
    <n v="-166"/>
    <s v="Yellow"/>
    <m/>
    <m/>
    <n v="8000"/>
    <m/>
    <m/>
    <m/>
    <m/>
    <m/>
    <m/>
    <m/>
    <s v="6-1-23 Project on schedule to complete by end of June._x000d__x000a_5-1-23 Confirmed ship date of May 12, 2023. Readjusted forecast for delivery._x000d__x000a_4-3-23 RECTIFIER ORDERED MATERIAL WAS PLANNED FOR MARCH BUT DUE TO EXTENDED LEAD TIME, FORECASTING NEEDS MOVED TO APRIL. 3-2-23 AFE APPROVED-ORDER RECTIFIER-02-03-23 - MNH - AFE is routed"/>
    <d v="2023-06-01T00:00:00"/>
    <s v="Griest, Barbara"/>
    <m/>
    <x v="3"/>
    <s v="Pipelines and Terminals"/>
    <s v="Integrity"/>
    <m/>
    <s v="Lima Pipelines"/>
    <s v="LA402XX - LIMA-IND S/L/HUNTINGTON W"/>
    <m/>
    <m/>
    <n v="12834"/>
    <m/>
    <m/>
    <m/>
    <m/>
    <s v="Geib, Rob"/>
    <s v="Geib, Robert"/>
    <m/>
    <m/>
    <n v="1"/>
    <n v="45364"/>
    <m/>
    <s v="Gardner, Travis"/>
    <s v="Independent"/>
    <s v="Aqua"/>
    <d v="2022-08-26T00:00:00"/>
    <s v="Int - Planned Corr &amp; FI"/>
  </r>
  <r>
    <x v="1971"/>
    <s v="Item"/>
    <s v="Open"/>
    <x v="1"/>
    <s v="KG00000M2301"/>
    <s v="Exempt"/>
    <n v="2075759"/>
    <s v="Parker, Brian"/>
    <s v="West"/>
    <s v="7. Closed"/>
    <s v="Defined"/>
    <x v="39"/>
    <n v="16087"/>
    <m/>
    <m/>
    <n v="16086.73"/>
    <n v="16087"/>
    <n v="0"/>
    <s v="Green"/>
    <n v="20000"/>
    <m/>
    <n v="20000"/>
    <n v="-3913"/>
    <m/>
    <m/>
    <n v="20059"/>
    <m/>
    <n v="15941"/>
    <n v="36000"/>
    <s v="Full"/>
    <n v="36000"/>
    <n v="16087"/>
    <m/>
    <n v="16087"/>
    <s v="No"/>
    <s v="Green"/>
    <d v="2023-02-01T00:00:00"/>
    <d v="2023-01-17T00:00:00"/>
    <d v="2023-01-17T00:00:00"/>
    <d v="2023-04-28T00:00:00"/>
    <d v="2023-02-28T00:00:00"/>
    <m/>
    <m/>
    <m/>
    <n v="15394"/>
    <n v="692.73"/>
    <m/>
    <m/>
    <m/>
    <m/>
    <m/>
    <m/>
    <m/>
    <m/>
    <m/>
    <m/>
    <m/>
    <m/>
    <m/>
    <m/>
    <m/>
    <m/>
    <s v="5/6/23 - ready to be closed out in JDE by accounting._x000d__x000a__x000d__x000a_2/28/23 - var is due to work being completed in Feb ahead of schedule.  Will close out next month._x000d__x000a__x000d__x000a_2/3/23 - PO issued to Hayes Mechanical for 13,339 on Jan 20th."/>
    <d v="2023-05-06T00:00:00"/>
    <m/>
    <m/>
    <x v="3"/>
    <s v="Pipelines and Terminals"/>
    <s v="Operating Infrastructure"/>
    <m/>
    <s v="E. Chicago Terminals"/>
    <s v="KG - LAKE GEORGE STATION"/>
    <m/>
    <n v="16087"/>
    <n v="0"/>
    <m/>
    <m/>
    <m/>
    <m/>
    <s v="Gardner, Travis"/>
    <s v="Janesy, Ryan"/>
    <m/>
    <m/>
    <n v="1"/>
    <n v="45113"/>
    <m/>
    <s v="Guest, ProSight"/>
    <s v="Independent"/>
    <s v="Aqua"/>
    <d v="2022-08-19T00:00:00"/>
    <s v="Other Programs"/>
  </r>
  <r>
    <x v="1972"/>
    <s v="Item"/>
    <s v="Open"/>
    <x v="1"/>
    <s v="DS00000M2003"/>
    <s v="Exempt"/>
    <n v="1672732"/>
    <s v="Hassan, Mohammad"/>
    <s v="West"/>
    <s v="7. Closed"/>
    <s v="Unplanned"/>
    <x v="32"/>
    <n v="69"/>
    <m/>
    <m/>
    <n v="68.63"/>
    <m/>
    <n v="69"/>
    <s v="Red"/>
    <m/>
    <m/>
    <m/>
    <n v="69"/>
    <m/>
    <m/>
    <n v="191000"/>
    <m/>
    <m/>
    <n v="191000"/>
    <s v="Full"/>
    <n v="191000"/>
    <n v="787"/>
    <m/>
    <n v="787"/>
    <s v="No"/>
    <s v="Green"/>
    <d v="2020-03-01T00:00:00"/>
    <d v="2020-03-24T00:00:00"/>
    <d v="2020-03-24T00:00:00"/>
    <d v="2020-12-31T00:00:00"/>
    <d v="2021-10-01T00:00:00"/>
    <m/>
    <m/>
    <m/>
    <m/>
    <m/>
    <m/>
    <n v="68.63"/>
    <m/>
    <m/>
    <n v="69"/>
    <s v="Red"/>
    <m/>
    <m/>
    <m/>
    <m/>
    <m/>
    <m/>
    <m/>
    <m/>
    <m/>
    <m/>
    <s v="04-30-2023 - MNH - Project has been closed out._x000d__x000a__x000d__x000a__x000d__x000a_04-03-2023 - MNH - Will work on closing this project now._x000d__x000a__x000d__x000a__x000d__x000a_03-01-2023 - MNH - Will work on closing this project now._x000d__x000a__x000d__x000a__x000d__x000a_02-01-2023 - MNH - Will work on closing this project now._x000d__x000a__x000d__x000a__x000d__x000a_01-03-2023 - MNH - Some charges posted for Decmeber will be reclassed to a leak detection project due to WO coding issues._x000d__x000a__x000d__x000a__x000d__x000a_12-02-2022 - MNH - Charges posted for November will be reclassed to various leak detection project due to WO coding issues._x000d__x000a__x000d__x000a_11-02-2022 - MNH - Charges posted for October will be reclassed to various leak detection project due to WO coding issues._x000d__x000a__x000d__x000a__x000d__x000a__x000d__x000a_10-04-2022 - MNH - No updates to report._x000d__x000a__x000d__x000a__x000d__x000a_09-01-2022 - MNH - No updates to report._x000d__x000a__x000d__x000a__x000d__x000a_08-01-2022 - MNH - Variance due to all charges of $63,680 that were reclassed to various leak detection projects._x000d__x000a__x000d__x000a__x000d__x000a_06-29-2022 - MNH - No updates to report. Variance due to reclass to other leak detection projects._x000d__x000a__x000d__x000a__x000d__x000a_06-01-2022 - MNH - Charges in May will be reclassed to the correct leak detection projects._x000d__x000a__x000d__x000a__x000d__x000a_05-03-2022 - MNH - No updates to report._x000d__x000a__x000d__x000a__x000d__x000a_04-04-2022 - MNH - No updates to report._x000d__x000a__x000d__x000a_03-01-2022 - MNH - Negative actuals reflect reclass from January._x000d__x000a__x000d__x000a_02-02-2022 - MNH - January charges will be reclassed to DS999A6M2101 Project._x000d__x000a__x000d__x000a_01-04-2022 - MNH - December charges will be reclassed to various leak warn projects._x000d__x000a__x000d__x000a_12-02-2021 - MNH - November actuals are actually negative as additional reclasses came in._x000d__x000a__x000d__x000a_11-02-2021 - MNH - October charges to be reclassed to individual leak detection projects and reclass will be submitted._x000d__x000a__x000d__x000a_10-05-2021 - MNH - A few older charges from this project will be reclassed to individual leak detection projects over the next few months causing negative forecast._x000d__x000a__x000d__x000a_09-02-2021 - MNH - Charges in August should have hit project DS999A7M2101 so they will be moved over to that project._x000d__x000a__x000d__x000a_08-02-2021 - MNH - Charges reclassed to DS999A4M2101 project therefore forecast is negative in July._x000d__x000a__x000d__x000a_07-01-2021 - MNH - Charges reclassed to DS999A7M2101 project therefore forecast is negative._x000d__x000a__x000d__x000a_06-02-2021 - MNH - $53,700 was reclassed/moved from this project to DS999TOM2101._x000d__x000a__x000d__x000a_05-04-2021 - MNH - Most of the cost from this project will move over to the defined 2021 individual projects._x000d__x000a__x000d__x000a_04-01-2021 - Some of the cost from this project will move over to the defined 2021 individual projects."/>
    <d v="2023-04-30T00:00:00"/>
    <s v="Pastorius, Bonnie"/>
    <m/>
    <x v="3"/>
    <s v="Pipelines and Terminals"/>
    <s v="Integrity"/>
    <m/>
    <s v="Toledo"/>
    <s v="DS - TOLEDO STATION"/>
    <m/>
    <m/>
    <n v="69"/>
    <m/>
    <m/>
    <n v="-61114"/>
    <m/>
    <s v="Guenther, Steve"/>
    <s v="Bishop, Rick"/>
    <m/>
    <m/>
    <n v="1"/>
    <n v="34329"/>
    <m/>
    <s v="Guest, ProSight"/>
    <s v="Independent"/>
    <s v="Aqua"/>
    <d v="2019-08-22T00:00:00"/>
    <s v="Leak Detection"/>
  </r>
  <r>
    <x v="1973"/>
    <s v="Item"/>
    <s v="Open"/>
    <x v="1"/>
    <s v="CL00000M2301"/>
    <s v="Maintenance Framework"/>
    <m/>
    <s v="Smith, Kyle"/>
    <s v="West"/>
    <s v="2. Pending AFE"/>
    <s v="Defined"/>
    <x v="32"/>
    <m/>
    <n v="500000"/>
    <m/>
    <n v="500000"/>
    <n v="500000"/>
    <n v="0"/>
    <s v="Green"/>
    <n v="500000"/>
    <n v="6032"/>
    <n v="506032"/>
    <n v="-6032"/>
    <m/>
    <m/>
    <n v="506032"/>
    <m/>
    <m/>
    <m/>
    <s v="Full"/>
    <n v="506032"/>
    <m/>
    <n v="500000"/>
    <n v="500000"/>
    <s v="No"/>
    <s v="Green"/>
    <d v="2023-08-01T00:00:00"/>
    <m/>
    <m/>
    <d v="2023-09-30T00:00:00"/>
    <d v="2023-09-30T00:00:00"/>
    <m/>
    <m/>
    <m/>
    <m/>
    <m/>
    <m/>
    <m/>
    <m/>
    <m/>
    <m/>
    <m/>
    <m/>
    <m/>
    <m/>
    <m/>
    <n v="150000"/>
    <n v="150000"/>
    <n v="200000"/>
    <m/>
    <m/>
    <m/>
    <s v="4/28/23  Completting bids to submit AFE"/>
    <d v="2023-04-28T00:00:00"/>
    <s v="Hill, Elizabeth"/>
    <m/>
    <x v="3"/>
    <s v="Pipelines and Terminals"/>
    <s v="Integrity"/>
    <m/>
    <s v="Indianapolis"/>
    <s v="CL - CLERMONT TERMINAL"/>
    <m/>
    <m/>
    <n v="0"/>
    <n v="300000"/>
    <n v="200000"/>
    <m/>
    <m/>
    <s v="Guenther, Steve"/>
    <s v="Gardner, Travis W."/>
    <m/>
    <m/>
    <n v="1"/>
    <n v="38952"/>
    <m/>
    <s v="Guest, ProSight"/>
    <s v="Independent"/>
    <s v="Aqua"/>
    <d v="2020-10-29T00:00:00"/>
    <s v="Leak Detection"/>
  </r>
  <r>
    <x v="1974"/>
    <s v="Item"/>
    <s v="Open"/>
    <x v="1"/>
    <s v="DB00000M2302"/>
    <s v="Maintenance Framework"/>
    <n v="2124215"/>
    <s v="Hassan, Mohammad"/>
    <s v="West"/>
    <s v="3. Active"/>
    <s v="Defined"/>
    <x v="32"/>
    <m/>
    <n v="82000"/>
    <m/>
    <n v="82000"/>
    <m/>
    <n v="82000"/>
    <s v="Red"/>
    <n v="82942"/>
    <m/>
    <n v="82942"/>
    <n v="-942"/>
    <m/>
    <m/>
    <n v="82942"/>
    <m/>
    <m/>
    <n v="82942"/>
    <s v="Full"/>
    <n v="82942"/>
    <m/>
    <n v="82000"/>
    <n v="82000"/>
    <s v="No"/>
    <s v="Green"/>
    <d v="2023-08-01T00:00:00"/>
    <d v="2023-05-24T00:00:00"/>
    <d v="2023-05-24T00:00:00"/>
    <d v="2023-10-15T00:00:00"/>
    <d v="2023-10-15T00:00:00"/>
    <m/>
    <m/>
    <m/>
    <m/>
    <m/>
    <m/>
    <m/>
    <m/>
    <m/>
    <m/>
    <m/>
    <m/>
    <m/>
    <m/>
    <m/>
    <n v="40000"/>
    <n v="40000"/>
    <n v="2000"/>
    <m/>
    <m/>
    <m/>
    <s v="06-01-2023 - MNH - Forecast added. EAC $82K"/>
    <d v="2023-06-01T00:00:00"/>
    <s v="Griest, Barbara"/>
    <m/>
    <x v="3"/>
    <s v="Pipelines and Terminals"/>
    <s v="Integrity"/>
    <m/>
    <s v="Wayne Pipeline"/>
    <s v="DB - DEARBORN TERMINAL"/>
    <m/>
    <m/>
    <n v="0"/>
    <n v="80000"/>
    <n v="2000"/>
    <m/>
    <m/>
    <s v="Guenther, Steve"/>
    <s v="Guenther, Steve"/>
    <m/>
    <m/>
    <n v="1"/>
    <n v="47075"/>
    <m/>
    <s v="Meitzler, Antoinette"/>
    <s v="Independent"/>
    <s v="Aqua"/>
    <d v="2023-05-16T00:00:00"/>
    <m/>
  </r>
  <r>
    <x v="1975"/>
    <s v="Item"/>
    <s v="Open"/>
    <x v="1"/>
    <s v="TJ00000M2301"/>
    <s v="Maintenance Framework"/>
    <n v="2124214"/>
    <s v="Hassan, Mohammad"/>
    <s v="West"/>
    <s v="3. Active"/>
    <s v="Defined"/>
    <x v="32"/>
    <m/>
    <n v="107000"/>
    <m/>
    <n v="107000"/>
    <n v="380000"/>
    <n v="-273000"/>
    <s v="Red"/>
    <n v="107188"/>
    <m/>
    <n v="107188"/>
    <n v="-188"/>
    <m/>
    <m/>
    <n v="107188"/>
    <m/>
    <m/>
    <n v="107188"/>
    <s v="Full"/>
    <n v="107188"/>
    <m/>
    <n v="107000"/>
    <n v="107000"/>
    <s v="No"/>
    <s v="Green"/>
    <d v="2023-07-01T00:00:00"/>
    <d v="2023-05-24T00:00:00"/>
    <d v="2023-05-24T00:00:00"/>
    <d v="2023-10-15T00:00:00"/>
    <d v="2023-10-15T00:00:00"/>
    <m/>
    <m/>
    <m/>
    <m/>
    <m/>
    <m/>
    <m/>
    <m/>
    <m/>
    <m/>
    <m/>
    <m/>
    <m/>
    <m/>
    <n v="10000"/>
    <n v="20000"/>
    <n v="70000"/>
    <n v="7000"/>
    <m/>
    <m/>
    <m/>
    <s v="06-01-2023 - MNH - AFE approved last month. Project procurement and kick off underway this month. EAC $107K._x000d__x000a__x000d__x000a__x000d__x000a_05-02-2023 - MNH - Due to ORC23B01 - Ohio Refining Co Transition Emergent Project, this project AFE completion is delayed. Moving forecast out a month._x000d__x000a__x000d__x000a__x000d__x000a_03-29-2023 - MNH - Due to ORC23B01 - Ohio Refining Co Transition Emergent Project, this project AFE completion is delayed. Moving forecast out a month._x000d__x000a__x000d__x000a__x000d__x000a_02-28-2023 - MNH - Will plan a site visit in March followed by submitting Phase 1 AFE._x000d__x000a__x000d__x000a__x000d__x000a_02-01-2023 - MNH - Scope development underway._x000d__x000a__x000d__x000a__x000d__x000a_01-03-2023 - MNH - Will start looking at scope of work this month._x000d__x000a__x000d__x000a_12-1-2022 - MNH - Will start looking at scope of work next month."/>
    <d v="2023-06-01T00:00:00"/>
    <s v="Griest, Barbara"/>
    <m/>
    <x v="3"/>
    <s v="Pipelines and Terminals"/>
    <s v="Integrity"/>
    <m/>
    <s v="Wayne Pipeline"/>
    <s v="TJ - TOTAL JCT"/>
    <m/>
    <m/>
    <n v="0"/>
    <n v="100000"/>
    <n v="7000"/>
    <m/>
    <m/>
    <s v="Guenther, Steve"/>
    <s v="Guenther, Steve"/>
    <s v="N/A"/>
    <m/>
    <n v="1"/>
    <n v="27313"/>
    <m/>
    <s v="Guest, ProSight"/>
    <s v="Independent"/>
    <s v="Aqua"/>
    <d v="2017-12-19T00:00:00"/>
    <s v="Leak Detection"/>
  </r>
  <r>
    <x v="1976"/>
    <s v="Item"/>
    <s v="Open"/>
    <x v="1"/>
    <s v="BETXD00M2301"/>
    <s v="Maintenance Framework"/>
    <n v="2124216"/>
    <s v="Hassan, Mohammad"/>
    <s v="West"/>
    <s v="3. Active"/>
    <s v="Defined"/>
    <x v="32"/>
    <m/>
    <n v="83000"/>
    <m/>
    <n v="83000"/>
    <m/>
    <n v="83000"/>
    <s v="Red"/>
    <n v="82942"/>
    <m/>
    <n v="82942"/>
    <n v="58"/>
    <m/>
    <m/>
    <n v="82942"/>
    <m/>
    <m/>
    <n v="82942"/>
    <s v="Full"/>
    <n v="82942"/>
    <m/>
    <n v="83000"/>
    <n v="83000"/>
    <s v="No"/>
    <s v="Green"/>
    <d v="2023-08-01T00:00:00"/>
    <d v="2023-05-24T00:00:00"/>
    <d v="2023-05-24T00:00:00"/>
    <d v="2023-10-15T00:00:00"/>
    <d v="2023-10-15T00:00:00"/>
    <m/>
    <m/>
    <m/>
    <m/>
    <m/>
    <m/>
    <m/>
    <m/>
    <m/>
    <m/>
    <m/>
    <m/>
    <m/>
    <m/>
    <m/>
    <n v="40000"/>
    <n v="40000"/>
    <n v="3000"/>
    <m/>
    <m/>
    <m/>
    <s v="06-01-2023 - MNH - Forecast added. EAC $83K"/>
    <d v="2023-06-01T00:00:00"/>
    <s v="Griest, Barbara"/>
    <m/>
    <x v="3"/>
    <s v="Pipelines and Terminals"/>
    <s v="Integrity"/>
    <m/>
    <s v="Wayne Terminal"/>
    <s v="BETXD - BET DETROIT METRO TERMINAL"/>
    <m/>
    <m/>
    <n v="0"/>
    <n v="80000"/>
    <n v="3000"/>
    <m/>
    <m/>
    <s v="Guenther, Steve"/>
    <s v="Guenther, Steve"/>
    <m/>
    <m/>
    <n v="1"/>
    <n v="47083"/>
    <m/>
    <s v="Meitzler, Antoinette"/>
    <s v="Independent"/>
    <s v="Aqua"/>
    <d v="2023-05-16T00:00:00"/>
    <m/>
  </r>
  <r>
    <x v="1977"/>
    <s v="Item"/>
    <s v="Open"/>
    <x v="1"/>
    <s v="DG999A1M2101"/>
    <s v="Maintenance Framework"/>
    <n v="1878587"/>
    <s v="Hassan, Mohammad"/>
    <s v="West"/>
    <s v="3. Active"/>
    <s v="Defined"/>
    <x v="32"/>
    <n v="66667"/>
    <n v="30000"/>
    <n v="0"/>
    <n v="96666.99"/>
    <n v="97344"/>
    <n v="-677"/>
    <s v="Yellow"/>
    <n v="70000"/>
    <m/>
    <n v="70000"/>
    <n v="26667"/>
    <m/>
    <m/>
    <n v="89000"/>
    <n v="173000"/>
    <m/>
    <n v="362000"/>
    <s v="Full"/>
    <n v="362000"/>
    <n v="370071"/>
    <n v="30000"/>
    <n v="400071"/>
    <s v="Yes"/>
    <s v="Red"/>
    <d v="2021-08-01T00:00:00"/>
    <d v="2021-08-30T00:00:00"/>
    <d v="2021-08-30T00:00:00"/>
    <d v="2022-10-31T00:00:00"/>
    <d v="2023-06-30T00:00:00"/>
    <m/>
    <m/>
    <n v="13821.24"/>
    <n v="24452.49"/>
    <n v="5070.38"/>
    <n v="11346.45"/>
    <n v="11976.43"/>
    <n v="3300"/>
    <n v="3300"/>
    <n v="8676"/>
    <s v="Red"/>
    <n v="0"/>
    <s v="WorkAhead of Schedule"/>
    <n v="14000"/>
    <n v="16000"/>
    <m/>
    <m/>
    <m/>
    <m/>
    <m/>
    <n v="0"/>
    <s v="06-01-2023 - MNH - Work is being forecasted for June &amp; July and will have the supplemental AFE &amp; ECO completed by end of next week now. Project EAC around $450K now. Once supplemental AFE is approved, additional forecast will be added._x000d__x000a__x000d__x000a__x000d__x000a_05-18-2023 - MNH - Work is being forecasted for June &amp; July and will have the supplemental AFE &amp; ECO completed by end of next week now._x000d__x000a__x000d__x000a__x000d__x000a_05-02-2023 - MNH - Some work done ahead of schedule and working on supplemental AFE &amp; ECO next. Plan on completing it this week. Supplemental AFE to be around $440K._x000d__x000a__x000d__x000a__x000d__x000a_04-20-2023 - MNH - Working on supplemental AFE &amp; ECO next. Plan on completing it during week of May 1st. Supplemental AFE to be around $431K._x000d__x000a__x000d__x000a_04-01-2023 - MNH - Onsite SCADA checkout was done in February,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will be needed to fully complete the additional scope and get the final EAC._x000d__x000a__x000d__x000a__x000d__x000a__x000d__x000a__x000d__x000a_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may be needed to fully complete the additional scope._x000d__x000a__x000d__x000a__x000d__x000a__x000d__x000a_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_x000a__x000d__x000a__x000d__x000a_01-03-2023 - MNH - Some checkout work done last month. Will continue working with Tech &amp; SCADA to get the rest of PLC checked out this quarter following by leakwarn testing. Project EAC still at $362K. Reducing 2023 forecast to account for more spends in December._x000d__x000a__x000d__x000a__x000d__x000a_12-01-2022 - MNH - Planning on point to point checkout (round 1) this month.Project EAC still at $362K._x000d__x000a__x000d__x000a__x000d__x000a_11-01-2022 - MNH - Construction started last month slightly ahead of schedule and will continue this month. Project EAC at $362K._x000d__x000a__x000d__x000a_10-04-2022 - MNH - Still waiting on electrical contractor to give us start date based on some material pending. Project EAC at $362K._x000d__x000a__x000d__x000a__x000d__x000a_09-22-2022- MNH - Moving some money from November into 2023 as contractor unsure about delivery dates of some material._x000d__x000a__x000d__x000a__x000d__x000a_09-12-2022 - MNH - Project EAC at $362K per Phase 3 AFE._x000d__x000a__x000d__x000a__x000d__x000a_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_x000a__x000d__x000a_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_x000a__x000d__x000a__x000d__x000a_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_x000a__x000d__x000a__x000d__x000a_06-01-2022 - MNH - Electrical design underway and planning on completing mechanical pipe modifications this month. Full project EAC around $358K._x000d__x000a__x000d__x000a__x000d__x000a_04-29-2022 - MNH - Phase II AFE approved this month and electrical design underway. Will plan on procuring some more material in May followed by Mechanical work. Full phase EAC around $358K._x000d__x000a__x000d__x000a_04-04-2022 - MNH - Delay in Actuators will cause the forecast to move out another month but we aremaking good progress with electrical design completion but will need to route another Phased AFE to keep electrical design going._x000d__x000a__x000d__x000a_03-02-2022 - MNH - Further delay has been anticipated for PLC parts. New ship date 9/1. Unless we use parts from Toledo Leakwarn projects, this project will be delayed into Q4 of 2022. Moving $75K in Q4 from Q2. Project EAC now at $350K due to added scope needed at Eldorado Terminal._x000d__x000a__x000d__x000a_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_x000a__x000d__x000a_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_x000a__x000d__x000a_12-02-2021 - MNH - Project mechanical &amp; electrical design complete. Getting quotes next._x000d__x000a__x000d__x000a_11-02-2021 - MNH - Project mechanical design almostcomplete. Electrical design underway._x000d__x000a__x000d__x000a_10-05-2021 - MNH - Meter has been ordered and PT's &amp; TT's to be ordered next. Due to resource limitations Sep was underspent and $30K from Q4 2021 moved to Q3 of 2022._x000d__x000a__x000d__x000a_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_x000a__x000d__x000a_08-02-2021 - MNH - Project just handed over to me, initial design complete and Phase 1 should be submitted this month. September forecast moved into Q4._x000d__x000a__x000d__x000a_7/2/21 AFE to be submitted shortly.  Materials to be ordered in summer for early Fall construction.  Reduced forecast by $100k based on modified scope, 6/2/21 AFE to be submitted shortly.  Materials tobe ordered in summer for early Fall construction."/>
    <d v="2023-06-01T00:00:00"/>
    <s v="Pastorius, Bonnie"/>
    <m/>
    <x v="3"/>
    <s v="Pipelines and Terminals"/>
    <s v="Integrity"/>
    <m/>
    <s v="Duncansville"/>
    <s v="DG999A1 - ELDORADO TO PPC"/>
    <m/>
    <n v="43344"/>
    <n v="37323"/>
    <n v="16000"/>
    <m/>
    <n v="250466"/>
    <m/>
    <s v="Guenther, Steve"/>
    <s v="Guenther, Steve"/>
    <s v="N/A"/>
    <m/>
    <n v="1"/>
    <n v="27307"/>
    <m/>
    <s v="Guest, ProSight"/>
    <s v="Independent"/>
    <s v="Aqua"/>
    <d v="2017-12-19T00:00:00"/>
    <s v="Leak Detection"/>
  </r>
  <r>
    <x v="1978"/>
    <s v="Item"/>
    <s v="Open"/>
    <x v="1"/>
    <s v="DS999A1M2101"/>
    <s v="Maintenance Framework"/>
    <n v="1703468"/>
    <s v="Hassan, Mohammad"/>
    <s v="West"/>
    <s v="3. Active"/>
    <s v="Defined"/>
    <x v="32"/>
    <n v="10567"/>
    <n v="750"/>
    <m/>
    <n v="11316.52"/>
    <n v="10679"/>
    <n v="637"/>
    <s v="Yellow"/>
    <n v="3500"/>
    <m/>
    <n v="3500"/>
    <n v="7817"/>
    <m/>
    <m/>
    <n v="18000"/>
    <n v="22000"/>
    <m/>
    <n v="40000"/>
    <s v="Full"/>
    <n v="40000"/>
    <n v="41047"/>
    <n v="750"/>
    <n v="41797"/>
    <s v="No"/>
    <s v="Green"/>
    <d v="2021-06-01T00:00:00"/>
    <d v="2021-06-08T00:00:00"/>
    <d v="2021-06-08T00:00:00"/>
    <d v="2021-10-15T00:00:00"/>
    <d v="2023-06-30T00:00:00"/>
    <m/>
    <m/>
    <n v="140.36000000000001"/>
    <n v="143.13999999999999"/>
    <n v="5645.71"/>
    <n v="401.6"/>
    <n v="4235.71"/>
    <n v="4000"/>
    <n v="4000"/>
    <n v="236"/>
    <s v="Yellow"/>
    <n v="0"/>
    <m/>
    <m/>
    <n v="750"/>
    <m/>
    <m/>
    <m/>
    <m/>
    <m/>
    <m/>
    <s v="06-01-2023 - MNH - May work done as planned. Project EAC now at $41.5K._x000d__x000a__x000d__x000a__x000d__x000a_05-02-2023 - MNH - All work on schedule. Project EAC still at $41K._x000d__x000a__x000d__x000a_04-03-2023 - MNH - All service quotes under TO999A1M2101 now received. Project EAC still at $41K now._x000d__x000a__x000d__x000a__x000d__x000a_03-01-2023 - MNH - Further delay due to ARSEAL &amp; Tech availability so design still 90% complete. All but one service quote under TO999A1M2101 received. Project EAC still at $40K._x000d__x000a__x000d__x000a__x000d__x000a_02-01-2023 - MNH - 90% of design is complete and service qoutes under TO999A1M2101 received. Project EAC still at $40K._x000d__x000a__x000d__x000a__x000d__x000a_01-03-2023 - MNH - Full design work to be completed this month along with TO999A1M2101 project. Project EAC still at $40K._x000d__x000a__x000d__x000a__x000d__x000a_12-01-2022 - MNH - Some design work got completed and some to continue this month. Project EAC still at $40K._x000d__x000a__x000d__x000a__x000d__x000a_11-03-2022 - MNH - Project Design for this project &amp; TO999A1M2101 project is underway but behind schedule from the vendor. Project EAC at $40K. Moving $6K into 2023._x000d__x000a__x000d__x000a__x000d__x000a_10-04-2022 - MNH - Project Design for TO999A1M2101 project is underway now. Project EAC at $40K._x000d__x000a__x000d__x000a__x000d__x000a_09-01-2022 - MNH - Project Design for TO999A1M2101 project is behind due to contractor schedule &amp; resource shortage. Moving forecast out a month. Adding some forecast into 2023 to account for possible delays._x000d__x000a__x000d__x000a__x000d__x000a_08-02-2022 - MNH - Project Design for TO999A1M2101 project is behind due to contractor schedule &amp; resource shortage. Moving forecast out a month._x000d__x000a__x000d__x000a_07-05-2022 - MNH - Project Design is underway that will be completed with the TO999A1M2101 project._x000d__x000a__x000d__x000a__x000d__x000a_06-01-2022 - MNH - Final AFE approved last month and design is underway that will be completed with the TO999A1M2101 project._x000d__x000a__x000d__x000a__x000d__x000a_04-29-2022 - MNH - Planning on submitting Phase II AFE in May._x000d__x000a__x000d__x000a__x000d__x000a_04-04-2022 - MNH - We finally got a response from Delta Terminal owner and are resuming with the project. Some engineering work completed ahead of schedule._x000d__x000a__x000d__x000a_03-02-2022 - MNH - Moving project forecast out two month as this project is dependent on TO999A1M2101 project which is having delays due to no response from Delta Terminal owner._x000d__x000a__x000d__x000a_01-27-2022 - MNH - Project mechanical design to be completed by end of this month. Electrical design to follow. EAC at $40K. Phase II planned to be submitted next month._x000d__x000a__x000d__x000a_01-04-2022 - MNH - Further delay in project design completion due to engineering contractors availability. Design now to be completed this month._x000d__x000a__x000d__x000a_12-02-2021 - MNH - Delay inproject design completion due to engineering contractors availability. Design to be completed this month._x000d__x000a__x000d__x000a_11-02-2021 - MNH- Project design to be completed this month._x000d__x000a__x000d__x000a_10-05-2021 - MNH - Due to PLC parts delay and this projects dependency on TO999A1, project commissioning is moved into Q1 &amp; Q2 of next year._x000d__x000a__x000d__x000a_09-02-2021 - MNH - Project design underway but behind. Delay in PLC parts may push this project into 2022, but will know that in a month. August missed forecast moved into September._x000d__x000a__x000d__x000a_08-02-2021 - MNH - Project engineering &amp; design underway but behind due to dependency on TO999A1 project. September forecast moved intoOctober &amp; November._x000d__x000a__x000d__x000a_07-01-2021 - MNH - Project engineering &amp; design underway._x000d__x000a__x000d__x000a_06-02-2021 - MNH - Phase 1 AFE to be submitted this week or next._x000d__x000a__x000d__x000a_05-04-2021 - MNH - Scope/AFE development to be completed this month._x000d__x000a__x000d__x000a_04-01-2021 - MNH - Scope/AFE development to start later this month or early May._x000d__x000a__x000d__x000a_02-01-2021 - MNH - Forecast pushed out 3 months per Program Manager's direction."/>
    <d v="2023-06-01T00:00:00"/>
    <s v="Pastorius, Bonnie"/>
    <m/>
    <x v="3"/>
    <s v="Pipelines and Terminals"/>
    <s v="Integrity"/>
    <m/>
    <s v="Toledo"/>
    <s v="DS999A1 - TOLEDO TO NORCO 8IN REVERSAL"/>
    <m/>
    <n v="5929"/>
    <n v="4637"/>
    <n v="750"/>
    <m/>
    <n v="18767"/>
    <m/>
    <s v="Guenther, Steve"/>
    <s v="Guenther, Steve"/>
    <m/>
    <m/>
    <n v="1"/>
    <n v="37760"/>
    <m/>
    <s v="Guest, ProSight"/>
    <s v="Independent"/>
    <s v="Aqua"/>
    <d v="2020-08-12T00:00:00"/>
    <s v="Leak Detection"/>
  </r>
  <r>
    <x v="1979"/>
    <s v="Item"/>
    <s v="Open"/>
    <x v="1"/>
    <s v="DS999A4M2101"/>
    <s v="Maintenance Framework"/>
    <n v="1703476"/>
    <s v="Hassan, Mohammad"/>
    <s v="West"/>
    <s v="3. Active"/>
    <s v="Defined"/>
    <x v="32"/>
    <n v="1889"/>
    <n v="11900"/>
    <m/>
    <n v="13789.05"/>
    <n v="12769"/>
    <n v="1020"/>
    <s v="Yellow"/>
    <n v="11000"/>
    <m/>
    <n v="11000"/>
    <n v="2789"/>
    <m/>
    <m/>
    <n v="75000"/>
    <n v="301000"/>
    <m/>
    <n v="376000"/>
    <s v="Full"/>
    <n v="376000"/>
    <n v="365136"/>
    <n v="11900"/>
    <n v="377036"/>
    <s v="No"/>
    <s v="Green"/>
    <d v="2021-07-01T00:00:00"/>
    <d v="2021-07-21T00:00:00"/>
    <d v="2021-07-21T00:00:00"/>
    <d v="2022-06-30T00:00:00"/>
    <d v="2023-06-30T00:00:00"/>
    <m/>
    <m/>
    <n v="270.48"/>
    <n v="598.25"/>
    <n v="0"/>
    <n v="0"/>
    <n v="1020.32"/>
    <m/>
    <m/>
    <n v="1020"/>
    <s v="Red"/>
    <n v="0"/>
    <m/>
    <m/>
    <n v="6900"/>
    <n v="5000"/>
    <m/>
    <m/>
    <m/>
    <m/>
    <m/>
    <s v="06-01-2023 - MNH - Refinery operations have resumed. Project now with Leak detection team to configure and test. Moving project to active state. Project EAC at $376K._x000d__x000a__x000d__x000a__x000d__x000a_05-02-2023 - MNH - Project still on hold due to refinery shutdown. Project EAC still at $376K. Moving forecast out a month._x000d__x000a__x000d__x000a_04-03-2023 - MNH - Project still on hold due to refinery shutdown. Project EAC still at $376K. Moving forecast out a month._x000d__x000a__x000d__x000a__x000d__x000a_03-01-2023 - MNH - Project still on hold due to refinery shutdown. Project EAC still at $376K. Moving forecast out a month._x000d__x000a__x000d__x000a__x000d__x000a_02-01-2023 - MNH - Project on hold due to refinery shutdown. Project EAC still at $376K._x000d__x000a__x000d__x000a_01-15-2023 - MNH - Putting project on hold due to refinery shutdown._x000d__x000a__x000d__x000a__x000d__x000a_01-03-2023 - MNH - Cable tray work complete at DS as scheduled, but due to refinary shutdown final commissioning to be delayed until Q2 of 2023. Moving forecast out a month. Project EAC at $376K._x000d__x000a__x000d__x000a__x000d__x000a_12-01-2022 - MNH - Cable tray work underway at DS as scheduled, but due to refinary shutdown final commissioning to be delayed until 2023. Adding $5K from december into April 2023. Project EAC at $376K._x000d__x000a__x000d__x000a__x000d__x000a_11-03-2022 - MNH - Completed some PLC checkout at Marathon ahead of scheduled. Cable tray work at DS end of the line to start this month. Project EAC still at $376K. _x000d__x000a__x000d__x000a__x000d__x000a__x000d__x000a__x000d__x000a_10-03-2022 - MNH - Some material was received last month ahead of schedule and some to arrive this week. Planning on PLC checkout at Marathon this month. Project EAC still at $376K. Cable tray work delayed until November._x000d__x000a__x000d__x000a__x000d__x000a_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
    <d v="2023-06-01T00:00:00"/>
    <s v="Pastorius, Bonnie"/>
    <m/>
    <x v="3"/>
    <s v="Pipelines and Terminals"/>
    <s v="Integrity"/>
    <m/>
    <s v="Toledo"/>
    <s v="DS999A4 - TOLEDO TO SEAMAN TO MARATHON"/>
    <m/>
    <n v="869"/>
    <n v="1020"/>
    <n v="11900"/>
    <m/>
    <n v="278682"/>
    <m/>
    <s v="Guenther, Steve"/>
    <s v="Guenther, Steve"/>
    <m/>
    <m/>
    <n v="1"/>
    <n v="37768"/>
    <m/>
    <s v="Guest, ProSight"/>
    <s v="Independent"/>
    <s v="Aqua"/>
    <d v="2020-08-13T00:00:00"/>
    <s v="Leak Detection"/>
  </r>
  <r>
    <x v="1980"/>
    <s v="Item"/>
    <s v="Open"/>
    <x v="1"/>
    <s v="DS999A5M2101"/>
    <s v="Exempt"/>
    <n v="1703474"/>
    <s v="Hassan, Mohammad"/>
    <s v="West"/>
    <s v="4. On-Hold"/>
    <s v="Unplanned"/>
    <x v="32"/>
    <n v="1280"/>
    <n v="500"/>
    <m/>
    <n v="1779.86"/>
    <n v="952"/>
    <n v="828"/>
    <s v="Red"/>
    <m/>
    <m/>
    <m/>
    <n v="1780"/>
    <m/>
    <m/>
    <n v="34000"/>
    <n v="73000"/>
    <m/>
    <n v="107000"/>
    <s v="Full"/>
    <n v="107000"/>
    <n v="107168"/>
    <n v="500"/>
    <n v="107668"/>
    <s v="No"/>
    <s v="Green"/>
    <d v="2021-04-01T00:00:00"/>
    <d v="2021-04-13T00:00:00"/>
    <d v="2021-04-13T00:00:00"/>
    <d v="2021-11-15T00:00:00"/>
    <d v="2023-06-30T00:00:00"/>
    <m/>
    <m/>
    <n v="452"/>
    <n v="0"/>
    <n v="0"/>
    <n v="175"/>
    <n v="652.86"/>
    <n v="500"/>
    <n v="500"/>
    <n v="153"/>
    <s v="Red"/>
    <n v="0"/>
    <s v="Buckeye/Customer Schedule"/>
    <n v="500"/>
    <m/>
    <m/>
    <m/>
    <m/>
    <m/>
    <m/>
    <m/>
    <s v="06-01-2023 - MNH - Refinery Operations have resumed and we are planning a PSSR this month so this can become operational. Project EAC at $107K._x000d__x000a__x000d__x000a__x000d__x000a_05-02-2023 - MNH - Project still on hold due to refinery shutdown that is preventing further leakwarn testing. Project EAC at $107K._x000d__x000a__x000d__x000a__x000d__x000a_04-03-2023 - MNH - Project still on hold due to refinery shutdown that is preventing further leakwarn testing. Project EAC at $107K._x000d__x000a__x000d__x000a__x000d__x000a_03-01-2023 - MNH - Project still on hold due to refinery shutdown that is preventing further leakwarn testing. Project EAC at $107K._x000d__x000a__x000d__x000a__x000d__x000a_02-01-2023 - MNH - Project on hold due to refinery shutdown that is preventing further leakwarn testing. Project EAC still at $107K._x000d__x000a_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107K._x000d__x000a__x000d__x000a__x000d__x000a_12-01-2022 - MNH - Due to Toledo refinery Shutdown &amp;  limited scheduled pipeline moves, testing with Ops &amp; Leak detection is taking more time and this will go into 2023. Moving December forecast of $1500 to Q1 2023. Project EAC at $107K now._x000d__x000a__x000d__x000a__x000d__x000a_11-03-2022 - MNH - Due to Toledo refinery Shutdown &amp;  limited scheduled pipeline moves, testing with Ops &amp; Leak detection is taking more time. Will continue to make progress over next few months._x000d__x000a__x000d__x000a__x000d__x000a_10-03-2022 - MNH - Due to Toledo refinery Shutdown &amp;  limited scheduled pipeline moves, testing with Ops &amp; Leak detection is taking more time. Will continue to make progress over next few months._x000d__x000a__x000d__x000a__x000d__x000a_09-01-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 Julyvariance due to reclass of charges from DS00000M2003._x000d__x000a__x000d__x000a__x000d__x000a_07-06-2022 - MNH - SCADA group still working with local Ops in order to test each lineupthis month. Couldn't do much last month due to other projects that kept operations busy._x000d__x000a__x000d__x000a__x000d__x000a_06-01-2022 - MNH - SCADA group working withlocal Ops in order to test each lineup this month._x000d__x000a__x000d__x000a__x000d__x000a_04-29-2022 - MNH - No updates. SCADA/Leakwarn continues to run the model in thebackground._x000d__x000a__x000d__x000a_04-04-2022 - MNH - SCADA/Leakwarn testing for each lineup is challenging due to pipeline usage and certain operational moves.Operational date moved to May 31st._x000d__x000a__x000d__x000a_03-22-2022 - MNH - SCADA/Leakwarn testing for each lineup is challenging due to pipeline usage. Operational date moved to April 29th._x000d__x000a__x000d__x000a_01-27-2022 - MNH - SCADA/Leakwarn testing for each lineup is challenging due to pipeline usage. Operational date move to march 31st and March forecast moved into Q2._x000d__x000a__x000d__x000a_01-04-2022 - MNH - Project under SCADA testing now over next few weeks followed by moving into production at CC. New EAC at $100K due to cost savings._x000d__x000a__x000d__x000a_12-02-2021 - MNH - Delay in getting CO to vendor due to ISN grade issue as well as material delivery delay and SCADA configuration delay will cause November underspent and will get thefinal commission of this project into January. EAC at $105.5K._x000d__x000a__x000d__x000a_11-02-2021 - MNH - Project commissioning with SCADA happened last month and rest to be completed this month and next. $7500 in chargesdidn't get coded properly and will be reclassed to this project. Added missed October forecast in December._x000d__x000a__x000d__x000a_10-04-2021 - MNH - Project Phase II approved and commissioning planned for this month and next._x000d__x000a__x000d__x000a_09-02-2021 - MNH - Phase II AFE to be submitted this week. Forecast adjusted to reflect actual progress. $107K that was deferred from TO999A2 moved to Dec._x000d__x000a__x000d__x000a_08-01-2021 - MNH - Project engineering is almost complete and waiting on automation proposal before submitting Phase II AFE this month._x000d__x000a__x000d__x000a_07-01-2021 - MNH - Project engineering behind and will continue into this month._x000d__x000a__x000d__x000a_06-01-2021 - MNH -Project engineering underway on track to be completed by end of this month._x000d__x000a__x000d__x000a_05-03-2021 - MNH - Phase 1 AFE approved and project engineering underway._x000d__x000a__x000d__x000a_04-01-2021 - MNH - Phase I Scope/AFE development for engineering &amp; someprocurement underway and should be submitted soon. Phase II for complete project execution to be submitted later in Q2. TO999A2 project has been excluded and will not use the forecast that is currently in Q4."/>
    <d v="2023-06-01T00:00:00"/>
    <s v="Pastorius, Bonnie"/>
    <m/>
    <x v="3"/>
    <s v="Pipelines and Terminals"/>
    <s v="Integrity"/>
    <m/>
    <s v="Toledo"/>
    <s v="DS - TOLEDO STATION"/>
    <m/>
    <n v="452"/>
    <n v="1328"/>
    <m/>
    <m/>
    <n v="19355"/>
    <m/>
    <s v="Guenther, Steve"/>
    <s v="Bishop, Rick"/>
    <s v="N/A"/>
    <m/>
    <n v="1"/>
    <n v="30161"/>
    <m/>
    <s v="Guest, ProSight"/>
    <s v="Independent"/>
    <s v="Aqua"/>
    <d v="2018-07-30T00:00:00"/>
    <s v="Leak Detection"/>
  </r>
  <r>
    <x v="1981"/>
    <s v="Item"/>
    <s v="Open"/>
    <x v="1"/>
    <s v="DS999A6M2101"/>
    <s v="Exempt"/>
    <n v="1703477"/>
    <s v="Hassan, Mohammad"/>
    <s v="West"/>
    <s v="4. On-Hold"/>
    <s v="Defined"/>
    <x v="32"/>
    <n v="7450"/>
    <n v="15500"/>
    <m/>
    <n v="22949.94"/>
    <n v="30557"/>
    <n v="-7607"/>
    <s v="Red"/>
    <n v="5000"/>
    <m/>
    <n v="5000"/>
    <n v="17950"/>
    <m/>
    <m/>
    <n v="40000"/>
    <n v="245000"/>
    <m/>
    <n v="285000"/>
    <s v="Full"/>
    <n v="285000"/>
    <n v="272443"/>
    <n v="15500"/>
    <n v="287943"/>
    <s v="No"/>
    <s v="Green"/>
    <d v="2021-04-01T00:00:00"/>
    <d v="2021-04-19T00:00:00"/>
    <d v="2021-04-19T00:00:00"/>
    <d v="2021-09-01T00:00:00"/>
    <d v="2023-07-28T00:00:00"/>
    <m/>
    <m/>
    <n v="339"/>
    <n v="1218.27"/>
    <n v="0"/>
    <n v="40"/>
    <n v="5852.67"/>
    <m/>
    <m/>
    <n v="5853"/>
    <s v="Red"/>
    <n v="0"/>
    <m/>
    <n v="9000"/>
    <n v="6500"/>
    <m/>
    <m/>
    <m/>
    <m/>
    <m/>
    <m/>
    <s v="06-01-2023 - MNH - Testing and configuration leak detection model is with leak detection team now. Refinery has resumed some operations. Project EAC at $285K. We may also not use some of contingency._x000d__x000a__x000d__x000a__x000d__x000a_05-02-2023 - MNH - Final PLC commissining is complete. Now will work with leak detection team on testing the model. Project EAC now at $285K now.  Also, refinery shutdown will affect leakwarn testing. Moving forecast out a month due to this delay. We may also not use some of contingency._x000d__x000a__x000d__x000a__x000d__x000a_04-03-2023 - MNH - All parts are now here and we will complete project commissioning followed by leak detection testing. Project EAC still at $296K. Also, refinery shutdown will affect leakwarn testing. Moving forecast out a month due to delay in receiving PLC parts._x000d__x000a__x000d__x000a_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96K. Moving forecast out a month due to delay in receiving PLC parts._x000d__x000a__x000d__x000a__x000d__x000a_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_x000a__x000d__x000a__x000d__x000a__x000d__x000a__x000d__x000a_11-03-2022 - MNH - Some PLC parts will arrive this month. Project will stay on hold until we get all the remaining PLC parts followed by final projectcommissioning. Project EAC still at $296K. Moving forecast out a month. Added $19K to 2023._x000d__x000a__x000d__x000a__x000d__x000a_10-04-2022 - MNH - Still waiting on PLC parts and no date provided from the vendor. Project will stay on hold until we get the remaining PLC parts followed by final project commissioning. Moving forecast out a month. Project EAC still at $296K._x000d__x000a__x000d__x000a_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_x000a__x000d__x000a__x000d__x000a_07-06-2022 - MNH - Project on hold until we get the remaining PLC parts in September following by final project commissioning. Project EAC at $285K now.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final commissioning can happen. Moving $10K from June into September._x000d__x000a__x000d__x000a_04-04-2022 - MNH - Planning on starting electrical this month. Final commissioning will be delayed as PLC material is delayed till September. Moving $30K in September to accommodate that._x000d__x000a__x000d__x000a_03-02-2022 - MNH - Mechanical work done in February and ahead of schedule. March/April/May Forecast reduced to reflect the extra spends in February. EAC at $290K due to extra purging work._x000d__x000a__x000d__x000a_01-27-2022 - MNH - Mechanical fabrication complete and ahead of schedule. Planning on mechanical install in February. EAC at $285K._x000d__x000a__x000d__x000a_01-04-2022 - MNH - Mechanical fabrication underway and ahead of schedule, meter received. Jan forecast reduced by $9K. Planning on mechanical work in February/March. EAC at $285K.._x000d__x000a__x000d__x000a_12-02-2021 - MNH - Mechanical PO issued last monthand procurement underway, but a wrong accrual of $15K (whichshould be on another leak detection project) and delay in meter delivery is showing actuals to be underspent. Project EAC at $285K._x000d__x000a__x000d__x000a_11-02-2021 - MNH - Minimum mechanical bid is above $50K so need to go through bidding it out through supply chain.This will likely push mechanical work into 2022. Moving $57K forecast into 2022 Q2._x000d__x000a__x000d__x000a_10-27-2021 - MNH - Phase 2 AFE approved. Getting 2nd bid to avoid sole source will add some delay. Moved $35K into 2022._x000d__x000a__x000d__x000a_10-15-2021 - MNH - Added $56K to the 2022 forecast to account for Phase 2 AFE cost of $285K.OPPMID 37764 budget/EAC will be reduced by $56K._x000d__x000a__x000d__x000a_10-05-2021 - MNH - Project mechanical design is complete and bid from mechanical contractor back. Will work on PHASE II AFE next to get mechanical install and ordering material._x000d__x000a__x000d__x000a_09-02-2021 - MNH - project mechanical design almost complete but automation material will cause delay. $20K from September moved into Q1 of 2022._x000d__x000a__x000d__x000a_08-02-2021- MNH - Project engineering and design underway but behind. Pipe modifications are needed to add clamp-on meter which caused additional delay. Also material delay will push the forecast into Q4 and into Q2 of 2022 for commissioning._x000d__x000a__x000d__x000a_07-01-2021 - MNH - Project engineering and design underway._x000d__x000a__x000d__x000a_06-15-2021 - MNH - Moved $100k of forecast from 3rd Q to 4th Q as design may take bit longer and to give alittle more time for procurement delays._x000d__x000a__x000d__x000a_06-01-2021 - MNH - Project engineering underway on track to be completed by end of this month._x000d__x000a__x000d__x000a_05-03-2021 - MNH - Project design &amp; engineering underway._x000d__x000a__x000d__x000a_04-01-2021 - MNH - Phase I Scope/AFE development for engineering &amp; some procurement underway and should be submitted soon. Phase II for complete project execution to be submitted later in Q2."/>
    <d v="2023-06-01T00:00:00"/>
    <s v="Pastorius, Bonnie"/>
    <m/>
    <x v="3"/>
    <s v="Pipelines and Terminals"/>
    <s v="Integrity"/>
    <m/>
    <s v="Toledo"/>
    <s v="DS999A6 - TOLEDO TO BP OIL 10IN"/>
    <m/>
    <n v="1557"/>
    <n v="14893"/>
    <n v="6500"/>
    <m/>
    <n v="177079"/>
    <m/>
    <s v="Guenther, Steve"/>
    <s v="Bishop, Rick"/>
    <s v="N/A"/>
    <m/>
    <n v="1"/>
    <n v="27308"/>
    <m/>
    <s v="Guest, ProSight"/>
    <s v="Independent"/>
    <s v="Aqua"/>
    <d v="2017-12-19T00:00:00"/>
    <s v="Leak Detection"/>
  </r>
  <r>
    <x v="1982"/>
    <s v="Item"/>
    <s v="Open"/>
    <x v="1"/>
    <s v="DS999A7M2101"/>
    <s v="Maintenance Framework"/>
    <n v="1703467"/>
    <s v="Hassan, Mohammad"/>
    <s v="West"/>
    <s v="4. On-Hold"/>
    <s v="Unplanned"/>
    <x v="32"/>
    <n v="0"/>
    <n v="1500"/>
    <m/>
    <n v="1500"/>
    <n v="2500"/>
    <n v="-1000"/>
    <s v="Red"/>
    <m/>
    <m/>
    <m/>
    <n v="1500"/>
    <m/>
    <m/>
    <n v="32000"/>
    <n v="64000"/>
    <m/>
    <n v="96000"/>
    <s v="Full"/>
    <n v="96000"/>
    <n v="94329"/>
    <n v="1500"/>
    <n v="95829"/>
    <s v="No"/>
    <s v="Green"/>
    <d v="2021-06-01T00:00:00"/>
    <d v="2021-06-01T00:00:00"/>
    <d v="2021-06-01T00:00:00"/>
    <d v="2021-08-31T00:00:00"/>
    <d v="2023-07-28T00:00:00"/>
    <m/>
    <m/>
    <n v="0"/>
    <n v="0"/>
    <n v="0"/>
    <n v="0"/>
    <n v="0"/>
    <m/>
    <m/>
    <n v="0"/>
    <s v="Green"/>
    <n v="0"/>
    <m/>
    <m/>
    <n v="500"/>
    <n v="1000"/>
    <m/>
    <m/>
    <m/>
    <m/>
    <m/>
    <s v="06-01-2023 - MNH - Refinery Operations have resumed and we are planning a PSSR this month so this can become operational. Project EAC at $96K now._x000d__x000a__x000d__x000a__x000d__x000a_05-02-2023 - MNH - Project still on hold due to refinery shutdown that is preventing further leakwarn testing. Project EAC at $97K. Forecast moved out a month._x000d__x000a__x000d__x000a__x000d__x000a_04-03-2023 - MNH - Project still on hold due to refinery shutdown that is preventing further leakwarn testing. Project EAC at $97K. Forecast moved out a month._x000d__x000a__x000d__x000a__x000d__x000a_03-01-2023 - MNH - Project still on hold due to refinery shutdown that is preventing further leakwarn testing. Project EAC at $97K. Forecast moved out a month._x000d__x000a__x000d__x000a__x000d__x000a_02-01-2023 - MNH - Project on hold due to refinery shutdown that is preventing further leakwarn testing. Project EAC at $97K.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97K now._x000d__x000a__x000d__x000a__x000d__x000a_12-01-2022 - MNH - Due to Toledo refinery Shutdown &amp;  limited scheduled pipeline moves, testing with Ops &amp; Leak detection is taking more time and this will go into 2023. Moving December forecast of $1000 to Q1 2023. Project EAC at $96K now._x000d__x000a__x000d__x000a_11-03-2022 - MNH - Due to Toledo refinery Shutdown &amp;  limited scheduled pipeline moves, testing with Ops &amp; Leak detection is taking more time. Will continue to make progress over next few months. Oct missed forecast moved out a month._x000d__x000a__x000d__x000a__x000d__x000a_10-04-2022 - MNH - Due to Toledo refinery Shutdown &amp;  limited scheduled pipeline moves, testing with Ops &amp; Leak detection is taking more time. Will continue to make progress over next few months. Sep missed forecast moved out a month._x000d__x000a__x000d__x000a__x000d__x000a_09-02-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07-06-2022 - MNH - Due to Ops availability we are still planning on testing valve lineups with Ops &amp; SCADA this month._x000d__x000a__x000d__x000a__x000d__x000a_06-01-2022 - MNH - Same update as lastmonth plus working with Ops &amp; SCADA to test all valve lineups this month._x000d__x000a__x000d__x000a__x000d__x000a_05-04-2022 - MNH - We are making some PLC updates this month in order to continue to validate SCADA/Leakwarn testing for each lineup. We will try to move everything into CC by June/July._x000d__x000a__x000d__x000a_04-04-2022 - MNH - SCADA/Leakwarn testing for each lineup ischallenging due to pipeline usage and certain operational moves. Operational date moved to May 31st._x000d__x000a__x000d__x000a_03-22-2022 - MNH - SCADA/Leakwarn testing for each lineup is challenging due to pipeline usage. Operational date moved to April 29th and forecast adjusted accordingly._x000d__x000a__x000d__x000a_01-27-2022 - MNH - SCADA/Leakwarn testing for each lineup is challenging due to pipeline usage. Operational date move to march 31st and February forecast moved into Q2.150L segment work still pending for total completion of this project. Project EAC at $95K._x000d__x000a__x000d__x000a_01-04-2022 - MNH - Project under SCADA testing now over next few weeks followed by moving into production at CC. 150L segment work still pending for total completion of this project._x000d__x000a__x000d__x000a_12-02-2021 - MNH - Project under SCADA development, but we found 150L segment from DS to TO not in any scope. This will add another leakwarn project and may cause delay in completion of thisproject._x000d__x000a__x000d__x000a_11-02-2021 - MNH - Project commissioning getting delayed due to 300# &amp; HDD projects taking most of Toledo's resources. Moving $12K into Q1 of 2022. November and December forecast adjusted as well._x000d__x000a__x000d__x000a_10-04-2021 - MNH - Project commissioning being planned for this month and next._x000d__x000a__x000d__x000a_09-02-2021 - MNH - Project underway but behind schedule due to other leakwarn project work load at the same location. Forecast moved into 4th Q._x000d__x000a__x000d__x000a_08-02-2021 - MNH - Project Phase II ready with readiness review workflow under approval. Project automation design &amp; procurement work underway._x000d__x000a__x000d__x000a_07-14-2021 - MNH - Missed adding a $10K accrual for DiamondZ for the month of June. Since OPPM is locked now, I will add the $10K to Q3 once its unlocked. EAC to remain at $96K.._x000d__x000a__x000d__x000a_07-01-2021 - MNH -Project design &amp; engineering close to complete and Phase II AFE completion underway._x000d__x000a__x000d__x000a_06-02-2021 - MNH - There was delay in submitting the Phase 1 AFE and its under approval. As soon as it is approved, design and engineering will begin._x000d__x000a__x000d__x000a_05-04-2021 - MNH - AFE to be submitted by end of next week._x000d__x000a__x000d__x000a_04-01-2021 - MNH - Scope/AFE development underway and should be submitted later this month._x000d__x000a__x000d__x000a_02-01-2021 - MNH - Forecast pushed out 3 months per Program Manager's direction."/>
    <d v="2023-06-01T00:00:00"/>
    <s v="Pastorius, Bonnie"/>
    <m/>
    <x v="3"/>
    <s v="Pipelines and Terminals"/>
    <s v="Integrity"/>
    <m/>
    <s v="Toledo"/>
    <s v="DS999A7 - TOLEDO TO BP INLAND TK FARM 16"/>
    <m/>
    <n v="0"/>
    <n v="0"/>
    <n v="1500"/>
    <m/>
    <n v="11194"/>
    <m/>
    <s v="Guenther, Steve"/>
    <s v="Guenther, Steve"/>
    <s v="N/A"/>
    <m/>
    <n v="1"/>
    <n v="27312"/>
    <m/>
    <s v="Guest, ProSight"/>
    <s v="Independent"/>
    <s v="Aqua"/>
    <d v="2017-12-19T00:00:00"/>
    <s v="Leak Detection"/>
  </r>
  <r>
    <x v="1983"/>
    <s v="Item"/>
    <s v="Open"/>
    <x v="1"/>
    <s v="DS999A8M2101"/>
    <s v="Maintenance Framework"/>
    <n v="1703470"/>
    <s v="Hassan, Mohammad"/>
    <s v="West"/>
    <s v="4. On-Hold"/>
    <s v="Defined"/>
    <x v="32"/>
    <n v="3215"/>
    <n v="2000"/>
    <m/>
    <n v="5215.45"/>
    <n v="7482"/>
    <n v="-2267"/>
    <s v="Red"/>
    <n v="5000"/>
    <m/>
    <n v="5000"/>
    <n v="215"/>
    <m/>
    <m/>
    <n v="30000"/>
    <n v="196000"/>
    <m/>
    <n v="226000"/>
    <s v="Full"/>
    <n v="226000"/>
    <n v="235852"/>
    <n v="2000"/>
    <n v="237852"/>
    <s v="No"/>
    <s v="Green"/>
    <d v="2021-08-01T00:00:00"/>
    <d v="2021-08-19T00:00:00"/>
    <d v="2021-08-19T00:00:00"/>
    <d v="2022-05-27T00:00:00"/>
    <d v="2023-07-28T00:00:00"/>
    <m/>
    <m/>
    <n v="237.35"/>
    <n v="202.5"/>
    <n v="42.5"/>
    <n v="0"/>
    <n v="2733.1"/>
    <m/>
    <m/>
    <n v="2733"/>
    <s v="Red"/>
    <n v="0"/>
    <m/>
    <n v="2000"/>
    <m/>
    <m/>
    <m/>
    <m/>
    <m/>
    <m/>
    <m/>
    <s v="06-01-2023 - MNH - Testing and configuration leak detection model is with leak detection team now. Refinery has resumed some operations. Project EAC at $238K._x000d__x000a__x000d__x000a_05-02-2023 - MNH - Final PLC commissioning is complete. Now will work with leak detection team on testing the model. Project EAC now at $238K now.  Also, refinery shutdown will affect leakwarn testing. Moving forecast out a month due to this delay._x000d__x000a__x000d__x000a__x000d__x000a_04-03-2023 - MNH - All parts are now here and we will complete project commissioning followed by leak detection testing. Project EAC still at $240K. Also, refinery shutdown will affect leakwarn testing._x000d__x000a__x000d__x000a__x000d__x000a_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40K._x000d__x000a__x000d__x000a__x000d__x000a_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40K. Moving forecast out a month. Adding $3K from December into March 2023._x000d__x000a__x000d__x000a__x000d__x000a_11-03-2022 - MNH - Some PLC parts will arrive this month. Project will stay on hold until we get all the remaining PLC parts followed by final project commissioning. Project EAC still at $240K. Moving forecast out a month. Added $6K to 2023._x000d__x000a__x000d__x000a__x000d__x000a_10-04-2022 - MNH - Still waitingon PLC parts and no date provided from the vendor. Project will stay on hold until we get the remaining PLC parts followed by final project commissioning. Moving forecast out a month. Project EAC still at $240K._x000d__x000a__x000d__x000a__x000d__x000a_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_x000a__x000d__x000a__x000d__x000a_07-06-2022 - MNH - Some progress was made on the automation side last month but project on hold until we get the remaining PLC parts in September following by final project commissioning. Project EAC still at $236K.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 final commissioning can happen. Moving $3K from May into September._x000d__x000a__x000d__x000a_04-04-2022 - MNH - Planning on starting electrical this month. Final commissioning will be delayed as PLC material is delayed till September. Moving $23K in September to accommodate that._x000d__x000a__x000d__x000a_03-02-2022 -MNH - Mechanical work done in February and ahead of schedule. March/April/June forecast reduced to reflect the extra spends in February. EAC now at $236K due to extra purging cost._x000d__x000a__x000d__x000a_02-02-2022 - MNH - Mechanical fabrication complete and ahead of schedule. Planning on mechanical install in February. EAC at $226K.._x000d__x000a__x000d__x000a_01-04-2022 - MNH - Mechanical fabrication underway and ahead of schedule, meter received. Planning on mechanical work in March. EAC at $226K._x000d__x000a__x000d__x000a_12-02-2021 - MNH - Meter delivery got delayed into December so November underspent. Adding $16K into December._x000d__x000a__x000d__x000a_11-15-2021 - MNH - Adding $129,000 to forecast per the Phase II AFE which will be sourced from DS999TOM2101 (OPPM ID 37764) project. EAC to be at $226,000._x000d__x000a__x000d__x000a_11-02-2021 - MNH - Project design is complete and mechanical bidding to happen next followed by submitting Phase II AFE. EAC being estimated at $205K at this time. Mechanical work will happen in 2022._x000d__x000a__x000d__x000a_10-05-2021 - MNH - Meter has been ordered and PT &amp; TT to be ordered next. Due to not idling this line as decided in the initial budget development, project EAC willbe around $180K but will be finalize once Phase II AFE is submitted next._x000d__x000a__x000d__x000a_09-02-2021 - MNH - Phase 1 approved and design is underway. We will plan the pipe modifications this year with electrical &amp; commissioning work done in 2022._x000d__x000a__x000d__x000a_08-02-2021 - MNH - Phase 1 scope changed from original assumptions. Modified Phase 1 to be submitted this month. August forecast pushed into September._x000d__x000a__x000d__x000a_07-01-2021 - MNH - Phase 1 AFE development underway andshould be submitted soon._x000d__x000a__x000d__x000a_06-02-2021 - MNH - Scope/AFE development didn't get started last month and should begin this month._x000d__x000a__x000d__x000a_05-04-2021 - MNH - Scope/AFE development to begin this month._x000d__x000a__x000d__x000a_04-01-2021 - MNH - Scope/AFE development to begin next month._x000d__x000a__x000d__x000a_02-01-2021 - MNH - Forecast pushed out 3 months per Program Manager's direction."/>
    <d v="2023-06-01T00:00:00"/>
    <s v="Pastorius, Bonnie"/>
    <m/>
    <x v="3"/>
    <s v="Pipelines and Terminals"/>
    <s v="Integrity"/>
    <m/>
    <s v="Toledo"/>
    <s v="DS999A8 - TOLEDO TO BP INLAND 10IN"/>
    <m/>
    <n v="482"/>
    <n v="4733"/>
    <m/>
    <m/>
    <n v="183309"/>
    <m/>
    <s v="Guenther, Steve"/>
    <s v="Guenther, Steve"/>
    <s v="N/A"/>
    <m/>
    <n v="1"/>
    <n v="25478"/>
    <m/>
    <s v="Guest, ProSight"/>
    <s v="Independent"/>
    <s v="Aqua"/>
    <d v="2017-09-01T00:00:00"/>
    <s v="Leak Detection"/>
  </r>
  <r>
    <x v="1984"/>
    <s v="Item"/>
    <s v="Open"/>
    <x v="1"/>
    <s v="DS999TOM2101"/>
    <s v="Exempt"/>
    <n v="1703475"/>
    <s v="Hassan, Mohammad"/>
    <s v="West"/>
    <s v="4. On-Hold"/>
    <s v="Defined"/>
    <x v="32"/>
    <n v="66443"/>
    <n v="9000"/>
    <m/>
    <n v="75442.740000000005"/>
    <n v="80563"/>
    <n v="-5120"/>
    <s v="Yellow"/>
    <n v="48000"/>
    <m/>
    <n v="48000"/>
    <n v="27443"/>
    <m/>
    <m/>
    <n v="165000"/>
    <n v="250000"/>
    <m/>
    <n v="622000"/>
    <s v="Full"/>
    <n v="622000"/>
    <n v="610952"/>
    <n v="9000"/>
    <n v="619952"/>
    <s v="No"/>
    <s v="Green"/>
    <d v="2021-05-01T00:00:00"/>
    <d v="2021-05-03T00:00:00"/>
    <d v="2021-05-03T00:00:00"/>
    <d v="2022-06-30T00:00:00"/>
    <d v="2023-07-31T00:00:00"/>
    <m/>
    <m/>
    <n v="37669.120000000003"/>
    <n v="7948.98"/>
    <n v="6644.72"/>
    <n v="11817.72"/>
    <n v="2362.1999999999998"/>
    <n v="3000"/>
    <n v="3000"/>
    <n v="-638"/>
    <s v="Red"/>
    <n v="0"/>
    <s v="Buckeye/Customer Schedule"/>
    <n v="2000"/>
    <n v="5000"/>
    <n v="2000"/>
    <m/>
    <m/>
    <m/>
    <m/>
    <m/>
    <s v="06-01-2023 - MNH - Delay in leakwarn configuration and testing. Once configuration is done, testing will continue for 2 months. Project EAC now still at $622K and to avoid future interest charges, project has been put on hold._x000d__x000a__x000d__x000a__x000d__x000a_05-02-2023 - MNH - Leakwarn configuration and testing to continue now for few months. Some electrical punch list items to be completed when weather is warmer. Project EAC now at $629K due to $3K interest charges each month._x000d__x000a__x000d__x000a_04-03-2023 - MNH - Leakwarn configuration and testing to continue now for few months. Some electrical punch list items to be completed when weather is warmer. Project EAC still at $622K._x000d__x000a__x000d__x000a__x000d__x000a_03-01-2023 - MNH - Leakwarn configuratoin and testing to continue now for few months. Some electrical punch list items to be completed when weather is warmer. Project EAC still at $622K._x000d__x000a__x000d__x000a__x000d__x000a_02-01-2023 - MNH - Cable tray work is complete and first round of SCADA checkout is done. Leakwarn configuratoin and test to continue now for several months. Project EAC still at $622K._x000d__x000a__x000d__x000a__x000d__x000a_01-02-2023 - MNH - Cable tray work is complete and will now work with SCADA, ARSEAL &amp; Techs to do commissioning followed by Leakwarn Testing. Project EAC still at $622K._x000d__x000a__x000d__x000a__x000d__x000a_12-01-2022 - MNH - Cable tray work is underway and will continue into this month. Project EAC still at $622K. Moving some of Q1 2023 forecast out into Q2 due to refinery shutdown._x000d__x000a__x000d__x000a__x000d__x000a_11-09-2022 - MNH - Due to refinery shutdown, commissioning these lines will take longer so moving some more money into 2023. Project EAC still at $622K._x000d__x000a__x000d__x000a__x000d__x000a_11-03-2022 - MNH - Cable tray work to start this month. Project EAC still at $622K._x000d__x000a__x000d__x000a__x000d__x000a_10-03-2022 - MNH - Tank farm end construction work ahead of schedule. Cable tray work still delayed until November/December. Project EAC still at $622K._x000d__x000a__x000d__x000a__x000d__x000a_08-31-2022 - MNH - Notified by contractor that cable tray will not be delivered until Oct 28th. This will push some construction work from October into November and possible delay of commissioning into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
    <d v="2023-06-01T00:00:00"/>
    <s v="Pastorius, Bonnie"/>
    <m/>
    <x v="3"/>
    <s v="Pipelines and Terminals"/>
    <s v="Integrity"/>
    <m/>
    <s v="Toledo"/>
    <s v="DS999TO - TOLEDO BPL TO TOLEDO NORCO"/>
    <m/>
    <n v="52263"/>
    <n v="16180"/>
    <n v="7000"/>
    <m/>
    <n v="365341"/>
    <m/>
    <s v="Guenther, Steve"/>
    <s v="Bishop, Rick"/>
    <m/>
    <m/>
    <n v="1"/>
    <n v="37764"/>
    <m/>
    <s v="Guest, ProSight"/>
    <s v="Independent"/>
    <s v="Aqua"/>
    <d v="2020-08-12T00:00:00"/>
    <s v="Leak Detection"/>
  </r>
  <r>
    <x v="1985"/>
    <s v="Item"/>
    <s v="Open"/>
    <x v="1"/>
    <s v="DS999TOM2102"/>
    <s v="Maintenance Framework"/>
    <n v="1703469"/>
    <s v="Hassan, Mohammad"/>
    <s v="West"/>
    <s v="4. On-Hold"/>
    <s v="Unplanned"/>
    <x v="32"/>
    <n v="2204"/>
    <n v="14000"/>
    <m/>
    <n v="16203.69"/>
    <n v="16391"/>
    <n v="-188"/>
    <s v="Yellow"/>
    <m/>
    <m/>
    <m/>
    <n v="16204"/>
    <m/>
    <m/>
    <n v="19000"/>
    <n v="50000"/>
    <m/>
    <n v="69000"/>
    <s v="Full"/>
    <n v="69000"/>
    <n v="45109"/>
    <n v="14000"/>
    <n v="59109"/>
    <s v="No"/>
    <s v="Green"/>
    <d v="2021-06-01T00:00:00"/>
    <d v="2021-06-23T00:00:00"/>
    <d v="2021-06-23T00:00:00"/>
    <d v="2021-08-31T00:00:00"/>
    <d v="2023-06-30T00:00:00"/>
    <m/>
    <m/>
    <n v="764.22"/>
    <n v="418.28"/>
    <n v="208.82"/>
    <n v="752.73"/>
    <n v="59.64"/>
    <m/>
    <m/>
    <n v="60"/>
    <s v="Red"/>
    <m/>
    <m/>
    <m/>
    <n v="14000"/>
    <m/>
    <m/>
    <m/>
    <m/>
    <m/>
    <m/>
    <s v="06-01-2023 - MNH - Still working with program manager for a resolution and plan forward on this. Putting project on hold for now. Project EAC still at $59K and moving forecast out a month._x000d__x000a__x000d__x000a__x000d__x000a_05-02-2023 - MNH - We go more leak alarm so back on the drawing board. Working with program manager for next steps. We did check the alarm with SCADA last month. Project EAC still at $59K. Forecast moved out a month due to issues in getting alarms configured._x000d__x000a__x000d__x000a__x000d__x000a_04-01-2023 - MNH - PLC leak alarms are monitoring better now. ARSEAL working with SCADA &amp; Orin to get alarm points to CC &amp; leak detection teams. Project EAC still at $59K. Forecast moved out a month due to delay in getting alarm to CC._x000d__x000a__x000d__x000a__x000d__x000a__x000d__x000a_03-01-2023 - MNH - PLC leak alarms are monitoring better now. Will now work with SCADA &amp; Leak detection group to get the alarm over to CC. Project EAC still at $59K._x000d__x000a__x000d__x000a__x000d__x000a_02-01-2023 - MNH - Worked with Ops and made some adjustments to set point. Will now monitor the line to see if PLC model detects leaks properly now. This will continue for another month followed by leakwarn implementation. Prject EAC still at $59K._x000d__x000a__x000d__x000a__x000d__x000a_01-03-2023 - MNH - Will work with Ops group to implement an option next. Project EAC still at $59K._x000d__x000a__x000d__x000a__x000d__x000a_12-01-2022 - MNH - Still working with Hydraulics team and DiamondZ to come up with a solution. Project EAC still at $59K._x000d__x000a__x000d__x000a__x000d__x000a_11-03-2022 - MNH - Testing determined that thermal pressure variations on this line will give false alarms so now will work with Hydraulics team to come up with a different approach to monitor leak detection on this line. _x000d__x000a__x000d__x000a__x000d__x000a_not fully favorable. Moving money into 2023 to account for other leak detection method needed for this line if current PLC testing does not give us successful results over next month or so._x000d__x000a__x000d__x000a__x000d__x000a__x000d__x000a__x000d__x000a_09-27-2022 - MNH - Testing continues but not fully favorable. Moving money into 2023 to account for other leak detection method needed for this line if current PLC testing does not give us successful results over next month or so._x000d__x000a__x000d__x000a__x000d__x000a_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_x000a__x000d__x000a__x000d__x000a_08-02-2022 - MNH - PLC program changes underway as part of some action items. Next step is to move leak detection for testing to SCADA test environment. Project may come under budget if this test is successful._x000d__x000a__x000d__x000a__x000d__x000a_07-06-2022 - MNH - Discussions &amp; analysis with CC &amp; Leak detection team brought up more action items before this line can move to CC. We will work with program owners to get additional guidance on resolution of those action items. Moving July forecast to August._x000d__x000a__x000d__x000a_06-01-2022 - MNH - Will try to move this line to CC by end of this month. Ifthat is successful, the remaining forecast on the project won't be needed. _x000d__x000a__x000d__x000a__x000d__x000a_05-04-2022 - MNH - Will now work with CC for monitoring leak detection on this line. All of June forecast may not be used if this monitoring at CC is successful._x000d__x000a__x000d__x000a_04-04-2022 - MNH - Same issues as last months notes. April forecast now moved to May as a backup if we need toinstall PPA solution_x000d__x000a__x000d__x000a_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_x000a__x000d__x000a_02-02-2022 - MNH - Cost savings on project so forecast reduced by $10K. Leak detection monitoring underway at the PLC level and will continue this and next month before moving to SCADA/CC. March forecast is as a backup if we need to install PPA solution._x000d__x000a__x000d__x000a_01-04-2022 - MNH - Cost savings on project so forecast reduced by $10K. Leak detection monitoring underwayat the PLC level and will continue this and next month before moving to SCADA/CC. March forecast is as a backup if we need to install PPA solution._x000d__x000a__x000d__x000a_12-02-2021 - MNH - new BPCV was installed successfully and leak detection monitoring at PLC level to start this month. If that fails, we mayhave to go to PPA solution. Adding forecast into Q1 of 2022 if we need PPA solution otherwise project will come under budget._x000d__x000a__x000d__x000a_11-02-2021 - MNH - Phase II to be submitted this week or next with new BPCV installation on Nov 17th with leak detection implementation by end of December._x000d__x000a__x000d__x000a_10-05-2021 - MNH - Phase II AFE submission underway for installation of the new BPCV in November followed by leak detection implementation in December._x000d__x000a__x000d__x000a_09-02-2021 - MNH - A new BPCV will be ordered and installed in Oct or Nov followed by Leak detection implementation on this short line._x000d__x000a__x000d__x000a_08-02-2021 - MNH - Nochange from previous update from 7/29._x000d__x000a__x000d__x000a_07-29-2021 - MNH - We did some initial testing for continuous pressure monitoring which revealed issues with the back pressure control valve at TO. This will push the implementation into 4th quarter until the back pressure CV issue is resolved._x000d__x000a__x000d__x000a_07-01-2021- MNH - Project engineering &amp; design and programming underway but a little behind._x000d__x000a__x000d__x000a_06-02-2021 - MNH - Phase 1 AFE should be submitted by this week or next._x000d__x000a__x000d__x000a_05-04-2021 - MNH - Scope/AFE development to begin this month._x000d__x000a__x000d__x000a_04-01-2021 - MNH - Scope/AFE development to begin next month._x000d__x000a_02-01-2021 - MNH - Forecast pushed out 3 months per Program Manager's direction."/>
    <d v="2023-06-01T00:00:00"/>
    <s v="Pastorius, Bonnie"/>
    <m/>
    <x v="3"/>
    <s v="Pipelines and Terminals"/>
    <s v="Integrity"/>
    <m/>
    <s v="Toledo"/>
    <s v="DS999TO - TOLEDO BPL TO TOLEDO NORCO"/>
    <m/>
    <n v="1391"/>
    <n v="812"/>
    <n v="14000"/>
    <m/>
    <n v="5075"/>
    <m/>
    <s v="Guenther, Steve"/>
    <s v="Guenther, Steve"/>
    <s v="N/A"/>
    <m/>
    <n v="1"/>
    <n v="30163"/>
    <m/>
    <s v="Guest, ProSight"/>
    <s v="Independent"/>
    <s v="Aqua"/>
    <d v="2018-07-30T00:00:00"/>
    <s v="Leak Detection"/>
  </r>
  <r>
    <x v="1986"/>
    <s v="Item"/>
    <s v="Open"/>
    <x v="1"/>
    <s v="EC999B1M2201"/>
    <s v="Maintenance Framework"/>
    <n v="2022499"/>
    <s v="Stalbaum, Cameron"/>
    <s v="West"/>
    <s v="3. Active"/>
    <s v="Defined"/>
    <x v="32"/>
    <n v="10160"/>
    <n v="15000"/>
    <m/>
    <n v="25160"/>
    <n v="24607"/>
    <n v="553"/>
    <s v="Yellow"/>
    <m/>
    <m/>
    <m/>
    <n v="25160"/>
    <m/>
    <m/>
    <n v="75000"/>
    <m/>
    <m/>
    <n v="75000"/>
    <s v="Full"/>
    <n v="75000"/>
    <n v="49438"/>
    <n v="15000"/>
    <n v="64438"/>
    <s v="No"/>
    <s v="Green"/>
    <d v="2022-10-01T00:00:00"/>
    <d v="2022-09-12T00:00:00"/>
    <d v="2022-09-12T00:00:00"/>
    <d v="2022-12-30T00:00:00"/>
    <d v="2023-11-30T00:00:00"/>
    <m/>
    <m/>
    <n v="921.74"/>
    <n v="1162.48"/>
    <n v="2522.67"/>
    <n v="323.02"/>
    <n v="5230.09"/>
    <n v="5000"/>
    <n v="5000"/>
    <n v="230"/>
    <s v="Yellow"/>
    <n v="0"/>
    <m/>
    <n v="10000"/>
    <n v="5000"/>
    <m/>
    <m/>
    <m/>
    <m/>
    <m/>
    <m/>
    <s v="6/2/23 - Holding accrual for Meade for this.  Lou made the stand for the boxes and it hasnt been billed yet.  Forecast for June is for the box installs. July forecast covers the PLC connect box and install.  _x000d__x000a__x000d__x000a__x000d__x000a_5/1/23 - Forecast for May is for Meade to electrical for box instllation.   Installs could be delayed pending when Vanmok will ship the boxes. _x000d__x000a__x000d__x000a__x000d__x000a__x000d__x000a__x000d__x000a_3/31/23 - Forecast is updated to reflect the receipt of the vanmok boxes as well as Meade costs for electrical installation and actual wiring of the Vanmok equipment.  Project slated to be completed by end of June.  _x000d__x000a__x000d__x000a__x000d__x000a_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_x000a__x000d__x000a__x000d__x000a_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02T00:00:00"/>
    <s v="Griest, Barbara"/>
    <m/>
    <x v="3"/>
    <s v="Pipelines and Terminals"/>
    <s v="Integrity"/>
    <m/>
    <s v="E. Chicago Terminals"/>
    <s v="EC999B1 - CLARK JCT TO E CHICAGO STATION"/>
    <m/>
    <n v="4607"/>
    <n v="15553"/>
    <n v="5000"/>
    <m/>
    <n v="39278"/>
    <m/>
    <s v="Guenther, Steve"/>
    <s v="Guenther, Steve"/>
    <m/>
    <m/>
    <n v="1"/>
    <n v="38942"/>
    <m/>
    <s v="Guest, ProSight"/>
    <s v="Independent"/>
    <s v="Aqua"/>
    <d v="2020-10-29T00:00:00"/>
    <s v="Leak Detection"/>
  </r>
  <r>
    <x v="1987"/>
    <s v="Item"/>
    <s v="Open"/>
    <x v="1"/>
    <s v="EG999A1M2201"/>
    <s v="Maintenance Framework"/>
    <n v="2037535"/>
    <s v="Stalbaum, Cameron"/>
    <s v="West"/>
    <s v="3. Active"/>
    <s v="Defined"/>
    <x v="32"/>
    <n v="19149"/>
    <n v="20000"/>
    <m/>
    <n v="39148.660000000003"/>
    <n v="48679"/>
    <n v="-9530"/>
    <s v="Red"/>
    <n v="120500"/>
    <m/>
    <n v="120500"/>
    <n v="-81351"/>
    <m/>
    <m/>
    <n v="94000"/>
    <m/>
    <m/>
    <n v="94000"/>
    <s v="Phase"/>
    <n v="94000"/>
    <n v="45822"/>
    <n v="20000"/>
    <n v="65822"/>
    <s v="No"/>
    <s v="Green"/>
    <d v="2022-10-01T00:00:00"/>
    <d v="2022-10-21T00:00:00"/>
    <d v="2022-10-21T00:00:00"/>
    <d v="2023-05-30T00:00:00"/>
    <d v="2023-08-31T00:00:00"/>
    <m/>
    <m/>
    <n v="7848.1"/>
    <n v="665.07"/>
    <n v="165.96"/>
    <n v="168.74"/>
    <n v="10300.790000000001"/>
    <n v="10000"/>
    <n v="10000"/>
    <n v="301"/>
    <s v="Yellow"/>
    <n v="0"/>
    <m/>
    <n v="15000"/>
    <n v="5000"/>
    <m/>
    <m/>
    <m/>
    <m/>
    <m/>
    <m/>
    <s v="6/2/23 - Holding accrual for Meade.  Stands were completed and Meade will install boxes in June.  _x000d__x000a__x000d__x000a__x000d__x000a_5/1/23 - Forecast is for Meade for installation of electrical equipment and box installs in the future. _x000d__x000a__x000d__x000a__x000d__x000a__x000d__x000a__x000d__x000a_3/31/23 - Forecast has been updated to reflect the receipt of the vanmok box and Meade for installation and electrical work inside of BP.  Working issuing MEADE PO for them to start the pre electrical work inside of BP.  Overall forecast was reduced for PPA solution. _x000d__x000a__x000d__x000a__x000d__x000a_2/2/23 - This was for completing the installation of the pressure transmitters.  _x000d__x000a__x000d__x000a__x000d__x000a_1/3/23 - Holding Accrual for Vanmok due to invoicing error. 12/2/22 - Reforecasted vanmok amount for December. This is the reason for the variance.  As there has been an issue with BP getting back with me on whether or not we can installed solar on their side of the line.  _x000d__x000a__x000d__x000a_11/1/22 - Vanmok equipment has been ordered. Waiting to hear back from BP Engineer on location where we can install solar vanmok.  _x000d__x000a__x000d__x000a__x000d__x000a_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02T00:00:00"/>
    <s v="Griest, Barbara"/>
    <m/>
    <x v="3"/>
    <s v="Pipelines and Terminals"/>
    <s v="Integrity"/>
    <m/>
    <s v="E. Chicago Terminals"/>
    <s v="EG999A1 - BP WHITING - E CHIC BET CANAL"/>
    <m/>
    <n v="8679"/>
    <n v="25470"/>
    <n v="5000"/>
    <m/>
    <n v="26674"/>
    <m/>
    <s v="Guenther, Steve"/>
    <s v="Guenther, Steve"/>
    <m/>
    <m/>
    <n v="1"/>
    <n v="38943"/>
    <m/>
    <s v="Guest, ProSight"/>
    <s v="Independent"/>
    <s v="Aqua"/>
    <d v="2020-10-29T00:00:00"/>
    <s v="Leak Detection"/>
  </r>
  <r>
    <x v="1988"/>
    <s v="Item"/>
    <s v="Candidate"/>
    <x v="1"/>
    <m/>
    <s v="Maintenance Framework"/>
    <m/>
    <s v="Stalbaum, Cameron"/>
    <s v="West"/>
    <s v="8. Canceled"/>
    <m/>
    <x v="32"/>
    <m/>
    <n v="0"/>
    <m/>
    <n v="0"/>
    <n v="0"/>
    <n v="0"/>
    <s v="Green"/>
    <n v="100000"/>
    <m/>
    <n v="100000"/>
    <n v="-100000"/>
    <m/>
    <m/>
    <m/>
    <m/>
    <m/>
    <m/>
    <m/>
    <m/>
    <m/>
    <n v="0"/>
    <n v="0"/>
    <s v="No"/>
    <s v="Green"/>
    <m/>
    <m/>
    <m/>
    <m/>
    <d v="2023-07-31T00:00:00"/>
    <m/>
    <m/>
    <m/>
    <m/>
    <m/>
    <m/>
    <m/>
    <m/>
    <m/>
    <m/>
    <m/>
    <m/>
    <m/>
    <m/>
    <n v="0"/>
    <m/>
    <m/>
    <m/>
    <m/>
    <m/>
    <m/>
    <m/>
    <m/>
    <m/>
    <m/>
    <x v="3"/>
    <s v="Pipelines and Terminals"/>
    <s v="Integrity"/>
    <m/>
    <s v="E. Chicago Terminals"/>
    <s v="EG999A5 - East Chicago - East Chicago Jct."/>
    <m/>
    <m/>
    <n v="0"/>
    <n v="0"/>
    <m/>
    <m/>
    <m/>
    <s v="Guenther, Steve"/>
    <m/>
    <m/>
    <m/>
    <n v="1"/>
    <n v="38944"/>
    <m/>
    <s v="Guest, ProSight"/>
    <s v="Independent"/>
    <s v="Aqua"/>
    <d v="2020-10-29T00:00:00"/>
    <s v="Leak Detection"/>
  </r>
  <r>
    <x v="1989"/>
    <s v="Item"/>
    <s v="Open"/>
    <x v="1"/>
    <s v="EG999A6M2201"/>
    <s v="Maintenance Framework"/>
    <n v="2023214"/>
    <s v="Grinder, Mark"/>
    <s v="West"/>
    <s v="3. Active"/>
    <s v="Defined"/>
    <x v="32"/>
    <n v="-32643"/>
    <n v="300000"/>
    <m/>
    <n v="267356.68"/>
    <n v="312653"/>
    <n v="-45296"/>
    <s v="Red"/>
    <n v="100000"/>
    <m/>
    <n v="100000"/>
    <n v="167357"/>
    <m/>
    <m/>
    <n v="60000"/>
    <m/>
    <m/>
    <n v="60000"/>
    <s v="Phase"/>
    <n v="60000"/>
    <n v="11201"/>
    <n v="300000"/>
    <n v="311201"/>
    <s v="No"/>
    <s v="Green"/>
    <d v="2022-11-01T00:00:00"/>
    <d v="2022-09-20T00:00:00"/>
    <d v="2022-09-20T00:00:00"/>
    <d v="2023-08-01T00:00:00"/>
    <d v="2023-11-30T00:00:00"/>
    <m/>
    <m/>
    <n v="11995.86"/>
    <n v="522.57000000000005"/>
    <n v="134.69"/>
    <n v="73.37"/>
    <n v="-45369.81"/>
    <m/>
    <m/>
    <n v="-45370"/>
    <s v="Red"/>
    <m/>
    <m/>
    <m/>
    <m/>
    <n v="75000"/>
    <n v="75000"/>
    <n v="75000"/>
    <n v="75000"/>
    <m/>
    <m/>
    <s v="5-30-2023 - Waiting for Quotes for mechanical work and submit a phase II AFE._x000d__x000a__x000d__x000a__x000d__x000a_4-27-2023 - Waiting for Quotes for mechanical work and submit a phase II AFE._x000d__x000a__x000d__x000a__x000d__x000a__x000d__x000a_3-23-2023 - Working on Quotes for mechanical work and submit a phase II AFE._x000d__x000a__x000d__x000a__x000d__x000a_3-01-2023 - Working on Quotes for mechanical work and submit a phase II AFE._x000d__x000a__x000d__x000a__x000d__x000a_2-01-2023 - The Meters and transmitters have been received and fabrication will start in April 2023 and installation will begin in July 2023._x000d__x000a__x000d__x000a__x000d__x000a_12-29-2022 - The Meters and transmitters have been received and fabrication will start in April 2023 and installation will begin in July 2023._x000d__x000a__x000d__x000a__x000d__x000a_11-28-2022 - The Meters and transmitters have been ordered and should arrive in late December, fabrication will start in April 2023 and installation will begin in July 2023._x000d__x000a__x000d__x000a__x000d__x000a_11-01-2022 - Material will be ordered this week and waiting for a quote from Rockwell for the panel build._x000d__x000a__x000d__x000a__x000d__x000a_9-30-2022 - The AFE has been approved and waiting for quotes to order material._x000d__x000a__x000d__x000a__x000d__x000a_9-02-2022 - A determination will be made for this line section this month after reviewing drawings.._x000d__x000a__x000d__x000a__x000d__x000a_8-08-2022 I am forecasting 65K for November if a PPA solar solution is considered if not we will purchase strap-on metering and install electrical for this line section and complete the installation in 2023._x000d__x000a__x000d__x000a__x000d__x000a_7-27-2022 - Still working on Engineering and supposed to receive IFR drawing August 8th and IFB August 20th._x000d__x000a__x000d__x000a__x000d__x000a__x000d__x000a_6-29-2022 - Still working on Engineering and supposed to receive IFR drawing August 8th and IFB August 20th.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 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to decide if we are using PPA or Strap-on metering for leak warn on this short line."/>
    <d v="2023-05-30T00:00:00"/>
    <s v="Hill, Elizabeth"/>
    <m/>
    <x v="3"/>
    <s v="Pipelines and Terminals"/>
    <s v="Integrity"/>
    <m/>
    <s v="E. Chicago Terminals"/>
    <s v="EG999A6 - E Chicago (W) to E Chicago (E) 12 in. Line"/>
    <m/>
    <n v="12653"/>
    <n v="-45296"/>
    <n v="150000"/>
    <n v="150000"/>
    <n v="43845"/>
    <m/>
    <s v="Guenther, Steve"/>
    <s v="Guenther, Steve"/>
    <m/>
    <m/>
    <n v="1"/>
    <n v="38687"/>
    <m/>
    <s v="Administrator, System"/>
    <s v="Independent"/>
    <s v="Aqua"/>
    <d v="2020-10-01T00:00:00"/>
    <s v="Leak Detection"/>
  </r>
  <r>
    <x v="1990"/>
    <s v="Item"/>
    <s v="Open"/>
    <x v="1"/>
    <s v="EG999B1M2001"/>
    <s v="Exempt"/>
    <n v="1776282"/>
    <s v="Grinder, Mark"/>
    <s v="West"/>
    <s v="6. Operational"/>
    <s v="Defined"/>
    <x v="32"/>
    <n v="-13886"/>
    <m/>
    <m/>
    <n v="-13886"/>
    <n v="-2886"/>
    <n v="-11000"/>
    <s v="Red"/>
    <m/>
    <m/>
    <m/>
    <n v="-13886"/>
    <m/>
    <m/>
    <n v="110000"/>
    <m/>
    <m/>
    <n v="110000"/>
    <s v="Full"/>
    <n v="110000"/>
    <n v="65174"/>
    <m/>
    <n v="65174"/>
    <s v="No"/>
    <s v="Green"/>
    <d v="2020-12-01T00:00:00"/>
    <d v="2020-11-18T00:00:00"/>
    <d v="2020-11-18T00:00:00"/>
    <d v="2020-12-31T00:00:00"/>
    <d v="2022-12-31T00:00:00"/>
    <m/>
    <m/>
    <n v="-2886"/>
    <n v="0"/>
    <n v="0"/>
    <n v="0"/>
    <n v="-11000"/>
    <m/>
    <m/>
    <n v="-11000"/>
    <s v="Red"/>
    <m/>
    <m/>
    <m/>
    <m/>
    <m/>
    <m/>
    <m/>
    <m/>
    <m/>
    <m/>
    <s v="6/5/2023 Reclass to post to this project from EG999B2M2001 - Rockwell for $11k_x000d__x000a_5-30-2023 -This project has been completed._x000d__x000a__x000d__x000a_4-27-2023 - This project has been completed._x000d__x000a__x000d__x000a_3-23-2023 - This project has been completed._x000d__x000a__x000d__x000a_3-01-2023 - Working on a procedure for operations and SCADA leak warn._x000d__x000a__x000d__x000a_2-01-2023 - This project has been completed._x000d__x000a__x000d__x000a_12-29-2022 - This project has been completed._x000d__x000a__x000d__x000a_11-28-2022 - This has been completed.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8-29-2022 - This is still expected to be completed in September._x000d__x000a__x000d__x000a__x000d__x000a_7-27-2022 - This will be completed in September.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_x000d__x000a_3-01-2022 - This project will be completed next month due to contractor availability, forecasting 35K April Spend._x000d__x000a__x000d__x000a__x000d__x000a_2-01-2022 - Still on track to be completed in March._x000d__x000a__x000d__x000a__x000d__x000a_1-04-2022 - This project is scheduled to complete in March this year._x000d__x000a__x000d__x000a__x000d__x000a_12-01-2021 - This project is being moved to first quarter of 2022, minimal local support and availability due to holidays and vacation time._x000d__x000a__x000d__x000a__x000d__x000a_11-01-2021 - This project is being moved to first quarter of 2022 due to meter proving in November, minimal local support and availability due to holidays and vacation time. _x000d__x000a__x000d__x000a__x000d__x000a_10-01-2021- The PSSR will be completed in October, Scada Checkout will be conducted in November after meters are proved, the EG999B2 project completion will be performed at the same time.Forecast 35K spend in November._x000d__x000a__x000d__x000a_9-01-2021 - Moving the forecast to October, will complete the PHA/PSSR this month._x000d__x000a__x000d__x000a_8-01-2021 - The forecast was moved to September and a PHA will be performed in September also._x000d__x000a__x000d__x000a_7-01-2021 - This will still be completedwhen the EG to EU project is completed. The PHA has been postponed until August._x000d__x000a__x000d__x000a_6-02-2021 - This will still be completed when the EG to EU project is completed. The PHA has been postponed until June._x000d__x000a__x000d__x000a_5-03-2021 - This will be completed when The EG/EU leak warn project gets completed, all completed except the SCADA checkout._x000d__x000a__x000d__x000a_4-01-2021 - Working on installing the PLC point I/O and Control Valve automation._x000d__x000a__x000d__x000a_3-01-2021 - Power has been connected and will complete the SCADA checkout when performing the checkout during the EG to EU SCADA checkout._x000d__x000a__x000d__x000a_2-03-2021 - The MOC has been approved for this project and waiting for BP to allow us to have poweron the PLC so we can power up and test back to SCADA, I will update the notes when this will occur._x000d__x000a__x000d__x000a_1-04-2021 - The EG side hazardous gas conduit has been ran, the Gas detectors should arrive today and BP side conduit will be completed this week, meeting Thursday to define alarm response and actions._x000d__x000a__x000d__x000a_11-24-2020 - PO's were written and approved and this project is scheduled to be completed in December._x000d__x000a__x000d__x000a_11-09-2020 - AnAFE will be submitted this week, we discussed a solution last Friday that will meet PHMSA Reg's for short line leak warn detection.10/29/20 - moved 2020 funding to this project to reflect the correct line number that will be receiving leak detection in Dec 2020."/>
    <d v="2023-06-05T00:00:00"/>
    <s v="Hill, Elizabeth"/>
    <m/>
    <x v="3"/>
    <s v="Pipelines and Terminals"/>
    <s v="Integrity"/>
    <m/>
    <s v="E. Chicago Terminals"/>
    <s v="EG - EAST CHICAGO STA (NORCO)"/>
    <m/>
    <n v="-2886"/>
    <n v="-11000"/>
    <m/>
    <m/>
    <n v="17222"/>
    <m/>
    <s v="Guenther, Steve"/>
    <s v="Burdett, Jesse"/>
    <m/>
    <m/>
    <n v="1"/>
    <n v="38951"/>
    <m/>
    <s v="Guest, ProSight"/>
    <s v="Independent"/>
    <s v="Aqua"/>
    <d v="2020-10-29T00:00:00"/>
    <s v="Leak Detection"/>
  </r>
  <r>
    <x v="1991"/>
    <s v="Item"/>
    <s v="Open"/>
    <x v="1"/>
    <s v="EG999B2M2001"/>
    <s v="Exempt"/>
    <n v="1776283"/>
    <s v="Grinder, Mark"/>
    <s v="West"/>
    <s v="6. Operational"/>
    <s v="Unplanned"/>
    <x v="32"/>
    <n v="2819"/>
    <m/>
    <m/>
    <n v="2818.88"/>
    <n v="2819"/>
    <n v="0"/>
    <s v="Green"/>
    <m/>
    <m/>
    <m/>
    <n v="2819"/>
    <m/>
    <m/>
    <n v="15000"/>
    <m/>
    <m/>
    <n v="15000"/>
    <s v="Full"/>
    <n v="15000"/>
    <n v="19781"/>
    <m/>
    <n v="19781"/>
    <s v="Yes"/>
    <s v="Red"/>
    <d v="2020-12-01T00:00:00"/>
    <d v="2020-11-18T00:00:00"/>
    <d v="2020-11-18T00:00:00"/>
    <d v="2020-12-31T00:00:00"/>
    <d v="2022-10-31T00:00:00"/>
    <m/>
    <m/>
    <n v="278.42"/>
    <n v="2162.6"/>
    <n v="377.86"/>
    <m/>
    <m/>
    <m/>
    <m/>
    <m/>
    <m/>
    <m/>
    <m/>
    <m/>
    <m/>
    <m/>
    <m/>
    <m/>
    <m/>
    <m/>
    <m/>
    <s v="6/5/2023 - Reclass for Rockwell to post to this project from EG999B1M2001 $11k_x000d__x000a_5-30-2023 -This project has been completed._x000d__x000a__x000d__x000a__x000d__x000a_4-27-2023 - This project has been completed._x000d__x000a__x000d__x000a_3-23-2023 - This project has been completed._x000d__x000a__x000d__x000a_3-01-2023 - This project has been completed._x000d__x000a__x000d__x000a_2-01-2023 -This has been completed and we are monitoring this for alarms before this gets turned over in March to SCADA to avoid false alarms. _x000d__x000a__x000d__x000a_12-29-2022 - This has been completed and we are monitoring this for alarms before this gets turned over in March to SCADA to avoid false alarms, _x000d__x000a__x000d__x000a__x000d__x000a_11-28-2022 - This has been completed and we are monitoring this for alarms before this gets turned over to SCADA to avoid false alarms. 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_x000d__x000a_8-29-2022 - Project completion is scheduled for September 19 through the 23rd._x000d__x000a__x000d__x000a__x000d__x000a_7-27-2022 - Scheduled for September 19 through the 23rd.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3-01-2022 - this will be completed next month, forecasting 12K in April Due to contractor availability._x000d__x000a__x000d__x000a__x000d__x000a_2-01-2022 - Scheduled for March completion._x000d__x000a__x000d__x000a__x000d__x000a_1-04-2022 - This project is forecast for March 2022, this will be completed with the EG999B2 Leak Warn Project._x000d__x000a__x000d__x000a__x000d__x000a_12-01-2021 - ProjectForecast for March 2022._x000d__x000a__x000d__x000a__x000d__x000a_11-01-2021 - This project is being deferred until March 2022, Meter proving not scheduled until Mid-November and localsupport will not be available. _x000d__x000a__x000d__x000a__x000d__x000a_10-01-2021 - This project PSSR will be conducted in October, the asset team is repairing the prover valves and areproving the meters in Mid-October, the Scada Leak Warn should be completed in November.  _x000d__x000a__x000d__x000a_9-01-2021 - Moving the forecast to October we will have the PHA/PSSR in September and complete in October._x000d__x000a__x000d__x000a_8-01-2021 - We will be performing a PHA and PSSR in August and plan on completing the project in September._x000d__x000a__x000d__x000a_7-01-2021 - This project PHA was delayed due to a potential BP off spec butane project thatmay happen._x000d__x000a__x000d__x000a_6-02-2021 - The PHA was postponed until June due to other priorities at the complex, we will have the PHA in June._x000d__x000a__x000d__x000a_5-03-2021 - We are having the PHA for this project May 6th and a PSSR will follow._x000d__x000a__x000d__x000a_4-01-2021 - The MOC has been approved and working on PLC installation and Produce Consume message with Triadfor Rail load start and stop along with re-pressurization routine. This will be completed by the end of the month._x000d__x000a__x000d__x000a_3-02-2021 - Working on the MOC for this project and discussing the Master Metering and repressure with Leak warn group, I will have another meeting before project kickoff._x000d__x000a__x000d__x000a_2-03-2021 - This is still on track to be completed by the end of the first quarter._x000d__x000a__x000d__x000a_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_x000a__x000d__x000a_11-24-2020 - Material has been ordered and this project is scheduled to be completed in December."/>
    <d v="2023-06-05T00:00:00"/>
    <s v="Hill, Elizabeth"/>
    <m/>
    <x v="3"/>
    <s v="Pipelines and Terminals"/>
    <s v="Integrity"/>
    <m/>
    <s v="E. Chicago Terminals"/>
    <s v="EG - EAST CHICAGO STA (NORCO)"/>
    <m/>
    <n v="2819"/>
    <n v="0"/>
    <m/>
    <m/>
    <n v="13303"/>
    <m/>
    <s v="Guenther, Steve"/>
    <s v="Bishop, Rick"/>
    <m/>
    <m/>
    <n v="1"/>
    <n v="39003"/>
    <m/>
    <s v="Guest, ProSight"/>
    <s v="Independent"/>
    <s v="Aqua"/>
    <d v="2020-11-11T00:00:00"/>
    <s v="Leak Detection"/>
  </r>
  <r>
    <x v="1992"/>
    <s v="Item"/>
    <s v="Open"/>
    <x v="1"/>
    <s v="EG999KGM2201"/>
    <s v="Maintenance Framework"/>
    <n v="2023215"/>
    <s v="Grinder, Mark"/>
    <s v="West"/>
    <s v="3. Active"/>
    <s v="Defined"/>
    <x v="32"/>
    <n v="30769"/>
    <n v="45000"/>
    <m/>
    <n v="75769.08"/>
    <n v="75462"/>
    <n v="307"/>
    <s v="Yellow"/>
    <n v="100000"/>
    <m/>
    <n v="100000"/>
    <n v="-24231"/>
    <m/>
    <m/>
    <n v="65000"/>
    <m/>
    <m/>
    <n v="65000"/>
    <s v="Phase"/>
    <n v="65000"/>
    <n v="42179"/>
    <n v="45000"/>
    <n v="87179"/>
    <s v="No"/>
    <s v="Green"/>
    <d v="2022-11-01T00:00:00"/>
    <d v="2022-09-21T00:00:00"/>
    <d v="2022-09-21T00:00:00"/>
    <d v="2023-08-01T00:00:00"/>
    <d v="2023-09-30T00:00:00"/>
    <m/>
    <m/>
    <n v="18365.330000000002"/>
    <n v="1948.55"/>
    <n v="148.61000000000001"/>
    <n v="152.13"/>
    <n v="10154.459999999999"/>
    <n v="5000"/>
    <n v="5000"/>
    <n v="5154"/>
    <s v="Red"/>
    <n v="0"/>
    <m/>
    <n v="10000"/>
    <n v="25000"/>
    <n v="10000"/>
    <m/>
    <m/>
    <m/>
    <m/>
    <m/>
    <s v="5-30-2023 - The electrical work is almost completed and working on installing the PLC portion this month._x000d__x000a__x000d__x000a__x000d__x000a_4-27-2023 - Should have the electrical installation completed early, targeting June completion._x000d__x000a__x000d__x000a__x000d__x000a__x000d__x000a_3-23-2023 - Should have the electrical installation completed early, targeting June completion._x000d__x000a__x000d__x000a__x000d__x000a_3-01-2023 - Working on the quote for Electrical installation._x000d__x000a__x000d__x000a__x000d__x000a_2-01-2023 - All material has been received and working on electrical in the next month or two._x000d__x000a__x000d__x000a__x000d__x000a_12-29-2022 - Partial material has been received and installed, still waiting for the Vanmok Gateway and PLC it has been held up at customs._x000d__x000a__x000d__x000a__x000d__x000a_11-28-2022 - Waiting for material to be received and trying to complete this early._x000d__x000a__x000d__x000a__x000d__x000a_11-01-2022 - Material has been ordered for this project._x000d__x000a__x000d__x000a__x000d__x000a_9-30-2022 - The AFE has been approved and waiting for quotes to order material._x000d__x000a__x000d__x000a__x000d__x000a_9-02-2022 - A determination will be made on this line section this month._x000d__x000a__x000d__x000a__x000d__x000a_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_x000a__x000d__x000a__x000d__x000a_7-29-2022 - This project is still undergoing Engineering IFR drawings should be received  August 8th and IFB August 20th._x000d__x000a__x000d__x000a__x000d__x000a_6-29-2022 - This project is still undergoing Engineering IFR drawings should be received in August. 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on design package for pressure point analysis or Strap-on Metering solution for this short line project._x000d__x000a__x000d__x000a__x000d__x000a_4/13/21 - basedon most recent DNV Phase II analysis of lines - the EG999KG line falls into the Excepted category if weutilize 1) PPA and 2) Frequent patrol and Public awareness program._x000d__x000a__x000d__x000a_4-08-2021 - Moved forecast from July to December."/>
    <d v="2023-05-30T00:00:00"/>
    <s v="Hill, Elizabeth"/>
    <m/>
    <x v="3"/>
    <s v="Pipelines and Terminals"/>
    <s v="Integrity"/>
    <m/>
    <s v="E. Chicago Terminals"/>
    <s v="EG999KG - LAKE GEORGE TO E CHICAGO BET"/>
    <m/>
    <n v="20462"/>
    <n v="20307"/>
    <n v="35000"/>
    <m/>
    <n v="11409"/>
    <m/>
    <s v="Guenther, Steve"/>
    <s v="Guenther, Steve"/>
    <s v="N/A"/>
    <m/>
    <n v="1"/>
    <n v="27309"/>
    <m/>
    <s v="Guest, ProSight"/>
    <s v="Independent"/>
    <s v="Aqua"/>
    <d v="2017-12-19T00:00:00"/>
    <s v="Leak Detection"/>
  </r>
  <r>
    <x v="1993"/>
    <s v="Item"/>
    <s v="Open"/>
    <x v="1"/>
    <s v="EH999A1M2101"/>
    <s v="Maintenance Framework"/>
    <n v="1901883"/>
    <s v="Grinder, Mark"/>
    <s v="West"/>
    <s v="3. Active"/>
    <s v="Unplanned"/>
    <x v="32"/>
    <n v="5847"/>
    <m/>
    <m/>
    <n v="5846.98"/>
    <n v="-4332"/>
    <n v="10179"/>
    <s v="Red"/>
    <m/>
    <m/>
    <m/>
    <n v="5847"/>
    <m/>
    <m/>
    <n v="60000"/>
    <m/>
    <m/>
    <n v="60000"/>
    <s v="Phase"/>
    <n v="60000"/>
    <n v="104866"/>
    <m/>
    <n v="104866"/>
    <s v="No"/>
    <s v="Green"/>
    <d v="2021-11-01T00:00:00"/>
    <d v="2021-10-12T00:00:00"/>
    <d v="2021-10-12T00:00:00"/>
    <d v="2021-12-31T00:00:00"/>
    <d v="2023-06-30T00:00:00"/>
    <m/>
    <m/>
    <n v="799.88"/>
    <n v="611.39"/>
    <n v="-5743.13"/>
    <n v="560.73"/>
    <n v="9618.11"/>
    <m/>
    <m/>
    <n v="9618"/>
    <s v="Red"/>
    <m/>
    <m/>
    <m/>
    <m/>
    <m/>
    <m/>
    <m/>
    <m/>
    <m/>
    <m/>
    <s v="5-30-2023 - Will complete the operational procedures in June._x000d__x000a__x000d__x000a__x000d__x000a_4-27-2023 - Working on a procedure for operations and SCADA leak warn._x000d__x000a__x000d__x000a__x000d__x000a_4.6.23 - -$6,381 March forecast due to MEXP Flip EH999A1E2301 (AS)_x000d__x000a__x000d__x000a_3-23-2023 - Working on a procedure for operations and SCADA leak warn._x000d__x000a__x000d__x000a_3-01-2023 - Working on a procedure for operations and SCADA leak warn.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to 0 - 300 psi._x000d__x000a__x000d__x000a__x000d__x000a_6-02-2022 - The leak warn group would like to dofurther testing in July, we are going to rescale the transmitters from 0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The PPA testing is scheduled for the week of May 9th, the leak warn group and engineering are currently working on a detailed testing procedure that can be used for testing this pilot system. Forecast 30K  spend in May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 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_x000a__x000d__x000a_12-01-2021 - Pressure Transmitters were received and planning on installing next week. Vanmok will set up each Unit controllermid December._x000d__x000a__x000d__x000a_11-01-2021 - Pressure Transmitters ordered and lead time is 5 weeks, we will perform the installation in the beginning of December.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5-30T00:00:00"/>
    <s v="Hill, Elizabeth"/>
    <m/>
    <x v="3"/>
    <s v="Pipelines and Terminals"/>
    <s v="Integrity"/>
    <m/>
    <s v="E. Chicago Terminals"/>
    <s v="EH999A1 - HAMMOND - NORTH PROP GAS"/>
    <m/>
    <n v="-4332"/>
    <n v="10179"/>
    <m/>
    <m/>
    <n v="66536"/>
    <m/>
    <s v="Guenther, Steve"/>
    <s v="Guenther, Steve"/>
    <m/>
    <m/>
    <n v="1"/>
    <n v="38688"/>
    <m/>
    <s v="Administrator, System"/>
    <s v="Independent"/>
    <s v="Aqua"/>
    <d v="2020-10-01T00:00:00"/>
    <s v="Leak Detection"/>
  </r>
  <r>
    <x v="1994"/>
    <s v="Item"/>
    <s v="Open"/>
    <x v="1"/>
    <s v="EH999A2M2101"/>
    <s v="Maintenance Framework"/>
    <n v="1901882"/>
    <s v="Grinder, Mark"/>
    <s v="West"/>
    <s v="3. Active"/>
    <s v="Unplanned"/>
    <x v="32"/>
    <n v="9544"/>
    <m/>
    <m/>
    <n v="9543.89"/>
    <n v="851"/>
    <n v="8693"/>
    <s v="Red"/>
    <m/>
    <m/>
    <m/>
    <n v="9544"/>
    <m/>
    <m/>
    <n v="60000"/>
    <m/>
    <m/>
    <n v="60000"/>
    <s v="Phase"/>
    <n v="60000"/>
    <n v="69909"/>
    <m/>
    <n v="69909"/>
    <s v="No"/>
    <s v="Green"/>
    <d v="2021-11-01T00:00:00"/>
    <d v="2021-10-12T00:00:00"/>
    <d v="2021-10-12T00:00:00"/>
    <d v="2021-12-31T00:00:00"/>
    <d v="2023-06-30T00:00:00"/>
    <m/>
    <m/>
    <n v="278.45"/>
    <n v="283.48"/>
    <n v="288.57"/>
    <n v="292.18"/>
    <n v="8401.2099999999991"/>
    <m/>
    <m/>
    <n v="8401"/>
    <s v="Red"/>
    <m/>
    <m/>
    <m/>
    <m/>
    <m/>
    <m/>
    <m/>
    <m/>
    <m/>
    <m/>
    <s v="5-30-2023 - Will complete the operational procedures in June._x000d__x000a__x000d__x000a__x000d__x000a_4-27-2023 - Working on a procedure for operations and SCADA leak warn._x000d__x000a__x000d__x000a__x000d__x000a_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8-15-2022 - Need to forecast 14K spend in October for the UPS install into the West Shore Building on Hammond North Property.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300 psi._x000d__x000a__x000d__x000a__x000d__x000a_6-02-2022 - The leak warn group would like to do furthertesting in July, we are going to rescale the transmitters from 0 - 800 PSIto 0 - 300 PSI and gather a couple weeks of data before testing again.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12-01-2021 - Pressure Transmitters were received and planningon installing next week. Vanmok will set up each Unit controller mid December._x000d__x000a__x000d__x000a_11-01-2021 - Pressure Transmitters ordered and lead time is 5 weeks, we will perform the installation in the beginning of December._x000d__x000a__x000d__x000a_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5-30T00:00:00"/>
    <s v="Hill, Elizabeth"/>
    <m/>
    <x v="3"/>
    <s v="Pipelines and Terminals"/>
    <s v="Integrity"/>
    <m/>
    <s v="E. Chicago Terminals"/>
    <s v="EH999A2 - HAMMOND - NORTH PROP OIL"/>
    <m/>
    <n v="851"/>
    <n v="8693"/>
    <m/>
    <m/>
    <n v="24173"/>
    <m/>
    <s v="Guenther, Steve"/>
    <s v="Guenther, Steve"/>
    <m/>
    <m/>
    <n v="1"/>
    <n v="38689"/>
    <m/>
    <s v="Administrator, System"/>
    <s v="Independent"/>
    <s v="Aqua"/>
    <d v="2020-10-01T00:00:00"/>
    <s v="Leak Detection"/>
  </r>
  <r>
    <x v="1995"/>
    <s v="Item"/>
    <s v="Open"/>
    <x v="1"/>
    <s v="EU999A1M2201"/>
    <s v="Maintenance Framework"/>
    <n v="2023217"/>
    <s v="Grinder, Mark"/>
    <s v="West"/>
    <s v="3. Active"/>
    <s v="Defined"/>
    <x v="32"/>
    <n v="21797"/>
    <n v="45000"/>
    <m/>
    <n v="66796.7"/>
    <n v="35461"/>
    <n v="31336"/>
    <s v="Red"/>
    <n v="100000"/>
    <m/>
    <n v="100000"/>
    <n v="-33203"/>
    <m/>
    <m/>
    <n v="52000"/>
    <m/>
    <m/>
    <n v="52000"/>
    <s v="Phase"/>
    <n v="52000"/>
    <n v="105695"/>
    <n v="45000"/>
    <n v="150695"/>
    <s v="No"/>
    <s v="Green"/>
    <d v="2022-11-01T00:00:00"/>
    <d v="2022-09-21T00:00:00"/>
    <d v="2022-09-21T00:00:00"/>
    <d v="2022-08-01T00:00:00"/>
    <d v="2023-09-30T00:00:00"/>
    <m/>
    <m/>
    <n v="18635.45"/>
    <n v="481.36"/>
    <n v="-8655.76"/>
    <n v="10438.06"/>
    <n v="897.59"/>
    <m/>
    <m/>
    <n v="898"/>
    <s v="Red"/>
    <n v="0"/>
    <m/>
    <m/>
    <n v="15000"/>
    <n v="15000"/>
    <n v="15000"/>
    <m/>
    <m/>
    <m/>
    <m/>
    <s v="6-02-2023 - This project should be completed by August._x000d__x000a__x000d__x000a__x000d__x000a_4-27-2023 - This should be completed in July or August._x000d__x000a__x000d__x000a__x000d__x000a_3-23-2023 - Working on the installation schedule._x000d__x000a__x000d__x000a__x000d__x000a_3-01-2023 - Working on quotes for this project. _x000d__x000a__x000d__x000a__x000d__x000a_2-01-2023 - Material has finally been received and transmitters installed, electrical work will begin in the next month or two._x000d__x000a__x000d__x000a__x000d__x000a_01-04-2023 - The Vanmok Gateways and PLC has been lost in Customs, I have to re-order them. We are still going to meet the original forecast. _x000d__x000a__x000d__x000a__x000d__x000a_11-28-2022 - All material has been ordered and supposed to arrive in late November early December, we are trying to complete this project early._x000d__x000a__x000d__x000a__x000d__x000a_11-01-2022 - The material has been ordered for this project_x000d__x000a__x000d__x000a__x000d__x000a_9-26-2022 - The AFE was just approved and waiting for updated quotes to procure material._x000d__x000a__x000d__x000a__x000d__x000a_9-02-2022 - A determination will be made on this line section this month._x000d__x000a__x000d__x000a__x000d__x000a_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_x000a__x000d__x000a__x000d__x000a_7-27-2022 - Moving forecast to September, waiting on quotes for electrical that needs to be installed._x000d__x000a__x000d__x000a__x000d__x000a_6-29-2022 - Working on quotes for electrical that needs to be installed._x000d__x000a__x000d__x000a__x000d__x000a_5-31-2022 - This leak warn project is still undergoing engineering for project scope._x000d__x000a__x000d__x000a__x000d__x000a_4-07-2022 -  Moved the Forecast to August, October and November since the engineering has not been performed on this line section._x000d__x000a__x000d__x000a__x000d__x000a_3-01-2022 - Moved the Forecast to August, October and November since the engineering has not been performed on this line section."/>
    <d v="2023-06-08T00:00:00"/>
    <s v="Hill, Elizabeth"/>
    <m/>
    <x v="3"/>
    <s v="Pipelines and Terminals"/>
    <s v="Integrity"/>
    <m/>
    <s v="E. Chicago Terminals"/>
    <s v="EU999A1 - E CHICAGO B/G TO E CHICAGO NOR"/>
    <m/>
    <n v="10461"/>
    <n v="11336"/>
    <n v="45000"/>
    <m/>
    <n v="83898"/>
    <m/>
    <s v="Guenther, Steve"/>
    <s v="Guenther, Steve"/>
    <s v="N/A"/>
    <m/>
    <n v="1"/>
    <n v="27315"/>
    <m/>
    <s v="Guest, ProSight"/>
    <s v="Independent"/>
    <s v="Aqua"/>
    <d v="2017-12-19T00:00:00"/>
    <s v="Leak Detection"/>
  </r>
  <r>
    <x v="1996"/>
    <s v="Item"/>
    <s v="Open"/>
    <x v="1"/>
    <s v="EU999A2M2201"/>
    <s v="Maintenance Framework"/>
    <n v="2022627"/>
    <s v="Stalbaum, Cameron"/>
    <s v="West"/>
    <s v="3. Active"/>
    <s v="Defined"/>
    <x v="32"/>
    <n v="38285"/>
    <n v="20000"/>
    <m/>
    <n v="58284.75"/>
    <n v="98028"/>
    <n v="-39743"/>
    <s v="Red"/>
    <n v="163000"/>
    <m/>
    <n v="163000"/>
    <n v="-104715"/>
    <m/>
    <m/>
    <n v="213000"/>
    <m/>
    <m/>
    <n v="213000"/>
    <s v="Phase"/>
    <n v="213000"/>
    <n v="109239"/>
    <n v="20000"/>
    <n v="129239"/>
    <s v="No"/>
    <s v="Green"/>
    <d v="2022-10-01T00:00:00"/>
    <d v="2022-09-14T00:00:00"/>
    <d v="2022-09-14T00:00:00"/>
    <d v="2023-05-30T00:00:00"/>
    <d v="2023-08-31T00:00:00"/>
    <m/>
    <m/>
    <n v="30985.13"/>
    <n v="1786.1"/>
    <n v="256.42"/>
    <n v="2605.38"/>
    <n v="2651.72"/>
    <m/>
    <m/>
    <n v="2652"/>
    <s v="Red"/>
    <n v="0"/>
    <m/>
    <m/>
    <n v="20000"/>
    <m/>
    <m/>
    <m/>
    <m/>
    <m/>
    <m/>
    <s v="6/2/23 - Holding accural for open Meade amount of 29K for box installation of the transformer.  Also forecasting 20K in July for PLC connect box and final installation by meade.  _x000d__x000a__x000d__x000a__x000d__x000a_5/1/23 - Still holding accrual for Meade.  They did submit an invoice that hasnt hit for 24K, so accrual covers that invoice along with remaining work that should be invoiced as well.  20K forecast is for boxes to be installed. _x000d__x000a__x000d__x000a__x000d__x000a_3/31/23 - Still holding accrual for Meade for the H structure.  Forecast was updated to reflect receipt of vanmok boxes and Meade for installation in June/July.   Transformer costs were pushed out to end of the year.  _x000d__x000a__x000d__x000a__x000d__x000a_3/1/23 - Accrual is for Meade for the material for the electrical installation at Citgo JCT.  They installed the H support structure in Feb.  Just waiting on them to bill the labor and material for the installation.  _x000d__x000a__x000d__x000a__x000d__x000a_2/2/23 - Accrual is for Meade material.  They billed a portion of it this past month, but did not bill all of it.  Actuals that posted were for transmitters that I anticipated coming later in the year and the portion of the material that Meade billed.    _x000d__x000a_Forecast has been adjusted for future spend. This project will be way under budget.   _x000d__x000a__x000d__x000a__x000d__x000a_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_x000a__x000d__x000a__x000d__x000a_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_x000a__x000d__x000a__x000d__x000a__x000d__x000a_3/2/22 - After having calls with leak warn group as well as district leadership.  Im reducing theforecast for these projects in 2022 to only cover a material purchase cost.  With engineering proposed to be completed the last week of May I'm not confident that we will be able to secure material and install the solution."/>
    <d v="2023-06-02T00:00:00"/>
    <s v="Griest, Barbara"/>
    <m/>
    <x v="3"/>
    <s v="Pipelines and Terminals"/>
    <s v="Integrity"/>
    <m/>
    <s v="E. Chicago Terminals"/>
    <s v="EU999A2 - E CHICAGO B/G TO E CHIC CITGO"/>
    <m/>
    <n v="33028"/>
    <n v="5257"/>
    <n v="20000"/>
    <m/>
    <n v="70954"/>
    <m/>
    <s v="Guenther, Steve"/>
    <s v="Guenther, Steve"/>
    <m/>
    <m/>
    <n v="1"/>
    <n v="38946"/>
    <m/>
    <s v="Guest, ProSight"/>
    <s v="Independent"/>
    <s v="Aqua"/>
    <d v="2020-10-29T00:00:00"/>
    <s v="Leak Detection"/>
  </r>
  <r>
    <x v="1997"/>
    <s v="Item"/>
    <s v="Candidate"/>
    <x v="1"/>
    <m/>
    <s v="Maintenance Framework"/>
    <m/>
    <s v="Stalbaum, Cameron"/>
    <s v="West"/>
    <s v="4. On-Hold"/>
    <s v="Defined"/>
    <x v="32"/>
    <m/>
    <n v="63000"/>
    <m/>
    <n v="63000"/>
    <n v="138000"/>
    <n v="-75000"/>
    <s v="Red"/>
    <n v="138000"/>
    <m/>
    <n v="138000"/>
    <n v="-75000"/>
    <m/>
    <m/>
    <m/>
    <m/>
    <m/>
    <m/>
    <m/>
    <m/>
    <m/>
    <n v="63000"/>
    <n v="63000"/>
    <s v="No"/>
    <s v="Green"/>
    <d v="2023-12-01T00:00:00"/>
    <m/>
    <m/>
    <m/>
    <d v="2023-08-31T00:00:00"/>
    <m/>
    <m/>
    <m/>
    <m/>
    <m/>
    <m/>
    <m/>
    <m/>
    <m/>
    <m/>
    <m/>
    <m/>
    <m/>
    <m/>
    <m/>
    <m/>
    <m/>
    <m/>
    <m/>
    <n v="63000"/>
    <m/>
    <s v="6.12.23.DLC: Removed $75k to balance program... 5/1/23 - No change. _x000d__x000a__x000d__x000a__x000d__x000a__x000d__x000a__x000d__x000a_4/3/23 - Waiting on final determination if we have to install PPA on this line section since it is under 50FT.   This project could be a potential savings if we can eliminate it from the program.  _x000d__x000a__x000d__x000a__x000d__x000a__x000d__x000a__x000d__x000a_9/5/22 - This line section has not been identified on the Leak Detection list and engineering is not aware of this line.  I have pushed the forecast for this project out into 2023 pending a deeper dive into this line section.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12T00:00:00"/>
    <m/>
    <m/>
    <x v="3"/>
    <s v="Pipelines and Terminals"/>
    <s v="Integrity"/>
    <m/>
    <s v="E. Chicago Terminals"/>
    <s v="KG - LAKE GEORGE STATION"/>
    <m/>
    <m/>
    <n v="0"/>
    <m/>
    <n v="63000"/>
    <m/>
    <m/>
    <s v="Guenther, Steve"/>
    <m/>
    <m/>
    <m/>
    <n v="1"/>
    <n v="38947"/>
    <m/>
    <s v="Guest, ProSight"/>
    <s v="Independent"/>
    <s v="Aqua"/>
    <d v="2020-10-29T00:00:00"/>
    <s v="Leak Detection"/>
  </r>
  <r>
    <x v="1998"/>
    <s v="Item"/>
    <s v="Open"/>
    <x v="1"/>
    <s v="KG999B1M2201"/>
    <s v="Maintenance Framework"/>
    <n v="2035948"/>
    <s v="Stalbaum, Cameron"/>
    <s v="West"/>
    <s v="3. Active"/>
    <s v="Defined"/>
    <x v="32"/>
    <n v="29896"/>
    <n v="14500"/>
    <m/>
    <n v="44395.83"/>
    <n v="46282"/>
    <n v="-1886"/>
    <s v="Yellow"/>
    <n v="100000"/>
    <m/>
    <n v="100000"/>
    <n v="-55604"/>
    <m/>
    <m/>
    <n v="61000"/>
    <m/>
    <m/>
    <n v="61000"/>
    <s v="Phase"/>
    <n v="61000"/>
    <n v="46718"/>
    <n v="14500"/>
    <n v="61218"/>
    <s v="No"/>
    <s v="Green"/>
    <d v="2022-10-01T00:00:00"/>
    <d v="2022-10-03T00:00:00"/>
    <d v="2022-10-03T00:00:00"/>
    <d v="2023-08-01T00:00:00"/>
    <d v="2023-07-31T00:00:00"/>
    <m/>
    <m/>
    <n v="12948.4"/>
    <n v="707.43"/>
    <n v="3126.34"/>
    <n v="884.05"/>
    <n v="12229.61"/>
    <n v="15000"/>
    <n v="15000"/>
    <n v="-2770"/>
    <s v="Red"/>
    <n v="0"/>
    <m/>
    <n v="10000"/>
    <n v="4500"/>
    <m/>
    <m/>
    <m/>
    <m/>
    <m/>
    <m/>
    <s v="6/2/23 - Variance is for 12K of Meade work being completed in May for stands and sonotube installs Meade was 3K under orignial estimate for May.   Forecast is for box installs here in June, and July is for PLC connect box installs.  _x000d__x000a__x000d__x000a__x000d__x000a_5/1/23 - 10K for April was for Meade.  They did not end up securing the necessary material.  This is being pushed to May and June.  _x000d__x000a__x000d__x000a__x000d__x000a__x000d__x000a__x000d__x000a_3/31/23 - Forecast has been updated based on quote that was received from Meade.  Meade is planned to start electrical work in April and Finish installation inside BP in May.  4500 in July is for the subscription fee for Vanmok_x000d__x000a__x000d__x000a__x000d__x000a_2/2/23 - This was for the order of pressure transmitters for the leak detection installations.   This order came in sooner than originally anticipated.   _x000d__x000a__x000d__x000a__x000d__x000a_1/3/23 - This variance is for Shultz installing hot taps and getting ready folr Vanmok installs.  12/2/22 - Holding Accrual for Vanmok Boxes,  After review the accrual was dropped to 8000 as we did not have to purchase a second vanmok box._x000d__x000a_ 11/1/22 - Vanmok equipment ordered equipment purchase was only 15K.  Variance is for material quote coming in under what was originally anticipated.   Waiting on call back from BP Engineering on location for Vanmok equipment.  _x000d__x000a__x000d__x000a__x000d__x000a_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05T00:00:00"/>
    <s v="Griest, Barbara"/>
    <m/>
    <x v="3"/>
    <s v="Pipelines and Terminals"/>
    <s v="Integrity"/>
    <m/>
    <s v="E. Chicago Terminals"/>
    <s v="KG999B1 - CLARK JCT TO BP WHITING"/>
    <m/>
    <n v="16782"/>
    <n v="23114"/>
    <n v="4500"/>
    <m/>
    <n v="16822"/>
    <m/>
    <s v="Guenther, Steve"/>
    <s v="Guenther, Steve"/>
    <m/>
    <m/>
    <n v="1"/>
    <n v="38948"/>
    <m/>
    <s v="Guest, ProSight"/>
    <s v="Independent"/>
    <s v="Aqua"/>
    <d v="2020-10-29T00:00:00"/>
    <s v="Leak Detection"/>
  </r>
  <r>
    <x v="1999"/>
    <s v="Item"/>
    <s v="Open"/>
    <x v="1"/>
    <s v="KG999EGM2201"/>
    <s v="Maintenance Framework"/>
    <n v="2037529"/>
    <s v="Stalbaum, Cameron"/>
    <s v="West"/>
    <s v="3. Active"/>
    <s v="Defined"/>
    <x v="32"/>
    <n v="-2947"/>
    <n v="15000"/>
    <m/>
    <n v="12052.62"/>
    <n v="26383"/>
    <n v="-14330"/>
    <s v="Red"/>
    <n v="27500"/>
    <m/>
    <n v="27500"/>
    <n v="-15447"/>
    <m/>
    <m/>
    <n v="75000"/>
    <m/>
    <m/>
    <n v="75000"/>
    <s v="Phase"/>
    <n v="75000"/>
    <n v="23022"/>
    <n v="15000"/>
    <n v="38022"/>
    <s v="No"/>
    <s v="Green"/>
    <d v="2022-10-01T00:00:00"/>
    <d v="2022-10-21T00:00:00"/>
    <d v="2022-10-21T00:00:00"/>
    <d v="2023-05-05T00:00:00"/>
    <d v="2023-08-31T00:00:00"/>
    <m/>
    <m/>
    <n v="-14596.68"/>
    <n v="179.26"/>
    <n v="800.5"/>
    <n v="5201.18"/>
    <n v="5468.36"/>
    <n v="10000"/>
    <n v="10000"/>
    <n v="-4532"/>
    <s v="Red"/>
    <n v="0"/>
    <s v="Forecasting"/>
    <n v="10000"/>
    <n v="5000"/>
    <m/>
    <m/>
    <m/>
    <m/>
    <m/>
    <m/>
    <s v="6/2/23 - Variance is for Accrual for meade for the stands being built and partial invoice was paid in May reaccruing 10K additinal for May work that has not been billed yet.  Forecast is for installs of the boxes in June/July as Meade as pushed this schedule out 1 month potentially.  _x000d__x000a__x000d__x000a__x000d__x000a_5/1/23 - Meade has indicated they secured the necessary materials for the installation.  This is what the accrual is for.  Forecast is for Meade installing necessary electrical equipment for the installations. _x000d__x000a__x000d__x000a__x000d__x000a__x000d__x000a__x000d__x000a_3/31/23 - Updated forecast to reflect Meade electrical installation. 5k in april is for material ordering and installations in late may early june.  _x000d__x000a__x000d__x000a__x000d__x000a__x000d__x000a__x000d__x000a_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_x000a__x000d__x000a__x000d__x000a_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_x000a__x000d__x000a__x000d__x000a_10/3/22 - Working on AFE submission.  Plan on having it submitted week of 10/3.9/29/22 -  Submitting phase 1 afe to cover the cost of the hot taps.  We will be reducing down next years budget as Mark and I will be splitting costs on this line between the gas and the oil lines._x000d__x000a__x000d__x000a__x000d__x000a_9/5/22 - Writing Phase 1 AFE to purchase material. Drawings were just received on 8/23.  Working with Complex to review drawings and make final changes.  _x000d__x000a__x000d__x000a__x000d__x000a_3/2/22 - After having calls with leak warn group as well as district leadership.  Im reducing the forecast for these projects in 2022 to onlycover a material purchase cost.  With engineering proposed to be completed the last week of May I'm not confident that we will be able to secure material and install the solution."/>
    <d v="2023-06-05T00:00:00"/>
    <s v="Griest, Barbara"/>
    <m/>
    <x v="3"/>
    <s v="Pipelines and Terminals"/>
    <s v="Integrity"/>
    <m/>
    <s v="E. Chicago Terminals"/>
    <s v="KG999EG - LK GEORGE TO E CHIC BET (GAS)"/>
    <m/>
    <n v="-13617"/>
    <n v="20670"/>
    <n v="5000"/>
    <m/>
    <n v="25969"/>
    <m/>
    <s v="Guenther, Steve"/>
    <s v="Guenther, Steve"/>
    <m/>
    <m/>
    <n v="1"/>
    <n v="38949"/>
    <m/>
    <s v="Guest, ProSight"/>
    <s v="Independent"/>
    <s v="Aqua"/>
    <d v="2020-10-29T00:00:00"/>
    <s v="Leak Detection"/>
  </r>
  <r>
    <x v="2000"/>
    <s v="Item"/>
    <s v="Open"/>
    <x v="1"/>
    <s v="TO999A1M2101"/>
    <s v="Maintenance Framework"/>
    <n v="1703472"/>
    <s v="Hassan, Mohammad"/>
    <s v="West"/>
    <s v="3. Active"/>
    <s v="Defined"/>
    <x v="32"/>
    <n v="125953"/>
    <n v="206000"/>
    <m/>
    <n v="331952.64000000001"/>
    <n v="331290"/>
    <n v="662"/>
    <s v="Yellow"/>
    <n v="332000"/>
    <m/>
    <n v="332000"/>
    <n v="-47"/>
    <m/>
    <m/>
    <n v="50000"/>
    <n v="258000"/>
    <m/>
    <n v="308000"/>
    <s v="Phase"/>
    <n v="308000"/>
    <n v="387404"/>
    <n v="206000"/>
    <n v="593404"/>
    <s v="No"/>
    <s v="Green"/>
    <d v="2021-06-01T00:00:00"/>
    <d v="2021-06-22T00:00:00"/>
    <d v="2021-06-22T00:00:00"/>
    <d v="2021-11-15T00:00:00"/>
    <d v="2023-08-18T00:00:00"/>
    <m/>
    <m/>
    <n v="3755.13"/>
    <n v="9866.57"/>
    <n v="33168.550000000003"/>
    <n v="27759.94"/>
    <n v="51402.45"/>
    <n v="5000"/>
    <n v="5000"/>
    <n v="46402"/>
    <s v="Red"/>
    <n v="0"/>
    <s v="WorkAhead of Schedule"/>
    <m/>
    <n v="47000"/>
    <n v="109000"/>
    <n v="50000"/>
    <m/>
    <m/>
    <m/>
    <m/>
    <s v="06-02-2023 - MNH - Moving forecast out a bid since a bid event will be needed to conduct work at Delta Terminal._x000d__x000a__x000d__x000a__x000d__x000a_06-01-2023 - MNH - Some work done ahead of schedule at Barker Street. Final Phase 3 AFE to be at $662K and will be submitted this month. Project EAC should be $662K. OPPM numbers still show original $332K budget for 2023 with original EAC of $593K. Forecast adjusted._x000d__x000a__x000d__x000a__x000d__x000a_05-02-2023 - MNH - Some work done ahead of schedule at Zenith. Final Phase 3 AFE to be at $662K and will be submitted this month and got delayed due to other projects workload. Project EAC should be $662K now. OPPM numbers still show original $332K budget for 2023 with original EAC of $593K. Forecast adjusted._x000d__x000a__x000d__x000a__x000d__x000a_04-03-2023 - MNH - All quotes now received. Final AFE to be at $662K and we will need another $69K to get all the scope completed on this project. Will work with program owner next to secure funding followed by routing final Phase 3 AFE later this month. Project EAC should be $662K now. OPPM numbers still show original $332K budget for 2023 with original EAC of $593K._x000d__x000a__x000d__x000a__x000d__x000a_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_x000a__x000d__x000a_02-01-2023 - MNH - Quote received per design and we will need another $32K to get all the scope completed on this project. Will work with program owner next to secure funding followed by routing final Phase 3 AFE later this quarter. Project EAC should be $625K now. OPPM numbers still show orignal $332K budget for 2023._x000d__x000a__x000d__x000a__x000d__x000a_01-03-2023 - MNH - All design should be complete this month. Cable tray work at DS end of the line is complete. Full project EAC still at $593K. 2023 budget is at $332K._x000d__x000a__x000d__x000a__x000d__x000a_12-02-2022 - MNH - Contractor completed some drawings but a bit behind. Cable tray work at DS end of the line started as planned last month. Full project EAC now at $593K. 2023 budget is at $332K._x000d__x000a__x000d__x000a__x000d__x000a_11-03-2022 - MNH - Contractor is behind on some E&amp;D work. Cable tray work at DS end of the line to start this month. Full project EAC still at $600K. 2023 budget is at $332K._x000d__x000a__x000d__x000a__x000d__x000a_10-04-2022 - MNH - Contractor is planning on completing E&amp;Dwork by mid October. Delay in receiving cable tray until end of October will keep construction from starting until November. Full project EAC still  at $600K. 2023 budget is at $332K._x000d__x000a__x000d__x000a__x000d__x000a_09-02-2022 - MNH - Contractor is behind but planning on completing E&amp;D work by mid October. Further delay in receiving cable tray until end of October now will push forecast out. Full project EAC still around $600K. 2022 forecast reduced by $70K. 2023 budget now $332K._x000d__x000a__x000d__x000a__x000d__x000a_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_x000a__x000d__x000a__x000d__x000a_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_x000a__x000d__x000a__x000d__x000a_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_x000a__x000d__x000a__x000d__x000a_05-04-2022 - MNH - Delay in submitting Phased AFE due to other project workload. Will plan on submitting this month for ordering long lead time items. Full project EAC nowaround $600K. Forecast still reflects the original budget of $338K. May Forecast moved into July._x000d__x000a__x000d__x000a_04-04-2022 - MNH - Same update as last month plus planning on routing anotherPhase AFE to start ordering long lead time items in April now. Full project EAC still around $550K. Forecast still reflects the original budget of $338K._x000d__x000a__x000d__x000a_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_x000a__x000d__x000a_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_x000a__x000d__x000a_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_x000a__x000d__x000a_12-02-2021 - MNH - Meter delivery delay and delay from engineering firmcaused November to be underspent. Project EAC will be above budget as scope complexity for this project has increased. Estimate EAC now at $458,000, but will be finalized once Phase II AFE is completed._x000d__x000a__x000d__x000a_11-02-2021 - MNH - Slight material delay and delay from engineering firm caused October to be underspent. Project EAC still at budget of $338K but will be finalized once Phase II AFE is completed._x000d__x000a__x000d__x000a_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_x000a__x000d__x000a_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_x000a__x000d__x000a_08-02-2021 - MNH - Project engineering &amp; design underway but behind due to additional scope complexities. July under spent money to be moved into August._x000d__x000a__x000d__x000a_07-01-2021 - MNH - Projectdesign &amp;engineering underway._x000d__x000a__x000d__x000a_06-02-2021 - MNH - Phase 1 AFE should be submitted by this week or next._x000d__x000a__x000d__x000a_04-01-2021 - MNH - Phase I Scope/AFE development for engineering &amp; some procurement underway and should be submitted next month. Phase II for complete project execution to be submitted in Q3."/>
    <d v="2023-06-09T00:00:00"/>
    <s v="Pastorius, Bonnie"/>
    <m/>
    <x v="3"/>
    <s v="Pipelines and Terminals"/>
    <s v="Integrity"/>
    <m/>
    <s v="Toledo"/>
    <s v="TO999A1 - TOLEDO TO C/S LINE (NORCO)"/>
    <m/>
    <n v="46790"/>
    <n v="79162"/>
    <n v="206000"/>
    <m/>
    <n v="176278"/>
    <m/>
    <s v="Guenther, Steve"/>
    <s v="Guenther, Steve"/>
    <m/>
    <m/>
    <n v="1"/>
    <n v="37761"/>
    <m/>
    <s v="Guest, ProSight"/>
    <s v="Independent"/>
    <s v="Aqua"/>
    <d v="2020-08-12T00:00:00"/>
    <s v="Leak Detection"/>
  </r>
  <r>
    <x v="2001"/>
    <s v="Item"/>
    <s v="Candidate"/>
    <x v="1"/>
    <m/>
    <s v="Maintenance Framework"/>
    <m/>
    <s v="Scannell, Adam"/>
    <s v="West"/>
    <s v="2. Pending AFE"/>
    <m/>
    <x v="32"/>
    <m/>
    <n v="50000"/>
    <m/>
    <n v="50000"/>
    <n v="50000"/>
    <n v="0"/>
    <s v="Green"/>
    <n v="50000"/>
    <m/>
    <n v="50000"/>
    <n v="0"/>
    <m/>
    <m/>
    <m/>
    <m/>
    <m/>
    <m/>
    <m/>
    <m/>
    <m/>
    <n v="50000"/>
    <n v="50000"/>
    <s v="No"/>
    <s v="Green"/>
    <d v="2023-09-01T00:00:00"/>
    <m/>
    <m/>
    <m/>
    <d v="2023-09-30T00:00:00"/>
    <m/>
    <m/>
    <m/>
    <m/>
    <m/>
    <m/>
    <m/>
    <m/>
    <m/>
    <m/>
    <m/>
    <m/>
    <m/>
    <m/>
    <m/>
    <m/>
    <n v="50000"/>
    <m/>
    <m/>
    <m/>
    <m/>
    <s v="04/21/23 - Enterprise is planning to install a Red Lion data station for Buckeye to tie into. Information for costs have been reveived and conversations with Buckeye's network team started to determine our scope and internal equipment needs. Once received, AFE will be submitted for orders to be made. 02/02/23 - Initial stakeholder meetings have been held to kick off scope discussions. Setting up a meeting with Enterprise to discuss Buckeye needs and get approvals started."/>
    <d v="2023-05-02T00:00:00"/>
    <m/>
    <m/>
    <x v="3"/>
    <s v="Pipelines and Terminals"/>
    <s v="Integrity"/>
    <m/>
    <s v="Central-Illinois"/>
    <s v="TU999A1"/>
    <m/>
    <m/>
    <n v="0"/>
    <n v="50000"/>
    <m/>
    <m/>
    <m/>
    <s v="Guenther, Steve"/>
    <m/>
    <m/>
    <m/>
    <n v="1"/>
    <n v="38950"/>
    <m/>
    <s v="Guest, ProSight"/>
    <s v="Independent"/>
    <s v="Aqua"/>
    <d v="2020-10-29T00:00:00"/>
    <s v="Leak Detection"/>
  </r>
  <r>
    <x v="2002"/>
    <s v="Item"/>
    <s v="Open"/>
    <x v="1"/>
    <s v="XF999A1M2201"/>
    <s v="Maintenance Framework"/>
    <n v="2037532"/>
    <s v="Stalbaum, Cameron"/>
    <s v="West"/>
    <s v="3. Active"/>
    <s v="Defined"/>
    <x v="32"/>
    <n v="13388"/>
    <n v="40000"/>
    <m/>
    <n v="53387.99"/>
    <n v="53088"/>
    <n v="300"/>
    <s v="Yellow"/>
    <n v="210000"/>
    <m/>
    <n v="210000"/>
    <n v="-156612"/>
    <m/>
    <m/>
    <n v="73000"/>
    <m/>
    <m/>
    <n v="73000"/>
    <s v="Phase"/>
    <n v="73000"/>
    <n v="31536"/>
    <n v="40000"/>
    <n v="71536"/>
    <s v="No"/>
    <s v="Green"/>
    <d v="2022-10-01T00:00:00"/>
    <d v="2022-10-21T00:00:00"/>
    <d v="2022-10-21T00:00:00"/>
    <d v="2023-05-30T00:00:00"/>
    <d v="2023-09-30T00:00:00"/>
    <m/>
    <m/>
    <n v="10862.16"/>
    <n v="548.51"/>
    <n v="1676.85"/>
    <n v="149.1"/>
    <n v="151.37"/>
    <m/>
    <m/>
    <n v="151"/>
    <s v="Red"/>
    <m/>
    <m/>
    <m/>
    <m/>
    <m/>
    <n v="40000"/>
    <m/>
    <m/>
    <m/>
    <m/>
    <s v="6/1/23 - No change.  Still working with Petro Gas to get PPA solution approved to install equipment on their side of the line.  They are pushing back on the reasoning to install equipment on their side of the line.  _x000d__x000a__x000d__x000a__x000d__x000a__x000d__x000a__x000d__x000a_3/31/23 - No Change here.  Forecast has been updated to reflect installation later this year.  Currently working with Petrgo Gas on drawing/installation approval.  _x000d__x000a__x000d__x000a__x000d__x000a__x000d__x000a__x000d__x000a_2/1/23 - This variance was for the purchase of the vanmok.  Vanmok with the 1 year subscripton came back in 10K higher.    _x000d__x000a__x000d__x000a__x000d__x000a_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_x000d__x000a__x000d__x000a__x000d__x000a_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_x000d__x000a_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12T00:00:00"/>
    <s v="Griest, Barbara"/>
    <m/>
    <x v="3"/>
    <s v="Pipelines and Terminals"/>
    <s v="Integrity"/>
    <m/>
    <s v="Michiana"/>
    <s v="XF999A1 - GRIFFITH TO BPCAVERNS"/>
    <m/>
    <n v="13088"/>
    <n v="300"/>
    <n v="40000"/>
    <m/>
    <n v="18148"/>
    <m/>
    <s v="Guenther, Steve"/>
    <s v="Guenther, Steve"/>
    <m/>
    <m/>
    <n v="1"/>
    <n v="38940"/>
    <m/>
    <s v="Guest, ProSight"/>
    <s v="Independent"/>
    <s v="Aqua"/>
    <d v="2020-10-29T00:00:00"/>
    <s v="Leak Detection"/>
  </r>
  <r>
    <x v="2003"/>
    <s v="Item"/>
    <s v="Open"/>
    <x v="1"/>
    <s v="BETIT00M2303"/>
    <s v="Maintenance Framework"/>
    <n v="2124217"/>
    <s v="Hassan, Mohammad"/>
    <s v="West"/>
    <s v="3. Active"/>
    <s v="Defined"/>
    <x v="32"/>
    <m/>
    <n v="80000"/>
    <m/>
    <n v="80000"/>
    <m/>
    <n v="80000"/>
    <s v="Red"/>
    <n v="80602"/>
    <m/>
    <n v="80602"/>
    <n v="-602"/>
    <m/>
    <m/>
    <n v="80602"/>
    <m/>
    <m/>
    <n v="80602"/>
    <s v="Full"/>
    <n v="80602"/>
    <m/>
    <n v="80000"/>
    <n v="80000"/>
    <s v="No"/>
    <s v="Green"/>
    <d v="2023-08-01T00:00:00"/>
    <d v="2023-05-24T00:00:00"/>
    <d v="2023-05-24T00:00:00"/>
    <d v="2023-10-15T00:00:00"/>
    <d v="2023-10-15T00:00:00"/>
    <m/>
    <m/>
    <m/>
    <m/>
    <m/>
    <m/>
    <m/>
    <m/>
    <m/>
    <m/>
    <m/>
    <m/>
    <m/>
    <m/>
    <m/>
    <n v="40000"/>
    <n v="20000"/>
    <n v="20000"/>
    <m/>
    <m/>
    <m/>
    <s v="06-01-2023 - MNH - Forecast added. EAC $80K"/>
    <d v="2023-06-01T00:00:00"/>
    <s v="Griest, Barbara"/>
    <m/>
    <x v="3"/>
    <s v="Pipelines and Terminals"/>
    <s v="Integrity"/>
    <m/>
    <s v="Wayne Terminal"/>
    <s v="BETIT - BET DEARBORN"/>
    <m/>
    <m/>
    <n v="0"/>
    <n v="60000"/>
    <n v="20000"/>
    <m/>
    <m/>
    <s v="Guenther, Steve"/>
    <s v="Guenther, Steve"/>
    <m/>
    <m/>
    <n v="1"/>
    <n v="47084"/>
    <m/>
    <s v="Meitzler, Antoinette"/>
    <s v="Independent"/>
    <s v="Aqua"/>
    <d v="2023-05-16T00:00:00"/>
    <m/>
  </r>
  <r>
    <x v="2004"/>
    <s v="Item"/>
    <s v="Open"/>
    <x v="1"/>
    <s v="DF999A2M2201"/>
    <s v="Maintenance Framework"/>
    <n v="2023218"/>
    <s v="Grinder, Mark"/>
    <s v="West"/>
    <s v="3. Active"/>
    <s v="Defined"/>
    <x v="32"/>
    <n v="14531"/>
    <n v="92500"/>
    <m/>
    <n v="107031.11"/>
    <n v="156691"/>
    <n v="-49659"/>
    <s v="Red"/>
    <n v="152500"/>
    <m/>
    <n v="152500"/>
    <n v="-45469"/>
    <m/>
    <m/>
    <n v="101000"/>
    <m/>
    <m/>
    <n v="101000"/>
    <s v="Phase"/>
    <n v="101000"/>
    <n v="90032"/>
    <n v="92500"/>
    <n v="182532"/>
    <s v="No"/>
    <s v="Green"/>
    <d v="2022-10-01T00:00:00"/>
    <d v="2022-09-21T00:00:00"/>
    <d v="2022-09-21T00:00:00"/>
    <d v="2022-12-31T00:00:00"/>
    <d v="2023-11-30T00:00:00"/>
    <m/>
    <m/>
    <n v="4037.11"/>
    <n v="153.41"/>
    <n v="0"/>
    <n v="0"/>
    <n v="10340.59"/>
    <m/>
    <m/>
    <n v="10341"/>
    <s v="Red"/>
    <n v="0"/>
    <m/>
    <m/>
    <m/>
    <m/>
    <m/>
    <m/>
    <m/>
    <n v="92500"/>
    <m/>
    <s v="6.12.23.DLC: Removed $60k to balance program...5-30-2023 -This project is still being discussed if this is considered DOT or not, it is leaning towards non-DOT still have an Actuator that was ordered and should be shipped around June.4-27-2023 -This project is still being discussed if this is considered DOT  or not, still have an Actuator that was ordered and should be shipped around June.3-23-2023 - This project is still being discussed if this is considered DOT  or not, still have an Actuator that was ordered and should be shipped around June.3-01-2023 - This project is still being discussed if this is considered DOT  or not, still have an Actuator that was ordered and should be shipped around June.1-31-2023 - This project has all material except for the Valve that is supposed to be delivered in August, and still waiting on decision since US Oil has a New Regulatory compliance director and they are stating that their equipment is not under DOT requirements.12-29-2022 - This project is on hold, US Oil has a New Regulatory compliance director and they are stating that their equipment is not under DOT requirements.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
    <d v="2023-06-12T00:00:00"/>
    <s v="Hill, Elizabeth"/>
    <m/>
    <x v="3"/>
    <s v="Pipelines and Terminals"/>
    <s v="Integrity"/>
    <m/>
    <s v="Eastern Iowa"/>
    <s v="DF999A2"/>
    <m/>
    <n v="4191"/>
    <n v="10341"/>
    <m/>
    <n v="92500"/>
    <n v="75501"/>
    <m/>
    <s v="Guenther, Steve"/>
    <s v="Guenther, Steve"/>
    <m/>
    <m/>
    <n v="1"/>
    <n v="41408"/>
    <m/>
    <s v="Administrator, System"/>
    <s v="Independent"/>
    <s v="Aqua"/>
    <d v="2021-08-13T00:00:00"/>
    <s v="Leak Detection"/>
  </r>
  <r>
    <x v="2005"/>
    <s v="Item"/>
    <s v="Open"/>
    <x v="1"/>
    <s v="EH999A3M2101"/>
    <s v="Maintenance Framework"/>
    <n v="1901893"/>
    <s v="Grinder, Mark"/>
    <s v="West"/>
    <s v="3. Active"/>
    <s v="Unplanned"/>
    <x v="32"/>
    <n v="8971"/>
    <m/>
    <m/>
    <n v="8970.68"/>
    <n v="512"/>
    <n v="8459"/>
    <s v="Red"/>
    <m/>
    <m/>
    <m/>
    <n v="8971"/>
    <m/>
    <m/>
    <n v="60000"/>
    <m/>
    <m/>
    <n v="60000"/>
    <s v="Phase"/>
    <n v="60000"/>
    <n v="45295"/>
    <m/>
    <n v="45295"/>
    <s v="No"/>
    <s v="Green"/>
    <d v="2021-11-01T00:00:00"/>
    <d v="2021-10-12T00:00:00"/>
    <d v="2021-10-12T00:00:00"/>
    <d v="2023-08-15T00:00:00"/>
    <d v="2023-06-30T00:00:00"/>
    <m/>
    <m/>
    <n v="167.56"/>
    <n v="170.59"/>
    <n v="173.65"/>
    <n v="175.82"/>
    <n v="8283.06"/>
    <m/>
    <m/>
    <n v="8283"/>
    <s v="Red"/>
    <m/>
    <m/>
    <m/>
    <m/>
    <m/>
    <m/>
    <m/>
    <m/>
    <m/>
    <m/>
    <s v="5-30-2023 - Will complete the operational procedures in June.4-27-2023 - Working on a procedure for operations and SCADA leak warn.3-23-2023 - Working on a procedure for operations and SCADA leak warn.3-01-2023 - Working on a procedure for operations and SCADA leak warn.2-01-2023 - Antenna was replaced and alarms come in appropriately, SCADA monitoring for false alarms and working with Leak warn group on response and action criteria for operations and control center.12-29-2022 - This project is still waiting to test the new PLC response, this will be tested in the first week of January.11-28-2022 - The PLC has been tested but has a latency issue so we had to order a new antenna which was just received and will install it this week. we will retest to see if the response is acceptable.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
    <d v="2023-06-12T00:00:00"/>
    <s v="Hill, Elizabeth"/>
    <m/>
    <x v="3"/>
    <s v="Pipelines and Terminals"/>
    <s v="Integrity"/>
    <m/>
    <s v="E. Chicago Terminals"/>
    <s v="EH999A3 - Hammond Main Property to TL Explorer"/>
    <m/>
    <n v="512"/>
    <n v="8459"/>
    <m/>
    <m/>
    <n v="4558"/>
    <m/>
    <s v="Guenther, Steve"/>
    <s v="Guenther, Steve"/>
    <m/>
    <m/>
    <n v="1"/>
    <n v="41410"/>
    <m/>
    <s v="Administrator, System"/>
    <s v="Independent"/>
    <s v="Aqua"/>
    <d v="2021-08-13T00:00:00"/>
    <s v="Leak Detection"/>
  </r>
  <r>
    <x v="2006"/>
    <s v="Item"/>
    <s v="Open"/>
    <x v="1"/>
    <s v="EH999A4M2101"/>
    <s v="Maintenance Framework"/>
    <n v="1901891"/>
    <s v="Grinder, Mark"/>
    <s v="West"/>
    <s v="3. Active"/>
    <s v="Unplanned"/>
    <x v="32"/>
    <n v="9265"/>
    <m/>
    <m/>
    <n v="9265.2000000000007"/>
    <n v="2838"/>
    <n v="6427"/>
    <s v="Red"/>
    <m/>
    <m/>
    <m/>
    <n v="9265"/>
    <m/>
    <m/>
    <n v="66000"/>
    <m/>
    <m/>
    <n v="66000"/>
    <s v="Phase"/>
    <n v="66000"/>
    <n v="42161"/>
    <m/>
    <n v="42161"/>
    <s v="No"/>
    <s v="Green"/>
    <d v="2021-11-01T00:00:00"/>
    <d v="2021-10-12T00:00:00"/>
    <d v="2021-10-12T00:00:00"/>
    <d v="2021-12-31T00:00:00"/>
    <d v="2023-06-30T00:00:00"/>
    <m/>
    <m/>
    <n v="151.74"/>
    <n v="1221.3599999999999"/>
    <n v="1464.69"/>
    <n v="170.57"/>
    <n v="6256.84"/>
    <m/>
    <m/>
    <n v="6257"/>
    <s v="Red"/>
    <m/>
    <m/>
    <m/>
    <m/>
    <m/>
    <m/>
    <m/>
    <m/>
    <m/>
    <m/>
    <s v="5-30-2023 - Will complete the operational procedures in June._x000d__x000a__x000d__x000a__x000d__x000a_4-27-2023 - Working on a procedure for operations and SCADA leak warn._x000d__x000a__x000d__x000a__x000d__x000a_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 testing in July, we are going to rescale the transmitters from0 -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01-2022 - We are planning on testing this Line section at the end of April._x000d__x000a__x000d__x000a__x000d__x000a__x000d__x000a_3-01-2022 - Moving forecast of $6K to April, Vanmok will be onsite March 7th to upload new firware on the Vanmok Gateways, testingshould be performed in the second week of April._x000d__x000a__x000d__x000a__x000d__x000a_2-01-2022 - PPA leak warn system is online and values being recorded, collecting data until March and still waiting for a SCADA solution._x000d__x000a__x000d__x000a__x000d__x000a_1-03-2022- We have commissioned the Vanmok PPA gateways and will be collecting data for the next three months, we are also working on a solution to get this data back to SCADA for leak warn purposes. _x000d__x000a_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_x000d__x000a_12-01-2021 - Pressure Transmitters were received and planning on installing next week. Vanmok will set up each Unit controller mid December. _x000d__x000a__x000d__x000a__x000d__x000a_11-01-2021 - Pressure Transmitters ordered andlead time is 5 weeks, we will perform the installation in the beginning of December._x000d__x000a__x000d__x000a__x000d__x000a__x000d__x000a__x000d__x000a_10-01-2021 - Working on Phase 1 AFE's for Leak warn Project."/>
    <d v="2023-05-30T00:00:00"/>
    <s v="Hill, Elizabeth"/>
    <m/>
    <x v="3"/>
    <s v="Pipelines and Terminals"/>
    <s v="Integrity"/>
    <m/>
    <s v="E. Chicago Terminals"/>
    <s v="EH999A4 - HAMMOND - HAMMOND EAST BADGER"/>
    <m/>
    <n v="2838"/>
    <n v="6427"/>
    <m/>
    <m/>
    <n v="-3332"/>
    <m/>
    <s v="Guenther, Steve"/>
    <s v="Guenther, Steve"/>
    <m/>
    <m/>
    <n v="1"/>
    <n v="41411"/>
    <m/>
    <s v="Administrator, System"/>
    <s v="Independent"/>
    <m/>
    <d v="2021-08-14T00:00:00"/>
    <s v="Leak Detection"/>
  </r>
  <r>
    <x v="2007"/>
    <s v="Item"/>
    <s v="Candidate"/>
    <x v="0"/>
    <m/>
    <s v="Exempt"/>
    <m/>
    <s v="Parker, Brian"/>
    <s v="West"/>
    <s v="2. Pending AFE"/>
    <m/>
    <x v="39"/>
    <m/>
    <n v="45000"/>
    <m/>
    <n v="45000"/>
    <n v="45000"/>
    <n v="0"/>
    <s v="Green"/>
    <n v="30000"/>
    <m/>
    <n v="30000"/>
    <n v="15000"/>
    <m/>
    <m/>
    <m/>
    <m/>
    <m/>
    <m/>
    <m/>
    <m/>
    <m/>
    <n v="45000"/>
    <n v="45000"/>
    <s v="No"/>
    <s v="Green"/>
    <d v="2023-08-01T00:00:00"/>
    <m/>
    <m/>
    <m/>
    <d v="2023-10-31T00:00:00"/>
    <m/>
    <m/>
    <m/>
    <m/>
    <m/>
    <m/>
    <m/>
    <m/>
    <m/>
    <m/>
    <m/>
    <m/>
    <m/>
    <m/>
    <m/>
    <n v="15000"/>
    <n v="15000"/>
    <n v="15000"/>
    <m/>
    <m/>
    <m/>
    <s v="6/2/23 - sent email to Alex Ferrari on 5/12 detailing the SOW and Key Driver and wanting to see what he needs from me to get started on this study.  _x000d__x000a__x000d__x000a_2/3/23 - walked this down with local ops on Jan 24th and looking over drawings now.  Sounds like we need to get the new REXA installed on the 501 control valve first before going to the next step."/>
    <d v="2023-06-02T00:00:00"/>
    <m/>
    <m/>
    <x v="3"/>
    <s v="Pipelines and Terminals"/>
    <s v="Station/Terminal"/>
    <m/>
    <s v="Lima Pipelines"/>
    <s v="LA999A6 - LIMA TO HUSKY 8IN"/>
    <m/>
    <m/>
    <n v="0"/>
    <n v="30000"/>
    <n v="15000"/>
    <m/>
    <m/>
    <s v="Gardner, Travis"/>
    <m/>
    <m/>
    <m/>
    <n v="1"/>
    <n v="44600"/>
    <m/>
    <s v="Guest, ProSight"/>
    <s v="Independent"/>
    <s v="Aqua"/>
    <d v="2022-08-15T00:00:00"/>
    <s v="Other Programs"/>
  </r>
  <r>
    <x v="2008"/>
    <s v="Item"/>
    <s v="Open"/>
    <x v="1"/>
    <s v="BETLM00M2201"/>
    <s v="Maintenance Framework"/>
    <n v="2044313"/>
    <s v="Roknich, Hunter"/>
    <s v="West"/>
    <s v="3. Active"/>
    <s v="Defined"/>
    <x v="39"/>
    <n v="1682"/>
    <n v="50000"/>
    <m/>
    <n v="51681.74"/>
    <n v="50825"/>
    <n v="857"/>
    <s v="Yellow"/>
    <n v="50000"/>
    <m/>
    <n v="50000"/>
    <n v="1682"/>
    <m/>
    <m/>
    <n v="42000"/>
    <m/>
    <m/>
    <n v="42000"/>
    <s v="Phase"/>
    <n v="42000"/>
    <n v="35406"/>
    <n v="50000"/>
    <n v="85406"/>
    <s v="No"/>
    <s v="Green"/>
    <d v="2022-11-01T00:00:00"/>
    <d v="2022-11-08T00:00:00"/>
    <d v="2022-11-08T00:00:00"/>
    <d v="2022-12-31T00:00:00"/>
    <d v="2023-08-31T00:00:00"/>
    <m/>
    <m/>
    <n v="640.32000000000005"/>
    <n v="90.84"/>
    <n v="93.78"/>
    <n v="14751.95"/>
    <n v="-13895.15"/>
    <m/>
    <m/>
    <n v="-13895"/>
    <s v="Red"/>
    <n v="0"/>
    <s v="Other"/>
    <m/>
    <m/>
    <n v="50000"/>
    <m/>
    <m/>
    <m/>
    <m/>
    <m/>
    <s v="6/9/2023 - Final install June/July. Variance due to PMO posting duplicate accruals_x000d__x000a__x000d__x000a__x000d__x000a_5/2/2023 - Scope review in process. Final install May/June._x000d__x000a__x000d__x000a__x000d__x000a_4/4/2023 - Final install moved into April/May. _x000d__x000a__x000d__x000a__x000d__x000a_3/2/32023 - Final work for phase 1 being completed in March_x000d__x000a__x000d__x000a__x000d__x000a_2/2/2023 - Work 90% complete. Waiting for better weather to finish_x000d__x000a__x000d__x000a__x000d__x000a_1/4/2023 - Work 90% complete. Will finish in January_x000d__x000a__x000d__x000a__x000d__x000a_12/2/2022 - Working on fabrication. Installation scheduled to begin 12/19_x000d__x000a__x000d__x000a__x000d__x000a_11/2/2022 - AFE approval in progress. Work expected mid/late November. _x000d__x000a__x000d__x000a__x000d__x000a_10/11/2022 - Work quoted by Degen Excavating for $35k. Scope to be reviewed by management. AFE to be submitted in next week. Work to occur early November._x000d__x000a__x000d__x000a__x000d__x000a_8/2/2022 - Waiting for quote to be completed"/>
    <d v="2023-06-09T00:00:00"/>
    <s v="Griest, Barbara"/>
    <m/>
    <x v="3"/>
    <s v="Pipelines and Terminals"/>
    <s v="Operating Infrastructure"/>
    <m/>
    <s v="Lima Terminals"/>
    <s v="BETLM - BET MA NORTH TERMINAL"/>
    <m/>
    <n v="825"/>
    <n v="857"/>
    <n v="50000"/>
    <m/>
    <n v="33724"/>
    <m/>
    <s v="Gardner, Travis"/>
    <s v="Gardner, Travis W."/>
    <m/>
    <m/>
    <n v="1"/>
    <n v="41783"/>
    <m/>
    <s v="Guest, ProSight"/>
    <s v="Independent"/>
    <s v="Aqua"/>
    <d v="2021-08-20T00:00:00"/>
    <s v="Other Programs"/>
  </r>
  <r>
    <x v="2009"/>
    <s v="Item"/>
    <s v="Open"/>
    <x v="1"/>
    <s v="BETLM00M2301"/>
    <s v="Maintenance Framework"/>
    <n v="2132359"/>
    <s v="Henfling, Mike"/>
    <s v="West"/>
    <s v="3. Active"/>
    <s v="Defined"/>
    <x v="25"/>
    <m/>
    <n v="70000"/>
    <m/>
    <n v="70000"/>
    <n v="70000"/>
    <n v="0"/>
    <s v="Green"/>
    <n v="70000"/>
    <m/>
    <n v="70000"/>
    <n v="0"/>
    <m/>
    <m/>
    <n v="6318"/>
    <m/>
    <m/>
    <n v="6318"/>
    <s v="Phase"/>
    <n v="6318"/>
    <m/>
    <n v="130000"/>
    <n v="130000"/>
    <s v="No"/>
    <s v="Green"/>
    <d v="2023-07-01T00:00:00"/>
    <d v="2023-06-01T00:00:00"/>
    <d v="2023-06-01T00:00:00"/>
    <d v="2023-12-31T00:00:00"/>
    <d v="2023-08-31T00:00:00"/>
    <m/>
    <m/>
    <m/>
    <m/>
    <m/>
    <m/>
    <m/>
    <n v="0"/>
    <n v="0"/>
    <n v="0"/>
    <s v="Green"/>
    <m/>
    <m/>
    <n v="2000"/>
    <n v="1000"/>
    <n v="5000"/>
    <n v="60000"/>
    <n v="2000"/>
    <m/>
    <m/>
    <m/>
    <s v="6-2-23 - Phase AFE in progress for Project Management.  Budgetary quote received for $100k for panel/conduit work and for $66k for flame detectors from Vanguard.  Will modify scope and prepare documents for bid event to open late June.  Will bid together with Lima Station.  Likely Phase flame detector work to 2024._x000d__x000a_5-2-23 - On-site meeting held 4/19.  Notes and initial scope developed, waiting on budgetary quote to decide how to finalize bid specification document.  Will open bid event late May or June.  Could potentially require additional funds in 2023 to complete and/or a phased approach over two years._x000d__x000a_4-4-23 - On-site scoping meeting with Greg J. and Vanguard planned for 4/19.  Once scope developed, will bid with Cuyahoga and Lima Station in May._x000d__x000a_3-2-23 - No new updates. Plan for scoping site visit in late March.  Bid event in April with Cuyahoga and Lima Station.  Left forecast as-is._x000d__x000a_2-2-23 - Discussed project with Ops and Greg J. in January.  Plan to complete a site visit in March and put together a scope for bid event with Cuyahoga and Lima Station.  Left forecast as-is._x000d__x000a_1-3-23 - Left forecast as-is."/>
    <d v="2023-06-05T00:00:00"/>
    <s v="Griest, Barbara"/>
    <m/>
    <x v="3"/>
    <s v="Pipelines and Terminals"/>
    <s v="Operating Infrastructure"/>
    <m/>
    <s v="Lima Terminals"/>
    <s v="BETLM - BET MA NORTH TERMINAL"/>
    <m/>
    <m/>
    <n v="2000"/>
    <n v="66000"/>
    <n v="2000"/>
    <m/>
    <m/>
    <s v="Jakubowski, Gregory"/>
    <s v="Jakubowski, Greg"/>
    <m/>
    <m/>
    <n v="1"/>
    <n v="45378"/>
    <m/>
    <s v="Guest, ProSight"/>
    <s v="Independent"/>
    <s v="Aqua"/>
    <d v="2022-08-26T00:00:00"/>
    <s v="Other Programs"/>
  </r>
  <r>
    <x v="2010"/>
    <s v="Item"/>
    <s v="Open"/>
    <x v="1"/>
    <m/>
    <s v="Maintenance Framework"/>
    <m/>
    <s v="Roknich, Hunter"/>
    <s v="West"/>
    <s v="2. Pending AFE"/>
    <m/>
    <x v="4"/>
    <m/>
    <n v="56000"/>
    <m/>
    <n v="56000"/>
    <n v="56000"/>
    <n v="0"/>
    <s v="Green"/>
    <n v="56000"/>
    <m/>
    <n v="56000"/>
    <n v="0"/>
    <m/>
    <m/>
    <m/>
    <m/>
    <m/>
    <m/>
    <m/>
    <m/>
    <m/>
    <n v="56000"/>
    <n v="56000"/>
    <s v="No"/>
    <s v="Green"/>
    <d v="2023-09-01T00:00:00"/>
    <m/>
    <m/>
    <m/>
    <d v="2023-11-30T00:00:00"/>
    <m/>
    <m/>
    <m/>
    <m/>
    <m/>
    <m/>
    <m/>
    <m/>
    <m/>
    <m/>
    <m/>
    <m/>
    <m/>
    <m/>
    <m/>
    <m/>
    <n v="10000"/>
    <m/>
    <n v="46000"/>
    <m/>
    <m/>
    <m/>
    <m/>
    <m/>
    <m/>
    <x v="3"/>
    <s v="Pipelines and Terminals"/>
    <s v="Operating Infrastructure"/>
    <m/>
    <s v="Lima Terminals"/>
    <s v="BETLM - BET MA NORTH TERMINAL"/>
    <m/>
    <m/>
    <n v="0"/>
    <n v="10000"/>
    <n v="46000"/>
    <m/>
    <m/>
    <s v="Karl, Marissa"/>
    <m/>
    <m/>
    <m/>
    <n v="1"/>
    <n v="44942"/>
    <m/>
    <s v="Administrator, System"/>
    <s v="Independent"/>
    <s v="Aqua"/>
    <d v="2022-08-17T00:00:00"/>
    <s v="Other Programs"/>
  </r>
  <r>
    <x v="2011"/>
    <s v="Item"/>
    <s v="Open"/>
    <x v="1"/>
    <s v="BETLI00M2204"/>
    <s v="Maintenance Framework"/>
    <n v="1955624"/>
    <s v="Hassan, Mohammad"/>
    <s v="West"/>
    <s v="6. Operational"/>
    <s v="Defined"/>
    <x v="19"/>
    <n v="182335"/>
    <n v="51000"/>
    <m/>
    <n v="233334.88"/>
    <n v="231331"/>
    <n v="2004"/>
    <s v="Yellow"/>
    <n v="115000"/>
    <m/>
    <n v="115000"/>
    <n v="118335"/>
    <m/>
    <m/>
    <n v="66000"/>
    <n v="224000"/>
    <m/>
    <n v="290000"/>
    <s v="Full"/>
    <n v="290000"/>
    <n v="241015"/>
    <n v="51000"/>
    <n v="292015"/>
    <s v="No"/>
    <s v="Green"/>
    <d v="2022-09-01T00:00:00"/>
    <d v="2022-09-09T00:00:00"/>
    <d v="2022-09-09T00:00:00"/>
    <d v="2023-06-30T00:00:00"/>
    <d v="2023-05-22T00:00:00"/>
    <m/>
    <m/>
    <n v="1620.69"/>
    <n v="516.74"/>
    <n v="9193.32"/>
    <n v="35395.26"/>
    <n v="135608.87"/>
    <n v="90000"/>
    <n v="90000"/>
    <n v="45609"/>
    <s v="Red"/>
    <n v="0"/>
    <s v="WorkAhead of Schedule"/>
    <n v="41000"/>
    <n v="10000"/>
    <m/>
    <m/>
    <m/>
    <m/>
    <m/>
    <m/>
    <s v="05-24-2023 - MNH - Project commissioned and PSSR completed on 5/22. Project punch list items to follow now for 90 days. Project EAC still at $290K._x000d__x000a__x000d__x000a__x000d__x000a_05-02-2023 - MNH - All material received and construction to being later this month as planned. EAC at $290K._x000d__x000a__x000d__x000a__x000d__x000a_04-20-2023 - MNH - All PO's issued and work underway as planned. EAC at $290K._x000d__x000a__x000d__x000a__x000d__x000a_04-03-2023 - MNH - AFE completed and under approval. Project EAC based on AFE is at $290K. Forecast have been updated to show total project EAC._x000d__x000a__x000d__x000a__x000d__x000a_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_x000a__x000d__x000a__x000d__x000a_02-01-2023 - MNH - Working with REM to get more funding or decision to phase this project if there is no funding. Project EAC around $273K if funding is approved. Forecast still shows $173K EAC._x000d__x000a__x000d__x000a__x000d__x000a_01-30-2023 - MNH - Got mechanical prices back and they are much higher than expected. Project EAC to be at $275K. Will work with program manager or REM to get funding approved next._x000d__x000a__x000d__x000a__x000d__x000a_01-03-2023 - MNH - IFB drawings are done. Will work on doing bid walk this month. Project EAC at $173K, but we may need more money to get this project done. estimating $218K for final EAC. Will work with Program Manager for more funding once Phase 2 is ready in Q1 of 2023._x000d__x000a__x000d__x000a__x000d__x000a_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_x000a__x000d__x000a__x000d__x000a_11-01-2022 - MNH - Design work started but is delayed due to Buckeyes internal drawings request process. November forecast reduced by $10K and moved into December. Project EAC still at $168K._x000d__x000a__x000d__x000a__x000d__x000a_10-04-2022 - MNH - Phase 1 approvedlast month and PO issued toone of the contractors. Will start design work this month. Current project EAC at $168K_x000d__x000a__x000d__x000a__x000d__x000a_09-02-2022 - MNH - Delay in getting Phase 1 submitted so planning on getting it completed next week. Pushing forecast out a bit due to this delay and increasing 2023 forecast._x000d__x000a__x000d__x000a__x000d__x000a_08-01-2022 - MNH - Finally received quote from ESP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_x000a__x000d__x000a__x000d__x000a_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_x000a__x000d__x000a__x000d__x000a_06-27-2022 - MNH - Reducing budget by $32K to fund Taylor Terminal Truck Rack MultiLoad Upgrade Phase 2 (OPPM ID 41737). Phase 1 submittal delayed due to ESP quote delays._x000d__x000a__x000d__x000a__x000d__x000a_06-01-2022 - MNH - Have received some pricing but still waiting on quotes for completing design. Will submit a Phase 1 AFE this month to complete design &amp; order material._x000d__x000a__x000d__x000a__x000d__x000a_05-03-2022 - MNH - Delay in getting information from Tech &amp; vendor so SOW development to continue this month. Moving forecast out a month._x000d__x000a__x000d__x000a__x000d__x000a_04-01-2022 - MNH - Initial site visit completed last month. SOW development to be completed this month._x000d__x000a__x000d__x000a_03-01-2022 - MNH - Will start working on SOW in this month. Forecast moved to Q3 and adjusted based to anticipated long lead timeson material._x000d__x000a__x000d__x000a_02-02-2022 - MNH - Will start working on SOW in March."/>
    <d v="2023-06-01T00:00:00"/>
    <s v="Griest, Barbara"/>
    <m/>
    <x v="3"/>
    <s v="Pipelines and Terminals"/>
    <s v="Operating Infrastructure"/>
    <m/>
    <s v="Lima Terminals"/>
    <s v="BETLI - BET LIMA SOUTH TERMINAL"/>
    <m/>
    <n v="11331"/>
    <n v="212004"/>
    <n v="10000"/>
    <m/>
    <n v="58680"/>
    <m/>
    <s v="Younce, Michael"/>
    <s v="Carnes, John L."/>
    <m/>
    <m/>
    <n v="1"/>
    <n v="41800"/>
    <m/>
    <s v="Guest, ProSight"/>
    <s v="Independent"/>
    <s v="Aqua"/>
    <d v="2021-08-20T00:00:00"/>
    <s v="Other Programs"/>
  </r>
  <r>
    <x v="2012"/>
    <s v="Item"/>
    <s v="Open"/>
    <x v="1"/>
    <s v="BETLI00M2302"/>
    <s v="Maintenance Framework"/>
    <n v="2112690"/>
    <s v="Parker, Brian"/>
    <s v="West"/>
    <s v="3. Active"/>
    <s v="Defined"/>
    <x v="20"/>
    <m/>
    <n v="34000"/>
    <m/>
    <n v="34000"/>
    <n v="34000"/>
    <n v="0"/>
    <s v="Green"/>
    <n v="34000"/>
    <m/>
    <n v="34000"/>
    <n v="0"/>
    <m/>
    <m/>
    <n v="37545"/>
    <m/>
    <m/>
    <n v="37545"/>
    <s v="Full"/>
    <n v="37545"/>
    <m/>
    <n v="34000"/>
    <n v="34000"/>
    <s v="No"/>
    <s v="Green"/>
    <d v="2023-07-01T00:00:00"/>
    <d v="2023-04-26T00:00:00"/>
    <d v="2023-04-26T00:00:00"/>
    <d v="2023-08-31T00:00:00"/>
    <d v="2023-08-31T00:00:00"/>
    <m/>
    <m/>
    <m/>
    <m/>
    <m/>
    <m/>
    <m/>
    <m/>
    <m/>
    <m/>
    <m/>
    <m/>
    <m/>
    <m/>
    <n v="12500"/>
    <n v="12500"/>
    <n v="9000"/>
    <m/>
    <m/>
    <m/>
    <m/>
    <s v="6/2/23 - moving FCST out one month since I've heard back from Degen on the install date._x000d__x000a__x000d__x000a_5/1/23 - PO's issued to Furey Filter &amp; Pump and Degen for this work.  Sent email to local ops on 4/27 asking them to select a week that they would like to schedule this work._x000d__x000a__x000d__x000a_4/10/23 - sent email to local techs and OM to review AFE before submitting to management for review._x000d__x000a__x000d__x000a_3/20/23 - sent email to Degen (Jeff) requesting a quote to get this pump/motor skid installed along with piping modifications.  Already have a quote from Furey to align and commission this pump/motor skid._x000d__x000a__x000d__x000a_2/3/23 - Jack suggested that we look at a Blackmere SGL Pump that is specifically designed for NGL and Propane."/>
    <d v="2023-06-09T00:00:00"/>
    <s v="Hill, Elizabeth"/>
    <m/>
    <x v="3"/>
    <s v="Pipelines and Terminals"/>
    <s v="Operating Infrastructure"/>
    <m/>
    <s v="Lima Terminals"/>
    <s v="BETLI - BET LIMA SOUTH TERMINAL"/>
    <m/>
    <m/>
    <n v="0"/>
    <n v="34000"/>
    <m/>
    <m/>
    <m/>
    <s v="Posipanko, Dan"/>
    <s v="Carnes, John L."/>
    <m/>
    <m/>
    <n v="1"/>
    <n v="34319"/>
    <m/>
    <s v="Guest, ProSight"/>
    <s v="Independent"/>
    <s v="Aqua"/>
    <d v="2019-08-22T00:00:00"/>
    <s v="Other Programs"/>
  </r>
  <r>
    <x v="2013"/>
    <s v="Item"/>
    <s v="Open"/>
    <x v="1"/>
    <s v="BETLI00M2103"/>
    <s v="Maintenance Framework"/>
    <n v="1868987"/>
    <s v="Roknich, Hunter"/>
    <s v="West"/>
    <s v="6. Operational"/>
    <s v="Defined"/>
    <x v="5"/>
    <n v="14446"/>
    <m/>
    <m/>
    <n v="14445.97"/>
    <n v="14129"/>
    <n v="317"/>
    <s v="Yellow"/>
    <m/>
    <m/>
    <m/>
    <n v="14446"/>
    <m/>
    <m/>
    <n v="31000"/>
    <m/>
    <m/>
    <n v="31000"/>
    <s v="Phase"/>
    <n v="31000"/>
    <n v="87413"/>
    <m/>
    <n v="87413"/>
    <s v="No"/>
    <s v="Green"/>
    <d v="2021-07-01T00:00:00"/>
    <d v="2021-07-18T00:00:00"/>
    <d v="2021-07-18T00:00:00"/>
    <d v="2021-10-30T00:00:00"/>
    <d v="2023-04-07T00:00:00"/>
    <m/>
    <m/>
    <n v="3835.1"/>
    <n v="9496.7999999999993"/>
    <n v="797.36"/>
    <n v="7038"/>
    <n v="-6721.29"/>
    <m/>
    <m/>
    <n v="-6721"/>
    <s v="Red"/>
    <n v="0"/>
    <m/>
    <m/>
    <m/>
    <m/>
    <m/>
    <m/>
    <m/>
    <m/>
    <m/>
    <s v="3/2/2023 - Final electrical tie-ins being completed 3/3/2023._x000d__x000a__x000d__x000a__x000d__x000a_2/2/2023 - Need to complete electrical connections to MOV _x000d__x000a__x000d__x000a__x000d__x000a_1/4/2023 - Need to complete electrical connections to MOV in January (9k variance in December)_x000d__x000a__x000d__x000a__x000d__x000a_12/2/2022 - Construction scheduled to begin 12/19_x000d__x000a__x000d__x000a__x000d__x000a_11/2/2022 - Scope sent to UM for review. Scheduled for late November mobilization._x000d__x000a__x000d__x000a__x000d__x000a_10/3/2022 - Work scheduled to be completed early November (same time as BETLI Creek Walking Bridges)_x000d__x000a__x000d__x000a__x000d__x000a_9/2/2022 - Electrical quote received. SOW review still needed. Estimated completion mid October._x000d__x000a__x000d__x000a__x000d__x000a_8/2/2022 - Waiting for electrical quote. Received construction quote. Estimated install moved to September/October._x000d__x000a__x000d__x000a__x000d__x000a_7/5/2022 - Waiting for electrical quote. Estimated install in August_x000d__x000a__x000d__x000a__x000d__x000a_6/2/2022 - Quote received for installation. Estimated install in August._x000d__x000a__x000d__x000a__x000d__x000a_5/3/2022 - Stakeholder review complete. Bid event was delayed. Will be onsite 5/4/2022 for bid walk. Expected construction start in August._x000d__x000a__x000d__x000a__x000d__x000a_4/4/2022 - Holding Bid Event 4/6/22_x000d__x000a__x000d__x000a__x000d__x000a_3/2/22 - Working on RFP for bid event in April. Engineering complete. Valve and actuator have not shipped yet._x000d__x000a__x000d__x000a__x000d__x000a_2/2/22 - Construction to begin mid/late Q2_x000d__x000a__x000d__x000a__x000d__x000a_1/4/2022 - Variance due to valve and actuator purchase_x000d__x000a__x000d__x000a__x000d__x000a_12/2/2021 - Variance due to difficulty getting vendor approved for sluice gate valve. Pushing engineering and valve purchasing to December forecast and construction to CY+1 Q2 due to long lead time (20 weeks) on valve_x000d__x000a__x000d__x000a__x000d__x000a_11/2/2021 - Valve to be purchased as soon as vendor is registered in COUPA. This is a long lead item (20 weeks). All support work will be completed by end Q4. $20k forecasted in CY+1 Q2 for valve installation and electrical work. _x000d__x000a__x000d__x000a__x000d__x000a_10/4/2021 - Awaiting Engineering Design. Expect to push interim AFE through for purchasing valve since it has long lead time_x000d__x000a__x000d__x000a__x000d__x000a_9/2/2021 - Working with Diamond Z on prelim engineering. Construction prelim scheduled for 10/2021_x000d__x000a__x000d__x000a__x000d__x000a_8/3/2021 - Diamond Z has surveyed and is working on preliminary engineering_x000d__x000a__x000d__x000a__x000d__x000a_7/2/2021 - AFE in approval process. DiamondZ Engineering to survey week of 7/5.  Design to follow"/>
    <d v="2023-03-02T00:00:00"/>
    <s v="Hill, Elizabeth"/>
    <m/>
    <x v="3"/>
    <s v="Pipelines and Terminals"/>
    <s v="Operating Infrastructure"/>
    <m/>
    <s v="Lima Terminals"/>
    <s v="BETLI - BET LIMA SOUTH TERMINAL"/>
    <m/>
    <n v="14129"/>
    <n v="317"/>
    <m/>
    <m/>
    <n v="26930"/>
    <m/>
    <s v="Bonenberger, Mark"/>
    <s v="Votta, Joseph T."/>
    <m/>
    <m/>
    <n v="1"/>
    <n v="34049"/>
    <m/>
    <s v="Guest, ProSight"/>
    <s v="Independent"/>
    <s v="Aqua"/>
    <d v="2019-08-15T00:00:00"/>
    <s v="Other Programs"/>
  </r>
  <r>
    <x v="2014"/>
    <s v="Item"/>
    <s v="Open"/>
    <x v="0"/>
    <s v="BETLI00E2301"/>
    <s v="Maintenance Framework"/>
    <n v="2095102"/>
    <s v="Arch, Stefan"/>
    <s v="West"/>
    <s v="6. Operational"/>
    <s v="Drawdown"/>
    <x v="10"/>
    <n v="11500"/>
    <m/>
    <m/>
    <n v="11500"/>
    <n v="12501"/>
    <n v="-1001"/>
    <s v="Yellow"/>
    <m/>
    <m/>
    <m/>
    <n v="11500"/>
    <m/>
    <m/>
    <n v="15000"/>
    <m/>
    <m/>
    <n v="15000"/>
    <s v="Full"/>
    <n v="15000"/>
    <n v="11500"/>
    <m/>
    <n v="11500"/>
    <s v="No"/>
    <s v="Green"/>
    <d v="2023-03-01T00:00:00"/>
    <d v="2023-03-16T00:00:00"/>
    <d v="2023-03-16T00:00:00"/>
    <d v="2023-05-31T00:00:00"/>
    <d v="2023-05-03T00:00:00"/>
    <m/>
    <m/>
    <m/>
    <m/>
    <n v="4000"/>
    <n v="4000"/>
    <n v="3500"/>
    <n v="4500"/>
    <n v="4500"/>
    <n v="-1000"/>
    <s v="Red"/>
    <n v="0"/>
    <m/>
    <m/>
    <m/>
    <m/>
    <m/>
    <m/>
    <m/>
    <m/>
    <m/>
    <s v="6/1/2023 - Consolidated installed stirs on 5/2. Project is complete. Waiting on invoice from Consolidated. _x000d__x000a__x000d__x000a__x000d__x000a_5/1/2023 - Consolidated to install stairs on 5/2 and 5/3. Drawings reviewed and approved. No additional updates. _x000d__x000a__x000d__x000a__x000d__x000a_4/3/2023 - Project to complete installation of a handrail on the inside of tank 110 stairs. Continuing fabrication in April and installation in May."/>
    <d v="2023-06-01T00:00:00"/>
    <s v="Hill, Elizabeth"/>
    <m/>
    <x v="3"/>
    <s v="Pipelines and Terminals"/>
    <s v="Tank Integrity"/>
    <m/>
    <s v="Lima Terminals"/>
    <s v="BETLI - BET LIMA SOUTH TERMINAL"/>
    <m/>
    <n v="4000"/>
    <n v="7500"/>
    <m/>
    <m/>
    <m/>
    <m/>
    <s v="Stine, Carlton"/>
    <s v="Stine, Carlton"/>
    <s v="N/A"/>
    <m/>
    <n v="1"/>
    <n v="46769"/>
    <m/>
    <s v="Stine, Carlton"/>
    <s v="JDE Child"/>
    <s v="Burnt Orange"/>
    <d v="2023-03-14T00:00:00"/>
    <m/>
  </r>
  <r>
    <x v="2015"/>
    <s v="Item"/>
    <s v="Open"/>
    <x v="1"/>
    <s v="BETLI00M2301"/>
    <s v="Maintenance Framework"/>
    <m/>
    <s v="Arch, Stefan"/>
    <s v="West"/>
    <s v="8. Canceled"/>
    <s v="Drawdown"/>
    <x v="10"/>
    <m/>
    <m/>
    <m/>
    <n v="0"/>
    <n v="0"/>
    <n v="0"/>
    <s v="Green"/>
    <m/>
    <n v="14563"/>
    <n v="14563"/>
    <n v="-14563"/>
    <m/>
    <m/>
    <n v="14563"/>
    <m/>
    <m/>
    <m/>
    <s v="Full"/>
    <n v="14563"/>
    <m/>
    <m/>
    <m/>
    <s v="No"/>
    <s v="Green"/>
    <m/>
    <m/>
    <m/>
    <d v="2023-06-30T00:00:00"/>
    <d v="2023-10-27T00:00:00"/>
    <m/>
    <m/>
    <m/>
    <m/>
    <m/>
    <m/>
    <m/>
    <n v="0"/>
    <n v="0"/>
    <n v="0"/>
    <s v="Green"/>
    <m/>
    <m/>
    <m/>
    <m/>
    <m/>
    <m/>
    <m/>
    <m/>
    <m/>
    <m/>
    <s v="4/3/2023 - Duplicate project and needs to be cancelled."/>
    <d v="2023-04-03T00:00:00"/>
    <s v="Hill, Elizabeth"/>
    <m/>
    <x v="3"/>
    <s v="Pipelines and Terminals"/>
    <s v="Integrity"/>
    <m/>
    <s v="Lima Terminals"/>
    <s v="BETLI - BET LIMA SOUTH TERMINAL"/>
    <m/>
    <m/>
    <n v="0"/>
    <m/>
    <m/>
    <m/>
    <m/>
    <s v="Stine, Carlton"/>
    <s v="Stine, Carlton"/>
    <m/>
    <m/>
    <n v="1"/>
    <n v="46720"/>
    <m/>
    <s v="Arch, Stefan"/>
    <s v="Independent"/>
    <s v="Aqua"/>
    <d v="2023-03-08T00:00:00"/>
    <m/>
  </r>
  <r>
    <x v="2016"/>
    <s v="Item"/>
    <s v="Open"/>
    <x v="1"/>
    <s v="BETLI00M2206"/>
    <s v="Maintenance Framework"/>
    <n v="2023246"/>
    <s v="Henfling, Mike"/>
    <s v="West"/>
    <s v="3. Active"/>
    <s v="Emergent"/>
    <x v="39"/>
    <n v="84007"/>
    <n v="78000"/>
    <m/>
    <n v="162007.20000000001"/>
    <n v="140042"/>
    <n v="21965"/>
    <s v="Red"/>
    <n v="140000"/>
    <m/>
    <n v="140000"/>
    <n v="22007"/>
    <m/>
    <m/>
    <n v="83000"/>
    <n v="136894"/>
    <m/>
    <n v="219894"/>
    <s v="Phase"/>
    <n v="219894"/>
    <n v="145468"/>
    <n v="78000"/>
    <n v="223468"/>
    <s v="No"/>
    <s v="Green"/>
    <d v="2022-09-01T00:00:00"/>
    <d v="2022-09-21T00:00:00"/>
    <d v="2022-09-21T00:00:00"/>
    <d v="2022-09-01T00:00:00"/>
    <d v="2023-07-31T00:00:00"/>
    <m/>
    <m/>
    <n v="40505.620000000003"/>
    <n v="-13913.05"/>
    <n v="20449.54"/>
    <n v="6432.92"/>
    <n v="30532.17"/>
    <n v="12000"/>
    <n v="12000"/>
    <n v="18532"/>
    <s v="Red"/>
    <n v="0"/>
    <s v="WorkAhead of Schedule"/>
    <n v="52000"/>
    <n v="17000"/>
    <n v="7000"/>
    <n v="2000"/>
    <m/>
    <m/>
    <m/>
    <m/>
    <s v="6-5-23 - Full AFE approved.  Pipe fabrication 75% complete at Degen's shop.  Electrical in progress - wire ran in tray, need to install u/g conduit.  Target piping installation mid-June with pump alignment 6/22.  Final commissioning and PSSR/startup late June._x000d__x000a_5-2-23 - Mech bids received, PO issued to Degen.  Quote requested for electrical.  Plan to submit full AFE in May.  June/July installation, after load rack project._x000d__x000a_4-4-23 - Foundations poured late March.  All went in per plan - no changes to piping routing needed.  Plan to obtain formal mechanical and electrical bids in April for June install.  Need to wait until after meter proving on 5/19 -23 - Plan to pour foundation in March.  Once foundation poured, will bid mechanical and electrical.  Mechanical and electrical installation planned for late Spring.  Once formal bids are in, will submit Full AFE._x000d__x000a_3-10-23 - Reclass of Pump costs hit in January instead of February, hence $25k variance._x000d__x000a_3-2-23 - Plan to pour foundation in March.  Once foundation poured, will bid mechanical and electrical.  Mechanical and electrical installation planned for late Spring._x000d__x000a_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_x000a_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_x000a_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_x000a_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_x000a_10-3-22 - $10k to be re-classed to this project from LA00000M2202 in October.  Pump still on order for December delivery.  Mechanical and electrical installation planned for 2023.  Engineering in October so-as to install concrete pump pad in November 2022._x000d__x000a_9/12/2022 - moved cost from Lima Station project to this project since work is now at Lima South.  Lima Station Transmix project will be canceled."/>
    <d v="2023-06-05T00:00:00"/>
    <s v="Griest, Barbara"/>
    <m/>
    <x v="3"/>
    <s v="Pipelines and Terminals"/>
    <s v="Operating Infrastructure"/>
    <m/>
    <s v="Lima Terminals"/>
    <s v="BETLI - BET LIMA SOUTH TERMINAL"/>
    <m/>
    <n v="47042"/>
    <n v="88965"/>
    <n v="26000"/>
    <m/>
    <n v="61461"/>
    <m/>
    <s v="Gardner, Travis"/>
    <s v="Gardner, Travis W."/>
    <m/>
    <m/>
    <n v="1"/>
    <n v="44497"/>
    <m/>
    <s v="Gardner, Travis"/>
    <s v="Independent"/>
    <s v="Aqua"/>
    <d v="2022-08-10T00:00:00"/>
    <s v="Other Programs"/>
  </r>
  <r>
    <x v="2017"/>
    <s v="Item"/>
    <s v="Open"/>
    <x v="1"/>
    <s v="LI00000M2301"/>
    <s v="Exempt"/>
    <n v="2094430"/>
    <s v="Burns, Richard"/>
    <s v="West"/>
    <s v="3. Active"/>
    <s v="Defined"/>
    <x v="39"/>
    <n v="344"/>
    <n v="12000"/>
    <m/>
    <n v="12343.69"/>
    <n v="12000"/>
    <n v="344"/>
    <s v="Yellow"/>
    <n v="12000"/>
    <m/>
    <n v="12000"/>
    <n v="344"/>
    <m/>
    <m/>
    <n v="11988"/>
    <m/>
    <m/>
    <n v="11988"/>
    <s v="Full"/>
    <n v="11988"/>
    <n v="344"/>
    <n v="12000"/>
    <n v="12344"/>
    <s v="No"/>
    <s v="Green"/>
    <d v="2023-05-01T00:00:00"/>
    <d v="2023-05-24T00:00:00"/>
    <d v="2023-05-24T00:00:00"/>
    <d v="2023-07-03T00:00:00"/>
    <d v="2023-08-31T00:00:00"/>
    <m/>
    <m/>
    <m/>
    <m/>
    <m/>
    <m/>
    <n v="343.69"/>
    <m/>
    <m/>
    <n v="344"/>
    <s v="Red"/>
    <m/>
    <m/>
    <m/>
    <n v="12000"/>
    <m/>
    <m/>
    <m/>
    <m/>
    <m/>
    <m/>
    <s v="6/5/23 - expect to complete this work in June, but only moved forecast from August to July to be conservative._x000d__x000a_5/19/23 - AFE submitted today._x000d__x000a_5/1/23 - received quotes on 4/20/23._x000d__x000a_4/3/23 - Meeting with two contractors tomorrow to get pricing for mini-split system._x000d__x000a_3/1/23 - nothing yet."/>
    <d v="2023-06-05T00:00:00"/>
    <s v="Griest, Barbara"/>
    <m/>
    <x v="3"/>
    <s v="Pipelines and Terminals"/>
    <s v="Operating Infrastructure"/>
    <m/>
    <s v="Lima Terminals"/>
    <s v="LI - LIMA SOUTH TERMINAL"/>
    <m/>
    <m/>
    <n v="344"/>
    <n v="12000"/>
    <m/>
    <m/>
    <m/>
    <s v="Gardner, Travis"/>
    <s v="Spitz, Nicholas P."/>
    <s v="N/A"/>
    <m/>
    <n v="1"/>
    <n v="19735"/>
    <m/>
    <s v="Guest, ProSight"/>
    <s v="Independent"/>
    <s v="Aqua"/>
    <d v="2016-07-25T00:00:00"/>
    <s v="Other Programs"/>
  </r>
  <r>
    <x v="2018"/>
    <s v="Item"/>
    <s v="Open"/>
    <x v="1"/>
    <s v="LA00000M2205"/>
    <s v="Maintenance Framework"/>
    <n v="1955620"/>
    <s v="Hassan, Mohammad"/>
    <s v="West"/>
    <s v="6. Operational"/>
    <s v="Defined"/>
    <x v="24"/>
    <n v="-3116"/>
    <m/>
    <m/>
    <n v="-3116.47"/>
    <n v="-116"/>
    <n v="-3000"/>
    <s v="Red"/>
    <m/>
    <m/>
    <m/>
    <n v="-3116"/>
    <m/>
    <m/>
    <n v="123000"/>
    <m/>
    <m/>
    <n v="123000"/>
    <s v="Full"/>
    <n v="123000"/>
    <n v="124867"/>
    <m/>
    <n v="124867"/>
    <s v="No"/>
    <s v="Green"/>
    <d v="2022-08-01T00:00:00"/>
    <d v="2022-08-25T00:00:00"/>
    <d v="2022-08-25T00:00:00"/>
    <d v="2023-04-30T00:00:00"/>
    <d v="2022-11-02T00:00:00"/>
    <m/>
    <m/>
    <n v="171.53"/>
    <n v="-288"/>
    <n v="0"/>
    <n v="0"/>
    <n v="-3000"/>
    <m/>
    <m/>
    <n v="-3000"/>
    <s v="Red"/>
    <m/>
    <s v="Savings from AFE Estimate"/>
    <m/>
    <m/>
    <m/>
    <m/>
    <m/>
    <m/>
    <m/>
    <m/>
    <s v="06-02-2023 - MNH - Will work on project closeout this month now. Accrual was not needed and dropped hence the savings._x000d__x000a__x000d__x000a__x000d__x000a_05-02-2023 - MNH - Will work on project closeout this month._x000d__x000a__x000d__x000a__x000d__x000a_04-03-2023 - MNH - Will work on project closeout this month._x000d__x000a__x000d__x000a_03-01-2023 - MNH - Will work on project closeout now._x000d__x000a__x000d__x000a_02-01-2023 - MNH - Working on closeout items and still awaiting final invoice submital in OpenInvoice form vendor. Project EAC at $128K now._x000d__x000a__x000d__x000a__x000d__x000a_01-03-2023 - MNH - Working closeout items and awaiting final invoice. Project EAC at $126K now._x000d__x000a__x000d__x000a__x000d__x000a_12-01-2022 - MNH - Project is commissioned and working on punch list and closeout items now and awaiting final invoices. Project EAC now at $128K due to savings in inspection cost._x000d__x000a__x000d__x000a__x000d__x000a_11-01-2022 - MNH - Cable was installed last month but had a failure. New cable being installed this week. Project EAC updated to $132K due to extra cost for testing and inspection. 2023 forecast of $58K moved into 2022._x000d__x000a__x000d__x000a__x000d__x000a_10-04-2022- MNH - Material has been received ahead of schedule. Will plan on getting the cable installed this month. Project EAC still at $123K._x000d__x000a__x000d__x000a__x000d__x000a_09-02-2022- MNH - AFE approved on 8/25. Will work with supply chain to run bid event next followed by selecting contractor and awarding work. If cable is received in time, this work could be completed in 2022. Current project EAC at $123,000._x000d__x000a__x000d__x000a__x000d__x000a_08-17-2022 - MNH - Updating 2023 forecast to reflect the additional funding needed to get this project completed. If cable is received in time, this work could be completed in 2022. Current project EAC at $123,000._x000d__x000a__x000d__x000a__x000d__x000a_08-01-2022 - MNH - Working on running bid event this week through supply chain followed by project AFE submittal late August to early September._x000d__x000a__x000d__x000a__x000d__x000a_07-21-2022 - MNH - This project will need at least $110K to complete. We can buy the cable this year and plan on install in 2023. If cable comes early, we may be able to install this year but would need more funding. Adding $45K to 2023 Q2._x000d__x000a__x000d__x000a__x000d__x000a_07-06-2022 - MNH- Delay in submitting Phase 1 due to other project workload. Phase 1 AFE to be submitted this month. Adjusted forecast.06-01-2022 - MNH - Have received some prices and this project would need more funding. We can buy the cable with 8 to 10 week lead time now and figure out a plan for installation later.Phase 1 AFE to be submitted this month._x000d__x000a__x000d__x000a__x000d__x000a_05-03-2022 - MNH - Delay in submitting the AFE due to other project workload. Will plan on submittingPhase 1 this month now. Keeping forecast as is._x000d__x000a__x000d__x000a_04-01-2022 - MNH - Will be submitting phase 1 AFEto order cable this month due to long lead time. Current quotes came in higher than budget of this project._x000d__x000a__x000d__x000a_03-07-2022 - MNH - Just received quote from contractor and wire is showing16 week lead time. Moving project forecast out based on this new information._x000d__x000a__x000d__x000a_03-01-2022 - MNH - Working with contractor on getting scope finalized and quote. Concerns were brought up regarding existing trays integrity soscope may increase to properly support the cable._x000d__x000a__x000d__x000a_02-02-2022 - MNH - Will start working on SOW this month."/>
    <d v="2023-06-01T00:00:00"/>
    <s v="Griest, Barbara"/>
    <m/>
    <x v="3"/>
    <s v="Pipelines and Terminals"/>
    <s v="Operating Infrastructure"/>
    <m/>
    <s v="Lima Pipelines"/>
    <s v="LA - LIMA STATION"/>
    <m/>
    <n v="-116"/>
    <n v="-3000"/>
    <m/>
    <m/>
    <n v="127984"/>
    <m/>
    <s v="Ashley, Robert"/>
    <s v="Gardner, Travis W."/>
    <m/>
    <m/>
    <n v="1"/>
    <n v="38021"/>
    <m/>
    <s v="Guest, ProSight"/>
    <s v="Independent"/>
    <s v="Aqua"/>
    <d v="2020-08-14T00:00:00"/>
    <s v="Other Programs"/>
  </r>
  <r>
    <x v="2019"/>
    <s v="Item"/>
    <s v="Open"/>
    <x v="1"/>
    <s v="LA00000M2301"/>
    <s v="Maintenance Framework"/>
    <n v="2084431"/>
    <s v="Arch, Stefan"/>
    <s v="West"/>
    <s v="5. Deferred"/>
    <s v="Defined"/>
    <x v="10"/>
    <m/>
    <m/>
    <m/>
    <n v="0"/>
    <m/>
    <n v="0"/>
    <s v="Green"/>
    <n v="309261"/>
    <m/>
    <n v="309261"/>
    <n v="-309261"/>
    <m/>
    <m/>
    <n v="272606"/>
    <m/>
    <m/>
    <n v="272606"/>
    <s v="Phase"/>
    <n v="272606"/>
    <m/>
    <m/>
    <m/>
    <s v="No"/>
    <s v="Green"/>
    <m/>
    <d v="2023-02-06T00:00:00"/>
    <d v="2023-02-06T00:00:00"/>
    <d v="2023-12-31T00:00:00"/>
    <d v="2024-12-31T00:00:00"/>
    <m/>
    <m/>
    <m/>
    <m/>
    <m/>
    <m/>
    <m/>
    <m/>
    <m/>
    <m/>
    <m/>
    <m/>
    <m/>
    <m/>
    <m/>
    <m/>
    <m/>
    <m/>
    <m/>
    <m/>
    <m/>
    <s v="1/30/23-CES-This project is being cancelled due to the need to find funding for South Texas IFRs. Tank is not due until 2025 and was included in the 2023 budget at the request of commercial. Removing forecast and changing status to deferred."/>
    <d v="2023-01-30T00:00:00"/>
    <s v="Hill, Elizabeth"/>
    <m/>
    <x v="3"/>
    <s v="Pipelines and Terminals"/>
    <s v="Integrity"/>
    <m/>
    <s v="Lima Pipelines"/>
    <s v="LA - LIMA STATION"/>
    <m/>
    <m/>
    <n v="0"/>
    <m/>
    <m/>
    <m/>
    <m/>
    <s v="Stine, Carlton"/>
    <s v="Stine, Carlton"/>
    <m/>
    <m/>
    <n v="1"/>
    <n v="44829"/>
    <m/>
    <s v="Administrator, System"/>
    <s v="Independent"/>
    <s v="Aqua"/>
    <d v="2022-08-17T00:00:00"/>
    <s v="Int - Tanks"/>
  </r>
  <r>
    <x v="2020"/>
    <s v="Item"/>
    <s v="Open"/>
    <x v="1"/>
    <s v="LA00000M2302"/>
    <s v="Maintenance Framework"/>
    <n v="2084369"/>
    <s v="Arch, Stefan"/>
    <s v="West"/>
    <s v="3. Active"/>
    <s v="Defined"/>
    <x v="10"/>
    <n v="14697"/>
    <n v="175000"/>
    <m/>
    <n v="189696.59"/>
    <n v="188736"/>
    <n v="960"/>
    <s v="Yellow"/>
    <n v="801177"/>
    <m/>
    <n v="801177"/>
    <n v="-611480"/>
    <m/>
    <m/>
    <n v="412696"/>
    <m/>
    <m/>
    <n v="412696"/>
    <s v="Phase"/>
    <n v="412696"/>
    <n v="14697"/>
    <n v="825000"/>
    <n v="839697"/>
    <s v="No"/>
    <s v="Green"/>
    <d v="2023-03-01T00:00:00"/>
    <d v="2023-02-06T00:00:00"/>
    <d v="2023-02-06T00:00:00"/>
    <d v="2023-12-31T00:00:00"/>
    <d v="2023-12-31T00:00:00"/>
    <m/>
    <m/>
    <m/>
    <m/>
    <n v="13736.41"/>
    <n v="873.17"/>
    <n v="87.01"/>
    <m/>
    <m/>
    <n v="87"/>
    <s v="Red"/>
    <n v="0"/>
    <m/>
    <m/>
    <m/>
    <m/>
    <m/>
    <m/>
    <n v="75000"/>
    <n v="100000"/>
    <m/>
    <s v="6/1/2023 - No updates, planning to take OOS beginning of November. Large scope anticipated_x000d__x000a__x000d__x000a__x000d__x000a_5/1/2023 - No updates, planning to take OOS beginning of November. Large scope anticipated. _x000d__x000a__x000d__x000a__x000d__x000a_4/1/2023 - Ordered material in March. Received word from Tank Integrity and Dave Clark on pushing this out till the end of the year to save on MCAP. Re-forecasted the project to November and December. Anticipating major scope due to fiberglass reinforced liner and patching completed at last OOS project. _x000d__x000a__x000d__x000a__x000d__x000a_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_x000a__x000d__x000a__x000d__x000a_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
    <d v="2023-06-01T00:00:00"/>
    <s v="Hill, Elizabeth"/>
    <m/>
    <x v="3"/>
    <s v="Pipelines and Terminals"/>
    <s v="Integrity"/>
    <m/>
    <s v="Lima Pipelines"/>
    <s v="LA - LIMA STATION"/>
    <m/>
    <n v="13736"/>
    <n v="960"/>
    <m/>
    <n v="175000"/>
    <m/>
    <n v="650000"/>
    <s v="Stine, Carlton"/>
    <s v="Stine, Carlton"/>
    <m/>
    <m/>
    <n v="1"/>
    <n v="44830"/>
    <m/>
    <s v="Administrator, System"/>
    <s v="Independent"/>
    <s v="Aqua"/>
    <d v="2022-08-17T00:00:00"/>
    <s v="Int - Tanks"/>
  </r>
  <r>
    <x v="2021"/>
    <s v="Item"/>
    <s v="Open"/>
    <x v="1"/>
    <s v="LA00000M2310"/>
    <s v="Exempt"/>
    <m/>
    <s v="Parker, Brian"/>
    <s v="West"/>
    <s v="2. Pending AFE"/>
    <s v="Defined"/>
    <x v="23"/>
    <m/>
    <n v="88000"/>
    <m/>
    <n v="88000"/>
    <n v="88000"/>
    <n v="0"/>
    <s v="Green"/>
    <n v="68000"/>
    <m/>
    <n v="68000"/>
    <n v="20000"/>
    <m/>
    <m/>
    <n v="103108"/>
    <m/>
    <m/>
    <m/>
    <s v="Full"/>
    <n v="103108"/>
    <m/>
    <n v="88000"/>
    <n v="88000"/>
    <s v="No"/>
    <s v="Green"/>
    <d v="2023-08-01T00:00:00"/>
    <m/>
    <m/>
    <d v="2023-10-31T00:00:00"/>
    <d v="2023-10-31T00:00:00"/>
    <m/>
    <m/>
    <m/>
    <m/>
    <m/>
    <m/>
    <m/>
    <m/>
    <m/>
    <m/>
    <m/>
    <m/>
    <m/>
    <m/>
    <m/>
    <n v="39000"/>
    <n v="29000"/>
    <n v="20000"/>
    <m/>
    <m/>
    <m/>
    <s v="6/2/23 - received quote from Challenge Electric so just need to assemble AFE now and schedule this work with REXA and tech's._x000d__x000a__x000d__x000a_2/24/23 - adding $20,000 to FCST since we need to install a new Daniel control valve when we install the new REXA actuator and moving this out to Q3 based on comments from local ops and not being able to obtain downtime."/>
    <d v="2023-06-05T00:00:00"/>
    <s v="Hill, Elizabeth"/>
    <m/>
    <x v="3"/>
    <s v="Pipelines and Terminals"/>
    <s v="Operating Infrastructure"/>
    <m/>
    <s v="Lima Pipelines"/>
    <s v="LA - LIMA STATION"/>
    <m/>
    <m/>
    <n v="0"/>
    <n v="68000"/>
    <n v="20000"/>
    <m/>
    <m/>
    <s v="Oey, Alex"/>
    <s v="Carnes, John L."/>
    <m/>
    <m/>
    <n v="1"/>
    <n v="44405"/>
    <m/>
    <s v="Guest, ProSight"/>
    <s v="Independent"/>
    <s v="Aqua"/>
    <d v="2022-08-04T00:00:00"/>
    <s v="Other Programs"/>
  </r>
  <r>
    <x v="2022"/>
    <s v="Item"/>
    <s v="Open"/>
    <x v="1"/>
    <s v="LA00000M2107"/>
    <s v="Project Framework"/>
    <n v="1900706"/>
    <s v="Henfling, Mike"/>
    <s v="West"/>
    <s v="6. Operational"/>
    <s v="Defined"/>
    <x v="18"/>
    <n v="34573"/>
    <m/>
    <n v="0"/>
    <n v="34573.370000000003"/>
    <n v="33640"/>
    <n v="933"/>
    <s v="Yellow"/>
    <m/>
    <m/>
    <m/>
    <n v="34573"/>
    <m/>
    <m/>
    <n v="57000"/>
    <n v="442000"/>
    <m/>
    <n v="2090000"/>
    <s v="Full"/>
    <n v="2090000"/>
    <n v="2165683"/>
    <n v="0"/>
    <n v="2165683"/>
    <s v="No"/>
    <s v="Green"/>
    <d v="2021-11-01T00:00:00"/>
    <d v="2021-10-12T00:00:00"/>
    <d v="2021-10-12T00:00:00"/>
    <d v="2021-12-31T00:00:00"/>
    <d v="2022-09-23T00:00:00"/>
    <m/>
    <m/>
    <n v="3519.7"/>
    <n v="9383.39"/>
    <n v="20737.11"/>
    <n v="933.17"/>
    <m/>
    <m/>
    <m/>
    <m/>
    <m/>
    <m/>
    <m/>
    <m/>
    <m/>
    <m/>
    <m/>
    <m/>
    <m/>
    <m/>
    <n v="0"/>
    <s v="6-2-23 - Project ready for close._x000d__x000a_5-2-23 - Project ready for close._x000d__x000a_4-4-23 - Job book Complete.  Micro Motion densitometers delivered and invoiced.  Project ready for close next month, want to wait until Reg Compliance confirms OQ issue response before closing project._x000d__x000a_3-2-23 - Job book 90% complete.  Micro Motion densitometers have shipped for March delivery._x000d__x000a_2-2-23 - Job book to be completed in February.  Micro Motion densitometers delayed to 3-3-22 ship date due to materials shortage._x000d__x000a_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_x000a_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_x000a_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_x000a_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_x000a_9-1-22 - missed forecast due to valve shipment delay from factory, remaining valves to ship 9/9 just prior to outage.Piping has been fully fabricated and final pressure test of pipe held9/1.  8-day outage on schedule for 9/12 thru 9/20._x000d__x000a_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_x000a_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_x000a_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_x000a_5-4-22 - Contractor bid event to close 5/12, and will have better understanding of total cost once bids arrive and decide if completing project in one or two phases.  Valve bid event planned to open in May.  Construction still tentative for Q3._x000d__x000a_4-4-22 - Design Review completed 3/15.  Long lead items (meters and strainers) have been ordered.  Contractor and valve bid events planned to open in April, with construction still tentative for Q3.  Upon receipt of contractor bids, may decide to phase project over two years._x000d__x000a_3-2-22 - Design Review planned for 3/15.  Construction still tentative for Q3.  Will have two long lead items - (2) 6&quot; turbine meters, likely Phase I AFE coming late March to order materials._x000d__x000a_2-2-22 - Engineering 75% complete.  Drawings should be ready for design review mid-February._x000d__x000a_12/1/21 - engineering not all completed in November, about half done.  Will complete in Dec._x000d__x000a_10/20/21 - Engineering work started this week._x000d__x000a_10/4/21 -Completed walk through on 9/28/21.  Waiting on engineering proposal._x000d__x000a_8/3/21 - still waiting on others for input._x000d__x000a_7/2/21 - had call discussing details.  Waiting on Hydraulics group and local team to itemize what lines and systems downstream of ANSI 600 meter run are affected by any pressure surges._x000d__x000a_4/4/21 - no change; still need clarification for details of project._x000d__x000a_9/4/19 - still waiting for clarification on the details of this project._x000d__x000a_7/2/19 - I reached out to Zack O'Farrell-Huber and Alex Ferrari.  This inbound meter piping is already ANSI 600.  Not sure why this project is in existence.  There are 2 valves downstream of the meter run at the manifold that are ANSI 150 and could potentially be over pressurized."/>
    <d v="2023-06-05T00:00:00"/>
    <s v="Griest, Barbara"/>
    <m/>
    <x v="3"/>
    <s v="Pipelines and Terminals"/>
    <s v="Operating Infrastructure"/>
    <m/>
    <s v="Lima Pipelines"/>
    <s v="LA - LIMA STATION"/>
    <m/>
    <n v="33640"/>
    <n v="933"/>
    <m/>
    <m/>
    <n v="2078302"/>
    <m/>
    <s v="DiPillo, Evan"/>
    <s v="Gardner, Travis W."/>
    <s v="N/A"/>
    <m/>
    <n v="1"/>
    <n v="31345"/>
    <m/>
    <s v="Guest, ProSight"/>
    <s v="Independent"/>
    <s v="Aqua"/>
    <d v="2018-08-29T00:00:00"/>
    <s v="Other Programs"/>
  </r>
  <r>
    <x v="2023"/>
    <s v="Item"/>
    <s v="Open"/>
    <x v="1"/>
    <s v="LA00000M2305"/>
    <s v="Project Framework"/>
    <n v="2095083"/>
    <s v="Henfling, Mike"/>
    <s v="West"/>
    <s v="3. Active"/>
    <s v="Defined"/>
    <x v="18"/>
    <n v="41595"/>
    <n v="691000"/>
    <m/>
    <n v="732595.32"/>
    <n v="728900"/>
    <n v="3695"/>
    <s v="Yellow"/>
    <n v="731001"/>
    <m/>
    <n v="731001"/>
    <n v="1594"/>
    <m/>
    <m/>
    <n v="42173"/>
    <m/>
    <m/>
    <n v="42173"/>
    <s v="Phase"/>
    <n v="42173"/>
    <n v="41595"/>
    <n v="691000"/>
    <n v="732595"/>
    <s v="No"/>
    <s v="Green"/>
    <d v="2023-03-01T00:00:00"/>
    <d v="2023-03-15T00:00:00"/>
    <d v="2023-03-15T00:00:00"/>
    <d v="2023-11-01T00:00:00"/>
    <d v="2023-12-01T00:00:00"/>
    <m/>
    <m/>
    <m/>
    <m/>
    <n v="12900"/>
    <n v="14508.4"/>
    <n v="14186.92"/>
    <n v="9000"/>
    <n v="9000"/>
    <n v="5187"/>
    <s v="Red"/>
    <n v="0"/>
    <s v="Forecasting"/>
    <n v="24000"/>
    <n v="58000"/>
    <n v="150000"/>
    <n v="240000"/>
    <n v="200000"/>
    <n v="13000"/>
    <n v="6000"/>
    <m/>
    <s v="6-5-23 - IFB drawings complete.  Mechanical bid event opened with pre-bid 6/6 and bids due 6/20.    Piping and valve bid event to open in early June.  Full AFE in late June,  mid-July start fabrication for Fall construction and late September install._x000d__x000a_5-2-23 - Engineering ongoing.  Model review with Ops and Engineering group approved.  Drawings to be completed mid-May, bid to open late May or early June.  Full AFE in June, July start fabrication for Fall construction._x000d__x000a_4-4-23 - Phase AFE approved.  Design Review held 3/22; modified design to eliminate most tie-in welds and likely reduce outage time from 10 days to 2-3 days.  Likely better luck finding outage time in Fall for project to be installed.  Drawings to be modified in April, bidding in May, Full AFE in June, July start fabrication for Fall construction._x000d__x000a_3-2-23 - AFE now planned for March for engineering and valves.  Design review tentative for late March.  Project timing still up in the air._x000d__x000a_2-2-23 - Plan to submit phase AFE in February for engineering and valves.  Will complete IFR drawings late February and hold a design review in early March.  Will work with marketing/scheduling as to project timing - currently supply constraints that may push outage work to 2024._x000d__x000a_1-3-23 - Plan to complete drawings by February.  Will order long-lead twinseal valves early.  Scheduling requested not to do work until Q3.  Will require an approximate one week outage."/>
    <d v="2023-06-05T00:00:00"/>
    <s v="Griest, Barbara"/>
    <m/>
    <x v="3"/>
    <s v="Pipelines and Terminals"/>
    <s v="Operating Infrastructure"/>
    <m/>
    <s v="Lima Pipelines"/>
    <s v="LA - LIMA STATION"/>
    <m/>
    <n v="12900"/>
    <n v="52695"/>
    <n v="448000"/>
    <n v="219000"/>
    <m/>
    <m/>
    <s v="DiPillo, Evan"/>
    <s v="Gardner, Travis W."/>
    <m/>
    <m/>
    <n v="1"/>
    <n v="43838"/>
    <m/>
    <s v="Henfling, Mike"/>
    <s v="Independent"/>
    <m/>
    <d v="2022-05-27T00:00:00"/>
    <s v="Other Programs"/>
  </r>
  <r>
    <x v="2024"/>
    <s v="Item"/>
    <s v="Open"/>
    <x v="1"/>
    <s v="LA00000M2309"/>
    <s v="Exempt"/>
    <n v="2133863"/>
    <s v="Parker, Brian"/>
    <s v="West"/>
    <s v="3. Active"/>
    <s v="Defined"/>
    <x v="23"/>
    <m/>
    <n v="67000"/>
    <m/>
    <n v="67000"/>
    <n v="67000"/>
    <n v="0"/>
    <s v="Green"/>
    <n v="67000"/>
    <m/>
    <n v="67000"/>
    <n v="0"/>
    <m/>
    <m/>
    <n v="67904"/>
    <m/>
    <m/>
    <n v="67904"/>
    <s v="Full"/>
    <n v="67904"/>
    <m/>
    <n v="67000"/>
    <n v="67000"/>
    <s v="No"/>
    <s v="Green"/>
    <d v="2023-08-01T00:00:00"/>
    <d v="2023-06-09T00:00:00"/>
    <d v="2023-06-09T00:00:00"/>
    <d v="2023-10-31T00:00:00"/>
    <d v="2023-10-31T00:00:00"/>
    <m/>
    <m/>
    <m/>
    <m/>
    <m/>
    <m/>
    <m/>
    <m/>
    <m/>
    <m/>
    <m/>
    <m/>
    <m/>
    <m/>
    <m/>
    <n v="38000"/>
    <n v="29000"/>
    <m/>
    <m/>
    <m/>
    <m/>
    <s v="6/5/23 - submitted AFE to RemedyForce for approval routing._x000d__x000a__x000d__x000a_6/2/23 - received quote from Challenge Electric so just need to assemble AFE now and schedule this work with REXA and tech's._x000d__x000a__x000d__x000a_2/24/23 - moving this out to Q3 based on recent site visit with local ops."/>
    <d v="2023-06-05T00:00:00"/>
    <s v="Hill, Elizabeth"/>
    <m/>
    <x v="3"/>
    <s v="Pipelines and Terminals"/>
    <s v="Operating Infrastructure"/>
    <m/>
    <s v="Lima Pipelines"/>
    <s v="LA - LIMA STATION"/>
    <m/>
    <m/>
    <n v="0"/>
    <n v="67000"/>
    <m/>
    <m/>
    <m/>
    <s v="Oey, Alex"/>
    <s v="Carnes, John L."/>
    <m/>
    <m/>
    <n v="1"/>
    <n v="44407"/>
    <m/>
    <s v="Guest, ProSight"/>
    <s v="Independent"/>
    <s v="Aqua"/>
    <d v="2022-08-04T00:00:00"/>
    <s v="Other Programs"/>
  </r>
  <r>
    <x v="2025"/>
    <s v="Item"/>
    <s v="Open"/>
    <x v="1"/>
    <s v="LA00000M2303"/>
    <s v="Exempt"/>
    <n v="2085716"/>
    <s v="Brown, Jeff"/>
    <s v="West"/>
    <s v="7. Closed"/>
    <s v="Defined"/>
    <x v="11"/>
    <n v="4837"/>
    <m/>
    <m/>
    <n v="4837.4799999999996"/>
    <n v="6176"/>
    <n v="-1339"/>
    <s v="Red"/>
    <n v="5500"/>
    <m/>
    <n v="5500"/>
    <n v="-663"/>
    <m/>
    <m/>
    <n v="6175"/>
    <m/>
    <m/>
    <n v="6175"/>
    <s v="Full"/>
    <n v="6175"/>
    <n v="4837"/>
    <m/>
    <n v="4837"/>
    <s v="No"/>
    <s v="Green"/>
    <d v="2023-03-01T00:00:00"/>
    <d v="2023-02-22T00:00:00"/>
    <d v="2023-02-22T00:00:00"/>
    <d v="2023-10-31T00:00:00"/>
    <d v="2023-04-30T00:00:00"/>
    <m/>
    <m/>
    <m/>
    <m/>
    <n v="3176"/>
    <n v="2856.92"/>
    <n v="-1195.44"/>
    <m/>
    <m/>
    <n v="-1195"/>
    <s v="Red"/>
    <m/>
    <s v="Savings from AFE Estimate"/>
    <m/>
    <m/>
    <m/>
    <m/>
    <m/>
    <m/>
    <m/>
    <m/>
    <s v="6-1-23 Project complete - Ready to Close_x000d__x000a_5-1-23 Project complete. Accrual is for material invoice not received from Watson Muter._x000d__x000a_4-3-23 SCHEDULED TO BE INSTALLED APRIL - ACCRUAL IS FOR WATSON MUTER INVOICE._x000d__x000a_3-2-23 AFE APPROVED-ORDER RMU-2-03-23 - MNH - AFE is routed"/>
    <d v="2023-06-01T00:00:00"/>
    <s v="Griest, Barbara"/>
    <m/>
    <x v="3"/>
    <s v="Pipelines and Terminals"/>
    <s v="Integrity"/>
    <m/>
    <s v="Lima Pipelines"/>
    <s v="LA - LIMA STATION"/>
    <m/>
    <n v="3176"/>
    <n v="1661"/>
    <m/>
    <m/>
    <m/>
    <m/>
    <s v="Geib, Rob"/>
    <s v="Geib, Robert"/>
    <s v="N/A"/>
    <m/>
    <n v="1"/>
    <n v="25588"/>
    <m/>
    <s v="Guest, ProSight"/>
    <s v="Independent"/>
    <s v="Aqua"/>
    <d v="2017-09-07T00:00:00"/>
    <s v="Int - Planned Corr &amp; FI"/>
  </r>
  <r>
    <x v="2026"/>
    <s v="Item"/>
    <s v="Open"/>
    <x v="1"/>
    <s v="LA00000M2203"/>
    <s v="Maintenance Framework"/>
    <n v="1980126"/>
    <s v="Parker, Brian"/>
    <s v="West"/>
    <s v="4. On-Hold"/>
    <s v="Defined"/>
    <x v="23"/>
    <n v="356"/>
    <n v="16000"/>
    <m/>
    <n v="16355.89"/>
    <n v="20756"/>
    <n v="-4400"/>
    <s v="Red"/>
    <m/>
    <m/>
    <m/>
    <n v="16356"/>
    <m/>
    <m/>
    <n v="61000"/>
    <m/>
    <m/>
    <n v="61000"/>
    <s v="Phase"/>
    <n v="61000"/>
    <n v="41317"/>
    <n v="16000"/>
    <n v="57317"/>
    <s v="No"/>
    <s v="Green"/>
    <d v="2022-09-01T00:00:00"/>
    <d v="2022-05-09T00:00:00"/>
    <d v="2022-05-09T00:00:00"/>
    <d v="2022-11-18T00:00:00"/>
    <d v="2023-09-29T00:00:00"/>
    <m/>
    <m/>
    <n v="235.46"/>
    <m/>
    <n v="120.43"/>
    <m/>
    <m/>
    <m/>
    <m/>
    <m/>
    <m/>
    <m/>
    <m/>
    <m/>
    <m/>
    <m/>
    <n v="16000"/>
    <m/>
    <m/>
    <m/>
    <m/>
    <s v="6/5/23 - created req. in JDE for Challenge Electric._x000d__x000a__x000d__x000a_6/2/23 - received quote from Challenge Electric so just need to get them a PO and schedule this work with REXA and tech's (306L)._x000d__x000a__x000d__x000a_2/28/23 - moving this project to On-Hold since there will be no activity for several months and I don't want to incur 1,000 in CWIP charges during no activity._x000d__x000a__x000d__x000a_2/3/23 - during site visit with local ops on 1/24, it looks like we need to move the installs of the REXA actuators for the 306 and 003 out to Aug/Sep due to product availability issues (can't get the downtime)._x000d__x000a__x000d__x000a_1/3/23 - no change to status - need to schedule the install with local ops in Jan.  This project is for the 306L REXA install on the existing Brodie valve that was recently rebuilt._x000d__x000a__x000d__x000a_11/30/22 - at request of local ops, moving this install out to 2023 due to current workload and now being short one tech._x000d__x000a__x000d__x000a_11/9/22 - REXA actuator received - scheduling a tentative date of 12/13 and 12/14 to install this at Lima.  Entered Req into JDE on Nov 9th._x000d__x000a__x000d__x000a_9/29/22 - var is due to REXA actuator shipping prior to Oct.  Will work with local ops and vendor to get the installation scheduled.  Forecasting that work for Nov right now until I get can something scheduled._x000d__x000a__x000d__x000a_9/3/22 - requested update from Eastern Controls to confirm that new actuator is still scheduled for delivery in Oct._x000d__x000a__x000d__x000a_8/1/22 - no change to status - expect delivery around end of Sep or first of Oct._x000d__x000a__x000d__x000a_5/31/22 - PO issued on May 13th - expect delivery around end of Sep or first of Oct._x000d__x000a__x000d__x000a_5/10/22 - entered Req into JDE for purchase of REXA actuator and entered Sole Source justification._x000d__x000a__x000d__x000a_5/3/22 - submitted AFE to workflow on May 3rd - lead time due to quick connect cables at actuator end is 20 weeks so moving receipt of material to Oct with installation in Nov._x000d__x000a_ _x000d__x000a_4/10/22 - with a 12 week lead time on REXA adjusting the FCST to what I expect will be receipt of actuators then installation to follow._x000d__x000a__x000d__x000a_4/5/22 - REXA is working up the quotes for the two valves at Lima.  Expect to see something in Apr then I canget an AFE routed for approval.  Lead time is 12-14 weeks for REXA actuators._x000d__x000a__x000d__x000a_2/1/22 - going to bid out a group of 4 REXA actuators to purchase for warehouse stock plus lead time of 12 weeks puts receipt of actuators around Jun with installation in Jul/Aug."/>
    <d v="2023-06-05T00:00:00"/>
    <s v="Hill, Elizabeth"/>
    <m/>
    <x v="3"/>
    <s v="Pipelines and Terminals"/>
    <s v="Operating Infrastructure"/>
    <m/>
    <s v="Lima Pipelines"/>
    <s v="LA - LIMA STATION"/>
    <m/>
    <n v="356"/>
    <n v="0"/>
    <n v="16000"/>
    <m/>
    <n v="40961"/>
    <m/>
    <s v="Oey, Alex"/>
    <s v="Gardner, Travis W."/>
    <s v="N/A"/>
    <m/>
    <n v="1"/>
    <n v="25443"/>
    <m/>
    <s v="Guest, ProSight"/>
    <s v="Independent"/>
    <s v="Aqua"/>
    <d v="2017-08-31T00:00:00"/>
    <s v="Other Programs"/>
  </r>
  <r>
    <x v="2027"/>
    <s v="Item"/>
    <s v="Open"/>
    <x v="1"/>
    <s v="LA00000M2308"/>
    <s v="Maintenance Framework"/>
    <n v="2132329"/>
    <s v="Henfling, Mike"/>
    <s v="West"/>
    <s v="3. Active"/>
    <s v="Defined"/>
    <x v="25"/>
    <m/>
    <n v="70000"/>
    <m/>
    <n v="70000"/>
    <n v="70000"/>
    <n v="0"/>
    <s v="Green"/>
    <n v="70000"/>
    <m/>
    <n v="70000"/>
    <n v="0"/>
    <m/>
    <m/>
    <n v="6318"/>
    <m/>
    <m/>
    <n v="6318"/>
    <s v="Phase"/>
    <n v="6318"/>
    <m/>
    <n v="130000"/>
    <n v="130000"/>
    <s v="No"/>
    <s v="Green"/>
    <d v="2023-07-01T00:00:00"/>
    <d v="2023-06-01T00:00:00"/>
    <d v="2023-06-01T00:00:00"/>
    <d v="2023-12-31T00:00:00"/>
    <d v="2023-08-31T00:00:00"/>
    <m/>
    <m/>
    <m/>
    <m/>
    <m/>
    <m/>
    <m/>
    <n v="0"/>
    <n v="0"/>
    <n v="0"/>
    <s v="Green"/>
    <m/>
    <m/>
    <n v="2000"/>
    <n v="1000"/>
    <n v="5000"/>
    <n v="60000"/>
    <n v="2000"/>
    <m/>
    <m/>
    <m/>
    <s v="6-2-23 - Phase AFE in progress for Project Management.  Budgetary quote received for $60k from Vanguard.  Will modify scope and prepare documents for bid event to open late June.  Will bid together with Lima North.  MOC submitted to remove Halon system.  Will keep FM-200 system._x000d__x000a_5-2-23 - On-site meeting held 4/19.  Notes and initial scope developed, waiting on budgetary quote to decide how to finalize bid specification document.  Plan to remove Halon system but potentially keep FM-200 system.   Will open bid event late May or June.  Could potentially require additional funds in 2023 to complete and/or a phased approach over two years._x000d__x000a_4-4-23 - On-site scoping meeting with Greg J. and Vanguard planned for 4/19.  Once scope developed, will bid with Lima North and Cuyahoga in May._x000d__x000a_3-2-23 - No new updates. Plan for scoping site visit in late March.  Bid event in April with Cuyahoga and Lima North.  Left forecast as-is._x000d__x000a_2-2-23 - Discussed project with Ops and Greg J. in January.  Plan to complete a site visit in March and put together a scope for bid event with Cuyahoga and Lima North.  Left forecast as-is._x000d__x000a_1-3-23 - Left forecast as-is."/>
    <d v="2023-06-05T00:00:00"/>
    <s v="Griest, Barbara"/>
    <m/>
    <x v="3"/>
    <s v="Pipelines and Terminals"/>
    <s v="Operating Infrastructure"/>
    <m/>
    <s v="Lima Pipelines"/>
    <s v="LA - LIMA STATION"/>
    <m/>
    <m/>
    <n v="2000"/>
    <n v="66000"/>
    <n v="2000"/>
    <m/>
    <m/>
    <s v="Jakubowski, Gregory"/>
    <s v="Jakubowski, Greg"/>
    <m/>
    <m/>
    <n v="1"/>
    <n v="45379"/>
    <m/>
    <s v="Guest, ProSight"/>
    <s v="Independent"/>
    <s v="Aqua"/>
    <d v="2022-08-26T00:00:00"/>
    <s v="Other Programs"/>
  </r>
  <r>
    <x v="2028"/>
    <s v="Item"/>
    <s v="Candidate"/>
    <x v="1"/>
    <m/>
    <s v="Maintenance Framework"/>
    <m/>
    <s v="Hassan, Mohammad"/>
    <s v="West"/>
    <s v="2. Pending AFE"/>
    <m/>
    <x v="32"/>
    <m/>
    <n v="380000"/>
    <m/>
    <n v="380000"/>
    <n v="380000"/>
    <n v="0"/>
    <s v="Green"/>
    <n v="380000"/>
    <m/>
    <n v="380000"/>
    <n v="0"/>
    <m/>
    <m/>
    <m/>
    <m/>
    <m/>
    <m/>
    <m/>
    <m/>
    <m/>
    <n v="380000"/>
    <n v="380000"/>
    <s v="No"/>
    <s v="Green"/>
    <d v="2023-07-01T00:00:00"/>
    <m/>
    <m/>
    <m/>
    <d v="2023-09-30T00:00:00"/>
    <m/>
    <m/>
    <m/>
    <m/>
    <m/>
    <m/>
    <m/>
    <m/>
    <m/>
    <m/>
    <m/>
    <m/>
    <m/>
    <m/>
    <n v="20000"/>
    <n v="100000"/>
    <n v="150000"/>
    <n v="110000"/>
    <m/>
    <m/>
    <m/>
    <s v="06-09-2023 - MNH - Still awaiting quote from contractor before submitting AFE later this month. Forecast moved out a month. Moving Forecast out two more weeks._x000d__x000a__x000d__x000a__x000d__x000a_05-24-2023 - MNH - Awaiting quote from contractor before submitting AFE next month. Forecast moved out a month._x000d__x000a__x000d__x000a__x000d__x000a_05-02-2023 - MNH - Will work on submitting AFE this month. June Forecast reduced and added to Q3._x000d__x000a__x000d__x000a__x000d__x000a_03-31-2023 - MNH - Site visit complete, SOW &amp; AFE development underway next month._x000d__x000a__x000d__x000a__x000d__x000a_02-28-2023 - MNH - Will plan a site visit next week.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2023."/>
    <d v="2023-06-09T00:00:00"/>
    <m/>
    <m/>
    <x v="3"/>
    <s v="Pipelines and Terminals"/>
    <s v="Integrity"/>
    <m/>
    <s v="Lima Pipelines"/>
    <s v="LA999A3 - LIMA TO SHELL (10IN/16IN)"/>
    <m/>
    <m/>
    <n v="0"/>
    <n v="270000"/>
    <n v="110000"/>
    <m/>
    <m/>
    <s v="Guenther, Steve"/>
    <m/>
    <s v="N/A"/>
    <m/>
    <n v="1"/>
    <n v="25479"/>
    <m/>
    <s v="Guest, ProSight"/>
    <s v="Independent"/>
    <s v="Aqua"/>
    <d v="2017-09-01T00:00:00"/>
    <s v="Leak Detection"/>
  </r>
  <r>
    <x v="2029"/>
    <s v="Item"/>
    <s v="Open"/>
    <x v="1"/>
    <s v="LA00000M2206"/>
    <s v="Maintenance Framework"/>
    <n v="2013331"/>
    <s v="Hassan, Mohammad"/>
    <s v="West"/>
    <s v="6. Operational"/>
    <s v="Emergent"/>
    <x v="27"/>
    <n v="2999"/>
    <m/>
    <m/>
    <n v="2999.15"/>
    <n v="3299"/>
    <n v="-300"/>
    <s v="Yellow"/>
    <m/>
    <m/>
    <m/>
    <n v="2999"/>
    <m/>
    <m/>
    <n v="23000"/>
    <m/>
    <m/>
    <n v="23000"/>
    <s v="Full"/>
    <n v="23000"/>
    <n v="22689"/>
    <m/>
    <n v="22689"/>
    <s v="No"/>
    <s v="Green"/>
    <d v="2022-09-01T00:00:00"/>
    <d v="2022-08-25T00:00:00"/>
    <d v="2022-08-25T00:00:00"/>
    <d v="2022-10-07T00:00:00"/>
    <d v="2022-12-31T00:00:00"/>
    <m/>
    <m/>
    <n v="2870"/>
    <n v="129.15"/>
    <m/>
    <m/>
    <m/>
    <m/>
    <m/>
    <m/>
    <m/>
    <m/>
    <m/>
    <m/>
    <m/>
    <m/>
    <m/>
    <m/>
    <m/>
    <m/>
    <m/>
    <s v="06-01-2023 - MNH - Same update as last month._x000d__x000a__x000d__x000a__x000d__x000a_05-02-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4-03-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_x000d__x000a__x000d__x000a_03-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2-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1-03-2023 - MNH - Remaining punch list items to be completed next month due to Vendor &amp; Buckeye Tech schedule issues. Project EAC at $23K still._x000d__x000a__x000d__x000a__x000d__x000a_12-01-2022 - MNH - Remaining punch list items to be completed this month or Jan due to Vendor &amp; Buckeye Tech schedule issues. Project EAC at $23K. Moving $4K in Q1 of 2023._x000d__x000a__x000d__x000a__x000d__x000a_11-02-2022 - MNH - Remaining punch list items to be completed this month or early next month if Eng drawings request takes longer than expected. Project EAC at $23K._x000d__x000a__x000d__x000a__x000d__x000a_10-03-2022 - MNH - Majority of the work got completed last month ahead of schedule. Some remaining &amp; punch list items to be completed this and next month._x000d__x000a__x000d__x000a__x000d__x000a_09-02-2022 - MNH - AFE approved on 8/25 and PO cut to contractor on 8/29. Will plan on getting this work done in October &amp; November."/>
    <d v="2023-06-01T00:00:00"/>
    <s v="Hill, Elizabeth"/>
    <m/>
    <x v="3"/>
    <s v="Pipelines and Terminals"/>
    <s v="Operating Infrastructure"/>
    <m/>
    <s v="Lima Pipelines"/>
    <s v="LA - LIMA STATION"/>
    <m/>
    <n v="2999"/>
    <n v="0"/>
    <m/>
    <m/>
    <n v="19690"/>
    <m/>
    <s v="Forsey, Frank"/>
    <m/>
    <m/>
    <m/>
    <n v="1"/>
    <n v="45090"/>
    <m/>
    <s v="Guest, ProSight"/>
    <s v="Independent"/>
    <s v="Aqua"/>
    <d v="2022-08-18T00:00:00"/>
    <s v="Other Programs"/>
  </r>
  <r>
    <x v="2030"/>
    <s v="Item"/>
    <s v="Candidate"/>
    <x v="0"/>
    <m/>
    <s v="Exempt"/>
    <m/>
    <s v="Henfling, Mike"/>
    <s v="West"/>
    <s v="5. Deferred"/>
    <m/>
    <x v="39"/>
    <m/>
    <n v="0"/>
    <m/>
    <n v="0"/>
    <n v="0"/>
    <n v="0"/>
    <s v="Green"/>
    <n v="20000"/>
    <m/>
    <n v="20000"/>
    <n v="-20000"/>
    <m/>
    <m/>
    <m/>
    <m/>
    <m/>
    <m/>
    <m/>
    <m/>
    <m/>
    <n v="44000"/>
    <n v="44000"/>
    <s v="No"/>
    <s v="Green"/>
    <d v="2024-06-01T00:00:00"/>
    <m/>
    <m/>
    <m/>
    <d v="2024-07-31T00:00:00"/>
    <m/>
    <m/>
    <m/>
    <m/>
    <m/>
    <m/>
    <m/>
    <m/>
    <m/>
    <m/>
    <m/>
    <m/>
    <m/>
    <n v="0"/>
    <m/>
    <m/>
    <m/>
    <m/>
    <m/>
    <m/>
    <m/>
    <s v="6-2-23 - Project Deferred, no new updates_x000d__x000a_5-2-23 - Project Deferred, no new updates_x000d__x000a_4-4-23 - Project has been deferred to 2024.  Zeroed forecast.  Met with contractor in March - notes have been uploaded to OPPM for 2024 project._x000d__x000a_3-2-23 - Plan to meet contractor in March/April during next site visit to review project_x000d__x000a_2-2-23 - Reviewed project with Ops in January.  Left forecast as-is._x000d__x000a_1-3-23 - Left forecast as-is."/>
    <d v="2023-06-05T00:00:00"/>
    <m/>
    <m/>
    <x v="3"/>
    <s v="Pipelines and Terminals"/>
    <s v="Station/Terminal"/>
    <m/>
    <s v="Lima Pipelines"/>
    <s v="LA - LIMA STATION"/>
    <m/>
    <m/>
    <n v="0"/>
    <m/>
    <m/>
    <m/>
    <n v="20000"/>
    <s v="Gardner, Travis"/>
    <m/>
    <m/>
    <m/>
    <n v="1"/>
    <n v="45381"/>
    <m/>
    <s v="Guest, ProSight"/>
    <s v="Independent"/>
    <s v="Aqua"/>
    <d v="2022-08-26T00:00:00"/>
    <s v="Other Programs"/>
  </r>
  <r>
    <x v="2031"/>
    <s v="Item"/>
    <s v="Open"/>
    <x v="1"/>
    <s v="LA00000M2304"/>
    <s v="Maintenance Framework"/>
    <n v="2094825"/>
    <s v="Roknich, Hunter"/>
    <s v="West"/>
    <s v="3. Active"/>
    <s v="Defined"/>
    <x v="20"/>
    <n v="26985"/>
    <n v="92000"/>
    <m/>
    <n v="118984.5"/>
    <n v="117000"/>
    <n v="1985"/>
    <s v="Yellow"/>
    <n v="113000"/>
    <m/>
    <n v="113000"/>
    <n v="5985"/>
    <m/>
    <m/>
    <n v="45307"/>
    <m/>
    <m/>
    <n v="45307"/>
    <s v="Phase"/>
    <n v="45307"/>
    <n v="26985"/>
    <n v="92000"/>
    <n v="118985"/>
    <s v="No"/>
    <s v="Green"/>
    <d v="2023-04-01T00:00:00"/>
    <d v="2023-03-10T00:00:00"/>
    <d v="2023-03-10T00:00:00"/>
    <d v="2023-06-30T00:00:00"/>
    <d v="2023-07-31T00:00:00"/>
    <m/>
    <m/>
    <m/>
    <m/>
    <m/>
    <n v="25000"/>
    <n v="1984.5"/>
    <n v="12500"/>
    <n v="12500"/>
    <n v="-10516"/>
    <s v="Red"/>
    <n v="0"/>
    <s v="Other"/>
    <m/>
    <n v="92000"/>
    <m/>
    <m/>
    <m/>
    <m/>
    <m/>
    <m/>
    <s v="6/9/2023 - See below. Variance due to PMO posting duplicate accruals_x000d__x000a__x000d__x000a__x000d__x000a_5/2/2023 - See below_x000d__x000a__x000d__x000a__x000d__x000a_4/4/2023 - Diamond Z Engineering working on drawing package. _x000d__x000a__x000d__x000a__x000d__x000a_10/11/2022 - Pump on order for inventory stock. getting work quoted for CY+1_x000d__x000a__x000d__x000a__x000d__x000a_8/3/2021 - Site visit for scope development week of 8/9_x000d__x000a__x000d__x000a__x000d__x000a_7/2/2021 - Site visit to be made for scope development mid-July"/>
    <d v="2023-06-09T00:00:00"/>
    <s v="Griest, Barbara"/>
    <m/>
    <x v="3"/>
    <s v="Pipelines and Terminals"/>
    <s v="Operating Infrastructure"/>
    <m/>
    <s v="Lima Pipelines"/>
    <s v="LA - LIMA STATION"/>
    <m/>
    <m/>
    <n v="26985"/>
    <n v="92000"/>
    <m/>
    <m/>
    <m/>
    <s v="Posipanko, Dan"/>
    <s v="Gardner, Travis W."/>
    <m/>
    <m/>
    <n v="1"/>
    <n v="34444"/>
    <m/>
    <s v="Guest, ProSight"/>
    <s v="Independent"/>
    <s v="Aqua"/>
    <d v="2019-08-26T00:00:00"/>
    <s v="Other Programs"/>
  </r>
  <r>
    <x v="2032"/>
    <s v="Item"/>
    <s v="Open"/>
    <x v="1"/>
    <s v="LA00000M2201"/>
    <s v="Maintenance Framework"/>
    <n v="1955716"/>
    <s v="Fink, Ryan"/>
    <s v="West"/>
    <s v="3. Active"/>
    <s v="Defined"/>
    <x v="24"/>
    <n v="48810"/>
    <n v="32000"/>
    <n v="10000"/>
    <n v="80810.149999999994"/>
    <n v="91843"/>
    <n v="-11033"/>
    <s v="Red"/>
    <m/>
    <m/>
    <m/>
    <n v="80810"/>
    <m/>
    <s v="CY Budget Estimate Incorrect"/>
    <n v="100000"/>
    <m/>
    <m/>
    <n v="100000"/>
    <s v="Full"/>
    <n v="100000"/>
    <n v="52782"/>
    <n v="42000"/>
    <n v="94782"/>
    <s v="No"/>
    <s v="Green"/>
    <d v="2022-03-01T00:00:00"/>
    <d v="2022-03-11T00:00:00"/>
    <d v="2022-03-11T00:00:00"/>
    <d v="2022-06-03T00:00:00"/>
    <d v="2023-06-30T00:00:00"/>
    <m/>
    <m/>
    <n v="44623.11"/>
    <n v="1923.08"/>
    <n v="797.2"/>
    <n v="536.46"/>
    <n v="930.3"/>
    <n v="1000"/>
    <n v="1000"/>
    <n v="-70"/>
    <s v="Yellow"/>
    <m/>
    <m/>
    <n v="29000"/>
    <n v="3000"/>
    <m/>
    <m/>
    <m/>
    <m/>
    <m/>
    <n v="10000"/>
    <s v="6/1 RRF - Install 6/14, EAC $95k_x000d__x000a_4/28 RRF - TBD install 6/2 or 6/14, EAC $96k_x000d__x000a_4/6 RRF - TBD install 6/2, EAC $96k_x000d__x000a_3/24 RRF - Install TBD 6/2, contingency in August.  EAC $96k_x000d__x000a_3/2 RRF - Plan for April Install, EAC $93k_x000d__x000a_2/2 RRF starters delivered., install prep_x000d__x000a_1/17 RRF - starters delivered._x000d__x000a_1/13 RRF - shipped 1/11.  _x000d__x000a_01/04/2023 RRF - Still delay on material - No updates since december._x000d__x000a_12/2 RRF - Still delay on material_x000d__x000a_11/2 RRF - Material delay to 2023_x000d__x000a_10-20-2022 - MNH - Added 2023 forecast based on last note entry from Ryan._x000d__x000a__x000d__x000a_10/3 RRF - Material Delay to unknown date, no time to install in 2022, move to 2023.  2023 forecast Jan 0, Feb 49k, Mar 1k, Apr 30k, May 3k, June 13k (Contingency,Allocation,Interest)_x000d__x000a_9/2 RRF - Material delay to 10/14, moved out sched.  Will miss full outage sched on 9/12.  Plan for Nov install. _x000d__x000a_8/2 RRF - Material moved to 8/24 ship, install 9/12, moved contingency to dec_x000d__x000a_7/11 RRF - material delay again, moved out 1 mo._x000d__x000a_6/14 RRF - Material ship delay to 7/18, install AFTER 8/1_x000d__x000a_5/31 RRF - Install TBD July_x000d__x000a_5/20 RRF - Material delay from 5/1 to 6/24 ship date.  push out 2 month._x000d__x000a_5/3 RRF - on track_x000d__x000a_4/4 RRF - material to arrive in May_x000d__x000a_3/8 RRF - forecast 4 starters AFE_x000d__x000a_3/8 RRF - forecast for 8 starters, based on quotes, full afe_x000d__x000a_3/1 RRF - Forecast for 8 starters, pending labor estimates. EAC 141k. Budget 108k."/>
    <d v="2023-06-01T00:00:00"/>
    <s v="Hill, Elizabeth"/>
    <m/>
    <x v="3"/>
    <s v="Pipelines and Terminals"/>
    <s v="Operating Infrastructure"/>
    <m/>
    <s v="Lima Pipelines"/>
    <s v="LA - LIMA STATION"/>
    <m/>
    <n v="47343"/>
    <n v="30467"/>
    <n v="3000"/>
    <m/>
    <n v="3972"/>
    <m/>
    <s v="Ashley, Robert"/>
    <s v="Carnes, John L."/>
    <m/>
    <m/>
    <n v="1"/>
    <n v="34446"/>
    <m/>
    <s v="Guest, ProSight"/>
    <s v="Independent"/>
    <s v="Aqua"/>
    <d v="2019-08-26T00:00:00"/>
    <s v="Other Programs"/>
  </r>
  <r>
    <x v="2033"/>
    <s v="Item"/>
    <s v="Open"/>
    <x v="1"/>
    <s v="LA00000M2202"/>
    <s v="Maintenance Framework"/>
    <n v="1970410"/>
    <s v="Henfling, Mike"/>
    <s v="West"/>
    <s v="8. Canceled"/>
    <s v="Defined"/>
    <x v="39"/>
    <n v="-129"/>
    <m/>
    <m/>
    <n v="-129.05000000000001"/>
    <n v="-129"/>
    <n v="0"/>
    <s v="Green"/>
    <m/>
    <m/>
    <m/>
    <n v="-129"/>
    <m/>
    <m/>
    <n v="82000"/>
    <m/>
    <m/>
    <n v="82000"/>
    <s v="Phase"/>
    <n v="82000"/>
    <n v="0"/>
    <m/>
    <n v="0"/>
    <s v="No"/>
    <s v="Green"/>
    <d v="2022-04-01T00:00:00"/>
    <d v="2022-04-06T00:00:00"/>
    <d v="2022-04-06T00:00:00"/>
    <d v="2022-09-01T00:00:00"/>
    <d v="2022-12-31T00:00:00"/>
    <m/>
    <m/>
    <n v="-129.05000000000001"/>
    <m/>
    <m/>
    <m/>
    <m/>
    <m/>
    <m/>
    <m/>
    <m/>
    <m/>
    <m/>
    <m/>
    <m/>
    <m/>
    <m/>
    <m/>
    <m/>
    <m/>
    <m/>
    <s v="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
    <d v="2023-02-03T00:00:00"/>
    <s v="Hill, Elizabeth"/>
    <m/>
    <x v="3"/>
    <s v="Pipelines and Terminals"/>
    <s v="Operating Infrastructure"/>
    <m/>
    <s v="Lima Pipelines"/>
    <s v="LA - LIMA STATION"/>
    <m/>
    <n v="-129"/>
    <n v="0"/>
    <m/>
    <m/>
    <n v="129"/>
    <m/>
    <s v="Gardner, Travis"/>
    <s v="Carnes, John L."/>
    <s v="N/A"/>
    <m/>
    <n v="1"/>
    <n v="31250"/>
    <m/>
    <s v="Guest, ProSight"/>
    <s v="Independent"/>
    <s v="Aqua"/>
    <d v="2018-08-28T00:00:00"/>
    <s v="Other Programs"/>
  </r>
  <r>
    <x v="2034"/>
    <s v="Item"/>
    <s v="Open"/>
    <x v="0"/>
    <s v="LA00000E2303"/>
    <s v="Exempt"/>
    <s v="2084337, 2109750"/>
    <s v="Gardner, Travis"/>
    <s v="West"/>
    <s v="3. Active"/>
    <s v="Drawdown"/>
    <x v="20"/>
    <m/>
    <n v="58000"/>
    <m/>
    <n v="58000"/>
    <n v="58000"/>
    <n v="0"/>
    <s v="Green"/>
    <m/>
    <m/>
    <m/>
    <n v="58000"/>
    <m/>
    <m/>
    <n v="58000"/>
    <m/>
    <m/>
    <n v="58000"/>
    <s v="Full"/>
    <n v="58000"/>
    <m/>
    <n v="58000"/>
    <n v="58000"/>
    <s v="No"/>
    <s v="Green"/>
    <d v="2023-07-01T00:00:00"/>
    <d v="2023-04-03T00:00:00"/>
    <d v="2023-04-03T00:00:00"/>
    <d v="2023-06-02T00:00:00"/>
    <d v="2023-06-02T00:00:00"/>
    <m/>
    <m/>
    <m/>
    <m/>
    <m/>
    <m/>
    <m/>
    <m/>
    <m/>
    <m/>
    <m/>
    <m/>
    <m/>
    <n v="9000"/>
    <n v="16000"/>
    <n v="33000"/>
    <m/>
    <m/>
    <m/>
    <m/>
    <m/>
    <s v="6/2/2023 - unit is scheduled to be pulled next and sent to Kennedy for repairs.  5/3/2023 - scheduling for June.  4/4/2023 - emergent project working on issuing PO's"/>
    <d v="2023-06-02T00:00:00"/>
    <s v="Griest, Barbara"/>
    <m/>
    <x v="3"/>
    <s v="Pipelines and Terminals"/>
    <s v="Station/Terminal"/>
    <m/>
    <s v="Lima Pipelines"/>
    <s v="LA - LIMA STATION"/>
    <m/>
    <m/>
    <n v="9000"/>
    <n v="49000"/>
    <m/>
    <m/>
    <m/>
    <s v="Posipanko, Dan"/>
    <s v="Gardner, Dale"/>
    <m/>
    <m/>
    <n v="1"/>
    <n v="46844"/>
    <m/>
    <s v="Gardner, Travis"/>
    <s v="JDE Child"/>
    <s v="Burnt Orange"/>
    <d v="2023-03-27T00:00:00"/>
    <m/>
  </r>
  <r>
    <x v="2035"/>
    <s v="Item"/>
    <s v="Open"/>
    <x v="1"/>
    <s v="PN160AGM1801"/>
    <s v="Maintenance Framework"/>
    <n v="1475006"/>
    <s v="Stalbaum, Cameron"/>
    <s v="West"/>
    <s v="7. Closed"/>
    <s v="Defined"/>
    <x v="33"/>
    <n v="-9880"/>
    <m/>
    <m/>
    <n v="-9880.34"/>
    <n v="-9880"/>
    <n v="0"/>
    <s v="Green"/>
    <m/>
    <m/>
    <m/>
    <n v="-9880"/>
    <m/>
    <m/>
    <n v="93000"/>
    <n v="548000"/>
    <m/>
    <n v="641000"/>
    <s v="Phase"/>
    <n v="641000"/>
    <n v="644822"/>
    <m/>
    <n v="644822"/>
    <s v="No"/>
    <s v="Green"/>
    <d v="2022-03-01T00:00:00"/>
    <d v="2018-11-01T00:00:00"/>
    <d v="2018-11-01T00:00:00"/>
    <d v="2018-07-01T00:00:00"/>
    <d v="2022-10-15T00:00:00"/>
    <m/>
    <m/>
    <n v="119.66"/>
    <n v="-10000"/>
    <m/>
    <m/>
    <m/>
    <m/>
    <m/>
    <m/>
    <m/>
    <m/>
    <m/>
    <m/>
    <m/>
    <m/>
    <m/>
    <m/>
    <m/>
    <m/>
    <m/>
    <s v="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
    <d v="2023-01-04T00:00:00"/>
    <s v="Hill, Elizabeth"/>
    <m/>
    <x v="3"/>
    <s v="Pipelines and Terminals"/>
    <s v="Integrity"/>
    <m/>
    <s v="Argo"/>
    <s v="PN160AG - PEOTONE TO ARGO"/>
    <m/>
    <n v="-9880"/>
    <n v="0"/>
    <m/>
    <m/>
    <n v="562012"/>
    <m/>
    <s v="Hurley, Brian"/>
    <s v="Shook, Mark B."/>
    <m/>
    <m/>
    <n v="1"/>
    <n v="21867"/>
    <m/>
    <s v="Administrator, System"/>
    <s v="Independent"/>
    <s v="Aqua"/>
    <d v="2016-10-24T00:00:00"/>
    <s v="Int - Accel Exposures"/>
  </r>
  <r>
    <x v="2036"/>
    <s v="Item"/>
    <s v="Candidate"/>
    <x v="1"/>
    <m/>
    <s v="Exempt"/>
    <n v="2094433"/>
    <s v="Burns, Richard"/>
    <s v="West"/>
    <s v="2. Pending AFE"/>
    <m/>
    <x v="39"/>
    <m/>
    <n v="26000"/>
    <m/>
    <n v="26000"/>
    <n v="26000"/>
    <n v="0"/>
    <s v="Green"/>
    <n v="26000"/>
    <m/>
    <n v="26000"/>
    <n v="0"/>
    <m/>
    <m/>
    <m/>
    <m/>
    <m/>
    <m/>
    <m/>
    <m/>
    <m/>
    <n v="26000"/>
    <n v="26000"/>
    <s v="No"/>
    <s v="Green"/>
    <d v="2023-10-01T00:00:00"/>
    <m/>
    <m/>
    <m/>
    <d v="2023-10-31T00:00:00"/>
    <m/>
    <m/>
    <m/>
    <m/>
    <m/>
    <m/>
    <m/>
    <m/>
    <m/>
    <m/>
    <m/>
    <m/>
    <m/>
    <m/>
    <m/>
    <m/>
    <m/>
    <n v="26000"/>
    <m/>
    <m/>
    <m/>
    <s v="6/5/23 - no change._x000d__x000a_5/1/23 - no change._x000d__x000a_4/3/23 - getting recommendations / pricing from local contractors._x000d__x000a_3/1/23 - nothing yet."/>
    <d v="2023-06-05T00:00:00"/>
    <m/>
    <m/>
    <x v="3"/>
    <s v="Pipelines and Terminals"/>
    <s v="Operating Infrastructure"/>
    <m/>
    <s v="Northeast Ohio"/>
    <s v="BETOR - BET LORAIN"/>
    <m/>
    <m/>
    <n v="0"/>
    <m/>
    <n v="26000"/>
    <m/>
    <m/>
    <s v="Gardner, Travis"/>
    <m/>
    <m/>
    <m/>
    <n v="1"/>
    <n v="41768"/>
    <m/>
    <s v="Guest, ProSight"/>
    <s v="Independent"/>
    <s v="Aqua"/>
    <d v="2021-08-20T00:00:00"/>
    <s v="Other Programs"/>
  </r>
  <r>
    <x v="2037"/>
    <s v="Item"/>
    <s v="Open"/>
    <x v="1"/>
    <s v="BETOR00M2302"/>
    <s v="Maintenance Framework"/>
    <n v="2084432"/>
    <s v="Arch, Stefan"/>
    <s v="West"/>
    <s v="3. Active"/>
    <s v="Defined"/>
    <x v="10"/>
    <n v="19246"/>
    <n v="160000"/>
    <m/>
    <n v="179246.18"/>
    <n v="209372"/>
    <n v="-30126"/>
    <s v="Red"/>
    <n v="264477"/>
    <m/>
    <n v="264477"/>
    <n v="-85231"/>
    <m/>
    <m/>
    <n v="239157"/>
    <m/>
    <m/>
    <n v="239157"/>
    <s v="Phase"/>
    <n v="239157"/>
    <n v="19246"/>
    <n v="160000"/>
    <n v="179246"/>
    <s v="No"/>
    <s v="Green"/>
    <d v="2023-03-01T00:00:00"/>
    <d v="2023-02-06T00:00:00"/>
    <d v="2023-02-06T00:00:00"/>
    <d v="2023-12-31T00:00:00"/>
    <d v="2023-08-31T00:00:00"/>
    <m/>
    <m/>
    <m/>
    <m/>
    <n v="9372.42"/>
    <n v="421.76"/>
    <n v="9452"/>
    <n v="14000"/>
    <n v="14000"/>
    <n v="-4548"/>
    <s v="Red"/>
    <n v="0"/>
    <m/>
    <n v="70000"/>
    <n v="90000"/>
    <m/>
    <m/>
    <m/>
    <m/>
    <m/>
    <m/>
    <s v="6/1/2023 - Planning to remove tank 8 OOS the week of 6/5, depending on Ethanol scheduling. Planning to complete the cleaning, inspection, and begin mechanical repairs in June. _x000d__x000a__x000d__x000a__x000d__x000a_5/1/2023 - Planning to clean and inspect at the end of May. Jumper line being fabricated now and will be completed within two weeks. No spend in April due to not ordering valves. it is re-forecasted to May as well as cleaning, inspector services, and inspection. _x000d__x000a__x000d__x000a__x000d__x000a_4/3/2023 - Product in tank 7 is currently being transferred to tank 1. Once product is transferred, tank 7 will come OOS for modifications for temporary Ethanol, tank 8 will come OOS. Planning to begin work in late April/early June. _x000d__x000a__x000d__x000a__x000d__x000a_3/1/2023 - Planning to begin in April. Sent support project for scope review, waiting for management approval. Anticipating minor repairs to tank 8. _x000d__x000a__x000d__x000a__x000d__x000a_2/1/2023 - Project to take tank 8 OOS for an API 653. Project walked down on 1/6/2023. Support project to install jumpers and install liner in tank 7 for temporary Ethanol storage required. Anticipating minor repairs. Planning to begin in April."/>
    <d v="2023-06-01T00:00:00"/>
    <s v="Hill, Elizabeth"/>
    <m/>
    <x v="3"/>
    <s v="Pipelines and Terminals"/>
    <s v="Integrity"/>
    <m/>
    <s v="Northeast Ohio"/>
    <s v="BETOR - BET LORAIN"/>
    <m/>
    <n v="9372"/>
    <n v="79874"/>
    <n v="90000"/>
    <m/>
    <m/>
    <m/>
    <s v="Stine, Carlton"/>
    <s v="Stine, Carlton"/>
    <m/>
    <m/>
    <n v="1"/>
    <n v="44835"/>
    <m/>
    <s v="Administrator, System"/>
    <s v="Independent"/>
    <s v="Aqua"/>
    <d v="2022-08-17T00:00:00"/>
    <s v="Int - Tanks"/>
  </r>
  <r>
    <x v="2038"/>
    <s v="Item"/>
    <s v="Open"/>
    <x v="1"/>
    <s v="BETOR00M2301"/>
    <s v="Maintenance Framework"/>
    <n v="2051689"/>
    <s v="Arch, Stefan"/>
    <s v="West"/>
    <s v="6. Operational"/>
    <s v="Defined"/>
    <x v="22"/>
    <n v="286320"/>
    <n v="32000"/>
    <m/>
    <n v="318320.42"/>
    <n v="309615"/>
    <n v="8705"/>
    <s v="Yellow"/>
    <n v="190000"/>
    <m/>
    <n v="190000"/>
    <n v="128320"/>
    <m/>
    <m/>
    <n v="31000"/>
    <n v="339000"/>
    <m/>
    <n v="370000"/>
    <s v="Phase"/>
    <n v="370000"/>
    <n v="294331"/>
    <n v="32000"/>
    <n v="326331"/>
    <s v="No"/>
    <s v="Green"/>
    <d v="2022-12-01T00:00:00"/>
    <d v="2022-12-07T00:00:00"/>
    <d v="2022-12-07T00:00:00"/>
    <d v="2023-08-01T00:00:00"/>
    <d v="2023-06-06T00:00:00"/>
    <m/>
    <m/>
    <n v="12662.82"/>
    <n v="1882.02"/>
    <n v="70.31"/>
    <n v="170015.43"/>
    <n v="101689.84"/>
    <n v="90000"/>
    <n v="90000"/>
    <n v="11690"/>
    <s v="Red"/>
    <n v="0"/>
    <s v="WorkAhead of Schedule"/>
    <n v="22000"/>
    <n v="0"/>
    <n v="10000"/>
    <m/>
    <m/>
    <m/>
    <m/>
    <m/>
    <s v="6/1/2023 - Bolt continued fabrication and testing of the new jumper lines. Tank 7 buttoned up on 5/23. Tank 7 and 8 inlet piping installed in place. Bolt made 8 field welds, X ray and hydrotest to be completed on site. Jumpers to be completely installed on 6/5. Once completed, product transfer and switch Ethanol to tank 7._x000d__x000a__x000d__x000a__x000d__x000a_5/1/2023 - Tank 7 was cleaned and liner installed. Up Close seal inspection completed on 4/23 by DJA and found no repairs needed. Currently fabricating pipe and will be installed in two weeks by Bolt. Once installed, tank 7 will be ready for Ethanol service. Forecasting for May includes remaining piping cost and inspector services. _x000d__x000a__x000d__x000a__x000d__x000a_4/3/2023 - Sent out project to bidders and walked down. Received bid packages back on 3/24. Went with Bolt but waiting on Supply Chain to send the LOI and get me the bid package for the materials. Variance in March due to lag with supply chain. Planning to fabricate piping and install early May for tank 8 outage. Currently tank 7 is being drawn down for cleaning, seal inspection, and installation of a liner. Full AFE submitted on 3/27. _x000d__x000a__x000d__x000a__x000d__x000a_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_x000a__x000d__x000a_2/1/2023 - Diamond Z is currently engineering and designing the jumper lines. Once design is accepted, will go to bid for jumper line install. A Phase II AFE will be submitted once estimates are realized. Planning to complete installation by the beginning of April. _x000d__x000a__x000d__x000a__x000d__x000a_1/3/2023 - Project began in 2022 for facility scanning, walkdown, and preliminary drawing. Planning to complete engineering in January or early February. Forecast readjusted to reflect bidding, fabrication, and install."/>
    <d v="2023-06-01T00:00:00"/>
    <s v="Hill, Elizabeth"/>
    <m/>
    <x v="3"/>
    <s v="Pipelines and Terminals"/>
    <s v="Integrity"/>
    <m/>
    <s v="Northeast Ohio"/>
    <s v="BETOR - BET LORAIN"/>
    <m/>
    <n v="14615"/>
    <n v="293705"/>
    <n v="10000"/>
    <m/>
    <n v="8011"/>
    <m/>
    <s v="Stine, Carlton"/>
    <s v="Stine, Carlton"/>
    <m/>
    <m/>
    <n v="1"/>
    <n v="44565"/>
    <m/>
    <s v="Guest, ProSight"/>
    <s v="Independent"/>
    <s v="Aqua"/>
    <d v="2022-08-12T00:00:00"/>
    <s v="Int - Tanks"/>
  </r>
  <r>
    <x v="2039"/>
    <s v="Item"/>
    <s v="Open"/>
    <x v="1"/>
    <s v="BETVL00M2301"/>
    <s v="Maintenance Framework"/>
    <n v="2052435"/>
    <s v="Hassan, Mohammad"/>
    <s v="West"/>
    <s v="3. Active"/>
    <s v="Defined"/>
    <x v="27"/>
    <n v="30626"/>
    <n v="60000"/>
    <m/>
    <n v="90625.71"/>
    <n v="90029"/>
    <n v="596"/>
    <s v="Yellow"/>
    <n v="90000"/>
    <m/>
    <n v="90000"/>
    <n v="626"/>
    <m/>
    <m/>
    <n v="48000"/>
    <m/>
    <m/>
    <n v="48000"/>
    <s v="Phase"/>
    <n v="48000"/>
    <n v="30626"/>
    <n v="60000"/>
    <n v="90626"/>
    <s v="No"/>
    <s v="Green"/>
    <d v="2023-01-01T00:00:00"/>
    <d v="2022-12-15T00:00:00"/>
    <d v="2022-12-15T00:00:00"/>
    <d v="2023-07-31T00:00:00"/>
    <d v="2023-07-31T00:00:00"/>
    <m/>
    <m/>
    <n v="19937.78"/>
    <n v="850.95"/>
    <n v="7240.7"/>
    <n v="459.66"/>
    <n v="2136.62"/>
    <n v="2000"/>
    <n v="2000"/>
    <n v="137"/>
    <s v="Yellow"/>
    <n v="0"/>
    <m/>
    <n v="15000"/>
    <n v="30000"/>
    <n v="15000"/>
    <m/>
    <m/>
    <m/>
    <m/>
    <m/>
    <s v="06-01-2023 - MNH - IFB complete and T&amp;M cost received from electrical contractor to assist Buckeye Techs.  Tentative plan is to have wiring labeled in June PLC commissioned by end of July. Project EAC still at $90K but will be finalized based on Phase 2 AFE and would be around $103K._x000d__x000a__x000d__x000a__x000d__x000a_05-02-2023 - MNH - We are getting IFB drawings and scope completed to get bids next from electrical contractors. Tentative plan is to have PLC commissioned by end of June. Project EAC still at $90K but will be finalized based on Phase 2 AFE._x000d__x000a__x000d__x000a__x000d__x000a_04-20-2023 - MNH - Delay from Local Tech to verify drawings. Current plan is to have this done in June, but most likely get pushed to July. Adjusting forecast. EAC still at $90K._x000d__x000a__x000d__x000a_03-31-2023 - MNH - Project review drawings are ready but will need to be verified by local Tech which is talking longer. Once IFB set is done, we will get prices from electrical contractors followed by submitting Phase II final AFE. Project EAC at still at $90K._x000d__x000a__x000d__x000a__x000d__x000a_03-01-2023 - MNH - Project design underway and most of material received. Once design is done, we will get prices from electrical contractors. Project EAC at still at $90K._x000d__x000a__x000d__x000a__x000d__x000a_02-01-2023 - MNH - PO for design and material issued. Project kick-off call with stakeholders scheduled for this month. Project EAC at still at $90K._x000d__x000a__x000d__x000a__x000d__x000a_01-03-2023 - MNH - Phase 1 AFE got approved last month. Will cut PO to contractor this month to get design started and procurement done. Project EAC at $90K._x000d__x000a__x000d__x000a__x000d__x000a_12-1-2022 - MNH - Will start looking at scope of work &amp; phase 1 AFE this month._x000d__x000a__x000d__x000a__x000d__x000a_11-01-2022 - MNH - No updates from last month. If there is some time, Phase 1 AFE to be routed by end of this month._x000d__x000a__x000d__x000a__x000d__x000a_10-04-2022 - MNH - No updates from last month. If there is some time, Phase 1 AFE to be routed by end of this month._x000d__x000a__x000d__x000a__x000d__x000a__x000d__x000a_09-02-2022 - MNH - No updates from last month. If there is some time, Phase 1 AFE to be routed by end of next month._x000d__x000a__x000d__x000a__x000d__x000a_08-01-2022 - TWG pushed work to 2023 money moved to DD.  MNH - Received updated quote from vendor. Will plan on submitting Phase 1 AFE this month and get design &amp; procurement started. Will adjust forecast and move money in 2023 etc. once lead times are confirmed._x000d__x000a__x000d__x000a__x000d__x000a_07-27-2022 - MNH - Reducing the budget by $8K to fund Napoleon Terminal (BETNP) Rackpump PLC Upgrade (OPPM ID 38062)._x000d__x000a__x000d__x000a__x000d__x000a_07-21-2022 - MNH - Per discussion with program owner, this project may push into 2023 due to long lead times of material and current project work load. Will adjust forecast and move money in 2023 etc. once lead times are confirmed._x000d__x000a__x000d__x000a__x000d__x000a_06-29-2022 - MNH - Reducing the budget by $3K to fund Flint Terminal (BETWF) Ops Rm Tank Alarm PLC Upgrade (OPPM ID 38041). AFE for this project has beendelayed and some work on this project may move to 2023. Updated budget is $68K for now._x000d__x000a__x000d__x000a__x000d__x000a_06-01-2022 - MNH - Delay in submitting AFE due to other project workload and emergent project work. Will submit AFE this month. Adjusting forecast._x000d__x000a__x000d__x000a__x000d__x000a_05-03-2022 - MNH - Have received some quotes from vendors. Will plan on submitting AFE this month. Moved June forecast into Q3._x000d__x000a__x000d__x000a_04-01-2022 - MNH - Will start working on SOW this month._x000d__x000a__x000d__x000a_03-01-2022 - MNH - Will start working on SOW in April. Forecast pushed back a month._x000d__x000a__x000d__x000a_02-02-2022 - MNH - Will start working on SOW in March."/>
    <d v="2023-06-01T00:00:00"/>
    <s v="Griest, Barbara"/>
    <m/>
    <x v="3"/>
    <s v="Pipelines and Terminals"/>
    <s v="Operating Infrastructure"/>
    <m/>
    <s v="Southern Ohio"/>
    <s v="BETVL - BET LOUISVILLE"/>
    <m/>
    <n v="28029"/>
    <n v="17596"/>
    <n v="45000"/>
    <m/>
    <m/>
    <m/>
    <s v="Forsey, Frank"/>
    <s v="Carnes, John L."/>
    <m/>
    <m/>
    <n v="1"/>
    <n v="38052"/>
    <m/>
    <s v="Guest, ProSight"/>
    <s v="Independent"/>
    <s v="Aqua"/>
    <d v="2020-08-14T00:00:00"/>
    <s v="Other Programs"/>
  </r>
  <r>
    <x v="2040"/>
    <s v="Item"/>
    <s v="Candidate"/>
    <x v="0"/>
    <m/>
    <s v="Maintenance Framework"/>
    <m/>
    <s v="Parker, Brian"/>
    <s v="West"/>
    <s v="2. Pending AFE"/>
    <s v="Defined"/>
    <x v="6"/>
    <m/>
    <n v="90000"/>
    <m/>
    <n v="90000"/>
    <n v="90000"/>
    <n v="0"/>
    <s v="Green"/>
    <n v="90000"/>
    <m/>
    <n v="90000"/>
    <n v="0"/>
    <m/>
    <m/>
    <m/>
    <m/>
    <m/>
    <m/>
    <m/>
    <m/>
    <m/>
    <n v="90000"/>
    <n v="90000"/>
    <s v="No"/>
    <s v="Green"/>
    <d v="2023-08-01T00:00:00"/>
    <m/>
    <m/>
    <m/>
    <d v="2023-11-30T00:00:00"/>
    <m/>
    <m/>
    <m/>
    <m/>
    <m/>
    <m/>
    <m/>
    <m/>
    <m/>
    <m/>
    <m/>
    <m/>
    <m/>
    <m/>
    <m/>
    <n v="35000"/>
    <n v="55000"/>
    <m/>
    <m/>
    <m/>
    <m/>
    <s v="6/3/23 - will add this sow into the final drawing package once we have a path forward for erosion control in 2023._x000d__x000a__x000d__x000a_9/3/22 - this work will be executed in 2023 when other refurbishments are implemented and rolled into a larger SOW.  Cancelling this project for 2022 due to the cost to mobilize a barge and complete this work is cost prohibitive._x000d__x000a__x000d__x000a__x000d__x000a_7/6/22 - 5-year dock inspection is scheduled for July 12 - 13 and this will be looked at during the inspection._x000d__x000a__x000d__x000a_5/31/22 - this will be looked at during 5-year inspection of the marine dock._x000d__x000a__x000d__x000a_4/5/22 - quote came back at 45,000 (15,000 of this cost is mobilization).  Angela Mirandi is aware of this cost and I would anticipate that this project will probably get pushed out to a future year and adjust the budget if funding is tight in 2022.  Moving this FCST out to Sep._x000d__x000a__x000d__x000a_2/10/22 - send email to Steve Hawthorne with Southern Marine Construction to update proposal/quote and get on his schedule for 2022."/>
    <d v="2023-06-03T00:00:00"/>
    <m/>
    <m/>
    <x v="3"/>
    <s v="Pipelines and Terminals"/>
    <s v="Station/Terminal"/>
    <m/>
    <s v="Southern Ohio"/>
    <s v="BETVL - BET LOUISVILLE"/>
    <m/>
    <m/>
    <n v="0"/>
    <n v="90000"/>
    <m/>
    <m/>
    <m/>
    <s v="Spari, Markella"/>
    <m/>
    <m/>
    <m/>
    <n v="1"/>
    <n v="38015"/>
    <m/>
    <s v="Guest, ProSight"/>
    <s v="Independent"/>
    <s v="Aqua"/>
    <d v="2020-08-14T00:00:00"/>
    <s v="Marine"/>
  </r>
  <r>
    <x v="2041"/>
    <s v="Item"/>
    <s v="Open"/>
    <x v="0"/>
    <s v="BETVL00E2201"/>
    <s v="Maintenance Framework"/>
    <n v="1955607"/>
    <s v="Parker, Brian"/>
    <s v="West"/>
    <s v="7. Closed"/>
    <s v="Defined"/>
    <x v="19"/>
    <n v="41"/>
    <m/>
    <m/>
    <n v="41.27"/>
    <n v="41"/>
    <n v="0"/>
    <s v="Green"/>
    <m/>
    <m/>
    <m/>
    <n v="41"/>
    <m/>
    <m/>
    <n v="10000"/>
    <m/>
    <m/>
    <n v="10000"/>
    <s v="Full"/>
    <n v="10000"/>
    <n v="4880"/>
    <m/>
    <n v="4880"/>
    <s v="No"/>
    <s v="Green"/>
    <d v="2022-10-01T00:00:00"/>
    <d v="2022-03-10T00:00:00"/>
    <d v="2022-03-10T00:00:00"/>
    <d v="2022-06-30T00:00:00"/>
    <d v="2022-11-09T00:00:00"/>
    <m/>
    <m/>
    <n v="41.27"/>
    <m/>
    <m/>
    <m/>
    <m/>
    <m/>
    <m/>
    <m/>
    <m/>
    <m/>
    <m/>
    <m/>
    <m/>
    <m/>
    <m/>
    <m/>
    <m/>
    <m/>
    <m/>
    <s v="12/14/22 - just approved last invoice on the 9th,  PO and WO closed - ready to closed by accounting._x000d__x000a__x000d__x000a__x000d__x000a_12/2/22 - accruing 2400 based on previously billed amount for completing Bay 1 and sent email to contractor requesting invoice.  Ready to close after processing this invoice._x000d__x000a__x000d__x000a_11/18/22 - Bay 2 sealing of cracks was completed on Nov 9th.  _x000d__x000a__x000d__x000a_11/7/22 - var is due to only being able to fill cracks in Bay 1 in Oct..  Bay 2 work is scheduled for Nov 9th.  Accruing 5,345 for contractor in Oct._x000d__x000a__x000d__x000a_9/29/22 - sent email to everybody on Sep 28th to confirm outage for week of Oct 17th for Bay 1 (West) and week of Oct 24th for Bay 2 (East) to fill the cracks.  2-part epoxy requires 48 hrs for curing so looking at 2.5-3 days for each bay._x000d__x000a__x000d__x000a_9/3/22 - received revised quote from East &amp; Westbrook to fill the cracks in both bays.  Had a call with local ops to review all projects at Louisville and they are good with the plan and notification requirements.  Work should be completed no later than Oct._x000d__x000a__x000d__x000a_8/1/22 - need to hold off on filling cracks in concrete under the rack until we saw cut and clear the drain blockage on the West bay.  Moving this out to Oct._x000d__x000a__x000d__x000a_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_x000a__x000d__x000a_5/31/22 - no change in status from the first of May - no word yet on reactivation of vendor._x000d__x000a__x000d__x000a_5/3/22 - still waiting on getting East &amp; Westbrook reactivated as a vendor in JDE.  I'm sending the details to Tammy to see if she can help with this since it's been 1 month plus trying to get this vendor reactivated.  Moving FCST out to Jul._x000d__x000a__x000d__x000a_4/5/22 - supply chain is working to get East &amp; Westbrook reactivated as a vendor in JDE.  Once this occurs I can get a PO issued and get this scheduled with local ops._x000d__x000a__x000d__x000a_3/7/22 - submitted AFE to workflow for approval routing.  Budget was 14,000 plan to use about 7,500 to complete this work and have about 2,500 in contingency."/>
    <d v="2022-12-14T00:00:00"/>
    <s v="Hill, Elizabeth"/>
    <m/>
    <x v="3"/>
    <s v="Pipelines and Terminals"/>
    <s v="Station/Terminal"/>
    <m/>
    <s v="Southern Ohio"/>
    <s v="BETVL - BET LOUISVILLE"/>
    <m/>
    <n v="41"/>
    <n v="0"/>
    <m/>
    <m/>
    <n v="4838"/>
    <m/>
    <s v="Younce, Michael"/>
    <s v="Gardner, Travis W."/>
    <m/>
    <m/>
    <n v="1"/>
    <n v="41892"/>
    <m/>
    <s v="Guest, ProSight"/>
    <s v="Independent"/>
    <s v="Aqua"/>
    <d v="2021-08-22T00:00:00"/>
    <s v="Other Programs"/>
  </r>
  <r>
    <x v="2042"/>
    <s v="Item"/>
    <s v="Open"/>
    <x v="0"/>
    <s v="BETVL00E2207"/>
    <s v="Maintenance Framework"/>
    <n v="2012438"/>
    <s v="Parker, Brian"/>
    <s v="West"/>
    <s v="3. Active"/>
    <s v="Emergent"/>
    <x v="19"/>
    <n v="34806"/>
    <n v="10000"/>
    <m/>
    <n v="44805.53"/>
    <n v="46519"/>
    <n v="-1714"/>
    <s v="Yellow"/>
    <n v="29000"/>
    <m/>
    <n v="29000"/>
    <n v="15806"/>
    <m/>
    <m/>
    <n v="17000"/>
    <n v="67000"/>
    <m/>
    <n v="84000"/>
    <s v="Full"/>
    <n v="84000"/>
    <n v="65513"/>
    <n v="10000"/>
    <n v="75513"/>
    <s v="No"/>
    <s v="Green"/>
    <d v="2022-10-01T00:00:00"/>
    <d v="2022-08-16T00:00:00"/>
    <d v="2022-08-16T00:00:00"/>
    <d v="2022-12-31T00:00:00"/>
    <d v="2023-06-30T00:00:00"/>
    <m/>
    <m/>
    <n v="0"/>
    <n v="2419.17"/>
    <n v="18199.86"/>
    <n v="-2813.5"/>
    <n v="17000"/>
    <n v="17000"/>
    <n v="17000"/>
    <n v="0"/>
    <s v="Green"/>
    <m/>
    <m/>
    <m/>
    <n v="10000"/>
    <m/>
    <m/>
    <m/>
    <m/>
    <m/>
    <m/>
    <s v="6/1/23 - accruing 17,000 for Franklen in May for the valves they repaired.  Pushing install out to Jul.  Issued PO to Degen to install the 210 valves._x000d__x000a__x000d__x000a_4/30/23 - Var is due to local ops busy with other work and not getting the 210 valves shipped back to Franklen Equipment until late Apr.  Approved final Spade invoice for 6,833.02 in late Apr.  Should have 4 repaired 210 valves around mid-May with install in late May or early June - working to obtain a quote from Degen for the installs.  EAC is at 75,345._x000d__x000a__x000d__x000a_3/31/23 - accruing 9,900 for Spade for work completed on Mar 7th.  Jason is getting two 210 valves ready to ship back to Franklen today so expect them back in about 2 weeks.  Should get last set of 210 valves swapped out in Apr and last refurbished valves invoiced in May._x000d__x000a__x000d__x000a_3/9/23 - swapped out two more 210 valves on Mar 7th so this next set should ship out on next week to Franklen for another 1-2 week turnaround.  Bay 1, Arm 15 PBOB and Bay 2, Arm 25 PBOB were changed out on Mar 7th._x000d__x000a__x000d__x000a_2/28/23 - two rebuilt 210 valves will be shipping this week to the terminal and local ops will get these installed week of Mar 6th with assistance from Spade._x000d__x000a__x000d__x000a_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_x000a__x000d__x000a_1/2/23 - var is due to local ops not being available to change out another set of valves in Dec due to other terminal project workload.  Still waiting on an invoice from Spade that should be ~ 7,500._x000d__x000a__x000d__x000a_11/28/22 - var is due to only completing one set of install/repair in Nov.  Should have two repaired 210 valves back at Louisville around the 1st of Dec then need to schedule Spade for installation.  Only expect to get one set changed out in Dec then two more sets in Q1 2023._x000d__x000a__x000d__x000a_10/29/22 -first two 210 valves were swapped out on 10/27 - sending the old valves back to Franklen for repair.  Bay 2, 21 ULSD and 23 ULSD were swappped out in Oct.Will accrue 7,500 for Spade in Oct._x000d__x000a__x000d__x000a_10/21/22 - entered Req to rebuild 8 - 210 valves._x000d__x000a__x000d__x000a_10/5/22 - the 2 new 210 valves should have shipped on 9/30 to Louisville.  Entered Req. for Spade to change out 2 control valves during 4 mobilizations._x000d__x000a__x000d__x000a_9/3/22 - PO issued to Franklen Equipment for 2 new 210 Valves on Aug 17th - lead time is 8-10 weeks which is last week in Oct.  Going to plan for some delays in getting all valves swapped out in 2022 so moving some of this FCST out into Jan 2023.  _x000d__x000a__x000d__x000a_8/5/22 - Phase I AFE was submitted on 8/4 to get 2 new 210 valves purchased."/>
    <d v="2023-06-01T00:00:00"/>
    <s v="Hill, Elizabeth"/>
    <m/>
    <x v="3"/>
    <s v="Pipelines and Terminals"/>
    <s v="Station/Terminal"/>
    <m/>
    <s v="Southern Ohio"/>
    <s v="BETVL - BET LOUISVILLE"/>
    <m/>
    <n v="20619"/>
    <n v="14187"/>
    <n v="10000"/>
    <m/>
    <n v="30707"/>
    <m/>
    <s v="Younce, Michael"/>
    <s v="Younce, Michael"/>
    <m/>
    <m/>
    <n v="1"/>
    <n v="44404"/>
    <m/>
    <s v="Guest, ProSight"/>
    <s v="Independent"/>
    <s v="Aqua"/>
    <d v="2022-08-03T00:00:00"/>
    <s v="Other Programs"/>
  </r>
  <r>
    <x v="2043"/>
    <s v="Item"/>
    <s v="Open"/>
    <x v="1"/>
    <s v="BETVL00M2302"/>
    <s v="Maintenance Framework"/>
    <n v="2093981"/>
    <s v="Parker, Brian"/>
    <s v="West"/>
    <s v="3. Active"/>
    <s v="Defined"/>
    <x v="19"/>
    <n v="94819"/>
    <n v="185181"/>
    <m/>
    <n v="280000.19"/>
    <n v="101639"/>
    <n v="178361"/>
    <s v="Red"/>
    <n v="140000"/>
    <m/>
    <n v="140000"/>
    <n v="140000"/>
    <m/>
    <m/>
    <n v="109441"/>
    <m/>
    <m/>
    <n v="109441"/>
    <s v="Phase"/>
    <n v="109441"/>
    <n v="94819"/>
    <n v="185181"/>
    <n v="280000"/>
    <s v="No"/>
    <s v="Green"/>
    <d v="2023-03-01T00:00:00"/>
    <d v="2023-03-06T00:00:00"/>
    <d v="2023-03-06T00:00:00"/>
    <d v="2023-06-30T00:00:00"/>
    <d v="2023-09-29T00:00:00"/>
    <m/>
    <m/>
    <m/>
    <m/>
    <n v="88638.81"/>
    <n v="4412.34"/>
    <n v="1768.04"/>
    <n v="13000"/>
    <n v="13000"/>
    <n v="-11232"/>
    <s v="Red"/>
    <m/>
    <s v="Forecasting"/>
    <m/>
    <m/>
    <m/>
    <n v="80000"/>
    <n v="90000"/>
    <n v="15181"/>
    <m/>
    <m/>
    <s v="6/1/23 - var is not getting billled for Triad Systems Eng &amp; Design in May.  The fiber/network switch has been ordered for outdoor cabinet.  Just waiting on one final proposal from Degen for additive injector tubing work then should have this AFE ready to go for review.  Adjusted FCST to what I think it will take to complete this work - still waiting on Degen quote to confirm my estimate._x000d__x000a__x000d__x000a_5/17/23 - received proposal from Cory Bogert to get new network switch ordered and provided the WO# and shipping address._x000d__x000a__x000d__x000a_5/11/23 - received quote from United Electric for Multiload wiring and Fiber patch panel install.  $78,000 for the switchover from AccuLoad III to Multiload and $11,000 to install new conduit/wiring to new additive injectors.  Working to get Degen down there sometime in early June to provide a quote for mechanical work to re-pipe and add two injectors for each lane on the Blend Arms._x000d__x000a__x000d__x000a_5/1/23 - walked this down with Doug Olds, local ops, and Jason McEnaney (United Electric) on 4/27.  Expect to have a proposal by 5/12 then will assemble full AFE to see if we can fund the construction in 2023 or push this off to 2024.  United Electric would have a hard time starting this work in Q2 or early Q3 so finding a qualified electrical contractor to complete this in 2023 could be a major issue that would push this out to 2024._x000d__x000a__x000d__x000a_4/21/23 - just received dwg package today from Triad - need to schedule a site walkdown with local electrical contractor, Doug Olds, and local ops._x000d__x000a__x000d__x000a_3/31/23 - Var. is due to Multiload material shipping quicker than expected.  Terminal has received the 2 Multiload and Triad has received all of the FCMII Modules mid-March.  Just waiting on drawings from Triad so we can walk down the electrical work with a contractor and obtain a proposal for this work.  Triad should have IFR drawings in about 3 weeks._x000d__x000a__x000d__x000a_2/28/23 - submitted Phase I AFE for approval based on estimated costs for TopTech material and quote from Triad._x000d__x000a__x000d__x000a_2/3/23 - just waiting on a Eng &amp; Des proposal from Prajj with Triad so I can submit a Phase I AFE."/>
    <d v="2023-06-09T00:00:00"/>
    <s v="Hill, Elizabeth"/>
    <m/>
    <x v="3"/>
    <s v="Pipelines and Terminals"/>
    <s v="Operating Infrastructure"/>
    <m/>
    <s v="Southern Ohio"/>
    <s v="BETVL - BET LOUISVILLE"/>
    <m/>
    <n v="88639"/>
    <n v="6180"/>
    <n v="80000"/>
    <n v="105181"/>
    <m/>
    <m/>
    <s v="Younce, Michael"/>
    <s v="Potter, Eric"/>
    <m/>
    <m/>
    <n v="1"/>
    <n v="41879"/>
    <m/>
    <s v="Guest, ProSight"/>
    <s v="Independent"/>
    <s v="Aqua"/>
    <d v="2021-08-21T00:00:00"/>
    <s v="Other Programs"/>
  </r>
  <r>
    <x v="2044"/>
    <s v="Item"/>
    <s v="Open"/>
    <x v="1"/>
    <s v="BETVL00M2205"/>
    <s v="Maintenance Framework"/>
    <n v="2023039"/>
    <s v="Parker, Brian"/>
    <s v="West"/>
    <s v="3. Active"/>
    <s v="Defined"/>
    <x v="6"/>
    <n v="1316"/>
    <n v="628799"/>
    <m/>
    <n v="630115.21"/>
    <n v="651148"/>
    <n v="-21033"/>
    <s v="Yellow"/>
    <n v="630000"/>
    <m/>
    <n v="630000"/>
    <n v="115"/>
    <m/>
    <m/>
    <n v="70000"/>
    <m/>
    <m/>
    <n v="70000"/>
    <s v="Phase"/>
    <n v="70000"/>
    <n v="43946"/>
    <n v="628799"/>
    <n v="672745"/>
    <s v="No"/>
    <s v="Green"/>
    <d v="2022-10-01T00:00:00"/>
    <d v="2022-09-19T00:00:00"/>
    <d v="2022-09-19T00:00:00"/>
    <d v="2023-09-30T00:00:00"/>
    <d v="2023-09-30T00:00:00"/>
    <m/>
    <m/>
    <n v="868.19"/>
    <n v="108.06"/>
    <n v="111.81"/>
    <n v="113.21"/>
    <n v="114.94"/>
    <m/>
    <m/>
    <n v="115"/>
    <s v="Red"/>
    <m/>
    <m/>
    <m/>
    <m/>
    <m/>
    <n v="200000"/>
    <n v="230000"/>
    <n v="198799"/>
    <m/>
    <m/>
    <s v="6/1/23 - have a call on Jun 5th to review this SOW.  _x000d__x000a__x000d__x000a_4/30/23 - received permit details and it did not have the depth of the pilings listed.  Setting up a call in early May to review the path forward with stakeholders._x000d__x000a__x000d__x000a_4/1/23 - re-accruing 20,000 for TAS.  Received BP transition files so need to review these and try to locate a permit #._x000d__x000a__x000d__x000a_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_x000a__x000d__x000a_1/31/23 - re-accruing 20,000 in Jan.  Travis has Christopher Ruppen with GSI going to make a site visit within the next 2 weeks to get a recommendation on the erosion project._x000d__x000a__x000d__x000a_1/2/23 - accruing 20,000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with construction to follow in 2023._x000d__x000a__x000d__x000a_7/6/22 - Arcadis looked at the site on Jun 14th, took measurements and created sketches for civil engineer to evaluate and develop a SOW._x000d__x000a__x000d__x000a_5/31/22 - Arcadis will take a look at this issue sometime around mid-Jun - trying to get a date set for June 14th._x000d__x000a__x000d__x000a_5/3/22 - planning to look at this when Lloyd Eng is out for the dock inspection in Jun/Jul timeframe._x000d__x000a__x000d__x000a_4/1/22 - currently have this scheduled to meet on-site Apr 20th if the river levels are normal.  Moving the FCST out to Jul/Aug for now._x000d__x000a__x000d__x000a_2/10/22- contacted Owen Parker with Lloyd Engineering and waiting on a reply back regarding schedule to meet on-site."/>
    <d v="2023-06-01T00:00:00"/>
    <s v="Hill, Elizabeth"/>
    <m/>
    <x v="3"/>
    <s v="Pipelines and Terminals"/>
    <s v="Operating Infrastructure"/>
    <m/>
    <s v="Southern Ohio"/>
    <s v="BETVL - BET LOUISVILLE"/>
    <m/>
    <n v="1088"/>
    <n v="228"/>
    <n v="200000"/>
    <n v="428799"/>
    <n v="42630"/>
    <m/>
    <s v="Spari, Markella"/>
    <s v="Gardner, Travis W."/>
    <m/>
    <m/>
    <n v="1"/>
    <n v="37758"/>
    <m/>
    <s v="Guest, ProSight"/>
    <s v="Independent"/>
    <s v="Aqua"/>
    <d v="2020-08-12T00:00:00"/>
    <s v="Marine"/>
  </r>
  <r>
    <x v="2045"/>
    <s v="Item"/>
    <s v="Open"/>
    <x v="1"/>
    <s v="BETVL00M2201"/>
    <s v="Maintenance Framework"/>
    <n v="1938056"/>
    <s v="Arch, Stefan"/>
    <s v="West"/>
    <s v="6. Operational"/>
    <s v="Defined"/>
    <x v="10"/>
    <n v="339"/>
    <m/>
    <m/>
    <n v="339.27"/>
    <n v="339"/>
    <n v="0"/>
    <s v="Green"/>
    <m/>
    <m/>
    <m/>
    <n v="339"/>
    <m/>
    <m/>
    <n v="253000"/>
    <m/>
    <m/>
    <n v="253000"/>
    <s v="Phase"/>
    <n v="253000"/>
    <n v="271923"/>
    <m/>
    <n v="271923"/>
    <s v="No"/>
    <s v="Green"/>
    <d v="2022-02-01T00:00:00"/>
    <d v="2022-01-11T00:00:00"/>
    <d v="2022-01-11T00:00:00"/>
    <d v="2022-01-03T00:00:00"/>
    <d v="2022-09-26T00:00:00"/>
    <m/>
    <m/>
    <n v="339.27"/>
    <n v="0"/>
    <n v="0"/>
    <n v="0"/>
    <n v="0"/>
    <m/>
    <m/>
    <n v="0"/>
    <s v="Green"/>
    <n v="0"/>
    <m/>
    <m/>
    <m/>
    <m/>
    <m/>
    <m/>
    <m/>
    <m/>
    <m/>
    <s v="4/7/2023- Waiting on one invoice before closing project. _x000d__x000a__x000d__x000a__x000d__x000a_2/1/2023 - Project is complete, waiting for one invoice from Waste Management. No additional forecasting required. _x000d__x000a__x000d__x000a__x000d__x000a_2/1/2023 - Project is complete, waiting for one invoice from Allied and one from Waste Management. No additional forecasting required. _x000d__x000a__x000d__x000a_1/3/2023 - Project is complete, working through one invoice from Allied and waiting on one invoice from Waste Management. No additional forecasting required. _x000d__x000a__x000d__x000a_11/1/2022 - Tank project completed at the end of September. Variance in October due to not forecasting inspector cost for transfer work and waste management disposal. _x000d__x000a__x000d__x000a__x000d__x000a_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_x000a__x000d__x000a__x000d__x000a_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_x000a__x000d__x000a__x000d__x000a_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Variance in July due to not getting to transferring in July.7/1/2022 - Planning to take OOS late July or early June. No changes. _x000d__x000a__x000d__x000a__x000d__x000a_6/1/2022 - Compliance date is 8/22. Planning to take OOS end of July. Associated piping project with two jumpers needed. Please see notes on tank 107 support project notes. No updates.  _x000d__x000a__x000d__x000a__x000d__x000a__x000d__x000a_5/2/2022 - Compliance date is 8/22. Planning to take OOS end of July. Associated piping project with two jumpers needed. Please see notes on tank 107support project notes. _x000d__x000a__x000d__x000a__x000d__x000a_4/3/2022 - Compliance date is 8/22. Planning to take OOS end of July. Associated piping project with two jumpers needed. Please see notes on tank 107 support project notes. _x000d__x000a__x000d__x000a__x000d__x000a_3/1/2022 - Ordered valves, equipment, and Magnetrols in February. Forecasting for July through September for OOS. Developed scope for associated piping project, see tank 107 support project notes. _x000d__x000a__x000d__x000a_1/28/2022 - Conducting walkdown on 2/1. Planning to take OOS in July."/>
    <d v="2023-04-07T00:00:00"/>
    <s v="Pastorius, Bonnie"/>
    <m/>
    <x v="3"/>
    <s v="Pipelines and Terminals"/>
    <s v="Integrity"/>
    <m/>
    <s v="Southern Ohio"/>
    <s v="BETVL - BET LOUISVILLE"/>
    <m/>
    <n v="339"/>
    <n v="0"/>
    <m/>
    <m/>
    <n v="271584"/>
    <m/>
    <s v="Stine, Carlton"/>
    <s v="Stine, Carlton"/>
    <m/>
    <m/>
    <n v="1"/>
    <n v="41280"/>
    <m/>
    <s v="Administrator, System"/>
    <s v="Independent"/>
    <s v="Aqua"/>
    <d v="2021-08-09T00:00:00"/>
    <s v="Int - Tanks"/>
  </r>
  <r>
    <x v="2046"/>
    <s v="Item"/>
    <s v="Open"/>
    <x v="0"/>
    <s v="BETVL00E2204"/>
    <s v="Maintenance Framework"/>
    <n v="1981022"/>
    <s v="Arch, Stefan"/>
    <s v="West"/>
    <s v="6. Operational"/>
    <s v="Defined"/>
    <x v="22"/>
    <n v="-122265"/>
    <m/>
    <m/>
    <n v="-122264.88"/>
    <n v="-122265"/>
    <n v="0"/>
    <s v="Green"/>
    <m/>
    <m/>
    <m/>
    <n v="-122265"/>
    <m/>
    <m/>
    <n v="135000"/>
    <m/>
    <m/>
    <n v="135000"/>
    <s v="Phase"/>
    <n v="135000"/>
    <n v="-122265"/>
    <m/>
    <n v="-122265"/>
    <s v="No"/>
    <s v="Green"/>
    <d v="2022-05-01T00:00:00"/>
    <d v="2022-05-19T00:00:00"/>
    <d v="2022-05-19T00:00:00"/>
    <d v="2022-12-31T00:00:00"/>
    <d v="2022-08-09T00:00:00"/>
    <m/>
    <m/>
    <n v="-122264.88"/>
    <m/>
    <m/>
    <m/>
    <m/>
    <m/>
    <m/>
    <m/>
    <m/>
    <m/>
    <m/>
    <m/>
    <m/>
    <m/>
    <m/>
    <m/>
    <m/>
    <m/>
    <m/>
    <s v="5/1/2023 - Double reclass amount still needs corrected in OPPM. Project is complete. _x000d__x000a__x000d__x000a__x000d__x000a__x000d__x000a_4/7/2023 - Double reclass amount still needs corrected in OPPM. Project is complete. _x000d__x000a__x000d__x000a__x000d__x000a_3/1/2023 -  Reclass complete to MCAP project, no additional funding required. Cognos report is showing net zero, January variance in OPPM is incorrect. _x000d__x000a__x000d__x000a_2/1/2023 - Reclass complete to MCAP project, no additional funding required. Cognos report is showing net zero, variance in OPPM is incorrect. _x000d__x000a__x000d__x000a_1/3/2023 - Reclassed $126,767.11 on 12/20/2022 to MCAP project. No additional forecasting or invoice required on this project. _x000d__x000a__x000d__x000a__x000d__x000a_12/1/2022 - Expense project flipped to MCAP. These costs will be reclassed to the MCAP project. _x000d__x000a__x000d__x000a_11/1/2022 - Tank 103 project rolled into this project. Completed cleaning of tank 103, seal inspection, and mechanical repairs. Blistering found throughout the liner. Project will be changed to MCAP. Project set up from approved AFE. Project will be complete in November. _x000d__x000a__x000d__x000a__x000d__x000a_10/1/2022 - Tank 107 project is complete and currently transferring Ethanol from tank 103 to 107. Tank 103 will be cleaned, seal inspected, strapped, and RTS. Planning to have tank 103 RTS by the end of October. _x000d__x000a__x000d__x000a__x000d__x000a_9/1/2022 - Jumpers completed the week of 8/1. Planning to take tank 103 OOS for cleaning and inspect seals once tank 107 is RTS. Tank 103 work should be completed by the end of October. Forecast removed for September, no work should be completed until tank 107 is back in service. _x000d__x000a__x000d__x000a_8/1/2022 - Jumpers will be completed on 8/2, all went well. Begin transferring gasoline and Ethanol on 8/3. Small forecast in August for additional time to install the jumpers. Pushed out cleaning and inspection forecast to September due to timing of taking tank 107 OOS. _x000d__x000a__x000d__x000a__x000d__x000a_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_x000a__x000d__x000a_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_x000a__x000d__x000a__x000d__x000a_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_x000a__x000d__x000a__x000d__x000a_4/3/2022 - Associatedproject to install jumper. Scope send to leadership team. Going to send to Supply chain for bid event. Planning to install in late June/early July timeframe. Will need to clean tank 3 after tank 107 project is complete. _x000d__x000a__x000d__x000a__x000d__x000a_3/1/2022 - Associated piping project to install two jumpers for Ethanol offload and rack. Planning to use tank 103 for temporary Ethanol storage during tank 107 outage. Scope has been developed and sent to Leadership Team. Planning to begin project in April/May. _x000d__x000a__x000d__x000a__x000d__x000a_1/28/2022 - Conducting walkdown on 2/1 to develop scope."/>
    <d v="2023-05-01T00:00:00"/>
    <s v="Hill, Elizabeth"/>
    <m/>
    <x v="3"/>
    <s v="Pipelines and Terminals"/>
    <s v="Tank Integrity"/>
    <m/>
    <s v="Southern Ohio"/>
    <s v="BETVL - BET LOUISVILLE"/>
    <m/>
    <n v="-122265"/>
    <n v="0"/>
    <m/>
    <m/>
    <n v="0"/>
    <m/>
    <s v="Stine, Carlton"/>
    <s v="Stine, Carlton"/>
    <m/>
    <m/>
    <n v="1"/>
    <n v="41281"/>
    <m/>
    <s v="Administrator, System"/>
    <s v="Independent"/>
    <s v="Aqua"/>
    <d v="2021-08-09T00:00:00"/>
    <s v="Int - Tanks"/>
  </r>
  <r>
    <x v="2047"/>
    <s v="Item"/>
    <s v="Open"/>
    <x v="1"/>
    <s v="BETVL00M2206"/>
    <s v="Maintenance Framework"/>
    <n v="2038131"/>
    <s v="Arch, Stefan"/>
    <s v="West"/>
    <s v="6. Operational"/>
    <s v="Defined"/>
    <x v="10"/>
    <n v="26494"/>
    <m/>
    <m/>
    <n v="26494.19"/>
    <n v="17271"/>
    <n v="9223"/>
    <s v="Red"/>
    <m/>
    <m/>
    <m/>
    <n v="26494"/>
    <m/>
    <m/>
    <n v="341000"/>
    <m/>
    <m/>
    <n v="341000"/>
    <s v="Full"/>
    <n v="341000"/>
    <n v="331858"/>
    <m/>
    <n v="331858"/>
    <s v="No"/>
    <s v="Green"/>
    <d v="2022-10-01T00:00:00"/>
    <d v="2022-10-29T00:00:00"/>
    <d v="2022-10-29T00:00:00"/>
    <d v="2022-12-31T00:00:00"/>
    <d v="2022-11-28T00:00:00"/>
    <m/>
    <m/>
    <n v="16026.84"/>
    <n v="1243.6300000000001"/>
    <n v="0.65"/>
    <n v="4757.9399999999996"/>
    <n v="4465.13"/>
    <m/>
    <m/>
    <n v="4465"/>
    <s v="Red"/>
    <m/>
    <m/>
    <m/>
    <m/>
    <m/>
    <m/>
    <m/>
    <m/>
    <m/>
    <m/>
    <s v="5/12023 -. Project is complete. Small spend due to late Waste Management invoices. _x000d__x000a__x000d__x000a_4/72023 -. Project is complete, all work is operations, waiting for invoice from Waste Mangement then I will close it out. _x000d__x000a__x000d__x000a_3/1/2023 - Waiting to approve once invoice on a PO line that was incidental closed. Project is complete, all work is operations. _x000d__x000a__x000d__x000a_2/1/2023 - Project is complete. Waiting on two invoices from Consolidated and Hepaco. Reclass was completed. Variance due to additional project costs that weren't accrued. _x000d__x000a__x000d__x000a_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_x000a__x000d__x000a__x000d__x000a_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_x000a__x000d__x000a_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
    <d v="2023-05-01T00:00:00"/>
    <s v="Hill, Elizabeth"/>
    <m/>
    <x v="3"/>
    <s v="Pipelines and Terminals"/>
    <s v="Integrity"/>
    <m/>
    <s v="Southern Ohio"/>
    <s v="BETVL - BET LOUISVILLE"/>
    <m/>
    <n v="17271"/>
    <n v="9223"/>
    <m/>
    <m/>
    <n v="305364"/>
    <m/>
    <s v="Stine, Carlton"/>
    <s v="Stine, Carlton"/>
    <m/>
    <m/>
    <n v="1"/>
    <n v="46106"/>
    <m/>
    <s v="Meitzler, Antoinette"/>
    <s v="Independent"/>
    <s v="Aqua"/>
    <d v="2022-10-21T00:00:00"/>
    <s v="Int - Tanks"/>
  </r>
  <r>
    <x v="2048"/>
    <s v="Item"/>
    <s v="Open"/>
    <x v="1"/>
    <s v="BETVL00M2203"/>
    <s v="Maintenance Framework"/>
    <n v="1956200"/>
    <s v="Parker, Brian"/>
    <s v="West"/>
    <s v="3. Active"/>
    <s v="Defined"/>
    <x v="39"/>
    <n v="253"/>
    <n v="65000"/>
    <m/>
    <n v="65252.66"/>
    <n v="65149"/>
    <n v="103"/>
    <s v="Yellow"/>
    <m/>
    <m/>
    <m/>
    <n v="65253"/>
    <m/>
    <m/>
    <n v="75000"/>
    <m/>
    <m/>
    <n v="75000"/>
    <s v="Full"/>
    <n v="75000"/>
    <n v="10849"/>
    <n v="65000"/>
    <n v="75849"/>
    <s v="No"/>
    <s v="Green"/>
    <d v="2022-05-01T00:00:00"/>
    <d v="2022-03-15T00:00:00"/>
    <d v="2022-03-15T00:00:00"/>
    <d v="2022-07-29T00:00:00"/>
    <d v="2023-07-31T00:00:00"/>
    <m/>
    <m/>
    <n v="48.88"/>
    <n v="49.76"/>
    <n v="50.66"/>
    <n v="51.29"/>
    <n v="52.07"/>
    <m/>
    <m/>
    <n v="52"/>
    <s v="Red"/>
    <m/>
    <m/>
    <m/>
    <n v="30000"/>
    <n v="35000"/>
    <m/>
    <m/>
    <m/>
    <m/>
    <m/>
    <s v="6/2/23 - waiting to hear back from Supply Chain to see if they obtained another quote from Degen.  I'm ready to go with East &amp; Westbrook at this point in time._x000d__x000a__x000d__x000a_5/1/23 - walked this down with local ops on 4/27 and identified three sections that are priorities for 2023.  Need to have East &amp; Westbrook update their proposal from 2022 then get a PO issued for this work._x000d__x000a__x000d__x000a_4/1/23 - need to review the scope of work with new OM and new terminal operator before proceeding with Coupa bid event for unit pricing._x000d__x000a__x000d__x000a_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_x000a__x000d__x000a_2/3/23 - need to circle back to Klump and Spade in Feb to see if they are interested in bidding on this work._x000d__x000a__x000d__x000a_1/1/23 - no change to status - work pushed out to 2023._x000d__x000a__x000d__x000a_11/30/22 - no change to status - work pushed out to 2023._x000d__x000a__x000d__x000a_10/31/22 - received one proposal from East &amp; Westbrook and still waiting on other proposals from Klump and Spade.  Expect this work to be completed in 2023._x000d__x000a__x000d__x000a_9/29/22 - have final revision on dwg set and will send it out to three contractors for some pricing.  Moving FCST out to 2023 for now since I'm not sure if contractors are available to completed this in 2022 - will attempt to get it completed in late Oct/early Nov._x000d__x000a__x000d__x000a_9/1/22 - TAS invoice paid in Aug.  Have final dwg set and emailed to local ops yesterday to have them prioritize what they want to address in 2022.  Plan to get East &amp; Westbrook scheduled to start this work in early Oct._x000d__x000a__x000d__x000a_7/30/22 - received IFR drawing and emailed for management review.  Re-accruing 5,000 for TAS._x000d__x000a__x000d__x000a_7/3/22 - still working on design to install temporary entrance while replacing the concrete at the automated facility gate.  Can not take extended downtime for concrete work so working a temporary bypass.  Accruing 5,000 for TAS for work completed in Jun._x000d__x000a__x000d__x000a_5/31/22 - No accrual for May since two invoices for Eng &amp; Des work was paid.  Shouldwrap up in Jun and have a plan/profile view of what needs to be replaced to facilitate a bid event in late Jun or early Jul._x000d__x000a__x000d__x000a_5/3/22 - issued PO to TAS to develop plan/profile view of areas that need to be replaced - will use this to go bid the work.  Moving FCST out to Aug._x000d__x000a__x000d__x000a_4/5/22 - need to call a couple of engineering firms local to the area and obtain proposals for LIDAR scanning of existing entrance to get a long term plan/design developed."/>
    <d v="2023-06-02T00:00:00"/>
    <s v="Hill, Elizabeth"/>
    <m/>
    <x v="3"/>
    <s v="Pipelines and Terminals"/>
    <s v="Operating Infrastructure"/>
    <m/>
    <s v="Southern Ohio"/>
    <s v="BETVL - BET LOUISVILLE"/>
    <m/>
    <n v="149"/>
    <n v="103"/>
    <n v="65000"/>
    <m/>
    <n v="10596"/>
    <m/>
    <s v="Gardner, Travis"/>
    <s v="Gardner, Travis W."/>
    <s v="N/A"/>
    <m/>
    <n v="1"/>
    <n v="31554"/>
    <m/>
    <s v="Guest, ProSight"/>
    <s v="Independent"/>
    <s v="Aqua"/>
    <d v="2018-08-29T00:00:00"/>
    <s v="Other Programs"/>
  </r>
  <r>
    <x v="2049"/>
    <s v="Item"/>
    <s v="Open"/>
    <x v="1"/>
    <s v="BETVL00M2304"/>
    <s v="Maintenance Framework"/>
    <n v="2122708"/>
    <s v="Smith, Kyle"/>
    <s v="West"/>
    <s v="3. Active"/>
    <s v="Defined"/>
    <x v="31"/>
    <m/>
    <n v="60000"/>
    <m/>
    <n v="60000"/>
    <n v="60000"/>
    <n v="0"/>
    <s v="Green"/>
    <n v="60000"/>
    <m/>
    <n v="60000"/>
    <n v="0"/>
    <m/>
    <m/>
    <n v="59942"/>
    <m/>
    <m/>
    <n v="59942"/>
    <s v="Full"/>
    <n v="59942"/>
    <m/>
    <n v="60000"/>
    <n v="60000"/>
    <s v="No"/>
    <s v="Green"/>
    <d v="2023-08-01T00:00:00"/>
    <d v="2023-05-12T00:00:00"/>
    <d v="2023-05-12T00:00:00"/>
    <d v="2023-08-30T00:00:00"/>
    <d v="2023-08-31T00:00:00"/>
    <m/>
    <m/>
    <m/>
    <m/>
    <m/>
    <m/>
    <m/>
    <m/>
    <m/>
    <m/>
    <m/>
    <m/>
    <m/>
    <m/>
    <m/>
    <n v="60000"/>
    <m/>
    <m/>
    <m/>
    <m/>
    <m/>
    <s v="6/1/23 PO has been cut."/>
    <d v="2023-06-01T00:00:00"/>
    <s v="Hill, Elizabeth"/>
    <m/>
    <x v="3"/>
    <s v="Pipelines and Terminals"/>
    <s v="Integrity"/>
    <m/>
    <s v="Southern Ohio"/>
    <s v="BETVL - BET LOUISVILLE"/>
    <m/>
    <m/>
    <n v="0"/>
    <n v="60000"/>
    <m/>
    <m/>
    <m/>
    <s v="Geib, Rob"/>
    <s v="Geib, Robert"/>
    <s v="N/A"/>
    <m/>
    <n v="1"/>
    <n v="31557"/>
    <m/>
    <s v="Guest, ProSight"/>
    <s v="Independent"/>
    <s v="Aqua"/>
    <d v="2018-08-29T00:00:00"/>
    <s v="Int - Planned Corr &amp; FI"/>
  </r>
  <r>
    <x v="2050"/>
    <s v="Item"/>
    <s v="Open"/>
    <x v="1"/>
    <s v="BETVL00M2303"/>
    <s v="Maintenance Framework"/>
    <n v="2096566"/>
    <s v="Scannell, Adam"/>
    <s v="West"/>
    <s v="3. Active"/>
    <s v="Defined"/>
    <x v="4"/>
    <n v="7298"/>
    <n v="50700"/>
    <m/>
    <n v="57998.19"/>
    <n v="58000"/>
    <n v="-2"/>
    <s v="Yellow"/>
    <n v="58000"/>
    <m/>
    <n v="58000"/>
    <n v="-2"/>
    <m/>
    <m/>
    <n v="22048"/>
    <m/>
    <m/>
    <n v="22048"/>
    <s v="Phase"/>
    <n v="22048"/>
    <n v="7298"/>
    <n v="50700"/>
    <n v="57998"/>
    <s v="No"/>
    <s v="Green"/>
    <d v="2023-05-01T00:00:00"/>
    <d v="2023-03-30T00:00:00"/>
    <d v="2023-03-30T00:00:00"/>
    <d v="2023-07-31T00:00:00"/>
    <d v="2023-07-31T00:00:00"/>
    <m/>
    <m/>
    <m/>
    <m/>
    <m/>
    <m/>
    <n v="7298.19"/>
    <n v="7300"/>
    <n v="7300"/>
    <n v="-2"/>
    <s v="Yellow"/>
    <m/>
    <m/>
    <m/>
    <n v="3700"/>
    <n v="47000"/>
    <m/>
    <m/>
    <m/>
    <m/>
    <m/>
    <s v="06/02/23 - Waiting to receive quote. Valve has been received and on track for August final installation._x000d__x000a_05/08/23 - Site visit with contractor is planned for May 30th to get estimate for spool modifications and installation. Planning for August installation._x000d__x000a_4/11/23 - mrk - forecast pushed to july/aug to allow for time to develop engineering drawings. Engineering anticipated completion in July._x000d__x000a__x000d__x000a__x000d__x000a_03/25/23 - Phase I AFE submitted to the workflow. Phase I will cover the engineering for mechanical and electrical. Once design is complete the mechanical and electrical will be bid for installation."/>
    <d v="2023-06-02T00:00:00"/>
    <s v="Hill, Elizabeth"/>
    <m/>
    <x v="3"/>
    <s v="Pipelines and Terminals"/>
    <s v="Operating Infrastructure"/>
    <m/>
    <s v="Southern Ohio"/>
    <s v="BETVL - BET LOUISVILLE"/>
    <m/>
    <m/>
    <n v="7298"/>
    <n v="50700"/>
    <m/>
    <m/>
    <m/>
    <s v="Karl, Marissa"/>
    <m/>
    <m/>
    <m/>
    <n v="1"/>
    <n v="44952"/>
    <m/>
    <s v="Administrator, System"/>
    <s v="Independent"/>
    <s v="Aqua"/>
    <d v="2022-08-17T00:00:00"/>
    <s v="Other Programs"/>
  </r>
  <r>
    <x v="2051"/>
    <s v="Item"/>
    <s v="Candidate"/>
    <x v="1"/>
    <m/>
    <s v="Maintenance Framework"/>
    <m/>
    <s v="Fink, Ryan"/>
    <s v="West"/>
    <s v="2. Pending AFE"/>
    <m/>
    <x v="39"/>
    <m/>
    <n v="50000"/>
    <m/>
    <n v="50000"/>
    <n v="50000"/>
    <n v="0"/>
    <s v="Green"/>
    <n v="50000"/>
    <m/>
    <n v="50000"/>
    <n v="0"/>
    <m/>
    <m/>
    <m/>
    <m/>
    <m/>
    <m/>
    <m/>
    <m/>
    <m/>
    <n v="50000"/>
    <n v="50000"/>
    <s v="No"/>
    <s v="Green"/>
    <d v="2023-10-01T00:00:00"/>
    <m/>
    <m/>
    <m/>
    <d v="2023-11-30T00:00:00"/>
    <m/>
    <m/>
    <m/>
    <m/>
    <m/>
    <m/>
    <m/>
    <m/>
    <m/>
    <m/>
    <m/>
    <m/>
    <m/>
    <m/>
    <m/>
    <m/>
    <m/>
    <n v="30000"/>
    <n v="20000"/>
    <m/>
    <m/>
    <s v="6/1 RRF - quotes requested, received no-bid.  EAC $92k_x000d__x000a_5/2 RRF - More scope options needed, EAC $92k_x000d__x000a_4/6 RRF - more estimates, try to fit budget, EAC $92k_x000d__x000a_3/1 RRF - Detailed scope to  Purchasing, EAC $92k_x000d__x000a_2/2 RRF - preparing to get more quotes, will need site visits, moved forecast out _x000d__x000a_1/23 RRF - Updated quote has significant cost increase.  30wk lead/_x000d__x000a_1/6/23 RRF - Near 1 year lead time. Requested revised quote.  12k depo on PO?  Orig budget 50k"/>
    <d v="2023-06-12T00:00:00"/>
    <m/>
    <m/>
    <x v="3"/>
    <s v="Pipelines and Terminals"/>
    <s v="Operating Infrastructure"/>
    <m/>
    <s v="Duncansville"/>
    <s v="LS - SHIELD'S PUMP STATION"/>
    <m/>
    <m/>
    <n v="0"/>
    <m/>
    <n v="50000"/>
    <m/>
    <m/>
    <s v="Gardner, Travis"/>
    <m/>
    <m/>
    <m/>
    <n v="1"/>
    <n v="44323"/>
    <m/>
    <s v="Guest, ProSight"/>
    <s v="Independent"/>
    <s v="Aqua"/>
    <d v="2022-07-29T00:00:00"/>
    <s v="Other Programs"/>
  </r>
  <r>
    <x v="2052"/>
    <s v="Item"/>
    <s v="Candidate"/>
    <x v="1"/>
    <m/>
    <s v="Exempt"/>
    <m/>
    <s v="Gremer, Michael"/>
    <s v="West"/>
    <s v="2. Pending AFE"/>
    <s v="Defined"/>
    <x v="14"/>
    <m/>
    <n v="50000"/>
    <m/>
    <n v="50000"/>
    <n v="50000"/>
    <n v="0"/>
    <s v="Green"/>
    <n v="50000"/>
    <m/>
    <n v="50000"/>
    <n v="0"/>
    <m/>
    <m/>
    <m/>
    <m/>
    <m/>
    <m/>
    <m/>
    <m/>
    <m/>
    <n v="50000"/>
    <n v="50000"/>
    <s v="No"/>
    <s v="Green"/>
    <d v="2023-08-01T00:00:00"/>
    <m/>
    <m/>
    <m/>
    <d v="2023-08-31T00:00:00"/>
    <m/>
    <m/>
    <m/>
    <m/>
    <m/>
    <m/>
    <m/>
    <m/>
    <m/>
    <m/>
    <m/>
    <m/>
    <m/>
    <m/>
    <m/>
    <n v="50000"/>
    <m/>
    <m/>
    <m/>
    <m/>
    <m/>
    <s v="6/2/23 - PM still trying to set up site visit with contractors. Forecast revised._x000d__x000a_5/2/23 - PM to set up site visit with contractors._x000d__x000a_4/4/23 - PM working on scope of work._x000d__x000a_3/2/23 - PM working on scope of work._x000d__x000a_2/3/23 - PM working on scope of work._x000d__x000a__x000d__x000a__x000d__x000a_6/16/2022 - project deferred to 2023.  funds used for Bourbon A Distributed Ground Bed._x000d__x000a__x000d__x000a__x000d__x000a_05/15/2019 Project deferred to 2020. Funding shifted to Mogadore Station (OD) FRP Installations OPPM 25267"/>
    <d v="2023-06-02T00:00:00"/>
    <m/>
    <m/>
    <x v="3"/>
    <s v="Pipelines and Terminals"/>
    <s v="Integrity"/>
    <m/>
    <s v="Mantua"/>
    <s v="GE - MANTUA STATION"/>
    <m/>
    <m/>
    <n v="0"/>
    <n v="50000"/>
    <m/>
    <m/>
    <m/>
    <s v="Geib, Rob"/>
    <m/>
    <s v="N/A"/>
    <m/>
    <n v="1"/>
    <n v="31337"/>
    <m/>
    <s v="Guest, ProSight"/>
    <s v="Independent"/>
    <s v="Aqua"/>
    <d v="2018-08-29T00:00:00"/>
    <s v="Int - Planned Corr &amp; FI"/>
  </r>
  <r>
    <x v="2053"/>
    <s v="Item"/>
    <s v="Open"/>
    <x v="1"/>
    <s v="GE00000M2203"/>
    <s v="Maintenance Framework"/>
    <n v="2051185"/>
    <s v="Burns, Richard"/>
    <s v="West"/>
    <s v="7. Closed"/>
    <s v="Emergent"/>
    <x v="39"/>
    <n v="378"/>
    <m/>
    <m/>
    <n v="378.27"/>
    <n v="378"/>
    <n v="0"/>
    <s v="Green"/>
    <n v="13000"/>
    <m/>
    <n v="13000"/>
    <n v="-12622"/>
    <m/>
    <m/>
    <n v="11000"/>
    <m/>
    <m/>
    <n v="11000"/>
    <s v="Full"/>
    <n v="11000"/>
    <n v="10336"/>
    <m/>
    <n v="10336"/>
    <s v="No"/>
    <s v="Green"/>
    <d v="2022-12-01T00:00:00"/>
    <d v="2022-12-08T00:00:00"/>
    <d v="2022-12-08T00:00:00"/>
    <d v="2022-12-31T00:00:00"/>
    <d v="2022-12-16T00:00:00"/>
    <m/>
    <m/>
    <n v="378.37"/>
    <n v="-0.1"/>
    <m/>
    <m/>
    <m/>
    <m/>
    <m/>
    <m/>
    <m/>
    <m/>
    <m/>
    <m/>
    <m/>
    <m/>
    <m/>
    <m/>
    <m/>
    <m/>
    <m/>
    <s v="3/1/23 - PO closed, WO at 80.  ready to close._x000d__x000a_2/1/23 - variance accrued.  Still waiting on Jackson Comfort invoice._x000d__x000a_1/3/23 - HVAC unit installed; accrued cost for Jackson Comfort._x000d__x000a_12/5/22 - Project being pulled into 2022.  Existing unit failed last week, setting off CO alarms.  Unit will be replaced this week and costs will be re-classed to this project. AFE submitted on 12/3/22. Removed May 2023 forecasting."/>
    <d v="2023-03-08T00:00:00"/>
    <s v="Griest, Barbara"/>
    <m/>
    <x v="3"/>
    <s v="Pipelines and Terminals"/>
    <s v="Operating Infrastructure"/>
    <m/>
    <s v="Mantua"/>
    <s v="GE - MANTUA STATION"/>
    <m/>
    <n v="378"/>
    <n v="0"/>
    <m/>
    <m/>
    <n v="9957"/>
    <m/>
    <s v="Gardner, Travis"/>
    <s v="Spitz, Nicholas P."/>
    <m/>
    <m/>
    <n v="1"/>
    <n v="44447"/>
    <m/>
    <s v="Guest, ProSight"/>
    <s v="Independent"/>
    <s v="Aqua"/>
    <d v="2022-08-08T00:00:00"/>
    <s v="Other Programs"/>
  </r>
  <r>
    <x v="2054"/>
    <s v="Item"/>
    <s v="Open"/>
    <x v="1"/>
    <s v="GE00000M2201"/>
    <s v="Maintenance Framework"/>
    <n v="1971013"/>
    <s v="Arch, Stefan"/>
    <s v="West"/>
    <s v="6. Operational"/>
    <s v="Defined"/>
    <x v="5"/>
    <n v="10372"/>
    <n v="8000"/>
    <m/>
    <n v="18371.82"/>
    <n v="16077"/>
    <n v="2295"/>
    <s v="Red"/>
    <m/>
    <m/>
    <m/>
    <n v="18372"/>
    <m/>
    <m/>
    <n v="40000"/>
    <m/>
    <m/>
    <n v="40000"/>
    <s v="Full"/>
    <n v="40000"/>
    <n v="21039"/>
    <n v="8000"/>
    <n v="29039"/>
    <s v="No"/>
    <s v="Green"/>
    <d v="2022-04-01T00:00:00"/>
    <d v="2022-04-12T00:00:00"/>
    <d v="2022-04-12T00:00:00"/>
    <d v="2022-09-30T00:00:00"/>
    <d v="2023-04-07T00:00:00"/>
    <m/>
    <m/>
    <n v="-855.16"/>
    <n v="932.33"/>
    <n v="0"/>
    <n v="9555.36"/>
    <n v="739.29"/>
    <m/>
    <m/>
    <n v="739"/>
    <s v="Red"/>
    <m/>
    <m/>
    <n v="8000"/>
    <m/>
    <m/>
    <m/>
    <m/>
    <m/>
    <m/>
    <m/>
    <s v="5/1/2023 - A/G tanks cleaned by Allied. Small forecast in June to paint the tanks and piping, while also getting as-builts completed. Separator is now functioning as intended. _x000d__x000a__x000d__x000a__x000d__x000a_4/6/2023 - New high level sensor delivered and Colton to install week of 4/3. Colton did install a sensor that he had on hand at the shop and separator was working well. Forecast for May is to clean the A/G tanks.  _x000d__x000a__x000d__x000a__x000d__x000a_3/1/2023 - Ordered new level sensor and waiting for delivery to install. Techs troubleshoot the electrical. The separator should be functional once installed. _x000d__x000a__x000d__x000a_2/1/2023 - Local tech went to install new level sensor, but the sensor is not long enough. Tech sent back the sensor for correct length. Planning to install when we get it back. The O/WS separator should be functional after level sensor install. _x000d__x000a__x000d__x000a__x000d__x000a_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_x000a__x000d__x000a__x000d__x000a_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 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
    <d v="2023-05-01T00:00:00"/>
    <s v="Hill, Elizabeth"/>
    <m/>
    <x v="3"/>
    <s v="Pipelines and Terminals"/>
    <s v="Operating Infrastructure"/>
    <m/>
    <s v="Mantua"/>
    <s v="GE - MANTUA STATION"/>
    <m/>
    <n v="77"/>
    <n v="18295"/>
    <m/>
    <m/>
    <n v="10668"/>
    <m/>
    <s v="Bonenberger, Mark"/>
    <s v="Ricke, Michael"/>
    <m/>
    <m/>
    <n v="1"/>
    <n v="34407"/>
    <m/>
    <s v="Guest, ProSight"/>
    <s v="Independent"/>
    <s v="Aqua"/>
    <d v="2019-08-24T00:00:00"/>
    <s v="Other Programs"/>
  </r>
  <r>
    <x v="2055"/>
    <s v="Item"/>
    <s v="Open"/>
    <x v="0"/>
    <s v="GE00000E2301"/>
    <s v="Maintenance Framework"/>
    <n v="2076573"/>
    <s v="Arch, Stefan"/>
    <s v="West"/>
    <s v="3. Active"/>
    <s v="Defined"/>
    <x v="10"/>
    <n v="26275"/>
    <n v="253000"/>
    <m/>
    <n v="279274.59000000003"/>
    <n v="273321"/>
    <n v="5954"/>
    <s v="Yellow"/>
    <n v="273000"/>
    <m/>
    <n v="273000"/>
    <n v="6275"/>
    <m/>
    <m/>
    <n v="199100"/>
    <m/>
    <m/>
    <n v="199100"/>
    <s v="Phase"/>
    <n v="199100"/>
    <n v="26275"/>
    <n v="253000"/>
    <n v="279275"/>
    <s v="No"/>
    <s v="Green"/>
    <d v="2023-01-01T00:00:00"/>
    <d v="2023-01-20T00:00:00"/>
    <d v="2023-01-20T00:00:00"/>
    <d v="2023-12-31T00:00:00"/>
    <d v="2023-12-31T00:00:00"/>
    <m/>
    <m/>
    <n v="9303"/>
    <n v="0"/>
    <n v="1017.7"/>
    <n v="15365.43"/>
    <n v="588.46"/>
    <m/>
    <m/>
    <n v="588"/>
    <s v="Red"/>
    <n v="0"/>
    <m/>
    <m/>
    <m/>
    <n v="73000"/>
    <n v="120000"/>
    <n v="60000"/>
    <m/>
    <m/>
    <m/>
    <s v="6/1/2023 - No updates. Planning for August/September timeframe. _x000d__x000a__x000d__x000a__x000d__x000a_5/312023 - Re-forecasted project to August OOS timeframe and still planning for minimal repairs. Ordered material in April and pulled lead sampling. _x000d__x000a__x000d__x000a_4/3/2023 - Walked down the project with Phillips in March for preliminary scope. Anticipating minor repairs since the tank is in great condition. No additional updates. _x000d__x000a__x000d__x000a__x000d__x000a_3/1/2023 - No spend completed in February due to not ordering parts. Re forecasting amount in March. Planning to begin project in June/July. _x000d__x000a__x000d__x000a_2/1/2023 - Project to take tank 508 OOS for inspection and repairs. Stakeholder call held on 1/20/2023. AFE has been approved. Planning to begin in June. Small variance in January due to ordering parts. February forecasting to continue ordering parts. _x000d__x000a__x000d__x000a__x000d__x000a_9/23/22-CES-Tank had new bottom 10 years ago, anticipating minor repairs. Reducing mechanical repair budget. Anticipating MEXP."/>
    <d v="2023-06-01T00:00:00"/>
    <s v="Hill, Elizabeth"/>
    <m/>
    <x v="3"/>
    <s v="Pipelines and Terminals"/>
    <s v="Tank Integrity"/>
    <m/>
    <s v="Mantua"/>
    <s v="GE - MANTUA STATION"/>
    <m/>
    <n v="10321"/>
    <n v="15954"/>
    <n v="193000"/>
    <n v="60000"/>
    <m/>
    <m/>
    <s v="Stine, Carlton"/>
    <s v="Stine, Carlton"/>
    <m/>
    <m/>
    <n v="1"/>
    <n v="44843"/>
    <m/>
    <s v="Administrator, System"/>
    <s v="Independent"/>
    <s v="Aqua"/>
    <d v="2022-08-17T00:00:00"/>
    <s v="Int - Tanks"/>
  </r>
  <r>
    <x v="2056"/>
    <s v="Item"/>
    <s v="Open"/>
    <x v="0"/>
    <s v="GE00000E2302"/>
    <s v="Maintenance Framework"/>
    <n v="2076578"/>
    <s v="Arch, Stefan"/>
    <s v="West"/>
    <s v="5. Deferred"/>
    <s v="Defined"/>
    <x v="10"/>
    <m/>
    <m/>
    <m/>
    <n v="0"/>
    <n v="0"/>
    <n v="0"/>
    <s v="Green"/>
    <n v="10000"/>
    <m/>
    <n v="10000"/>
    <n v="-10000"/>
    <m/>
    <m/>
    <n v="11275"/>
    <m/>
    <m/>
    <n v="11275"/>
    <s v="Phase"/>
    <n v="11275"/>
    <m/>
    <n v="10000"/>
    <n v="10000"/>
    <s v="No"/>
    <s v="Green"/>
    <d v="2024-08-01T00:00:00"/>
    <d v="2023-01-20T00:00:00"/>
    <d v="2023-01-20T00:00:00"/>
    <d v="2023-12-31T00:00:00"/>
    <d v="2023-05-31T00:00:00"/>
    <m/>
    <m/>
    <m/>
    <m/>
    <m/>
    <m/>
    <m/>
    <m/>
    <m/>
    <m/>
    <m/>
    <m/>
    <m/>
    <m/>
    <m/>
    <m/>
    <m/>
    <m/>
    <m/>
    <m/>
    <m/>
    <s v="4/10/2023 - deferred forecast to 2024 per leadership request.  _x000d__x000a_4/3/2023 - Discussion with Travis regarding the possible deferral of this project, leaving forecasting in August for now. _x000d__x000a__x000d__x000a__x000d__x000a_3/1/2023 - Forecasting moved to Q3 during tank 508 outage. No additional updates. _x000d__x000a__x000d__x000a__x000d__x000a_2/1/2023 - Project to take tank OOS and idle. Planning to complete in May during tank 508 project. planning to remove valves and blind tank."/>
    <d v="2023-04-10T00:00:00"/>
    <s v="Hill, Elizabeth"/>
    <m/>
    <x v="3"/>
    <s v="Pipelines and Terminals"/>
    <s v="Tank Integrity"/>
    <m/>
    <s v="Mantua"/>
    <s v="GE - MANTUA STATION"/>
    <m/>
    <m/>
    <n v="0"/>
    <m/>
    <m/>
    <m/>
    <n v="10000"/>
    <s v="Stine, Carlton"/>
    <s v="Stine, Carlton"/>
    <m/>
    <m/>
    <n v="1"/>
    <n v="44907"/>
    <m/>
    <s v="Administrator, System"/>
    <s v="Independent"/>
    <s v="Aqua"/>
    <d v="2022-08-17T00:00:00"/>
    <s v="Int - Tanks"/>
  </r>
  <r>
    <x v="2057"/>
    <s v="Item"/>
    <s v="Open"/>
    <x v="1"/>
    <s v="BETML00M2301"/>
    <s v="Maintenance Framework"/>
    <m/>
    <s v="Scannell, Adam"/>
    <s v="West"/>
    <s v="2. Pending AFE"/>
    <s v="Emergent"/>
    <x v="4"/>
    <m/>
    <n v="39261"/>
    <m/>
    <n v="39261"/>
    <n v="39261"/>
    <n v="0"/>
    <s v="Green"/>
    <m/>
    <n v="39261"/>
    <n v="39261"/>
    <n v="0"/>
    <m/>
    <m/>
    <n v="39261"/>
    <m/>
    <m/>
    <m/>
    <s v="Phase"/>
    <n v="39261"/>
    <m/>
    <n v="39261"/>
    <n v="39261"/>
    <s v="No"/>
    <s v="Green"/>
    <d v="2023-11-01T00:00:00"/>
    <m/>
    <m/>
    <d v="2023-12-31T00:00:00"/>
    <d v="2023-12-31T00:00:00"/>
    <m/>
    <m/>
    <m/>
    <m/>
    <m/>
    <m/>
    <m/>
    <m/>
    <m/>
    <m/>
    <m/>
    <m/>
    <m/>
    <m/>
    <m/>
    <m/>
    <m/>
    <m/>
    <n v="39261"/>
    <m/>
    <m/>
    <s v="03/30/23 - This project is on hold. Recent mechanical work seems to have addressed the issue with the existing VCU stack emissions. Once evaluated we will determine if this project is necessary. 03/22/23 - Forecast in April/May is for the design portion of the project. The forecast for estimated full cost will be updated based off bids resulting from the engineering package."/>
    <d v="2023-04-05T00:00:00"/>
    <s v="Hill, Elizabeth"/>
    <m/>
    <x v="3"/>
    <s v="Pipelines and Terminals"/>
    <s v="Operating Infrastructure"/>
    <m/>
    <s v="Wayne Terminal"/>
    <s v="BETML - BET MARSHALL TERMINAL"/>
    <m/>
    <m/>
    <n v="0"/>
    <m/>
    <n v="39261"/>
    <m/>
    <m/>
    <s v="Karl, Marissa"/>
    <s v="Gardner, Travis W."/>
    <m/>
    <m/>
    <n v="1"/>
    <n v="46826"/>
    <m/>
    <s v="Scannell, Adam"/>
    <s v="Independent"/>
    <s v="Aqua"/>
    <d v="2023-03-22T00:00:00"/>
    <m/>
  </r>
  <r>
    <x v="2058"/>
    <s v="Item"/>
    <s v="Candidate"/>
    <x v="1"/>
    <m/>
    <s v="Exempt"/>
    <m/>
    <s v="Bost, Jason"/>
    <s v="West"/>
    <s v="2. Pending AFE"/>
    <m/>
    <x v="39"/>
    <m/>
    <n v="65000"/>
    <m/>
    <n v="65000"/>
    <n v="65000"/>
    <n v="0"/>
    <s v="Green"/>
    <n v="65000"/>
    <m/>
    <n v="65000"/>
    <n v="0"/>
    <m/>
    <m/>
    <m/>
    <m/>
    <m/>
    <m/>
    <m/>
    <m/>
    <m/>
    <n v="130000"/>
    <n v="130000"/>
    <s v="No"/>
    <s v="Green"/>
    <d v="2023-08-01T00:00:00"/>
    <m/>
    <m/>
    <m/>
    <d v="2023-06-30T00:00:00"/>
    <m/>
    <m/>
    <m/>
    <m/>
    <m/>
    <m/>
    <m/>
    <m/>
    <m/>
    <m/>
    <m/>
    <m/>
    <m/>
    <m/>
    <m/>
    <n v="10000"/>
    <n v="55000"/>
    <m/>
    <m/>
    <m/>
    <m/>
    <s v="6/2/23 - Walked down site on 6/1. Bidding out the work targeting Aug/Sept for completion. 5/1/23 - Site visit scheduled late May.4/3/23 - No Change. 3/1/23 - Scheduling scope walkdown in March. 1/31/23 - The West lane under the load rack is in very poor condition. The concrete is cracked, heaved in spots and also holds water in areas and is a STF hazard. Scheduling scope visit early March."/>
    <d v="2023-06-02T00:00:00"/>
    <m/>
    <m/>
    <x v="3"/>
    <s v="Pipelines and Terminals"/>
    <s v="Operating Infrastructure"/>
    <m/>
    <s v="Wayne Terminal"/>
    <s v="BETML - BET MARSHALL TERMINAL"/>
    <m/>
    <m/>
    <n v="0"/>
    <n v="65000"/>
    <m/>
    <m/>
    <m/>
    <s v="Gardner, Travis"/>
    <m/>
    <m/>
    <m/>
    <n v="1"/>
    <n v="44191"/>
    <m/>
    <s v="Guest, ProSight"/>
    <s v="Independent"/>
    <s v="Aqua"/>
    <d v="2022-07-19T00:00:00"/>
    <s v="Other Programs"/>
  </r>
  <r>
    <x v="2059"/>
    <s v="Item"/>
    <s v="Candidate"/>
    <x v="0"/>
    <m/>
    <s v="Exempt"/>
    <m/>
    <s v="Roman, James"/>
    <s v="West"/>
    <s v="2. Pending AFE"/>
    <m/>
    <x v="39"/>
    <m/>
    <n v="80000"/>
    <m/>
    <n v="80000"/>
    <n v="125000"/>
    <n v="-45000"/>
    <s v="Red"/>
    <n v="100000"/>
    <m/>
    <n v="100000"/>
    <n v="-20000"/>
    <m/>
    <m/>
    <m/>
    <m/>
    <m/>
    <m/>
    <m/>
    <m/>
    <m/>
    <n v="120000"/>
    <n v="120000"/>
    <s v="No"/>
    <s v="Green"/>
    <d v="2023-07-01T00:00:00"/>
    <m/>
    <m/>
    <m/>
    <d v="2023-06-30T00:00:00"/>
    <m/>
    <m/>
    <m/>
    <m/>
    <m/>
    <m/>
    <m/>
    <n v="2000"/>
    <n v="2000"/>
    <n v="-2000"/>
    <s v="Red"/>
    <m/>
    <s v="Other"/>
    <n v="0"/>
    <n v="5000"/>
    <n v="75000"/>
    <m/>
    <m/>
    <m/>
    <m/>
    <m/>
    <s v="6/2/23 Variance -$2k.  Did not start on scope of work._x000d__x000a__x000d__x000a__x000d__x000a_5/22/2023 - per West Regional Leadership $40K has been deferred to 2024.  _x000d__x000a__x000d__x000a__x000d__x000a_5/2/23 Submitting phase 1 AFE to assemble bid pkg._x000d__x000a__x000d__x000a__x000d__x000a_4/5/23 Visited site, will need State permit, I will submit Phase 1 AFE for that.  Adjacent owner pledged $20k."/>
    <d v="2023-06-02T00:00:00"/>
    <m/>
    <m/>
    <x v="3"/>
    <s v="Pipelines and Terminals"/>
    <s v="Station/Terminal"/>
    <m/>
    <s v="Coraopolis"/>
    <s v="BETIP - MIDLAND LPG"/>
    <m/>
    <m/>
    <n v="0"/>
    <n v="80000"/>
    <m/>
    <m/>
    <n v="40000"/>
    <s v="Gardner, Travis"/>
    <m/>
    <m/>
    <m/>
    <n v="1"/>
    <n v="44219"/>
    <m/>
    <s v="Guest, ProSight"/>
    <s v="Independent"/>
    <s v="Aqua"/>
    <d v="2022-07-22T00:00:00"/>
    <s v="Other Programs"/>
  </r>
  <r>
    <x v="2060"/>
    <s v="Item"/>
    <s v="Open"/>
    <x v="0"/>
    <s v="BETIP00E2301"/>
    <s v="Maintenance Framework"/>
    <n v="2123439"/>
    <s v="Arch, Stefan"/>
    <s v="West"/>
    <s v="3. Active"/>
    <s v="Unplanned"/>
    <x v="39"/>
    <n v="7500"/>
    <n v="545000"/>
    <m/>
    <n v="552500"/>
    <n v="650000"/>
    <n v="-97500"/>
    <s v="Red"/>
    <m/>
    <m/>
    <m/>
    <n v="552500"/>
    <m/>
    <m/>
    <n v="664962"/>
    <m/>
    <m/>
    <n v="664962"/>
    <s v="Full"/>
    <n v="664962"/>
    <n v="7500"/>
    <n v="545000"/>
    <n v="552500"/>
    <s v="No"/>
    <s v="Green"/>
    <d v="2023-05-01T00:00:00"/>
    <d v="2023-05-18T00:00:00"/>
    <d v="2023-05-18T00:00:00"/>
    <d v="2023-08-30T00:00:00"/>
    <d v="2023-07-31T00:00:00"/>
    <m/>
    <m/>
    <m/>
    <m/>
    <m/>
    <m/>
    <n v="7500"/>
    <n v="0"/>
    <n v="0"/>
    <n v="7500"/>
    <s v="Red"/>
    <n v="0"/>
    <m/>
    <n v="230000"/>
    <n v="315000"/>
    <n v="0"/>
    <m/>
    <m/>
    <m/>
    <m/>
    <m/>
    <s v="6/1/2023 - AFE approved. Planning to begin flaring on 6/12. Held stakeholder call for flaring and nitrogen purging. Planning to complete flaring of Propane and then purging with nitrogen after. Small variance in May due to completing a stone pad for the flare location. Shifted forecaating from June to July. _x000d__x000a__x000d__x000a__x000d__x000a_5/1/2023 - Submitted AFE on 5/1. Planning to begin flaring beginning of June, followed by Flaring. Re-forecasted project to start in beginning of June and complete in August. _x000d__x000a__x000d__x000a__x000d__x000a_4/3/2023 - Open flare rejected by the state and went back to contractor to discuss enclosed flare. ExPro gave me a quote for enclosed flare and Marissa Karl is working through using the PVCU. Hoping to have an answer in the coming week and submit an AFE. _x000d__x000a__x000d__x000a__x000d__x000a_3/1/2023 - Working through a few nitrogen quotes and will submit an AFE within 1.5 weeks. Planning to begin flaring and purging at the beginning of April. Spoke with Dave Clark and Travis, project moved to MEXP for the flaring and purging. _x000d__x000a__x000d__x000a__x000d__x000a_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_x000a__x000d__x000a__x000d__x000a_1/3/2023 - Discussed project with Mike Curry in December. Waiting to hear back from EQT if project will be approved. _x000d__x000a__x000d__x000a_12/1/2022 - No update, waiting on word from Mike Curry for project status. _x000d__x000a__x000d__x000a__x000d__x000a_11/1/2022 - Estimate developed and sent to Mike Ricke for review with Mike Curry. Waiting on word to submit Phase I AFE for material. Forecast shifted to November to begin Engineering."/>
    <d v="2023-06-01T00:00:00"/>
    <s v="Hill, Elizabeth"/>
    <m/>
    <x v="3"/>
    <s v="Pipelines and Terminals"/>
    <s v="Station/Terminal"/>
    <m/>
    <s v="Coraopolis"/>
    <s v="BETIP - MIDLAND LPG"/>
    <m/>
    <m/>
    <n v="237500"/>
    <n v="315000"/>
    <m/>
    <m/>
    <m/>
    <s v="Gardner, Travis"/>
    <s v="Gardner, Travis W."/>
    <m/>
    <m/>
    <n v="1"/>
    <n v="45394"/>
    <m/>
    <s v="Guest, ProSight"/>
    <s v="Independent"/>
    <s v="Aqua"/>
    <d v="2022-08-26T00:00:00"/>
    <s v="Other Programs"/>
  </r>
  <r>
    <x v="2061"/>
    <s v="Item"/>
    <s v="Open"/>
    <x v="1"/>
    <s v="IM00000M2301"/>
    <s v="Exempt"/>
    <n v="2110756"/>
    <s v="Scott, Cory"/>
    <s v="West"/>
    <s v="6. Operational"/>
    <s v="Defined"/>
    <x v="14"/>
    <n v="25891"/>
    <m/>
    <m/>
    <n v="25891.119999999999"/>
    <n v="22000"/>
    <n v="3891"/>
    <s v="Red"/>
    <n v="22001"/>
    <m/>
    <n v="22001"/>
    <n v="3890"/>
    <m/>
    <m/>
    <n v="28965"/>
    <m/>
    <m/>
    <n v="28965"/>
    <s v="Full"/>
    <n v="28965"/>
    <n v="25891"/>
    <m/>
    <n v="25891"/>
    <s v="No"/>
    <s v="Green"/>
    <d v="2023-04-01T00:00:00"/>
    <d v="2023-04-15T00:00:00"/>
    <d v="2023-04-15T00:00:00"/>
    <d v="2023-04-28T00:00:00"/>
    <d v="2023-04-28T00:00:00"/>
    <m/>
    <m/>
    <m/>
    <m/>
    <m/>
    <n v="29000"/>
    <n v="-3108.88"/>
    <m/>
    <m/>
    <n v="-3109"/>
    <s v="Red"/>
    <m/>
    <m/>
    <m/>
    <m/>
    <m/>
    <m/>
    <m/>
    <m/>
    <m/>
    <m/>
    <s v="6/9/2023 - Final billing an invoices completed for project. _x000d__x000a__x000d__x000a__x000d__x000a_5/5/2023 - Recieved Cleveland invoice for $4,554.00. Project should complete around 25K. _x000d__x000a__x000d__x000a__x000d__x000a_5/4/2023 - Awaiting final billing. Recieved $20,032.10 from Vance and Associates. Awaiting final bill from Cleveland Integrity. _x000d__x000a__x000d__x000a__x000d__x000a_5/1/2023 - Project finished 4/27/2023._x000d__x000a__x000d__x000a__x000d__x000a_4/24/2023 - Project kickoff. Project planned completion on 4/28/2023. _x000d__x000a__x000d__x000a__x000d__x000a_4/21/2023 - Stakeholder meeting held. Project to start on 4/24/2023. PO's are in, site safety plan approved. _x000d__x000a__x000d__x000a__x000d__x000a_4/19/2023 - ISNetworld OQ's put in for Vance and Associates. _x000d__x000a__x000d__x000a_4/18/2023 - Stakeholder meeting being held on 4/21/2023. Inspector request placed. PO placed for Vance and Associates. Forecast updated to reflect approved AFE. _x000d__x000a__x000d__x000a_4/5/2023 - Estimate recieved. AFE put in for 29K._x000d__x000a__x000d__x000a_3/27/2023 - Site visit with Vance and Associates to put estimate and scope together."/>
    <d v="2023-06-09T00:00:00"/>
    <s v="Hill, Elizabeth"/>
    <m/>
    <x v="3"/>
    <s v="Pipelines and Terminals"/>
    <s v="Integrity"/>
    <m/>
    <s v="Sugar Creek"/>
    <s v="IM - MILAN STATION"/>
    <m/>
    <m/>
    <n v="25891"/>
    <m/>
    <m/>
    <m/>
    <m/>
    <s v="Geib, Rob"/>
    <s v="Smith, Todd W."/>
    <m/>
    <m/>
    <n v="1"/>
    <n v="45451"/>
    <m/>
    <s v="Guest, ProSight"/>
    <s v="Independent"/>
    <s v="Aqua"/>
    <d v="2022-08-26T00:00:00"/>
    <s v="Int - Planned Corr &amp; FI"/>
  </r>
  <r>
    <x v="2062"/>
    <s v="Item"/>
    <s v="Open"/>
    <x v="1"/>
    <s v="IM00000M2201"/>
    <s v="Maintenance Framework"/>
    <n v="2044304"/>
    <s v="Roth, Aaron"/>
    <s v="West"/>
    <s v="6. Operational"/>
    <s v="Defined"/>
    <x v="10"/>
    <n v="57375"/>
    <m/>
    <m/>
    <n v="57375.42"/>
    <n v="39575"/>
    <n v="17801"/>
    <s v="Red"/>
    <n v="395195"/>
    <m/>
    <n v="395195"/>
    <n v="-337820"/>
    <m/>
    <m/>
    <n v="383000"/>
    <m/>
    <m/>
    <n v="383000"/>
    <s v="Phase"/>
    <n v="383000"/>
    <n v="199210"/>
    <m/>
    <n v="199210"/>
    <s v="No"/>
    <s v="Green"/>
    <d v="2022-11-01T00:00:00"/>
    <d v="2022-11-07T00:00:00"/>
    <d v="2022-11-07T00:00:00"/>
    <d v="2023-04-01T00:00:00"/>
    <d v="2023-05-15T00:00:00"/>
    <m/>
    <m/>
    <n v="31081.97"/>
    <n v="12078.24"/>
    <n v="-3585.6"/>
    <n v="15560"/>
    <n v="2240.81"/>
    <m/>
    <m/>
    <n v="2241"/>
    <s v="Red"/>
    <m/>
    <m/>
    <m/>
    <m/>
    <m/>
    <m/>
    <m/>
    <m/>
    <m/>
    <m/>
    <s v="4.3 - done"/>
    <d v="2023-04-03T00:00:00"/>
    <s v="Hill, Elizabeth"/>
    <m/>
    <x v="3"/>
    <s v="Pipelines and Terminals"/>
    <s v="Integrity"/>
    <m/>
    <s v="Sugar Creek"/>
    <s v="IM - MILAN STATION"/>
    <m/>
    <n v="39575"/>
    <n v="17801"/>
    <m/>
    <m/>
    <n v="141835"/>
    <m/>
    <s v="Stine, Carlton"/>
    <s v="Stine, Carlton"/>
    <m/>
    <m/>
    <n v="1"/>
    <n v="44850"/>
    <m/>
    <s v="Administrator, System"/>
    <s v="Independent"/>
    <s v="Aqua"/>
    <d v="2022-08-17T00:00:00"/>
    <s v="Int - Tanks"/>
  </r>
  <r>
    <x v="2063"/>
    <s v="Item"/>
    <s v="Open"/>
    <x v="1"/>
    <s v="IM00000M2202"/>
    <s v="Maintenance Framework"/>
    <n v="2044307"/>
    <s v="Roth, Aaron"/>
    <s v="West"/>
    <s v="6. Operational"/>
    <s v="Defined"/>
    <x v="10"/>
    <n v="77300"/>
    <m/>
    <n v="0"/>
    <n v="77299.77"/>
    <n v="66327"/>
    <n v="10973"/>
    <s v="Red"/>
    <n v="467423"/>
    <m/>
    <n v="467423"/>
    <n v="-390123"/>
    <m/>
    <m/>
    <n v="384000"/>
    <m/>
    <m/>
    <n v="384000"/>
    <s v="Phase"/>
    <n v="384000"/>
    <n v="186552"/>
    <n v="0"/>
    <n v="186552"/>
    <s v="No"/>
    <s v="Green"/>
    <d v="2022-11-01T00:00:00"/>
    <d v="2022-11-07T00:00:00"/>
    <d v="2022-11-07T00:00:00"/>
    <d v="2022-04-01T00:00:00"/>
    <d v="2023-05-15T00:00:00"/>
    <m/>
    <m/>
    <n v="67148.570000000007"/>
    <n v="3997.41"/>
    <n v="-4818.71"/>
    <n v="10500"/>
    <n v="472.5"/>
    <m/>
    <m/>
    <n v="473"/>
    <s v="Red"/>
    <m/>
    <m/>
    <m/>
    <m/>
    <m/>
    <m/>
    <m/>
    <m/>
    <m/>
    <n v="0"/>
    <s v="5.1 - done._x000d__x000a__x000d__x000a__x000d__x000a_VAR: unforecasted Waste Management invoice"/>
    <d v="2023-05-01T00:00:00"/>
    <s v="Hill, Elizabeth"/>
    <m/>
    <x v="3"/>
    <s v="Pipelines and Terminals"/>
    <s v="Integrity"/>
    <m/>
    <s v="Sugar Creek"/>
    <s v="IM - MILAN STATION"/>
    <m/>
    <n v="66327"/>
    <n v="10973"/>
    <m/>
    <m/>
    <n v="109252"/>
    <m/>
    <s v="Stine, Carlton"/>
    <s v="Stine, Carlton"/>
    <m/>
    <m/>
    <n v="1"/>
    <n v="44851"/>
    <m/>
    <s v="Administrator, System"/>
    <s v="Independent"/>
    <s v="Aqua"/>
    <d v="2022-08-17T00:00:00"/>
    <s v="Int - Tanks"/>
  </r>
  <r>
    <x v="2064"/>
    <s v="Item"/>
    <s v="Open"/>
    <x v="0"/>
    <s v="IM00000E2202"/>
    <s v="Maintenance Framework"/>
    <n v="2096642"/>
    <s v="Roth, Aaron"/>
    <s v="West"/>
    <s v="6. Operational"/>
    <s v="Drawdown"/>
    <x v="10"/>
    <m/>
    <m/>
    <m/>
    <n v="0"/>
    <m/>
    <n v="0"/>
    <s v="Green"/>
    <n v="366000"/>
    <m/>
    <n v="366000"/>
    <n v="-366000"/>
    <m/>
    <m/>
    <n v="366000"/>
    <m/>
    <m/>
    <n v="366000"/>
    <s v="Full"/>
    <n v="366000"/>
    <m/>
    <m/>
    <m/>
    <s v="No"/>
    <s v="Green"/>
    <m/>
    <d v="2023-03-31T00:00:00"/>
    <d v="2023-03-31T00:00:00"/>
    <d v="2023-04-01T00:00:00"/>
    <d v="2023-04-01T00:00:00"/>
    <m/>
    <m/>
    <m/>
    <m/>
    <m/>
    <m/>
    <m/>
    <m/>
    <m/>
    <m/>
    <m/>
    <m/>
    <m/>
    <m/>
    <m/>
    <m/>
    <m/>
    <m/>
    <m/>
    <m/>
    <m/>
    <s v="5.9 - reclassing costs from IM00000M2201 and IM00000M2202"/>
    <d v="2023-05-09T00:00:00"/>
    <s v="Hill, Elizabeth"/>
    <m/>
    <x v="3"/>
    <s v="Pipelines and Terminals"/>
    <s v="Tank Integrity"/>
    <m/>
    <s v="Sugar Creek"/>
    <s v="IM - MILAN STATION"/>
    <m/>
    <m/>
    <n v="0"/>
    <m/>
    <m/>
    <m/>
    <m/>
    <s v="Stine, Carlton"/>
    <s v="Stine, Carlton"/>
    <m/>
    <m/>
    <n v="1"/>
    <n v="46810"/>
    <m/>
    <s v="Meitzler, Antoinette"/>
    <s v="Independent"/>
    <s v="Aqua"/>
    <d v="2023-03-20T00:00:00"/>
    <m/>
  </r>
  <r>
    <x v="2065"/>
    <s v="Item"/>
    <s v="Candidate"/>
    <x v="1"/>
    <m/>
    <s v="Exempt"/>
    <m/>
    <s v="Parker, Brian"/>
    <s v="West"/>
    <s v="8. Canceled"/>
    <m/>
    <x v="15"/>
    <m/>
    <m/>
    <m/>
    <n v="0"/>
    <m/>
    <n v="0"/>
    <s v="Green"/>
    <n v="43000"/>
    <m/>
    <n v="43000"/>
    <n v="-43000"/>
    <m/>
    <m/>
    <m/>
    <m/>
    <m/>
    <m/>
    <m/>
    <m/>
    <m/>
    <m/>
    <m/>
    <s v="No"/>
    <s v="Green"/>
    <m/>
    <m/>
    <m/>
    <m/>
    <d v="2022-07-01T00:00:00"/>
    <m/>
    <m/>
    <m/>
    <m/>
    <m/>
    <m/>
    <m/>
    <m/>
    <m/>
    <m/>
    <m/>
    <m/>
    <m/>
    <m/>
    <m/>
    <m/>
    <m/>
    <m/>
    <m/>
    <m/>
    <m/>
    <s v="2/4/23 - Ryan Taylor will cover the purchase and installation of these two flanged closures on his project.  This budget amount will be utilized for the Hartsdale Butane Offload Driver Kiosk (OPPM ID 45245) since the scope has changed and we are exceeding the budget._x000d__x000a__x000d__x000a_12/9/22 - due to the delay in getting the new AFE template issued, this FCST will probably shift out another month since the lead time for the new closures is 9 weeks."/>
    <d v="2023-02-04T00:00:00"/>
    <m/>
    <m/>
    <x v="3"/>
    <s v="Pipelines and Terminals"/>
    <s v="Integrity"/>
    <m/>
    <s v="Central-Illinois"/>
    <s v="AS - AUBURN STATION"/>
    <m/>
    <m/>
    <n v="0"/>
    <m/>
    <m/>
    <m/>
    <m/>
    <s v="Aiken, Elaine"/>
    <m/>
    <m/>
    <m/>
    <n v="1"/>
    <n v="34378"/>
    <m/>
    <s v="Guest, ProSight"/>
    <s v="Independent"/>
    <s v="Aqua"/>
    <d v="2019-08-23T00:00:00"/>
    <s v="Int - Planned Corr &amp; FI"/>
  </r>
  <r>
    <x v="2066"/>
    <s v="Item"/>
    <s v="Open"/>
    <x v="1"/>
    <s v="MN165XXM2301"/>
    <s v="Maintenance Framework"/>
    <n v="2123432"/>
    <s v="Smith, Kyle"/>
    <s v="West"/>
    <s v="3. Active"/>
    <s v="Drawdown"/>
    <x v="27"/>
    <m/>
    <n v="20000"/>
    <m/>
    <n v="20000"/>
    <m/>
    <n v="20000"/>
    <s v="Red"/>
    <m/>
    <n v="20916"/>
    <n v="20916"/>
    <n v="-916"/>
    <m/>
    <m/>
    <n v="20916"/>
    <m/>
    <m/>
    <n v="20916"/>
    <s v="Full"/>
    <n v="20916"/>
    <m/>
    <n v="20000"/>
    <n v="20000"/>
    <s v="No"/>
    <s v="Green"/>
    <d v="2023-07-01T00:00:00"/>
    <d v="2023-05-18T00:00:00"/>
    <d v="2023-05-18T00:00:00"/>
    <d v="2023-07-30T00:00:00"/>
    <d v="2023-07-31T00:00:00"/>
    <m/>
    <m/>
    <m/>
    <m/>
    <m/>
    <m/>
    <m/>
    <m/>
    <m/>
    <m/>
    <m/>
    <m/>
    <m/>
    <m/>
    <n v="20000"/>
    <m/>
    <m/>
    <m/>
    <m/>
    <m/>
    <m/>
    <s v="6/1/23 Writing the PO's"/>
    <d v="2023-06-01T00:00:00"/>
    <s v="Hill, Elizabeth"/>
    <m/>
    <x v="3"/>
    <s v="Pipelines and Terminals"/>
    <s v="Operating Infrastructure"/>
    <m/>
    <s v="Huntington"/>
    <s v="MN165XX - MUNCIE TO OH S/L"/>
    <m/>
    <m/>
    <n v="0"/>
    <n v="20000"/>
    <m/>
    <m/>
    <m/>
    <s v="Forsey, Frank"/>
    <s v="Gardner, Travis W."/>
    <m/>
    <m/>
    <n v="1"/>
    <n v="47021"/>
    <m/>
    <s v="Guest, ProSight"/>
    <s v="Independent"/>
    <s v="Aqua"/>
    <d v="2023-05-02T00:00:00"/>
    <m/>
  </r>
  <r>
    <x v="2067"/>
    <s v="Item"/>
    <s v="Open"/>
    <x v="1"/>
    <s v="BETMN00M2201"/>
    <s v="Maintenance Framework"/>
    <n v="1957331"/>
    <s v="Smith, Kyle"/>
    <s v="West"/>
    <s v="6. Operational"/>
    <s v="Defined"/>
    <x v="29"/>
    <n v="3559"/>
    <m/>
    <m/>
    <n v="3559.04"/>
    <n v="3559"/>
    <n v="0"/>
    <s v="Green"/>
    <m/>
    <m/>
    <m/>
    <n v="3559"/>
    <m/>
    <m/>
    <n v="45000"/>
    <m/>
    <m/>
    <n v="45000"/>
    <s v="Full"/>
    <n v="45000"/>
    <n v="43983"/>
    <m/>
    <n v="43983"/>
    <s v="No"/>
    <s v="Green"/>
    <d v="2022-05-01T00:00:00"/>
    <d v="2022-03-28T00:00:00"/>
    <d v="2022-03-28T00:00:00"/>
    <d v="2022-06-30T00:00:00"/>
    <d v="2022-12-31T00:00:00"/>
    <m/>
    <m/>
    <n v="3244.73"/>
    <n v="314.31"/>
    <n v="0"/>
    <n v="0"/>
    <n v="0"/>
    <m/>
    <m/>
    <n v="0"/>
    <s v="Green"/>
    <n v="0"/>
    <m/>
    <m/>
    <m/>
    <m/>
    <m/>
    <m/>
    <m/>
    <m/>
    <m/>
    <s v="1//1/23 Work has stalled because of UT getting cameras in and didn't have Windows installed. Suppose to be done shortly"/>
    <d v="2023-01-03T00:00:00"/>
    <s v="Hill, Elizabeth"/>
    <m/>
    <x v="3"/>
    <s v="Pipelines and Terminals"/>
    <s v="Operating Infrastructure"/>
    <m/>
    <s v="Huntington"/>
    <s v="BETMN - BET MUNCIE TERMINAL"/>
    <m/>
    <n v="3559"/>
    <n v="0"/>
    <m/>
    <m/>
    <n v="40424"/>
    <m/>
    <s v="Clark, Chris"/>
    <s v="Clark, Chris B"/>
    <m/>
    <m/>
    <n v="1"/>
    <n v="24308"/>
    <m/>
    <s v="Administrator, System"/>
    <s v="Independent"/>
    <s v="Aqua"/>
    <d v="2017-07-21T00:00:00"/>
    <s v="Other Programs"/>
  </r>
  <r>
    <x v="2068"/>
    <s v="Item"/>
    <s v="Open"/>
    <x v="1"/>
    <s v="BETMN00M2301"/>
    <s v="Maintenance Framework"/>
    <n v="2083837"/>
    <s v="Parker, Brian"/>
    <s v="West"/>
    <s v="3. Active"/>
    <s v="Defined"/>
    <x v="26"/>
    <n v="3240"/>
    <n v="99760"/>
    <m/>
    <n v="103000"/>
    <n v="103000"/>
    <n v="0"/>
    <s v="Green"/>
    <n v="103000"/>
    <m/>
    <n v="103000"/>
    <n v="0"/>
    <m/>
    <m/>
    <n v="28212"/>
    <m/>
    <m/>
    <n v="28212"/>
    <s v="Phase"/>
    <n v="28212"/>
    <n v="3240"/>
    <n v="99760"/>
    <n v="103000"/>
    <s v="No"/>
    <s v="Green"/>
    <d v="2023-04-01T00:00:00"/>
    <d v="2023-02-02T00:00:00"/>
    <d v="2023-02-02T00:00:00"/>
    <d v="2023-08-31T00:00:00"/>
    <d v="2023-09-29T00:00:00"/>
    <m/>
    <m/>
    <m/>
    <m/>
    <m/>
    <n v="1417.5"/>
    <n v="1822.5"/>
    <m/>
    <m/>
    <n v="1823"/>
    <s v="Red"/>
    <m/>
    <m/>
    <m/>
    <m/>
    <n v="45000"/>
    <n v="54760"/>
    <m/>
    <m/>
    <m/>
    <m/>
    <s v="6/1/23 - have the revised IFB drawing package and will get this entered into Coupa today for the bid event._x000d__x000a__x000d__x000a_5/23/23 - reviewed IFR drawing package on May 23rd - Diamond Z needs to confirm some elevations on drawings then issue IFB for Coupa bid event._x000d__x000a__x000d__x000a_5/1/23 - Diamond Z is still working on IFR drawing package._x000d__x000a__x000d__x000a_4/4/23 - Diamond Z should be able to get to this sometime in Apr/May timeframe._x000d__x000a__x000d__x000a_3/1/23 - PO issued to Diamond Z on Feb 14th to provide IFR and IFC set for dike repairs identified in 2022._x000d__x000a__x000d__x000a_2/3/23 - Phase I AFE is out for approval - will get Diamond Z a PO once AFE has been approved for IFR and IFC drawing set.  Will adjust FCST after bid event has been conducted and bid awarded."/>
    <d v="2023-06-01T00:00:00"/>
    <s v="Hill, Elizabeth"/>
    <m/>
    <x v="3"/>
    <s v="Pipelines and Terminals"/>
    <s v="Operating Infrastructure"/>
    <m/>
    <s v="Huntington"/>
    <s v="BETMN - BET MUNCIE TERMINAL"/>
    <m/>
    <m/>
    <n v="3240"/>
    <n v="99760"/>
    <m/>
    <m/>
    <m/>
    <s v="Clark, Dave"/>
    <s v="Spari, Markella"/>
    <m/>
    <m/>
    <n v="1"/>
    <n v="45159"/>
    <m/>
    <s v="Administrator, System"/>
    <s v="Independent"/>
    <s v="Aqua"/>
    <d v="2022-08-23T00:00:00"/>
    <s v="Other Programs"/>
  </r>
  <r>
    <x v="2069"/>
    <s v="Item"/>
    <s v="Open"/>
    <x v="1"/>
    <s v="BETNP00M2202"/>
    <s v="Maintenance Framework"/>
    <n v="1970408"/>
    <s v="Hassan, Mohammad"/>
    <s v="West"/>
    <s v="6. Operational"/>
    <s v="Defined"/>
    <x v="29"/>
    <n v="2550"/>
    <m/>
    <m/>
    <n v="2550.1799999999998"/>
    <n v="2550"/>
    <n v="0"/>
    <s v="Green"/>
    <m/>
    <m/>
    <m/>
    <n v="2550"/>
    <m/>
    <m/>
    <n v="65000"/>
    <m/>
    <m/>
    <n v="65000"/>
    <s v="Full"/>
    <n v="65000"/>
    <n v="68449"/>
    <m/>
    <n v="68449"/>
    <s v="No"/>
    <s v="Green"/>
    <d v="2022-07-01T00:00:00"/>
    <d v="2022-06-30T00:00:00"/>
    <d v="2022-06-30T00:00:00"/>
    <d v="2022-09-30T00:00:00"/>
    <d v="2022-12-31T00:00:00"/>
    <m/>
    <m/>
    <n v="2128.69"/>
    <n v="218.43"/>
    <n v="203.06"/>
    <m/>
    <m/>
    <m/>
    <m/>
    <m/>
    <m/>
    <m/>
    <m/>
    <m/>
    <m/>
    <m/>
    <m/>
    <m/>
    <m/>
    <m/>
    <m/>
    <s v="06-01-2023 - MNH - Same update as last month._x000d__x000a__x000d__x000a__x000d__x000a_05-02-2023 - MNH - Working on project closeout items now._x000d__x000a__x000d__x000a__x000d__x000a_04-03-2023 - MNH - Working on project closeout items now. Final EAC at $68.5K._x000d__x000a__x000d__x000a__x000d__x000a_03-01-2023 - MNH - Working on project closeout items now. EAC at $69K._x000d__x000a__x000d__x000a__x000d__x000a_02-01-2023 - MNH - Everything has been commissioned and installed now and this project is operational. Will work on project punch list/closeout items next. Project EAC at $69K still._x000d__x000a__x000d__x000a__x000d__x000a_01-03-2023 - MNH - Working this month with Techs/IT &amp; Convergint to get everything including extra camera commissioned &amp; installed. Project EAC at $69K._x000d__x000a__x000d__x000a__x000d__x000a_12-02-2022 - MNH - Network switch arrived yesterday ahead of schedule. Will now work with Techs/IT &amp; Convergint to get everything including extra camera commissioned &amp; installed. Due to Techs schedule commissioning may still happen in 2023. Project EAC at $69K._x000d__x000a__x000d__x000a__x000d__x000a_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_x000a__x000d__x000a__x000d__x000a_10-03-2022 - MNH - We were able to get some construction work done ahead of schedule last month. Will plan on doing majority of remaining construction this month. Still waiting on network switches for final commissioning later this year. Project EAC at $65K._x000d__x000a__x000d__x000a__x000d__x000a_09-01-2022 - MNH - Most of the material has been received but now waiting on network switches from IT group which is estimated at 2 months out. We will try to get construction work started next month in order to keep making progress but Sep forecast has to move to November._x000d__x000a__x000d__x000a__x000d__x000a_08-01-2022 - MNH - Project procurement underway but no definitive delivery date received from vendor. Adjusting forecast to account for material delays and moving some money into Q4._x000d__x000a__x000d__x000a__x000d__x000a_07-06-2022 - MNH - AFE approved &amp; PO cut to the vendor. Project procurement to happen next. Adjusting some forecast._x000d__x000a__x000d__x000a__x000d__x000a_06-01-2022 - MNH - Still waiting on updated quote from vendor which now delayed submitting of AFE. Will plan to submit AFE this month now. MovingJuly Forecast into August._x000d__x000a__x000d__x000a__x000d__x000a_05-03-2022 - MNH - Have received quotes from vendors. Will plan on submitting AFE this month._x000d__x000a__x000d__x000a__x000d__x000a_04-01-2022 - MNH - Will start working on SOW this month._x000d__x000a__x000d__x000a_03-01-2022 - MNH - Will start working on SOW in April._x000d__x000a__x000d__x000a_02-02-2022 - MNH -Will start working on SOW in April."/>
    <d v="2023-06-01T00:00:00"/>
    <s v="Hill, Elizabeth"/>
    <m/>
    <x v="3"/>
    <s v="Pipelines and Terminals"/>
    <s v="Operating Infrastructure"/>
    <m/>
    <s v="Wayne Terminal"/>
    <s v="BETNP - BET NAPOLEON"/>
    <m/>
    <n v="2550"/>
    <n v="0"/>
    <m/>
    <m/>
    <n v="65898"/>
    <m/>
    <s v="Clark, Chris"/>
    <s v="Clark, Chris B"/>
    <m/>
    <m/>
    <n v="1"/>
    <n v="40813"/>
    <m/>
    <s v="Guest, ProSight"/>
    <s v="Independent"/>
    <s v="Aqua"/>
    <d v="2021-07-28T00:00:00"/>
    <s v="Other Programs"/>
  </r>
  <r>
    <x v="2070"/>
    <s v="Item"/>
    <s v="Open"/>
    <x v="1"/>
    <s v="BETNP00M2203"/>
    <s v="Maintenance Framework"/>
    <n v="2011202"/>
    <s v="Hassan, Mohammad"/>
    <s v="West"/>
    <s v="6. Operational"/>
    <s v="Defined"/>
    <x v="27"/>
    <n v="375"/>
    <m/>
    <m/>
    <n v="375.44"/>
    <n v="375"/>
    <n v="0"/>
    <s v="Green"/>
    <m/>
    <m/>
    <m/>
    <n v="375"/>
    <m/>
    <m/>
    <n v="78000"/>
    <m/>
    <m/>
    <n v="78000"/>
    <s v="Full"/>
    <n v="78000"/>
    <n v="56820"/>
    <m/>
    <n v="56820"/>
    <s v="No"/>
    <s v="Green"/>
    <d v="2022-08-01T00:00:00"/>
    <d v="2022-08-02T00:00:00"/>
    <d v="2022-08-02T00:00:00"/>
    <d v="2022-11-18T00:00:00"/>
    <d v="2022-10-26T00:00:00"/>
    <m/>
    <m/>
    <n v="375.44"/>
    <m/>
    <m/>
    <m/>
    <m/>
    <m/>
    <m/>
    <m/>
    <m/>
    <m/>
    <m/>
    <m/>
    <m/>
    <m/>
    <m/>
    <m/>
    <m/>
    <m/>
    <m/>
    <s v="06-01-2023 - MNH - Project closeout underway but delayed to other high priority items._x000d__x000a__x000d__x000a__x000d__x000a_05-02-2023 - MNH - Project closeout underway but delayed to other high priority items._x000d__x000a__x000d__x000a__x000d__x000a_04-03-2023 - MNH - Project closeout underway but delayed to other high priority items._x000d__x000a__x000d__x000a__x000d__x000a_03-01-2023 - MNH - Project closeout underway._x000d__x000a__x000d__x000a__x000d__x000a_02-01-2023 - MNH - Project punch list items are complete and project closeout underway now. Project EAC at $56K now._x000d__x000a__x000d__x000a__x000d__x000a_01-03-2023 - MNH - Project punch list item work underway this month due to Tech on vacation. Project EAC now at $58K. Some labor charges might hit this month._x000d__x000a__x000d__x000a__x000d__x000a_12-02-2022 - MNH - Project punch list item work underway this month. Project EAC now at $59K as less than planned internal labor was used._x000d__x000a__x000d__x000a__x000d__x000a_11-02-2022 - MNH - Project commissioned last week. Will work on project closeout and punch list items this month. Project should come under budget as electrical contractor &amp; inspection was not used. Project EAC now at $62K._x000d__x000a__x000d__x000a__x000d__x000a__x000d__x000a__x000d__x000a_10-04-2022 - MNH - Project underway and ahead of schedule and construction &amp; commissioning planned for October 24th week. Project EAC at $77K now._x000d__x000a__x000d__x000a__x000d__x000a_09-01-2022 - MNH - Project underway and material on order. Construction &amp; commissioning planned for October 24th week._x000d__x000a__x000d__x000a__x000d__x000a_07-27-2022 - MNH - AFE routed for approval and needed $8K more than budget that will be sourced from Louisville (BETVL) Load Rack Control PLC Upgrade Project (OPPM ID 38052)._x000d__x000a__x000d__x000a__x000d__x000a_07-21-2022 - MNH - Will have AFE submitted next week and get this project started. Based on lead times of material, this may get pushed in 2023, but will know about that next week._x000d__x000a__x000d__x000a__x000d__x000a_07-06-2022 - MNH - Delay in submitting AFE due to other project workload. Now planning on submitting AFE by end of this month. Adjusting forecast._x000d__x000a__x000d__x000a__x000d__x000a_06-01-2022 - MNH - Planning on submitting AFE by end of this month._x000d__x000a__x000d__x000a__x000d__x000a_05-03-2022 - MNH - Have received quotes from vendors. Will plan on submitting AFE next month. Moving forecast out a month._x000d__x000a__x000d__x000a_04-01-2022 - MNH- Managing existing workload and emergent projects have delayed scope start. Moving forecast out a month from baseline._x000d__x000a__x000d__x000a_03-01-2022 - MNH - Will start working on SOW this month._x000d__x000a__x000d__x000a_02-02-2022 - MNH - Will start working on SOW in March."/>
    <d v="2023-06-01T00:00:00"/>
    <s v="Hill, Elizabeth"/>
    <m/>
    <x v="3"/>
    <s v="Pipelines and Terminals"/>
    <s v="Operating Infrastructure"/>
    <m/>
    <s v="Wayne Terminal"/>
    <s v="BETNP - BET NAPOLEON"/>
    <m/>
    <n v="375"/>
    <n v="0"/>
    <m/>
    <m/>
    <n v="56445"/>
    <m/>
    <s v="Forsey, Frank"/>
    <s v="Ransom, Paul"/>
    <m/>
    <m/>
    <n v="1"/>
    <n v="38062"/>
    <m/>
    <s v="Guest, ProSight"/>
    <s v="Independent"/>
    <s v="Aqua"/>
    <d v="2020-08-14T00:00:00"/>
    <s v="Other Programs"/>
  </r>
  <r>
    <x v="2071"/>
    <s v="Item"/>
    <s v="Open"/>
    <x v="1"/>
    <s v="BETNP00M2201"/>
    <s v="Maintenance Framework"/>
    <n v="1938057"/>
    <s v="Arch, Stefan"/>
    <s v="West"/>
    <s v="7. Closed"/>
    <s v="Defined"/>
    <x v="10"/>
    <n v="264"/>
    <m/>
    <m/>
    <n v="264.10000000000002"/>
    <n v="264"/>
    <n v="0"/>
    <s v="Green"/>
    <m/>
    <m/>
    <m/>
    <n v="264"/>
    <m/>
    <m/>
    <n v="239000"/>
    <n v="447000"/>
    <m/>
    <n v="686000"/>
    <s v="Full"/>
    <n v="686000"/>
    <n v="634156"/>
    <m/>
    <n v="634156"/>
    <s v="No"/>
    <s v="Green"/>
    <d v="2022-01-01T00:00:00"/>
    <d v="2022-01-11T00:00:00"/>
    <d v="2022-01-11T00:00:00"/>
    <d v="2022-01-03T00:00:00"/>
    <d v="2022-09-23T00:00:00"/>
    <m/>
    <m/>
    <n v="264.10000000000002"/>
    <m/>
    <m/>
    <m/>
    <m/>
    <m/>
    <m/>
    <m/>
    <m/>
    <m/>
    <m/>
    <m/>
    <m/>
    <m/>
    <m/>
    <m/>
    <m/>
    <m/>
    <m/>
    <s v="3/9/2023 - Closed Tulsa Inspection PO, updated WO Status to 80 in JDE (BG)._x000d__x000a__x000d__x000a_3/1/2023 - Project is complete, need to close one PO._x000d__x000a__x000d__x000a_2/1/2023 - Project is complete, need to close one PO. _x000d__x000a__x000d__x000a__x000d__x000a_1/3/2023 - Project is complete, all invoices have been approved. _x000d__x000a__x000d__x000a__x000d__x000a_11/1/2022 - Project completed. Trailing costs hit in October. No additional forecast required. Will submit full AFE in November for approval. _x000d__x000a__x000d__x000a__x000d__x000a_10/3/2022 - Liner replaced. Hydrotest exemption approved by Tank Integrity, Regional Engineering Manager, and Regional Vice President. Tank buttoned up on 9/23. Small forecast in October for CWIP. Project is complete, waiting for transfer into tank. _x000d__x000a__x000d__x000a_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_x000a__x000d__x000a__x000d__x000a_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_x000a__x000d__x000a__x000d__x000a_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_x000a__x000d__x000a__x000d__x000a_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_x000a__x000d__x000a_5/2/2022 - Held call on 5/3 with operations. Scheduling to take tank OOS on 5/23. Forecasting in May includes cleaning and inspector costs for one week. June forecasting includes inspection, mechanical repairs, and inspector costs. _x000d__x000a__x000d__x000a_4/3/2022 - Compliance date is 6/13/2022. Planning to take tank OOS in late May. Working with Mohammad to determine if PLC can handle Varec 2920 install. Anticipating minor repairs. Small variance in March for no spend. Forecasting in May in line with spend.  _x000d__x000a__x000d__x000a__x000d__x000a_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_x000a__x000d__x000a__x000d__x000a_1/28/2022 - Held stakeholder call on 1/25. Planning to take late May."/>
    <d v="2023-03-09T00:00:00"/>
    <s v="Hill, Elizabeth"/>
    <m/>
    <x v="3"/>
    <s v="Pipelines and Terminals"/>
    <s v="Integrity"/>
    <m/>
    <s v="Wayne Terminal"/>
    <s v="BETNP - BET NAPOLEON"/>
    <m/>
    <n v="264"/>
    <n v="0"/>
    <m/>
    <m/>
    <n v="633892"/>
    <m/>
    <s v="Stine, Carlton"/>
    <s v="Stine, Carlton"/>
    <m/>
    <m/>
    <n v="1"/>
    <n v="41294"/>
    <m/>
    <s v="Administrator, System"/>
    <s v="Independent"/>
    <s v="Aqua"/>
    <d v="2021-08-09T00:00:00"/>
    <s v="Int - Tanks"/>
  </r>
  <r>
    <x v="2072"/>
    <s v="Item"/>
    <s v="Open"/>
    <x v="1"/>
    <s v="BETNP00M2302"/>
    <s v="Maintenance Framework"/>
    <n v="2124223"/>
    <s v="Arch, Stefan"/>
    <s v="West"/>
    <s v="3. Active"/>
    <s v="Defined"/>
    <x v="10"/>
    <m/>
    <n v="100000"/>
    <m/>
    <n v="100000"/>
    <n v="100000"/>
    <n v="0"/>
    <s v="Green"/>
    <n v="100000"/>
    <m/>
    <n v="100000"/>
    <n v="0"/>
    <m/>
    <m/>
    <n v="7020"/>
    <m/>
    <m/>
    <n v="7020"/>
    <s v="Phase"/>
    <n v="7020"/>
    <m/>
    <n v="100000"/>
    <n v="100000"/>
    <s v="No"/>
    <s v="Green"/>
    <d v="2023-07-01T00:00:00"/>
    <d v="2023-05-24T00:00:00"/>
    <d v="2023-05-24T00:00:00"/>
    <d v="2023-12-31T00:00:00"/>
    <d v="2023-08-31T00:00:00"/>
    <m/>
    <m/>
    <m/>
    <m/>
    <m/>
    <m/>
    <m/>
    <m/>
    <m/>
    <m/>
    <m/>
    <m/>
    <m/>
    <n v="2500"/>
    <n v="25000"/>
    <n v="35000"/>
    <n v="37500"/>
    <m/>
    <m/>
    <m/>
    <m/>
    <s v="6/1/2023 - AFE submitted and approved. Working with Consolidated on getting the engineering completed on the stairs. Planning to begin fabrication in July and install in August. _x000d__x000a__x000d__x000a__x000d__x000a_5/1/2023 - Working with Consolidated on design of new stairs. Planning to submit Phase I AFE for engineering and Phase II for the mechanical works. The stairs will run from the top of dike wall to the top of the tank. _x000d__x000a__x000d__x000a__x000d__x000a_4/3/2023 - Developed preliminary scope and sent it to Consolidated for thoughts on drawing and plan. No additional updates, forecasting and schedule stayed the same. _x000d__x000a__x000d__x000a__x000d__x000a_3/1/2023 - Walked down project with Operations on 2/22. Developing scope and planning to send to management for review. Planning for summer install. _x000d__x000a__x000d__x000a__x000d__x000a_2/1/2023 - Project to install stairs on the breakout tank. Preliminary scope includes adding a set of stairs without taking the tank OOS. Need to get on site and walk down the tanks. Planning to complete in summer."/>
    <d v="2023-06-01T00:00:00"/>
    <s v="Hill, Elizabeth"/>
    <m/>
    <x v="3"/>
    <s v="Pipelines and Terminals"/>
    <s v="Integrity"/>
    <m/>
    <s v="Wayne Terminal"/>
    <s v="BETNP - BET NAPOLEON"/>
    <m/>
    <m/>
    <n v="2500"/>
    <n v="97500"/>
    <m/>
    <m/>
    <m/>
    <s v="Stine, Carlton"/>
    <s v="Stine, Carlton"/>
    <m/>
    <m/>
    <n v="1"/>
    <n v="45101"/>
    <m/>
    <s v="Guest, ProSight"/>
    <s v="Independent"/>
    <s v="Aqua"/>
    <d v="2022-08-19T00:00:00"/>
    <s v="Int - Tanks"/>
  </r>
  <r>
    <x v="2073"/>
    <s v="Item"/>
    <s v="Open"/>
    <x v="1"/>
    <s v="BETNP00M2301"/>
    <s v="Maintenance Framework"/>
    <n v="2096360"/>
    <s v="Gardner, Travis"/>
    <s v="West"/>
    <s v="6. Operational"/>
    <s v="Drawdown"/>
    <x v="39"/>
    <m/>
    <n v="22800"/>
    <m/>
    <n v="22800"/>
    <n v="22800"/>
    <n v="0"/>
    <s v="Green"/>
    <m/>
    <m/>
    <m/>
    <n v="22800"/>
    <m/>
    <m/>
    <n v="24673"/>
    <m/>
    <m/>
    <n v="24673"/>
    <s v="Full"/>
    <n v="24673"/>
    <m/>
    <n v="22800"/>
    <n v="22800"/>
    <s v="No"/>
    <s v="Green"/>
    <m/>
    <d v="2023-04-04T00:00:00"/>
    <d v="2023-04-04T00:00:00"/>
    <d v="2023-05-03T00:00:00"/>
    <d v="2023-06-08T00:00:00"/>
    <m/>
    <m/>
    <m/>
    <m/>
    <m/>
    <m/>
    <m/>
    <m/>
    <m/>
    <m/>
    <m/>
    <m/>
    <m/>
    <n v="22800"/>
    <m/>
    <m/>
    <m/>
    <m/>
    <m/>
    <m/>
    <m/>
    <s v="6/8/2023 Project Complete per email from Kevin Schulte. Waiting on all invoices to be processed._x000d__x000a_5/2/2023 Delivery of unit is moved to June._x000d__x000a_4/4/2023 - emergent HVAC failure forecasted in May due to lead time."/>
    <d v="2023-06-12T00:00:00"/>
    <s v="Griest, Barbara"/>
    <s v="Griest, Barbara"/>
    <x v="3"/>
    <s v="Pipelines and Terminals"/>
    <s v="Operating Infrastructure"/>
    <m/>
    <s v="Wayne Terminal"/>
    <s v="BETNP - BET NAPOLEON"/>
    <m/>
    <m/>
    <n v="22800"/>
    <m/>
    <m/>
    <m/>
    <m/>
    <s v="Gardner, Travis"/>
    <s v="Gardner, Travis W."/>
    <m/>
    <m/>
    <n v="1"/>
    <n v="46852"/>
    <m/>
    <s v="Griest, Barbara"/>
    <s v="Independent"/>
    <s v="Aqua"/>
    <d v="2023-03-29T00:00:00"/>
    <m/>
  </r>
  <r>
    <x v="2074"/>
    <s v="Item"/>
    <s v="Open"/>
    <x v="1"/>
    <s v="ND710ICM2301"/>
    <s v="Project Framework"/>
    <n v="2094873"/>
    <s v="Roman, James"/>
    <s v="West"/>
    <s v="3. Active"/>
    <s v="Defined"/>
    <x v="33"/>
    <n v="28128"/>
    <n v="59000"/>
    <m/>
    <n v="87127.54"/>
    <n v="1700000"/>
    <n v="-1612872"/>
    <s v="Red"/>
    <m/>
    <m/>
    <m/>
    <n v="87128"/>
    <m/>
    <m/>
    <n v="130551"/>
    <m/>
    <m/>
    <n v="130551"/>
    <s v="Phase"/>
    <n v="130551"/>
    <n v="28128"/>
    <n v="1159000"/>
    <n v="1187128"/>
    <s v="No"/>
    <s v="Green"/>
    <d v="2023-04-01T00:00:00"/>
    <d v="2023-03-10T00:00:00"/>
    <d v="2023-03-10T00:00:00"/>
    <d v="2023-11-17T00:00:00"/>
    <d v="2023-09-30T00:00:00"/>
    <m/>
    <m/>
    <m/>
    <m/>
    <m/>
    <n v="24622.19"/>
    <n v="3505.35"/>
    <n v="5000"/>
    <n v="5000"/>
    <n v="-1495"/>
    <s v="Red"/>
    <n v="0"/>
    <s v="Other"/>
    <n v="5000"/>
    <n v="2000"/>
    <n v="2000"/>
    <n v="50000"/>
    <n v="0"/>
    <n v="0"/>
    <n v="0"/>
    <m/>
    <s v="6/2/23 Variance -$6,698, Accrual +$4,000.  Plan to submit permit in June.  Construction scheduled for Q1 in 2024. _x000d__x000a__x000d__x000a__x000d__x000a_5/1/23 Variance -$5,500.  Holding off on submitting permit until after June 1 pre app mtg with DEP.  Will adjust June forecast after said mtg. _x000d__x000a__x000d__x000a__x000d__x000a_3/1/23 Submitting Phase 1 AFE this week.  Get started on wetland delienation._x000d__x000a__x000d__x000a__x000d__x000a_1/31/23 - Had initial mtg with engineer.  Getting proposal for a Phase 1 AFE to include conceptual designs and permitting.  Permitting path to be determined by construction approach yet to be determined.  Anticipate minimum 6 month time period to obtain permits."/>
    <d v="2023-06-02T00:00:00"/>
    <s v="Griest, Barbara"/>
    <m/>
    <x v="3"/>
    <s v="Pipelines and Terminals"/>
    <s v="Integrity"/>
    <m/>
    <s v="Coraopolis"/>
    <s v="ND710IC - INDIANOLA ST TO CORAOPOLIS JCT"/>
    <m/>
    <m/>
    <n v="33128"/>
    <n v="54000"/>
    <n v="0"/>
    <m/>
    <n v="1100000"/>
    <s v="Hurley, Brian"/>
    <s v="Shook, Mark B."/>
    <m/>
    <m/>
    <n v="1"/>
    <n v="46433"/>
    <m/>
    <s v="Guest, ProSight"/>
    <s v="Independent"/>
    <s v="Aqua"/>
    <d v="2023-01-05T00:00:00"/>
    <s v="Int - Planned Exposures"/>
  </r>
  <r>
    <x v="2075"/>
    <s v="Item"/>
    <s v="Open"/>
    <x v="1"/>
    <s v="BETNM00M2301"/>
    <s v="Maintenance Framework"/>
    <n v="2112688"/>
    <s v="Smith, Kyle"/>
    <s v="West"/>
    <s v="3. Active"/>
    <s v="Defined"/>
    <x v="25"/>
    <m/>
    <n v="11500"/>
    <m/>
    <n v="11500"/>
    <n v="50000"/>
    <n v="-38500"/>
    <s v="Red"/>
    <n v="50000"/>
    <m/>
    <n v="50000"/>
    <n v="-38500"/>
    <m/>
    <m/>
    <n v="11467"/>
    <m/>
    <m/>
    <n v="11467"/>
    <s v="Phase"/>
    <n v="11467"/>
    <m/>
    <n v="11500"/>
    <n v="11500"/>
    <s v="No"/>
    <s v="Green"/>
    <m/>
    <d v="2023-04-26T00:00:00"/>
    <d v="2023-04-26T00:00:00"/>
    <d v="2023-07-30T00:00:00"/>
    <d v="2023-07-31T00:00:00"/>
    <m/>
    <m/>
    <m/>
    <m/>
    <m/>
    <m/>
    <m/>
    <m/>
    <m/>
    <m/>
    <m/>
    <m/>
    <m/>
    <n v="11500"/>
    <m/>
    <m/>
    <m/>
    <m/>
    <m/>
    <m/>
    <m/>
    <s v="6/1/23 Endineering will be complete in June_x000d__x000a_5/8/23 Will only do engineering this year.  May need funds for Lima North fire alarm (GJ); 4/28/23 Cutting PO for engineering"/>
    <d v="2023-06-01T00:00:00"/>
    <s v="Hill, Elizabeth"/>
    <m/>
    <x v="3"/>
    <s v="Pipelines and Terminals"/>
    <s v="Operating Infrastructure"/>
    <m/>
    <s v="Michiana"/>
    <s v="BETNM - BET NILES TERMINAL"/>
    <m/>
    <m/>
    <n v="11500"/>
    <m/>
    <m/>
    <m/>
    <m/>
    <s v="Jakubowski, Gregory"/>
    <s v="Jakubowski, Greg"/>
    <m/>
    <m/>
    <n v="1"/>
    <n v="41654"/>
    <m/>
    <s v="Guest, ProSight"/>
    <s v="Independent"/>
    <s v="Aqua"/>
    <d v="2021-08-20T00:00:00"/>
    <s v="Other Programs"/>
  </r>
  <r>
    <x v="2076"/>
    <s v="Item"/>
    <s v="Open"/>
    <x v="1"/>
    <s v="BETNM00M2202"/>
    <s v="Maintenance Framework"/>
    <n v="1957587"/>
    <s v="Parker, Brian"/>
    <s v="West"/>
    <s v="7. Closed"/>
    <s v="Defined"/>
    <x v="27"/>
    <n v="1592"/>
    <m/>
    <m/>
    <n v="1591.91"/>
    <n v="1592"/>
    <n v="0"/>
    <s v="Green"/>
    <m/>
    <m/>
    <m/>
    <n v="1592"/>
    <m/>
    <m/>
    <n v="95000"/>
    <m/>
    <m/>
    <n v="95000"/>
    <s v="Full"/>
    <n v="95000"/>
    <n v="99031"/>
    <m/>
    <n v="99031"/>
    <s v="No"/>
    <s v="Green"/>
    <d v="2022-04-01T00:00:00"/>
    <d v="2022-03-31T00:00:00"/>
    <d v="2022-03-31T00:00:00"/>
    <d v="2022-07-29T00:00:00"/>
    <d v="2022-09-19T00:00:00"/>
    <m/>
    <m/>
    <n v="1591.91"/>
    <m/>
    <m/>
    <m/>
    <m/>
    <m/>
    <m/>
    <m/>
    <m/>
    <m/>
    <m/>
    <m/>
    <m/>
    <m/>
    <m/>
    <m/>
    <m/>
    <m/>
    <m/>
    <s v="4/5/23 - requested archive of Project Site._x000d__x000a__x000d__x000a_1/1/22 - final invoice to Triad paid in Dec, project can be closed out by accounting.  Triad will be getting updated drawings to drafting._x000d__x000a__x000d__x000a_11/30/22 - re-accruing 6,426.96 for Triad until invoice has been paid._x000d__x000a__x000d__x000a_11/1/22 - re-accruing 6,426.96 for Triad until invoice has been paid._x000d__x000a__x000d__x000a_9/29/22 - Triad completed their programming earlier than expected in mid-Sep.  The 2 Varec 2500 ATG's arrived today.  Just waiting on Triad's final invoice so accruing that open PO amount for Sep._x000d__x000a__x000d__x000a_9/1/22 - completed everything we could right now until Triad can get on-site.  Added 3,000 to Nov FCST for local ops final work._x000d__x000a__x000d__x000a_8/16/22 - Triad is 8 weeks out before they can get on-site to complete the programming.  Moved their cost out to Oct and moved the 2 Varec's out to Nov - long delivery delay on Varec's._x000d__x000a__x000d__x000a_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_x000a__x000d__x000a_7/11/22 - moving FCST out to Aug/Sep - waiting to hear back on lead time for managed network switch.  This could move out into Q4._x000d__x000a__x000d__x000a_7/2/22 - re-accruing 10,000 for Vander Werf in Jun.  Still waiting on Varec gauge heads to arrive.  Splitting remaining cost between Jul and Aug._x000d__x000a__x000d__x000a_5/31/22 - accruing 10,000 for Van Der Werf in May.  Still waiting on the two Varec gauge heads to arrive.  Van Der Werf should complete their work in Jun._x000d__x000a__x000d__x000a_5/19/22 - delay in getting approval from network group on data transmission to local HMI from PL PLC is pushing the programming back to Jul._x000d__x000a__x000d__x000a_5/9/22 - received the 6th GSI transmitter on May 6th._x000d__x000a__x000d__x000a_5/2/22 - received 5 of the 6 GSI transmitters earlier than expected in Apr.  Vander Werf also completed about 2/3's of the electrical work (20,000) in Aprwhich will be accrued.  _x000d__x000a__x000d__x000a_4/1/22 - 44,000 FCSTfor May is 33,300 for O/S and remaining cost is for 2 - 2500 ATG and 6 - GSI level transmitters, and 6 - Reotemp Dual-Mode thermometers.  Remaining FCST in Jun is for Triad programming and local ops costs to commission."/>
    <d v="2023-04-05T00:00:00"/>
    <s v="Hill, Elizabeth"/>
    <m/>
    <x v="3"/>
    <s v="Pipelines and Terminals"/>
    <s v="Operating Infrastructure"/>
    <m/>
    <s v="Michiana"/>
    <s v="BETNM - BET NILES TERMINAL"/>
    <m/>
    <n v="1592"/>
    <n v="0"/>
    <m/>
    <m/>
    <n v="97439"/>
    <m/>
    <s v="Forsey, Frank"/>
    <s v="Gardner, Travis W."/>
    <m/>
    <m/>
    <n v="1"/>
    <n v="24311"/>
    <m/>
    <s v="Administrator, System"/>
    <s v="Independent"/>
    <s v="Aqua"/>
    <d v="2017-07-21T00:00:00"/>
    <s v="Other Programs"/>
  </r>
  <r>
    <x v="2077"/>
    <s v="Item"/>
    <s v="Open"/>
    <x v="0"/>
    <s v="BETNM00E2201"/>
    <s v="Maintenance Framework"/>
    <n v="1957353"/>
    <s v="Smith, Kyle"/>
    <s v="West"/>
    <s v="6. Operational"/>
    <s v="Defined"/>
    <x v="39"/>
    <n v="3375"/>
    <m/>
    <m/>
    <n v="3375.02"/>
    <n v="3375"/>
    <n v="0"/>
    <s v="Green"/>
    <m/>
    <m/>
    <m/>
    <n v="3375"/>
    <m/>
    <m/>
    <n v="18000"/>
    <m/>
    <m/>
    <n v="18000"/>
    <s v="Full"/>
    <n v="18000"/>
    <n v="10803"/>
    <m/>
    <n v="10803"/>
    <s v="No"/>
    <s v="Green"/>
    <d v="2022-09-01T00:00:00"/>
    <d v="2022-03-28T00:00:00"/>
    <d v="2022-03-28T00:00:00"/>
    <d v="2022-06-30T00:00:00"/>
    <d v="2022-09-30T00:00:00"/>
    <m/>
    <m/>
    <m/>
    <m/>
    <n v="3375.02"/>
    <m/>
    <m/>
    <m/>
    <m/>
    <m/>
    <m/>
    <m/>
    <m/>
    <m/>
    <m/>
    <m/>
    <m/>
    <m/>
    <m/>
    <m/>
    <m/>
    <s v="10/1/22 Work Completed in Sept"/>
    <d v="2022-10-03T00:00:00"/>
    <s v="Hill, Elizabeth"/>
    <m/>
    <x v="3"/>
    <s v="Pipelines and Terminals"/>
    <s v="Station/Terminal"/>
    <m/>
    <s v="Michiana"/>
    <s v="BETNM - BET NILES TERMINAL"/>
    <m/>
    <n v="3375"/>
    <n v="0"/>
    <m/>
    <m/>
    <n v="7428"/>
    <m/>
    <s v="Gardner, Travis"/>
    <s v="Baldwin, T. Andy"/>
    <m/>
    <m/>
    <n v="1"/>
    <n v="37988"/>
    <m/>
    <s v="Guest, ProSight"/>
    <s v="Independent"/>
    <s v="Aqua"/>
    <d v="2020-08-14T00:00:00"/>
    <s v="Other Programs"/>
  </r>
  <r>
    <x v="2078"/>
    <s v="Item"/>
    <s v="Open"/>
    <x v="1"/>
    <s v="BETNM00M2201"/>
    <s v="Maintenance Framework"/>
    <n v="1938085"/>
    <s v="Roth, Aaron"/>
    <s v="West"/>
    <s v="6. Operational"/>
    <s v="Defined"/>
    <x v="10"/>
    <n v="208"/>
    <m/>
    <m/>
    <n v="208.3"/>
    <n v="208"/>
    <n v="0"/>
    <s v="Green"/>
    <m/>
    <m/>
    <m/>
    <n v="208"/>
    <m/>
    <m/>
    <n v="197000"/>
    <m/>
    <m/>
    <n v="197000"/>
    <s v="Phase"/>
    <n v="197000"/>
    <n v="249814"/>
    <m/>
    <n v="249814"/>
    <s v="No"/>
    <s v="Green"/>
    <d v="2022-01-01T00:00:00"/>
    <d v="2022-01-11T00:00:00"/>
    <d v="2022-01-11T00:00:00"/>
    <d v="2022-01-03T00:00:00"/>
    <d v="2022-05-27T00:00:00"/>
    <m/>
    <m/>
    <n v="208.3"/>
    <m/>
    <m/>
    <m/>
    <m/>
    <m/>
    <m/>
    <m/>
    <m/>
    <m/>
    <m/>
    <m/>
    <m/>
    <m/>
    <m/>
    <m/>
    <m/>
    <m/>
    <m/>
    <s v="9.1.22 - DONE - VAR due to unforecasted change order from tank cleaner."/>
    <d v="2022-09-01T00:00:00"/>
    <s v="Pastorius, Bonnie"/>
    <m/>
    <x v="3"/>
    <s v="Pipelines and Terminals"/>
    <s v="Integrity"/>
    <m/>
    <s v="Michiana"/>
    <s v="BETNM - BET NILES TERMINAL"/>
    <m/>
    <n v="208"/>
    <n v="0"/>
    <m/>
    <m/>
    <n v="249606"/>
    <m/>
    <s v="Stine, Carlton"/>
    <s v="Stine, Carlton"/>
    <m/>
    <m/>
    <n v="1"/>
    <n v="41299"/>
    <m/>
    <s v="Administrator, System"/>
    <s v="Independent"/>
    <s v="Aqua"/>
    <d v="2021-08-09T00:00:00"/>
    <s v="Int - Tanks"/>
  </r>
  <r>
    <x v="2079"/>
    <s v="Item"/>
    <s v="Candidate"/>
    <x v="0"/>
    <m/>
    <s v="Exempt"/>
    <m/>
    <s v="Smith, Kyle"/>
    <s v="West"/>
    <s v="5. Deferred"/>
    <m/>
    <x v="39"/>
    <m/>
    <m/>
    <m/>
    <n v="0"/>
    <m/>
    <n v="0"/>
    <s v="Green"/>
    <n v="49190"/>
    <m/>
    <n v="49190"/>
    <n v="-49190"/>
    <m/>
    <m/>
    <m/>
    <m/>
    <m/>
    <m/>
    <m/>
    <m/>
    <m/>
    <n v="58000"/>
    <n v="58000"/>
    <s v="No"/>
    <s v="Green"/>
    <d v="2024-07-01T00:00:00"/>
    <m/>
    <m/>
    <m/>
    <d v="2023-07-31T00:00:00"/>
    <m/>
    <m/>
    <m/>
    <m/>
    <m/>
    <m/>
    <m/>
    <m/>
    <m/>
    <m/>
    <m/>
    <m/>
    <m/>
    <m/>
    <m/>
    <m/>
    <m/>
    <m/>
    <m/>
    <m/>
    <m/>
    <s v="4/28/23 Waiting on Degens quote"/>
    <d v="2023-04-28T00:00:00"/>
    <m/>
    <m/>
    <x v="3"/>
    <s v="Pipelines and Terminals"/>
    <s v="Station/Terminal"/>
    <m/>
    <s v="Michiana"/>
    <s v="BETNM - BET NILES TERMINAL"/>
    <m/>
    <m/>
    <n v="0"/>
    <m/>
    <m/>
    <m/>
    <n v="58000"/>
    <s v="Gardner, Travis"/>
    <m/>
    <m/>
    <m/>
    <n v="1"/>
    <n v="44433"/>
    <m/>
    <s v="Guest, ProSight"/>
    <s v="Independent"/>
    <s v="Aqua"/>
    <d v="2022-08-05T00:00:00"/>
    <s v="Other Programs"/>
  </r>
  <r>
    <x v="2080"/>
    <s v="Item"/>
    <s v="Open"/>
    <x v="0"/>
    <s v="BETNM00E2203"/>
    <s v="Exempt"/>
    <n v="1980271"/>
    <s v="Smith, Kyle"/>
    <s v="West"/>
    <s v="6. Operational"/>
    <s v="Defined"/>
    <x v="15"/>
    <n v="-1447"/>
    <m/>
    <m/>
    <n v="-1446.86"/>
    <n v="-1447"/>
    <n v="0"/>
    <s v="Green"/>
    <m/>
    <m/>
    <m/>
    <n v="-1447"/>
    <m/>
    <m/>
    <n v="36000"/>
    <m/>
    <m/>
    <n v="36000"/>
    <s v="Phase"/>
    <n v="36000"/>
    <n v="11353"/>
    <m/>
    <n v="11353"/>
    <s v="No"/>
    <s v="Green"/>
    <d v="2022-12-01T00:00:00"/>
    <d v="2022-05-11T00:00:00"/>
    <d v="2022-05-11T00:00:00"/>
    <d v="2022-12-31T00:00:00"/>
    <d v="2022-12-31T00:00:00"/>
    <m/>
    <m/>
    <n v="-1011.86"/>
    <n v="-435"/>
    <m/>
    <m/>
    <m/>
    <m/>
    <m/>
    <m/>
    <m/>
    <m/>
    <m/>
    <m/>
    <m/>
    <m/>
    <m/>
    <m/>
    <m/>
    <m/>
    <m/>
    <s v="1/1/23 - received proposal from program owner and will get req entered into JDE for work - adjusted FCST._x000d__x000a__x000d__x000a_11/1/22 Waiting on scope of work and scheduling from Corporate"/>
    <d v="2023-01-03T00:00:00"/>
    <s v="Hill, Elizabeth"/>
    <m/>
    <x v="3"/>
    <s v="Pipelines and Terminals"/>
    <s v="Station/Terminal"/>
    <m/>
    <s v="Michiana"/>
    <s v="BETNM - BET NILES TERMINAL"/>
    <m/>
    <n v="-1447"/>
    <n v="0"/>
    <m/>
    <m/>
    <n v="12800"/>
    <m/>
    <s v="Aiken, Elaine"/>
    <s v="Aiken, Elaine"/>
    <m/>
    <m/>
    <n v="1"/>
    <n v="41199"/>
    <m/>
    <s v="Administrator, System"/>
    <s v="Independent"/>
    <m/>
    <d v="2021-08-10T00:00:00"/>
    <s v="Int - Planned Corr &amp; FI"/>
  </r>
  <r>
    <x v="2081"/>
    <s v="Item"/>
    <s v="Open"/>
    <x v="0"/>
    <s v="BETNM00E2202"/>
    <s v="Maintenance Framework"/>
    <n v="1970933"/>
    <s v="Parker, Brian"/>
    <s v="West"/>
    <s v="6. Operational"/>
    <s v="Defined"/>
    <x v="26"/>
    <n v="35075"/>
    <n v="9000"/>
    <m/>
    <n v="44074.93"/>
    <n v="60000"/>
    <n v="-15925"/>
    <s v="Red"/>
    <n v="80000"/>
    <m/>
    <n v="80000"/>
    <n v="-35925"/>
    <m/>
    <m/>
    <n v="1000"/>
    <n v="64000"/>
    <m/>
    <n v="65000"/>
    <s v="Phase"/>
    <n v="65000"/>
    <n v="35075"/>
    <n v="9000"/>
    <n v="44075"/>
    <s v="No"/>
    <s v="Green"/>
    <d v="2023-04-01T00:00:00"/>
    <d v="2022-04-08T00:00:00"/>
    <d v="2022-04-08T00:00:00"/>
    <d v="2022-10-31T00:00:00"/>
    <d v="2023-04-24T00:00:00"/>
    <m/>
    <m/>
    <m/>
    <m/>
    <m/>
    <n v="38944.03"/>
    <n v="-3869.1"/>
    <m/>
    <m/>
    <n v="-3869"/>
    <s v="Red"/>
    <m/>
    <m/>
    <n v="4500"/>
    <n v="4500"/>
    <m/>
    <m/>
    <m/>
    <m/>
    <m/>
    <m/>
    <s v="6/1/23 - just waiting on as-builts and plan updates which are FCST for Jun/Jul._x000d__x000a__x000d__x000a_5/1/23 - work completed ahead of schedule on Apr 24th - need to accrue 30,900 for Job Site Servies and 8,000 for CASTI in Apr.  Have 9,000 in Jun for as-builts and SSSP plan updates.  Diamond Z will be onsite May 9th to complete as-builts._x000d__x000a__x000d__x000a_4/19/23 - JSS started work on Apr 18th._x000d__x000a__x000d__x000a_4/10/23 - JSS would like to start on the 17th at Niles - just entered an Inspector request._x000d__x000a__x000d__x000a_4/1/23 - SSSP has been approved by Rob O'Neill. Just waiting for Tom Holderman with JSS to schedule this work.  Informed him that I need 2 week notice so I can get an inspector scheduled.  They also completed a site visit in May to look over both Niles projects._x000d__x000a__x000d__x000a_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9/29/22 - only received a bid from Job Site Services for 30,9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everything they need.  Still expect to complete this work in Oct/Nov._x000d__x000a__x000d__x000a_8/1/22 -emailed IFC drawings on 7/7 and received no feedback.  Will get pricing from contractors in Aug and might be able to start workin mid-Sep.  Forecasting the work for Oct timeframe for now._x000d__x000a__x000d__x000a_7/3/22 - will be sending out IFC drawing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6-01T00:00:00"/>
    <s v="Hill, Elizabeth"/>
    <m/>
    <x v="3"/>
    <s v="Pipelines and Terminals"/>
    <s v="Station/Terminal"/>
    <m/>
    <s v="Michiana"/>
    <s v="BETNM - BET NILES TERMINAL"/>
    <m/>
    <m/>
    <n v="39575"/>
    <n v="4500"/>
    <m/>
    <m/>
    <m/>
    <s v="Spari, Markella"/>
    <s v="Spari, Markella"/>
    <m/>
    <m/>
    <n v="1"/>
    <n v="40564"/>
    <m/>
    <s v="Guest, ProSight"/>
    <s v="Independent"/>
    <s v="Aqua"/>
    <d v="2021-07-16T00:00:00"/>
    <s v="Other Programs"/>
  </r>
  <r>
    <x v="2082"/>
    <s v="Item"/>
    <s v="Open"/>
    <x v="1"/>
    <s v="BETNT00M2203"/>
    <s v="Maintenance Framework"/>
    <n v="1970661"/>
    <s v="Parker, Brian"/>
    <s v="West"/>
    <s v="8. Canceled"/>
    <s v="Defined"/>
    <x v="26"/>
    <m/>
    <m/>
    <m/>
    <n v="0"/>
    <m/>
    <n v="0"/>
    <s v="Green"/>
    <m/>
    <m/>
    <m/>
    <m/>
    <m/>
    <m/>
    <n v="5000"/>
    <n v="68000"/>
    <m/>
    <n v="5000"/>
    <s v="Phase"/>
    <n v="73000"/>
    <n v="0"/>
    <m/>
    <n v="0"/>
    <s v="No"/>
    <s v="Green"/>
    <d v="2022-06-01T00:00:00"/>
    <d v="2022-04-08T00:00:00"/>
    <d v="2022-04-08T00:00:00"/>
    <d v="2022-10-31T00:00:00"/>
    <d v="2022-06-01T00:00:00"/>
    <m/>
    <m/>
    <m/>
    <m/>
    <m/>
    <m/>
    <m/>
    <m/>
    <m/>
    <m/>
    <m/>
    <m/>
    <m/>
    <m/>
    <m/>
    <m/>
    <m/>
    <m/>
    <m/>
    <m/>
    <m/>
    <s v="10/31/22 - this project will be cancelled.  Work is not Capital and was moved to an Expense project.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emailed IFC drawings on 7/7 and received feedback that Travis that everything looks good.  Will get pricing from contractors in Aug and might 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 just waiting on IFC drawings from Diamond Z then will bid this work out with other Dike projects to be completed around Aug or Sep._x000d__x000a__x000d__x000a_4/1/22 - have a proposal from Diamond Z to generate IFC drawings - will be submitting this under a Phase I Parent AFE in Apr so we can go out for bid sometime in May.  Moving FCST out to Jul."/>
    <d v="2022-10-31T00:00:00"/>
    <s v="Hill, Elizabeth"/>
    <m/>
    <x v="3"/>
    <s v="Pipelines and Terminals"/>
    <s v="Operating Infrastructure"/>
    <m/>
    <s v="Michiana"/>
    <s v="BETNT - BET NILES WEST TERMINAL"/>
    <m/>
    <m/>
    <n v="0"/>
    <m/>
    <m/>
    <n v="0"/>
    <m/>
    <s v="Clark, Dave"/>
    <s v="Spari, Markella"/>
    <m/>
    <m/>
    <n v="1"/>
    <n v="41755"/>
    <m/>
    <s v="Spari, Markella"/>
    <s v="Independent"/>
    <s v="Aqua"/>
    <d v="2021-08-20T00:00:00"/>
    <s v="Other Programs"/>
  </r>
  <r>
    <x v="2083"/>
    <s v="Item"/>
    <s v="Open"/>
    <x v="1"/>
    <s v="BETNT00M2202"/>
    <s v="Maintenance Framework"/>
    <n v="1955718"/>
    <s v="Smith, Kyle"/>
    <s v="West"/>
    <s v="6. Operational"/>
    <s v="Defined"/>
    <x v="25"/>
    <n v="2414"/>
    <m/>
    <m/>
    <n v="2414.35"/>
    <n v="2414"/>
    <n v="0"/>
    <s v="Green"/>
    <m/>
    <m/>
    <m/>
    <n v="2414"/>
    <m/>
    <m/>
    <n v="60000"/>
    <m/>
    <m/>
    <n v="60000"/>
    <s v="Full"/>
    <n v="60000"/>
    <n v="61227"/>
    <m/>
    <n v="61227"/>
    <s v="No"/>
    <s v="Green"/>
    <d v="2022-05-01T00:00:00"/>
    <d v="2022-03-11T00:00:00"/>
    <d v="2022-03-11T00:00:00"/>
    <d v="2022-05-30T00:00:00"/>
    <d v="2022-12-31T00:00:00"/>
    <m/>
    <m/>
    <n v="0"/>
    <n v="2314.4499999999998"/>
    <n v="99.9"/>
    <m/>
    <m/>
    <m/>
    <m/>
    <m/>
    <m/>
    <m/>
    <m/>
    <m/>
    <m/>
    <m/>
    <m/>
    <m/>
    <m/>
    <m/>
    <m/>
    <s v="1/1/23  Work Completed"/>
    <d v="2023-01-03T00:00:00"/>
    <s v="Hill, Elizabeth"/>
    <m/>
    <x v="3"/>
    <s v="Pipelines and Terminals"/>
    <s v="Operating Infrastructure"/>
    <m/>
    <s v="Michiana"/>
    <s v="BETNT - BET NILES WEST TERMINAL"/>
    <m/>
    <n v="2414"/>
    <n v="0"/>
    <m/>
    <m/>
    <n v="58813"/>
    <m/>
    <s v="Jakubowski, Gregory"/>
    <s v="Baldwin, T. Andy"/>
    <m/>
    <m/>
    <n v="1"/>
    <n v="40732"/>
    <m/>
    <s v="Guest, ProSight"/>
    <s v="Independent"/>
    <s v="Aqua"/>
    <d v="2021-07-26T00:00:00"/>
    <s v="Other Programs"/>
  </r>
  <r>
    <x v="2084"/>
    <s v="Item"/>
    <s v="Open"/>
    <x v="0"/>
    <s v="BETNT00E2202"/>
    <s v="Maintenance Framework"/>
    <n v="2037888"/>
    <s v="Parker, Brian"/>
    <s v="West"/>
    <s v="6. Operational"/>
    <s v="Defined"/>
    <x v="26"/>
    <n v="44666"/>
    <n v="9000"/>
    <m/>
    <n v="53665.52"/>
    <n v="61000"/>
    <n v="-7334"/>
    <s v="Red"/>
    <m/>
    <m/>
    <m/>
    <n v="53666"/>
    <m/>
    <m/>
    <n v="66000"/>
    <m/>
    <m/>
    <n v="66000"/>
    <s v="Full"/>
    <n v="66000"/>
    <n v="46240"/>
    <n v="9000"/>
    <n v="55240"/>
    <s v="No"/>
    <s v="Green"/>
    <d v="2022-10-01T00:00:00"/>
    <d v="2022-10-25T00:00:00"/>
    <d v="2022-10-25T00:00:00"/>
    <d v="2023-05-31T00:00:00"/>
    <d v="2023-04-19T00:00:00"/>
    <m/>
    <m/>
    <m/>
    <m/>
    <m/>
    <n v="44427"/>
    <n v="238.52"/>
    <m/>
    <m/>
    <n v="239"/>
    <s v="Red"/>
    <m/>
    <m/>
    <n v="4500"/>
    <n v="4500"/>
    <m/>
    <m/>
    <m/>
    <m/>
    <m/>
    <m/>
    <s v="6/1/23 - just waiting on as-builts now and plan updates._x000d__x000a__x000d__x000a_5/1/23 - work completed at BETNT on 4/19.  Need to accrue 38,400 for Job Site Services and 6,000 for CATSI.  Jun FCST of 9,000 is for as-builts and SPCC plan updates.  Diamond Z will be onsite May 9th to complete as-builts._x000d__x000a__x000d__x000a_4/17/23 - work started today at BETNT._x000d__x000a__x000d__x000a_4/10/23 - JSS would like to start on the 17th at Niles - just entered an Inspector request._x000d__x000a__x000d__x000a_4/1/23 - SSSP has been approved by Rob O'Neill. Just waiting for Tom Holderman with JSS to schedule this work.  Informed him that I need 2 week notice so I can get an inspector scheduled.  They also completed a site visit in May to look over both Niles projects._x000d__x000a__x000d__x000a_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_x000d__x000a_10/20/22 - routed MEXP AFE for approval - this is replacing the MCAP project that out for approval - SOW does not meet capitalization criteria.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the bid process over again.  I will be reaching out to all bidders the week of Sep 6th to make sure they have everything they need.  Still expect to complete this work in Oct._x000d__x000a__x000d__x000a_8/1/22 - emailedIFC drawings on 7/7 and received feedback that Travisthat everything looks good.  Will getpricing from contractors in Aug and might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just waiting on IFC drawings from Diamond Z then will bid this work out with other Dike projects to be completed around Aug or Sep._x000d__x000a__x000d__x000a_4/1/22 - have a proposal from Diamond Zto generate IFC drawings - will be submitting this under a Phase I Parent AFE in Apr so we can go out for bid sometime in May.  Moving FCST out to Jul."/>
    <d v="2023-06-01T00:00:00"/>
    <s v="Hill, Elizabeth"/>
    <m/>
    <x v="3"/>
    <s v="Pipelines and Terminals"/>
    <s v="Station/Terminal"/>
    <m/>
    <s v="Michiana"/>
    <s v="BETNT - BET NILES WEST TERMINAL"/>
    <m/>
    <m/>
    <n v="49166"/>
    <n v="4500"/>
    <m/>
    <n v="1575"/>
    <m/>
    <s v="Spari, Markella"/>
    <s v="Spari, Markella"/>
    <m/>
    <m/>
    <n v="1"/>
    <n v="46093"/>
    <m/>
    <s v="Guest, ProSight"/>
    <s v="Independent"/>
    <s v="Aqua"/>
    <d v="2022-10-20T00:00:00"/>
    <s v="Other Programs"/>
  </r>
  <r>
    <x v="2085"/>
    <s v="Item"/>
    <s v="Open"/>
    <x v="1"/>
    <s v="BETNT00M2301"/>
    <s v="Maintenance Framework"/>
    <n v="2123421"/>
    <s v="Fink, Ryan"/>
    <s v="West"/>
    <s v="3. Active"/>
    <s v="Defined"/>
    <x v="29"/>
    <n v="97"/>
    <n v="61000"/>
    <n v="8900"/>
    <n v="61096.94"/>
    <n v="50000"/>
    <n v="11097"/>
    <s v="Red"/>
    <n v="50000"/>
    <n v="20000"/>
    <n v="70000"/>
    <n v="-8903"/>
    <m/>
    <m/>
    <n v="70000"/>
    <m/>
    <m/>
    <n v="70000"/>
    <s v="Full"/>
    <n v="70000"/>
    <n v="97"/>
    <n v="69900"/>
    <n v="69997"/>
    <s v="No"/>
    <s v="Green"/>
    <d v="2023-05-01T00:00:00"/>
    <d v="2023-05-18T00:00:00"/>
    <d v="2023-05-18T00:00:00"/>
    <d v="2023-10-01T00:00:00"/>
    <d v="2023-09-29T00:00:00"/>
    <m/>
    <m/>
    <m/>
    <m/>
    <m/>
    <m/>
    <n v="96.94"/>
    <m/>
    <m/>
    <n v="97"/>
    <s v="Red"/>
    <m/>
    <m/>
    <m/>
    <n v="5000"/>
    <n v="16000"/>
    <n v="35000"/>
    <n v="5000"/>
    <m/>
    <m/>
    <n v="8900"/>
    <s v="5/24 RRF - AFE approved, PO for cam work pending, EAC $70k_x000d__x000a_5/10 RRF - AFE submitted_x000d__x000a_4/28 RRF - 20k moved from other projects,  AFE in May,  EAC $70k_x000d__x000a_4/6 RRF - estimates exceed budget, revising scope to fit budget, and RFQ again. EAC $50k_x000d__x000a_3/1 RRF - RFQ out to vendors  EAC 50k_x000d__x000a_2/2 RRF - Site visit 2/21"/>
    <d v="2023-05-24T00:00:00"/>
    <s v="Hill, Elizabeth"/>
    <m/>
    <x v="3"/>
    <s v="Pipelines and Terminals"/>
    <s v="Operating Infrastructure"/>
    <m/>
    <s v="Michiana"/>
    <s v="BETNT - BET NILES WEST TERMINAL"/>
    <m/>
    <m/>
    <n v="97"/>
    <n v="56000"/>
    <n v="5000"/>
    <m/>
    <m/>
    <s v="Clark, Chris"/>
    <s v="Clark, Chris B"/>
    <m/>
    <m/>
    <n v="1"/>
    <n v="24317"/>
    <m/>
    <s v="Administrator, System"/>
    <s v="Independent"/>
    <s v="Aqua"/>
    <d v="2017-07-21T00:00:00"/>
    <s v="Other Programs"/>
  </r>
  <r>
    <x v="2086"/>
    <s v="Item"/>
    <s v="Open"/>
    <x v="1"/>
    <s v="BETNT00M2204"/>
    <s v="Maintenance Framework"/>
    <n v="2013798"/>
    <s v="Fink, Ryan"/>
    <s v="West"/>
    <s v="7. Closed"/>
    <s v="Defined"/>
    <x v="19"/>
    <n v="4188"/>
    <m/>
    <m/>
    <n v="4188.1899999999996"/>
    <n v="3682"/>
    <n v="506"/>
    <s v="Red"/>
    <m/>
    <m/>
    <m/>
    <n v="4188"/>
    <m/>
    <m/>
    <n v="77000"/>
    <m/>
    <m/>
    <n v="77000"/>
    <s v="Full"/>
    <n v="77000"/>
    <n v="62590"/>
    <m/>
    <n v="62590"/>
    <s v="No"/>
    <s v="Green"/>
    <d v="2022-09-01T00:00:00"/>
    <d v="2022-08-28T00:00:00"/>
    <d v="2022-08-28T00:00:00"/>
    <d v="2022-10-07T00:00:00"/>
    <d v="2022-12-31T00:00:00"/>
    <m/>
    <m/>
    <n v="1149.51"/>
    <n v="2423.84"/>
    <n v="109.07"/>
    <n v="505.77"/>
    <m/>
    <m/>
    <m/>
    <m/>
    <m/>
    <m/>
    <m/>
    <m/>
    <m/>
    <m/>
    <m/>
    <m/>
    <m/>
    <m/>
    <m/>
    <s v="5/24 RRF - Closed  EAC $$62590_x000d__x000a_5/2 RRF - Review documentation and close EAC $62k_x000d__x000a_4/7 RRF - Close.  EAC $62k_x000d__x000a_3/1 RRF - prepare to close_x000d__x000a_2/1 RRF - updated, operational, closeout_x000d__x000a_1/23 RRF - Proving invoiced lower than expected, $1707._x000d__x000a_1/4/23 RRF - Install complete, meter xmtr damaged, added 4k to costs.  Accrue 11609 to Franklin for proving and meter repairs._x000d__x000a_12/1 RRF - Install in progress, accrue 2500 nov _x000d__x000a_11/9 RRF - Nov/Dec install, reclass Triad PO to BETNT00R2201_x000d__x000a_10/31 RRF - Oct actual $1121, Material arrived, scheduling with Cetane proj for install._x000d__x000a_9/30 RRF - Sept actual 29.2k, eng and panel fab in progress._x000d__x000a_9/20 RRF - Sept spends $28k, PO to Triad. ML and FCM arrived, shipping to Triad. Dropped inspection from fcst, to be covered by RCAP.  Moved Triad to Dec, will be moved to RCAP._x000d__x000a_9/2 RRF - AFE approved, POs out to vendors_x000d__x000a_8/2 RRF - pending receipt of quotes, to submit AFE.  Moved out one month._x000d__x000a_7/11/2022 RRF - Site visit for estimate 7/14.  AFE to follow"/>
    <d v="2023-05-24T00:00:00"/>
    <s v="Hill, Elizabeth"/>
    <m/>
    <x v="3"/>
    <s v="Pipelines and Terminals"/>
    <s v="Operating Infrastructure"/>
    <m/>
    <s v="Michiana"/>
    <s v="BETNT - BET NILES WEST TERMINAL"/>
    <m/>
    <n v="3682"/>
    <n v="506"/>
    <m/>
    <m/>
    <n v="58402"/>
    <m/>
    <s v="Younce, Michael"/>
    <s v="Baldwin, T. Andy"/>
    <m/>
    <m/>
    <n v="1"/>
    <n v="41833"/>
    <m/>
    <s v="Guest, ProSight"/>
    <s v="Independent"/>
    <s v="Aqua"/>
    <d v="2021-08-20T00:00:00"/>
    <s v="Other Programs"/>
  </r>
  <r>
    <x v="2087"/>
    <s v="Item"/>
    <s v="Open"/>
    <x v="1"/>
    <s v="WN00000M2201"/>
    <s v="Maintenance Framework"/>
    <n v="2023818"/>
    <s v="Burns, Richard"/>
    <s v="West"/>
    <s v="3. Active"/>
    <s v="Drawdown"/>
    <x v="23"/>
    <n v="486"/>
    <n v="40000"/>
    <m/>
    <n v="40485.660000000003"/>
    <n v="40152"/>
    <n v="334"/>
    <s v="Yellow"/>
    <m/>
    <m/>
    <m/>
    <n v="40486"/>
    <m/>
    <m/>
    <n v="60000"/>
    <m/>
    <m/>
    <n v="60000"/>
    <s v="Full"/>
    <n v="60000"/>
    <n v="11300"/>
    <n v="40000"/>
    <n v="51300"/>
    <s v="No"/>
    <s v="Green"/>
    <d v="2022-11-01T00:00:00"/>
    <d v="2022-11-17T00:00:00"/>
    <d v="2022-11-17T00:00:00"/>
    <d v="2022-12-31T00:00:00"/>
    <d v="2022-12-30T00:00:00"/>
    <m/>
    <m/>
    <n v="49.07"/>
    <n v="50.78"/>
    <n v="51.69"/>
    <n v="279.88"/>
    <n v="54.24"/>
    <m/>
    <m/>
    <n v="54"/>
    <s v="Red"/>
    <m/>
    <m/>
    <n v="40000"/>
    <m/>
    <m/>
    <m/>
    <m/>
    <m/>
    <m/>
    <m/>
    <s v="6/5/23 - No change.  Work expected to be completed this month._x000d__x000a_5/1/23 - same_x000d__x000a_4/3/23 - firmer estimate received and PO was issued._x000d__x000a_3/1/23 - no change._x000d__x000a_2/1/23 - Pushed forecast out.  Soft goods valve parts are 14-16 delivery.  Valve will require more extensive rebuild than originally expected, waiting on quote. Supplemental may be required._x000d__x000a_1/3/23 - variance is because of vendor issues with the valve type and parts / supply chain issues.  Should be done in January but forecast pushed to February._x000d__x000a_12/2/22 - Project recently approved; variance is from reclass of charges (Holly and Macomb invoices) from the local budget.  Forecasted remaining costs to rebuild valve and reinstall."/>
    <d v="2023-06-05T00:00:00"/>
    <s v="Griest, Barbara"/>
    <m/>
    <x v="3"/>
    <s v="Pipelines and Terminals"/>
    <s v="Operating Infrastructure"/>
    <m/>
    <s v="Wayne Pipeline"/>
    <s v="WN - NOVI TERMINAL"/>
    <m/>
    <n v="152"/>
    <n v="40334"/>
    <m/>
    <m/>
    <n v="10814"/>
    <m/>
    <s v="Oey, Alex"/>
    <s v="Gardner, Dale"/>
    <m/>
    <m/>
    <n v="1"/>
    <n v="46217"/>
    <m/>
    <s v="Gardner, Travis"/>
    <s v="Independent"/>
    <s v="Aqua"/>
    <d v="2022-11-10T00:00:00"/>
    <s v="Other Programs"/>
  </r>
  <r>
    <x v="2088"/>
    <s v="Item"/>
    <s v="Open"/>
    <x v="1"/>
    <s v="OD531YOM2202"/>
    <s v="Maintenance Framework"/>
    <s v="2037421, 2037422, 2037423, 2037424, 2037425, 2037426, 2037427"/>
    <s v="Burns, Richard"/>
    <s v="West"/>
    <s v="3. Active"/>
    <s v="Drawdown"/>
    <x v="12"/>
    <n v="101024"/>
    <n v="70000"/>
    <m/>
    <n v="171024.47"/>
    <n v="253993"/>
    <n v="-82969"/>
    <s v="Red"/>
    <m/>
    <m/>
    <m/>
    <n v="171024"/>
    <m/>
    <m/>
    <n v="519000"/>
    <m/>
    <m/>
    <n v="519000"/>
    <s v="Full"/>
    <n v="519000"/>
    <n v="204193"/>
    <n v="70000"/>
    <n v="274193"/>
    <s v="No"/>
    <s v="Green"/>
    <d v="2022-12-01T00:00:00"/>
    <d v="2022-12-03T00:00:00"/>
    <d v="2022-12-03T00:00:00"/>
    <d v="2023-04-18T00:00:00"/>
    <d v="2023-12-15T00:00:00"/>
    <m/>
    <m/>
    <n v="17534.73"/>
    <n v="88441.39"/>
    <n v="78016.929999999993"/>
    <n v="10668.49"/>
    <n v="-93637.07"/>
    <n v="-95666"/>
    <n v="-95666"/>
    <n v="2029"/>
    <s v="Yellow"/>
    <m/>
    <s v="Other"/>
    <m/>
    <m/>
    <m/>
    <m/>
    <m/>
    <m/>
    <n v="70000"/>
    <m/>
    <s v="6/5/23 - variance is from internal labor for dig  documentation._x000d__x000a_5.8.23 - $-95,666 forecast in May due to MEXP Flip to OD531YOE2301 (AS)_x000d__x000a__x000d__x000a__x000d__x000a_5/1/23 - variance is PPS invoice for documentation._x000d__x000a_4.6.23 - added -$72,600 to March for MEXP Flip OD531YOE2301 (AS)_x000d__x000a__x000d__x000a_4/3/23 - variance is from under-accrual and last dig.  Extreme wet weather made access difficult and required extra equipment (dozer, 2nd hoe) to access dig site._x000d__x000a__x000d__x000a_3/8/23 - high water conditions at lake dig caused this dig to be delayed.  Will complete it at the end of the year when lake level is lowered.  Changed forecast accordingly._x000d__x000a__x000d__x000a_3/7/23 - changed forecast to complete last dig in March.  Permits for 211 digs fell through so they will stay on these._x000d__x000a__x000d__x000a_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_x000a__x000d__x000a_2/1/23 - Variance is from under accruing last month ($7243), and Percheron ($2365). Actual here does not match COGNOS ($13,155 vs $9608).. _x000d__x000a_Adjusted forecast based on contractor's schedule with other dig projects that have become more pressing than these._x000d__x000a__x000d__x000a_1/3/23 - variance is from an extra dig being completed.  Accrued $15K (Degen), $5581 (MNT) for that dig. Adjusted forecast based on new schedule._x000d__x000a__x000d__x000a_12/2/22 - Two DOT-60 digs to start 12/5/22._x000d__x000a__x000d__x000a_11/20/22 - AFE submitted. Two DOT-60 digs to be done in December.  Rest in 2023._x000d__x000a__x000d__x000a_11/1/22 - digs issued on 10/20/22."/>
    <d v="2023-06-05T00:00:00"/>
    <s v="Griest, Barbara"/>
    <m/>
    <x v="3"/>
    <s v="Pipelines and Terminals"/>
    <s v="Integrity"/>
    <m/>
    <s v="Mantua"/>
    <s v="OD531YO - MOGADORE STA TO YOUNGSTOWN TER"/>
    <m/>
    <n v="183993"/>
    <n v="-82969"/>
    <m/>
    <n v="70000"/>
    <n v="103168"/>
    <m/>
    <s v="Bartal, Nick"/>
    <s v="Bartal, Nick"/>
    <m/>
    <m/>
    <n v="1"/>
    <n v="46105"/>
    <m/>
    <s v="Guest, ProSight"/>
    <s v="Independent"/>
    <s v="Aqua"/>
    <d v="2022-10-20T00:00:00"/>
    <s v="Int- Planned Digs"/>
  </r>
  <r>
    <x v="2089"/>
    <s v="Item"/>
    <s v="Open"/>
    <x v="1"/>
    <s v="OD531YOM1901"/>
    <s v="Exempt"/>
    <s v="1566991, 1581572, 1581573, 1581574"/>
    <s v="Burns, Richard"/>
    <s v="West"/>
    <s v="7. Closed"/>
    <s v="Drawdown"/>
    <x v="12"/>
    <n v="-3284"/>
    <m/>
    <m/>
    <n v="-3283.92"/>
    <n v="-3284"/>
    <n v="0"/>
    <s v="Green"/>
    <m/>
    <m/>
    <m/>
    <n v="-3284"/>
    <m/>
    <m/>
    <n v="311000"/>
    <m/>
    <m/>
    <n v="311000"/>
    <s v="Full"/>
    <n v="311000"/>
    <n v="0"/>
    <m/>
    <n v="0"/>
    <s v="No"/>
    <s v="Green"/>
    <d v="2020-03-01T00:00:00"/>
    <d v="2019-05-07T00:00:00"/>
    <d v="2019-05-07T00:00:00"/>
    <d v="2019-06-05T00:00:00"/>
    <d v="2019-06-21T00:00:00"/>
    <m/>
    <m/>
    <m/>
    <m/>
    <n v="-3283.92"/>
    <m/>
    <m/>
    <m/>
    <m/>
    <m/>
    <m/>
    <m/>
    <m/>
    <m/>
    <m/>
    <m/>
    <m/>
    <m/>
    <m/>
    <m/>
    <m/>
    <s v="7/31/19 - job book submitted._x000d__x000a_7/2/19 - all digs completed 6/21/19._x000d__x000a_6/4/19 - digs started on 5/16/19. DOT 180 dig (F-183500) repair completed on 5/22/19."/>
    <d v="2019-08-02T00:00:00"/>
    <s v="Pastorius, Bonnie"/>
    <m/>
    <x v="3"/>
    <s v="Pipelines and Terminals"/>
    <s v="Integrity"/>
    <m/>
    <s v="Mantua"/>
    <s v="OD531YO - MOGADORE STA TO YOUNGSTOWN TER"/>
    <m/>
    <n v="-3284"/>
    <n v="0"/>
    <m/>
    <m/>
    <m/>
    <m/>
    <s v="Bartal, Nick"/>
    <s v="Bassani, Joel D."/>
    <m/>
    <m/>
    <n v="1"/>
    <n v="33222"/>
    <m/>
    <s v="Kabaria, Erika"/>
    <s v="Independent"/>
    <s v="Aqua"/>
    <d v="2019-05-01T00:00:00"/>
    <m/>
  </r>
  <r>
    <x v="2090"/>
    <s v="Item"/>
    <s v="Open"/>
    <x v="1"/>
    <s v="BETOT00M2202"/>
    <s v="Maintenance Framework"/>
    <m/>
    <s v="Scott, Cory"/>
    <s v="West"/>
    <s v="3. Active"/>
    <s v="Defined"/>
    <x v="26"/>
    <n v="488"/>
    <n v="120000"/>
    <m/>
    <n v="120487.57"/>
    <n v="120288"/>
    <n v="199"/>
    <s v="Yellow"/>
    <n v="120000"/>
    <m/>
    <n v="120000"/>
    <n v="488"/>
    <m/>
    <m/>
    <n v="22000"/>
    <m/>
    <m/>
    <n v="22000"/>
    <s v="Phase"/>
    <n v="22000"/>
    <n v="20936"/>
    <n v="120000"/>
    <n v="140936"/>
    <s v="No"/>
    <s v="Green"/>
    <d v="2022-08-01T00:00:00"/>
    <d v="2022-06-28T00:00:00"/>
    <d v="2022-06-28T00:00:00"/>
    <d v="2022-07-25T00:00:00"/>
    <d v="2023-06-30T00:00:00"/>
    <m/>
    <m/>
    <n v="94.32"/>
    <n v="96.02"/>
    <n v="97.76"/>
    <n v="98.98"/>
    <n v="100.49"/>
    <m/>
    <m/>
    <n v="100"/>
    <s v="Red"/>
    <m/>
    <m/>
    <m/>
    <m/>
    <m/>
    <n v="120000"/>
    <m/>
    <m/>
    <m/>
    <m/>
    <s v="6/9/2023 - Working with engineering. _x000d__x000a__x000d__x000a__x000d__x000a_5/8/2023 - Working with engineering._x000d__x000a__x000d__x000a__x000d__x000a_4/18/2023 - Ryan and Associates sent quote for containment. Need to work with Engineering for updated scope approval.  _x000d__x000a__x000d__x000a_1/9/2023 - Planning out new design for upper management approval. _x000d__x000a__x000d__x000a_10/11/2022 - remaining work in 2023.  6/29/2022 - PO placed for TAS Technical for $19,450.00_x000d__x000a__x000d__x000a_6/20/2022 - Meeting with TAS. Project planned to be designed for driveway extension and containment. _x000d__x000a__x000d__x000a_5/31/2022 - Working with Diamond Z to develop drawings for a containment across drive. _x000d__x000a__x000d__x000a_5/9/2022 - Phase AFE submitted to remedyforce for TAS Technical engineering and design. _x000d__x000a__x000d__x000a_4/16/2022 - Proposal has been received from TAS for $19,450 for the engineering and design of full project. _x000d__x000a__x000d__x000a_4/14/2022 - It has been determined that it will be a hazard to install this containment pad without extending driveway for safe backing up. The new plan is to use this funding for engineering and design of a containment along with a driveway extension. _x000d__x000a__x000d__x000a__x000d__x000a_3/14/2022 - Started working on Scope of Work and sent drawing to a contractor to work up an estimate for this project."/>
    <d v="2023-06-09T00:00:00"/>
    <s v="Hill, Elizabeth"/>
    <m/>
    <x v="3"/>
    <s v="Pipelines and Terminals"/>
    <s v="Operating Infrastructure"/>
    <m/>
    <s v="Eastern Iowa"/>
    <s v="BETOT - BET OTTUMWA"/>
    <m/>
    <n v="288"/>
    <n v="199"/>
    <n v="120000"/>
    <m/>
    <n v="20448"/>
    <m/>
    <s v="Clark, Dave"/>
    <s v="Smith, Todd W."/>
    <m/>
    <m/>
    <n v="1"/>
    <n v="24322"/>
    <m/>
    <s v="Administrator, System"/>
    <s v="Independent"/>
    <s v="Aqua"/>
    <d v="2017-07-21T00:00:00"/>
    <s v="Other Programs"/>
  </r>
  <r>
    <x v="2091"/>
    <s v="Item"/>
    <s v="Candidate"/>
    <x v="1"/>
    <m/>
    <s v="Maintenance Framework"/>
    <m/>
    <s v="Scott, Cory"/>
    <s v="West"/>
    <s v="2. Pending AFE"/>
    <m/>
    <x v="26"/>
    <m/>
    <n v="31000"/>
    <m/>
    <n v="31000"/>
    <n v="31000"/>
    <n v="0"/>
    <s v="Green"/>
    <n v="31000"/>
    <m/>
    <n v="31000"/>
    <n v="0"/>
    <m/>
    <m/>
    <m/>
    <m/>
    <m/>
    <m/>
    <m/>
    <m/>
    <m/>
    <n v="31000"/>
    <n v="31000"/>
    <s v="No"/>
    <s v="Green"/>
    <d v="2023-08-01T00:00:00"/>
    <m/>
    <m/>
    <m/>
    <d v="2023-06-30T00:00:00"/>
    <m/>
    <m/>
    <m/>
    <m/>
    <m/>
    <m/>
    <m/>
    <m/>
    <m/>
    <m/>
    <m/>
    <m/>
    <m/>
    <m/>
    <m/>
    <n v="16000"/>
    <n v="15000"/>
    <m/>
    <m/>
    <m/>
    <m/>
    <s v="6/9/2023 - Site visit planned soon for engineering of outfall platforms. _x000d__x000a__x000d__x000a__x000d__x000a_4/18/2023 - Ryan and Associates produced quote for project installation. Civil scope still required. _x000d__x000a__x000d__x000a_3/31/2023 - Ryan and Associates looking at project to get ideas for execution."/>
    <d v="2023-06-09T00:00:00"/>
    <m/>
    <m/>
    <x v="3"/>
    <s v="Pipelines and Terminals"/>
    <s v="Operating Infrastructure"/>
    <m/>
    <s v="Eastern Iowa"/>
    <s v="BETOT - BET OTTUMWA"/>
    <m/>
    <m/>
    <n v="0"/>
    <n v="31000"/>
    <m/>
    <m/>
    <m/>
    <s v="Clark, Dave"/>
    <m/>
    <m/>
    <m/>
    <n v="1"/>
    <n v="41888"/>
    <m/>
    <s v="Guest, ProSight"/>
    <s v="Independent"/>
    <s v="Aqua"/>
    <d v="2021-08-21T00:00:00"/>
    <s v="Other Programs"/>
  </r>
  <r>
    <x v="2092"/>
    <s v="Item"/>
    <s v="Open"/>
    <x v="1"/>
    <s v="BETOT00M2205"/>
    <s v="Maintenance Framework"/>
    <n v="2011329"/>
    <s v="Grinder, Mark"/>
    <s v="West"/>
    <s v="6. Operational"/>
    <s v="Defined"/>
    <x v="24"/>
    <n v="1303"/>
    <m/>
    <m/>
    <n v="1303.04"/>
    <n v="1303"/>
    <n v="0"/>
    <s v="Green"/>
    <m/>
    <m/>
    <m/>
    <n v="1303"/>
    <m/>
    <m/>
    <n v="63000"/>
    <m/>
    <m/>
    <n v="63000"/>
    <s v="Full"/>
    <n v="63000"/>
    <n v="52026"/>
    <m/>
    <n v="52026"/>
    <s v="No"/>
    <s v="Green"/>
    <d v="2022-10-01T00:00:00"/>
    <d v="2022-08-04T00:00:00"/>
    <d v="2022-08-04T00:00:00"/>
    <d v="2022-12-31T00:00:00"/>
    <d v="2022-12-30T00:00:00"/>
    <m/>
    <m/>
    <n v="1303.04"/>
    <n v="0"/>
    <n v="0"/>
    <n v="0"/>
    <n v="0"/>
    <m/>
    <m/>
    <n v="0"/>
    <s v="Green"/>
    <n v="0"/>
    <m/>
    <m/>
    <m/>
    <m/>
    <m/>
    <m/>
    <m/>
    <m/>
    <m/>
    <s v="5-30-2023 -This project has been completed._x000d__x000a__x000d__x000a_4-27-2023 - This project has been completed._x000d__x000a__x000d__x000a_3-23--2023 - This project has been completed._x000d__x000a__x000d__x000a_3-01--2023 - This project has been completed._x000d__x000a__x000d__x000a_1-31-2023 - This project has been completed._x000d__x000a__x000d__x000a_12-29-2022 - This project was completed in December._x000d__x000a__x000d__x000a_11-28-2022 - Material received and project scheduled to start December 12th._x000d__x000a__x000d__x000a__x000d__x000a__x000d__x000a_11-01-2022 - Material received and project scheduled to start December 12th._x000d__x000a__x000d__x000a__x000d__x000a_9-26-2022 - Material on order and should be received Mid October and project completion should happen in November/December._x000d__x000a__x000d__x000a__x000d__x000a_8-29-2022 - The AFE was approved and waiting for a second quote because cost was over 30K._x000d__x000a__x000d__x000a__x000d__x000a_7-27-2022 - AFE sent for approval because extra funding needed to complete project and waiting for approval before submitting into the workflow. Forecasting this for October because of the amount of work at the facility in September_x000d__x000a__x000d__x000a__x000d__x000a_6-29-2022 - I have moved this forecast to September, I have not received the quote for this work yet._x000d__x000a__x000d__x000a__x000d__x000a_5-31-2022 - Performed a site visit this month and waiting for quote for AFE submittal."/>
    <d v="2023-05-30T00:00:00"/>
    <s v="Hill, Elizabeth"/>
    <m/>
    <x v="3"/>
    <s v="Pipelines and Terminals"/>
    <s v="Operating Infrastructure"/>
    <m/>
    <s v="Eastern Iowa"/>
    <s v="BETOT - BET OTTUMWA"/>
    <m/>
    <n v="1303"/>
    <n v="0"/>
    <m/>
    <m/>
    <n v="50723"/>
    <m/>
    <s v="Ashley, Robert"/>
    <s v="Smith, Todd W."/>
    <m/>
    <m/>
    <n v="1"/>
    <n v="34995"/>
    <m/>
    <s v="Guest, ProSight"/>
    <s v="Independent"/>
    <s v="Aqua"/>
    <d v="2019-08-30T00:00:00"/>
    <s v="Other Programs"/>
  </r>
  <r>
    <x v="2093"/>
    <s v="Item"/>
    <s v="Open"/>
    <x v="0"/>
    <s v="BETOT00E2202"/>
    <s v="Maintenance Framework"/>
    <n v="1970943"/>
    <s v="Parker, Brian"/>
    <s v="West"/>
    <s v="3. Active"/>
    <s v="Defined"/>
    <x v="26"/>
    <n v="47"/>
    <n v="110000"/>
    <m/>
    <n v="110047.25"/>
    <n v="85047"/>
    <n v="25000"/>
    <s v="Red"/>
    <n v="85000"/>
    <m/>
    <n v="85000"/>
    <n v="25047"/>
    <m/>
    <m/>
    <n v="1000"/>
    <m/>
    <m/>
    <n v="1000"/>
    <s v="Phase"/>
    <n v="1000"/>
    <n v="652"/>
    <n v="110000"/>
    <n v="110652"/>
    <s v="No"/>
    <s v="Green"/>
    <d v="2022-10-01T00:00:00"/>
    <d v="2022-04-08T00:00:00"/>
    <d v="2022-04-08T00:00:00"/>
    <d v="2022-10-31T00:00:00"/>
    <d v="2023-09-29T00:00:00"/>
    <m/>
    <m/>
    <n v="47.25"/>
    <m/>
    <m/>
    <m/>
    <m/>
    <m/>
    <m/>
    <m/>
    <m/>
    <m/>
    <m/>
    <m/>
    <m/>
    <n v="50000"/>
    <n v="60000"/>
    <m/>
    <m/>
    <m/>
    <m/>
    <s v="6/12/23 - submitted Full AFE to workflow - awarding bid to Helmkamp._x000d__x000a__x000d__x000a_6/2/23 - still waiting on a proposal from BWC.  If nothing is received within a week will have Supply Chain send LOI to Helmkamp so we can get this work scheduled.  Increased cost based on Helmkamp's proposal._x000d__x000a__x000d__x000a_5/12/23 - per supply chain, TIMCO provided a bid and all others declined.  I reached out to BWC, Helmkamp and Bolin to see if they could provide a bid._x000d__x000a__x000d__x000a_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3/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6and received no feedback.  Will get pricing from contractors in Aug and might be able to start work in mid-Sep.  Forecasting the work for Sep/Oct timeframe 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6-12T00:00:00"/>
    <s v="Hill, Elizabeth"/>
    <m/>
    <x v="3"/>
    <s v="Pipelines and Terminals"/>
    <s v="Station/Terminal"/>
    <m/>
    <s v="Eastern Iowa"/>
    <s v="BETOT - BET OTTUMWA"/>
    <m/>
    <n v="47"/>
    <n v="0"/>
    <n v="110000"/>
    <m/>
    <n v="605"/>
    <m/>
    <s v="Spari, Markella"/>
    <s v="Spari, Markella"/>
    <m/>
    <m/>
    <n v="1"/>
    <n v="41441"/>
    <m/>
    <s v="Guest, ProSight"/>
    <s v="Independent"/>
    <s v="Aqua"/>
    <d v="2021-08-13T00:00:00"/>
    <s v="Other Programs"/>
  </r>
  <r>
    <x v="2094"/>
    <s v="Item"/>
    <s v="Candidate"/>
    <x v="0"/>
    <m/>
    <s v="Maintenance Framework"/>
    <m/>
    <s v="Roth, Aaron"/>
    <s v="West"/>
    <s v="5. Deferred"/>
    <m/>
    <x v="10"/>
    <m/>
    <m/>
    <m/>
    <n v="0"/>
    <m/>
    <n v="0"/>
    <s v="Green"/>
    <n v="60000"/>
    <m/>
    <n v="60000"/>
    <n v="-60000"/>
    <m/>
    <m/>
    <m/>
    <m/>
    <m/>
    <m/>
    <m/>
    <m/>
    <m/>
    <n v="60000"/>
    <n v="60000"/>
    <s v="No"/>
    <s v="Green"/>
    <d v="2024-07-01T00:00:00"/>
    <m/>
    <m/>
    <m/>
    <d v="2024-07-31T00:00:00"/>
    <m/>
    <m/>
    <m/>
    <m/>
    <m/>
    <m/>
    <m/>
    <m/>
    <m/>
    <m/>
    <m/>
    <m/>
    <m/>
    <m/>
    <m/>
    <m/>
    <m/>
    <m/>
    <m/>
    <m/>
    <m/>
    <s v="4.3 - project funding pushed to 2024."/>
    <d v="2023-04-03T00:00:00"/>
    <m/>
    <m/>
    <x v="3"/>
    <s v="Pipelines and Terminals"/>
    <s v="Tank Integrity"/>
    <m/>
    <s v="Eastern Iowa"/>
    <s v="BETOT - BET OTTUMWA"/>
    <m/>
    <m/>
    <n v="0"/>
    <m/>
    <m/>
    <m/>
    <n v="60000"/>
    <s v="Stine, Carlton"/>
    <m/>
    <s v="N/A"/>
    <m/>
    <n v="1"/>
    <n v="29831"/>
    <m/>
    <s v="Guest, ProSight"/>
    <s v="Independent"/>
    <s v="Aqua"/>
    <d v="2018-07-06T00:00:00"/>
    <s v="Int - Tanks"/>
  </r>
  <r>
    <x v="2095"/>
    <s v="Item"/>
    <s v="Open"/>
    <x v="1"/>
    <s v="BETOT00M2301"/>
    <s v="Maintenance Framework"/>
    <n v="2121570"/>
    <s v="Scott, Cory"/>
    <s v="West"/>
    <s v="3. Active"/>
    <s v="Defined"/>
    <x v="4"/>
    <m/>
    <n v="110000"/>
    <m/>
    <n v="110000"/>
    <n v="110000"/>
    <n v="0"/>
    <s v="Green"/>
    <n v="110000"/>
    <m/>
    <n v="110000"/>
    <n v="0"/>
    <m/>
    <m/>
    <n v="109733"/>
    <m/>
    <m/>
    <n v="109733"/>
    <s v="Full"/>
    <n v="109733"/>
    <m/>
    <n v="110000"/>
    <n v="110000"/>
    <s v="No"/>
    <s v="Green"/>
    <d v="2023-08-01T00:00:00"/>
    <d v="2023-05-09T00:00:00"/>
    <d v="2023-05-09T00:00:00"/>
    <d v="2023-07-15T00:00:00"/>
    <d v="2023-05-31T00:00:00"/>
    <m/>
    <m/>
    <m/>
    <m/>
    <m/>
    <m/>
    <m/>
    <m/>
    <m/>
    <m/>
    <m/>
    <m/>
    <m/>
    <m/>
    <m/>
    <n v="15000"/>
    <m/>
    <n v="95000"/>
    <m/>
    <m/>
    <m/>
    <s v="6/9/2023 - Lead time materials ordered for project. Vapor Control group got an air permit for the entire month of October. _x000d__x000a__x000d__x000a__x000d__x000a_5/9/2023 - AFE fully approved. PO placed for Cimarron. Adjusted forecast due to permitting issues per Marissa Karl. The permit will need to be adjusted to be able to use temporary VCU. 30K in July and August for material lead time. 80K for installation in November. _x000d__x000a__x000d__x000a__x000d__x000a_5/2/2023 - Submitting AFE request. _x000d__x000a__x000d__x000a_4/19/2023 - Build scope for bid event. Send to supply chain along with (2) estimates which were already procured. _x000d__x000a__x000d__x000a__x000d__x000a_4/18/2023 - (2) Quotes have been procured. A bid event will be held for this project once scope is built. I plan to build scope soon."/>
    <d v="2023-06-09T00:00:00"/>
    <s v="Hill, Elizabeth"/>
    <m/>
    <x v="3"/>
    <s v="Pipelines and Terminals"/>
    <s v="Operating Infrastructure"/>
    <m/>
    <s v="Eastern Iowa"/>
    <s v="BETOT - BET OTTUMWA"/>
    <m/>
    <m/>
    <n v="0"/>
    <n v="15000"/>
    <n v="95000"/>
    <m/>
    <m/>
    <s v="Karl, Marissa"/>
    <s v="Smith, Todd W."/>
    <m/>
    <m/>
    <n v="1"/>
    <n v="41753"/>
    <m/>
    <s v="Schumacher, Chelsea"/>
    <s v="Independent"/>
    <s v="Aqua"/>
    <d v="2021-08-20T00:00:00"/>
    <s v="Other Programs"/>
  </r>
  <r>
    <x v="2096"/>
    <s v="Item"/>
    <s v="Open"/>
    <x v="1"/>
    <s v="PN00000M2201"/>
    <s v="Maintenance Framework"/>
    <n v="1979721"/>
    <s v="Grinder, Mark"/>
    <s v="West"/>
    <s v="3. Active"/>
    <s v="Defined"/>
    <x v="27"/>
    <n v="3940"/>
    <n v="20000"/>
    <m/>
    <n v="23940.15"/>
    <n v="22317"/>
    <n v="1623"/>
    <s v="Yellow"/>
    <n v="20000"/>
    <m/>
    <n v="20000"/>
    <n v="3940"/>
    <m/>
    <m/>
    <n v="172000"/>
    <m/>
    <m/>
    <n v="172000"/>
    <s v="Full"/>
    <n v="172000"/>
    <n v="147892"/>
    <n v="20000"/>
    <n v="167892"/>
    <s v="No"/>
    <s v="Green"/>
    <d v="2022-06-01T00:00:00"/>
    <d v="2022-05-04T00:00:00"/>
    <d v="2022-05-04T00:00:00"/>
    <d v="2022-09-30T00:00:00"/>
    <d v="2023-06-30T00:00:00"/>
    <m/>
    <m/>
    <n v="660.9"/>
    <n v="952.86"/>
    <n v="703.41"/>
    <n v="698.15"/>
    <n v="924.83"/>
    <m/>
    <m/>
    <n v="925"/>
    <s v="Red"/>
    <m/>
    <m/>
    <n v="20000"/>
    <m/>
    <m/>
    <m/>
    <m/>
    <m/>
    <m/>
    <m/>
    <s v="5-30-2023 - This is still scheduled to be installed the week of June 12th._x000d__x000a__x000d__x000a__x000d__x000a_4-27-2023 - Wood River is still on scheduling June 12th through the 16th outage so we are tentatively scheduled for this week with scheduling.group._x000d__x000a__x000d__x000a__x000d__x000a_3-23-2023 - Wood River is supposed to have a scheduled 5-day outage in late May early June and this will determine the cutover, we are tentatively scheduled for May but need scheduling group to confirm._x000d__x000a__x000d__x000a__x000d__x000a_3-01-2023 - All material has been delivered and working on downtime schedule for cutover._x000d__x000a__x000d__x000a__x000d__x000a_2-01-2023 - This project is still waiting for Analog cards and should arrive this month, _x000d__x000a__x000d__x000a__x000d__x000a_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_x000a__x000d__x000a__x000d__x000a_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_x000a__x000d__x000a__x000d__x000a_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_x000a__x000d__x000a__x000d__x000a_9-26-2022 - This project was supposed to be executed in the Beginning of October but was informed that the pipeline scheduled outage has changed and we are still missing a Prosoft card and a 13 slot rack. We are completing all of the PLC and HMI programming, Control Narrative andDrawings this year and we will schedule the installation in early 2023 when all material is received. _x000d__x000a__x000d__x000a__x000d__x000a_8-29-2022 - The fiber work is completed and planning on completing most of the PLC cut-over during the October 3rd through the 8th Wood River outage thetotally complete the project once the Analog cards are shipped in 2023._x000d__x000a__x000d__x000a__x000d__x000a_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_x000a__x000d__x000a__x000d__x000a_6-29-2022 - The Fiber is being delivered Thursday 6-30-2022 and working on an installation Schedule._x000d__x000a__x000d__x000a__x000d__x000a_5-31-2022 - The Fiber is supposed to be delivered at the end of June and will try to schedule installation as soon as it arrives._x000d__x000a__x000d__x000a__x000d__x000a_5-02-2022 - AFEsubmitted but not fully approved, planning on September completion."/>
    <d v="2023-05-30T00:00:00"/>
    <s v="Hill, Elizabeth"/>
    <m/>
    <x v="3"/>
    <s v="Pipelines and Terminals"/>
    <s v="Operating Infrastructure"/>
    <m/>
    <s v="Argo"/>
    <s v="PN - PEOTONE STATION"/>
    <m/>
    <n v="2317"/>
    <n v="21623"/>
    <m/>
    <m/>
    <n v="143951"/>
    <m/>
    <s v="Forsey, Frank"/>
    <s v="Hoekstra, Matt"/>
    <s v="N/A"/>
    <m/>
    <n v="1"/>
    <n v="25720"/>
    <m/>
    <s v="Guest, ProSight"/>
    <s v="Independent"/>
    <s v="Aqua"/>
    <d v="2017-09-08T00:00:00"/>
    <s v="Other Programs"/>
  </r>
  <r>
    <x v="2097"/>
    <s v="Item"/>
    <s v="Open"/>
    <x v="0"/>
    <s v="BETPN00E2301"/>
    <s v="Maintenance Framework"/>
    <n v="2096452"/>
    <s v="Roth, Aaron"/>
    <s v="West"/>
    <s v="6. Operational"/>
    <s v="Drawdown"/>
    <x v="10"/>
    <n v="14043"/>
    <m/>
    <m/>
    <n v="14042.93"/>
    <n v="15000"/>
    <n v="-957"/>
    <s v="Yellow"/>
    <m/>
    <m/>
    <m/>
    <n v="14043"/>
    <m/>
    <m/>
    <n v="15000"/>
    <m/>
    <m/>
    <n v="15000"/>
    <s v="Full"/>
    <n v="15000"/>
    <n v="14043"/>
    <m/>
    <n v="14043"/>
    <s v="No"/>
    <s v="Green"/>
    <d v="2023-04-01T00:00:00"/>
    <d v="2023-03-29T00:00:00"/>
    <d v="2023-03-29T00:00:00"/>
    <d v="2023-05-31T00:00:00"/>
    <d v="2023-05-31T00:00:00"/>
    <m/>
    <m/>
    <m/>
    <m/>
    <m/>
    <n v="13000"/>
    <n v="1042.93"/>
    <m/>
    <m/>
    <n v="1043"/>
    <s v="Red"/>
    <n v="0"/>
    <m/>
    <m/>
    <m/>
    <m/>
    <m/>
    <m/>
    <m/>
    <m/>
    <m/>
    <s v="5.1 - done"/>
    <d v="2023-05-01T00:00:00"/>
    <s v="Hill, Elizabeth"/>
    <m/>
    <x v="3"/>
    <s v="Pipelines and Terminals"/>
    <s v="Tank Integrity"/>
    <m/>
    <s v="Argo"/>
    <s v="BETPN - BET PEOTONE TERMINAL"/>
    <m/>
    <m/>
    <n v="14043"/>
    <m/>
    <m/>
    <m/>
    <m/>
    <s v="Stine, Carlton"/>
    <s v="Stine, Carlton"/>
    <s v="N/A"/>
    <m/>
    <n v="1"/>
    <n v="46835"/>
    <m/>
    <s v="Stine, Carlton"/>
    <s v="JDE Child"/>
    <s v="Burnt Orange"/>
    <d v="2023-03-23T00:00:00"/>
    <m/>
  </r>
  <r>
    <x v="2098"/>
    <s v="Item"/>
    <s v="Open"/>
    <x v="1"/>
    <s v="PG718COM2201"/>
    <s v="Maintenance Framework"/>
    <n v="1970536"/>
    <s v="Roman, James"/>
    <s v="West"/>
    <s v="6. Operational"/>
    <s v="Defined"/>
    <x v="12"/>
    <n v="1851188"/>
    <n v="70000"/>
    <m/>
    <n v="1921188.27"/>
    <n v="1829947"/>
    <n v="91242"/>
    <s v="Yellow"/>
    <n v="1200000"/>
    <m/>
    <n v="1200000"/>
    <n v="721188"/>
    <m/>
    <m/>
    <n v="215000"/>
    <n v="1416000"/>
    <n v="598000"/>
    <n v="1631000"/>
    <s v="Full"/>
    <n v="2229000"/>
    <n v="2124012"/>
    <n v="70000"/>
    <n v="2194012"/>
    <s v="No"/>
    <s v="Green"/>
    <d v="2022-04-01T00:00:00"/>
    <d v="2022-04-07T00:00:00"/>
    <d v="2022-04-07T00:00:00"/>
    <m/>
    <d v="2023-03-31T00:00:00"/>
    <m/>
    <m/>
    <n v="526949.62"/>
    <n v="521127.42"/>
    <n v="711869.72"/>
    <n v="90258.48"/>
    <n v="983.03"/>
    <n v="70000"/>
    <n v="70000"/>
    <n v="-69017"/>
    <s v="Red"/>
    <m/>
    <s v="Contractor/Vendor Issue"/>
    <n v="70000"/>
    <m/>
    <m/>
    <m/>
    <m/>
    <m/>
    <m/>
    <m/>
    <s v="6/2/23 Variance -$70k for asphalt.   Asphalt contractor delayed.  Trying for June._x000d__x000a__x000d__x000a__x000d__x000a_5/1/23 Variance -$712,916, Accrual $701,140,  Still need to restore asphalt. _x000d__x000a__x000d__x000a__x000d__x000a_4/5/23 Approved budget should be $2,229,000.  Variance -$514k.  Accrual $767k..  Cutout is finished, need to repair county road in April._x000d__x000a__x000d__x000a__x000d__x000a_3/1/23 Variance -$286k.  Accrue $370,963.  Underestimated disposal costs for spoils.  Will submit ECO and supplement for scope increase and unforseen site issues._x000d__x000a__x000d__x000a__x000d__x000a_2/1/23 Variance $-25k._x000d__x000a__x000d__x000a__x000d__x000a_1/4/23 Variance $3k.  Local charges as we ramp up for construction._x000d__x000a__x000d__x000a__x000d__x000a_12/5/22 No change._x000d__x000a__x000d__x000a__x000d__x000a_11/1/22 Variance (-$173k)  Accrual for $174k.  Plan to mobilize January 9, 2023._x000d__x000a__x000d__x000a__x000d__x000a_10/3/22 Variance (-) Accrual.  Schedule remains for Q1 2023_x000d__x000a__x000d__x000a__x000d__x000a_9/1/22 Variance (-) Accrual.  _x000d__x000a__x000d__x000a__x000d__x000a_8/25/2022 - Project pushed to 2023 to address overall MCAP budget. Remaining forecast moved to Q1 2023._x000d__x000a__x000d__x000a__x000d__x000a_8/3/22 I have pushed the schedule a month.  See below.  In addition we are working from a verbal confirmation from railroad, I still have nothing in writing._x000d__x000a__x000d__x000a__x000d__x000a_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_x000a__x000d__x000a__x000d__x000a_8/1/22 Variance (+), spent more on materials than originally estimated.  Hopefully receive railroad permit by end of this week.  Scheduling dept requested that we do purge week of 9/12/22.  In order to meet this date, we'll need to begin excavating by 8/22/22._x000d__x000a__x000d__x000a__x000d__x000a_7/5/22 Variance + Missed an accrual.  Waiting on Railroad Permit and Railroad Flagger Schedule.  Will move some forecast $$ later into Q2._x000d__x000a__x000d__x000a__x000d__x000a_6/2/22 HOP submitted, some material purchased.  Hope to have RR permit and flaggers scheduled by late July._x000d__x000a__x000d__x000a__x000d__x000a_5/3/22 Assembling environmental permit,ordering some fittings and pigs in May.  Currently scoping the work, forescast is for placeholders at this time."/>
    <d v="2023-06-02T00:00:00"/>
    <s v="Griest, Barbara"/>
    <m/>
    <x v="3"/>
    <s v="Pipelines and Terminals"/>
    <s v="Integrity"/>
    <s v="Integrity"/>
    <s v="Coraopolis"/>
    <s v="PG718CO - PITTSBURGH TO CORAOPOLIS"/>
    <m/>
    <n v="1759947"/>
    <n v="161242"/>
    <m/>
    <m/>
    <n v="272824"/>
    <m/>
    <s v="Bartal, Nick"/>
    <s v="Bartal, Nick"/>
    <m/>
    <m/>
    <n v="1"/>
    <n v="43308"/>
    <m/>
    <s v="Meitzler, Antoinette"/>
    <s v="Independent"/>
    <s v="Aqua"/>
    <d v="2022-03-31T00:00:00"/>
    <s v="Int - Accel Cutouts"/>
  </r>
  <r>
    <x v="2099"/>
    <s v="Item"/>
    <s v="Open"/>
    <x v="1"/>
    <s v="BETRN00M2101"/>
    <s v="Exempt"/>
    <n v="1783671"/>
    <s v="Henfling, Mike"/>
    <s v="West"/>
    <s v="7. Closed"/>
    <s v="Unplanned"/>
    <x v="10"/>
    <n v="14678"/>
    <m/>
    <m/>
    <n v="14678.38"/>
    <n v="14678"/>
    <n v="0"/>
    <s v="Green"/>
    <m/>
    <m/>
    <m/>
    <n v="14678"/>
    <m/>
    <m/>
    <n v="246000"/>
    <n v="143000"/>
    <n v="43000"/>
    <n v="432000"/>
    <s v="Supplemental"/>
    <n v="432000"/>
    <n v="450168"/>
    <m/>
    <n v="450168"/>
    <s v="No"/>
    <s v="Green"/>
    <d v="2021-01-01T00:00:00"/>
    <d v="2020-12-15T00:00:00"/>
    <d v="2020-12-15T00:00:00"/>
    <d v="2021-12-31T00:00:00"/>
    <d v="2021-11-22T00:00:00"/>
    <m/>
    <m/>
    <n v="14046.3"/>
    <n v="632.08000000000004"/>
    <m/>
    <m/>
    <m/>
    <m/>
    <m/>
    <m/>
    <m/>
    <m/>
    <m/>
    <m/>
    <m/>
    <m/>
    <m/>
    <m/>
    <m/>
    <m/>
    <m/>
    <s v="2/23/2023 - variance for unpaid invoice from 2022.  4-4-22 - Supplemental AFE approved, project ready to close._x000d__x000a_3-2-22 - Project is complete.  Supplemental AFE to be submitted very soon to address AFE overage.  One final invoice for $1k forthcoming._x000d__x000a_2-2-22 - Project is complete.  Supplemental AFE to be submitted early February to address AFE overage  1-5-22-Project complete, awaiting final invoices."/>
    <d v="2023-02-03T00:00:00"/>
    <s v="Pastorius, Bonnie"/>
    <s v="Gardner, Travis"/>
    <x v="3"/>
    <s v="Pipelines and Terminals"/>
    <s v="Integrity"/>
    <m/>
    <s v="Coraopolis"/>
    <s v="BETRN - BET PITTSBURGH"/>
    <m/>
    <n v="14678"/>
    <n v="0"/>
    <m/>
    <m/>
    <n v="5168"/>
    <m/>
    <s v="Stine, Carlton"/>
    <s v="Bassani, Joel D."/>
    <s v="N/A"/>
    <m/>
    <n v="1"/>
    <n v="30393"/>
    <m/>
    <s v="Guest, ProSight"/>
    <s v="Independent"/>
    <s v="Aqua"/>
    <d v="2018-08-07T00:00:00"/>
    <s v="Int - Tanks"/>
  </r>
  <r>
    <x v="2100"/>
    <s v="Item"/>
    <s v="Candidate"/>
    <x v="1"/>
    <m/>
    <s v="Maintenance Framework"/>
    <m/>
    <s v="Roknich, Hunter"/>
    <s v="West"/>
    <s v="2. Pending AFE"/>
    <m/>
    <x v="19"/>
    <m/>
    <n v="20002"/>
    <m/>
    <n v="20002"/>
    <n v="20002"/>
    <n v="0"/>
    <s v="Green"/>
    <n v="20000"/>
    <m/>
    <n v="20000"/>
    <n v="2"/>
    <m/>
    <m/>
    <m/>
    <m/>
    <m/>
    <m/>
    <m/>
    <m/>
    <m/>
    <n v="20002"/>
    <n v="20002"/>
    <s v="No"/>
    <s v="Green"/>
    <d v="2023-11-01T00:00:00"/>
    <m/>
    <m/>
    <m/>
    <d v="2023-11-30T00:00:00"/>
    <m/>
    <m/>
    <m/>
    <m/>
    <m/>
    <m/>
    <m/>
    <m/>
    <m/>
    <m/>
    <m/>
    <m/>
    <m/>
    <m/>
    <m/>
    <m/>
    <m/>
    <m/>
    <n v="20000"/>
    <n v="2"/>
    <m/>
    <s v="Kiosk replacement to be completed under side-blending project per OM. 20k available."/>
    <d v="2023-02-24T00:00:00"/>
    <m/>
    <m/>
    <x v="3"/>
    <s v="Pipelines and Terminals"/>
    <s v="Operating Infrastructure"/>
    <m/>
    <s v="Coraopolis"/>
    <s v="BETRN - BET PITTSBURGH"/>
    <m/>
    <m/>
    <n v="0"/>
    <m/>
    <n v="20002"/>
    <m/>
    <m/>
    <s v="Younce, Michael"/>
    <m/>
    <m/>
    <m/>
    <n v="1"/>
    <n v="41680"/>
    <m/>
    <s v="Guest, ProSight"/>
    <s v="Independent"/>
    <s v="Aqua"/>
    <d v="2021-08-20T00:00:00"/>
    <s v="Other Programs"/>
  </r>
  <r>
    <x v="2101"/>
    <s v="Item"/>
    <s v="Open"/>
    <x v="1"/>
    <s v="PN160AGM2203"/>
    <s v="Maintenance Framework"/>
    <n v="2095196"/>
    <s v="Parker, Brian"/>
    <s v="West"/>
    <s v="7. Closed"/>
    <s v="Emergent"/>
    <x v="23"/>
    <n v="89853"/>
    <m/>
    <m/>
    <n v="89853.45"/>
    <n v="85818"/>
    <n v="4036"/>
    <s v="Yellow"/>
    <m/>
    <m/>
    <m/>
    <n v="89853"/>
    <m/>
    <m/>
    <n v="86000"/>
    <m/>
    <m/>
    <n v="86000"/>
    <s v="Full"/>
    <n v="86000"/>
    <n v="89853"/>
    <m/>
    <n v="89853"/>
    <s v="No"/>
    <s v="Green"/>
    <d v="2023-03-01T00:00:00"/>
    <d v="2023-03-20T00:00:00"/>
    <d v="2023-03-20T00:00:00"/>
    <d v="2023-03-24T00:00:00"/>
    <d v="2023-03-24T00:00:00"/>
    <m/>
    <m/>
    <m/>
    <m/>
    <n v="85817.87"/>
    <n v="3861.8"/>
    <n v="173.78"/>
    <m/>
    <m/>
    <n v="174"/>
    <s v="Red"/>
    <m/>
    <m/>
    <m/>
    <m/>
    <m/>
    <m/>
    <m/>
    <m/>
    <m/>
    <m/>
    <s v="5/6/23 - added memo to file for original project and this project.  Project ready to be closed by accounting in JDE.  Job Book completed and PO/WO closed._x000d__x000a__x000d__x000a_4/1/23 - re-class was completed - just need to add a memo to file for this project that explains why this started out under business unit AG instead of PN160AG._x000d__x000a__x000d__x000a_3/17/23 - submitted re-class AFE for approval routing, received Project # and WO # and submitted re-class request.  This should post for Mar business."/>
    <d v="2023-05-06T00:00:00"/>
    <s v="Hill, Elizabeth"/>
    <m/>
    <x v="3"/>
    <s v="Pipelines and Terminals"/>
    <s v="Operating Infrastructure"/>
    <m/>
    <s v="Argo"/>
    <s v="PN160AG - PEOTONE TO ARGO"/>
    <m/>
    <n v="85818"/>
    <n v="4036"/>
    <m/>
    <m/>
    <m/>
    <m/>
    <s v="Oey, Alex"/>
    <s v="Koranda, Chad E."/>
    <m/>
    <m/>
    <n v="1"/>
    <n v="46795"/>
    <m/>
    <s v="Parker, Brian"/>
    <s v="Independent"/>
    <s v="Aqua"/>
    <d v="2023-03-17T00:00:00"/>
    <m/>
  </r>
  <r>
    <x v="2102"/>
    <s v="Item"/>
    <s v="Open"/>
    <x v="0"/>
    <s v="PN160AGE2301"/>
    <s v="Maintenance Framework"/>
    <n v="2111954"/>
    <s v="Stalbaum, Cameron"/>
    <s v="West"/>
    <s v="3. Active"/>
    <s v="Drawdown"/>
    <x v="39"/>
    <m/>
    <n v="35000"/>
    <m/>
    <n v="35000"/>
    <m/>
    <n v="35000"/>
    <s v="Red"/>
    <m/>
    <m/>
    <m/>
    <n v="35000"/>
    <m/>
    <m/>
    <n v="35000"/>
    <m/>
    <m/>
    <n v="35000"/>
    <s v="Full"/>
    <n v="35000"/>
    <m/>
    <n v="35000"/>
    <n v="35000"/>
    <s v="No"/>
    <s v="Green"/>
    <m/>
    <d v="2023-04-20T00:00:00"/>
    <d v="2023-04-20T00:00:00"/>
    <d v="2023-07-28T00:00:00"/>
    <d v="2023-07-28T00:00:00"/>
    <m/>
    <m/>
    <m/>
    <m/>
    <m/>
    <m/>
    <m/>
    <m/>
    <m/>
    <m/>
    <m/>
    <m/>
    <m/>
    <n v="35000"/>
    <m/>
    <m/>
    <m/>
    <m/>
    <m/>
    <m/>
    <m/>
    <s v="6/1/23 - M&amp;J is working on the traffic control plan.  Hope to get this work completed here in June."/>
    <d v="2023-06-12T00:00:00"/>
    <m/>
    <m/>
    <x v="3"/>
    <s v="Pipelines and Terminals"/>
    <s v="Station/Terminal"/>
    <m/>
    <s v="Argo"/>
    <s v="PN160AG - PEOTONE TO ARGO"/>
    <m/>
    <m/>
    <n v="35000"/>
    <m/>
    <m/>
    <m/>
    <m/>
    <s v="Gardner, Travis"/>
    <s v="Gardner, Travis W."/>
    <s v="N/A"/>
    <m/>
    <n v="1"/>
    <n v="46967"/>
    <m/>
    <s v="Gardner, Travis"/>
    <s v="JDE Child"/>
    <s v="Burnt Orange"/>
    <d v="2023-04-20T00:00:00"/>
    <m/>
  </r>
  <r>
    <x v="2103"/>
    <s v="Item"/>
    <s v="Open"/>
    <x v="1"/>
    <s v="XX160EHM2202"/>
    <s v="Maintenance Framework"/>
    <s v="2037467, 2037468, 2037469, 2037470, 2037471, 2037472"/>
    <s v="Burns, Richard"/>
    <s v="West"/>
    <s v="6. Operational"/>
    <s v="Defined"/>
    <x v="12"/>
    <n v="176884"/>
    <m/>
    <m/>
    <n v="176883.79"/>
    <n v="169437"/>
    <n v="7447"/>
    <s v="Yellow"/>
    <m/>
    <m/>
    <m/>
    <n v="176884"/>
    <m/>
    <m/>
    <n v="422000"/>
    <m/>
    <m/>
    <n v="422000"/>
    <s v="Full"/>
    <n v="422000"/>
    <n v="387551"/>
    <m/>
    <n v="387551"/>
    <s v="No"/>
    <s v="Green"/>
    <d v="2022-11-01T00:00:00"/>
    <d v="2022-10-27T00:00:00"/>
    <d v="2022-10-27T00:00:00"/>
    <d v="2023-03-26T00:00:00"/>
    <d v="2022-12-31T00:00:00"/>
    <m/>
    <m/>
    <n v="62152.6"/>
    <n v="101283.79"/>
    <n v="6000.61"/>
    <n v="594.04999999999995"/>
    <n v="6852.74"/>
    <m/>
    <m/>
    <n v="6853"/>
    <s v="Red"/>
    <m/>
    <s v="Contractor/Vendor Issue"/>
    <m/>
    <m/>
    <m/>
    <m/>
    <m/>
    <m/>
    <m/>
    <m/>
    <s v="6/5/23 - variance is late WM invoice._x000d__x000a_5/1/23 - variance is PPS invoice for documentation._x000d__x000a_4/3/23 - variance is SET Env. inv ($230) and internal labor for data documentation._x000d__x000a_3/1/23 - variance is overspend due to missed forecast. Last dig required matting, additional time, etc. Also, GFL clean-up charges for earlier EH dig with leaking abandoned line ($19,184).  All digs are complete._x000d__x000a_2/1/23 - Variance is from starting work ahead of schedule.  Accrued Degen cost for first dig. Adjusted Feb. forecast accordingly._x000d__x000a_1/31/23 - Remaining 2 digs started in January, ahead of schedule._x000d__x000a_1/3/23 - variance from completing an extra dig inside Hammond Station ahead of schedule. Plus, Percheron ($2576).  Two digs left to complete._x000d__x000a_12/2/22 - variance is accrued. Two digs remaining; 4 are complete._x000d__x000a_12/1/9/22-pushed December forecast to February due to scheduling of construction crew with other digs._x000d__x000a_11/1/22 - Two DOT-60 digs to start 11/7/22 and are due by 11/26/22.  Other four dig sites due 3/26/23."/>
    <d v="2023-06-05T00:00:00"/>
    <s v="Griest, Barbara"/>
    <m/>
    <x v="3"/>
    <s v="Pipelines and Terminals"/>
    <s v="Integrity"/>
    <m/>
    <s v="Michiana"/>
    <s v="XX160EH - IL S/L TO HAMMOND"/>
    <m/>
    <n v="169437"/>
    <n v="7447"/>
    <m/>
    <m/>
    <n v="210668"/>
    <m/>
    <s v="Bartal, Nick"/>
    <s v="Bartal, Nick"/>
    <m/>
    <m/>
    <n v="1"/>
    <n v="45929"/>
    <m/>
    <s v="Schultz, Amy"/>
    <s v="Independent"/>
    <s v="Aqua"/>
    <d v="2022-09-29T00:00:00"/>
    <s v="Int- Planned Digs"/>
  </r>
  <r>
    <x v="2104"/>
    <s v="Item"/>
    <s v="Open"/>
    <x v="1"/>
    <s v="XX160EHM2201"/>
    <s v="Maintenance Framework"/>
    <s v="1981674, 1981675, 1981676, 1981677"/>
    <s v="Burns, Richard"/>
    <s v="West"/>
    <s v="6. Operational"/>
    <s v="Drawdown"/>
    <x v="12"/>
    <n v="3274"/>
    <m/>
    <m/>
    <n v="3273.77"/>
    <n v="3258"/>
    <n v="16"/>
    <s v="Yellow"/>
    <m/>
    <m/>
    <m/>
    <n v="3274"/>
    <m/>
    <m/>
    <n v="445000"/>
    <m/>
    <m/>
    <n v="445000"/>
    <s v="Full"/>
    <n v="445000"/>
    <n v="339507"/>
    <m/>
    <n v="339507"/>
    <s v="No"/>
    <s v="Green"/>
    <d v="2022-06-01T00:00:00"/>
    <d v="2022-06-30T00:00:00"/>
    <d v="2022-06-30T00:00:00"/>
    <d v="2022-07-01T00:00:00"/>
    <d v="2022-07-07T00:00:00"/>
    <m/>
    <m/>
    <n v="3117.76"/>
    <n v="140.30000000000001"/>
    <m/>
    <m/>
    <n v="15.71"/>
    <m/>
    <m/>
    <n v="16"/>
    <s v="Red"/>
    <m/>
    <s v="Contractor/Vendor Issue"/>
    <m/>
    <m/>
    <m/>
    <m/>
    <m/>
    <m/>
    <m/>
    <m/>
    <s v="6/5/23 - variance is late Unishippers charge._x000d__x000a_4/3/23 - ready to close._x000d__x000a_2/1/23 - variance is MRC invoice finally hit after 6+ months._x000d__x000a_1/3/23 - variance is from re-accrual from MRC &amp; M&amp;J Industrial; I'm giving up as I don't think there are any more costs._x000d__x000a_12/2/22 - variance reaccrued._x000d__x000a_11/1/22 - Variance is from over-accruing.  Re-accrued for MRC and second part of M&amp;J._x000d__x000a_Job book submitted._x000d__x000a_0/3/22 - variance is re-accrued._x000d__x000a_9/1/22 - variance is re-accrued.  Overage is Shaw invoice and payroll._x000d__x000a_8/1/22 - Accrual is for piping work at PN; variance is cost savings (Degen, Shaw invoices less than expected), and piping contractor for PN pipe modifications work came in higher than expected.  Total was slight overspend._x000d__x000a_7/7/21 - Peotone piping completed, changing it back to normal operations._x000d__x000a_6/21/22 - digs finished today way ahead of schedule;  variance is because of that. Forecast for next month is piping changes at PN.     6/1/22 - Four DOT-5 digs issued on 5/25/22. Interim AFE submitted on 5/27. Plan to start work on 6/6/22."/>
    <d v="2023-06-05T00:00:00"/>
    <s v="Griest, Barbara"/>
    <m/>
    <x v="3"/>
    <s v="Pipelines and Terminals"/>
    <s v="Integrity"/>
    <m/>
    <s v="Michiana"/>
    <s v="XX160EH - IL S/L TO HAMMOND"/>
    <m/>
    <n v="3258"/>
    <n v="16"/>
    <m/>
    <m/>
    <n v="336234"/>
    <m/>
    <s v="Bartal, Nick"/>
    <s v="Bartal, Nick"/>
    <m/>
    <m/>
    <n v="1"/>
    <n v="43860"/>
    <m/>
    <s v="Gardner, Travis"/>
    <s v="Independent"/>
    <s v="Aqua"/>
    <d v="2022-05-27T00:00:00"/>
    <s v="Int- Planned Digs"/>
  </r>
  <r>
    <x v="2105"/>
    <s v="Item"/>
    <s v="Open"/>
    <x v="0"/>
    <s v="PN160MQE2301"/>
    <s v="Maintenance Framework"/>
    <n v="2124757"/>
    <s v="Gabriel, Jeff"/>
    <s v="West"/>
    <s v="3. Active"/>
    <s v="Drawdown"/>
    <x v="9"/>
    <m/>
    <n v="32000"/>
    <m/>
    <n v="32000"/>
    <m/>
    <n v="32000"/>
    <s v="Red"/>
    <m/>
    <m/>
    <m/>
    <n v="32000"/>
    <m/>
    <m/>
    <n v="32000"/>
    <m/>
    <m/>
    <n v="32000"/>
    <s v="Full"/>
    <n v="32000"/>
    <m/>
    <n v="32000"/>
    <n v="32000"/>
    <s v="No"/>
    <s v="Green"/>
    <d v="2023-08-01T00:00:00"/>
    <d v="2023-05-30T00:00:00"/>
    <d v="2023-05-30T00:00:00"/>
    <d v="2023-09-30T00:00:00"/>
    <d v="2023-09-30T00:00:00"/>
    <m/>
    <m/>
    <m/>
    <m/>
    <m/>
    <m/>
    <m/>
    <m/>
    <m/>
    <m/>
    <m/>
    <m/>
    <m/>
    <m/>
    <m/>
    <n v="32000"/>
    <m/>
    <m/>
    <m/>
    <m/>
    <m/>
    <s v="06-12-2023 - MNH - New project just added to forecast. Project will be awarded to Viking."/>
    <d v="2023-06-12T00:00:00"/>
    <s v="Hill, Elizabeth"/>
    <m/>
    <x v="3"/>
    <s v="Pipelines and Terminals"/>
    <s v="Pipeline Integrity"/>
    <m/>
    <s v="Argo"/>
    <s v="PN160MQ - PEOTONE TO MONEE JCT"/>
    <m/>
    <m/>
    <n v="0"/>
    <n v="32000"/>
    <m/>
    <m/>
    <m/>
    <s v="Hurley, Brian"/>
    <s v="Shook, Mark B."/>
    <s v="N/A"/>
    <m/>
    <n v="1"/>
    <n v="47194"/>
    <m/>
    <s v="Schultz, Amy"/>
    <s v="JDE Child"/>
    <s v="Burnt Orange"/>
    <d v="2023-05-30T00:00:00"/>
    <m/>
  </r>
  <r>
    <x v="2106"/>
    <s v="Item"/>
    <s v="Candidate"/>
    <x v="1"/>
    <m/>
    <s v="Exempt"/>
    <m/>
    <s v="Smith, Kyle"/>
    <s v="West"/>
    <s v="2. Pending AFE"/>
    <m/>
    <x v="39"/>
    <m/>
    <n v="40000"/>
    <m/>
    <n v="40000"/>
    <n v="40000"/>
    <n v="0"/>
    <s v="Green"/>
    <n v="40000"/>
    <m/>
    <n v="40000"/>
    <n v="0"/>
    <m/>
    <m/>
    <m/>
    <m/>
    <m/>
    <m/>
    <m/>
    <m/>
    <m/>
    <n v="40000"/>
    <n v="40000"/>
    <s v="No"/>
    <s v="Green"/>
    <d v="2023-08-01T00:00:00"/>
    <m/>
    <m/>
    <m/>
    <d v="2023-07-31T00:00:00"/>
    <m/>
    <m/>
    <m/>
    <m/>
    <m/>
    <m/>
    <m/>
    <m/>
    <m/>
    <m/>
    <m/>
    <m/>
    <m/>
    <m/>
    <m/>
    <n v="40000"/>
    <m/>
    <m/>
    <m/>
    <m/>
    <m/>
    <s v="4/28/23 Still trying to find vendors to complete. Working with Degen"/>
    <d v="2023-04-28T00:00:00"/>
    <m/>
    <m/>
    <x v="3"/>
    <s v="Pipelines and Terminals"/>
    <s v="Operating Infrastructure"/>
    <m/>
    <s v="Indianapolis"/>
    <s v="BETRA - BET RACEWAY TERMINAL"/>
    <m/>
    <m/>
    <n v="0"/>
    <n v="40000"/>
    <m/>
    <m/>
    <m/>
    <s v="Gardner, Travis"/>
    <m/>
    <s v="N/A"/>
    <m/>
    <n v="1"/>
    <n v="20491"/>
    <m/>
    <s v="Guest, ProSight"/>
    <s v="Independent"/>
    <s v="Aqua"/>
    <d v="2016-08-19T00:00:00"/>
    <s v="Other Programs"/>
  </r>
  <r>
    <x v="2107"/>
    <s v="Item"/>
    <s v="Open"/>
    <x v="1"/>
    <s v="BETRA00M2301"/>
    <s v="Exempt"/>
    <n v="2076596"/>
    <s v="Smith, Kyle"/>
    <s v="West"/>
    <s v="3. Active"/>
    <s v="Defined"/>
    <x v="39"/>
    <n v="758"/>
    <n v="12699"/>
    <m/>
    <n v="13456.5"/>
    <n v="12699"/>
    <n v="758"/>
    <s v="Yellow"/>
    <n v="9000"/>
    <m/>
    <n v="9000"/>
    <n v="4457"/>
    <m/>
    <m/>
    <n v="12699"/>
    <m/>
    <m/>
    <n v="12699"/>
    <s v="Full"/>
    <n v="12699"/>
    <n v="758"/>
    <n v="12699"/>
    <n v="13457"/>
    <s v="No"/>
    <s v="Green"/>
    <d v="2023-05-01T00:00:00"/>
    <d v="2023-01-24T00:00:00"/>
    <d v="2023-01-24T00:00:00"/>
    <d v="2023-04-30T00:00:00"/>
    <d v="2023-03-31T00:00:00"/>
    <m/>
    <m/>
    <m/>
    <m/>
    <m/>
    <m/>
    <n v="757.5"/>
    <m/>
    <m/>
    <n v="758"/>
    <s v="Red"/>
    <m/>
    <m/>
    <n v="12699"/>
    <m/>
    <m/>
    <m/>
    <m/>
    <m/>
    <m/>
    <m/>
    <s v="6/1/23 Writing Po work will be done in June"/>
    <d v="2023-06-01T00:00:00"/>
    <s v="Hill, Elizabeth"/>
    <m/>
    <x v="3"/>
    <s v="Pipelines and Terminals"/>
    <s v="Operating Infrastructure"/>
    <m/>
    <s v="Indianapolis"/>
    <s v="BETRA - BET RACEWAY TERMINAL"/>
    <m/>
    <m/>
    <n v="13457"/>
    <m/>
    <m/>
    <m/>
    <m/>
    <s v="Gardner, Travis"/>
    <s v="Gardner, Travis W."/>
    <m/>
    <m/>
    <n v="1"/>
    <n v="42944"/>
    <m/>
    <s v="Guest, ProSight"/>
    <s v="Independent"/>
    <s v="Aqua"/>
    <d v="2022-02-14T00:00:00"/>
    <s v="Other Programs"/>
  </r>
  <r>
    <x v="2108"/>
    <s v="Item"/>
    <s v="Open"/>
    <x v="1"/>
    <s v="BETRA00M2201"/>
    <s v="Maintenance Framework"/>
    <n v="2002626"/>
    <s v="Roth, Aaron"/>
    <s v="West"/>
    <s v="3. Active"/>
    <s v="Drawdown"/>
    <x v="22"/>
    <n v="397"/>
    <n v="200000"/>
    <m/>
    <n v="200397.34"/>
    <n v="370208"/>
    <n v="-169811"/>
    <s v="Red"/>
    <n v="370000"/>
    <m/>
    <n v="370000"/>
    <n v="-169603"/>
    <m/>
    <m/>
    <n v="13000"/>
    <n v="208765"/>
    <m/>
    <n v="221765"/>
    <s v="Full"/>
    <n v="221765"/>
    <n v="14163"/>
    <n v="200000"/>
    <n v="214163"/>
    <s v="No"/>
    <s v="Green"/>
    <d v="2022-08-01T00:00:00"/>
    <d v="2022-07-11T00:00:00"/>
    <d v="2022-07-11T00:00:00"/>
    <d v="2022-09-01T00:00:00"/>
    <d v="2023-05-31T00:00:00"/>
    <m/>
    <m/>
    <n v="63.5"/>
    <n v="64.64"/>
    <n v="80.17"/>
    <n v="66.7"/>
    <n v="122.33"/>
    <m/>
    <m/>
    <n v="122"/>
    <s v="Red"/>
    <m/>
    <m/>
    <m/>
    <n v="190000"/>
    <m/>
    <m/>
    <n v="10000"/>
    <m/>
    <m/>
    <m/>
    <s v="6.1 - install piping to tank 203 week of July 17.  isolate &amp; clean 202 week of July 10"/>
    <d v="2023-06-01T00:00:00"/>
    <s v="Hill, Elizabeth"/>
    <m/>
    <x v="3"/>
    <s v="Pipelines and Terminals"/>
    <s v="Integrity"/>
    <m/>
    <s v="Indianapolis"/>
    <s v="BETRA - BET RACEWAY TERMINAL"/>
    <m/>
    <n v="208"/>
    <n v="189"/>
    <n v="190000"/>
    <n v="10000"/>
    <n v="13765"/>
    <m/>
    <s v="Stine, Carlton"/>
    <s v="Stine, Carlton"/>
    <m/>
    <m/>
    <n v="1"/>
    <n v="44071"/>
    <m/>
    <s v="Guest, ProSight"/>
    <s v="Independent"/>
    <s v="Aqua"/>
    <d v="2022-07-05T00:00:00"/>
    <s v="Int - Tanks"/>
  </r>
  <r>
    <x v="2109"/>
    <s v="Item"/>
    <s v="Open"/>
    <x v="0"/>
    <s v="BETRA00E2301"/>
    <s v="Maintenance Framework"/>
    <n v="2075934"/>
    <s v="Roth, Aaron"/>
    <s v="West"/>
    <s v="3. Active"/>
    <s v="Defined"/>
    <x v="10"/>
    <n v="19160"/>
    <n v="285000"/>
    <m/>
    <n v="304160.02"/>
    <n v="286425"/>
    <n v="17735"/>
    <s v="Yellow"/>
    <n v="285000"/>
    <m/>
    <n v="285000"/>
    <n v="19160"/>
    <m/>
    <m/>
    <n v="234300"/>
    <m/>
    <m/>
    <n v="234300"/>
    <s v="Phase"/>
    <n v="234300"/>
    <n v="19160"/>
    <n v="285000"/>
    <n v="304160"/>
    <s v="No"/>
    <s v="Green"/>
    <d v="2023-03-01T00:00:00"/>
    <d v="2023-01-20T00:00:00"/>
    <d v="2023-01-20T00:00:00"/>
    <d v="2023-12-31T00:00:00"/>
    <d v="2023-12-31T00:00:00"/>
    <m/>
    <m/>
    <m/>
    <m/>
    <n v="1425"/>
    <n v="17586.52"/>
    <n v="148.5"/>
    <m/>
    <m/>
    <n v="149"/>
    <s v="Red"/>
    <m/>
    <m/>
    <m/>
    <n v="75000"/>
    <n v="155000"/>
    <n v="55000"/>
    <m/>
    <m/>
    <m/>
    <m/>
    <s v="6.1 - isolate &amp; clean 202 week of July 24"/>
    <d v="2023-06-01T00:00:00"/>
    <s v="Hill, Elizabeth"/>
    <m/>
    <x v="3"/>
    <s v="Pipelines and Terminals"/>
    <s v="Tank Integrity"/>
    <m/>
    <s v="Indianapolis"/>
    <s v="BETRA - BET RACEWAY TERMINAL"/>
    <m/>
    <n v="1425"/>
    <n v="17735"/>
    <n v="285000"/>
    <m/>
    <m/>
    <m/>
    <s v="Stine, Carlton"/>
    <s v="Stine, Carlton"/>
    <m/>
    <m/>
    <n v="1"/>
    <n v="44870"/>
    <m/>
    <s v="Administrator, System"/>
    <s v="Independent"/>
    <s v="Aqua"/>
    <d v="2022-08-17T00:00:00"/>
    <s v="Int - Tanks"/>
  </r>
  <r>
    <x v="2110"/>
    <s v="Item"/>
    <s v="Open"/>
    <x v="0"/>
    <s v="BETRA00E2302"/>
    <s v="Maintenance Framework"/>
    <n v="2075933"/>
    <s v="Roth, Aaron"/>
    <s v="West"/>
    <s v="3. Active"/>
    <s v="Defined"/>
    <x v="10"/>
    <n v="31278"/>
    <n v="360000"/>
    <m/>
    <n v="391277.83"/>
    <n v="390792"/>
    <n v="485"/>
    <s v="Yellow"/>
    <n v="390000"/>
    <m/>
    <n v="390000"/>
    <n v="1278"/>
    <m/>
    <m/>
    <n v="283690"/>
    <m/>
    <m/>
    <n v="283690"/>
    <s v="Phase"/>
    <n v="283690"/>
    <n v="31278"/>
    <n v="360000"/>
    <n v="391278"/>
    <s v="No"/>
    <s v="Green"/>
    <d v="2023-03-01T00:00:00"/>
    <d v="2023-01-20T00:00:00"/>
    <d v="2023-01-20T00:00:00"/>
    <d v="2023-12-31T00:00:00"/>
    <d v="2023-12-31T00:00:00"/>
    <m/>
    <m/>
    <m/>
    <m/>
    <n v="30792.46"/>
    <m/>
    <n v="485.37"/>
    <m/>
    <m/>
    <n v="485"/>
    <s v="Red"/>
    <m/>
    <m/>
    <m/>
    <n v="50000"/>
    <m/>
    <n v="75000"/>
    <n v="75000"/>
    <n v="125000"/>
    <n v="35000"/>
    <m/>
    <s v="6.1 - Substitute for 202 OOS. Clean 2x. Complete 653 while OOS._x000d__x000a__x000d__x000a__x000d__x000a_VAR: valves came in early"/>
    <d v="2023-06-01T00:00:00"/>
    <s v="Hill, Elizabeth"/>
    <m/>
    <x v="3"/>
    <s v="Pipelines and Terminals"/>
    <s v="Tank Integrity"/>
    <m/>
    <s v="Indianapolis"/>
    <s v="BETRA - BET RACEWAY TERMINAL"/>
    <m/>
    <n v="30792"/>
    <n v="485"/>
    <n v="125000"/>
    <n v="235000"/>
    <m/>
    <m/>
    <s v="Stine, Carlton"/>
    <s v="Stine, Carlton"/>
    <m/>
    <m/>
    <n v="1"/>
    <n v="44871"/>
    <m/>
    <s v="Administrator, System"/>
    <s v="Independent"/>
    <s v="Aqua"/>
    <d v="2022-08-17T00:00:00"/>
    <s v="Int - Tanks"/>
  </r>
  <r>
    <x v="2111"/>
    <s v="Item"/>
    <s v="Open"/>
    <x v="0"/>
    <s v="BETRA00E2303"/>
    <s v="Maintenance Framework"/>
    <n v="2076576"/>
    <s v="Roth, Aaron"/>
    <s v="West"/>
    <s v="6. Operational"/>
    <s v="Defined"/>
    <x v="10"/>
    <n v="84609"/>
    <m/>
    <n v="145000"/>
    <n v="84609.22"/>
    <n v="77920"/>
    <n v="6690"/>
    <s v="Yellow"/>
    <n v="203000"/>
    <m/>
    <n v="203000"/>
    <n v="-118391"/>
    <m/>
    <m/>
    <n v="66000"/>
    <m/>
    <m/>
    <n v="66000"/>
    <s v="Phase"/>
    <n v="66000"/>
    <n v="84609"/>
    <n v="145000"/>
    <n v="229609"/>
    <s v="No"/>
    <s v="Green"/>
    <d v="2023-02-01T00:00:00"/>
    <d v="2023-01-20T00:00:00"/>
    <d v="2023-01-20T00:00:00"/>
    <d v="2023-12-31T00:00:00"/>
    <d v="2023-12-31T00:00:00"/>
    <m/>
    <m/>
    <m/>
    <n v="173.58"/>
    <n v="77746.09"/>
    <n v="14789.55"/>
    <n v="-8100"/>
    <m/>
    <m/>
    <n v="-8100"/>
    <s v="Red"/>
    <m/>
    <m/>
    <m/>
    <m/>
    <m/>
    <m/>
    <m/>
    <m/>
    <m/>
    <n v="145000"/>
    <s v="4.3 - done"/>
    <d v="2023-04-03T00:00:00"/>
    <s v="Hill, Elizabeth"/>
    <m/>
    <x v="3"/>
    <s v="Pipelines and Terminals"/>
    <s v="Tank Integrity"/>
    <m/>
    <s v="Indianapolis"/>
    <s v="BETRA - BET RACEWAY TERMINAL"/>
    <m/>
    <n v="77920"/>
    <n v="6690"/>
    <m/>
    <m/>
    <m/>
    <m/>
    <s v="Stine, Carlton"/>
    <s v="Stine, Carlton"/>
    <m/>
    <m/>
    <n v="1"/>
    <n v="44872"/>
    <m/>
    <s v="Administrator, System"/>
    <s v="Independent"/>
    <s v="Aqua"/>
    <d v="2022-08-17T00:00:00"/>
    <s v="Int - Tanks"/>
  </r>
  <r>
    <x v="2112"/>
    <s v="Item"/>
    <s v="Open"/>
    <x v="1"/>
    <s v="BETRA00M2302"/>
    <s v="Maintenance Framework"/>
    <m/>
    <s v="Hassan, Mohammad"/>
    <s v="West"/>
    <s v="2. Pending AFE"/>
    <s v="Defined"/>
    <x v="24"/>
    <m/>
    <n v="100000"/>
    <m/>
    <n v="100000"/>
    <n v="100000"/>
    <n v="0"/>
    <s v="Green"/>
    <n v="100000"/>
    <m/>
    <n v="100000"/>
    <n v="0"/>
    <m/>
    <m/>
    <n v="100002"/>
    <m/>
    <m/>
    <m/>
    <s v="Full"/>
    <n v="100002"/>
    <m/>
    <n v="100000"/>
    <n v="100000"/>
    <s v="No"/>
    <s v="Green"/>
    <d v="2023-09-01T00:00:00"/>
    <m/>
    <m/>
    <m/>
    <d v="2023-10-31T00:00:00"/>
    <m/>
    <m/>
    <m/>
    <m/>
    <m/>
    <m/>
    <m/>
    <m/>
    <m/>
    <m/>
    <m/>
    <m/>
    <m/>
    <m/>
    <m/>
    <m/>
    <n v="50000"/>
    <n v="50000"/>
    <m/>
    <m/>
    <m/>
    <s v="05-31-2023 - MNH - AFE submitted and due to 12-week lead time from utility company, construction will start in September. Forecast adjusted accordingly. EAC at $100K._x000d__x000a__x000d__x000a__x000d__x000a_05-02-2023 - MNH - AFE development got delayed due to other project workload. Will work on submitting AFE this month. Project EAC still at $100K with forecast moved out a month._x000d__x000a__x000d__x000a__x000d__x000a_03-31-2023 - MNH - AFE development got delayed due to other project workload. Will work on submitting AFE next month. Project EAC still at $100K with forecast moved out a month._x000d__x000a__x000d__x000a__x000d__x000a_02-24-2023 - MNH - Met with Asset team and contractors last week. Utility company has 12 weeks lead time before they can start so moving project forecast out a month. EAC at $100K._x000d__x000a__x000d__x000a__x000d__x000a_02-01-2023 - MNH - Scope development underway and site visit with contractors planned for this month._x000d__x000a__x000d__x000a__x000d__x000a_01-03-2023 - MNH - Will start looking at scope of this month._x000d__x000a__x000d__x000a__x000d__x000a_12-1-2022 - MNH - Will start looking at scope of work next month."/>
    <d v="2023-05-31T00:00:00"/>
    <s v="Hill, Elizabeth"/>
    <m/>
    <x v="3"/>
    <s v="Pipelines and Terminals"/>
    <s v="Operating Infrastructure"/>
    <m/>
    <s v="Indianapolis"/>
    <s v="BETRA - BET RACEWAY TERMINAL"/>
    <m/>
    <m/>
    <n v="0"/>
    <n v="50000"/>
    <n v="50000"/>
    <m/>
    <m/>
    <s v="Ashley, Robert"/>
    <s v="Wernsman, Jason T."/>
    <m/>
    <m/>
    <n v="1"/>
    <n v="45698"/>
    <m/>
    <s v="Clark, David"/>
    <s v="Independent"/>
    <s v="Aqua"/>
    <d v="2022-08-29T00:00:00"/>
    <s v="Other Programs"/>
  </r>
  <r>
    <x v="2113"/>
    <s v="Item"/>
    <s v="Open"/>
    <x v="1"/>
    <s v="RD401CBM2201"/>
    <s v="Maintenance Framework"/>
    <n v="1980127"/>
    <s v="Roknich, Hunter"/>
    <s v="West"/>
    <s v="6. Operational"/>
    <s v="Defined"/>
    <x v="23"/>
    <n v="1148"/>
    <n v="15000"/>
    <m/>
    <n v="16148.2"/>
    <n v="15854"/>
    <n v="294"/>
    <s v="Yellow"/>
    <m/>
    <m/>
    <m/>
    <n v="16148"/>
    <m/>
    <m/>
    <n v="113000"/>
    <m/>
    <m/>
    <n v="113000"/>
    <s v="Full"/>
    <n v="113000"/>
    <n v="61834"/>
    <n v="15000"/>
    <n v="76834"/>
    <s v="No"/>
    <s v="Green"/>
    <d v="2022-10-01T00:00:00"/>
    <d v="2022-05-09T00:00:00"/>
    <d v="2022-05-09T00:00:00"/>
    <d v="2022-11-18T00:00:00"/>
    <d v="2023-05-25T00:00:00"/>
    <m/>
    <m/>
    <n v="279.39"/>
    <n v="284.98"/>
    <n v="290.10000000000002"/>
    <n v="293.73"/>
    <m/>
    <m/>
    <m/>
    <m/>
    <m/>
    <m/>
    <m/>
    <m/>
    <m/>
    <m/>
    <m/>
    <n v="15000"/>
    <m/>
    <m/>
    <m/>
    <s v="5/25/23 - all costs will be reclassed to a reimbursable project in June or July._x000d__x000a__x000d__x000a_5/2/2023 - See below_x000d__x000a__x000d__x000a_3/31/2023 - See below  _x000d__x000a__x000d__x000a_2/2/2023 - Operations wants to wait to install CV and actuator until relocation project in September. _x000d__x000a__x000d__x000a__x000d__x000a_1/4/2023 - Working with operations to schedule install._x000d__x000a__x000d__x000a__x000d__x000a_12/2/2022 - Moving to Q1 CY+1 per operations request due to limited manpower to install valve._x000d__x000a__x000d__x000a__x000d__x000a_11/2/2022 - Valve and actuator received. Working with REXA tech and operations to schedule install. Expecting early December time frame_x000d__x000a__x000d__x000a__x000d__x000a_10/3/2022 - Valve and actuator estimated ship mid/late October. Install in November. _x000d__x000a__x000d__x000a__x000d__x000a_9/2/2022 - Waiting for valve and actuator._x000d__x000a__x000d__x000a__x000d__x000a_8/2/2022 - Estimated ship date October_x000d__x000a__x000d__x000a__x000d__x000a_7/5/2022 - Will schedule install when we know an official shipping date for valve and actuator_x000d__x000a__x000d__x000a__x000d__x000a_6/2/2022 - valve and actuator have been purchased. _x000d__x000a__x000d__x000a__x000d__x000a_5/3/22 - putting 20,000 in Sep for fabrication of piping mods to install new control valve, receipt of new valve/actuator in Oct, with installation to follow in Nov."/>
    <d v="2023-05-25T00:00:00"/>
    <s v="Hill, Elizabeth"/>
    <m/>
    <x v="3"/>
    <s v="Pipelines and Terminals"/>
    <s v="Operating Infrastructure"/>
    <m/>
    <s v="Lima Pipelines"/>
    <s v="RD - HILLIARDS TERMINAL"/>
    <m/>
    <n v="854"/>
    <n v="294"/>
    <m/>
    <n v="15000"/>
    <n v="60686"/>
    <m/>
    <s v="Oey, Alex"/>
    <s v="Gardner, Travis W."/>
    <s v="N/A"/>
    <m/>
    <n v="1"/>
    <n v="22427"/>
    <m/>
    <s v="Guest, ProSight"/>
    <s v="Independent"/>
    <s v="Aqua"/>
    <d v="2017-01-19T00:00:00"/>
    <s v="Other Programs"/>
  </r>
  <r>
    <x v="2114"/>
    <s v="Item"/>
    <s v="Open"/>
    <x v="0"/>
    <s v="BETWS00E2302"/>
    <m/>
    <n v="2133877"/>
    <s v="Brown, Jeff"/>
    <s v="West"/>
    <s v="3. Active"/>
    <s v="Drawdown"/>
    <x v="14"/>
    <m/>
    <n v="17000"/>
    <m/>
    <n v="17000"/>
    <m/>
    <n v="17000"/>
    <s v="Red"/>
    <m/>
    <m/>
    <m/>
    <n v="17000"/>
    <m/>
    <m/>
    <n v="17000"/>
    <m/>
    <m/>
    <n v="17000"/>
    <s v="Full"/>
    <n v="17000"/>
    <m/>
    <n v="17000"/>
    <n v="17000"/>
    <s v="No"/>
    <s v="Green"/>
    <d v="2023-08-01T00:00:00"/>
    <d v="2023-06-09T00:00:00"/>
    <d v="2023-06-09T00:00:00"/>
    <d v="2023-12-31T00:00:00"/>
    <d v="2023-12-31T00:00:00"/>
    <m/>
    <m/>
    <m/>
    <m/>
    <m/>
    <m/>
    <m/>
    <m/>
    <m/>
    <m/>
    <m/>
    <m/>
    <m/>
    <m/>
    <m/>
    <n v="17000"/>
    <m/>
    <m/>
    <m/>
    <m/>
    <m/>
    <m/>
    <m/>
    <s v="Hill, Elizabeth"/>
    <m/>
    <x v="3"/>
    <s v="Pipelines and Terminals"/>
    <s v="Corrosion"/>
    <m/>
    <s v="Wayne Terminal"/>
    <s v="BETWS - BET WOODDHAVEN TERMINAL"/>
    <m/>
    <m/>
    <n v="0"/>
    <n v="17000"/>
    <m/>
    <m/>
    <m/>
    <s v="Geib, Rob"/>
    <s v="Geib, Robert"/>
    <s v="N/A"/>
    <m/>
    <n v="1"/>
    <n v="47258"/>
    <m/>
    <s v="Schultz, Amy"/>
    <s v="JDE Child"/>
    <s v="Burnt Orange"/>
    <d v="2023-06-09T00:00:00"/>
    <m/>
  </r>
  <r>
    <x v="2115"/>
    <s v="Item"/>
    <s v="Open"/>
    <x v="0"/>
    <s v="BETFS00E2201"/>
    <s v="Maintenance Framework"/>
    <n v="2022785"/>
    <s v="Brown, Jeff"/>
    <s v="West"/>
    <s v="7. Closed"/>
    <s v="Drawdown"/>
    <x v="11"/>
    <n v="-831"/>
    <m/>
    <m/>
    <n v="-831.06"/>
    <n v="-831"/>
    <n v="0"/>
    <s v="Green"/>
    <m/>
    <m/>
    <m/>
    <n v="-831"/>
    <m/>
    <m/>
    <n v="8000"/>
    <m/>
    <m/>
    <n v="8000"/>
    <s v="Full"/>
    <n v="8000"/>
    <n v="6422"/>
    <m/>
    <n v="6422"/>
    <s v="No"/>
    <s v="Green"/>
    <d v="2022-10-01T00:00:00"/>
    <d v="2022-09-16T00:00:00"/>
    <d v="2022-09-16T00:00:00"/>
    <d v="2022-12-31T00:00:00"/>
    <d v="2022-11-30T00:00:00"/>
    <m/>
    <m/>
    <n v="-831.06"/>
    <m/>
    <m/>
    <m/>
    <m/>
    <m/>
    <m/>
    <m/>
    <m/>
    <m/>
    <m/>
    <m/>
    <m/>
    <m/>
    <m/>
    <m/>
    <m/>
    <m/>
    <m/>
    <s v=" 10-31-22 ACRUE WORK COMPLETED 10-3 WORK SCEDULED OCT-NOV"/>
    <d v="2022-10-31T00:00:00"/>
    <s v="Schultz, Amy"/>
    <m/>
    <x v="3"/>
    <s v="Pipelines and Terminals"/>
    <s v="Corrosion"/>
    <m/>
    <s v="Toledo"/>
    <s v="BETFS - BET FOSTORIA"/>
    <m/>
    <n v="-831"/>
    <n v="0"/>
    <m/>
    <m/>
    <n v="7253"/>
    <m/>
    <s v="Geib, Rob"/>
    <s v="Shook, Mark B."/>
    <s v="N/A"/>
    <m/>
    <n v="1"/>
    <n v="45859"/>
    <m/>
    <s v="Schultz, Amy"/>
    <s v="JDE Child"/>
    <s v="Burnt Orange"/>
    <d v="2022-09-16T00:00:00"/>
    <s v="Int - Planned Corr &amp; FI"/>
  </r>
  <r>
    <x v="2116"/>
    <s v="Item"/>
    <s v="Open"/>
    <x v="1"/>
    <s v="BETHY00M2207"/>
    <s v="Maintenance Framework"/>
    <n v="2013807"/>
    <s v="Roknich, Hunter"/>
    <s v="West"/>
    <s v="6. Operational"/>
    <s v="Defined"/>
    <x v="5"/>
    <n v="-624"/>
    <m/>
    <m/>
    <n v="-624.25"/>
    <n v="-624"/>
    <n v="0"/>
    <s v="Green"/>
    <m/>
    <m/>
    <m/>
    <n v="-624"/>
    <m/>
    <m/>
    <n v="20000"/>
    <m/>
    <m/>
    <n v="20000"/>
    <s v="Full"/>
    <n v="20000"/>
    <n v="18702"/>
    <m/>
    <n v="18702"/>
    <s v="No"/>
    <s v="Green"/>
    <d v="2022-09-01T00:00:00"/>
    <d v="2022-08-28T00:00:00"/>
    <d v="2022-08-28T00:00:00"/>
    <d v="2022-10-01T00:00:00"/>
    <d v="2022-11-30T00:00:00"/>
    <m/>
    <m/>
    <n v="-0.25"/>
    <n v="0"/>
    <n v="-624"/>
    <m/>
    <m/>
    <m/>
    <m/>
    <m/>
    <m/>
    <m/>
    <m/>
    <m/>
    <m/>
    <m/>
    <m/>
    <m/>
    <m/>
    <m/>
    <m/>
    <s v="11/2/2022 - Work complete_x000d__x000a__x000d__x000a__x000d__x000a_10/3/2022 - Missed forecast due to material delays. Scheduled for October 24/25_x000d__x000a__x000d__x000a__x000d__x000a_8/2/2022 - AFE to be submitted 8/2. Work to begin late August"/>
    <d v="2022-11-02T00:00:00"/>
    <s v="Hill, Elizabeth"/>
    <m/>
    <x v="3"/>
    <s v="Pipelines and Terminals"/>
    <s v="Operating Infrastructure"/>
    <m/>
    <s v="Wayne Terminal"/>
    <s v="BETHY - BET RIVER ROUGE"/>
    <m/>
    <n v="-624"/>
    <n v="0"/>
    <m/>
    <m/>
    <n v="19326"/>
    <m/>
    <s v="Bonenberger, Mark"/>
    <s v="Gardner, Travis W."/>
    <m/>
    <m/>
    <n v="1"/>
    <n v="40885"/>
    <m/>
    <s v="Guest, ProSight"/>
    <s v="Independent"/>
    <s v="Aqua"/>
    <d v="2021-08-01T00:00:00"/>
    <s v="Other Programs"/>
  </r>
  <r>
    <x v="2117"/>
    <s v="Item"/>
    <s v="Open"/>
    <x v="1"/>
    <s v="BETHY00M2106"/>
    <s v="Maintenance Framework"/>
    <n v="1915286"/>
    <s v="Hassan, Mohammad"/>
    <s v="West"/>
    <s v="6. Operational"/>
    <s v="Unplanned"/>
    <x v="19"/>
    <n v="10073"/>
    <m/>
    <m/>
    <n v="10072.629999999999"/>
    <n v="10073"/>
    <n v="0"/>
    <s v="Green"/>
    <m/>
    <m/>
    <m/>
    <n v="10073"/>
    <m/>
    <m/>
    <n v="83000"/>
    <n v="100000"/>
    <m/>
    <n v="183000"/>
    <s v="Full"/>
    <n v="183000"/>
    <n v="188528"/>
    <m/>
    <n v="188528"/>
    <s v="No"/>
    <s v="Green"/>
    <d v="2021-12-01T00:00:00"/>
    <d v="2021-12-01T00:00:00"/>
    <d v="2021-12-01T00:00:00"/>
    <d v="2022-04-26T00:00:00"/>
    <d v="2022-11-04T00:00:00"/>
    <m/>
    <m/>
    <n v="9534.39"/>
    <n v="538.24"/>
    <m/>
    <m/>
    <m/>
    <m/>
    <m/>
    <m/>
    <m/>
    <m/>
    <m/>
    <m/>
    <m/>
    <m/>
    <m/>
    <m/>
    <m/>
    <m/>
    <m/>
    <s v="06-01-2023 - MNH - Project closeout underway but delayed to other high priority items._x000d__x000a__x000d__x000a__x000d__x000a_05-02-2023 - MNH - Project closeout underway but delayed to other high priority items._x000d__x000a__x000d__x000a__x000d__x000a_04-03-2023 - MNH - Project closeout underway but delayed to other high priority items._x000d__x000a__x000d__x000a__x000d__x000a_03-01-2023 - MNH - Project closeout underway._x000d__x000a__x000d__x000a__x000d__x000a_02-01-2023 - MNH - All work is complete. Will work on project closeout now._x000d__x000a__x000d__x000a__x000d__x000a_01-03-2023 - MNH - Scully wiring work underway and will be compelted this month. Project EAC now at $187K to get this work done this month._x000d__x000a__x000d__x000a__x000d__x000a_12-05-2022 - MNH - We found that scully wiring should be brought above ground and tied to ESD which will use project contingency. Updating project EAC to $183K to get this work done this month and next._x000d__x000a__x000d__x000a__x000d__x000a_12-01-2022 - MNH - ESD commissioned. Working on some punch list items this month &amp; next. $10K from December moved into January. Project EAC still at $166K._x000d__x000a__x000d__x000a__x000d__x000a_11-03-2022 - MNH - ESD commissioning underway and now ahead of schedule. Contingency may not be needed. Project EAC now at $166K._x000d__x000a__x000d__x000a__x000d__x000a_10-03-2022 - MNH - ESD construction on track now and a bit ahead. Still planning on commissioning ESD system next month. Project EAC still at $183K._x000d__x000a__x000d__x000a__x000d__x000a_09-09-2022 - MNH - Just heard from the vendor that ESD button are delayed so our work will get pushed for about 4 week. Reducing September &amp; October Forecast accordingly._x000d__x000a__x000d__x000a__x000d__x000a_08-30-2022 - MNH - Phase 2 AFE complete for ESD construction work. Additional $100K funding for Phase 2 AFE will be sourced from West Region Drawdown._x000d__x000a__x000d__x000a__x000d__x000a_08-01-2022 - MNH - A few revisions to IFB's caused delay in getting bid event started. Will work on bid event this week followed by Phase II AFE completion. Forecast pushed out a bit. _x000d__x000a__x000d__x000a__x000d__x000a_07-05-2022 - MNH - IFB drawings are complete and will work on getting bids from contractors this month._x000d__x000a__x000d__x000a__x000d__x000a_06-01-2022 - MNH - IFB drawings to be completed in early June followed by getting bids from contractors._x000d__x000a__x000d__x000a__x000d__x000a_04-29-2022 - MNH - ESD wiring troubleshooting with Techs &amp; Contractor was completed this month and more work was done than expected. Reducing July and August forecast based on extra spends in April._x000d__x000a__x000d__x000a_04-04-2022 - MNH - Will plan on doing some wiring troubleshooting with Techs &amp; Contractor this month._x000d__x000a__x000d__x000a_03-02-2022 - MNH - same update as last month._x000d__x000a__x000d__x000a_01-28-2022 - MNH -BP refinery will be shutting down for a few month starting March so per Ops &amp; Marketing we need to delay this project work until Q3 since it involves rack to be down. Ops date moved out as well._x000d__x000a__x000d__x000a_01-27-2022 - MNH - Project design still getting completed and delayed due to Technicians availability. Also, Techs advised to delay any onsite work until spring. Moving Forecast out two months._x000d__x000a__x000d__x000a_01-03-2022 - MNH - Initial design complete ahead of schedule. Will work on getting rest of design completed this month followed by some procurement._x000d__x000a__x000d__x000a_12-01-2021 - MNH - Initial forecast entered. AFE under approval"/>
    <d v="2023-06-01T00:00:00"/>
    <s v="Pastorius, Bonnie"/>
    <m/>
    <x v="3"/>
    <s v="Pipelines and Terminals"/>
    <s v="Operating Infrastructure"/>
    <m/>
    <s v="Wayne Terminal"/>
    <s v="BETHY - BET RIVER ROUGE"/>
    <m/>
    <n v="10073"/>
    <n v="0"/>
    <m/>
    <m/>
    <n v="161313"/>
    <m/>
    <s v="Younce, Michael"/>
    <s v="Ricke, Michael"/>
    <m/>
    <m/>
    <n v="1"/>
    <n v="42496"/>
    <m/>
    <s v="Meitzler, Antoinette"/>
    <s v="Independent"/>
    <s v="Aqua"/>
    <d v="2021-11-23T00:00:00"/>
    <s v="Other Programs"/>
  </r>
  <r>
    <x v="2118"/>
    <s v="Item"/>
    <s v="Open"/>
    <x v="0"/>
    <s v="BETHY00E2208"/>
    <s v="Exempt"/>
    <n v="2023286"/>
    <s v="Parker, Brian"/>
    <s v="West"/>
    <s v="6. Operational"/>
    <s v="Defined"/>
    <x v="39"/>
    <n v="77007"/>
    <n v="1750"/>
    <m/>
    <n v="78757"/>
    <n v="77000"/>
    <n v="1757"/>
    <s v="Yellow"/>
    <m/>
    <m/>
    <m/>
    <n v="78757"/>
    <m/>
    <m/>
    <n v="110000"/>
    <m/>
    <m/>
    <n v="110000"/>
    <s v="Full"/>
    <n v="110000"/>
    <n v="77007"/>
    <n v="1750"/>
    <n v="78757"/>
    <s v="No"/>
    <s v="Green"/>
    <d v="2023-03-01T00:00:00"/>
    <d v="2022-09-22T00:00:00"/>
    <d v="2022-09-22T00:00:00"/>
    <d v="2022-11-18T00:00:00"/>
    <d v="2023-04-25T00:00:00"/>
    <m/>
    <m/>
    <m/>
    <m/>
    <n v="15048"/>
    <n v="61959"/>
    <n v="0"/>
    <n v="4000"/>
    <n v="4000"/>
    <n v="-4000"/>
    <s v="Red"/>
    <m/>
    <m/>
    <n v="1750"/>
    <m/>
    <m/>
    <m/>
    <m/>
    <m/>
    <m/>
    <m/>
    <s v="4/30/23 - var is due to RAM Construction completing this work in Apr.  May FCST is for final invoicing for damaged flashing replacement.  EAC is at 88,337._x000d__x000a__x000d__x000a_4/19/23 - looks like this work should be completed this week.  There is a damaged flashing that has to be replaced after it has been fabricated that will be a week or two out to complete._x000d__x000a__x000d__x000a_4/1/23 - Var is due to work starting early at request of operations.  Accruing 13,998 for RAM Construction for Earned Valve to date.  Work in on-going.  EAC is 76,000._x000d__x000a__x000d__x000a_3/27/23 - submitted CO#1 to Spencer to paint the entire exterior of the building based on what RAM Construction found when they started removing the CMU above the windows.  Their total contract amount is now 75,975.  Need to accrue 25% billing for Mar._x000d__x000a__x000d__x000a_3/20/23 - RAM Construction started work today after scheduling with Dennis._x000d__x000a__x000d__x000a_3/1/23 - confirmed that RAM has two individuals PIC 2.0 trained and sent email to local ops.  Just need to pick a good time to start work once the weather breaks and starts to remain above 40 Deg F at night._x000d__x000a__x000d__x000a_2/3/23 - RAM attended PIC 2.0 training at end of Jan so we just need to schedule the work once the weather breaks._x000d__x000a__x000d__x000a_1/10/23 - sole source was approved and PO issued.  RAM Construction is now an A in ISN.  Sent LIVEsafe link to Robert with RAM to get his 2 supervisors PIC 2.0 training in Detroit area at end of Jan then we can get this work scheduled after the weather breaks._x000d__x000a__x000d__x000a__x000d__x000a_1/3/23 - revised SSSP per Nick's comments - need to schedule this work once the weather breaks._x000d__x000a__x000d__x000a_11/30/22 - received SSSP from RAM construction today and will review and send this to Nick Fennell for his approval._x000d__x000a__x000d__x000a_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vendor and temps are favorable we will try to get this completed in 2022._x000d__x000a__x000d__x000a__x000d__x000a_10/31/22 - emailed HASP to Mike Sullivan and others for review on 10/24 and waiting on a reply back.  Supply Chain was working through insurance issues and still waiting on a resolution (RAM does not need pollution insurance since SOW does not impact operations aroundpiping)._x000d__x000a__x000d__x000a_10/10/22 - received proposal from RAM for 55,992 on 10/6 - working to get them added as a Buckeye vendor._x000d__x000a__x000d__x000a_9/28/22 - had Ram Construction reach out to me and will be on-site on the 29th for site visit to get a proposal from them._x000d__x000a__x000d__x000a_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_x000a__x000d__x000a_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_x000a__x000d__x000a_8/1/22 - I think the original mailingwas delivered to River Rouge instead of PM's office.  Talked with M+J today and they shipping theiroriginal proposal to office overnight mail.  _x000d__x000a_ _x000d__x000a_7/6/22 - moving this FCST out to Aug since I do not have proposal from M+J yet._x000d__x000a__x000d__x000a_5/31/22 - waiting on proposal - provided mailing address to M+J so just waiting on documentation._x000d__x000a__x000d__x000a_5/18/22 - had a conf call with Nick and John from M+J Industrial on 5/4 to review the SOW.  Waiting on detailed SOW and cost estimate to see if we can break this out into 30' or 60' sections to replace in 2022 with maybe 90' sections annually._x000d__x000a__x000d__x000a_4/10 - moved FCST out to Jun, still waiting ona proposal from Haley &amp; Aldrich and M+J Industrial.  Things are moving slow with this project._x000d__x000a__x000d__x000a_4/1/22 - contractors will be on-site Apr 4th to look at this and provide a Phase I estimate to address the leaks in the break room first."/>
    <d v="2023-04-30T00:00:00"/>
    <s v="Hill, Elizabeth"/>
    <m/>
    <x v="3"/>
    <s v="Pipelines and Terminals"/>
    <s v="Station/Terminal"/>
    <m/>
    <s v="Wayne Terminal"/>
    <s v="BETHY - BET RIVER ROUGE"/>
    <m/>
    <n v="15048"/>
    <n v="63709"/>
    <m/>
    <m/>
    <m/>
    <m/>
    <s v="Gardner, Travis"/>
    <s v="Gardner, Travis W."/>
    <m/>
    <m/>
    <n v="1"/>
    <n v="45872"/>
    <m/>
    <s v="Meitzler, Antoinette"/>
    <s v="Independent"/>
    <s v="Aqua"/>
    <d v="2022-09-19T00:00:00"/>
    <s v="Other Programs"/>
  </r>
  <r>
    <x v="2119"/>
    <s v="Item"/>
    <s v="Open"/>
    <x v="1"/>
    <s v="BETHY00M2301"/>
    <s v="Exempt"/>
    <n v="2121978"/>
    <s v="Hassan, Mohammad"/>
    <s v="West"/>
    <s v="3. Active"/>
    <s v="Defined"/>
    <x v="27"/>
    <m/>
    <n v="16000"/>
    <m/>
    <n v="16000"/>
    <n v="27000"/>
    <n v="-11000"/>
    <s v="Red"/>
    <n v="27000"/>
    <m/>
    <n v="27000"/>
    <n v="-11000"/>
    <m/>
    <m/>
    <n v="15905"/>
    <m/>
    <m/>
    <n v="15905"/>
    <s v="Full"/>
    <n v="15905"/>
    <m/>
    <n v="16000"/>
    <n v="16000"/>
    <s v="No"/>
    <s v="Green"/>
    <d v="2023-07-01T00:00:00"/>
    <d v="2023-06-01T00:00:00"/>
    <d v="2023-06-01T00:00:00"/>
    <d v="2023-08-31T00:00:00"/>
    <d v="2023-08-31T00:00:00"/>
    <m/>
    <m/>
    <m/>
    <m/>
    <m/>
    <m/>
    <m/>
    <m/>
    <m/>
    <m/>
    <m/>
    <m/>
    <m/>
    <m/>
    <n v="5000"/>
    <n v="11000"/>
    <m/>
    <m/>
    <m/>
    <m/>
    <m/>
    <s v="06-12-2023 - MNH - Just heard that the Pressure Transmitter is delayed until 7/10._x000d__x000a__x000d__x000a__x000d__x000a_06-01-2023 - MNH - AFE submitted for $16K. Remaining budget will fund another emergent related project (River Rouge Butane Mechanical Seal Change: OPPM ID 47167) Forecast Adjusted. EAC at $16K._x000d__x000a__x000d__x000a__x000d__x000a_05-02-2023 - MNH - Will have site visit in May now and develop SOW &amp; submit AFE in May._x000d__x000a__x000d__x000a__x000d__x000a_03-31-2023 - MNH - Will have site visit in April and develop SOW._x000d__x000a__x000d__x000a__x000d__x000a_03-01-2023 - MNH - Site visit planned for next month with asset team lead._x000d__x000a__x000d__x000a__x000d__x000a_02-01-2023 - MNH - Will start looking at scope of work this month._x000d__x000a__x000d__x000a__x000d__x000a_01-03-2023 - MNH - Will start looking at scope of work in March._x000d__x000a__x000d__x000a__x000d__x000a_12-1-2022 - MNH - Will start looking at scope of work in Q1 of 2023."/>
    <d v="2023-06-12T00:00:00"/>
    <s v="Griest, Barbara"/>
    <m/>
    <x v="3"/>
    <s v="Pipelines and Terminals"/>
    <s v="Operating Infrastructure"/>
    <m/>
    <s v="Wayne Terminal"/>
    <s v="BETHY - BET RIVER ROUGE"/>
    <m/>
    <m/>
    <n v="0"/>
    <n v="16000"/>
    <m/>
    <m/>
    <m/>
    <s v="Forsey, Frank"/>
    <s v="Forsey, Frank"/>
    <m/>
    <m/>
    <n v="1"/>
    <n v="44513"/>
    <m/>
    <s v="Guest, ProSight"/>
    <s v="Independent"/>
    <s v="Aqua"/>
    <d v="2022-08-11T00:00:00"/>
    <s v="Other Programs"/>
  </r>
  <r>
    <x v="2120"/>
    <s v="Item"/>
    <s v="Open"/>
    <x v="1"/>
    <s v="BETHY00M2302"/>
    <s v="Maintenance Framework"/>
    <n v="2124210"/>
    <s v="Hassan, Mohammad"/>
    <s v="West"/>
    <s v="3. Active"/>
    <s v="Defined"/>
    <x v="39"/>
    <m/>
    <n v="11000"/>
    <m/>
    <n v="11000"/>
    <m/>
    <n v="11000"/>
    <s v="Red"/>
    <m/>
    <m/>
    <m/>
    <n v="11000"/>
    <m/>
    <m/>
    <n v="11591"/>
    <m/>
    <m/>
    <n v="11591"/>
    <s v="Full"/>
    <n v="11591"/>
    <m/>
    <n v="11000"/>
    <n v="11000"/>
    <s v="No"/>
    <s v="Green"/>
    <d v="2023-07-01T00:00:00"/>
    <d v="2023-06-01T00:00:00"/>
    <d v="2023-06-01T00:00:00"/>
    <d v="2023-07-31T00:00:00"/>
    <d v="2023-07-31T00:00:00"/>
    <m/>
    <m/>
    <m/>
    <m/>
    <m/>
    <m/>
    <m/>
    <m/>
    <m/>
    <m/>
    <m/>
    <m/>
    <m/>
    <m/>
    <n v="11000"/>
    <m/>
    <m/>
    <m/>
    <m/>
    <m/>
    <m/>
    <s v="06-01-2023 - MNH - AFE submitted for this emergent project and was funded from (River Rouge Butane Pressure Transmitter Project: OPPM ID 44513). Project EAC at $11K._x000d__x000a__x000d__x000a__x000d__x000a__x000d__x000a_05-25-2023 - MNH - This is an emergent project that needs to be funded and completed this year."/>
    <d v="2023-06-01T00:00:00"/>
    <s v="Griest, Barbara"/>
    <m/>
    <x v="3"/>
    <s v="Pipelines and Terminals"/>
    <s v="Operating Infrastructure"/>
    <m/>
    <s v="Wayne Terminal"/>
    <s v="BETHY - BET RIVER ROUGE"/>
    <m/>
    <m/>
    <n v="0"/>
    <n v="11000"/>
    <m/>
    <m/>
    <m/>
    <s v="Gardner, Travis"/>
    <s v="Gardner, Travis W."/>
    <m/>
    <m/>
    <n v="1"/>
    <n v="47167"/>
    <m/>
    <s v="Guest, ProSight"/>
    <s v="Independent"/>
    <s v="Aqua"/>
    <d v="2023-05-24T00:00:00"/>
    <m/>
  </r>
  <r>
    <x v="2121"/>
    <s v="Item"/>
    <s v="Open"/>
    <x v="1"/>
    <s v="BETHY00M2206"/>
    <s v="Maintenance Framework"/>
    <n v="2012391"/>
    <s v="Henfling, Mike"/>
    <s v="West"/>
    <s v="4. On-Hold"/>
    <s v="Defined"/>
    <x v="5"/>
    <n v="7092"/>
    <m/>
    <n v="0"/>
    <n v="7091.82"/>
    <n v="6944"/>
    <n v="148"/>
    <s v="Yellow"/>
    <m/>
    <m/>
    <m/>
    <n v="7092"/>
    <m/>
    <m/>
    <n v="30000"/>
    <m/>
    <m/>
    <n v="30000"/>
    <s v="Phase"/>
    <n v="30000"/>
    <n v="31082"/>
    <n v="0"/>
    <n v="31082"/>
    <s v="No"/>
    <s v="Green"/>
    <d v="2022-08-01T00:00:00"/>
    <d v="2022-08-15T00:00:00"/>
    <d v="2022-08-15T00:00:00"/>
    <d v="2023-05-31T00:00:00"/>
    <d v="2023-06-30T00:00:00"/>
    <m/>
    <m/>
    <n v="3974.96"/>
    <n v="1749.25"/>
    <n v="1219.95"/>
    <n v="147.66"/>
    <m/>
    <m/>
    <m/>
    <m/>
    <m/>
    <m/>
    <m/>
    <m/>
    <m/>
    <m/>
    <m/>
    <m/>
    <m/>
    <m/>
    <n v="0"/>
    <s v="6-2-23 - Budgetary pricing to be ready next week (week of 6/5) per Degen and Holly.  Will then put together full estimate for possible pull-in project in 2023.  IFB drawings are ready for this project.  Put project on-hold until budget is approved for work._x000d__x000a_5-2-23 - Awaiting budgetary pricing for possible pull-in project in 2023.  IFB drawings are ready for this project._x000d__x000a_4-4-23 - Plan to request budgetary pricing for work in April, for possible pull-in project in 2023.  IFB drawings are ready for this project._x000d__x000a_2-2-23 - IFB drawings completed early January.  Plan to request budgetary pricing for work and submit estimate to Markella for possible pull-in to 2023._x000d__x000a_1-3-23 - IFB drawings to be complete by 1/6.  Plan to request pricing for work and request funding later in 2023.  work includes drainage upgrades, catch basins and sump pumps/piping/insulation to connect to 3R system._x000d__x000a_12-5-22 - Design Review completed 12/2.  Plan to revise drawings to Issue for Bid in December and get quotes in January.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 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6-05T00:00:00"/>
    <s v="Griest, Barbara"/>
    <m/>
    <x v="3"/>
    <s v="Pipelines and Terminals"/>
    <s v="Operating Infrastructure"/>
    <m/>
    <s v="Wayne Terminal"/>
    <s v="BETHY - BET RIVER ROUGE"/>
    <m/>
    <n v="6944"/>
    <n v="148"/>
    <m/>
    <m/>
    <n v="23990"/>
    <m/>
    <s v="Bonenberger, Mark"/>
    <s v="Gardner, Travis W."/>
    <s v="N/A"/>
    <m/>
    <n v="1"/>
    <n v="21635"/>
    <m/>
    <s v="Gardner, Travis"/>
    <s v="Independent"/>
    <s v="Aqua"/>
    <d v="2016-09-16T00:00:00"/>
    <s v="Other Programs"/>
  </r>
  <r>
    <x v="2122"/>
    <s v="Item"/>
    <s v="Open"/>
    <x v="0"/>
    <s v="BETHY00E2209"/>
    <s v="Maintenance Framework"/>
    <n v="2043706"/>
    <s v="Bost, Jason"/>
    <s v="West"/>
    <s v="6. Operational"/>
    <s v="Defined"/>
    <x v="25"/>
    <n v="1630"/>
    <m/>
    <m/>
    <n v="1630.35"/>
    <n v="1630"/>
    <n v="0"/>
    <s v="Green"/>
    <m/>
    <m/>
    <m/>
    <n v="1630"/>
    <m/>
    <m/>
    <n v="140000"/>
    <m/>
    <m/>
    <n v="140000"/>
    <s v="Full"/>
    <n v="140000"/>
    <n v="133662"/>
    <m/>
    <n v="133662"/>
    <s v="No"/>
    <s v="Green"/>
    <d v="2022-12-01T00:00:00"/>
    <d v="2022-11-09T00:00:00"/>
    <d v="2022-11-09T00:00:00"/>
    <d v="2022-12-31T00:00:00"/>
    <d v="2022-12-31T00:00:00"/>
    <m/>
    <m/>
    <n v="1630.35"/>
    <m/>
    <m/>
    <m/>
    <m/>
    <m/>
    <m/>
    <m/>
    <m/>
    <m/>
    <m/>
    <m/>
    <m/>
    <m/>
    <m/>
    <m/>
    <m/>
    <m/>
    <m/>
    <s v="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
    <d v="2023-02-01T00:00:00"/>
    <s v="Griest, Barbara"/>
    <m/>
    <x v="3"/>
    <s v="Pipelines and Terminals"/>
    <s v="Station/Terminal"/>
    <m/>
    <s v="Wayne Terminal"/>
    <s v="BETHY - BET RIVER ROUGE"/>
    <m/>
    <n v="1630"/>
    <n v="0"/>
    <m/>
    <m/>
    <n v="132032"/>
    <m/>
    <s v="Jakubowski, Gregory"/>
    <s v="Jakubowski, Greg"/>
    <m/>
    <m/>
    <n v="1"/>
    <n v="41681"/>
    <m/>
    <s v="Guest, ProSight"/>
    <s v="Independent"/>
    <s v="Aqua"/>
    <d v="2021-08-20T00:00:00"/>
    <s v="Other Programs"/>
  </r>
  <r>
    <x v="2123"/>
    <s v="Item"/>
    <s v="Candidate"/>
    <x v="1"/>
    <m/>
    <s v="Maintenance Framework"/>
    <m/>
    <s v="Skelly, Mark"/>
    <s v="West"/>
    <s v="2. Pending AFE"/>
    <m/>
    <x v="7"/>
    <m/>
    <n v="30000"/>
    <m/>
    <n v="30000"/>
    <n v="30000"/>
    <n v="0"/>
    <s v="Green"/>
    <n v="30000"/>
    <m/>
    <n v="30000"/>
    <n v="0"/>
    <m/>
    <m/>
    <m/>
    <m/>
    <m/>
    <m/>
    <m/>
    <m/>
    <m/>
    <n v="30000"/>
    <n v="30000"/>
    <s v="No"/>
    <s v="Green"/>
    <d v="2023-07-01T00:00:00"/>
    <m/>
    <m/>
    <m/>
    <d v="2023-07-31T00:00:00"/>
    <m/>
    <m/>
    <m/>
    <m/>
    <m/>
    <m/>
    <m/>
    <m/>
    <m/>
    <m/>
    <m/>
    <m/>
    <m/>
    <m/>
    <n v="30000"/>
    <m/>
    <m/>
    <m/>
    <m/>
    <m/>
    <m/>
    <m/>
    <m/>
    <m/>
    <m/>
    <x v="3"/>
    <s v="Pipelines and Terminals"/>
    <s v="Integrity"/>
    <m/>
    <s v="Wayne Terminal"/>
    <s v="BETHY - BET RIVER ROUGE"/>
    <m/>
    <m/>
    <n v="0"/>
    <n v="30000"/>
    <m/>
    <m/>
    <m/>
    <s v="Stine, Carlton"/>
    <m/>
    <m/>
    <m/>
    <n v="1"/>
    <n v="42247"/>
    <m/>
    <s v="Guest, ProSight"/>
    <s v="Independent"/>
    <s v="Aqua"/>
    <d v="2021-10-04T00:00:00"/>
    <s v="Int - Tanks"/>
  </r>
  <r>
    <x v="2124"/>
    <s v="Item"/>
    <s v="Open"/>
    <x v="1"/>
    <m/>
    <s v="Exempt"/>
    <m/>
    <s v="Bost, Jason"/>
    <s v="West"/>
    <s v="2. Pending AFE"/>
    <m/>
    <x v="25"/>
    <m/>
    <n v="30000"/>
    <m/>
    <n v="30000"/>
    <n v="30000"/>
    <n v="0"/>
    <s v="Green"/>
    <n v="30000"/>
    <m/>
    <n v="30000"/>
    <n v="0"/>
    <m/>
    <m/>
    <m/>
    <m/>
    <m/>
    <m/>
    <m/>
    <m/>
    <m/>
    <n v="30000"/>
    <n v="30000"/>
    <s v="No"/>
    <s v="Green"/>
    <d v="2023-08-01T00:00:00"/>
    <m/>
    <m/>
    <m/>
    <d v="2023-07-31T00:00:00"/>
    <m/>
    <m/>
    <m/>
    <m/>
    <m/>
    <m/>
    <m/>
    <m/>
    <m/>
    <m/>
    <m/>
    <m/>
    <m/>
    <m/>
    <m/>
    <n v="30000"/>
    <m/>
    <m/>
    <m/>
    <m/>
    <m/>
    <s v="6/2/23 - Walked down site on 6/1. Working with ESDC to schedule visit for engineering study. 5/1/23 - Site visit scheduled late May. 4/3/23 - No Change . 3/1/23 - Scheduling scope walkdown in March. 1/31/23 - No Change"/>
    <d v="2023-06-02T00:00:00"/>
    <m/>
    <m/>
    <x v="3"/>
    <s v="Pipelines and Terminals"/>
    <s v="Operating Infrastructure"/>
    <m/>
    <s v="Wayne Terminal"/>
    <s v="BETHY - BET RIVER ROUGE"/>
    <m/>
    <m/>
    <n v="0"/>
    <n v="30000"/>
    <m/>
    <m/>
    <m/>
    <s v="Jakubowski, Gregory"/>
    <m/>
    <m/>
    <m/>
    <n v="1"/>
    <n v="45526"/>
    <m/>
    <s v="Administrator, System"/>
    <s v="Independent"/>
    <s v="Aqua"/>
    <d v="2022-08-29T00:00:00"/>
    <s v="Other Programs"/>
  </r>
  <r>
    <x v="2125"/>
    <s v="Item"/>
    <s v="Open"/>
    <x v="1"/>
    <s v="BETHY00M2205"/>
    <s v="Maintenance Framework"/>
    <n v="2012378"/>
    <s v="Henfling, Mike"/>
    <s v="West"/>
    <s v="3. Active"/>
    <s v="Defined"/>
    <x v="5"/>
    <n v="-24308"/>
    <n v="-1900"/>
    <n v="0"/>
    <n v="-26208.22"/>
    <n v="5712"/>
    <n v="-31920"/>
    <s v="Red"/>
    <m/>
    <m/>
    <m/>
    <n v="-26208"/>
    <m/>
    <m/>
    <n v="35000"/>
    <m/>
    <m/>
    <n v="35000"/>
    <s v="Phase"/>
    <n v="35000"/>
    <n v="1907"/>
    <n v="-1900"/>
    <n v="7"/>
    <s v="No"/>
    <s v="Green"/>
    <d v="2022-08-01T00:00:00"/>
    <d v="2022-08-15T00:00:00"/>
    <d v="2022-08-15T00:00:00"/>
    <d v="2023-05-31T00:00:00"/>
    <d v="2023-06-30T00:00:00"/>
    <m/>
    <m/>
    <n v="3795.88"/>
    <n v="284.33"/>
    <n v="1631.67"/>
    <n v="1370.3"/>
    <n v="-31390.400000000001"/>
    <m/>
    <m/>
    <n v="-31390"/>
    <s v="Red"/>
    <m/>
    <s v="Other"/>
    <n v="-1900"/>
    <m/>
    <m/>
    <m/>
    <m/>
    <m/>
    <m/>
    <n v="0"/>
    <s v="6-2-23 - CR-RCAP AFE approved.  Need to reclass remaining $1,900 from this project to BETHY00R2301.  Then will close this project._x000d__x000a_5-2-23 - CR-RCAP AFE still in process.  RCAP steering committee review planned for week of 5/8.  All costs from this project to be re-classified to RCAP project in May/June once RCAP funding is approved.  Likely jumper install in June or July._x000d__x000a_4-4-23 - CR-RCAP AFE in process.  All costs from this project to be re-classified to RCAP project in April/May once RCAP funding is approved.  Likely jumper install in May._x000d__x000a_3-2-23 - RCAP AFE in process of being submitted.  All costs from this project to be re-classified to RCAP project in April.  Install in April/May._x000d__x000a_2-2-23 - IFB drawings completed early January.  Received 2nd mechanical quote 2/1 and plan to submit RCAP AFE in February. to complete by end of Q2 2023.  Did not forecast cost onto this MCAP project due to RCAP plan._x000d__x000a_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_x000a_12-5-22 - Design review completed 12/2, plan to complete Issue for Bid drawings in December.  Will bid out work and submit for an RCAP project for the jumper-only in 2023.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6-05T00:00:00"/>
    <s v="Griest, Barbara"/>
    <m/>
    <x v="3"/>
    <s v="Pipelines and Terminals"/>
    <s v="Operating Infrastructure"/>
    <m/>
    <s v="Wayne Terminal"/>
    <s v="BETHY - BET RIVER ROUGE"/>
    <m/>
    <n v="5712"/>
    <n v="-31920"/>
    <m/>
    <m/>
    <n v="26215"/>
    <m/>
    <s v="Bonenberger, Mark"/>
    <s v="Gardner, Travis W."/>
    <m/>
    <m/>
    <n v="1"/>
    <n v="37720"/>
    <m/>
    <s v="Guest, ProSight"/>
    <s v="Independent"/>
    <s v="Aqua"/>
    <d v="2020-08-12T00:00:00"/>
    <s v="Other Programs"/>
  </r>
  <r>
    <x v="2126"/>
    <s v="Item"/>
    <s v="Open"/>
    <x v="0"/>
    <s v="BETHY00E2301"/>
    <s v="Maintenance Framework"/>
    <n v="2077113"/>
    <s v="Arch, Stefan"/>
    <s v="West"/>
    <s v="3. Active"/>
    <s v="Defined"/>
    <x v="7"/>
    <n v="12613"/>
    <n v="168000"/>
    <m/>
    <n v="180613"/>
    <n v="165000"/>
    <n v="15613"/>
    <s v="Yellow"/>
    <n v="160000"/>
    <m/>
    <n v="160000"/>
    <n v="20613"/>
    <m/>
    <m/>
    <n v="163017"/>
    <m/>
    <m/>
    <n v="163017"/>
    <s v="Phase"/>
    <n v="163017"/>
    <n v="12613"/>
    <n v="168000"/>
    <n v="180613"/>
    <s v="No"/>
    <s v="Green"/>
    <d v="2023-05-01T00:00:00"/>
    <d v="2023-01-30T00:00:00"/>
    <d v="2023-01-30T00:00:00"/>
    <d v="2023-12-31T00:00:00"/>
    <d v="2023-07-31T00:00:00"/>
    <m/>
    <m/>
    <m/>
    <m/>
    <m/>
    <m/>
    <n v="12613"/>
    <m/>
    <m/>
    <n v="12613"/>
    <s v="Red"/>
    <n v="0"/>
    <s v="WorkAhead of Schedule"/>
    <n v="28000"/>
    <n v="100000"/>
    <n v="40000"/>
    <m/>
    <m/>
    <m/>
    <m/>
    <m/>
    <s v="6/1/2023 - Planning to begin burning on 6/26. After the propane is burned off, we will purge the system with nitrogen. Working with mechanical contractors to get a pricing for the piping and nozzle work. Held a stakeholder meeting with Ops to discuss the project. Small variance in June due to ordering equipment. Forecast for June includes beginning flaring, inspector, hoses, and PSV procurement._x000d__x000a__x000d__x000a__x000d__x000a_5/1/2023 - No update for this month, same schedule and forecasting. _x000d__x000a__x000d__x000a__x000d__x000a__x000d__x000a_4/3/2023 - No update for this month, same schedule and forecasting. _x000d__x000a__x000d__x000a__x000d__x000a_3/1/2023 - Walked down tank with Operations on 2/21. Discussing PVCU checklist with air compliance and Butane blending. Planning to begin in June when product is removed. _x000d__x000a__x000d__x000a__x000d__x000a_2/1/2023 - Project to complete internal API 510 inspection and move fill nozzle to the liquid side of the tank. Working with vapor group to use PVCU for blowdown and purge. Planning to complete in summer, after all Butane is pulled out."/>
    <d v="2023-06-01T00:00:00"/>
    <s v="Hill, Elizabeth"/>
    <m/>
    <x v="3"/>
    <s v="Pipelines and Terminals"/>
    <s v="Tank Integrity"/>
    <m/>
    <s v="Wayne Terminal"/>
    <s v="BETHY - BET RIVER ROUGE"/>
    <m/>
    <m/>
    <n v="40613"/>
    <n v="140000"/>
    <m/>
    <m/>
    <m/>
    <s v="Stine, Carlton"/>
    <s v="Stine, Carlton"/>
    <m/>
    <m/>
    <n v="1"/>
    <n v="44750"/>
    <m/>
    <s v="Administrator, System"/>
    <s v="Independent"/>
    <s v="Aqua"/>
    <d v="2022-08-17T00:00:00"/>
    <s v="Int - Tanks"/>
  </r>
  <r>
    <x v="2127"/>
    <s v="Item"/>
    <s v="Open"/>
    <x v="1"/>
    <s v="BETRK00M2301"/>
    <s v="Maintenance Framework"/>
    <n v="2085325"/>
    <s v="Parker, Brian"/>
    <s v="West"/>
    <s v="6. Operational"/>
    <s v="Defined"/>
    <x v="20"/>
    <n v="52963"/>
    <m/>
    <m/>
    <n v="52962.53"/>
    <n v="50000"/>
    <n v="2963"/>
    <s v="Yellow"/>
    <m/>
    <n v="61188"/>
    <n v="61188"/>
    <n v="-8225"/>
    <m/>
    <m/>
    <n v="61188"/>
    <m/>
    <m/>
    <n v="61188"/>
    <s v="Full"/>
    <n v="61188"/>
    <n v="52963"/>
    <m/>
    <n v="52963"/>
    <s v="No"/>
    <s v="Green"/>
    <d v="2023-05-01T00:00:00"/>
    <d v="2023-03-27T00:00:00"/>
    <d v="2023-03-27T00:00:00"/>
    <d v="2023-05-31T00:00:00"/>
    <d v="2023-05-19T00:00:00"/>
    <m/>
    <m/>
    <m/>
    <m/>
    <m/>
    <m/>
    <n v="52962.53"/>
    <n v="54000"/>
    <n v="54000"/>
    <n v="-1037"/>
    <s v="Yellow"/>
    <m/>
    <m/>
    <m/>
    <m/>
    <m/>
    <m/>
    <m/>
    <m/>
    <m/>
    <m/>
    <s v="6/1/23 - issued CO to Furey and just waiting to process this final invoice._x000d__x000a__x000d__x000a_5/19/23 - pump and new motor were installed today and everything is up and running great._x000d__x000a__x000d__x000a_5/11/23 - pump and motor were pulled today and will be reinstalled on May 18th._x000d__x000a__x000d__x000a_5/6/23 - plan on pulling the pump/motor on May 11th or 12th then will be install the following week around May 17th or 18th.  Have PO's issued to Midwestern and Feken to assist with install._x000d__x000a__x000d__x000a_4/7/23 - still waiting on all parts for pump to arrive before scheduling this outage.  Furey just received the seals and still waiting on the shaft sleeves - might have these in about 2 weeks.  EAC is 50,000._x000d__x000a__x000d__x000a_3/20/23 - submitted Full AFE for approval routing._x000d__x000a__x000d__x000a_3/1/23 - PO issued to Furey on 2/27 - they will advise when material has arrived so we can schedule the 1 week downtime to refurbish this pump and install the new motor.  Adjusted FCST to what I expect to spend._x000d__x000a__x000d__x000a_2/23/23 - entered req. for Furey to pre-purchase pump parts and order new motor._x000d__x000a__x000d__x000a_2/14/23 - submitting Interim AFE today to get PO issued to Furey so they can start procuring long lead material."/>
    <d v="2023-06-01T00:00:00"/>
    <s v="Hill, Elizabeth"/>
    <m/>
    <x v="3"/>
    <s v="Pipelines and Terminals"/>
    <s v="Operating Infrastructure"/>
    <m/>
    <s v="West Shore Terminals"/>
    <s v="BETRK - BET ROCKFORD TERMINAL"/>
    <m/>
    <m/>
    <n v="52963"/>
    <m/>
    <m/>
    <m/>
    <m/>
    <s v="Posipanko, Dan"/>
    <s v="Gardner, Travis W."/>
    <m/>
    <m/>
    <n v="1"/>
    <n v="46592"/>
    <m/>
    <s v="Parker, Brian"/>
    <s v="Independent"/>
    <s v="Aqua"/>
    <d v="2023-02-14T00:00:00"/>
    <m/>
  </r>
  <r>
    <x v="2128"/>
    <s v="Item"/>
    <s v="Open"/>
    <x v="0"/>
    <s v="BETRK00E2202"/>
    <s v="Maintenance Framework"/>
    <n v="1980270"/>
    <s v="Stalbaum, Cameron"/>
    <s v="West"/>
    <s v="6. Operational"/>
    <s v="Defined"/>
    <x v="15"/>
    <n v="-4879"/>
    <m/>
    <m/>
    <n v="-4878.74"/>
    <n v="-4879"/>
    <n v="0"/>
    <s v="Green"/>
    <m/>
    <m/>
    <m/>
    <n v="-4879"/>
    <m/>
    <m/>
    <n v="36000"/>
    <m/>
    <m/>
    <n v="36000"/>
    <s v="Phase"/>
    <n v="36000"/>
    <n v="8398"/>
    <m/>
    <n v="8398"/>
    <s v="No"/>
    <s v="Green"/>
    <d v="2022-11-01T00:00:00"/>
    <d v="2022-05-11T00:00:00"/>
    <d v="2022-05-11T00:00:00"/>
    <d v="2022-12-31T00:00:00"/>
    <d v="2022-12-31T00:00:00"/>
    <m/>
    <m/>
    <n v="-4878.74"/>
    <m/>
    <m/>
    <m/>
    <m/>
    <m/>
    <m/>
    <m/>
    <m/>
    <m/>
    <m/>
    <m/>
    <m/>
    <m/>
    <m/>
    <m/>
    <m/>
    <m/>
    <m/>
    <s v="2/2/23 - Overall savings from the T&amp;M cost estimate that was submitted from Elaine vs what I was forecasting. _x000d__x000a__x000d__x000a__x000d__x000a_1/3/23 - Accrual for Lake Superior.  12/2/22 - Lake Superior is scheduled to start work on 12/5/22 per Elaine Aiken.  11/8/22 - received proposal from program owner and will get req entered into JDE for work - adjusted FCST._x000d__x000a__x000d__x000a_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
    <d v="2023-02-02T00:00:00"/>
    <s v="Griest, Barbara"/>
    <m/>
    <x v="3"/>
    <s v="Pipelines and Terminals"/>
    <s v="Station/Terminal"/>
    <m/>
    <s v="West Shore Terminals"/>
    <s v="BETRK - BET ROCKFORD TERMINAL"/>
    <m/>
    <n v="-4879"/>
    <n v="0"/>
    <m/>
    <m/>
    <n v="13277"/>
    <m/>
    <s v="Aiken, Elaine"/>
    <s v="Aiken, Elaine"/>
    <m/>
    <m/>
    <n v="1"/>
    <n v="41201"/>
    <m/>
    <s v="Administrator, System"/>
    <s v="Independent"/>
    <s v="Aqua"/>
    <d v="2021-08-09T00:00:00"/>
    <s v="Int - Planned Corr &amp; FI"/>
  </r>
  <r>
    <x v="2129"/>
    <s v="Item"/>
    <s v="Candidate"/>
    <x v="0"/>
    <m/>
    <s v="Exempt"/>
    <m/>
    <s v="Stalbaum, Cameron"/>
    <s v="West"/>
    <s v="5. Deferred"/>
    <m/>
    <x v="39"/>
    <m/>
    <n v="0"/>
    <m/>
    <n v="0"/>
    <n v="10000"/>
    <n v="-10000"/>
    <s v="Red"/>
    <n v="10000"/>
    <m/>
    <n v="10000"/>
    <n v="-10000"/>
    <m/>
    <m/>
    <m/>
    <m/>
    <m/>
    <m/>
    <m/>
    <m/>
    <m/>
    <n v="15000"/>
    <n v="15000"/>
    <s v="No"/>
    <s v="Green"/>
    <d v="2024-07-01T00:00:00"/>
    <m/>
    <m/>
    <m/>
    <d v="2023-06-30T00:00:00"/>
    <m/>
    <m/>
    <m/>
    <m/>
    <m/>
    <m/>
    <m/>
    <m/>
    <m/>
    <m/>
    <m/>
    <m/>
    <m/>
    <n v="0"/>
    <m/>
    <m/>
    <m/>
    <m/>
    <m/>
    <m/>
    <m/>
    <s v="4/20/23 - Pushing this project to 2023 for budgeting and funding purposes.  Quotes came back in significantly higher than what was originally budgeted.  Moving to 2024 and adding 10% for escalation from what was quoted.  _x000d__x000a__x000d__x000a__x000d__x000a_4/3/23 - Waiting on second quote back from Gluth Brothers.  _x000d__x000a__x000d__x000a__x000d__x000a_1/26/23 - changed PM from Brian Parker to Cameron Stalbaum and moved FCST from Mar to Jun."/>
    <d v="2023-04-20T00:00:00"/>
    <m/>
    <m/>
    <x v="3"/>
    <s v="Pipelines and Terminals"/>
    <s v="Station/Terminal"/>
    <m/>
    <s v="West Shore Terminals"/>
    <s v="BETRK - BET ROCKFORD TERMINAL"/>
    <m/>
    <m/>
    <n v="0"/>
    <m/>
    <m/>
    <m/>
    <n v="15000"/>
    <s v="Gardner, Travis"/>
    <m/>
    <m/>
    <m/>
    <n v="1"/>
    <n v="41761"/>
    <m/>
    <s v="Guest, ProSight"/>
    <s v="Independent"/>
    <s v="Aqua"/>
    <d v="2021-08-20T00:00:00"/>
    <s v="Other Programs"/>
  </r>
  <r>
    <x v="2130"/>
    <s v="Item"/>
    <s v="Candidate"/>
    <x v="0"/>
    <m/>
    <s v="Exempt"/>
    <m/>
    <s v="Stalbaum, Cameron"/>
    <s v="West"/>
    <s v="5. Deferred"/>
    <m/>
    <x v="39"/>
    <m/>
    <n v="0"/>
    <m/>
    <n v="0"/>
    <n v="8000"/>
    <n v="-8000"/>
    <s v="Red"/>
    <n v="8000"/>
    <m/>
    <n v="8000"/>
    <n v="-8000"/>
    <m/>
    <m/>
    <m/>
    <m/>
    <m/>
    <m/>
    <m/>
    <m/>
    <m/>
    <n v="18000"/>
    <n v="18000"/>
    <s v="No"/>
    <s v="Green"/>
    <d v="2024-07-01T00:00:00"/>
    <m/>
    <m/>
    <m/>
    <d v="2023-05-31T00:00:00"/>
    <m/>
    <m/>
    <m/>
    <m/>
    <m/>
    <m/>
    <m/>
    <n v="0"/>
    <n v="0"/>
    <n v="0"/>
    <s v="Green"/>
    <m/>
    <m/>
    <n v="0"/>
    <m/>
    <m/>
    <m/>
    <m/>
    <m/>
    <m/>
    <m/>
    <s v="4/20/23 - Moving forecast to 2024 due to budgeting.  Project quotes for this project came back in double expected amount.  This project has been moved to 2024 and 10% added to the quote that was submitted on 4/10/23 to account for escalation. _x000d__x000a__x000d__x000a__x000d__x000a_4/3/23 - Waiting for a second quote back from Gluth Brothers."/>
    <d v="2023-04-20T00:00:00"/>
    <m/>
    <m/>
    <x v="3"/>
    <s v="Pipelines and Terminals"/>
    <s v="Station/Terminal"/>
    <m/>
    <s v="West Shore Terminals"/>
    <s v="BETRK - BET ROCKFORD TERMINAL"/>
    <m/>
    <m/>
    <n v="0"/>
    <m/>
    <m/>
    <m/>
    <n v="18000"/>
    <s v="Gardner, Travis"/>
    <m/>
    <m/>
    <m/>
    <n v="1"/>
    <n v="41740"/>
    <m/>
    <s v="Guest, ProSight"/>
    <s v="Independent"/>
    <s v="Aqua"/>
    <d v="2021-08-20T00:00:00"/>
    <s v="Other Programs"/>
  </r>
  <r>
    <x v="2131"/>
    <s v="Item"/>
    <s v="Candidate"/>
    <x v="1"/>
    <m/>
    <s v="Maintenance Framework"/>
    <m/>
    <s v="Stalbaum, Cameron"/>
    <s v="West"/>
    <s v="2. Pending AFE"/>
    <m/>
    <x v="5"/>
    <m/>
    <n v="45000"/>
    <m/>
    <n v="45000"/>
    <n v="45000"/>
    <n v="0"/>
    <s v="Green"/>
    <n v="45000"/>
    <m/>
    <n v="45000"/>
    <n v="0"/>
    <m/>
    <m/>
    <m/>
    <m/>
    <m/>
    <m/>
    <m/>
    <m/>
    <m/>
    <n v="90000"/>
    <n v="90000"/>
    <s v="No"/>
    <s v="Green"/>
    <d v="2023-07-01T00:00:00"/>
    <m/>
    <m/>
    <m/>
    <d v="2023-07-31T00:00:00"/>
    <m/>
    <m/>
    <m/>
    <m/>
    <m/>
    <m/>
    <m/>
    <m/>
    <m/>
    <m/>
    <m/>
    <m/>
    <m/>
    <m/>
    <n v="45000"/>
    <m/>
    <m/>
    <m/>
    <m/>
    <m/>
    <m/>
    <s v="5/1/23 - Working with the asset team to fully develop a scope for this project.  This was mainly submitted as a ditch cleaning project, however I think there is more issues that need to be resolved prior to cleaning the ditch/in conjunction with the ditch work. _x000d__x000a__x000d__x000a__x000d__x000a_4/3/23 - Will be working on scope document and working with asset team to figure this project out.  I believe the flooding issue might have been caused by a 500year rain storm so we need to right size this project."/>
    <d v="2023-05-02T00:00:00"/>
    <m/>
    <m/>
    <x v="3"/>
    <s v="Pipelines and Terminals"/>
    <s v="Operating Infrastructure"/>
    <m/>
    <s v="West Shore Terminals"/>
    <s v="BETRK - BET ROCKFORD TERMINAL"/>
    <m/>
    <m/>
    <n v="0"/>
    <n v="45000"/>
    <m/>
    <m/>
    <m/>
    <s v="Bonenberger, Mark"/>
    <m/>
    <m/>
    <m/>
    <n v="1"/>
    <n v="45419"/>
    <m/>
    <s v="Guest, ProSight"/>
    <s v="Independent"/>
    <s v="Aqua"/>
    <d v="2022-08-26T00:00:00"/>
    <s v="Other Programs"/>
  </r>
  <r>
    <x v="2132"/>
    <s v="Item"/>
    <s v="Open"/>
    <x v="1"/>
    <s v="BETRK00M2302"/>
    <s v="Maintenance Framework"/>
    <n v="2095899"/>
    <s v="Stalbaum, Cameron"/>
    <s v="West"/>
    <s v="3. Active"/>
    <s v="Pending AFE"/>
    <x v="15"/>
    <n v="28630"/>
    <n v="130000"/>
    <m/>
    <n v="158630"/>
    <n v="165000"/>
    <n v="-6370"/>
    <s v="Yellow"/>
    <n v="165000"/>
    <m/>
    <n v="165000"/>
    <n v="-6370"/>
    <m/>
    <m/>
    <n v="28934"/>
    <m/>
    <m/>
    <n v="28934"/>
    <s v="Phase"/>
    <n v="28934"/>
    <n v="28630"/>
    <n v="130000"/>
    <n v="158630"/>
    <s v="No"/>
    <s v="Green"/>
    <d v="2023-04-01T00:00:00"/>
    <d v="2023-03-23T00:00:00"/>
    <d v="2023-03-23T00:00:00"/>
    <d v="2023-08-01T00:00:00"/>
    <d v="2023-09-30T00:00:00"/>
    <m/>
    <m/>
    <m/>
    <m/>
    <m/>
    <n v="14000"/>
    <n v="14630"/>
    <n v="14000"/>
    <n v="14000"/>
    <n v="630"/>
    <s v="Yellow"/>
    <n v="0"/>
    <m/>
    <m/>
    <m/>
    <n v="130000"/>
    <n v="0"/>
    <m/>
    <m/>
    <m/>
    <m/>
    <s v="6/2/23 - Variance is for the reaccual of TAS and the new Accrual for May.  Engineering is completed just waiting on Billing.  June forecast is for materials and July forecast for Installation.  Waiting on Bids to come back in. _x000d__x000a__x000d__x000a__x000d__x000a_5/1/23 - Have the first plan sheets completed and working on setting up a review meeting with the asset team.  Once we have the review completed we will have a bid event meeting mid may. _x000d__x000a__x000d__x000a__x000d__x000a__x000d__x000a__x000d__x000a_3/31/23 - Phase 1 afe was just approved mid March.  Forecast updated to reflect engineering being completed in April, followed by Final Scope/Bid event early May.  Construction to start June/July.  _x000d__x000a__x000d__x000a__x000d__x000a__x000d__x000a__x000d__x000a_6/9/20 - at request of PMO deferring this project to 2021 to reduce 2020 overall MCAP."/>
    <d v="2023-06-05T00:00:00"/>
    <s v="Griest, Barbara"/>
    <m/>
    <x v="3"/>
    <s v="Pipelines and Terminals"/>
    <s v="Integrity"/>
    <m/>
    <s v="West Shore Terminals"/>
    <s v="BETRK - BET ROCKFORD TERMINAL"/>
    <m/>
    <m/>
    <n v="28630"/>
    <n v="130000"/>
    <m/>
    <m/>
    <m/>
    <s v="Aiken, Elaine"/>
    <s v="Aiken, Elaine"/>
    <s v="N/A"/>
    <m/>
    <n v="1"/>
    <n v="30588"/>
    <m/>
    <s v="Guest, ProSight"/>
    <s v="Independent"/>
    <s v="Aqua"/>
    <d v="2018-08-15T00:00:00"/>
    <s v="Int - Planned Corr &amp; FI"/>
  </r>
  <r>
    <x v="2133"/>
    <s v="Item"/>
    <s v="Open"/>
    <x v="1"/>
    <s v="BETAK00M2204"/>
    <s v="Maintenance Framework"/>
    <n v="1956946"/>
    <s v="Grinder, Mark"/>
    <s v="West"/>
    <s v="6. Operational"/>
    <s v="Defined"/>
    <x v="19"/>
    <n v="-37297"/>
    <m/>
    <m/>
    <n v="-37297.33"/>
    <n v="-37297"/>
    <n v="0"/>
    <s v="Green"/>
    <m/>
    <m/>
    <m/>
    <n v="-37297"/>
    <m/>
    <m/>
    <n v="34000"/>
    <n v="395000"/>
    <m/>
    <n v="429000"/>
    <s v="Phase"/>
    <n v="429000"/>
    <n v="0"/>
    <m/>
    <n v="0"/>
    <s v="No"/>
    <s v="Green"/>
    <d v="2022-04-01T00:00:00"/>
    <d v="2022-03-24T00:00:00"/>
    <d v="2022-03-24T00:00:00"/>
    <d v="2022-10-30T00:00:00"/>
    <d v="2022-12-31T00:00:00"/>
    <m/>
    <m/>
    <n v="-37297.33"/>
    <m/>
    <m/>
    <m/>
    <m/>
    <m/>
    <m/>
    <m/>
    <m/>
    <m/>
    <m/>
    <m/>
    <m/>
    <m/>
    <m/>
    <m/>
    <m/>
    <m/>
    <m/>
    <s v="5-30-2023 -This project has been completed._x000d__x000a__x000d__x000a_4-27-2023 - This project has been completed._x000d__x000a__x000d__x000a_3-23-2023 - This project is completed._x000d__x000a__x000d__x000a_3-01-2023 - This project has been completed and processing final invoices._x000d__x000a_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_x000d__x000a_1-31-2022 - This project has been completed and waiting for final invoices.  COGNOS balance different than OPPM.  OPPM issue to be fixed_x000d__x000a__x000d__x000a__x000d__x000a_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_x000a__x000d__x000a__x000d__x000a__x000d__x000a_11-28-2022 - This project was completed last week and working on Equipment Tags and List_x000d__x000a_Triad will be 5K under full PO and Special Power will be at the full PO.amount.._x000d__x000a__x000d__x000a__x000d__x000a_11-01-2022 - Variance is for unused contingancy.  Bay 3 was just commissioned and starting Bay 2. We should be completed in Mid November. _x000d__x000a__x000d__x000a__x000d__x000a_9-26-2022 - Bay 1 is being commissioned on the week of October 3rd and then we will start on Bay 3, then we will complete Bay 2. We should be completed in late October. _x000d__x000a__x000d__x000a__x000d__x000a_8-29-2022 - This project will be starting in Mid-September, and will be completed by the end of October._x000d__x000a__x000d__x000a__x000d__x000a_7-27-2022 - Bid awarded last week to electrical contractor and am moving 20K into October because of delays. I am still waiting on bids for additive injector tubing work for final project cost, supposed to be received by August 12th._x000d__x000a__x000d__x000a__x000d__x000a_7/1/22 Moved 50K forecast to October.  Delay in getting bid documents.  Currently out for bid, events ends second week of July._x000d__x000a__x000d__x000a__x000d__x000a_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_x000a__x000d__x000a__x000d__x000a_5-02-2022 - Triad drawings will be completed for bid event by mid May, waiting for quote from Top Tech and Bid event should be completed at the end of May._x000d__x000a__x000d__x000a__x000d__x000a_4-01-2022 - Triad is working on the engineering portion of thisproject and drawings should be available for bidding next month."/>
    <d v="2023-05-30T00:00:00"/>
    <s v="Hill, Elizabeth"/>
    <m/>
    <x v="3"/>
    <s v="Pipelines and Terminals"/>
    <s v="Operating Infrastructure"/>
    <m/>
    <s v="West Shore Terminals"/>
    <s v="BETRK - BET ROCKFORD TERMINAL"/>
    <m/>
    <n v="-37297"/>
    <n v="0"/>
    <m/>
    <m/>
    <n v="37297"/>
    <m/>
    <s v="Younce, Michael"/>
    <s v="Koranda, Chad E."/>
    <m/>
    <m/>
    <n v="1"/>
    <n v="34590"/>
    <m/>
    <s v="Guest, ProSight"/>
    <s v="Independent"/>
    <s v="Aqua"/>
    <d v="2019-08-27T00:00:00"/>
    <s v="Other Programs"/>
  </r>
  <r>
    <x v="2134"/>
    <s v="Item"/>
    <s v="Open"/>
    <x v="1"/>
    <s v="BETRK00M2203"/>
    <s v="Maintenance Framework"/>
    <n v="1956946"/>
    <s v="Grinder, Mark"/>
    <s v="West"/>
    <s v="6. Operational"/>
    <s v="Defined"/>
    <x v="19"/>
    <n v="56685"/>
    <m/>
    <m/>
    <n v="56684.92"/>
    <n v="62420"/>
    <n v="-5735"/>
    <s v="Yellow"/>
    <m/>
    <m/>
    <m/>
    <n v="56685"/>
    <m/>
    <m/>
    <n v="35000"/>
    <n v="394000"/>
    <m/>
    <n v="429000"/>
    <s v="Full"/>
    <n v="429000"/>
    <n v="434175"/>
    <m/>
    <n v="434175"/>
    <s v="No"/>
    <s v="Green"/>
    <d v="2022-10-01T00:00:00"/>
    <d v="2022-10-03T00:00:00"/>
    <d v="2022-10-03T00:00:00"/>
    <d v="2022-10-30T00:00:00"/>
    <d v="2022-12-31T00:00:00"/>
    <m/>
    <m/>
    <n v="54214.04"/>
    <n v="2326.9499999999998"/>
    <n v="5879.37"/>
    <n v="264.56"/>
    <n v="-6000"/>
    <m/>
    <m/>
    <n v="-6000"/>
    <s v="Red"/>
    <m/>
    <m/>
    <m/>
    <m/>
    <m/>
    <m/>
    <m/>
    <m/>
    <m/>
    <m/>
    <s v="5-30-2023 -This project has been completed._x000d__x000a__x000d__x000a_4-27-2023 - This project has been completed._x000d__x000a__x000d__x000a_3-23--2023 - This project has been completed._x000d__x000a__x000d__x000a_3-01--2023 - This project has been completed.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1-31-2023 - This project has been completed._x000d__x000a__x000d__x000a_12-27-2022 - This has been completed, Red-line drawings have been sent to Triad to complete As-Builts and Equipment Tags have been ordered submitted Equipment List to Lisa._x000d__x000a__x000d__x000a__x000d__x000a_11-28-2022 - This project was completed last week and working on Equipment Tags and List._x000d__x000a__x000d__x000a__x000d__x000a__x000d__x000a_11-01-2022 -  Bay 3 was just commissioned and starting Bay 2. We should be completed in late Mid November. _x000d__x000a__x000d__x000a__x000d__x000a_10-07-2022 - Bay 1 is being completed this week and released next Monday, we are also starting Bay 3 next Monday."/>
    <d v="2023-05-30T00:00:00"/>
    <s v="Hill, Elizabeth"/>
    <m/>
    <x v="3"/>
    <s v="Pipelines and Terminals"/>
    <s v="Operating Infrastructure"/>
    <m/>
    <s v="West Shore Terminals"/>
    <s v="BETRK - BET ROCKFORD TERMINAL"/>
    <m/>
    <n v="62420"/>
    <n v="-5735"/>
    <m/>
    <m/>
    <n v="377491"/>
    <m/>
    <s v="Younce, Michael"/>
    <s v="Koranda, Chad E."/>
    <m/>
    <m/>
    <n v="1"/>
    <n v="45920"/>
    <m/>
    <s v="Meitzler, Antoinette"/>
    <s v="Independent"/>
    <s v="Aqua"/>
    <d v="2022-09-27T00:00:00"/>
    <s v="Other Programs"/>
  </r>
  <r>
    <x v="2135"/>
    <s v="Item"/>
    <s v="Open"/>
    <x v="1"/>
    <s v="HT160DQM2301"/>
    <s v="Exempt"/>
    <n v="2093338"/>
    <s v="Gabriel, Jeff"/>
    <s v="West"/>
    <s v="3. Active"/>
    <s v="Defined"/>
    <x v="14"/>
    <m/>
    <n v="6000"/>
    <m/>
    <n v="6000"/>
    <n v="6000"/>
    <n v="0"/>
    <s v="Green"/>
    <n v="6000"/>
    <n v="5886"/>
    <n v="11886"/>
    <n v="-5886"/>
    <m/>
    <m/>
    <n v="11886"/>
    <m/>
    <m/>
    <n v="11886"/>
    <s v="Full"/>
    <n v="11886"/>
    <m/>
    <n v="6000"/>
    <n v="6000"/>
    <s v="No"/>
    <s v="Green"/>
    <d v="2023-08-01T00:00:00"/>
    <d v="2023-03-02T00:00:00"/>
    <d v="2023-03-02T00:00:00"/>
    <d v="2023-07-30T00:00:00"/>
    <d v="2023-08-31T00:00:00"/>
    <m/>
    <m/>
    <m/>
    <m/>
    <m/>
    <m/>
    <m/>
    <m/>
    <m/>
    <m/>
    <m/>
    <m/>
    <m/>
    <m/>
    <m/>
    <n v="6000"/>
    <m/>
    <m/>
    <m/>
    <m/>
    <m/>
    <s v="6/1/2023- no Change _x000d__x000a__x000d__x000a__x000d__x000a_5/1/2023- NO Change _x000d__x000a__x000d__x000a__x000d__x000a_4/3/2023- Awarded to CPM. Moved forecast to August to be completed the same time as the Span project._x000d__x000a__x000d__x000a__x000d__x000a_3/2/2023- AFE is complete and is being routed for approval"/>
    <d v="2023-05-30T00:00:00"/>
    <s v="IT"/>
    <m/>
    <x v="3"/>
    <s v="Pipelines and Terminals"/>
    <s v="Integrity"/>
    <m/>
    <s v="Central-Illinois"/>
    <s v="HT160DQ - HARRISTOWN JCT TO DEWITT"/>
    <m/>
    <m/>
    <n v="0"/>
    <n v="6000"/>
    <m/>
    <m/>
    <m/>
    <s v="Geib, Rob"/>
    <m/>
    <m/>
    <m/>
    <n v="1"/>
    <n v="44489"/>
    <m/>
    <s v="Guest, ProSight"/>
    <s v="Independent"/>
    <s v="Aqua"/>
    <d v="2022-08-09T00:00:00"/>
    <s v="Int - Planned Corr &amp; FI"/>
  </r>
  <r>
    <x v="2136"/>
    <s v="Item"/>
    <s v="Open"/>
    <x v="1"/>
    <s v="SG00000M2201"/>
    <s v="Maintenance Framework"/>
    <n v="2037419"/>
    <s v="Scannell, Adam"/>
    <s v="West"/>
    <s v="6. Operational"/>
    <s v="Defined"/>
    <x v="24"/>
    <n v="5212"/>
    <m/>
    <m/>
    <n v="5212.3500000000004"/>
    <n v="1741"/>
    <n v="3472"/>
    <s v="Red"/>
    <m/>
    <m/>
    <m/>
    <n v="5212"/>
    <m/>
    <m/>
    <n v="45000"/>
    <m/>
    <m/>
    <n v="45000"/>
    <s v="Full"/>
    <n v="45000"/>
    <n v="43122"/>
    <m/>
    <n v="43122"/>
    <s v="No"/>
    <s v="Green"/>
    <d v="2022-10-01T00:00:00"/>
    <d v="2022-10-19T00:00:00"/>
    <d v="2022-10-19T00:00:00"/>
    <d v="2022-12-31T00:00:00"/>
    <d v="2023-05-31T00:00:00"/>
    <m/>
    <m/>
    <n v="1518.26"/>
    <n v="108.55"/>
    <n v="113.85"/>
    <n v="2396.27"/>
    <n v="1075.42"/>
    <m/>
    <m/>
    <n v="1075"/>
    <s v="Red"/>
    <n v="0"/>
    <m/>
    <m/>
    <m/>
    <m/>
    <m/>
    <m/>
    <m/>
    <m/>
    <m/>
    <s v="05/15/23 - Building set up and power connected. Buckeye techs will start cutting over PLC as they have time in their schedule._x000d__x000a_05/02/23 - Waiting on line downtime 5/4 to tie in electrical. 03/25/23 - GRP delivering building and starting conduit the week of 3/27._x000d__x000a_03/02/23 - Working with techs for tie in._x000d__x000a_02/02/23 - All work complete except tie in by technicians_x000d__x000a_01/04/23 - All work complete except tie in by technicians._x000d__x000a_12/05/22 - Crew did not all have current TWIC cards. Had to get a renewal. Cards are current now and work being scheduled to start in the next week._x000d__x000a_11/02/22 - Pad to be poured in November and building set at end of the month._x000d__x000a_07/22/22 - Waiting on bid to install piers and anchors. AFE to be submitted in early August."/>
    <d v="2023-05-15T00:00:00"/>
    <s v="Hill, Elizabeth"/>
    <m/>
    <x v="3"/>
    <s v="Pipelines and Terminals"/>
    <s v="Operating Infrastructure"/>
    <m/>
    <s v="St. Louis"/>
    <s v="SG - SAUGET TERMINAL (CONOCO PHILIP)"/>
    <m/>
    <n v="1741"/>
    <n v="3472"/>
    <m/>
    <m/>
    <n v="37909"/>
    <m/>
    <s v="Ashley, Robert"/>
    <s v="Ashley, Robert"/>
    <s v="N/A"/>
    <m/>
    <n v="1"/>
    <n v="30143"/>
    <m/>
    <s v="Guest, ProSight"/>
    <s v="Independent"/>
    <s v="Aqua"/>
    <d v="2018-07-30T00:00:00"/>
    <s v="Other Programs"/>
  </r>
  <r>
    <x v="2137"/>
    <s v="Item"/>
    <s v="Open"/>
    <x v="1"/>
    <s v="SI160BPM2301"/>
    <s v="Exempt"/>
    <n v="2093573"/>
    <s v="Gabriel, Jeff"/>
    <s v="West"/>
    <s v="7. Closed"/>
    <s v="Defined"/>
    <x v="11"/>
    <n v="14801"/>
    <m/>
    <m/>
    <n v="14801.44"/>
    <n v="13670"/>
    <n v="1131"/>
    <s v="Yellow"/>
    <n v="7000"/>
    <m/>
    <n v="7000"/>
    <n v="7801"/>
    <m/>
    <m/>
    <n v="12933"/>
    <m/>
    <n v="14265"/>
    <n v="27198"/>
    <s v="Supplemental"/>
    <n v="27198"/>
    <n v="14801"/>
    <m/>
    <n v="14801"/>
    <s v="No"/>
    <s v="Green"/>
    <d v="2023-03-01T00:00:00"/>
    <d v="2023-03-03T00:00:00"/>
    <d v="2023-03-03T00:00:00"/>
    <d v="2023-07-30T00:00:00"/>
    <d v="2023-03-21T00:00:00"/>
    <m/>
    <m/>
    <m/>
    <m/>
    <n v="13670.15"/>
    <n v="595.16"/>
    <n v="536.13"/>
    <m/>
    <m/>
    <n v="536"/>
    <s v="Red"/>
    <m/>
    <m/>
    <m/>
    <m/>
    <m/>
    <m/>
    <m/>
    <m/>
    <m/>
    <m/>
    <s v="4/3/2023- Work complete ahead of schedule. Additional labor charges to be reclassed to another project that was worked on._x000d__x000a__x000d__x000a__x000d__x000a_3/2/2023- AFE is complete and is being routed for approval"/>
    <d v="2023-04-04T00:00:00"/>
    <s v="Hill, Elizabeth"/>
    <m/>
    <x v="3"/>
    <s v="Pipelines and Terminals"/>
    <s v="Integrity"/>
    <m/>
    <s v="Central-Illinois"/>
    <s v="SI - SIBLEY STATION"/>
    <m/>
    <n v="13670"/>
    <n v="1131"/>
    <m/>
    <m/>
    <m/>
    <m/>
    <s v="Geib, Rob"/>
    <s v="Geib, Robert"/>
    <m/>
    <m/>
    <n v="1"/>
    <n v="44168"/>
    <m/>
    <s v="Guest, ProSight"/>
    <s v="Independent"/>
    <s v="Aqua"/>
    <d v="2022-07-18T00:00:00"/>
    <s v="Int - Planned Corr &amp; FI"/>
  </r>
  <r>
    <x v="2138"/>
    <s v="Item"/>
    <s v="Open"/>
    <x v="1"/>
    <s v="SI160BPM2201"/>
    <s v="Exempt"/>
    <n v="2004023"/>
    <s v="Gabriel, Jeff"/>
    <s v="West"/>
    <s v="7. Closed"/>
    <s v="Defined"/>
    <x v="11"/>
    <n v="1006"/>
    <m/>
    <m/>
    <n v="1006.41"/>
    <n v="1006"/>
    <n v="0"/>
    <s v="Green"/>
    <m/>
    <m/>
    <m/>
    <n v="1006"/>
    <m/>
    <m/>
    <n v="35000"/>
    <m/>
    <n v="8000"/>
    <n v="43000"/>
    <s v="Full"/>
    <n v="43000"/>
    <n v="26761"/>
    <m/>
    <n v="26761"/>
    <s v="No"/>
    <s v="Green"/>
    <d v="2022-10-01T00:00:00"/>
    <d v="2022-07-25T00:00:00"/>
    <d v="2022-07-25T00:00:00"/>
    <d v="2022-12-31T00:00:00"/>
    <d v="2022-10-30T00:00:00"/>
    <m/>
    <m/>
    <n v="736.29"/>
    <n v="270.12"/>
    <m/>
    <m/>
    <m/>
    <m/>
    <m/>
    <m/>
    <m/>
    <m/>
    <m/>
    <m/>
    <m/>
    <m/>
    <m/>
    <m/>
    <m/>
    <m/>
    <m/>
    <s v="1/3/2023- work complete need to Accrue 8,000 for P-card purchase _x000d__x000a__x000d__x000a__x000d__x000a_12/2/2022- Work complete need to accrue 17,820 NIS &amp; 6000_x000d__x000a_need to move 10,000 to December for material Accrued 8,000 on wrong project should have been DQ160SIM2203_x000d__x000a__x000d__x000a_ _x000d__x000a__x000d__x000a__x000d__x000a__x000d__x000a_11/1/2022- PO will be issued this week NIS is completing the work._x000d__x000a__x000d__x000a__x000d__x000a_10/4/2022- moved forecast to November waiting on NIS to be set up in JDE to receive PO's _x000d__x000a__x000d__x000a__x000d__x000a_9/1/2022- project will be completed by NIS. On Schedule  _x000d__x000a__x000d__x000a__x000d__x000a_8/3/2022- Schedulde to start in October"/>
    <d v="2023-01-03T00:00:00"/>
    <s v="Hill, Elizabeth"/>
    <m/>
    <x v="3"/>
    <s v="Pipelines and Terminals"/>
    <s v="Integrity"/>
    <m/>
    <s v="Central-Illinois"/>
    <s v="SI160BP - SIBLEY TO BRADELY"/>
    <m/>
    <n v="1006"/>
    <n v="0"/>
    <m/>
    <m/>
    <n v="25755"/>
    <m/>
    <s v="Geib, Rob"/>
    <s v="Geib, Robert"/>
    <m/>
    <m/>
    <n v="1"/>
    <n v="40848"/>
    <m/>
    <s v="Guest, ProSight"/>
    <s v="Independent"/>
    <s v="Aqua"/>
    <d v="2021-07-29T00:00:00"/>
    <s v="Other Programs"/>
  </r>
  <r>
    <x v="2139"/>
    <s v="Item"/>
    <s v="Open"/>
    <x v="0"/>
    <s v="BETSB00E2201"/>
    <s v="Maintenance Framework"/>
    <n v="1980331"/>
    <s v="Parker, Brian"/>
    <s v="West"/>
    <s v="7. Closed"/>
    <s v="Drawdown"/>
    <x v="39"/>
    <n v="785"/>
    <m/>
    <m/>
    <n v="785.11"/>
    <n v="785"/>
    <n v="0"/>
    <s v="Green"/>
    <m/>
    <m/>
    <m/>
    <n v="785"/>
    <m/>
    <m/>
    <n v="39000"/>
    <n v="535000"/>
    <m/>
    <n v="574000"/>
    <s v="Full"/>
    <n v="574000"/>
    <n v="488529"/>
    <m/>
    <n v="488529"/>
    <s v="No"/>
    <s v="Green"/>
    <d v="2022-05-01T00:00:00"/>
    <d v="2022-05-12T00:00:00"/>
    <d v="2022-05-12T00:00:00"/>
    <d v="2022-08-31T00:00:00"/>
    <d v="2022-09-01T00:00:00"/>
    <m/>
    <m/>
    <m/>
    <m/>
    <n v="785.11"/>
    <m/>
    <m/>
    <m/>
    <m/>
    <m/>
    <m/>
    <m/>
    <m/>
    <m/>
    <m/>
    <m/>
    <m/>
    <m/>
    <m/>
    <m/>
    <m/>
    <s v="1/2/23 - processed final invoice from TAS in Dec and one Envirospec Engineering invoice.  Will leave this open until end of Jan then start the closeout process._x000d__x000a__x000d__x000a_12/2/22 - var is due to Consolidated's cost coming in under the original proposal amount.  A portion of the original cost was T&amp;M (36%) and we only spent a portion of the T&amp;M costs.  Ready to close out project after confirmation of receipt of as-builts by Eng &amp; Design._x000d__x000a__x000d__x000a_10/29/22 - still waiting on final invoicing from TAS and Consolidated.  Re-accruing 13,562.50 for TAS and 46,264.98 for Consolidated._x000d__x000a__x000d__x000a_10/1/22 - Var is due to more WM charges than planned, unplanned transport charges for product to Niles, and additional costs from GFL for extra work for Sep.  Re-accruing 13,562.50 for TAS and 53,753.50 for Consolidated._x000d__x000a__x000d__x000a_9/1/22 - Var is due to all work being completed in Aug.  Accruing 8,000 for PPS (inspection), 13,562.50 for TAS, 125,238.86 for GFL, and 131,503.50 for Consolidated.  Have P-Card charges totaling 3,055 posting in Sep plus some additional charges for Consolidated and GFL (est. at 10% of original PO issued amount)._x000d__x000a__x000d__x000a_8/5/22 - var is due to purge issues on 150L that pushed the mechanical work start date back 8 days and delay in stockholder decision on where they want the ULSD that did not make it to the RR.  Re-accruing 29,062.50 for TAS, accruing 8,250 for Inserv, 6,000 for Pugh Pipeline, and 78,000 for GFL._x000d__x000a__x000d__x000a_7/25/22 - issued MOC 2003982 for terminal piping idlement - tank cleaning started on 7/20 and Consolidated will start work on 8/01 due to delay/issues with 150L purge._x000d__x000a__x000d__x000a_7/3/22 - completed review of idling plan and going out for bid now.  Work scheduled to start on Jul 18th and be wrapped up around Sep 23rd.  Will update FCST once bids have been completed and have Phase II AFE submitted.  Accruing open PO amount of 29,062.50 for TAS._x000d__x000a__x000d__x000a_6/9/22 - adding &quot;best guess&quot; for FCST to OPPM as a place holder until bidding and other costs can be identified._x000d__x000a__x000d__x000a_5/31/22 - May var is due to AFE approval after FCST cutoff date, have a review of idlement plan scheduled for Jun 1st with TAS and local ops._x000d__x000a__x000d__x000a_5/18/22 - AFE approved after FCST cutoff date.  There should be ~ $9,688 invoiced in May with remaining amount invoiced in Jun.  Just had to put the full amount in Jun for now._x000d__x000a__x000d__x000a_5/12/22 - entered Req for Eng &amp; Design, POwas issued same day, idlement plan should be ready for review around mid-Jun._x000d__x000a__x000d__x000a_5/11/22 - entered drawdown request into OPPM - should get PO issued in May with 25% payment due upon PO issuance and remaining work will be billed as progressive payments with completionin about 4 weeks."/>
    <d v="2023-01-02T00:00:00"/>
    <s v="Hill, Elizabeth"/>
    <m/>
    <x v="3"/>
    <s v="Pipelines and Terminals"/>
    <s v="Station/Terminal"/>
    <m/>
    <s v="Michiana"/>
    <s v="BETSB - BET SOUTH BEND TERMINAL"/>
    <m/>
    <n v="785"/>
    <n v="0"/>
    <m/>
    <m/>
    <n v="487744"/>
    <m/>
    <s v="Gardner, Travis"/>
    <s v="Ricke, Michael"/>
    <s v="N/A"/>
    <m/>
    <n v="1"/>
    <n v="43713"/>
    <m/>
    <s v="Parker, Brian"/>
    <s v="JDE Child"/>
    <s v="Burnt Orange"/>
    <d v="2022-05-11T00:00:00"/>
    <s v="Other Programs"/>
  </r>
  <r>
    <x v="2140"/>
    <s v="Item"/>
    <s v="Open"/>
    <x v="0"/>
    <s v="BETSS00E2206"/>
    <s v="Maintenance Framework"/>
    <n v="2013321"/>
    <s v="Scannell, Adam"/>
    <s v="West"/>
    <s v="6. Operational"/>
    <s v="Drawdown"/>
    <x v="39"/>
    <n v="0"/>
    <m/>
    <m/>
    <n v="0.22"/>
    <n v="0"/>
    <n v="0"/>
    <s v="Green"/>
    <m/>
    <m/>
    <m/>
    <n v="0"/>
    <m/>
    <m/>
    <n v="9800"/>
    <m/>
    <m/>
    <n v="9800"/>
    <s v="Full"/>
    <n v="9800"/>
    <n v="9862"/>
    <m/>
    <n v="9862"/>
    <s v="No"/>
    <s v="Green"/>
    <d v="2022-11-01T00:00:00"/>
    <d v="2022-08-25T00:00:00"/>
    <d v="2022-08-25T00:00:00"/>
    <d v="2022-09-30T00:00:00"/>
    <d v="2022-11-30T00:00:00"/>
    <m/>
    <m/>
    <n v="0.22"/>
    <m/>
    <m/>
    <m/>
    <m/>
    <m/>
    <m/>
    <m/>
    <m/>
    <m/>
    <m/>
    <m/>
    <m/>
    <m/>
    <m/>
    <m/>
    <m/>
    <m/>
    <m/>
    <s v="11/17/22 - Work completed 0n 11/09/22. Waiting on invoice._x000d__x000a_11/02/22 - Local ops will be scheduling completion this month._x000d__x000a_10/04/22 - PO issued and working with contractor on available start date. Forecast moved out to November. Variance is due to error in forecasting the start date for this emergent work._x000d__x000a_09/22/22 - Project budget approved. Working with local asset team to schedule work completion."/>
    <d v="2022-11-17T00:00:00"/>
    <s v="Hill, Elizabeth"/>
    <m/>
    <x v="3"/>
    <s v="Pipelines and Terminals"/>
    <s v="Station/Terminal"/>
    <m/>
    <s v="St. Louis"/>
    <s v="BETSS - BET ST LOUIS SOUTH TERMINAL"/>
    <m/>
    <n v="0"/>
    <n v="0"/>
    <m/>
    <m/>
    <n v="9862"/>
    <m/>
    <s v="Gardner, Travis"/>
    <s v="Gardner, Travis W."/>
    <s v="N/A"/>
    <m/>
    <n v="1"/>
    <n v="45263"/>
    <m/>
    <s v="Gardner, Travis"/>
    <s v="JDE Child"/>
    <s v="Burnt Orange"/>
    <d v="2022-08-25T00:00:00"/>
    <s v="Other Programs"/>
  </r>
  <r>
    <x v="2141"/>
    <s v="Item"/>
    <s v="Open"/>
    <x v="0"/>
    <s v="BSEVO00E2301"/>
    <s v="Maintenance Framework"/>
    <n v="2084793"/>
    <s v="Roth, Aaron"/>
    <s v="West"/>
    <s v="3. Active"/>
    <s v="Defined"/>
    <x v="10"/>
    <m/>
    <n v="10792"/>
    <m/>
    <n v="10792"/>
    <n v="155000"/>
    <n v="-144208"/>
    <s v="Red"/>
    <n v="155000"/>
    <m/>
    <n v="155000"/>
    <n v="-144208"/>
    <m/>
    <m/>
    <n v="19367"/>
    <m/>
    <m/>
    <n v="19367"/>
    <s v="Phase"/>
    <n v="19367"/>
    <m/>
    <n v="10792"/>
    <n v="10792"/>
    <s v="No"/>
    <s v="Green"/>
    <m/>
    <d v="2023-02-14T00:00:00"/>
    <d v="2023-02-14T00:00:00"/>
    <d v="2023-12-31T00:00:00"/>
    <d v="2023-12-31T00:00:00"/>
    <m/>
    <m/>
    <m/>
    <m/>
    <m/>
    <m/>
    <m/>
    <n v="28000"/>
    <n v="28000"/>
    <n v="-28000"/>
    <s v="Red"/>
    <m/>
    <s v="Contractor/Vendor Issue"/>
    <n v="10792"/>
    <m/>
    <m/>
    <m/>
    <m/>
    <m/>
    <m/>
    <m/>
    <s v="6.1 - Phillips delayed work to June due to wrapping up another job for East Region."/>
    <d v="2023-06-01T00:00:00"/>
    <s v="Hill, Elizabeth"/>
    <m/>
    <x v="3"/>
    <s v="Pipelines and Terminals"/>
    <s v="Tank Integrity"/>
    <m/>
    <s v="St. Louis"/>
    <s v="BSEVO - ST CHARLES TERMINAL"/>
    <m/>
    <m/>
    <n v="10792"/>
    <m/>
    <m/>
    <m/>
    <m/>
    <s v="Stine, Carlton"/>
    <s v="Stine, Carlton"/>
    <m/>
    <m/>
    <n v="1"/>
    <n v="44881"/>
    <m/>
    <s v="Administrator, System"/>
    <s v="Independent"/>
    <s v="Aqua"/>
    <d v="2022-08-17T00:00:00"/>
    <s v="Int - Tanks"/>
  </r>
  <r>
    <x v="2142"/>
    <s v="Item"/>
    <s v="Open"/>
    <x v="1"/>
    <s v="BSEVO00M2302"/>
    <s v="Maintenance Framework"/>
    <n v="2084427"/>
    <s v="Roth, Aaron"/>
    <s v="West"/>
    <s v="3. Active"/>
    <s v="Defined"/>
    <x v="10"/>
    <m/>
    <n v="102417"/>
    <m/>
    <n v="102417"/>
    <n v="102417"/>
    <n v="0"/>
    <s v="Green"/>
    <n v="102417"/>
    <m/>
    <n v="102417"/>
    <n v="0"/>
    <m/>
    <m/>
    <n v="279804"/>
    <m/>
    <m/>
    <n v="279804"/>
    <s v="Phase"/>
    <n v="279804"/>
    <m/>
    <n v="102417"/>
    <n v="102417"/>
    <s v="No"/>
    <s v="Green"/>
    <d v="2023-10-01T00:00:00"/>
    <d v="2023-02-06T00:00:00"/>
    <d v="2023-02-06T00:00:00"/>
    <d v="2023-12-31T00:00:00"/>
    <d v="2023-11-30T00:00:00"/>
    <m/>
    <m/>
    <m/>
    <m/>
    <m/>
    <m/>
    <m/>
    <m/>
    <m/>
    <m/>
    <m/>
    <m/>
    <m/>
    <m/>
    <m/>
    <m/>
    <m/>
    <n v="52417"/>
    <n v="50000"/>
    <m/>
    <m/>
    <s v="6.1 - do in Q4"/>
    <d v="2023-06-01T00:00:00"/>
    <s v="Hill, Elizabeth"/>
    <m/>
    <x v="3"/>
    <s v="Pipelines and Terminals"/>
    <s v="Integrity"/>
    <m/>
    <s v="St. Louis"/>
    <s v="BSEVO - ST CHARLES TERMINAL"/>
    <m/>
    <m/>
    <n v="0"/>
    <m/>
    <n v="102417"/>
    <m/>
    <m/>
    <s v="Stine, Carlton"/>
    <s v="Stine, Carlton"/>
    <m/>
    <m/>
    <n v="1"/>
    <n v="44882"/>
    <m/>
    <s v="Administrator, System"/>
    <s v="Independent"/>
    <s v="Aqua"/>
    <d v="2022-08-17T00:00:00"/>
    <s v="Int - Tanks"/>
  </r>
  <r>
    <x v="2143"/>
    <s v="Item"/>
    <s v="Open"/>
    <x v="1"/>
    <s v="BSEVO00M2301"/>
    <s v="Maintenance Framework"/>
    <n v="2084424"/>
    <s v="Roth, Aaron"/>
    <s v="West"/>
    <s v="3. Active"/>
    <s v="Defined"/>
    <x v="10"/>
    <n v="1600"/>
    <n v="232553"/>
    <m/>
    <n v="234153"/>
    <n v="234153"/>
    <n v="0"/>
    <s v="Green"/>
    <n v="232553"/>
    <m/>
    <n v="232553"/>
    <n v="1600"/>
    <m/>
    <m/>
    <n v="267237"/>
    <m/>
    <m/>
    <n v="267237"/>
    <s v="Phase"/>
    <n v="267237"/>
    <n v="1600"/>
    <n v="232553"/>
    <n v="234153"/>
    <s v="No"/>
    <s v="Green"/>
    <d v="2023-03-01T00:00:00"/>
    <d v="2023-02-06T00:00:00"/>
    <d v="2023-02-06T00:00:00"/>
    <d v="2023-12-31T00:00:00"/>
    <d v="2023-08-31T00:00:00"/>
    <m/>
    <m/>
    <m/>
    <m/>
    <n v="1600"/>
    <m/>
    <m/>
    <m/>
    <m/>
    <m/>
    <m/>
    <m/>
    <m/>
    <n v="23000"/>
    <m/>
    <m/>
    <n v="32553"/>
    <n v="100000"/>
    <n v="77000"/>
    <m/>
    <m/>
    <s v="6.1 - do in Q4"/>
    <d v="2023-06-01T00:00:00"/>
    <s v="Hill, Elizabeth"/>
    <m/>
    <x v="3"/>
    <s v="Pipelines and Terminals"/>
    <s v="Integrity"/>
    <m/>
    <s v="St. Louis"/>
    <s v="BSEVO - ST CHARLES TERMINAL"/>
    <m/>
    <n v="1600"/>
    <n v="23000"/>
    <n v="32553"/>
    <n v="177000"/>
    <m/>
    <m/>
    <s v="Stine, Carlton"/>
    <s v="Stine, Carlton"/>
    <m/>
    <m/>
    <n v="1"/>
    <n v="44880"/>
    <m/>
    <s v="Administrator, System"/>
    <s v="Independent"/>
    <s v="Aqua"/>
    <d v="2022-08-17T00:00:00"/>
    <s v="Int - Tanks"/>
  </r>
  <r>
    <x v="2144"/>
    <s v="Item"/>
    <s v="Open"/>
    <x v="1"/>
    <s v="BSEVO00M2203"/>
    <s v="Maintenance Framework"/>
    <n v="2023402"/>
    <s v="Scannell, Adam"/>
    <s v="West"/>
    <s v="6. Operational"/>
    <s v="Drawdown"/>
    <x v="20"/>
    <n v="78376"/>
    <m/>
    <m/>
    <n v="78375.56"/>
    <n v="65303"/>
    <n v="13072"/>
    <s v="Red"/>
    <m/>
    <m/>
    <m/>
    <n v="78376"/>
    <m/>
    <m/>
    <n v="70000"/>
    <m/>
    <m/>
    <n v="70000"/>
    <s v="Full"/>
    <n v="70000"/>
    <n v="129996"/>
    <m/>
    <n v="129996"/>
    <s v="Yes"/>
    <s v="Red"/>
    <d v="2022-12-01T00:00:00"/>
    <d v="2022-09-23T00:00:00"/>
    <d v="2022-09-23T00:00:00"/>
    <d v="2022-12-31T00:00:00"/>
    <d v="2023-05-31T00:00:00"/>
    <m/>
    <m/>
    <n v="3814.44"/>
    <n v="1114.26"/>
    <n v="60374.55"/>
    <n v="21695.99"/>
    <n v="-8623.68"/>
    <m/>
    <m/>
    <n v="-8624"/>
    <s v="Red"/>
    <m/>
    <m/>
    <m/>
    <m/>
    <m/>
    <m/>
    <m/>
    <m/>
    <m/>
    <m/>
    <s v="06/01/23 - Installation complete. Contractor will come back to anchor and check alignment. Operations has put product back in the tank and PSSR will be conducted prior to filling the lines and commissioning._x000d__x000a_05/02/23 - Asset team planning to install the strainer this week. Variance is due to forecasting and accrual discrepancy, and a charge from another project being miscoded to this project. A reclass is being submitted for $9,800._x000d__x000a_03/25/23 - Fabrication and hydrotest complete. Waiting on strainer to install and commission. Expect the strainer to arrive by the end of the first week of April._x000d__x000a_03/02/23 - Pipe fabrication to be completed the week of March 13th._x000d__x000a_01/04/23 - Pump base is complete. Just need to complete pipe modifications. Pipe modification required more than originally anticipated with new pump location._x000d__x000a_12/07/22 - Drawing package is complete. Scheduling the installation. Pump is being delivered this week._x000d__x000a_11/02/22 - Getting drawings made for pump pad and pipe modifications. Plan to have pad poured by end of Nov._x000d__x000a_10/04/22 - AFE approved. Pump is ordered and working on design review with contractor for pump pad, and welding procedure review for pipe modifications. Pump should arrive early November."/>
    <d v="2023-06-01T00:00:00"/>
    <s v="Hill, Elizabeth"/>
    <m/>
    <x v="3"/>
    <s v="Pipelines and Terminals"/>
    <s v="Operating Infrastructure"/>
    <m/>
    <s v="St. Louis"/>
    <s v="BSEVO - ST CHARLES TERMINAL"/>
    <m/>
    <n v="65303"/>
    <n v="13072"/>
    <m/>
    <m/>
    <n v="51620"/>
    <m/>
    <s v="Posipanko, Dan"/>
    <s v="Decker, Paul"/>
    <m/>
    <m/>
    <n v="1"/>
    <n v="45887"/>
    <m/>
    <s v="Clark, David"/>
    <s v="Independent"/>
    <s v="Aqua"/>
    <d v="2022-09-21T00:00:00"/>
    <s v="Other Programs"/>
  </r>
  <r>
    <x v="2145"/>
    <s v="Item"/>
    <s v="Open"/>
    <x v="1"/>
    <s v="BSEVO00M2201"/>
    <s v="Maintenance Framework"/>
    <n v="1989970"/>
    <s v="Roth, Aaron"/>
    <s v="West"/>
    <s v="6. Operational"/>
    <s v="Emergent"/>
    <x v="10"/>
    <n v="-1917"/>
    <m/>
    <m/>
    <n v="-1916.92"/>
    <n v="-3351"/>
    <n v="1434"/>
    <s v="Red"/>
    <m/>
    <m/>
    <m/>
    <n v="-1917"/>
    <m/>
    <m/>
    <n v="350000"/>
    <m/>
    <m/>
    <n v="350000"/>
    <s v="Phase"/>
    <n v="350000"/>
    <n v="547655"/>
    <m/>
    <n v="547655"/>
    <s v="No"/>
    <s v="Green"/>
    <d v="2022-06-01T00:00:00"/>
    <d v="2022-06-10T00:00:00"/>
    <d v="2022-06-10T00:00:00"/>
    <d v="2022-08-30T00:00:00"/>
    <d v="2022-10-31T00:00:00"/>
    <m/>
    <m/>
    <n v="-5029.9799999999996"/>
    <n v="237.98"/>
    <n v="1440.94"/>
    <m/>
    <n v="1434.14"/>
    <m/>
    <m/>
    <n v="1434"/>
    <s v="Red"/>
    <m/>
    <m/>
    <m/>
    <m/>
    <m/>
    <m/>
    <m/>
    <m/>
    <m/>
    <m/>
    <s v="10.31 - done"/>
    <d v="2022-10-31T00:00:00"/>
    <s v="Hill, Elizabeth"/>
    <m/>
    <x v="3"/>
    <s v="Pipelines and Terminals"/>
    <s v="Integrity"/>
    <m/>
    <s v="St. Louis"/>
    <m/>
    <m/>
    <n v="-3351"/>
    <n v="1434"/>
    <m/>
    <m/>
    <n v="549572"/>
    <m/>
    <s v="Stine, Carlton"/>
    <s v="Stine, Carlton"/>
    <m/>
    <m/>
    <n v="1"/>
    <n v="43878"/>
    <m/>
    <s v="Stine, Carlton"/>
    <s v="Independent"/>
    <s v="Aqua"/>
    <d v="2022-06-03T00:00:00"/>
    <s v="Int - Tanks"/>
  </r>
  <r>
    <x v="2146"/>
    <s v="Item"/>
    <s v="Open"/>
    <x v="0"/>
    <s v="BETSS00E2204"/>
    <s v="Maintenance Framework"/>
    <n v="1980269"/>
    <s v="Scannell, Adam"/>
    <s v="West"/>
    <s v="6. Operational"/>
    <s v="Defined"/>
    <x v="15"/>
    <n v="-14303"/>
    <m/>
    <m/>
    <n v="-14302.96"/>
    <n v="-14303"/>
    <n v="0"/>
    <s v="Green"/>
    <m/>
    <m/>
    <m/>
    <n v="-14303"/>
    <m/>
    <m/>
    <n v="58000"/>
    <m/>
    <m/>
    <n v="58000"/>
    <s v="Phase"/>
    <n v="58000"/>
    <n v="26413"/>
    <m/>
    <n v="26413"/>
    <s v="No"/>
    <s v="Green"/>
    <d v="2022-09-01T00:00:00"/>
    <d v="2022-05-11T00:00:00"/>
    <d v="2022-05-11T00:00:00"/>
    <d v="2022-12-31T00:00:00"/>
    <d v="2022-09-30T00:00:00"/>
    <m/>
    <m/>
    <n v="734.04"/>
    <n v="-15037"/>
    <m/>
    <m/>
    <m/>
    <m/>
    <m/>
    <m/>
    <m/>
    <m/>
    <m/>
    <m/>
    <m/>
    <m/>
    <m/>
    <m/>
    <m/>
    <m/>
    <m/>
    <s v="09/29/22 - Site work comp0lete. Waiting on report._x000d__x000a_09/02/22 - Work in progress. Expected completion is 9/2/22 for on site work._x000d__x000a_08/02/22 - Forecast updated follow contractor schedule being received. Expected possibly late August, but likely to be completed in October._x000d__x000a_07/01/22 - Forecast updated follow contractor schedule being received. Expected possibly late August, but likely to be completed in October._x000d__x000a_06/02/22 -  Verifying scope and issuing PO to the contractor. Waiting for schedule update._x000d__x000a_05/12/22 - AFE has been approved and vendor selected. Scheduled is being developed, stakeholder meetings to follow."/>
    <d v="2022-09-29T00:00:00"/>
    <s v="Hill, Elizabeth"/>
    <m/>
    <x v="3"/>
    <s v="Pipelines and Terminals"/>
    <s v="Station/Terminal"/>
    <m/>
    <s v="St. Louis"/>
    <s v="BETSS - BET ST LOUIS SOUTH TERMINAL"/>
    <m/>
    <n v="-14303"/>
    <n v="0"/>
    <m/>
    <m/>
    <n v="40716"/>
    <m/>
    <s v="Aiken, Elaine"/>
    <s v="Aiken, Elaine"/>
    <m/>
    <m/>
    <n v="1"/>
    <n v="41179"/>
    <m/>
    <s v="Administrator, System"/>
    <s v="Independent"/>
    <s v="Aqua"/>
    <d v="2021-08-09T00:00:00"/>
    <s v="Int - Accel Corr &amp; FI"/>
  </r>
  <r>
    <x v="2147"/>
    <s v="Item"/>
    <s v="Open"/>
    <x v="1"/>
    <s v="BTTUG00M2306"/>
    <s v="Maintenance Framework"/>
    <m/>
    <s v="Scott, Cory"/>
    <s v="West"/>
    <s v="2. Pending AFE"/>
    <s v="Defined"/>
    <x v="14"/>
    <m/>
    <n v="125000"/>
    <m/>
    <n v="125000"/>
    <n v="170000"/>
    <n v="-45000"/>
    <s v="Red"/>
    <n v="170000"/>
    <m/>
    <n v="170000"/>
    <n v="-45000"/>
    <m/>
    <m/>
    <n v="125278"/>
    <m/>
    <m/>
    <m/>
    <s v="Full"/>
    <n v="125278"/>
    <m/>
    <n v="125000"/>
    <n v="125000"/>
    <s v="No"/>
    <s v="Green"/>
    <d v="2023-07-01T00:00:00"/>
    <m/>
    <m/>
    <d v="2023-08-11T00:00:00"/>
    <d v="2023-08-31T00:00:00"/>
    <m/>
    <m/>
    <m/>
    <m/>
    <m/>
    <m/>
    <m/>
    <m/>
    <m/>
    <m/>
    <m/>
    <m/>
    <m/>
    <n v="5000"/>
    <n v="60000"/>
    <n v="60000"/>
    <m/>
    <m/>
    <m/>
    <m/>
    <m/>
    <s v="6/9/2023 - Barr None and Timco sent in final quotes. 74K for Barr None and 78K for Timco. AFE submitted for $125,000.00. Forecast updated. 5K in June for lead sample. 60K in late July and 60K in early August. _x000d__x000a__x000d__x000a__x000d__x000a_5/16/2023 - Met with Allan Blasting and Coatings to produce another estimate. Finalizing final details then will be presenting to upper management. _x000d__x000a__x000d__x000a_4/18/2023 - Awaiting updated quotes from Vance and Associates and final clarifications of construction. _x000d__x000a__x000d__x000a__x000d__x000a_3/23/2023 - TAS visited site and will be making a plan for engineering approval before any lifting and project activities take place."/>
    <d v="2023-06-09T00:00:00"/>
    <s v="Hill, Elizabeth"/>
    <m/>
    <x v="3"/>
    <s v="Pipelines and Terminals"/>
    <s v="Integrity"/>
    <m/>
    <s v="Sugar Creek"/>
    <s v="BTTUG - BTT SUGAR CREEK"/>
    <m/>
    <m/>
    <n v="5000"/>
    <n v="120000"/>
    <m/>
    <m/>
    <m/>
    <s v="Geib, Rob"/>
    <s v="Russo, Todd"/>
    <m/>
    <m/>
    <n v="1"/>
    <n v="44048"/>
    <m/>
    <s v="Guest, ProSight"/>
    <s v="Independent"/>
    <s v="Aqua"/>
    <d v="2022-06-29T00:00:00"/>
    <s v="Int - Planned Corr &amp; FI"/>
  </r>
  <r>
    <x v="2148"/>
    <s v="Item"/>
    <s v="Open"/>
    <x v="1"/>
    <s v="BTTUG00M2205"/>
    <s v="Maintenance Framework"/>
    <n v="2037802"/>
    <s v="Scott, Cory"/>
    <s v="West"/>
    <s v="7. Closed"/>
    <s v="Drawdown"/>
    <x v="24"/>
    <n v="9036"/>
    <m/>
    <m/>
    <n v="9036.26"/>
    <n v="9036"/>
    <n v="0"/>
    <s v="Green"/>
    <m/>
    <m/>
    <m/>
    <n v="9036"/>
    <m/>
    <m/>
    <n v="48000"/>
    <m/>
    <m/>
    <n v="48000"/>
    <s v="Full"/>
    <n v="48000"/>
    <n v="47452"/>
    <m/>
    <n v="47452"/>
    <s v="No"/>
    <s v="Green"/>
    <d v="2022-11-01T00:00:00"/>
    <d v="2022-10-24T00:00:00"/>
    <d v="2022-10-24T00:00:00"/>
    <d v="2022-11-22T00:00:00"/>
    <d v="2022-11-21T00:00:00"/>
    <m/>
    <m/>
    <n v="5662.3"/>
    <n v="3228.67"/>
    <n v="145.29"/>
    <m/>
    <m/>
    <m/>
    <m/>
    <m/>
    <m/>
    <m/>
    <m/>
    <m/>
    <m/>
    <m/>
    <m/>
    <m/>
    <m/>
    <m/>
    <m/>
    <s v="2/15/2023 - Waste Management invoice approved for $2973.00. This is the final billing. $47,000.00 for total project. _x000d__x000a__x000d__x000a__x000d__x000a_1/25/2023 - Staco sent over change order invoice for added junction boxes for $1600.00. This brings project total to 44K. _x000d__x000a__x000d__x000a__x000d__x000a_1/9/2023 - Approved final waste management invoice for $3,987.30. Final project amount will come out to $42403.00 resulting in $5,597.00 in cost savings. _x000d__x000a__x000d__x000a__x000d__x000a_12/30/2022 - Waste management sent over the final waste invoices only totaling $2,000.00. The $11,500.00 variance is due to coming under on waste management pricing, no backfill material was ordered, and operations underbilled labor costs. _x000d__x000a__x000d__x000a__x000d__x000a_12/7/2022 - Recieved final Staco invoice for $14830 totaling $33,460.00. Awaiting remaining dumpster charges._x000d__x000a__x000d__x000a_11/2/2022 - Project trench dug and conduit is installed. Project should complete on 11/3/2022. _x000d__x000a__x000d__x000a_10/27/2022 - Stakeholder meeting held. Planned project start date is 10/31/2022._x000d__x000a__x000d__x000a_10/26/2022 - Dumpsters arrived onsite._x000d__x000a__x000d__x000a_10/24/2022 - Project AFE fully approved. Site safety plan fully approved. _x000d__x000a__x000d__x000a_10/18/2022 - Project AFE submitted."/>
    <d v="2023-02-15T00:00:00"/>
    <s v="Hill, Elizabeth"/>
    <m/>
    <x v="3"/>
    <s v="Pipelines and Terminals"/>
    <s v="Operating Infrastructure"/>
    <m/>
    <s v="Sugar Creek"/>
    <s v="BTTUG - BTT SUGAR CREEK"/>
    <m/>
    <n v="9036"/>
    <n v="0"/>
    <m/>
    <m/>
    <n v="38416"/>
    <m/>
    <s v="Ashley, Robert"/>
    <s v="Smith, Todd W."/>
    <m/>
    <m/>
    <n v="1"/>
    <n v="46088"/>
    <m/>
    <s v="Guest, ProSight"/>
    <s v="Independent"/>
    <s v="Aqua"/>
    <d v="2022-10-18T00:00:00"/>
    <s v="Other Programs"/>
  </r>
  <r>
    <x v="2149"/>
    <s v="Item"/>
    <s v="Open"/>
    <x v="1"/>
    <s v="BTTUG00M2305"/>
    <s v="Maintenance Framework"/>
    <n v="2084687"/>
    <s v="Scott, Cory"/>
    <s v="West"/>
    <s v="3. Active"/>
    <s v="Defined"/>
    <x v="24"/>
    <n v="38396"/>
    <n v="3000"/>
    <m/>
    <n v="41396.35"/>
    <n v="43000"/>
    <n v="-1604"/>
    <s v="Yellow"/>
    <n v="40000"/>
    <m/>
    <n v="40000"/>
    <n v="1396"/>
    <m/>
    <m/>
    <n v="42731"/>
    <m/>
    <m/>
    <n v="42731"/>
    <s v="Full"/>
    <n v="42731"/>
    <n v="38396"/>
    <n v="3000"/>
    <n v="41396"/>
    <s v="No"/>
    <s v="Green"/>
    <d v="2023-05-01T00:00:00"/>
    <d v="2023-02-14T00:00:00"/>
    <d v="2023-02-14T00:00:00"/>
    <d v="2023-03-24T00:00:00"/>
    <d v="2023-06-30T00:00:00"/>
    <m/>
    <m/>
    <m/>
    <m/>
    <m/>
    <m/>
    <n v="38396.35"/>
    <n v="43000"/>
    <n v="43000"/>
    <n v="-4604"/>
    <s v="Red"/>
    <n v="0"/>
    <m/>
    <m/>
    <m/>
    <n v="3000"/>
    <m/>
    <m/>
    <m/>
    <m/>
    <m/>
    <s v="6/8/2023 - Awaiting new outage date for install of correct transformers. _x000d__x000a__x000d__x000a_5/16/2023 - Transformers installed and operational. Transformers reclassed from warehouse to project. _x000d__x000a__x000d__x000a_5/03/2023 - Project planned during outage on 5/15/2023. _x000d__x000a__x000d__x000a_5/2/2023 - Staco superintendent available to proceed with project. Reaching out to scheduling to set a date. _x000d__x000a__x000d__x000a_4/5/2023 - Reforecasted project into June. Staco foreman is having surgery. Project is being rescheduled for when he is healed and we have another outage on both pipelines. _x000d__x000a__x000d__x000a__x000d__x000a_3/27/2023 - Operators said RVP was taking place so the soonest the project could take place is 4/10/2023._x000d__x000a__x000d__x000a__x000d__x000a_3/7/2023 - Moved forecast back to April. Pipeline will require outage. Hoping to complete in March, if not it would be April. _x000d__x000a__x000d__x000a__x000d__x000a_2/28/2023 - Site safety plan sent in for approval. Stake holder meeting to be held on 3/7/2023. Planned project start date on 3/20/2023._x000d__x000a__x000d__x000a__x000d__x000a_2/21/2023 - PO's placed for to Staco for project."/>
    <d v="2023-06-09T00:00:00"/>
    <s v="Hill, Elizabeth"/>
    <m/>
    <x v="3"/>
    <s v="Pipelines and Terminals"/>
    <s v="Operating Infrastructure"/>
    <m/>
    <s v="Sugar Creek"/>
    <s v="BTTUG - BTT SUGAR CREEK"/>
    <m/>
    <m/>
    <n v="38396"/>
    <n v="3000"/>
    <m/>
    <m/>
    <m/>
    <s v="Ashley, Robert"/>
    <s v="Ashley, Robert"/>
    <m/>
    <m/>
    <n v="1"/>
    <n v="44282"/>
    <m/>
    <s v="Guest, ProSight"/>
    <s v="Independent"/>
    <s v="Aqua"/>
    <d v="2022-07-27T00:00:00"/>
    <s v="Other Programs"/>
  </r>
  <r>
    <x v="2150"/>
    <s v="Item"/>
    <s v="Open"/>
    <x v="0"/>
    <s v="BTTUG00E2302"/>
    <s v="Maintenance Framework"/>
    <n v="2112620"/>
    <s v="Scott, Cory"/>
    <s v="West"/>
    <s v="6. Operational"/>
    <s v="Drawdown"/>
    <x v="39"/>
    <n v="67503"/>
    <n v="10001"/>
    <m/>
    <n v="77503.8"/>
    <m/>
    <n v="77504"/>
    <s v="Red"/>
    <m/>
    <n v="87000"/>
    <n v="87000"/>
    <n v="-9496"/>
    <m/>
    <m/>
    <n v="85008"/>
    <m/>
    <m/>
    <n v="85008"/>
    <s v="Full"/>
    <n v="85008"/>
    <n v="67503"/>
    <n v="10001"/>
    <n v="77504"/>
    <s v="No"/>
    <s v="Green"/>
    <d v="2023-05-01T00:00:00"/>
    <d v="2023-05-23T00:00:00"/>
    <d v="2023-05-23T00:00:00"/>
    <d v="2023-12-31T00:00:00"/>
    <d v="2023-05-05T00:00:00"/>
    <m/>
    <m/>
    <m/>
    <m/>
    <m/>
    <m/>
    <n v="67502.8"/>
    <n v="30000"/>
    <n v="30000"/>
    <n v="37503"/>
    <s v="Red"/>
    <n v="0"/>
    <s v="Forecasting"/>
    <n v="10000"/>
    <m/>
    <m/>
    <m/>
    <m/>
    <m/>
    <n v="1"/>
    <m/>
    <s v="6/7/2023 - PO placed to Prairie Industrial for $6,800.00 for the containment cleanup. This would complete project. After all final costs, the project should finish around 80K.  _x000d__x000a__x000d__x000a__x000d__x000a_5/22/2023 - Cleveland Integrity invoice came in for $5,207.80_x000d__x000a__x000d__x000a__x000d__x000a_5/19/2023 - Final concrete restoration planned for 5/22/2023._x000d__x000a__x000d__x000a__x000d__x000a_5/15/2023 - Completed project AFE put in for 87K. _x000d__x000a__x000d__x000a_5/5/2023 - Water line repaired and holding water. Backfill and restoration process began. The repair will be completed to lot by 5/12/2023._x000d__x000a__x000d__x000a__x000d__x000a_5/2/2023 - Found leak point. Making plans for repair. _x000d__x000a__x000d__x000a__x000d__x000a_4/28/2023 - Stakeholder meeting held. Work is to start on 5/1/2023._x000d__x000a__x000d__x000a__x000d__x000a_4/27/2023 - PO placed for contractor for work to start on 5/1/2023. Inspector requested placed. _x000d__x000a__x000d__x000a_4/26/2023 - Water line leaking to fire suppression system for load racks. Project and interim AFE placed."/>
    <d v="2023-06-07T00:00:00"/>
    <s v="Hill, Elizabeth"/>
    <m/>
    <x v="3"/>
    <s v="Pipelines and Terminals"/>
    <s v="Station/Terminal"/>
    <m/>
    <s v="Sugar Creek"/>
    <s v="BTTUG - BTT SUGAR CREEK"/>
    <m/>
    <m/>
    <n v="77503"/>
    <m/>
    <n v="1"/>
    <m/>
    <m/>
    <s v="Gardner, Travis"/>
    <s v="Smith, Todd W."/>
    <m/>
    <m/>
    <n v="1"/>
    <n v="46990"/>
    <m/>
    <s v="Meitzler, Antoinette"/>
    <s v="JDE Child"/>
    <s v="Burnt Orange"/>
    <d v="2023-04-26T00:00:00"/>
    <m/>
  </r>
  <r>
    <x v="2151"/>
    <s v="Item"/>
    <s v="Open"/>
    <x v="1"/>
    <s v="UG00000M2301"/>
    <s v="Exempt"/>
    <n v="2075095"/>
    <s v="Gardner, Travis"/>
    <s v="West"/>
    <s v="6. Operational"/>
    <s v="Drawdown"/>
    <x v="39"/>
    <n v="15990"/>
    <m/>
    <m/>
    <n v="15990.07"/>
    <n v="15990"/>
    <n v="0"/>
    <s v="Green"/>
    <m/>
    <m/>
    <m/>
    <n v="15990"/>
    <m/>
    <m/>
    <n v="16284"/>
    <m/>
    <m/>
    <n v="16284"/>
    <s v="Full"/>
    <n v="16284"/>
    <n v="15990"/>
    <m/>
    <n v="15990"/>
    <s v="No"/>
    <s v="Green"/>
    <d v="2023-02-01T00:00:00"/>
    <d v="2023-01-13T00:00:00"/>
    <d v="2023-01-13T00:00:00"/>
    <d v="2023-02-25T00:00:00"/>
    <d v="2023-02-25T00:00:00"/>
    <m/>
    <m/>
    <m/>
    <n v="14346.54"/>
    <n v="1643.53"/>
    <m/>
    <m/>
    <m/>
    <m/>
    <m/>
    <m/>
    <m/>
    <m/>
    <m/>
    <m/>
    <m/>
    <m/>
    <m/>
    <m/>
    <m/>
    <m/>
    <s v="4/3/2023 - final invoice received and ready to close.  3/1/2023 - Variance is due to PMO or accounting.  OPPM actuals don't match cognos actuals again... 2/2/2023 - PO's have been issued.  ETA for delivery is February."/>
    <d v="2023-04-04T00:00:00"/>
    <s v="Hill, Elizabeth"/>
    <m/>
    <x v="3"/>
    <s v="Pipelines and Terminals"/>
    <s v="Operating Infrastructure"/>
    <m/>
    <s v="Sugar Creek"/>
    <s v="UG - SUGAR CREEK"/>
    <m/>
    <n v="15990"/>
    <n v="0"/>
    <m/>
    <m/>
    <m/>
    <m/>
    <s v="Gardner, Travis"/>
    <s v="Gardner, Travis W."/>
    <m/>
    <m/>
    <n v="1"/>
    <n v="46439"/>
    <m/>
    <s v="Gardner, Travis"/>
    <s v="Independent"/>
    <s v="Aqua"/>
    <d v="2023-01-06T00:00:00"/>
    <s v="Other Programs"/>
  </r>
  <r>
    <x v="2152"/>
    <s v="Item"/>
    <s v="Candidate"/>
    <x v="0"/>
    <m/>
    <s v="Maintenance Framework"/>
    <m/>
    <s v="Scott, Cory"/>
    <s v="West"/>
    <s v="2. Pending AFE"/>
    <m/>
    <x v="26"/>
    <m/>
    <n v="82000"/>
    <m/>
    <n v="82000"/>
    <n v="82000"/>
    <n v="0"/>
    <s v="Green"/>
    <n v="82000"/>
    <m/>
    <n v="82000"/>
    <n v="0"/>
    <m/>
    <m/>
    <m/>
    <m/>
    <m/>
    <m/>
    <m/>
    <m/>
    <m/>
    <n v="82000"/>
    <n v="82000"/>
    <s v="No"/>
    <s v="Green"/>
    <d v="2023-07-01T00:00:00"/>
    <m/>
    <m/>
    <m/>
    <d v="2023-08-31T00:00:00"/>
    <m/>
    <m/>
    <m/>
    <m/>
    <m/>
    <m/>
    <m/>
    <m/>
    <m/>
    <m/>
    <m/>
    <m/>
    <m/>
    <m/>
    <n v="10000"/>
    <n v="72000"/>
    <m/>
    <m/>
    <m/>
    <m/>
    <m/>
    <s v="6/9/2023 - Sending out updated drawings to contractor. _x000d__x000a__x000d__x000a__x000d__x000a_5/15/2023 - Civil scope leadership approval. Scope updates to be made to sent back to contractors for updated estimates. _x000d__x000a__x000d__x000a__x000d__x000a_4/6/2023 - Civil scope built for leadership review. _x000d__x000a__x000d__x000a__x000d__x000a_3/28/2023 - Meeting for project to transition information from Adam Scannell to Cory Scott."/>
    <d v="2023-06-09T00:00:00"/>
    <m/>
    <m/>
    <x v="3"/>
    <s v="Pipelines and Terminals"/>
    <s v="Station/Terminal"/>
    <m/>
    <s v="Sugar Creek"/>
    <s v="BTTUG - BTT SUGAR CREEK"/>
    <m/>
    <m/>
    <n v="0"/>
    <n v="82000"/>
    <m/>
    <m/>
    <m/>
    <s v="Spari, Markella"/>
    <m/>
    <m/>
    <m/>
    <n v="1"/>
    <n v="45322"/>
    <m/>
    <s v="Spari, Markella"/>
    <s v="Independent"/>
    <s v="Aqua"/>
    <d v="2022-08-25T00:00:00"/>
    <s v="Other Programs"/>
  </r>
  <r>
    <x v="2153"/>
    <s v="Item"/>
    <s v="Open"/>
    <x v="1"/>
    <s v="BTTUG00M2301"/>
    <s v="Maintenance Framework"/>
    <n v="2074147"/>
    <s v="Scott, Cory"/>
    <s v="West"/>
    <s v="6. Operational"/>
    <s v="Defined"/>
    <x v="18"/>
    <n v="15744"/>
    <m/>
    <m/>
    <n v="15743.88"/>
    <n v="17231"/>
    <n v="-1487"/>
    <s v="Yellow"/>
    <n v="25000"/>
    <m/>
    <n v="25000"/>
    <n v="-9256"/>
    <m/>
    <m/>
    <n v="17227"/>
    <m/>
    <m/>
    <n v="17227"/>
    <s v="Full"/>
    <n v="17227"/>
    <n v="15744"/>
    <m/>
    <n v="15744"/>
    <s v="No"/>
    <s v="Green"/>
    <d v="2023-01-01T00:00:00"/>
    <d v="2023-01-05T00:00:00"/>
    <d v="2023-01-05T00:00:00"/>
    <d v="2023-01-24T00:00:00"/>
    <d v="2023-02-28T00:00:00"/>
    <m/>
    <m/>
    <n v="14535.88"/>
    <n v="1195"/>
    <n v="0"/>
    <n v="13"/>
    <m/>
    <m/>
    <m/>
    <m/>
    <m/>
    <m/>
    <m/>
    <m/>
    <m/>
    <m/>
    <m/>
    <m/>
    <m/>
    <m/>
    <m/>
    <s v="5/26/2023 - Job book approved and project site archived. Project is ready for closeout. _x000d__x000a__x000d__x000a__x000d__x000a_5/25/2023 - Job book sent in for review. _x000d__x000a__x000d__x000a__x000d__x000a_5/11/2023 - Working on job book. _x000d__x000a__x000d__x000a__x000d__x000a_5/2/2023 - Working on job book. _x000d__x000a__x000d__x000a__x000d__x000a_4/18/2023 - Project will be completed $1,496.00 under budget. _x000d__x000a__x000d__x000a__x000d__x000a_4/3/2023 - Approved coating invoice for Vance and Associates. _x000d__x000a__x000d__x000a__x000d__x000a_3/27/2023 - Vance and Associates coming to paint the surge relief valve. _x000d__x000a__x000d__x000a_1/31/2023 - Valve being moved from BTTUG inventory to the project. Adjusted forecast to reflect project installation in february for $16,500.00 and final coating in April for $1500.00. _x000d__x000a__x000d__x000a_1/31/2023 - Project activities taking place. _x000d__x000a__x000d__x000a_1/19/2023 - PO placed to Prairie Industrial. _x000d__x000a__x000d__x000a_1/18/2023 - Stake holder meeting held. _x000d__x000a__x000d__x000a_1/12/2023 - PO's placed and MOC being prepared. Stakeholder meeting planned for 1/18/2023._x000d__x000a__x000d__x000a_1/4/2023 - AFE submitted with Quotes to remedyforce. Site specific safety plan submitted to Buckeye HSSE."/>
    <d v="2023-05-30T00:00:00"/>
    <s v="Hill, Elizabeth"/>
    <m/>
    <x v="3"/>
    <s v="Pipelines and Terminals"/>
    <s v="Operating Infrastructure"/>
    <m/>
    <s v="Sugar Creek"/>
    <s v="BTTUG - BTT SUGAR CREEK"/>
    <m/>
    <n v="15731"/>
    <n v="13"/>
    <m/>
    <m/>
    <m/>
    <m/>
    <s v="DiPillo, Evan"/>
    <s v="Smith, Todd W."/>
    <m/>
    <m/>
    <n v="1"/>
    <n v="44105"/>
    <m/>
    <s v="Guest, ProSight"/>
    <s v="Independent"/>
    <s v="Aqua"/>
    <d v="2022-07-11T00:00:00"/>
    <s v="Other Programs"/>
  </r>
  <r>
    <x v="2154"/>
    <s v="Item"/>
    <s v="Open"/>
    <x v="1"/>
    <s v="BTTUG00M2203"/>
    <s v="Exempt"/>
    <m/>
    <s v="Scott, Cory"/>
    <s v="West"/>
    <s v="8. Canceled"/>
    <s v="Defined"/>
    <x v="14"/>
    <m/>
    <m/>
    <m/>
    <n v="0"/>
    <n v="202000"/>
    <n v="-202000"/>
    <s v="Red"/>
    <m/>
    <n v="200000"/>
    <n v="200000"/>
    <n v="-200000"/>
    <m/>
    <m/>
    <n v="202000"/>
    <m/>
    <m/>
    <m/>
    <s v="Full"/>
    <n v="202000"/>
    <m/>
    <m/>
    <m/>
    <s v="No"/>
    <s v="Green"/>
    <m/>
    <m/>
    <m/>
    <d v="2022-08-26T00:00:00"/>
    <d v="2023-08-31T00:00:00"/>
    <m/>
    <m/>
    <m/>
    <m/>
    <m/>
    <m/>
    <m/>
    <m/>
    <m/>
    <m/>
    <m/>
    <m/>
    <m/>
    <m/>
    <m/>
    <m/>
    <m/>
    <m/>
    <m/>
    <m/>
    <m/>
    <s v="6/12/2023 - Project AFE on Sugar Creek FRP and Painting Phase 2. This project is in OPPM is set to canceled as it is taking place on another in my portfolio. _x000d__x000a__x000d__x000a__x000d__x000a_6/16/2022 - Deferral to 2023 - no active concerns per program owner_x000d__x000a__x000d__x000a__x000d__x000a_6/6/2022 - AFE Fully approved for $202,000.00_x000d__x000a__x000d__x000a_6/2/2022 - Submitting AFE into remedy force for $202,000. Additional funding approved by Rob Guy Corrosion Program Manager per Travis Rohr._x000d__x000a__x000d__x000a_4/26/2022 - Working on FRP lifting plan. Vance is the selected contractor, they will be performing the work for an estimate totaling $136,000._x000d__x000a__x000d__x000a_4/12/2022 - Site walk visit took place for Vance and Associates.  _x000d__x000a__x000d__x000a_4/8/2022 - Cathodic Protection pre bid meeting_x000d__x000a__x000d__x000a_4/6/2022 - Coupa Bid Event Program - Registration and Contractors Status's shown._x000d__x000a__x000d__x000a_3/28/2022 - Talked to Adam Scannell. These projects are _x000d__x000a_under bid event process. Once completed, the AFE process and project process is to take place. _x000d__x000a__x000d__x000a_3/4/2022 - Discuss FRP pad requirements for SOW with Adam Scannell. _x000d__x000a__x000d__x000a_1/21/2022 - SOW sent to Adam Scannell for finalizing."/>
    <d v="2023-06-12T00:00:00"/>
    <s v="Hill, Elizabeth"/>
    <m/>
    <x v="3"/>
    <s v="Pipelines and Terminals"/>
    <s v="Integrity"/>
    <m/>
    <s v="Sugar Creek"/>
    <s v="BTTUG - BTT SUGAR CREEK"/>
    <m/>
    <m/>
    <n v="0"/>
    <m/>
    <m/>
    <m/>
    <m/>
    <s v="Geib, Rob"/>
    <s v="Smith, Todd W."/>
    <m/>
    <m/>
    <n v="1"/>
    <n v="41145"/>
    <m/>
    <s v="Guest, ProSight"/>
    <s v="Independent"/>
    <s v="Aqua"/>
    <d v="2021-08-09T00:00:00"/>
    <s v="Other Programs"/>
  </r>
  <r>
    <x v="2155"/>
    <s v="Item"/>
    <s v="Open"/>
    <x v="1"/>
    <s v="BTTUG00M2302"/>
    <s v="Maintenance Framework"/>
    <n v="2084419"/>
    <s v="Roknich, Hunter"/>
    <s v="West"/>
    <s v="3. Active"/>
    <s v="Defined"/>
    <x v="10"/>
    <n v="216"/>
    <n v="493383"/>
    <m/>
    <n v="493598.99"/>
    <n v="493383"/>
    <n v="216"/>
    <s v="Yellow"/>
    <n v="493383"/>
    <m/>
    <n v="493383"/>
    <n v="216"/>
    <m/>
    <m/>
    <n v="210500"/>
    <m/>
    <m/>
    <n v="210500"/>
    <s v="Phase"/>
    <n v="210500"/>
    <n v="216"/>
    <n v="493383"/>
    <n v="493599"/>
    <s v="No"/>
    <s v="Green"/>
    <d v="2023-05-01T00:00:00"/>
    <d v="2023-02-06T00:00:00"/>
    <d v="2023-02-06T00:00:00"/>
    <d v="2023-12-31T00:00:00"/>
    <d v="2023-09-29T00:00:00"/>
    <m/>
    <m/>
    <m/>
    <m/>
    <m/>
    <m/>
    <n v="215.99"/>
    <m/>
    <m/>
    <n v="216"/>
    <s v="Red"/>
    <m/>
    <m/>
    <n v="30000"/>
    <n v="170000"/>
    <n v="170000"/>
    <n v="123383"/>
    <m/>
    <m/>
    <m/>
    <m/>
    <s v="6/9/2023 - OOS MOC initiated. 6/19 cleaning date_x000d__x000a__x000d__x000a__x000d__x000a_5/2/2023 - OOS scheduled for 6/19_x000d__x000a__x000d__x000a__x000d__x000a_4/4/2023 - OOS scheduled for 6/19 _x000d__x000a__x000d__x000a_3/31/2023 - Early/Mid June start date_x000d__x000a__x000d__x000a_10.28.22 - start June"/>
    <d v="2023-06-09T00:00:00"/>
    <s v="Hill, Elizabeth"/>
    <m/>
    <x v="3"/>
    <s v="Pipelines and Terminals"/>
    <s v="Integrity"/>
    <m/>
    <s v="Sugar Creek"/>
    <s v="BTTUG - BTT SUGAR CREEK"/>
    <m/>
    <m/>
    <n v="30216"/>
    <n v="463383"/>
    <m/>
    <m/>
    <m/>
    <s v="Stine, Carlton"/>
    <s v="Stine, Carlton"/>
    <m/>
    <m/>
    <n v="1"/>
    <n v="44884"/>
    <m/>
    <s v="Administrator, System"/>
    <s v="Independent"/>
    <s v="Aqua"/>
    <d v="2022-08-17T00:00:00"/>
    <s v="Int - Tanks"/>
  </r>
  <r>
    <x v="2156"/>
    <s v="Item"/>
    <s v="Open"/>
    <x v="1"/>
    <s v="BTTUG00M2304"/>
    <s v="Maintenance Framework"/>
    <n v="2084381"/>
    <s v="Roknich, Hunter"/>
    <s v="West"/>
    <s v="3. Active"/>
    <s v="Defined"/>
    <x v="10"/>
    <m/>
    <n v="493383"/>
    <m/>
    <n v="493383"/>
    <n v="493383"/>
    <n v="0"/>
    <s v="Green"/>
    <n v="493383"/>
    <m/>
    <n v="493383"/>
    <n v="0"/>
    <m/>
    <m/>
    <n v="210500"/>
    <m/>
    <m/>
    <n v="210500"/>
    <s v="Phase"/>
    <n v="210500"/>
    <m/>
    <n v="493383"/>
    <n v="493383"/>
    <s v="No"/>
    <s v="Green"/>
    <d v="2023-08-01T00:00:00"/>
    <d v="2023-02-06T00:00:00"/>
    <d v="2023-02-06T00:00:00"/>
    <d v="2023-12-31T00:00:00"/>
    <d v="2023-10-31T00:00:00"/>
    <m/>
    <m/>
    <m/>
    <m/>
    <m/>
    <m/>
    <m/>
    <m/>
    <m/>
    <m/>
    <m/>
    <m/>
    <m/>
    <m/>
    <m/>
    <n v="19383"/>
    <n v="250000"/>
    <n v="224000"/>
    <m/>
    <m/>
    <m/>
    <s v="6/9/2023 - See below_x000d__x000a__x000d__x000a__x000d__x000a_5/2/2023 - See below_x000d__x000a__x000d__x000a__x000d__x000a_3/31/2023 - Will start after Sugar Creek Tank 339"/>
    <d v="2023-06-09T00:00:00"/>
    <m/>
    <m/>
    <x v="3"/>
    <s v="Pipelines and Terminals"/>
    <s v="Integrity"/>
    <m/>
    <s v="Sugar Creek"/>
    <s v="BTTUG - BTT SUGAR CREEK"/>
    <m/>
    <m/>
    <n v="0"/>
    <n v="269383"/>
    <n v="224000"/>
    <m/>
    <m/>
    <s v="Stine, Carlton"/>
    <s v="Stine, Carlton"/>
    <m/>
    <m/>
    <n v="1"/>
    <n v="44885"/>
    <m/>
    <s v="Administrator, System"/>
    <s v="Independent"/>
    <s v="Aqua"/>
    <d v="2022-08-17T00:00:00"/>
    <s v="Int - Tanks"/>
  </r>
  <r>
    <x v="2157"/>
    <s v="Item"/>
    <s v="Open"/>
    <x v="1"/>
    <s v="BTTUG00M2303"/>
    <s v="Maintenance Framework"/>
    <n v="2084422"/>
    <s v="Roknich, Hunter"/>
    <s v="West"/>
    <s v="3. Active"/>
    <s v="Defined"/>
    <x v="10"/>
    <m/>
    <n v="340000"/>
    <m/>
    <n v="340000"/>
    <n v="340000"/>
    <n v="0"/>
    <s v="Green"/>
    <n v="320663"/>
    <m/>
    <n v="320663"/>
    <n v="19337"/>
    <m/>
    <m/>
    <n v="200015"/>
    <m/>
    <m/>
    <n v="200015"/>
    <s v="Phase"/>
    <n v="200015"/>
    <m/>
    <n v="340000"/>
    <n v="340000"/>
    <s v="No"/>
    <s v="Green"/>
    <d v="2023-07-01T00:00:00"/>
    <d v="2023-02-06T00:00:00"/>
    <d v="2023-02-06T00:00:00"/>
    <d v="2023-12-31T00:00:00"/>
    <d v="2023-10-31T00:00:00"/>
    <m/>
    <m/>
    <m/>
    <m/>
    <m/>
    <m/>
    <m/>
    <m/>
    <m/>
    <m/>
    <m/>
    <m/>
    <m/>
    <m/>
    <n v="40000"/>
    <n v="150000"/>
    <n v="100000"/>
    <n v="50000"/>
    <m/>
    <m/>
    <m/>
    <s v="6/9/2023 - OOS tentative date 7/5/2023_x000d__x000a__x000d__x000a__x000d__x000a_5/2/2023 - See below_x000d__x000a__x000d__x000a__x000d__x000a_3/31/2023 - Will start after Sugar Creek Tank 331_x000d__x000a__x000d__x000a__x000d__x000a_10.28.22 - start june or july"/>
    <d v="2023-06-09T00:00:00"/>
    <s v="Hill, Elizabeth"/>
    <m/>
    <x v="3"/>
    <s v="Pipelines and Terminals"/>
    <s v="Integrity"/>
    <m/>
    <s v="Sugar Creek"/>
    <s v="BTTUG - BTT SUGAR CREEK"/>
    <m/>
    <m/>
    <n v="0"/>
    <n v="290000"/>
    <n v="50000"/>
    <m/>
    <m/>
    <s v="Stine, Carlton"/>
    <s v="Stine, Carlton"/>
    <m/>
    <m/>
    <n v="1"/>
    <n v="44886"/>
    <m/>
    <s v="Administrator, System"/>
    <s v="Independent"/>
    <s v="Aqua"/>
    <d v="2022-08-17T00:00:00"/>
    <s v="Int - Tanks"/>
  </r>
  <r>
    <x v="2158"/>
    <s v="Item"/>
    <s v="Open"/>
    <x v="1"/>
    <s v="BTTUG00M2201"/>
    <s v="Maintenance Framework"/>
    <n v="1938069"/>
    <s v="Roth, Aaron"/>
    <s v="West"/>
    <s v="6. Operational"/>
    <s v="Defined"/>
    <x v="10"/>
    <n v="1749"/>
    <m/>
    <m/>
    <n v="1748.5"/>
    <n v="19649"/>
    <n v="-17900"/>
    <s v="Red"/>
    <n v="95000"/>
    <m/>
    <n v="95000"/>
    <n v="-93252"/>
    <m/>
    <m/>
    <n v="472000"/>
    <n v="33000"/>
    <m/>
    <n v="505000"/>
    <s v="Full"/>
    <n v="505000"/>
    <n v="471990"/>
    <m/>
    <n v="471990"/>
    <s v="No"/>
    <s v="Green"/>
    <d v="2022-05-01T00:00:00"/>
    <d v="2022-01-11T00:00:00"/>
    <d v="2022-01-11T00:00:00"/>
    <d v="2022-12-31T00:00:00"/>
    <d v="2022-12-31T00:00:00"/>
    <m/>
    <m/>
    <n v="16779.2"/>
    <n v="4594.45"/>
    <n v="-1725.15"/>
    <n v="-21000"/>
    <n v="3100"/>
    <m/>
    <m/>
    <n v="3100"/>
    <s v="Red"/>
    <n v="0"/>
    <m/>
    <m/>
    <m/>
    <m/>
    <m/>
    <m/>
    <m/>
    <m/>
    <m/>
    <s v="5.1 - done._x000d__x000a__x000d__x000a__x000d__x000a_VAR: accrual dropped. not needed."/>
    <d v="2023-05-01T00:00:00"/>
    <s v="Hill, Elizabeth"/>
    <m/>
    <x v="3"/>
    <s v="Pipelines and Terminals"/>
    <s v="Integrity"/>
    <m/>
    <s v="Sugar Creek"/>
    <s v="BTTUG - BTT SUGAR CREEK"/>
    <m/>
    <n v="19649"/>
    <n v="-17900"/>
    <m/>
    <m/>
    <n v="470241"/>
    <m/>
    <s v="Stine, Carlton"/>
    <s v="Stine, Carlton"/>
    <m/>
    <m/>
    <n v="1"/>
    <n v="41341"/>
    <m/>
    <s v="Administrator, System"/>
    <s v="Independent"/>
    <s v="Aqua"/>
    <d v="2021-08-09T00:00:00"/>
    <s v="Int - Tanks"/>
  </r>
  <r>
    <x v="2159"/>
    <s v="Item"/>
    <s v="Open"/>
    <x v="1"/>
    <s v="BTTUG00M2202"/>
    <s v="Maintenance Framework"/>
    <n v="1938070"/>
    <s v="Roth, Aaron"/>
    <s v="West"/>
    <s v="6. Operational"/>
    <s v="Defined"/>
    <x v="10"/>
    <n v="3780"/>
    <m/>
    <m/>
    <n v="3779.51"/>
    <n v="3780"/>
    <n v="0"/>
    <s v="Green"/>
    <m/>
    <m/>
    <m/>
    <n v="3780"/>
    <m/>
    <m/>
    <n v="485000"/>
    <m/>
    <m/>
    <n v="485000"/>
    <s v="Phase"/>
    <n v="485000"/>
    <n v="268158"/>
    <m/>
    <n v="268158"/>
    <s v="No"/>
    <s v="Green"/>
    <d v="2022-05-01T00:00:00"/>
    <d v="2022-01-11T00:00:00"/>
    <d v="2022-01-11T00:00:00"/>
    <d v="2022-01-03T00:00:00"/>
    <d v="2022-09-30T00:00:00"/>
    <m/>
    <m/>
    <n v="3629.9"/>
    <n v="149.61000000000001"/>
    <m/>
    <m/>
    <m/>
    <m/>
    <m/>
    <m/>
    <m/>
    <m/>
    <m/>
    <m/>
    <m/>
    <m/>
    <m/>
    <m/>
    <m/>
    <m/>
    <m/>
    <s v="12.9 - paint touchups along with tk 338 this month. VAR - didn't happen last month."/>
    <d v="2022-12-09T00:00:00"/>
    <s v="Pastorius, Bonnie"/>
    <m/>
    <x v="3"/>
    <s v="Pipelines and Terminals"/>
    <s v="Integrity"/>
    <m/>
    <s v="Sugar Creek"/>
    <s v="BTTUG - BTT SUGAR CREEK"/>
    <m/>
    <n v="3780"/>
    <n v="0"/>
    <m/>
    <m/>
    <n v="264378"/>
    <m/>
    <s v="Stine, Carlton"/>
    <s v="Stine, Carlton"/>
    <m/>
    <m/>
    <n v="1"/>
    <n v="41342"/>
    <m/>
    <s v="Administrator, System"/>
    <s v="Independent"/>
    <s v="Aqua"/>
    <d v="2021-08-09T00:00:00"/>
    <s v="Int - Tanks"/>
  </r>
  <r>
    <x v="2160"/>
    <s v="Item"/>
    <s v="Open"/>
    <x v="0"/>
    <s v="BTTUG00E2201"/>
    <s v="Maintenance Framework"/>
    <n v="1936955"/>
    <s v="Roth, Aaron"/>
    <s v="West"/>
    <s v="7. Closed"/>
    <s v="Defined"/>
    <x v="10"/>
    <n v="11900"/>
    <m/>
    <m/>
    <n v="11900"/>
    <n v="11900"/>
    <n v="0"/>
    <s v="Green"/>
    <m/>
    <m/>
    <m/>
    <n v="11900"/>
    <m/>
    <m/>
    <n v="12000"/>
    <m/>
    <m/>
    <n v="12000"/>
    <s v="Phase"/>
    <n v="12000"/>
    <n v="11900"/>
    <m/>
    <n v="11900"/>
    <s v="No"/>
    <s v="Green"/>
    <d v="2022-07-01T00:00:00"/>
    <d v="2021-12-31T00:00:00"/>
    <d v="2021-12-31T00:00:00"/>
    <d v="2022-12-31T00:00:00"/>
    <d v="2022-09-30T00:00:00"/>
    <m/>
    <m/>
    <n v="11900"/>
    <m/>
    <m/>
    <m/>
    <m/>
    <m/>
    <m/>
    <m/>
    <m/>
    <m/>
    <m/>
    <m/>
    <m/>
    <m/>
    <m/>
    <m/>
    <m/>
    <m/>
    <m/>
    <s v="12/22/22 - PO and WO closed - ready to be closed by accounting._x000d__x000a__x000d__x000a__x000d__x000a_9.29.22 - done july 7"/>
    <d v="2022-12-22T00:00:00"/>
    <s v="Hill, Elizabeth"/>
    <m/>
    <x v="3"/>
    <s v="Pipelines and Terminals"/>
    <s v="Tank Integrity"/>
    <m/>
    <s v="Sugar Creek"/>
    <s v="BTTUG - BTT SUGAR CREEK"/>
    <m/>
    <n v="11900"/>
    <n v="0"/>
    <m/>
    <m/>
    <n v="0"/>
    <m/>
    <s v="Stine, Carlton"/>
    <s v="Stine, Carlton"/>
    <m/>
    <m/>
    <n v="1"/>
    <n v="41343"/>
    <m/>
    <s v="Administrator, System"/>
    <s v="Independent"/>
    <s v="Aqua"/>
    <d v="2021-08-09T00:00:00"/>
    <s v="Int - Tanks"/>
  </r>
  <r>
    <x v="2161"/>
    <s v="Item"/>
    <s v="Open"/>
    <x v="1"/>
    <m/>
    <s v="Maintenance Framework"/>
    <m/>
    <s v="Scannell, Adam"/>
    <s v="West"/>
    <s v="8. Canceled"/>
    <m/>
    <x v="4"/>
    <m/>
    <m/>
    <m/>
    <n v="0"/>
    <n v="18002"/>
    <n v="-18002"/>
    <s v="Red"/>
    <n v="61000"/>
    <m/>
    <n v="61000"/>
    <n v="-61000"/>
    <m/>
    <m/>
    <m/>
    <m/>
    <m/>
    <m/>
    <m/>
    <m/>
    <m/>
    <m/>
    <m/>
    <s v="No"/>
    <s v="Green"/>
    <m/>
    <m/>
    <m/>
    <m/>
    <d v="2023-03-31T00:00:00"/>
    <m/>
    <m/>
    <m/>
    <m/>
    <m/>
    <m/>
    <m/>
    <m/>
    <m/>
    <m/>
    <m/>
    <m/>
    <m/>
    <m/>
    <m/>
    <m/>
    <m/>
    <m/>
    <m/>
    <m/>
    <m/>
    <s v="02/02.23 - This budget is being transferred to another site. From last conversation with Marissa Karl, she is making the determination of which site it will be._x000d__x000a__x000d__x000a__x000d__x000a_03/10/23 - Budget from Sugar Creek VRU Release Prevention  project being utilized to fund Harristown VRU (OPPM ID 44949). Sugar Creek was completed in 2018. _x000d__x000a_Original Budget $61k. $18k remaining"/>
    <d v="2023-03-10T00:00:00"/>
    <m/>
    <m/>
    <x v="3"/>
    <s v="Pipelines and Terminals"/>
    <s v="Operating Infrastructure"/>
    <m/>
    <s v="Sugar Creek"/>
    <s v="BTTUG - BTT SUGAR CREEK"/>
    <m/>
    <m/>
    <n v="0"/>
    <m/>
    <m/>
    <m/>
    <m/>
    <s v="Karl, Marissa"/>
    <m/>
    <m/>
    <m/>
    <n v="1"/>
    <n v="44953"/>
    <m/>
    <s v="Administrator, System"/>
    <s v="Independent"/>
    <s v="Aqua"/>
    <d v="2022-08-17T00:00:00"/>
    <s v="Other Programs"/>
  </r>
  <r>
    <x v="2162"/>
    <s v="Item"/>
    <s v="Open"/>
    <x v="0"/>
    <s v="BETNP00E2201"/>
    <s v="Maintenance Framework"/>
    <n v="1970001"/>
    <s v="Brown, Jeff"/>
    <s v="West"/>
    <s v="7. Closed"/>
    <s v="Drawdown"/>
    <x v="14"/>
    <n v="257"/>
    <m/>
    <m/>
    <n v="257.29000000000002"/>
    <n v="257"/>
    <n v="0"/>
    <s v="Green"/>
    <m/>
    <m/>
    <m/>
    <n v="257"/>
    <m/>
    <m/>
    <n v="17000"/>
    <m/>
    <m/>
    <n v="17000"/>
    <s v="Full"/>
    <n v="17000"/>
    <n v="17885"/>
    <m/>
    <n v="17885"/>
    <s v="No"/>
    <s v="Green"/>
    <d v="2022-04-01T00:00:00"/>
    <d v="2022-04-01T00:00:00"/>
    <d v="2022-04-01T00:00:00"/>
    <d v="2022-12-31T00:00:00"/>
    <d v="2022-06-30T00:00:00"/>
    <m/>
    <m/>
    <n v="257.29000000000002"/>
    <m/>
    <m/>
    <m/>
    <m/>
    <m/>
    <m/>
    <m/>
    <m/>
    <m/>
    <m/>
    <m/>
    <m/>
    <m/>
    <m/>
    <m/>
    <m/>
    <m/>
    <m/>
    <s v="6/2/22- work completed.  ready to close.  5/2/2022 - materials purchased. work starting in May.  4/5/2022 - emergent drawdown project schedule for June."/>
    <d v="2022-06-02T00:00:00"/>
    <s v="Hill, Elizabeth"/>
    <m/>
    <x v="3"/>
    <s v="Pipelines and Terminals"/>
    <s v="Corrosion"/>
    <m/>
    <s v="Wayne Terminal"/>
    <s v="BETNP - BET NAPOLEON"/>
    <m/>
    <n v="257"/>
    <n v="0"/>
    <m/>
    <m/>
    <n v="17628"/>
    <m/>
    <s v="Geib, Rob"/>
    <s v="Shook, Mark B."/>
    <s v="N/A"/>
    <m/>
    <n v="1"/>
    <n v="43331"/>
    <m/>
    <s v="Schultz, Amy"/>
    <s v="JDE Child"/>
    <s v="Burnt Orange"/>
    <d v="2022-04-01T00:00:00"/>
    <s v="Int - Planned Corr &amp; FI"/>
  </r>
  <r>
    <x v="2163"/>
    <s v="Item"/>
    <s v="Candidate"/>
    <x v="1"/>
    <m/>
    <s v="Maintenance Framework"/>
    <m/>
    <s v="Roman, James"/>
    <s v="West"/>
    <s v="2. Pending AFE"/>
    <m/>
    <x v="15"/>
    <m/>
    <n v="110000"/>
    <m/>
    <n v="110000"/>
    <n v="50000"/>
    <n v="60000"/>
    <s v="Red"/>
    <n v="50000"/>
    <m/>
    <n v="50000"/>
    <n v="60000"/>
    <m/>
    <m/>
    <m/>
    <m/>
    <m/>
    <m/>
    <m/>
    <m/>
    <m/>
    <n v="110000"/>
    <n v="110000"/>
    <s v="No"/>
    <s v="Green"/>
    <d v="2023-08-01T00:00:00"/>
    <m/>
    <m/>
    <m/>
    <d v="2023-07-31T00:00:00"/>
    <m/>
    <m/>
    <m/>
    <m/>
    <m/>
    <m/>
    <m/>
    <m/>
    <m/>
    <m/>
    <m/>
    <m/>
    <m/>
    <m/>
    <n v="0"/>
    <n v="110000"/>
    <m/>
    <m/>
    <m/>
    <m/>
    <m/>
    <s v="5/2/23 Visited site and will put scope of work together."/>
    <d v="2023-05-02T00:00:00"/>
    <m/>
    <m/>
    <x v="3"/>
    <s v="Pipelines and Terminals"/>
    <s v="Integrity"/>
    <m/>
    <s v="Wayne Terminal"/>
    <s v="BETAD - BET TAYLOR EAST TERMINAL"/>
    <m/>
    <m/>
    <n v="0"/>
    <n v="110000"/>
    <m/>
    <m/>
    <m/>
    <s v="Aiken, Elaine"/>
    <m/>
    <m/>
    <m/>
    <n v="1"/>
    <n v="44514"/>
    <m/>
    <s v="Guest, ProSight"/>
    <s v="Independent"/>
    <s v="Aqua"/>
    <d v="2022-08-11T00:00:00"/>
    <s v="Other Programs"/>
  </r>
  <r>
    <x v="2164"/>
    <s v="Item"/>
    <s v="Open"/>
    <x v="1"/>
    <s v="BETAD00M2202"/>
    <s v="Maintenance Framework"/>
    <n v="2012377"/>
    <s v="Roknich, Hunter"/>
    <s v="West"/>
    <s v="3. Active"/>
    <s v="Defined"/>
    <x v="5"/>
    <n v="5057"/>
    <n v="118000"/>
    <m/>
    <n v="123056.94"/>
    <n v="119178"/>
    <n v="3879"/>
    <s v="Yellow"/>
    <n v="118000"/>
    <m/>
    <n v="118000"/>
    <n v="5057"/>
    <m/>
    <m/>
    <n v="73000"/>
    <m/>
    <m/>
    <n v="73000"/>
    <s v="Phase"/>
    <n v="73000"/>
    <n v="36057"/>
    <n v="118000"/>
    <n v="154057"/>
    <s v="No"/>
    <s v="Green"/>
    <d v="2022-12-01T00:00:00"/>
    <d v="2022-08-15T00:00:00"/>
    <d v="2022-08-15T00:00:00"/>
    <d v="2022-12-01T00:00:00"/>
    <d v="2023-09-29T00:00:00"/>
    <m/>
    <m/>
    <n v="1178"/>
    <n v="0"/>
    <n v="0"/>
    <n v="31000"/>
    <n v="-27121.06"/>
    <m/>
    <m/>
    <n v="-27121"/>
    <s v="Red"/>
    <n v="0"/>
    <s v="Other"/>
    <m/>
    <m/>
    <n v="118000"/>
    <m/>
    <m/>
    <m/>
    <m/>
    <m/>
    <s v="6/1/2023 - Variance due to PMO posting duplicate accruals_x000d__x000a__x000d__x000a__x000d__x000a__x000d__x000a_5/2/2023 - See below_x000d__x000a__x000d__x000a__x000d__x000a_4/4/2023 - Waiting for second quote and material delivery._x000d__x000a__x000d__x000a__x000d__x000a_3/2/2023 - Still waiting for second quote._x000d__x000a__x000d__x000a__x000d__x000a_2/2/2023 - Waiting for second quote_x000d__x000a__x000d__x000a__x000d__x000a_1/4/2023 - MOV and stormceptor purchased._x000d__x000a__x000d__x000a__x000d__x000a_12/2/2022 - December forecast for purchasing of stormceptor and MOV_x000d__x000a__x000d__x000a__x000d__x000a_11/2/2022 - Working with Holly Construction for construction quote._x000d__x000a__x000d__x000a__x000d__x000a_10/11/2022- Having issue with Northern Concrete (vendor) for purchasing stormceptor. Need to get credit card limit increase. Pushed construction forecast to CY+1 in case material does not arrive CY_x000d__x000a__x000d__x000a__x000d__x000a_9/2/2022 - Material purchasing in progress._x000d__x000a__x000d__x000a__x000d__x000a_8/2/2022 - Phase 1 AFE to be submitted 8/2 for material purchasing._x000d__x000a__x000d__x000a__x000d__x000a_8/25/2022 - AFE approved. Material purchasing in progress. COUPA bid event to be set up for construction."/>
    <d v="2023-06-09T00:00:00"/>
    <s v="Hill, Elizabeth"/>
    <m/>
    <x v="3"/>
    <s v="Pipelines and Terminals"/>
    <s v="Operating Infrastructure"/>
    <m/>
    <s v="Wayne Terminal"/>
    <s v="BETAD - BET TAYLOR EAST TERMINAL"/>
    <m/>
    <n v="1178"/>
    <n v="3879"/>
    <n v="118000"/>
    <m/>
    <n v="31000"/>
    <m/>
    <s v="Bonenberger, Mark"/>
    <s v="Gardner, Travis W."/>
    <m/>
    <m/>
    <n v="1"/>
    <n v="41370"/>
    <m/>
    <s v="Gardner, Travis"/>
    <s v="Independent"/>
    <s v="Aqua"/>
    <d v="2021-08-10T00:00:00"/>
    <s v="Other Programs"/>
  </r>
  <r>
    <x v="2165"/>
    <s v="Item"/>
    <s v="Open"/>
    <x v="1"/>
    <s v="BETAD00M2203"/>
    <s v="Maintenance Framework"/>
    <n v="2011011"/>
    <s v="Gardner, Travis"/>
    <s v="West"/>
    <s v="6. Operational"/>
    <s v="Emergent"/>
    <x v="27"/>
    <n v="1658"/>
    <m/>
    <m/>
    <n v="1657.98"/>
    <n v="1658"/>
    <n v="0"/>
    <s v="Green"/>
    <m/>
    <m/>
    <m/>
    <n v="1658"/>
    <m/>
    <m/>
    <n v="46000"/>
    <m/>
    <m/>
    <n v="46000"/>
    <s v="Full"/>
    <n v="46000"/>
    <n v="40272"/>
    <m/>
    <n v="40272"/>
    <s v="No"/>
    <s v="Green"/>
    <d v="2022-09-01T00:00:00"/>
    <d v="2022-08-11T00:00:00"/>
    <d v="2022-08-11T00:00:00"/>
    <d v="2022-11-18T00:00:00"/>
    <d v="2022-11-18T00:00:00"/>
    <m/>
    <m/>
    <n v="1657.98"/>
    <m/>
    <m/>
    <m/>
    <m/>
    <m/>
    <m/>
    <m/>
    <m/>
    <m/>
    <m/>
    <m/>
    <m/>
    <m/>
    <m/>
    <m/>
    <m/>
    <m/>
    <m/>
    <s v="11/1/2022 - Work completed and installed by Techs for project savings.  10/3/2022 - equipment arrived work forecasted in November.  9/1/2022 - material to arrive 9/26.  Install in november due to back log of work."/>
    <d v="2022-11-01T00:00:00"/>
    <s v="Griest, Barbara"/>
    <m/>
    <x v="3"/>
    <s v="Pipelines and Terminals"/>
    <s v="Operating Infrastructure"/>
    <m/>
    <s v="Wayne Terminal"/>
    <s v="BETAD - BET TAYLOR EAST TERMINAL"/>
    <m/>
    <n v="1658"/>
    <n v="0"/>
    <m/>
    <m/>
    <n v="38614"/>
    <m/>
    <s v="Forsey, Frank"/>
    <s v="Gardner, Travis W."/>
    <m/>
    <m/>
    <n v="1"/>
    <n v="44412"/>
    <m/>
    <s v="Gardner, Travis"/>
    <s v="Independent"/>
    <s v="Aqua"/>
    <d v="2022-08-04T00:00:00"/>
    <s v="Other Programs"/>
  </r>
  <r>
    <x v="2166"/>
    <s v="Item"/>
    <s v="Open"/>
    <x v="0"/>
    <s v="BETAD00E2202"/>
    <s v="Maintenance Framework"/>
    <n v="2022090"/>
    <s v="Roman, James"/>
    <s v="West"/>
    <s v="3. Active"/>
    <s v="Drawdown"/>
    <x v="39"/>
    <n v="5905"/>
    <n v="32000"/>
    <m/>
    <n v="37905"/>
    <n v="105905"/>
    <n v="-68000"/>
    <s v="Red"/>
    <n v="50000"/>
    <m/>
    <n v="50000"/>
    <n v="-12095"/>
    <m/>
    <m/>
    <n v="100000"/>
    <m/>
    <m/>
    <n v="100000"/>
    <s v="Full"/>
    <n v="100000"/>
    <n v="67053"/>
    <n v="32000"/>
    <n v="99053"/>
    <s v="No"/>
    <s v="Green"/>
    <d v="2022-09-01T00:00:00"/>
    <d v="2022-09-08T00:00:00"/>
    <d v="2022-09-08T00:00:00"/>
    <d v="2023-07-28T00:00:00"/>
    <d v="2023-06-30T00:00:00"/>
    <m/>
    <m/>
    <n v="36.06"/>
    <n v="5868.94"/>
    <m/>
    <m/>
    <m/>
    <m/>
    <m/>
    <m/>
    <m/>
    <m/>
    <s v="Other"/>
    <n v="0"/>
    <n v="32000"/>
    <m/>
    <m/>
    <m/>
    <m/>
    <m/>
    <m/>
    <s v="6/5/23 No change.  July funds to repair more slope that slid.  _x000d__x000a__x000d__x000a__x000d__x000a_5/1/23 Scoped work on site in April.  _x000d__x000a__x000d__x000a__x000d__x000a_3/1/23 Variance $6k.  Forgot to re accrue this last month._x000d__x000a__x000d__x000a__x000d__x000a_2/1/23 No change_x000d__x000a__x000d__x000a__x000d__x000a_1/4/23 Variance -$3k.  Over accrued costs._x000d__x000a__x000d__x000a__x000d__x000a_12/5/22 Variance -$10k.  Accrual $13k.  Phase 1, civil work, complete._x000d__x000a__x000d__x000a__x000d__x000a_11/12/22 Contractor mobilizing today.  Plan to start construction tomorrow.   Need inspector so increased November forecast and winning bidder was $49k._x000d__x000a_10/3/22 Variance (+$5,271) Finished engineering ahead of schedule.  Project out to bid.  Bids to be received Mid October."/>
    <d v="2023-06-05T00:00:00"/>
    <s v="Griest, Barbara"/>
    <m/>
    <x v="3"/>
    <s v="Pipelines and Terminals"/>
    <s v="Station/Terminal"/>
    <m/>
    <s v="Wayne Terminal"/>
    <s v="BETAD - BET TAYLOR EAST TERMINAL"/>
    <m/>
    <n v="5905"/>
    <n v="0"/>
    <n v="32000"/>
    <m/>
    <n v="61148"/>
    <m/>
    <s v="Gardner, Travis"/>
    <s v="Spitz, Nicholas P."/>
    <s v="N/A"/>
    <m/>
    <n v="1"/>
    <n v="45759"/>
    <m/>
    <s v="Gardner, Travis"/>
    <s v="JDE Child"/>
    <s v="Burnt Orange"/>
    <d v="2022-09-08T00:00:00"/>
    <s v="Other Programs"/>
  </r>
  <r>
    <x v="2167"/>
    <s v="Item"/>
    <s v="Open"/>
    <x v="1"/>
    <s v="BTTDB00M2203"/>
    <s v="Maintenance Framework"/>
    <n v="2051186"/>
    <s v="Gardner, Travis"/>
    <s v="West"/>
    <s v="7. Closed"/>
    <s v="Emergent"/>
    <x v="28"/>
    <n v="2726"/>
    <m/>
    <m/>
    <n v="2726.21"/>
    <n v="2726"/>
    <n v="0"/>
    <s v="Green"/>
    <m/>
    <m/>
    <m/>
    <n v="2726"/>
    <m/>
    <m/>
    <n v="33000"/>
    <m/>
    <m/>
    <n v="33000"/>
    <s v="Full"/>
    <n v="33000"/>
    <n v="29084"/>
    <m/>
    <n v="29084"/>
    <s v="No"/>
    <s v="Green"/>
    <d v="2022-12-01T00:00:00"/>
    <d v="2022-12-02T00:00:00"/>
    <d v="2022-12-02T00:00:00"/>
    <d v="2022-12-31T00:00:00"/>
    <d v="2022-12-30T00:00:00"/>
    <m/>
    <m/>
    <n v="2608.81"/>
    <n v="117.4"/>
    <m/>
    <m/>
    <m/>
    <m/>
    <m/>
    <m/>
    <m/>
    <m/>
    <m/>
    <m/>
    <m/>
    <m/>
    <m/>
    <m/>
    <m/>
    <m/>
    <m/>
    <s v="1/4/2023 - equipment received variance is contingency.  12/2/2022 - emergent project.  flash tester to arrive in December."/>
    <d v="2023-01-04T00:00:00"/>
    <s v="Griest, Barbara"/>
    <m/>
    <x v="3"/>
    <s v="Pipelines and Terminals"/>
    <s v="Operating Infrastructure"/>
    <m/>
    <s v="Wayne Terminal"/>
    <s v="BTTDB - BTT TAYLOR TERMINAL"/>
    <m/>
    <n v="2726"/>
    <n v="0"/>
    <m/>
    <m/>
    <n v="26358"/>
    <m/>
    <s v="Portner, Sigourney"/>
    <m/>
    <s v="N/A"/>
    <m/>
    <n v="1"/>
    <n v="30658"/>
    <m/>
    <s v="Hopkins, Christa"/>
    <s v="Independent"/>
    <s v="Aqua"/>
    <d v="2018-08-16T00:00:00"/>
    <s v="Other Programs"/>
  </r>
  <r>
    <x v="2168"/>
    <s v="Item"/>
    <s v="Open"/>
    <x v="1"/>
    <s v="BTTDB00M2202"/>
    <s v="Maintenance Framework"/>
    <s v="1946235 &amp; 1947125"/>
    <s v="Gardner, Travis"/>
    <s v="West"/>
    <s v="7. Closed"/>
    <s v="Drawdown"/>
    <x v="20"/>
    <n v="396"/>
    <m/>
    <m/>
    <n v="395.82"/>
    <n v="396"/>
    <n v="0"/>
    <s v="Green"/>
    <m/>
    <m/>
    <m/>
    <n v="396"/>
    <m/>
    <m/>
    <n v="63000"/>
    <m/>
    <m/>
    <n v="63000"/>
    <s v="Full"/>
    <n v="63000"/>
    <n v="64926"/>
    <m/>
    <n v="64926"/>
    <s v="No"/>
    <s v="Green"/>
    <d v="2022-05-01T00:00:00"/>
    <d v="2022-04-14T00:00:00"/>
    <d v="2022-04-14T00:00:00"/>
    <d v="2022-05-27T00:00:00"/>
    <d v="2022-05-27T00:00:00"/>
    <m/>
    <m/>
    <n v="110.01"/>
    <m/>
    <n v="285.81"/>
    <m/>
    <m/>
    <m/>
    <m/>
    <m/>
    <m/>
    <m/>
    <m/>
    <m/>
    <m/>
    <m/>
    <m/>
    <m/>
    <m/>
    <m/>
    <m/>
    <s v="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
    <d v="2022-09-01T00:00:00"/>
    <s v="Hill, Elizabeth"/>
    <m/>
    <x v="3"/>
    <s v="Pipelines and Terminals"/>
    <s v="Operating Infrastructure"/>
    <m/>
    <s v="Wayne Terminal"/>
    <s v="BTTDB - BTT TAYLOR TERMINAL"/>
    <m/>
    <n v="396"/>
    <n v="0"/>
    <m/>
    <m/>
    <n v="64530"/>
    <m/>
    <s v="Posipanko, Dan"/>
    <s v="Spitz, Nicholas P."/>
    <m/>
    <m/>
    <n v="1"/>
    <n v="43310"/>
    <m/>
    <s v="Gardner, Travis"/>
    <s v="Independent"/>
    <s v="Aqua"/>
    <d v="2022-04-01T00:00:00"/>
    <s v="Other Programs"/>
  </r>
  <r>
    <x v="2169"/>
    <s v="Item"/>
    <s v="Open"/>
    <x v="0"/>
    <s v="TO00000E2301"/>
    <s v="Maintenance Framework"/>
    <n v="2124282"/>
    <s v="Brown, Jeff"/>
    <s v="West"/>
    <s v="3. Active"/>
    <s v="Drawdown"/>
    <x v="11"/>
    <m/>
    <n v="17000"/>
    <m/>
    <n v="17000"/>
    <m/>
    <n v="17000"/>
    <s v="Red"/>
    <m/>
    <m/>
    <m/>
    <n v="17000"/>
    <m/>
    <m/>
    <n v="17000"/>
    <m/>
    <m/>
    <n v="17000"/>
    <s v="Full"/>
    <n v="17000"/>
    <m/>
    <n v="17000"/>
    <n v="17000"/>
    <s v="No"/>
    <s v="Green"/>
    <m/>
    <d v="2023-05-25T00:00:00"/>
    <d v="2023-05-25T00:00:00"/>
    <d v="2023-09-22T00:00:00"/>
    <d v="2023-09-22T00:00:00"/>
    <m/>
    <m/>
    <m/>
    <m/>
    <m/>
    <m/>
    <m/>
    <m/>
    <m/>
    <m/>
    <m/>
    <m/>
    <m/>
    <n v="17000"/>
    <m/>
    <m/>
    <m/>
    <m/>
    <m/>
    <m/>
    <m/>
    <s v="6-1-23 Scheduled to be completed in June."/>
    <d v="2023-06-01T00:00:00"/>
    <s v="Schultz, Amy"/>
    <m/>
    <x v="3"/>
    <s v="Pipelines and Terminals"/>
    <s v="Corrosion"/>
    <m/>
    <s v="Toledo"/>
    <s v="TO - TOLEDO NORCO"/>
    <m/>
    <m/>
    <n v="17000"/>
    <m/>
    <m/>
    <m/>
    <m/>
    <s v="Geib, Rob"/>
    <s v="Geib, Robert"/>
    <s v="N/A"/>
    <m/>
    <n v="1"/>
    <n v="47173"/>
    <m/>
    <s v="Schultz, Amy"/>
    <s v="JDE Child"/>
    <s v="Burnt Orange"/>
    <d v="2023-05-25T00:00:00"/>
    <m/>
  </r>
  <r>
    <x v="2170"/>
    <s v="Item"/>
    <s v="Open"/>
    <x v="0"/>
    <s v="DS999A7E2301"/>
    <s v="Exempt"/>
    <n v="2085713"/>
    <s v="Brown, Jeff"/>
    <s v="West"/>
    <s v="7. Closed"/>
    <s v="Defined"/>
    <x v="11"/>
    <n v="18000"/>
    <m/>
    <m/>
    <n v="18000"/>
    <n v="18000"/>
    <n v="0"/>
    <s v="Green"/>
    <n v="18000"/>
    <m/>
    <n v="18000"/>
    <n v="0"/>
    <m/>
    <m/>
    <n v="19800"/>
    <m/>
    <m/>
    <n v="19800"/>
    <s v="Full"/>
    <n v="19800"/>
    <n v="18000"/>
    <m/>
    <n v="18000"/>
    <s v="No"/>
    <s v="Green"/>
    <d v="2023-04-01T00:00:00"/>
    <d v="2023-02-21T00:00:00"/>
    <d v="2023-02-21T00:00:00"/>
    <d v="2023-06-30T00:00:00"/>
    <d v="2023-05-01T00:00:00"/>
    <m/>
    <m/>
    <m/>
    <m/>
    <m/>
    <n v="18000"/>
    <m/>
    <m/>
    <m/>
    <m/>
    <m/>
    <m/>
    <m/>
    <m/>
    <m/>
    <m/>
    <m/>
    <m/>
    <m/>
    <m/>
    <m/>
    <s v="6-1-23 Closed_x000d__x000a_5-1-23 Project complete. No additional invoices._x000d__x000a_4-3-23 DELAYED TO APRIL-TOLEDO REF ACCESS_x000d__x000a_3-2-23 AFE APPROVED-WRITR SERV CONTRACT_x000d__x000a_2-03-23 - MNH - AFE is routed. EAC to be at $18K."/>
    <d v="2023-06-02T00:00:00"/>
    <s v="Griest, Barbara"/>
    <m/>
    <x v="3"/>
    <s v="Pipelines and Terminals"/>
    <s v="Corrosion"/>
    <m/>
    <s v="Toledo"/>
    <s v="DS - TOLEDO STATION"/>
    <m/>
    <m/>
    <n v="18000"/>
    <m/>
    <m/>
    <m/>
    <m/>
    <s v="Geib, Rob"/>
    <s v="Geib, Robert"/>
    <m/>
    <m/>
    <n v="1"/>
    <n v="45366"/>
    <m/>
    <s v="Gardner, Travis"/>
    <s v="Independent"/>
    <s v="Aqua"/>
    <d v="2022-08-26T00:00:00"/>
    <s v="Int - Planned Corr &amp; FI"/>
  </r>
  <r>
    <x v="2171"/>
    <s v="Item"/>
    <s v="Open"/>
    <x v="0"/>
    <s v="CGNONFSE2301"/>
    <s v="Maintenance Framework"/>
    <n v="2095208"/>
    <s v="Brown, Jeff"/>
    <s v="West"/>
    <s v="3. Active"/>
    <s v="Drawdown"/>
    <x v="11"/>
    <n v="5919"/>
    <n v="9100"/>
    <m/>
    <n v="15018.99"/>
    <n v="14971"/>
    <n v="48"/>
    <s v="Yellow"/>
    <m/>
    <m/>
    <m/>
    <n v="15019"/>
    <m/>
    <m/>
    <n v="15000"/>
    <m/>
    <m/>
    <n v="15000"/>
    <s v="Full"/>
    <n v="15000"/>
    <n v="5919"/>
    <n v="9100"/>
    <n v="15019"/>
    <s v="No"/>
    <s v="Green"/>
    <d v="2023-03-01T00:00:00"/>
    <d v="2023-03-17T00:00:00"/>
    <d v="2023-03-17T00:00:00"/>
    <d v="2023-12-31T00:00:00"/>
    <d v="2023-12-31T00:00:00"/>
    <m/>
    <m/>
    <m/>
    <m/>
    <n v="1670.99"/>
    <m/>
    <n v="4248"/>
    <m/>
    <m/>
    <n v="4248"/>
    <s v="Red"/>
    <m/>
    <m/>
    <m/>
    <n v="3300"/>
    <m/>
    <m/>
    <m/>
    <m/>
    <n v="5800"/>
    <m/>
    <s v="6-1-23 Variance is for ongoing repairs through-out the year._x000d__x000a_5-1-23 Ongoing repairs through-out the year._x000d__x000a_4-3-23 VARIANCE IS FOR MOBILTEX INVOICE FOR SATELILITE TRANSMITTERSONGOING  REPAIRS CHARGED THROUGHOUT THE YEAR"/>
    <d v="2023-06-01T00:00:00"/>
    <s v="Hill, Elizabeth"/>
    <m/>
    <x v="3"/>
    <s v="Pipelines and Terminals"/>
    <s v="Corrosion"/>
    <m/>
    <s v="Toledo"/>
    <s v="CGNONFS - CYGNET TO FOSTORIA"/>
    <m/>
    <n v="1671"/>
    <n v="4248"/>
    <n v="3300"/>
    <n v="5800"/>
    <m/>
    <m/>
    <s v="Geib, Rob"/>
    <s v="Geib, Robert"/>
    <s v="N/A"/>
    <m/>
    <n v="1"/>
    <n v="46805"/>
    <m/>
    <s v="Schultz, Amy"/>
    <s v="JDE Child"/>
    <s v="Burnt Orange"/>
    <d v="2023-03-17T00:00:00"/>
    <m/>
  </r>
  <r>
    <x v="2172"/>
    <s v="Item"/>
    <s v="Open"/>
    <x v="1"/>
    <s v="DS00000M2302"/>
    <s v="Maintenance Framework"/>
    <n v="2093529"/>
    <s v="Henfling, Mike"/>
    <s v="West"/>
    <s v="3. Active"/>
    <s v="Defined"/>
    <x v="28"/>
    <n v="3749"/>
    <n v="134000"/>
    <m/>
    <n v="137748.5"/>
    <n v="137300"/>
    <n v="449"/>
    <s v="Yellow"/>
    <n v="140000"/>
    <m/>
    <n v="140000"/>
    <n v="-2252"/>
    <m/>
    <m/>
    <n v="97987"/>
    <m/>
    <m/>
    <n v="97987"/>
    <s v="Phase"/>
    <n v="97987"/>
    <n v="3749"/>
    <n v="134000"/>
    <n v="137749"/>
    <s v="No"/>
    <s v="Green"/>
    <d v="2023-03-01T00:00:00"/>
    <d v="2023-03-03T00:00:00"/>
    <d v="2023-03-03T00:00:00"/>
    <d v="2023-08-30T00:00:00"/>
    <d v="2023-09-30T00:00:00"/>
    <m/>
    <m/>
    <m/>
    <m/>
    <n v="3300"/>
    <n v="-766.5"/>
    <n v="1215"/>
    <m/>
    <m/>
    <n v="1215"/>
    <s v="Red"/>
    <m/>
    <m/>
    <m/>
    <n v="4000"/>
    <n v="90000"/>
    <n v="10000"/>
    <n v="30000"/>
    <m/>
    <m/>
    <m/>
    <s v="6-2-23 - No new updates, meters on order for 8/1 delivery.  Drop-in install late August - site Ops/Techs to assist._x000d__x000a_5-2-23 - No new updates, meters on order for 8/1 delivery.  Drop-in install late August - site Ops/Techs to assist._x000d__x000a_4-4-23 - Phase AFE approved, meters on order for 8/1 delivery.  Drop-in install late August - site Ops/Techs to assist._x000d__x000a_3-2-23 - AFE in progress.  PO to be issued to SPS for FMC meters upon approval.  20 week lead time puts delivery at August 1st.  Drop-in install late August - site Ops/Techs to assist_x000d__x000a_2-2-23 - Site visit held 1/17 - plan to replace meters with FMC .07% linearity.  Drop-in replacements for both - no mechanical work.  Requested updated quotes, will then submit AFE.  Note - wiring to meters was replaced in 2020."/>
    <d v="2023-06-05T00:00:00"/>
    <s v="Griest, Barbara"/>
    <m/>
    <x v="3"/>
    <s v="Pipelines and Terminals"/>
    <s v="Operating Infrastructure"/>
    <m/>
    <s v="Toledo"/>
    <s v="DS - TOLEDO STATION"/>
    <m/>
    <n v="3300"/>
    <n v="449"/>
    <n v="104000"/>
    <n v="30000"/>
    <m/>
    <m/>
    <s v="Portner, Sigourney"/>
    <s v="Gardner, Travis W."/>
    <m/>
    <m/>
    <n v="1"/>
    <n v="44396"/>
    <m/>
    <s v="Guest, ProSight"/>
    <s v="Independent"/>
    <s v="Aqua"/>
    <d v="2022-08-03T00:00:00"/>
    <s v="Other Programs"/>
  </r>
  <r>
    <x v="2173"/>
    <s v="Item"/>
    <s v="Open"/>
    <x v="1"/>
    <s v="TO00000M2201"/>
    <s v="Maintenance Framework"/>
    <n v="1979715"/>
    <s v="Parker, Brian"/>
    <s v="West"/>
    <s v="7. Closed"/>
    <s v="Defined"/>
    <x v="23"/>
    <n v="1003"/>
    <m/>
    <m/>
    <n v="1002.56"/>
    <n v="1003"/>
    <n v="0"/>
    <s v="Green"/>
    <m/>
    <m/>
    <m/>
    <n v="1003"/>
    <m/>
    <m/>
    <n v="17000"/>
    <m/>
    <m/>
    <n v="17000"/>
    <s v="Phase"/>
    <n v="17000"/>
    <n v="14399"/>
    <m/>
    <n v="14399"/>
    <s v="No"/>
    <s v="Green"/>
    <d v="2022-11-01T00:00:00"/>
    <d v="2022-05-04T00:00:00"/>
    <d v="2022-05-04T00:00:00"/>
    <d v="2022-10-31T00:00:00"/>
    <d v="2022-12-02T00:00:00"/>
    <m/>
    <m/>
    <n v="1002.56"/>
    <m/>
    <m/>
    <m/>
    <m/>
    <m/>
    <m/>
    <m/>
    <m/>
    <m/>
    <m/>
    <m/>
    <m/>
    <m/>
    <m/>
    <m/>
    <m/>
    <m/>
    <m/>
    <s v="2/3/23 - this project is ready to be closed out in JDE and OPPM._x000d__x000a__x000d__x000a_1/2/23 - processed one invoice in Dec for shipping of the actuator.  Should be ready to close this project at the end of Jan._x000d__x000a__x000d__x000a_11/30/22 - actuator installed on Nov 28th and has AC power to it and operates locally.  Chuck will work on getting this connected to the local HMI which is already setup for the control of this actuator/valve._x000d__x000a__x000d__x000a_11/18/22 - actuator arrived on Nov 8th - just need local ops to get this installed and checked out back to SCADA._x000d__x000a__x000d__x000a_11/8/22 - Var is due to delay in receiving actuator at factory, last update on Nov 7th is that actuator should arrive on Nov 8th - shifting FCST out another month._x000d__x000a__x000d__x000a_10/3/22 - received email from Ken Nelson with HPC that there is a delay in receiving the actuator.  New estimated ship date is 10/17._x000d__x000a__x000d__x000a_9/28/22 - have not received the actuator yet - sent Adam Krause with HPC an email requesting an shipping update.  Actuator should have arrived on Sep 26th - worst case._x000d__x000a__x000d__x000a_9/3/22 - no change, expect delivery of actuator sometime around Sep 12 - 26 with installation in Oct._x000d__x000a__x000d__x000a_8/1/22 - no change, expect delivery of actuator sometime around Sep 12 - 26._x000d__x000a__x000d__x000a_5/31/22 - might be able to get away with just a Phase I AFE if install costs do not exceed 6,000.  Electrical conduit/wiring is already at this valve so expect minimal costs to get this operational._x000d__x000a__x000d__x000a_5/9/22 - entered Req. into JDE for purchase of Rotork IQ40 actuator - should be delivered before Sep 30th._x000d__x000a__x000d__x000a_5/3/22 - waiting for AFE to get approved so I can get a PO issued for new actuator._x000d__x000a__x000d__x000a_4/27/22 - routed Phase I AFE for approval to get new actuator purchased._x000d__x000a__x000d__x000a_4/5/22 - HPE forgot to send me the revised quote.  Sent email to Chuck to see if he had quote from electrical contractor.  If not, I will probably just submit a Phase I AFE to get the new Rotork Actuator purchased since it has a lead time of 20 weeks (end of Aug)._x000d__x000a__x000d__x000a_2/2/22 - based on actuator lead times for West Toledo project, I'm moving this FCST out to Aug/Sep time frame since actuatorshave a 22 week lead time."/>
    <d v="2023-02-03T00:00:00"/>
    <s v="Hill, Elizabeth"/>
    <m/>
    <x v="3"/>
    <s v="Pipelines and Terminals"/>
    <s v="Operating Infrastructure"/>
    <m/>
    <s v="Toledo"/>
    <s v="TO - TOLEDO NORCO"/>
    <m/>
    <n v="1003"/>
    <n v="0"/>
    <m/>
    <m/>
    <n v="13397"/>
    <m/>
    <s v="Oey, Alex"/>
    <s v="Gardner, Travis W."/>
    <s v="N/A"/>
    <m/>
    <n v="1"/>
    <n v="30305"/>
    <m/>
    <s v="Guest, ProSight"/>
    <s v="Independent"/>
    <s v="Aqua"/>
    <d v="2018-08-06T00:00:00"/>
    <s v="Other Programs"/>
  </r>
  <r>
    <x v="2174"/>
    <s v="Item"/>
    <s v="Open"/>
    <x v="0"/>
    <s v="BETTO00E2302"/>
    <m/>
    <n v="2133828"/>
    <s v="Arch, Stefan"/>
    <s v="West"/>
    <s v="3. Active"/>
    <s v="Drawdown"/>
    <x v="10"/>
    <m/>
    <n v="15000"/>
    <m/>
    <n v="15000"/>
    <m/>
    <n v="15000"/>
    <s v="Red"/>
    <m/>
    <m/>
    <m/>
    <n v="15000"/>
    <m/>
    <m/>
    <n v="15000"/>
    <m/>
    <m/>
    <n v="15000"/>
    <s v="Full"/>
    <n v="15000"/>
    <m/>
    <n v="15000"/>
    <n v="15000"/>
    <s v="No"/>
    <s v="Green"/>
    <d v="2023-07-01T00:00:00"/>
    <d v="2023-06-08T00:00:00"/>
    <d v="2023-06-08T00:00:00"/>
    <d v="2023-08-31T00:00:00"/>
    <d v="2023-08-31T00:00:00"/>
    <m/>
    <m/>
    <m/>
    <m/>
    <m/>
    <m/>
    <m/>
    <m/>
    <m/>
    <m/>
    <m/>
    <m/>
    <m/>
    <n v="10000"/>
    <n v="5000"/>
    <m/>
    <m/>
    <m/>
    <m/>
    <m/>
    <m/>
    <s v="6-8-23 - project added to OPPM."/>
    <d v="2023-06-09T00:00:00"/>
    <s v="Hill, Elizabeth"/>
    <m/>
    <x v="3"/>
    <s v="Pipelines and Terminals"/>
    <s v="Tank Integrity"/>
    <m/>
    <s v="Toledo"/>
    <s v="BETTO - BET TOLEDO TERMINAL"/>
    <m/>
    <m/>
    <n v="10000"/>
    <n v="5000"/>
    <m/>
    <m/>
    <m/>
    <s v="Stine, Carlton"/>
    <s v="Stine, Carlton"/>
    <s v="N/A"/>
    <m/>
    <n v="1"/>
    <n v="47246"/>
    <m/>
    <s v="Stine, Carlton"/>
    <s v="JDE Child"/>
    <s v="Burnt Orange"/>
    <d v="2023-06-08T00:00:00"/>
    <m/>
  </r>
  <r>
    <x v="2175"/>
    <s v="Item"/>
    <s v="Open"/>
    <x v="1"/>
    <s v="TO00000M2301"/>
    <s v="Project Framework"/>
    <n v="2095078"/>
    <s v="Henfling, Mike"/>
    <s v="West"/>
    <s v="3. Active"/>
    <s v="Defined"/>
    <x v="18"/>
    <n v="14832"/>
    <n v="197000"/>
    <m/>
    <n v="211832.04"/>
    <n v="213000"/>
    <n v="-1168"/>
    <s v="Yellow"/>
    <n v="90000"/>
    <m/>
    <n v="90000"/>
    <n v="121832"/>
    <m/>
    <m/>
    <n v="142898"/>
    <m/>
    <m/>
    <n v="142898"/>
    <s v="Phase"/>
    <n v="142898"/>
    <n v="14832"/>
    <n v="197000"/>
    <n v="211832"/>
    <s v="No"/>
    <s v="Green"/>
    <d v="2023-03-01T00:00:00"/>
    <d v="2023-03-15T00:00:00"/>
    <d v="2023-03-15T00:00:00"/>
    <d v="2023-11-01T00:00:00"/>
    <d v="2023-12-01T00:00:00"/>
    <m/>
    <m/>
    <m/>
    <m/>
    <n v="7000"/>
    <n v="3645"/>
    <n v="4187.04"/>
    <n v="6000"/>
    <n v="6000"/>
    <n v="-1813"/>
    <s v="Red"/>
    <n v="0"/>
    <m/>
    <n v="3000"/>
    <n v="2000"/>
    <n v="2000"/>
    <n v="45000"/>
    <n v="110000"/>
    <n v="35000"/>
    <m/>
    <m/>
    <s v="6-5-23 - Engineered drawings completed, design review to be scheduled for June.  Bidding in July.  Control valve won't be delivered until 10/1._x000d__x000a_5-2-23 - Engineering started, to be completed in May.  Design review late May or early June, and bidding in June/July.  Control valve won't be delivered until 10/1._x000d__x000a_4-4-23 - Control valve ordered in March, 28-week lead time for 10/1 delivery.  Engineering in April, and mechanical bids in June._x000d__x000a_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_x000a_2-2-23 - Working with Alex Ferrari and two different control valve suppliers to finalize valve selection - quotes to be received in early February.  Will need to upsize from 8&quot; to either 10&quot; or 12&quot; due to wide range of flows.  Likely 2-day outage for install needed.  $90k budget may be light.  Left forecast as-is for now._x000d__x000a_1-3-23 - Left forecast as-is."/>
    <d v="2023-06-05T00:00:00"/>
    <s v="Griest, Barbara"/>
    <m/>
    <x v="3"/>
    <s v="Pipelines and Terminals"/>
    <s v="Operating Infrastructure"/>
    <m/>
    <s v="Toledo"/>
    <s v="TO - TOLEDO NORCO"/>
    <m/>
    <n v="7000"/>
    <n v="10832"/>
    <n v="49000"/>
    <n v="145000"/>
    <m/>
    <m/>
    <s v="DiPillo, Evan"/>
    <s v="Gardner, Travis W."/>
    <m/>
    <m/>
    <n v="1"/>
    <n v="43566"/>
    <m/>
    <s v="Guest, ProSight"/>
    <s v="Independent"/>
    <s v="Aqua"/>
    <d v="2022-04-29T00:00:00"/>
    <s v="Other Programs"/>
  </r>
  <r>
    <x v="2176"/>
    <s v="Item"/>
    <s v="Open"/>
    <x v="1"/>
    <s v="BETTO00M2201"/>
    <s v="Maintenance Framework"/>
    <n v="2013043"/>
    <s v="Arch, Stefan"/>
    <s v="West"/>
    <s v="3. Active"/>
    <s v="Defined"/>
    <x v="39"/>
    <n v="37657"/>
    <n v="67500"/>
    <m/>
    <n v="105157.29"/>
    <n v="90033"/>
    <n v="15124"/>
    <s v="Red"/>
    <n v="82500"/>
    <m/>
    <n v="82500"/>
    <n v="22657"/>
    <m/>
    <m/>
    <n v="127000"/>
    <m/>
    <m/>
    <n v="127000"/>
    <s v="Phase"/>
    <n v="127000"/>
    <n v="144123"/>
    <n v="67500"/>
    <n v="211623"/>
    <s v="No"/>
    <s v="Green"/>
    <d v="2022-08-01T00:00:00"/>
    <d v="2022-08-22T00:00:00"/>
    <d v="2022-08-22T00:00:00"/>
    <d v="2022-03-31T00:00:00"/>
    <d v="2023-08-31T00:00:00"/>
    <m/>
    <m/>
    <n v="26532.3"/>
    <n v="2228.0700000000002"/>
    <n v="1273.04"/>
    <n v="2614.64"/>
    <n v="5009.24"/>
    <n v="20000"/>
    <n v="20000"/>
    <n v="-14991"/>
    <s v="Red"/>
    <n v="0"/>
    <s v="Buckeye/Customer Schedule"/>
    <n v="7500"/>
    <n v="40000"/>
    <n v="20000"/>
    <m/>
    <m/>
    <m/>
    <m/>
    <m/>
    <s v="6/1/2023 - Received quote on 5/25 from Chuck Rapp. Did not included class I, div 2 area classification. Working to revise quote. Variance in April due to not completing any work since the quote took so long to receive. Planning to cut PO in June for the electricians and submit the full AFE. _x000d__x000a__x000d__x000a__x000d__x000a_5/1/2023 - Received fume hood for installation. chuck Rapp set up equipment inside building and walked down with electricians. Waiting on quote from electricians to submit the full AFE. Planning to complete end of May/beg of June. _x000d__x000a__x000d__x000a__x000d__x000a_4/3/2023 - Fume hood delayed and working to get it shipped as soon as possible. Grainger said it would be on site 4/3. Once set up in lab, I will get quotes from electrical and sheet metal contractor for installation of components. Forecasting pushed out a month. _x000d__x000a__x000d__x000a__x000d__x000a_3/1/2023 - Waiting on the lab building to come in and set up lab building. Once lab is set up, will get quotes for electrical and modifications to the building. Planning to complete in April. Phase II AFE will be submitted once quotes are realized. _x000d__x000a__x000d__x000a_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_x000a__x000d__x000a__x000d__x000a_1/3/2023 - Received building for Toledo Station and moved existing lab to Norco. Planning to complete electrical work at Norco in January. Ordered fume hood in December. Developing scope for Toledo Station building for electrical and component installation.  _x000d__x000a__x000d__x000a__x000d__x000a_12/1/2022 - Par-Kut continued fabrication of the building in November. Installed concrete foundations in November. Planning to purchase fume hood in December and take delivery of building. _x000d__x000a__x000d__x000a_11/1/2022 - No work completed in October. Variance due to no work completed. Degen did not set concrete. Planning to set concrete in November and order a fume hood. Forecast moved to November. _x000d__x000a__x000d__x000a_10/3/2022 - Par-Kut continuing fabrication of building. Ordered material for inside the building. Forecasted extended into next year, spoke with Travis about roll over due to long lead time of building. Continuing ordered material and installing concrete in October. _x000d__x000a__x000d__x000a_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_x000a__x000d__x000a__x000d__x000a_8/5/2022 - Received pricing back from bid event. Working to Travis to see if funds are available. AFE is developed. Forecast shifted September and October. _x000d__x000a__x000d__x000a__x000d__x000a_6/1/2022 - Finishing up scope, gathered more information in May. Planning to begin the ordering the new building inJuly. Will have AFE submitted in June. Planning to reuse vent hoods from de-commissioned out west. _x000d__x000a__x000d__x000a__x000d__x000a_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_x000a__x000d__x000a__x000d__x000a_4/3/2022 - Walked down project with Justin Lambon 3/23. Developed scope, will send to leadership team for review. Scope includes installing concrete piers at Norco, ordering new lab for York Street, and installing new lab at York Street. Planning to begin in May. _x000d__x000a__x000d__x000a__x000d__x000a_3/1/2022 - No updates for February. Planning to gather information and develop scope in March."/>
    <d v="2023-06-01T00:00:00"/>
    <s v="Hill, Elizabeth"/>
    <m/>
    <x v="3"/>
    <s v="Pipelines and Terminals"/>
    <s v="Operating Infrastructure"/>
    <m/>
    <s v="Toledo"/>
    <s v="BETTO - BET TOLEDO TERMINAL"/>
    <m/>
    <n v="30033"/>
    <n v="15124"/>
    <n v="60000"/>
    <m/>
    <n v="106466"/>
    <m/>
    <s v="Gardner, Travis"/>
    <s v="Gardner, Travis W."/>
    <s v="N/A"/>
    <m/>
    <n v="1"/>
    <n v="19766"/>
    <m/>
    <s v="Guest, ProSight"/>
    <s v="Independent"/>
    <s v="Aqua"/>
    <d v="2016-07-26T00:00:00"/>
    <s v="Other Programs"/>
  </r>
  <r>
    <x v="2177"/>
    <s v="Item"/>
    <s v="Candidate"/>
    <x v="1"/>
    <m/>
    <s v="Exempt"/>
    <m/>
    <s v="Arch, Stefan"/>
    <s v="West"/>
    <s v="2. Pending AFE"/>
    <m/>
    <x v="39"/>
    <m/>
    <n v="25000"/>
    <m/>
    <n v="25000"/>
    <n v="25000"/>
    <n v="0"/>
    <s v="Green"/>
    <n v="25000"/>
    <m/>
    <n v="25000"/>
    <n v="0"/>
    <m/>
    <m/>
    <m/>
    <m/>
    <m/>
    <m/>
    <m/>
    <m/>
    <m/>
    <n v="25000"/>
    <n v="25000"/>
    <s v="No"/>
    <s v="Green"/>
    <d v="2023-07-01T00:00:00"/>
    <m/>
    <m/>
    <m/>
    <d v="2023-06-30T00:00:00"/>
    <m/>
    <m/>
    <m/>
    <m/>
    <m/>
    <m/>
    <m/>
    <m/>
    <m/>
    <m/>
    <m/>
    <m/>
    <m/>
    <n v="0"/>
    <n v="25000"/>
    <m/>
    <m/>
    <m/>
    <m/>
    <m/>
    <m/>
    <s v="6/1/2023 - Waiting on a quote from Degen. Once received, will make decision and submit AFE with number. Planning to complete in July. _x000d__x000a__x000d__x000a__x000d__x000a_5/1/2032 - Received quote from Holly and waiting on pricing from Degen. Once get back pricing, I will submit an AFE. Still looking to complete in June. _x000d__x000a__x000d__x000a__x000d__x000a_4/3/2032 - Walked down project again with Ryan Baker. Updated scope and sent to management for review. Additionally sent it to Degen for pricing. Planning to complete in June time frame. _x000d__x000a__x000d__x000a__x000d__x000a_3/1/2023 - Sent scope for review and Mike Ricke asked operations to point out more spots to complete in this project. Waiting on word from Operations, will modify scope, and resend to management. Still planning to complete in summer. _x000d__x000a__x000d__x000a__x000d__x000a_2/1/2023 - Walked down project with Justin Lamb on 1/13/2023. Developing scope and will send for review. Minor project to replace sidewalk trip hazards at Norco. Planning to complete in summer."/>
    <d v="2023-06-01T00:00:00"/>
    <m/>
    <m/>
    <x v="3"/>
    <s v="Pipelines and Terminals"/>
    <s v="Operating Infrastructure"/>
    <m/>
    <s v="Toledo"/>
    <s v="TO - TOLEDO NORCO"/>
    <m/>
    <m/>
    <n v="0"/>
    <n v="25000"/>
    <m/>
    <m/>
    <m/>
    <s v="Gardner, Travis"/>
    <m/>
    <m/>
    <m/>
    <n v="1"/>
    <n v="37780"/>
    <m/>
    <s v="Guest, ProSight"/>
    <s v="Independent"/>
    <s v="Aqua"/>
    <d v="2020-08-12T00:00:00"/>
    <s v="Other Programs"/>
  </r>
  <r>
    <x v="2178"/>
    <s v="Item"/>
    <s v="Open"/>
    <x v="1"/>
    <s v="TO00000M2303"/>
    <s v="Maintenance Framework"/>
    <n v="2133864"/>
    <s v="Hassan, Mohammad"/>
    <s v="West"/>
    <s v="3. Active"/>
    <s v="Defined"/>
    <x v="29"/>
    <m/>
    <n v="65000"/>
    <m/>
    <n v="65000"/>
    <n v="65000"/>
    <n v="0"/>
    <s v="Green"/>
    <n v="65000"/>
    <m/>
    <n v="65000"/>
    <n v="0"/>
    <m/>
    <m/>
    <n v="74997"/>
    <m/>
    <m/>
    <n v="74997"/>
    <s v="Full"/>
    <n v="74997"/>
    <m/>
    <n v="65000"/>
    <n v="65000"/>
    <s v="No"/>
    <s v="Green"/>
    <d v="2023-08-01T00:00:00"/>
    <d v="2023-06-09T00:00:00"/>
    <d v="2023-06-09T00:00:00"/>
    <d v="2023-09-30T00:00:00"/>
    <d v="2023-09-30T00:00:00"/>
    <m/>
    <m/>
    <m/>
    <m/>
    <m/>
    <m/>
    <m/>
    <m/>
    <m/>
    <m/>
    <m/>
    <m/>
    <m/>
    <m/>
    <m/>
    <n v="30000"/>
    <n v="35000"/>
    <m/>
    <m/>
    <m/>
    <m/>
    <s v="06-01-2023 - MNH - AFE submitted and under approval._x000d__x000a__x000d__x000a__x000d__x000a_05-02-2023 - MNH - All quotes received. Will work on submitting AFE in May._x000d__x000a__x000d__x000a__x000d__x000a_04-20-2023 - MNH - Awaiting last quote for fiber termination followed by AFE submittal in May._x000d__x000a__x000d__x000a__x000d__x000a_03-31-2023 - MNH - Awaiting final quote from U.S utility for running fiber. AFE to be submitted next month._x000d__x000a__x000d__x000a__x000d__x000a_03-01-2023 - MNH - Awaiting quote from Convergint &amp; Electrical contractor before submitting the AFE.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of 2023."/>
    <d v="2023-06-01T00:00:00"/>
    <s v="Griest, Barbara"/>
    <m/>
    <x v="3"/>
    <s v="Pipelines and Terminals"/>
    <s v="Operating Infrastructure"/>
    <m/>
    <s v="Toledo"/>
    <s v="TO - TOLEDO NORCO"/>
    <m/>
    <m/>
    <n v="0"/>
    <n v="65000"/>
    <m/>
    <m/>
    <m/>
    <s v="Clark, Chris"/>
    <s v="Clark, Chris B"/>
    <m/>
    <m/>
    <n v="1"/>
    <n v="33978"/>
    <m/>
    <s v="Guest, ProSight"/>
    <s v="Independent"/>
    <s v="Aqua"/>
    <d v="2019-08-13T00:00:00"/>
    <s v="Other Programs"/>
  </r>
  <r>
    <x v="2179"/>
    <s v="Item"/>
    <s v="Candidate"/>
    <x v="1"/>
    <m/>
    <s v="Maintenance Framework"/>
    <m/>
    <s v="Henfling, Mike"/>
    <s v="West"/>
    <s v="2. Pending AFE"/>
    <m/>
    <x v="18"/>
    <m/>
    <n v="185000"/>
    <m/>
    <n v="185000"/>
    <n v="185000"/>
    <n v="0"/>
    <s v="Green"/>
    <n v="185000"/>
    <m/>
    <n v="185000"/>
    <n v="0"/>
    <m/>
    <m/>
    <m/>
    <m/>
    <m/>
    <m/>
    <m/>
    <m/>
    <m/>
    <n v="185000"/>
    <n v="185000"/>
    <s v="No"/>
    <s v="Green"/>
    <d v="2023-11-01T00:00:00"/>
    <m/>
    <m/>
    <m/>
    <d v="2023-12-31T00:00:00"/>
    <m/>
    <m/>
    <m/>
    <m/>
    <m/>
    <m/>
    <m/>
    <m/>
    <m/>
    <m/>
    <m/>
    <m/>
    <m/>
    <m/>
    <n v="0"/>
    <n v="0"/>
    <m/>
    <m/>
    <n v="50000"/>
    <n v="135000"/>
    <m/>
    <s v="6-2-23 - No new updates, project likely to be cancelled as not necessary_x000d__x000a_5-2-23 - No new updates, project likely to be cancelled as not necessary_x000d__x000a_4-4-23 - Project likely to be cancelled as not necessary_x000d__x000a_2-10-23 - Call held with management to likely forego project.  Pushed forecast to 4Q._x000d__x000a_2-2-23 - Site visit held 1/17.  Call set-up for 2/10 to review if project is warranted, as a new MOV installed in late 2022 should alleviate most issues with relief on the 303 at TO._x000d__x000a_1-3-23 - Spoke to Ops 12/22, plan to re-use existing relief valve.  No long lead items anticipated."/>
    <d v="2023-06-05T00:00:00"/>
    <m/>
    <m/>
    <x v="3"/>
    <s v="Pipelines and Terminals"/>
    <s v="Operating Infrastructure"/>
    <m/>
    <s v="Toledo"/>
    <s v="TO - TOLEDO NORCO"/>
    <m/>
    <m/>
    <n v="0"/>
    <n v="0"/>
    <n v="185000"/>
    <m/>
    <m/>
    <s v="DiPillo, Evan"/>
    <m/>
    <m/>
    <m/>
    <n v="1"/>
    <n v="45442"/>
    <m/>
    <s v="Gardner, Travis"/>
    <s v="Independent"/>
    <s v="Aqua"/>
    <d v="2022-08-26T00:00:00"/>
    <s v="Other Programs"/>
  </r>
  <r>
    <x v="2180"/>
    <s v="Item"/>
    <s v="Open"/>
    <x v="1"/>
    <s v="TO00000M2203"/>
    <s v="Maintenance Framework"/>
    <n v="2036012"/>
    <s v="Parker, Brian"/>
    <s v="West"/>
    <s v="7. Closed"/>
    <s v="Drawdown"/>
    <x v="28"/>
    <n v="109"/>
    <m/>
    <m/>
    <n v="109.29"/>
    <n v="109"/>
    <n v="0"/>
    <s v="Green"/>
    <m/>
    <m/>
    <m/>
    <n v="109"/>
    <m/>
    <m/>
    <n v="68000"/>
    <m/>
    <n v="17000"/>
    <n v="68000"/>
    <s v="Full"/>
    <n v="85000"/>
    <n v="78665"/>
    <m/>
    <n v="78665"/>
    <s v="No"/>
    <s v="Green"/>
    <d v="2022-11-01T00:00:00"/>
    <d v="2022-10-04T00:00:00"/>
    <d v="2022-10-04T00:00:00"/>
    <d v="2022-11-18T00:00:00"/>
    <d v="2022-11-15T00:00:00"/>
    <m/>
    <m/>
    <n v="109.29"/>
    <m/>
    <m/>
    <m/>
    <m/>
    <m/>
    <m/>
    <m/>
    <m/>
    <m/>
    <m/>
    <m/>
    <m/>
    <m/>
    <m/>
    <m/>
    <m/>
    <m/>
    <m/>
    <s v="12/14/22 - PO and WO closed - ready to be closed by accounting._x000d__x000a__x000d__x000a__x000d__x000a_11/28/22 - PO closed, need to close out project in Dec._x000d__x000a__x000d__x000a_11/15/22 - new XOS arrived today and Justin Lamb is working to get this setup.  Material was receipted in JDE.  Project is operational and need to wait until first of Dec to close out project._x000d__x000a__x000d__x000a_11/9/22 - XOS has the new sindie unit shipping by Nov 11th so moving FCST from Dec to Nov._x000d__x000a__x000d__x000a_10/31/22 - supplemental AFE was approved and change order on PO was issued on 10/7 for the full cost of a new sulfur analyzer _x000d__x000a__x000d__x000a_10/10/22 - no units have been purchased in 2022 so the discounted price is only valid if a min. of 3 units have been purchased in a year.  The new quoted price is 75,595.  Supplemental AFE was submitted on Oct 10th._x000d__x000a__x000d__x000a_10/5/22 - PO issued for 60,500 - expect a credit for old, obsolete unit.  Will probably have to issue a change order for this credit once all costs are known.  Expect shipping in late Nov or early Dec so FCST'ing for Dec right now._x000d__x000a__x000d__x000a_9/29/22 - submitted emergent AFE to workflow for approval routing."/>
    <d v="2022-12-14T00:00:00"/>
    <s v="Hill, Elizabeth"/>
    <m/>
    <x v="3"/>
    <s v="Pipelines and Terminals"/>
    <s v="Operating Infrastructure"/>
    <m/>
    <s v="Toledo"/>
    <s v="TO - TOLEDO NORCO"/>
    <m/>
    <n v="109"/>
    <n v="0"/>
    <m/>
    <m/>
    <n v="78556"/>
    <m/>
    <s v="Portner, Sigourney"/>
    <s v="Gardner, Travis W."/>
    <m/>
    <m/>
    <n v="1"/>
    <n v="44525"/>
    <m/>
    <s v="Guest, ProSight"/>
    <s v="Independent"/>
    <s v="Aqua"/>
    <d v="2022-08-11T00:00:00"/>
    <s v="Other Programs"/>
  </r>
  <r>
    <x v="2181"/>
    <s v="Item"/>
    <s v="Open"/>
    <x v="1"/>
    <s v="TO00000M2202"/>
    <s v="Maintenance Framework"/>
    <n v="1947847"/>
    <s v="Hassan, Mohammad"/>
    <s v="West"/>
    <s v="6. Operational"/>
    <s v="Defined"/>
    <x v="27"/>
    <n v="36109"/>
    <n v="15500"/>
    <m/>
    <n v="51608.62"/>
    <n v="51979"/>
    <n v="-371"/>
    <s v="Yellow"/>
    <n v="160000"/>
    <m/>
    <n v="160000"/>
    <n v="-108391"/>
    <m/>
    <m/>
    <n v="23000"/>
    <n v="248000"/>
    <m/>
    <n v="271000"/>
    <s v="Full"/>
    <n v="271000"/>
    <n v="255693"/>
    <n v="15500"/>
    <n v="271193"/>
    <s v="No"/>
    <s v="Green"/>
    <d v="2022-05-01T00:00:00"/>
    <d v="2022-05-24T00:00:00"/>
    <d v="2022-05-24T00:00:00"/>
    <d v="2022-09-16T00:00:00"/>
    <d v="2023-01-18T00:00:00"/>
    <m/>
    <m/>
    <n v="20939.080000000002"/>
    <n v="4140.87"/>
    <n v="9899.2099999999991"/>
    <n v="1215.46"/>
    <n v="-86"/>
    <m/>
    <m/>
    <n v="-86"/>
    <s v="Red"/>
    <m/>
    <m/>
    <n v="5500"/>
    <m/>
    <m/>
    <n v="10000"/>
    <m/>
    <m/>
    <m/>
    <m/>
    <s v="06-01-2023 - MNH - Some punch list items are outside of the scope of this project and will need more funding as a future project. This project is now complete and will work on closeout items over next two months. Will use remaining forecast to fund another PLC project at BETVL. Project EAC at $261K, but forecast shows the total approved AFE amount of $271K._x000d__x000a__x000d__x000a__x000d__x000a_05-02-2023 - MNH - Some punch list items are outside of the scope of this project and will need more funding in the future. This project is now complete and will work on closeout items over next two months. Will use remianing forecast to fund another PLC project at BETVL. Project EAC at $260K but forecast shows the total approved AFE amont of $271K._x000d__x000a__x000d__x000a_04-03-2023 - MNH - Project is operational and still working on some punchlist items and some of that work may need to be delayed until weather gets better. Project EAC still at $271K._x000d__x000a__x000d__x000a__x000d__x000a_03-01-2023 - MNH - Project is operational and working on some punchlist items now and that work may need to be delayed until weather gets better. Project EAC still at $271K._x000d__x000a__x000d__x000a__x000d__x000a_02-01-2023 - MNH - Project is operational and ahead of schedule. Working on some punchlist items now and that work may need to be delayed until weather gets better. Project EAC still at $271K._x000d__x000a__x000d__x000a__x000d__x000a_01-03-2023 - MNH - Onsite construction work is complete and ahead of schedule and planning commissioning this month now. Reducing 2023 forecast by $6K and adjusting it. Project EAC still at $271K. _x000d__x000a__x000d__x000a__x000d__x000a_12-02-2022 - MNH - Onsite construction work is ahead of schedule. Reducing 2023 forecast by $49K. Project EAC still at $271K. _x000d__x000a__x000d__x000a__x000d__x000a_11-02-2022 - MNH - Onsite construction work started last month and is ahead of schedule. Reducing 2023 forecast by $50K. Project EAC still at $271K. _x000d__x000a__x000d__x000a__x000d__x000a_10-04-2022 - MNH - Project AFE got approved on Sep 26th. Planning on starting work this month._x000d__x000a__x000d__x000a__x000d__x000a_09-01-2022 - MNH - Bids came back today and this project will need about $270K total. Since the budget was $100K in 2022,adding $170K in 2023 to complete the project. Moving September forecast into Q4 until decision is made to go forward with this project._x000d__x000a__x000d__x000a__x000d__x000a_08-01-2022 - MNH - Design behind but getting done this week followed by bid event and full AFE submittal. Electrical construction will be delayed as well. Moving forecast out a month._x000d__x000a__x000d__x000a__x000d__x000a_07-06-2022 - MNH - Design underway but a bit behind schedule. Forecast adjusted and moved out a bit._x000d__x000a__x000d__x000a__x000d__x000a_06-01-2022 - MNH - Phase 1 AFE approved and vendor to start design this month. June and July forecast reduced and moved into Q3._x000d__x000a__x000d__x000a__x000d__x000a_05-03-2022 - MNH - Delay in submitting Phase 1 AFE due to project workload. Will plan on submitting this month. Moving $15K from June into September.04-01-2022 - MNH - Will submit Phase 1 AFE this month._x000d__x000a__x000d__x000a_03-01-2022 - MNH - Initial site visit done. Will plan on getting Phase 1 AFE routed to get drawings completed in order to getbids from contractors._x000d__x000a__x000d__x000a_03-01-2022 - MNH - Initial site visit done. Will plan on getting Phase 1 AFE routed to get drawings completed in order to get bids from contractors._x000d__x000a__x000d__x000a_02-02-2022 - MNH - Will start working on SOW this month."/>
    <d v="2023-06-06T00:00:00"/>
    <s v="Hill, Elizabeth"/>
    <m/>
    <x v="3"/>
    <s v="Pipelines and Terminals"/>
    <s v="Operating Infrastructure"/>
    <m/>
    <s v="Toledo"/>
    <s v="TO - TOLEDO NORCO"/>
    <m/>
    <n v="34979"/>
    <n v="6629"/>
    <n v="10000"/>
    <m/>
    <n v="219584"/>
    <m/>
    <s v="Forsey, Frank"/>
    <s v="Ashley, Robert"/>
    <m/>
    <m/>
    <n v="1"/>
    <n v="40901"/>
    <m/>
    <s v="Guest, ProSight"/>
    <s v="Independent"/>
    <s v="Aqua"/>
    <d v="2021-08-03T00:00:00"/>
    <s v="Other Programs"/>
  </r>
  <r>
    <x v="2182"/>
    <s v="Item"/>
    <s v="Open"/>
    <x v="0"/>
    <s v="BETTO00E2201"/>
    <s v="Maintenance Framework"/>
    <n v="1954802"/>
    <s v="Arch, Stefan"/>
    <s v="West"/>
    <s v="6. Operational"/>
    <s v="Drawdown"/>
    <x v="10"/>
    <n v="77"/>
    <m/>
    <m/>
    <n v="76.849999999999994"/>
    <n v="77"/>
    <n v="0"/>
    <s v="Green"/>
    <m/>
    <m/>
    <m/>
    <n v="77"/>
    <m/>
    <m/>
    <n v="20000"/>
    <m/>
    <m/>
    <n v="20000"/>
    <s v="Full"/>
    <n v="20000"/>
    <n v="20099"/>
    <m/>
    <n v="20099"/>
    <s v="No"/>
    <s v="Green"/>
    <d v="2022-04-01T00:00:00"/>
    <d v="2022-03-01T00:00:00"/>
    <d v="2022-03-01T00:00:00"/>
    <d v="2022-07-01T00:00:00"/>
    <d v="2022-05-20T00:00:00"/>
    <m/>
    <m/>
    <n v="76.849999999999994"/>
    <m/>
    <m/>
    <m/>
    <m/>
    <m/>
    <m/>
    <m/>
    <m/>
    <m/>
    <m/>
    <m/>
    <m/>
    <m/>
    <m/>
    <m/>
    <m/>
    <m/>
    <m/>
    <s v="4/7/2023 - Project is complete, all invoices have been paid. Need to close out project. _x000d__x000a__x000d__x000a__x000d__x000a_3/1/2023 - Project is complete, all invoices have been paid. WO can be closed. _x000d__x000a__x000d__x000a__x000d__x000a_2/1/2023 - Project is complete _x000d__x000a__x000d__x000a__x000d__x000a_1/3/2023 - Project is complete, all invoices have been approved. _x000d__x000a__x000d__x000a__x000d__x000a_7/1/2022 - No additional work required, project is complete. Cost in June is additional inspector costs.  _x000d__x000a__x000d__x000a__x000d__x000a_6/1/2022 - Tank 3512 still has leaks, looking to get Advanced back on site to complete the repairs. The original scope was completed. _x000d__x000a__x000d__x000a__x000d__x000a_5/2/2022 - Planning to begin week of 5/9 while tank is in service. Quote received and PO issued. _x000d__x000a__x000d__x000a__x000d__x000a_4/3/2022 - Walked down rivets with Justin Lamb. Planning to complete in May. Scope developed. Will need to coordinate with Operations on tank levels to get below rivets to reduce liquid head pressure. _x000d__x000a__x000d__x000a__x000d__x000a_3/1/2022 - Emergent project due to leaking rivets on tanks 3501, 3504, 3512, and 3513. Will develop scope in March and send out for quotes. Planning to complete when it gets warmer in May."/>
    <d v="2023-04-07T00:00:00"/>
    <s v="Hill, Elizabeth"/>
    <m/>
    <x v="3"/>
    <s v="Pipelines and Terminals"/>
    <s v="Tank Integrity"/>
    <m/>
    <s v="Toledo"/>
    <s v="BETTO - BET TOLEDO TERMINAL"/>
    <m/>
    <n v="77"/>
    <n v="0"/>
    <m/>
    <m/>
    <n v="20023"/>
    <m/>
    <s v="Stine, Carlton"/>
    <s v="Stine, Carlton"/>
    <s v="N/A"/>
    <m/>
    <n v="1"/>
    <n v="43063"/>
    <m/>
    <s v="Stine, Carlton"/>
    <s v="JDE Child"/>
    <s v="Burnt Orange"/>
    <d v="2022-03-01T00:00:00"/>
    <s v="Int - Tanks"/>
  </r>
  <r>
    <x v="2183"/>
    <s v="Item"/>
    <s v="Closed"/>
    <x v="1"/>
    <s v="DS00000M2305"/>
    <s v="Exempt"/>
    <n v="2085413"/>
    <s v="Gardner, Travis"/>
    <s v="West"/>
    <s v="8. Canceled"/>
    <s v="Drawdown"/>
    <x v="20"/>
    <m/>
    <m/>
    <m/>
    <n v="0"/>
    <m/>
    <n v="0"/>
    <s v="Green"/>
    <m/>
    <n v="18645"/>
    <n v="18645"/>
    <n v="-18645"/>
    <m/>
    <m/>
    <n v="18645"/>
    <m/>
    <m/>
    <m/>
    <s v="Full"/>
    <n v="18645"/>
    <m/>
    <m/>
    <m/>
    <s v="No"/>
    <s v="Green"/>
    <m/>
    <m/>
    <m/>
    <d v="2023-04-14T00:00:00"/>
    <d v="2023-03-31T00:00:00"/>
    <m/>
    <m/>
    <m/>
    <m/>
    <m/>
    <m/>
    <m/>
    <m/>
    <m/>
    <m/>
    <m/>
    <m/>
    <m/>
    <m/>
    <m/>
    <m/>
    <m/>
    <m/>
    <m/>
    <m/>
    <m/>
    <s v="4/5/2023 - variance is due to project will be canceled.  The new pump motor was purchased on Toledo Station #2 Butane Pump Repair project.  Local labor was charged on the work order and that will remain on OPEX.  3/1/2023 - emergent project.  work is alreadsy completed and will need reclassed."/>
    <d v="2023-04-06T00:00:00"/>
    <s v="Griest, Barbara"/>
    <m/>
    <x v="3"/>
    <s v="Pipelines and Terminals"/>
    <s v="Operating Infrastructure"/>
    <m/>
    <s v="Toledo"/>
    <s v="DS - TOLEDO STATION"/>
    <m/>
    <m/>
    <n v="0"/>
    <m/>
    <m/>
    <m/>
    <m/>
    <s v="Posipanko, Dan"/>
    <s v="Gardner, Travis W."/>
    <m/>
    <m/>
    <n v="1"/>
    <n v="46647"/>
    <m/>
    <s v="Gardner, Travis"/>
    <s v="Independent"/>
    <s v="Aqua"/>
    <d v="2023-02-27T00:00:00"/>
    <m/>
  </r>
  <r>
    <x v="2184"/>
    <s v="Item"/>
    <s v="Open"/>
    <x v="1"/>
    <s v="DS00000M2304"/>
    <s v="Exempt"/>
    <n v="2094861"/>
    <s v="Gardner, Travis"/>
    <s v="West"/>
    <s v="3. Active"/>
    <s v="Drawdown"/>
    <x v="23"/>
    <n v="30353"/>
    <n v="-6996"/>
    <m/>
    <n v="23356.77"/>
    <n v="24000"/>
    <n v="-643"/>
    <s v="Yellow"/>
    <m/>
    <n v="29193"/>
    <n v="29193"/>
    <n v="-5836"/>
    <m/>
    <m/>
    <n v="29193"/>
    <m/>
    <m/>
    <n v="29193"/>
    <s v="Full"/>
    <n v="29193"/>
    <n v="30353"/>
    <n v="-6996"/>
    <n v="23357"/>
    <s v="No"/>
    <s v="Green"/>
    <d v="2023-04-01T00:00:00"/>
    <d v="2023-03-15T00:00:00"/>
    <d v="2023-03-15T00:00:00"/>
    <d v="2023-04-14T00:00:00"/>
    <d v="2023-04-14T00:00:00"/>
    <m/>
    <m/>
    <m/>
    <m/>
    <m/>
    <n v="330.08"/>
    <n v="30022.69"/>
    <n v="24000"/>
    <n v="24000"/>
    <n v="6023"/>
    <s v="Red"/>
    <n v="0"/>
    <m/>
    <m/>
    <n v="7720"/>
    <n v="-14716"/>
    <m/>
    <m/>
    <m/>
    <m/>
    <m/>
    <s v="6/3/3034 - Waiting for ops to install.  wrong valve was initially ordered.  forecast returning other valve in August.  5/4/2023 - vendor confirmed the valve is shipping out today.  4/4/2023 - waiting for delivery of valve.  3/1/2023 - emergent project to replace valve causing hot spots.  Valve is 4 - 6 wk leadtime."/>
    <d v="2023-06-02T00:00:00"/>
    <s v="Griest, Barbara"/>
    <m/>
    <x v="3"/>
    <s v="Pipelines and Terminals"/>
    <s v="Operating Infrastructure"/>
    <m/>
    <s v="Toledo"/>
    <s v="DS - TOLEDO STATION"/>
    <m/>
    <m/>
    <n v="30353"/>
    <n v="-6996"/>
    <m/>
    <m/>
    <m/>
    <s v="Oey, Alex"/>
    <s v="Gardner, Travis W."/>
    <m/>
    <m/>
    <n v="1"/>
    <n v="46761"/>
    <m/>
    <s v="Gardner, Travis"/>
    <s v="Independent"/>
    <s v="Aqua"/>
    <d v="2023-03-13T00:00:00"/>
    <m/>
  </r>
  <r>
    <x v="2185"/>
    <s v="Item"/>
    <s v="Open"/>
    <x v="1"/>
    <s v="TO00000M2302"/>
    <s v="Maintenance Framework"/>
    <n v="2123414"/>
    <s v="Roknich, Hunter"/>
    <s v="West"/>
    <s v="2. Pending AFE"/>
    <m/>
    <x v="18"/>
    <m/>
    <n v="153000"/>
    <m/>
    <n v="153000"/>
    <n v="153000"/>
    <n v="0"/>
    <s v="Green"/>
    <n v="153000"/>
    <m/>
    <n v="153000"/>
    <n v="0"/>
    <m/>
    <m/>
    <m/>
    <m/>
    <m/>
    <m/>
    <s v="Interim"/>
    <m/>
    <m/>
    <n v="153000"/>
    <n v="153000"/>
    <s v="No"/>
    <s v="Green"/>
    <d v="2023-07-01T00:00:00"/>
    <m/>
    <m/>
    <m/>
    <d v="2023-08-31T00:00:00"/>
    <m/>
    <m/>
    <m/>
    <m/>
    <m/>
    <m/>
    <m/>
    <m/>
    <m/>
    <m/>
    <m/>
    <m/>
    <m/>
    <n v="14000"/>
    <n v="139000"/>
    <m/>
    <m/>
    <m/>
    <m/>
    <m/>
    <m/>
    <m/>
    <m/>
    <m/>
    <m/>
    <x v="3"/>
    <s v="Pipelines and Terminals"/>
    <s v="Operating Infrastructure"/>
    <m/>
    <s v="Toledo"/>
    <s v="TO - TOLEDO NORCO"/>
    <m/>
    <m/>
    <n v="14000"/>
    <n v="139000"/>
    <m/>
    <m/>
    <m/>
    <s v="DiPillo, Evan"/>
    <m/>
    <m/>
    <m/>
    <n v="1"/>
    <n v="44159"/>
    <m/>
    <s v="Gardner, Travis"/>
    <s v="Independent"/>
    <s v="Aqua"/>
    <d v="2022-07-15T00:00:00"/>
    <s v="Other Programs"/>
  </r>
  <r>
    <x v="2186"/>
    <s v="Item"/>
    <s v="Open"/>
    <x v="1"/>
    <s v="DS00000M2301"/>
    <s v="Project Framework"/>
    <n v="2093356"/>
    <s v="Henfling, Mike"/>
    <s v="West"/>
    <s v="3. Active"/>
    <s v="Defined"/>
    <x v="18"/>
    <n v="108881"/>
    <n v="100000"/>
    <n v="23000"/>
    <n v="208881"/>
    <n v="254884"/>
    <n v="-46003"/>
    <s v="Red"/>
    <n v="230000"/>
    <m/>
    <n v="230000"/>
    <n v="-21119"/>
    <m/>
    <m/>
    <n v="121830"/>
    <n v="108513"/>
    <m/>
    <n v="230343"/>
    <s v="Full"/>
    <n v="230343"/>
    <n v="108881"/>
    <n v="123000"/>
    <n v="231881"/>
    <s v="No"/>
    <s v="Green"/>
    <d v="2023-02-01T00:00:00"/>
    <d v="2023-03-02T00:00:00"/>
    <d v="2023-03-02T00:00:00"/>
    <d v="2023-07-01T00:00:00"/>
    <d v="2023-07-31T00:00:00"/>
    <m/>
    <m/>
    <m/>
    <n v="3200"/>
    <n v="56683.68"/>
    <n v="-34128.120000000003"/>
    <n v="83125.440000000002"/>
    <n v="39000"/>
    <n v="39000"/>
    <n v="44125"/>
    <s v="Red"/>
    <n v="0"/>
    <s v="Other"/>
    <n v="45000"/>
    <n v="30000"/>
    <n v="15000"/>
    <n v="5000"/>
    <n v="5000"/>
    <m/>
    <m/>
    <n v="23000"/>
    <s v="6-5-23 - Full AFE approved.  Reclass ($46k) expected to hit April business but hit in May.  Piping fully fabricated and to be pressure tested 6/6.  6/27 mechanical install date.  Electrical install in progress (u/g conduits installed, some wire).  Automation/electrical tie-in in July._x000d__x000a_5-2-23 - Full AFE in progress.  Mech and Elec bids received, and POs in place to Bolt and Romanoff.  Fabrication to begin in May, mechanical install in June.  Automation/electrical tie-in late June or July.  Finalized mode of operation of control valve in April (Upstream and downstream 200 psi PID loops for all movements).  Control valve cost ($46k) hit to site code (DS) to be reclassed to project for April business._x000d__x000a_4-4-23 - Phase AFE approved.  Control valve has been delivered.  Design Review completed 3/27.  Plan to request formal mechanical and electrical bids in April for May install.  Automation work in parallel - likely control valve will be installed but full open until Summer, when automation/determination of how to operate the new valve is finalized._x000d__x000a_3-2-23 - AFE in progress for engineering and valve cost.  Valve still to be delivered in March.  Need to order 8-week pressure transmitter.  Piping drawings in March, bids in April.  May construction.  Automation work in parallel._x000d__x000a_2-2-23 - Site visit held 1/17.  Plan to submit AFE in February for engineering and to reclass control valve PO, which is on order for March delivery.  Meter will be replaced on a separate project._x000d__x000a_1-3-23 - Control valve is on order for early March delivery.  Will plan to start Engineering in February.  Meter may be a long-lead item."/>
    <d v="2023-06-05T00:00:00"/>
    <s v="Griest, Barbara"/>
    <m/>
    <x v="3"/>
    <s v="Pipelines and Terminals"/>
    <s v="Operating Infrastructure"/>
    <m/>
    <s v="Toledo"/>
    <s v="DS - TOLEDO STATION"/>
    <m/>
    <n v="59884"/>
    <n v="93997"/>
    <n v="50000"/>
    <n v="5000"/>
    <m/>
    <m/>
    <s v="DiPillo, Evan"/>
    <s v="Gardner, Travis W."/>
    <m/>
    <m/>
    <n v="1"/>
    <n v="44126"/>
    <m/>
    <s v="Gardner, Travis"/>
    <s v="Independent"/>
    <s v="Aqua"/>
    <d v="2022-07-13T00:00:00"/>
    <s v="Other Programs"/>
  </r>
  <r>
    <x v="2187"/>
    <s v="Item"/>
    <s v="Open"/>
    <x v="1"/>
    <s v="DS00000M2303"/>
    <s v="Exempt"/>
    <n v="2094192"/>
    <s v="Gardner, Travis"/>
    <s v="West"/>
    <s v="3. Active"/>
    <s v="Drawdown"/>
    <x v="23"/>
    <n v="11959"/>
    <n v="6300"/>
    <m/>
    <n v="18258.689999999999"/>
    <n v="18207"/>
    <n v="52"/>
    <s v="Yellow"/>
    <m/>
    <n v="18000"/>
    <n v="18000"/>
    <n v="259"/>
    <m/>
    <m/>
    <n v="18735"/>
    <m/>
    <m/>
    <n v="18735"/>
    <s v="Full"/>
    <n v="18735"/>
    <n v="11959"/>
    <n v="6300"/>
    <n v="18259"/>
    <s v="No"/>
    <s v="Green"/>
    <d v="2023-03-01T00:00:00"/>
    <d v="2023-03-07T00:00:00"/>
    <d v="2023-03-07T00:00:00"/>
    <d v="2023-04-14T00:00:00"/>
    <d v="2023-04-14T00:00:00"/>
    <m/>
    <m/>
    <m/>
    <m/>
    <n v="207"/>
    <m/>
    <n v="11751.69"/>
    <n v="18000"/>
    <n v="18000"/>
    <n v="-6248"/>
    <s v="Red"/>
    <m/>
    <m/>
    <m/>
    <n v="6300"/>
    <m/>
    <m/>
    <m/>
    <m/>
    <m/>
    <m/>
    <s v="6/3/2023 - valve arrived but ops didn't install.  unsure when they will be installing.  5/4/2023 - vendor confirmed the valve is shipping out today.  4/4/2023 - waiting for delievery of valve.  3/1/2023 - emergent project to replace valve causing hot spots.  Valve is 1 - 2 wk leadtime."/>
    <d v="2023-06-02T00:00:00"/>
    <s v="Griest, Barbara"/>
    <m/>
    <x v="3"/>
    <s v="Pipelines and Terminals"/>
    <s v="Operating Infrastructure"/>
    <m/>
    <s v="Toledo"/>
    <s v="DS - TOLEDO STATION"/>
    <m/>
    <n v="207"/>
    <n v="11752"/>
    <n v="6300"/>
    <m/>
    <m/>
    <m/>
    <s v="Oey, Alex"/>
    <s v="Gardner, Travis W."/>
    <m/>
    <m/>
    <n v="1"/>
    <n v="46657"/>
    <m/>
    <s v="Gardner, Travis"/>
    <s v="Independent"/>
    <s v="Aqua"/>
    <d v="2023-02-28T00:00:00"/>
    <m/>
  </r>
  <r>
    <x v="2188"/>
    <s v="Item"/>
    <s v="Open"/>
    <x v="1"/>
    <s v="DS00000M2306"/>
    <s v="Exempt"/>
    <n v="2094428"/>
    <s v="Burns, Richard"/>
    <s v="West"/>
    <s v="3. Active"/>
    <s v="Defined"/>
    <x v="39"/>
    <m/>
    <n v="18000"/>
    <m/>
    <n v="18000"/>
    <n v="30000"/>
    <n v="-12000"/>
    <s v="Red"/>
    <n v="30000"/>
    <m/>
    <n v="30000"/>
    <n v="-12000"/>
    <m/>
    <m/>
    <n v="21506"/>
    <m/>
    <m/>
    <n v="21506"/>
    <s v="Full"/>
    <n v="21506"/>
    <m/>
    <n v="18000"/>
    <n v="18000"/>
    <s v="No"/>
    <s v="Green"/>
    <m/>
    <d v="2023-05-24T00:00:00"/>
    <d v="2023-05-24T00:00:00"/>
    <d v="2023-06-15T00:00:00"/>
    <d v="2023-05-31T00:00:00"/>
    <m/>
    <m/>
    <m/>
    <m/>
    <m/>
    <m/>
    <m/>
    <m/>
    <m/>
    <m/>
    <m/>
    <m/>
    <m/>
    <n v="18000"/>
    <m/>
    <m/>
    <m/>
    <m/>
    <m/>
    <m/>
    <m/>
    <s v="6/5/23 - worked scheduled to be completed soon._x000d__x000a_5/15/23 - Barb put in new supplier request on 5/5, approved on 5/10/23; AFE submitted 5/9/23, still 'pending' status._x000d__x000a_5/1/23 - received quotes, cost lower than budget; still expect to complete in May, but getting the new vendor onboarded so I can issue a PO may push it into June._x000d__x000a_4/3/23 - getting pricing from local contractors._x000d__x000a_3/1/23 - no progress yet."/>
    <d v="2023-06-05T00:00:00"/>
    <s v="Griest, Barbara"/>
    <m/>
    <x v="3"/>
    <s v="Pipelines and Terminals"/>
    <s v="Operating Infrastructure"/>
    <m/>
    <s v="Toledo"/>
    <s v="DS - TOLEDO STATION"/>
    <m/>
    <m/>
    <n v="18000"/>
    <m/>
    <m/>
    <m/>
    <m/>
    <s v="Gardner, Travis"/>
    <s v="Spitz, Nicholas P."/>
    <m/>
    <m/>
    <n v="1"/>
    <n v="37107"/>
    <m/>
    <s v="Guest, ProSight"/>
    <s v="Independent"/>
    <s v="Aqua"/>
    <d v="2020-07-15T00:00:00"/>
    <s v="Other Programs"/>
  </r>
  <r>
    <x v="2189"/>
    <s v="Item"/>
    <s v="Open"/>
    <x v="1"/>
    <s v="DS00000M2307"/>
    <s v="Maintenance Framework"/>
    <n v="2133340"/>
    <s v="Gardner, Travis"/>
    <s v="West"/>
    <s v="2. Pending AFE"/>
    <s v="Emergent"/>
    <x v="39"/>
    <m/>
    <n v="194000"/>
    <m/>
    <n v="194000"/>
    <m/>
    <n v="194000"/>
    <s v="Red"/>
    <m/>
    <m/>
    <m/>
    <n v="194000"/>
    <m/>
    <m/>
    <n v="194015"/>
    <m/>
    <m/>
    <m/>
    <s v="Phase"/>
    <n v="194015"/>
    <m/>
    <n v="194000"/>
    <n v="194000"/>
    <s v="No"/>
    <s v="Green"/>
    <d v="2023-08-01T00:00:00"/>
    <m/>
    <m/>
    <d v="2023-10-31T00:00:00"/>
    <d v="2024-10-31T00:00:00"/>
    <m/>
    <m/>
    <m/>
    <m/>
    <m/>
    <m/>
    <m/>
    <m/>
    <m/>
    <m/>
    <m/>
    <m/>
    <m/>
    <m/>
    <m/>
    <n v="25000"/>
    <n v="50000"/>
    <n v="50000"/>
    <n v="69000"/>
    <m/>
    <m/>
    <s v="6/5/2023 - AFE submitted, working on PO for Midstream."/>
    <d v="2023-06-05T00:00:00"/>
    <s v="Griest, Barbara"/>
    <m/>
    <x v="3"/>
    <s v="Pipelines and Terminals"/>
    <s v="Operating Infrastructure"/>
    <m/>
    <s v="Toledo"/>
    <s v="DS - TOLEDO STATION"/>
    <m/>
    <m/>
    <n v="0"/>
    <n v="75000"/>
    <n v="119000"/>
    <m/>
    <m/>
    <s v="Gardner, Travis"/>
    <s v="Spitz, Nicholas P."/>
    <m/>
    <m/>
    <n v="1"/>
    <n v="47216"/>
    <m/>
    <s v="Gardner, Travis"/>
    <s v="Independent"/>
    <s v="Aqua"/>
    <d v="2023-06-01T00:00:00"/>
    <m/>
  </r>
  <r>
    <x v="2190"/>
    <s v="Item"/>
    <s v="Open"/>
    <x v="1"/>
    <s v="DS00000M2204"/>
    <s v="Maintenance Framework"/>
    <n v="2022780"/>
    <s v="Gardner, Travis"/>
    <s v="West"/>
    <s v="7. Closed"/>
    <s v="Drawdown"/>
    <x v="39"/>
    <n v="2780"/>
    <m/>
    <m/>
    <n v="2779.81"/>
    <n v="2780"/>
    <n v="0"/>
    <s v="Green"/>
    <m/>
    <m/>
    <m/>
    <n v="2780"/>
    <m/>
    <m/>
    <n v="28000"/>
    <m/>
    <m/>
    <n v="28000"/>
    <s v="Full"/>
    <n v="28000"/>
    <n v="28280"/>
    <m/>
    <n v="28280"/>
    <s v="No"/>
    <s v="Green"/>
    <d v="2022-12-01T00:00:00"/>
    <d v="2022-09-16T00:00:00"/>
    <d v="2022-09-16T00:00:00"/>
    <d v="2022-12-31T00:00:00"/>
    <d v="2022-12-31T00:00:00"/>
    <m/>
    <m/>
    <n v="2660.11"/>
    <n v="119.7"/>
    <m/>
    <m/>
    <m/>
    <m/>
    <m/>
    <m/>
    <m/>
    <m/>
    <m/>
    <m/>
    <m/>
    <m/>
    <m/>
    <m/>
    <m/>
    <m/>
    <m/>
    <s v="1/4/2023 - Hart communicator recieved.  12/2/2022 - shipment date is still 12/9.  11/2/2022 - scheduled to ship on Dec. 9th from the factory.  10/3/2022 - PO created estimated arrival date is 12/23/2022."/>
    <d v="2023-01-04T00:00:00"/>
    <s v="Griest, Barbara"/>
    <m/>
    <x v="3"/>
    <s v="Pipelines and Terminals"/>
    <s v="Operating Infrastructure"/>
    <m/>
    <s v="Toledo"/>
    <s v="TO - TOLEDO NORCO"/>
    <m/>
    <n v="2780"/>
    <n v="0"/>
    <m/>
    <m/>
    <n v="25500"/>
    <m/>
    <s v="Gardner, Travis"/>
    <s v="Gardner, Travis W."/>
    <s v="N/A"/>
    <m/>
    <n v="1"/>
    <n v="19768"/>
    <m/>
    <s v="Guest, ProSight"/>
    <s v="Independent"/>
    <s v="Aqua"/>
    <d v="2016-07-26T00:00:00"/>
    <s v="Other Programs"/>
  </r>
  <r>
    <x v="2191"/>
    <s v="Item"/>
    <s v="Open"/>
    <x v="0"/>
    <s v="BDLTU00E2201"/>
    <s v="Maintenance Framework"/>
    <n v="1970431"/>
    <s v="Parker, Brian"/>
    <s v="West"/>
    <s v="6. Operational"/>
    <s v="Unplanned"/>
    <x v="25"/>
    <n v="507"/>
    <m/>
    <m/>
    <n v="507.39"/>
    <n v="0"/>
    <n v="507"/>
    <s v="Red"/>
    <m/>
    <m/>
    <m/>
    <n v="507"/>
    <m/>
    <m/>
    <n v="71000"/>
    <m/>
    <m/>
    <n v="71000"/>
    <s v="Full"/>
    <n v="71000"/>
    <n v="66525"/>
    <m/>
    <n v="66525"/>
    <s v="No"/>
    <s v="Green"/>
    <d v="2022-04-01T00:00:00"/>
    <d v="2022-04-06T00:00:00"/>
    <d v="2022-04-06T00:00:00"/>
    <d v="2022-06-30T00:00:00"/>
    <d v="2022-12-30T00:00:00"/>
    <m/>
    <m/>
    <n v="0"/>
    <n v="0"/>
    <n v="0"/>
    <n v="0"/>
    <n v="507.39"/>
    <m/>
    <m/>
    <n v="507"/>
    <s v="Red"/>
    <m/>
    <m/>
    <m/>
    <m/>
    <m/>
    <m/>
    <m/>
    <m/>
    <m/>
    <m/>
    <s v="6/1/23 - re-accruing for 19,343 for MES in May._x000d__x000a__x000d__x000a_4/30/23 - re-accruing 25,992.98 for MES in Apr._x000d__x000a__x000d__x000a_3/31/23 - re-accruing 25,992.98 for MES in Mar._x000d__x000a__x000d__x000a_2/28/23 - re-accruing 25,992.98 for MES in Feb._x000d__x000a__x000d__x000a_1/31/23 - re-accruing 25,992.98 for MES in Jan._x000d__x000a__x000d__x000a_1/2/23 - accruing 25,922.98 for MES in Dec - just waiting on final invoice for payment._x000d__x000a__x000d__x000a_12/2/22 - Var is due to MES not shipping the revised equipment to Tuscola FD.  Requested shipping update from MES and no update yet._x000d__x000a__x000d__x000a_10/29/22 - change order issued on Oct 28th - total cost of equipment dropped down to 25,922.98._x000d__x000a__x000d__x000a_9/29/22 - no change to FCST at this time.  Could be delivered in Oct or Nov._x000d__x000a__x000d__x000a_9/1/22 - moving this FCST out to Nov - MES is horrible on providing an update on when this material will be delivered to the Tuscola FD._x000d__x000a__x000d__x000a_7/30/22 - var is due to Fire Dept delay in finalizing their nozzles - according ot MES (Trent Short) this material will now be delivered in Aug._x000d__x000a__x000d__x000a_7/3/22 - received email after FCST was locked for Jun that material should ship in Jul. _x000d__x000a__x000d__x000a_5/31/22 - expect delivery of equipment in Jun._x000d__x000a__x000d__x000a_5/2/22 - check for donation to Tuscola FD was issued in Apr for 40,000.  PO to MES was issued on  4/11/22 and received confirmation email on 4/28 that everything is ordered.  Moving this FCST out to Jun._x000d__x000a__x000d__x000a_4/2/22 - added project to OPPM at request of DLC to obtain visibility in extra costs associated with termination of utilities at BDL Tuscola Facility.  This is the MEXP portion of the larger project."/>
    <d v="2023-06-01T00:00:00"/>
    <s v="Hill, Elizabeth"/>
    <m/>
    <x v="3"/>
    <s v="Pipelines and Terminals"/>
    <s v="Station/Terminal"/>
    <m/>
    <s v="Central-Illinois"/>
    <s v="BDLTU - TUSCOLA - BDL"/>
    <m/>
    <n v="0"/>
    <n v="507"/>
    <m/>
    <m/>
    <n v="66018"/>
    <m/>
    <s v="Jakubowski, Gregory"/>
    <s v="Ownby, Daniel G."/>
    <m/>
    <m/>
    <n v="1"/>
    <n v="43335"/>
    <m/>
    <s v="Guest, ProSight"/>
    <s v="Independent"/>
    <s v="Aqua"/>
    <d v="2022-04-02T00:00:00"/>
    <s v="Other Programs"/>
  </r>
  <r>
    <x v="2192"/>
    <s v="Item"/>
    <s v="Open"/>
    <x v="1"/>
    <m/>
    <s v="Exempt"/>
    <n v="2124199"/>
    <s v="Smith, Kyle"/>
    <s v="West"/>
    <s v="3. Active"/>
    <s v="Defined"/>
    <x v="39"/>
    <m/>
    <n v="70000"/>
    <m/>
    <n v="70000"/>
    <n v="70000"/>
    <n v="0"/>
    <s v="Green"/>
    <n v="70000"/>
    <m/>
    <n v="70000"/>
    <n v="0"/>
    <m/>
    <m/>
    <n v="83643"/>
    <m/>
    <m/>
    <n v="83643"/>
    <s v="Full"/>
    <n v="83643"/>
    <m/>
    <n v="70000"/>
    <n v="70000"/>
    <s v="No"/>
    <s v="Green"/>
    <d v="2023-09-01T00:00:00"/>
    <d v="2023-05-24T00:00:00"/>
    <d v="2023-05-24T00:00:00"/>
    <d v="2023-08-30T00:00:00"/>
    <d v="2023-06-30T00:00:00"/>
    <m/>
    <m/>
    <m/>
    <m/>
    <m/>
    <m/>
    <m/>
    <m/>
    <m/>
    <m/>
    <m/>
    <m/>
    <m/>
    <m/>
    <m/>
    <m/>
    <n v="70000"/>
    <m/>
    <m/>
    <m/>
    <m/>
    <s v="6/1/23 Writing PO's about 8-12 lead time on equipment"/>
    <d v="2023-06-01T00:00:00"/>
    <s v="Hill, Elizabeth"/>
    <m/>
    <x v="3"/>
    <s v="Pipelines and Terminals"/>
    <s v="Operating Infrastructure"/>
    <m/>
    <s v="Central-Illinois"/>
    <s v="BDLTU - TUSCOLA - BDL"/>
    <m/>
    <m/>
    <n v="0"/>
    <n v="70000"/>
    <m/>
    <m/>
    <m/>
    <s v="Gardner, Travis"/>
    <s v="Gardner, Dale"/>
    <m/>
    <m/>
    <n v="1"/>
    <n v="39703"/>
    <m/>
    <s v="Guest, ProSight"/>
    <s v="Independent"/>
    <s v="Aqua"/>
    <d v="2021-04-09T00:00:00"/>
    <s v="Other Programs"/>
  </r>
  <r>
    <x v="2193"/>
    <s v="Item"/>
    <s v="Open"/>
    <x v="1"/>
    <s v="BDLTU00M2201"/>
    <s v="Maintenance Framework"/>
    <n v="1889170"/>
    <s v="Parker, Brian"/>
    <s v="West"/>
    <s v="6. Operational"/>
    <s v="Emergent"/>
    <x v="39"/>
    <n v="192752"/>
    <n v="-58088"/>
    <m/>
    <n v="134664.35999999999"/>
    <n v="153004"/>
    <n v="-18339"/>
    <s v="Red"/>
    <n v="109000"/>
    <m/>
    <n v="109000"/>
    <n v="25664"/>
    <m/>
    <m/>
    <n v="159000"/>
    <n v="2177000"/>
    <n v="441000"/>
    <n v="2336000"/>
    <s v="Supplemental"/>
    <n v="2777000"/>
    <n v="2834016"/>
    <n v="-58088"/>
    <n v="2775928"/>
    <s v="No"/>
    <s v="Green"/>
    <d v="2022-03-01T00:00:00"/>
    <d v="2022-03-17T00:00:00"/>
    <d v="2022-03-17T00:00:00"/>
    <d v="2022-08-31T00:00:00"/>
    <d v="2023-02-03T00:00:00"/>
    <m/>
    <m/>
    <n v="143531"/>
    <n v="-28177.8"/>
    <n v="-6076.56"/>
    <n v="72987.149999999994"/>
    <n v="10488.57"/>
    <n v="19830"/>
    <n v="19830"/>
    <n v="-9341"/>
    <s v="Red"/>
    <m/>
    <s v="Buckeye/Customer Schedule"/>
    <n v="-58088"/>
    <m/>
    <m/>
    <m/>
    <m/>
    <m/>
    <m/>
    <m/>
    <s v="6/12/23 - submitted Supplemental AFE and worksheet to remedyforce for approval routing._x000d__x000a__x000d__x000a_6/1/23 - var is due to Dunn not mobilizing to the site to complete their work in May - this has moved out to Jun at 19,830.  Jun FCST also includes a re-class to casualty loss for (77,918)._x000d__x000a__x000d__x000a_5/1/23 - Var is due to Badger Daylighting invoices exceeding budget amount - just processed invoice for Flare Industries - need to cancel remaining open PO amount in JDE.  May FCST is for Dunn.  Re-accruing 22,324 for Bodine Electric of Decatur and 740 for TAS._x000d__x000a__x000d__x000a_4/3/23 - var is due to dropping Waste Management accrual for Mar.  _x000d__x000a__x000d__x000a_3/2/23 - var is due to several PO's to Bodine Electric coming in under the full PO amounts (savings)._x000d__x000a__x000d__x000a_2/3/23 - var is due to additional costs to fully insulate the 2&quot; and 1&quot;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_x000a__x000d__x000a_1/2/23 - var is due to completing insulation work ahead of schedule.  Apache is wrapping up the insulation and outer covering.  Working to replace two 1&quot; ball valves and repaint piping damaged by flash fire.  Re-working heat trace in this area and replacing insulation after new coating has been applied.  Bringing in forced air system to heat the two temp propane tanks to keep pressure above superheater minimum requirement._x000d__x000a__x000d__x000a_12/2/22 - Var is due to completing work ahead of schedule.  Going for another test of the tank now after sealing leaks for a 4th attempt.  2&quot;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approval for new heat trace and insulation of 2&quot; vapor line._x000d__x000a__x000d__x000a_11/1/22 - tank is upas of Oct 20th - Tarsco will be back on-site Nov 7th to start hydrotest with insulation installation to follow after successful hydrotest.  We have two temp. propane tanks feedingthe superheater/flare pilot light until we can obtain proposals for heat tracing 2&quot; vapor line and possibly installing a vaporizer near the superheater building._x000d__x000a__x000d__x000a_10/4/22 - Looks like Tarsco will be delayed about 4-5 days due an issue at their coating plant.  Bodine should complete pre work for new electrical to water tank.  Meade andEIEC completing electrical cutover this week.  New injectors and tie in of propane line will occur next week._x000d__x000a__x000d__x000a_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quot; water line, excavating for new septic system, and using guided wave to inspect 2&quot; line we plan to use.  New EAC (minus contingency) is 2,200,000._x000d__x000a__x000d__x000a_8/10/22 - Mar 2023 FCST is receipt and installation of Maxon valve for superheater._x000d__x000a__x000d__x000a_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_x000a__x000d__x000a_7/3/22 - Var is due to receiving inv for geotechnical work early.  Re-accruing 17,527 for ESDC._x000d__x000a__x000d__x000a_5/31/22 - May var is due to 2 week approval delay for surveyor to access site for new water line and overhead power lines, re-accruing 17,527.50 for ESDC and 3,500 for Blood Hound.  New accrual of 5,000 for TAS._x000d__x000a__x000d__x000a_5/19/22 - moved FCST around to start construction in early July with water tank construction to start in Nov._x000d__x000a__x000d__x000a_5/13/22 - entered req. for purchase of 500 kVA transformer - has an 8 week lead time - should see this sometime around Jul 8th._x000d__x000a__x000d__x000a_5/3/22 - Apr var is due to issues getting an ISN approved driller on-site to complete the soil borings - accruing 5,000 for TAS, 25,000 for ESDC, 3,500 for Blood Hound, 1,291.75 for GHD.  New Eaton Switchboard to arrive in mid-June, still trying to get vendor added to purchase transformer._x000d__x000a__x000d__x000a_4/7/22 - var for Mar is re-class of costs from local OPEX WO, payment of Meade and Destree Consulting invoice, and accrual for ESDC and TAS._x000d__x000a__x000d__x000a_4/1/22 - Phase I approved for 159,000 to start the Eng&amp;Design for new fire water tank and forother utilities.  _x000d__x000a__x000d__x000a_10/20/21 - added project to OPPM to maintain visibility."/>
    <d v="2023-06-12T00:00:00"/>
    <s v="Hill, Elizabeth"/>
    <m/>
    <x v="3"/>
    <s v="Pipelines and Terminals"/>
    <s v="Operating Infrastructure"/>
    <m/>
    <s v="Central-Illinois"/>
    <s v="BDLTU - TUSCOLA - BDL"/>
    <m/>
    <n v="109277"/>
    <n v="25388"/>
    <m/>
    <m/>
    <n v="2641264"/>
    <m/>
    <s v="Gardner, Travis"/>
    <s v="Ownby, Daniel G."/>
    <m/>
    <m/>
    <n v="1"/>
    <n v="42477"/>
    <m/>
    <s v="Guest, ProSight"/>
    <s v="Independent"/>
    <s v="Aqua"/>
    <d v="2021-11-19T00:00:00"/>
    <s v="Other Programs"/>
  </r>
  <r>
    <x v="2194"/>
    <s v="Item"/>
    <s v="Open"/>
    <x v="1"/>
    <s v="UB760ARM2202"/>
    <s v="Exempt"/>
    <m/>
    <s v="Scott, Cory"/>
    <s v="West"/>
    <s v="8. Canceled"/>
    <s v="Defined"/>
    <x v="14"/>
    <m/>
    <m/>
    <m/>
    <n v="0"/>
    <n v="26000"/>
    <n v="-26000"/>
    <s v="Red"/>
    <n v="26000"/>
    <m/>
    <n v="26000"/>
    <n v="-26000"/>
    <m/>
    <m/>
    <n v="30000"/>
    <m/>
    <m/>
    <m/>
    <s v="Full"/>
    <n v="30000"/>
    <m/>
    <m/>
    <m/>
    <s v="No"/>
    <s v="Green"/>
    <m/>
    <m/>
    <m/>
    <d v="2022-08-26T00:00:00"/>
    <d v="2023-09-30T00:00:00"/>
    <m/>
    <m/>
    <m/>
    <m/>
    <m/>
    <m/>
    <m/>
    <m/>
    <m/>
    <m/>
    <m/>
    <m/>
    <m/>
    <m/>
    <m/>
    <m/>
    <m/>
    <m/>
    <m/>
    <m/>
    <m/>
    <s v="6/2/2023 - Coating program project canceled due to capital project installing new valve during planned relocation work. Funding to be added back to atmospheric corrosion program. _x000d__x000a__x000d__x000a__x000d__x000a_5/19/2023 - Reforecasted $26,000.00 to August for work during purge. _x000d__x000a__x000d__x000a_4/18/2023 - Awaiting capital projects. _x000d__x000a__x000d__x000a_3/27/2023 - Project being discussed to have capital projects raise valve and handle on their end per Todd Smith. _x000d__x000a__x000d__x000a_6/16/22-  Deferral to 2023 - preventative, no active concerns per program owner._x000d__x000a__x000d__x000a__x000d__x000a_6/2/2022 - Produce AFE and submit for approval. _x000d__x000a__x000d__x000a_4/26/2022 - Vance and Associates is selected contractor. Vance will perform the project for $23,298.00. _x000d__x000a__x000d__x000a_4/8/2022 - Cathodic Protection pre bid meeting _x000d__x000a__x000d__x000a_4/6/2022 - Coupa Bid Event Program - Registration and Contractors Status's shown._x000d__x000a__x000d__x000a_3/31/2022 - Talked to Adam Scannell. These projects are in the bid event process. Once the bids are in, I will start the AFE and Project Process. _x000d__x000a__x000d__x000a_3/4/2022 - CP Painting meeting took place to discuss scheduling for bids."/>
    <d v="2023-06-02T00:00:00"/>
    <s v="Hill, Elizabeth"/>
    <m/>
    <x v="3"/>
    <s v="Pipelines and Terminals"/>
    <s v="Integrity"/>
    <m/>
    <s v="Eastern Iowa"/>
    <s v="UB760AR - DUBUQUE VLV - CEDER RAPIDS TER"/>
    <m/>
    <m/>
    <n v="0"/>
    <m/>
    <m/>
    <m/>
    <m/>
    <s v="Geib, Rob"/>
    <s v="Smith, Todd W."/>
    <m/>
    <m/>
    <n v="1"/>
    <n v="41151"/>
    <m/>
    <s v="Guest, ProSight"/>
    <s v="Independent"/>
    <s v="Aqua"/>
    <d v="2021-08-09T00:00:00"/>
    <s v="Int - Planned Corr &amp; FI"/>
  </r>
  <r>
    <x v="2195"/>
    <s v="Item"/>
    <s v="Open"/>
    <x v="1"/>
    <s v="AR760HHM2302"/>
    <s v="Maintenance Framework"/>
    <n v="2076599"/>
    <s v="Scott, Cory"/>
    <s v="West"/>
    <s v="6. Operational"/>
    <s v="Defined"/>
    <x v="12"/>
    <n v="55411"/>
    <n v="-1044"/>
    <m/>
    <n v="54366.98"/>
    <n v="51691"/>
    <n v="2676"/>
    <s v="Yellow"/>
    <m/>
    <m/>
    <m/>
    <n v="54367"/>
    <m/>
    <m/>
    <n v="85474"/>
    <m/>
    <m/>
    <n v="85474"/>
    <s v="Full"/>
    <n v="85474"/>
    <n v="55411"/>
    <n v="-1044"/>
    <n v="54367"/>
    <s v="No"/>
    <s v="Green"/>
    <d v="2023-02-01T00:00:00"/>
    <d v="2023-01-22T00:00:00"/>
    <d v="2023-01-22T00:00:00"/>
    <d v="2023-02-25T00:00:00"/>
    <d v="2023-03-03T00:00:00"/>
    <m/>
    <m/>
    <m/>
    <n v="82407.789999999994"/>
    <n v="-30716.93"/>
    <n v="2928.31"/>
    <n v="791.81"/>
    <n v="-2088"/>
    <n v="-2088"/>
    <n v="2880"/>
    <s v="Red"/>
    <m/>
    <m/>
    <n v="-1044"/>
    <m/>
    <m/>
    <m/>
    <m/>
    <m/>
    <m/>
    <m/>
    <s v="6.1.23 - $-1,044 forecast in May due to MEXP flip to AR760HHE2302 (AS)_x000d__x000a__x000d__x000a__x000d__x000a_5.8.23 - $-2,088 forecast in May due to MEXP flip to AR760HHE2302 (AS)_x000d__x000a__x000d__x000a_4/19/2023 - Approved waste management invoice for asbestos pipe coating for $1,100.00_x000d__x000a__x000d__x000a_4/10/2023 - Job book completed and approved for archive. _x000d__x000a__x000d__x000a_4.6.23 - -$33,3351 in March due to MEXP Flip to AR760HHE2302 (AS)_x000d__x000a__x000d__x000a_3/13/2023 - WDR submitted for asbestos coating from pipe. _x000d__x000a__x000d__x000a_3/10/2023 - Change order for 4K in final billing from Vance and Associates. Dig Site Data and JDE Uploads completed for project. _x000d__x000a__x000d__x000a__x000d__x000a_3/7/2023 - Awaiting final bill from Vance and Associates, Cleveland Integrity, and ROW. Should total 82K for final total. _x000d__x000a__x000d__x000a__x000d__x000a_2/28/2023 - Change order from $2,400 as Acuren invoice came in higher than expected. _x000d__x000a__x000d__x000a__x000d__x000a_2/15/2023 - DOT 60 Dig completed. The other will be finished by 2/22/2023. Crew will mobilize to next dig project on IM760UG._x000d__x000a__x000d__x000a__x000d__x000a_2/13/2023 - Project kicked off. _x000d__x000a__x000d__x000a_2/2/2023 - Stake holder meeting held. _x000d__x000a__x000d__x000a_1/30/2023 - OQ's uploaded to ISNetworld. Stake holder meeting to be held on 2/2/2023. _x000d__x000a__x000d__x000a_1/27/2023 - AFE fully approved. Work orders for project made in JDE. _x000d__x000a__x000d__x000a_1/25/2023 - Site Safety Plan approved by Buckeye HSSE. _x000d__x000a__x000d__x000a_1/17/2023 - AFE submitted to remedy force."/>
    <d v="2023-06-01T00:00:00"/>
    <s v="Hill, Elizabeth"/>
    <m/>
    <x v="3"/>
    <s v="Pipelines and Terminals"/>
    <s v="Integrity"/>
    <m/>
    <s v="Eastern Iowa"/>
    <s v="AR760HH - CEDER RAPIDS TO HARPER STA"/>
    <m/>
    <n v="51691"/>
    <n v="2676"/>
    <m/>
    <m/>
    <m/>
    <m/>
    <s v="Bartal, Nick"/>
    <s v="Smith, Todd W."/>
    <m/>
    <m/>
    <n v="1"/>
    <n v="46460"/>
    <m/>
    <s v="Guest, ProSight"/>
    <s v="Independent"/>
    <s v="Aqua"/>
    <d v="2023-01-13T00:00:00"/>
    <s v="Int- Planned Digs"/>
  </r>
  <r>
    <x v="2196"/>
    <s v="Item"/>
    <s v="Open"/>
    <x v="0"/>
    <s v="UC762OIE2301"/>
    <s v="Exempt"/>
    <n v="2085555"/>
    <s v="Scott, Cory"/>
    <s v="West"/>
    <s v="6. Operational"/>
    <s v="Defined"/>
    <x v="14"/>
    <n v="17833"/>
    <m/>
    <m/>
    <n v="17833.36"/>
    <n v="20000"/>
    <n v="-2167"/>
    <s v="Red"/>
    <n v="10001"/>
    <n v="10000"/>
    <n v="20001"/>
    <n v="-2168"/>
    <m/>
    <m/>
    <n v="19659"/>
    <m/>
    <m/>
    <n v="19659"/>
    <s v="Full"/>
    <n v="19659"/>
    <n v="17833"/>
    <m/>
    <n v="17833"/>
    <s v="No"/>
    <s v="Green"/>
    <d v="2023-04-01T00:00:00"/>
    <d v="2023-02-22T00:00:00"/>
    <d v="2023-02-22T00:00:00"/>
    <d v="2023-05-24T00:00:00"/>
    <d v="2023-04-30T00:00:00"/>
    <m/>
    <m/>
    <m/>
    <m/>
    <m/>
    <n v="18672.25"/>
    <n v="-838.89"/>
    <m/>
    <m/>
    <n v="-839"/>
    <s v="Red"/>
    <m/>
    <m/>
    <m/>
    <m/>
    <m/>
    <m/>
    <m/>
    <m/>
    <m/>
    <m/>
    <s v="5/5/2023 - Cleveland invoice came in at $3,161.11. _x000d__x000a__x000d__x000a__x000d__x000a_5/2/2023 - Awaiting final invoice from Cleveland Integrity. _x000d__x000a__x000d__x000a__x000d__x000a_4/20/2023 - Vance and Associates billed $14,672.00. _x000d__x000a__x000d__x000a__x000d__x000a_4/18/2023 - Project completed on 4/12/2023. Final billing should come in just barely under budget. _x000d__x000a__x000d__x000a__x000d__x000a_3/30/2023 - Stakeholder meeting held. Project to start 4/11/2023._x000d__x000a__x000d__x000a__x000d__x000a_3/27/2023 - Inspector request placed for project. Stakeholder meeting to take place on 3/30/2023._x000d__x000a__x000d__x000a__x000d__x000a_3/20/2023 - PO placed for Vance and Associates for 14K. Forecast updated to 20K to reflect AFE. _x000d__x000a__x000d__x000a__x000d__x000a_1/24/2023 - AFE submitted for 20K."/>
    <d v="2023-05-05T00:00:00"/>
    <s v="Hill, Elizabeth"/>
    <m/>
    <x v="3"/>
    <s v="Pipelines and Terminals"/>
    <s v="Corrosion"/>
    <m/>
    <s v="Sugar Creek"/>
    <s v="UC762OI - CRESTION STA TO DES MOINES TER"/>
    <m/>
    <m/>
    <n v="17833"/>
    <m/>
    <m/>
    <m/>
    <m/>
    <s v="Geib, Rob"/>
    <s v="Smith, Todd W."/>
    <m/>
    <m/>
    <n v="1"/>
    <n v="45449"/>
    <m/>
    <s v="Guest, ProSight"/>
    <s v="Independent"/>
    <s v="Aqua"/>
    <d v="2022-08-26T00:00:00"/>
    <s v="Int - Planned Corr &amp; FI"/>
  </r>
  <r>
    <x v="2197"/>
    <s v="Item"/>
    <s v="Open"/>
    <x v="0"/>
    <s v="UG761UDE2301"/>
    <s v="Exempt"/>
    <n v="2085562"/>
    <s v="Scott, Cory"/>
    <s v="West"/>
    <s v="6. Operational"/>
    <s v="Defined"/>
    <x v="14"/>
    <n v="16821"/>
    <m/>
    <m/>
    <n v="16820.66"/>
    <n v="17000"/>
    <n v="-179"/>
    <s v="Yellow"/>
    <n v="11001"/>
    <m/>
    <n v="11001"/>
    <n v="5820"/>
    <m/>
    <m/>
    <n v="16457"/>
    <m/>
    <m/>
    <n v="16457"/>
    <s v="Full"/>
    <n v="16457"/>
    <n v="16821"/>
    <m/>
    <n v="16821"/>
    <s v="No"/>
    <s v="Green"/>
    <d v="2023-04-01T00:00:00"/>
    <d v="2023-02-22T00:00:00"/>
    <d v="2023-02-22T00:00:00"/>
    <d v="2023-05-31T00:00:00"/>
    <d v="2023-04-30T00:00:00"/>
    <m/>
    <m/>
    <m/>
    <m/>
    <m/>
    <n v="15761.35"/>
    <n v="1059.31"/>
    <m/>
    <m/>
    <n v="1059"/>
    <s v="Red"/>
    <m/>
    <m/>
    <m/>
    <m/>
    <m/>
    <m/>
    <m/>
    <m/>
    <m/>
    <m/>
    <s v="5/22/2023 - Final cleveland integrity invoice arrived for $1,898.00._x000d__x000a__x000d__x000a__x000d__x000a_5/5/2023 - Invoice billed at $3100.00. Project completion price at 15K. _x000d__x000a__x000d__x000a__x000d__x000a_5/2/2023 - Awaiting final invoice from Cleveland integrity. _x000d__x000a__x000d__x000a__x000d__x000a_4/21/2023 - Invoice approved. Awaiting Cleveland Integrity billing. _x000d__x000a__x000d__x000a__x000d__x000a_4/12/2023 - Project completed. Should invoice right at budget amount._x000d__x000a__x000d__x000a_3/30/2023 - Stakeholder meeting held. Project to start on 4/11/2023. _x000d__x000a__x000d__x000a_3/29/2023 - PO Placed for project. _x000d__x000a__x000d__x000a__x000d__x000a_3/27/2023 - Stake holder meeting taking place 3/30/2023. Inspector Request placed. _x000d__x000a__x000d__x000a__x000d__x000a_3/20/2023 - PO placed for Vance and Associates (Contractor) _x000d__x000a__x000d__x000a__x000d__x000a_1/24/2023 - AFE submitted. Vance estimated 11K then inspection was added resulting in 17k after everything with contingency."/>
    <d v="2023-05-22T00:00:00"/>
    <s v="Hill, Elizabeth"/>
    <m/>
    <x v="3"/>
    <s v="Pipelines and Terminals"/>
    <s v="Corrosion"/>
    <m/>
    <s v="Sugar Creek"/>
    <s v="UG761UD - SUGAR CREEK TERM - MUDDY CREEK"/>
    <m/>
    <m/>
    <n v="16821"/>
    <m/>
    <m/>
    <m/>
    <m/>
    <s v="Geib, Rob"/>
    <s v="Smith, Todd W."/>
    <m/>
    <m/>
    <n v="1"/>
    <n v="45450"/>
    <m/>
    <s v="Guest, ProSight"/>
    <s v="Independent"/>
    <s v="Aqua"/>
    <d v="2022-08-26T00:00:00"/>
    <s v="Int - Planned Corr &amp; FI"/>
  </r>
  <r>
    <x v="2198"/>
    <s v="Item"/>
    <s v="Open"/>
    <x v="0"/>
    <s v="UR761XXE2301"/>
    <s v="Maintenance Framework"/>
    <n v="2094018"/>
    <s v="Rohr, Travis"/>
    <s v="West"/>
    <s v="6. Operational"/>
    <s v="Drawdown"/>
    <x v="9"/>
    <n v="12175"/>
    <m/>
    <m/>
    <n v="12175.31"/>
    <n v="12175"/>
    <n v="0"/>
    <s v="Green"/>
    <m/>
    <m/>
    <m/>
    <n v="12175"/>
    <m/>
    <m/>
    <n v="12500"/>
    <m/>
    <m/>
    <n v="12500"/>
    <s v="Full"/>
    <n v="12500"/>
    <n v="12175"/>
    <m/>
    <n v="12175"/>
    <s v="No"/>
    <s v="Green"/>
    <d v="2023-03-01T00:00:00"/>
    <d v="2023-03-06T00:00:00"/>
    <d v="2023-03-06T00:00:00"/>
    <d v="2023-04-30T00:00:00"/>
    <d v="2023-03-08T00:00:00"/>
    <m/>
    <m/>
    <m/>
    <m/>
    <n v="12175.31"/>
    <m/>
    <m/>
    <m/>
    <m/>
    <m/>
    <m/>
    <m/>
    <m/>
    <m/>
    <m/>
    <m/>
    <m/>
    <m/>
    <m/>
    <m/>
    <m/>
    <s v="5/26/23  Project completed 5/2/23 Completed.  4/4/23 Work completed, no more spend expected.  3/8/23  Work completed onsite today.  Waiting on invoice.  3/6/23  Work scheduled ford Wednesday."/>
    <d v="2023-05-26T00:00:00"/>
    <s v="Schultz, Amy"/>
    <m/>
    <x v="3"/>
    <s v="Pipelines and Terminals"/>
    <s v="Pipeline Integrity"/>
    <m/>
    <s v="Sugar Creek"/>
    <s v="UR761XX - BURLINGTION JCT TO IA S/L"/>
    <m/>
    <n v="12175"/>
    <n v="0"/>
    <m/>
    <m/>
    <m/>
    <m/>
    <s v="Hurley, Brian"/>
    <s v="Shook, Mark B."/>
    <s v="N/A"/>
    <m/>
    <n v="1"/>
    <n v="46697"/>
    <m/>
    <s v="Hurley, Brian"/>
    <s v="JDE Child"/>
    <s v="Burnt Orange"/>
    <d v="2023-03-03T00:00:00"/>
    <m/>
  </r>
  <r>
    <x v="2199"/>
    <s v="Item"/>
    <s v="Open"/>
    <x v="1"/>
    <s v="UT534YTM2302"/>
    <s v="Maintenance Framework"/>
    <s v="2123141, 2123142"/>
    <s v="Bost, Jason"/>
    <s v="West"/>
    <s v="3. Active"/>
    <s v="Defined"/>
    <x v="12"/>
    <m/>
    <n v="900000"/>
    <m/>
    <n v="900000"/>
    <n v="900000"/>
    <n v="0"/>
    <s v="Green"/>
    <n v="900000"/>
    <m/>
    <n v="900000"/>
    <n v="0"/>
    <m/>
    <m/>
    <n v="154913"/>
    <m/>
    <m/>
    <n v="154913"/>
    <s v="Phase"/>
    <n v="154913"/>
    <m/>
    <n v="900000"/>
    <n v="900000"/>
    <s v="No"/>
    <s v="Green"/>
    <d v="2023-08-01T00:00:00"/>
    <d v="2023-05-25T00:00:00"/>
    <d v="2023-05-25T00:00:00"/>
    <d v="2023-12-31T00:00:00"/>
    <d v="2023-11-30T00:00:00"/>
    <m/>
    <m/>
    <m/>
    <m/>
    <m/>
    <m/>
    <m/>
    <m/>
    <m/>
    <m/>
    <m/>
    <m/>
    <m/>
    <n v="115000"/>
    <m/>
    <n v="35000"/>
    <n v="275000"/>
    <n v="275000"/>
    <n v="200000"/>
    <m/>
    <m/>
    <s v="6/2/23 - Confirmed casing is 98' long. Moving forward with purchasing casing. Tentative purge on 9/11. 5/1/23 - Initial discussions with Cenovus were positive, and we are moving forward with using one of their existing casings. ROW working on an easement document and Commercial finalizing compensation for their casing. 4/3/23 - Sale of refinery finalized in March. Matt H. opened discussions with Cenovus, but still awaiting response. 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
    <d v="2023-06-02T00:00:00"/>
    <s v="Griest, Barbara"/>
    <m/>
    <x v="3"/>
    <s v="Pipelines and Terminals"/>
    <s v="Integrity"/>
    <m/>
    <s v="Toledo"/>
    <s v="UT534YT - TOLEDO STA TO WEST TOLEDO TERM"/>
    <m/>
    <m/>
    <n v="115000"/>
    <n v="310000"/>
    <n v="475000"/>
    <m/>
    <m/>
    <s v="Bartal, Nick"/>
    <s v="Bartal, Nick"/>
    <m/>
    <m/>
    <n v="1"/>
    <n v="40730"/>
    <m/>
    <s v="Administrator, System"/>
    <s v="Independent"/>
    <s v="Aqua"/>
    <d v="2021-07-23T00:00:00"/>
    <s v="Int - Planned Cutouts"/>
  </r>
  <r>
    <x v="2200"/>
    <s v="Item"/>
    <s v="Open"/>
    <x v="1"/>
    <s v="UT534YTM2101"/>
    <s v="Exempt"/>
    <n v="1845330"/>
    <s v="Bost, Jason"/>
    <s v="West"/>
    <s v="6. Operational"/>
    <s v="Drawdown"/>
    <x v="12"/>
    <n v="355469"/>
    <m/>
    <m/>
    <n v="355468.54"/>
    <n v="161642"/>
    <n v="193827"/>
    <s v="Red"/>
    <m/>
    <m/>
    <m/>
    <n v="355469"/>
    <m/>
    <m/>
    <n v="1121000"/>
    <m/>
    <m/>
    <n v="1121000"/>
    <s v="Full"/>
    <n v="1121000"/>
    <n v="1310314"/>
    <m/>
    <n v="1310314"/>
    <s v="Yes"/>
    <s v="Red"/>
    <d v="2021-05-01T00:00:00"/>
    <d v="2021-06-15T00:00:00"/>
    <d v="2021-06-15T00:00:00"/>
    <d v="2021-09-17T00:00:00"/>
    <d v="2023-04-21T00:00:00"/>
    <m/>
    <m/>
    <n v="5686.02"/>
    <n v="5206.3100000000004"/>
    <n v="84986.31"/>
    <n v="267369.07"/>
    <n v="-7779.17"/>
    <n v="-78015"/>
    <n v="-78015"/>
    <n v="70236"/>
    <s v="Red"/>
    <n v="0"/>
    <s v="Contractor/Vendor Issue"/>
    <m/>
    <m/>
    <m/>
    <m/>
    <m/>
    <m/>
    <m/>
    <m/>
    <s v="6/2/23 - Variance is TAS ($30,315), CSX ($4,199), and WM ($2,424) invoices. Accrual is for CSX ($14,013), and Roberts ($7,001) invoices. 5.8.23 - $-78,015 forecasted in May due to MEXP flip to UT534YTE2103 (AS)5/1/23 - Dig complete. Variance is caused by delays by railroad once on site. Field findings required additional hand digging/verification to allow for mechanical excavation. Schedule extended by 2 weeks to follow RR guidelines. 4/3/23 - Received approval to mobilize on 3/20. Variance is Roberts invoice and Liberty Sales for Atlas repair materials. 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 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
    <d v="2023-06-04T00:00:00"/>
    <s v="Griest, Barbara"/>
    <m/>
    <x v="3"/>
    <s v="Pipelines and Terminals"/>
    <s v="Integrity"/>
    <m/>
    <s v="Toledo"/>
    <s v="UT534YT - TOLEDO STA TO WEST TOLEDO TERM"/>
    <m/>
    <n v="95879"/>
    <n v="259590"/>
    <m/>
    <m/>
    <n v="145151"/>
    <m/>
    <s v="Bartal, Nick"/>
    <s v="Bartal, Nick"/>
    <m/>
    <m/>
    <n v="1"/>
    <n v="39725"/>
    <m/>
    <s v="Administrator, System"/>
    <s v="Independent"/>
    <s v="Aqua"/>
    <d v="2021-04-13T00:00:00"/>
    <s v="Int- Planned Digs"/>
  </r>
  <r>
    <x v="2201"/>
    <s v="Item"/>
    <s v="Open"/>
    <x v="0"/>
    <s v="UT534YTE2302"/>
    <s v="Maintenance Framework"/>
    <n v="2095206"/>
    <s v="Brown, Jeff"/>
    <s v="West"/>
    <s v="6. Operational"/>
    <s v="Drawdown"/>
    <x v="11"/>
    <n v="2346"/>
    <n v="1000"/>
    <m/>
    <n v="3346"/>
    <n v="3500"/>
    <n v="-154"/>
    <s v="Yellow"/>
    <m/>
    <m/>
    <m/>
    <n v="3346"/>
    <m/>
    <m/>
    <n v="3500"/>
    <m/>
    <m/>
    <n v="3500"/>
    <s v="Full"/>
    <n v="3500"/>
    <n v="2346"/>
    <n v="1000"/>
    <n v="3346"/>
    <s v="No"/>
    <s v="Green"/>
    <d v="2023-04-01T00:00:00"/>
    <d v="2023-03-17T00:00:00"/>
    <d v="2023-03-17T00:00:00"/>
    <d v="2023-05-01T00:00:00"/>
    <d v="2023-05-01T00:00:00"/>
    <m/>
    <m/>
    <m/>
    <m/>
    <m/>
    <n v="3500"/>
    <n v="-1154"/>
    <m/>
    <m/>
    <n v="-1154"/>
    <s v="Red"/>
    <m/>
    <m/>
    <m/>
    <n v="1000"/>
    <m/>
    <m/>
    <m/>
    <m/>
    <m/>
    <m/>
    <s v="6-1-23 Project complete. May have a minimal charge coming from the Power Company._x000d__x000a_5-1-23 Project Complete and Operational. Waiting for contractor to submit invoice._x000d__x000a_4-3-23 CONTRACTOR FILED FOR ELECTRIC PERMIT FROM CITY"/>
    <d v="2023-06-02T00:00:00"/>
    <s v="Hill, Elizabeth"/>
    <m/>
    <x v="3"/>
    <s v="Pipelines and Terminals"/>
    <s v="Corrosion"/>
    <m/>
    <s v="Toledo"/>
    <s v="UT534YT - TOLEDO STA TO WEST TOLEDO TERM"/>
    <m/>
    <m/>
    <n v="2346"/>
    <n v="1000"/>
    <m/>
    <m/>
    <m/>
    <s v="Geib, Rob"/>
    <s v="Geib, Robert"/>
    <s v="N/A"/>
    <m/>
    <n v="1"/>
    <n v="46807"/>
    <m/>
    <s v="Schultz, Amy"/>
    <s v="JDE Child"/>
    <s v="Burnt Orange"/>
    <d v="2023-03-17T00:00:00"/>
    <m/>
  </r>
  <r>
    <x v="2202"/>
    <s v="Item"/>
    <s v="Open"/>
    <x v="1"/>
    <s v="BETYO00M2301"/>
    <s v="Maintenance Framework"/>
    <n v="2084430"/>
    <s v="Roknich, Hunter"/>
    <s v="West"/>
    <s v="3. Active"/>
    <s v="Defined"/>
    <x v="10"/>
    <n v="18852"/>
    <n v="5000"/>
    <m/>
    <n v="23852.14"/>
    <n v="106000"/>
    <n v="-82148"/>
    <s v="Red"/>
    <n v="107398"/>
    <m/>
    <n v="107398"/>
    <n v="-83546"/>
    <m/>
    <m/>
    <n v="97671"/>
    <m/>
    <m/>
    <n v="97671"/>
    <s v="Phase"/>
    <n v="97671"/>
    <n v="18852"/>
    <n v="5000"/>
    <n v="23852"/>
    <s v="No"/>
    <s v="Green"/>
    <d v="2023-04-01T00:00:00"/>
    <d v="2023-02-06T00:00:00"/>
    <d v="2023-02-06T00:00:00"/>
    <d v="2023-12-31T00:00:00"/>
    <d v="2023-05-31T00:00:00"/>
    <m/>
    <m/>
    <m/>
    <m/>
    <m/>
    <n v="33032"/>
    <n v="-14179.86"/>
    <m/>
    <m/>
    <n v="-14180"/>
    <s v="Red"/>
    <n v="0"/>
    <s v="Other"/>
    <m/>
    <n v="5000"/>
    <m/>
    <m/>
    <m/>
    <m/>
    <m/>
    <m/>
    <s v="6/9/2023 - After working with tank integrity, it was determined that both of these tank should stay OOS indefinitely. Variance due to PMO posting duplicate accruals_x000d__x000a__x000d__x000a__x000d__x000a_5/2/2023 - OOS cleaning and inspection complete. Working the tank integrity to determine path forward for tank as it is not used for product service any more._x000d__x000a__x000d__x000a__x000d__x000a_4/4/2023 - OOS to begin 4/25/2023. Minimal downtime expected. This tank is currently only being used as a slop tank."/>
    <d v="2023-06-09T00:00:00"/>
    <s v="Hill, Elizabeth"/>
    <m/>
    <x v="3"/>
    <s v="Pipelines and Terminals"/>
    <s v="Integrity"/>
    <m/>
    <s v="Northeast Ohio"/>
    <s v="BETYO - BET WARREN"/>
    <m/>
    <m/>
    <n v="18852"/>
    <n v="5000"/>
    <m/>
    <m/>
    <m/>
    <s v="Stine, Carlton"/>
    <s v="Stine, Carlton"/>
    <m/>
    <m/>
    <n v="1"/>
    <n v="44892"/>
    <m/>
    <s v="Administrator, System"/>
    <s v="Independent"/>
    <s v="Aqua"/>
    <d v="2022-08-17T00:00:00"/>
    <s v="Int - Tanks"/>
  </r>
  <r>
    <x v="2203"/>
    <s v="Item"/>
    <s v="Open"/>
    <x v="1"/>
    <s v="BETYO00M2302"/>
    <s v="Maintenance Framework"/>
    <n v="2084421"/>
    <s v="Roknich, Hunter"/>
    <s v="West"/>
    <s v="3. Active"/>
    <s v="Defined"/>
    <x v="10"/>
    <n v="19019"/>
    <n v="5000"/>
    <m/>
    <n v="24018.76"/>
    <n v="20000"/>
    <n v="4019"/>
    <s v="Red"/>
    <n v="20000"/>
    <m/>
    <n v="20000"/>
    <n v="4019"/>
    <m/>
    <m/>
    <n v="23701"/>
    <m/>
    <m/>
    <n v="23701"/>
    <s v="Phase"/>
    <n v="23701"/>
    <n v="19019"/>
    <n v="5000"/>
    <n v="24019"/>
    <s v="No"/>
    <s v="Green"/>
    <d v="2023-04-01T00:00:00"/>
    <d v="2023-02-06T00:00:00"/>
    <d v="2023-02-06T00:00:00"/>
    <d v="2023-12-31T00:00:00"/>
    <d v="2023-04-30T00:00:00"/>
    <m/>
    <m/>
    <m/>
    <m/>
    <m/>
    <n v="34128"/>
    <n v="-15109.24"/>
    <m/>
    <m/>
    <n v="-15109"/>
    <s v="Red"/>
    <n v="0"/>
    <s v="Other"/>
    <m/>
    <n v="5000"/>
    <m/>
    <m/>
    <m/>
    <m/>
    <m/>
    <m/>
    <s v="6/9/2023 - After working with tank integrity, it was determined that both of these tank should stay OOS indefinitely. Variance due to PMO posting duplicate accruals_x000d__x000a__x000d__x000a__x000d__x000a_5/2/2023 - OOS cleaning and inspection complete. Working the tank integrity to determine path forward for tank as it is not used for product service any more._x000d__x000a__x000d__x000a_4/4/2023 - This tank is already OOS. Cleaning to begin 4/25/2023. STI inspection to follow and plan to keep tank OOS"/>
    <d v="2023-06-09T00:00:00"/>
    <s v="Hill, Elizabeth"/>
    <m/>
    <x v="3"/>
    <s v="Pipelines and Terminals"/>
    <s v="Integrity"/>
    <m/>
    <s v="Northeast Ohio"/>
    <s v="BETYO - BET WARREN"/>
    <m/>
    <m/>
    <n v="19019"/>
    <n v="5000"/>
    <m/>
    <m/>
    <m/>
    <s v="Stine, Carlton"/>
    <s v="Stine, Carlton"/>
    <m/>
    <m/>
    <n v="1"/>
    <n v="44893"/>
    <m/>
    <s v="Administrator, System"/>
    <s v="Independent"/>
    <s v="Aqua"/>
    <d v="2022-08-17T00:00:00"/>
    <s v="Int - Tanks"/>
  </r>
  <r>
    <x v="2204"/>
    <s v="Item"/>
    <s v="Open"/>
    <x v="0"/>
    <s v="BETAD00E2301"/>
    <s v="Maintenance Framework"/>
    <n v="2085539"/>
    <s v="Parker, Brian"/>
    <s v="West"/>
    <s v="7. Closed"/>
    <s v="Drawdown"/>
    <x v="39"/>
    <n v="3507"/>
    <n v="1"/>
    <m/>
    <n v="3507.87"/>
    <n v="3601"/>
    <n v="-93"/>
    <s v="Yellow"/>
    <m/>
    <n v="4000"/>
    <n v="4000"/>
    <n v="-492"/>
    <m/>
    <m/>
    <n v="4000"/>
    <m/>
    <m/>
    <n v="4000"/>
    <s v="Full"/>
    <n v="4000"/>
    <n v="3507"/>
    <n v="1"/>
    <n v="3508"/>
    <s v="No"/>
    <s v="Green"/>
    <d v="2023-05-01T00:00:00"/>
    <d v="2023-02-22T00:00:00"/>
    <d v="2023-02-22T00:00:00"/>
    <d v="2023-05-31T00:00:00"/>
    <d v="2023-05-02T00:00:00"/>
    <m/>
    <m/>
    <m/>
    <m/>
    <m/>
    <m/>
    <n v="3506.87"/>
    <n v="3600"/>
    <n v="3600"/>
    <n v="-93"/>
    <s v="Yellow"/>
    <m/>
    <m/>
    <m/>
    <m/>
    <m/>
    <m/>
    <m/>
    <m/>
    <n v="1"/>
    <m/>
    <s v="6/1/23 - closed open PO amount and WO.  Project ready to be closed by accounting._x000d__x000a__x000d__x000a_5/2/23 - received quote from Macomb Group - need to create new JDE Std Part Numbers, order material for warehouse stock, and create 2024 proposed project in OPPM.  Can close this out after invoice has been approved._x000d__x000a__x000d__x000a_5/1/23 - Diamond Z sent email to DFT to size the check valves we need on 4/18 - just waiting on a reply and quotes at this point._x000d__x000a__x000d__x000a_4/1/23 - Diamond Z working on site visit date to gather details._x000d__x000a__x000d__x000a_2/28/23 - issued PO to Diamond Z on Feb 24th."/>
    <d v="2023-06-01T00:00:00"/>
    <s v="Hill, Elizabeth"/>
    <m/>
    <x v="3"/>
    <s v="Pipelines and Terminals"/>
    <s v="Station/Terminal"/>
    <m/>
    <s v="Wayne Terminal"/>
    <s v="BETAD - BET TAYLOR EAST TERMINAL"/>
    <m/>
    <m/>
    <n v="3507"/>
    <m/>
    <n v="1"/>
    <m/>
    <m/>
    <s v="Gardner, Travis"/>
    <s v="Gardner, Travis W."/>
    <s v="N/A"/>
    <m/>
    <n v="1"/>
    <n v="46626"/>
    <m/>
    <s v="Parker, Brian"/>
    <s v="JDE Child"/>
    <s v="Burnt Orange"/>
    <d v="2023-02-22T00:00:00"/>
    <m/>
  </r>
  <r>
    <x v="2205"/>
    <s v="Item"/>
    <s v="Open"/>
    <x v="1"/>
    <s v="BETAI00M2302"/>
    <s v="Exempt"/>
    <n v="2112000"/>
    <s v="Parker, Brian"/>
    <s v="West"/>
    <s v="3. Active"/>
    <s v="Drawdown"/>
    <x v="19"/>
    <n v="3130"/>
    <n v="14000"/>
    <m/>
    <n v="17129.73"/>
    <n v="21001"/>
    <n v="-3871"/>
    <s v="Red"/>
    <m/>
    <n v="23633"/>
    <n v="23633"/>
    <n v="-6503"/>
    <m/>
    <m/>
    <n v="23633"/>
    <m/>
    <m/>
    <n v="23633"/>
    <s v="Full"/>
    <n v="23633"/>
    <n v="3130"/>
    <n v="14000"/>
    <n v="17130"/>
    <s v="No"/>
    <s v="Green"/>
    <d v="2023-05-01T00:00:00"/>
    <d v="2023-04-20T00:00:00"/>
    <d v="2023-04-20T00:00:00"/>
    <d v="2023-05-31T00:00:00"/>
    <d v="2023-07-07T00:00:00"/>
    <m/>
    <m/>
    <m/>
    <m/>
    <m/>
    <m/>
    <n v="3129.73"/>
    <n v="2500"/>
    <n v="2500"/>
    <n v="630"/>
    <s v="Red"/>
    <m/>
    <m/>
    <m/>
    <n v="14000"/>
    <m/>
    <m/>
    <m/>
    <m/>
    <m/>
    <m/>
    <s v="6/1/23 - the other two valves will be installed on Jul 6th or 7th._x000d__x000a__x000d__x000a_5/26/23 - two of the gas check valves and TSV's were installed on May 25th.  The two oil check valves and TSV's will be installed on Jul 6th or 7th.  Sent email to get inventory issued for Jun - material cost is 11,132 plus installation costs._x000d__x000a__x000d__x000a_5/3/23 - looks like TSV's could arrive sometime around May 19th, should have PO issued today - leaving FCST in Jun for install.  Need to get Inventory Issue completed in the month the DFT's are installed.  _x000d__x000a__x000d__x000a_5/1/23 - no change to status - just waiting to hear back from Dennis on the Mercer TSV lead time so I can adjust the FCST._x000d__x000a__x000d__x000a_4/21/23 - AFE was approved today, Dennis will order the Mercer TSV's and get this scheduled.  Moving the FCST out to June until I hear back on the TSV lead times.  The DFT check valves are sitting in inventory._x000d__x000a__x000d__x000a_4/14/23 - submitted AFE to workflow for approval routing.  Moving FCST up to May execution._x000d__x000a__x000d__x000a_3/28/23 - moving this FCST out to Oct/Nov until I hear back on approval for 2023._x000d__x000a__x000d__x000a_3/3/23 - created project in OPPM and sent email to Travis requesting drawdown funds for this project.  This was forwarded to Mike and Nick for their approval.  AFE is ready to go.  Added what I expect to spend to the Apr/May FCST."/>
    <d v="2023-06-09T00:00:00"/>
    <s v="Hill, Elizabeth"/>
    <m/>
    <x v="3"/>
    <s v="Pipelines and Terminals"/>
    <s v="Operating Infrastructure"/>
    <m/>
    <s v="Michiana"/>
    <s v="BETAI - BET GRANGER"/>
    <m/>
    <m/>
    <n v="3130"/>
    <n v="14000"/>
    <m/>
    <m/>
    <m/>
    <s v="Younce, Michael"/>
    <s v="Gardner, Travis W."/>
    <m/>
    <m/>
    <n v="1"/>
    <n v="46699"/>
    <m/>
    <s v="Parker, Brian"/>
    <s v="Independent"/>
    <s v="Aqua"/>
    <d v="2023-03-03T00:00:00"/>
    <m/>
  </r>
  <r>
    <x v="2206"/>
    <s v="Item"/>
    <s v="Open"/>
    <x v="0"/>
    <s v="BETON00E2301"/>
    <s v="Maintenance Framework"/>
    <n v="2085543"/>
    <s v="Parker, Brian"/>
    <s v="West"/>
    <s v="6. Operational"/>
    <s v="Drawdown"/>
    <x v="39"/>
    <n v="3437"/>
    <m/>
    <m/>
    <n v="3437.43"/>
    <n v="3501"/>
    <n v="-64"/>
    <s v="Yellow"/>
    <m/>
    <n v="4000"/>
    <n v="4000"/>
    <n v="-563"/>
    <m/>
    <m/>
    <n v="4000"/>
    <m/>
    <m/>
    <n v="4000"/>
    <s v="Full"/>
    <n v="4000"/>
    <n v="3437"/>
    <m/>
    <n v="3437"/>
    <s v="No"/>
    <s v="Green"/>
    <d v="2023-04-01T00:00:00"/>
    <d v="2023-02-22T00:00:00"/>
    <d v="2023-02-22T00:00:00"/>
    <d v="2023-05-31T00:00:00"/>
    <d v="2023-04-28T00:00:00"/>
    <m/>
    <m/>
    <m/>
    <m/>
    <m/>
    <n v="3437.43"/>
    <m/>
    <m/>
    <m/>
    <m/>
    <m/>
    <m/>
    <m/>
    <m/>
    <m/>
    <m/>
    <m/>
    <m/>
    <m/>
    <m/>
    <m/>
    <s v="4/29/23 - have the sizing data and quote to purchase the two 4&quot; ALC Models - plan to get these purchased for inventory in May and create project for 2024 budget to install._x000d__x000a__x000d__x000a_4/1/23 - Diamond Z was on-site Mar 9th to gather details and have check valve sizing info back from DFT.  Will summarize all location data into one email to management and obtain approval to get check valves purchased for inventory in 2023._x000d__x000a__x000d__x000a_2/28/23 - issued PO to Diamond Z on Feb 24th."/>
    <d v="2023-04-29T00:00:00"/>
    <s v="Hill, Elizabeth"/>
    <m/>
    <x v="3"/>
    <s v="Pipelines and Terminals"/>
    <s v="Station/Terminal"/>
    <m/>
    <s v="Northeast Ohio"/>
    <s v="BETON - BET CANTON"/>
    <m/>
    <m/>
    <n v="3437"/>
    <m/>
    <m/>
    <m/>
    <m/>
    <s v="Gardner, Travis"/>
    <s v="Gardner, Travis W."/>
    <s v="N/A"/>
    <m/>
    <n v="1"/>
    <n v="46629"/>
    <m/>
    <s v="Parker, Brian"/>
    <s v="JDE Child"/>
    <s v="Burnt Orange"/>
    <d v="2023-02-22T00:00:00"/>
    <m/>
  </r>
  <r>
    <x v="2207"/>
    <s v="Item"/>
    <s v="Open"/>
    <x v="0"/>
    <s v="BETWD00E2301"/>
    <s v="Maintenance Framework"/>
    <n v="2085541"/>
    <s v="Parker, Brian"/>
    <s v="West"/>
    <s v="7. Closed"/>
    <s v="Drawdown"/>
    <x v="39"/>
    <n v="3563"/>
    <n v="1"/>
    <m/>
    <n v="3564.28"/>
    <n v="3601"/>
    <n v="-37"/>
    <s v="Yellow"/>
    <m/>
    <m/>
    <m/>
    <n v="3564"/>
    <m/>
    <m/>
    <n v="4000"/>
    <m/>
    <m/>
    <n v="4000"/>
    <s v="Full"/>
    <n v="4000"/>
    <n v="3563"/>
    <n v="1"/>
    <n v="3564"/>
    <s v="No"/>
    <s v="Green"/>
    <d v="2023-05-01T00:00:00"/>
    <d v="2023-02-22T00:00:00"/>
    <d v="2023-02-22T00:00:00"/>
    <d v="2023-05-31T00:00:00"/>
    <d v="2023-04-19T00:00:00"/>
    <m/>
    <m/>
    <m/>
    <m/>
    <m/>
    <m/>
    <n v="3563.28"/>
    <n v="3600"/>
    <n v="3600"/>
    <n v="-37"/>
    <s v="Yellow"/>
    <m/>
    <m/>
    <m/>
    <m/>
    <m/>
    <m/>
    <m/>
    <m/>
    <n v="1"/>
    <m/>
    <s v="6/1/23 - cancelled open PO amount and closed WO.  Project ready to be closed by accounting._x000d__x000a__x000d__x000a_5/1/23 - received quote back from Macomb Group and lead time is 4 weeks.  Plan to get new JDE Std Part Numbers created in May and get Stock PO's issued in May so we are ready for construction in late 2023 or in 2024, depending on budget availability._x000d__x000a__x000d__x000a_4/1/23 - Diamond Z working to schedule a site visit._x000d__x000a__x000d__x000a_2/28/23 - issued PO to Diamond Z on Feb 24th."/>
    <d v="2023-06-01T00:00:00"/>
    <s v="Hill, Elizabeth"/>
    <m/>
    <x v="3"/>
    <s v="Pipelines and Terminals"/>
    <s v="Station/Terminal"/>
    <m/>
    <s v="Wayne Terminal"/>
    <s v="BETWD - DETROIT BET TERMINAL"/>
    <m/>
    <m/>
    <n v="3563"/>
    <m/>
    <n v="1"/>
    <m/>
    <m/>
    <s v="Gardner, Travis"/>
    <s v="Gardner, Travis W."/>
    <s v="N/A"/>
    <m/>
    <n v="1"/>
    <n v="46628"/>
    <m/>
    <s v="Parker, Brian"/>
    <s v="JDE Child"/>
    <s v="Burnt Orange"/>
    <d v="2023-02-22T00:00:00"/>
    <m/>
  </r>
  <r>
    <x v="2208"/>
    <s v="Item"/>
    <s v="Open"/>
    <x v="0"/>
    <s v="BETWF00E2302"/>
    <s v="Maintenance Framework"/>
    <n v="2085540"/>
    <s v="Parker, Brian"/>
    <s v="West"/>
    <s v="7. Closed"/>
    <s v="Drawdown"/>
    <x v="39"/>
    <n v="3528"/>
    <m/>
    <m/>
    <n v="3528"/>
    <n v="3601"/>
    <n v="-73"/>
    <s v="Yellow"/>
    <m/>
    <m/>
    <m/>
    <n v="3528"/>
    <m/>
    <m/>
    <n v="4000"/>
    <m/>
    <m/>
    <n v="4000"/>
    <s v="Full"/>
    <n v="4000"/>
    <n v="3528"/>
    <m/>
    <n v="3528"/>
    <s v="No"/>
    <s v="Green"/>
    <d v="2023-04-01T00:00:00"/>
    <d v="2023-02-22T00:00:00"/>
    <d v="2023-02-22T00:00:00"/>
    <d v="2023-05-31T00:00:00"/>
    <d v="2023-04-25T00:00:00"/>
    <m/>
    <m/>
    <m/>
    <m/>
    <m/>
    <n v="1687.5"/>
    <n v="1840.5"/>
    <n v="1903"/>
    <n v="1903"/>
    <n v="-63"/>
    <s v="Yellow"/>
    <m/>
    <m/>
    <m/>
    <m/>
    <m/>
    <m/>
    <m/>
    <m/>
    <m/>
    <m/>
    <s v="6/1/23 - closed open PO amount and WO.  Project ready to be closed by accounting._x000d__x000a__x000d__x000a_5/1/23 - should receive one more final invoice from Diamond Z - have the quotes for the new DFT check valves and should have these purchased for inventory in May - will create project for 2024 budget for install._x000d__x000a__x000d__x000a_4/1/23 - Diamond Z was on-site Mar 20th to gather details and have check valve sizing info back from DFT.  Will summarize all location data into one email to management and obtain approval to get check valves purchased for inventory in 2023._x000d__x000a__x000d__x000a_2/28/23 - issued PO to Diamond Z on Feb 24th."/>
    <d v="2023-06-01T00:00:00"/>
    <s v="Hill, Elizabeth"/>
    <m/>
    <x v="3"/>
    <s v="Pipelines and Terminals"/>
    <s v="Station/Terminal"/>
    <m/>
    <s v="Wayne Terminal"/>
    <s v="BETWF - BET FLINT TERMINAL"/>
    <m/>
    <m/>
    <n v="3528"/>
    <m/>
    <m/>
    <m/>
    <m/>
    <s v="Gardner, Travis"/>
    <s v="Gardner, Travis W."/>
    <s v="N/A"/>
    <m/>
    <n v="1"/>
    <n v="46627"/>
    <m/>
    <s v="Parker, Brian"/>
    <s v="JDE Child"/>
    <s v="Burnt Orange"/>
    <d v="2023-02-22T00:00:00"/>
    <m/>
  </r>
  <r>
    <x v="2209"/>
    <s v="Item"/>
    <s v="Open"/>
    <x v="1"/>
    <s v="WW00000M2201"/>
    <s v="Maintenance Framework"/>
    <n v="1979450"/>
    <s v="Henfling, Mike"/>
    <s v="West"/>
    <s v="7. Closed"/>
    <s v="Defined"/>
    <x v="32"/>
    <n v="2536"/>
    <m/>
    <n v="0"/>
    <n v="2536.1"/>
    <n v="2536"/>
    <n v="0"/>
    <s v="Green"/>
    <m/>
    <m/>
    <m/>
    <n v="2536"/>
    <m/>
    <m/>
    <n v="222000"/>
    <n v="153000"/>
    <m/>
    <n v="375000"/>
    <s v="Phase"/>
    <n v="375000"/>
    <n v="385950"/>
    <n v="0"/>
    <n v="385950"/>
    <s v="No"/>
    <s v="Green"/>
    <d v="2022-05-01T00:00:00"/>
    <d v="2022-05-02T00:00:00"/>
    <d v="2022-05-02T00:00:00"/>
    <d v="2022-10-01T00:00:00"/>
    <d v="2022-12-06T00:00:00"/>
    <m/>
    <m/>
    <n v="2217.13"/>
    <n v="318.97000000000003"/>
    <m/>
    <m/>
    <m/>
    <m/>
    <m/>
    <m/>
    <m/>
    <m/>
    <m/>
    <m/>
    <m/>
    <m/>
    <m/>
    <m/>
    <m/>
    <m/>
    <n v="0"/>
    <s v="4-4-23 - Project Ready for Close_x000d__x000a_3-2-23 - Project Ready for Close_x000d__x000a_2-2-23 - Project operational, job book completed in January.  Awaiting one final invoice and then will close project_x000d__x000a_1-3-23 - Site visit with Krohne and Buckeye tech went well on 12/6.  All meters are now working and restored in LeakWarn.  Job Book and final invoices to come in, then will close project in February._x000d__x000a_12-5-22 - Service visit with Krohne scheduled 12/6 to look at issue with meter outputs being variable.  Job Book to be complete in December_x000d__x000a_11-2-22 - Third and final meter run re-installed in early October.  All mechanical work complete.  Touch-up paint in early November.  Technicians to finalize automation in November.   As-built/JDE/Closeout in December._x000d__x000a_10-3-22 - Krohne meters delivered and installed on two of the three lines end of September.  Piping needs re-fabricated on the third line due to mis-measurement; this will be installed on 10/6.  Final automation work planned for November due to technician availability._x000d__x000a_9-1-22 - (3) Krohne meters delayed 2 weeks, so missed August forecast.  Meters to ship 9/2 from Europe and 9/9 from USA factory.  Shop fab to continue for 9/27 and 9/28 planned installation during pipeline outage._x000d__x000a_8-1-22 - (3) Krohne meters still to be shipped 8-26.  Mechanical contractor selected (Consolidated).  Materials to be delivered early August and small shop work to begin.  Still planning September install.  Full AFE to be submitted early August._x000d__x000a_7-5-22 - (3) Krohne meters to be shipped 8-26.  Valves were delivered on 7/1.  Mechanical bid event opened on 6/30, with bids due 7/20.  Full AFE to be submitted early August for install tentative 9/19.  Electrical bids being solicited early July, with one bid already received._x000d__x000a_6-1-22 - (3) Krohne meters on order late May, likely delivery mid-August.  Bid event for valves completed 6/1 with (6) valves to be ordered for July delivery.  Will bid mechanical and electrical work mid-June.  Still planning for August/September construction._x000d__x000a_5-4-22 - (3) meter run projects at WW combined into (1) under WW00000M2201.  Phase AFE approved 5/2/22.  Combined forecast into this project.  Plan to order (3) Krohne meters in early May with 12-week lead time.  Plan to bid work in May for August/September construction._x000d__x000a_4-4-22 - Site visit and stakeholder meeting held in March.  Plan to submit phase AFE this week to combine all (3) meter projects in Wayne and to order long-lead Krohne 3-beam meters and flow conditioners.  Will plan to bid work in April/May for July/August construction._x000d__x000a_3-29-22 JY - Funds added from leak detection engineering._x000d__x000a_3-2-22 - Site visit planned for 3/9.  Budgetary cost for Krohne 3-beam meter is $21k plus piping modifications necessary.12-16 week lead time, pushing forecast to August.  Also looking into a FMC 4c Ultra meter which may have shorter lead time._x000d__x000a_2-2-22 - No change to forecast."/>
    <d v="2023-04-04T00:00:00"/>
    <s v="Hill, Elizabeth"/>
    <m/>
    <x v="3"/>
    <s v="Pipelines and Terminals"/>
    <s v="Integrity"/>
    <m/>
    <s v="Wayne Pipeline"/>
    <s v="WW - WAYNE STATION"/>
    <m/>
    <n v="2536"/>
    <n v="0"/>
    <m/>
    <m/>
    <n v="383414"/>
    <m/>
    <s v="Guenther, Steve"/>
    <s v="Yezik, James T., II"/>
    <m/>
    <m/>
    <n v="1"/>
    <n v="41974"/>
    <m/>
    <s v="Guest, ProSight"/>
    <s v="Independent"/>
    <s v="Aqua"/>
    <d v="2021-08-23T00:00:00"/>
    <s v="Leak Detection"/>
  </r>
  <r>
    <x v="2210"/>
    <s v="Item"/>
    <s v="Open"/>
    <x v="1"/>
    <s v="WS209WWM2301"/>
    <s v="Exempt"/>
    <n v="2073940"/>
    <s v="Gardner, Travis"/>
    <s v="West"/>
    <s v="6. Operational"/>
    <s v="Emergent"/>
    <x v="23"/>
    <n v="24075"/>
    <m/>
    <m/>
    <n v="24074.99"/>
    <n v="21210"/>
    <n v="2865"/>
    <s v="Red"/>
    <n v="21000"/>
    <m/>
    <n v="21000"/>
    <n v="3075"/>
    <m/>
    <m/>
    <n v="30038"/>
    <m/>
    <m/>
    <n v="30038"/>
    <s v="Full"/>
    <n v="30038"/>
    <n v="24075"/>
    <m/>
    <n v="24075"/>
    <s v="No"/>
    <s v="Green"/>
    <d v="2023-01-01T00:00:00"/>
    <d v="2023-01-10T00:00:00"/>
    <d v="2023-01-10T00:00:00"/>
    <d v="2023-01-31T00:00:00"/>
    <d v="2023-01-20T00:00:00"/>
    <m/>
    <m/>
    <n v="17313.53"/>
    <n v="3729.11"/>
    <n v="167.81"/>
    <m/>
    <n v="2864.54"/>
    <m/>
    <m/>
    <n v="2865"/>
    <s v="Red"/>
    <m/>
    <m/>
    <m/>
    <m/>
    <m/>
    <m/>
    <m/>
    <m/>
    <m/>
    <m/>
    <s v="6/2/2023 - internal labor reclass.  3/1/2023 - recieved final invoice from Holly.  2/3/2023 - work completed variance is savings.  1/31/2023 - emergent project funded from Dearborn Station Replace MOV's 2023."/>
    <d v="2023-06-02T00:00:00"/>
    <s v="Griest, Barbara"/>
    <m/>
    <x v="3"/>
    <s v="Pipelines and Terminals"/>
    <s v="Operating Infrastructure"/>
    <m/>
    <s v="Wayne Pipeline"/>
    <s v="WS209WW - WOODHAVEN TO WAYNE"/>
    <m/>
    <n v="21210"/>
    <n v="2865"/>
    <m/>
    <m/>
    <m/>
    <m/>
    <s v="Oey, Alex"/>
    <s v="Gardner, Travis W."/>
    <m/>
    <m/>
    <n v="1"/>
    <n v="46435"/>
    <m/>
    <s v="Gardner, Travis"/>
    <s v="Independent"/>
    <s v="Aqua"/>
    <d v="2023-01-06T00:00:00"/>
    <s v="Other Programs"/>
  </r>
  <r>
    <x v="2211"/>
    <s v="Item"/>
    <s v="Open"/>
    <x v="1"/>
    <s v="WW00000M2202"/>
    <s v="Maintenance Framework"/>
    <n v="1970916"/>
    <s v="Gardner, Travis"/>
    <s v="West"/>
    <s v="7. Closed"/>
    <s v="Drawdown"/>
    <x v="20"/>
    <n v="-13007"/>
    <m/>
    <m/>
    <n v="-13007.42"/>
    <m/>
    <n v="-13007"/>
    <s v="Red"/>
    <m/>
    <m/>
    <m/>
    <n v="-13007"/>
    <m/>
    <m/>
    <n v="130000"/>
    <m/>
    <m/>
    <n v="130000"/>
    <s v="Full"/>
    <n v="130000"/>
    <n v="90096"/>
    <m/>
    <n v="90096"/>
    <s v="No"/>
    <s v="Green"/>
    <d v="2022-09-01T00:00:00"/>
    <d v="2022-07-08T00:00:00"/>
    <d v="2022-07-08T00:00:00"/>
    <d v="2022-09-16T00:00:00"/>
    <d v="2022-11-30T00:00:00"/>
    <m/>
    <m/>
    <m/>
    <m/>
    <m/>
    <n v="-13007.42"/>
    <m/>
    <m/>
    <m/>
    <m/>
    <m/>
    <m/>
    <m/>
    <m/>
    <m/>
    <m/>
    <m/>
    <m/>
    <m/>
    <m/>
    <m/>
    <s v="11/1/2022 - 14k variance is labor associated with reinstalling pump.  10/3/2022 - pump repairs completed and invoice approved in ADP.  9/1/2022 - Kennedy just let the OM know today that the pump will be delivered on 09/12/22.  Variance is due to vendor repair schedule delay.    8/3/2022 - Om is working with Kennedy on install date.  7/5/2022 - repair estimates recieved.  getting ready to submit AFE"/>
    <d v="2022-11-01T00:00:00"/>
    <m/>
    <m/>
    <x v="3"/>
    <s v="Pipelines and Terminals"/>
    <s v="Operating Infrastructure"/>
    <m/>
    <s v="Wayne Pipeline"/>
    <s v="WW - WAYNE STATION"/>
    <m/>
    <m/>
    <n v="-13007"/>
    <m/>
    <m/>
    <n v="103104"/>
    <m/>
    <s v="Posipanko, Dan"/>
    <s v="Posipanko, Daniel A."/>
    <m/>
    <m/>
    <n v="1"/>
    <n v="43701"/>
    <m/>
    <s v="Gardner, Travis"/>
    <s v="Independent"/>
    <s v="Aqua"/>
    <d v="2022-05-09T00:00:00"/>
    <s v="Other Programs"/>
  </r>
  <r>
    <x v="2212"/>
    <s v="Item"/>
    <s v="Candidate"/>
    <x v="1"/>
    <m/>
    <s v="Maintenance Framework"/>
    <m/>
    <s v="Roknich, Hunter"/>
    <s v="West"/>
    <s v="2. Pending AFE"/>
    <s v="Defined"/>
    <x v="23"/>
    <m/>
    <n v="55000"/>
    <m/>
    <n v="55000"/>
    <n v="55000"/>
    <n v="0"/>
    <s v="Green"/>
    <n v="55000"/>
    <m/>
    <n v="55000"/>
    <n v="0"/>
    <m/>
    <m/>
    <m/>
    <m/>
    <m/>
    <m/>
    <m/>
    <m/>
    <m/>
    <n v="110000"/>
    <n v="110000"/>
    <s v="No"/>
    <s v="Green"/>
    <d v="2023-10-01T00:00:00"/>
    <m/>
    <m/>
    <m/>
    <d v="2023-10-31T00:00:00"/>
    <m/>
    <m/>
    <m/>
    <m/>
    <m/>
    <m/>
    <m/>
    <m/>
    <m/>
    <m/>
    <m/>
    <m/>
    <m/>
    <m/>
    <m/>
    <m/>
    <m/>
    <n v="55000"/>
    <m/>
    <m/>
    <m/>
    <s v="10/11/2022 - working with operations and HPC to get appropriate REXA actuator quote_x000d__x000a__x000d__x000a__x000d__x000a_8/2/2022 - reforecasted to 2023 and moved to DD.  Working with E&amp;D for analysis and HPC for quote on actuator."/>
    <d v="2022-10-11T00:00:00"/>
    <m/>
    <m/>
    <x v="3"/>
    <s v="Pipelines and Terminals"/>
    <s v="Operating Infrastructure"/>
    <m/>
    <s v="Wayne Pipeline"/>
    <s v="WW - WAYNE STATION"/>
    <m/>
    <m/>
    <n v="0"/>
    <m/>
    <n v="55000"/>
    <m/>
    <m/>
    <s v="Oey, Alex"/>
    <m/>
    <m/>
    <m/>
    <n v="1"/>
    <n v="37796"/>
    <m/>
    <s v="Guest, ProSight"/>
    <s v="Independent"/>
    <s v="Aqua"/>
    <d v="2020-08-12T00:00:00"/>
    <s v="Other Programs"/>
  </r>
  <r>
    <x v="2213"/>
    <s v="Item"/>
    <s v="Candidate"/>
    <x v="0"/>
    <m/>
    <s v="Exempt"/>
    <m/>
    <s v="Brown, Jeff"/>
    <s v="West"/>
    <s v="2. Pending AFE"/>
    <m/>
    <x v="14"/>
    <m/>
    <n v="19000"/>
    <m/>
    <n v="19000"/>
    <n v="19000"/>
    <n v="0"/>
    <s v="Green"/>
    <n v="19000"/>
    <m/>
    <n v="19000"/>
    <n v="0"/>
    <m/>
    <m/>
    <m/>
    <m/>
    <m/>
    <m/>
    <m/>
    <m/>
    <m/>
    <n v="19000"/>
    <n v="19000"/>
    <s v="No"/>
    <s v="Green"/>
    <d v="2023-07-01T00:00:00"/>
    <m/>
    <m/>
    <m/>
    <d v="2023-04-30T00:00:00"/>
    <m/>
    <m/>
    <m/>
    <m/>
    <m/>
    <m/>
    <m/>
    <m/>
    <m/>
    <m/>
    <m/>
    <m/>
    <m/>
    <m/>
    <n v="19000"/>
    <m/>
    <m/>
    <m/>
    <m/>
    <m/>
    <m/>
    <s v="6-1-23 Finalizing bid package.5-1-2023 Working with Rob Geib on Atmospheric Viewer. Moved forecast to July.4-3-23 WAITING ON GIS ATMOS MAP RGEIB3-2-23 SCOPING PROJECT"/>
    <d v="2023-06-01T00:00:00"/>
    <m/>
    <m/>
    <x v="3"/>
    <s v="Pipelines and Terminals"/>
    <s v="Corrosion"/>
    <m/>
    <s v="Wayne Pipeline"/>
    <s v="WB - BAY CITY TERMINAL"/>
    <m/>
    <m/>
    <n v="0"/>
    <n v="19000"/>
    <m/>
    <m/>
    <m/>
    <s v="Geib, Rob"/>
    <m/>
    <m/>
    <m/>
    <n v="1"/>
    <n v="44442"/>
    <m/>
    <s v="Guest, ProSight"/>
    <s v="Independent"/>
    <s v="Aqua"/>
    <d v="2022-08-08T00:00:00"/>
    <s v="Int - Planned Corr &amp; FI"/>
  </r>
  <r>
    <x v="2214"/>
    <s v="Item"/>
    <s v="Open"/>
    <x v="1"/>
    <s v="WD201WJM2201"/>
    <s v="Exempt"/>
    <n v="1990030"/>
    <s v="Roman, James"/>
    <s v="West"/>
    <s v="7. Closed"/>
    <s v="Defined"/>
    <x v="12"/>
    <n v="6392"/>
    <m/>
    <n v="41472"/>
    <n v="6392.49"/>
    <n v="6240"/>
    <n v="152"/>
    <s v="Yellow"/>
    <m/>
    <m/>
    <m/>
    <n v="6392"/>
    <m/>
    <m/>
    <n v="489000"/>
    <m/>
    <m/>
    <n v="489000"/>
    <s v="Full"/>
    <n v="489000"/>
    <n v="462425"/>
    <n v="41472"/>
    <n v="503897"/>
    <s v="No"/>
    <s v="Green"/>
    <d v="2022-08-01T00:00:00"/>
    <d v="2022-08-18T00:00:00"/>
    <d v="2022-08-18T00:00:00"/>
    <d v="2022-10-15T00:00:00"/>
    <d v="2022-10-07T00:00:00"/>
    <m/>
    <m/>
    <n v="2240.4899999999998"/>
    <m/>
    <n v="4000"/>
    <n v="152"/>
    <m/>
    <m/>
    <m/>
    <m/>
    <m/>
    <m/>
    <m/>
    <m/>
    <m/>
    <m/>
    <m/>
    <m/>
    <m/>
    <m/>
    <n v="41472"/>
    <s v="4/5/23 Variance -$4k.  Late invoice for tree removal._x000d__x000a__x000d__x000a__x000d__x000a_2/1/23 Ready to close_x000d__x000a__x000d__x000a__x000d__x000a_1/3/23 Variance ($10k including accruals) trailing costs...contractor, WM, Percheron._x000d__x000a__x000d__x000a__x000d__x000a_12/5/22 Variance +$27k.  Did not forecast final restoration._x000d__x000a_11/1/22 Variance (-$121k)  Accrual $190k.  Project Complete. Need to finish job book._x000d__x000a_10/3/22 Variance (-) Contractor on site with skeleton crew in month of September._x000d__x000a__x000d__x000a__x000d__x000a_9/1/22 Variance (+) Accrual.  Forecasting locked at time of AFE submittal. _x000d__x000a__x000d__x000a__x000d__x000a_8/2/22 Variance (-), late in starting project._x000d__x000a__x000d__x000a__x000d__x000a_7/21/22 - re-forecasted out a couple months._x000d__x000a_7/5/22 digs issued, resources busy on other projects.  Hopefully start by end of July._x000d__x000a__x000d__x000a__x000d__x000a_6/2/22 Don't know when digs are being issued.  Integrity has not responded.  Moved $$ out of June._x000d__x000a__x000d__x000a__x000d__x000a_3/2/22 was informed on 2/9/22 that digs will not be issued until second half of May, so forecast moved from March to May.  No change._x000d__x000a__x000d__x000a__x000d__x000a_2/1/22 Digs have not yet been issued.  JR"/>
    <d v="2023-04-05T00:00:00"/>
    <s v="Griest, Barbara"/>
    <m/>
    <x v="3"/>
    <s v="Pipelines and Terminals"/>
    <s v="Integrity"/>
    <m/>
    <s v="Wayne Pipeline"/>
    <s v="WD201WJ - DETROIT TO JOAN RD JCT 10IN"/>
    <m/>
    <n v="6240"/>
    <n v="152"/>
    <m/>
    <m/>
    <n v="456032"/>
    <m/>
    <s v="Bartal, Nick"/>
    <s v="Bartal, Nick"/>
    <m/>
    <m/>
    <n v="1"/>
    <n v="41021"/>
    <m/>
    <s v="Administrator, System"/>
    <s v="Independent"/>
    <s v="Aqua"/>
    <d v="2021-08-04T00:00:00"/>
    <s v="Int- Planned Digs"/>
  </r>
  <r>
    <x v="2215"/>
    <s v="Item"/>
    <s v="Open"/>
    <x v="0"/>
    <s v="1348685E2204"/>
    <s v="Maintenance Framework"/>
    <n v="2004209"/>
    <s v="Gardner, Travis"/>
    <s v="West"/>
    <s v="7. Closed"/>
    <s v="Emergent"/>
    <x v="39"/>
    <n v="87596"/>
    <m/>
    <m/>
    <n v="87596.13"/>
    <n v="87596"/>
    <n v="0"/>
    <s v="Green"/>
    <m/>
    <m/>
    <m/>
    <n v="87596"/>
    <m/>
    <m/>
    <n v="279000"/>
    <m/>
    <m/>
    <n v="279000"/>
    <s v="Full"/>
    <n v="279000"/>
    <n v="295661"/>
    <m/>
    <n v="295661"/>
    <s v="No"/>
    <s v="Green"/>
    <d v="2022-09-01T00:00:00"/>
    <d v="2022-07-28T00:00:00"/>
    <d v="2022-07-28T00:00:00"/>
    <d v="2022-09-30T00:00:00"/>
    <d v="2023-02-17T00:00:00"/>
    <m/>
    <m/>
    <n v="31581.119999999999"/>
    <n v="56015.01"/>
    <m/>
    <m/>
    <m/>
    <m/>
    <m/>
    <m/>
    <m/>
    <m/>
    <m/>
    <m/>
    <m/>
    <m/>
    <m/>
    <m/>
    <m/>
    <m/>
    <m/>
    <s v="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
    <d v="2023-03-01T00:00:00"/>
    <s v="Griest, Barbara"/>
    <m/>
    <x v="3"/>
    <s v="Pipelines and Terminals"/>
    <s v="Station/Terminal"/>
    <m/>
    <s v="West Region Work Team"/>
    <s v="20185 - WEST DISTRICT WORK TEAM"/>
    <m/>
    <n v="87596"/>
    <n v="0"/>
    <m/>
    <m/>
    <n v="208065"/>
    <m/>
    <s v="Gardner, Travis"/>
    <s v="Gardner, Travis W."/>
    <m/>
    <m/>
    <n v="1"/>
    <n v="44170"/>
    <m/>
    <s v="Gardner, Travis"/>
    <s v="Independent"/>
    <s v="Aqua"/>
    <d v="2022-07-18T00:00:00"/>
    <s v="Other Programs"/>
  </r>
  <r>
    <x v="2216"/>
    <s v="Item"/>
    <s v="Open"/>
    <x v="0"/>
    <s v="BETYT00E2201"/>
    <s v="Exempt"/>
    <n v="1980266"/>
    <s v="Roknich, Hunter"/>
    <s v="West"/>
    <s v="6. Operational"/>
    <s v="Defined"/>
    <x v="15"/>
    <n v="-19041"/>
    <m/>
    <m/>
    <n v="-19041"/>
    <n v="0"/>
    <n v="-19041"/>
    <s v="Red"/>
    <m/>
    <m/>
    <m/>
    <n v="-19041"/>
    <m/>
    <m/>
    <n v="52000"/>
    <m/>
    <m/>
    <n v="52000"/>
    <s v="Full"/>
    <n v="52000"/>
    <n v="17466"/>
    <m/>
    <n v="17466"/>
    <s v="No"/>
    <s v="Green"/>
    <d v="2022-09-01T00:00:00"/>
    <d v="2022-05-11T00:00:00"/>
    <d v="2022-05-11T00:00:00"/>
    <d v="2022-12-31T00:00:00"/>
    <d v="2022-12-31T00:00:00"/>
    <m/>
    <m/>
    <n v="0"/>
    <n v="0"/>
    <n v="0"/>
    <n v="0"/>
    <n v="-19041"/>
    <m/>
    <m/>
    <n v="-19041"/>
    <s v="Red"/>
    <m/>
    <s v="Savings from AFE Estimate"/>
    <m/>
    <m/>
    <m/>
    <m/>
    <m/>
    <m/>
    <m/>
    <m/>
    <s v="6/9/2023 - Accrued entire PO for IAG and total invoicing came in under PO amount._x000d__x000a__x000d__x000a__x000d__x000a_3/2/2023 - Waiting on instruction from Facility Integrity for path forward _x000d__x000a__x000d__x000a__x000d__x000a_2/2/2023 - Waiting on instruction from Facility Integrity for path forward _x000d__x000a__x000d__x000a__x000d__x000a_1/4/2023 - Waiting for final invoicing_x000d__x000a__x000d__x000a__x000d__x000a_12/2/2022 - Waiting for final invoicing_x000d__x000a__x000d__x000a__x000d__x000a_10/11/2022 - Inspection complete. Isometric drawings marked up with problem areas. Working with facility integrity to discuss path forward for asbestos sampling_x000d__x000a__x000d__x000a__x000d__x000a_9/2/2022 - Missed forecast due to change in contractor schedule. Work to be completed in September_x000d__x000a__x000d__x000a__x000d__x000a_8/2/2022 - Estimated completion late August_x000d__x000a__x000d__x000a__x000d__x000a_7/5/2022- Purchase order issued. Prelim start date 8/16_x000d__x000a__x000d__x000a__x000d__x000a_6/2/2022 - Call week of 6/6 to discuss scheduling with IAG._x000d__x000a__x000d__x000a__x000d__x000a_5/12/2022 - Current forecast for September. Working with IAG on scheduling. AFE approved."/>
    <d v="2023-06-09T00:00:00"/>
    <s v="Hill, Elizabeth"/>
    <m/>
    <x v="3"/>
    <s v="Pipelines and Terminals"/>
    <s v="Station/Terminal"/>
    <m/>
    <s v="Toledo"/>
    <s v="BETYT - BET WEST TOLEDO"/>
    <m/>
    <n v="0"/>
    <n v="-19041"/>
    <m/>
    <m/>
    <n v="36507"/>
    <m/>
    <s v="Aiken, Elaine"/>
    <s v="Aiken, Elaine"/>
    <m/>
    <m/>
    <n v="1"/>
    <n v="41178"/>
    <m/>
    <s v="Administrator, System"/>
    <s v="Independent"/>
    <s v="Aqua"/>
    <d v="2021-08-09T00:00:00"/>
    <s v="Int - Accel Corr &amp; FI"/>
  </r>
  <r>
    <x v="2217"/>
    <s v="Item"/>
    <s v="Candidate"/>
    <x v="1"/>
    <m/>
    <s v="Exempt"/>
    <m/>
    <s v="Henfling, Mike"/>
    <s v="West"/>
    <s v="2. Pending AFE"/>
    <m/>
    <x v="39"/>
    <m/>
    <n v="50000"/>
    <m/>
    <n v="50000"/>
    <n v="50000"/>
    <n v="0"/>
    <s v="Green"/>
    <n v="50000"/>
    <m/>
    <n v="50000"/>
    <n v="0"/>
    <m/>
    <m/>
    <m/>
    <m/>
    <m/>
    <m/>
    <m/>
    <m/>
    <m/>
    <n v="50000"/>
    <n v="50000"/>
    <s v="No"/>
    <s v="Green"/>
    <d v="2023-08-01T00:00:00"/>
    <m/>
    <m/>
    <m/>
    <d v="2023-08-31T00:00:00"/>
    <m/>
    <m/>
    <m/>
    <m/>
    <m/>
    <m/>
    <m/>
    <m/>
    <m/>
    <m/>
    <m/>
    <m/>
    <m/>
    <m/>
    <m/>
    <n v="50000"/>
    <m/>
    <m/>
    <m/>
    <m/>
    <m/>
    <s v="6-2-23 - No new updates.  Plan to finalize scope in June.  Left forecast as-is for August.  May want to seal concrete cracks for containment purposes_x000d__x000a_5-2-23 - No new updates.  Plan to finalize scope in June.  Left forecast as-is for August.  May want to seal concrete cracks for containment purposes_x000d__x000a_4-4-23 - No new updates.  Left forecast as-is for August.  May want to seal concrete cracks for containment purposes_x000d__x000a_3-2-23 - No new updates.  Left forecast as-is for August._x000d__x000a_2-2-23 - Site visit held 1/17.  Initial plan for repairs identified.  Need to document and firm with Ops then request pricing.  Left forecast as-is for August._x000d__x000a_1-3-23 - Left forecast as-is."/>
    <d v="2023-06-05T00:00:00"/>
    <m/>
    <m/>
    <x v="3"/>
    <s v="Pipelines and Terminals"/>
    <s v="Operating Infrastructure"/>
    <m/>
    <s v="Toledo"/>
    <s v="BETYT - BET WEST TOLEDO"/>
    <m/>
    <m/>
    <n v="0"/>
    <n v="50000"/>
    <m/>
    <m/>
    <m/>
    <s v="Gardner, Travis"/>
    <m/>
    <m/>
    <m/>
    <n v="1"/>
    <n v="37782"/>
    <m/>
    <s v="Guest, ProSight"/>
    <s v="Independent"/>
    <s v="Aqua"/>
    <d v="2020-08-12T00:00:00"/>
    <s v="Other Programs"/>
  </r>
  <r>
    <x v="2218"/>
    <s v="Item"/>
    <s v="Candidate"/>
    <x v="1"/>
    <m/>
    <s v="Maintenance Framework"/>
    <m/>
    <s v="Henfling, Mike"/>
    <s v="West"/>
    <s v="2. Pending AFE"/>
    <s v="Defined"/>
    <x v="26"/>
    <m/>
    <n v="75000"/>
    <m/>
    <n v="75000"/>
    <n v="75000"/>
    <n v="0"/>
    <s v="Green"/>
    <n v="75000"/>
    <m/>
    <n v="75000"/>
    <n v="0"/>
    <m/>
    <m/>
    <m/>
    <m/>
    <m/>
    <m/>
    <m/>
    <m/>
    <m/>
    <n v="75000"/>
    <n v="75000"/>
    <s v="No"/>
    <s v="Green"/>
    <d v="2023-08-01T00:00:00"/>
    <m/>
    <m/>
    <m/>
    <d v="2023-08-31T00:00:00"/>
    <m/>
    <m/>
    <m/>
    <m/>
    <m/>
    <m/>
    <m/>
    <n v="0"/>
    <n v="0"/>
    <n v="0"/>
    <s v="Green"/>
    <m/>
    <m/>
    <m/>
    <m/>
    <n v="40000"/>
    <n v="30000"/>
    <n v="5000"/>
    <n v="0"/>
    <m/>
    <m/>
    <s v="6-2-23 - No new updates.  May plan to modify curbing near Bay 5 under Driveway repairs project._x000d__x000a_5-2-23 - No new updates.  May plan to modify curbing near Bay 5 under Driveway repairs project._x000d__x000a_4-4-23 - Call held 4/3 with Regional management and HSSE.  Curbing is not required per SPCC.  If it is a S/T/F issue, local operations to elevate project.  Three sub projects listed in this OPPM project; working thru remaining requirements on curbing near Load Rack Bay 5 and ethanol offload containment.  Pushed forecast._x000d__x000a_3-2-23 - Discussed options with HSSE.  Waiting on response from Gianna in regards to need for curbing.  May end up removing curbing, but need to confirm path forward.  Left forecast as-is_x000d__x000a_2-2-23 - Site visit held 1/17.  Need to discuss background info with HSSE and determine path forward.  Left forecast as-is_x000d__x000a_1-3-23 - Plan to put a scope together based on 2022 site visit.  Engineering late 1Q/2Q, and construction in 3Q.  Left forecast as-is_x000d__x000a_10/11/2022 - deferred to 2023._x000d__x000a_9/12/2022 - deferred to 2023.  funds added to regional drawdown._x000d__x000a_9-1-22 - Plan to itemize scope of work and send to management for review.  Project may be deferred or cancelled._x000d__x000a_8-1-22 - Met with contractor on-site in July.  Plan to itemize scope of work on drawings this month._x000d__x000a_7-5-22 - Planning to meet with contractor on-site on 7/7 to discuss project options.  Fall construction planned_x000d__x000a_6-2-22 - Planning to meet with Degen in June or July to discuss project options.  Fall construction planned_x000d__x000a_5-4-22 - Site visit completed 4/20.  Gathering information prior to AFE submittal.  Construction tentative for September_x000d__x000a_4-4-22 = Scoping site visit planned in April_x000d__x000a_3-2-22 - Pushed forecast slightly in anticipation of some engineering design prior to construction.  Will start looking at project in April._x000d__x000a_2-2-22 - No change to forecast."/>
    <d v="2023-06-05T00:00:00"/>
    <m/>
    <m/>
    <x v="3"/>
    <s v="Pipelines and Terminals"/>
    <s v="Operating Infrastructure"/>
    <m/>
    <s v="Toledo"/>
    <s v="BETYT - BET WEST TOLEDO"/>
    <m/>
    <m/>
    <n v="0"/>
    <n v="70000"/>
    <n v="5000"/>
    <m/>
    <m/>
    <s v="Clark, Dave"/>
    <m/>
    <s v="N/A"/>
    <m/>
    <n v="1"/>
    <n v="19780"/>
    <m/>
    <s v="Guest, ProSight"/>
    <s v="Independent"/>
    <s v="Aqua"/>
    <d v="2016-07-26T00:00:00"/>
    <s v="Other Programs"/>
  </r>
  <r>
    <x v="2219"/>
    <s v="Item"/>
    <s v="Open"/>
    <x v="1"/>
    <s v="BETYT00M2202"/>
    <s v="Maintenance Framework"/>
    <n v="1991335"/>
    <s v="Arch, Stefan"/>
    <s v="West"/>
    <s v="6. Operational"/>
    <s v="Defined"/>
    <x v="39"/>
    <n v="6184"/>
    <n v="0"/>
    <m/>
    <n v="6184.44"/>
    <n v="8084"/>
    <n v="-1900"/>
    <s v="Red"/>
    <m/>
    <m/>
    <m/>
    <n v="6184"/>
    <m/>
    <m/>
    <n v="100000"/>
    <m/>
    <m/>
    <n v="100000"/>
    <s v="Phase"/>
    <n v="100000"/>
    <n v="82691"/>
    <n v="0"/>
    <n v="82691"/>
    <s v="No"/>
    <s v="Green"/>
    <d v="2022-06-01T00:00:00"/>
    <d v="2022-06-22T00:00:00"/>
    <d v="2022-06-22T00:00:00"/>
    <d v="2022-12-31T00:00:00"/>
    <d v="2022-12-29T00:00:00"/>
    <m/>
    <m/>
    <n v="562.37"/>
    <n v="22.07"/>
    <m/>
    <m/>
    <n v="5600"/>
    <n v="6000"/>
    <n v="6000"/>
    <n v="-400"/>
    <s v="Yellow"/>
    <n v="0"/>
    <m/>
    <n v="0"/>
    <m/>
    <m/>
    <m/>
    <m/>
    <m/>
    <m/>
    <m/>
    <s v="5/1/2023 - Spoke with Travis to have forecast completed in 2023. Working with Degen to complete items that were identified during final turnover. _x000d__x000a__x000d__x000a__x000d__x000a_4/7/2023 - Received quote from Degan for under $10k for remaining part of Phase I that was missed. Forecasting for May to be completed. _x000d__x000a__x000d__x000a_3/1/2023 - Waiting on one quote from Degen to complete a small part of the project. Planning to complete with Phase II. This project is complete. _x000d__x000a__x000d__x000a_2/1/2023 - Project is complete, over accrued Degen invoice. No additional forecasting required. Phase II will be completed in 2023 under a separate project. Walked down with Ops on 1/12/2023. _x000d__x000a__x000d__x000a__x000d__x000a_1/3/2023 - Project was completed 12/29. Degen installed concrete supports, stairs, crossovers, and modified existing trip hazards. Waiting for final invoice from Degen, but accrued the cost. _x000d__x000a__x000d__x000a_12/1/2022 - Stairs were delivered on 11/22. Degen to install in December, hoping to have completed by the end of the year. Forecast 10k in January if project rolls over to 2023. _x000d__x000a__x000d__x000a_11/1/2022 - Waiting on stair delivery from Safe Harbors. Planning to complete install in December as stairs are scheduled for end of November. _x000d__x000a__x000d__x000a__x000d__x000a_10/3/2022 - SPS said stairs will be delivered mid-end of November. Working with SPS to expedite the order or find a new supplier. Pushed forecast out to November for installation of the stairs. _x000d__x000a__x000d__x000a__x000d__x000a_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_x000a__x000d__x000a__x000d__x000a_8/1/2022 - Continued design and fabrication of stairs for the tank farm. Planning to install in September when contractor comes available. _x000d__x000a__x000d__x000a_7/1/2022 - Received quotes back from contractors and suppliers. Degen will be performing the work. AFE approved for $100k. Crossovers ordered from SPS. Working to get lead time on the crossovers. Smallvariance in June for ordering material ahead of schedule. Planning to receive crossovers in July and begin working on install. Forecasting for Julyincludes receiving the material and beginning install. _x000d__x000a__x000d__x000a__x000d__x000a_6/1/2022 - Walkdown with contractors completed on 5/26. Bids are due back on 6/3. Iwill submit an AFE for the work once I get numbers back. Received quotes for stair kits for the proposed stair installations. Planning to begin inJuly. _x000d__x000a__x000d__x000a__x000d__x000a_5/2/2022 - Scope reviewed by leadership team. Getting quotes from contractors to assemble and install the stairs. Forecasting pushed to June due to lag in receiving quotes. _x000d__x000a__x000d__x000a__x000d__x000a_4/3/2022- Scope developed, will send to leadership team for review. Not all scope will be completed in budget. Once approved by leadership team, I will get quotes and AFE will be submitted. Planning toget quotes back in April for submission of AFE. _x000d__x000a__x000d__x000a__x000d__x000a_3/1/2022 - Project scope being developed. Will need to pick certain items to be installed. Received quote back from SPS for SafeHarbor crossovers last year. Will need to get quotes for installation of certain crossovers and stairs. _x000d__x000a__x000d__x000a__x000d__x000a_1/28/2022 - Planning to begin projectin May/June _x000d__x000a_timeframe. I need to get quotes for select scope items."/>
    <d v="2023-05-01T00:00:00"/>
    <s v="Hill, Elizabeth"/>
    <m/>
    <x v="3"/>
    <s v="Pipelines and Terminals"/>
    <s v="Operating Infrastructure"/>
    <m/>
    <s v="Toledo"/>
    <s v="BETYT - BET WEST TOLEDO"/>
    <m/>
    <n v="584"/>
    <n v="5600"/>
    <m/>
    <m/>
    <n v="76507"/>
    <m/>
    <s v="Gardner, Travis"/>
    <s v="Gardner, Travis W."/>
    <m/>
    <m/>
    <n v="1"/>
    <n v="40902"/>
    <m/>
    <s v="Guest, ProSight"/>
    <s v="Independent"/>
    <s v="Aqua"/>
    <d v="2021-08-03T00:00:00"/>
    <s v="Other Programs"/>
  </r>
  <r>
    <x v="2220"/>
    <s v="Item"/>
    <s v="Open"/>
    <x v="1"/>
    <s v="BETYT00M2302"/>
    <s v="Exempt"/>
    <n v="2133873"/>
    <s v="Arch, Stefan"/>
    <s v="West"/>
    <s v="3. Active"/>
    <s v="Defined"/>
    <x v="39"/>
    <m/>
    <n v="82500"/>
    <m/>
    <n v="82500"/>
    <n v="115000"/>
    <n v="-32500"/>
    <s v="Red"/>
    <n v="115000"/>
    <m/>
    <n v="115000"/>
    <n v="-32500"/>
    <m/>
    <m/>
    <n v="79917"/>
    <m/>
    <m/>
    <n v="79917"/>
    <s v="Full"/>
    <n v="79917"/>
    <m/>
    <n v="82500"/>
    <n v="82500"/>
    <s v="No"/>
    <s v="Green"/>
    <d v="2023-07-01T00:00:00"/>
    <d v="2023-06-09T00:00:00"/>
    <d v="2023-06-09T00:00:00"/>
    <d v="2023-10-27T00:00:00"/>
    <d v="2023-07-31T00:00:00"/>
    <m/>
    <m/>
    <m/>
    <m/>
    <m/>
    <m/>
    <m/>
    <m/>
    <m/>
    <m/>
    <m/>
    <m/>
    <m/>
    <n v="7500"/>
    <n v="10000"/>
    <n v="20000"/>
    <n v="45000"/>
    <n v="0"/>
    <m/>
    <m/>
    <m/>
    <s v="6/1/2023 - Bid walkdown completed on 5/25 and bids are due on 6/2. Planning to award and submit AFE for the cost. Project to begin in July. _x000d__x000a__x000d__x000a__x000d__x000a_5/1/2023 - Received comments back from management on scope. Once comments are accepted, will hold scope walkdown with contractors. _x000d__x000a__x000d__x000a__x000d__x000a__x000d__x000a_4/3/2023 - Scope sent to management for review and sent to Degen for pricing. Pushed forecasting out to May. Planning to complete in summer timeframe. _x000d__x000a__x000d__x000a__x000d__x000a_3/1/2023 - Scope developed and ready for management review. Will send out in March and set up bid event. Planning to begin ordering material in April. _x000d__x000a__x000d__x000a__x000d__x000a_2/1/2023 - Phase II project for West Toledo Stair Improvements. Walked down with Operations on 1/12/2023. Planning to complete in spring/summer."/>
    <d v="2023-06-01T00:00:00"/>
    <s v="Hill, Elizabeth"/>
    <m/>
    <x v="3"/>
    <s v="Pipelines and Terminals"/>
    <s v="Operating Infrastructure"/>
    <m/>
    <s v="Toledo"/>
    <s v="BETYT - BET WEST TOLEDO"/>
    <m/>
    <m/>
    <n v="7500"/>
    <n v="75000"/>
    <n v="0"/>
    <m/>
    <m/>
    <s v="Gardner, Travis"/>
    <s v="Gardner, Travis W."/>
    <m/>
    <m/>
    <n v="1"/>
    <n v="44397"/>
    <m/>
    <s v="Guest, ProSight"/>
    <s v="Independent"/>
    <s v="Aqua"/>
    <d v="2022-08-03T00:00:00"/>
    <s v="Other Programs"/>
  </r>
  <r>
    <x v="2221"/>
    <s v="Item"/>
    <s v="Open"/>
    <x v="1"/>
    <s v="BETYT00M2301"/>
    <s v="Exempt"/>
    <n v="2132357"/>
    <s v="Brown, Jeff"/>
    <s v="West"/>
    <s v="3. Active"/>
    <s v="Defined"/>
    <x v="14"/>
    <m/>
    <n v="38000"/>
    <m/>
    <n v="38000"/>
    <n v="38000"/>
    <n v="0"/>
    <s v="Green"/>
    <n v="38000"/>
    <m/>
    <n v="38000"/>
    <n v="0"/>
    <m/>
    <m/>
    <n v="38012"/>
    <m/>
    <m/>
    <n v="38012"/>
    <s v="Full"/>
    <n v="38012"/>
    <m/>
    <n v="38000"/>
    <n v="38000"/>
    <s v="No"/>
    <s v="Green"/>
    <d v="2023-07-01T00:00:00"/>
    <d v="2023-06-01T00:00:00"/>
    <d v="2023-06-01T00:00:00"/>
    <d v="2023-08-01T00:00:00"/>
    <d v="2023-08-31T00:00:00"/>
    <m/>
    <m/>
    <m/>
    <m/>
    <m/>
    <m/>
    <m/>
    <m/>
    <m/>
    <m/>
    <m/>
    <m/>
    <m/>
    <m/>
    <n v="10000"/>
    <n v="28000"/>
    <m/>
    <m/>
    <m/>
    <m/>
    <m/>
    <s v="6-1-23 AFE in routing for approval.5-1-23 Scoping_x000d__x000a_4-3-23 SCOPING_x000d__x000a_3-2-23 SCOPING PROJECT"/>
    <d v="2023-06-01T00:00:00"/>
    <s v="Griest, Barbara"/>
    <m/>
    <x v="3"/>
    <s v="Pipelines and Terminals"/>
    <s v="Integrity"/>
    <m/>
    <s v="Toledo"/>
    <s v="BETYT - BET WEST TOLEDO"/>
    <m/>
    <m/>
    <n v="0"/>
    <n v="38000"/>
    <m/>
    <m/>
    <m/>
    <s v="Geib, Rob"/>
    <s v="Geib, Robert"/>
    <m/>
    <m/>
    <n v="1"/>
    <n v="45361"/>
    <m/>
    <s v="Gardner, Travis"/>
    <s v="Independent"/>
    <s v="Aqua"/>
    <d v="2022-08-26T00:00:00"/>
    <s v="Int - Planned Corr &amp; FI"/>
  </r>
  <r>
    <x v="2222"/>
    <s v="Item"/>
    <s v="Candidate"/>
    <x v="0"/>
    <m/>
    <s v="Exempt"/>
    <m/>
    <s v="Brown, Jeff"/>
    <s v="West"/>
    <s v="2. Pending AFE"/>
    <m/>
    <x v="14"/>
    <m/>
    <n v="21000"/>
    <m/>
    <n v="21000"/>
    <n v="21000"/>
    <n v="0"/>
    <s v="Green"/>
    <n v="21000"/>
    <m/>
    <n v="21000"/>
    <n v="0"/>
    <m/>
    <m/>
    <m/>
    <m/>
    <m/>
    <m/>
    <m/>
    <m/>
    <m/>
    <n v="21000"/>
    <n v="21000"/>
    <s v="No"/>
    <s v="Green"/>
    <d v="2023-07-01T00:00:00"/>
    <m/>
    <m/>
    <m/>
    <d v="2023-07-31T00:00:00"/>
    <m/>
    <m/>
    <m/>
    <m/>
    <m/>
    <m/>
    <m/>
    <m/>
    <m/>
    <m/>
    <m/>
    <m/>
    <m/>
    <m/>
    <n v="21000"/>
    <m/>
    <m/>
    <m/>
    <m/>
    <m/>
    <m/>
    <s v="6-1-23 Finalizing bid package.5-1-2023 Working with Rob Geib on Atmospheric Viewer. 4-3-23 WAITING ON GIS ATMOS MAP RGEIB3-2-23 SCOPING PROJECT"/>
    <d v="2023-06-01T00:00:00"/>
    <m/>
    <m/>
    <x v="3"/>
    <s v="Pipelines and Terminals"/>
    <s v="Corrosion"/>
    <m/>
    <s v="Wayne Pipeline"/>
    <s v="WF - FLINT TERMINAL"/>
    <m/>
    <m/>
    <n v="0"/>
    <n v="21000"/>
    <m/>
    <m/>
    <m/>
    <s v="Geib, Rob"/>
    <m/>
    <m/>
    <m/>
    <n v="1"/>
    <n v="44441"/>
    <m/>
    <s v="Guest, ProSight"/>
    <s v="Independent"/>
    <s v="Aqua"/>
    <d v="2022-08-08T00:00:00"/>
    <s v="Int - Planned Corr &amp; FI"/>
  </r>
  <r>
    <x v="2223"/>
    <s v="Item"/>
    <s v="Open"/>
    <x v="1"/>
    <s v="WF00000M2201"/>
    <s v="Maintenance Framework"/>
    <n v="2013008"/>
    <s v="Roknich, Hunter"/>
    <s v="West"/>
    <s v="6. Operational"/>
    <s v="Defined"/>
    <x v="23"/>
    <n v="178"/>
    <m/>
    <m/>
    <n v="177.92"/>
    <n v="178"/>
    <n v="0"/>
    <s v="Green"/>
    <m/>
    <m/>
    <m/>
    <n v="178"/>
    <m/>
    <m/>
    <n v="16000"/>
    <m/>
    <m/>
    <n v="16000"/>
    <s v="Full"/>
    <n v="16000"/>
    <n v="13097"/>
    <m/>
    <n v="13097"/>
    <s v="No"/>
    <s v="Green"/>
    <d v="2022-10-01T00:00:00"/>
    <d v="2022-10-05T00:00:00"/>
    <d v="2022-10-05T00:00:00"/>
    <d v="2022-10-30T00:00:00"/>
    <d v="2022-10-11T00:00:00"/>
    <m/>
    <m/>
    <n v="177.92"/>
    <m/>
    <m/>
    <m/>
    <m/>
    <m/>
    <m/>
    <m/>
    <m/>
    <m/>
    <m/>
    <m/>
    <m/>
    <m/>
    <m/>
    <m/>
    <m/>
    <m/>
    <m/>
    <s v="10/11/2022 - Work completed early September by operations. Working on getting all labor and material reclassed to project. _x000d__x000a__x000d__x000a__x000d__x000a_8/2/2022 - Working with operations on scheduling and costs for AFE. Estimated install early September._x000d__x000a__x000d__x000a__x000d__x000a_3/2/22 - Operations has valve on inventory. Working with operations to develop scope and schedule."/>
    <d v="2022-10-11T00:00:00"/>
    <s v="Griest, Barbara"/>
    <m/>
    <x v="3"/>
    <s v="Pipelines and Terminals"/>
    <s v="Operating Infrastructure"/>
    <m/>
    <s v="Wayne Pipeline"/>
    <s v="WF - FLINT TERMINAL"/>
    <m/>
    <n v="178"/>
    <n v="0"/>
    <m/>
    <m/>
    <n v="12919"/>
    <m/>
    <s v="Oey, Alex"/>
    <s v="Gardner, Travis W."/>
    <s v="N/A"/>
    <m/>
    <n v="1"/>
    <n v="31090"/>
    <m/>
    <s v="Guest, ProSight"/>
    <s v="Independent"/>
    <s v="Aqua"/>
    <d v="2018-08-28T00:00:00"/>
    <s v="Other Programs"/>
  </r>
  <r>
    <x v="2224"/>
    <s v="Item"/>
    <s v="Open"/>
    <x v="1"/>
    <s v="WF208WBM2201"/>
    <s v="Maintenance Framework"/>
    <n v="1945669"/>
    <s v="Roman, James"/>
    <s v="West"/>
    <s v="7. Closed"/>
    <s v="Defined"/>
    <x v="12"/>
    <n v="1440"/>
    <m/>
    <n v="81052"/>
    <n v="1439.95"/>
    <n v="1440"/>
    <n v="0"/>
    <s v="Green"/>
    <m/>
    <m/>
    <m/>
    <n v="1440"/>
    <m/>
    <m/>
    <n v="128000"/>
    <n v="860000"/>
    <m/>
    <n v="988000"/>
    <s v="Phase"/>
    <n v="988000"/>
    <n v="807422"/>
    <n v="81052"/>
    <n v="888474"/>
    <s v="No"/>
    <s v="Green"/>
    <d v="2022-04-01T00:00:00"/>
    <d v="2022-03-28T00:00:00"/>
    <d v="2022-03-28T00:00:00"/>
    <d v="2022-07-31T00:00:00"/>
    <d v="2022-07-31T00:00:00"/>
    <m/>
    <m/>
    <n v="1439.95"/>
    <m/>
    <m/>
    <m/>
    <m/>
    <m/>
    <m/>
    <m/>
    <m/>
    <m/>
    <m/>
    <m/>
    <m/>
    <m/>
    <m/>
    <m/>
    <m/>
    <m/>
    <n v="81052"/>
    <s v="11/1/22 Variance (-$1,500) did not get to job book yet._x000d__x000a_10/2/22 Variance (+$2,002) Trailing costs_x000d__x000a__x000d__x000a__x000d__x000a_9/1/22 Variance (+) trailing costs._x000d__x000a__x000d__x000a__x000d__x000a_8/2/22 Variance (+) Contractor cost more than forecasted.  Project complete._x000d__x000a__x000d__x000a__x000d__x000a_7/5/22 Variance - Contractor cost more than forecasted.  Cutout Complete.  Site restorations forecasted for July._x000d__x000a__x000d__x000a__x000d__x000a_6/2/22 Variance -$85k,  Have not yet received environmental permits for two sites. I've adjusted forecast, removing two sites from this project._x000d__x000a__x000d__x000a_5/3/22 Variance $38k, purchased pipe in April instead of May._x000d__x000a__x000d__x000a__x000d__x000a_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_x000a__x000d__x000a__x000d__x000a_3/2/22 Plan to submit Phase 1 AFE and begin bid documents.  Cut out planned for week of June 6.  Scheduling and asset team on board._x000d__x000a__x000d__x000a_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_x000a__x000d__x000a_2/1/22 Cutout is located under salt truck access driveway.  Will need to wait until snow/ice has wrapped up for season before we can dig up.  JR"/>
    <d v="2023-04-12T00:00:00"/>
    <s v="Griest, Barbara"/>
    <m/>
    <x v="3"/>
    <s v="Pipelines and Terminals"/>
    <s v="Integrity"/>
    <m/>
    <s v="Wayne Pipeline"/>
    <s v="WF208WB - FLINT TO BAY CITY"/>
    <m/>
    <n v="1440"/>
    <n v="0"/>
    <m/>
    <m/>
    <n v="805982"/>
    <m/>
    <s v="Bartal, Nick"/>
    <s v="Bartal, Nick"/>
    <m/>
    <m/>
    <n v="1"/>
    <n v="34595"/>
    <m/>
    <s v="Bassani, Joel"/>
    <s v="Independent"/>
    <s v="Aqua"/>
    <d v="2019-08-27T00:00:00"/>
    <s v="Int - Planned Cutouts"/>
  </r>
  <r>
    <x v="2225"/>
    <s v="Item"/>
    <s v="Candidate"/>
    <x v="0"/>
    <m/>
    <s v="Exempt"/>
    <m/>
    <s v="Brown, Jeff"/>
    <s v="West"/>
    <s v="2. Pending AFE"/>
    <m/>
    <x v="14"/>
    <m/>
    <n v="19000"/>
    <m/>
    <n v="19000"/>
    <n v="19000"/>
    <n v="0"/>
    <s v="Green"/>
    <n v="19000"/>
    <m/>
    <n v="19000"/>
    <n v="0"/>
    <m/>
    <m/>
    <m/>
    <m/>
    <m/>
    <m/>
    <m/>
    <m/>
    <m/>
    <n v="19000"/>
    <n v="19000"/>
    <s v="No"/>
    <s v="Green"/>
    <d v="2023-07-01T00:00:00"/>
    <m/>
    <m/>
    <m/>
    <d v="2023-04-30T00:00:00"/>
    <m/>
    <m/>
    <m/>
    <m/>
    <m/>
    <m/>
    <m/>
    <m/>
    <m/>
    <m/>
    <m/>
    <m/>
    <m/>
    <m/>
    <n v="19000"/>
    <m/>
    <m/>
    <m/>
    <m/>
    <m/>
    <m/>
    <s v="6-1-23 Finalizing bid package.5-1-2023 Working with Rob Geib on Atmospheric Viewer. Moved forecast to July.4-3-23 WAITING ON GIS ATMOS MAP RGEIB3-2-23 SCOPING PROJECT"/>
    <d v="2023-06-01T00:00:00"/>
    <m/>
    <m/>
    <x v="3"/>
    <s v="Pipelines and Terminals"/>
    <s v="Corrosion"/>
    <m/>
    <s v="Wayne Pipeline"/>
    <s v="WN - NOVI TERMINAL"/>
    <m/>
    <m/>
    <n v="0"/>
    <n v="19000"/>
    <m/>
    <m/>
    <m/>
    <s v="Geib, Rob"/>
    <m/>
    <m/>
    <m/>
    <n v="1"/>
    <n v="44444"/>
    <m/>
    <s v="Guest, ProSight"/>
    <s v="Independent"/>
    <s v="Aqua"/>
    <d v="2022-08-08T00:00:00"/>
    <s v="Int - Planned Corr &amp; FI"/>
  </r>
  <r>
    <x v="2226"/>
    <s v="Item"/>
    <s v="Open"/>
    <x v="0"/>
    <s v="WO160BNE2304"/>
    <s v="Exempt"/>
    <n v="2109956"/>
    <s v="Scannell, Adam"/>
    <s v="West"/>
    <s v="6. Operational"/>
    <s v="Defined"/>
    <x v="11"/>
    <n v="34672"/>
    <m/>
    <m/>
    <n v="34672.31"/>
    <n v="45002"/>
    <n v="-10330"/>
    <s v="Red"/>
    <n v="45000"/>
    <m/>
    <n v="45000"/>
    <n v="-10328"/>
    <m/>
    <m/>
    <n v="34567"/>
    <m/>
    <m/>
    <n v="34567"/>
    <s v="Full"/>
    <n v="34567"/>
    <n v="34672"/>
    <m/>
    <n v="34672"/>
    <s v="No"/>
    <s v="Green"/>
    <d v="2023-05-01T00:00:00"/>
    <d v="2023-04-04T00:00:00"/>
    <d v="2023-04-04T00:00:00"/>
    <d v="2023-05-30T00:00:00"/>
    <d v="2023-05-31T00:00:00"/>
    <m/>
    <m/>
    <m/>
    <m/>
    <m/>
    <m/>
    <n v="34672.31"/>
    <n v="34567"/>
    <n v="34567"/>
    <n v="105"/>
    <s v="Yellow"/>
    <n v="0"/>
    <m/>
    <m/>
    <m/>
    <m/>
    <m/>
    <m/>
    <m/>
    <m/>
    <m/>
    <s v="06/01/23 - Installation completed on 05/17/23_x000d__x000a_05/02/23 - Permit approved and work scheduled for the week of 5/15 for completion. 03/22/23 - AFE submitted to the workflow. Total AFE costs are at $34,567. Remaining budget is not expected to be needed. Placing it in November for use as West Region drawdown funds._x000d__x000a_02/02/23 - Discussions with contractor, ROW and local asset team have started. Should have quote for the work back in the next week or two. Permitting to begin once tentative dates are discussed."/>
    <d v="2023-06-01T00:00:00"/>
    <s v="Hill, Elizabeth"/>
    <m/>
    <x v="3"/>
    <s v="Pipelines and Terminals"/>
    <s v="Corrosion"/>
    <m/>
    <s v="St. Louis"/>
    <s v="WO160BN - WOOD RIVER TO BARNETT"/>
    <m/>
    <m/>
    <n v="34672"/>
    <m/>
    <m/>
    <m/>
    <m/>
    <s v="Geib, Rob"/>
    <s v="Geib, Robert"/>
    <m/>
    <m/>
    <n v="1"/>
    <n v="45454"/>
    <m/>
    <s v="Guest, ProSight"/>
    <s v="Independent"/>
    <s v="Aqua"/>
    <d v="2022-08-26T00:00:00"/>
    <s v="Int - Planned Corr &amp; FI"/>
  </r>
  <r>
    <x v="2227"/>
    <s v="Item"/>
    <s v="Open"/>
    <x v="0"/>
    <s v="WO160BNE2003"/>
    <s v="Exempt"/>
    <n v="1743983"/>
    <s v="Rohr, Travis"/>
    <s v="West"/>
    <s v="3. Active"/>
    <s v="Drawdown"/>
    <x v="9"/>
    <m/>
    <n v="25500"/>
    <m/>
    <n v="25500"/>
    <n v="25500"/>
    <n v="0"/>
    <s v="Green"/>
    <m/>
    <m/>
    <m/>
    <n v="25500"/>
    <m/>
    <m/>
    <n v="25500"/>
    <m/>
    <m/>
    <n v="25500"/>
    <s v="Full"/>
    <n v="25500"/>
    <m/>
    <n v="25500"/>
    <n v="25500"/>
    <s v="No"/>
    <s v="Green"/>
    <d v="2023-09-01T00:00:00"/>
    <d v="2020-08-10T00:00:00"/>
    <d v="2020-08-10T00:00:00"/>
    <d v="2020-12-31T00:00:00"/>
    <d v="2022-12-31T00:00:00"/>
    <m/>
    <m/>
    <m/>
    <m/>
    <m/>
    <m/>
    <m/>
    <m/>
    <m/>
    <m/>
    <m/>
    <m/>
    <m/>
    <m/>
    <m/>
    <m/>
    <n v="25500"/>
    <m/>
    <m/>
    <m/>
    <m/>
    <s v="5/26/23 Need drier conditions for access. Local OPS is monitoring it.  5/2/23 Waiting for drier conditions.  4/4/23 Storms have kept this wet. 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This is scheduled for the week of Dec13._x000d__x000a_10/4/22 Work should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_x000d__x000a_7/4/22  Location is close to being dry enough to get into.  Keeping in contact with local ops and contractor._x000d__x000a_6/3/22 Due to weather patterns, ground is still swampy.  Need this dry to complete.  5/2/22 still swampy, once it dries out we will get this scheduled._x000d__x000a__x000d__x000a_4/5/22 Spoke with local OPs, ground is still swampy._x000d__x000a__x000d__x000a_3/3/22  Due to weather and ground conditions, this needs to be delayed until ground is dry._x000d__x000a_2/3/22  Currently scheduled for the week of Feb 21_x000d__x000a__x000d__x000a_1/5/22 Work delayed last week due to heavy rain and thunderstorms._x000d__x000a__x000d__x000a_12/3/21  Work was delayed due to not being able to use Geeding and seeking a new contractor on short notice._x000d__x000a__x000d__x000a_11/2/21  Work Expected week of Nov 15_x000d__x000a__x000d__x000a_10/5/21  This is still scheduled for November, but could shift due to local asset team manpower issues._x000d__x000a__x000d__x000a_9/3/21  This should be done in November.  _x000d__x000a__x000d__x000a_7/1/21  Need to check with Brian Hurley about the additional exposures at this location._x000d__x000a__x000d__x000a_6/3/21  This will be done with additional exposures once this years list is issued._x000d__x000a__x000d__x000a_5/5/21  waiting on 2021 repair list to potentially do two other exposures right next to this one._x000d__x000a__x000d__x000a_4/1/21  Stillwaiting on expense exposure repair list._x000d__x000a__x000d__x000a_3/1/21 Still waiting for theexposure repair list for this year._x000d__x000a__x000d__x000a_2/8/21 Still waiting for the exposure list this year  to do additional exposures right next to this one._x000d__x000a__x000d__x000a_1/4/21 Waiting for the list of exposure repairs for this year._x000d__x000a__x000d__x000a_11/30/20  After talking to Brian Hurley about this one, he said it would be postponed to work on two others on this property at the same time.  This funding went to IM760UG MP 45 and 85.11/2/20  Plans are still to complete this in December._x000d__x000a__x000d__x000a_10/1/20 Work has been pushed to december_x000d__x000a__x000d__x000a_9/1/20 Work is scheduled for November."/>
    <d v="2023-05-26T00:00:00"/>
    <s v="Hill, Elizabeth"/>
    <m/>
    <x v="3"/>
    <s v="Pipelines and Terminals"/>
    <s v="Pipeline Integrity"/>
    <m/>
    <s v="St. Louis"/>
    <s v="WO160BN - WOOD RIVER TO BARNETT"/>
    <m/>
    <m/>
    <n v="0"/>
    <n v="25500"/>
    <m/>
    <m/>
    <m/>
    <s v="Hurley, Brian"/>
    <s v="Bassani, Joel D."/>
    <s v="N/A"/>
    <m/>
    <n v="1"/>
    <n v="37570"/>
    <m/>
    <s v="Schultz, Amy"/>
    <s v="JDE Child"/>
    <s v="Burnt Orange"/>
    <d v="2020-08-07T00:00:00"/>
    <s v="Int - Exposure Evals"/>
  </r>
  <r>
    <x v="2228"/>
    <s v="Item"/>
    <s v="Open"/>
    <x v="0"/>
    <s v="WO160BNE2104"/>
    <s v="Exempt"/>
    <n v="1901944"/>
    <s v="Rohr, Travis"/>
    <s v="West"/>
    <s v="3. Active"/>
    <s v="Drawdown"/>
    <x v="9"/>
    <m/>
    <n v="25500"/>
    <m/>
    <n v="25500"/>
    <n v="25500"/>
    <n v="0"/>
    <s v="Green"/>
    <m/>
    <m/>
    <m/>
    <n v="25500"/>
    <m/>
    <m/>
    <n v="25000"/>
    <m/>
    <m/>
    <n v="25000"/>
    <s v="Full"/>
    <n v="25000"/>
    <m/>
    <n v="25500"/>
    <n v="25500"/>
    <s v="No"/>
    <s v="Green"/>
    <d v="2023-09-01T00:00:00"/>
    <d v="2021-10-13T00:00:00"/>
    <d v="2021-10-13T00:00:00"/>
    <d v="2021-12-31T00:00:00"/>
    <d v="2022-12-31T00:00:00"/>
    <m/>
    <m/>
    <m/>
    <m/>
    <m/>
    <m/>
    <m/>
    <m/>
    <m/>
    <m/>
    <m/>
    <m/>
    <m/>
    <m/>
    <m/>
    <m/>
    <n v="25500"/>
    <m/>
    <m/>
    <m/>
    <m/>
    <s v="5/26/23 Need drier conditions for access. Local OPS is monitoring it.  5/2/23 Waiting for drier conditions. 4/4/23 Storms have kept this wet.  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Work is scheduled for the week of Dec 13, Will move up if possible._x000d__x000a_10/4/22  Work planned to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  7/4/22  Ground is almost dry enough to get into, keeping contact with local ops and contractor._x000d__x000a_6/3/22 due to weather patterns, ground has not dried out yet.  5/2/22 ground is still swampy, when it dries out, we will get this scheduled_x000d__x000a__x000d__x000a_4/5/22 spoke with local ops, ground is still swampy, budgeted for June. 3/3/22  Due to weather and ground conditions, this needs to be delayed until ground is dry_x000d__x000a__x000d__x000a_2/3/22  Work scheduled for the week of Feb 21_x000d__x000a__x000d__x000a_1/5/22 Work was postponed last week due to heavy rain and thunderstorms._x000d__x000a__x000d__x000a_12/3/21  Work was delayed due to not being able to use Geeding and seeking a new contractor on short notice._x000d__x000a__x000d__x000a_11/2/21  Work Expected week of Nov 15"/>
    <d v="2023-05-26T00:00:00"/>
    <s v="Hill, Elizabeth"/>
    <m/>
    <x v="3"/>
    <s v="Pipelines and Terminals"/>
    <s v="Pipeline Integrity"/>
    <m/>
    <s v="St. Louis"/>
    <s v="WO160BN - WOOD RIVER TO BARNETT"/>
    <m/>
    <m/>
    <n v="0"/>
    <n v="25500"/>
    <m/>
    <m/>
    <m/>
    <s v="Hurley, Brian"/>
    <s v="Bassani, Joel D."/>
    <s v="N/A"/>
    <m/>
    <n v="1"/>
    <n v="42295"/>
    <m/>
    <s v="Hurley, Brian"/>
    <s v="JDE Child"/>
    <s v="Burnt Orange"/>
    <d v="2021-10-11T00:00:00"/>
    <s v="Int - Exposure Evals"/>
  </r>
  <r>
    <x v="2229"/>
    <s v="Item"/>
    <s v="Open"/>
    <x v="1"/>
    <s v="XX165CNM2201"/>
    <s v="Maintenance Framework"/>
    <n v="2002021"/>
    <s v="Roman, James"/>
    <s v="West"/>
    <s v="7. Closed"/>
    <s v="Drawdown"/>
    <x v="12"/>
    <n v="899"/>
    <m/>
    <m/>
    <n v="898.8"/>
    <n v="899"/>
    <n v="0"/>
    <s v="Green"/>
    <m/>
    <m/>
    <m/>
    <n v="899"/>
    <m/>
    <m/>
    <n v="145000"/>
    <m/>
    <m/>
    <n v="145000"/>
    <s v="Full"/>
    <n v="145000"/>
    <n v="145144"/>
    <m/>
    <n v="145144"/>
    <s v="No"/>
    <s v="Green"/>
    <d v="2022-07-01T00:00:00"/>
    <d v="2022-08-10T00:00:00"/>
    <d v="2022-08-10T00:00:00"/>
    <d v="2022-07-22T00:00:00"/>
    <d v="2022-07-22T00:00:00"/>
    <m/>
    <m/>
    <n v="898.8"/>
    <m/>
    <m/>
    <m/>
    <m/>
    <m/>
    <m/>
    <m/>
    <m/>
    <m/>
    <m/>
    <m/>
    <m/>
    <m/>
    <m/>
    <m/>
    <m/>
    <m/>
    <m/>
    <s v="11/1/22 Variance ($11k) trailing costs from contractor and right of way._x000d__x000a_10/3/22 Variance (+898) Trailing costs._x000d__x000a__x000d__x000a__x000d__x000a_9/1/22 Variance (-) trailing costs_x000d__x000a__x000d__x000a__x000d__x000a_8/1/22 - Project complete.  Variance (-) Immediate digs, budget was established in an interim AFE."/>
    <d v="2022-11-01T00:00:00"/>
    <s v="Griest, Barbara"/>
    <m/>
    <x v="3"/>
    <s v="Pipelines and Terminals"/>
    <s v="Integrity"/>
    <m/>
    <s v="Indianapolis"/>
    <s v="XX165CN - IL S/L TO CARBON"/>
    <m/>
    <n v="899"/>
    <n v="0"/>
    <m/>
    <m/>
    <n v="144245"/>
    <m/>
    <s v="Bartal, Nick"/>
    <s v="Bartal, Nick"/>
    <m/>
    <m/>
    <n v="1"/>
    <n v="44059"/>
    <m/>
    <s v="Guest, ProSight"/>
    <s v="Independent"/>
    <s v="Aqua"/>
    <d v="2022-07-01T00:00:00"/>
    <s v="Int- Planned Digs"/>
  </r>
  <r>
    <x v="2230"/>
    <s v="Item"/>
    <s v="Open"/>
    <x v="1"/>
    <s v="WO165EFM2202"/>
    <s v="Maintenance Framework"/>
    <s v="2022631, 2036824, 2036836, 2036837, 2036838, 2036839, 2036840, 2036841, 2036842, 2036843, 2036844, 2036845, 2036846, 2036847, 2022632"/>
    <s v="Roman, James"/>
    <s v="West"/>
    <s v="6. Operational"/>
    <s v="Defined"/>
    <x v="12"/>
    <n v="846972"/>
    <m/>
    <n v="120000"/>
    <n v="846972.13"/>
    <n v="845858"/>
    <n v="1114"/>
    <s v="Yellow"/>
    <n v="1139000"/>
    <m/>
    <n v="1139000"/>
    <n v="-292028"/>
    <m/>
    <m/>
    <n v="1703000"/>
    <m/>
    <m/>
    <n v="1703000"/>
    <s v="Full"/>
    <n v="1703000"/>
    <n v="1430944"/>
    <n v="120000"/>
    <n v="1550944"/>
    <s v="No"/>
    <s v="Green"/>
    <d v="2022-11-01T00:00:00"/>
    <d v="2022-11-08T00:00:00"/>
    <d v="2022-11-08T00:00:00"/>
    <d v="2023-03-08T00:00:00"/>
    <d v="2023-03-08T00:00:00"/>
    <m/>
    <m/>
    <n v="371061.7"/>
    <n v="390126.43"/>
    <n v="74670.12"/>
    <n v="5120.8999999999996"/>
    <n v="5992.98"/>
    <n v="10000"/>
    <n v="10000"/>
    <n v="-4007"/>
    <s v="Red"/>
    <n v="0"/>
    <s v="Other"/>
    <m/>
    <m/>
    <m/>
    <m/>
    <m/>
    <m/>
    <m/>
    <n v="120000"/>
    <s v="4/5/23 - Variance $3,462.  Accrue $2,469.  Project Complete.  Job book approved.  Leaving $10k in May in case we have to touch up any sites._x000d__x000a__x000d__x000a__x000d__x000a_3/1/23 variance $126k. Accrue $115k.  Project is finishing ahead of schedule._x000d__x000a__x000d__x000a__x000d__x000a_2/1/23 Variance $4k_x000d__x000a__x000d__x000a__x000d__x000a_1/4/23 Variance $191k.  Contractor kept second crew longer and more repair material was purchased._x000d__x000a__x000d__x000a__x000d__x000a_12/5/22 Variance +$59,433. Ahead of schedule, this amount removed from Dec forecast._x000d__x000a_10/27/22 Issued to JDR.  Had stakeholder mtg and reviewed every site.  Buckeye estimate matches contractor estimate.  AFE to be submitted this week.  Depending on length of approvals, plan to start digs 11/14/22.  Forecast reflects this._x000d__x000a__x000d__x000a__x000d__x000a_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
    <d v="2023-04-05T00:00:00"/>
    <s v="Griest, Barbara"/>
    <m/>
    <x v="3"/>
    <s v="Pipelines and Terminals"/>
    <s v="Integrity"/>
    <m/>
    <s v="St. Louis"/>
    <s v="WO165EF - WOOD RIVER TO EFFINGHAM"/>
    <m/>
    <n v="835858"/>
    <n v="11114"/>
    <m/>
    <m/>
    <n v="583972"/>
    <m/>
    <s v="Bartal, Nick"/>
    <s v="Bartal, Nick"/>
    <m/>
    <m/>
    <n v="1"/>
    <n v="41010"/>
    <m/>
    <s v="Administrator, System"/>
    <s v="Independent"/>
    <s v="Aqua"/>
    <d v="2021-08-04T00:00:00"/>
    <s v="Int- Planned Digs"/>
  </r>
  <r>
    <x v="2231"/>
    <s v="Item"/>
    <s v="Candidate"/>
    <x v="1"/>
    <m/>
    <s v="Exempt"/>
    <m/>
    <s v="Logan, Rob"/>
    <s v="West"/>
    <s v="2. Pending AFE"/>
    <m/>
    <x v="11"/>
    <m/>
    <n v="30000"/>
    <m/>
    <n v="30000"/>
    <n v="30000"/>
    <n v="0"/>
    <s v="Green"/>
    <n v="30000"/>
    <m/>
    <n v="30000"/>
    <n v="0"/>
    <m/>
    <m/>
    <m/>
    <m/>
    <m/>
    <m/>
    <m/>
    <m/>
    <m/>
    <n v="30000"/>
    <n v="30000"/>
    <s v="No"/>
    <s v="Green"/>
    <d v="2023-08-01T00:00:00"/>
    <m/>
    <m/>
    <m/>
    <d v="2023-08-31T00:00:00"/>
    <m/>
    <m/>
    <m/>
    <m/>
    <m/>
    <m/>
    <m/>
    <m/>
    <m/>
    <m/>
    <m/>
    <m/>
    <m/>
    <m/>
    <m/>
    <n v="30000"/>
    <m/>
    <m/>
    <m/>
    <m/>
    <m/>
    <s v="6/2/2023 received quote work on schedule AFE Pending_x000d__x000a__x000d__x000a__x000d__x000a__x000d__x000a__x000d__x000a_05/01/2023 Requesting Quote from National Pipeline_x000d__x000a__x000d__x000a__x000d__x000a_04/03/2023 AFE Pending_x000d__x000a__x000d__x000a__x000d__x000a_03/02/2023 Pending AFE_x000d__x000a__x000d__x000a__x000d__x000a_2/2/2023 pending AFE"/>
    <d v="2023-06-02T00:00:00"/>
    <m/>
    <m/>
    <x v="3"/>
    <s v="Pipelines and Terminals"/>
    <s v="Integrity"/>
    <m/>
    <s v="St. Louis"/>
    <s v="WO180XX - WOOD RIVER TO MO S/L"/>
    <m/>
    <m/>
    <n v="0"/>
    <n v="30000"/>
    <m/>
    <m/>
    <m/>
    <s v="Geib, Rob"/>
    <m/>
    <m/>
    <m/>
    <n v="1"/>
    <n v="45718"/>
    <m/>
    <s v="Logan, Rob"/>
    <s v="Independent"/>
    <s v="Aqua"/>
    <d v="2022-08-30T00:00:00"/>
    <s v="Int - Planned Corr &amp; FI"/>
  </r>
  <r>
    <x v="2232"/>
    <s v="Item"/>
    <s v="Candidate"/>
    <x v="1"/>
    <m/>
    <s v="Maintenance Framework"/>
    <m/>
    <s v="Scannell, Adam"/>
    <s v="West"/>
    <s v="8. Canceled"/>
    <m/>
    <x v="29"/>
    <m/>
    <m/>
    <m/>
    <n v="0"/>
    <n v="30000"/>
    <n v="-30000"/>
    <s v="Red"/>
    <n v="30000"/>
    <m/>
    <n v="30000"/>
    <n v="-30000"/>
    <m/>
    <m/>
    <m/>
    <m/>
    <m/>
    <m/>
    <m/>
    <m/>
    <m/>
    <m/>
    <m/>
    <s v="No"/>
    <s v="Green"/>
    <m/>
    <m/>
    <m/>
    <m/>
    <d v="2023-12-31T00:00:00"/>
    <m/>
    <m/>
    <m/>
    <m/>
    <m/>
    <m/>
    <m/>
    <m/>
    <m/>
    <m/>
    <m/>
    <m/>
    <m/>
    <m/>
    <m/>
    <m/>
    <m/>
    <m/>
    <m/>
    <m/>
    <m/>
    <s v="04/21/23 - Project is cancelled. Moving funds to other projects in this program that need additional funding._x000d__x000a_04/14/23 - Determining if this project is moving forward. Forecast moved to December._x000d__x000a_02/02/23 - Stakeholder meeting with program owner was held. Setting up site visit with contractor to determine best layout and obtain equipment order needs."/>
    <d v="2023-04-21T00:00:00"/>
    <m/>
    <m/>
    <x v="3"/>
    <s v="Pipelines and Terminals"/>
    <s v="Operating Infrastructure"/>
    <m/>
    <s v="St. Louis"/>
    <s v="WO - WOOD RIVER STATION"/>
    <m/>
    <m/>
    <n v="0"/>
    <m/>
    <m/>
    <m/>
    <m/>
    <s v="Clark, Chris"/>
    <m/>
    <m/>
    <m/>
    <n v="1"/>
    <n v="40809"/>
    <m/>
    <s v="Guest, ProSight"/>
    <s v="Independent"/>
    <s v="Aqua"/>
    <d v="2021-07-28T00:00:00"/>
    <s v="Other Programs"/>
  </r>
  <r>
    <x v="2233"/>
    <s v="Item"/>
    <s v="Open"/>
    <x v="1"/>
    <s v="WO00000M2102"/>
    <s v="Maintenance Framework"/>
    <n v="1857898"/>
    <s v="Scannell, Adam"/>
    <s v="West"/>
    <s v="3. Active"/>
    <s v="Unplanned"/>
    <x v="24"/>
    <n v="2081"/>
    <n v="15000"/>
    <m/>
    <n v="17080.599999999999"/>
    <n v="16229"/>
    <n v="851"/>
    <s v="Yellow"/>
    <m/>
    <m/>
    <m/>
    <n v="17081"/>
    <m/>
    <m/>
    <n v="113000"/>
    <m/>
    <m/>
    <n v="113000"/>
    <s v="Full"/>
    <n v="113000"/>
    <n v="89338"/>
    <n v="15000"/>
    <n v="104338"/>
    <s v="No"/>
    <s v="Green"/>
    <d v="2021-10-01T00:00:00"/>
    <d v="2021-06-25T00:00:00"/>
    <d v="2021-06-25T00:00:00"/>
    <d v="2021-10-31T00:00:00"/>
    <d v="2023-06-30T00:00:00"/>
    <m/>
    <m/>
    <n v="402.51"/>
    <n v="409.77"/>
    <n v="417.14"/>
    <n v="422.35"/>
    <n v="428.83"/>
    <m/>
    <m/>
    <n v="429"/>
    <s v="Red"/>
    <m/>
    <m/>
    <n v="15000"/>
    <m/>
    <m/>
    <m/>
    <m/>
    <m/>
    <m/>
    <m/>
    <s v="06/02/23 - All work is on schedule, no new updates._x000d__x000a_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02/02/23 - Currently P66 has the cutover scheduled for May 10th. Bi-weekly calls will begin in March to monitor progress and any potential changes in schedeule.01/04/23 - Setting up update call with P66 to stay in line with their cutover schedule. Estimate of June for completion.12/07/22 - Install deferred to 2023 to align with new P66 substation cutover.11/02/22 - No new updates.10/10/22 - Variance on this is due to PO and supply issues with contractor. A discussion was made with vendor and determined all costs have been paid and accrual was dropped.10/04/22 - Work deferred to 2023 due to scheduling needs changing. Forecast has been moved out.09/02/22 - Week of 10/3 is planned installation. Working with P66 to coordinate other power cutover work.08/02/22 - Currently planned for the week of 10/03/2207/01/22 - Currently planned for the week of 10/03/2206/02/22 - Trying to coordinate with the 165L cutouts planned for October. Also coordinating with P66 refinery substation cutover dates.05/05/22 - No new updates. Still planned for early Q3.Issue between Cognos and OPPM actuals. Looing to see where the variance occurred.04/04/22 - No new updates. Still planned for early Q303/02/22 - Will install during the 2022 contactor replacements. Coordinating with the refinery to complete this during the substation cutover. Planning for Q3, setting dateonce all 2022 materials are received.01/04/22 - Willinstall when station is down for the 2022 project installation.11/30/21 - During the installation it was found that Eaton provided the incorrect parts. We are waiting for the correct materials to ship in order to install. Current estimate is January.11/02/21 - Installation set on Nov 9th10/04/21 - Materials are shipped. Install set for Nov 9th.09/08/21- Vendor updated expected delivery to late October.08/09/21 - Materials expected in Sept. Downtime will be submitted for October for installation.07/07/21 - Materials ordered. 4-6 week lead time expected delivery in late August/Sept. Installation will be scheduled once the factory confirms delivery schedule. Tentative for October."/>
    <d v="2023-06-02T00:00:00"/>
    <s v="Hill, Elizabeth"/>
    <m/>
    <x v="3"/>
    <s v="Pipelines and Terminals"/>
    <s v="Operating Infrastructure"/>
    <m/>
    <s v="St. Louis"/>
    <s v="WO - WOOD RIVER STATION"/>
    <m/>
    <n v="1229"/>
    <n v="15851"/>
    <m/>
    <m/>
    <n v="-10973"/>
    <m/>
    <s v="Ashley, Robert"/>
    <s v="Ashley, Robert"/>
    <m/>
    <m/>
    <n v="1"/>
    <n v="38144"/>
    <m/>
    <s v="Guest, ProSight"/>
    <s v="Independent"/>
    <s v="Aqua"/>
    <d v="2020-08-14T00:00:00"/>
    <s v="Other Programs"/>
  </r>
  <r>
    <x v="2234"/>
    <s v="Item"/>
    <s v="Open"/>
    <x v="1"/>
    <s v="WO00000M2202"/>
    <s v="Maintenance Framework"/>
    <n v="2002640"/>
    <s v="Scannell, Adam"/>
    <s v="West"/>
    <s v="3. Active"/>
    <s v="Defined"/>
    <x v="24"/>
    <n v="4347"/>
    <n v="30000"/>
    <m/>
    <n v="34347.14"/>
    <n v="32848"/>
    <n v="1500"/>
    <s v="Yellow"/>
    <n v="30000"/>
    <m/>
    <n v="30000"/>
    <n v="4347"/>
    <m/>
    <m/>
    <n v="202000"/>
    <m/>
    <m/>
    <n v="202000"/>
    <s v="Full"/>
    <n v="202000"/>
    <n v="157397"/>
    <n v="30000"/>
    <n v="187397"/>
    <s v="No"/>
    <s v="Green"/>
    <d v="2022-07-01T00:00:00"/>
    <d v="2022-07-11T00:00:00"/>
    <d v="2022-07-11T00:00:00"/>
    <d v="2022-10-31T00:00:00"/>
    <d v="2023-06-30T00:00:00"/>
    <m/>
    <m/>
    <n v="705.99"/>
    <n v="1406.61"/>
    <n v="734.92"/>
    <n v="744.11"/>
    <n v="755.51"/>
    <m/>
    <m/>
    <n v="756"/>
    <s v="Red"/>
    <m/>
    <m/>
    <n v="30000"/>
    <m/>
    <m/>
    <m/>
    <m/>
    <m/>
    <m/>
    <m/>
    <s v="06/02/23 - All work is on schedule, no new updates._x000d__x000a_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_x000d__x000a_02/02/23 - Currently P66 has the cutover scheduled for May 10th. Bi-weekly calls will begin in March to monitor progress and any potential changes in schedeule._x000d__x000a_01/04/23 - Setting up update call with P66 to stay in line with their cutover schedule. Estimate of June for completion._x000d__x000a_12/07/22 - Install deferred to 2023 to align with new P66 substation cutover._x000d__x000a_11/02/22 - No new updates_x000d__x000a_10/04/22 - Work deferred to 2023 due to scheduling needs changing. Forecast has been moved out._x000d__x000a_09/02/22 - Week of 10/3 is planned installation. Working with P66 to coordinate other power cutover work._x000d__x000a_08/02/22 - Variance was due to discrepancy in inventory cost listing for inventory issue. Installation is scheduled for the week of 10/03/22._x000d__x000a_07/22/22 - AFE approved. Work scheduled for the week of 10/3. Inventory issue request submitted for materials."/>
    <d v="2023-06-02T00:00:00"/>
    <s v="Hill, Elizabeth"/>
    <m/>
    <x v="3"/>
    <s v="Pipelines and Terminals"/>
    <s v="Operating Infrastructure"/>
    <m/>
    <s v="St. Louis"/>
    <s v="WO - WOOD RIVER STATION"/>
    <m/>
    <n v="2848"/>
    <n v="31500"/>
    <m/>
    <m/>
    <n v="153050"/>
    <m/>
    <s v="Ashley, Robert"/>
    <s v="Decker, Paul"/>
    <m/>
    <m/>
    <n v="1"/>
    <n v="41638"/>
    <m/>
    <s v="Guest, ProSight"/>
    <s v="Independent"/>
    <s v="Aqua"/>
    <d v="2021-08-19T00:00:00"/>
    <s v="Other Programs"/>
  </r>
  <r>
    <x v="2235"/>
    <s v="Item"/>
    <s v="Open"/>
    <x v="1"/>
    <s v="WS00000M2301"/>
    <s v="Exempt"/>
    <n v="2111171"/>
    <s v="Hassan, Mohammad"/>
    <s v="West"/>
    <s v="3. Active"/>
    <s v="Defined"/>
    <x v="39"/>
    <n v="0"/>
    <n v="31000"/>
    <m/>
    <n v="31000"/>
    <n v="25000"/>
    <n v="6000"/>
    <s v="Red"/>
    <n v="25000"/>
    <n v="6000"/>
    <n v="31000"/>
    <n v="0"/>
    <m/>
    <m/>
    <n v="31000"/>
    <m/>
    <m/>
    <n v="31000"/>
    <s v="Full"/>
    <n v="31000"/>
    <n v="0"/>
    <n v="31000"/>
    <n v="31000"/>
    <s v="No"/>
    <s v="Green"/>
    <d v="2023-08-01T00:00:00"/>
    <d v="2023-04-17T00:00:00"/>
    <d v="2023-04-17T00:00:00"/>
    <d v="2023-06-30T00:00:00"/>
    <d v="2023-07-31T00:00:00"/>
    <m/>
    <m/>
    <m/>
    <m/>
    <m/>
    <n v="0"/>
    <m/>
    <m/>
    <m/>
    <m/>
    <m/>
    <m/>
    <m/>
    <m/>
    <m/>
    <n v="16000"/>
    <m/>
    <n v="5000"/>
    <n v="10000"/>
    <m/>
    <m/>
    <s v="06-01-2023 - MNH - Lead time on one of the item is 20 weeks. Moving some of the forecast into October &amp; November. Project EAC at $31K._x000d__x000a__x000d__x000a__x000d__x000a_05-02-2023 - MNH - Project approved last month. Will have kick off and procurement this month. Due to 8-week lead time on material, forecast now moved to July. EAC at $31K per the approved AFE._x000d__x000a__x000d__x000a__x000d__x000a_04-03-2023 - MNH - Delay in submitting AFE due to other workload and will submit by end of this week now. Due to 8-week lead time on material, forecast now moved to June._x000d__x000a__x000d__x000a__x000d__x000a_03-01-2023 - MNH - Site visit done, and quotes received. Will work on submitting AFE next week. Due to 8-week lead time on material, forecast moved to May.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6-01T00:00:00"/>
    <s v="Griest, Barbara"/>
    <m/>
    <x v="3"/>
    <s v="Pipelines and Terminals"/>
    <s v="Operating Infrastructure"/>
    <m/>
    <s v="Wayne Pipeline"/>
    <s v="WS - WOODHAVEN STATION"/>
    <m/>
    <m/>
    <n v="0"/>
    <n v="16000"/>
    <n v="15000"/>
    <m/>
    <m/>
    <s v="Gardner, Travis"/>
    <s v="Gardner, Travis W."/>
    <m/>
    <m/>
    <n v="1"/>
    <n v="44428"/>
    <m/>
    <s v="Guest, ProSight"/>
    <s v="Independent"/>
    <s v="Aqua"/>
    <d v="2022-08-04T00:00:00"/>
    <s v="Other Programs"/>
  </r>
  <r>
    <x v="2236"/>
    <s v="Item"/>
    <s v="Open"/>
    <x v="1"/>
    <s v="BETWS00M2303"/>
    <s v="Exempt"/>
    <n v="2110629"/>
    <s v="Gardner, Travis"/>
    <s v="West"/>
    <s v="6. Operational"/>
    <s v="Drawdown"/>
    <x v="20"/>
    <n v="23824"/>
    <m/>
    <m/>
    <n v="23824.29"/>
    <n v="38000"/>
    <n v="-14176"/>
    <s v="Red"/>
    <m/>
    <n v="38717"/>
    <n v="38717"/>
    <n v="-14893"/>
    <m/>
    <m/>
    <n v="38717"/>
    <m/>
    <m/>
    <n v="38717"/>
    <s v="Full"/>
    <n v="38717"/>
    <n v="23824"/>
    <m/>
    <n v="23824"/>
    <s v="No"/>
    <s v="Green"/>
    <d v="2023-04-01T00:00:00"/>
    <d v="2023-04-12T00:00:00"/>
    <d v="2023-04-12T00:00:00"/>
    <d v="2023-04-28T00:00:00"/>
    <d v="2023-05-31T00:00:00"/>
    <m/>
    <m/>
    <m/>
    <m/>
    <m/>
    <n v="22798"/>
    <n v="1026.29"/>
    <m/>
    <m/>
    <n v="1026"/>
    <s v="Red"/>
    <m/>
    <m/>
    <m/>
    <m/>
    <m/>
    <m/>
    <m/>
    <m/>
    <m/>
    <m/>
    <s v="6/3/2023 - project complete.  5/3/2023 - work completed submitted reclass.  4/3/2023-  emergent project to pull damaged pump and install critical spare"/>
    <d v="2023-06-05T00:00:00"/>
    <s v="Griest, Barbara"/>
    <m/>
    <x v="3"/>
    <s v="Pipelines and Terminals"/>
    <s v="Operating Infrastructure"/>
    <m/>
    <s v="Wayne Terminal"/>
    <s v="BETWS - BET WOODDHAVEN TERMINAL"/>
    <m/>
    <m/>
    <n v="23824"/>
    <m/>
    <m/>
    <m/>
    <m/>
    <s v="Posipanko, Dan"/>
    <s v="Gardner, Travis W."/>
    <m/>
    <m/>
    <n v="1"/>
    <n v="46861"/>
    <m/>
    <s v="Gardner, Travis"/>
    <s v="Independent"/>
    <s v="Aqua"/>
    <d v="2023-03-30T00:00:00"/>
    <m/>
  </r>
  <r>
    <x v="2237"/>
    <s v="Item"/>
    <s v="Open"/>
    <x v="1"/>
    <s v="BETWS00M2301"/>
    <s v="Maintenance Framework"/>
    <n v="2084423"/>
    <s v="Arch, Stefan"/>
    <s v="West"/>
    <s v="3. Active"/>
    <s v="Defined"/>
    <x v="10"/>
    <n v="18746"/>
    <n v="422445"/>
    <m/>
    <n v="441191.33"/>
    <n v="439368"/>
    <n v="1823"/>
    <s v="Yellow"/>
    <n v="427445"/>
    <m/>
    <n v="427445"/>
    <n v="13746"/>
    <m/>
    <m/>
    <n v="279804"/>
    <m/>
    <m/>
    <n v="279804"/>
    <s v="Phase"/>
    <n v="279804"/>
    <n v="18746"/>
    <n v="422445"/>
    <n v="441191"/>
    <s v="No"/>
    <s v="Green"/>
    <d v="2023-03-01T00:00:00"/>
    <d v="2023-02-06T00:00:00"/>
    <d v="2023-02-06T00:00:00"/>
    <d v="2023-12-31T00:00:00"/>
    <d v="2023-09-30T00:00:00"/>
    <m/>
    <m/>
    <m/>
    <m/>
    <n v="16922.990000000002"/>
    <n v="761.54"/>
    <n v="1061.8"/>
    <m/>
    <m/>
    <n v="1062"/>
    <s v="Red"/>
    <n v="0"/>
    <m/>
    <m/>
    <n v="49445"/>
    <n v="200000"/>
    <n v="173000"/>
    <m/>
    <m/>
    <m/>
    <m/>
    <s v="6/1/2023 - No updates, planning for July OOS timeframe. _x000d__x000a__x000d__x000a__x000d__x000a_5/1/2023 - No updates, planning for July OOS timeframe. _x000d__x000a__x000d__x000a__x000d__x000a_4/3/2023 - Ordered materials in March. No changes to the schedule and forecasting. _x000d__x000a__x000d__x000a__x000d__x000a_3/1/2023 - I did not order any material this month due to WO's not sent until 2/23. Re-forecasted money in March for equipment and instrumentation. Planning to complete project in Q3. _x000d__x000a__x000d__x000a__x000d__x000a_2/1/2023 - OOS API 653 tank project. Stakeholder call held on 1/20/2023. Large marketing tank with high-speed pumps and rail loading. Planning to complete in Q3. Forecasting in February to order parts. Anticipating minor repairs."/>
    <d v="2023-06-01T00:00:00"/>
    <s v="Hill, Elizabeth"/>
    <m/>
    <x v="3"/>
    <s v="Pipelines and Terminals"/>
    <s v="Integrity"/>
    <m/>
    <s v="Wayne Terminal"/>
    <s v="BETWS - BET WOODDHAVEN TERMINAL"/>
    <m/>
    <n v="16923"/>
    <n v="1823"/>
    <n v="422445"/>
    <m/>
    <m/>
    <m/>
    <s v="Stine, Carlton"/>
    <s v="Stine, Carlton"/>
    <m/>
    <m/>
    <n v="1"/>
    <n v="44896"/>
    <m/>
    <s v="Administrator, System"/>
    <s v="Independent"/>
    <s v="Aqua"/>
    <d v="2022-08-17T00:00:00"/>
    <s v="Int - Tanks"/>
  </r>
  <r>
    <x v="2238"/>
    <s v="Item"/>
    <s v="Open"/>
    <x v="0"/>
    <s v="BETWS00E2301"/>
    <s v="Maintenance Framework"/>
    <n v="2084795"/>
    <s v="Arch, Stefan"/>
    <s v="West"/>
    <s v="6. Operational"/>
    <s v="Defined"/>
    <x v="10"/>
    <n v="14275"/>
    <m/>
    <m/>
    <n v="14275"/>
    <n v="14200"/>
    <n v="75"/>
    <s v="Yellow"/>
    <n v="10000"/>
    <m/>
    <n v="10000"/>
    <n v="4275"/>
    <m/>
    <m/>
    <n v="15987"/>
    <m/>
    <m/>
    <n v="15987"/>
    <s v="Full"/>
    <n v="15987"/>
    <n v="14275"/>
    <m/>
    <n v="14275"/>
    <s v="No"/>
    <s v="Green"/>
    <d v="2023-05-01T00:00:00"/>
    <d v="2023-02-08T00:00:00"/>
    <d v="2023-02-08T00:00:00"/>
    <d v="2023-12-31T00:00:00"/>
    <d v="2023-05-08T00:00:00"/>
    <m/>
    <m/>
    <m/>
    <m/>
    <m/>
    <n v="0"/>
    <n v="14275"/>
    <n v="14000"/>
    <n v="14000"/>
    <n v="275"/>
    <s v="Yellow"/>
    <m/>
    <m/>
    <m/>
    <m/>
    <m/>
    <m/>
    <m/>
    <m/>
    <m/>
    <m/>
    <s v="5/1/2023 - Held stakeholder call on 4/14 with Ops and Phillips. Planning to complete on 5/8 or 5/9. Phillips to complete seal inspection. _x000d__x000a__x000d__x000a_4/3/2023 - Planning to complete in late April, beg of May. No additional changes. _x000d__x000a__x000d__x000a__x000d__x000a_3/1/2023 - Planning to complete in April. No changes from last month. _x000d__x000a__x000d__x000a__x000d__x000a_2/1/2023 - Project to complete in service up close seal inspection on tank 131. Planning to complete in April. Funded being approved through the West Region up close seal inspection AFE."/>
    <d v="2023-05-01T00:00:00"/>
    <s v="Hill, Elizabeth"/>
    <m/>
    <x v="3"/>
    <s v="Pipelines and Terminals"/>
    <s v="Tank Integrity"/>
    <m/>
    <s v="Wayne Terminal"/>
    <s v="BETWS - BET WOODDHAVEN TERMINAL"/>
    <m/>
    <m/>
    <n v="14275"/>
    <m/>
    <m/>
    <m/>
    <m/>
    <s v="Stine, Carlton"/>
    <s v="Stine, Carlton"/>
    <m/>
    <m/>
    <n v="1"/>
    <n v="44897"/>
    <m/>
    <s v="Administrator, System"/>
    <s v="Independent"/>
    <s v="Aqua"/>
    <d v="2022-08-17T00:00:00"/>
    <s v="Int - Tanks"/>
  </r>
  <r>
    <x v="2239"/>
    <s v="Item"/>
    <s v="Open"/>
    <x v="1"/>
    <s v="BETWS00M2101"/>
    <s v="Exempt"/>
    <n v="1783673"/>
    <s v="Arch, Stefan"/>
    <s v="West"/>
    <s v="6. Operational"/>
    <s v="Defined"/>
    <x v="10"/>
    <n v="250"/>
    <m/>
    <m/>
    <n v="250.48"/>
    <n v="250"/>
    <n v="0"/>
    <s v="Green"/>
    <m/>
    <m/>
    <m/>
    <n v="250"/>
    <m/>
    <s v="Carryover/Emergent/Drawdown/Reclass"/>
    <n v="275000"/>
    <n v="548000"/>
    <m/>
    <n v="823000"/>
    <s v="Phase"/>
    <n v="823000"/>
    <n v="987515"/>
    <m/>
    <n v="987515"/>
    <s v="No"/>
    <s v="Green"/>
    <d v="2021-01-01T00:00:00"/>
    <d v="2020-12-15T00:00:00"/>
    <d v="2020-12-15T00:00:00"/>
    <d v="2021-12-31T00:00:00"/>
    <d v="2022-02-25T00:00:00"/>
    <m/>
    <m/>
    <n v="250.48"/>
    <m/>
    <m/>
    <m/>
    <m/>
    <m/>
    <m/>
    <m/>
    <m/>
    <m/>
    <m/>
    <m/>
    <m/>
    <m/>
    <m/>
    <m/>
    <m/>
    <m/>
    <m/>
    <s v="7/1/2022 - Completing taping at the end of Napoleon tank 3 mechanical repairs in July or August. _x000d__x000a__x000d__x000a__x000d__x000a_6/1/2022 - Completing taping in June. Larger variance in May due to additional change order approved. No additional work or forecasting needed after taping is installed. _x000d__x000a__x000d__x000a__x000d__x000a_5/2/2022 - Waiting for June to complete the geodome taping. Negotiated change order with Consolidated and submitted for approval. Variance in April due to water authority water costing more than anticipated. _x000d__x000a__x000d__x000a__x000d__x000a_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_x000a__x000d__x000a_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_x000a__x000d__x000a__x000d__x000a_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_x000a__x000d__x000a__x000d__x000a_1/3/2021 - Consolidated continued work on annular ring and installing seal. Planning to begin hydrotest the second or third week in January.  _x000d__x000a__x000d__x000a__x000d__x000a_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_x000a__x000d__x000a__x000d__x000a_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quot;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_x000a__x000d__x000a_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_x000a__x000d__x000a_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_x000a__x000d__x000a_8/2/2021 - Tank 129 scheduled to come back into service at the end of August. Will plan to take tank 109 OOS in September._x000d__x000a__x000d__x000a_5/28/2021 -Project slated for after tank 129 coming back into service. Still August timeframe at the moment._x000d__x000a__x000d__x000a_5/3/2021 - Project still slated for August timeframe due to_x000d__x000a_workload during Q2._x000d__x000a__x000d__x000a_4/1/2021 - Tank coming OOS will be July/August timeframe._x000d__x000a__x000d__x000a_12/11/20-Compliance date 10/29/2021. Waiting on feedback from Exxon Mobil as to their preferred timing"/>
    <d v="2022-07-01T00:00:00"/>
    <s v="Pastorius, Bonnie"/>
    <m/>
    <x v="3"/>
    <s v="Pipelines and Terminals"/>
    <s v="Integrity"/>
    <m/>
    <s v="Wayne Terminal"/>
    <s v="BETWS - BET WOODDHAVEN TERMINAL"/>
    <m/>
    <n v="250"/>
    <n v="0"/>
    <m/>
    <m/>
    <n v="479855"/>
    <m/>
    <s v="Stine, Carlton"/>
    <s v="Bassani, Joel D."/>
    <m/>
    <m/>
    <n v="1"/>
    <n v="37270"/>
    <m/>
    <s v="Guest, ProSight"/>
    <s v="Independent"/>
    <s v="Aqua"/>
    <d v="2020-07-23T00:00:00"/>
    <s v="Int - Tanks"/>
  </r>
  <r>
    <x v="2240"/>
    <s v="Item"/>
    <s v="Candidate"/>
    <x v="1"/>
    <m/>
    <s v="Maintenance Framework"/>
    <m/>
    <s v="Arch, Stefan"/>
    <s v="West"/>
    <s v="2. Pending AFE"/>
    <m/>
    <x v="22"/>
    <n v="0"/>
    <n v="0"/>
    <m/>
    <n v="0"/>
    <n v="64000"/>
    <n v="-64000"/>
    <s v="Red"/>
    <n v="64000"/>
    <m/>
    <n v="64000"/>
    <n v="-64000"/>
    <m/>
    <m/>
    <m/>
    <m/>
    <m/>
    <m/>
    <m/>
    <m/>
    <n v="0"/>
    <n v="0"/>
    <n v="0"/>
    <s v="No"/>
    <s v="Green"/>
    <m/>
    <m/>
    <m/>
    <m/>
    <d v="2023-06-30T00:00:00"/>
    <m/>
    <m/>
    <m/>
    <m/>
    <m/>
    <n v="0"/>
    <m/>
    <m/>
    <m/>
    <m/>
    <m/>
    <m/>
    <m/>
    <m/>
    <n v="0"/>
    <n v="0"/>
    <m/>
    <m/>
    <m/>
    <m/>
    <m/>
    <s v="6/1/2023 - Project not needed, will cancel _x000d__x000a__x000d__x000a__x000d__x000a_5/22/2023 - Project not needed, will cancel _x000d__x000a__x000d__x000a__x000d__x000a_5/1/2023 - Re-forecasted to July and August. Working with marketing and Ops if project is needed. _x000d__x000a__x000d__x000a__x000d__x000a__x000d__x000a_4/3/2023 - No changes, working with operations and scheduling if this project is needed. _x000d__x000a__x000d__x000a__x000d__x000a__x000d__x000a_3/1/2023 - No changes, working with operations and scheduling if this project is needed. _x000d__x000a__x000d__x000a__x000d__x000a_2/1/2023 - OOS Support project for tank 128 outage. This is to use another tank for ULSD sales during the outage. Working with Operations, scheduling, and marketing if needed."/>
    <d v="2023-06-01T00:00:00"/>
    <m/>
    <m/>
    <x v="3"/>
    <s v="Pipelines and Terminals"/>
    <s v="Integrity"/>
    <m/>
    <s v="Wayne Terminal"/>
    <s v="BETWS - BET WOODDHAVEN TERMINAL"/>
    <m/>
    <m/>
    <n v="0"/>
    <n v="0"/>
    <m/>
    <m/>
    <m/>
    <s v="Stine, Carlton"/>
    <m/>
    <m/>
    <m/>
    <n v="1"/>
    <n v="44390"/>
    <m/>
    <s v="Guest, ProSight"/>
    <s v="Independent"/>
    <s v="Aqua"/>
    <d v="2022-08-03T00:00:00"/>
    <s v="Int - Tanks"/>
  </r>
  <r>
    <x v="2241"/>
    <s v="Item"/>
    <s v="Open"/>
    <x v="1"/>
    <s v="BETWS00M2304"/>
    <s v="Maintenance Framework"/>
    <n v="2120013"/>
    <s v="Henfling, Mike"/>
    <s v="West"/>
    <s v="3. Active"/>
    <s v="Drawdown"/>
    <x v="25"/>
    <n v="0"/>
    <n v="20000"/>
    <m/>
    <n v="20000"/>
    <m/>
    <n v="20000"/>
    <s v="Red"/>
    <m/>
    <n v="20000"/>
    <n v="20000"/>
    <n v="0"/>
    <m/>
    <m/>
    <n v="23300"/>
    <m/>
    <m/>
    <n v="23300"/>
    <s v="Phase"/>
    <n v="23300"/>
    <n v="0"/>
    <n v="20000"/>
    <n v="20000"/>
    <s v="No"/>
    <s v="Green"/>
    <d v="2023-07-01T00:00:00"/>
    <d v="2023-05-03T00:00:00"/>
    <d v="2023-05-03T00:00:00"/>
    <d v="2023-09-30T00:00:00"/>
    <d v="2024-09-30T00:00:00"/>
    <m/>
    <m/>
    <m/>
    <m/>
    <m/>
    <n v="0"/>
    <m/>
    <m/>
    <m/>
    <m/>
    <m/>
    <m/>
    <m/>
    <n v="2000"/>
    <n v="5000"/>
    <n v="2000"/>
    <m/>
    <n v="11000"/>
    <m/>
    <m/>
    <m/>
    <s v="6-2-23 - Phase AFE approved.  Plan to complete engineering and obtain estimate for 2024 construction._x000d__x000a_5-2-23 - Phase AFE in progress.  Plan to complete engineering and obtain estimate for 2024 construction."/>
    <d v="2023-06-05T00:00:00"/>
    <s v="Griest, Barbara"/>
    <m/>
    <x v="3"/>
    <s v="Pipelines and Terminals"/>
    <s v="Operating Infrastructure"/>
    <m/>
    <s v="Wayne Terminal"/>
    <s v="BETWS - BET WOODDHAVEN TERMINAL"/>
    <m/>
    <m/>
    <n v="2000"/>
    <n v="7000"/>
    <n v="11000"/>
    <m/>
    <m/>
    <s v="Jakubowski, Gregory"/>
    <s v="Gardner, Travis W."/>
    <m/>
    <m/>
    <n v="1"/>
    <n v="46995"/>
    <m/>
    <s v="Gardner, Travis"/>
    <s v="Independent"/>
    <s v="Aqua"/>
    <d v="2023-04-27T00:00:00"/>
    <m/>
  </r>
  <r>
    <x v="2242"/>
    <s v="Item"/>
    <s v="Open"/>
    <x v="1"/>
    <s v="WS00000M2201"/>
    <s v="Maintenance Framework"/>
    <n v="2003320"/>
    <s v="Brown, Jeff"/>
    <s v="West"/>
    <s v="7. Closed"/>
    <s v="Defined"/>
    <x v="31"/>
    <n v="54"/>
    <m/>
    <m/>
    <n v="53.74"/>
    <n v="54"/>
    <n v="0"/>
    <s v="Green"/>
    <m/>
    <m/>
    <m/>
    <n v="54"/>
    <m/>
    <m/>
    <n v="86000"/>
    <m/>
    <n v="20000"/>
    <n v="106000"/>
    <s v="Supplemental"/>
    <n v="106000"/>
    <n v="104811"/>
    <m/>
    <n v="104811"/>
    <s v="No"/>
    <s v="Green"/>
    <d v="2022-09-01T00:00:00"/>
    <d v="2022-07-18T00:00:00"/>
    <d v="2022-07-18T00:00:00"/>
    <d v="2022-10-28T00:00:00"/>
    <d v="2022-09-30T00:00:00"/>
    <m/>
    <m/>
    <n v="53.74"/>
    <m/>
    <m/>
    <m/>
    <m/>
    <m/>
    <m/>
    <m/>
    <m/>
    <m/>
    <m/>
    <m/>
    <m/>
    <m/>
    <m/>
    <m/>
    <m/>
    <m/>
    <m/>
    <s v="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
    <d v="2022-12-05T00:00:00"/>
    <s v="Pastorius, Bonnie"/>
    <m/>
    <x v="3"/>
    <s v="Pipelines and Terminals"/>
    <s v="Integrity"/>
    <m/>
    <s v="Wayne Pipeline"/>
    <s v="WS - WOODHAVEN STATION"/>
    <m/>
    <n v="54"/>
    <n v="0"/>
    <m/>
    <m/>
    <n v="104757"/>
    <m/>
    <s v="Geib, Rob"/>
    <s v="Spitz, Nicholas P."/>
    <m/>
    <m/>
    <n v="1"/>
    <n v="16060"/>
    <m/>
    <s v="Guest, ProSight"/>
    <s v="Independent"/>
    <s v="Aqua"/>
    <d v="2015-09-01T00:00:00"/>
    <s v="Int - Planned Corr &amp; FI"/>
  </r>
  <r>
    <x v="2243"/>
    <s v="Item"/>
    <s v="Open"/>
    <x v="0"/>
    <s v="WW00000E2301"/>
    <s v="Exempt"/>
    <n v="2086012"/>
    <s v="Brown, Jeff"/>
    <s v="West"/>
    <s v="7. Closed"/>
    <s v="Defined"/>
    <x v="14"/>
    <n v="12000"/>
    <m/>
    <m/>
    <n v="12000"/>
    <n v="12000"/>
    <n v="0"/>
    <s v="Green"/>
    <n v="12001"/>
    <m/>
    <n v="12001"/>
    <n v="-1"/>
    <m/>
    <m/>
    <n v="13200"/>
    <m/>
    <m/>
    <n v="13200"/>
    <s v="Full"/>
    <n v="13200"/>
    <n v="12000"/>
    <m/>
    <n v="12000"/>
    <s v="No"/>
    <s v="Green"/>
    <d v="2023-03-01T00:00:00"/>
    <d v="2023-02-21T00:00:00"/>
    <d v="2023-02-21T00:00:00"/>
    <d v="2023-06-30T00:00:00"/>
    <d v="2023-05-01T00:00:00"/>
    <m/>
    <m/>
    <m/>
    <m/>
    <n v="12000"/>
    <n v="0"/>
    <m/>
    <m/>
    <m/>
    <m/>
    <m/>
    <m/>
    <m/>
    <m/>
    <m/>
    <m/>
    <m/>
    <m/>
    <m/>
    <m/>
    <m/>
    <s v="6-1-23 Closed project_x000d__x000a_4-3-23 JOB COMPLETED EARLY_x000d__x000a_3-2-23 AFE APPROVED-WRITR SERV CONTRACT_x000d__x000a_2-03-23 - MNH - AFE is routed"/>
    <d v="2023-06-02T00:00:00"/>
    <s v="Griest, Barbara"/>
    <m/>
    <x v="3"/>
    <s v="Pipelines and Terminals"/>
    <s v="Corrosion"/>
    <m/>
    <s v="Wayne Pipeline"/>
    <s v="WW - WAYNE STATION"/>
    <m/>
    <n v="12000"/>
    <n v="0"/>
    <m/>
    <m/>
    <m/>
    <m/>
    <s v="Geib, Rob"/>
    <s v="Geib, Robert"/>
    <m/>
    <m/>
    <n v="1"/>
    <n v="45289"/>
    <m/>
    <s v="Guest, ProSight"/>
    <s v="Independent"/>
    <s v="Aqua"/>
    <d v="2022-08-25T00:00:00"/>
    <s v="Int - Planned Corr &amp; FI"/>
  </r>
  <r>
    <x v="2244"/>
    <s v="Item"/>
    <s v="Candidate"/>
    <x v="0"/>
    <m/>
    <s v="Exempt"/>
    <m/>
    <s v="Brown, Jeff"/>
    <s v="West"/>
    <s v="2. Pending AFE"/>
    <m/>
    <x v="14"/>
    <n v="0"/>
    <n v="30000"/>
    <m/>
    <n v="30000"/>
    <n v="30000"/>
    <n v="0"/>
    <s v="Green"/>
    <n v="30000"/>
    <m/>
    <n v="30000"/>
    <n v="0"/>
    <m/>
    <m/>
    <m/>
    <m/>
    <m/>
    <m/>
    <m/>
    <m/>
    <n v="0"/>
    <n v="30000"/>
    <n v="30000"/>
    <s v="No"/>
    <s v="Green"/>
    <d v="2023-07-01T00:00:00"/>
    <m/>
    <m/>
    <m/>
    <d v="2023-05-31T00:00:00"/>
    <m/>
    <m/>
    <m/>
    <m/>
    <m/>
    <n v="0"/>
    <m/>
    <m/>
    <m/>
    <m/>
    <m/>
    <m/>
    <m/>
    <m/>
    <n v="30000"/>
    <m/>
    <m/>
    <m/>
    <m/>
    <m/>
    <m/>
    <s v="6-1-23 Finalizing bid package.5-1-2023 Working with Rob Geib on Atmospheric Viewer. Moved forecast to July._x000d__x000a_4-3-23 WAITING ON GIS ATMOS MAP RGEIB3-2-23 SCOPING PROJECT"/>
    <d v="2023-06-01T00:00:00"/>
    <m/>
    <m/>
    <x v="3"/>
    <s v="Pipelines and Terminals"/>
    <s v="Corrosion"/>
    <m/>
    <s v="Wayne Pipeline"/>
    <s v="WW - WAYNE STATION"/>
    <m/>
    <m/>
    <n v="0"/>
    <n v="30000"/>
    <m/>
    <m/>
    <m/>
    <s v="Geib, Rob"/>
    <m/>
    <m/>
    <m/>
    <n v="1"/>
    <n v="44445"/>
    <m/>
    <s v="Guest, ProSight"/>
    <s v="Independent"/>
    <s v="Aqua"/>
    <d v="2022-08-08T00:00:00"/>
    <s v="Int - Planned Corr &amp; FI"/>
  </r>
  <r>
    <x v="2245"/>
    <s v="Item"/>
    <s v="Candidate"/>
    <x v="0"/>
    <m/>
    <s v="Exempt"/>
    <m/>
    <s v="Roman, James"/>
    <s v="West"/>
    <s v="4. On-Hold"/>
    <m/>
    <x v="39"/>
    <n v="0"/>
    <m/>
    <m/>
    <n v="0"/>
    <m/>
    <n v="0"/>
    <s v="Green"/>
    <n v="30000"/>
    <m/>
    <n v="30000"/>
    <n v="-30000"/>
    <m/>
    <m/>
    <m/>
    <m/>
    <m/>
    <m/>
    <m/>
    <m/>
    <n v="0"/>
    <n v="64000"/>
    <n v="64000"/>
    <s v="No"/>
    <s v="Green"/>
    <d v="2024-06-01T00:00:00"/>
    <m/>
    <m/>
    <m/>
    <d v="2023-06-30T00:00:00"/>
    <m/>
    <m/>
    <m/>
    <m/>
    <m/>
    <n v="0"/>
    <m/>
    <m/>
    <m/>
    <m/>
    <m/>
    <m/>
    <m/>
    <m/>
    <m/>
    <m/>
    <m/>
    <m/>
    <m/>
    <m/>
    <m/>
    <s v="4/4/2023 - deferred per west leadership request.  6 supports need replaced and 6 need refubishment."/>
    <d v="2023-04-06T00:00:00"/>
    <m/>
    <m/>
    <x v="3"/>
    <s v="Pipelines and Terminals"/>
    <s v="Station/Terminal"/>
    <m/>
    <s v="Wayne Pipeline"/>
    <s v="WW - WAYNE STATION"/>
    <m/>
    <m/>
    <n v="0"/>
    <m/>
    <m/>
    <m/>
    <n v="64000"/>
    <s v="Gardner, Travis"/>
    <m/>
    <s v="N/A"/>
    <m/>
    <n v="1"/>
    <n v="20855"/>
    <m/>
    <s v="Guest, ProSight"/>
    <s v="Independent"/>
    <s v="Aqua"/>
    <d v="2016-08-31T00:00:00"/>
    <s v="Other Programs"/>
  </r>
  <r>
    <x v="2246"/>
    <s v="Item"/>
    <s v="Open"/>
    <x v="1"/>
    <s v="WW203WCM2104"/>
    <s v="Maintenance Framework"/>
    <n v="1903425"/>
    <s v="Roman, James"/>
    <s v="West"/>
    <s v="7. Closed"/>
    <s v="Defined"/>
    <x v="12"/>
    <n v="5225"/>
    <m/>
    <m/>
    <n v="5225"/>
    <n v="5225"/>
    <n v="0"/>
    <s v="Green"/>
    <m/>
    <m/>
    <m/>
    <n v="5225"/>
    <m/>
    <m/>
    <n v="548000"/>
    <m/>
    <n v="129000"/>
    <n v="677000"/>
    <s v="Supplemental"/>
    <n v="677000"/>
    <n v="698245"/>
    <m/>
    <n v="698245"/>
    <s v="No"/>
    <s v="Green"/>
    <d v="2021-11-01T00:00:00"/>
    <d v="2021-11-15T00:00:00"/>
    <d v="2021-11-15T00:00:00"/>
    <d v="2022-01-31T00:00:00"/>
    <d v="2022-01-31T00:00:00"/>
    <m/>
    <m/>
    <n v="5000"/>
    <n v="225"/>
    <m/>
    <m/>
    <m/>
    <m/>
    <m/>
    <m/>
    <m/>
    <m/>
    <m/>
    <m/>
    <m/>
    <m/>
    <m/>
    <m/>
    <m/>
    <m/>
    <m/>
    <s v="5/2/22 Project can be closed._x000d__x000a__x000d__x000a__x000d__x000a_4/13/22 - Negative forecast inputted to reflect dropped double accrual. DC_x000d__x000a__x000d__x000a__x000d__x000a_4/4/22 - Accruals account for variance.  Invoices have been approved, apparently after March close._x000d__x000a__x000d__x000a_3/1/22 - Accruals account for variance._x000d__x000a__x000d__x000a_2/1/22 - Project Complete.  May have to come back in the spring to touch up site restoration.  JR_x000d__x000a__x000d__x000a_1-4-22  January forecast is for last site which is located in RR right of way.  This dig is starting today.  JR._x000d__x000a__x000d__x000a_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
    <d v="2023-01-04T00:00:00"/>
    <s v="Pastorius, Bonnie"/>
    <m/>
    <x v="3"/>
    <s v="Pipelines and Terminals"/>
    <s v="Integrity"/>
    <m/>
    <s v="Wayne Pipeline"/>
    <s v="WC203WF - CLARKSTON TO FLINT"/>
    <m/>
    <n v="5225"/>
    <n v="0"/>
    <m/>
    <m/>
    <n v="335079"/>
    <m/>
    <s v="Bartal, Nick"/>
    <s v="Bartal, Nick"/>
    <m/>
    <m/>
    <n v="1"/>
    <n v="39738"/>
    <m/>
    <s v="Administrator, System"/>
    <s v="Independent"/>
    <s v="Aqua"/>
    <d v="2021-04-13T00:00:00"/>
    <s v="Int- Planned Digs"/>
  </r>
  <r>
    <x v="2247"/>
    <s v="Item"/>
    <s v="Open"/>
    <x v="0"/>
    <s v="WW203WCE2101"/>
    <s v="Exempt"/>
    <n v="1801906"/>
    <s v="Roman, James"/>
    <s v="West"/>
    <s v="6. Operational"/>
    <s v="Defined"/>
    <x v="0"/>
    <n v="0"/>
    <m/>
    <m/>
    <n v="0.25"/>
    <n v="0"/>
    <n v="0"/>
    <s v="Green"/>
    <m/>
    <m/>
    <m/>
    <n v="0"/>
    <m/>
    <m/>
    <n v="338250"/>
    <m/>
    <m/>
    <n v="338250"/>
    <s v="Full"/>
    <n v="338250"/>
    <n v="279787"/>
    <m/>
    <n v="279787"/>
    <s v="No"/>
    <s v="Green"/>
    <d v="2022-08-01T00:00:00"/>
    <d v="2021-01-28T00:00:00"/>
    <d v="2021-01-28T00:00:00"/>
    <d v="2021-12-31T00:00:00"/>
    <d v="2022-08-31T00:00:00"/>
    <m/>
    <m/>
    <n v="0.25"/>
    <m/>
    <m/>
    <m/>
    <m/>
    <m/>
    <m/>
    <m/>
    <m/>
    <m/>
    <m/>
    <m/>
    <m/>
    <m/>
    <m/>
    <m/>
    <m/>
    <m/>
    <m/>
    <s v="2/1/23  Complete_x000d__x000a__x000d__x000a__x000d__x000a_1/4/23 Variance-$66,881.  Accrual $66,881.  Awaiting for integrity to let me know if invoice ok to approve._x000d__x000a__x000d__x000a__x000d__x000a_12/5/22 - variance (-$66,459) Accrual for balance of tool vendor cost._x000d__x000a__x000d__x000a__x000d__x000a_10/3/22 Variance (+$8,411) Missed accrual for vac trucks._x000d__x000a__x000d__x000a__x000d__x000a_9/1/22 -Variance.  Over forecasted.  Tool run complete.  Accruing 75% of tool vendor cost.  Forecasting remaining 25% of vendor cost in November.  _x000d__x000a__x000d__x000a__x000d__x000a_8/2/22 No change_x000d__x000a_7/5/22 - 25% of NDT cost moved 3 months out to be paid when report is accepted. _x000d__x000a_3/2/22 Tool run planned for August._x000d__x000a__x000d__x000a__x000d__x000a_5/4/21 - cutouts on this line are scheduled for late July 2021.  JDR"/>
    <d v="2023-02-01T00:00:00"/>
    <s v="Griest, Barbara"/>
    <m/>
    <x v="3"/>
    <s v="Pipelines and Terminals"/>
    <s v="Pipeline Integrity"/>
    <m/>
    <s v="Wayne Pipeline"/>
    <s v="WW203WC - WAYNE TO CLARKSTON"/>
    <m/>
    <n v="0"/>
    <n v="0"/>
    <m/>
    <m/>
    <n v="279786"/>
    <m/>
    <s v="Bartal, Nick"/>
    <s v="Bartal, Nick"/>
    <m/>
    <m/>
    <n v="1"/>
    <n v="37055"/>
    <m/>
    <s v="Administrator, System"/>
    <s v="Child (Major Project)"/>
    <s v="Olive"/>
    <d v="2020-07-13T00:00:00"/>
    <s v="Int - Assessments"/>
  </r>
  <r>
    <x v="2248"/>
    <s v="Item"/>
    <s v="Open"/>
    <x v="1"/>
    <s v="WW203WCM2201"/>
    <s v="Maintenance Framework"/>
    <n v="2004312"/>
    <s v="Roman, James"/>
    <s v="West"/>
    <s v="3. Active"/>
    <s v="Defined"/>
    <x v="12"/>
    <n v="1148940"/>
    <n v="0"/>
    <m/>
    <n v="1148939.8400000001"/>
    <n v="1120850"/>
    <n v="28090"/>
    <s v="Yellow"/>
    <n v="660000"/>
    <m/>
    <n v="660000"/>
    <n v="488940"/>
    <m/>
    <m/>
    <n v="103000"/>
    <m/>
    <m/>
    <n v="103000"/>
    <s v="Phase"/>
    <n v="103000"/>
    <n v="1201120"/>
    <n v="0"/>
    <n v="1201120"/>
    <s v="No"/>
    <s v="Green"/>
    <d v="2022-08-01T00:00:00"/>
    <d v="2022-09-01T00:00:00"/>
    <d v="2022-09-01T00:00:00"/>
    <d v="2023-04-15T00:00:00"/>
    <d v="2023-05-30T00:00:00"/>
    <m/>
    <m/>
    <n v="240.7"/>
    <n v="2613.12"/>
    <n v="182995.85"/>
    <n v="595341.53"/>
    <n v="367748.64"/>
    <n v="325000"/>
    <n v="325000"/>
    <n v="42749"/>
    <s v="Red"/>
    <n v="0"/>
    <s v="Other"/>
    <n v="0"/>
    <m/>
    <m/>
    <m/>
    <m/>
    <m/>
    <m/>
    <m/>
    <s v="6/2/23 Variance -$439k, Accrual +$452k.  Plan to reclass approx $1 million to WW203WCM2304 in July 2023._x000d__x000a__x000d__x000a__x000d__x000a_5/1/23 Variance -$231,265, Accrual $221,759_x000d__x000a__x000d__x000a__x000d__x000a_4/11/23 - Full AFE to come in amount of  ~$1.173 DC_x000d__x000a__x000d__x000a__x000d__x000a_4/5/23 Variance -$102k.  Accrual $165k.  First dig needed full joint sleeve._x000d__x000a__x000d__x000a__x000d__x000a_3/1/23 Variance $3k.  Begin work.  Was given project after last forecast.   Plan to start digs middle of March._x000d__x000a__x000d__x000a__x000d__x000a_10/10/10 NAV- variance due to Redhorse invoice coming in below previous month accrual amount. 9/9/2022 NAV- Sleeve materials received, missed forecasting for cost. Leaving $10K forecast for potential permitting costs._x000d__x000a__x000d__x000a__x000d__x000a_8/30/2022 - JK.  Project pushed to Q1 2023"/>
    <d v="2023-06-06T00:00:00"/>
    <s v="Griest, Barbara"/>
    <m/>
    <x v="3"/>
    <s v="Pipelines and Terminals"/>
    <s v="Integrity"/>
    <m/>
    <s v="Wayne Pipeline"/>
    <s v="WW203WC - WAYNE TO CLARKSTON"/>
    <m/>
    <n v="185850"/>
    <n v="963090"/>
    <m/>
    <m/>
    <n v="52180"/>
    <m/>
    <s v="Bartal, Nick"/>
    <s v="Guenther, Steve"/>
    <m/>
    <m/>
    <n v="1"/>
    <n v="40989"/>
    <m/>
    <s v="Administrator, System"/>
    <s v="Independent"/>
    <s v="Aqua"/>
    <d v="2021-08-04T00:00:00"/>
    <s v="Int- Planned Digs"/>
  </r>
  <r>
    <x v="2249"/>
    <s v="Item"/>
    <s v="Open"/>
    <x v="1"/>
    <s v="WW203WCM2304"/>
    <s v="Exempt"/>
    <n v="2133344"/>
    <s v="Roman, James"/>
    <s v="West"/>
    <s v="3. Active"/>
    <s v="Defined"/>
    <x v="12"/>
    <n v="0"/>
    <n v="4080000"/>
    <m/>
    <n v="4080000"/>
    <n v="3840000"/>
    <n v="240000"/>
    <s v="Yellow"/>
    <m/>
    <n v="5186191"/>
    <n v="5186191"/>
    <n v="-1106191"/>
    <m/>
    <m/>
    <n v="5261760"/>
    <m/>
    <m/>
    <n v="5261760"/>
    <s v="Phase"/>
    <n v="5261760"/>
    <n v="0"/>
    <n v="6880000"/>
    <n v="6880000"/>
    <s v="No"/>
    <s v="Green"/>
    <d v="2023-07-01T00:00:00"/>
    <d v="2023-06-06T00:00:00"/>
    <d v="2023-06-06T00:00:00"/>
    <d v="2023-08-02T00:00:00"/>
    <d v="2023-12-31T00:00:00"/>
    <m/>
    <m/>
    <m/>
    <m/>
    <m/>
    <n v="0"/>
    <m/>
    <n v="0"/>
    <n v="0"/>
    <n v="0"/>
    <s v="Green"/>
    <m/>
    <m/>
    <n v="440000"/>
    <n v="640000"/>
    <n v="640000"/>
    <n v="640000"/>
    <n v="640000"/>
    <n v="640000"/>
    <n v="440000"/>
    <m/>
    <s v="5/11/23 JR revised 2024 forecast._x000d__x000a_5/1/23 Putting AFE together._x000d__x000a__x000d__x000a__x000d__x000a_4/5/23 Asset team just finished staking sites.  Will finalize cost estimate and submit AFE._x000d__x000a__x000d__x000a__x000d__x000a_3/1/23 - Staking the 84 features.  Had stakeholder meeting.  Putting AFE together.  Forecast is a placeholder.  _x000d__x000a__x000d__x000a__x000d__x000a_10/31/22 - Notified by integrity that there are no immediates and that final digs will be issued Jan/Feb and will be funded from 2023 budget allocation.  The $174,000 for 2022 can be released.  _x000d__x000a__x000d__x000a__x000d__x000a_10/3/22 Waiting for digs to be assigned.  ILI Report due 10/6/22._x000d__x000a__x000d__x000a__x000d__x000a_9/1/22 Waiting for digs to be assigned."/>
    <d v="2023-05-11T00:00:00"/>
    <s v="Griest, Barbara"/>
    <m/>
    <x v="3"/>
    <s v="Pipelines and Terminals"/>
    <s v="Integrity"/>
    <m/>
    <s v="Wayne Pipeline"/>
    <s v="WW203WC - WAYNE TO CLARKSTON"/>
    <m/>
    <m/>
    <n v="440000"/>
    <n v="1920000"/>
    <n v="1720000"/>
    <m/>
    <n v="2800000"/>
    <s v="Bartal, Nick"/>
    <s v="Bartal, Nick"/>
    <m/>
    <m/>
    <n v="1"/>
    <n v="41026"/>
    <m/>
    <s v="Administrator, System"/>
    <s v="Independent"/>
    <s v="Aqua"/>
    <d v="2021-08-04T00:00:00"/>
    <s v="Int- Planned Digs"/>
  </r>
  <r>
    <x v="2250"/>
    <s v="Item"/>
    <s v="Open"/>
    <x v="1"/>
    <s v="WW203WCM2101"/>
    <s v="Exempt"/>
    <n v="1836193"/>
    <s v="Roman, James"/>
    <s v="West"/>
    <s v="6. Operational"/>
    <s v="Unplanned"/>
    <x v="12"/>
    <n v="2818"/>
    <m/>
    <n v="338933"/>
    <n v="2817.74"/>
    <n v="2818"/>
    <n v="0"/>
    <s v="Green"/>
    <m/>
    <m/>
    <m/>
    <n v="2818"/>
    <m/>
    <m/>
    <n v="93000"/>
    <n v="2527000"/>
    <m/>
    <n v="2620000"/>
    <s v="Full"/>
    <n v="2620000"/>
    <n v="2244713"/>
    <n v="338933"/>
    <n v="2583646"/>
    <s v="No"/>
    <s v="Green"/>
    <d v="2021-04-01T00:00:00"/>
    <d v="2021-04-26T00:00:00"/>
    <d v="2021-04-26T00:00:00"/>
    <d v="2021-07-02T00:00:00"/>
    <d v="2021-11-30T00:00:00"/>
    <m/>
    <m/>
    <m/>
    <n v="2696.4"/>
    <n v="121.34"/>
    <m/>
    <m/>
    <m/>
    <m/>
    <m/>
    <m/>
    <m/>
    <m/>
    <m/>
    <m/>
    <m/>
    <m/>
    <m/>
    <m/>
    <m/>
    <n v="338933"/>
    <s v="3/1/23 Variance $3k.  Job book costs.  Will close project after job book approved._x000d__x000a__x000d__x000a__x000d__x000a_6/2/22 Accrued to the wrong project._x000d__x000a__x000d__x000a__x000d__x000a_5/3/22 -$10k Variance, did not work on job book._x000d__x000a__x000d__x000a__x000d__x000a_4/4/22 Accrual accounts for variance._x000d__x000a__x000d__x000a_3/2/22 No change. March forecast for job book._x000d__x000a__x000d__x000a_2/1/22 Project Complete, need to finish job book.  JR._x000d__x000a__x000d__x000a_1-4-22 - Positive variance $9k, I under accrued site restoration.  JR_x000d__x000a__x000d__x000a_11-2-21 Variance is CWIP.  Forecasted entire CWIP, but only 1/3 of CWIP budget hit.  JR.  Final site restoration forecasted for Nov.  JR_x000d__x000a__x000d__x000a_10/4/21 - Accrued pipe &amp; RR costs.  Project complete.  CWIP budget ($49k) put in October.  Contingency &amp; project cost savings in November.  JR_x000d__x000a__x000d__x000a_9/2/21 Cutouts complete.  Plan to finish site restoration in September. JR_x000d__x000a__x000d__x000a_8/3/21 - Project underway.  JR_x000d__x000a__x000d__x000a_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_x000a__x000d__x000a_5/4/21 - RR permit submitted 4/30/21.  Discussed project with RR and they believe they'll have flagger &amp; inspector available for July.  As such, I've adjusted forecast for cutouts to occur in July._x000d__x000a__x000d__x000a_8-1-19 Project moved to 2020._x000d__x000a__x000d__x000a_2-28-19 Buckeye engineering wants to wait until the 79-BPL Other features are addressed on the 203 before performing this cut out as there may be more.  As such, I've moved the $400k forecast to November as a placeholder."/>
    <d v="2023-03-01T00:00:00"/>
    <s v="Griest, Barbara"/>
    <m/>
    <x v="3"/>
    <s v="Pipelines and Terminals"/>
    <s v="Integrity"/>
    <m/>
    <s v="Wayne Pipeline"/>
    <s v="WW203WC - WAYNE TO CLARKSTON"/>
    <m/>
    <n v="2818"/>
    <n v="0"/>
    <m/>
    <m/>
    <n v="11445"/>
    <m/>
    <s v="Bartal, Nick"/>
    <s v="Bartal, Nick"/>
    <s v="N/A"/>
    <m/>
    <n v="1"/>
    <n v="31096"/>
    <m/>
    <s v="Guest, ProSight"/>
    <s v="Independent"/>
    <s v="Aqua"/>
    <d v="2018-08-28T00:00:00"/>
    <s v="Int - Planned Cutouts"/>
  </r>
  <r>
    <x v="2251"/>
    <s v="Item"/>
    <s v="Open"/>
    <x v="1"/>
    <s v="WW203WCM2103"/>
    <s v="Exempt"/>
    <n v="1845549"/>
    <s v="Roman, James"/>
    <s v="West"/>
    <s v="6. Operational"/>
    <s v="Unplanned"/>
    <x v="12"/>
    <n v="3168"/>
    <m/>
    <m/>
    <n v="3167.6"/>
    <n v="2728"/>
    <n v="440"/>
    <s v="Red"/>
    <m/>
    <m/>
    <m/>
    <n v="3168"/>
    <m/>
    <m/>
    <n v="210000"/>
    <n v="930000"/>
    <m/>
    <n v="1140000"/>
    <s v="Full"/>
    <n v="1140000"/>
    <n v="908968"/>
    <m/>
    <n v="908968"/>
    <s v="No"/>
    <s v="Green"/>
    <d v="2021-09-01T00:00:00"/>
    <d v="2021-09-02T00:00:00"/>
    <d v="2021-09-02T00:00:00"/>
    <d v="2021-11-12T00:00:00"/>
    <d v="2021-12-31T00:00:00"/>
    <m/>
    <m/>
    <n v="310"/>
    <n v="2107.6"/>
    <n v="310"/>
    <n v="310"/>
    <n v="130"/>
    <m/>
    <m/>
    <n v="130"/>
    <s v="Red"/>
    <m/>
    <m/>
    <m/>
    <m/>
    <m/>
    <m/>
    <m/>
    <m/>
    <m/>
    <m/>
    <s v="3/1/23 Variance $2k.  Job book submitted.  Will close out project after job book is approved._x000d__x000a__x000d__x000a__x000d__x000a_1/4/23 - Variance $300.  Waste charge._x000d__x000a__x000d__x000a__x000d__x000a_12/5/22 - Variance -$1k.  Did not get to job book._x000d__x000a__x000d__x000a__x000d__x000a_11/1/22 Variance (-$1,200)  did not get to job book_x000d__x000a_10/3/22 Trailing costs_x000d__x000a__x000d__x000a__x000d__x000a_9/1/22 Job Book costs_x000d__x000a__x000d__x000a__x000d__x000a_5/3/22 Variance $5k, did not get to job book._x000d__x000a__x000d__x000a__x000d__x000a_4/4/22 Accrual accounts for variance._x000d__x000a__x000d__x000a_3/2/22 No change. Still performing E&amp;S site checks._x000d__x000a__x000d__x000a_2/1/22 Project Complete._x000d__x000a__x000d__x000a_1-4-22 Variance, re accrue pipe purchase.  Invoice being processed this week.  JR_x000d__x000a__x000d__x000a_12-2-21 Project complete.  Variance - contingency was forecasted and not needed.  Have to visit site after storm events to complete E&amp;S reporting for conservation district until 70% vegetation.  Will budget $5k/month until May.  JR_x000d__x000a__x000d__x000a_11-2-21 Variance (-$183k)  Scheduled start date pushed due MDOT permit requirements.  We are on schedule to mobilize 11/3/21.  JR_x000d__x000a__x000d__x000a_10-3-21 Variance - I have a $25k material order going out this week I had anticipated completing last week.  Forecast - Scheduling has agreed to perform purge on 11/1/21.  Adjusting forecast accordingly.  JR._x000d__x000a__x000d__x000a_7/2/21 - Construction scheduled for Q4._x000d__x000a__x000d__x000a_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_x000a__x000d__x000a_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_x000a__x000d__x000a_12-3-18 Met with asset team and contractor on site last week.  Will put estimate and AFE together._x000d__x000a_11-2-18 Project will be performed in 2019._x000d__x000a_10-2-18 Met with asset team to review site.  Discussed project with R/W.  Plan to meet contractor on site for more detail, then will submit AFE."/>
    <d v="2023-03-01T00:00:00"/>
    <s v="Griest, Barbara"/>
    <m/>
    <x v="3"/>
    <s v="Pipelines and Terminals"/>
    <s v="Integrity"/>
    <m/>
    <s v="Wayne Pipeline"/>
    <s v="WW203WC - WAYNE TO CLARKSTON"/>
    <m/>
    <n v="2728"/>
    <n v="440"/>
    <m/>
    <m/>
    <n v="63311"/>
    <m/>
    <s v="Bartal, Nick"/>
    <s v="Bartal, Nick"/>
    <s v="N/A"/>
    <m/>
    <n v="1"/>
    <n v="31094"/>
    <m/>
    <s v="Guest, ProSight"/>
    <s v="Independent"/>
    <s v="Aqua"/>
    <d v="2018-08-28T00:00:00"/>
    <s v="Int - Planned Cutouts"/>
  </r>
  <r>
    <x v="2252"/>
    <s v="Item"/>
    <s v="Open"/>
    <x v="1"/>
    <s v="WW211XXM2202"/>
    <s v="Maintenance Framework"/>
    <m/>
    <s v="Burns, Richard"/>
    <s v="West"/>
    <s v="6. Operational"/>
    <s v="Drawdown"/>
    <x v="12"/>
    <n v="145521"/>
    <m/>
    <n v="154596"/>
    <n v="145520.73000000001"/>
    <n v="98946"/>
    <n v="46575"/>
    <s v="Red"/>
    <m/>
    <m/>
    <m/>
    <n v="145521"/>
    <m/>
    <m/>
    <n v="1844000"/>
    <m/>
    <m/>
    <n v="1844000"/>
    <s v="Full"/>
    <n v="1844000"/>
    <n v="1048260"/>
    <n v="154596"/>
    <n v="1202856"/>
    <s v="No"/>
    <s v="Green"/>
    <d v="2022-03-01T00:00:00"/>
    <d v="2022-04-18T00:00:00"/>
    <d v="2022-04-18T00:00:00"/>
    <d v="2022-05-31T00:00:00"/>
    <d v="2023-04-03T00:00:00"/>
    <m/>
    <m/>
    <n v="5557.72"/>
    <n v="5746.33"/>
    <n v="87641.85"/>
    <n v="13755.64"/>
    <n v="32819.19"/>
    <n v="31144"/>
    <n v="31144"/>
    <n v="1675"/>
    <s v="Yellow"/>
    <n v="0"/>
    <s v="Other"/>
    <m/>
    <m/>
    <m/>
    <m/>
    <m/>
    <m/>
    <m/>
    <n v="154596"/>
    <s v="6/5/23 - variance is accrued, waiting on Ann Arbor RR invoice. Plus some labor hit ($700)._x000d__x000a_5/22/23 - Job book submitted on 5/19/23. POs are closed, WOs at 80._x000d__x000a_5/3/23 - forecasted RailPros invoices in June that are coming soon._x000d__x000a_5/1/23 - variance is TAS ($3760), ROW check ($2000), MNT ($3348) and internal labor._x000d__x000a_4/3/23 - Variance is work was completed early. Accrued costs. RR permits obtained. Last two digs started on 3/23/23, completed today Removed April forecast._x000d__x000a_3/7/23 - permitting issues still not resolved.  Moved forecast back to April._x000d__x000a_3/1/23 - variance is TAS invoice for RR permit issues.  Heard today that the permits are signed, notifying rail master, and plan to start next week._x000d__x000a_2/1/23 - variance is TAS charge for permitting.  Supposedly permits are almost done and we expect to start mid Feb., but I am pushing forecast to March, just in case._x000d__x000a_1/3/23 - Permits did not arrive as promised.  Digs are not complete; pushed to February.  Costs that did hit were TAS ($899) and payroll._x000d__x000a_12/2/22 - still waiting on RR permits._x000d__x000a_11/1/22 - Variance is TAS, Redhorse, and Percheron invoices hitting before expected. Pushed remaining forecast to Dec. RR permits are slowly making progress._x000d__x000a_0/3/22 - variance is from Integrity flip to MEXP._x000d__x000a_9/27/22 - pushed forecast to Nov., still no RR permits._x000d__x000a_9/12/22 - -$36,891 related to Flip WW211XXE2203 (AS)_x000d__x000a_9/1/22 - variance is Redhorse ($3889) and Antea ($3642) invoices._x000d__x000a_8/31/22 - still waiting on RR permits; pushed forecast to October._x000d__x000a_8/1/22 - variance is TAS invoice, late invoice for environmental work @ P-109169; plus MI EGLE permit was received and dig P-112372 was completed end of 7/25/22 ahead of schedule; _x000d__x000a_additional costs accrued.  Pushed forecast to Sept. - still waiting on RR permits._x000d__x000a_7/1/22 - Variance is USI invoice hit ($27340). Still waiting on permits so pushed forecast to August.   6/1/22 - variance is overspend from Percheron ($10963) &amp; Redhorse ($10769); re-accrued WM ($7500);  shifted forecast out aswe're still waiting on permits._x000d__x000a_5/5/22 - 15 of 18 digs will be repaired as of today. last3 require permits._x000d__x000a_5/2/22 - $119,734 of variance is accrued; rest iscost savings._x000d__x000a_14 of 18 digs are completed; permits needed for 3 of the 4 remaining; adjusted forecast to reflect remaining digs and expectations._x000d__x000a_4/2/22- part of variance is accrued.  Nick Bartal made original forecasting in March which was a SWAG.  Forecast adjusted for expectations.  A few digs require RR permitting which will be at least 2 months out._x000d__x000a_3/9/22 - Project added. Immediate digs from 2022 ILI run"/>
    <d v="2023-06-05T00:00:00"/>
    <s v="Griest, Barbara"/>
    <m/>
    <x v="3"/>
    <s v="Pipelines and Terminals"/>
    <s v="Integrity"/>
    <m/>
    <s v="Wayne Pipeline"/>
    <s v="WW211XX - WAYNE TO OHIO S/L SOUTH"/>
    <m/>
    <n v="98946"/>
    <n v="46575"/>
    <m/>
    <m/>
    <n v="902739"/>
    <m/>
    <s v="Bartal, Nick"/>
    <s v="Bartal, Nick"/>
    <m/>
    <m/>
    <n v="1"/>
    <n v="43101"/>
    <m/>
    <s v="Guest, ProSight"/>
    <s v="Independent"/>
    <s v="Aqua"/>
    <d v="2022-03-04T00:00:00"/>
    <s v="Int- Planned Digs"/>
  </r>
  <r>
    <x v="2253"/>
    <s v="Item"/>
    <s v="Open"/>
    <x v="1"/>
    <s v="WW211XXM2203"/>
    <s v="Maintenance Framework"/>
    <n v="2012735"/>
    <s v="Bost, Jason"/>
    <s v="West"/>
    <s v="6. Operational"/>
    <s v="Drawdown"/>
    <x v="12"/>
    <n v="11376"/>
    <m/>
    <m/>
    <n v="11375.68"/>
    <n v="11233"/>
    <n v="143"/>
    <s v="Yellow"/>
    <m/>
    <m/>
    <m/>
    <n v="11376"/>
    <m/>
    <m/>
    <n v="1266000"/>
    <m/>
    <m/>
    <n v="1266000"/>
    <s v="Full"/>
    <n v="1266000"/>
    <n v="812740"/>
    <m/>
    <n v="812740"/>
    <s v="No"/>
    <s v="Green"/>
    <d v="2022-08-01T00:00:00"/>
    <d v="2022-09-18T00:00:00"/>
    <d v="2022-09-18T00:00:00"/>
    <d v="2022-03-31T00:00:00"/>
    <d v="2023-01-31T00:00:00"/>
    <m/>
    <m/>
    <n v="4105.97"/>
    <n v="3949"/>
    <n v="3177.71"/>
    <n v="143"/>
    <m/>
    <m/>
    <m/>
    <m/>
    <m/>
    <m/>
    <m/>
    <m/>
    <m/>
    <m/>
    <m/>
    <m/>
    <m/>
    <m/>
    <m/>
    <s v="4/3/23 - Variance is MJE02A - Site Draft Invoice. !/6/23 - December negative forecast of $9,633 due to end of year flip to WW211XXE2203 (AS)_x000d__x000a__x000d__x000a__x000d__x000a_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
    <d v="2023-04-04T00:00:00"/>
    <s v="Griest, Barbara"/>
    <m/>
    <x v="3"/>
    <s v="Pipelines and Terminals"/>
    <s v="Integrity"/>
    <m/>
    <s v="Wayne Pipeline"/>
    <s v="WW211XX - WAYNE TO OHIO S/L SOUTH"/>
    <m/>
    <n v="11233"/>
    <n v="143"/>
    <m/>
    <m/>
    <n v="801365"/>
    <m/>
    <s v="Bartal, Nick"/>
    <s v="Bartal, Nick"/>
    <m/>
    <m/>
    <n v="1"/>
    <n v="44316"/>
    <m/>
    <s v="Guest, ProSight"/>
    <s v="Independent"/>
    <s v="Aqua"/>
    <d v="2022-07-28T00:00:00"/>
    <s v="Int- Planned Digs"/>
  </r>
  <r>
    <x v="2254"/>
    <s v="Item"/>
    <s v="Open"/>
    <x v="0"/>
    <s v="WZ00000E2301"/>
    <s v="Exempt"/>
    <n v="2120121"/>
    <s v="Brown, Jeff"/>
    <s v="West"/>
    <s v="6. Operational"/>
    <s v="Defined"/>
    <x v="14"/>
    <n v="15000"/>
    <m/>
    <m/>
    <n v="15000"/>
    <n v="38000"/>
    <n v="-23000"/>
    <s v="Red"/>
    <n v="19000"/>
    <m/>
    <n v="19000"/>
    <n v="-4000"/>
    <m/>
    <m/>
    <n v="18067"/>
    <m/>
    <m/>
    <n v="18067"/>
    <s v="Full"/>
    <n v="18067"/>
    <n v="15000"/>
    <m/>
    <n v="15000"/>
    <s v="No"/>
    <s v="Green"/>
    <d v="2023-05-01T00:00:00"/>
    <d v="2023-05-03T00:00:00"/>
    <d v="2023-05-03T00:00:00"/>
    <d v="2023-06-30T00:00:00"/>
    <d v="2023-05-26T00:00:00"/>
    <m/>
    <m/>
    <m/>
    <m/>
    <m/>
    <n v="0"/>
    <n v="15000"/>
    <n v="19000"/>
    <n v="19000"/>
    <n v="-4000"/>
    <s v="Red"/>
    <n v="0"/>
    <s v="Savings from AFE Estimate"/>
    <m/>
    <m/>
    <m/>
    <m/>
    <m/>
    <m/>
    <m/>
    <m/>
    <s v="6-1-23 Accruing for labor and materials. Project complete._x000d__x000a_05-17-2023 - MNH - EAC should be $18K. May forecast was not deleted in time._x000d__x000a__x000d__x000a__x000d__x000a_5-1-23 On schedule for May &amp; June._x000d__x000a_4-3-23 WAITING ON GIS ATMOS MAP RGEIB_x000d__x000a_3-2-23 SCOPING PROJECT"/>
    <d v="2023-06-01T00:00:00"/>
    <s v="Griest, Barbara"/>
    <m/>
    <x v="3"/>
    <s v="Pipelines and Terminals"/>
    <s v="Corrosion"/>
    <m/>
    <s v="Wayne Pipeline"/>
    <s v="WZ - OWOSSO TERMINAL"/>
    <m/>
    <m/>
    <n v="15000"/>
    <m/>
    <m/>
    <m/>
    <m/>
    <s v="Geib, Rob"/>
    <s v="Geib, Robert"/>
    <m/>
    <m/>
    <n v="1"/>
    <n v="44443"/>
    <m/>
    <s v="Guest, ProSight"/>
    <s v="Independent"/>
    <s v="Aqua"/>
    <d v="2022-08-08T00:00:00"/>
    <s v="Int - Planned Corr &amp; FI"/>
  </r>
  <r>
    <x v="2255"/>
    <s v="Item"/>
    <s v="Open"/>
    <x v="1"/>
    <s v="XB403CLM2201"/>
    <s v="Maintenance Framework"/>
    <s v="1990454, 1990455, 1990456, 1990457, 1990458"/>
    <s v="Bost, Jason"/>
    <s v="West"/>
    <s v="7. Closed"/>
    <s v="Drawdown"/>
    <x v="12"/>
    <n v="-48845"/>
    <n v="-3500"/>
    <m/>
    <n v="-52345.16"/>
    <n v="-52345"/>
    <n v="0"/>
    <s v="Green"/>
    <m/>
    <m/>
    <m/>
    <n v="-52345"/>
    <m/>
    <m/>
    <n v="463000"/>
    <m/>
    <m/>
    <n v="463000"/>
    <s v="Full"/>
    <n v="463000"/>
    <n v="234254"/>
    <n v="-3500"/>
    <n v="230754"/>
    <s v="No"/>
    <s v="Green"/>
    <d v="2022-06-01T00:00:00"/>
    <d v="2022-07-29T00:00:00"/>
    <d v="2022-07-29T00:00:00"/>
    <d v="2022-08-31T00:00:00"/>
    <d v="2022-08-31T00:00:00"/>
    <m/>
    <m/>
    <m/>
    <m/>
    <n v="-52345.16"/>
    <m/>
    <n v="3500"/>
    <m/>
    <m/>
    <n v="3500"/>
    <s v="Red"/>
    <m/>
    <m/>
    <n v="-3500"/>
    <m/>
    <m/>
    <m/>
    <m/>
    <m/>
    <m/>
    <m/>
    <s v="6.1.23 - $-3,500 forecast in June due to flip to XB403CLE2301 (AS)_x000d__x000a__x000d__x000a_4.6.23 - -$52.345 March forecast due to MEXP Flip to XB403CLE2301 (AS)_x000d__x000a__x000d__x000a_11/1/22 - Variance is from multiple Percheron invoices. 9/1/22 - Variance is potential savings. Forecast in Oct. is for any outstanding invoices (Percheron, WM, etc.). 8/1/22 - Digs complete. Accrual is for Roberts, Shaw, and MNT  invoices. 7/5/22 - Mobilized on 6/27. 2 of 6 digs complete. Variance is due to digs being issued after June forecast lock."/>
    <d v="2023-06-01T00:00:00"/>
    <s v="Griest, Barbara"/>
    <m/>
    <x v="3"/>
    <s v="Pipelines and Terminals"/>
    <s v="Integrity"/>
    <m/>
    <s v="Huntington"/>
    <s v="XB403CL - HUNTINGTON TO CLERMONT"/>
    <m/>
    <n v="-52345"/>
    <n v="0"/>
    <m/>
    <m/>
    <n v="283099"/>
    <m/>
    <s v="Bartal, Nick"/>
    <s v="Bartal, Nick"/>
    <m/>
    <m/>
    <n v="1"/>
    <n v="44003"/>
    <m/>
    <s v="Guest, ProSight"/>
    <s v="Independent"/>
    <s v="Aqua"/>
    <d v="2022-06-17T00:00:00"/>
    <s v="Int- Planned Digs"/>
  </r>
  <r>
    <x v="2256"/>
    <s v="Item"/>
    <s v="Candidate"/>
    <x v="1"/>
    <m/>
    <s v="Maintenance Framework"/>
    <n v="2094429"/>
    <s v="Burns, Richard"/>
    <s v="West"/>
    <s v="4. On-Hold"/>
    <m/>
    <x v="23"/>
    <n v="0"/>
    <m/>
    <m/>
    <n v="0"/>
    <n v="280000"/>
    <n v="-280000"/>
    <s v="Red"/>
    <n v="440000"/>
    <m/>
    <n v="440000"/>
    <n v="-440000"/>
    <m/>
    <m/>
    <m/>
    <m/>
    <m/>
    <m/>
    <m/>
    <m/>
    <n v="0"/>
    <n v="280000"/>
    <n v="280000"/>
    <s v="No"/>
    <s v="Green"/>
    <d v="2024-08-01T00:00:00"/>
    <m/>
    <m/>
    <m/>
    <d v="2023-10-31T00:00:00"/>
    <m/>
    <m/>
    <m/>
    <m/>
    <m/>
    <n v="0"/>
    <m/>
    <m/>
    <m/>
    <m/>
    <m/>
    <m/>
    <m/>
    <m/>
    <m/>
    <m/>
    <m/>
    <m/>
    <m/>
    <m/>
    <m/>
    <s v="5/24/23 - Project officially on hold per Integrit so they can update analysis and so if this is needed.  Will resubmit project next year, if needed._x000d__x000a_5/1/23 - no change._x000d__x000a_4/3/23 - project on hold while engineering looks into necessity of this valve. Removed May &amp; June forecast._x000d__x000a_3/1/23 - did some minor investigating into what this project entails."/>
    <d v="2023-05-24T00:00:00"/>
    <m/>
    <m/>
    <x v="3"/>
    <s v="Pipelines and Terminals"/>
    <s v="Operating Infrastructure"/>
    <m/>
    <s v="Lima Pipelines"/>
    <s v="XX003LA - OHIO S/L-LIMA/HUNTINGTON E"/>
    <m/>
    <m/>
    <n v="0"/>
    <m/>
    <m/>
    <m/>
    <n v="280000"/>
    <s v="Oey, Alex"/>
    <m/>
    <m/>
    <m/>
    <n v="1"/>
    <n v="37381"/>
    <m/>
    <s v="Gardner, Travis"/>
    <s v="Independent"/>
    <s v="Aqua"/>
    <d v="2020-07-30T00:00:00"/>
    <s v="Other Programs"/>
  </r>
  <r>
    <x v="2257"/>
    <s v="Item"/>
    <s v="Open"/>
    <x v="1"/>
    <s v="XX163KKM2101"/>
    <s v="Exempt"/>
    <n v="1847681"/>
    <s v="Scannell, Adam"/>
    <s v="West"/>
    <s v="5. Deferred"/>
    <s v="Defined"/>
    <x v="11"/>
    <n v="2302"/>
    <m/>
    <m/>
    <n v="2302.48"/>
    <n v="2302"/>
    <n v="0"/>
    <s v="Green"/>
    <n v="60000"/>
    <m/>
    <n v="60000"/>
    <n v="-57698"/>
    <m/>
    <m/>
    <n v="40000"/>
    <m/>
    <n v="24273"/>
    <n v="64273"/>
    <s v="Supplemental"/>
    <n v="64273"/>
    <n v="10708"/>
    <n v="60000"/>
    <n v="70708"/>
    <s v="No"/>
    <s v="Green"/>
    <d v="2021-08-01T00:00:00"/>
    <d v="2021-05-24T00:00:00"/>
    <d v="2021-05-24T00:00:00"/>
    <d v="2021-08-31T00:00:00"/>
    <d v="2024-08-30T00:00:00"/>
    <m/>
    <m/>
    <n v="683"/>
    <n v="933.21"/>
    <n v="686.27"/>
    <m/>
    <m/>
    <m/>
    <m/>
    <m/>
    <m/>
    <m/>
    <m/>
    <m/>
    <m/>
    <m/>
    <m/>
    <m/>
    <m/>
    <m/>
    <m/>
    <s v="08/02/22 - After discussion with Jeff Gabriel, this ground bed is not a compliance issue and can be pushed to 2023. Budget to be used for more critical 2022 CP work. Budget to be used for OPPM ID 41094_x000d__x000a_07/01/22 - Following up to get the design for this ground bed to get material ordered. Negative variance is due to utilizing the materials previously ordered for this before being changed to a deep well on another ground bed project._x000d__x000a_06/02/22 - Installation has been bid out and awarded. Waiting on design to order materials. Also waiting for ROW to finalize easement agreement with landowner._x000d__x000a__x000d__x000a__x000d__x000a_05/04/22 - Schedule will be updated once final CP schedule is completed. Bid has ended, and AFE being developed._x000d__x000a__x000d__x000a_04/04/22 - Installation is included in 2022 CP Bid. Meeting with ROW week of 4/11 to look at site for installation. Schedule is ROW dependent for completion._x000d__x000a__x000d__x000a_03/02/22 - Including new scope in the 2022 bid for the deep well installation. Still planning to install in April._x000d__x000a__x000d__x000a_02/02/22 - ROW has gone back to the landowner for a CP agreement. Need to change this to a deep well, the installation will be bid out and scheduled with the 2022 CP projects._x000d__x000a__x000d__x000a_01/04/22 - Planning installation for early 2022 once ROW has an approved easement._x000d__x000a__x000d__x000a_12/02/21 - ROW is having difficulties finalizing easement. Looking like the install will push into 2022. Materials have been purchased._x000d__x000a__x000d__x000a_11/02/21 - ROW is still waiting on signature of new easement. Forecast moved out to December. Still trying to install at first available once easement is done._x000d__x000a__x000d__x000a_10/04/21 - Installation is expected in Oct. ROW should be finalizing easement agreement._x000d__x000a__x000d__x000a_09/08/21 - ROW is having slow downs in the easement approval. Pushing back expected installation to October._x000d__x000a__x000d__x000a_08/09/21 - Scheduled for installation in September._x000d__x000a__x000d__x000a_07/07/21 - ROW is finalizing the easement agreement for installation. This is scheduled to be installed in September._x000d__x000a__x000d__x000a_06/09/21 - PO issued, final schedule being developed.03/08/21 - This project is part ofthe overall West District CP project bid event. Award to contractor planned for end of March._x000d__x000a__x000d__x000a_12/6/2019- had to Move to 2020 due to ROW issues_x000d__x000a__x000d__x000a_4/4/2019- Working on AFE_x000d__x000a__x000d__x000a_2/10/19 - changed status from Deferred to Pending AFE_x000d__x000a_8/15/2018 Deferred to 2019 - moved FCST out to 2019 and changed project to Proposed for 2019._x000d__x000a_8/7/2018- working on GB location_x000d__x000a_6/1/2018 no change_x000d__x000a_5/4/2018 NO Change_x000d__x000a_4/9/2018- no change_x000d__x000a_3/2/2018- no change_x000d__x000a_1/10/2018- Working on AFE"/>
    <d v="2022-08-05T00:00:00"/>
    <s v="Hill, Elizabeth"/>
    <m/>
    <x v="3"/>
    <s v="Pipelines and Terminals"/>
    <s v="Integrity"/>
    <m/>
    <s v="Argo"/>
    <s v="XX163KK - IN S/L TO KANKAKEE"/>
    <m/>
    <n v="2302"/>
    <n v="0"/>
    <m/>
    <m/>
    <n v="-8726"/>
    <n v="60000"/>
    <s v="Geib, Rob"/>
    <s v="Geib, Robert"/>
    <s v="N/A"/>
    <m/>
    <n v="1"/>
    <n v="25347"/>
    <m/>
    <s v="Guest, ProSight"/>
    <s v="Independent"/>
    <s v="Aqua"/>
    <d v="2017-08-29T00:00:00"/>
    <s v="Int - Planned Corr &amp; FI"/>
  </r>
  <r>
    <x v="2258"/>
    <s v="Item"/>
    <s v="Open"/>
    <x v="1"/>
    <s v="XX180STM2301"/>
    <s v="Maintenance Framework"/>
    <n v="2110636"/>
    <s v="Scannell, Adam"/>
    <s v="West"/>
    <s v="6. Operational"/>
    <s v="Drawdown"/>
    <x v="39"/>
    <n v="14706"/>
    <n v="9746"/>
    <m/>
    <n v="24452"/>
    <n v="22746"/>
    <n v="1706"/>
    <s v="Yellow"/>
    <m/>
    <n v="22746"/>
    <n v="22746"/>
    <n v="1706"/>
    <m/>
    <m/>
    <n v="22746"/>
    <m/>
    <m/>
    <n v="22746"/>
    <s v="Full"/>
    <n v="22746"/>
    <n v="14706"/>
    <n v="9746"/>
    <n v="24452"/>
    <s v="No"/>
    <s v="Green"/>
    <d v="2023-05-01T00:00:00"/>
    <d v="2023-04-13T00:00:00"/>
    <d v="2023-04-13T00:00:00"/>
    <d v="2023-06-30T00:00:00"/>
    <d v="2023-05-18T00:00:00"/>
    <m/>
    <m/>
    <m/>
    <m/>
    <m/>
    <n v="0"/>
    <n v="14706"/>
    <n v="13000"/>
    <n v="13000"/>
    <n v="1706"/>
    <s v="Red"/>
    <m/>
    <m/>
    <n v="6000"/>
    <n v="3746"/>
    <m/>
    <m/>
    <m/>
    <m/>
    <m/>
    <m/>
    <s v="05/25/23 - Installation is complete. _x000d__x000a_04/26/23 - AFE approved, scheduling installation with local ops. Strainer is in the warehouse and will be issued to the project."/>
    <d v="2023-05-25T00:00:00"/>
    <s v="Hill, Elizabeth"/>
    <m/>
    <x v="3"/>
    <s v="Pipelines and Terminals"/>
    <s v="Operating Infrastructure"/>
    <m/>
    <s v="St. Louis"/>
    <s v="XX180ST - IL S/L TO ST LOUIS NO. TERMINA"/>
    <m/>
    <m/>
    <n v="20706"/>
    <n v="3746"/>
    <m/>
    <m/>
    <m/>
    <s v="Gardner, Travis"/>
    <s v="Decker, Paul"/>
    <m/>
    <m/>
    <n v="1"/>
    <n v="46878"/>
    <m/>
    <s v="Scannell, Adam"/>
    <s v="Independent"/>
    <s v="Aqua"/>
    <d v="2023-04-05T00:00:00"/>
    <m/>
  </r>
  <r>
    <x v="2259"/>
    <s v="Item"/>
    <s v="Open"/>
    <x v="1"/>
    <s v="XX304FKM2301"/>
    <s v="Exempt"/>
    <s v="2083966, 2083690"/>
    <s v="Roman, James"/>
    <s v="West"/>
    <s v="3. Active"/>
    <s v="Drawdown"/>
    <x v="12"/>
    <n v="32919"/>
    <m/>
    <m/>
    <n v="32919.06"/>
    <m/>
    <n v="32919"/>
    <s v="Red"/>
    <m/>
    <n v="32877"/>
    <n v="32877"/>
    <n v="42"/>
    <m/>
    <m/>
    <n v="32877"/>
    <m/>
    <m/>
    <n v="32877"/>
    <s v="Full"/>
    <n v="32877"/>
    <n v="32919"/>
    <m/>
    <n v="32919"/>
    <s v="No"/>
    <s v="Green"/>
    <d v="2023-05-01T00:00:00"/>
    <d v="2023-05-05T00:00:00"/>
    <d v="2023-05-05T00:00:00"/>
    <d v="2023-05-03T00:00:00"/>
    <d v="2023-05-03T00:00:00"/>
    <m/>
    <m/>
    <m/>
    <m/>
    <m/>
    <m/>
    <n v="32919.06"/>
    <n v="32797"/>
    <n v="32797"/>
    <n v="122"/>
    <s v="Yellow"/>
    <m/>
    <s v="Other"/>
    <m/>
    <m/>
    <m/>
    <m/>
    <m/>
    <m/>
    <m/>
    <m/>
    <s v="6/5/23 Project Complete.  Please close._x000d__x000a__x000d__x000a__x000d__x000a_5/3/2023 - emergent reclass project."/>
    <d v="2023-06-05T00:00:00"/>
    <s v="Griest, Barbara"/>
    <m/>
    <x v="3"/>
    <s v="Pipelines and Terminals"/>
    <s v="Integrity"/>
    <m/>
    <s v="Wayne Pipeline"/>
    <s v="XX304FK - MICH S/L - FLAT ROCK-NORTH"/>
    <m/>
    <m/>
    <n v="32919"/>
    <m/>
    <m/>
    <m/>
    <m/>
    <s v="Bartal, Nick"/>
    <s v="Bartal, Nick"/>
    <m/>
    <m/>
    <n v="1"/>
    <n v="47028"/>
    <m/>
    <s v="Gardner, Travis"/>
    <s v="Independent"/>
    <s v="Aqua"/>
    <d v="2023-05-04T00:00:00"/>
    <m/>
  </r>
  <r>
    <x v="2260"/>
    <s v="Item"/>
    <s v="Open"/>
    <x v="1"/>
    <s v="YD00000M2202"/>
    <s v="Exempt"/>
    <n v="1990682"/>
    <s v="Gremer, Michael"/>
    <s v="West"/>
    <s v="6. Operational"/>
    <s v="Defined"/>
    <x v="11"/>
    <n v="600"/>
    <m/>
    <m/>
    <n v="600.22"/>
    <n v="600"/>
    <n v="0"/>
    <s v="Green"/>
    <m/>
    <m/>
    <m/>
    <n v="600"/>
    <m/>
    <m/>
    <n v="107000"/>
    <m/>
    <m/>
    <n v="107000"/>
    <s v="Full"/>
    <n v="107000"/>
    <n v="103100"/>
    <m/>
    <n v="103100"/>
    <s v="No"/>
    <s v="Green"/>
    <d v="2022-10-01T00:00:00"/>
    <d v="2022-06-16T00:00:00"/>
    <d v="2022-06-16T00:00:00"/>
    <d v="2022-09-30T00:00:00"/>
    <d v="2022-12-31T00:00:00"/>
    <m/>
    <m/>
    <n v="600.22"/>
    <m/>
    <m/>
    <m/>
    <m/>
    <m/>
    <m/>
    <m/>
    <m/>
    <m/>
    <m/>
    <m/>
    <m/>
    <m/>
    <m/>
    <m/>
    <m/>
    <m/>
    <m/>
    <s v="01/04/23 - Work Completed._x000d__x000a_12/05/22 - New Contractor procured. Groundbed work completed. Rectifier installation to be completed in December. Accrue $61300 for NPS, $5280 for JA Electronics, $3000 for Pugh. Re-accrue $15000 for Bass._x000d__x000a_11/01/22 - Forecast Missed. Contractor delayed to 12/5 due to coordination with sub-contractors. PM to get another contractor to do work in Nov. Accrue $15,000 for materials._x000d__x000a_10/04/22 - Weather issues Forecast revised due to delays with contractor schedule. Work to start week of 10/10. Accrue $68,300 for Bass Engineering._x000d__x000a_09/01/22 - Bass starting in Sept.  _x000d__x000a_08/02/22 - Forecast revised due to contactors schedule._x000d__x000a_07/07/22 - AFE approved on 6/16. Materials ordered on 6/23. PO issued to contractor on 6/28. Forecast revised._x000d__x000a_06/03/22 - AFE submitted on 5/31. Waiting on approval. Forecast changed to reflect adjusted budget._x000d__x000a_05/02/22 - Revised forecast due to delayed bid event_x000d__x000a_03/03/22 - Revised forecast"/>
    <d v="2023-01-04T00:00:00"/>
    <s v="Griest, Barbara"/>
    <m/>
    <x v="3"/>
    <s v="Pipelines and Terminals"/>
    <s v="Integrity"/>
    <m/>
    <s v="Mantua"/>
    <s v="YD - BRADLEY ROAD BPLT"/>
    <m/>
    <n v="600"/>
    <n v="0"/>
    <m/>
    <m/>
    <n v="102500"/>
    <m/>
    <s v="Geib, Rob"/>
    <s v="Geib, Robert"/>
    <m/>
    <m/>
    <n v="1"/>
    <n v="41454"/>
    <m/>
    <s v="Guest, ProSight"/>
    <s v="Independent"/>
    <s v="Aqua"/>
    <d v="2021-08-16T00:00:00"/>
    <s v="Other Programs"/>
  </r>
  <r>
    <x v="2261"/>
    <s v="Item"/>
    <s v="Candidate"/>
    <x v="0"/>
    <m/>
    <s v="Exempt"/>
    <m/>
    <s v="Gremer, Michael"/>
    <s v="West"/>
    <s v="2. Pending AFE"/>
    <m/>
    <x v="11"/>
    <n v="0"/>
    <n v="206000"/>
    <m/>
    <n v="206000"/>
    <n v="206000"/>
    <n v="0"/>
    <s v="Green"/>
    <n v="206000"/>
    <m/>
    <n v="206000"/>
    <n v="0"/>
    <m/>
    <m/>
    <m/>
    <m/>
    <m/>
    <m/>
    <m/>
    <m/>
    <n v="0"/>
    <n v="206000"/>
    <n v="206000"/>
    <s v="No"/>
    <s v="Green"/>
    <d v="2023-08-01T00:00:00"/>
    <m/>
    <m/>
    <m/>
    <d v="2023-09-30T00:00:00"/>
    <m/>
    <m/>
    <m/>
    <m/>
    <m/>
    <n v="0"/>
    <m/>
    <m/>
    <m/>
    <m/>
    <m/>
    <m/>
    <m/>
    <m/>
    <m/>
    <n v="141000"/>
    <n v="65000"/>
    <m/>
    <m/>
    <m/>
    <m/>
    <s v="6/2/23 - Prices received, ROW working on permit requirements. AFE to be submitted next week, _x000d__x000a_5/2/23 - Bid documents sent to 4 contractors. Waiting on prices._x000d__x000a_4/4/23 - PM working on scope of work._x000d__x000a_3/2/23 - PM working on scope of work._x000d__x000a_2/3/23 - PM working on scope of work."/>
    <d v="2023-06-02T00:00:00"/>
    <m/>
    <m/>
    <x v="3"/>
    <s v="Pipelines and Terminals"/>
    <s v="Corrosion"/>
    <m/>
    <s v="Mantua"/>
    <s v="GE523GF - MATUA TO CLEVELAND-DRYDOCK"/>
    <m/>
    <m/>
    <n v="0"/>
    <n v="206000"/>
    <m/>
    <m/>
    <m/>
    <s v="Geib, Rob"/>
    <m/>
    <m/>
    <m/>
    <n v="1"/>
    <n v="45314"/>
    <m/>
    <s v="Guest, ProSight"/>
    <s v="Independent"/>
    <s v="Aqua"/>
    <d v="2022-08-25T00:00:00"/>
    <s v="Int - Planned Corr &amp; FI"/>
  </r>
  <r>
    <x v="2262"/>
    <s v="Item"/>
    <s v="Open"/>
    <x v="1"/>
    <s v="BETZI00M2305"/>
    <s v="Exempt"/>
    <n v="2112043"/>
    <s v="Fink, Ryan"/>
    <s v="West"/>
    <s v="3. Active"/>
    <s v="Defined"/>
    <x v="27"/>
    <n v="11044"/>
    <n v="14000"/>
    <m/>
    <n v="25044.1"/>
    <n v="27000"/>
    <n v="-1956"/>
    <s v="Yellow"/>
    <n v="27000"/>
    <m/>
    <n v="27000"/>
    <n v="-1956"/>
    <m/>
    <m/>
    <n v="27001"/>
    <m/>
    <m/>
    <n v="27001"/>
    <s v="Full"/>
    <n v="27001"/>
    <n v="11044"/>
    <n v="14000"/>
    <n v="25044"/>
    <s v="No"/>
    <s v="Green"/>
    <d v="2023-05-01T00:00:00"/>
    <d v="2023-04-20T00:00:00"/>
    <d v="2023-04-20T00:00:00"/>
    <d v="2023-07-01T00:00:00"/>
    <d v="2023-07-31T00:00:00"/>
    <m/>
    <m/>
    <m/>
    <m/>
    <m/>
    <n v="0"/>
    <n v="11044.1"/>
    <m/>
    <m/>
    <n v="11044"/>
    <s v="Red"/>
    <m/>
    <s v="WorkAhead of Schedule"/>
    <n v="500"/>
    <n v="500"/>
    <n v="4000"/>
    <n v="9000"/>
    <m/>
    <m/>
    <m/>
    <m/>
    <s v="5/25 RRF - EAC $25k_x000d__x000a_5/18 RRF - Conduit Complete, PT install August, EAC $26k_x000d__x000a_5/2 RRF - Material ordered, schedule in progress, EAC $26k_x000d__x000a_4/14 RRF - AFE Submitted_x000d__x000a_4/6 RRF - AFE  EAC $27k_x000d__x000a_3/2 RRF - quotes coming in, AFE March,  EAC $27k_x000d__x000a_2/2 RRF - site visit 2/22   1/26 RRF - orig budget 27000"/>
    <d v="2023-05-25T00:00:00"/>
    <s v="Hill, Elizabeth"/>
    <m/>
    <x v="3"/>
    <s v="Pipelines and Terminals"/>
    <s v="Operating Infrastructure"/>
    <m/>
    <s v="Indianapolis"/>
    <s v="BETZI - BET ZIONSVILLE TERMINAL"/>
    <m/>
    <m/>
    <n v="11544"/>
    <n v="13500"/>
    <m/>
    <m/>
    <m/>
    <s v="Forsey, Frank"/>
    <s v="Gardner, Travis W."/>
    <m/>
    <m/>
    <n v="1"/>
    <n v="45843"/>
    <m/>
    <s v="Clark, David"/>
    <s v="Independent"/>
    <s v="Aqua"/>
    <d v="2022-09-14T00:00:00"/>
    <s v="Other Programs"/>
  </r>
  <r>
    <x v="2263"/>
    <s v="Item"/>
    <s v="Open"/>
    <x v="1"/>
    <s v="BETZI00M2302"/>
    <s v="Exempt"/>
    <n v="2083817"/>
    <s v="Smith, Kyle"/>
    <s v="West"/>
    <s v="3. Active"/>
    <s v="Defined"/>
    <x v="39"/>
    <n v="0"/>
    <n v="36889"/>
    <m/>
    <n v="36889"/>
    <n v="36889"/>
    <n v="0"/>
    <s v="Green"/>
    <n v="30000"/>
    <m/>
    <n v="30000"/>
    <n v="6889"/>
    <m/>
    <m/>
    <n v="34777"/>
    <m/>
    <m/>
    <n v="34777"/>
    <s v="Full"/>
    <n v="34777"/>
    <n v="0"/>
    <n v="36889"/>
    <n v="36889"/>
    <s v="No"/>
    <s v="Green"/>
    <m/>
    <d v="2023-03-09T00:00:00"/>
    <d v="2023-03-09T00:00:00"/>
    <d v="2023-06-30T00:00:00"/>
    <d v="2023-03-31T00:00:00"/>
    <m/>
    <m/>
    <m/>
    <m/>
    <m/>
    <n v="0"/>
    <m/>
    <m/>
    <m/>
    <m/>
    <m/>
    <m/>
    <m/>
    <n v="36889"/>
    <m/>
    <m/>
    <m/>
    <m/>
    <m/>
    <m/>
    <m/>
    <s v="6/1/23 PO's are cut. Communication line will be scheduled with LONG by local opps. Waiting on parts to come in from Gatekeepers"/>
    <d v="2023-06-01T00:00:00"/>
    <s v="Hill, Elizabeth"/>
    <m/>
    <x v="3"/>
    <s v="Pipelines and Terminals"/>
    <s v="Operating Infrastructure"/>
    <m/>
    <s v="Indianapolis"/>
    <s v="BETZI - BET ZIONSVILLE TERMINAL"/>
    <m/>
    <m/>
    <n v="36889"/>
    <m/>
    <m/>
    <m/>
    <m/>
    <s v="Gardner, Travis"/>
    <s v="Gardner, Dale"/>
    <m/>
    <m/>
    <n v="1"/>
    <n v="36889"/>
    <m/>
    <s v="Guest, ProSight"/>
    <s v="Independent"/>
    <s v="Aqua"/>
    <d v="2020-06-19T00:00:00"/>
    <s v="Other Programs"/>
  </r>
  <r>
    <x v="2264"/>
    <s v="Item"/>
    <s v="Open"/>
    <x v="0"/>
    <s v="BETZI00E2303"/>
    <s v="Exempt"/>
    <n v="2110019"/>
    <s v="Smith, Kyle"/>
    <s v="West"/>
    <s v="3. Active"/>
    <s v="Defined"/>
    <x v="14"/>
    <n v="0"/>
    <n v="25000"/>
    <m/>
    <n v="25000"/>
    <n v="25000"/>
    <n v="0"/>
    <s v="Green"/>
    <n v="25000"/>
    <m/>
    <n v="25000"/>
    <n v="0"/>
    <m/>
    <m/>
    <n v="25000"/>
    <m/>
    <m/>
    <n v="25000"/>
    <s v="Full"/>
    <n v="25000"/>
    <n v="0"/>
    <n v="25000"/>
    <n v="25000"/>
    <s v="No"/>
    <s v="Green"/>
    <m/>
    <d v="2023-04-06T00:00:00"/>
    <d v="2023-04-06T00:00:00"/>
    <d v="2023-05-30T00:00:00"/>
    <d v="2023-05-31T00:00:00"/>
    <m/>
    <m/>
    <m/>
    <m/>
    <m/>
    <n v="0"/>
    <m/>
    <m/>
    <m/>
    <m/>
    <m/>
    <m/>
    <m/>
    <n v="25000"/>
    <m/>
    <m/>
    <m/>
    <m/>
    <m/>
    <m/>
    <m/>
    <s v="6/1/23 Po has been cut working on completing in June"/>
    <d v="2023-06-01T00:00:00"/>
    <s v="Hill, Elizabeth"/>
    <m/>
    <x v="3"/>
    <s v="Pipelines and Terminals"/>
    <s v="Corrosion"/>
    <m/>
    <s v="Indianapolis"/>
    <s v="BETZI - BET ZIONSVILLE TERMINAL"/>
    <m/>
    <m/>
    <n v="25000"/>
    <m/>
    <m/>
    <m/>
    <m/>
    <s v="Geib, Rob"/>
    <s v="Geib, Robert"/>
    <m/>
    <m/>
    <n v="1"/>
    <n v="44183"/>
    <m/>
    <s v="Guest, ProSight"/>
    <s v="Independent"/>
    <s v="Aqua"/>
    <d v="2022-07-19T00:00:00"/>
    <s v="Int - Planned Corr &amp; FI"/>
  </r>
  <r>
    <x v="2265"/>
    <s v="Item"/>
    <s v="Open"/>
    <x v="0"/>
    <s v="BETZI00E2203"/>
    <s v="Maintenance Framework"/>
    <n v="1981490"/>
    <s v="Smith, Kyle"/>
    <s v="West"/>
    <s v="6. Operational"/>
    <s v="Defined"/>
    <x v="19"/>
    <n v="230"/>
    <m/>
    <m/>
    <n v="229.68"/>
    <n v="230"/>
    <n v="0"/>
    <s v="Green"/>
    <m/>
    <m/>
    <m/>
    <n v="230"/>
    <m/>
    <m/>
    <n v="27000"/>
    <m/>
    <n v="2858"/>
    <n v="29858"/>
    <s v="Full"/>
    <n v="29858"/>
    <n v="29858"/>
    <m/>
    <n v="29858"/>
    <s v="No"/>
    <s v="Green"/>
    <d v="2022-07-01T00:00:00"/>
    <d v="2022-05-24T00:00:00"/>
    <d v="2022-05-24T00:00:00"/>
    <d v="2022-07-30T00:00:00"/>
    <d v="2022-12-31T00:00:00"/>
    <m/>
    <m/>
    <n v="229.68"/>
    <m/>
    <m/>
    <m/>
    <m/>
    <m/>
    <m/>
    <m/>
    <m/>
    <m/>
    <m/>
    <m/>
    <m/>
    <m/>
    <m/>
    <m/>
    <m/>
    <m/>
    <m/>
    <s v="1/1/23 Work Completed"/>
    <d v="2023-01-03T00:00:00"/>
    <s v="Hill, Elizabeth"/>
    <m/>
    <x v="3"/>
    <s v="Pipelines and Terminals"/>
    <s v="Station/Terminal"/>
    <m/>
    <s v="Indianapolis"/>
    <s v="BETZI - BET ZIONSVILLE TERMINAL"/>
    <m/>
    <n v="230"/>
    <n v="0"/>
    <m/>
    <m/>
    <n v="29629"/>
    <m/>
    <s v="Younce, Michael"/>
    <s v="Wernsman, Jason T."/>
    <m/>
    <m/>
    <n v="1"/>
    <n v="41898"/>
    <m/>
    <s v="Guest, ProSight"/>
    <s v="Independent"/>
    <s v="Aqua"/>
    <d v="2021-08-22T00:00:00"/>
    <s v="Other Programs"/>
  </r>
  <r>
    <x v="2266"/>
    <s v="Item"/>
    <s v="Open"/>
    <x v="1"/>
    <s v="BETZI00M2306"/>
    <s v="Exempt"/>
    <n v="2133810"/>
    <s v="Gardner, Travis"/>
    <s v="West"/>
    <s v="3. Active"/>
    <s v="Drawdown"/>
    <x v="20"/>
    <m/>
    <n v="21000"/>
    <m/>
    <n v="21000"/>
    <m/>
    <n v="21000"/>
    <s v="Red"/>
    <m/>
    <n v="21000"/>
    <n v="21000"/>
    <n v="0"/>
    <m/>
    <m/>
    <n v="24077"/>
    <m/>
    <m/>
    <n v="24077"/>
    <s v="Full"/>
    <n v="24077"/>
    <m/>
    <n v="21000"/>
    <n v="21000"/>
    <s v="No"/>
    <s v="Green"/>
    <d v="2023-07-01T00:00:00"/>
    <d v="2023-06-08T00:00:00"/>
    <d v="2023-06-08T00:00:00"/>
    <d v="2023-07-14T00:00:00"/>
    <d v="2023-07-14T00:00:00"/>
    <m/>
    <m/>
    <m/>
    <m/>
    <m/>
    <m/>
    <m/>
    <m/>
    <m/>
    <m/>
    <m/>
    <m/>
    <m/>
    <m/>
    <n v="21000"/>
    <m/>
    <m/>
    <m/>
    <m/>
    <m/>
    <m/>
    <s v="6/5/2023 - emergent drawdown project.  Motor has been ordered."/>
    <d v="2023-06-05T00:00:00"/>
    <s v="Griest, Barbara"/>
    <m/>
    <x v="3"/>
    <s v="Pipelines and Terminals"/>
    <s v="Operating Infrastructure"/>
    <m/>
    <s v="Indianapolis"/>
    <s v="BETZI - BET ZIONSVILLE TERMINAL"/>
    <m/>
    <m/>
    <n v="0"/>
    <n v="21000"/>
    <m/>
    <m/>
    <m/>
    <s v="Posipanko, Dan"/>
    <s v="Posipanko, Daniel A."/>
    <m/>
    <m/>
    <n v="1"/>
    <n v="47221"/>
    <m/>
    <s v="Gardner, Travis"/>
    <s v="Independent"/>
    <s v="Aqua"/>
    <d v="2023-06-02T00:00:00"/>
    <m/>
  </r>
  <r>
    <x v="2267"/>
    <s v="Item"/>
    <s v="Open"/>
    <x v="0"/>
    <s v="BETZI00E2301"/>
    <s v="Maintenance Framework"/>
    <n v="2076574"/>
    <s v="Roth, Aaron"/>
    <s v="West"/>
    <s v="6. Operational"/>
    <s v="Defined"/>
    <x v="10"/>
    <n v="46043"/>
    <m/>
    <m/>
    <n v="46042.78"/>
    <n v="40000"/>
    <n v="6043"/>
    <s v="Red"/>
    <n v="160000"/>
    <m/>
    <n v="160000"/>
    <n v="-113957"/>
    <m/>
    <m/>
    <n v="94710"/>
    <m/>
    <m/>
    <n v="94710"/>
    <s v="Phase"/>
    <n v="94710"/>
    <n v="46043"/>
    <m/>
    <n v="46043"/>
    <s v="No"/>
    <s v="Green"/>
    <d v="2023-04-01T00:00:00"/>
    <d v="2023-01-20T00:00:00"/>
    <d v="2023-01-20T00:00:00"/>
    <d v="2023-12-31T00:00:00"/>
    <d v="2023-12-31T00:00:00"/>
    <m/>
    <m/>
    <m/>
    <m/>
    <m/>
    <n v="41240"/>
    <n v="4802.78"/>
    <m/>
    <m/>
    <n v="4803"/>
    <s v="Red"/>
    <m/>
    <m/>
    <m/>
    <m/>
    <m/>
    <m/>
    <m/>
    <m/>
    <m/>
    <m/>
    <s v="5.1 - done"/>
    <d v="2023-05-01T00:00:00"/>
    <s v="Hill, Elizabeth"/>
    <m/>
    <x v="3"/>
    <s v="Pipelines and Terminals"/>
    <s v="Tank Integrity"/>
    <m/>
    <s v="Indianapolis"/>
    <s v="BETZI - BET ZIONSVILLE TERMINAL"/>
    <m/>
    <m/>
    <n v="46043"/>
    <m/>
    <m/>
    <m/>
    <m/>
    <s v="Stine, Carlton"/>
    <s v="Stine, Carlton"/>
    <m/>
    <m/>
    <n v="1"/>
    <n v="44905"/>
    <m/>
    <s v="Administrator, System"/>
    <s v="Independent"/>
    <s v="Aqua"/>
    <d v="2022-08-17T00:00:00"/>
    <s v="Int - Tanks"/>
  </r>
  <r>
    <x v="2268"/>
    <s v="Item"/>
    <s v="Open"/>
    <x v="1"/>
    <s v="BETZI00M2303"/>
    <s v="Maintenance Framework"/>
    <n v="2083835"/>
    <s v="Smith, Kyle"/>
    <s v="West"/>
    <s v="6. Operational"/>
    <s v="Defined"/>
    <x v="23"/>
    <n v="36658"/>
    <m/>
    <m/>
    <n v="36657.79"/>
    <n v="43849"/>
    <n v="-7191"/>
    <s v="Red"/>
    <n v="38000"/>
    <m/>
    <n v="38000"/>
    <n v="-1342"/>
    <m/>
    <m/>
    <n v="43849"/>
    <m/>
    <m/>
    <n v="43849"/>
    <s v="Full"/>
    <n v="43849"/>
    <n v="36658"/>
    <m/>
    <n v="36658"/>
    <s v="No"/>
    <s v="Green"/>
    <d v="2023-04-01T00:00:00"/>
    <d v="2023-02-03T00:00:00"/>
    <d v="2023-02-03T00:00:00"/>
    <d v="2023-05-30T00:00:00"/>
    <d v="2023-04-30T00:00:00"/>
    <m/>
    <m/>
    <m/>
    <m/>
    <m/>
    <n v="34690.33"/>
    <n v="1967.46"/>
    <m/>
    <m/>
    <n v="1967"/>
    <s v="Red"/>
    <m/>
    <m/>
    <m/>
    <m/>
    <m/>
    <m/>
    <m/>
    <m/>
    <m/>
    <m/>
    <s v="4/26/23 Work is completed"/>
    <d v="2023-04-26T00:00:00"/>
    <s v="Hill, Elizabeth"/>
    <m/>
    <x v="3"/>
    <s v="Pipelines and Terminals"/>
    <s v="Operating Infrastructure"/>
    <m/>
    <s v="Indianapolis"/>
    <s v="BETZI - BET ZIONSVILLE TERMINAL"/>
    <m/>
    <m/>
    <n v="36658"/>
    <m/>
    <m/>
    <m/>
    <m/>
    <s v="Oey, Alex"/>
    <s v="Oey, Alexander"/>
    <m/>
    <m/>
    <n v="1"/>
    <n v="43993"/>
    <m/>
    <s v="Guest, ProSight"/>
    <s v="Independent"/>
    <s v="Aqua"/>
    <d v="2022-06-15T00:00:00"/>
    <s v="Other Programs"/>
  </r>
  <r>
    <x v="2269"/>
    <s v="Item"/>
    <s v="Open"/>
    <x v="1"/>
    <s v="BETZI00M2301"/>
    <s v="Exempt"/>
    <n v="2075888"/>
    <s v="Smith, Kyle"/>
    <s v="West"/>
    <s v="3. Active"/>
    <s v="Defined"/>
    <x v="39"/>
    <n v="7065"/>
    <n v="117660"/>
    <m/>
    <n v="124725"/>
    <n v="83065"/>
    <n v="41660"/>
    <s v="Red"/>
    <n v="83000"/>
    <n v="37466"/>
    <n v="120466"/>
    <n v="4259"/>
    <m/>
    <m/>
    <n v="7864"/>
    <n v="112602"/>
    <m/>
    <n v="120466"/>
    <s v="Phase"/>
    <n v="120466"/>
    <n v="7065"/>
    <n v="117660"/>
    <n v="124725"/>
    <s v="No"/>
    <s v="Green"/>
    <d v="2023-02-01T00:00:00"/>
    <d v="2023-02-27T00:00:00"/>
    <d v="2023-02-27T00:00:00"/>
    <d v="2023-07-30T00:00:00"/>
    <d v="2023-04-30T00:00:00"/>
    <m/>
    <m/>
    <m/>
    <n v="7000"/>
    <n v="65"/>
    <m/>
    <m/>
    <m/>
    <m/>
    <m/>
    <m/>
    <m/>
    <m/>
    <n v="117660"/>
    <m/>
    <m/>
    <m/>
    <m/>
    <m/>
    <m/>
    <m/>
    <s v="6/1/23 Work Scheduled for June 5th week"/>
    <d v="2023-06-01T00:00:00"/>
    <s v="Hill, Elizabeth"/>
    <m/>
    <x v="3"/>
    <s v="Pipelines and Terminals"/>
    <s v="Operating Infrastructure"/>
    <m/>
    <s v="Indianapolis"/>
    <s v="BETZI - BET ZIONSVILLE TERMINAL"/>
    <m/>
    <n v="7065"/>
    <n v="117660"/>
    <m/>
    <m/>
    <m/>
    <m/>
    <s v="Gardner, Travis"/>
    <s v="Gardner, Dale"/>
    <m/>
    <m/>
    <n v="1"/>
    <n v="44094"/>
    <m/>
    <s v="Guest, ProSight"/>
    <s v="Independent"/>
    <s v="Aqua"/>
    <d v="2022-07-08T00:00:00"/>
    <s v="Other Programs"/>
  </r>
  <r>
    <x v="2270"/>
    <s v="Item"/>
    <s v="Open"/>
    <x v="0"/>
    <s v="ZT820ICE2005"/>
    <s v="Exempt"/>
    <n v="1768922"/>
    <s v="Roman, James"/>
    <s v="West"/>
    <s v="4. On-Hold"/>
    <s v="Emergent"/>
    <x v="0"/>
    <n v="2194"/>
    <n v="0"/>
    <m/>
    <n v="2194.2399999999998"/>
    <n v="94194"/>
    <n v="-92000"/>
    <s v="Red"/>
    <m/>
    <m/>
    <m/>
    <n v="2194"/>
    <m/>
    <m/>
    <n v="61980"/>
    <m/>
    <m/>
    <m/>
    <s v="Full"/>
    <n v="61980"/>
    <n v="11306"/>
    <n v="92000"/>
    <n v="103306"/>
    <s v="Yes"/>
    <s v="Red"/>
    <d v="2022-09-01T00:00:00"/>
    <m/>
    <m/>
    <d v="2021-12-31T00:00:00"/>
    <d v="2022-03-31T00:00:00"/>
    <m/>
    <m/>
    <n v="2194.2399999999998"/>
    <m/>
    <m/>
    <m/>
    <m/>
    <m/>
    <m/>
    <m/>
    <m/>
    <m/>
    <m/>
    <n v="0"/>
    <m/>
    <m/>
    <m/>
    <m/>
    <m/>
    <m/>
    <m/>
    <s v="6/2/23 Project deferred to 2024_x000d__x000a__x000d__x000a__x000d__x000a_4/5/23 Waiting for integrity to schedule tool run. _x000d__x000a__x000d__x000a__x000d__x000a_3/7/23 - Reforecast to June as placeholder_x000d__x000a__x000d__x000a__x000d__x000a_2/1/23 ILI vendor not yet picked and date not yet set for ILI run._x000d__x000a__x000d__x000a__x000d__x000a_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_x000a__x000d__x000a__x000d__x000a_12/5/22 Tool run rescheduled for 2023.  Not sure of the forecast amount, have not received proposal for PO._x000d__x000a__x000d__x000a__x000d__x000a_11/1/22 Variance (-$92k) Tool run moved to 12/6/22.  Not sure of the forecast amount, have not received proposal for PO._x000d__x000a__x000d__x000a__x000d__x000a_10/3/22 Variance (+$108) Begining project expenses.  Tool run scheduled for November.  Schedule dependent on Corporate project finishing up at Coraopolis Terminal._x000d__x000a__x000d__x000a__x000d__x000a_2/1/22 - Project transferred to Jimi Roman. Delayed again._x000d__x000a_10/7/21 - no change_x000d__x000a_8/17/21 - pushed to March 2022 due to corporate project construction delays._x000d__x000a_7/1/21 - rescheduled to 9/14/21._x000d__x000a_4/3/21 - schedule contingent on corporate work at Coraopolis Jct._x000d__x000a_2/1/21 - ILI run scheduled for 6/30/21._x000d__x000a_10/29/20 - Recommissioning is delayed until Q2 2021 due to needing to address land slip locations prior to bringing back in service. ILI will not be able to be run until recommissioning is complete."/>
    <d v="2023-06-02T00:00:00"/>
    <s v="Griest, Barbara"/>
    <m/>
    <x v="3"/>
    <s v="Pipelines and Terminals"/>
    <s v="Pipeline Integrity"/>
    <m/>
    <s v="Coraopolis"/>
    <s v="ZT820IC - MIDLAND TANK TO CORAOPOLIS JCT"/>
    <m/>
    <n v="2194"/>
    <n v="0"/>
    <m/>
    <m/>
    <n v="9112"/>
    <n v="92000"/>
    <s v="Bartal, Nick"/>
    <s v="Bartal, Nick"/>
    <m/>
    <m/>
    <n v="1"/>
    <n v="38802"/>
    <m/>
    <s v="Schultz, Amy"/>
    <s v="Independent"/>
    <s v="Aqua"/>
    <d v="2020-10-16T00:00:00"/>
    <s v="Int - Assessments"/>
  </r>
  <r>
    <x v="2271"/>
    <m/>
    <m/>
    <x v="2"/>
    <m/>
    <m/>
    <m/>
    <m/>
    <m/>
    <m/>
    <m/>
    <x v="45"/>
    <m/>
    <m/>
    <m/>
    <m/>
    <m/>
    <m/>
    <m/>
    <m/>
    <m/>
    <m/>
    <m/>
    <m/>
    <m/>
    <m/>
    <m/>
    <m/>
    <m/>
    <m/>
    <m/>
    <m/>
    <m/>
    <m/>
    <m/>
    <m/>
    <m/>
    <m/>
    <m/>
    <m/>
    <m/>
    <m/>
    <m/>
    <m/>
    <m/>
    <m/>
    <m/>
    <m/>
    <m/>
    <m/>
    <m/>
    <m/>
    <m/>
    <m/>
    <m/>
    <m/>
    <m/>
    <m/>
    <m/>
    <m/>
    <m/>
    <m/>
    <m/>
    <m/>
    <m/>
    <m/>
    <x v="6"/>
    <m/>
    <m/>
    <m/>
    <m/>
    <m/>
    <m/>
    <m/>
    <m/>
    <m/>
    <m/>
    <m/>
    <m/>
    <m/>
    <m/>
    <m/>
    <m/>
    <m/>
    <m/>
    <m/>
    <m/>
    <m/>
    <m/>
    <m/>
    <m/>
  </r>
  <r>
    <x v="2271"/>
    <m/>
    <m/>
    <x v="2"/>
    <m/>
    <m/>
    <m/>
    <m/>
    <m/>
    <m/>
    <m/>
    <x v="45"/>
    <m/>
    <m/>
    <m/>
    <m/>
    <m/>
    <m/>
    <m/>
    <m/>
    <m/>
    <m/>
    <m/>
    <m/>
    <m/>
    <m/>
    <m/>
    <m/>
    <m/>
    <m/>
    <m/>
    <m/>
    <m/>
    <m/>
    <m/>
    <m/>
    <m/>
    <m/>
    <m/>
    <m/>
    <m/>
    <m/>
    <m/>
    <m/>
    <m/>
    <m/>
    <m/>
    <m/>
    <m/>
    <m/>
    <m/>
    <m/>
    <m/>
    <m/>
    <m/>
    <m/>
    <m/>
    <m/>
    <m/>
    <m/>
    <m/>
    <m/>
    <m/>
    <m/>
    <m/>
    <m/>
    <x v="6"/>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73">
  <r>
    <s v="2023 RX751BO-UWM ILI"/>
    <s v="Item"/>
    <s v="Candidate"/>
    <x v="0"/>
    <m/>
    <m/>
    <m/>
    <m/>
    <m/>
    <s v="1. Proposed"/>
    <m/>
    <s v="Assessments"/>
    <m/>
    <n v="300000"/>
    <m/>
    <n v="300000"/>
    <m/>
    <n v="300000"/>
    <s v="Red"/>
    <m/>
    <m/>
    <m/>
    <n v="300000"/>
    <m/>
    <m/>
    <m/>
    <m/>
    <m/>
    <m/>
    <m/>
    <m/>
    <m/>
    <n v="300000"/>
    <n v="300000"/>
    <s v="No"/>
    <s v="Green"/>
    <d v="2023-09-01T00:00:00"/>
    <m/>
    <m/>
    <m/>
    <d v="2023-12-31T00:00:00"/>
    <m/>
    <m/>
    <m/>
    <m/>
    <m/>
    <m/>
    <m/>
    <m/>
    <m/>
    <m/>
    <m/>
    <m/>
    <x v="0"/>
    <m/>
    <m/>
    <m/>
    <n v="150000"/>
    <n v="150000"/>
    <m/>
    <m/>
    <m/>
    <m/>
    <m/>
    <m/>
    <m/>
    <s v="East"/>
    <s v="Pipelines and Terminals"/>
    <s v="Pipeline Integrity"/>
    <m/>
    <s v="Auburn Pipeline"/>
    <s v="RX751BX - ROCHESTER JCT - BATAVIA STATIO"/>
    <m/>
    <m/>
    <n v="0"/>
    <n v="150000"/>
    <n v="150000"/>
    <m/>
    <m/>
    <s v="Bartal, Nick"/>
    <m/>
    <m/>
    <m/>
    <n v="1"/>
    <n v="47264"/>
    <m/>
    <s v="Guest, ProSight"/>
    <s v="Independent"/>
    <s v="Aqua"/>
    <d v="2023-06-09T00:00:00"/>
  </r>
  <r>
    <s v="BNTNX 85East Hot Oil Heater Refurbishment"/>
    <s v="Item"/>
    <s v="Open"/>
    <x v="1"/>
    <s v="BNTNX00M2305"/>
    <s v="Maintenance Framework"/>
    <n v="2119809"/>
    <s v="Weirsky, Edward"/>
    <m/>
    <s v="2. Pending AFE"/>
    <m/>
    <s v="Boilers"/>
    <m/>
    <n v="75000"/>
    <m/>
    <n v="75000"/>
    <n v="75000"/>
    <n v="0"/>
    <s v="Green"/>
    <m/>
    <m/>
    <m/>
    <n v="75000"/>
    <m/>
    <m/>
    <m/>
    <m/>
    <m/>
    <m/>
    <s v="Interim"/>
    <m/>
    <m/>
    <n v="375000"/>
    <n v="375000"/>
    <s v="No"/>
    <s v="Green"/>
    <d v="2023-10-01T00:00:00"/>
    <m/>
    <m/>
    <m/>
    <d v="2024-03-15T00:00:00"/>
    <m/>
    <m/>
    <m/>
    <m/>
    <m/>
    <m/>
    <m/>
    <m/>
    <m/>
    <m/>
    <m/>
    <m/>
    <x v="0"/>
    <m/>
    <m/>
    <m/>
    <m/>
    <n v="75000"/>
    <m/>
    <m/>
    <m/>
    <m/>
    <m/>
    <s v="Nguyen, Tong"/>
    <m/>
    <s v="East"/>
    <s v="Pipelines and Terminals"/>
    <s v="Operating Infrastructure"/>
    <m/>
    <s v="New Haven Harbor"/>
    <s v="BNTNX - New Haven 85 East Terminal"/>
    <m/>
    <m/>
    <n v="0"/>
    <m/>
    <n v="75000"/>
    <m/>
    <n v="300000"/>
    <s v="Stine, Carlton"/>
    <m/>
    <m/>
    <m/>
    <n v="1"/>
    <n v="46876"/>
    <m/>
    <s v="StaplesLassiter, Gina"/>
    <s v="Independent"/>
    <s v="Aqua"/>
    <d v="2023-04-04T00:00:00"/>
  </r>
  <r>
    <s v="BTXPP - 100 PSV 1901 Replacement"/>
    <s v="Item"/>
    <s v="Open"/>
    <x v="1"/>
    <s v="BTXPP00M2307"/>
    <s v="Maintenance Framework"/>
    <n v="2119881"/>
    <s v="Burke, Joshua"/>
    <m/>
    <s v="6. Operational"/>
    <m/>
    <s v="South"/>
    <n v="125112"/>
    <n v="5000"/>
    <m/>
    <n v="130112.39"/>
    <m/>
    <n v="130112"/>
    <s v="Red"/>
    <m/>
    <m/>
    <m/>
    <n v="130112"/>
    <m/>
    <m/>
    <m/>
    <m/>
    <m/>
    <m/>
    <s v="Interim"/>
    <m/>
    <n v="125112"/>
    <n v="5000"/>
    <n v="130112"/>
    <s v="Yes"/>
    <s v="Red"/>
    <d v="2023-05-01T00:00:00"/>
    <m/>
    <m/>
    <m/>
    <d v="2023-05-24T00:00:00"/>
    <m/>
    <m/>
    <m/>
    <m/>
    <m/>
    <m/>
    <n v="125112.39"/>
    <n v="106573"/>
    <n v="106573"/>
    <n v="18539"/>
    <s v="Red"/>
    <n v="0"/>
    <x v="1"/>
    <n v="5000"/>
    <m/>
    <m/>
    <m/>
    <m/>
    <m/>
    <m/>
    <m/>
    <s v="6.1.23 JHB - work complete, punchlist remaining for coating. Increase project cost due to multi-day delays in clearing line - a result of unexpected H2S concentration, multiple leaking valves. Accrue $18k to Circle 8, $10k to $45k to HPC, $23k to Puffer, $20k to UPS, $5k to ACTT. $5k FC added to June for touch up paint. _x000d__x000a__x000d__x000a__x000d__x000a_5.3.23 JHB - HPC selected for hot tap/isolation scope. PSV to be ordered and arrive in ~1 week. Preparing hot tap books for stakeholder review. Target execution the week of 5/15. FC adjusted up to AFE amount."/>
    <d v="2023-06-01T00:00:00"/>
    <m/>
    <m/>
    <s v="South"/>
    <s v="Pipelines and Terminals"/>
    <s v="Operating Infrastructure"/>
    <m/>
    <s v="Corpus Christi"/>
    <s v="BTXPP - Buckeye Texas Processing"/>
    <m/>
    <m/>
    <n v="130112"/>
    <m/>
    <m/>
    <m/>
    <m/>
    <s v="Johnson, AJ"/>
    <m/>
    <m/>
    <m/>
    <n v="1"/>
    <n v="46981"/>
    <m/>
    <s v="Guest, ProSight"/>
    <s v="Independent"/>
    <s v="Aqua"/>
    <d v="2023-04-24T00:00:00"/>
  </r>
  <r>
    <s v="Buckeye Terminals (BET) PSM tagging 2023"/>
    <s v="Item"/>
    <s v="Candidate"/>
    <x v="0"/>
    <m/>
    <s v="Maintenance Framework"/>
    <m/>
    <s v="Kunow, Ashley"/>
    <m/>
    <s v="1. Proposed"/>
    <m/>
    <s v="Corporate"/>
    <m/>
    <n v="67000"/>
    <m/>
    <n v="67000"/>
    <m/>
    <n v="67000"/>
    <s v="Red"/>
    <m/>
    <m/>
    <m/>
    <n v="67000"/>
    <m/>
    <m/>
    <m/>
    <m/>
    <m/>
    <m/>
    <m/>
    <m/>
    <m/>
    <n v="67000"/>
    <n v="67000"/>
    <s v="No"/>
    <s v="Green"/>
    <d v="2023-08-01T00:00:00"/>
    <m/>
    <m/>
    <m/>
    <d v="2023-12-15T00:00:00"/>
    <m/>
    <m/>
    <m/>
    <m/>
    <m/>
    <m/>
    <m/>
    <m/>
    <m/>
    <m/>
    <m/>
    <m/>
    <x v="0"/>
    <m/>
    <m/>
    <n v="7000"/>
    <n v="30000"/>
    <n v="30000"/>
    <m/>
    <m/>
    <m/>
    <m/>
    <m/>
    <m/>
    <m/>
    <s v="Multiple"/>
    <s v="Corporate"/>
    <s v="Corporate"/>
    <m/>
    <s v="Corporate"/>
    <s v="Corporate"/>
    <m/>
    <m/>
    <n v="0"/>
    <n v="37000"/>
    <n v="30000"/>
    <m/>
    <m/>
    <s v="Clark, Dave"/>
    <m/>
    <m/>
    <m/>
    <n v="1"/>
    <n v="47230"/>
    <m/>
    <s v="Clark, David"/>
    <s v="Independent"/>
    <s v="Aqua"/>
    <d v="2023-06-05T00:00:00"/>
  </r>
  <r>
    <s v="Ft Lauderdale Replace Vacuum Pump - 2023"/>
    <s v="Item"/>
    <s v="Candidate"/>
    <x v="1"/>
    <m/>
    <m/>
    <m/>
    <s v="Corman, Chris"/>
    <m/>
    <s v="1. Proposed"/>
    <m/>
    <s v="Vapor Management"/>
    <m/>
    <n v="120000"/>
    <m/>
    <n v="120000"/>
    <m/>
    <n v="120000"/>
    <s v="Red"/>
    <m/>
    <m/>
    <m/>
    <n v="120000"/>
    <m/>
    <m/>
    <m/>
    <m/>
    <m/>
    <m/>
    <m/>
    <m/>
    <m/>
    <n v="120000"/>
    <n v="120000"/>
    <s v="No"/>
    <s v="Green"/>
    <d v="2023-08-01T00:00:00"/>
    <m/>
    <m/>
    <m/>
    <m/>
    <m/>
    <m/>
    <m/>
    <m/>
    <m/>
    <m/>
    <m/>
    <m/>
    <m/>
    <m/>
    <m/>
    <m/>
    <x v="0"/>
    <m/>
    <m/>
    <n v="40000"/>
    <n v="80000"/>
    <m/>
    <m/>
    <m/>
    <m/>
    <m/>
    <m/>
    <m/>
    <m/>
    <s v="South"/>
    <s v="Pipelines and Terminals"/>
    <s v="Operating Infrastructure"/>
    <m/>
    <s v="Florida"/>
    <s v="BETQD - BET FORT LAUDERDALE TERMINAL"/>
    <m/>
    <m/>
    <n v="0"/>
    <n v="120000"/>
    <m/>
    <m/>
    <m/>
    <s v="Karl, Marissa"/>
    <m/>
    <m/>
    <m/>
    <n v="1"/>
    <n v="47283"/>
    <m/>
    <s v="Clark, David"/>
    <s v="Independent"/>
    <s v="Aqua"/>
    <d v="2023-06-12T00:00:00"/>
  </r>
  <r>
    <s v="Ft Lauderdale Storm Damage Repairs"/>
    <s v="Item"/>
    <s v="Candidate"/>
    <x v="0"/>
    <m/>
    <m/>
    <m/>
    <s v="Corman, Chris"/>
    <m/>
    <s v="1. Proposed"/>
    <m/>
    <s v="South"/>
    <m/>
    <n v="200000"/>
    <m/>
    <n v="200000"/>
    <m/>
    <n v="200000"/>
    <s v="Red"/>
    <m/>
    <m/>
    <m/>
    <n v="200000"/>
    <m/>
    <m/>
    <m/>
    <m/>
    <m/>
    <m/>
    <m/>
    <m/>
    <m/>
    <n v="200000"/>
    <n v="200000"/>
    <s v="No"/>
    <s v="Green"/>
    <d v="2023-08-01T00:00:00"/>
    <m/>
    <m/>
    <m/>
    <d v="1900-11-30T00:00:00"/>
    <m/>
    <m/>
    <m/>
    <m/>
    <m/>
    <m/>
    <m/>
    <m/>
    <m/>
    <m/>
    <m/>
    <m/>
    <x v="0"/>
    <m/>
    <m/>
    <n v="50000"/>
    <n v="50000"/>
    <n v="50000"/>
    <n v="50000"/>
    <m/>
    <m/>
    <m/>
    <m/>
    <m/>
    <m/>
    <s v="South"/>
    <s v="Pipelines and Terminals"/>
    <s v="Station/Terminal"/>
    <m/>
    <s v="Florida"/>
    <s v="BETQD - BET FORT LAUDERDALE TERMINAL"/>
    <m/>
    <m/>
    <n v="0"/>
    <n v="100000"/>
    <n v="100000"/>
    <m/>
    <m/>
    <s v="Johnson, AJ"/>
    <m/>
    <m/>
    <m/>
    <n v="1"/>
    <n v="47286"/>
    <m/>
    <s v="Clark, David"/>
    <s v="Independent"/>
    <s v="Aqua"/>
    <d v="2023-06-12T00:00:00"/>
  </r>
  <r>
    <s v="Ft Lauderdale Stormwater Pump System Upgrades"/>
    <s v="Item"/>
    <s v="Candidate"/>
    <x v="1"/>
    <m/>
    <m/>
    <m/>
    <s v="Corman, Chris"/>
    <m/>
    <s v="1. Proposed"/>
    <m/>
    <s v="Storm Water Management"/>
    <m/>
    <n v="150000"/>
    <m/>
    <n v="150000"/>
    <m/>
    <n v="150000"/>
    <s v="Red"/>
    <m/>
    <m/>
    <m/>
    <n v="150000"/>
    <m/>
    <m/>
    <m/>
    <m/>
    <m/>
    <m/>
    <m/>
    <m/>
    <m/>
    <n v="150000"/>
    <n v="150000"/>
    <s v="No"/>
    <s v="Green"/>
    <d v="2023-09-01T00:00:00"/>
    <m/>
    <m/>
    <m/>
    <d v="1900-10-31T00:00:00"/>
    <m/>
    <m/>
    <m/>
    <m/>
    <m/>
    <m/>
    <m/>
    <m/>
    <m/>
    <m/>
    <m/>
    <m/>
    <x v="0"/>
    <m/>
    <m/>
    <m/>
    <n v="50000"/>
    <n v="100000"/>
    <m/>
    <m/>
    <m/>
    <m/>
    <m/>
    <m/>
    <m/>
    <s v="South"/>
    <s v="Pipelines and Terminals"/>
    <s v="Operating Infrastructure"/>
    <m/>
    <s v="Florida"/>
    <s v="BETQD - BET FORT LAUDERDALE TERMINAL"/>
    <m/>
    <m/>
    <n v="0"/>
    <n v="50000"/>
    <n v="100000"/>
    <m/>
    <m/>
    <s v="Bonenberger, Mark"/>
    <m/>
    <m/>
    <m/>
    <n v="1"/>
    <n v="47285"/>
    <m/>
    <s v="Clark, David"/>
    <s v="Independent"/>
    <s v="Aqua"/>
    <d v="2023-06-12T00:00:00"/>
  </r>
  <r>
    <s v="Jacksonville - Access trestle bend replacement and repairs"/>
    <s v="Item"/>
    <s v="Candidate"/>
    <x v="1"/>
    <m/>
    <s v="Project Framework"/>
    <m/>
    <s v="Campbell, William"/>
    <m/>
    <s v="1. Proposed"/>
    <m/>
    <s v="Marine"/>
    <m/>
    <n v="350000"/>
    <m/>
    <n v="350000"/>
    <m/>
    <n v="350000"/>
    <s v="Red"/>
    <m/>
    <m/>
    <m/>
    <n v="350000"/>
    <m/>
    <m/>
    <m/>
    <m/>
    <m/>
    <m/>
    <m/>
    <m/>
    <m/>
    <n v="350000"/>
    <n v="350000"/>
    <s v="No"/>
    <s v="Green"/>
    <d v="2023-09-01T00:00:00"/>
    <m/>
    <m/>
    <m/>
    <d v="2023-12-30T00:00:00"/>
    <m/>
    <m/>
    <m/>
    <m/>
    <m/>
    <m/>
    <m/>
    <m/>
    <m/>
    <m/>
    <m/>
    <m/>
    <x v="0"/>
    <m/>
    <m/>
    <m/>
    <n v="100000"/>
    <m/>
    <n v="150000"/>
    <n v="100000"/>
    <m/>
    <m/>
    <m/>
    <m/>
    <m/>
    <s v="South"/>
    <s v="Pipelines and Terminals"/>
    <s v="Operating Infrastructure"/>
    <m/>
    <s v="Florida"/>
    <s v="BETQJ - BET JACKSONVILLE TERMINAL"/>
    <m/>
    <m/>
    <n v="0"/>
    <n v="100000"/>
    <n v="250000"/>
    <m/>
    <m/>
    <s v="Spari, Markella"/>
    <m/>
    <m/>
    <m/>
    <n v="1"/>
    <n v="47249"/>
    <m/>
    <s v="Spari, Markella"/>
    <s v="Independent"/>
    <s v="Aqua"/>
    <d v="2023-06-08T00:00:00"/>
  </r>
  <r>
    <s v="Lima Station 003L Strainer Replacement"/>
    <s v="Item"/>
    <s v="Candidate"/>
    <x v="1"/>
    <m/>
    <s v="Maintenance Framework"/>
    <m/>
    <m/>
    <m/>
    <s v="1. Proposed"/>
    <m/>
    <s v="Pressure Vessels"/>
    <m/>
    <n v="71901"/>
    <m/>
    <n v="71901"/>
    <m/>
    <n v="71901"/>
    <s v="Red"/>
    <m/>
    <m/>
    <m/>
    <n v="71901"/>
    <m/>
    <m/>
    <m/>
    <m/>
    <m/>
    <m/>
    <m/>
    <m/>
    <m/>
    <n v="156901"/>
    <n v="156901"/>
    <s v="No"/>
    <s v="Green"/>
    <d v="2023-10-01T00:00:00"/>
    <m/>
    <m/>
    <m/>
    <d v="2023-10-13T00:00:00"/>
    <m/>
    <m/>
    <m/>
    <m/>
    <m/>
    <m/>
    <m/>
    <m/>
    <m/>
    <m/>
    <m/>
    <m/>
    <x v="0"/>
    <m/>
    <m/>
    <m/>
    <m/>
    <n v="71901"/>
    <m/>
    <m/>
    <m/>
    <m/>
    <m/>
    <m/>
    <m/>
    <s v="West"/>
    <s v="Pipelines and Terminals"/>
    <s v="Integrity"/>
    <m/>
    <s v="Lima Pipelines"/>
    <s v="XX003LA - OHIO S/L-LIMA/HUNTINGTON E"/>
    <m/>
    <m/>
    <n v="0"/>
    <m/>
    <n v="71901"/>
    <m/>
    <n v="85000"/>
    <s v="Stine, Carlton"/>
    <m/>
    <m/>
    <m/>
    <n v="1"/>
    <n v="47198"/>
    <m/>
    <s v="Guest, ProSight"/>
    <s v="Independent"/>
    <s v="Aqua"/>
    <d v="2023-05-30T00:00:00"/>
  </r>
  <r>
    <s v="Lima Station Tank 416 Painting"/>
    <s v="Item"/>
    <s v="Candidate"/>
    <x v="1"/>
    <m/>
    <m/>
    <m/>
    <s v="Cole, Caitlyn"/>
    <m/>
    <s v="1. Proposed"/>
    <m/>
    <s v="Tank Painting"/>
    <m/>
    <n v="62090"/>
    <m/>
    <n v="62090"/>
    <m/>
    <n v="62090"/>
    <s v="Red"/>
    <m/>
    <m/>
    <m/>
    <n v="62090"/>
    <m/>
    <m/>
    <m/>
    <m/>
    <m/>
    <m/>
    <m/>
    <m/>
    <m/>
    <n v="62090"/>
    <n v="62090"/>
    <s v="No"/>
    <s v="Green"/>
    <d v="2023-09-01T00:00:00"/>
    <m/>
    <m/>
    <m/>
    <d v="1900-09-30T00:00:00"/>
    <m/>
    <m/>
    <m/>
    <m/>
    <m/>
    <m/>
    <m/>
    <m/>
    <m/>
    <m/>
    <m/>
    <m/>
    <x v="0"/>
    <m/>
    <m/>
    <m/>
    <n v="62090"/>
    <m/>
    <m/>
    <m/>
    <m/>
    <m/>
    <m/>
    <m/>
    <m/>
    <s v="West"/>
    <s v="Pipelines and Terminals"/>
    <s v="Integrity"/>
    <m/>
    <s v="Lima Pipelines"/>
    <s v="LA - LIMA STATION"/>
    <m/>
    <m/>
    <n v="0"/>
    <n v="62090"/>
    <m/>
    <m/>
    <m/>
    <s v="Cole, Caitlyn"/>
    <m/>
    <m/>
    <m/>
    <n v="1"/>
    <n v="47268"/>
    <m/>
    <s v="Cole, Caitlyn"/>
    <s v="Independent"/>
    <s v="Aqua"/>
    <d v="2023-06-09T00:00:00"/>
  </r>
  <r>
    <s v="Marrero Dock 3 - Monopile replacement"/>
    <s v="Item"/>
    <s v="Candidate"/>
    <x v="1"/>
    <m/>
    <m/>
    <m/>
    <s v="Corman, Chris"/>
    <m/>
    <s v="1. Proposed"/>
    <m/>
    <s v="Marine"/>
    <m/>
    <n v="380000"/>
    <m/>
    <n v="380000"/>
    <m/>
    <n v="380000"/>
    <s v="Red"/>
    <m/>
    <m/>
    <m/>
    <n v="380000"/>
    <m/>
    <m/>
    <m/>
    <m/>
    <m/>
    <m/>
    <m/>
    <m/>
    <m/>
    <n v="380000"/>
    <n v="380000"/>
    <s v="No"/>
    <s v="Green"/>
    <d v="2023-08-01T00:00:00"/>
    <m/>
    <m/>
    <m/>
    <d v="2023-11-30T00:00:00"/>
    <m/>
    <m/>
    <m/>
    <m/>
    <m/>
    <m/>
    <m/>
    <m/>
    <m/>
    <m/>
    <m/>
    <m/>
    <x v="0"/>
    <m/>
    <m/>
    <n v="30000"/>
    <n v="150000"/>
    <n v="100000"/>
    <n v="100000"/>
    <m/>
    <m/>
    <m/>
    <m/>
    <m/>
    <m/>
    <s v="South"/>
    <s v="Pipelines and Terminals"/>
    <s v="Operating Infrastructure"/>
    <m/>
    <s v="Marrero"/>
    <s v="BMTUA - Marrero Terminal"/>
    <m/>
    <m/>
    <n v="0"/>
    <n v="180000"/>
    <n v="200000"/>
    <m/>
    <m/>
    <s v="Spari, Markella"/>
    <m/>
    <m/>
    <m/>
    <n v="1"/>
    <n v="47248"/>
    <m/>
    <s v="Spari, Markella"/>
    <s v="Independent"/>
    <s v="Aqua"/>
    <d v="2023-06-08T00:00:00"/>
  </r>
  <r>
    <s v="Tuscola JDE tagging for PSM 2023"/>
    <s v="Item"/>
    <s v="Candidate"/>
    <x v="0"/>
    <m/>
    <s v="Maintenance Framework"/>
    <m/>
    <s v="Kunow, Ashley"/>
    <m/>
    <s v="1. Proposed"/>
    <m/>
    <s v="Corporate"/>
    <m/>
    <n v="47000"/>
    <m/>
    <n v="47000"/>
    <m/>
    <n v="47000"/>
    <s v="Red"/>
    <m/>
    <m/>
    <m/>
    <n v="47000"/>
    <m/>
    <m/>
    <m/>
    <m/>
    <m/>
    <m/>
    <m/>
    <m/>
    <m/>
    <n v="47000"/>
    <n v="47000"/>
    <s v="No"/>
    <s v="Green"/>
    <d v="2023-09-01T00:00:00"/>
    <m/>
    <m/>
    <m/>
    <d v="1900-11-30T00:00:00"/>
    <m/>
    <m/>
    <m/>
    <m/>
    <m/>
    <m/>
    <m/>
    <m/>
    <m/>
    <m/>
    <m/>
    <m/>
    <x v="0"/>
    <m/>
    <m/>
    <m/>
    <n v="7000"/>
    <n v="20000"/>
    <n v="20000"/>
    <m/>
    <m/>
    <m/>
    <m/>
    <m/>
    <m/>
    <s v="West"/>
    <s v="Pipelines and Terminals"/>
    <s v="Corporate"/>
    <m/>
    <s v="Central-Illinois"/>
    <s v="BDLTU - TUSCOLA - BDL"/>
    <m/>
    <m/>
    <n v="0"/>
    <n v="7000"/>
    <n v="40000"/>
    <m/>
    <m/>
    <s v="Clark, Dave"/>
    <m/>
    <m/>
    <m/>
    <n v="1"/>
    <n v="47231"/>
    <m/>
    <s v="Clark, David"/>
    <s v="Independent"/>
    <s v="Aqua"/>
    <d v="2023-06-05T00:00:00"/>
  </r>
  <r>
    <s v="165/166L MP 13.7 Exposure / Shallow Pipe Remediation"/>
    <s v="Item"/>
    <s v="Open"/>
    <x v="0"/>
    <s v="WO165EFE2301"/>
    <s v="Project Framework"/>
    <n v="2096636"/>
    <s v="Hurley, Brian"/>
    <s v="Asset Integrity"/>
    <s v="3. Active"/>
    <s v="Drawdown"/>
    <s v="Exposed Pipe Evaluation &amp; Remediation"/>
    <m/>
    <m/>
    <m/>
    <n v="0"/>
    <n v="5000"/>
    <n v="-5000"/>
    <s v="Red"/>
    <m/>
    <m/>
    <m/>
    <m/>
    <m/>
    <m/>
    <n v="5000"/>
    <m/>
    <m/>
    <n v="5000"/>
    <s v="Full"/>
    <n v="5000"/>
    <m/>
    <m/>
    <m/>
    <s v="No"/>
    <s v="Green"/>
    <m/>
    <d v="2023-03-31T00:00:00"/>
    <d v="2023-03-31T00:00:00"/>
    <d v="2023-06-30T00:00:00"/>
    <d v="2023-06-30T00:00:00"/>
    <m/>
    <m/>
    <m/>
    <m/>
    <m/>
    <m/>
    <m/>
    <n v="5000"/>
    <n v="5000"/>
    <n v="-5000"/>
    <s v="Red"/>
    <m/>
    <x v="0"/>
    <m/>
    <m/>
    <m/>
    <m/>
    <m/>
    <m/>
    <m/>
    <m/>
    <m/>
    <m/>
    <s v="Schultz, Amy"/>
    <m/>
    <s v="West"/>
    <s v="Pipelines and Terminals"/>
    <s v="Pipeline Integrity"/>
    <m/>
    <s v="St. Louis"/>
    <s v="WO165EF - WOOD RIVER TO EFFINGHAM"/>
    <m/>
    <m/>
    <n v="0"/>
    <m/>
    <m/>
    <m/>
    <m/>
    <s v="Hurley, Brian"/>
    <s v="Bartal, Nick"/>
    <s v="N/A"/>
    <m/>
    <n v="1"/>
    <n v="46855"/>
    <m/>
    <s v="Hurley, Brian"/>
    <s v="JDE Child"/>
    <s v="Burnt Orange"/>
    <d v="2023-03-29T00:00:00"/>
  </r>
  <r>
    <s v="2022 BUCKEYE ENERGY SERVICES EXTERNAL INSPECTIONS"/>
    <s v="Item"/>
    <s v="Open"/>
    <x v="0"/>
    <s v="6710000E2201"/>
    <s v="Exempt"/>
    <n v="1916327"/>
    <s v="Cole, Caitlyn"/>
    <s v="Asset Integrity"/>
    <s v="7. Closed"/>
    <s v="Defined"/>
    <s v="Tanks"/>
    <n v="1640"/>
    <m/>
    <m/>
    <n v="1640"/>
    <n v="1640"/>
    <n v="0"/>
    <s v="Green"/>
    <m/>
    <m/>
    <m/>
    <n v="1640"/>
    <m/>
    <s v="Other"/>
    <n v="15000"/>
    <m/>
    <m/>
    <n v="15000"/>
    <s v="Full"/>
    <n v="15000"/>
    <n v="10725"/>
    <m/>
    <n v="10725"/>
    <s v="No"/>
    <s v="Green"/>
    <d v="2022-01-01T00:00:00"/>
    <d v="2021-12-13T00:00:00"/>
    <d v="2021-12-13T00:00:00"/>
    <d v="2022-12-31T00:00:00"/>
    <d v="2022-08-02T00:00:00"/>
    <m/>
    <m/>
    <m/>
    <n v="1640"/>
    <m/>
    <m/>
    <m/>
    <m/>
    <m/>
    <m/>
    <m/>
    <m/>
    <x v="0"/>
    <m/>
    <m/>
    <m/>
    <m/>
    <m/>
    <m/>
    <m/>
    <m/>
    <s v="8/2/22 CNC- inspections complete. Project operational. 6/29/22 CNC- all inspections complete and invoiced. 3/2/22 CNC- BESZM and BESZG inspections complete and invoiced. 2 remaining at BESRG and 1 BESAM in June."/>
    <d v="2022-08-02T00:00:00"/>
    <s v="Schultz, Amy"/>
    <m/>
    <s v="Corporate  - Pipes and Terminals"/>
    <s v="Pipelines and Terminals"/>
    <s v="Tank Integrity"/>
    <m/>
    <s v="Corporate"/>
    <s v="Corporate"/>
    <m/>
    <n v="1640"/>
    <n v="0"/>
    <m/>
    <m/>
    <n v="9085"/>
    <m/>
    <s v="Stine, Carlton"/>
    <s v="Stine, Carlton"/>
    <m/>
    <m/>
    <n v="1"/>
    <n v="42565"/>
    <m/>
    <s v="Meitzler, Antoinette"/>
    <s v="Independent"/>
    <s v="Aqua"/>
    <d v="2021-12-03T00:00:00"/>
  </r>
  <r>
    <s v="2022 BUCKEYE PERTH AMBOY TERMINAL EXTERNAL INSPECTIONS"/>
    <s v="Item"/>
    <s v="Open"/>
    <x v="0"/>
    <s v="BPTPC00E2201"/>
    <s v="Exempt"/>
    <n v="1916330"/>
    <s v="Cole, Caitlyn"/>
    <s v="Asset Integrity"/>
    <s v="7. Closed"/>
    <s v="Defined"/>
    <s v="Tanks"/>
    <n v="0"/>
    <m/>
    <m/>
    <n v="0"/>
    <n v="0"/>
    <n v="0"/>
    <s v="Green"/>
    <m/>
    <m/>
    <m/>
    <n v="0"/>
    <m/>
    <s v="Other"/>
    <n v="39000"/>
    <m/>
    <n v="4570"/>
    <n v="43570"/>
    <s v="Full"/>
    <n v="43570"/>
    <n v="43885"/>
    <m/>
    <n v="43885"/>
    <s v="No"/>
    <s v="Green"/>
    <d v="2022-01-01T00:00:00"/>
    <d v="2021-12-13T00:00:00"/>
    <d v="2021-12-13T00:00:00"/>
    <d v="2022-12-31T00:00:00"/>
    <d v="2022-12-31T00:00:00"/>
    <m/>
    <m/>
    <n v="3060"/>
    <n v="-3060"/>
    <m/>
    <m/>
    <m/>
    <m/>
    <m/>
    <m/>
    <m/>
    <m/>
    <x v="0"/>
    <m/>
    <m/>
    <m/>
    <m/>
    <m/>
    <m/>
    <m/>
    <m/>
    <s v="3/3/23 CNC - all inspections and invoices completed. Cost savings._x000d__x000a_1/5/2023 CNC- all inspections completed. 10/4/22 CNC - 13 inspections remain. 8/2/22 CNC- 22 remaining inspections 5/18/22 CNC- 22 remaining inspections"/>
    <d v="2023-03-03T00:00:00"/>
    <s v="Schultz, Amy"/>
    <m/>
    <s v="East"/>
    <s v="Pipelines and Terminals"/>
    <s v="Tank Integrity"/>
    <m/>
    <s v="Perth Amboy"/>
    <s v="BPTPC - BPT PERTH AMBOY"/>
    <m/>
    <n v="0"/>
    <n v="0"/>
    <m/>
    <m/>
    <n v="43885"/>
    <m/>
    <s v="Stine, Carlton"/>
    <s v="Stine, Carlton"/>
    <m/>
    <m/>
    <n v="1"/>
    <n v="42568"/>
    <m/>
    <s v="Meitzler, Antoinette"/>
    <s v="Independent"/>
    <s v="Aqua"/>
    <d v="2021-12-03T00:00:00"/>
  </r>
  <r>
    <s v="2022 BUCKEYE PIPE LINE CO EXTERNAL INSPECTIONS"/>
    <s v="Item"/>
    <s v="Open"/>
    <x v="0"/>
    <s v="1000000E2201"/>
    <s v="Exempt"/>
    <n v="1916338"/>
    <s v="Cole, Caitlyn"/>
    <s v="Asset Integrity"/>
    <s v="7. Closed"/>
    <s v="Defined"/>
    <s v="Tanks"/>
    <n v="2000"/>
    <m/>
    <m/>
    <n v="2000"/>
    <n v="2000"/>
    <n v="0"/>
    <s v="Green"/>
    <m/>
    <m/>
    <m/>
    <n v="2000"/>
    <m/>
    <s v="Other"/>
    <n v="62000"/>
    <m/>
    <m/>
    <n v="62000"/>
    <s v="Full"/>
    <n v="62000"/>
    <n v="56770"/>
    <m/>
    <n v="56770"/>
    <s v="No"/>
    <s v="Green"/>
    <d v="2022-04-01T00:00:00"/>
    <d v="2021-12-13T00:00:00"/>
    <d v="2021-12-13T00:00:00"/>
    <d v="2022-12-31T00:00:00"/>
    <d v="2022-12-31T00:00:00"/>
    <m/>
    <m/>
    <m/>
    <m/>
    <n v="2000"/>
    <m/>
    <m/>
    <m/>
    <m/>
    <m/>
    <m/>
    <m/>
    <x v="0"/>
    <m/>
    <m/>
    <m/>
    <m/>
    <m/>
    <m/>
    <m/>
    <m/>
    <s v="4/5/23 CNC - ready to close 1/5/2023 - all inspections complete 11/30/22 CNC - 3 inspections remain, pushing out November $1500 forecast 10/4/22 CNC - 5 inspections remain. 8/2/22 CNC 33 remaining inspections 5/18/22 CNC- 43 remaining inspections"/>
    <d v="2023-04-05T00:00:00"/>
    <s v="Schultz, Amy"/>
    <m/>
    <s v="Corporate  - Pipes and Terminals"/>
    <s v="Pipelines and Terminals"/>
    <s v="Tank Integrity"/>
    <m/>
    <s v="Corporate"/>
    <s v="Corporate"/>
    <m/>
    <n v="2000"/>
    <n v="0"/>
    <m/>
    <m/>
    <n v="54770"/>
    <m/>
    <s v="Stine, Carlton"/>
    <s v="Stine, Carlton"/>
    <m/>
    <m/>
    <n v="1"/>
    <n v="42569"/>
    <m/>
    <s v="Meitzler, Antoinette"/>
    <s v="Independent"/>
    <s v="Aqua"/>
    <d v="2021-12-03T00:00:00"/>
  </r>
  <r>
    <s v="2022 BUCKEYE PT TERMINALS EXTERNAL INSPECTIONS"/>
    <s v="Item"/>
    <s v="Open"/>
    <x v="0"/>
    <s v="1760000E2201"/>
    <s v="Exempt"/>
    <n v="1916341"/>
    <s v="Cole, Caitlyn"/>
    <s v="Asset Integrity"/>
    <s v="7. Closed"/>
    <s v="Defined"/>
    <s v="Tanks"/>
    <n v="15100"/>
    <m/>
    <m/>
    <n v="15100"/>
    <n v="15100"/>
    <n v="0"/>
    <s v="Green"/>
    <m/>
    <m/>
    <m/>
    <n v="15100"/>
    <m/>
    <s v="Other"/>
    <n v="24000"/>
    <m/>
    <n v="18400"/>
    <n v="42400"/>
    <s v="Full"/>
    <n v="42400"/>
    <n v="43400"/>
    <m/>
    <n v="43400"/>
    <s v="No"/>
    <s v="Green"/>
    <d v="2022-04-01T00:00:00"/>
    <d v="2021-12-13T00:00:00"/>
    <d v="2021-12-13T00:00:00"/>
    <d v="2022-12-31T00:00:00"/>
    <d v="2022-12-31T00:00:00"/>
    <m/>
    <m/>
    <n v="14100"/>
    <n v="0"/>
    <n v="1000"/>
    <m/>
    <m/>
    <m/>
    <m/>
    <m/>
    <m/>
    <m/>
    <x v="0"/>
    <m/>
    <m/>
    <m/>
    <m/>
    <m/>
    <m/>
    <m/>
    <m/>
    <s v="4/5/23 CNC - ready to close 11/30/2022 CNC-pushing out November forecast of $1500 10/4/22 CNC - 11 inspections remaining. 8/2/22 CNC- 22 remaining inspections 5/18/22 CNC- 22 remaining inspections"/>
    <d v="2023-04-05T00:00:00"/>
    <s v="Schultz, Amy"/>
    <m/>
    <s v="Corporate  - Pipes and Terminals"/>
    <s v="Pipelines and Terminals"/>
    <s v="Tank Integrity"/>
    <m/>
    <s v="Corporate"/>
    <s v="Corporate"/>
    <m/>
    <n v="15100"/>
    <n v="0"/>
    <m/>
    <m/>
    <n v="28300"/>
    <m/>
    <s v="Stine, Carlton"/>
    <s v="Stine, Carlton"/>
    <m/>
    <m/>
    <n v="1"/>
    <n v="42574"/>
    <m/>
    <s v="Meitzler, Antoinette"/>
    <s v="Independent"/>
    <s v="Aqua"/>
    <d v="2021-12-03T00:00:00"/>
  </r>
  <r>
    <s v="2022 BUCKEYE TERMINALS EXTERNAL INSPECTIONS"/>
    <s v="Item"/>
    <s v="Open"/>
    <x v="0"/>
    <s v="1550000E2201"/>
    <s v="Exempt"/>
    <n v="1916342"/>
    <s v="Cole, Caitlyn"/>
    <s v="Asset Integrity"/>
    <s v="7. Closed"/>
    <s v="Defined"/>
    <s v="Tanks"/>
    <n v="3090"/>
    <m/>
    <m/>
    <n v="3090"/>
    <n v="3090"/>
    <n v="0"/>
    <s v="Green"/>
    <m/>
    <m/>
    <m/>
    <n v="3090"/>
    <m/>
    <s v="Other"/>
    <n v="289000"/>
    <m/>
    <n v="55000"/>
    <n v="344000"/>
    <s v="Supplemental"/>
    <n v="344000"/>
    <n v="352677"/>
    <m/>
    <n v="352677"/>
    <s v="No"/>
    <s v="Green"/>
    <d v="2022-01-01T00:00:00"/>
    <d v="2021-12-13T00:00:00"/>
    <d v="2021-12-13T00:00:00"/>
    <d v="2022-12-31T00:00:00"/>
    <d v="2022-12-31T00:00:00"/>
    <m/>
    <m/>
    <n v="1790"/>
    <n v="-1800"/>
    <n v="3100"/>
    <m/>
    <m/>
    <m/>
    <m/>
    <m/>
    <m/>
    <m/>
    <x v="0"/>
    <m/>
    <m/>
    <m/>
    <m/>
    <m/>
    <m/>
    <m/>
    <m/>
    <s v="4/5/23 CNC - ready to close 1/5/2023 CNC - all inspections complete, awaiting final invoices 3/2/22 CNC- Richmond Terminal inspections complete and invoiced."/>
    <d v="2023-04-05T00:00:00"/>
    <s v="Schultz, Amy"/>
    <m/>
    <s v="Corporate  - Pipes and Terminals"/>
    <s v="Pipelines and Terminals"/>
    <s v="Tank Integrity"/>
    <m/>
    <s v="Corporate"/>
    <s v="Corporate"/>
    <m/>
    <n v="3090"/>
    <n v="0"/>
    <m/>
    <m/>
    <n v="349587"/>
    <m/>
    <s v="Stine, Carlton"/>
    <s v="Stine, Carlton"/>
    <m/>
    <m/>
    <n v="1"/>
    <n v="42577"/>
    <m/>
    <s v="Meitzler, Antoinette"/>
    <s v="Independent"/>
    <s v="Aqua"/>
    <d v="2021-12-03T00:00:00"/>
  </r>
  <r>
    <s v="2022 CLOSE INTERVAL SURVEY OF BUCKEYE PIPE LINE CO. L.P."/>
    <s v="Item"/>
    <s v="Open"/>
    <x v="0"/>
    <s v="1000000E2202"/>
    <s v="Exempt"/>
    <n v="1956921"/>
    <s v="Miller, Sean"/>
    <s v="Asset Integrity"/>
    <s v="6. Operational"/>
    <s v="Drawdown"/>
    <s v="Cathodic Protection"/>
    <n v="4958"/>
    <m/>
    <m/>
    <n v="4958"/>
    <m/>
    <n v="4958"/>
    <s v="Red"/>
    <m/>
    <m/>
    <m/>
    <n v="4958"/>
    <m/>
    <m/>
    <n v="260000"/>
    <m/>
    <m/>
    <n v="260000"/>
    <s v="Full"/>
    <n v="260000"/>
    <n v="259066"/>
    <m/>
    <n v="259066"/>
    <s v="No"/>
    <s v="Green"/>
    <d v="2022-04-01T00:00:00"/>
    <d v="2022-03-24T00:00:00"/>
    <d v="2022-03-24T00:00:00"/>
    <d v="2022-12-31T00:00:00"/>
    <d v="2022-12-31T00:00:00"/>
    <m/>
    <m/>
    <m/>
    <m/>
    <m/>
    <n v="4958"/>
    <m/>
    <m/>
    <m/>
    <m/>
    <m/>
    <m/>
    <x v="0"/>
    <m/>
    <m/>
    <m/>
    <m/>
    <m/>
    <m/>
    <m/>
    <m/>
    <s v="12/2/22 - Issues finding 3rd party inspectors. Work pushed into December per Sean Miller (AS)_x000d__x000a__x000d__x000a_11/2/22 - Missed forecasting per Sean Miller (AS)"/>
    <d v="2022-12-02T00:00:00"/>
    <s v="Schultz, Amy"/>
    <m/>
    <s v="Corporate  - Pipes and Terminals"/>
    <s v="Pipelines and Terminals"/>
    <s v="Corrosion"/>
    <m/>
    <s v="Corporate"/>
    <s v="Corporate"/>
    <m/>
    <m/>
    <n v="4958"/>
    <m/>
    <m/>
    <n v="254108"/>
    <m/>
    <s v="Geib, Rob"/>
    <s v="Shook, Mark B."/>
    <s v="N/A"/>
    <m/>
    <n v="1"/>
    <n v="43250"/>
    <m/>
    <s v="Schultz, Amy"/>
    <s v="JDE Child"/>
    <s v="Burnt Orange"/>
    <d v="2022-03-24T00:00:00"/>
  </r>
  <r>
    <s v="2022 CLOSE INTERVAL SURVEY OF BUCKEYE PIPE LINE TRANSPORTATION"/>
    <s v="Item"/>
    <s v="Open"/>
    <x v="0"/>
    <s v="1220000E2202"/>
    <s v="Exempt"/>
    <n v="1956969"/>
    <s v="Miller, Sean"/>
    <s v="Asset Integrity"/>
    <s v="6. Operational"/>
    <s v="Drawdown"/>
    <s v="Cathodic Protection"/>
    <n v="20368"/>
    <m/>
    <m/>
    <n v="20367.5"/>
    <n v="20368"/>
    <n v="0"/>
    <s v="Green"/>
    <m/>
    <m/>
    <m/>
    <n v="20368"/>
    <m/>
    <m/>
    <n v="104000"/>
    <m/>
    <m/>
    <n v="104000"/>
    <s v="Full"/>
    <n v="104000"/>
    <n v="137773"/>
    <m/>
    <n v="137773"/>
    <s v="No"/>
    <s v="Green"/>
    <d v="2022-07-01T00:00:00"/>
    <d v="2022-03-24T00:00:00"/>
    <d v="2022-03-24T00:00:00"/>
    <d v="2022-12-31T00:00:00"/>
    <d v="2022-12-31T00:00:00"/>
    <m/>
    <m/>
    <n v="20367.5"/>
    <m/>
    <m/>
    <m/>
    <m/>
    <m/>
    <m/>
    <m/>
    <m/>
    <m/>
    <x v="0"/>
    <m/>
    <m/>
    <m/>
    <m/>
    <m/>
    <m/>
    <m/>
    <m/>
    <s v="1/4/23 - Invoice submitted by vendor after deadline (AS)_x000d__x000a__x000d__x000a__x000d__x000a_12/2/22 - Issues finding 3rd party inspectors. Work pushed into December per Sean Miller (AS)_x000d__x000a__x000d__x000a_11/2/22 - Missed Forecasting per Sean Miller (AS)"/>
    <d v="2023-01-04T00:00:00"/>
    <s v="Schultz, Amy"/>
    <m/>
    <s v="Corporate  - Pipes and Terminals"/>
    <s v="Pipelines and Terminals"/>
    <s v="Corrosion"/>
    <m/>
    <s v="Corporate"/>
    <s v="Corporate"/>
    <m/>
    <n v="20368"/>
    <n v="0"/>
    <m/>
    <m/>
    <n v="117406"/>
    <m/>
    <s v="Geib, Rob"/>
    <s v="Shook, Mark B."/>
    <s v="N/A"/>
    <m/>
    <n v="1"/>
    <n v="43257"/>
    <m/>
    <s v="Schultz, Amy"/>
    <s v="JDE Child"/>
    <s v="Burnt Orange"/>
    <d v="2022-03-24T00:00:00"/>
  </r>
  <r>
    <s v="2022 CLOSE INTERVAL SURVEY OF BUCKEYE TERMINALS LLC"/>
    <s v="Item"/>
    <s v="Open"/>
    <x v="0"/>
    <s v="1348250E2229"/>
    <s v="Exempt"/>
    <n v="1956965"/>
    <s v="Miller, Sean"/>
    <s v="Asset Integrity"/>
    <s v="6. Operational"/>
    <s v="Drawdown"/>
    <s v="Cathodic Protection"/>
    <n v="650"/>
    <m/>
    <m/>
    <n v="650"/>
    <n v="650"/>
    <n v="0"/>
    <s v="Green"/>
    <m/>
    <m/>
    <m/>
    <n v="650"/>
    <m/>
    <m/>
    <n v="8800"/>
    <m/>
    <m/>
    <n v="8800"/>
    <s v="Full"/>
    <n v="8800"/>
    <n v="9222"/>
    <m/>
    <n v="9222"/>
    <s v="No"/>
    <s v="Green"/>
    <d v="2022-08-01T00:00:00"/>
    <d v="2022-03-24T00:00:00"/>
    <d v="2022-03-24T00:00:00"/>
    <d v="2022-12-31T00:00:00"/>
    <d v="2022-12-31T00:00:00"/>
    <m/>
    <m/>
    <n v="650"/>
    <m/>
    <m/>
    <m/>
    <m/>
    <m/>
    <m/>
    <m/>
    <m/>
    <m/>
    <x v="0"/>
    <m/>
    <m/>
    <m/>
    <m/>
    <m/>
    <m/>
    <m/>
    <m/>
    <m/>
    <m/>
    <s v="Schultz, Amy"/>
    <m/>
    <s v="Corporate  - Pipes and Terminals"/>
    <s v="Pipelines and Terminals"/>
    <s v="Corrosion"/>
    <m/>
    <s v="Corporate"/>
    <s v="Corporate"/>
    <m/>
    <n v="650"/>
    <n v="0"/>
    <m/>
    <m/>
    <n v="8572"/>
    <m/>
    <s v="Geib, Rob"/>
    <s v="Shook, Mark B."/>
    <s v="N/A"/>
    <m/>
    <n v="1"/>
    <n v="43256"/>
    <m/>
    <s v="Schultz, Amy"/>
    <s v="JDE Child"/>
    <s v="Burnt Orange"/>
    <d v="2022-03-24T00:00:00"/>
  </r>
  <r>
    <s v="2022 CLOSE INTERVAL SURVEY OF LAUREL PIPELINE SYSTEM"/>
    <s v="Item"/>
    <s v="Open"/>
    <x v="0"/>
    <s v="1310000E2202"/>
    <s v="Maintenance Framework"/>
    <n v="1991538"/>
    <s v="Miller, Sean"/>
    <s v="Asset Integrity"/>
    <s v="6. Operational"/>
    <s v="Drawdown"/>
    <s v="Cathodic Protection"/>
    <n v="-30000"/>
    <m/>
    <m/>
    <n v="-30000"/>
    <m/>
    <n v="-30000"/>
    <s v="Red"/>
    <m/>
    <m/>
    <m/>
    <n v="-30000"/>
    <m/>
    <m/>
    <n v="151447"/>
    <m/>
    <m/>
    <n v="151447"/>
    <s v="Full"/>
    <n v="151447"/>
    <n v="116020"/>
    <m/>
    <n v="116020"/>
    <s v="No"/>
    <s v="Green"/>
    <d v="2022-08-01T00:00:00"/>
    <d v="2022-06-24T00:00:00"/>
    <d v="2022-06-24T00:00:00"/>
    <d v="2022-08-01T00:00:00"/>
    <d v="2022-12-31T00:00:00"/>
    <m/>
    <m/>
    <m/>
    <m/>
    <m/>
    <m/>
    <n v="-30000"/>
    <m/>
    <m/>
    <n v="-30000"/>
    <s v="Red"/>
    <m/>
    <x v="1"/>
    <m/>
    <m/>
    <m/>
    <m/>
    <m/>
    <m/>
    <m/>
    <m/>
    <s v="11/18/22 - $65Kish going to ROW  (Chris McPike) to send check to landowner per Rob Geib (AS)_x000d__x000a__x000d__x000a_11/2/22 - Same project status as 10/5/22 per Sean Miller (AS)_x000d__x000a__x000d__x000a__x000d__x000a_10-5-2022 Variance due to work stopping on the Laurel System due to unforeseen circumstances. Will resume in October/November. _x000d__x000a_-SM"/>
    <d v="2022-11-18T00:00:00"/>
    <s v="Schultz, Amy"/>
    <m/>
    <s v="Corporate  - Pipes and Terminals"/>
    <s v="Pipelines and Terminals"/>
    <s v="Corrosion"/>
    <m/>
    <s v="Corporate"/>
    <s v="Corporate"/>
    <m/>
    <m/>
    <n v="-30000"/>
    <m/>
    <m/>
    <n v="146020"/>
    <m/>
    <s v="Geib, Rob"/>
    <s v="Geib, Robert"/>
    <s v="N/A"/>
    <m/>
    <n v="1"/>
    <n v="44043"/>
    <m/>
    <s v="Schultz, Amy"/>
    <s v="JDE Child"/>
    <s v="Burnt Orange"/>
    <d v="2022-06-24T00:00:00"/>
  </r>
  <r>
    <s v="2022 Magellan Acquisition Tanks (BSE Terminals) Tank External API 653 Inspections"/>
    <s v="Item"/>
    <s v="Open"/>
    <x v="0"/>
    <s v="1790000E2202"/>
    <s v="Maintenance Framework"/>
    <n v="1989643"/>
    <s v="Cole, Caitlyn"/>
    <s v="Asset Integrity"/>
    <s v="7. Closed"/>
    <s v="Defined"/>
    <s v="Tanks"/>
    <n v="16397"/>
    <m/>
    <m/>
    <n v="16396.599999999999"/>
    <n v="16397"/>
    <n v="0"/>
    <s v="Green"/>
    <m/>
    <m/>
    <m/>
    <n v="16397"/>
    <m/>
    <m/>
    <n v="50000"/>
    <m/>
    <m/>
    <n v="50000"/>
    <s v="Full"/>
    <n v="50000"/>
    <n v="42144"/>
    <m/>
    <n v="42144"/>
    <s v="No"/>
    <s v="Green"/>
    <d v="2022-08-01T00:00:00"/>
    <d v="2022-06-06T00:00:00"/>
    <d v="2022-06-06T00:00:00"/>
    <d v="2022-12-31T00:00:00"/>
    <d v="2022-12-31T00:00:00"/>
    <m/>
    <m/>
    <n v="1640"/>
    <n v="14756.6"/>
    <m/>
    <m/>
    <m/>
    <m/>
    <m/>
    <m/>
    <m/>
    <m/>
    <x v="0"/>
    <m/>
    <m/>
    <m/>
    <m/>
    <m/>
    <m/>
    <m/>
    <m/>
    <s v="4/5/23 CNC - ready to close 12/2/22-CES- Project under budget due to validation that external inspections were completed prior to acquisition._x000d__x000a__x000d__x000a__x000d__x000a_11/30/22 CNC - 1 inspection remaining, pushing out November $1500 forecast 11/3/22 CNC - 1 inspection remaining._x000d__x000a__x000d__x000a_8/2/22 CNC - Tanks acquired July, Inserv to inspect"/>
    <d v="2023-04-05T00:00:00"/>
    <s v="Schultz, Amy"/>
    <m/>
    <s v="Corporate  - Pipes and Terminals"/>
    <s v="Pipelines and Terminals"/>
    <s v="Tank Integrity"/>
    <m/>
    <s v="Southeast Terminals"/>
    <m/>
    <m/>
    <n v="16397"/>
    <n v="0"/>
    <m/>
    <m/>
    <n v="25748"/>
    <m/>
    <s v="Stine, Carlton"/>
    <s v="Stine, Carlton"/>
    <m/>
    <m/>
    <n v="1"/>
    <n v="43533"/>
    <m/>
    <s v="Stine, Carlton"/>
    <s v="Independent"/>
    <s v="Aqua"/>
    <d v="2022-04-25T00:00:00"/>
  </r>
  <r>
    <s v="2022 PORT READING TERMINAL EXTERNAL INSPECTIONS"/>
    <s v="Item"/>
    <s v="Open"/>
    <x v="0"/>
    <s v="BPRPR00E2201"/>
    <s v="Exempt"/>
    <n v="1916334"/>
    <s v="Cole, Caitlyn"/>
    <s v="Asset Integrity"/>
    <s v="7. Closed"/>
    <s v="Defined"/>
    <s v="Tanks"/>
    <n v="0"/>
    <m/>
    <m/>
    <n v="0"/>
    <n v="0"/>
    <n v="0"/>
    <s v="Green"/>
    <m/>
    <m/>
    <m/>
    <n v="0"/>
    <m/>
    <s v="Other"/>
    <n v="26000"/>
    <m/>
    <n v="9065"/>
    <n v="35065"/>
    <s v="Full"/>
    <n v="35065"/>
    <n v="30450"/>
    <m/>
    <n v="30450"/>
    <s v="No"/>
    <s v="Green"/>
    <d v="2022-04-01T00:00:00"/>
    <d v="2021-12-13T00:00:00"/>
    <d v="2021-12-13T00:00:00"/>
    <d v="2022-12-31T00:00:00"/>
    <d v="2022-12-31T00:00:00"/>
    <m/>
    <m/>
    <n v="4615"/>
    <n v="-4615"/>
    <m/>
    <m/>
    <m/>
    <m/>
    <m/>
    <m/>
    <m/>
    <m/>
    <x v="0"/>
    <m/>
    <m/>
    <m/>
    <m/>
    <m/>
    <m/>
    <m/>
    <m/>
    <s v="4/5/23 CNC - ready to close 3/3/23 CNC - all inspections and invoices complete. Cost savings._x000d__x000a_1/5/2023 CNC - all inspections complete, waiting on final invoice 10/4/22 CNC - 10 inspections remaining. 8/2/22  CNC- 2 inspections in August and 10 in 2023 6/8/22 CNC- 2 inspections in August and 10 in 2023 5/18/22 CNC- 12 remaining inspections"/>
    <d v="2023-04-05T00:00:00"/>
    <s v="Schultz, Amy"/>
    <m/>
    <s v="East"/>
    <s v="Pipelines and Terminals"/>
    <s v="Tank Integrity"/>
    <m/>
    <s v="Harbor South"/>
    <s v="BPRPR - BPT PORT READING TERMINAL"/>
    <m/>
    <n v="0"/>
    <n v="0"/>
    <m/>
    <m/>
    <n v="30450"/>
    <m/>
    <s v="Stine, Carlton"/>
    <s v="Stine, Carlton"/>
    <m/>
    <m/>
    <n v="1"/>
    <n v="42573"/>
    <m/>
    <s v="Meitzler, Antoinette"/>
    <s v="Independent"/>
    <s v="Aqua"/>
    <d v="2021-12-03T00:00:00"/>
  </r>
  <r>
    <s v="2022 Seam Susceptibility and Fatigue"/>
    <s v="Item"/>
    <s v="Open"/>
    <x v="0"/>
    <s v="1348250E2224"/>
    <s v="Exempt"/>
    <n v="1916958"/>
    <s v="Hurley, Brian"/>
    <s v="Asset Integrity"/>
    <s v="7. Closed"/>
    <s v="Drawdown"/>
    <s v="Pipeline Digs"/>
    <n v="103"/>
    <m/>
    <m/>
    <n v="103"/>
    <n v="103"/>
    <n v="0"/>
    <s v="Green"/>
    <m/>
    <m/>
    <m/>
    <n v="103"/>
    <m/>
    <m/>
    <n v="200000"/>
    <m/>
    <m/>
    <n v="200000"/>
    <s v="Full"/>
    <n v="200000"/>
    <n v="214074"/>
    <m/>
    <n v="214074"/>
    <s v="No"/>
    <s v="Green"/>
    <d v="2022-02-01T00:00:00"/>
    <d v="2021-12-22T00:00:00"/>
    <d v="2021-12-22T00:00:00"/>
    <d v="2022-12-31T00:00:00"/>
    <d v="2022-12-31T00:00:00"/>
    <m/>
    <m/>
    <n v="103"/>
    <m/>
    <m/>
    <m/>
    <m/>
    <m/>
    <m/>
    <m/>
    <m/>
    <m/>
    <x v="0"/>
    <m/>
    <m/>
    <m/>
    <m/>
    <m/>
    <m/>
    <m/>
    <m/>
    <s v="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
    <d v="2022-12-09T00:00:00"/>
    <s v="Schultz, Amy"/>
    <m/>
    <s v="Corporate  - Pipes and Terminals"/>
    <s v="Pipelines and Terminals"/>
    <s v="Pipeline Integrity"/>
    <m/>
    <s v="Corporate"/>
    <s v="Corporate"/>
    <m/>
    <n v="103"/>
    <n v="0"/>
    <m/>
    <m/>
    <n v="213971"/>
    <m/>
    <s v="Bartal, Nick"/>
    <s v="Shook, Mark B."/>
    <m/>
    <m/>
    <n v="1"/>
    <n v="40982"/>
    <m/>
    <s v="Administrator, System"/>
    <s v="Independent"/>
    <s v="Aqua"/>
    <d v="2021-08-04T00:00:00"/>
  </r>
  <r>
    <s v="2022 TEXAS HUB EXTERNAL INSPECTIONS"/>
    <s v="Item"/>
    <s v="Open"/>
    <x v="0"/>
    <s v="BTXHF00E2201"/>
    <s v="Exempt"/>
    <n v="1916337"/>
    <s v="Cole, Caitlyn"/>
    <s v="Asset Integrity"/>
    <s v="7. Closed"/>
    <s v="Unplanned"/>
    <s v="Tanks"/>
    <n v="0"/>
    <m/>
    <m/>
    <n v="0"/>
    <n v="0"/>
    <n v="0"/>
    <s v="Green"/>
    <m/>
    <m/>
    <m/>
    <n v="0"/>
    <m/>
    <m/>
    <n v="2000"/>
    <m/>
    <n v="890"/>
    <n v="5390"/>
    <s v="Full"/>
    <n v="5390"/>
    <n v="2890"/>
    <m/>
    <n v="2890"/>
    <s v="No"/>
    <s v="Green"/>
    <d v="2022-03-01T00:00:00"/>
    <d v="2021-12-13T00:00:00"/>
    <d v="2021-12-13T00:00:00"/>
    <m/>
    <d v="2022-08-02T00:00:00"/>
    <m/>
    <m/>
    <n v="2500"/>
    <n v="-2500"/>
    <m/>
    <m/>
    <m/>
    <m/>
    <m/>
    <m/>
    <m/>
    <m/>
    <x v="0"/>
    <m/>
    <m/>
    <m/>
    <m/>
    <m/>
    <m/>
    <m/>
    <m/>
    <s v="4/5/23 CNC - ready to close 8/2/22 CNC- inspections complete. Project operational. 5/18/22 CNC- all inspections complete"/>
    <d v="2023-04-05T00:00:00"/>
    <s v="Schultz, Amy"/>
    <m/>
    <s v="South"/>
    <s v="Pipelines and Terminals"/>
    <s v="Tank Integrity"/>
    <m/>
    <s v="Corpus Christi"/>
    <s v="BTXHF - Buckeye Texas Hub"/>
    <m/>
    <n v="0"/>
    <n v="0"/>
    <m/>
    <m/>
    <n v="2890"/>
    <m/>
    <s v="Stine, Carlton"/>
    <s v="Stine, Carlton"/>
    <m/>
    <m/>
    <n v="1"/>
    <n v="42578"/>
    <m/>
    <s v="Meitzler, Antoinette"/>
    <s v="Independent"/>
    <s v="Aqua"/>
    <d v="2021-12-03T00:00:00"/>
  </r>
  <r>
    <s v="2023 - East Region - Navigable Waterway Inspections"/>
    <s v="Item"/>
    <s v="Open"/>
    <x v="0"/>
    <s v="1348250E2321"/>
    <s v="Maintenance Framework"/>
    <n v="2095176"/>
    <s v="Hurley, Brian"/>
    <s v="Asset Integrity"/>
    <s v="3. Active"/>
    <s v="Defined"/>
    <s v="Navigable Waterway Inspection"/>
    <n v="115972"/>
    <n v="5000"/>
    <m/>
    <n v="120972.2"/>
    <n v="138500"/>
    <n v="-17528"/>
    <s v="Red"/>
    <n v="138500"/>
    <m/>
    <n v="138500"/>
    <n v="-17528"/>
    <m/>
    <m/>
    <n v="138500"/>
    <m/>
    <m/>
    <n v="138500"/>
    <s v="Full"/>
    <n v="138500"/>
    <n v="115972"/>
    <n v="5000"/>
    <n v="120972"/>
    <s v="No"/>
    <s v="Green"/>
    <d v="2023-04-01T00:00:00"/>
    <d v="2023-03-16T00:00:00"/>
    <d v="2023-03-16T00:00:00"/>
    <d v="2023-12-31T00:00:00"/>
    <d v="2023-06-30T00:00:00"/>
    <m/>
    <m/>
    <m/>
    <m/>
    <m/>
    <n v="114320"/>
    <n v="1652.2"/>
    <m/>
    <m/>
    <n v="1652"/>
    <s v="Red"/>
    <m/>
    <x v="0"/>
    <n v="5000"/>
    <m/>
    <m/>
    <m/>
    <m/>
    <m/>
    <m/>
    <m/>
    <s v="5/9/23 - One remaining east region waterway inspection. 4/11/23 - Work started 4/10 and should wrap up  first week of May."/>
    <d v="2023-05-09T00:00:00"/>
    <s v="Schultz, Amy"/>
    <m/>
    <s v="East"/>
    <s v="Pipelines and Terminals"/>
    <s v="Pipeline Integrity"/>
    <m/>
    <s v="Corporate"/>
    <s v="Corporate"/>
    <m/>
    <m/>
    <n v="120972"/>
    <m/>
    <m/>
    <m/>
    <m/>
    <s v="Bassani, Joel"/>
    <s v="Bartal, Nick"/>
    <m/>
    <m/>
    <n v="1"/>
    <n v="44570"/>
    <m/>
    <s v="Guest, ProSight"/>
    <s v="Independent"/>
    <s v="Aqua"/>
    <d v="2022-08-12T00:00:00"/>
  </r>
  <r>
    <s v="2023 - East Region - Risk Based Waterway Inspections"/>
    <s v="Item"/>
    <s v="Candidate"/>
    <x v="0"/>
    <m/>
    <s v="Maintenance Framework"/>
    <m/>
    <s v="Hurley, Brian"/>
    <s v="Asset Integrity"/>
    <s v="1. Proposed"/>
    <m/>
    <s v="Navigable Waterway Inspection"/>
    <m/>
    <n v="19800"/>
    <m/>
    <n v="19800"/>
    <n v="19800"/>
    <n v="0"/>
    <s v="Green"/>
    <n v="19800"/>
    <m/>
    <n v="19800"/>
    <n v="0"/>
    <m/>
    <m/>
    <m/>
    <m/>
    <m/>
    <m/>
    <m/>
    <m/>
    <m/>
    <n v="19800"/>
    <n v="19800"/>
    <s v="No"/>
    <s v="Green"/>
    <d v="2023-10-01T00:00:00"/>
    <m/>
    <m/>
    <m/>
    <d v="2023-06-30T00:00:00"/>
    <m/>
    <m/>
    <m/>
    <m/>
    <m/>
    <m/>
    <m/>
    <m/>
    <m/>
    <m/>
    <m/>
    <m/>
    <x v="0"/>
    <m/>
    <m/>
    <m/>
    <m/>
    <n v="19800"/>
    <m/>
    <m/>
    <m/>
    <m/>
    <m/>
    <s v="Schultz, Amy"/>
    <m/>
    <s v="East"/>
    <s v="Pipelines and Terminals"/>
    <s v="Pipeline Integrity"/>
    <m/>
    <s v="Corporate"/>
    <s v="Corporate"/>
    <m/>
    <m/>
    <n v="0"/>
    <m/>
    <n v="19800"/>
    <m/>
    <m/>
    <s v="Bassani, Joel"/>
    <m/>
    <m/>
    <m/>
    <n v="1"/>
    <n v="44574"/>
    <m/>
    <s v="Guest, ProSight"/>
    <s v="Independent"/>
    <s v="Aqua"/>
    <d v="2022-08-12T00:00:00"/>
  </r>
  <r>
    <s v="2023 - Waterway Evaluations of 2023 Inspections"/>
    <s v="Item"/>
    <s v="Candidate"/>
    <x v="0"/>
    <m/>
    <s v="Maintenance Framework"/>
    <m/>
    <s v="Hurley, Brian"/>
    <s v="Asset Integrity"/>
    <s v="1. Proposed"/>
    <m/>
    <s v="Navigable Waterway Inspection"/>
    <m/>
    <n v="75000"/>
    <m/>
    <n v="75000"/>
    <n v="75000"/>
    <n v="0"/>
    <s v="Green"/>
    <n v="75000"/>
    <m/>
    <n v="75000"/>
    <n v="0"/>
    <m/>
    <m/>
    <m/>
    <m/>
    <m/>
    <m/>
    <m/>
    <m/>
    <m/>
    <n v="75000"/>
    <n v="75000"/>
    <s v="No"/>
    <s v="Green"/>
    <d v="2023-11-01T00:00:00"/>
    <m/>
    <m/>
    <m/>
    <d v="2023-11-30T00:00:00"/>
    <m/>
    <m/>
    <m/>
    <m/>
    <m/>
    <m/>
    <m/>
    <m/>
    <m/>
    <m/>
    <m/>
    <m/>
    <x v="0"/>
    <m/>
    <m/>
    <m/>
    <m/>
    <m/>
    <n v="75000"/>
    <m/>
    <m/>
    <m/>
    <m/>
    <s v="Schultz, Amy"/>
    <m/>
    <s v="Corporate  - Pipes and Terminals"/>
    <s v="Pipelines and Terminals"/>
    <s v="Pipeline Integrity"/>
    <m/>
    <s v="Corporate"/>
    <s v="Corporate"/>
    <m/>
    <m/>
    <n v="0"/>
    <m/>
    <n v="75000"/>
    <m/>
    <m/>
    <s v="Bassani, Joel"/>
    <m/>
    <m/>
    <m/>
    <n v="1"/>
    <n v="44578"/>
    <m/>
    <s v="Guest, ProSight"/>
    <s v="Independent"/>
    <s v="Aqua"/>
    <d v="2022-08-12T00:00:00"/>
  </r>
  <r>
    <s v="2023 - West  - Navigable Waterway Inspections"/>
    <s v="Item"/>
    <s v="Open"/>
    <x v="0"/>
    <s v="1348250E2320"/>
    <s v="Exempt"/>
    <n v="2095179"/>
    <s v="Hurley, Brian"/>
    <s v="Asset Integrity"/>
    <s v="3. Active"/>
    <s v="Defined"/>
    <s v="Navigable Waterway Inspection"/>
    <n v="45660"/>
    <m/>
    <m/>
    <n v="45660"/>
    <n v="28600"/>
    <n v="17060"/>
    <s v="Red"/>
    <n v="28600"/>
    <m/>
    <n v="28600"/>
    <n v="17060"/>
    <m/>
    <m/>
    <n v="28600"/>
    <m/>
    <n v="16710"/>
    <n v="45310"/>
    <s v="Supplemental"/>
    <n v="45310"/>
    <n v="45660"/>
    <m/>
    <n v="45660"/>
    <s v="No"/>
    <s v="Green"/>
    <d v="2023-04-01T00:00:00"/>
    <d v="2023-03-16T00:00:00"/>
    <d v="2023-03-16T00:00:00"/>
    <d v="2023-12-31T00:00:00"/>
    <d v="2023-06-30T00:00:00"/>
    <m/>
    <m/>
    <m/>
    <m/>
    <m/>
    <n v="38710"/>
    <n v="6950"/>
    <n v="6600"/>
    <n v="6600"/>
    <n v="350"/>
    <s v="Yellow"/>
    <m/>
    <x v="0"/>
    <m/>
    <m/>
    <m/>
    <m/>
    <m/>
    <m/>
    <m/>
    <m/>
    <s v="5/9/23 - Additional crossings inspected at Maumee River (7 total 3 were budgeted)"/>
    <d v="2023-05-09T00:00:00"/>
    <s v="Schultz, Amy"/>
    <m/>
    <s v="West"/>
    <s v="Pipelines and Terminals"/>
    <s v="Pipeline Integrity"/>
    <m/>
    <s v="West Region Work Team"/>
    <s v="20185 - WEST DISTRICT WORK TEAM"/>
    <m/>
    <m/>
    <n v="45660"/>
    <m/>
    <m/>
    <m/>
    <m/>
    <s v="Bassani, Joel"/>
    <s v="Bartal, Nick"/>
    <m/>
    <m/>
    <n v="1"/>
    <n v="44569"/>
    <m/>
    <s v="Guest, ProSight"/>
    <s v="Independent"/>
    <s v="Aqua"/>
    <d v="2022-08-12T00:00:00"/>
  </r>
  <r>
    <s v="2023 - West Region - Risk Based Waterway Inspections"/>
    <s v="Item"/>
    <s v="Candidate"/>
    <x v="0"/>
    <m/>
    <s v="Exempt"/>
    <m/>
    <s v="Hurley, Brian"/>
    <s v="Asset Integrity"/>
    <s v="2. Pending AFE"/>
    <m/>
    <s v="Navigable Waterway Inspection"/>
    <m/>
    <n v="35200"/>
    <m/>
    <n v="35200"/>
    <n v="35200"/>
    <n v="0"/>
    <s v="Green"/>
    <n v="35200"/>
    <m/>
    <n v="35200"/>
    <n v="0"/>
    <m/>
    <m/>
    <m/>
    <m/>
    <m/>
    <m/>
    <m/>
    <m/>
    <m/>
    <n v="35200"/>
    <n v="35200"/>
    <s v="No"/>
    <s v="Green"/>
    <d v="2023-10-01T00:00:00"/>
    <m/>
    <m/>
    <m/>
    <d v="2023-06-30T00:00:00"/>
    <m/>
    <m/>
    <m/>
    <m/>
    <m/>
    <m/>
    <m/>
    <m/>
    <m/>
    <m/>
    <m/>
    <m/>
    <x v="0"/>
    <m/>
    <m/>
    <m/>
    <m/>
    <n v="35200"/>
    <m/>
    <m/>
    <m/>
    <m/>
    <m/>
    <s v="Schultz, Amy"/>
    <m/>
    <s v="West"/>
    <s v="Pipelines and Terminals"/>
    <s v="Pipeline Integrity"/>
    <m/>
    <s v="Corporate"/>
    <s v="Corporate"/>
    <m/>
    <m/>
    <n v="0"/>
    <m/>
    <n v="35200"/>
    <m/>
    <m/>
    <s v="Bassani, Joel"/>
    <m/>
    <m/>
    <m/>
    <n v="1"/>
    <n v="44573"/>
    <m/>
    <s v="Guest, ProSight"/>
    <s v="Independent"/>
    <s v="Aqua"/>
    <d v="2022-08-12T00:00:00"/>
  </r>
  <r>
    <s v="2023 850 On TP Coupon Test Stations Allocation"/>
    <s v="Item"/>
    <s v="Candidate"/>
    <x v="1"/>
    <m/>
    <s v="Maintenance Framework"/>
    <m/>
    <s v="Miller, Sean"/>
    <s v="Asset Integrity"/>
    <s v="1. Proposed"/>
    <m/>
    <s v="Cathodic Protection"/>
    <m/>
    <n v="75000"/>
    <m/>
    <n v="75000"/>
    <n v="75000"/>
    <n v="0"/>
    <s v="Green"/>
    <n v="75000"/>
    <m/>
    <n v="75000"/>
    <n v="0"/>
    <m/>
    <m/>
    <m/>
    <m/>
    <m/>
    <m/>
    <m/>
    <m/>
    <m/>
    <n v="75000"/>
    <n v="75000"/>
    <s v="No"/>
    <s v="Green"/>
    <d v="2023-07-01T00:00:00"/>
    <m/>
    <m/>
    <m/>
    <d v="2023-03-31T00:00:00"/>
    <m/>
    <m/>
    <m/>
    <m/>
    <m/>
    <m/>
    <m/>
    <m/>
    <m/>
    <m/>
    <m/>
    <m/>
    <x v="0"/>
    <m/>
    <n v="75000"/>
    <m/>
    <m/>
    <m/>
    <m/>
    <m/>
    <m/>
    <m/>
    <d v="2022-10-12T00:00:00"/>
    <s v="Schultz, Amy"/>
    <m/>
    <s v="Corporate  - Pipes and Terminals"/>
    <s v="Pipelines and Terminals"/>
    <s v="Integrity"/>
    <m/>
    <s v="Corporate"/>
    <s v="Corporate"/>
    <m/>
    <m/>
    <n v="0"/>
    <n v="75000"/>
    <m/>
    <m/>
    <m/>
    <s v="Geib, Rob"/>
    <m/>
    <m/>
    <m/>
    <n v="1"/>
    <n v="45229"/>
    <m/>
    <s v="Guest, ProSight"/>
    <s v="Independent"/>
    <s v="Aqua"/>
    <d v="2022-08-23T00:00:00"/>
  </r>
  <r>
    <s v="2023 Annual Criteria Digs - ZG701JC"/>
    <s v="Item"/>
    <s v="Open"/>
    <x v="1"/>
    <m/>
    <s v="Maintenance Framework"/>
    <m/>
    <s v="Gebert, Clint"/>
    <s v="Asset Integrity"/>
    <s v="1. Proposed"/>
    <m/>
    <s v="Pipeline Digs"/>
    <m/>
    <n v="900000"/>
    <m/>
    <n v="900000"/>
    <n v="900000"/>
    <n v="0"/>
    <s v="Green"/>
    <n v="900000"/>
    <m/>
    <n v="900000"/>
    <n v="0"/>
    <m/>
    <m/>
    <m/>
    <m/>
    <m/>
    <m/>
    <m/>
    <m/>
    <m/>
    <n v="900000"/>
    <n v="900000"/>
    <s v="No"/>
    <s v="Green"/>
    <d v="2023-08-01T00:00:00"/>
    <m/>
    <m/>
    <m/>
    <d v="2023-07-31T00:00:00"/>
    <m/>
    <m/>
    <m/>
    <m/>
    <m/>
    <m/>
    <m/>
    <n v="0"/>
    <n v="0"/>
    <n v="0"/>
    <s v="Green"/>
    <m/>
    <x v="0"/>
    <n v="0"/>
    <n v="0"/>
    <n v="300000"/>
    <n v="300000"/>
    <n v="300000"/>
    <m/>
    <m/>
    <m/>
    <s v="6-12-23 Work reforecasted based on scheduling DC"/>
    <d v="2023-06-12T00:00:00"/>
    <m/>
    <m/>
    <s v="East"/>
    <s v="Pipelines and Terminals"/>
    <s v="Integrity"/>
    <m/>
    <s v="Corporate"/>
    <s v="Corporate"/>
    <m/>
    <m/>
    <n v="0"/>
    <n v="600000"/>
    <n v="300000"/>
    <m/>
    <m/>
    <s v="Bartal, Nick"/>
    <m/>
    <m/>
    <m/>
    <n v="1"/>
    <n v="44925"/>
    <m/>
    <s v="Administrator, System"/>
    <s v="Independent"/>
    <s v="Aqua"/>
    <d v="2022-08-17T00:00:00"/>
  </r>
  <r>
    <s v="2023 Annual Criteria Digs - ZG714SN"/>
    <s v="Item"/>
    <s v="Open"/>
    <x v="1"/>
    <m/>
    <s v="Maintenance Framework"/>
    <m/>
    <s v="Taylor, Ryan"/>
    <s v="Asset Integrity"/>
    <s v="1. Proposed"/>
    <m/>
    <s v="Pipeline Digs"/>
    <m/>
    <n v="375000"/>
    <m/>
    <n v="375000"/>
    <n v="375000"/>
    <n v="0"/>
    <s v="Green"/>
    <n v="375000"/>
    <m/>
    <n v="375000"/>
    <n v="0"/>
    <m/>
    <m/>
    <m/>
    <m/>
    <m/>
    <m/>
    <m/>
    <m/>
    <m/>
    <n v="375000"/>
    <n v="375000"/>
    <s v="No"/>
    <s v="Green"/>
    <d v="2023-07-01T00:00:00"/>
    <m/>
    <m/>
    <m/>
    <d v="2023-08-31T00:00:00"/>
    <m/>
    <m/>
    <m/>
    <m/>
    <m/>
    <m/>
    <m/>
    <m/>
    <m/>
    <m/>
    <m/>
    <m/>
    <x v="0"/>
    <m/>
    <n v="100000"/>
    <n v="275000"/>
    <m/>
    <m/>
    <m/>
    <m/>
    <m/>
    <m/>
    <m/>
    <m/>
    <m/>
    <s v="East"/>
    <s v="Pipelines and Terminals"/>
    <s v="Integrity"/>
    <m/>
    <s v="Corporate"/>
    <s v="Corporate"/>
    <m/>
    <m/>
    <n v="0"/>
    <n v="375000"/>
    <m/>
    <m/>
    <m/>
    <s v="Bartal, Nick"/>
    <m/>
    <m/>
    <m/>
    <n v="1"/>
    <n v="44926"/>
    <m/>
    <s v="Administrator, System"/>
    <s v="Independent"/>
    <s v="Aqua"/>
    <d v="2022-08-17T00:00:00"/>
  </r>
  <r>
    <s v="2023 Atmospheric Action Item Re-Inspection Allocation"/>
    <s v="Item"/>
    <s v="Open"/>
    <x v="0"/>
    <s v="1348250E2317"/>
    <s v="Maintenance Framework"/>
    <m/>
    <s v="Geib, Rob"/>
    <s v="Asset Integrity"/>
    <s v="3. Active"/>
    <s v="Defined"/>
    <s v="Atmospheric Corrosion"/>
    <m/>
    <n v="133000"/>
    <m/>
    <n v="133000"/>
    <n v="150000"/>
    <n v="-17000"/>
    <s v="Red"/>
    <n v="150000"/>
    <m/>
    <n v="150000"/>
    <n v="-17000"/>
    <m/>
    <m/>
    <n v="150000"/>
    <m/>
    <m/>
    <n v="150000"/>
    <s v="Full"/>
    <n v="150000"/>
    <m/>
    <n v="133000"/>
    <n v="133000"/>
    <s v="No"/>
    <s v="Green"/>
    <d v="2023-07-01T00:00:00"/>
    <d v="2023-03-13T00:00:00"/>
    <d v="2023-03-13T00:00:00"/>
    <d v="2023-12-31T00:00:00"/>
    <d v="2023-07-31T00:00:00"/>
    <m/>
    <m/>
    <m/>
    <m/>
    <m/>
    <m/>
    <m/>
    <m/>
    <m/>
    <m/>
    <m/>
    <m/>
    <x v="0"/>
    <m/>
    <n v="133000"/>
    <m/>
    <m/>
    <m/>
    <m/>
    <m/>
    <m/>
    <s v="6.9.23 - $17,000 - BETWS00E2302 (AS)_x000d__x000a__x000d__x000a__x000d__x000a_3/7/23 On Track, Pending AFE"/>
    <d v="2023-06-09T00:00:00"/>
    <s v="Schultz, Amy"/>
    <m/>
    <s v="Corporate  - Pipes and Terminals"/>
    <s v="Pipelines and Terminals"/>
    <s v="Corrosion"/>
    <m/>
    <s v="Corporate"/>
    <s v="Corporate"/>
    <m/>
    <m/>
    <n v="0"/>
    <n v="133000"/>
    <m/>
    <m/>
    <m/>
    <s v="Geib, Rob"/>
    <s v="Geib, Robert"/>
    <m/>
    <m/>
    <n v="1"/>
    <n v="45439"/>
    <m/>
    <s v="Guest, ProSight"/>
    <s v="Independent"/>
    <s v="Aqua"/>
    <d v="2022-08-26T00:00:00"/>
  </r>
  <r>
    <s v="2023 Bend Strain Analysis"/>
    <s v="Item"/>
    <s v="Open"/>
    <x v="0"/>
    <m/>
    <s v="Maintenance Framework"/>
    <m/>
    <s v="Bartal, Nick"/>
    <s v="Asset Integrity"/>
    <s v="1. Proposed"/>
    <m/>
    <s v="Assessments"/>
    <m/>
    <n v="460000"/>
    <m/>
    <n v="460000"/>
    <n v="60000"/>
    <n v="400000"/>
    <s v="Red"/>
    <n v="75000"/>
    <m/>
    <n v="75000"/>
    <n v="385000"/>
    <m/>
    <m/>
    <m/>
    <m/>
    <m/>
    <m/>
    <m/>
    <m/>
    <m/>
    <n v="460000"/>
    <n v="460000"/>
    <s v="No"/>
    <s v="Green"/>
    <d v="2023-07-01T00:00:00"/>
    <m/>
    <m/>
    <m/>
    <d v="2023-12-31T00:00:00"/>
    <m/>
    <m/>
    <m/>
    <m/>
    <m/>
    <m/>
    <m/>
    <n v="7500"/>
    <n v="7500"/>
    <n v="-7500"/>
    <s v="Red"/>
    <m/>
    <x v="0"/>
    <n v="0"/>
    <n v="15000"/>
    <n v="15000"/>
    <n v="207500"/>
    <n v="207500"/>
    <n v="7500"/>
    <n v="7500"/>
    <m/>
    <s v="6/9/23 - forecast $400k from canceled Magellan pressure tests for geohazards assessments"/>
    <d v="2023-06-12T00:00:00"/>
    <m/>
    <m/>
    <s v="Corporate  - Pipes and Terminals"/>
    <s v="Pipelines and Terminals"/>
    <s v="Pipeline Integrity"/>
    <m/>
    <s v="Corporate"/>
    <s v="Corporate"/>
    <m/>
    <m/>
    <n v="0"/>
    <n v="237500"/>
    <n v="222500"/>
    <m/>
    <m/>
    <s v="Bartal, Nick"/>
    <m/>
    <m/>
    <m/>
    <n v="1"/>
    <n v="44672"/>
    <m/>
    <s v="Administrator, System"/>
    <s v="Independent"/>
    <s v="Aqua"/>
    <d v="2022-08-17T00:00:00"/>
  </r>
  <r>
    <s v="2023 Caribbean Terminal Risk Based Inspection (RBI) Project"/>
    <s v="Item"/>
    <s v="Open"/>
    <x v="0"/>
    <s v="1348250E2312"/>
    <s v="Maintenance Framework"/>
    <n v="2076579"/>
    <s v="Stine, Carlton"/>
    <s v="Asset Integrity"/>
    <s v="3. Active"/>
    <s v="Drawdown"/>
    <s v="Tanks"/>
    <n v="62736"/>
    <n v="30000"/>
    <m/>
    <n v="92736"/>
    <n v="140000"/>
    <n v="-47264"/>
    <s v="Red"/>
    <m/>
    <m/>
    <m/>
    <n v="92736"/>
    <m/>
    <m/>
    <n v="175000"/>
    <m/>
    <m/>
    <n v="175000"/>
    <s v="Full"/>
    <n v="175000"/>
    <n v="62736"/>
    <n v="30000"/>
    <n v="92736"/>
    <s v="No"/>
    <s v="Green"/>
    <d v="2023-02-01T00:00:00"/>
    <d v="2023-01-26T00:00:00"/>
    <d v="2023-01-26T00:00:00"/>
    <d v="2023-09-30T00:00:00"/>
    <d v="2023-09-30T00:00:00"/>
    <m/>
    <m/>
    <m/>
    <n v="20000"/>
    <n v="20000"/>
    <n v="10000"/>
    <n v="12736"/>
    <n v="20000"/>
    <n v="20000"/>
    <n v="-7264"/>
    <s v="Red"/>
    <n v="0"/>
    <x v="2"/>
    <n v="10000"/>
    <n v="20000"/>
    <m/>
    <m/>
    <m/>
    <m/>
    <m/>
    <m/>
    <s v="6/2/23-CES-Accrue $30,000 to DNV. Yabucoa complete, BBH in progress. 5/3/23-CES-Accrue $50,000 to DNV. Yabucoa is complete and BBH is 50% complete.4/4/23-CES-RE/New accrue $40,000 to DNV. Yabucoa pending results and BBH underway. 3/2/23-CES-Accrue $20,000 to DNV. Project has kicked off and Yabucoa is underway."/>
    <d v="2023-06-02T00:00:00"/>
    <s v="Schultz, Amy"/>
    <m/>
    <s v="Corporate"/>
    <s v="Pipelines and Terminals"/>
    <s v="Tank Integrity"/>
    <m/>
    <s v="Corporate"/>
    <s v="Corporate"/>
    <m/>
    <n v="40000"/>
    <n v="32736"/>
    <n v="20000"/>
    <m/>
    <m/>
    <m/>
    <s v="Stine, Carlton"/>
    <s v="Stine, Carlton"/>
    <s v="N/A"/>
    <m/>
    <n v="1"/>
    <n v="46513"/>
    <m/>
    <s v="Stine, Carlton"/>
    <s v="JDE Child"/>
    <s v="Burnt Orange"/>
    <d v="2023-01-23T00:00:00"/>
  </r>
  <r>
    <s v="2023 Cathodic Protection Groundbed &amp; Rectifier Budget Allocation"/>
    <s v="Item"/>
    <s v="Candidate"/>
    <x v="1"/>
    <m/>
    <s v="Maintenance Framework"/>
    <m/>
    <s v="Geib, Rob"/>
    <s v="Asset Integrity"/>
    <s v="2. Pending AFE"/>
    <m/>
    <s v="Cathodic Protection"/>
    <m/>
    <n v="215000"/>
    <m/>
    <n v="215000"/>
    <n v="215000"/>
    <n v="0"/>
    <s v="Green"/>
    <n v="265000"/>
    <m/>
    <n v="265000"/>
    <n v="-50000"/>
    <m/>
    <m/>
    <m/>
    <m/>
    <m/>
    <m/>
    <m/>
    <m/>
    <m/>
    <n v="215000"/>
    <n v="215000"/>
    <s v="No"/>
    <s v="Green"/>
    <d v="2023-07-01T00:00:00"/>
    <m/>
    <m/>
    <m/>
    <d v="2023-08-31T00:00:00"/>
    <m/>
    <m/>
    <m/>
    <m/>
    <m/>
    <m/>
    <m/>
    <n v="0"/>
    <n v="0"/>
    <n v="0"/>
    <s v="Green"/>
    <m/>
    <x v="0"/>
    <n v="100000"/>
    <n v="80000"/>
    <n v="35000"/>
    <m/>
    <m/>
    <m/>
    <m/>
    <m/>
    <s v="3/7/23 - Forecast adjust for March, On Track. 3.2.23.DLC: Removed $50k to fund BBH offshore piping CP upgrades"/>
    <d v="2023-03-07T00:00:00"/>
    <m/>
    <m/>
    <s v="Corporate  - Pipes and Terminals"/>
    <s v="Pipelines and Terminals"/>
    <s v="Integrity"/>
    <m/>
    <s v="Corporate"/>
    <s v="Corporate"/>
    <m/>
    <m/>
    <n v="100000"/>
    <n v="115000"/>
    <m/>
    <m/>
    <m/>
    <s v="Geib, Rob"/>
    <m/>
    <m/>
    <m/>
    <n v="1"/>
    <n v="45909"/>
    <m/>
    <s v="Clark, David"/>
    <s v="Independent"/>
    <s v="Aqua"/>
    <d v="2022-09-25T00:00:00"/>
  </r>
  <r>
    <s v="2023 Cathodic Protection Repair Budget Allocation"/>
    <s v="Item"/>
    <s v="Open"/>
    <x v="0"/>
    <s v="1348250E2319"/>
    <s v="Maintenance Framework"/>
    <m/>
    <s v="Geib, Rob"/>
    <s v="Asset Integrity"/>
    <s v="3. Active"/>
    <s v="Defined"/>
    <s v="Cathodic Protection"/>
    <m/>
    <n v="366000"/>
    <m/>
    <n v="366000"/>
    <n v="229500"/>
    <n v="136500"/>
    <s v="Red"/>
    <n v="280000"/>
    <m/>
    <n v="280000"/>
    <n v="86000"/>
    <m/>
    <m/>
    <n v="280000"/>
    <m/>
    <m/>
    <n v="280000"/>
    <s v="Full"/>
    <n v="280000"/>
    <m/>
    <n v="366000"/>
    <n v="366000"/>
    <s v="No"/>
    <s v="Green"/>
    <d v="2023-07-01T00:00:00"/>
    <d v="2023-03-14T00:00:00"/>
    <d v="2023-03-14T00:00:00"/>
    <d v="2023-12-31T00:00:00"/>
    <d v="2023-08-31T00:00:00"/>
    <m/>
    <m/>
    <m/>
    <m/>
    <m/>
    <m/>
    <m/>
    <m/>
    <n v="3500"/>
    <n v="-3500"/>
    <s v="Red"/>
    <m/>
    <x v="0"/>
    <n v="0"/>
    <n v="94000"/>
    <n v="70000"/>
    <n v="202000"/>
    <m/>
    <m/>
    <m/>
    <m/>
    <s v="6.9.23 - $5,000 - GZ702LEE2301 (AS)_x000d__x000a_6.9.23 - $18,000 -LP00000E2301 (AS)_x000d__x000a__x000d__x000a_5.30.23 - $14,000 - CB401CEE2301 (AS)_x000d__x000a__x000d__x000a_5.25.23 - $8,500 - BETCE00E2303 (AS)_x000d__x000a_5.25.23 - $17,000 - TO00000E2301 (AS)_x000d__x000a__x000d__x000a_5.8.23 - $3,000 - HD00000E2301 (AS)_x000d__x000a__x000d__x000a_3.30.23 - $17,000 - BETFF00E2302 (AS)_x000d__x000a__x000d__x000a_3.17.23 - $15,000 BETHY00E2303 (AS)_x000d__x000a_3.17.23 - $15,000 - CGNONFSE2301 (AS)_x000d__x000a_3.17.23 - $3,500 - UT534YTE2302 (AS)_x000d__x000a__x000d__x000a_3/7/23 - On Track, Pending AFE"/>
    <d v="2023-06-09T00:00:00"/>
    <s v="Schultz, Amy"/>
    <m/>
    <s v="Corporate  - Pipes and Terminals"/>
    <s v="Pipelines and Terminals"/>
    <s v="Corrosion"/>
    <m/>
    <s v="Corporate"/>
    <s v="Corporate"/>
    <m/>
    <m/>
    <n v="0"/>
    <n v="366000"/>
    <m/>
    <m/>
    <m/>
    <s v="Geib, Rob"/>
    <s v="Shook, Mark B."/>
    <m/>
    <m/>
    <n v="1"/>
    <n v="45908"/>
    <m/>
    <s v="Clark, David"/>
    <s v="JDE Parent"/>
    <s v="Yellow"/>
    <d v="2022-09-25T00:00:00"/>
  </r>
  <r>
    <s v="2023 Close Interval Survey Budget Allocation"/>
    <s v="Item"/>
    <s v="Open"/>
    <x v="0"/>
    <s v="1348250E2314"/>
    <s v="Maintenance Framework"/>
    <m/>
    <s v="Miller, Sean"/>
    <s v="Asset Integrity"/>
    <s v="3. Active"/>
    <s v="Defined"/>
    <s v="Cathodic Protection"/>
    <m/>
    <m/>
    <m/>
    <n v="0"/>
    <n v="37252"/>
    <n v="-37252"/>
    <s v="Red"/>
    <n v="700000"/>
    <m/>
    <n v="700000"/>
    <n v="-700000"/>
    <m/>
    <m/>
    <n v="700000"/>
    <m/>
    <m/>
    <n v="700000"/>
    <s v="Full"/>
    <n v="700000"/>
    <m/>
    <m/>
    <m/>
    <s v="No"/>
    <s v="Green"/>
    <m/>
    <d v="2023-02-08T00:00:00"/>
    <d v="2023-02-08T00:00:00"/>
    <d v="2023-03-01T00:00:00"/>
    <d v="2023-10-31T00:00:00"/>
    <m/>
    <m/>
    <m/>
    <m/>
    <m/>
    <m/>
    <m/>
    <m/>
    <m/>
    <m/>
    <m/>
    <m/>
    <x v="0"/>
    <m/>
    <m/>
    <m/>
    <m/>
    <m/>
    <m/>
    <m/>
    <m/>
    <s v="4.25.23.DLC: Removed balance for 1Q23 MEXP reductions...3.9.23 - $65,000 - 1310000E2301 (AS)_x000d__x000a_3.9.23 - $10,000 - 1560000E2301 (AS)_x000d__x000a_3.9.23 - $6,748 - 1550000E2304 (AS)_x000d__x000a_3.9.23 - $290,000 - 1220000E2301 (AS)_x000d__x000a_3.9.23 - $5,000 - 1200000E2301 (AS)_x000d__x000a_3.9.23 - $6,000 - 1050000E2301 (AS)_x000d__x000a_3.9.23 - $225,000 - 1000000E2301(AS)_x000d__x000a_3.9.23 - $55,000 - 1790000E2301 (AS)"/>
    <d v="2023-04-24T00:00:00"/>
    <s v="Schultz, Amy"/>
    <m/>
    <s v="Corporate  - Pipes and Terminals"/>
    <s v="Pipelines and Terminals"/>
    <s v="Corrosion"/>
    <m/>
    <s v="Corporate"/>
    <s v="Corporate"/>
    <m/>
    <m/>
    <n v="0"/>
    <m/>
    <m/>
    <m/>
    <m/>
    <s v="Geib, Rob"/>
    <s v="Shook, Mark B."/>
    <m/>
    <m/>
    <n v="1"/>
    <n v="45910"/>
    <m/>
    <s v="Clark, David"/>
    <s v="JDE Parent"/>
    <s v="Yellow"/>
    <d v="2022-09-26T00:00:00"/>
  </r>
  <r>
    <s v="2023 CLOSE INTERVAL SURVEY OF BUCKEYE PIPE LINE CO LP"/>
    <s v="Item"/>
    <s v="Open"/>
    <x v="0"/>
    <s v="1000000E2301"/>
    <s v="Maintenance Framework"/>
    <n v="2094313"/>
    <s v="Miller, Sean"/>
    <s v="Asset Integrity"/>
    <s v="3. Active"/>
    <s v="Drawdown"/>
    <s v="Cathodic Protection"/>
    <n v="177037"/>
    <n v="134576"/>
    <m/>
    <n v="311612.7"/>
    <n v="225000"/>
    <n v="86613"/>
    <s v="Red"/>
    <m/>
    <m/>
    <m/>
    <n v="311613"/>
    <m/>
    <m/>
    <n v="225000"/>
    <m/>
    <m/>
    <n v="225000"/>
    <s v="Full"/>
    <n v="225000"/>
    <n v="177037"/>
    <n v="134576"/>
    <n v="311613"/>
    <s v="No"/>
    <s v="Green"/>
    <d v="2023-04-01T00:00:00"/>
    <d v="2023-03-09T00:00:00"/>
    <d v="2023-03-09T00:00:00"/>
    <d v="2023-12-31T00:00:00"/>
    <d v="2023-12-31T00:00:00"/>
    <m/>
    <m/>
    <m/>
    <m/>
    <m/>
    <n v="42424.55"/>
    <n v="134612.15"/>
    <n v="94000"/>
    <n v="94000"/>
    <n v="40612"/>
    <s v="Red"/>
    <m/>
    <x v="2"/>
    <n v="37500"/>
    <n v="37500"/>
    <n v="37500"/>
    <n v="22076"/>
    <m/>
    <m/>
    <m/>
    <m/>
    <s v="6-12 Variance due to work being completed ahead of schedule. 4.25.23.DLC: Removed $10,500 for 1Q23 MEXP reductions..."/>
    <d v="2023-06-12T00:00:00"/>
    <s v="Schultz, Amy"/>
    <m/>
    <s v="Corporate  - Pipes and Terminals"/>
    <s v="Pipelines and Terminals"/>
    <s v="Corrosion"/>
    <m/>
    <s v="Corporate"/>
    <s v="Corporate"/>
    <m/>
    <m/>
    <n v="214537"/>
    <n v="97076"/>
    <m/>
    <m/>
    <m/>
    <s v="Geib, Rob"/>
    <s v="Geib, Robert"/>
    <s v="N/A"/>
    <m/>
    <n v="1"/>
    <n v="46735"/>
    <m/>
    <s v="Schultz, Amy"/>
    <s v="JDE Child"/>
    <s v="Burnt Orange"/>
    <d v="2023-03-09T00:00:00"/>
  </r>
  <r>
    <s v="2023 CLOSE INTERVAL SURVEY OF BUCKEYE PIPE LINE HOLDINGS LP"/>
    <s v="Item"/>
    <s v="Open"/>
    <x v="0"/>
    <s v="1050000E2301"/>
    <s v="Maintenance Framework"/>
    <n v="2094320"/>
    <s v="Miller, Sean"/>
    <s v="Asset Integrity"/>
    <s v="3. Active"/>
    <s v="Drawdown"/>
    <s v="Cathodic Protection"/>
    <n v="2745"/>
    <n v="4000"/>
    <m/>
    <n v="6744.75"/>
    <n v="6000"/>
    <n v="745"/>
    <s v="Red"/>
    <m/>
    <m/>
    <m/>
    <n v="6745"/>
    <m/>
    <m/>
    <n v="6000"/>
    <m/>
    <m/>
    <n v="6000"/>
    <s v="Full"/>
    <n v="6000"/>
    <n v="2745"/>
    <n v="4000"/>
    <n v="6745"/>
    <s v="No"/>
    <s v="Green"/>
    <d v="2023-05-01T00:00:00"/>
    <d v="2023-03-09T00:00:00"/>
    <d v="2023-03-09T00:00:00"/>
    <d v="2023-12-31T00:00:00"/>
    <d v="2023-12-31T00:00:00"/>
    <m/>
    <m/>
    <m/>
    <m/>
    <m/>
    <m/>
    <n v="2744.75"/>
    <n v="3062"/>
    <n v="3062"/>
    <n v="-317"/>
    <s v="Red"/>
    <m/>
    <x v="2"/>
    <n v="1000"/>
    <n v="1000"/>
    <n v="1000"/>
    <n v="1000"/>
    <m/>
    <m/>
    <m/>
    <m/>
    <m/>
    <m/>
    <s v="Schultz, Amy"/>
    <m/>
    <s v="Corporate  - Pipes and Terminals"/>
    <s v="Pipelines and Terminals"/>
    <s v="Corrosion"/>
    <m/>
    <s v="Corporate"/>
    <s v="Corporate"/>
    <m/>
    <m/>
    <n v="3745"/>
    <n v="3000"/>
    <m/>
    <m/>
    <m/>
    <s v="Geib, Rob"/>
    <s v="Geib, Robert"/>
    <s v="N/A"/>
    <m/>
    <n v="1"/>
    <n v="46736"/>
    <m/>
    <s v="Schultz, Amy"/>
    <s v="JDE Child"/>
    <s v="Burnt Orange"/>
    <d v="2023-03-09T00:00:00"/>
  </r>
  <r>
    <s v="2023 CLOSE INTERVAL SURVEY OF BUCKEYE PIPE LINE TRANSPORTATION LLC"/>
    <s v="Item"/>
    <s v="Open"/>
    <x v="0"/>
    <s v="1220000E2301"/>
    <s v="Maintenance Framework"/>
    <n v="2094336"/>
    <s v="Miller, Sean"/>
    <s v="Asset Integrity"/>
    <s v="3. Active"/>
    <s v="Drawdown"/>
    <s v="Cathodic Protection"/>
    <n v="61957"/>
    <n v="219000"/>
    <m/>
    <n v="280956.55"/>
    <n v="290000"/>
    <n v="-9043"/>
    <s v="Yellow"/>
    <m/>
    <m/>
    <m/>
    <n v="280957"/>
    <m/>
    <m/>
    <n v="290000"/>
    <m/>
    <m/>
    <n v="290000"/>
    <s v="Full"/>
    <n v="290000"/>
    <n v="61957"/>
    <n v="219000"/>
    <n v="280957"/>
    <s v="No"/>
    <s v="Green"/>
    <d v="2023-05-01T00:00:00"/>
    <d v="2023-03-09T00:00:00"/>
    <d v="2023-03-09T00:00:00"/>
    <d v="2023-12-31T00:00:00"/>
    <d v="2023-12-31T00:00:00"/>
    <m/>
    <m/>
    <m/>
    <m/>
    <m/>
    <m/>
    <n v="61956.55"/>
    <n v="40000"/>
    <n v="40000"/>
    <n v="21957"/>
    <s v="Red"/>
    <m/>
    <x v="2"/>
    <n v="58000"/>
    <n v="58000"/>
    <n v="58000"/>
    <n v="45000"/>
    <m/>
    <m/>
    <m/>
    <m/>
    <s v="6-12 Variance due to work being completed ahead of schedule. 4.25.23.DLC: Removed $13kfor 1Q23 MEXP reductions..."/>
    <d v="2023-06-12T00:00:00"/>
    <s v="Schultz, Amy"/>
    <m/>
    <s v="Corporate  - Pipes and Terminals"/>
    <s v="Pipelines and Terminals"/>
    <s v="Corrosion"/>
    <m/>
    <s v="Corporate"/>
    <s v="Corporate"/>
    <m/>
    <m/>
    <n v="119957"/>
    <n v="161000"/>
    <m/>
    <m/>
    <m/>
    <s v="Geib, Rob"/>
    <s v="Geib, Robert"/>
    <s v="N/A"/>
    <m/>
    <n v="1"/>
    <n v="46738"/>
    <m/>
    <s v="Schultz, Amy"/>
    <s v="JDE Child"/>
    <s v="Burnt Orange"/>
    <d v="2023-03-09T00:00:00"/>
  </r>
  <r>
    <s v="2023 CLOSE INTERVAL SURVEY OF BUCKEYE SE TERMINALS LP"/>
    <s v="Item"/>
    <s v="Open"/>
    <x v="0"/>
    <s v="1790000E2301"/>
    <s v="Maintenance Framework"/>
    <n v="2094303"/>
    <s v="Miller, Sean"/>
    <s v="Asset Integrity"/>
    <s v="3. Active"/>
    <s v="Drawdown"/>
    <s v="Cathodic Protection"/>
    <n v="38961"/>
    <n v="0"/>
    <m/>
    <n v="38961.46"/>
    <n v="55000"/>
    <n v="-16039"/>
    <s v="Red"/>
    <m/>
    <m/>
    <m/>
    <n v="38961"/>
    <m/>
    <m/>
    <n v="15000"/>
    <m/>
    <n v="40000"/>
    <n v="55000"/>
    <s v="Supplemental"/>
    <n v="55000"/>
    <n v="38961"/>
    <n v="0"/>
    <n v="38961"/>
    <s v="No"/>
    <s v="Green"/>
    <d v="2023-04-01T00:00:00"/>
    <d v="2023-03-09T00:00:00"/>
    <d v="2023-03-09T00:00:00"/>
    <d v="2023-12-31T00:00:00"/>
    <d v="2023-12-31T00:00:00"/>
    <m/>
    <m/>
    <m/>
    <m/>
    <m/>
    <n v="32511.46"/>
    <n v="6450"/>
    <n v="4880"/>
    <n v="4880"/>
    <n v="1570"/>
    <s v="Red"/>
    <m/>
    <x v="2"/>
    <n v="0"/>
    <n v="0"/>
    <n v="0"/>
    <n v="0"/>
    <m/>
    <m/>
    <m/>
    <m/>
    <m/>
    <m/>
    <s v="Schultz, Amy"/>
    <m/>
    <s v="Corporate  - Pipes and Terminals"/>
    <s v="Pipelines and Terminals"/>
    <s v="Corrosion"/>
    <m/>
    <s v="Corporate"/>
    <s v="Corporate"/>
    <m/>
    <m/>
    <n v="38961"/>
    <n v="0"/>
    <m/>
    <m/>
    <m/>
    <s v="Geib, Rob"/>
    <s v="Geib, Robert"/>
    <s v="N/A"/>
    <m/>
    <n v="1"/>
    <n v="46734"/>
    <m/>
    <s v="Schultz, Amy"/>
    <s v="JDE Child"/>
    <s v="Burnt Orange"/>
    <d v="2023-03-09T00:00:00"/>
  </r>
  <r>
    <s v="2023 CLOSE INTERVAL SURVEY OF BUCKEYE TERMINALS LLC"/>
    <s v="Item"/>
    <s v="Open"/>
    <x v="0"/>
    <s v="1550000E2304"/>
    <s v="Maintenance Framework"/>
    <n v="2094338"/>
    <s v="Miller, Sean"/>
    <s v="Asset Integrity"/>
    <s v="3. Active"/>
    <s v="Drawdown"/>
    <s v="Cathodic Protection"/>
    <n v="8167"/>
    <m/>
    <m/>
    <n v="8166.9"/>
    <n v="6748"/>
    <n v="1419"/>
    <s v="Red"/>
    <m/>
    <m/>
    <m/>
    <n v="8167"/>
    <m/>
    <m/>
    <n v="5000"/>
    <m/>
    <n v="1748"/>
    <n v="6748"/>
    <s v="Full"/>
    <n v="6748"/>
    <n v="8167"/>
    <m/>
    <n v="8167"/>
    <s v="No"/>
    <s v="Green"/>
    <d v="2023-04-01T00:00:00"/>
    <d v="2023-03-09T00:00:00"/>
    <d v="2023-03-09T00:00:00"/>
    <d v="2023-12-31T00:00:00"/>
    <d v="2023-12-31T00:00:00"/>
    <m/>
    <m/>
    <m/>
    <m/>
    <m/>
    <n v="6747.9"/>
    <n v="1419"/>
    <n v="2000"/>
    <n v="2000"/>
    <n v="-581"/>
    <s v="Red"/>
    <m/>
    <x v="2"/>
    <m/>
    <m/>
    <m/>
    <m/>
    <m/>
    <m/>
    <m/>
    <m/>
    <m/>
    <m/>
    <s v="Schultz, Amy"/>
    <m/>
    <s v="Corporate  - Pipes and Terminals"/>
    <s v="Pipelines and Terminals"/>
    <s v="Corrosion"/>
    <m/>
    <s v="Corporate"/>
    <s v="Corporate"/>
    <m/>
    <m/>
    <n v="8167"/>
    <m/>
    <m/>
    <m/>
    <m/>
    <s v="Geib, Rob"/>
    <s v="Geib, Robert"/>
    <s v="N/A"/>
    <m/>
    <n v="1"/>
    <n v="46739"/>
    <m/>
    <s v="Schultz, Amy"/>
    <s v="JDE Child"/>
    <s v="Burnt Orange"/>
    <d v="2023-03-09T00:00:00"/>
  </r>
  <r>
    <s v="2023 CLOSE INTERVAL SURVEY OF LAUREL PIPELINE CO LP"/>
    <s v="Item"/>
    <s v="Open"/>
    <x v="0"/>
    <s v="1310000E2301"/>
    <s v="Maintenance Framework"/>
    <n v="2094347"/>
    <s v="Miller, Sean"/>
    <s v="Asset Integrity"/>
    <s v="3. Active"/>
    <s v="Drawdown"/>
    <s v="Cathodic Protection"/>
    <n v="1279"/>
    <n v="52000"/>
    <m/>
    <n v="53279"/>
    <n v="65000"/>
    <n v="-11721"/>
    <s v="Red"/>
    <m/>
    <m/>
    <m/>
    <n v="53279"/>
    <m/>
    <m/>
    <n v="65000"/>
    <m/>
    <m/>
    <n v="65000"/>
    <s v="Full"/>
    <n v="65000"/>
    <n v="1279"/>
    <n v="52000"/>
    <n v="53279"/>
    <s v="No"/>
    <s v="Green"/>
    <d v="2023-05-01T00:00:00"/>
    <d v="2023-03-09T00:00:00"/>
    <d v="2023-03-09T00:00:00"/>
    <d v="2023-12-31T00:00:00"/>
    <d v="2023-12-31T00:00:00"/>
    <m/>
    <m/>
    <m/>
    <m/>
    <m/>
    <m/>
    <n v="1279"/>
    <m/>
    <m/>
    <n v="1279"/>
    <s v="Red"/>
    <m/>
    <x v="2"/>
    <n v="13000"/>
    <n v="13000"/>
    <n v="13000"/>
    <n v="13000"/>
    <m/>
    <m/>
    <m/>
    <m/>
    <m/>
    <m/>
    <s v="Schultz, Amy"/>
    <m/>
    <s v="Corporate  - Pipes and Terminals"/>
    <s v="Pipelines and Terminals"/>
    <s v="Corrosion"/>
    <m/>
    <s v="Corporate"/>
    <s v="Corporate"/>
    <m/>
    <m/>
    <n v="14279"/>
    <n v="39000"/>
    <m/>
    <m/>
    <m/>
    <s v="Geib, Rob"/>
    <s v="Geib, Robert"/>
    <s v="N/A"/>
    <m/>
    <n v="1"/>
    <n v="46742"/>
    <m/>
    <s v="Schultz, Amy"/>
    <s v="JDE Child"/>
    <s v="Burnt Orange"/>
    <d v="2023-03-09T00:00:00"/>
  </r>
  <r>
    <s v="2023 CLOSE INTERVAL SURVEY OF NORCO PIPE LINE COMPANY LLC"/>
    <s v="Item"/>
    <s v="Open"/>
    <x v="0"/>
    <s v="1560000E2301"/>
    <s v="Maintenance Framework"/>
    <n v="2094341"/>
    <s v="Miller, Sean"/>
    <s v="Asset Integrity"/>
    <s v="3. Active"/>
    <s v="Drawdown"/>
    <s v="Cathodic Protection"/>
    <n v="1075"/>
    <n v="8000"/>
    <m/>
    <n v="9075"/>
    <n v="10000"/>
    <n v="-925"/>
    <s v="Yellow"/>
    <m/>
    <m/>
    <m/>
    <n v="9075"/>
    <m/>
    <m/>
    <n v="10000"/>
    <m/>
    <m/>
    <n v="10000"/>
    <s v="Full"/>
    <n v="10000"/>
    <n v="1075"/>
    <n v="8000"/>
    <n v="9075"/>
    <s v="No"/>
    <s v="Green"/>
    <d v="2023-05-01T00:00:00"/>
    <d v="2023-03-09T00:00:00"/>
    <d v="2023-03-09T00:00:00"/>
    <d v="2023-12-31T00:00:00"/>
    <d v="2023-12-31T00:00:00"/>
    <m/>
    <m/>
    <m/>
    <m/>
    <m/>
    <m/>
    <n v="1075"/>
    <m/>
    <m/>
    <n v="1075"/>
    <s v="Red"/>
    <m/>
    <x v="2"/>
    <n v="2000"/>
    <n v="2000"/>
    <n v="2000"/>
    <n v="2000"/>
    <m/>
    <m/>
    <m/>
    <m/>
    <m/>
    <m/>
    <s v="Schultz, Amy"/>
    <m/>
    <s v="Corporate  - Pipes and Terminals"/>
    <s v="Pipelines and Terminals"/>
    <s v="Corrosion"/>
    <m/>
    <s v="Corporate"/>
    <s v="Corporate"/>
    <m/>
    <m/>
    <n v="3075"/>
    <n v="6000"/>
    <m/>
    <m/>
    <m/>
    <s v="Geib, Rob"/>
    <s v="Geib, Robert"/>
    <s v="N/A"/>
    <m/>
    <n v="1"/>
    <n v="46741"/>
    <m/>
    <s v="Schultz, Amy"/>
    <s v="JDE Child"/>
    <s v="Burnt Orange"/>
    <d v="2023-03-09T00:00:00"/>
  </r>
  <r>
    <s v="2023 CLOSE INTERVAL SURVEY OF WOOD RIVER PIPE LINES LLC"/>
    <s v="Item"/>
    <s v="Open"/>
    <x v="0"/>
    <s v="1200000E2301"/>
    <s v="Maintenance Framework"/>
    <n v="2094324"/>
    <s v="Miller, Sean"/>
    <s v="Asset Integrity"/>
    <s v="3. Active"/>
    <s v="Drawdown"/>
    <s v="Cathodic Protection"/>
    <n v="1075"/>
    <n v="4000"/>
    <m/>
    <n v="5075"/>
    <n v="5000"/>
    <n v="75"/>
    <s v="Yellow"/>
    <m/>
    <m/>
    <m/>
    <n v="5075"/>
    <m/>
    <m/>
    <n v="5000"/>
    <m/>
    <m/>
    <n v="5000"/>
    <s v="Full"/>
    <n v="5000"/>
    <n v="1075"/>
    <n v="4000"/>
    <n v="5075"/>
    <s v="No"/>
    <s v="Green"/>
    <d v="2023-05-01T00:00:00"/>
    <d v="2023-03-09T00:00:00"/>
    <d v="2023-03-09T00:00:00"/>
    <d v="2023-12-31T00:00:00"/>
    <d v="2023-12-31T00:00:00"/>
    <m/>
    <m/>
    <m/>
    <m/>
    <m/>
    <m/>
    <n v="1075"/>
    <m/>
    <m/>
    <n v="1075"/>
    <s v="Red"/>
    <m/>
    <x v="2"/>
    <n v="1000"/>
    <n v="1000"/>
    <n v="1000"/>
    <n v="1000"/>
    <m/>
    <m/>
    <m/>
    <m/>
    <m/>
    <m/>
    <s v="Schultz, Amy"/>
    <m/>
    <s v="Corporate  - Pipes and Terminals"/>
    <s v="Pipelines and Terminals"/>
    <s v="Corrosion"/>
    <m/>
    <s v="Corporate"/>
    <s v="Corporate"/>
    <m/>
    <m/>
    <n v="2075"/>
    <n v="3000"/>
    <m/>
    <m/>
    <m/>
    <s v="Geib, Rob"/>
    <s v="Geib, Robert"/>
    <s v="N/A"/>
    <m/>
    <n v="1"/>
    <n v="46737"/>
    <m/>
    <s v="Schultz, Amy"/>
    <s v="JDE Child"/>
    <s v="Burnt Orange"/>
    <d v="2023-03-09T00:00:00"/>
  </r>
  <r>
    <s v="2023 Drawdown Facility Integrity MCAP"/>
    <s v="Item"/>
    <s v="Open"/>
    <x v="1"/>
    <m/>
    <s v="Maintenance Framework"/>
    <m/>
    <s v="Aiken, Elaine"/>
    <s v="Asset Integrity"/>
    <s v="3. Active"/>
    <m/>
    <s v="Facility Integrity"/>
    <m/>
    <n v="82000"/>
    <m/>
    <n v="82000"/>
    <n v="510000"/>
    <n v="-428000"/>
    <s v="Red"/>
    <n v="660000"/>
    <n v="-159000"/>
    <n v="501000"/>
    <n v="-419000"/>
    <m/>
    <m/>
    <m/>
    <m/>
    <m/>
    <m/>
    <m/>
    <m/>
    <m/>
    <n v="82000"/>
    <n v="82000"/>
    <s v="No"/>
    <s v="Green"/>
    <d v="2023-08-01T00:00:00"/>
    <m/>
    <m/>
    <m/>
    <d v="2023-10-31T00:00:00"/>
    <m/>
    <m/>
    <m/>
    <m/>
    <m/>
    <m/>
    <m/>
    <m/>
    <m/>
    <m/>
    <m/>
    <m/>
    <x v="0"/>
    <m/>
    <m/>
    <n v="32000"/>
    <n v="50000"/>
    <m/>
    <m/>
    <m/>
    <m/>
    <s v="2023-05-24 - EKA - Reduced forecast by $90k to cover additional funds needed for Pennsauken 6 oil line replacement._x000d__x000a__x000d__x000a__x000d__x000a_2023-05-09 - EKA - Reduced forecast by $60k to cover additional funds needed for Taylor East pipe replacement project.  Reduced forecast by $192k to cover BBH P4 repairs ($175k) and boiler piping replacement ($17k)._x000d__x000a__x000d__x000a__x000d__x000a_2023-05-08 - EKA - $150k forecast in May is for 2 projects at BBH.  1) P4 piping replacements/repairs 2) Boiler #2 fuel line replacement.  Both projects were entered 5/8/2023 and once projects are in OPPM, forecast will be shifted to those projects._x000d__x000a__x000d__x000a__x000d__x000a_2023-04027 - reduced by $100k to cover additional funds needed for Rensselaer daylighting project._x000d__x000a__x000d__x000a__x000d__x000a_2023-03-07 - reduced by $150k to fund Port Reading D&amp;K Line replacement project._x000d__x000a__x000d__x000a__x000d__x000a_3.2.23.DLC: Removed $100k to fund BBH offshore piping CP upgrades"/>
    <d v="2023-05-24T00:00:00"/>
    <m/>
    <m/>
    <s v="Corporate  - Pipes and Terminals"/>
    <s v="Pipelines and Terminals"/>
    <s v="Integrity"/>
    <s v="Integrity"/>
    <s v="Corporate"/>
    <s v="Corporate"/>
    <m/>
    <m/>
    <n v="0"/>
    <n v="82000"/>
    <m/>
    <m/>
    <m/>
    <s v="Aiken, Elaine"/>
    <m/>
    <m/>
    <m/>
    <n v="1"/>
    <n v="45220"/>
    <m/>
    <s v="Administrator, System"/>
    <s v="Independent"/>
    <s v="Aqua"/>
    <d v="2022-08-23T00:00:00"/>
  </r>
  <r>
    <s v="2023 Drawdown Facility Integrity MEXP"/>
    <s v="Item"/>
    <s v="Open"/>
    <x v="0"/>
    <s v="1348250E2315"/>
    <s v="Maintenance Framework"/>
    <m/>
    <s v="Aiken, Elaine"/>
    <s v="Asset Integrity"/>
    <s v="3. Active"/>
    <s v="Defined"/>
    <s v="Facility Integrity"/>
    <m/>
    <n v="332000"/>
    <m/>
    <n v="332000"/>
    <n v="600000"/>
    <n v="-268000"/>
    <s v="Red"/>
    <n v="600000"/>
    <m/>
    <n v="600000"/>
    <n v="-268000"/>
    <m/>
    <m/>
    <n v="600000"/>
    <m/>
    <m/>
    <n v="600000"/>
    <s v="Full"/>
    <n v="600000"/>
    <m/>
    <n v="332000"/>
    <n v="332000"/>
    <s v="No"/>
    <s v="Green"/>
    <d v="2023-07-01T00:00:00"/>
    <d v="2023-02-16T00:00:00"/>
    <d v="2023-02-16T00:00:00"/>
    <d v="2023-12-31T00:00:00"/>
    <d v="2023-10-31T00:00:00"/>
    <m/>
    <m/>
    <m/>
    <m/>
    <m/>
    <m/>
    <m/>
    <m/>
    <m/>
    <m/>
    <m/>
    <m/>
    <x v="0"/>
    <m/>
    <n v="65000"/>
    <n v="100000"/>
    <n v="100000"/>
    <n v="67000"/>
    <m/>
    <m/>
    <m/>
    <s v="2023-05-25 - EKA - reduced drawdown by $40k to cover additional work to be completed as part of the Yabucoa Small Dock API570 Repairs.  Also reduced drawdown by $60k for 3 additional drawdown projects entered yesterday (ethanol service conversion review, deadleg inventory/procedure, and underground piping inventory/procedure)._x000d__x000a__x000d__x000a__x000d__x000a_2023-05-24 - EKA - reduced drawdown by $35k for BBH inspection work.  Projects submitted and waiting for entry into OPPM totally $60k, which leaves $372k in forecast.  Awaiting quotes from 2 companies for API-570 repairs of outstanding open findings, which are expected in the next week to allocate additional funds to repair projects._x000d__x000a__x000d__x000a__x000d__x000a_EKA - forecast reduced by_x000d__x000a_$115,000 for API-570 Report Processing project_x000d__x000a_$18,000 for Baltimore State Regulation Review"/>
    <d v="2023-05-25T00:00:00"/>
    <s v="Schultz, Amy"/>
    <m/>
    <s v="Corporate  - Pipes and Terminals"/>
    <s v="Pipelines and Terminals"/>
    <s v="Corrosion"/>
    <s v="Corrosion"/>
    <s v="Corporate"/>
    <s v="Corporate"/>
    <m/>
    <m/>
    <n v="0"/>
    <n v="265000"/>
    <n v="67000"/>
    <m/>
    <m/>
    <s v="Aiken, Elaine"/>
    <s v="Shook, Mark B."/>
    <m/>
    <m/>
    <n v="1"/>
    <n v="45221"/>
    <m/>
    <s v="Administrator, System"/>
    <s v="Independent"/>
    <m/>
    <d v="2022-08-23T00:00:00"/>
  </r>
  <r>
    <s v="2023 Drawdown Tanks MCAP"/>
    <s v="Item"/>
    <s v="Open"/>
    <x v="1"/>
    <m/>
    <s v="Maintenance Framework"/>
    <m/>
    <s v="Stine, Carlton"/>
    <s v="Asset Integrity"/>
    <s v="1. Proposed"/>
    <m/>
    <s v="Tanks"/>
    <m/>
    <m/>
    <m/>
    <n v="0"/>
    <n v="680000"/>
    <n v="-680000"/>
    <s v="Red"/>
    <n v="1000000"/>
    <m/>
    <n v="1000000"/>
    <n v="-1000000"/>
    <m/>
    <m/>
    <m/>
    <m/>
    <m/>
    <m/>
    <m/>
    <m/>
    <m/>
    <m/>
    <m/>
    <s v="No"/>
    <s v="Green"/>
    <m/>
    <m/>
    <m/>
    <m/>
    <d v="2023-11-30T00:00:00"/>
    <m/>
    <m/>
    <m/>
    <m/>
    <m/>
    <m/>
    <m/>
    <m/>
    <m/>
    <m/>
    <m/>
    <m/>
    <x v="0"/>
    <m/>
    <m/>
    <m/>
    <m/>
    <m/>
    <m/>
    <m/>
    <m/>
    <s v="6/12/23-CES-Reducing MCAP drawdown to $0 to balance portfolio and fund two emergent jobs (Texas Hub tank 115-4 for $275,000 and Texas Hub tank 80-01 for $175,000)._x000d__x000a__x000d__x000a__x000d__x000a_5/18/23-CES-Increasing drawdown by $300,000 for West Region MCAP Support Project savings._x000d__x000a__x000d__x000a__x000d__x000a_1/25/23-CES-Reducing drawdown by $500,000 and transferring funds over to BTP tanks 1006, 1004, 1002, 3003, and 2004 for roof replacements and repair._x000d__x000a__x000d__x000a__x000d__x000a_10/21/22-CES-Increasing drawdown after canceling Albany tanks 17 and 18._x000d__x000a__x000d__x000a__x000d__x000a_9/23/22-CES-Requesting increased drawdown this year due to increased Magellan tank count."/>
    <d v="2023-06-12T00:00:00"/>
    <m/>
    <m/>
    <s v="Corporate  - Pipes and Terminals"/>
    <s v="Pipelines and Terminals"/>
    <s v="Integrity"/>
    <s v="Integrity"/>
    <s v="Corporate"/>
    <s v="Corporate"/>
    <m/>
    <m/>
    <n v="0"/>
    <m/>
    <m/>
    <m/>
    <m/>
    <s v="Stine, Carlton"/>
    <m/>
    <m/>
    <m/>
    <n v="1"/>
    <n v="45218"/>
    <m/>
    <s v="Administrator, System"/>
    <s v="Independent"/>
    <s v="Aqua"/>
    <d v="2022-08-23T00:00:00"/>
  </r>
  <r>
    <s v="2023 ER Corrosion Probe Replacement Allocation"/>
    <s v="Item"/>
    <s v="Candidate"/>
    <x v="0"/>
    <m/>
    <s v="Maintenance Framework"/>
    <m/>
    <s v="Geib, Rob"/>
    <s v="Asset Integrity"/>
    <s v="1. Proposed"/>
    <m/>
    <s v="Cathodic Protection"/>
    <m/>
    <n v="30000"/>
    <m/>
    <n v="30000"/>
    <n v="30000"/>
    <n v="0"/>
    <s v="Green"/>
    <n v="30000"/>
    <m/>
    <n v="30000"/>
    <n v="0"/>
    <m/>
    <m/>
    <m/>
    <m/>
    <m/>
    <m/>
    <m/>
    <m/>
    <m/>
    <n v="30000"/>
    <n v="30000"/>
    <s v="No"/>
    <s v="Green"/>
    <d v="2023-09-01T00:00:00"/>
    <m/>
    <m/>
    <m/>
    <d v="2023-09-30T00:00:00"/>
    <m/>
    <m/>
    <m/>
    <m/>
    <m/>
    <m/>
    <m/>
    <m/>
    <m/>
    <m/>
    <m/>
    <m/>
    <x v="0"/>
    <m/>
    <m/>
    <m/>
    <n v="30000"/>
    <m/>
    <m/>
    <m/>
    <m/>
    <m/>
    <m/>
    <m/>
    <m/>
    <s v="Corporate  - Pipes and Terminals"/>
    <s v="Pipelines and Terminals"/>
    <s v="Corrosion"/>
    <m/>
    <s v="Corporate"/>
    <s v="Corporate"/>
    <m/>
    <m/>
    <n v="0"/>
    <n v="30000"/>
    <m/>
    <m/>
    <m/>
    <s v="Geib, Rob"/>
    <m/>
    <m/>
    <m/>
    <n v="1"/>
    <n v="45257"/>
    <m/>
    <s v="Guest, ProSight"/>
    <s v="Independent"/>
    <s v="Aqua"/>
    <d v="2022-08-24T00:00:00"/>
  </r>
  <r>
    <s v="2023 External API 653 Inspections"/>
    <s v="Item"/>
    <s v="Open"/>
    <x v="0"/>
    <s v="1348250E2307"/>
    <s v="Maintenance Framework"/>
    <n v="2073905"/>
    <s v="Cole, Caitlyn"/>
    <s v="Asset Integrity"/>
    <s v="3. Active"/>
    <s v="Defined"/>
    <s v="Tanks"/>
    <n v="242189"/>
    <n v="495000"/>
    <m/>
    <n v="737188.5"/>
    <n v="739505"/>
    <n v="-2317"/>
    <s v="Yellow"/>
    <n v="690000"/>
    <m/>
    <n v="690000"/>
    <n v="47189"/>
    <m/>
    <m/>
    <n v="690000"/>
    <m/>
    <m/>
    <n v="690000"/>
    <s v="Full"/>
    <n v="690000"/>
    <n v="242189"/>
    <n v="495000"/>
    <n v="737189"/>
    <s v="No"/>
    <s v="Green"/>
    <d v="2023-01-01T00:00:00"/>
    <d v="2023-01-03T00:00:00"/>
    <d v="2023-01-03T00:00:00"/>
    <d v="2023-12-31T00:00:00"/>
    <d v="2023-10-31T00:00:00"/>
    <m/>
    <m/>
    <n v="47.08"/>
    <n v="15375"/>
    <n v="54083.31"/>
    <n v="68844.61"/>
    <n v="103838.5"/>
    <n v="100000"/>
    <n v="100000"/>
    <n v="3839"/>
    <s v="Yellow"/>
    <m/>
    <x v="0"/>
    <n v="100000"/>
    <n v="100000"/>
    <n v="100000"/>
    <n v="100000"/>
    <n v="70000"/>
    <n v="25000"/>
    <m/>
    <m/>
    <s v="4/5/23 CNC - inspections 16% complete 3/9/23 CNC - inspections are under way. 20 inspections completed at this time."/>
    <d v="2023-04-05T00:00:00"/>
    <s v="Schultz, Amy"/>
    <m/>
    <s v="Corporate  - Pipes and Terminals"/>
    <s v="Pipelines and Terminals"/>
    <s v="Tank Integrity"/>
    <m/>
    <s v="Corporate"/>
    <s v="Corporate"/>
    <m/>
    <n v="69505"/>
    <n v="272683"/>
    <n v="300000"/>
    <n v="95000"/>
    <m/>
    <m/>
    <s v="Stine, Carlton"/>
    <s v="Shook, Mark B."/>
    <m/>
    <m/>
    <n v="1"/>
    <n v="44758"/>
    <m/>
    <s v="Administrator, System"/>
    <s v="Independent"/>
    <s v="Aqua"/>
    <d v="2022-08-17T00:00:00"/>
  </r>
  <r>
    <s v="2023 Lab Analysis"/>
    <s v="Item"/>
    <s v="Open"/>
    <x v="0"/>
    <s v="1348250E2306"/>
    <s v="Maintenance Framework"/>
    <m/>
    <s v="Bartal, Nick"/>
    <s v="Asset Integrity"/>
    <s v="3. Active"/>
    <s v="Defined"/>
    <s v="Pipeline Digs"/>
    <m/>
    <n v="81000"/>
    <m/>
    <n v="81000"/>
    <n v="81000"/>
    <n v="0"/>
    <s v="Green"/>
    <n v="300000"/>
    <m/>
    <n v="300000"/>
    <n v="-219000"/>
    <m/>
    <m/>
    <n v="300000"/>
    <m/>
    <m/>
    <n v="300000"/>
    <s v="Full"/>
    <n v="300000"/>
    <m/>
    <n v="81000"/>
    <n v="81000"/>
    <s v="No"/>
    <s v="Green"/>
    <d v="2023-07-01T00:00:00"/>
    <d v="2022-12-16T00:00:00"/>
    <d v="2022-12-16T00:00:00"/>
    <d v="2023-12-31T00:00:00"/>
    <d v="2023-12-31T00:00:00"/>
    <m/>
    <m/>
    <m/>
    <m/>
    <m/>
    <m/>
    <m/>
    <m/>
    <m/>
    <m/>
    <m/>
    <m/>
    <x v="0"/>
    <m/>
    <n v="13500"/>
    <n v="13500"/>
    <n v="13500"/>
    <n v="13500"/>
    <n v="13500"/>
    <n v="13500"/>
    <m/>
    <s v="12/20/22 - Forecast reduced by $120,000 to fund RX751BXE2301. (AS)_x000d__x000a__x000d__x000a_12/20/22 - Forecast reduced by $99,100 to cover the following 2022 Lab Analysis Projects - BH724SNE2201, IJ162JUE2201 and BB999A3E2202. (AS)"/>
    <d v="2022-12-20T00:00:00"/>
    <s v="Schultz, Amy"/>
    <m/>
    <s v="Corporate  - Pipes and Terminals"/>
    <s v="Pipelines and Terminals"/>
    <s v="Pipeline Integrity"/>
    <m/>
    <s v="Corporate"/>
    <s v="Corporate"/>
    <m/>
    <m/>
    <n v="0"/>
    <n v="40500"/>
    <n v="40500"/>
    <m/>
    <m/>
    <s v="Bartal, Nick"/>
    <s v="Shook, Mark B."/>
    <m/>
    <m/>
    <n v="1"/>
    <n v="45207"/>
    <m/>
    <s v="Administrator, System"/>
    <s v="Independent"/>
    <s v="Aqua"/>
    <d v="2022-08-23T00:00:00"/>
  </r>
  <r>
    <s v="2023 MCAP Def_Mloss Budget Allocation"/>
    <s v="Item"/>
    <s v="Open"/>
    <x v="1"/>
    <m/>
    <s v="Maintenance Framework"/>
    <m/>
    <s v="Bartal, Nick"/>
    <s v="Asset Integrity"/>
    <s v="1. Proposed"/>
    <m/>
    <s v="Pipeline Digs"/>
    <m/>
    <n v="4650000"/>
    <m/>
    <n v="4650000"/>
    <n v="12745500"/>
    <n v="-8095500"/>
    <s v="Red"/>
    <n v="30700000"/>
    <m/>
    <n v="30700000"/>
    <n v="-26050000"/>
    <m/>
    <m/>
    <m/>
    <m/>
    <m/>
    <m/>
    <m/>
    <m/>
    <m/>
    <n v="4650000"/>
    <n v="4650000"/>
    <s v="No"/>
    <s v="Green"/>
    <d v="2023-07-01T00:00:00"/>
    <m/>
    <m/>
    <m/>
    <d v="2023-12-31T00:00:00"/>
    <m/>
    <m/>
    <m/>
    <m/>
    <m/>
    <m/>
    <m/>
    <n v="0"/>
    <n v="0"/>
    <n v="0"/>
    <s v="Green"/>
    <m/>
    <x v="0"/>
    <n v="0"/>
    <n v="300000"/>
    <n v="550000"/>
    <n v="900000"/>
    <n v="1050000"/>
    <n v="1050000"/>
    <n v="800000"/>
    <m/>
    <s v="6/9/23 - Reduced to cover L718 digs, increaes on L601 and 751 digs and some cutouts. 5/8/23 - Reduced by $4.15MM to cover L913 digs, L803 digs, L203 digs, L718 digs, L534 digs, etc. 4/10/23 - Reduced by $5.245MM to cover L714 cutouts, L203 digs, L415 digs, L751 digs, PP999A3 digs, L718 cutout, L601 digs, L806 digs, and L163 digs. 3/7/23 - reduced by $733k to cover L718 immediate digs and L402 UCD digs. 2/9/23 - reduced as follows (total of $8.717MM): _x000d__x000a_$3.5MM - L751 digs_x000d__x000a_$2.0MM - L601 digs_x000d__x000a_$1.9MM - L163 digs_x000d__x000a_$540k - L601 cutouts_x000d__x000a_$402k - L701 cutouts_x000d__x000a_$188k - L718 cutouts_x000d__x000a_$77k - L751 immediate digs_x000d__x000a_$55k - L700 cutouts_x000d__x000a_$55k - L603 like and similar_x000d__x000a_Had previously reduced by $3.25MM to cover L601, L402, and L163 digs"/>
    <d v="2023-06-09T00:00:00"/>
    <m/>
    <m/>
    <s v="Corporate  - Pipes and Terminals"/>
    <s v="Pipelines and Terminals"/>
    <s v="Integrity"/>
    <m/>
    <s v="Corporate"/>
    <s v="Corporate"/>
    <m/>
    <m/>
    <n v="0"/>
    <n v="1750000"/>
    <n v="2900000"/>
    <m/>
    <m/>
    <s v="Bartal, Nick"/>
    <m/>
    <m/>
    <m/>
    <n v="1"/>
    <n v="44914"/>
    <m/>
    <s v="Administrator, System"/>
    <s v="Independent"/>
    <s v="Aqua"/>
    <d v="2022-08-17T00:00:00"/>
  </r>
  <r>
    <s v="2023 MCAP Seam Budget Allocation"/>
    <s v="Item"/>
    <s v="Open"/>
    <x v="1"/>
    <m/>
    <s v="Maintenance Framework"/>
    <m/>
    <s v="Bartal, Nick"/>
    <s v="Asset Integrity"/>
    <s v="1. Proposed"/>
    <m/>
    <s v="Pipeline Digs"/>
    <m/>
    <n v="0"/>
    <m/>
    <n v="0"/>
    <n v="0"/>
    <n v="0"/>
    <s v="Green"/>
    <n v="4000000"/>
    <m/>
    <n v="4000000"/>
    <n v="-4000000"/>
    <m/>
    <m/>
    <m/>
    <m/>
    <m/>
    <m/>
    <m/>
    <m/>
    <m/>
    <n v="0"/>
    <n v="0"/>
    <s v="No"/>
    <s v="Green"/>
    <m/>
    <m/>
    <m/>
    <m/>
    <d v="2023-12-31T00:00:00"/>
    <m/>
    <m/>
    <m/>
    <m/>
    <m/>
    <m/>
    <m/>
    <n v="0"/>
    <n v="0"/>
    <n v="0"/>
    <s v="Green"/>
    <m/>
    <x v="0"/>
    <n v="0"/>
    <n v="0"/>
    <n v="0"/>
    <n v="0"/>
    <n v="0"/>
    <n v="0"/>
    <n v="0"/>
    <m/>
    <s v="4/10/23 - Reduced by $1.2MM to cover L714 cutouts. 3/7/23 - Reduced by $1.87MM to cover L203 issued digs. 2/9/23 - reduced by $600k to cover L714 digs and $90k to cover L714 cutout costs"/>
    <d v="2023-04-10T00:00:00"/>
    <m/>
    <m/>
    <s v="Corporate  - Pipes and Terminals"/>
    <s v="Pipelines and Terminals"/>
    <s v="Integrity"/>
    <m/>
    <s v="Corporate"/>
    <s v="Corporate"/>
    <m/>
    <m/>
    <n v="0"/>
    <n v="0"/>
    <n v="0"/>
    <m/>
    <m/>
    <s v="Bartal, Nick"/>
    <m/>
    <m/>
    <m/>
    <n v="1"/>
    <n v="44915"/>
    <m/>
    <s v="Administrator, System"/>
    <s v="Independent"/>
    <s v="Aqua"/>
    <d v="2022-08-17T00:00:00"/>
  </r>
  <r>
    <s v="2023 MEXP Budget Allocation - Def_Mloss"/>
    <s v="Item"/>
    <s v="Open"/>
    <x v="0"/>
    <s v="1348250E2303"/>
    <s v="Maintenance Framework"/>
    <m/>
    <s v="Bartal, Nick"/>
    <s v="Asset Integrity"/>
    <s v="3. Active"/>
    <s v="Defined"/>
    <s v="Pipeline Digs"/>
    <m/>
    <n v="990000"/>
    <m/>
    <n v="990000"/>
    <n v="1280331"/>
    <n v="-290331"/>
    <s v="Red"/>
    <n v="2500000"/>
    <m/>
    <n v="2500000"/>
    <n v="-1510000"/>
    <m/>
    <m/>
    <n v="2500000"/>
    <m/>
    <m/>
    <n v="2500000"/>
    <s v="Full"/>
    <n v="2500000"/>
    <m/>
    <n v="990000"/>
    <n v="990000"/>
    <s v="No"/>
    <s v="Green"/>
    <d v="2023-07-01T00:00:00"/>
    <d v="2022-12-20T00:00:00"/>
    <d v="2022-12-20T00:00:00"/>
    <d v="2023-12-31T00:00:00"/>
    <d v="2023-12-31T00:00:00"/>
    <m/>
    <m/>
    <m/>
    <m/>
    <m/>
    <m/>
    <m/>
    <n v="0"/>
    <n v="0"/>
    <n v="0"/>
    <s v="Green"/>
    <m/>
    <x v="0"/>
    <n v="0"/>
    <n v="200000"/>
    <n v="180000"/>
    <n v="180000"/>
    <n v="160000"/>
    <n v="160000"/>
    <n v="110000"/>
    <m/>
    <s v="6/9/23 - June forecast adjusted to cover projected flips. 5.8.23 - May forecast reduced by $270,000 for MEXP Flips (AS)_x000d__x000a__x000d__x000a_5/8/23 - May forecast is for planned flips. 4/10/23 - Added back $600k for Mar/April flips that have not posted yet. 4.6.23 - Forecast reduced by $626,669 for Additional March MEXP Flips (AS)_x000d__x000a__x000d__x000a_3.7.23 - March MEXP Flips $693,402. Reduced March Forecast by this amount (AS)_x000d__x000a__x000d__x000a_1/9/23 - Jan flips were back-dated to Dec by Accounting. Redistributed Jan forecast in Q1/Q2"/>
    <d v="2023-06-09T00:00:00"/>
    <s v="Schultz, Amy"/>
    <m/>
    <s v="Corporate  - Pipes and Terminals"/>
    <s v="Pipelines and Terminals"/>
    <s v="Pipeline Integrity"/>
    <m/>
    <s v="Corporate"/>
    <s v="Corporate"/>
    <m/>
    <m/>
    <n v="0"/>
    <n v="560000"/>
    <n v="430000"/>
    <m/>
    <m/>
    <s v="Bartal, Nick"/>
    <s v="Shook, Mark B."/>
    <m/>
    <m/>
    <n v="1"/>
    <n v="45208"/>
    <m/>
    <s v="Administrator, System"/>
    <s v="JDE Parent"/>
    <s v="Yellow"/>
    <d v="2022-08-23T00:00:00"/>
  </r>
  <r>
    <s v="2023 MEXP Exposed Pipe Budget Allocation"/>
    <s v="Item"/>
    <s v="Open"/>
    <x v="0"/>
    <s v="1348250E2308"/>
    <s v="Maintenance Framework"/>
    <m/>
    <s v="Hurley, Brian"/>
    <s v="Asset Integrity"/>
    <s v="3. Active"/>
    <s v="Drawdown"/>
    <s v="Exposed Pipe Evaluation &amp; Remediation"/>
    <m/>
    <n v="131500"/>
    <m/>
    <n v="131500"/>
    <n v="283500"/>
    <n v="-152000"/>
    <s v="Red"/>
    <n v="500000"/>
    <m/>
    <n v="500000"/>
    <n v="-368500"/>
    <m/>
    <m/>
    <n v="500000"/>
    <m/>
    <m/>
    <n v="500000"/>
    <s v="Full"/>
    <n v="500000"/>
    <m/>
    <n v="131500"/>
    <n v="131500"/>
    <s v="No"/>
    <s v="Green"/>
    <d v="2023-07-01T00:00:00"/>
    <d v="2023-01-05T00:00:00"/>
    <d v="2023-01-05T00:00:00"/>
    <d v="2023-12-31T00:00:00"/>
    <d v="2023-11-30T00:00:00"/>
    <m/>
    <m/>
    <m/>
    <m/>
    <m/>
    <m/>
    <m/>
    <n v="10000"/>
    <n v="10000"/>
    <n v="-10000"/>
    <s v="Red"/>
    <m/>
    <x v="0"/>
    <n v="5000"/>
    <n v="15000"/>
    <n v="15500"/>
    <n v="29000"/>
    <n v="30000"/>
    <n v="37000"/>
    <m/>
    <m/>
    <s v="3/9/23 - Allocated ~$50k into projects from allocation."/>
    <d v="2023-03-09T00:00:00"/>
    <s v="Schultz, Amy"/>
    <m/>
    <s v="Corporate"/>
    <s v="Pipelines and Terminals"/>
    <s v="Pipeline Integrity"/>
    <m/>
    <s v="Corporate"/>
    <s v="Corporate"/>
    <m/>
    <m/>
    <n v="5000"/>
    <n v="59500"/>
    <n v="67000"/>
    <m/>
    <m/>
    <s v="Hurley, Brian"/>
    <s v="Shook, Mark B."/>
    <m/>
    <m/>
    <n v="1"/>
    <n v="44582"/>
    <m/>
    <s v="Guest, ProSight"/>
    <s v="JDE Parent"/>
    <s v="Yellow"/>
    <d v="2022-08-12T00:00:00"/>
  </r>
  <r>
    <s v="2023 New HCA Digs Budget Allocation"/>
    <s v="Item"/>
    <s v="Open"/>
    <x v="1"/>
    <m/>
    <s v="Maintenance Framework"/>
    <m/>
    <s v="Bartal, Nick"/>
    <s v="Asset Integrity"/>
    <s v="1. Proposed"/>
    <m/>
    <s v="Pipeline Digs"/>
    <m/>
    <n v="300000"/>
    <m/>
    <n v="300000"/>
    <n v="300000"/>
    <n v="0"/>
    <s v="Green"/>
    <n v="300000"/>
    <m/>
    <n v="300000"/>
    <n v="0"/>
    <m/>
    <m/>
    <m/>
    <m/>
    <m/>
    <m/>
    <m/>
    <m/>
    <m/>
    <n v="300000"/>
    <n v="300000"/>
    <s v="No"/>
    <s v="Green"/>
    <d v="2023-08-01T00:00:00"/>
    <m/>
    <m/>
    <m/>
    <d v="2023-10-31T00:00:00"/>
    <m/>
    <m/>
    <m/>
    <m/>
    <m/>
    <m/>
    <m/>
    <m/>
    <m/>
    <m/>
    <m/>
    <m/>
    <x v="0"/>
    <m/>
    <m/>
    <n v="100000"/>
    <n v="100000"/>
    <n v="100000"/>
    <m/>
    <m/>
    <m/>
    <m/>
    <m/>
    <m/>
    <m/>
    <s v="Corporate  - Pipes and Terminals"/>
    <s v="Pipelines and Terminals"/>
    <s v="Integrity"/>
    <m/>
    <s v="Corporate"/>
    <s v="Corporate"/>
    <m/>
    <m/>
    <n v="0"/>
    <n v="200000"/>
    <n v="100000"/>
    <m/>
    <m/>
    <s v="Bartal, Nick"/>
    <m/>
    <m/>
    <m/>
    <n v="1"/>
    <n v="44928"/>
    <m/>
    <s v="Administrator, System"/>
    <s v="Independent"/>
    <s v="Aqua"/>
    <d v="2022-08-17T00:00:00"/>
  </r>
  <r>
    <s v="2023 Piggability Allocation"/>
    <s v="Item"/>
    <s v="Open"/>
    <x v="0"/>
    <m/>
    <s v="Maintenance Framework"/>
    <m/>
    <s v="Bartal, Nick"/>
    <s v="Asset Integrity"/>
    <s v="1. Proposed"/>
    <m/>
    <s v="Assessments"/>
    <m/>
    <n v="100000"/>
    <m/>
    <n v="100000"/>
    <n v="100000"/>
    <n v="0"/>
    <s v="Green"/>
    <n v="125000"/>
    <m/>
    <n v="125000"/>
    <n v="-25000"/>
    <m/>
    <m/>
    <m/>
    <m/>
    <m/>
    <m/>
    <m/>
    <m/>
    <m/>
    <n v="100000"/>
    <n v="100000"/>
    <s v="No"/>
    <s v="Green"/>
    <d v="2023-07-01T00:00:00"/>
    <m/>
    <m/>
    <m/>
    <d v="2023-12-31T00:00:00"/>
    <m/>
    <m/>
    <m/>
    <m/>
    <m/>
    <m/>
    <m/>
    <n v="12500"/>
    <n v="12500"/>
    <n v="-12500"/>
    <s v="Red"/>
    <m/>
    <x v="0"/>
    <n v="0"/>
    <n v="25000"/>
    <n v="25000"/>
    <n v="12500"/>
    <n v="12500"/>
    <n v="12500"/>
    <n v="12500"/>
    <m/>
    <s v="6.9.23 - Reduced September and October forecasts by $150,000 per request from Nick Bartal to cover new proposed MEXP project OPPM ID 47264 (AS)_x000d__x000a__x000d__x000a_6/9/23 - reforecast variance; no piggablility tools run yet. Also reforecast funds from Magellan pressure test cancellation that will be used for L751 UWM ILI"/>
    <d v="2023-06-09T00:00:00"/>
    <m/>
    <m/>
    <s v="Corporate  - Pipes and Terminals"/>
    <s v="Pipelines and Terminals"/>
    <s v="Pipeline Integrity"/>
    <m/>
    <s v="Corporate"/>
    <s v="Corporate"/>
    <m/>
    <m/>
    <n v="0"/>
    <n v="62500"/>
    <n v="37500"/>
    <m/>
    <m/>
    <s v="Bartal, Nick"/>
    <m/>
    <m/>
    <m/>
    <n v="1"/>
    <n v="44698"/>
    <m/>
    <s v="Administrator, System"/>
    <s v="Independent"/>
    <s v="Aqua"/>
    <d v="2022-08-17T00:00:00"/>
  </r>
  <r>
    <s v="2023 Probabilistic Crack Program Development"/>
    <s v="Item"/>
    <s v="Open"/>
    <x v="0"/>
    <s v="1348250E2304"/>
    <s v="Maintenance Framework"/>
    <m/>
    <s v="Hurley, Brian"/>
    <s v="Asset Integrity"/>
    <s v="3. Active"/>
    <s v="Defined"/>
    <s v="Pipeline Digs"/>
    <m/>
    <n v="60000"/>
    <m/>
    <n v="60000"/>
    <n v="60000"/>
    <n v="0"/>
    <s v="Green"/>
    <n v="60000"/>
    <m/>
    <n v="60000"/>
    <n v="0"/>
    <m/>
    <m/>
    <n v="60000"/>
    <m/>
    <m/>
    <n v="60000"/>
    <s v="Full"/>
    <n v="60000"/>
    <m/>
    <n v="60000"/>
    <n v="60000"/>
    <s v="No"/>
    <s v="Green"/>
    <d v="2023-07-01T00:00:00"/>
    <d v="2022-12-16T00:00:00"/>
    <d v="2022-12-16T00:00:00"/>
    <d v="2023-12-31T00:00:00"/>
    <d v="2023-09-30T00:00:00"/>
    <m/>
    <m/>
    <m/>
    <m/>
    <m/>
    <m/>
    <m/>
    <n v="0"/>
    <n v="0"/>
    <n v="0"/>
    <s v="Green"/>
    <m/>
    <x v="0"/>
    <n v="0"/>
    <n v="10000"/>
    <n v="10000"/>
    <n v="10000"/>
    <n v="10000"/>
    <n v="10000"/>
    <n v="10000"/>
    <m/>
    <s v="5/8/23 - no budget allocation utilized yet, pushed forecast out. 2/7/23 - No budget allocation utilized yet; pushed forecast out"/>
    <d v="2023-05-08T00:00:00"/>
    <s v="Schultz, Amy"/>
    <m/>
    <s v="Corporate  - Pipes and Terminals"/>
    <s v="Pipelines and Terminals"/>
    <s v="Pipeline Integrity"/>
    <m/>
    <s v="Corporate"/>
    <s v="Corporate"/>
    <m/>
    <m/>
    <n v="0"/>
    <n v="30000"/>
    <n v="30000"/>
    <m/>
    <m/>
    <s v="Bartal, Nick"/>
    <s v="Bartal, Nick"/>
    <m/>
    <m/>
    <n v="1"/>
    <n v="45210"/>
    <m/>
    <s v="Administrator, System"/>
    <s v="Independent"/>
    <s v="Aqua"/>
    <d v="2022-08-23T00:00:00"/>
  </r>
  <r>
    <s v="2023 Seam Susceptibility and Fatigue"/>
    <s v="Item"/>
    <s v="Open"/>
    <x v="0"/>
    <s v="1348250E2305"/>
    <s v="Maintenance Framework"/>
    <n v="2074816"/>
    <s v="Hurley, Brian"/>
    <s v="Asset Integrity"/>
    <s v="3. Active"/>
    <s v="Drawdown"/>
    <s v="Pipeline Digs"/>
    <n v="104683"/>
    <n v="122500"/>
    <m/>
    <n v="227183"/>
    <n v="230271"/>
    <n v="-3088"/>
    <s v="Yellow"/>
    <n v="210000"/>
    <m/>
    <n v="210000"/>
    <n v="17183"/>
    <m/>
    <m/>
    <n v="210000"/>
    <m/>
    <m/>
    <n v="210000"/>
    <s v="Full"/>
    <n v="210000"/>
    <n v="104683"/>
    <n v="122500"/>
    <n v="227183"/>
    <s v="No"/>
    <s v="Green"/>
    <d v="2023-03-01T00:00:00"/>
    <d v="2022-12-16T00:00:00"/>
    <d v="2022-12-16T00:00:00"/>
    <d v="2023-12-31T00:00:00"/>
    <d v="2023-12-31T00:00:00"/>
    <m/>
    <m/>
    <m/>
    <m/>
    <n v="55271"/>
    <n v="33103"/>
    <n v="16309"/>
    <n v="17500"/>
    <n v="17500"/>
    <n v="-1191"/>
    <s v="Yellow"/>
    <m/>
    <x v="0"/>
    <n v="17500"/>
    <n v="17500"/>
    <n v="17500"/>
    <n v="17500"/>
    <n v="17500"/>
    <n v="17500"/>
    <n v="17500"/>
    <m/>
    <s v="4/11/23 - Accrued first quarter of seam work to March.  Forecast corrected moving forward.  4.4.23 - Accrual $55,217 (AS)"/>
    <d v="2023-04-11T00:00:00"/>
    <s v="Schultz, Amy"/>
    <m/>
    <s v="Corporate  - Pipes and Terminals"/>
    <s v="Pipelines and Terminals"/>
    <s v="Pipeline Integrity"/>
    <m/>
    <s v="Corporate"/>
    <s v="Corporate"/>
    <m/>
    <n v="55271"/>
    <n v="66912"/>
    <n v="52500"/>
    <n v="52500"/>
    <m/>
    <m/>
    <s v="Bartal, Nick"/>
    <s v="Shook, Mark B."/>
    <m/>
    <m/>
    <n v="1"/>
    <n v="45206"/>
    <m/>
    <s v="Administrator, System"/>
    <s v="Independent"/>
    <s v="Aqua"/>
    <d v="2022-08-23T00:00:00"/>
  </r>
  <r>
    <s v="2023 Third Party Terminal Software Tank Strapping Data Update"/>
    <s v="Item"/>
    <s v="Open"/>
    <x v="0"/>
    <s v="1550000E2302"/>
    <s v="Maintenance Framework"/>
    <n v="2084469"/>
    <s v="Cole, Caitlyn"/>
    <s v="Asset Integrity"/>
    <s v="3. Active"/>
    <s v="Defined"/>
    <s v="Tanks"/>
    <n v="8775"/>
    <n v="14000"/>
    <m/>
    <n v="22775"/>
    <n v="22725"/>
    <n v="50"/>
    <s v="Yellow"/>
    <n v="24000"/>
    <m/>
    <n v="24000"/>
    <n v="-1225"/>
    <m/>
    <m/>
    <n v="24000"/>
    <m/>
    <m/>
    <n v="24000"/>
    <s v="Full"/>
    <n v="24000"/>
    <n v="8775"/>
    <n v="14000"/>
    <n v="22775"/>
    <s v="No"/>
    <s v="Green"/>
    <d v="2023-02-01T00:00:00"/>
    <d v="2023-02-02T00:00:00"/>
    <d v="2023-02-02T00:00:00"/>
    <d v="2023-12-31T00:00:00"/>
    <d v="2023-12-31T00:00:00"/>
    <m/>
    <m/>
    <m/>
    <n v="5058"/>
    <n v="-333"/>
    <n v="1350"/>
    <n v="2700"/>
    <n v="2000"/>
    <n v="2000"/>
    <n v="700"/>
    <s v="Red"/>
    <n v="0"/>
    <x v="0"/>
    <n v="2000"/>
    <n v="2000"/>
    <n v="2000"/>
    <n v="2000"/>
    <n v="2000"/>
    <n v="2000"/>
    <n v="2000"/>
    <m/>
    <s v="5/4/23 CNC - accrue $1350  4.4.23 - Accrual $675 (AS)_x000d__x000a__x000d__x000a_3/9/23 CNC - Triad monthly bill for strapping chart uploads."/>
    <d v="2023-05-03T00:00:00"/>
    <s v="Schultz, Amy"/>
    <m/>
    <s v="Corporate  - Pipes and Terminals"/>
    <s v="Pipelines and Terminals"/>
    <s v="Tank Integrity"/>
    <m/>
    <s v="Corporate"/>
    <s v="Corporate"/>
    <m/>
    <n v="4725"/>
    <n v="6050"/>
    <n v="6000"/>
    <n v="6000"/>
    <m/>
    <m/>
    <s v="Stine, Carlton"/>
    <s v="Stine, Carlton"/>
    <m/>
    <m/>
    <n v="1"/>
    <n v="44762"/>
    <m/>
    <s v="Administrator, System"/>
    <s v="Independent"/>
    <s v="Aqua"/>
    <d v="2022-08-17T00:00:00"/>
  </r>
  <r>
    <s v="2023 USCG Dock Line API-570 Inspection Budget Allocation"/>
    <s v="Item"/>
    <s v="Open"/>
    <x v="0"/>
    <s v="1348250E2316"/>
    <s v="Maintenance Framework"/>
    <s v="NA"/>
    <s v="Aiken, Elaine"/>
    <s v="Asset Integrity"/>
    <s v="3. Active"/>
    <s v="Defined"/>
    <s v="Facility Integrity"/>
    <m/>
    <n v="315000"/>
    <m/>
    <n v="315000"/>
    <n v="450000"/>
    <n v="-135000"/>
    <s v="Red"/>
    <n v="450000"/>
    <m/>
    <n v="450000"/>
    <n v="-135000"/>
    <m/>
    <m/>
    <n v="450000"/>
    <m/>
    <m/>
    <n v="450000"/>
    <s v="Full"/>
    <n v="450000"/>
    <m/>
    <n v="315000"/>
    <n v="315000"/>
    <s v="No"/>
    <s v="Green"/>
    <d v="2023-07-01T00:00:00"/>
    <d v="2023-02-18T00:00:00"/>
    <d v="2023-02-18T00:00:00"/>
    <d v="2023-12-31T00:00:00"/>
    <d v="2023-08-31T00:00:00"/>
    <m/>
    <m/>
    <m/>
    <m/>
    <m/>
    <m/>
    <m/>
    <m/>
    <m/>
    <m/>
    <m/>
    <m/>
    <x v="0"/>
    <m/>
    <n v="85000"/>
    <n v="100000"/>
    <n v="100000"/>
    <n v="30000"/>
    <m/>
    <m/>
    <m/>
    <s v="2023-05-24 - EKA - Reduced drawdown for St Louis South dock line inspection ($25k).  3 additional sites in queue with USCG and drawdown projects were just submitted for those inspections (Cinncinati, Louisville, Pennsauken) totaling $200k which will come from this drawdown once those projects are set up in OPPM.  Once those projects are set up, ~$110k will remain in this budget allocation for other potential sites and emergent repairs needed following the dock line inspections._x000d__x000a__x000d__x000a__x000d__x000a_2023-05-08 - Reduced forecast for the following dock line inspections that were entered as projects: Charleston ($55k) and Wilmington ($35k).  Also reduced forecast for USCG dock line inspection plan development project ($50k)."/>
    <d v="2023-05-24T00:00:00"/>
    <s v="Schultz, Amy"/>
    <m/>
    <s v="Corporate  - Pipes and Terminals"/>
    <s v="Pipelines and Terminals"/>
    <s v="Station/Terminal"/>
    <m/>
    <s v="Corporate"/>
    <s v="Corporate"/>
    <m/>
    <m/>
    <n v="0"/>
    <n v="285000"/>
    <n v="30000"/>
    <m/>
    <m/>
    <s v="Aiken, Elaine"/>
    <s v="Shook, Mark B."/>
    <m/>
    <m/>
    <n v="1"/>
    <n v="44974"/>
    <m/>
    <s v="Administrator, System"/>
    <s v="JDE Parent"/>
    <s v="Yellow"/>
    <d v="2022-08-18T00:00:00"/>
  </r>
  <r>
    <s v="415 Sinkhole Survey"/>
    <s v="Item"/>
    <s v="Open"/>
    <x v="0"/>
    <s v="GK415GAE2202"/>
    <s v="Maintenance Framework"/>
    <n v="2044314"/>
    <s v="Hurley, Brian"/>
    <s v="Asset Integrity"/>
    <s v="7. Closed"/>
    <s v="Drawdown"/>
    <s v="Exposed Pipe Evaluation &amp; Remediation"/>
    <n v="2500"/>
    <m/>
    <m/>
    <n v="2500"/>
    <n v="2500"/>
    <n v="0"/>
    <s v="Green"/>
    <m/>
    <m/>
    <m/>
    <n v="2500"/>
    <m/>
    <m/>
    <n v="5000"/>
    <m/>
    <m/>
    <n v="5000"/>
    <s v="Full"/>
    <n v="5000"/>
    <n v="4000"/>
    <m/>
    <n v="4000"/>
    <s v="No"/>
    <s v="Green"/>
    <d v="2022-11-01T00:00:00"/>
    <d v="2022-11-08T00:00:00"/>
    <d v="2022-11-08T00:00:00"/>
    <d v="2022-12-31T00:00:00"/>
    <d v="2022-12-31T00:00:00"/>
    <m/>
    <m/>
    <m/>
    <m/>
    <n v="2500"/>
    <m/>
    <m/>
    <m/>
    <m/>
    <m/>
    <m/>
    <m/>
    <x v="0"/>
    <m/>
    <m/>
    <m/>
    <m/>
    <m/>
    <m/>
    <m/>
    <m/>
    <s v="1/12/23 - mrk - pushed forecast to Feb 2023 for design workplan"/>
    <d v="2023-01-12T00:00:00"/>
    <s v="Schultz, Amy"/>
    <m/>
    <s v="West"/>
    <s v="Pipelines and Terminals"/>
    <s v="Pipeline Integrity"/>
    <m/>
    <s v="Mantua"/>
    <s v="GK415GA - BRECKSVILLE TO AURORA-#1-E"/>
    <m/>
    <n v="2500"/>
    <n v="0"/>
    <m/>
    <m/>
    <n v="1500"/>
    <m/>
    <s v="Hurley, Brian"/>
    <s v="Shook, Mark B."/>
    <s v="N/A"/>
    <m/>
    <n v="1"/>
    <n v="46206"/>
    <m/>
    <s v="Schultz, Amy"/>
    <s v="JDE Child"/>
    <s v="Burnt Orange"/>
    <d v="2022-11-08T00:00:00"/>
  </r>
  <r>
    <s v="714L Lab Analysis"/>
    <s v="Item"/>
    <s v="Open"/>
    <x v="0"/>
    <s v="ZG714RGE2302"/>
    <s v="Maintenance Framework"/>
    <n v="2077110"/>
    <s v="Bartal, Nick"/>
    <s v="Asset Integrity"/>
    <s v="3. Active"/>
    <s v="Drawdown"/>
    <s v="Pipeline Digs"/>
    <n v="29171"/>
    <n v="14215"/>
    <m/>
    <n v="43385.9"/>
    <n v="43386"/>
    <n v="0"/>
    <s v="Green"/>
    <m/>
    <m/>
    <m/>
    <n v="43386"/>
    <m/>
    <m/>
    <n v="43386"/>
    <m/>
    <m/>
    <n v="43386"/>
    <s v="Full"/>
    <n v="43386"/>
    <n v="29171"/>
    <n v="14215"/>
    <n v="43386"/>
    <s v="No"/>
    <s v="Green"/>
    <d v="2023-03-01T00:00:00"/>
    <d v="2023-01-31T00:00:00"/>
    <d v="2023-01-31T00:00:00"/>
    <d v="2023-03-31T00:00:00"/>
    <d v="2023-03-31T00:00:00"/>
    <m/>
    <m/>
    <m/>
    <m/>
    <n v="11225.9"/>
    <n v="0"/>
    <n v="17945"/>
    <n v="32160"/>
    <n v="32160"/>
    <n v="-14215"/>
    <s v="Red"/>
    <n v="0"/>
    <x v="0"/>
    <n v="14215"/>
    <m/>
    <m/>
    <m/>
    <m/>
    <m/>
    <m/>
    <m/>
    <s v="6.2.23 - $17,739 May Accrual. Waiting on draft report (AS)_x000d__x000a__x000d__x000a_5/8/23 - Work still in process, reforecast for May"/>
    <d v="2023-06-02T00:00:00"/>
    <s v="Schultz, Amy"/>
    <m/>
    <s v="East"/>
    <s v="Pipelines and Terminals"/>
    <s v="Pipeline Integrity"/>
    <m/>
    <s v="Macungie Pipe"/>
    <s v="ZG714RG - MACUNGIE TO TUCKERTON"/>
    <m/>
    <n v="11226"/>
    <n v="32160"/>
    <m/>
    <m/>
    <m/>
    <m/>
    <s v="Bartal, Nick"/>
    <s v="Shook, Mark B."/>
    <s v="N/A"/>
    <m/>
    <n v="1"/>
    <n v="46564"/>
    <m/>
    <s v="Schultz, Amy"/>
    <s v="JDE Child"/>
    <s v="Burnt Orange"/>
    <d v="2023-01-31T00:00:00"/>
  </r>
  <r>
    <s v="AC Mitigation Site RMU Order and Installation"/>
    <s v="Item"/>
    <s v="Open"/>
    <x v="1"/>
    <s v="XB003XXM2302"/>
    <s v="Maintenance Framework"/>
    <n v="2085665"/>
    <s v="Miller, Sean"/>
    <s v="Asset Integrity"/>
    <s v="3. Active"/>
    <s v="Defined"/>
    <s v="Cathodic Protection"/>
    <m/>
    <m/>
    <m/>
    <n v="0"/>
    <m/>
    <n v="0"/>
    <s v="Green"/>
    <m/>
    <n v="4400"/>
    <n v="4400"/>
    <n v="-4400"/>
    <m/>
    <m/>
    <n v="24400"/>
    <m/>
    <m/>
    <n v="24400"/>
    <s v="Full"/>
    <n v="24400"/>
    <m/>
    <n v="20000"/>
    <n v="20000"/>
    <s v="No"/>
    <s v="Green"/>
    <d v="2024-05-01T00:00:00"/>
    <d v="2023-02-21T00:00:00"/>
    <d v="2023-02-21T00:00:00"/>
    <d v="2023-03-01T00:00:00"/>
    <d v="2023-03-31T00:00:00"/>
    <m/>
    <m/>
    <m/>
    <m/>
    <m/>
    <m/>
    <m/>
    <m/>
    <m/>
    <m/>
    <m/>
    <m/>
    <x v="0"/>
    <m/>
    <m/>
    <m/>
    <m/>
    <m/>
    <m/>
    <m/>
    <m/>
    <m/>
    <m/>
    <s v="Schultz, Amy"/>
    <m/>
    <s v="West"/>
    <s v="Pipelines and Terminals"/>
    <s v="Integrity"/>
    <m/>
    <s v="Huntington"/>
    <s v="XB003XX - HUNTINGTON TO OHIO S/L- EAST"/>
    <m/>
    <m/>
    <n v="0"/>
    <m/>
    <m/>
    <m/>
    <n v="20000"/>
    <s v="Geib, Rob"/>
    <s v="Shook, Mark B."/>
    <m/>
    <m/>
    <n v="1"/>
    <n v="45426"/>
    <m/>
    <s v="Guest, ProSight"/>
    <s v="Independent"/>
    <s v="Aqua"/>
    <d v="2022-08-26T00:00:00"/>
  </r>
  <r>
    <s v="API-570 Inspection Plan Development for USCG Dock Lines"/>
    <s v="Item"/>
    <s v="Open"/>
    <x v="0"/>
    <s v="1550000E2303"/>
    <s v="Maintenance Framework"/>
    <n v="2094006"/>
    <s v="Aiken, Elaine"/>
    <s v="Asset Integrity"/>
    <s v="3. Active"/>
    <s v="Drawdown"/>
    <s v="Facility Integrity"/>
    <n v="6598"/>
    <n v="43000"/>
    <m/>
    <n v="49598"/>
    <n v="50000"/>
    <n v="-402"/>
    <s v="Yellow"/>
    <m/>
    <m/>
    <m/>
    <n v="49598"/>
    <m/>
    <m/>
    <n v="50000"/>
    <m/>
    <m/>
    <n v="50000"/>
    <s v="Full"/>
    <n v="50000"/>
    <n v="6598"/>
    <n v="43000"/>
    <n v="49598"/>
    <s v="No"/>
    <s v="Green"/>
    <d v="2023-05-01T00:00:00"/>
    <d v="2023-03-06T00:00:00"/>
    <d v="2023-03-06T00:00:00"/>
    <d v="2023-12-31T00:00:00"/>
    <d v="2023-12-31T00:00:00"/>
    <m/>
    <m/>
    <m/>
    <m/>
    <m/>
    <m/>
    <n v="6598"/>
    <n v="15000"/>
    <n v="15000"/>
    <n v="-8402"/>
    <s v="Red"/>
    <n v="0"/>
    <x v="0"/>
    <n v="20000"/>
    <n v="23000"/>
    <m/>
    <m/>
    <m/>
    <m/>
    <m/>
    <m/>
    <s v="2023-05-08 - EKA - project kicked off later than anticipated due to workload and staff level.  PO was issued at the start of May."/>
    <d v="2023-05-08T00:00:00"/>
    <s v="Schultz, Amy"/>
    <m/>
    <s v="Corporate  - Pipes and Terminals"/>
    <s v="Pipelines and Terminals"/>
    <s v="Station/Terminal"/>
    <m/>
    <s v="Corporate"/>
    <s v="Corporate"/>
    <m/>
    <m/>
    <n v="26598"/>
    <n v="23000"/>
    <m/>
    <m/>
    <m/>
    <s v="Aiken, Elaine"/>
    <s v="Stine, Carlton"/>
    <s v="N/A"/>
    <m/>
    <n v="1"/>
    <n v="46630"/>
    <m/>
    <s v="Aiken, Elaine"/>
    <s v="JDE Child"/>
    <s v="Burnt Orange"/>
    <d v="2023-02-23T00:00:00"/>
  </r>
  <r>
    <s v="API-570 Inspection Report Processing"/>
    <s v="Item"/>
    <s v="Open"/>
    <x v="0"/>
    <s v="1348250E2318"/>
    <s v="Maintenance Framework"/>
    <n v="2094352"/>
    <s v="Aiken, Elaine"/>
    <s v="Asset Integrity"/>
    <s v="3. Active"/>
    <s v="Drawdown"/>
    <s v="Facility Integrity"/>
    <n v="71266"/>
    <n v="43000"/>
    <m/>
    <n v="114266.2"/>
    <n v="99590"/>
    <n v="14676"/>
    <s v="Red"/>
    <m/>
    <m/>
    <m/>
    <n v="114266"/>
    <m/>
    <m/>
    <n v="115000"/>
    <m/>
    <m/>
    <n v="115000"/>
    <s v="Full"/>
    <n v="115000"/>
    <n v="71266"/>
    <n v="43000"/>
    <n v="114266"/>
    <s v="No"/>
    <s v="Green"/>
    <d v="2023-03-01T00:00:00"/>
    <d v="2023-03-09T00:00:00"/>
    <d v="2023-03-09T00:00:00"/>
    <m/>
    <d v="2023-12-31T00:00:00"/>
    <m/>
    <m/>
    <m/>
    <m/>
    <n v="34590"/>
    <n v="27026.7"/>
    <n v="9649.5"/>
    <n v="15000"/>
    <n v="15000"/>
    <n v="-5351"/>
    <s v="Red"/>
    <n v="0"/>
    <x v="0"/>
    <n v="20000"/>
    <n v="13000"/>
    <n v="10000"/>
    <m/>
    <m/>
    <m/>
    <m/>
    <m/>
    <s v="4.4.23 - Accrual $20,000 (AS)"/>
    <d v="2023-04-04T00:00:00"/>
    <s v="Schultz, Amy"/>
    <m/>
    <s v="Corporate  - Pipes and Terminals"/>
    <s v="Pipelines and Terminals"/>
    <s v="Station/Terminal"/>
    <m/>
    <s v="Corporate"/>
    <s v="Corporate"/>
    <m/>
    <n v="34590"/>
    <n v="56676"/>
    <n v="23000"/>
    <m/>
    <m/>
    <m/>
    <s v="Aiken, Elaine"/>
    <s v="Stine, Carlton"/>
    <s v="N/A"/>
    <m/>
    <n v="1"/>
    <n v="46698"/>
    <m/>
    <s v="Aiken, Elaine"/>
    <s v="JDE Child"/>
    <s v="Burnt Orange"/>
    <d v="2023-03-04T00:00:00"/>
  </r>
  <r>
    <s v="Arcadis Exposure Program Developments"/>
    <s v="Item"/>
    <s v="Open"/>
    <x v="0"/>
    <s v="1348250E2242"/>
    <s v="Maintenance Framework"/>
    <n v="2036668"/>
    <s v="Hurley, Brian"/>
    <s v="Asset Integrity"/>
    <s v="3. Active"/>
    <s v="Drawdown"/>
    <s v="Exposed Pipe Evaluation &amp; Remediation"/>
    <n v="5371"/>
    <m/>
    <m/>
    <n v="5371"/>
    <n v="2590"/>
    <n v="2781"/>
    <s v="Red"/>
    <m/>
    <m/>
    <m/>
    <n v="5371"/>
    <m/>
    <m/>
    <n v="25000"/>
    <m/>
    <m/>
    <n v="25000"/>
    <s v="Full"/>
    <n v="25000"/>
    <n v="6871"/>
    <m/>
    <n v="6871"/>
    <s v="No"/>
    <s v="Green"/>
    <d v="2022-12-01T00:00:00"/>
    <d v="2022-10-11T00:00:00"/>
    <d v="2022-10-11T00:00:00"/>
    <d v="2022-12-31T00:00:00"/>
    <d v="2023-06-30T00:00:00"/>
    <m/>
    <m/>
    <n v="-1089"/>
    <n v="887"/>
    <n v="2792"/>
    <n v="1774"/>
    <n v="1007"/>
    <m/>
    <m/>
    <n v="1007"/>
    <s v="Red"/>
    <m/>
    <x v="0"/>
    <m/>
    <m/>
    <m/>
    <m/>
    <m/>
    <m/>
    <m/>
    <m/>
    <s v="1.4.23 - Project carrying over to 2023. $23,500 will be funded from 2023 Drawdown (AS)_x000d__x000a__x000d__x000a_11/9/22 - PO held up due to accounting review.  Work should take place in Nov/Dec"/>
    <d v="2023-01-04T00:00:00"/>
    <s v="Schultz, Amy"/>
    <m/>
    <s v="Corporate  - Pipes and Terminals"/>
    <s v="Pipelines and Terminals"/>
    <s v="Pipeline Integrity"/>
    <m/>
    <s v="Corporate"/>
    <s v="Corporate"/>
    <m/>
    <n v="2590"/>
    <n v="2781"/>
    <m/>
    <m/>
    <n v="1500"/>
    <m/>
    <s v="Hurley, Brian"/>
    <s v="Shook, Mark B."/>
    <s v="N/A"/>
    <m/>
    <n v="1"/>
    <n v="46035"/>
    <m/>
    <s v="Schultz, Amy"/>
    <s v="JDE Child"/>
    <s v="Burnt Orange"/>
    <d v="2022-10-11T00:00:00"/>
  </r>
  <r>
    <s v="Bahamas CP Upgrades for Tanks"/>
    <s v="Item"/>
    <s v="Open"/>
    <x v="1"/>
    <s v="8410811M2130"/>
    <s v="Maintenance Framework"/>
    <n v="1901787"/>
    <s v="Geib, Rob"/>
    <s v="Asset Integrity"/>
    <s v="7. Closed"/>
    <s v="Emergent"/>
    <s v="Cathodic Protection"/>
    <n v="-2877"/>
    <m/>
    <m/>
    <n v="-2877.25"/>
    <m/>
    <n v="-2877"/>
    <s v="Red"/>
    <m/>
    <m/>
    <m/>
    <n v="-2877"/>
    <m/>
    <m/>
    <n v="250000"/>
    <m/>
    <m/>
    <n v="250000"/>
    <s v="Full"/>
    <n v="250000"/>
    <n v="265109"/>
    <m/>
    <n v="265109"/>
    <s v="No"/>
    <s v="Green"/>
    <d v="2021-10-01T00:00:00"/>
    <d v="2021-10-11T00:00:00"/>
    <d v="2021-10-11T00:00:00"/>
    <d v="2021-12-31T00:00:00"/>
    <d v="2022-05-01T00:00:00"/>
    <m/>
    <m/>
    <m/>
    <m/>
    <m/>
    <n v="-2877.25"/>
    <m/>
    <m/>
    <m/>
    <m/>
    <m/>
    <m/>
    <x v="0"/>
    <m/>
    <m/>
    <m/>
    <m/>
    <m/>
    <m/>
    <m/>
    <m/>
    <s v="12/8/21 - sTILL EXPECT TO BE COMPLETE BY END OF YEAR."/>
    <d v="2021-12-08T00:00:00"/>
    <s v="Walker, Carol"/>
    <m/>
    <s v="East"/>
    <s v="Pipelines and Terminals"/>
    <s v="Integrity"/>
    <m/>
    <s v="Bahamas Hub"/>
    <s v="841811 - BOR - MAINTENANCE"/>
    <m/>
    <m/>
    <n v="-2877"/>
    <m/>
    <m/>
    <n v="37224"/>
    <m/>
    <s v="Geib, Rob"/>
    <s v="Geib, Robert"/>
    <m/>
    <m/>
    <n v="1"/>
    <n v="42248"/>
    <m/>
    <s v="Perry, Betty"/>
    <s v="Independent"/>
    <s v="Aqua"/>
    <d v="2021-10-04T00:00:00"/>
  </r>
  <r>
    <s v="Baltimore State Regulation Review"/>
    <s v="Item"/>
    <s v="Open"/>
    <x v="0"/>
    <s v="BETQB00E2303"/>
    <s v="Maintenance Framework"/>
    <n v="2110058"/>
    <s v="Aiken, Elaine"/>
    <s v="Asset Integrity"/>
    <s v="3. Active"/>
    <s v="Drawdown"/>
    <s v="Facility Integrity"/>
    <m/>
    <n v="18000"/>
    <m/>
    <n v="18000"/>
    <n v="18000"/>
    <n v="0"/>
    <s v="Green"/>
    <m/>
    <m/>
    <m/>
    <n v="18000"/>
    <m/>
    <m/>
    <n v="18000"/>
    <m/>
    <m/>
    <n v="18000"/>
    <s v="Full"/>
    <n v="18000"/>
    <m/>
    <n v="18000"/>
    <n v="18000"/>
    <s v="No"/>
    <s v="Green"/>
    <m/>
    <d v="2023-04-07T00:00:00"/>
    <d v="2023-04-07T00:00:00"/>
    <d v="2023-10-01T00:00:00"/>
    <d v="2023-10-01T00:00:00"/>
    <m/>
    <m/>
    <m/>
    <m/>
    <m/>
    <m/>
    <m/>
    <n v="9000"/>
    <n v="9000"/>
    <n v="-9000"/>
    <s v="Red"/>
    <m/>
    <x v="2"/>
    <n v="18000"/>
    <m/>
    <m/>
    <m/>
    <m/>
    <m/>
    <m/>
    <m/>
    <m/>
    <m/>
    <s v="Schultz, Amy"/>
    <m/>
    <s v="East"/>
    <s v="Pipelines and Terminals"/>
    <s v="Station/Terminal"/>
    <m/>
    <s v="Baltimore"/>
    <s v="BETQB - BET BALTIMORE TERMINAL"/>
    <m/>
    <m/>
    <n v="18000"/>
    <m/>
    <m/>
    <m/>
    <m/>
    <s v="Aiken, Elaine"/>
    <s v="Orischak, Bob"/>
    <s v="N/A"/>
    <m/>
    <n v="1"/>
    <n v="46883"/>
    <m/>
    <s v="Aiken, Elaine"/>
    <s v="JDE Child"/>
    <s v="Burnt Orange"/>
    <d v="2023-04-06T00:00:00"/>
  </r>
  <r>
    <s v="Bayonne Insulated Pipe Phase 2 Inspection"/>
    <s v="Item"/>
    <s v="Open"/>
    <x v="0"/>
    <m/>
    <s v="Maintenance Framework"/>
    <m/>
    <s v="Aiken, Elaine"/>
    <s v="Asset Integrity"/>
    <s v="2. Pending AFE"/>
    <m/>
    <s v="Facility Integrity"/>
    <m/>
    <n v="110000"/>
    <m/>
    <n v="110000"/>
    <n v="110000"/>
    <n v="0"/>
    <s v="Green"/>
    <n v="110000"/>
    <m/>
    <n v="110000"/>
    <n v="0"/>
    <m/>
    <m/>
    <m/>
    <m/>
    <m/>
    <m/>
    <m/>
    <m/>
    <m/>
    <n v="110000"/>
    <n v="110000"/>
    <s v="No"/>
    <s v="Green"/>
    <d v="2023-08-01T00:00:00"/>
    <m/>
    <m/>
    <m/>
    <d v="2023-07-31T00:00:00"/>
    <m/>
    <m/>
    <m/>
    <m/>
    <m/>
    <m/>
    <m/>
    <m/>
    <m/>
    <m/>
    <m/>
    <m/>
    <x v="0"/>
    <m/>
    <m/>
    <n v="60000"/>
    <n v="50000"/>
    <m/>
    <m/>
    <m/>
    <m/>
    <m/>
    <m/>
    <m/>
    <m/>
    <s v="East"/>
    <s v="Pipelines and Terminals"/>
    <s v="Station/Terminal"/>
    <m/>
    <s v="Harbor North"/>
    <s v="BBTQY - BBT BAYONNE TERMINAL"/>
    <m/>
    <m/>
    <n v="0"/>
    <n v="110000"/>
    <m/>
    <m/>
    <m/>
    <s v="Aiken, Elaine"/>
    <m/>
    <m/>
    <m/>
    <n v="1"/>
    <n v="45063"/>
    <m/>
    <s v="Administrator, System"/>
    <s v="Independent"/>
    <s v="Aqua"/>
    <d v="2022-08-17T00:00:00"/>
  </r>
  <r>
    <s v="BBH Inspection Planning"/>
    <s v="Item"/>
    <s v="Open"/>
    <x v="0"/>
    <s v="8410811E2312"/>
    <s v="Maintenance Framework"/>
    <n v="2123477"/>
    <s v="Aiken, Elaine"/>
    <s v="Asset Integrity"/>
    <s v="3. Active"/>
    <s v="Drawdown"/>
    <s v="Facility Integrity"/>
    <m/>
    <n v="35000"/>
    <m/>
    <n v="35000"/>
    <m/>
    <n v="35000"/>
    <s v="Red"/>
    <m/>
    <m/>
    <m/>
    <n v="35000"/>
    <m/>
    <m/>
    <n v="35000"/>
    <m/>
    <m/>
    <n v="35000"/>
    <s v="Full"/>
    <n v="35000"/>
    <m/>
    <n v="35000"/>
    <n v="35000"/>
    <s v="No"/>
    <s v="Green"/>
    <m/>
    <d v="2023-05-19T00:00:00"/>
    <d v="2023-05-19T00:00:00"/>
    <d v="2023-12-31T00:00:00"/>
    <d v="2023-12-31T00:00:00"/>
    <m/>
    <m/>
    <m/>
    <m/>
    <m/>
    <m/>
    <m/>
    <m/>
    <m/>
    <m/>
    <m/>
    <m/>
    <x v="0"/>
    <n v="35000"/>
    <m/>
    <m/>
    <m/>
    <m/>
    <m/>
    <m/>
    <m/>
    <m/>
    <m/>
    <s v="Schultz, Amy"/>
    <m/>
    <s v="East"/>
    <s v="Pipelines and Terminals"/>
    <s v="Station/Terminal"/>
    <m/>
    <s v="Bahamas Hub"/>
    <s v="841811 - BOR - MAINTENANCE"/>
    <m/>
    <m/>
    <n v="35000"/>
    <m/>
    <m/>
    <m/>
    <m/>
    <s v="Aiken, Elaine"/>
    <s v="Nash, Tom"/>
    <s v="N/A"/>
    <m/>
    <n v="1"/>
    <n v="47102"/>
    <m/>
    <s v="Aiken, Elaine"/>
    <s v="JDE Child"/>
    <s v="Burnt Orange"/>
    <d v="2023-05-18T00:00:00"/>
  </r>
  <r>
    <s v="Boiler Plant Energy Assessments and Follow up"/>
    <s v="Item"/>
    <s v="Open"/>
    <x v="0"/>
    <s v="1348250E2238"/>
    <s v="Maintenance Framework"/>
    <n v="2022212"/>
    <s v="Stine, Carlton"/>
    <s v="Asset Integrity"/>
    <s v="6. Operational"/>
    <s v="Defined"/>
    <s v="Boilers"/>
    <n v="4950"/>
    <m/>
    <m/>
    <n v="4950"/>
    <n v="4950"/>
    <n v="0"/>
    <s v="Green"/>
    <n v="15000"/>
    <m/>
    <n v="15000"/>
    <n v="-10050"/>
    <m/>
    <m/>
    <n v="50000"/>
    <m/>
    <m/>
    <n v="50000"/>
    <s v="Full"/>
    <n v="50000"/>
    <n v="29950"/>
    <m/>
    <n v="29950"/>
    <s v="No"/>
    <s v="Green"/>
    <d v="2022-11-01T00:00:00"/>
    <d v="2022-09-09T00:00:00"/>
    <d v="2022-09-09T00:00:00"/>
    <d v="2023-01-31T00:00:00"/>
    <d v="2023-01-31T00:00:00"/>
    <m/>
    <m/>
    <n v="5000"/>
    <n v="-50"/>
    <m/>
    <m/>
    <m/>
    <m/>
    <m/>
    <m/>
    <m/>
    <m/>
    <x v="0"/>
    <m/>
    <m/>
    <m/>
    <m/>
    <m/>
    <m/>
    <m/>
    <m/>
    <s v="3/2/23-CES-Final invoice received from Cleaver Brooks. Project Ready to close. _x000d__x000a__x000d__x000a__x000d__x000a_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_x000a__x000d__x000a__x000d__x000a_9/7/22-CES-Anticipating $15k carryover. Routing AFE on 9/7._x000d__x000a__x000d__x000a__x000d__x000a_7.13.22.DLC: Pushed fcst into Sept-Dec"/>
    <d v="2023-03-02T00:00:00"/>
    <s v="Schultz, Amy"/>
    <m/>
    <s v="Corporate  - Pipes and Terminals"/>
    <s v="Pipelines and Terminals"/>
    <s v="Station/Terminal"/>
    <m/>
    <s v="Corporate"/>
    <s v="Corporate"/>
    <m/>
    <n v="4950"/>
    <n v="0"/>
    <m/>
    <m/>
    <n v="25000"/>
    <m/>
    <s v="Stine, Carlton"/>
    <s v="Stine, Carlton"/>
    <m/>
    <m/>
    <n v="1"/>
    <n v="41633"/>
    <m/>
    <s v="Guest, ProSight"/>
    <s v="Independent"/>
    <s v="Aqua"/>
    <d v="2021-08-19T00:00:00"/>
  </r>
  <r>
    <s v="Boiler Program Site Visits, Engineering Review, and Roadmap Development"/>
    <s v="Item"/>
    <s v="Open"/>
    <x v="0"/>
    <s v="1348250E2309"/>
    <s v="Maintenance Framework"/>
    <n v="2074904"/>
    <s v="Stine, Carlton"/>
    <s v="Asset Integrity"/>
    <s v="3. Active"/>
    <s v="Defined"/>
    <s v="Boilers"/>
    <n v="23453"/>
    <n v="60000"/>
    <m/>
    <n v="83452.5"/>
    <n v="91958"/>
    <n v="-8505"/>
    <s v="Yellow"/>
    <n v="200000"/>
    <m/>
    <n v="200000"/>
    <n v="-116548"/>
    <m/>
    <m/>
    <n v="84000"/>
    <m/>
    <m/>
    <n v="84000"/>
    <s v="Phase"/>
    <n v="84000"/>
    <n v="23453"/>
    <n v="60000"/>
    <n v="83453"/>
    <s v="No"/>
    <s v="Green"/>
    <d v="2023-02-01T00:00:00"/>
    <d v="2023-01-05T00:00:00"/>
    <d v="2023-01-05T00:00:00"/>
    <d v="2023-12-31T00:00:00"/>
    <d v="2023-07-31T00:00:00"/>
    <m/>
    <m/>
    <m/>
    <n v="12601.5"/>
    <n v="4356"/>
    <n v="5253"/>
    <n v="1242"/>
    <n v="10000"/>
    <n v="10000"/>
    <n v="-8758"/>
    <s v="Red"/>
    <n v="0"/>
    <x v="2"/>
    <n v="10000"/>
    <m/>
    <m/>
    <m/>
    <n v="50000"/>
    <m/>
    <m/>
    <m/>
    <s v="6/2/23-CES-Accrue $5,000 to midstream engineers. 5/3/23-CES-Accrue $4,000 to Midstream Engineers. Forecast $10,000 in May for Midstream and American Thermal. Planning kick off of hot oil heater site visits.4/4/23-CES-Delay due to approval from IT to create BEST module. Interviews in progress. 3/2/23-CES-Accrue $10,000 to Midstream for Boiler Interviews"/>
    <d v="2023-06-02T00:00:00"/>
    <s v="Schultz, Amy"/>
    <m/>
    <s v="Corporate  - Pipes and Terminals"/>
    <s v="Pipelines and Terminals"/>
    <s v="Station/Terminal"/>
    <m/>
    <s v="Corporate"/>
    <s v="Corporate"/>
    <m/>
    <n v="16958"/>
    <n v="16495"/>
    <m/>
    <n v="50000"/>
    <m/>
    <m/>
    <s v="Stine, Carlton"/>
    <s v="Stine, Carlton"/>
    <m/>
    <m/>
    <n v="1"/>
    <n v="44741"/>
    <m/>
    <s v="Administrator, System"/>
    <s v="Independent"/>
    <s v="Aqua"/>
    <d v="2022-08-17T00:00:00"/>
  </r>
  <r>
    <s v="Booth Station Baseline Facility Assessment"/>
    <s v="Item"/>
    <s v="Open"/>
    <x v="0"/>
    <s v="BH00000E2204"/>
    <s v="Maintenance Framework"/>
    <n v="2045183"/>
    <s v="Aiken, Elaine"/>
    <s v="Asset Integrity"/>
    <s v="7. Closed"/>
    <s v="Defined"/>
    <s v="Facility Integrity"/>
    <n v="-3295"/>
    <m/>
    <m/>
    <n v="-3294.52"/>
    <n v="0"/>
    <n v="-3295"/>
    <s v="Red"/>
    <m/>
    <m/>
    <m/>
    <n v="-3295"/>
    <m/>
    <m/>
    <n v="15000"/>
    <m/>
    <m/>
    <n v="15000"/>
    <s v="Full"/>
    <n v="15000"/>
    <n v="4705"/>
    <m/>
    <n v="4705"/>
    <s v="No"/>
    <s v="Green"/>
    <d v="2022-12-01T00:00:00"/>
    <d v="2022-11-17T00:00:00"/>
    <d v="2022-11-17T00:00:00"/>
    <d v="2022-12-31T00:00:00"/>
    <d v="2022-12-31T00:00:00"/>
    <m/>
    <m/>
    <n v="0"/>
    <n v="0"/>
    <n v="0"/>
    <n v="-3294.77"/>
    <n v="0.25"/>
    <m/>
    <m/>
    <n v="0"/>
    <s v="Red"/>
    <m/>
    <x v="0"/>
    <m/>
    <m/>
    <m/>
    <m/>
    <m/>
    <m/>
    <m/>
    <m/>
    <s v="4.4.23 - Accrual $$8,000. Waiting on invoicing (AS)_x000d__x000a_3.2.23 - Accrual $8,000. Waiting on invoicing (AS)"/>
    <d v="2023-04-04T00:00:00"/>
    <s v="Schultz, Amy"/>
    <m/>
    <s v="East"/>
    <s v="Pipelines and Terminals"/>
    <s v="Station/Terminal"/>
    <m/>
    <s v="Booth"/>
    <s v="BH - BOOTH STATION"/>
    <m/>
    <n v="0"/>
    <n v="-3295"/>
    <m/>
    <m/>
    <n v="8000"/>
    <m/>
    <s v="Aiken, Elaine"/>
    <s v="Aiken, Elaine"/>
    <m/>
    <m/>
    <n v="1"/>
    <n v="41198"/>
    <m/>
    <s v="Administrator, System"/>
    <s v="Independent"/>
    <s v="Aqua"/>
    <d v="2021-08-09T00:00:00"/>
  </r>
  <r>
    <s v="Booth Tank 1 Painting"/>
    <s v="Item"/>
    <s v="Open"/>
    <x v="1"/>
    <s v="BH00000M2305"/>
    <s v="Maintenance Framework"/>
    <n v="2112564"/>
    <s v="Cole, Caitlyn"/>
    <s v="Asset Integrity"/>
    <s v="3. Active"/>
    <s v="Defined"/>
    <s v="Tank Painting"/>
    <m/>
    <n v="105000"/>
    <m/>
    <n v="105000"/>
    <n v="105000"/>
    <n v="0"/>
    <s v="Green"/>
    <m/>
    <m/>
    <m/>
    <n v="105000"/>
    <m/>
    <m/>
    <n v="127490"/>
    <m/>
    <m/>
    <n v="127490"/>
    <s v="Full"/>
    <n v="127490"/>
    <m/>
    <n v="105000"/>
    <n v="105000"/>
    <s v="No"/>
    <s v="Green"/>
    <d v="2023-07-01T00:00:00"/>
    <d v="2023-04-21T00:00:00"/>
    <d v="2023-04-21T00:00:00"/>
    <d v="2023-12-31T00:00:00"/>
    <d v="2023-06-30T00:00:00"/>
    <m/>
    <m/>
    <m/>
    <m/>
    <m/>
    <m/>
    <m/>
    <n v="55000"/>
    <n v="55000"/>
    <n v="-55000"/>
    <s v="Red"/>
    <m/>
    <x v="1"/>
    <m/>
    <n v="105000"/>
    <m/>
    <m/>
    <m/>
    <m/>
    <m/>
    <m/>
    <s v="6/5/23-CES-AFE and PO process prohibited this tank from starting in May, Plan for work to be completed in July. 5/4/23 CNC - project scheduled for May 15 3/20/23 CNC - project bid out for 2023 (shell and roof)"/>
    <d v="2023-06-05T00:00:00"/>
    <s v="Schultz, Amy"/>
    <m/>
    <s v="East"/>
    <s v="Pipelines and Terminals"/>
    <s v="Integrity"/>
    <m/>
    <s v="Booth"/>
    <s v="BH - BOOTH STATION"/>
    <m/>
    <m/>
    <n v="0"/>
    <n v="105000"/>
    <m/>
    <m/>
    <m/>
    <s v="Cole, Caitlyn"/>
    <s v="Stine, Carlton"/>
    <m/>
    <m/>
    <n v="1"/>
    <n v="24518"/>
    <m/>
    <s v="Administrator, System"/>
    <s v="Independent"/>
    <s v="Aqua"/>
    <d v="2017-07-27T00:00:00"/>
  </r>
  <r>
    <s v="BTP Floating Roof Root Cause Failure Analysis"/>
    <s v="Item"/>
    <s v="Open"/>
    <x v="0"/>
    <s v="BTXPP00E2206"/>
    <s v="Maintenance Framework"/>
    <n v="2021910"/>
    <s v="Stine, Carlton"/>
    <s v="Asset Integrity"/>
    <s v="3. Active"/>
    <s v="Drawdown"/>
    <s v="Tanks"/>
    <n v="9892"/>
    <m/>
    <m/>
    <n v="9891.83"/>
    <n v="2398"/>
    <n v="7494"/>
    <s v="Red"/>
    <m/>
    <m/>
    <m/>
    <n v="9892"/>
    <m/>
    <m/>
    <n v="110000"/>
    <m/>
    <n v="35000"/>
    <n v="145000"/>
    <s v="Supplemental"/>
    <n v="145000"/>
    <n v="147607"/>
    <m/>
    <n v="147607"/>
    <s v="No"/>
    <s v="Green"/>
    <d v="2022-09-01T00:00:00"/>
    <d v="2022-09-07T00:00:00"/>
    <d v="2022-09-07T00:00:00"/>
    <d v="2022-12-31T00:00:00"/>
    <d v="2022-12-31T00:00:00"/>
    <m/>
    <m/>
    <n v="798.08"/>
    <n v="21094"/>
    <n v="-19494"/>
    <n v="7493.75"/>
    <m/>
    <m/>
    <m/>
    <m/>
    <m/>
    <m/>
    <x v="0"/>
    <m/>
    <m/>
    <m/>
    <m/>
    <m/>
    <m/>
    <m/>
    <m/>
    <s v="4/4/23-CES-Variance due to accidental double accrual. Project is finished awaiting final invoice. 3/3/23 CNC- Accrue $21,494 to BECHT for RCA._x000d__x000a_2/3/23-CES-Reaccrue costs to BECHT for RCA. 1/4/23-BECHT RCA nearing completion. Total actuals in 2022 were $130,000. Accrue $22,000 for December._x000d__x000a__x000d__x000a__x000d__x000a_12/2/2022-CES-Accrue $10,000 for BECHT Engineering. 11/3/2022-Accrue $90,000 to BECHT Engineering for RCA. 10/4/22-Accrue $20,000 to BECHT Engineering for RCA kick-off. Site visit next week and RCA progression in October. Early November anticipated finish."/>
    <d v="2023-04-04T00:00:00"/>
    <s v="Schultz, Amy"/>
    <m/>
    <s v="South"/>
    <s v="Pipelines and Terminals"/>
    <s v="Tank Integrity"/>
    <m/>
    <s v="Corpus Christi"/>
    <s v="BTXPP - Buckeye Texas Processing"/>
    <m/>
    <n v="2398"/>
    <n v="7494"/>
    <m/>
    <m/>
    <n v="137715"/>
    <m/>
    <s v="Stine, Carlton"/>
    <s v="Shook, Mark B."/>
    <s v="N/A"/>
    <m/>
    <n v="1"/>
    <n v="45752"/>
    <m/>
    <s v="Schultz, Amy"/>
    <s v="JDE Child"/>
    <s v="Burnt Orange"/>
    <d v="2022-09-07T00:00:00"/>
  </r>
  <r>
    <s v="BTXHF - Underground piping CP and isolation"/>
    <s v="Item"/>
    <s v="Open"/>
    <x v="1"/>
    <s v="BTXHF00M1706"/>
    <s v="Exempt"/>
    <n v="1358771"/>
    <s v="Wirfs, Mike"/>
    <s v="Asset Integrity"/>
    <s v="7. Closed"/>
    <s v="Emergent"/>
    <s v="Cathodic Protection"/>
    <m/>
    <m/>
    <m/>
    <n v="0"/>
    <m/>
    <n v="0"/>
    <s v="Green"/>
    <n v="120000"/>
    <m/>
    <n v="120000"/>
    <n v="-120000"/>
    <m/>
    <m/>
    <n v="12000"/>
    <m/>
    <m/>
    <n v="12000"/>
    <s v="Phase"/>
    <n v="12000"/>
    <n v="0"/>
    <m/>
    <n v="0"/>
    <s v="No"/>
    <s v="Green"/>
    <m/>
    <d v="2017-07-23T00:00:00"/>
    <d v="2017-07-23T00:00:00"/>
    <d v="2017-07-21T00:00:00"/>
    <d v="2017-09-29T00:00:00"/>
    <m/>
    <m/>
    <m/>
    <m/>
    <m/>
    <m/>
    <m/>
    <m/>
    <m/>
    <m/>
    <m/>
    <m/>
    <x v="0"/>
    <m/>
    <m/>
    <m/>
    <m/>
    <m/>
    <m/>
    <m/>
    <m/>
    <m/>
    <m/>
    <s v="Schultz, Amy"/>
    <m/>
    <s v="South"/>
    <s v="Pipelines and Terminals"/>
    <s v="Integrity"/>
    <m/>
    <s v="Corpus Christi"/>
    <s v="BTXHF - Buckeye Texas Hub"/>
    <s v="6200187M1700"/>
    <m/>
    <n v="0"/>
    <m/>
    <m/>
    <m/>
    <m/>
    <s v="Geib, Rob"/>
    <s v="Charles, Jeffrey"/>
    <m/>
    <m/>
    <n v="1"/>
    <n v="16757"/>
    <m/>
    <s v="Simmons, Lourdes"/>
    <s v="Child (Major Project)"/>
    <s v="Olive"/>
    <d v="2015-09-16T00:00:00"/>
  </r>
  <r>
    <s v="BTXHF LPG Tanks Onstream Inspections"/>
    <s v="Item"/>
    <s v="Open"/>
    <x v="0"/>
    <s v="BTXHF00E2301"/>
    <s v="Maintenance Framework"/>
    <n v="2093555"/>
    <s v="Cole, Caitlyn"/>
    <s v="Asset Integrity"/>
    <s v="3. Active"/>
    <s v="Defined"/>
    <s v="Pressure Vessels"/>
    <n v="27750"/>
    <m/>
    <m/>
    <n v="27750"/>
    <n v="60000"/>
    <n v="-32250"/>
    <s v="Red"/>
    <n v="60000"/>
    <m/>
    <n v="60000"/>
    <n v="-32250"/>
    <m/>
    <m/>
    <n v="66000"/>
    <m/>
    <m/>
    <n v="66000"/>
    <s v="Full"/>
    <n v="66000"/>
    <n v="27750"/>
    <m/>
    <n v="27750"/>
    <s v="No"/>
    <s v="Green"/>
    <d v="2023-04-01T00:00:00"/>
    <d v="2023-03-01T00:00:00"/>
    <d v="2023-03-01T00:00:00"/>
    <d v="2023-12-31T00:00:00"/>
    <d v="2023-06-30T00:00:00"/>
    <m/>
    <m/>
    <m/>
    <m/>
    <m/>
    <n v="24000"/>
    <n v="3750"/>
    <n v="12000"/>
    <n v="12000"/>
    <n v="-8250"/>
    <s v="Red"/>
    <n v="0"/>
    <x v="2"/>
    <m/>
    <m/>
    <m/>
    <m/>
    <m/>
    <m/>
    <m/>
    <m/>
    <s v="5/3/23 CNC - inspections completed in April. BECHT to perform on stream analysis in May.  4/5/23 CNC - Rosen will be on site 4/11/23 for inspection 3/16/2023 CNC - $60k forecast to be moved to April."/>
    <d v="2023-05-03T00:00:00"/>
    <s v="Schultz, Amy"/>
    <m/>
    <s v="South"/>
    <s v="Pipelines and Terminals"/>
    <s v="Tank Integrity"/>
    <m/>
    <s v="Corpus Christi"/>
    <s v="BTXHF - Buckeye Texas Hub"/>
    <m/>
    <m/>
    <n v="27750"/>
    <m/>
    <m/>
    <m/>
    <m/>
    <s v="Stine, Carlton"/>
    <s v="Stine, Carlton"/>
    <m/>
    <m/>
    <n v="1"/>
    <n v="44744"/>
    <m/>
    <s v="Administrator, System"/>
    <s v="Independent"/>
    <s v="Aqua"/>
    <d v="2022-08-17T00:00:00"/>
  </r>
  <r>
    <s v="BTXPP LPG Tanks Onstream Inspections"/>
    <s v="Item"/>
    <s v="Open"/>
    <x v="0"/>
    <s v="BTXPP00E2303"/>
    <s v="Maintenance Framework"/>
    <n v="2093556"/>
    <s v="Cole, Caitlyn"/>
    <s v="Asset Integrity"/>
    <s v="3. Active"/>
    <s v="Defined"/>
    <s v="Pressure Vessels"/>
    <n v="6000"/>
    <m/>
    <m/>
    <n v="6000"/>
    <n v="15000"/>
    <n v="-9000"/>
    <s v="Red"/>
    <n v="15000"/>
    <m/>
    <n v="15000"/>
    <n v="-9000"/>
    <m/>
    <m/>
    <n v="16500"/>
    <m/>
    <m/>
    <n v="16500"/>
    <s v="Full"/>
    <n v="16500"/>
    <n v="6000"/>
    <m/>
    <n v="6000"/>
    <s v="No"/>
    <s v="Green"/>
    <d v="2023-04-01T00:00:00"/>
    <d v="2023-03-02T00:00:00"/>
    <d v="2023-03-02T00:00:00"/>
    <d v="2023-12-31T00:00:00"/>
    <d v="2023-07-31T00:00:00"/>
    <m/>
    <m/>
    <m/>
    <m/>
    <m/>
    <n v="6000"/>
    <n v="0"/>
    <n v="3000"/>
    <n v="3000"/>
    <n v="-3000"/>
    <s v="Red"/>
    <n v="0"/>
    <x v="0"/>
    <m/>
    <m/>
    <m/>
    <m/>
    <m/>
    <m/>
    <m/>
    <m/>
    <s v="5/3/23 CNC - inspections completed in April. BECHT to perform on stream analysis in May. 4/5/23 CNC - Rosen will be on site 4/11/23 for inspection 3/16/23 CNC - $15k forecast to be moved to April."/>
    <d v="2023-05-03T00:00:00"/>
    <s v="Schultz, Amy"/>
    <m/>
    <s v="South"/>
    <s v="Pipelines and Terminals"/>
    <s v="Tank Integrity"/>
    <m/>
    <s v="Corpus Christi"/>
    <s v="BTXPP - Buckeye Texas Processing"/>
    <m/>
    <m/>
    <n v="6000"/>
    <m/>
    <m/>
    <m/>
    <m/>
    <s v="Stine, Carlton"/>
    <s v="Stine, Carlton"/>
    <m/>
    <m/>
    <n v="1"/>
    <n v="44745"/>
    <m/>
    <s v="Administrator, System"/>
    <s v="Independent"/>
    <s v="Aqua"/>
    <d v="2022-08-17T00:00:00"/>
  </r>
  <r>
    <s v="BTXPP OWS Piping Replacement"/>
    <s v="Item"/>
    <s v="Open"/>
    <x v="1"/>
    <s v="BTXPP00M2212"/>
    <s v="Maintenance Framework"/>
    <n v="2011052"/>
    <s v="Aiken, Elaine"/>
    <s v="Asset Integrity"/>
    <s v="6. Operational"/>
    <s v="Drawdown"/>
    <s v="Facility Integrity"/>
    <n v="-74001"/>
    <m/>
    <m/>
    <n v="-74000.899999999994"/>
    <n v="-1"/>
    <n v="-74000"/>
    <s v="Red"/>
    <m/>
    <m/>
    <m/>
    <n v="-74001"/>
    <m/>
    <m/>
    <n v="84000"/>
    <m/>
    <m/>
    <n v="84000"/>
    <s v="Full"/>
    <m/>
    <n v="12826"/>
    <m/>
    <n v="12826"/>
    <s v="No"/>
    <s v="Green"/>
    <d v="2022-10-01T00:00:00"/>
    <d v="2022-08-01T00:00:00"/>
    <d v="2022-08-01T00:00:00"/>
    <m/>
    <d v="2022-12-31T00:00:00"/>
    <m/>
    <m/>
    <n v="-0.9"/>
    <n v="0"/>
    <n v="0"/>
    <n v="0"/>
    <n v="-74000"/>
    <m/>
    <m/>
    <n v="-74000"/>
    <s v="Red"/>
    <m/>
    <x v="0"/>
    <m/>
    <m/>
    <m/>
    <m/>
    <m/>
    <m/>
    <m/>
    <m/>
    <s v="4.4.23 - Accrual $74,000. Waiting on Invoicing (AS)_x000d__x000a_3.3.23 - Accrual $74,000. Waiting on Invoicing (AS)_x000d__x000a__x000d__x000a_2022-10-10 - work was completed in September, missed accrual."/>
    <d v="2023-04-04T00:00:00"/>
    <s v="Schultz, Amy"/>
    <m/>
    <s v="South"/>
    <s v="Pipelines and Terminals"/>
    <s v="Integrity"/>
    <m/>
    <s v="South Texas"/>
    <m/>
    <m/>
    <n v="-1"/>
    <n v="-74000"/>
    <m/>
    <m/>
    <n v="86827"/>
    <m/>
    <s v="Aiken, Elaine"/>
    <s v="Shook, Mark B."/>
    <m/>
    <m/>
    <n v="1"/>
    <n v="44196"/>
    <m/>
    <s v="Perry, Betty"/>
    <s v="Independent"/>
    <m/>
    <d v="2022-07-22T00:00:00"/>
  </r>
  <r>
    <s v="Buffalo Terminal - Paint Tank 99"/>
    <s v="Item"/>
    <s v="Open"/>
    <x v="1"/>
    <s v="BETBO00M2302"/>
    <s v="Maintenance Framework"/>
    <n v="2112565"/>
    <s v="Cole, Caitlyn"/>
    <s v="Asset Integrity"/>
    <s v="3. Active"/>
    <s v="Defined"/>
    <s v="Tank Painting"/>
    <m/>
    <n v="65000"/>
    <m/>
    <n v="65000"/>
    <n v="65000"/>
    <n v="0"/>
    <s v="Green"/>
    <m/>
    <m/>
    <m/>
    <n v="65000"/>
    <m/>
    <m/>
    <n v="80465"/>
    <m/>
    <m/>
    <n v="80465"/>
    <s v="Full"/>
    <n v="80465"/>
    <m/>
    <n v="65000"/>
    <n v="65000"/>
    <s v="No"/>
    <s v="Green"/>
    <d v="2023-09-01T00:00:00"/>
    <d v="2023-04-21T00:00:00"/>
    <d v="2023-04-21T00:00:00"/>
    <d v="2023-12-31T00:00:00"/>
    <d v="2023-07-31T00:00:00"/>
    <m/>
    <m/>
    <m/>
    <m/>
    <m/>
    <m/>
    <m/>
    <m/>
    <m/>
    <m/>
    <m/>
    <m/>
    <x v="0"/>
    <m/>
    <m/>
    <m/>
    <n v="65000"/>
    <m/>
    <m/>
    <m/>
    <m/>
    <s v="3/20/23 CNC - project bid out for 2023"/>
    <d v="2023-03-20T00:00:00"/>
    <s v="Schultz, Amy"/>
    <m/>
    <s v="East"/>
    <s v="Pipelines and Terminals"/>
    <s v="Integrity"/>
    <m/>
    <s v="Auburn Terminals"/>
    <s v="BETBO - BET BUFFALO TERMINAL"/>
    <m/>
    <m/>
    <n v="0"/>
    <n v="65000"/>
    <m/>
    <m/>
    <m/>
    <s v="Cole, Caitlyn"/>
    <s v="Stine, Carlton"/>
    <s v="N/A"/>
    <m/>
    <n v="1"/>
    <n v="30842"/>
    <m/>
    <s v="Guest, ProSight"/>
    <s v="Independent"/>
    <s v="Aqua"/>
    <d v="2018-08-23T00:00:00"/>
  </r>
  <r>
    <s v="Charlotte I (BSEVC) Tank 12 Painting"/>
    <s v="Item"/>
    <s v="Open"/>
    <x v="1"/>
    <s v="BSEVC00M2301"/>
    <s v="Maintenance Framework"/>
    <n v="2112566"/>
    <s v="Cole, Caitlyn"/>
    <s v="Asset Integrity"/>
    <s v="3. Active"/>
    <s v="Defined"/>
    <s v="Tank Painting"/>
    <m/>
    <n v="35000"/>
    <m/>
    <n v="35000"/>
    <n v="35000"/>
    <n v="0"/>
    <s v="Green"/>
    <m/>
    <m/>
    <m/>
    <n v="35000"/>
    <m/>
    <m/>
    <n v="45458"/>
    <m/>
    <m/>
    <n v="45458"/>
    <s v="Full"/>
    <n v="45458"/>
    <m/>
    <n v="35000"/>
    <n v="35000"/>
    <s v="No"/>
    <s v="Green"/>
    <m/>
    <d v="2023-04-21T00:00:00"/>
    <d v="2023-04-21T00:00:00"/>
    <d v="2023-12-31T00:00:00"/>
    <d v="2023-12-31T00:00:00"/>
    <m/>
    <m/>
    <m/>
    <m/>
    <m/>
    <m/>
    <m/>
    <m/>
    <m/>
    <m/>
    <m/>
    <m/>
    <x v="0"/>
    <n v="35000"/>
    <m/>
    <m/>
    <m/>
    <m/>
    <m/>
    <m/>
    <m/>
    <s v="4/5/2023 CNC - project bid out for 2023 (shell)"/>
    <d v="2023-04-05T00:00:00"/>
    <s v="Schultz, Amy"/>
    <m/>
    <s v="South"/>
    <s v="Pipelines and Terminals"/>
    <s v="Integrity"/>
    <m/>
    <s v="North Carolina"/>
    <s v="BSEVC - CHARLOTTE I TERMINAL"/>
    <m/>
    <m/>
    <n v="35000"/>
    <m/>
    <m/>
    <m/>
    <m/>
    <s v="Cole, Caitlyn"/>
    <s v="Stine, Carlton"/>
    <m/>
    <m/>
    <n v="1"/>
    <n v="46812"/>
    <m/>
    <s v="Cole, Caitlyn"/>
    <s v="Independent"/>
    <s v="Aqua"/>
    <d v="2023-03-20T00:00:00"/>
  </r>
  <r>
    <s v="Charlotte I (BSEVC) Tank 15 Painting"/>
    <s v="Item"/>
    <s v="Open"/>
    <x v="1"/>
    <s v="BSEVC00M2302"/>
    <s v="Maintenance Framework"/>
    <n v="2112568"/>
    <s v="Cole, Caitlyn"/>
    <s v="Asset Integrity"/>
    <s v="3. Active"/>
    <s v="Defined"/>
    <s v="Tank Painting"/>
    <m/>
    <n v="35000"/>
    <m/>
    <n v="35000"/>
    <n v="35000"/>
    <n v="0"/>
    <s v="Green"/>
    <m/>
    <m/>
    <m/>
    <n v="35000"/>
    <m/>
    <m/>
    <n v="45458"/>
    <m/>
    <m/>
    <n v="45458"/>
    <s v="Full"/>
    <n v="45458"/>
    <m/>
    <n v="35000"/>
    <n v="35000"/>
    <s v="No"/>
    <s v="Green"/>
    <m/>
    <d v="2023-04-21T00:00:00"/>
    <d v="2023-04-21T00:00:00"/>
    <d v="2023-12-31T00:00:00"/>
    <d v="2023-12-31T00:00:00"/>
    <m/>
    <m/>
    <m/>
    <m/>
    <m/>
    <m/>
    <m/>
    <m/>
    <m/>
    <m/>
    <m/>
    <m/>
    <x v="0"/>
    <n v="35000"/>
    <m/>
    <m/>
    <m/>
    <m/>
    <m/>
    <m/>
    <m/>
    <s v="4/5/2023 CNC - project bid out for 2023 (shell)"/>
    <d v="2023-04-05T00:00:00"/>
    <s v="Schultz, Amy"/>
    <m/>
    <s v="South"/>
    <s v="Pipelines and Terminals"/>
    <s v="Integrity"/>
    <m/>
    <s v="North Carolina"/>
    <s v="BSEVC - CHARLOTTE I TERMINAL"/>
    <m/>
    <m/>
    <n v="35000"/>
    <m/>
    <m/>
    <m/>
    <m/>
    <s v="Cole, Caitlyn"/>
    <s v="Stine, Carlton"/>
    <m/>
    <m/>
    <n v="1"/>
    <n v="46813"/>
    <m/>
    <s v="Cole, Caitlyn"/>
    <s v="Independent"/>
    <s v="Aqua"/>
    <d v="2023-03-20T00:00:00"/>
  </r>
  <r>
    <s v="Chattanooga II Terminal (BSEVF) LPG Tanks Onstream Inspections"/>
    <s v="Item"/>
    <s v="Open"/>
    <x v="0"/>
    <s v="BSEVF00E2304"/>
    <s v="Maintenance Framework"/>
    <n v="2093558"/>
    <s v="Cole, Caitlyn"/>
    <s v="Asset Integrity"/>
    <s v="3. Active"/>
    <s v="Defined"/>
    <s v="Pressure Vessels"/>
    <n v="16550"/>
    <n v="5000"/>
    <m/>
    <n v="21550"/>
    <n v="28000"/>
    <n v="-6450"/>
    <s v="Red"/>
    <n v="28000"/>
    <m/>
    <n v="28000"/>
    <n v="-6450"/>
    <m/>
    <m/>
    <n v="30800"/>
    <m/>
    <m/>
    <n v="30800"/>
    <s v="Full"/>
    <n v="30800"/>
    <n v="16550"/>
    <n v="5000"/>
    <n v="21550"/>
    <s v="No"/>
    <s v="Green"/>
    <d v="2023-05-01T00:00:00"/>
    <d v="2023-03-02T00:00:00"/>
    <d v="2023-03-02T00:00:00"/>
    <d v="2023-12-31T00:00:00"/>
    <d v="2023-04-30T00:00:00"/>
    <m/>
    <m/>
    <m/>
    <m/>
    <m/>
    <m/>
    <n v="16550"/>
    <n v="28000"/>
    <n v="28000"/>
    <n v="-11450"/>
    <s v="Red"/>
    <n v="0"/>
    <x v="3"/>
    <n v="3000"/>
    <n v="2000"/>
    <m/>
    <m/>
    <m/>
    <m/>
    <m/>
    <m/>
    <s v=" 5/43/23 CNC - project scheduled for May. 3/16/23 CNC - $28k forecast to be moved to May"/>
    <d v="2023-05-03T00:00:00"/>
    <s v="Schultz, Amy"/>
    <m/>
    <s v="South"/>
    <s v="Pipelines and Terminals"/>
    <s v="Tank Integrity"/>
    <m/>
    <s v="Tennessee"/>
    <s v="BSEVF - CHATTANOOGA II TERMINAL"/>
    <m/>
    <m/>
    <n v="19550"/>
    <n v="2000"/>
    <m/>
    <m/>
    <m/>
    <s v="Stine, Carlton"/>
    <s v="Stine, Carlton"/>
    <m/>
    <m/>
    <n v="1"/>
    <n v="44748"/>
    <m/>
    <s v="Administrator, System"/>
    <s v="Independent"/>
    <s v="Aqua"/>
    <d v="2022-08-17T00:00:00"/>
  </r>
  <r>
    <s v="Cincinnati USCG Dock Line API-570 Inspection"/>
    <s v="Item"/>
    <s v="Open"/>
    <x v="0"/>
    <s v="BETCX00E2303"/>
    <s v="Maintenance Framework"/>
    <n v="2124183"/>
    <s v="Aiken, Elaine"/>
    <s v="Asset Integrity"/>
    <s v="3. Active"/>
    <s v="Drawdown"/>
    <s v="Facility Integrity"/>
    <m/>
    <n v="60000"/>
    <m/>
    <n v="60000"/>
    <m/>
    <n v="60000"/>
    <s v="Red"/>
    <m/>
    <m/>
    <m/>
    <n v="60000"/>
    <m/>
    <m/>
    <n v="60000"/>
    <m/>
    <m/>
    <n v="60000"/>
    <s v="Full"/>
    <n v="60000"/>
    <m/>
    <n v="60000"/>
    <n v="60000"/>
    <s v="No"/>
    <s v="Green"/>
    <d v="2023-07-01T00:00:00"/>
    <d v="2023-05-24T00:00:00"/>
    <d v="2023-05-24T00:00:00"/>
    <d v="2023-12-31T00:00:00"/>
    <d v="2023-12-31T00:00:00"/>
    <m/>
    <m/>
    <m/>
    <m/>
    <m/>
    <m/>
    <m/>
    <m/>
    <m/>
    <m/>
    <m/>
    <m/>
    <x v="0"/>
    <n v="30000"/>
    <n v="30000"/>
    <m/>
    <m/>
    <m/>
    <m/>
    <m/>
    <m/>
    <m/>
    <m/>
    <s v="Schultz, Amy"/>
    <m/>
    <s v="West"/>
    <s v="Pipelines and Terminals"/>
    <s v="Station/Terminal"/>
    <m/>
    <s v="Southern Ohio"/>
    <s v="BETCX - BET CINCINNATI TERMINAL"/>
    <m/>
    <m/>
    <n v="30000"/>
    <n v="30000"/>
    <m/>
    <m/>
    <m/>
    <s v="Aiken, Elaine"/>
    <s v="Gardner, Travis W."/>
    <s v="N/A"/>
    <m/>
    <n v="1"/>
    <n v="47156"/>
    <m/>
    <s v="Aiken, Elaine"/>
    <s v="JDE Child"/>
    <s v="Burnt Orange"/>
    <d v="2023-05-24T00:00:00"/>
  </r>
  <r>
    <s v="Columbus East Insulated Pipe Phase 2 Inspection"/>
    <s v="Item"/>
    <s v="Open"/>
    <x v="0"/>
    <m/>
    <s v="Exempt"/>
    <m/>
    <s v="Aiken, Elaine"/>
    <s v="Asset Integrity"/>
    <s v="2. Pending AFE"/>
    <m/>
    <s v="Facility Integrity"/>
    <m/>
    <n v="110000"/>
    <m/>
    <n v="110000"/>
    <n v="110000"/>
    <n v="0"/>
    <s v="Green"/>
    <n v="110000"/>
    <m/>
    <n v="110000"/>
    <n v="0"/>
    <m/>
    <m/>
    <m/>
    <m/>
    <m/>
    <m/>
    <m/>
    <m/>
    <m/>
    <n v="110000"/>
    <n v="110000"/>
    <s v="No"/>
    <s v="Green"/>
    <d v="2023-08-01T00:00:00"/>
    <m/>
    <m/>
    <m/>
    <d v="2023-07-31T00:00:00"/>
    <m/>
    <m/>
    <m/>
    <m/>
    <m/>
    <m/>
    <m/>
    <m/>
    <m/>
    <m/>
    <m/>
    <m/>
    <x v="0"/>
    <m/>
    <m/>
    <n v="50000"/>
    <n v="60000"/>
    <m/>
    <m/>
    <m/>
    <m/>
    <m/>
    <m/>
    <m/>
    <m/>
    <s v="West"/>
    <s v="Pipelines and Terminals"/>
    <s v="Station/Terminal"/>
    <m/>
    <s v="Southern Ohio"/>
    <s v="BETCE - BET COLUMBUS EAST TERMINAL"/>
    <m/>
    <m/>
    <n v="0"/>
    <n v="110000"/>
    <m/>
    <m/>
    <m/>
    <s v="Aiken, Elaine"/>
    <m/>
    <m/>
    <m/>
    <n v="1"/>
    <n v="45060"/>
    <m/>
    <s v="Administrator, System"/>
    <s v="Independent"/>
    <s v="Aqua"/>
    <d v="2022-08-17T00:00:00"/>
  </r>
  <r>
    <s v="Dead Leg Procedure and Risk Assessment"/>
    <s v="Item"/>
    <s v="Open"/>
    <x v="0"/>
    <s v="1348250E2325"/>
    <s v="Maintenance Framework"/>
    <n v="2124256"/>
    <s v="Aiken, Elaine"/>
    <s v="Asset Integrity"/>
    <s v="3. Active"/>
    <s v="Drawdown"/>
    <s v="Facility Integrity"/>
    <m/>
    <n v="20000"/>
    <m/>
    <n v="20000"/>
    <m/>
    <n v="20000"/>
    <s v="Red"/>
    <m/>
    <m/>
    <m/>
    <n v="20000"/>
    <m/>
    <m/>
    <n v="20000"/>
    <m/>
    <m/>
    <n v="20000"/>
    <s v="Full"/>
    <n v="20000"/>
    <m/>
    <n v="20000"/>
    <n v="20000"/>
    <s v="No"/>
    <s v="Green"/>
    <d v="2023-07-01T00:00:00"/>
    <d v="2023-05-25T00:00:00"/>
    <d v="2023-05-25T00:00:00"/>
    <d v="2023-12-31T00:00:00"/>
    <d v="2023-12-31T00:00:00"/>
    <m/>
    <m/>
    <m/>
    <m/>
    <m/>
    <m/>
    <m/>
    <m/>
    <m/>
    <m/>
    <m/>
    <m/>
    <x v="0"/>
    <m/>
    <n v="10000"/>
    <n v="10000"/>
    <m/>
    <m/>
    <m/>
    <m/>
    <m/>
    <m/>
    <m/>
    <s v="Schultz, Amy"/>
    <m/>
    <s v="Corporate  - Pipes and Terminals"/>
    <s v="Pipelines and Terminals"/>
    <s v="Station/Terminal"/>
    <m/>
    <s v="Corporate"/>
    <s v="Corporate"/>
    <m/>
    <m/>
    <n v="0"/>
    <n v="20000"/>
    <m/>
    <m/>
    <m/>
    <s v="Aiken, Elaine"/>
    <s v="Shook, Mark B."/>
    <s v="N/A"/>
    <m/>
    <n v="1"/>
    <n v="47160"/>
    <m/>
    <s v="Aiken, Elaine"/>
    <s v="JDE Child"/>
    <s v="Burnt Orange"/>
    <d v="2023-05-24T00:00:00"/>
  </r>
  <r>
    <s v="East Chicago East Tank 204 New Coating"/>
    <s v="Item"/>
    <s v="Open"/>
    <x v="1"/>
    <s v="BETEU00M2306"/>
    <s v="Maintenance Framework"/>
    <n v="2112567"/>
    <s v="Cole, Caitlyn"/>
    <s v="Asset Integrity"/>
    <s v="3. Active"/>
    <s v="Defined"/>
    <s v="Tank Painting"/>
    <m/>
    <n v="40000"/>
    <m/>
    <n v="40000"/>
    <n v="40000"/>
    <n v="0"/>
    <s v="Green"/>
    <m/>
    <m/>
    <m/>
    <n v="40000"/>
    <m/>
    <m/>
    <n v="54340"/>
    <m/>
    <m/>
    <n v="54340"/>
    <s v="Full"/>
    <n v="54340"/>
    <m/>
    <n v="40000"/>
    <n v="40000"/>
    <s v="No"/>
    <s v="Green"/>
    <d v="2023-08-01T00:00:00"/>
    <d v="2023-04-21T00:00:00"/>
    <d v="2023-04-21T00:00:00"/>
    <d v="2023-12-31T00:00:00"/>
    <d v="2023-08-31T00:00:00"/>
    <m/>
    <m/>
    <m/>
    <m/>
    <m/>
    <m/>
    <m/>
    <m/>
    <m/>
    <m/>
    <m/>
    <m/>
    <x v="0"/>
    <m/>
    <m/>
    <n v="40000"/>
    <m/>
    <m/>
    <m/>
    <m/>
    <m/>
    <s v="3/20/23 CNC - project bid out for 2023 (shell and roof)"/>
    <d v="2023-03-20T00:00:00"/>
    <s v="Schultz, Amy"/>
    <m/>
    <s v="West"/>
    <s v="Pipelines and Terminals"/>
    <s v="Integrity"/>
    <m/>
    <s v="E. Chicago Terminals"/>
    <s v="BETEU - BET EAST CHICAGO"/>
    <m/>
    <m/>
    <n v="0"/>
    <n v="40000"/>
    <m/>
    <m/>
    <m/>
    <s v="Cole, Caitlyn"/>
    <s v="Stine, Carlton"/>
    <m/>
    <m/>
    <n v="1"/>
    <n v="34953"/>
    <m/>
    <s v="Guest, ProSight"/>
    <s v="Independent"/>
    <s v="Aqua"/>
    <d v="2019-08-30T00:00:00"/>
  </r>
  <r>
    <s v="East St. Louis Station Coat Relief Tank 2018"/>
    <s v="Item"/>
    <s v="Open"/>
    <x v="1"/>
    <s v="ES00000M2301"/>
    <s v="Maintenance Framework"/>
    <n v="2112569"/>
    <s v="Cole, Caitlyn"/>
    <s v="Asset Integrity"/>
    <s v="3. Active"/>
    <s v="Defined"/>
    <s v="Tank Painting"/>
    <m/>
    <n v="10000"/>
    <m/>
    <n v="10000"/>
    <n v="10000"/>
    <n v="0"/>
    <s v="Green"/>
    <m/>
    <m/>
    <m/>
    <n v="10000"/>
    <m/>
    <m/>
    <n v="22370"/>
    <m/>
    <m/>
    <n v="22370"/>
    <s v="Full"/>
    <n v="22370"/>
    <m/>
    <n v="10000"/>
    <n v="10000"/>
    <s v="No"/>
    <s v="Green"/>
    <d v="2023-09-01T00:00:00"/>
    <d v="2023-04-21T00:00:00"/>
    <d v="2023-04-21T00:00:00"/>
    <d v="2023-12-31T00:00:00"/>
    <d v="2023-08-31T00:00:00"/>
    <m/>
    <m/>
    <m/>
    <m/>
    <m/>
    <m/>
    <m/>
    <m/>
    <m/>
    <m/>
    <m/>
    <m/>
    <x v="0"/>
    <m/>
    <m/>
    <m/>
    <n v="10000"/>
    <m/>
    <m/>
    <m/>
    <m/>
    <s v="3/20/23 CNC - project bid out for 2023"/>
    <d v="2023-03-20T00:00:00"/>
    <s v="Schultz, Amy"/>
    <m/>
    <s v="West"/>
    <s v="Pipelines and Terminals"/>
    <s v="Integrity"/>
    <m/>
    <s v="St. Louis"/>
    <s v="ES - EAST ST LOUIS (MARATHON ASHLAN)"/>
    <m/>
    <m/>
    <n v="0"/>
    <n v="10000"/>
    <m/>
    <m/>
    <m/>
    <s v="Cole, Caitlyn"/>
    <s v="Stine, Carlton"/>
    <s v="N/A"/>
    <m/>
    <n v="1"/>
    <n v="20235"/>
    <m/>
    <s v="Guest, ProSight"/>
    <s v="Independent"/>
    <s v="Aqua"/>
    <d v="2016-08-12T00:00:00"/>
  </r>
  <r>
    <s v="Ethanol Conversion of Service Procedure Development"/>
    <s v="Item"/>
    <s v="Open"/>
    <x v="0"/>
    <s v="1000000E2303"/>
    <s v="Maintenance Framework"/>
    <n v="2124247"/>
    <s v="Aiken, Elaine"/>
    <s v="Asset Integrity"/>
    <s v="3. Active"/>
    <s v="Drawdown"/>
    <s v="Facility Integrity"/>
    <m/>
    <n v="20000"/>
    <m/>
    <n v="20000"/>
    <m/>
    <n v="20000"/>
    <s v="Red"/>
    <m/>
    <m/>
    <m/>
    <n v="20000"/>
    <m/>
    <m/>
    <n v="20000"/>
    <m/>
    <m/>
    <n v="20000"/>
    <s v="Full"/>
    <n v="20000"/>
    <m/>
    <n v="20000"/>
    <n v="20000"/>
    <s v="No"/>
    <s v="Green"/>
    <d v="2023-07-01T00:00:00"/>
    <d v="2023-05-25T00:00:00"/>
    <d v="2023-05-25T00:00:00"/>
    <d v="2023-12-31T00:00:00"/>
    <d v="2023-12-31T00:00:00"/>
    <m/>
    <m/>
    <m/>
    <m/>
    <m/>
    <m/>
    <m/>
    <m/>
    <m/>
    <m/>
    <m/>
    <m/>
    <x v="0"/>
    <m/>
    <n v="20000"/>
    <m/>
    <m/>
    <m/>
    <m/>
    <m/>
    <m/>
    <m/>
    <m/>
    <s v="Schultz, Amy"/>
    <m/>
    <s v="Corporate  - Pipes and Terminals"/>
    <s v="Corporate"/>
    <s v="Station/Terminal"/>
    <m/>
    <s v="Corporate"/>
    <s v="Corporate"/>
    <m/>
    <m/>
    <n v="0"/>
    <n v="20000"/>
    <m/>
    <m/>
    <m/>
    <s v="Aiken, Elaine"/>
    <s v="Shook, Mark B."/>
    <s v="N/A"/>
    <m/>
    <n v="1"/>
    <n v="47159"/>
    <m/>
    <s v="Aiken, Elaine"/>
    <s v="JDE Child"/>
    <s v="Burnt Orange"/>
    <d v="2023-05-24T00:00:00"/>
  </r>
  <r>
    <s v="Flint Terminal TK15 Exterior Recoat"/>
    <s v="Item"/>
    <s v="Open"/>
    <x v="1"/>
    <s v="BETWF00M2303"/>
    <s v="Maintenance Framework"/>
    <n v="2112570"/>
    <s v="Cole, Caitlyn"/>
    <s v="Asset Integrity"/>
    <s v="3. Active"/>
    <s v="Defined"/>
    <s v="Tank Painting"/>
    <m/>
    <n v="55000"/>
    <m/>
    <n v="55000"/>
    <n v="55000"/>
    <n v="0"/>
    <s v="Green"/>
    <m/>
    <m/>
    <m/>
    <n v="55000"/>
    <m/>
    <m/>
    <n v="70015"/>
    <m/>
    <m/>
    <n v="70015"/>
    <s v="Full"/>
    <n v="70015"/>
    <m/>
    <n v="55000"/>
    <n v="55000"/>
    <s v="No"/>
    <s v="Green"/>
    <d v="2023-07-01T00:00:00"/>
    <d v="2023-04-21T00:00:00"/>
    <d v="2023-04-21T00:00:00"/>
    <d v="2023-12-31T00:00:00"/>
    <d v="2023-08-31T00:00:00"/>
    <m/>
    <m/>
    <m/>
    <m/>
    <m/>
    <m/>
    <m/>
    <m/>
    <m/>
    <m/>
    <m/>
    <m/>
    <x v="0"/>
    <m/>
    <n v="55000"/>
    <m/>
    <m/>
    <m/>
    <m/>
    <m/>
    <m/>
    <s v="3/20/23 CNC - project bid out for 2023 (shell)"/>
    <d v="2023-03-20T00:00:00"/>
    <s v="Schultz, Amy"/>
    <m/>
    <s v="West"/>
    <s v="Pipelines and Terminals"/>
    <s v="Integrity"/>
    <m/>
    <s v="Wayne Terminal"/>
    <s v="BETWF - BET FLINT TERMINAL"/>
    <m/>
    <m/>
    <n v="0"/>
    <n v="55000"/>
    <m/>
    <m/>
    <m/>
    <s v="Cole, Caitlyn"/>
    <s v="Stine, Carlton"/>
    <s v="N/A"/>
    <m/>
    <n v="1"/>
    <n v="31105"/>
    <m/>
    <s v="Guest, ProSight"/>
    <s v="Independent"/>
    <s v="Aqua"/>
    <d v="2018-08-28T00:00:00"/>
  </r>
  <r>
    <s v="Granger Insulated Pipe Phase 2 Inspection"/>
    <s v="Item"/>
    <s v="Open"/>
    <x v="0"/>
    <m/>
    <s v="Exempt"/>
    <m/>
    <s v="Aiken, Elaine"/>
    <s v="Asset Integrity"/>
    <s v="2. Pending AFE"/>
    <m/>
    <s v="Facility Integrity"/>
    <m/>
    <n v="110000"/>
    <m/>
    <n v="110000"/>
    <n v="110000"/>
    <n v="0"/>
    <s v="Green"/>
    <n v="110000"/>
    <m/>
    <n v="110000"/>
    <n v="0"/>
    <m/>
    <m/>
    <m/>
    <m/>
    <m/>
    <m/>
    <m/>
    <m/>
    <m/>
    <n v="110000"/>
    <n v="110000"/>
    <s v="No"/>
    <s v="Green"/>
    <d v="2023-08-01T00:00:00"/>
    <m/>
    <m/>
    <m/>
    <d v="2023-07-31T00:00:00"/>
    <m/>
    <m/>
    <m/>
    <m/>
    <m/>
    <m/>
    <m/>
    <m/>
    <m/>
    <m/>
    <m/>
    <m/>
    <x v="0"/>
    <m/>
    <m/>
    <n v="50000"/>
    <n v="60000"/>
    <m/>
    <m/>
    <m/>
    <m/>
    <m/>
    <m/>
    <m/>
    <m/>
    <s v="West"/>
    <s v="Pipelines and Terminals"/>
    <s v="Station/Terminal"/>
    <m/>
    <s v="Michiana"/>
    <s v="BETAI - BET GRANGER"/>
    <m/>
    <m/>
    <n v="0"/>
    <n v="110000"/>
    <m/>
    <m/>
    <m/>
    <s v="Aiken, Elaine"/>
    <m/>
    <m/>
    <m/>
    <n v="1"/>
    <n v="45064"/>
    <m/>
    <s v="Administrator, System"/>
    <s v="Independent"/>
    <s v="Aqua"/>
    <d v="2022-08-17T00:00:00"/>
  </r>
  <r>
    <s v="Greensboro II Terminal (BSEVV) LPG Tanks Onstream Inspections"/>
    <s v="Item"/>
    <s v="Open"/>
    <x v="0"/>
    <s v="BSEVV00E2302"/>
    <s v="Maintenance Framework"/>
    <n v="2093561"/>
    <s v="Cole, Caitlyn"/>
    <s v="Asset Integrity"/>
    <s v="3. Active"/>
    <s v="Defined"/>
    <s v="Pressure Vessels"/>
    <n v="15050"/>
    <n v="5000"/>
    <m/>
    <n v="20050"/>
    <n v="28000"/>
    <n v="-7950"/>
    <s v="Red"/>
    <n v="28000"/>
    <m/>
    <n v="28000"/>
    <n v="-7950"/>
    <m/>
    <m/>
    <n v="30800"/>
    <m/>
    <m/>
    <n v="30800"/>
    <s v="Full"/>
    <n v="30800"/>
    <n v="15050"/>
    <n v="5000"/>
    <n v="20050"/>
    <s v="No"/>
    <s v="Green"/>
    <d v="2023-05-01T00:00:00"/>
    <d v="2023-03-02T00:00:00"/>
    <d v="2023-03-02T00:00:00"/>
    <d v="2023-12-31T00:00:00"/>
    <d v="2023-04-30T00:00:00"/>
    <m/>
    <m/>
    <m/>
    <m/>
    <m/>
    <m/>
    <n v="15050"/>
    <n v="28000"/>
    <n v="28000"/>
    <n v="-12950"/>
    <s v="Red"/>
    <m/>
    <x v="0"/>
    <n v="3000"/>
    <n v="2000"/>
    <m/>
    <m/>
    <m/>
    <m/>
    <m/>
    <m/>
    <s v="5/43/23 CNC - project scheduled for May. 3/16/23 CNC - $28k forecast to be moved to June."/>
    <d v="2023-05-03T00:00:00"/>
    <s v="Schultz, Amy"/>
    <m/>
    <s v="South"/>
    <s v="Pipelines and Terminals"/>
    <s v="Tank Integrity"/>
    <m/>
    <s v="North Carolina"/>
    <s v="BSEVV - GREENSBORO II TERMINAL"/>
    <m/>
    <m/>
    <n v="18050"/>
    <n v="2000"/>
    <m/>
    <m/>
    <m/>
    <s v="Stine, Carlton"/>
    <s v="Stine, Carlton"/>
    <m/>
    <m/>
    <n v="1"/>
    <n v="44747"/>
    <m/>
    <s v="Administrator, System"/>
    <s v="Independent"/>
    <s v="Aqua"/>
    <d v="2022-08-18T00:00:00"/>
  </r>
  <r>
    <s v="Hartsdale Terminal (BETHD) Tank 1619 Painting"/>
    <s v="Item"/>
    <s v="Open"/>
    <x v="1"/>
    <s v="BETHD00M2304"/>
    <s v="Maintenance Framework"/>
    <n v="2112571"/>
    <s v="Cole, Caitlyn"/>
    <s v="Asset Integrity"/>
    <s v="3. Active"/>
    <s v="Defined"/>
    <s v="Tank Painting"/>
    <m/>
    <n v="115000"/>
    <m/>
    <n v="115000"/>
    <n v="115000"/>
    <n v="0"/>
    <s v="Green"/>
    <m/>
    <m/>
    <m/>
    <n v="115000"/>
    <m/>
    <m/>
    <n v="137940"/>
    <m/>
    <m/>
    <n v="137940"/>
    <s v="Full"/>
    <n v="137940"/>
    <m/>
    <n v="115000"/>
    <n v="115000"/>
    <s v="No"/>
    <s v="Green"/>
    <d v="2023-07-01T00:00:00"/>
    <d v="2023-04-21T00:00:00"/>
    <d v="2023-04-21T00:00:00"/>
    <d v="2023-12-31T00:00:00"/>
    <d v="2023-12-31T00:00:00"/>
    <m/>
    <m/>
    <m/>
    <m/>
    <m/>
    <m/>
    <m/>
    <m/>
    <m/>
    <m/>
    <m/>
    <m/>
    <x v="0"/>
    <m/>
    <n v="115000"/>
    <m/>
    <m/>
    <m/>
    <m/>
    <m/>
    <m/>
    <s v="4/5/2023 CNC - project bid out for 2023 (shell and roof)"/>
    <d v="2023-04-05T00:00:00"/>
    <s v="Schultz, Amy"/>
    <m/>
    <s v="West"/>
    <s v="Pipelines and Terminals"/>
    <s v="Integrity"/>
    <m/>
    <s v="E. Chicago Terminals"/>
    <s v="BETHD - BET HARTSDALE TERMINAL"/>
    <m/>
    <m/>
    <n v="0"/>
    <n v="115000"/>
    <m/>
    <m/>
    <m/>
    <s v="Cole, Caitlyn"/>
    <s v="Stine, Carlton"/>
    <m/>
    <m/>
    <n v="1"/>
    <n v="46814"/>
    <m/>
    <s v="Cole, Caitlyn"/>
    <s v="Independent"/>
    <s v="Aqua"/>
    <d v="2023-03-20T00:00:00"/>
  </r>
  <r>
    <s v="L001 2023 MEXP FLIPS"/>
    <s v="Item"/>
    <s v="Open"/>
    <x v="0"/>
    <s v="KZ001LKE2301"/>
    <s v="Maintenance Framework"/>
    <n v="2094181"/>
    <s v="Bartal, Nick"/>
    <s v="Asset Integrity"/>
    <s v="3. Active"/>
    <s v="Drawdown"/>
    <s v="Pipeline Digs"/>
    <n v="34151"/>
    <m/>
    <m/>
    <n v="34150.58"/>
    <n v="34151"/>
    <n v="0"/>
    <s v="Green"/>
    <m/>
    <m/>
    <m/>
    <n v="34151"/>
    <m/>
    <m/>
    <n v="34151"/>
    <m/>
    <m/>
    <n v="34151"/>
    <s v="Full"/>
    <n v="34151"/>
    <n v="34151"/>
    <m/>
    <n v="34151"/>
    <s v="No"/>
    <s v="Green"/>
    <d v="2023-03-01T00:00:00"/>
    <d v="2023-03-07T00:00:00"/>
    <d v="2023-03-07T00:00:00"/>
    <d v="2023-12-31T00:00:00"/>
    <d v="2023-12-31T00:00:00"/>
    <m/>
    <m/>
    <m/>
    <m/>
    <n v="34150.58"/>
    <m/>
    <m/>
    <m/>
    <m/>
    <m/>
    <m/>
    <m/>
    <x v="0"/>
    <m/>
    <m/>
    <m/>
    <m/>
    <m/>
    <m/>
    <m/>
    <m/>
    <s v="3.7.23 - $34,151 March forecast due to flip from KZ001LKM2202 (AS)"/>
    <d v="2023-03-07T00:00:00"/>
    <m/>
    <m/>
    <s v="West"/>
    <s v="Pipelines and Terminals"/>
    <s v="Pipeline Integrity"/>
    <m/>
    <s v="Michiana"/>
    <s v="KZ001LK - KOUTS TO LAKETON"/>
    <m/>
    <n v="34151"/>
    <n v="0"/>
    <m/>
    <m/>
    <m/>
    <m/>
    <s v="Bartal, Nick"/>
    <s v="Shook, Mark B."/>
    <s v="N/A"/>
    <m/>
    <n v="1"/>
    <n v="46715"/>
    <m/>
    <s v="Schultz, Amy"/>
    <s v="JDE Child"/>
    <s v="Burnt Orange"/>
    <d v="2023-03-07T00:00:00"/>
  </r>
  <r>
    <s v="L003 2022 MEXP Flips"/>
    <s v="Item"/>
    <s v="Open"/>
    <x v="0"/>
    <s v="XB003XXE2201"/>
    <s v="Maintenance Framework"/>
    <n v="1970339"/>
    <s v="Bartal, Nick"/>
    <s v="Asset Integrity"/>
    <s v="3. Active"/>
    <s v="Drawdown"/>
    <s v="Pipeline Digs"/>
    <n v="194729"/>
    <n v="3520"/>
    <m/>
    <n v="198249.34"/>
    <n v="196952"/>
    <n v="1297"/>
    <s v="Yellow"/>
    <m/>
    <m/>
    <m/>
    <n v="198249"/>
    <m/>
    <m/>
    <n v="52000"/>
    <m/>
    <m/>
    <n v="52000"/>
    <s v="Full"/>
    <n v="52000"/>
    <n v="238136"/>
    <n v="3520"/>
    <n v="241656"/>
    <s v="No"/>
    <s v="Green"/>
    <d v="2022-03-01T00:00:00"/>
    <d v="2022-04-05T00:00:00"/>
    <d v="2022-04-05T00:00:00"/>
    <d v="2022-12-31T00:00:00"/>
    <d v="2022-12-31T00:00:00"/>
    <m/>
    <m/>
    <m/>
    <m/>
    <n v="196952.34"/>
    <m/>
    <n v="-2223"/>
    <m/>
    <m/>
    <n v="-2223"/>
    <s v="Red"/>
    <m/>
    <x v="0"/>
    <n v="3520"/>
    <m/>
    <m/>
    <m/>
    <m/>
    <m/>
    <m/>
    <m/>
    <s v="6.1.23 - $3,520 forecast in June due to flips from XB003XXM2202 (AS)_x000d__x000a__x000d__x000a_4.6.23 - Forecast $195,952 in March due to Flip from XB003XXM2202 (AS)_x000d__x000a__x000d__x000a_4/8/22 - flips from MCAP"/>
    <d v="2023-06-01T00:00:00"/>
    <s v="Schultz, Amy"/>
    <m/>
    <s v="West"/>
    <s v="Pipelines and Terminals"/>
    <s v="Pipeline Integrity"/>
    <m/>
    <s v="Huntington"/>
    <s v="XB003XX - HUNTINGTON TO OHIO S/L- EAST"/>
    <m/>
    <n v="196952"/>
    <n v="1297"/>
    <m/>
    <m/>
    <n v="43407"/>
    <m/>
    <s v="Bartal, Nick"/>
    <s v="Shook, Mark B."/>
    <s v="N/A"/>
    <m/>
    <n v="1"/>
    <n v="43344"/>
    <m/>
    <s v="Schultz, Amy"/>
    <s v="JDE Child"/>
    <s v="Burnt Orange"/>
    <d v="2022-04-05T00:00:00"/>
  </r>
  <r>
    <s v="L150 2022 MEXP Flips"/>
    <s v="Item"/>
    <s v="Open"/>
    <x v="0"/>
    <s v="HD150WHE2201"/>
    <s v="Maintenance Framework"/>
    <n v="1989677"/>
    <s v="Bartal, Nick"/>
    <s v="Asset Integrity"/>
    <s v="7. Closed"/>
    <s v="Drawdown"/>
    <s v="Pipeline Digs"/>
    <n v="291701"/>
    <m/>
    <m/>
    <n v="291701.24"/>
    <n v="291701"/>
    <n v="0"/>
    <s v="Green"/>
    <m/>
    <m/>
    <m/>
    <n v="291701"/>
    <m/>
    <m/>
    <n v="276000"/>
    <m/>
    <m/>
    <n v="276000"/>
    <s v="Full"/>
    <n v="276000"/>
    <n v="579540"/>
    <m/>
    <n v="579540"/>
    <s v="No"/>
    <s v="Green"/>
    <d v="2022-06-01T00:00:00"/>
    <d v="2022-06-06T00:00:00"/>
    <d v="2022-06-06T00:00:00"/>
    <d v="2022-07-31T00:00:00"/>
    <d v="2022-12-31T00:00:00"/>
    <m/>
    <m/>
    <m/>
    <m/>
    <n v="291701.24"/>
    <m/>
    <m/>
    <m/>
    <m/>
    <m/>
    <m/>
    <m/>
    <x v="0"/>
    <m/>
    <m/>
    <m/>
    <m/>
    <m/>
    <m/>
    <m/>
    <m/>
    <s v="4.6.23 - Added $179,433 to March forecast due to flip from HD150WHE2201 (AS)_x000d__x000a_11_x000d__x000a_3.7.23 - March forecast $112,269 due to flip from HD150WHM2201 (AS)_x000d__x000a__x000d__x000a__x000d__x000a_9/12/22 - $8465 related to Sept Flip (AS)_x000d__x000a__x000d__x000a_6/8/22 - project added for planned flips to MEXP"/>
    <d v="2023-04-06T00:00:00"/>
    <s v="Schultz, Amy"/>
    <m/>
    <s v="West"/>
    <s v="Pipelines and Terminals"/>
    <s v="Pipeline Integrity"/>
    <m/>
    <s v="Michiana"/>
    <s v="HD150WH - HARTSDALE TO WHEELER"/>
    <m/>
    <n v="291701"/>
    <n v="0"/>
    <m/>
    <m/>
    <n v="287839"/>
    <m/>
    <s v="Bartal, Nick"/>
    <s v="Shook, Mark B."/>
    <s v="N/A"/>
    <m/>
    <n v="1"/>
    <n v="43883"/>
    <m/>
    <s v="Schultz, Amy"/>
    <s v="JDE Child"/>
    <s v="Burnt Orange"/>
    <d v="2022-06-06T00:00:00"/>
  </r>
  <r>
    <s v="L156 2022 MEXP FLIPS"/>
    <s v="Item"/>
    <s v="Open"/>
    <x v="0"/>
    <s v="HD156KGE2201"/>
    <s v="Maintenance Framework"/>
    <n v="2036226"/>
    <s v="Bartal, Nick"/>
    <s v="Asset Integrity"/>
    <s v="7. Closed"/>
    <s v="Drawdown"/>
    <s v="Pipeline Digs"/>
    <n v="44870"/>
    <m/>
    <m/>
    <n v="44870.07"/>
    <n v="44870"/>
    <n v="0"/>
    <s v="Green"/>
    <m/>
    <m/>
    <m/>
    <n v="44870"/>
    <m/>
    <m/>
    <n v="3512"/>
    <m/>
    <m/>
    <n v="3512"/>
    <s v="Full"/>
    <n v="3512"/>
    <n v="1562358"/>
    <m/>
    <n v="1562358"/>
    <s v="No"/>
    <s v="Green"/>
    <d v="2022-11-01T00:00:00"/>
    <d v="2022-10-07T00:00:00"/>
    <d v="2022-10-07T00:00:00"/>
    <d v="2022-10-31T00:00:00"/>
    <d v="2022-12-31T00:00:00"/>
    <m/>
    <m/>
    <n v="-0.1"/>
    <n v="42536.02"/>
    <n v="2334.15"/>
    <m/>
    <m/>
    <m/>
    <m/>
    <m/>
    <m/>
    <m/>
    <x v="0"/>
    <m/>
    <m/>
    <m/>
    <m/>
    <m/>
    <m/>
    <m/>
    <m/>
    <s v="4.6.23 - Added $6,381 to March forecast due to flip from HD156KGM2201 (AS)_x000d__x000a__x000d__x000a_3.7.23 - March forecast $2,334 due to flip from HD156KGM2201 (AS)_x000d__x000a__x000d__x000a_3.2.23 - Added $42,536 to February forecast due to flip from HD156KGM2201 (AS)_x000d__x000a__x000d__x000a_1/6/23 - Added $17,367 to December forecast due to Flip from HD156KGM2201 (AS)_x000d__x000a__x000d__x000a_12/6/22 - December forecast $1,421,798 due to Flip from HD156KGE2201 (AS)_x000d__x000a__x000d__x000a_11/8/22 - November forecast $3,512 due to Flip from HD156KGE2201 (AS)_x000d__x000a__x000d__x000a_10/7/22 - $3,512 in October due to Flip from HD156KGM2201 (AS)"/>
    <d v="2023-04-06T00:00:00"/>
    <s v="Schultz, Amy"/>
    <m/>
    <s v="West"/>
    <s v="Pipelines and Terminals"/>
    <s v="Pipeline Integrity"/>
    <m/>
    <s v="E. Chicago Terminals"/>
    <s v="HD156KG - HARTSDALE TO LAKE GEORGE"/>
    <m/>
    <n v="44870"/>
    <n v="0"/>
    <m/>
    <m/>
    <n v="1517488"/>
    <m/>
    <s v="Bartal, Nick"/>
    <s v="Shook, Mark B."/>
    <s v="N/A"/>
    <m/>
    <n v="1"/>
    <n v="46011"/>
    <m/>
    <s v="Schultz, Amy"/>
    <s v="JDE Child"/>
    <s v="Burnt Orange"/>
    <d v="2022-10-07T00:00:00"/>
  </r>
  <r>
    <s v="L162-L164 Lab Analysis"/>
    <s v="Item"/>
    <s v="Open"/>
    <x v="0"/>
    <s v="IJ162JUE2201"/>
    <s v="Maintenance Framework"/>
    <n v="2051852"/>
    <s v="Bartal, Nick"/>
    <s v="Asset Integrity"/>
    <s v="3. Active"/>
    <s v="Drawdown"/>
    <s v="Pipeline Digs"/>
    <n v="32000"/>
    <n v="31000"/>
    <m/>
    <n v="63000"/>
    <n v="21000"/>
    <n v="42000"/>
    <s v="Red"/>
    <m/>
    <m/>
    <m/>
    <n v="63000"/>
    <m/>
    <m/>
    <n v="42000"/>
    <m/>
    <m/>
    <n v="42000"/>
    <s v="Full"/>
    <n v="42000"/>
    <n v="42000"/>
    <n v="31000"/>
    <n v="73000"/>
    <s v="No"/>
    <s v="Green"/>
    <d v="2022-12-01T00:00:00"/>
    <d v="2022-12-09T00:00:00"/>
    <d v="2022-12-09T00:00:00"/>
    <d v="2023-02-28T00:00:00"/>
    <d v="2023-02-28T00:00:00"/>
    <m/>
    <m/>
    <n v="0"/>
    <n v="21000"/>
    <n v="0"/>
    <n v="0"/>
    <n v="11000"/>
    <n v="31000"/>
    <n v="31000"/>
    <n v="-20000"/>
    <s v="Red"/>
    <m/>
    <x v="0"/>
    <n v="31000"/>
    <m/>
    <m/>
    <m/>
    <m/>
    <m/>
    <m/>
    <m/>
    <s v="5/8/23 - Accrual didn't post, reforecast for May. 4.4.23 - Accrual $31,000 (AS)_x000d__x000a_3.2.23 - Accrual $31,000 (AS)_x000d__x000a_2/7/23 - lab work still in process - forecast moved to Feb. 1/9/23 - Work began and accrued in Dec"/>
    <d v="2023-05-08T00:00:00"/>
    <s v="Schultz, Amy"/>
    <m/>
    <s v="West"/>
    <s v="Pipelines and Terminals"/>
    <s v="Pipeline Integrity"/>
    <m/>
    <s v="E. Chicago Terminals"/>
    <s v="IJ - INDIANAOPOLIS BLVD JCT"/>
    <m/>
    <n v="21000"/>
    <n v="42000"/>
    <m/>
    <m/>
    <n v="10000"/>
    <m/>
    <s v="Bartal, Nick"/>
    <s v="Shook, Mark B."/>
    <s v="N/A"/>
    <m/>
    <n v="1"/>
    <n v="46345"/>
    <m/>
    <s v="Schultz, Amy"/>
    <s v="JDE Child"/>
    <s v="Burnt Orange"/>
    <d v="2022-12-09T00:00:00"/>
  </r>
  <r>
    <s v="L163 2023 MEXP FLIPS"/>
    <s v="Item"/>
    <s v="Open"/>
    <x v="0"/>
    <s v="EU163JUE2301"/>
    <s v="Maintenance Framework"/>
    <n v="2109963"/>
    <s v="Bartal, Nick"/>
    <s v="Asset Integrity"/>
    <s v="3. Active"/>
    <s v="Drawdown"/>
    <s v="Pipeline Digs"/>
    <n v="92099"/>
    <n v="964"/>
    <m/>
    <n v="93062.91"/>
    <n v="91690"/>
    <n v="1373"/>
    <s v="Yellow"/>
    <m/>
    <m/>
    <m/>
    <n v="93063"/>
    <m/>
    <m/>
    <n v="91690"/>
    <m/>
    <m/>
    <n v="91690"/>
    <s v="Full"/>
    <n v="91690"/>
    <n v="92099"/>
    <n v="964"/>
    <n v="93063"/>
    <s v="No"/>
    <s v="Green"/>
    <d v="2023-03-01T00:00:00"/>
    <d v="2023-04-06T00:00:00"/>
    <d v="2023-04-06T00:00:00"/>
    <d v="2023-12-31T00:00:00"/>
    <d v="2023-12-31T00:00:00"/>
    <m/>
    <m/>
    <m/>
    <m/>
    <n v="91690.03"/>
    <m/>
    <n v="408.88"/>
    <n v="409"/>
    <n v="409"/>
    <n v="0"/>
    <s v="Yellow"/>
    <m/>
    <x v="0"/>
    <n v="964"/>
    <m/>
    <m/>
    <m/>
    <m/>
    <m/>
    <m/>
    <m/>
    <s v="6.1.23 - $964 forecast in June due to flip from EU163JUM2201 (AS)_x000d__x000a__x000d__x000a_5.8.23 - $409 forecast in May due to flip from EU163JUM2201 (AS)_x000d__x000a__x000d__x000a_4.6.23 - $91,690 in March due to Flip from EU163JUM2201 (AS)"/>
    <d v="2023-06-01T00:00:00"/>
    <s v="Schultz, Amy"/>
    <m/>
    <s v="West"/>
    <s v="Pipelines and Terminals"/>
    <s v="Pipeline Integrity"/>
    <m/>
    <s v="Michiana"/>
    <s v="EU163JU - E CHICAGO B/G TO HAMMOND J B/G"/>
    <m/>
    <n v="91690"/>
    <n v="1373"/>
    <m/>
    <m/>
    <m/>
    <m/>
    <s v="Bartal, Nick"/>
    <s v="Shook, Mark B."/>
    <s v="N/A"/>
    <m/>
    <n v="1"/>
    <n v="46885"/>
    <m/>
    <s v="Schultz, Amy"/>
    <s v="JDE Child"/>
    <s v="Burnt Orange"/>
    <d v="2023-04-06T00:00:00"/>
  </r>
  <r>
    <s v="L201 2022 MEXP Flips"/>
    <s v="Item"/>
    <s v="Open"/>
    <x v="0"/>
    <s v="WD201WJE2201"/>
    <s v="Maintenance Framework"/>
    <n v="1970337"/>
    <s v="Bartal, Nick"/>
    <s v="Asset Integrity"/>
    <s v="7. Closed"/>
    <s v="Drawdown"/>
    <s v="Pipeline Digs"/>
    <n v="167"/>
    <m/>
    <m/>
    <n v="166.95"/>
    <n v="167"/>
    <n v="0"/>
    <s v="Green"/>
    <m/>
    <m/>
    <m/>
    <n v="167"/>
    <m/>
    <m/>
    <n v="172000"/>
    <m/>
    <m/>
    <n v="172000"/>
    <s v="Full"/>
    <n v="172000"/>
    <n v="178803"/>
    <m/>
    <n v="178803"/>
    <s v="No"/>
    <s v="Green"/>
    <d v="2022-03-01T00:00:00"/>
    <d v="2022-04-05T00:00:00"/>
    <d v="2022-04-05T00:00:00"/>
    <d v="2022-12-31T00:00:00"/>
    <d v="2022-12-31T00:00:00"/>
    <m/>
    <m/>
    <n v="166.95"/>
    <m/>
    <m/>
    <m/>
    <m/>
    <m/>
    <m/>
    <m/>
    <m/>
    <m/>
    <x v="0"/>
    <m/>
    <m/>
    <m/>
    <m/>
    <m/>
    <m/>
    <m/>
    <m/>
    <s v="9/12/22 - $3,964 related to Flip (AS)_x000d__x000a_4/8/22 - flips from MCAP"/>
    <d v="2022-09-12T00:00:00"/>
    <s v="Schultz, Amy"/>
    <m/>
    <s v="West"/>
    <s v="Pipelines and Terminals"/>
    <s v="Pipeline Integrity"/>
    <m/>
    <s v="Wayne Pipeline"/>
    <s v="WD201WJ - DETROIT TO JOAN RD JCT 10IN"/>
    <m/>
    <n v="167"/>
    <n v="0"/>
    <m/>
    <m/>
    <n v="178636"/>
    <m/>
    <s v="Bartal, Nick"/>
    <s v="Shook, Mark B."/>
    <s v="N/A"/>
    <m/>
    <n v="1"/>
    <n v="43343"/>
    <m/>
    <s v="Schultz, Amy"/>
    <s v="JDE Child"/>
    <s v="Burnt Orange"/>
    <d v="2022-04-05T00:00:00"/>
  </r>
  <r>
    <s v="L302 2022 MEXP Flips"/>
    <s v="Item"/>
    <s v="Open"/>
    <x v="0"/>
    <s v="DS302CGE2203"/>
    <s v="Exempt"/>
    <n v="1948138"/>
    <s v="Bartal, Nick"/>
    <s v="Asset Integrity"/>
    <s v="3. Active"/>
    <s v="Drawdown"/>
    <s v="Pipeline Digs"/>
    <n v="550445"/>
    <n v="3500"/>
    <m/>
    <n v="553945.49"/>
    <n v="544945"/>
    <n v="9000"/>
    <s v="Yellow"/>
    <m/>
    <m/>
    <m/>
    <n v="553945"/>
    <m/>
    <m/>
    <n v="188000"/>
    <m/>
    <m/>
    <n v="188000"/>
    <s v="Full"/>
    <n v="188000"/>
    <n v="1561887"/>
    <n v="3500"/>
    <n v="1565387"/>
    <s v="No"/>
    <s v="Green"/>
    <d v="2022-02-01T00:00:00"/>
    <d v="2022-02-28T00:00:00"/>
    <d v="2022-02-28T00:00:00"/>
    <d v="2022-12-31T00:00:00"/>
    <d v="2022-12-31T00:00:00"/>
    <m/>
    <m/>
    <m/>
    <m/>
    <n v="544945.49"/>
    <m/>
    <n v="5500"/>
    <n v="5500"/>
    <n v="5500"/>
    <n v="0"/>
    <s v="Green"/>
    <m/>
    <x v="0"/>
    <n v="3500"/>
    <m/>
    <m/>
    <m/>
    <m/>
    <m/>
    <m/>
    <m/>
    <s v="6.1.23 - $3,500 forecast in June due to flip from DS302CGM2103 (AS)_x000d__x000a__x000d__x000a_5.8.23 - $5,500 forecasted in May due to flip from DS302CGM2103 (AS)_x000d__x000a__x000d__x000a_4.6.23 - Added $297 to March forecast for additional flip from DS302CGM2201 (AS)_x000d__x000a__x000d__x000a_3.7.23 - March forecast of $554,648 due to flips from DS302CGM2201 $128,635 and DS302CGM2103 $416,013 (AS)_x000d__x000a__x000d__x000a_9/12/22 - $542,331 related to Flip DS302CGM2103 (AS)_x000d__x000a__x000d__x000a_3/8/22 - Flips from MCAP projects. Covered by budget allocation"/>
    <d v="2023-06-01T00:00:00"/>
    <s v="Schultz, Amy"/>
    <m/>
    <s v="West"/>
    <s v="Pipelines and Terminals"/>
    <s v="Pipeline Integrity"/>
    <m/>
    <s v="Toledo"/>
    <s v="DS302CG - TOLEDO TO CYGNET 10IN SOUTH"/>
    <m/>
    <n v="544945"/>
    <n v="9000"/>
    <m/>
    <m/>
    <n v="1011441"/>
    <m/>
    <s v="Bartal, Nick"/>
    <s v="Shook, Mark B."/>
    <s v="N/A"/>
    <m/>
    <n v="1"/>
    <n v="43039"/>
    <m/>
    <s v="Schultz, Amy"/>
    <s v="JDE Child"/>
    <s v="Burnt Orange"/>
    <d v="2022-02-28T00:00:00"/>
  </r>
  <r>
    <s v="L403 2023 MEXP FLIPS"/>
    <s v="Item"/>
    <s v="Open"/>
    <x v="0"/>
    <s v="XB403CLE2301"/>
    <s v="Maintenance Framework"/>
    <n v="2109972"/>
    <s v="Bartal, Nick"/>
    <s v="Asset Integrity"/>
    <s v="3. Active"/>
    <s v="Drawdown"/>
    <s v="Pipeline Digs"/>
    <n v="52345"/>
    <n v="3500"/>
    <m/>
    <n v="55845.16"/>
    <n v="52345"/>
    <n v="3500"/>
    <s v="Yellow"/>
    <m/>
    <m/>
    <m/>
    <n v="55845"/>
    <m/>
    <m/>
    <n v="52345"/>
    <m/>
    <m/>
    <n v="52345"/>
    <s v="Full"/>
    <n v="52345"/>
    <n v="52345"/>
    <n v="3500"/>
    <n v="55845"/>
    <s v="No"/>
    <s v="Green"/>
    <d v="2023-03-01T00:00:00"/>
    <d v="2023-04-06T00:00:00"/>
    <d v="2023-04-06T00:00:00"/>
    <d v="2023-12-31T00:00:00"/>
    <d v="2023-12-31T00:00:00"/>
    <m/>
    <m/>
    <m/>
    <m/>
    <n v="52345.16"/>
    <m/>
    <m/>
    <m/>
    <m/>
    <m/>
    <m/>
    <m/>
    <x v="0"/>
    <n v="3500"/>
    <m/>
    <m/>
    <m/>
    <m/>
    <m/>
    <m/>
    <m/>
    <s v="6.1.23 - $3,500 forecast in June due to Flip from XB403CLM2201(AS)_x000d__x000a__x000d__x000a_4.6.23 - $52,345 March forecast due to Flip from XB403CLM2201(AS)"/>
    <d v="2023-06-01T00:00:00"/>
    <s v="Schultz, Amy"/>
    <m/>
    <s v="West"/>
    <s v="Pipelines and Terminals"/>
    <s v="Pipeline Integrity"/>
    <m/>
    <s v="Huntington"/>
    <s v="XB403CL - HUNTINGTON TO CLERMONT"/>
    <m/>
    <n v="52345"/>
    <n v="3500"/>
    <m/>
    <m/>
    <m/>
    <m/>
    <s v="Bartal, Nick"/>
    <s v="Shook, Mark B."/>
    <s v="N/A"/>
    <m/>
    <n v="1"/>
    <n v="46888"/>
    <m/>
    <s v="Schultz, Amy"/>
    <s v="JDE Child"/>
    <s v="Burnt Orange"/>
    <d v="2023-04-06T00:00:00"/>
  </r>
  <r>
    <s v="L417 2023 MEXP FLIPS"/>
    <s v="Item"/>
    <s v="Open"/>
    <x v="0"/>
    <s v="DL417JLE2301"/>
    <s v="Maintenance Framework"/>
    <n v="2120628"/>
    <s v="Bartal, Nick"/>
    <s v="Asset Integrity"/>
    <s v="3. Active"/>
    <s v="Drawdown"/>
    <s v="Pipeline Digs"/>
    <n v="85603"/>
    <m/>
    <m/>
    <n v="85602.82"/>
    <m/>
    <n v="85603"/>
    <s v="Red"/>
    <m/>
    <m/>
    <m/>
    <n v="85603"/>
    <m/>
    <m/>
    <n v="85603"/>
    <m/>
    <m/>
    <n v="85603"/>
    <s v="Full"/>
    <n v="85603"/>
    <n v="85603"/>
    <m/>
    <n v="85603"/>
    <s v="No"/>
    <s v="Green"/>
    <d v="2023-05-01T00:00:00"/>
    <d v="2023-05-08T00:00:00"/>
    <d v="2023-05-08T00:00:00"/>
    <d v="2023-12-31T00:00:00"/>
    <d v="2023-12-31T00:00:00"/>
    <m/>
    <m/>
    <m/>
    <m/>
    <m/>
    <m/>
    <n v="85602.82"/>
    <n v="85603"/>
    <n v="85603"/>
    <n v="0"/>
    <s v="Yellow"/>
    <m/>
    <x v="0"/>
    <m/>
    <m/>
    <m/>
    <m/>
    <m/>
    <m/>
    <m/>
    <m/>
    <s v="5.8.23 - $85,603 forecast in May due to flip from DL417JLM2201 (AS)"/>
    <d v="2023-05-08T00:00:00"/>
    <s v="Schultz, Amy"/>
    <m/>
    <s v="West"/>
    <s v="Pipelines and Terminals"/>
    <s v="Pipeline Integrity"/>
    <m/>
    <s v="Toledo"/>
    <s v="DL417JL - TOLEDO SUN JCT TO SUN"/>
    <m/>
    <m/>
    <n v="85603"/>
    <m/>
    <m/>
    <m/>
    <m/>
    <s v="Bartal, Nick"/>
    <s v="Shook, Mark B."/>
    <s v="N/A"/>
    <m/>
    <n v="1"/>
    <n v="47041"/>
    <m/>
    <s v="Schultz, Amy"/>
    <s v="JDE Child"/>
    <s v="Burnt Orange"/>
    <d v="2023-05-08T00:00:00"/>
  </r>
  <r>
    <s v="L521 2021 MEXP Flips"/>
    <s v="Item"/>
    <s v="Open"/>
    <x v="0"/>
    <s v="GE521ZCE2102"/>
    <s v="Exempt"/>
    <n v="1910752"/>
    <s v="Bartal, Nick"/>
    <s v="Asset Integrity"/>
    <s v="7. Closed"/>
    <s v="Drawdown"/>
    <s v="Pipeline Digs"/>
    <n v="81"/>
    <m/>
    <m/>
    <n v="81"/>
    <n v="81"/>
    <n v="0"/>
    <s v="Green"/>
    <m/>
    <m/>
    <m/>
    <n v="81"/>
    <m/>
    <m/>
    <n v="27000"/>
    <m/>
    <m/>
    <n v="27000"/>
    <s v="Full"/>
    <n v="27000"/>
    <n v="26911"/>
    <m/>
    <n v="26911"/>
    <s v="No"/>
    <s v="Green"/>
    <d v="2021-11-01T00:00:00"/>
    <d v="2021-11-29T00:00:00"/>
    <d v="2021-11-29T00:00:00"/>
    <d v="2021-12-31T00:00:00"/>
    <d v="2021-12-31T00:00:00"/>
    <m/>
    <m/>
    <m/>
    <n v="81"/>
    <m/>
    <m/>
    <m/>
    <m/>
    <m/>
    <m/>
    <m/>
    <m/>
    <x v="0"/>
    <m/>
    <m/>
    <m/>
    <m/>
    <m/>
    <m/>
    <m/>
    <m/>
    <m/>
    <m/>
    <s v="Schultz, Amy"/>
    <m/>
    <s v="West"/>
    <s v="Pipelines and Terminals"/>
    <s v="Pipeline Integrity"/>
    <m/>
    <s v="Mantua"/>
    <s v="GE521ZC - MANTUA TO COLUMBIANA"/>
    <m/>
    <n v="81"/>
    <n v="0"/>
    <m/>
    <m/>
    <m/>
    <m/>
    <s v="Bartal, Nick"/>
    <s v="Bassani, Joel D."/>
    <s v="N/A"/>
    <m/>
    <n v="1"/>
    <n v="42513"/>
    <m/>
    <s v="Schultz, Amy"/>
    <s v="JDE Child"/>
    <s v="Burnt Orange"/>
    <d v="2021-11-29T00:00:00"/>
  </r>
  <r>
    <s v="L531 2023 MEXP FLIPS"/>
    <s v="Item"/>
    <s v="Open"/>
    <x v="0"/>
    <s v="OD531YOE2301"/>
    <s v="Maintenance Framework"/>
    <n v="2109969"/>
    <s v="Bartal, Nick"/>
    <s v="Asset Integrity"/>
    <s v="3. Active"/>
    <s v="Drawdown"/>
    <s v="Pipeline Digs"/>
    <n v="168266"/>
    <m/>
    <m/>
    <n v="168265.73"/>
    <n v="72600"/>
    <n v="95666"/>
    <s v="Red"/>
    <m/>
    <m/>
    <m/>
    <n v="168266"/>
    <m/>
    <m/>
    <n v="72600"/>
    <m/>
    <m/>
    <n v="72600"/>
    <s v="Full"/>
    <n v="72600"/>
    <n v="168266"/>
    <m/>
    <n v="168266"/>
    <s v="No"/>
    <s v="Green"/>
    <d v="2023-03-01T00:00:00"/>
    <d v="2023-04-06T00:00:00"/>
    <d v="2023-04-06T00:00:00"/>
    <d v="2023-12-31T00:00:00"/>
    <d v="2023-12-31T00:00:00"/>
    <m/>
    <m/>
    <m/>
    <m/>
    <n v="72600.05"/>
    <m/>
    <n v="95665.68"/>
    <n v="95666"/>
    <n v="95666"/>
    <n v="0"/>
    <s v="Yellow"/>
    <m/>
    <x v="0"/>
    <m/>
    <m/>
    <m/>
    <m/>
    <m/>
    <m/>
    <m/>
    <m/>
    <s v="5.8.23 - $95,666 forecast in May due to flip from OD531YOM2202 (AS)_x000d__x000a__x000d__x000a_4.6.23 - March forecast $72,600 due to flip from OD531YOM2202 (AS)"/>
    <d v="2023-05-08T00:00:00"/>
    <s v="Schultz, Amy"/>
    <m/>
    <s v="West"/>
    <s v="Pipelines and Terminals"/>
    <s v="Pipeline Integrity"/>
    <m/>
    <s v="Mantua"/>
    <s v="OD531YO - MOGADORE STA TO YOUNGSTOWN TER"/>
    <m/>
    <n v="72600"/>
    <n v="95666"/>
    <m/>
    <m/>
    <m/>
    <m/>
    <s v="Bartal, Nick"/>
    <s v="Shook, Mark B."/>
    <s v="N/A"/>
    <m/>
    <n v="1"/>
    <n v="46886"/>
    <m/>
    <s v="Schultz, Amy"/>
    <s v="JDE Child"/>
    <s v="Burnt Orange"/>
    <d v="2023-04-06T00:00:00"/>
  </r>
  <r>
    <s v="L534 2021 MEXP Flips"/>
    <s v="Item"/>
    <s v="Open"/>
    <x v="0"/>
    <s v="UT534YTE2103"/>
    <s v="Exempt"/>
    <n v="1910753"/>
    <s v="Bartal, Nick"/>
    <s v="Asset Integrity"/>
    <s v="7. Closed"/>
    <s v="Drawdown"/>
    <s v="Pipeline Digs"/>
    <n v="78015"/>
    <m/>
    <m/>
    <n v="78015.27"/>
    <m/>
    <n v="78015"/>
    <s v="Red"/>
    <m/>
    <m/>
    <m/>
    <n v="78015"/>
    <m/>
    <m/>
    <n v="166000"/>
    <m/>
    <m/>
    <n v="166000"/>
    <s v="Full"/>
    <n v="166000"/>
    <n v="244881"/>
    <m/>
    <n v="244881"/>
    <s v="No"/>
    <s v="Green"/>
    <d v="2021-11-01T00:00:00"/>
    <d v="2021-11-29T00:00:00"/>
    <d v="2021-11-29T00:00:00"/>
    <d v="2021-12-31T00:00:00"/>
    <d v="2021-12-31T00:00:00"/>
    <m/>
    <m/>
    <m/>
    <m/>
    <m/>
    <m/>
    <n v="78015.27"/>
    <n v="78015"/>
    <n v="78015"/>
    <n v="0"/>
    <s v="Yellow"/>
    <m/>
    <x v="0"/>
    <m/>
    <m/>
    <m/>
    <m/>
    <m/>
    <m/>
    <m/>
    <m/>
    <s v="5.8.23 - $78,015 forecast in May due to flip from UT534YTM2101 (AS)"/>
    <d v="2023-05-08T00:00:00"/>
    <s v="Schultz, Amy"/>
    <m/>
    <s v="West"/>
    <s v="Pipelines and Terminals"/>
    <s v="Pipeline Integrity"/>
    <m/>
    <s v="Toledo"/>
    <s v="UT534YT - TOLEDO STA TO WEST TOLEDO TERM"/>
    <m/>
    <m/>
    <n v="78015"/>
    <m/>
    <m/>
    <n v="982"/>
    <m/>
    <s v="Bartal, Nick"/>
    <s v="Bassani, Joel D."/>
    <s v="N/A"/>
    <m/>
    <n v="1"/>
    <n v="42514"/>
    <m/>
    <s v="Schultz, Amy"/>
    <s v="JDE Child"/>
    <s v="Burnt Orange"/>
    <d v="2021-11-29T00:00:00"/>
  </r>
  <r>
    <s v="L601 ILI DATA COMPARISON"/>
    <s v="Item"/>
    <s v="Open"/>
    <x v="0"/>
    <s v="LZ601XXE2301"/>
    <s v="Maintenance Framework"/>
    <n v="2120209"/>
    <s v="Bartal, Nick"/>
    <s v="Asset Integrity"/>
    <s v="3. Active"/>
    <s v="Drawdown"/>
    <s v="Pipeline Digs"/>
    <m/>
    <n v="18000"/>
    <m/>
    <n v="18000"/>
    <m/>
    <n v="18000"/>
    <s v="Red"/>
    <m/>
    <m/>
    <m/>
    <n v="18000"/>
    <m/>
    <m/>
    <n v="18000"/>
    <m/>
    <m/>
    <n v="18000"/>
    <s v="Full"/>
    <n v="18000"/>
    <m/>
    <n v="18000"/>
    <n v="18000"/>
    <s v="No"/>
    <s v="Green"/>
    <m/>
    <d v="2023-05-05T00:00:00"/>
    <d v="2023-05-05T00:00:00"/>
    <d v="2023-06-30T00:00:00"/>
    <d v="2023-06-30T00:00:00"/>
    <m/>
    <m/>
    <m/>
    <m/>
    <m/>
    <m/>
    <m/>
    <n v="18000"/>
    <n v="18000"/>
    <n v="-18000"/>
    <s v="Red"/>
    <m/>
    <x v="0"/>
    <n v="18000"/>
    <m/>
    <m/>
    <m/>
    <m/>
    <m/>
    <m/>
    <m/>
    <m/>
    <m/>
    <s v="Schultz, Amy"/>
    <m/>
    <s v="East"/>
    <s v="Pipelines and Terminals"/>
    <s v="Pipeline Integrity"/>
    <m/>
    <s v="Long Island"/>
    <s v="LZ601XX - LINDEN TO NY S/L (FUEL) LIPL"/>
    <m/>
    <m/>
    <n v="18000"/>
    <m/>
    <m/>
    <m/>
    <m/>
    <s v="Bartal, Nick"/>
    <s v="Shook, Mark B."/>
    <s v="N/A"/>
    <m/>
    <n v="1"/>
    <n v="47031"/>
    <m/>
    <s v="Schultz, Amy"/>
    <s v="JDE Child"/>
    <s v="Burnt Orange"/>
    <d v="2023-05-05T00:00:00"/>
  </r>
  <r>
    <s v="L714 2023 MEXP FLIPS"/>
    <s v="Item"/>
    <s v="Open"/>
    <x v="0"/>
    <s v="ZG714RGE2303"/>
    <s v="Maintenance Framework"/>
    <n v="2120626"/>
    <s v="Bartal, Nick"/>
    <s v="Asset Integrity"/>
    <s v="3. Active"/>
    <s v="Drawdown"/>
    <s v="Pipeline Digs"/>
    <n v="5000"/>
    <n v="5000"/>
    <m/>
    <n v="10000"/>
    <m/>
    <n v="10000"/>
    <s v="Red"/>
    <m/>
    <m/>
    <m/>
    <n v="10000"/>
    <m/>
    <m/>
    <n v="5000"/>
    <m/>
    <m/>
    <n v="5000"/>
    <s v="Full"/>
    <n v="5000"/>
    <n v="5000"/>
    <n v="5000"/>
    <n v="10000"/>
    <s v="No"/>
    <s v="Green"/>
    <d v="2023-05-01T00:00:00"/>
    <d v="2023-05-08T00:00:00"/>
    <d v="2023-05-08T00:00:00"/>
    <d v="2023-12-31T00:00:00"/>
    <d v="2023-12-31T00:00:00"/>
    <m/>
    <m/>
    <m/>
    <m/>
    <m/>
    <m/>
    <n v="5000"/>
    <n v="5000"/>
    <n v="5000"/>
    <n v="0"/>
    <s v="Green"/>
    <m/>
    <x v="0"/>
    <n v="5000"/>
    <m/>
    <m/>
    <m/>
    <m/>
    <m/>
    <m/>
    <m/>
    <s v="6.1.23 - $5,000 forecasted in May due to flip from ZG714RGM2204 (AS)_x000d__x000a__x000d__x000a_5.8.23 - $5,000 forecasted in May due to flip from ZG714RGM2204 (AS)"/>
    <d v="2023-06-01T00:00:00"/>
    <s v="Schultz, Amy"/>
    <m/>
    <s v="East"/>
    <s v="Pipelines and Terminals"/>
    <s v="Pipeline Integrity"/>
    <m/>
    <s v="Macungie Pipe"/>
    <s v="ZG714RG - MACUNGIE TO TUCKERTON"/>
    <m/>
    <m/>
    <n v="10000"/>
    <m/>
    <m/>
    <m/>
    <m/>
    <s v="Bartal, Nick"/>
    <s v="Shook, Mark B."/>
    <s v="N/A"/>
    <m/>
    <n v="1"/>
    <n v="47040"/>
    <m/>
    <s v="Schultz, Amy"/>
    <s v="JDE Child"/>
    <s v="Burnt Orange"/>
    <d v="2023-05-08T00:00:00"/>
  </r>
  <r>
    <s v="L751 SLEEVE ANALYSIS"/>
    <s v="Item"/>
    <s v="Open"/>
    <x v="0"/>
    <s v="RX751BXE2301"/>
    <s v="Maintenance Framework"/>
    <n v="2052938"/>
    <s v="Bartal, Nick"/>
    <s v="Asset Integrity"/>
    <s v="3. Active"/>
    <s v="Drawdown"/>
    <s v="Pipeline Digs"/>
    <n v="120000"/>
    <m/>
    <m/>
    <n v="120000"/>
    <n v="90000"/>
    <n v="30000"/>
    <s v="Red"/>
    <m/>
    <m/>
    <m/>
    <n v="120000"/>
    <m/>
    <m/>
    <n v="120000"/>
    <m/>
    <m/>
    <n v="120000"/>
    <s v="Full"/>
    <n v="120000"/>
    <n v="120000"/>
    <m/>
    <n v="120000"/>
    <s v="No"/>
    <s v="Green"/>
    <d v="2023-02-01T00:00:00"/>
    <d v="2022-12-20T00:00:00"/>
    <d v="2022-12-20T00:00:00"/>
    <d v="2023-03-31T00:00:00"/>
    <d v="2023-03-31T00:00:00"/>
    <m/>
    <m/>
    <m/>
    <n v="30000"/>
    <n v="0"/>
    <n v="30000"/>
    <n v="60000"/>
    <n v="30000"/>
    <n v="30000"/>
    <n v="30000"/>
    <s v="Red"/>
    <m/>
    <x v="0"/>
    <m/>
    <m/>
    <m/>
    <m/>
    <m/>
    <m/>
    <m/>
    <m/>
    <s v="5/8/23 - Accrual didn't post, reforecast for May. 4.4.23 - Accrual $30,000 (AS)_x000d__x000a__x000d__x000a__x000d__x000a_3/7/23 - work slightly behind schedule, lab was waiting on hydrotest pump repairs. 3.2.23 - Accrual $30,000 (AS)"/>
    <d v="2023-05-08T00:00:00"/>
    <s v="Schultz, Amy"/>
    <m/>
    <s v="East"/>
    <s v="Pipelines and Terminals"/>
    <s v="Pipeline Integrity"/>
    <m/>
    <s v="Auburn Pipeline"/>
    <s v="RX751BX - ROCHESTER JCT - BATAVIA STATIO"/>
    <m/>
    <n v="30000"/>
    <n v="90000"/>
    <m/>
    <m/>
    <m/>
    <m/>
    <s v="Bartal, Nick"/>
    <s v="Shook, Mark B."/>
    <s v="N/A"/>
    <m/>
    <n v="1"/>
    <n v="46392"/>
    <m/>
    <s v="Schultz, Amy"/>
    <s v="JDE Child"/>
    <s v="Burnt Orange"/>
    <d v="2022-12-20T00:00:00"/>
  </r>
  <r>
    <s v="L760 2022 MEXP Flips"/>
    <s v="Item"/>
    <s v="Open"/>
    <x v="0"/>
    <s v="HH760OTE2202"/>
    <s v="Exempt"/>
    <n v="1948134"/>
    <s v="Bartal, Nick"/>
    <s v="Asset Integrity"/>
    <s v="7. Closed"/>
    <s v="Drawdown"/>
    <s v="Pipeline Digs"/>
    <n v="145"/>
    <m/>
    <m/>
    <n v="144.63"/>
    <n v="145"/>
    <n v="0"/>
    <s v="Green"/>
    <m/>
    <m/>
    <m/>
    <n v="145"/>
    <m/>
    <m/>
    <n v="121000"/>
    <m/>
    <m/>
    <n v="121000"/>
    <s v="Full"/>
    <n v="121000"/>
    <n v="80900"/>
    <m/>
    <n v="80900"/>
    <s v="No"/>
    <s v="Green"/>
    <d v="2022-02-01T00:00:00"/>
    <d v="2022-02-28T00:00:00"/>
    <d v="2022-02-28T00:00:00"/>
    <d v="2022-12-31T00:00:00"/>
    <d v="2022-12-31T00:00:00"/>
    <m/>
    <m/>
    <n v="144.63"/>
    <m/>
    <m/>
    <m/>
    <m/>
    <m/>
    <m/>
    <m/>
    <m/>
    <m/>
    <x v="0"/>
    <m/>
    <m/>
    <m/>
    <m/>
    <m/>
    <m/>
    <m/>
    <m/>
    <s v="12/6/22 - $145 forecast in December due to Flip from HH760OTM2201 (AS)_x000d__x000a__x000d__x000a__x000d__x000a_9/14/22 - $5,285 related to Flip XX760IMM2201 (AS)_x000d__x000a__x000d__x000a__x000d__x000a_9/12/22 - $16,588 related to Flip HH760OTM2201 (AS)_x000d__x000a__x000d__x000a_4/8/22 - flips from MCAP 3/8/22 - Flips from MCAP projects. Covered by budget allocation"/>
    <d v="2022-12-06T00:00:00"/>
    <s v="Schultz, Amy"/>
    <m/>
    <s v="West"/>
    <s v="Pipelines and Terminals"/>
    <s v="Pipeline Integrity"/>
    <m/>
    <s v="Eastern Iowa"/>
    <s v="HH760OT - HARPER STA TO OTTUMWA STA"/>
    <m/>
    <n v="145"/>
    <n v="0"/>
    <m/>
    <m/>
    <n v="80755"/>
    <m/>
    <s v="Bartal, Nick"/>
    <s v="Shook, Mark B."/>
    <s v="N/A"/>
    <m/>
    <n v="1"/>
    <n v="43034"/>
    <m/>
    <s v="Schultz, Amy"/>
    <s v="JDE Child"/>
    <s v="Burnt Orange"/>
    <d v="2022-02-28T00:00:00"/>
  </r>
  <r>
    <s v="L760 2023 MEXP FLIPS"/>
    <s v="Item"/>
    <s v="Open"/>
    <x v="0"/>
    <s v="AR760HHE2302"/>
    <s v="Maintenance Framework"/>
    <n v="2109960"/>
    <s v="Bartal, Nick"/>
    <s v="Asset Integrity"/>
    <s v="3. Active"/>
    <s v="Drawdown"/>
    <s v="Pipeline Digs"/>
    <n v="35439"/>
    <n v="1044"/>
    <m/>
    <n v="36483.49"/>
    <n v="33351"/>
    <n v="3132"/>
    <s v="Yellow"/>
    <m/>
    <m/>
    <m/>
    <n v="36483"/>
    <m/>
    <m/>
    <n v="33351"/>
    <m/>
    <m/>
    <n v="33351"/>
    <s v="Full"/>
    <n v="33351"/>
    <n v="35439"/>
    <n v="1044"/>
    <n v="36483"/>
    <s v="No"/>
    <s v="Green"/>
    <d v="2023-03-01T00:00:00"/>
    <d v="2023-04-06T00:00:00"/>
    <d v="2023-04-06T00:00:00"/>
    <d v="2023-12-31T00:00:00"/>
    <d v="2023-12-31T00:00:00"/>
    <m/>
    <m/>
    <m/>
    <m/>
    <n v="33351.49"/>
    <m/>
    <n v="2088"/>
    <n v="2088"/>
    <n v="2088"/>
    <n v="0"/>
    <s v="Green"/>
    <m/>
    <x v="0"/>
    <n v="1044"/>
    <m/>
    <m/>
    <m/>
    <m/>
    <m/>
    <m/>
    <m/>
    <s v="6.1.23 - $1,044 forecast in June due to flip from AR760HHM2302 (AS)_x000d__x000a__x000d__x000a_5.8.23 - $2,088 forecast in May due to flip from AR760HHM2302 (AS)_x000d__x000a__x000d__x000a_4.6.23 - $33,351 forecast in March due to Flip from AR760HHM2302 (AS)"/>
    <d v="2023-06-01T00:00:00"/>
    <s v="Schultz, Amy"/>
    <m/>
    <s v="West"/>
    <s v="Pipelines and Terminals"/>
    <s v="Pipeline Integrity"/>
    <m/>
    <s v="Eastern Iowa"/>
    <s v="AR760HH - CEDER RAPIDS TO HARPER STA"/>
    <m/>
    <n v="33351"/>
    <n v="3132"/>
    <m/>
    <m/>
    <m/>
    <m/>
    <s v="Bartal, Nick"/>
    <s v="Shook, Mark B."/>
    <s v="N/A"/>
    <m/>
    <n v="1"/>
    <n v="46884"/>
    <m/>
    <s v="Schultz, Amy"/>
    <s v="JDE Child"/>
    <s v="Burnt Orange"/>
    <d v="2023-04-06T00:00:00"/>
  </r>
  <r>
    <s v="L999 2023 MEXP FLIPS"/>
    <s v="Item"/>
    <s v="Open"/>
    <x v="0"/>
    <s v="EH999A1E2301"/>
    <s v="Maintenance Framework"/>
    <n v="2109971"/>
    <s v="Bartal, Nick"/>
    <s v="Asset Integrity"/>
    <s v="3. Active"/>
    <s v="Drawdown"/>
    <s v="Pipeline Digs"/>
    <m/>
    <m/>
    <m/>
    <n v="0"/>
    <m/>
    <n v="0"/>
    <s v="Green"/>
    <m/>
    <m/>
    <m/>
    <m/>
    <m/>
    <m/>
    <n v="6381"/>
    <m/>
    <m/>
    <n v="6381"/>
    <s v="Full"/>
    <n v="6381"/>
    <m/>
    <m/>
    <m/>
    <s v="No"/>
    <s v="Green"/>
    <m/>
    <d v="2023-04-06T00:00:00"/>
    <d v="2023-04-06T00:00:00"/>
    <d v="2023-12-31T00:00:00"/>
    <d v="2023-12-31T00:00:00"/>
    <m/>
    <m/>
    <m/>
    <m/>
    <m/>
    <m/>
    <m/>
    <m/>
    <m/>
    <m/>
    <m/>
    <m/>
    <x v="0"/>
    <m/>
    <m/>
    <m/>
    <m/>
    <m/>
    <m/>
    <m/>
    <m/>
    <s v="4.6.23 - $6,381 March forecast due to flip from EH999A1M2101 (AS)"/>
    <d v="2023-04-06T00:00:00"/>
    <s v="Schultz, Amy"/>
    <m/>
    <s v="West"/>
    <s v="Pipelines and Terminals"/>
    <s v="Pipeline Integrity"/>
    <m/>
    <s v="E. Chicago Terminals"/>
    <s v="EH999A1 - HAMMOND - NORTH PROP GAS"/>
    <m/>
    <m/>
    <n v="0"/>
    <m/>
    <m/>
    <m/>
    <m/>
    <s v="Bartal, Nick"/>
    <s v="Shook, Mark B."/>
    <s v="N/A"/>
    <m/>
    <n v="1"/>
    <n v="46887"/>
    <m/>
    <s v="Schultz, Amy"/>
    <s v="JDE Child"/>
    <s v="Burnt Orange"/>
    <d v="2023-04-06T00:00:00"/>
  </r>
  <r>
    <s v="Lima North Insulated Pipe Phase 2 Inspection"/>
    <s v="Item"/>
    <s v="Open"/>
    <x v="0"/>
    <m/>
    <s v="Exempt"/>
    <m/>
    <s v="Aiken, Elaine"/>
    <s v="Asset Integrity"/>
    <s v="2. Pending AFE"/>
    <m/>
    <s v="Facility Integrity"/>
    <m/>
    <n v="110000"/>
    <m/>
    <n v="110000"/>
    <n v="110000"/>
    <n v="0"/>
    <s v="Green"/>
    <n v="110000"/>
    <m/>
    <n v="110000"/>
    <n v="0"/>
    <m/>
    <m/>
    <m/>
    <m/>
    <m/>
    <m/>
    <m/>
    <m/>
    <m/>
    <n v="110000"/>
    <n v="110000"/>
    <s v="No"/>
    <s v="Green"/>
    <d v="2023-09-01T00:00:00"/>
    <m/>
    <m/>
    <m/>
    <d v="2023-07-31T00:00:00"/>
    <m/>
    <m/>
    <m/>
    <m/>
    <m/>
    <m/>
    <m/>
    <m/>
    <m/>
    <m/>
    <m/>
    <m/>
    <x v="0"/>
    <m/>
    <m/>
    <m/>
    <n v="50000"/>
    <n v="60000"/>
    <m/>
    <m/>
    <m/>
    <m/>
    <m/>
    <m/>
    <m/>
    <s v="West"/>
    <s v="Pipelines and Terminals"/>
    <s v="Station/Terminal"/>
    <m/>
    <s v="Lima Terminals"/>
    <s v="BETLM - BET MA NORTH TERMINAL"/>
    <m/>
    <m/>
    <n v="0"/>
    <n v="50000"/>
    <n v="60000"/>
    <m/>
    <m/>
    <s v="Aiken, Elaine"/>
    <m/>
    <m/>
    <m/>
    <n v="1"/>
    <n v="45059"/>
    <m/>
    <s v="Administrator, System"/>
    <s v="Independent"/>
    <s v="Aqua"/>
    <d v="2022-08-17T00:00:00"/>
  </r>
  <r>
    <s v="Lima North Insulated Pipe Priority 2 Repairs"/>
    <s v="Item"/>
    <s v="Open"/>
    <x v="0"/>
    <m/>
    <s v="Exempt"/>
    <m/>
    <s v="Aiken, Elaine"/>
    <s v="Asset Integrity"/>
    <s v="2. Pending AFE"/>
    <m/>
    <s v="Facility Integrity"/>
    <m/>
    <n v="45000"/>
    <m/>
    <n v="45000"/>
    <n v="45000"/>
    <n v="0"/>
    <s v="Green"/>
    <n v="45000"/>
    <m/>
    <n v="45000"/>
    <n v="0"/>
    <m/>
    <m/>
    <m/>
    <m/>
    <m/>
    <m/>
    <m/>
    <m/>
    <m/>
    <n v="45000"/>
    <n v="45000"/>
    <s v="No"/>
    <s v="Green"/>
    <d v="2023-07-01T00:00:00"/>
    <m/>
    <m/>
    <m/>
    <d v="2023-05-31T00:00:00"/>
    <m/>
    <m/>
    <m/>
    <m/>
    <m/>
    <m/>
    <m/>
    <m/>
    <m/>
    <m/>
    <m/>
    <m/>
    <x v="0"/>
    <m/>
    <n v="45000"/>
    <m/>
    <m/>
    <m/>
    <m/>
    <m/>
    <m/>
    <m/>
    <m/>
    <m/>
    <m/>
    <s v="West"/>
    <s v="Pipelines and Terminals"/>
    <s v="Station/Terminal"/>
    <m/>
    <s v="Lima Terminals"/>
    <s v="BETLM - BET MA NORTH TERMINAL"/>
    <m/>
    <m/>
    <n v="0"/>
    <n v="45000"/>
    <m/>
    <m/>
    <m/>
    <s v="Aiken, Elaine"/>
    <m/>
    <m/>
    <m/>
    <n v="1"/>
    <n v="45068"/>
    <m/>
    <s v="Administrator, System"/>
    <s v="Independent"/>
    <s v="Aqua"/>
    <d v="2022-08-17T00:00:00"/>
  </r>
  <r>
    <s v="Lima North Priority 3 API 570 Refurbishments"/>
    <s v="Item"/>
    <s v="Open"/>
    <x v="1"/>
    <m/>
    <s v="Exempt"/>
    <m/>
    <s v="Aiken, Elaine"/>
    <s v="Asset Integrity"/>
    <s v="2. Pending AFE"/>
    <m/>
    <s v="Facility Integrity"/>
    <m/>
    <n v="45000"/>
    <m/>
    <n v="45000"/>
    <n v="45000"/>
    <n v="0"/>
    <s v="Green"/>
    <n v="45000"/>
    <m/>
    <n v="45000"/>
    <n v="0"/>
    <m/>
    <m/>
    <m/>
    <m/>
    <m/>
    <m/>
    <m/>
    <m/>
    <m/>
    <n v="45000"/>
    <n v="45000"/>
    <s v="No"/>
    <s v="Green"/>
    <d v="2023-07-01T00:00:00"/>
    <m/>
    <m/>
    <m/>
    <d v="2023-07-31T00:00:00"/>
    <m/>
    <m/>
    <m/>
    <m/>
    <m/>
    <m/>
    <m/>
    <m/>
    <m/>
    <m/>
    <m/>
    <m/>
    <x v="0"/>
    <m/>
    <n v="25000"/>
    <n v="20000"/>
    <m/>
    <m/>
    <m/>
    <m/>
    <m/>
    <m/>
    <m/>
    <m/>
    <m/>
    <s v="West"/>
    <s v="Pipelines and Terminals"/>
    <s v="Integrity"/>
    <m/>
    <s v="Lima Terminals"/>
    <s v="BETLM - BET MA NORTH TERMINAL"/>
    <m/>
    <m/>
    <n v="0"/>
    <n v="45000"/>
    <m/>
    <m/>
    <m/>
    <s v="Aiken, Elaine"/>
    <m/>
    <m/>
    <m/>
    <n v="1"/>
    <n v="45050"/>
    <m/>
    <s v="Administrator, System"/>
    <s v="Independent"/>
    <s v="Aqua"/>
    <d v="2022-08-17T00:00:00"/>
  </r>
  <r>
    <s v="Linden Station (LN) Tank 101 Painting"/>
    <s v="Item"/>
    <s v="Open"/>
    <x v="1"/>
    <s v="LN00000M2316"/>
    <s v="Maintenance Framework"/>
    <n v="2112596"/>
    <s v="Cole, Caitlyn"/>
    <s v="Asset Integrity"/>
    <s v="3. Active"/>
    <s v="Defined"/>
    <s v="Tank Painting"/>
    <m/>
    <n v="55000"/>
    <m/>
    <n v="55000"/>
    <n v="55000"/>
    <n v="0"/>
    <s v="Green"/>
    <m/>
    <m/>
    <m/>
    <n v="55000"/>
    <m/>
    <m/>
    <n v="77852"/>
    <m/>
    <m/>
    <n v="77852"/>
    <s v="Full"/>
    <n v="77852"/>
    <m/>
    <n v="55000"/>
    <n v="55000"/>
    <s v="No"/>
    <s v="Green"/>
    <d v="2023-07-01T00:00:00"/>
    <d v="2023-04-21T00:00:00"/>
    <d v="2023-04-21T00:00:00"/>
    <d v="2023-12-31T00:00:00"/>
    <d v="2023-12-31T00:00:00"/>
    <m/>
    <m/>
    <m/>
    <m/>
    <m/>
    <m/>
    <m/>
    <m/>
    <m/>
    <m/>
    <m/>
    <m/>
    <x v="0"/>
    <m/>
    <n v="55000"/>
    <m/>
    <m/>
    <m/>
    <m/>
    <m/>
    <m/>
    <s v="4/5/2023 CNC - project bid out for 2023 (shell and roof)"/>
    <d v="2023-04-05T00:00:00"/>
    <s v="Sautter, Maureen"/>
    <m/>
    <s v="East"/>
    <s v="Pipelines and Terminals"/>
    <s v="Integrity"/>
    <m/>
    <s v="Linden"/>
    <s v="LN - LINDEN STATION"/>
    <m/>
    <m/>
    <n v="0"/>
    <n v="55000"/>
    <m/>
    <m/>
    <m/>
    <s v="Cole, Caitlyn"/>
    <s v="Stine, Carlton"/>
    <m/>
    <m/>
    <n v="1"/>
    <n v="46815"/>
    <m/>
    <s v="Cole, Caitlyn"/>
    <s v="Independent"/>
    <s v="Aqua"/>
    <d v="2023-03-20T00:00:00"/>
  </r>
  <r>
    <s v="Linden Station (LN) Tank 119 Painting"/>
    <s v="Item"/>
    <s v="Open"/>
    <x v="1"/>
    <s v="LN00000M2317"/>
    <s v="Maintenance Framework"/>
    <n v="2112573"/>
    <s v="Cole, Caitlyn"/>
    <s v="Asset Integrity"/>
    <s v="3. Active"/>
    <s v="Defined"/>
    <s v="Tank Painting"/>
    <m/>
    <n v="75000"/>
    <m/>
    <n v="75000"/>
    <n v="75000"/>
    <n v="0"/>
    <s v="Green"/>
    <m/>
    <m/>
    <m/>
    <n v="75000"/>
    <m/>
    <m/>
    <n v="77852"/>
    <m/>
    <m/>
    <n v="77852"/>
    <s v="Full"/>
    <n v="77852"/>
    <m/>
    <n v="75000"/>
    <n v="75000"/>
    <s v="No"/>
    <s v="Green"/>
    <d v="2023-07-01T00:00:00"/>
    <d v="2023-04-21T00:00:00"/>
    <d v="2023-04-21T00:00:00"/>
    <d v="2023-12-31T00:00:00"/>
    <d v="2023-12-31T00:00:00"/>
    <m/>
    <m/>
    <m/>
    <m/>
    <m/>
    <m/>
    <m/>
    <m/>
    <m/>
    <m/>
    <m/>
    <m/>
    <x v="0"/>
    <m/>
    <n v="75000"/>
    <m/>
    <m/>
    <m/>
    <m/>
    <m/>
    <m/>
    <s v="4/5/2023 CNC - project bid out for 2023 (shell and roof)"/>
    <d v="2023-04-05T00:00:00"/>
    <s v="Schultz, Amy"/>
    <m/>
    <s v="East"/>
    <s v="Pipelines and Terminals"/>
    <s v="Integrity"/>
    <m/>
    <s v="Linden"/>
    <s v="LN - LINDEN STATION"/>
    <m/>
    <m/>
    <n v="0"/>
    <n v="75000"/>
    <m/>
    <m/>
    <m/>
    <s v="Cole, Caitlyn"/>
    <s v="Stine, Carlton"/>
    <m/>
    <m/>
    <n v="1"/>
    <n v="46816"/>
    <m/>
    <s v="Cole, Caitlyn"/>
    <s v="Independent"/>
    <s v="Aqua"/>
    <d v="2023-03-20T00:00:00"/>
  </r>
  <r>
    <s v="Linden VFD Pump Tubing Failure Analysis"/>
    <s v="Item"/>
    <s v="Open"/>
    <x v="0"/>
    <s v="LN00000E2212"/>
    <s v="Maintenance Framework"/>
    <n v="2051764"/>
    <s v="Aiken, Elaine"/>
    <s v="Asset Integrity"/>
    <s v="3. Active"/>
    <s v="Emergent"/>
    <s v="Facility Integrity"/>
    <n v="4500"/>
    <m/>
    <m/>
    <n v="4500"/>
    <n v="3250"/>
    <n v="1250"/>
    <s v="Red"/>
    <m/>
    <m/>
    <m/>
    <n v="4500"/>
    <m/>
    <m/>
    <n v="14000"/>
    <m/>
    <m/>
    <n v="14000"/>
    <s v="Full"/>
    <n v="14000"/>
    <n v="12500"/>
    <m/>
    <n v="12500"/>
    <s v="No"/>
    <s v="Green"/>
    <d v="2022-12-01T00:00:00"/>
    <d v="2022-12-08T00:00:00"/>
    <d v="2022-12-08T00:00:00"/>
    <d v="2023-01-31T00:00:00"/>
    <d v="2023-01-31T00:00:00"/>
    <m/>
    <m/>
    <n v="3250"/>
    <n v="0"/>
    <n v="0"/>
    <n v="1250"/>
    <m/>
    <m/>
    <m/>
    <m/>
    <m/>
    <m/>
    <x v="0"/>
    <m/>
    <m/>
    <m/>
    <m/>
    <m/>
    <m/>
    <m/>
    <m/>
    <s v="4.4.23 - Accrual $11,250. Waiting on invoicing (AS)_x000d__x000a_3.2.23 - Accrual $11,250. Waiting on invoicing (AS)"/>
    <d v="2023-04-04T00:00:00"/>
    <s v="Schultz, Amy"/>
    <m/>
    <s v="East"/>
    <s v="Pipelines and Terminals"/>
    <s v="Station/Terminal"/>
    <m/>
    <s v="Linden"/>
    <s v="LN - LINDEN STATION"/>
    <m/>
    <n v="3250"/>
    <n v="1250"/>
    <m/>
    <m/>
    <n v="8000"/>
    <m/>
    <s v="Aiken, Elaine"/>
    <s v="Shook, Mark B."/>
    <m/>
    <m/>
    <n v="1"/>
    <n v="46287"/>
    <m/>
    <s v="Aiken, Elaine"/>
    <s v="Independent"/>
    <s v="Aqua"/>
    <d v="2022-12-02T00:00:00"/>
  </r>
  <r>
    <s v="Louisville USCG Dock Line API-570 Inspection"/>
    <s v="Item"/>
    <s v="Open"/>
    <x v="0"/>
    <s v="BETVL00E2302"/>
    <s v="Maintenance Framework"/>
    <n v="2124186"/>
    <s v="Aiken, Elaine"/>
    <s v="Asset Integrity"/>
    <s v="3. Active"/>
    <s v="Drawdown"/>
    <s v="Facility Integrity"/>
    <m/>
    <n v="60000"/>
    <m/>
    <n v="60000"/>
    <m/>
    <n v="60000"/>
    <s v="Red"/>
    <m/>
    <m/>
    <m/>
    <n v="60000"/>
    <m/>
    <m/>
    <n v="60000"/>
    <m/>
    <m/>
    <n v="60000"/>
    <s v="Full"/>
    <n v="60000"/>
    <m/>
    <n v="60000"/>
    <n v="60000"/>
    <s v="No"/>
    <s v="Green"/>
    <d v="2023-07-01T00:00:00"/>
    <d v="2023-05-24T00:00:00"/>
    <d v="2023-05-24T00:00:00"/>
    <d v="2023-12-31T00:00:00"/>
    <d v="2023-12-31T00:00:00"/>
    <m/>
    <m/>
    <m/>
    <m/>
    <m/>
    <m/>
    <m/>
    <m/>
    <m/>
    <m/>
    <m/>
    <m/>
    <x v="0"/>
    <n v="30000"/>
    <n v="30000"/>
    <m/>
    <m/>
    <m/>
    <m/>
    <m/>
    <m/>
    <m/>
    <m/>
    <s v="Schultz, Amy"/>
    <m/>
    <s v="West"/>
    <s v="Pipelines and Terminals"/>
    <s v="Station/Terminal"/>
    <m/>
    <s v="Southern Ohio"/>
    <s v="BETVL - BET LOUISVILLE"/>
    <m/>
    <m/>
    <n v="30000"/>
    <n v="30000"/>
    <m/>
    <m/>
    <m/>
    <s v="Aiken, Elaine"/>
    <s v="Gardner, Travis W."/>
    <s v="N/A"/>
    <m/>
    <n v="1"/>
    <n v="47157"/>
    <m/>
    <s v="Aiken, Elaine"/>
    <s v="JDE Child"/>
    <s v="Burnt Orange"/>
    <d v="2023-05-24T00:00:00"/>
  </r>
  <r>
    <s v="Macungie South Tank 224 Painting"/>
    <s v="Item"/>
    <s v="Open"/>
    <x v="1"/>
    <s v="BETZG00M2303"/>
    <s v="Maintenance Framework"/>
    <n v="2112598"/>
    <s v="Cole, Caitlyn"/>
    <s v="Asset Integrity"/>
    <s v="3. Active"/>
    <s v="Defined"/>
    <s v="Tank Painting"/>
    <m/>
    <n v="50000"/>
    <m/>
    <n v="50000"/>
    <n v="50000"/>
    <n v="0"/>
    <s v="Green"/>
    <m/>
    <m/>
    <m/>
    <n v="50000"/>
    <m/>
    <m/>
    <n v="64790"/>
    <m/>
    <m/>
    <n v="64790"/>
    <s v="Full"/>
    <n v="64790"/>
    <m/>
    <n v="50000"/>
    <n v="50000"/>
    <s v="No"/>
    <s v="Green"/>
    <m/>
    <d v="2023-04-21T00:00:00"/>
    <d v="2023-04-21T00:00:00"/>
    <d v="2023-12-31T00:00:00"/>
    <d v="2023-06-30T00:00:00"/>
    <m/>
    <m/>
    <m/>
    <m/>
    <m/>
    <m/>
    <m/>
    <m/>
    <m/>
    <m/>
    <m/>
    <m/>
    <x v="0"/>
    <n v="50000"/>
    <m/>
    <m/>
    <m/>
    <m/>
    <m/>
    <m/>
    <m/>
    <s v="5/43/23 CNC - project scheduled for May 22 3/20/23 CNC - project bid out for 2023 (shell)"/>
    <d v="2023-05-03T00:00:00"/>
    <s v="Schultz, Amy"/>
    <m/>
    <s v="East"/>
    <s v="Pipelines and Terminals"/>
    <s v="Integrity"/>
    <m/>
    <s v="Macungie Terminal"/>
    <s v="BETZG - BET MACUNGIE TERMINAL"/>
    <m/>
    <m/>
    <n v="50000"/>
    <m/>
    <m/>
    <m/>
    <m/>
    <s v="Cole, Caitlyn"/>
    <s v="Stine, Carlton"/>
    <m/>
    <m/>
    <n v="1"/>
    <n v="37208"/>
    <m/>
    <s v="Guest, ProSight"/>
    <s v="Independent"/>
    <s v="Aqua"/>
    <d v="2020-07-22T00:00:00"/>
  </r>
  <r>
    <s v="Macungie Station (ZG) - Repaint Tank 203"/>
    <s v="Item"/>
    <s v="Open"/>
    <x v="1"/>
    <s v="ZG00000M2309"/>
    <s v="Maintenance Framework"/>
    <n v="2112597"/>
    <s v="Cole, Caitlyn"/>
    <s v="Asset Integrity"/>
    <s v="3. Active"/>
    <s v="Defined"/>
    <s v="Tank Painting"/>
    <m/>
    <n v="60000"/>
    <m/>
    <n v="60000"/>
    <n v="60000"/>
    <n v="0"/>
    <s v="Green"/>
    <m/>
    <m/>
    <m/>
    <n v="60000"/>
    <m/>
    <m/>
    <n v="75240"/>
    <m/>
    <m/>
    <n v="75240"/>
    <s v="Full"/>
    <n v="75240"/>
    <m/>
    <n v="60000"/>
    <n v="60000"/>
    <s v="No"/>
    <s v="Green"/>
    <m/>
    <d v="2023-04-21T00:00:00"/>
    <d v="2023-04-21T00:00:00"/>
    <d v="2023-12-31T00:00:00"/>
    <d v="2023-07-31T00:00:00"/>
    <m/>
    <m/>
    <m/>
    <m/>
    <m/>
    <m/>
    <m/>
    <m/>
    <m/>
    <m/>
    <m/>
    <m/>
    <x v="0"/>
    <n v="60000"/>
    <m/>
    <m/>
    <m/>
    <m/>
    <m/>
    <m/>
    <m/>
    <s v="5/43/23 CNC - project scheduled for May 22 3/20/23 CNC - project bid out for 2023 (shell and roof)_x000d__x000a_7/15/21 BH: Tank coating condition is marginal with significant signs of rust. Delaying repainting this tank will result in additional expense to blast the tank shell to remove rust."/>
    <d v="2023-05-03T00:00:00"/>
    <s v="Schultz, Amy"/>
    <m/>
    <s v="East"/>
    <s v="Pipelines and Terminals"/>
    <s v="Integrity"/>
    <m/>
    <s v="Macungie Pipe"/>
    <s v="ZG - MACUNGIE STATION"/>
    <m/>
    <m/>
    <n v="60000"/>
    <m/>
    <m/>
    <m/>
    <m/>
    <s v="Cole, Caitlyn"/>
    <s v="Stine, Carlton"/>
    <m/>
    <m/>
    <n v="1"/>
    <n v="40173"/>
    <m/>
    <s v="Guest, ProSight"/>
    <s v="Independent"/>
    <s v="Aqua"/>
    <d v="2021-05-26T00:00:00"/>
  </r>
  <r>
    <s v="Macungie Station (ZG) Tank 230 - OOS Corr + Seal Insp &amp; Refurb"/>
    <s v="Item"/>
    <s v="Open"/>
    <x v="1"/>
    <s v="ZG00000M2201"/>
    <s v="Maintenance Framework"/>
    <n v="1937279"/>
    <s v="Cole, Caitlyn"/>
    <s v="Asset Integrity"/>
    <s v="7. Closed"/>
    <s v="Defined"/>
    <s v="Tanks"/>
    <n v="51146"/>
    <m/>
    <m/>
    <n v="51146"/>
    <n v="7435"/>
    <n v="43711"/>
    <s v="Red"/>
    <m/>
    <m/>
    <m/>
    <n v="51146"/>
    <m/>
    <m/>
    <n v="263000"/>
    <m/>
    <m/>
    <n v="263000"/>
    <s v="Phase"/>
    <n v="263000"/>
    <n v="342129"/>
    <m/>
    <n v="342129"/>
    <s v="No"/>
    <s v="Green"/>
    <d v="2022-08-01T00:00:00"/>
    <d v="2022-01-04T00:00:00"/>
    <d v="2022-01-04T00:00:00"/>
    <d v="2022-12-31T00:00:00"/>
    <d v="2022-12-31T00:00:00"/>
    <m/>
    <m/>
    <n v="3069.8"/>
    <n v="2831.59"/>
    <n v="1533.32"/>
    <n v="1855.35"/>
    <n v="41855.94"/>
    <m/>
    <m/>
    <n v="41856"/>
    <s v="Red"/>
    <m/>
    <x v="4"/>
    <m/>
    <m/>
    <m/>
    <m/>
    <m/>
    <m/>
    <m/>
    <m/>
    <s v="6/5/23-CES-Additional cost associated with additional repairs needed upon tank RTS (hole in IFR). 11/3/22 CNC - RTS MOC issued. 10/4/22-CES Minor piping modifications planned for October. 10/4/22 CNC - accruing Barr None $29k (late approval) 9/2/2022-CNC-accruing $20,000 for PCMS Group and $7,000 for DJA in August._x000d__x000a_8/29/22-CNC-$90,191 budgeted for repairs. Lowering forecast due to minor repairs._x000d__x000a_8/25/22-CNC-inspection completed. 20 patches, liner repair, and other minor repairs anticipated._x000d__x000a_8/2/22-CES-Plan for tank cleaning and inspection in August, Repairs in September/October.7/12/22 CNC- tank planned to be emptied by 8/8/22 and cleaned that week._x000d__x000a_6/2/22-CES-Per alignment with Regional PM team, transition project to Caitlyn Cole. 6/2/22 - Push forecast to July. Plan to take OOS late-July."/>
    <d v="2023-06-05T00:00:00"/>
    <s v="Sautter, Maureen"/>
    <m/>
    <s v="East"/>
    <s v="Pipelines and Terminals"/>
    <s v="Integrity"/>
    <m/>
    <s v="Macungie Pipe"/>
    <s v="ZG - MACUNGIE STATION"/>
    <m/>
    <n v="7435"/>
    <n v="43711"/>
    <m/>
    <m/>
    <n v="290983"/>
    <m/>
    <s v="Stine, Carlton"/>
    <s v="Stine, Carlton"/>
    <m/>
    <m/>
    <n v="1"/>
    <n v="41285"/>
    <m/>
    <s v="Administrator, System"/>
    <s v="Independent"/>
    <s v="Aqua"/>
    <d v="2021-08-09T00:00:00"/>
  </r>
  <r>
    <s v="Macungie Station Baseline Facility Assessment"/>
    <s v="Item"/>
    <s v="Open"/>
    <x v="0"/>
    <s v="BETZG00E2201"/>
    <s v="Exempt"/>
    <n v="2045716"/>
    <s v="Aiken, Elaine"/>
    <s v="Asset Integrity"/>
    <s v="7. Closed"/>
    <s v="Defined"/>
    <s v="Facility Integrity"/>
    <n v="1579"/>
    <m/>
    <m/>
    <n v="1578.57"/>
    <n v="1579"/>
    <n v="0"/>
    <s v="Green"/>
    <m/>
    <m/>
    <m/>
    <n v="1579"/>
    <m/>
    <m/>
    <n v="30000"/>
    <m/>
    <m/>
    <n v="30000"/>
    <s v="Full"/>
    <n v="30000"/>
    <n v="17579"/>
    <m/>
    <n v="17579"/>
    <s v="No"/>
    <s v="Green"/>
    <d v="2022-12-01T00:00:00"/>
    <d v="2022-11-22T00:00:00"/>
    <d v="2022-11-22T00:00:00"/>
    <d v="2022-12-31T00:00:00"/>
    <d v="2022-12-31T00:00:00"/>
    <m/>
    <m/>
    <n v="1578.57"/>
    <m/>
    <m/>
    <m/>
    <m/>
    <m/>
    <m/>
    <m/>
    <m/>
    <m/>
    <x v="0"/>
    <m/>
    <m/>
    <m/>
    <m/>
    <m/>
    <m/>
    <m/>
    <m/>
    <m/>
    <m/>
    <s v="Schultz, Amy"/>
    <m/>
    <s v="East"/>
    <s v="Pipelines and Terminals"/>
    <s v="Station/Terminal"/>
    <m/>
    <s v="Macungie Terminal"/>
    <s v="BETZG - BET MACUNGIE TERMINAL"/>
    <m/>
    <n v="1579"/>
    <n v="0"/>
    <m/>
    <m/>
    <n v="16000"/>
    <m/>
    <s v="Aiken, Elaine"/>
    <s v="Aiken, Elaine"/>
    <m/>
    <m/>
    <n v="1"/>
    <n v="41197"/>
    <m/>
    <s v="Administrator, System"/>
    <s v="Independent"/>
    <s v="Aqua"/>
    <d v="2021-08-09T00:00:00"/>
  </r>
  <r>
    <s v="Malvern Terminal (BETMX) Tank 1-A Tank Painting"/>
    <s v="Item"/>
    <s v="Open"/>
    <x v="1"/>
    <s v="BETMX00M2301"/>
    <s v="Maintenance Framework"/>
    <n v="2093299"/>
    <s v="Cole, Caitlyn"/>
    <s v="Asset Integrity"/>
    <s v="2. Pending AFE"/>
    <s v="Defined"/>
    <s v="Tank Painting"/>
    <n v="6997"/>
    <m/>
    <m/>
    <n v="6996.6"/>
    <n v="6695"/>
    <n v="301"/>
    <s v="Yellow"/>
    <m/>
    <n v="58000"/>
    <n v="58000"/>
    <n v="-51003"/>
    <m/>
    <m/>
    <n v="6061"/>
    <m/>
    <m/>
    <n v="6061"/>
    <s v="Full"/>
    <n v="6061"/>
    <n v="6997"/>
    <m/>
    <n v="6997"/>
    <s v="No"/>
    <s v="Green"/>
    <d v="2023-03-01T00:00:00"/>
    <d v="2023-03-01T00:00:00"/>
    <d v="2023-03-01T00:00:00"/>
    <d v="2023-12-31T00:00:00"/>
    <d v="2023-03-31T00:00:00"/>
    <m/>
    <m/>
    <m/>
    <m/>
    <n v="6695.32"/>
    <n v="301.27999999999997"/>
    <m/>
    <m/>
    <m/>
    <m/>
    <m/>
    <m/>
    <x v="0"/>
    <m/>
    <m/>
    <m/>
    <m/>
    <m/>
    <m/>
    <m/>
    <m/>
    <s v="3/9/23 CNC - painting began 6/7/23 with Barr None. To be completed today. This tank was called out during an external inspection and would have received an NOV from PADEP without painting."/>
    <d v="2023-03-20T00:00:00"/>
    <s v="Schultz, Amy"/>
    <m/>
    <s v="East"/>
    <s v="Pipelines and Terminals"/>
    <s v="Integrity"/>
    <m/>
    <s v="Malvern"/>
    <s v="BETMX - BET MALVERN TERMINAL"/>
    <m/>
    <n v="6695"/>
    <n v="301"/>
    <m/>
    <m/>
    <m/>
    <m/>
    <s v="Cole, Caitlyn"/>
    <s v="Stine, Carlton"/>
    <m/>
    <m/>
    <n v="1"/>
    <n v="46625"/>
    <m/>
    <s v="Cole, Caitlyn"/>
    <s v="Independent"/>
    <s v="Aqua"/>
    <d v="2023-02-22T00:00:00"/>
  </r>
  <r>
    <s v="Pennsauken API 570 Remediations"/>
    <s v="Item"/>
    <s v="Open"/>
    <x v="1"/>
    <s v="BPNQP00M2207"/>
    <s v="Maintenance Framework"/>
    <n v="2011972"/>
    <s v="Aiken, Elaine"/>
    <s v="Asset Integrity"/>
    <s v="6. Operational"/>
    <s v="Drawdown"/>
    <s v="Facility Integrity"/>
    <n v="-43621"/>
    <m/>
    <m/>
    <n v="-43620.91"/>
    <n v="2143"/>
    <n v="-45764"/>
    <s v="Red"/>
    <m/>
    <m/>
    <m/>
    <n v="-43621"/>
    <m/>
    <m/>
    <n v="60000"/>
    <m/>
    <m/>
    <m/>
    <s v="Full"/>
    <n v="60000"/>
    <n v="49749"/>
    <m/>
    <n v="49749"/>
    <s v="No"/>
    <s v="Green"/>
    <d v="2022-11-01T00:00:00"/>
    <m/>
    <m/>
    <d v="2022-12-31T00:00:00"/>
    <d v="2022-12-31T00:00:00"/>
    <m/>
    <m/>
    <n v="1915.55"/>
    <n v="227.54"/>
    <n v="0"/>
    <n v="0"/>
    <n v="-45764"/>
    <m/>
    <m/>
    <n v="-45764"/>
    <s v="Red"/>
    <m/>
    <x v="0"/>
    <m/>
    <m/>
    <m/>
    <m/>
    <m/>
    <m/>
    <m/>
    <m/>
    <s v="4.4.23 - Accrual $45,764. Waiting on invoicing (AS)_x000d__x000a_3.3.23 - Accrual $45,764. Waiting on invoicing (AS)_x000d__x000a__x000d__x000a_01/06/2023 - $45K coded to wrong project, BPNQP00M2201... Point Integrity invoices $45,764 to be reclassed to this project._x000d__x000a_2022-11-03 - Work began 11/2 and forecasting led to negative October variance._x000d__x000a__x000d__x000a__x000d__x000a_2022-08-05 - AFE has been submitted to workflow for approval."/>
    <d v="2023-04-04T00:00:00"/>
    <s v="Schultz, Amy"/>
    <m/>
    <s v="East"/>
    <s v="Pipelines and Terminals"/>
    <s v="Integrity"/>
    <m/>
    <s v="Pennsauken"/>
    <s v="BPNQP - BPN PENNSAUKEN TERMINAL"/>
    <m/>
    <n v="2143"/>
    <n v="-45764"/>
    <m/>
    <m/>
    <n v="93370"/>
    <m/>
    <s v="Aiken, Elaine"/>
    <s v="Shook, Mark B."/>
    <m/>
    <m/>
    <n v="1"/>
    <n v="44321"/>
    <m/>
    <s v="Meitzler, Antoinette"/>
    <s v="Independent"/>
    <s v="Aqua"/>
    <d v="2022-07-29T00:00:00"/>
  </r>
  <r>
    <s v="Pennsauken USCG Dock Line API-570 Inspection"/>
    <s v="Item"/>
    <s v="Open"/>
    <x v="0"/>
    <s v="BPNQP00E2301"/>
    <s v="Maintenance Framework"/>
    <n v="2124192"/>
    <s v="Aiken, Elaine"/>
    <s v="Asset Integrity"/>
    <s v="3. Active"/>
    <s v="Drawdown"/>
    <s v="Facility Integrity"/>
    <m/>
    <n v="75000"/>
    <m/>
    <n v="75000"/>
    <m/>
    <n v="75000"/>
    <s v="Red"/>
    <m/>
    <m/>
    <m/>
    <n v="75000"/>
    <m/>
    <m/>
    <n v="75000"/>
    <m/>
    <m/>
    <n v="75000"/>
    <s v="Full"/>
    <n v="75000"/>
    <m/>
    <n v="75000"/>
    <n v="75000"/>
    <s v="No"/>
    <s v="Green"/>
    <d v="2023-07-01T00:00:00"/>
    <d v="2023-05-24T00:00:00"/>
    <d v="2023-05-24T00:00:00"/>
    <d v="2023-12-31T00:00:00"/>
    <d v="2023-12-31T00:00:00"/>
    <m/>
    <m/>
    <m/>
    <m/>
    <m/>
    <m/>
    <m/>
    <m/>
    <m/>
    <m/>
    <m/>
    <m/>
    <x v="0"/>
    <m/>
    <n v="50000"/>
    <n v="25000"/>
    <m/>
    <m/>
    <m/>
    <m/>
    <m/>
    <m/>
    <m/>
    <s v="Schultz, Amy"/>
    <m/>
    <s v="East"/>
    <s v="Pipelines and Terminals"/>
    <s v="Station/Terminal"/>
    <m/>
    <s v="Pennsauken"/>
    <s v="BPNQP - BPN PENNSAUKEN TERMINAL"/>
    <m/>
    <m/>
    <n v="0"/>
    <n v="75000"/>
    <m/>
    <m/>
    <m/>
    <s v="Aiken, Elaine"/>
    <s v="Orischak, Bob"/>
    <s v="N/A"/>
    <m/>
    <n v="1"/>
    <n v="47158"/>
    <m/>
    <s v="Aiken, Elaine"/>
    <s v="JDE Child"/>
    <s v="Burnt Orange"/>
    <d v="2023-05-24T00:00:00"/>
  </r>
  <r>
    <s v="Perth Amboy Circuit 14 Phase 2 Insulated Piping Inspection"/>
    <s v="Item"/>
    <s v="Open"/>
    <x v="0"/>
    <s v="BPTPC00E2218"/>
    <s v="Maintenance Framework"/>
    <n v="2036929"/>
    <s v="Aiken, Elaine"/>
    <s v="Asset Integrity"/>
    <s v="6. Operational"/>
    <s v="Defined"/>
    <s v="Facility Integrity"/>
    <n v="-3480"/>
    <m/>
    <m/>
    <n v="-3480"/>
    <n v="-3480"/>
    <n v="0"/>
    <s v="Green"/>
    <m/>
    <m/>
    <m/>
    <n v="-3480"/>
    <m/>
    <m/>
    <n v="55000"/>
    <m/>
    <m/>
    <n v="55000"/>
    <s v="Full"/>
    <n v="55000"/>
    <n v="20848"/>
    <m/>
    <n v="20848"/>
    <s v="No"/>
    <s v="Green"/>
    <d v="2022-11-01T00:00:00"/>
    <d v="2022-10-14T00:00:00"/>
    <d v="2022-10-14T00:00:00"/>
    <d v="2022-12-31T00:00:00"/>
    <d v="2022-12-31T00:00:00"/>
    <m/>
    <m/>
    <n v="-3480"/>
    <m/>
    <m/>
    <m/>
    <m/>
    <m/>
    <m/>
    <m/>
    <m/>
    <m/>
    <x v="0"/>
    <m/>
    <m/>
    <m/>
    <m/>
    <m/>
    <m/>
    <m/>
    <m/>
    <s v="2022-10-11 - Contractor scheduled to start end of October and complete the majority of the work in November."/>
    <d v="2022-10-11T00:00:00"/>
    <s v="Schultz, Amy"/>
    <m/>
    <s v="East"/>
    <s v="Pipelines and Terminals"/>
    <s v="Station/Terminal"/>
    <m/>
    <s v="Perth Amboy"/>
    <s v="BPTPC - BPT PERTH AMBOY"/>
    <m/>
    <n v="-3480"/>
    <n v="0"/>
    <m/>
    <m/>
    <n v="24328"/>
    <m/>
    <s v="Aiken, Elaine"/>
    <s v="Hoover, Bret"/>
    <m/>
    <m/>
    <n v="1"/>
    <n v="41175"/>
    <m/>
    <s v="Administrator, System"/>
    <s v="Independent"/>
    <s v="Aqua"/>
    <d v="2021-08-09T00:00:00"/>
  </r>
  <r>
    <s v="Perth Amboy Terminal (BPTPC) Tank 772 Painting"/>
    <s v="Item"/>
    <s v="Open"/>
    <x v="1"/>
    <s v="BPTPC00M2304"/>
    <s v="Maintenance Framework"/>
    <n v="2112599"/>
    <s v="Cole, Caitlyn"/>
    <s v="Asset Integrity"/>
    <s v="3. Active"/>
    <s v="Defined"/>
    <s v="Tank Painting"/>
    <m/>
    <n v="120000"/>
    <m/>
    <n v="120000"/>
    <n v="120000"/>
    <n v="0"/>
    <s v="Green"/>
    <m/>
    <m/>
    <m/>
    <n v="120000"/>
    <m/>
    <m/>
    <n v="143165"/>
    <m/>
    <m/>
    <n v="143165"/>
    <s v="Full"/>
    <n v="143165"/>
    <m/>
    <n v="120000"/>
    <n v="120000"/>
    <s v="No"/>
    <s v="Green"/>
    <d v="2023-08-01T00:00:00"/>
    <d v="2023-04-21T00:00:00"/>
    <d v="2023-04-21T00:00:00"/>
    <d v="2023-12-31T00:00:00"/>
    <d v="2023-12-31T00:00:00"/>
    <m/>
    <m/>
    <m/>
    <m/>
    <m/>
    <m/>
    <m/>
    <m/>
    <m/>
    <m/>
    <m/>
    <m/>
    <x v="0"/>
    <m/>
    <m/>
    <n v="120000"/>
    <m/>
    <m/>
    <m/>
    <m/>
    <m/>
    <s v="4/5/2023 CNC - project bid out for 2023 (shell and roof)"/>
    <d v="2023-04-05T00:00:00"/>
    <s v="Schultz, Amy"/>
    <m/>
    <s v="East"/>
    <s v="Pipelines and Terminals"/>
    <s v="Integrity"/>
    <m/>
    <s v="Perth Amboy"/>
    <s v="BPTPC - BPT PERTH AMBOY"/>
    <m/>
    <m/>
    <n v="0"/>
    <n v="120000"/>
    <m/>
    <m/>
    <m/>
    <s v="Cole, Caitlyn"/>
    <s v="Stine, Carlton"/>
    <m/>
    <m/>
    <n v="1"/>
    <n v="46818"/>
    <m/>
    <s v="Cole, Caitlyn"/>
    <s v="Independent"/>
    <s v="Aqua"/>
    <d v="2023-03-20T00:00:00"/>
  </r>
  <r>
    <s v="Pilot Repair Strategy Budget Allocation"/>
    <s v="Item"/>
    <s v="Open"/>
    <x v="1"/>
    <m/>
    <s v="Maintenance Framework"/>
    <m/>
    <s v="Bartal, Nick"/>
    <s v="Asset Integrity"/>
    <s v="1. Proposed"/>
    <m/>
    <s v="Pipeline Digs"/>
    <m/>
    <n v="0"/>
    <m/>
    <n v="0"/>
    <n v="1500000"/>
    <n v="-1500000"/>
    <s v="Red"/>
    <n v="2500000"/>
    <m/>
    <n v="2500000"/>
    <n v="-2500000"/>
    <m/>
    <m/>
    <m/>
    <m/>
    <m/>
    <m/>
    <m/>
    <m/>
    <m/>
    <n v="0"/>
    <n v="0"/>
    <s v="No"/>
    <s v="Green"/>
    <m/>
    <m/>
    <m/>
    <m/>
    <d v="2023-12-31T00:00:00"/>
    <m/>
    <m/>
    <m/>
    <m/>
    <m/>
    <m/>
    <m/>
    <m/>
    <m/>
    <m/>
    <m/>
    <m/>
    <x v="0"/>
    <n v="0"/>
    <n v="0"/>
    <n v="0"/>
    <n v="0"/>
    <n v="0"/>
    <m/>
    <m/>
    <m/>
    <s v="6/9/23 - Reduced by $1.25MM to cover L203, 165, 403, 160, 001 cutouts. 5/8/23 - Reduced by $250k to cover L001 cutouts forecast increase. 4/10/23 - Reduced by $1MM to cover L415 cutout forecast increase"/>
    <d v="2023-06-09T00:00:00"/>
    <m/>
    <m/>
    <s v="Corporate  - Pipes and Terminals"/>
    <s v="Pipelines and Terminals"/>
    <s v="Integrity"/>
    <m/>
    <s v="Corporate"/>
    <s v="Corporate"/>
    <m/>
    <m/>
    <n v="0"/>
    <n v="0"/>
    <n v="0"/>
    <m/>
    <m/>
    <s v="Bartal, Nick"/>
    <m/>
    <m/>
    <m/>
    <n v="1"/>
    <n v="44930"/>
    <m/>
    <s v="Administrator, System"/>
    <s v="Independent"/>
    <s v="Aqua"/>
    <d v="2022-08-17T00:00:00"/>
  </r>
  <r>
    <s v="Port Reading Dock Line API-570 Inspection"/>
    <s v="Item"/>
    <s v="Open"/>
    <x v="0"/>
    <s v="BPRPR00E2221"/>
    <s v="Maintenance Framework"/>
    <n v="2013794"/>
    <s v="Aiken, Elaine"/>
    <s v="Asset Integrity"/>
    <s v="7. Closed"/>
    <s v="Drawdown"/>
    <s v="Facility Integrity"/>
    <n v="10671"/>
    <m/>
    <m/>
    <n v="10671.27"/>
    <n v="10671"/>
    <n v="0"/>
    <s v="Green"/>
    <m/>
    <m/>
    <m/>
    <n v="10671"/>
    <m/>
    <m/>
    <n v="100000"/>
    <m/>
    <m/>
    <n v="100000"/>
    <s v="Full"/>
    <n v="100000"/>
    <n v="106671"/>
    <m/>
    <n v="106671"/>
    <s v="No"/>
    <s v="Green"/>
    <d v="2022-10-01T00:00:00"/>
    <d v="2022-08-29T00:00:00"/>
    <d v="2022-08-29T00:00:00"/>
    <d v="2022-12-31T00:00:00"/>
    <d v="2022-12-31T00:00:00"/>
    <m/>
    <m/>
    <n v="10566.27"/>
    <n v="105"/>
    <m/>
    <m/>
    <m/>
    <m/>
    <m/>
    <m/>
    <m/>
    <m/>
    <x v="0"/>
    <m/>
    <m/>
    <m/>
    <m/>
    <m/>
    <m/>
    <m/>
    <m/>
    <s v="11/2/22 - Waiting on invoicing (AS)_x000d__x000a__x000d__x000a__x000d__x000a_2022-10-11 - Inspection pushed to beginning of November due to construction work on the dock."/>
    <d v="2023-03-02T00:00:00"/>
    <s v="Schultz, Amy"/>
    <m/>
    <s v="East"/>
    <s v="Pipelines and Terminals"/>
    <s v="Station/Terminal"/>
    <m/>
    <s v="Harbor South"/>
    <s v="BPRPR - BPT PORT READING TERMINAL"/>
    <m/>
    <n v="10671"/>
    <n v="0"/>
    <m/>
    <m/>
    <n v="96000"/>
    <m/>
    <s v="Aiken, Elaine"/>
    <s v="Shook, Mark B."/>
    <s v="N/A"/>
    <m/>
    <n v="1"/>
    <n v="45420"/>
    <m/>
    <s v="Aiken, Elaine"/>
    <s v="JDE Child"/>
    <s v="Burnt Orange"/>
    <d v="2022-08-26T00:00:00"/>
  </r>
  <r>
    <s v="Port Wilmington Insulated Pipe Phase 2 Inspection"/>
    <s v="Item"/>
    <s v="Open"/>
    <x v="0"/>
    <m/>
    <s v="Maintenance Framework"/>
    <m/>
    <s v="Aiken, Elaine"/>
    <s v="Asset Integrity"/>
    <s v="2. Pending AFE"/>
    <m/>
    <s v="Facility Integrity"/>
    <m/>
    <n v="145000"/>
    <m/>
    <n v="145000"/>
    <n v="145000"/>
    <n v="0"/>
    <s v="Green"/>
    <n v="145000"/>
    <m/>
    <n v="145000"/>
    <n v="0"/>
    <m/>
    <m/>
    <m/>
    <m/>
    <m/>
    <m/>
    <m/>
    <m/>
    <m/>
    <n v="145000"/>
    <n v="145000"/>
    <s v="No"/>
    <s v="Green"/>
    <d v="2023-08-01T00:00:00"/>
    <m/>
    <m/>
    <m/>
    <d v="2023-09-30T00:00:00"/>
    <m/>
    <m/>
    <m/>
    <m/>
    <m/>
    <m/>
    <m/>
    <m/>
    <m/>
    <m/>
    <m/>
    <m/>
    <x v="0"/>
    <m/>
    <m/>
    <n v="75000"/>
    <n v="70000"/>
    <m/>
    <m/>
    <m/>
    <m/>
    <m/>
    <m/>
    <m/>
    <m/>
    <s v="East"/>
    <s v="Pipelines and Terminals"/>
    <s v="Station/Terminal"/>
    <m/>
    <s v="Port Wilmington"/>
    <s v="BNTUE - WIlmington(DE) Terminal"/>
    <m/>
    <m/>
    <n v="0"/>
    <n v="145000"/>
    <m/>
    <m/>
    <m/>
    <s v="Aiken, Elaine"/>
    <m/>
    <m/>
    <m/>
    <n v="1"/>
    <n v="45067"/>
    <m/>
    <s v="Administrator, System"/>
    <s v="Independent"/>
    <s v="Aqua"/>
    <d v="2022-08-17T00:00:00"/>
  </r>
  <r>
    <s v="Pressure Vessel Relief Valve Program Development"/>
    <s v="Item"/>
    <s v="Open"/>
    <x v="0"/>
    <s v="1348250E2243"/>
    <s v="Maintenance Framework"/>
    <n v="2045789"/>
    <s v="Stine, Carlton"/>
    <s v="Asset Integrity"/>
    <s v="3. Active"/>
    <s v="Emergent"/>
    <s v="Tanks"/>
    <n v="1158"/>
    <n v="5000"/>
    <m/>
    <n v="6158"/>
    <n v="-7500"/>
    <n v="13658"/>
    <s v="Red"/>
    <m/>
    <m/>
    <m/>
    <n v="6158"/>
    <m/>
    <m/>
    <n v="50000"/>
    <m/>
    <m/>
    <n v="50000"/>
    <s v="Full"/>
    <n v="50000"/>
    <n v="13658"/>
    <n v="5000"/>
    <n v="18658"/>
    <s v="No"/>
    <s v="Green"/>
    <d v="2022-12-01T00:00:00"/>
    <d v="2022-11-23T00:00:00"/>
    <d v="2022-11-23T00:00:00"/>
    <d v="2023-03-31T00:00:00"/>
    <d v="2023-03-31T00:00:00"/>
    <m/>
    <m/>
    <n v="0"/>
    <n v="-7500"/>
    <n v="0"/>
    <n v="-5000"/>
    <n v="13658"/>
    <n v="10000"/>
    <n v="10000"/>
    <n v="3658"/>
    <s v="Red"/>
    <m/>
    <x v="2"/>
    <n v="5000"/>
    <m/>
    <m/>
    <m/>
    <m/>
    <m/>
    <m/>
    <m/>
    <s v="5/3/23-CES-Accrue $5,000 to Diamond Z Engineering. Forecast $10,000 in May for Midstream. Working through PRDs in BEST.4.4.23 - Accrual $5,000 (AS)_x000d__x000a_3/2/23-CES-Accrue $5,000 to BECHT for relief valve development. 2/3/23-CES-Reaccrue work completed to BECHT. 1/4/23-CES-Pressure Vessel review underway. Accrue $12,500 for December."/>
    <d v="2023-05-03T00:00:00"/>
    <s v="Sautter, Maureen"/>
    <m/>
    <s v="Corporate  - Pipes and Terminals"/>
    <s v="Pipelines and Terminals"/>
    <s v="Tank Integrity"/>
    <m/>
    <s v="Corporate"/>
    <s v="Corporate"/>
    <m/>
    <n v="-7500"/>
    <n v="13658"/>
    <m/>
    <m/>
    <n v="12500"/>
    <m/>
    <s v="Stine, Carlton"/>
    <s v="Shook, Mark B."/>
    <m/>
    <m/>
    <n v="1"/>
    <n v="46260"/>
    <m/>
    <s v="Meitzler, Antoinette"/>
    <s v="Independent"/>
    <s v="Aqua"/>
    <d v="2022-11-22T00:00:00"/>
  </r>
  <r>
    <s v="Remediation Sangamon River Waterway Exposure 1 - DH162DU/DH163DU"/>
    <s v="Item"/>
    <s v="Open"/>
    <x v="0"/>
    <m/>
    <s v="Exempt"/>
    <m/>
    <s v="Hurley, Brian"/>
    <s v="Asset Integrity"/>
    <s v="2. Pending AFE"/>
    <m/>
    <s v="Navigable Waterway Inspection"/>
    <m/>
    <n v="45000"/>
    <m/>
    <n v="45000"/>
    <n v="45000"/>
    <n v="0"/>
    <s v="Green"/>
    <n v="45000"/>
    <m/>
    <n v="45000"/>
    <n v="0"/>
    <m/>
    <m/>
    <m/>
    <m/>
    <m/>
    <m/>
    <m/>
    <m/>
    <m/>
    <n v="45000"/>
    <n v="45000"/>
    <s v="No"/>
    <s v="Green"/>
    <m/>
    <m/>
    <m/>
    <m/>
    <d v="2023-06-30T00:00:00"/>
    <m/>
    <m/>
    <m/>
    <m/>
    <m/>
    <m/>
    <m/>
    <m/>
    <m/>
    <m/>
    <m/>
    <m/>
    <x v="0"/>
    <n v="45000"/>
    <m/>
    <m/>
    <m/>
    <m/>
    <m/>
    <m/>
    <m/>
    <s v="2/1/23 - during review of projects, Senior Leadership asked if this was necessary for an idled line?"/>
    <d v="2023-02-01T00:00:00"/>
    <m/>
    <m/>
    <s v="West"/>
    <s v="Pipelines and Terminals"/>
    <s v="Pipeline Integrity"/>
    <m/>
    <s v="St. Louis"/>
    <s v="DU162DH - DUPO TO DECATUR TERM"/>
    <m/>
    <m/>
    <n v="45000"/>
    <m/>
    <m/>
    <m/>
    <m/>
    <s v="Bassani, Joel"/>
    <m/>
    <m/>
    <m/>
    <n v="1"/>
    <n v="40976"/>
    <m/>
    <s v="Administrator, System"/>
    <s v="Independent"/>
    <s v="Aqua"/>
    <d v="2021-08-04T00:00:00"/>
  </r>
  <r>
    <s v="Rensselaer API-570 Inspection"/>
    <s v="Item"/>
    <s v="Open"/>
    <x v="0"/>
    <s v="BETQE00E2204"/>
    <s v="Maintenance Framework"/>
    <n v="2002776"/>
    <s v="Aiken, Elaine"/>
    <s v="Asset Integrity"/>
    <s v="7. Closed"/>
    <s v="Drawdown"/>
    <s v="Facility Integrity"/>
    <n v="-61"/>
    <m/>
    <m/>
    <n v="-60.66"/>
    <n v="-61"/>
    <n v="0"/>
    <s v="Green"/>
    <m/>
    <m/>
    <m/>
    <n v="-61"/>
    <m/>
    <m/>
    <n v="60000"/>
    <m/>
    <m/>
    <n v="60000"/>
    <s v="Full"/>
    <n v="60000"/>
    <n v="77214"/>
    <m/>
    <n v="77214"/>
    <s v="No"/>
    <s v="Green"/>
    <d v="2022-07-01T00:00:00"/>
    <d v="2022-07-12T00:00:00"/>
    <d v="2022-07-12T00:00:00"/>
    <d v="2022-10-31T00:00:00"/>
    <d v="2022-10-31T00:00:00"/>
    <m/>
    <m/>
    <n v="-60.66"/>
    <m/>
    <m/>
    <m/>
    <m/>
    <m/>
    <m/>
    <m/>
    <m/>
    <m/>
    <x v="0"/>
    <m/>
    <m/>
    <m/>
    <m/>
    <m/>
    <m/>
    <m/>
    <m/>
    <s v="11/2/22 - Change order needed. Subcontractor had to spend additional time on site (AS)_x000d__x000a__x000d__x000a__x000d__x000a_2022-08-04 - Inspection work was completed in July.  Remainder of work related to drawings/reporting."/>
    <d v="2022-11-02T00:00:00"/>
    <s v="Schultz, Amy"/>
    <m/>
    <s v="East"/>
    <s v="Pipelines and Terminals"/>
    <s v="Station/Terminal"/>
    <m/>
    <s v="Roseton and Rensselaer"/>
    <s v="BETQE - BET RENSSELAER TERMINAL"/>
    <m/>
    <n v="-61"/>
    <n v="0"/>
    <m/>
    <m/>
    <n v="77275"/>
    <m/>
    <s v="Aiken, Elaine"/>
    <s v="Shook, Mark B."/>
    <s v="N/A"/>
    <m/>
    <n v="1"/>
    <n v="44108"/>
    <m/>
    <s v="Aiken, Elaine"/>
    <s v="JDE Child"/>
    <s v="Burnt Orange"/>
    <d v="2022-07-12T00:00:00"/>
  </r>
  <r>
    <s v="Richmond Terminal (BETRH) Tank 14 Painting"/>
    <s v="Item"/>
    <s v="Open"/>
    <x v="1"/>
    <s v="BETRH00M2303"/>
    <s v="Maintenance Framework"/>
    <n v="2112600"/>
    <s v="Cole, Caitlyn"/>
    <s v="Asset Integrity"/>
    <s v="3. Active"/>
    <s v="Defined"/>
    <s v="Tank Painting"/>
    <m/>
    <n v="30000"/>
    <m/>
    <n v="30000"/>
    <n v="30000"/>
    <n v="0"/>
    <s v="Green"/>
    <m/>
    <m/>
    <m/>
    <n v="30000"/>
    <m/>
    <m/>
    <n v="43890"/>
    <m/>
    <m/>
    <n v="43890"/>
    <s v="Full"/>
    <n v="43890"/>
    <m/>
    <n v="30000"/>
    <n v="30000"/>
    <s v="No"/>
    <s v="Green"/>
    <d v="2023-08-01T00:00:00"/>
    <d v="2023-04-21T00:00:00"/>
    <d v="2023-04-21T00:00:00"/>
    <d v="2023-12-31T00:00:00"/>
    <d v="2023-12-31T00:00:00"/>
    <m/>
    <m/>
    <m/>
    <m/>
    <m/>
    <m/>
    <m/>
    <m/>
    <m/>
    <m/>
    <m/>
    <m/>
    <x v="0"/>
    <m/>
    <m/>
    <n v="30000"/>
    <m/>
    <m/>
    <m/>
    <m/>
    <m/>
    <s v="4/5/2023 CNC - project bid out for 2023 (shell and roof)"/>
    <d v="2023-04-05T00:00:00"/>
    <s v="Schultz, Amy"/>
    <m/>
    <s v="East"/>
    <s v="Pipelines and Terminals"/>
    <s v="Integrity"/>
    <m/>
    <s v="Virginia"/>
    <s v="BETRH - BET RICHMOND"/>
    <m/>
    <m/>
    <n v="0"/>
    <n v="30000"/>
    <m/>
    <m/>
    <m/>
    <s v="Cole, Caitlyn"/>
    <s v="Stine, Carlton"/>
    <m/>
    <m/>
    <n v="1"/>
    <n v="46817"/>
    <m/>
    <s v="Cole, Caitlyn"/>
    <s v="Independent"/>
    <s v="Aqua"/>
    <d v="2023-03-20T00:00:00"/>
  </r>
  <r>
    <s v="River Rouge Insulated Pipe Phase 2 Inspection"/>
    <s v="Item"/>
    <s v="Open"/>
    <x v="0"/>
    <m/>
    <s v="Exempt"/>
    <m/>
    <s v="Aiken, Elaine"/>
    <s v="Asset Integrity"/>
    <s v="2. Pending AFE"/>
    <m/>
    <s v="Facility Integrity"/>
    <m/>
    <n v="110000"/>
    <m/>
    <n v="110000"/>
    <n v="110000"/>
    <n v="0"/>
    <s v="Green"/>
    <n v="110000"/>
    <m/>
    <n v="110000"/>
    <n v="0"/>
    <m/>
    <m/>
    <m/>
    <m/>
    <m/>
    <m/>
    <m/>
    <m/>
    <m/>
    <n v="110000"/>
    <n v="110000"/>
    <s v="No"/>
    <s v="Green"/>
    <d v="2023-08-01T00:00:00"/>
    <m/>
    <m/>
    <m/>
    <d v="2023-07-31T00:00:00"/>
    <m/>
    <m/>
    <m/>
    <m/>
    <m/>
    <m/>
    <m/>
    <m/>
    <m/>
    <m/>
    <m/>
    <m/>
    <x v="0"/>
    <m/>
    <m/>
    <n v="50000"/>
    <n v="60000"/>
    <m/>
    <m/>
    <m/>
    <m/>
    <m/>
    <m/>
    <m/>
    <m/>
    <s v="West"/>
    <s v="Pipelines and Terminals"/>
    <s v="Station/Terminal"/>
    <m/>
    <s v="Wayne Terminal"/>
    <s v="BETHY - BET RIVER ROUGE"/>
    <m/>
    <m/>
    <n v="0"/>
    <n v="110000"/>
    <m/>
    <m/>
    <m/>
    <s v="Aiken, Elaine"/>
    <m/>
    <m/>
    <m/>
    <n v="1"/>
    <n v="45061"/>
    <m/>
    <s v="Administrator, System"/>
    <s v="Independent"/>
    <s v="Aqua"/>
    <d v="2022-08-17T00:00:00"/>
  </r>
  <r>
    <s v="RMU LTE Antenna Upgrade Phase I - 2020"/>
    <s v="Item"/>
    <s v="Open"/>
    <x v="1"/>
    <s v="1348260M2002"/>
    <s v="Exempt"/>
    <n v="1680853"/>
    <s v="Geib, Rob"/>
    <s v="Asset Integrity"/>
    <s v="7. Closed"/>
    <s v="Unplanned"/>
    <s v="Atmospheric Corrosion"/>
    <n v="-29090"/>
    <m/>
    <m/>
    <n v="-29089.84"/>
    <n v="-29090"/>
    <n v="0"/>
    <s v="Green"/>
    <m/>
    <m/>
    <m/>
    <n v="-29090"/>
    <m/>
    <m/>
    <n v="166000"/>
    <m/>
    <m/>
    <n v="166000"/>
    <s v="Phase"/>
    <n v="166000"/>
    <n v="204556"/>
    <m/>
    <n v="204556"/>
    <s v="No"/>
    <s v="Green"/>
    <d v="2020-03-01T00:00:00"/>
    <d v="2020-02-12T00:00:00"/>
    <d v="2020-02-12T00:00:00"/>
    <d v="2020-12-31T00:00:00"/>
    <d v="2020-12-31T00:00:00"/>
    <m/>
    <m/>
    <n v="-29089.84"/>
    <m/>
    <m/>
    <m/>
    <m/>
    <m/>
    <m/>
    <m/>
    <m/>
    <m/>
    <x v="0"/>
    <m/>
    <m/>
    <m/>
    <m/>
    <m/>
    <m/>
    <m/>
    <m/>
    <m/>
    <m/>
    <s v="Schultz, Amy"/>
    <m/>
    <s v="South"/>
    <s v="Pipelines and Terminals"/>
    <s v="Integrity"/>
    <m/>
    <s v="Corporate"/>
    <s v="Corporate"/>
    <m/>
    <n v="-29090"/>
    <n v="0"/>
    <m/>
    <m/>
    <m/>
    <m/>
    <s v="Geib, Rob"/>
    <s v="Shook, Mark B."/>
    <m/>
    <m/>
    <n v="1"/>
    <n v="34881"/>
    <m/>
    <s v="Administrator, System"/>
    <s v="Independent"/>
    <m/>
    <d v="2019-08-30T00:00:00"/>
  </r>
  <r>
    <s v="Rockford Priority 3 API 570 Refurbishments"/>
    <s v="Item"/>
    <s v="Open"/>
    <x v="1"/>
    <m/>
    <s v="Exempt"/>
    <m/>
    <s v="Aiken, Elaine"/>
    <s v="Asset Integrity"/>
    <s v="2. Pending AFE"/>
    <m/>
    <s v="Facility Integrity"/>
    <m/>
    <n v="148000"/>
    <m/>
    <n v="148000"/>
    <n v="148000"/>
    <n v="0"/>
    <s v="Green"/>
    <n v="148000"/>
    <m/>
    <n v="148000"/>
    <n v="0"/>
    <m/>
    <m/>
    <m/>
    <m/>
    <m/>
    <m/>
    <m/>
    <m/>
    <m/>
    <n v="148000"/>
    <n v="148000"/>
    <s v="No"/>
    <s v="Green"/>
    <d v="2023-09-01T00:00:00"/>
    <m/>
    <m/>
    <m/>
    <d v="2023-10-31T00:00:00"/>
    <m/>
    <m/>
    <m/>
    <m/>
    <m/>
    <m/>
    <m/>
    <m/>
    <m/>
    <m/>
    <m/>
    <m/>
    <x v="0"/>
    <m/>
    <m/>
    <m/>
    <n v="100000"/>
    <n v="48000"/>
    <m/>
    <m/>
    <m/>
    <m/>
    <m/>
    <m/>
    <m/>
    <s v="West"/>
    <s v="Pipelines and Terminals"/>
    <s v="Integrity"/>
    <m/>
    <s v="West Shore Terminals"/>
    <s v="BETRK - BET ROCKFORD TERMINAL"/>
    <m/>
    <m/>
    <n v="0"/>
    <n v="100000"/>
    <n v="48000"/>
    <m/>
    <m/>
    <s v="Aiken, Elaine"/>
    <m/>
    <m/>
    <m/>
    <n v="1"/>
    <n v="45056"/>
    <m/>
    <s v="Administrator, System"/>
    <s v="Independent"/>
    <s v="Aqua"/>
    <d v="2022-08-17T00:00:00"/>
  </r>
  <r>
    <s v="South Williamsport Phase 1 Insulated Piping Inspection"/>
    <s v="Item"/>
    <s v="Open"/>
    <x v="0"/>
    <m/>
    <s v="Maintenance Framework"/>
    <m/>
    <s v="Aiken, Elaine"/>
    <s v="Asset Integrity"/>
    <s v="8. Canceled"/>
    <m/>
    <s v="Facility Integrity"/>
    <m/>
    <n v="8000"/>
    <m/>
    <n v="8000"/>
    <n v="8000"/>
    <n v="0"/>
    <s v="Green"/>
    <n v="8000"/>
    <m/>
    <n v="8000"/>
    <n v="0"/>
    <m/>
    <m/>
    <m/>
    <m/>
    <m/>
    <m/>
    <m/>
    <m/>
    <m/>
    <n v="8000"/>
    <n v="8000"/>
    <s v="No"/>
    <s v="Green"/>
    <d v="2023-08-01T00:00:00"/>
    <m/>
    <m/>
    <m/>
    <d v="2023-08-31T00:00:00"/>
    <m/>
    <m/>
    <m/>
    <m/>
    <m/>
    <m/>
    <m/>
    <m/>
    <m/>
    <m/>
    <m/>
    <m/>
    <x v="0"/>
    <m/>
    <m/>
    <n v="8000"/>
    <m/>
    <m/>
    <m/>
    <m/>
    <m/>
    <m/>
    <m/>
    <m/>
    <m/>
    <s v="East"/>
    <s v="Pipelines and Terminals"/>
    <s v="Station/Terminal"/>
    <m/>
    <s v="Macungie Terminal"/>
    <s v="BESAM - BES SOUTH WILLIAMSPORT FH 4"/>
    <m/>
    <m/>
    <n v="0"/>
    <n v="8000"/>
    <m/>
    <m/>
    <m/>
    <s v="Aiken, Elaine"/>
    <m/>
    <m/>
    <m/>
    <n v="1"/>
    <n v="41183"/>
    <m/>
    <s v="Administrator, System"/>
    <s v="Independent"/>
    <s v="Aqua"/>
    <d v="2021-08-09T00:00:00"/>
  </r>
  <r>
    <s v="Tampa Butane Rail (BETKX) LPG Tanks Onstream Inspections"/>
    <s v="Item"/>
    <s v="Open"/>
    <x v="0"/>
    <s v="BETKK00E2302"/>
    <s v="Maintenance Framework"/>
    <n v="2093563"/>
    <s v="Cole, Caitlyn"/>
    <s v="Asset Integrity"/>
    <s v="3. Active"/>
    <s v="Defined"/>
    <s v="Pressure Vessels"/>
    <m/>
    <n v="10000"/>
    <m/>
    <n v="10000"/>
    <n v="10000"/>
    <n v="0"/>
    <s v="Green"/>
    <n v="10000"/>
    <m/>
    <n v="10000"/>
    <n v="0"/>
    <m/>
    <m/>
    <n v="11000"/>
    <m/>
    <m/>
    <n v="11000"/>
    <s v="Full"/>
    <n v="11000"/>
    <m/>
    <n v="10000"/>
    <n v="10000"/>
    <s v="No"/>
    <s v="Green"/>
    <d v="2023-09-01T00:00:00"/>
    <d v="2023-03-02T00:00:00"/>
    <d v="2023-03-02T00:00:00"/>
    <d v="2023-12-31T00:00:00"/>
    <d v="2023-03-31T00:00:00"/>
    <m/>
    <m/>
    <m/>
    <m/>
    <m/>
    <m/>
    <m/>
    <m/>
    <m/>
    <m/>
    <m/>
    <m/>
    <x v="0"/>
    <m/>
    <m/>
    <m/>
    <n v="10000"/>
    <m/>
    <m/>
    <m/>
    <m/>
    <s v="3/16/23 CNC - $10k forecast to be moved to October."/>
    <d v="2023-03-16T00:00:00"/>
    <s v="Schultz, Amy"/>
    <m/>
    <s v="South"/>
    <s v="Pipelines and Terminals"/>
    <s v="Tank Integrity"/>
    <m/>
    <s v="Florida"/>
    <s v="BETTK - BET TAMPA"/>
    <m/>
    <m/>
    <n v="0"/>
    <n v="10000"/>
    <m/>
    <m/>
    <m/>
    <s v="Stine, Carlton"/>
    <s v="Stine, Carlton"/>
    <m/>
    <m/>
    <n v="1"/>
    <n v="44746"/>
    <m/>
    <s v="Administrator, System"/>
    <s v="Independent"/>
    <s v="Aqua"/>
    <d v="2022-08-17T00:00:00"/>
  </r>
  <r>
    <s v="Tank Painting Budget Allocation"/>
    <s v="Item"/>
    <s v="Candidate"/>
    <x v="1"/>
    <m/>
    <s v="Maintenance Framework"/>
    <m/>
    <s v="Cole, Caitlyn"/>
    <s v="Asset Integrity"/>
    <s v="1. Proposed"/>
    <s v="Defined"/>
    <s v="Tank Painting"/>
    <m/>
    <m/>
    <m/>
    <n v="0"/>
    <m/>
    <n v="0"/>
    <s v="Green"/>
    <n v="2000000"/>
    <m/>
    <n v="2000000"/>
    <n v="-2000000"/>
    <m/>
    <m/>
    <m/>
    <m/>
    <m/>
    <m/>
    <s v="Full"/>
    <m/>
    <m/>
    <m/>
    <m/>
    <s v="No"/>
    <s v="Green"/>
    <m/>
    <m/>
    <m/>
    <m/>
    <d v="2023-10-31T00:00:00"/>
    <m/>
    <m/>
    <m/>
    <m/>
    <m/>
    <m/>
    <m/>
    <m/>
    <m/>
    <m/>
    <m/>
    <m/>
    <x v="0"/>
    <m/>
    <m/>
    <m/>
    <m/>
    <m/>
    <m/>
    <m/>
    <m/>
    <s v="3/23/23-CES-Reducing $1.5MM forecast and spreading amongst individual projects. 1/25/23-CES-Original approved budget was $2MM. Reducing forecast by $500,000 to offset $2.4MM need for BTP floating roof replacements. This budget allocation will be broken down into individual projects in February with a total forecast of $1.5MM for 2023._x000d__x000a__x000d__x000a__x000d__x000a_10.03 - Reduced by $1M to $2.5M per budget meeting"/>
    <d v="2023-03-23T00:00:00"/>
    <s v="Schultz, Amy"/>
    <m/>
    <s v="Corporate  - Pipes and Terminals"/>
    <s v="Pipelines and Terminals"/>
    <s v="Integrity"/>
    <m/>
    <s v="Corporate"/>
    <s v="Corporate"/>
    <m/>
    <m/>
    <n v="0"/>
    <m/>
    <m/>
    <m/>
    <m/>
    <s v="Cole, Caitlyn"/>
    <s v="Stine, Carlton"/>
    <m/>
    <m/>
    <n v="1"/>
    <n v="45946"/>
    <m/>
    <s v="Clark, David"/>
    <s v="Independent"/>
    <s v="Aqua"/>
    <d v="2022-10-01T00:00:00"/>
  </r>
  <r>
    <s v="Taylor Terminal Release Metallurgical Failure Analysis"/>
    <s v="Item"/>
    <s v="Open"/>
    <x v="0"/>
    <s v="BTTDB00E2102"/>
    <s v="Exempt"/>
    <n v="1909406"/>
    <s v="Aiken, Elaine"/>
    <s v="Asset Integrity"/>
    <s v="6. Operational"/>
    <s v="Drawdown"/>
    <s v="Facility Integrity"/>
    <n v="-1"/>
    <m/>
    <m/>
    <n v="-0.75"/>
    <n v="-1"/>
    <n v="0"/>
    <s v="Green"/>
    <m/>
    <m/>
    <m/>
    <n v="-1"/>
    <m/>
    <m/>
    <n v="16100"/>
    <m/>
    <n v="12820"/>
    <n v="28920"/>
    <s v="Full"/>
    <n v="28920"/>
    <n v="28920"/>
    <m/>
    <n v="28920"/>
    <s v="No"/>
    <s v="Green"/>
    <d v="2021-12-01T00:00:00"/>
    <d v="2021-11-12T00:00:00"/>
    <d v="2021-11-12T00:00:00"/>
    <d v="2022-02-15T00:00:00"/>
    <d v="2022-02-15T00:00:00"/>
    <m/>
    <m/>
    <n v="-0.75"/>
    <m/>
    <m/>
    <m/>
    <m/>
    <m/>
    <m/>
    <m/>
    <m/>
    <m/>
    <x v="0"/>
    <m/>
    <m/>
    <m/>
    <m/>
    <m/>
    <m/>
    <m/>
    <m/>
    <m/>
    <m/>
    <s v="Schultz, Amy"/>
    <m/>
    <s v="West"/>
    <s v="Pipelines and Terminals"/>
    <s v="Station/Terminal"/>
    <m/>
    <s v="Wayne Pipeline"/>
    <s v="BTTDB - BTT TAYLOR TERMINAL"/>
    <m/>
    <n v="-1"/>
    <n v="0"/>
    <m/>
    <m/>
    <n v="26262"/>
    <m/>
    <s v="Aiken, Elaine"/>
    <s v="Bassani, Joel D."/>
    <s v="N/A"/>
    <m/>
    <n v="1"/>
    <n v="42423"/>
    <m/>
    <s v="Aiken, Elaine"/>
    <s v="Independent"/>
    <s v="Aqua"/>
    <d v="2021-11-11T00:00:00"/>
  </r>
  <r>
    <s v="Tuscola Insulated Pipe Phase 2 Inspection"/>
    <s v="Item"/>
    <s v="Open"/>
    <x v="0"/>
    <m/>
    <s v="Exempt"/>
    <m/>
    <s v="Aiken, Elaine"/>
    <s v="Asset Integrity"/>
    <s v="2. Pending AFE"/>
    <m/>
    <s v="Facility Integrity"/>
    <m/>
    <n v="110000"/>
    <m/>
    <n v="110000"/>
    <n v="110000"/>
    <n v="0"/>
    <s v="Green"/>
    <n v="110000"/>
    <m/>
    <n v="110000"/>
    <n v="0"/>
    <m/>
    <m/>
    <m/>
    <m/>
    <m/>
    <m/>
    <m/>
    <m/>
    <m/>
    <n v="110000"/>
    <n v="110000"/>
    <s v="No"/>
    <s v="Green"/>
    <d v="2023-08-01T00:00:00"/>
    <m/>
    <m/>
    <m/>
    <d v="2023-07-31T00:00:00"/>
    <m/>
    <m/>
    <m/>
    <m/>
    <m/>
    <m/>
    <m/>
    <m/>
    <m/>
    <m/>
    <m/>
    <m/>
    <x v="0"/>
    <m/>
    <m/>
    <n v="60000"/>
    <n v="50000"/>
    <m/>
    <m/>
    <m/>
    <m/>
    <m/>
    <m/>
    <m/>
    <m/>
    <s v="West"/>
    <s v="Pipelines and Terminals"/>
    <s v="Station/Terminal"/>
    <m/>
    <s v="Central-Illinois"/>
    <s v="BDLTU - TUSCOLA - BDL"/>
    <m/>
    <m/>
    <n v="0"/>
    <n v="110000"/>
    <m/>
    <m/>
    <m/>
    <s v="Aiken, Elaine"/>
    <m/>
    <m/>
    <m/>
    <n v="1"/>
    <n v="45062"/>
    <m/>
    <s v="Administrator, System"/>
    <s v="Independent"/>
    <s v="Aqua"/>
    <d v="2022-08-17T00:00:00"/>
  </r>
  <r>
    <s v="Underground Piping Procedure Development and Inventory"/>
    <s v="Item"/>
    <s v="Open"/>
    <x v="0"/>
    <s v="1348250E2326"/>
    <s v="Maintenance Framework"/>
    <n v="2124262"/>
    <s v="Aiken, Elaine"/>
    <s v="Asset Integrity"/>
    <s v="3. Active"/>
    <s v="Drawdown"/>
    <s v="Facility Integrity"/>
    <m/>
    <n v="20000"/>
    <m/>
    <n v="20000"/>
    <m/>
    <n v="20000"/>
    <s v="Red"/>
    <m/>
    <m/>
    <m/>
    <n v="20000"/>
    <m/>
    <m/>
    <n v="20000"/>
    <m/>
    <m/>
    <n v="20000"/>
    <s v="Full"/>
    <n v="20000"/>
    <m/>
    <n v="20000"/>
    <n v="20000"/>
    <s v="No"/>
    <s v="Green"/>
    <d v="2023-08-01T00:00:00"/>
    <d v="2023-05-25T00:00:00"/>
    <d v="2023-05-25T00:00:00"/>
    <d v="2023-12-31T00:00:00"/>
    <d v="2023-12-31T00:00:00"/>
    <m/>
    <m/>
    <m/>
    <m/>
    <m/>
    <m/>
    <m/>
    <m/>
    <m/>
    <m/>
    <m/>
    <m/>
    <x v="0"/>
    <m/>
    <m/>
    <n v="10000"/>
    <n v="10000"/>
    <m/>
    <m/>
    <m/>
    <m/>
    <m/>
    <m/>
    <s v="Schultz, Amy"/>
    <m/>
    <s v="Corporate  - Pipes and Terminals"/>
    <s v="Pipelines and Terminals"/>
    <s v="Station/Terminal"/>
    <m/>
    <s v="Corporate"/>
    <s v="Corporate"/>
    <m/>
    <m/>
    <n v="0"/>
    <n v="20000"/>
    <m/>
    <m/>
    <m/>
    <s v="Aiken, Elaine"/>
    <s v="Shook, Mark B."/>
    <s v="N/A"/>
    <m/>
    <n v="1"/>
    <n v="47161"/>
    <m/>
    <s v="Aiken, Elaine"/>
    <s v="JDE Child"/>
    <s v="Burnt Orange"/>
    <d v="2023-05-24T00:00:00"/>
  </r>
  <r>
    <s v="Underground Tank Inspections Phase 1"/>
    <s v="Item"/>
    <s v="Open"/>
    <x v="0"/>
    <s v="1348250E2239"/>
    <s v="Exempt"/>
    <n v="2022550"/>
    <s v="Aiken, Elaine"/>
    <s v="Asset Integrity"/>
    <s v="6. Operational"/>
    <s v="Defined"/>
    <s v="Facility Integrity"/>
    <n v="38461"/>
    <m/>
    <m/>
    <n v="38461.25"/>
    <n v="32199"/>
    <n v="6263"/>
    <s v="Red"/>
    <m/>
    <m/>
    <m/>
    <n v="38461"/>
    <m/>
    <m/>
    <n v="140000"/>
    <m/>
    <m/>
    <n v="140000"/>
    <s v="Full"/>
    <n v="140000"/>
    <n v="61246"/>
    <m/>
    <n v="61246"/>
    <s v="No"/>
    <s v="Green"/>
    <d v="2022-10-01T00:00:00"/>
    <d v="2022-09-13T00:00:00"/>
    <d v="2022-09-13T00:00:00"/>
    <d v="2022-12-31T00:00:00"/>
    <d v="2022-12-31T00:00:00"/>
    <m/>
    <m/>
    <n v="10740"/>
    <n v="10315"/>
    <n v="11143.75"/>
    <n v="-1820"/>
    <n v="8082.5"/>
    <m/>
    <m/>
    <n v="8083"/>
    <s v="Red"/>
    <n v="0"/>
    <x v="0"/>
    <m/>
    <m/>
    <m/>
    <m/>
    <m/>
    <m/>
    <m/>
    <m/>
    <s v="4.4.23 - Accrual $6,500. Waiting on invoicing (AS)_x000d__x000a_3.2.23 - Accrual $14,000. Waiting on Invoicing (AS)_x000d__x000a__x000d__x000a_11/2/22 - Waiting on invoice (AS)_x000d__x000a__x000d__x000a_9/16/22 - $43,000 reduced to cover BNTNV00E2205 (AS)_x000d__x000a__x000d__x000a_2022-09-12 - AFE submitted to workflow.  Proposal received from consultant to begin tank inventory review._x000d__x000a__x000d__x000a__x000d__x000a_2022-08-24 - $60k was reallocated from this project to the BBH Cat Island Repairs project in order to address repairs needed after daylighting piping."/>
    <d v="2023-06-02T00:00:00"/>
    <s v="Schultz, Amy"/>
    <m/>
    <s v="Corporate  - Pipes and Terminals"/>
    <s v="Pipelines and Terminals"/>
    <s v="Station/Terminal"/>
    <m/>
    <s v="Corporate"/>
    <s v="Corporate"/>
    <m/>
    <n v="32199"/>
    <n v="6263"/>
    <m/>
    <m/>
    <n v="22785"/>
    <m/>
    <s v="Aiken, Elaine"/>
    <s v="Shook, Mark B."/>
    <m/>
    <m/>
    <n v="1"/>
    <n v="41207"/>
    <m/>
    <s v="Administrator, System"/>
    <s v="Independent"/>
    <s v="Aqua"/>
    <d v="2021-08-09T00:00:00"/>
  </r>
  <r>
    <s v="Unit Pricing Welding Procedure and Qualification Review"/>
    <s v="Item"/>
    <s v="Open"/>
    <x v="0"/>
    <s v="1348250E2208"/>
    <s v="Exempt"/>
    <n v="1910729"/>
    <s v="Cole, Caitlyn"/>
    <s v="Asset Integrity"/>
    <s v="3. Active"/>
    <s v="Defined"/>
    <s v="Tanks"/>
    <n v="4590"/>
    <m/>
    <m/>
    <n v="4590"/>
    <n v="4590"/>
    <n v="0"/>
    <s v="Green"/>
    <m/>
    <m/>
    <m/>
    <n v="4590"/>
    <m/>
    <m/>
    <n v="30000"/>
    <m/>
    <m/>
    <n v="30000"/>
    <s v="Full"/>
    <n v="30000"/>
    <n v="20910"/>
    <m/>
    <n v="20910"/>
    <s v="No"/>
    <s v="Green"/>
    <d v="2022-02-01T00:00:00"/>
    <d v="2021-11-29T00:00:00"/>
    <d v="2021-11-29T00:00:00"/>
    <d v="2022-06-30T00:00:00"/>
    <d v="2023-12-31T00:00:00"/>
    <m/>
    <m/>
    <n v="4590"/>
    <n v="0"/>
    <m/>
    <m/>
    <m/>
    <m/>
    <m/>
    <m/>
    <m/>
    <m/>
    <x v="0"/>
    <m/>
    <m/>
    <m/>
    <m/>
    <m/>
    <m/>
    <m/>
    <m/>
    <s v="1/5/2023 CNC - project is ongoing 3/7/22 - 50% allocation to 155 Buckeye Terminals and 50% allocation to 100 Buckeye Pipeline (AS)"/>
    <d v="2023-01-05T00:00:00"/>
    <s v="Schultz, Amy"/>
    <m/>
    <s v="Corporate  - Pipes and Terminals"/>
    <s v="Pipelines and Terminals"/>
    <s v="Tank Integrity"/>
    <m/>
    <s v="Corporate"/>
    <s v="Corporate"/>
    <m/>
    <n v="4590"/>
    <n v="0"/>
    <m/>
    <m/>
    <n v="16320"/>
    <m/>
    <s v="Stine, Carlton"/>
    <s v="Shook, Mark B."/>
    <m/>
    <m/>
    <n v="1"/>
    <n v="41084"/>
    <m/>
    <s v="Stine, Carlton"/>
    <s v="Independent"/>
    <s v="Aqua"/>
    <d v="2021-08-06T00:00:00"/>
  </r>
  <r>
    <s v="WA751RX MEXP Dig Flips"/>
    <s v="Item"/>
    <s v="Candidate"/>
    <x v="0"/>
    <m/>
    <s v="Exempt"/>
    <n v="1620951"/>
    <s v="Bartal, Nick"/>
    <s v="Asset Integrity"/>
    <s v="7. Closed"/>
    <s v="Drawdown"/>
    <s v="Pipeline Digs"/>
    <m/>
    <n v="1"/>
    <m/>
    <n v="1"/>
    <n v="1"/>
    <n v="0"/>
    <s v="Green"/>
    <n v="1"/>
    <m/>
    <n v="1"/>
    <n v="0"/>
    <m/>
    <m/>
    <m/>
    <m/>
    <m/>
    <m/>
    <m/>
    <m/>
    <m/>
    <n v="1"/>
    <n v="1"/>
    <s v="No"/>
    <s v="Green"/>
    <d v="2023-12-01T00:00:00"/>
    <m/>
    <m/>
    <d v="2020-11-30T00:00:00"/>
    <d v="2023-12-31T00:00:00"/>
    <m/>
    <m/>
    <m/>
    <m/>
    <m/>
    <m/>
    <m/>
    <m/>
    <m/>
    <m/>
    <m/>
    <m/>
    <x v="0"/>
    <m/>
    <m/>
    <m/>
    <m/>
    <m/>
    <m/>
    <n v="1"/>
    <m/>
    <m/>
    <m/>
    <m/>
    <m/>
    <s v="East"/>
    <s v="Pipelines and Terminals"/>
    <s v="Pipeline Integrity"/>
    <m/>
    <s v="Auburn Pipeline"/>
    <s v="WA751WX - WATERLOO TO WEEDSPORT JCT"/>
    <m/>
    <m/>
    <n v="0"/>
    <m/>
    <n v="1"/>
    <m/>
    <m/>
    <s v="Bartal, Nick"/>
    <s v="Bartal, Nick"/>
    <s v="N/A"/>
    <m/>
    <n v="1"/>
    <n v="38939"/>
    <m/>
    <s v="Bartal, Nick"/>
    <s v="Independent"/>
    <s v="Aqua"/>
    <d v="2020-10-29T00:00:00"/>
  </r>
  <r>
    <s v="Waterway Evaluations of 2022 Navigable Waterway Inspections"/>
    <s v="Item"/>
    <s v="Open"/>
    <x v="0"/>
    <s v="1348250E2237"/>
    <s v="Exempt"/>
    <n v="2013774"/>
    <s v="Karl, Marissa"/>
    <s v="Asset Integrity"/>
    <s v="7. Closed"/>
    <s v="Defined"/>
    <s v="Navigable Waterway Inspection"/>
    <n v="30250"/>
    <m/>
    <m/>
    <n v="30250"/>
    <n v="30250"/>
    <n v="0"/>
    <s v="Green"/>
    <m/>
    <m/>
    <m/>
    <n v="30250"/>
    <m/>
    <m/>
    <n v="64000"/>
    <m/>
    <m/>
    <n v="64000"/>
    <s v="Full"/>
    <n v="64000"/>
    <n v="60500"/>
    <m/>
    <n v="60500"/>
    <s v="No"/>
    <s v="Green"/>
    <d v="2022-11-01T00:00:00"/>
    <d v="2022-08-26T00:00:00"/>
    <d v="2022-08-26T00:00:00"/>
    <d v="2022-12-31T00:00:00"/>
    <d v="2022-12-31T00:00:00"/>
    <m/>
    <m/>
    <n v="33000"/>
    <n v="-17875"/>
    <n v="15125"/>
    <m/>
    <m/>
    <m/>
    <m/>
    <m/>
    <m/>
    <m/>
    <x v="0"/>
    <m/>
    <m/>
    <m/>
    <m/>
    <m/>
    <m/>
    <m/>
    <m/>
    <s v="3.3.23 - Waiting for final documentation prior to close (AS)_x000d__x000a__x000d__x000a_2/2/23 - waiting on final invoicing (AS)_x000d__x000a__x000d__x000a_1/4/2023 - mrk - 44k variance due to pushing 33k into January. Work is underway and will wrap up in Jan._x000d__x000a__x000d__x000a_12/27/22 - Adjusted December forecast to $5,000 and January forecast to $33,000 per instruction from Marissa Karl (AS)_x000d__x000a__x000d__x000a_12/27/222 - mrk - Paid 15k of the 60k in November and did not update December forecast downward. Supplemental is NOT needed, but missed the deadline to adjust forecasts._x000d__x000a__x000d__x000a_Will be pushing 33k out into January due to work timeline slip._x000d__x000a__x000d__x000a__x000d__x000a_11/2/22 - mrk - $60k moved to December for work originally intended to be complete in Oct. Work is in progress and expected to complete in December._x000d__x000a__x000d__x000a__x000d__x000a_11/2/22 - Moved $60,000 to December per Marissa (AS)"/>
    <d v="2023-03-03T00:00:00"/>
    <s v="Schultz, Amy"/>
    <m/>
    <s v="Corporate  - Pipes and Terminals"/>
    <s v="Pipelines and Terminals"/>
    <s v="Pipeline Integrity"/>
    <m/>
    <s v="Corporate"/>
    <s v="Corporate"/>
    <m/>
    <n v="30250"/>
    <n v="0"/>
    <m/>
    <m/>
    <n v="30250"/>
    <m/>
    <s v="Bassani, Joel"/>
    <s v="Shook, Mark B."/>
    <m/>
    <m/>
    <n v="1"/>
    <n v="40973"/>
    <m/>
    <s v="Administrator, System"/>
    <s v="Independent"/>
    <s v="Aqua"/>
    <d v="2021-08-04T00:00:00"/>
  </r>
  <r>
    <s v="Woodhaven Terminal TK 130 &amp; TK131 Pre-Audit Recoat"/>
    <s v="Item"/>
    <s v="Open"/>
    <x v="1"/>
    <s v="BETWS00M2302"/>
    <s v="Maintenance Framework"/>
    <n v="2112602"/>
    <s v="Cole, Caitlyn"/>
    <s v="Asset Integrity"/>
    <s v="3. Active"/>
    <s v="Defined"/>
    <s v="Tank Painting"/>
    <n v="0"/>
    <n v="160000"/>
    <m/>
    <n v="160000"/>
    <n v="160000"/>
    <n v="0"/>
    <s v="Green"/>
    <m/>
    <m/>
    <m/>
    <n v="160000"/>
    <m/>
    <m/>
    <n v="187055"/>
    <m/>
    <m/>
    <n v="187055"/>
    <s v="Full"/>
    <n v="187055"/>
    <n v="0"/>
    <n v="160000"/>
    <n v="160000"/>
    <s v="No"/>
    <s v="Green"/>
    <d v="2023-07-01T00:00:00"/>
    <d v="2023-04-21T00:00:00"/>
    <d v="2023-04-21T00:00:00"/>
    <d v="2023-12-31T00:00:00"/>
    <d v="2023-08-31T00:00:00"/>
    <m/>
    <m/>
    <m/>
    <m/>
    <m/>
    <n v="0"/>
    <m/>
    <m/>
    <m/>
    <m/>
    <m/>
    <m/>
    <x v="0"/>
    <m/>
    <n v="80000"/>
    <n v="80000"/>
    <m/>
    <m/>
    <m/>
    <m/>
    <m/>
    <s v="3/20/23 CNC - project bid out for 2023 (shell)"/>
    <d v="2023-03-20T00:00:00"/>
    <s v="Schultz, Amy"/>
    <m/>
    <s v="West"/>
    <s v="Pipelines and Terminals"/>
    <s v="Integrity"/>
    <m/>
    <s v="Wayne Terminal"/>
    <s v="BETWS - BET WOODDHAVEN TERMINAL"/>
    <m/>
    <m/>
    <n v="0"/>
    <n v="160000"/>
    <m/>
    <m/>
    <m/>
    <s v="Cole, Caitlyn"/>
    <s v="Stiles, Mark"/>
    <m/>
    <m/>
    <n v="1"/>
    <n v="41478"/>
    <m/>
    <s v="Guest, ProSight"/>
    <s v="Independent"/>
    <s v="Aqua"/>
    <d v="2021-08-17T00:00:00"/>
  </r>
  <r>
    <s v="Zionsville Tank 60 Paint"/>
    <s v="Item"/>
    <s v="Open"/>
    <x v="1"/>
    <s v="BETZI00M2304"/>
    <s v="Maintenance Framework"/>
    <n v="2112603"/>
    <s v="Cole, Caitlyn"/>
    <s v="Asset Integrity"/>
    <s v="3. Active"/>
    <s v="Defined"/>
    <s v="Tank Painting"/>
    <n v="0"/>
    <n v="80000"/>
    <m/>
    <n v="80000"/>
    <n v="80000"/>
    <n v="0"/>
    <s v="Green"/>
    <m/>
    <m/>
    <m/>
    <n v="80000"/>
    <m/>
    <m/>
    <n v="96140"/>
    <m/>
    <m/>
    <n v="96140"/>
    <s v="Full"/>
    <n v="96140"/>
    <n v="0"/>
    <n v="80000"/>
    <n v="80000"/>
    <s v="No"/>
    <s v="Green"/>
    <d v="2023-09-01T00:00:00"/>
    <d v="2023-04-21T00:00:00"/>
    <d v="2023-04-21T00:00:00"/>
    <d v="2023-12-31T00:00:00"/>
    <d v="2023-08-31T00:00:00"/>
    <m/>
    <m/>
    <m/>
    <m/>
    <m/>
    <n v="0"/>
    <m/>
    <m/>
    <m/>
    <m/>
    <m/>
    <m/>
    <x v="0"/>
    <m/>
    <m/>
    <m/>
    <n v="80000"/>
    <m/>
    <m/>
    <m/>
    <m/>
    <s v="3/20/23 CNC - project bid out for 2023 (shell and roof)"/>
    <d v="2023-03-20T00:00:00"/>
    <s v="Schultz, Amy"/>
    <m/>
    <s v="West"/>
    <s v="Pipelines and Terminals"/>
    <s v="Integrity"/>
    <m/>
    <s v="Indianapolis"/>
    <s v="BETZI - BET ZIONSVILLE TERMINAL"/>
    <m/>
    <m/>
    <n v="0"/>
    <n v="80000"/>
    <m/>
    <m/>
    <m/>
    <s v="Cole, Caitlyn"/>
    <s v="Stiles, Mark"/>
    <s v="N/A"/>
    <m/>
    <n v="1"/>
    <n v="31043"/>
    <m/>
    <s v="Clark, David"/>
    <s v="Independent"/>
    <s v="Aqua"/>
    <d v="2018-08-27T00:00:00"/>
  </r>
  <r>
    <s v="*2023 MCAP Leadership Contingency"/>
    <s v="Item"/>
    <s v="Candidate"/>
    <x v="1"/>
    <m/>
    <s v="Exempt"/>
    <m/>
    <s v="Walton, Kathleen"/>
    <s v="Corporate"/>
    <s v="2. Pending AFE"/>
    <m/>
    <s v="Corporate"/>
    <n v="0"/>
    <n v="550000"/>
    <m/>
    <n v="550000"/>
    <n v="550000"/>
    <n v="0"/>
    <s v="Green"/>
    <m/>
    <m/>
    <m/>
    <n v="550000"/>
    <m/>
    <m/>
    <m/>
    <m/>
    <m/>
    <m/>
    <m/>
    <m/>
    <m/>
    <n v="550000"/>
    <n v="550000"/>
    <s v="No"/>
    <s v="Green"/>
    <d v="2023-08-01T00:00:00"/>
    <m/>
    <m/>
    <m/>
    <d v="1900-12-31T00:00:00"/>
    <m/>
    <m/>
    <m/>
    <m/>
    <m/>
    <m/>
    <m/>
    <m/>
    <m/>
    <m/>
    <m/>
    <n v="0"/>
    <x v="0"/>
    <m/>
    <m/>
    <n v="200000"/>
    <n v="200000"/>
    <n v="150000"/>
    <m/>
    <m/>
    <m/>
    <s v="Placeholder added per Ben Clark"/>
    <m/>
    <m/>
    <m/>
    <s v="Corporate  - Pipes and Terminals"/>
    <s v="Pipelines and Terminals"/>
    <s v="Corporate"/>
    <m/>
    <m/>
    <m/>
    <m/>
    <m/>
    <n v="0"/>
    <n v="400000"/>
    <n v="150000"/>
    <m/>
    <m/>
    <s v="Clark, Dave"/>
    <s v="Sauger, Joseph M."/>
    <m/>
    <m/>
    <n v="1"/>
    <n v="46690"/>
    <m/>
    <s v="Administrator, System"/>
    <s v="Independent"/>
    <s v="Aqua"/>
    <d v="2023-03-02T00:00:00"/>
  </r>
  <r>
    <s v="*MCAP Confidence Adjustment - Integrity"/>
    <s v="Item"/>
    <s v="Candidate"/>
    <x v="1"/>
    <m/>
    <s v="Exempt"/>
    <m/>
    <s v="Walton, Kathleen"/>
    <s v="Corporate"/>
    <s v="3. Active"/>
    <s v="Drawdown"/>
    <s v="Corporate"/>
    <n v="0"/>
    <n v="-1"/>
    <m/>
    <n v="-1"/>
    <n v="-1"/>
    <n v="0"/>
    <s v="Green"/>
    <n v="1"/>
    <m/>
    <n v="1"/>
    <n v="-2"/>
    <m/>
    <m/>
    <m/>
    <m/>
    <m/>
    <m/>
    <m/>
    <m/>
    <m/>
    <n v="-1"/>
    <n v="-1"/>
    <s v="No"/>
    <s v="Green"/>
    <m/>
    <m/>
    <m/>
    <m/>
    <d v="2025-12-31T00:00:00"/>
    <m/>
    <m/>
    <m/>
    <m/>
    <m/>
    <m/>
    <m/>
    <m/>
    <m/>
    <m/>
    <m/>
    <n v="0"/>
    <x v="0"/>
    <m/>
    <m/>
    <m/>
    <m/>
    <m/>
    <m/>
    <n v="-1"/>
    <m/>
    <s v="4.27 - Topsides removed ahead of 4+8 forecast_x000d__x000a_4.13 $6M Topside entere for 3+9 baseline_x000d__x000a_4.3 - Topsides Removed for 3+9_x000d__x000a_3.14 - $12M Topside entered to revert back 1+11_x000d__x000a_3.2 KW removed topside for Feb month end review_x000d__x000a_2.15 KW entered topside to maintain budget"/>
    <m/>
    <m/>
    <m/>
    <s v="Corporate  - Pipes and Terminals"/>
    <s v="Pipelines and Terminals"/>
    <s v="Integrity"/>
    <s v="Integrity"/>
    <s v="Corporate"/>
    <s v="Corporate"/>
    <m/>
    <m/>
    <n v="0"/>
    <m/>
    <n v="-1"/>
    <m/>
    <m/>
    <s v="Clark, Dave"/>
    <m/>
    <s v="N/A"/>
    <m/>
    <n v="1"/>
    <n v="26846"/>
    <m/>
    <s v="Samilo, Gregory"/>
    <s v="Independent"/>
    <s v="Aqua"/>
    <d v="2017-11-03T00:00:00"/>
  </r>
  <r>
    <s v="*MCAP Confidence Adjustment - OI"/>
    <s v="Item"/>
    <s v="Candidate"/>
    <x v="1"/>
    <m/>
    <s v="Exempt"/>
    <m/>
    <s v="Walton, Kathleen"/>
    <s v="Corporate"/>
    <s v="3. Active"/>
    <s v="Drawdown"/>
    <s v="Corporate"/>
    <n v="0"/>
    <n v="-1"/>
    <m/>
    <n v="-1"/>
    <n v="-1"/>
    <n v="0"/>
    <s v="Green"/>
    <n v="1"/>
    <m/>
    <n v="1"/>
    <n v="-2"/>
    <m/>
    <m/>
    <m/>
    <m/>
    <m/>
    <m/>
    <m/>
    <m/>
    <m/>
    <n v="-1"/>
    <n v="-1"/>
    <s v="No"/>
    <s v="Green"/>
    <m/>
    <m/>
    <m/>
    <m/>
    <d v="2022-12-31T00:00:00"/>
    <m/>
    <m/>
    <m/>
    <m/>
    <m/>
    <m/>
    <m/>
    <m/>
    <m/>
    <m/>
    <m/>
    <n v="0"/>
    <x v="0"/>
    <m/>
    <m/>
    <m/>
    <m/>
    <m/>
    <m/>
    <n v="-1"/>
    <m/>
    <s v="4.27 - Topsides removed ahead of 4+8 forecast_x000d__x000a_4/13 - $2.2M Topside reduction to get to baseline_x000d__x000a_4.3 - Topsides removed for the 3+9_x000d__x000a_3.2 KW removed topsside for Feb month end review_x000d__x000a_02.15 KW added June topside to maintain budget"/>
    <m/>
    <m/>
    <m/>
    <s v="Corporate  - Pipes and Terminals"/>
    <s v="Pipelines and Terminals"/>
    <s v="Operating Infrastructure"/>
    <s v="Operating Infrastructure"/>
    <s v="Corporate"/>
    <s v="Corporate"/>
    <m/>
    <m/>
    <n v="0"/>
    <m/>
    <n v="-1"/>
    <m/>
    <m/>
    <s v="Clark, Dave"/>
    <m/>
    <s v="N/A"/>
    <m/>
    <n v="1"/>
    <n v="23843"/>
    <m/>
    <s v="Samilo, Gregory"/>
    <s v="Independent"/>
    <s v="Aqua"/>
    <d v="2017-07-12T00:00:00"/>
  </r>
  <r>
    <s v="*MCAP IT Confidence Adjustment"/>
    <s v="Item"/>
    <s v="Candidate"/>
    <x v="1"/>
    <m/>
    <s v="Exempt"/>
    <m/>
    <s v="Clark, Dave"/>
    <s v="Corporate"/>
    <s v="1. Proposed"/>
    <s v="Drawdown"/>
    <s v="IT - Infrastructure &amp; IT Ops"/>
    <n v="0"/>
    <n v="-1"/>
    <m/>
    <n v="-1"/>
    <n v="-1"/>
    <n v="0"/>
    <s v="Green"/>
    <m/>
    <m/>
    <m/>
    <n v="-1"/>
    <m/>
    <m/>
    <m/>
    <m/>
    <m/>
    <m/>
    <m/>
    <m/>
    <m/>
    <n v="-1"/>
    <n v="-1"/>
    <s v="No"/>
    <s v="Green"/>
    <m/>
    <m/>
    <m/>
    <m/>
    <d v="2025-12-31T00:00:00"/>
    <m/>
    <m/>
    <m/>
    <m/>
    <m/>
    <m/>
    <m/>
    <m/>
    <m/>
    <m/>
    <m/>
    <n v="0"/>
    <x v="0"/>
    <m/>
    <m/>
    <m/>
    <m/>
    <m/>
    <m/>
    <n v="-1"/>
    <m/>
    <s v="3.2 KW removed topside for Feb month end review_x000d__x000a_2.15 - KW added $795K reduction to maintain 2023 budget"/>
    <d v="2023-03-08T00:00:00"/>
    <m/>
    <m/>
    <s v="Corporate"/>
    <s v="Corporate"/>
    <s v="IT"/>
    <s v="IT"/>
    <s v="Information Systems"/>
    <s v="Corporate"/>
    <m/>
    <m/>
    <n v="0"/>
    <m/>
    <n v="-1"/>
    <m/>
    <m/>
    <s v="Gingras, Stephan"/>
    <m/>
    <m/>
    <m/>
    <n v="1"/>
    <n v="41376"/>
    <m/>
    <s v="Administrator, System"/>
    <s v="Independent"/>
    <s v="Aqua"/>
    <d v="2021-08-11T00:00:00"/>
  </r>
  <r>
    <s v="*MEXP Confidence Adjustment - Domestic Station"/>
    <s v="Item"/>
    <s v="Open"/>
    <x v="0"/>
    <m/>
    <s v="Exempt"/>
    <m/>
    <s v="Walton, Kathleen"/>
    <s v="Corporate"/>
    <s v="3. Active"/>
    <s v="Emergent"/>
    <s v="Corporate"/>
    <n v="0"/>
    <n v="-1"/>
    <m/>
    <n v="-1"/>
    <n v="-1"/>
    <n v="0"/>
    <s v="Green"/>
    <n v="1"/>
    <m/>
    <n v="1"/>
    <n v="-2"/>
    <m/>
    <m/>
    <m/>
    <m/>
    <m/>
    <m/>
    <m/>
    <m/>
    <m/>
    <n v="-1"/>
    <n v="-1"/>
    <s v="No"/>
    <s v="Green"/>
    <m/>
    <m/>
    <m/>
    <d v="2017-12-31T00:00:00"/>
    <d v="2023-12-31T00:00:00"/>
    <m/>
    <m/>
    <m/>
    <m/>
    <m/>
    <m/>
    <m/>
    <m/>
    <m/>
    <m/>
    <m/>
    <n v="0"/>
    <x v="0"/>
    <m/>
    <m/>
    <m/>
    <m/>
    <m/>
    <m/>
    <n v="-1"/>
    <m/>
    <s v="4.27 - Topsides removed ahead of 4+8 forecast_x000d__x000a_4.13 $2.3M topside to baseline_x000d__x000a_4.3 Removed Topside for 3+9_x000d__x000a_3.14  - Added -$2.3M topisde to maintain 1+11_x000d__x000a_3.2 KW removed topside for Feb month end review_x000d__x000a_2.15 KW added topside to maintain budget"/>
    <m/>
    <s v="Meitzler, Antoinette"/>
    <m/>
    <s v="Corporate"/>
    <s v="Corporate"/>
    <s v="Station/Terminal"/>
    <s v="Station/Terminal"/>
    <s v="Corporate"/>
    <s v="Corporate"/>
    <m/>
    <m/>
    <n v="0"/>
    <m/>
    <n v="-1"/>
    <m/>
    <m/>
    <s v="Clark, Dave"/>
    <s v="Ostach, Carl A."/>
    <m/>
    <m/>
    <n v="1"/>
    <n v="23133"/>
    <m/>
    <s v="Inman, Connie L."/>
    <s v="Independent"/>
    <s v="Aqua"/>
    <d v="2017-04-18T00:00:00"/>
  </r>
  <r>
    <s v="*MEXP Confidence Adjustment - Pipeline Integrity"/>
    <s v="Item"/>
    <s v="Candidate"/>
    <x v="0"/>
    <m/>
    <s v="Exempt"/>
    <m/>
    <s v="Walton, Kathleen"/>
    <s v="Corporate"/>
    <s v="1. Proposed"/>
    <s v="Defined"/>
    <s v="Corporate"/>
    <n v="0"/>
    <n v="-1"/>
    <m/>
    <n v="-1"/>
    <n v="-1"/>
    <n v="0"/>
    <s v="Green"/>
    <n v="1"/>
    <m/>
    <n v="1"/>
    <n v="-2"/>
    <m/>
    <m/>
    <m/>
    <m/>
    <m/>
    <m/>
    <m/>
    <m/>
    <m/>
    <n v="-1"/>
    <n v="-1"/>
    <s v="No"/>
    <s v="Green"/>
    <m/>
    <m/>
    <m/>
    <m/>
    <d v="2021-12-31T00:00:00"/>
    <m/>
    <m/>
    <m/>
    <m/>
    <m/>
    <m/>
    <m/>
    <m/>
    <m/>
    <m/>
    <m/>
    <n v="0"/>
    <x v="0"/>
    <m/>
    <m/>
    <m/>
    <m/>
    <m/>
    <m/>
    <n v="-1"/>
    <m/>
    <s v="4.27 - Topsides removed ahead of 4+8 forecast_x000d__x000a_4.3 Removed Topside for 3+9_x000d__x000a_3.14 KW - Added -$94K topisde to maintain 1+11_x000d__x000a_3.2 KW removed topside for Feb month end review"/>
    <m/>
    <m/>
    <m/>
    <s v="Corporate  - Pipes and Terminals"/>
    <s v="Pipelines and Terminals"/>
    <s v="Pipeline Integrity"/>
    <s v="Pipeline Integrity"/>
    <s v="Corporate"/>
    <s v="Corporate"/>
    <m/>
    <m/>
    <n v="0"/>
    <m/>
    <n v="-1"/>
    <m/>
    <m/>
    <s v="Clark, Dave"/>
    <m/>
    <s v="N/A"/>
    <m/>
    <n v="1"/>
    <n v="26849"/>
    <m/>
    <s v="Samilo, Gregory"/>
    <s v="Independent"/>
    <s v="Aqua"/>
    <d v="2017-11-03T00:00:00"/>
  </r>
  <r>
    <s v="2023 Dock Line API-570 Inspection Plan Development"/>
    <s v="Item"/>
    <s v="Open"/>
    <x v="0"/>
    <s v="1550000E2301"/>
    <s v="Maintenance Framework"/>
    <n v="2051760"/>
    <s v="Aiken, Elaine"/>
    <s v="Corporate"/>
    <s v="7. Closed"/>
    <s v="Emergent"/>
    <s v="Facility Integrity"/>
    <n v="3510"/>
    <m/>
    <m/>
    <n v="3510"/>
    <n v="3510"/>
    <n v="0"/>
    <s v="Green"/>
    <m/>
    <m/>
    <m/>
    <n v="3510"/>
    <m/>
    <m/>
    <n v="11000"/>
    <m/>
    <n v="1380"/>
    <n v="12380"/>
    <s v="Full"/>
    <n v="12380"/>
    <n v="3510"/>
    <m/>
    <n v="3510"/>
    <s v="No"/>
    <s v="Green"/>
    <d v="2023-01-01T00:00:00"/>
    <d v="2022-12-07T00:00:00"/>
    <d v="2022-12-07T00:00:00"/>
    <d v="2023-02-28T00:00:00"/>
    <d v="2023-02-28T00:00:00"/>
    <m/>
    <m/>
    <n v="2380"/>
    <n v="1130"/>
    <m/>
    <m/>
    <m/>
    <m/>
    <m/>
    <m/>
    <m/>
    <m/>
    <x v="0"/>
    <m/>
    <m/>
    <m/>
    <m/>
    <m/>
    <m/>
    <m/>
    <m/>
    <s v="This project replaces 1348250E2244 which was created in error (AS)"/>
    <d v="2023-01-30T00:00:00"/>
    <s v="Schultz, Amy"/>
    <m/>
    <s v="Corporate  - Pipes and Terminals"/>
    <s v="Pipelines and Terminals"/>
    <s v="Station/Terminal"/>
    <m/>
    <s v="Corporate"/>
    <s v="Corporate"/>
    <m/>
    <n v="3510"/>
    <n v="0"/>
    <m/>
    <m/>
    <m/>
    <m/>
    <s v="Aiken, Elaine"/>
    <s v="Shook, Mark B."/>
    <m/>
    <m/>
    <n v="1"/>
    <n v="46560"/>
    <m/>
    <s v="Schultz, Amy"/>
    <s v="Independent"/>
    <s v="Aqua"/>
    <d v="2023-01-30T00:00:00"/>
  </r>
  <r>
    <s v="2023 MEXP Budget Allocation - Seam"/>
    <s v="Item"/>
    <s v="Open"/>
    <x v="0"/>
    <s v="1348250E2302"/>
    <s v="Maintenance Framework"/>
    <m/>
    <s v="Bartal, Nick"/>
    <s v="Corporate"/>
    <s v="3. Active"/>
    <s v="Defined"/>
    <s v="Pipeline Digs"/>
    <m/>
    <n v="250000"/>
    <m/>
    <n v="250000"/>
    <n v="250000"/>
    <n v="0"/>
    <s v="Green"/>
    <n v="300000"/>
    <m/>
    <n v="300000"/>
    <n v="-50000"/>
    <m/>
    <m/>
    <n v="300000"/>
    <m/>
    <m/>
    <n v="300000"/>
    <s v="Full"/>
    <n v="300000"/>
    <m/>
    <n v="250000"/>
    <n v="250000"/>
    <s v="No"/>
    <s v="Green"/>
    <d v="2023-07-01T00:00:00"/>
    <d v="2022-12-19T00:00:00"/>
    <d v="2022-12-19T00:00:00"/>
    <d v="2023-12-31T00:00:00"/>
    <d v="2023-12-31T00:00:00"/>
    <m/>
    <m/>
    <m/>
    <m/>
    <m/>
    <m/>
    <m/>
    <n v="0"/>
    <n v="0"/>
    <n v="0"/>
    <s v="Green"/>
    <m/>
    <x v="0"/>
    <n v="25000"/>
    <n v="50000"/>
    <n v="50000"/>
    <n v="50000"/>
    <n v="25000"/>
    <n v="25000"/>
    <n v="25000"/>
    <m/>
    <s v="3/7/23 - no budget allocaiton utilized yet, pushed forecast out. 2/7/23 - No budget allocation utilized yet; pushed forecast out"/>
    <d v="2023-03-07T00:00:00"/>
    <s v="Schultz, Amy"/>
    <m/>
    <s v="Corporate  - Pipes and Terminals"/>
    <s v="Pipelines and Terminals"/>
    <s v="Pipeline Integrity"/>
    <s v="Pipeline Integrity"/>
    <s v="Corporate"/>
    <s v="Corporate"/>
    <m/>
    <m/>
    <n v="25000"/>
    <n v="150000"/>
    <n v="75000"/>
    <m/>
    <m/>
    <s v="Bartal, Nick"/>
    <s v="Shook, Mark B."/>
    <m/>
    <m/>
    <n v="1"/>
    <n v="45209"/>
    <m/>
    <s v="Administrator, System"/>
    <s v="JDE Parent"/>
    <s v="Yellow"/>
    <d v="2022-08-23T00:00:00"/>
  </r>
  <r>
    <s v="BTXHF - 115 Series High Level Switches Phase I MEXP Flip"/>
    <s v="Item"/>
    <s v="Open"/>
    <x v="0"/>
    <s v="BTXHF00E2302"/>
    <s v="Exempt"/>
    <m/>
    <s v="Clark, Dave"/>
    <s v="Corporate"/>
    <s v="6. Operational"/>
    <s v="Emergent"/>
    <s v="South"/>
    <n v="5550"/>
    <m/>
    <m/>
    <n v="5550.03"/>
    <n v="5550"/>
    <n v="0"/>
    <s v="Green"/>
    <m/>
    <m/>
    <m/>
    <n v="5550"/>
    <m/>
    <m/>
    <n v="14314"/>
    <m/>
    <m/>
    <n v="14314"/>
    <s v="Full"/>
    <n v="14314"/>
    <n v="5550"/>
    <m/>
    <n v="5550"/>
    <s v="No"/>
    <s v="Green"/>
    <d v="2023-03-01T00:00:00"/>
    <d v="2023-03-07T00:00:00"/>
    <d v="2023-03-07T00:00:00"/>
    <d v="2023-03-07T00:00:00"/>
    <d v="2023-03-07T00:00:00"/>
    <m/>
    <m/>
    <m/>
    <m/>
    <n v="5550.03"/>
    <m/>
    <m/>
    <m/>
    <m/>
    <m/>
    <m/>
    <m/>
    <x v="0"/>
    <m/>
    <m/>
    <m/>
    <m/>
    <m/>
    <m/>
    <m/>
    <m/>
    <m/>
    <m/>
    <s v="Carter, Paige"/>
    <m/>
    <s v="South"/>
    <s v="Pipelines and Terminals"/>
    <s v="Station/Terminal"/>
    <m/>
    <s v="Corpus Christi"/>
    <s v="BTXHF - Buckeye Texas Hub"/>
    <m/>
    <n v="5550"/>
    <n v="0"/>
    <m/>
    <m/>
    <m/>
    <m/>
    <s v="Johnson, AJ"/>
    <s v="Clark, David"/>
    <m/>
    <m/>
    <n v="1"/>
    <n v="46709"/>
    <m/>
    <s v="Meitzler, Antoinette"/>
    <s v="Independent"/>
    <s v="Aqua"/>
    <d v="2023-03-07T00:00:00"/>
  </r>
  <r>
    <s v="Checkpoint Log Server Replacement"/>
    <s v="Item"/>
    <s v="Open"/>
    <x v="1"/>
    <s v="1348171M2301"/>
    <s v="Exempt"/>
    <m/>
    <s v="Geier, John"/>
    <s v="Corporate"/>
    <s v="8. Canceled"/>
    <s v="Defined"/>
    <s v="IT - Infrastructure &amp; IT Ops"/>
    <m/>
    <m/>
    <m/>
    <n v="0"/>
    <m/>
    <n v="0"/>
    <s v="Green"/>
    <n v="110000"/>
    <n v="-110000"/>
    <n v="0"/>
    <n v="0"/>
    <m/>
    <m/>
    <n v="2419"/>
    <m/>
    <m/>
    <m/>
    <s v="Phase"/>
    <n v="2419"/>
    <m/>
    <m/>
    <m/>
    <s v="No"/>
    <s v="Green"/>
    <m/>
    <m/>
    <m/>
    <d v="2023-08-15T00:00:00"/>
    <d v="2023-12-31T00:00:00"/>
    <m/>
    <m/>
    <m/>
    <m/>
    <m/>
    <m/>
    <m/>
    <m/>
    <m/>
    <m/>
    <m/>
    <m/>
    <x v="0"/>
    <m/>
    <m/>
    <m/>
    <m/>
    <m/>
    <m/>
    <m/>
    <m/>
    <s v="2/17/23:  This project to be Cxld.  Charges from Checkpoint Log Server will be coded to 2022 projec since Equipment was already purchased on this AFE in 2022.  $110k not needed for 2023 Budget.  Funds moved to WEBSITE REDESIGN//bo"/>
    <d v="2023-03-28T00:00:00"/>
    <s v="IT"/>
    <m/>
    <s v="Corporate"/>
    <s v="Corporate"/>
    <s v="IT"/>
    <m/>
    <s v="Information Systems"/>
    <s v="Corporate"/>
    <m/>
    <m/>
    <n v="0"/>
    <m/>
    <m/>
    <m/>
    <m/>
    <s v="Gingras, Stephan"/>
    <s v="Virupakshi, Sudhakar"/>
    <m/>
    <m/>
    <n v="1"/>
    <n v="45494"/>
    <m/>
    <s v="Administrator, System"/>
    <s v="Independent"/>
    <s v="Aqua"/>
    <d v="2022-08-29T00:00:00"/>
  </r>
  <r>
    <s v="Houston Office Relocation Moving Expenses"/>
    <s v="Item"/>
    <s v="Open"/>
    <x v="0"/>
    <s v="1348811E2103"/>
    <s v="Exempt"/>
    <n v="1888442"/>
    <s v="Loethen, Kris"/>
    <s v="Corporate"/>
    <s v="6. Operational"/>
    <s v="Emergent"/>
    <s v="Corporate"/>
    <n v="106367"/>
    <m/>
    <n v="130159"/>
    <n v="106367.31"/>
    <n v="65089"/>
    <n v="41278"/>
    <s v="Red"/>
    <m/>
    <m/>
    <m/>
    <n v="106367"/>
    <m/>
    <m/>
    <n v="354000"/>
    <m/>
    <m/>
    <n v="354000"/>
    <s v="Full"/>
    <n v="354000"/>
    <n v="223841"/>
    <n v="130159"/>
    <n v="354000"/>
    <s v="No"/>
    <s v="Green"/>
    <d v="2022-01-01T00:00:00"/>
    <d v="2021-09-21T00:00:00"/>
    <d v="2021-09-21T00:00:00"/>
    <d v="2022-02-09T00:00:00"/>
    <d v="2022-02-09T00:00:00"/>
    <m/>
    <m/>
    <n v="12514.79"/>
    <n v="11868.53"/>
    <m/>
    <n v="81983.990000000005"/>
    <n v="0"/>
    <m/>
    <m/>
    <n v="0"/>
    <s v="Green"/>
    <m/>
    <x v="0"/>
    <m/>
    <m/>
    <m/>
    <m/>
    <m/>
    <m/>
    <m/>
    <n v="130159"/>
    <s v="05.04.23 KB: Art purchase cancelled for 2023; mandatory spending only has been enforced. Currently, negotiating to apply down payment to next year spending. _x000d__x000a_04.07.23 KB: 50% Milestone payment will be required on receipt of art design approval; art design drawings submitted for approval on 4/5/23. _x000d__x000a_03.06.23 KB: Final proposal of artwork has not been presented.  Review and approval expected in April at which time milestone payment will be requested._x000d__x000a_02.06.23 KB - Visitor Kiosk completed billing.  Design Art downpayment completed meetings om concepts continue with approval drawings due in March._x000d__x000a__x000d__x000a_01.09.23 KB: Initial meeting with Design Art scheduled for 1/19/23._x000d__x000a__x000d__x000a_12.07.22 KB: PO for Artwork executed for $55.2k; 20% DP, 50% upon design approval and balance at installation, appx 5/23. _x000d__x000a__x000d__x000a_10.10.22 KB: No $30K PO created for Deluxe Art_x000d__x000a__x000d__x000a_9.8.22 KB: Only pending approved art for the offices from Deluxe Art Design._x000d__x000a__x000d__x000a_8.4.22 KDB: Still pending final move expense from vendor Daryl Flood expected to close August 2022._x000d__x000a__x000d__x000a_6.8.22 KDB: Schedule for vendor Daryl Flood pushed out one month._x000d__x000a__x000d__x000a_May forecast reduced; $20k paid in April under BU# 1348811M2102 for upcoming AV installation._x000d__x000a_ _x000d__x000a_IT relocation forecasted in March has been rescheduled to May with decommissioning to follow. 4/7/22 KB_x000d__x000a__x000d__x000a_Reclass submitted to move current actuals $4.8k to IT.  KB 2/7/22"/>
    <d v="2023-05-04T00:00:00"/>
    <s v="Boyd, Kim"/>
    <m/>
    <s v="Corporate  - Pipes and Terminals"/>
    <s v="Pipelines and Terminals"/>
    <s v="Station/Terminal"/>
    <s v="Station/Terminal"/>
    <s v="Corporate"/>
    <s v="Corporate"/>
    <m/>
    <n v="24383"/>
    <n v="81984"/>
    <m/>
    <m/>
    <n v="117474"/>
    <m/>
    <s v="Clark, Dave"/>
    <s v="Hollis, Bill"/>
    <m/>
    <m/>
    <n v="1"/>
    <n v="41482"/>
    <m/>
    <s v="Meitzler, Antoinette"/>
    <s v="Independent"/>
    <s v="Aqua"/>
    <d v="2021-08-17T00:00:00"/>
  </r>
  <r>
    <s v="Houston Office Space Relocation Construction Buckeye"/>
    <s v="Item"/>
    <s v="Open"/>
    <x v="1"/>
    <s v="1348811M2102"/>
    <s v="Exempt"/>
    <n v="1888426"/>
    <s v="Loethen, Kris"/>
    <s v="Corporate"/>
    <s v="7. Closed"/>
    <s v="Defined"/>
    <s v="Corporate"/>
    <n v="-81984"/>
    <m/>
    <n v="382337"/>
    <n v="-81983.990000000005"/>
    <m/>
    <n v="-81984"/>
    <s v="Red"/>
    <m/>
    <m/>
    <m/>
    <n v="-81984"/>
    <m/>
    <m/>
    <n v="454000"/>
    <m/>
    <m/>
    <n v="454000"/>
    <s v="Full"/>
    <n v="454000"/>
    <n v="71663"/>
    <n v="382337"/>
    <n v="454000"/>
    <s v="No"/>
    <s v="Green"/>
    <d v="2021-10-01T00:00:00"/>
    <d v="2021-09-21T00:00:00"/>
    <d v="2021-09-21T00:00:00"/>
    <d v="2022-02-07T00:00:00"/>
    <d v="2022-02-09T00:00:00"/>
    <m/>
    <m/>
    <m/>
    <m/>
    <m/>
    <n v="-81983.990000000005"/>
    <m/>
    <m/>
    <m/>
    <m/>
    <m/>
    <m/>
    <x v="0"/>
    <m/>
    <m/>
    <m/>
    <m/>
    <m/>
    <m/>
    <m/>
    <n v="382337"/>
    <s v="9.8.22 KB: Added forecast for new hire accommodations and upgrades._x000d__x000a_8.4.22 finalizing individual move requests._x000d__x000a_6.8.22 KB: June forecast reduced by half only two requests for additional work were approve by J. Sauger for the month of June.  Remaining requests have been forecasted for July still pending approval._x000d__x000a_In April, paid $20k for upcoming AV installation.  Forecasted for MAY 22 under Move Expense BU# 1348811E2103._x000d__x000a_TI allowance exhausted in April 22. Add'l $45.5k forecasted for HVAC, DASH (cellphone booster) and other building construction.  5/6/22 KB_x000d__x000a__x000d__x000a_$19k remaining in TI bucket as of 4/1/22; therefore, $300k forecasted for add'l construction has been released  to contingency.  $14k accrual covers CMCI incurred cost through March with add'l $17k of additional work associated with the IT move and trash removal. 4/7/22 KB_x000d__x000a__x000d__x000a_$204K remaining in TI bucket and the general contractor agreement expires 3/21/22. All additional work forecasted in April &amp; May.  _x000d__x000a__x000d__x000a_Packing and trash removal week of Jan 24th.  Occupy new space set for week of Feb. 14th._x000d__x000a__x000d__x000a_This is the full AFE pending re-class of actuals from BU 1348811M2101."/>
    <d v="2022-09-08T00:00:00"/>
    <s v="Boyd, Kim"/>
    <m/>
    <s v="Corporate"/>
    <s v="Corporate"/>
    <s v="Corporate"/>
    <m/>
    <s v="Corporate"/>
    <s v="Corporate"/>
    <m/>
    <m/>
    <n v="-81984"/>
    <m/>
    <m/>
    <n v="115543"/>
    <m/>
    <s v="Clark, Dave"/>
    <s v="Hollis, Bill"/>
    <m/>
    <m/>
    <n v="1"/>
    <n v="41458"/>
    <m/>
    <s v="Meitzler, Antoinette"/>
    <s v="Independent"/>
    <s v="Aqua"/>
    <d v="2021-08-16T00:00:00"/>
  </r>
  <r>
    <s v="Houston Office Space Relocation Furniture"/>
    <s v="Item"/>
    <s v="Open"/>
    <x v="1"/>
    <s v="1348811M2103"/>
    <s v="Exempt"/>
    <n v="1879056"/>
    <s v="Loethen, Kris"/>
    <s v="Corporate"/>
    <s v="6. Operational"/>
    <s v="Defined"/>
    <s v="Corporate"/>
    <n v="1411"/>
    <n v="1600"/>
    <n v="369357"/>
    <n v="3011.02"/>
    <n v="1045"/>
    <n v="1966"/>
    <s v="Red"/>
    <m/>
    <m/>
    <m/>
    <n v="3011"/>
    <m/>
    <m/>
    <n v="3192000"/>
    <m/>
    <m/>
    <n v="3192000"/>
    <s v="Full"/>
    <n v="3192000"/>
    <n v="1820143"/>
    <n v="370957"/>
    <n v="2191100"/>
    <s v="No"/>
    <s v="Green"/>
    <d v="2021-09-01T00:00:00"/>
    <d v="2021-08-25T00:00:00"/>
    <d v="2021-08-25T00:00:00"/>
    <d v="2022-02-07T00:00:00"/>
    <d v="2022-02-09T00:00:00"/>
    <m/>
    <m/>
    <m/>
    <m/>
    <n v="482.64"/>
    <m/>
    <n v="928.38"/>
    <m/>
    <m/>
    <n v="928"/>
    <s v="Red"/>
    <m/>
    <x v="0"/>
    <n v="800"/>
    <n v="800"/>
    <m/>
    <m/>
    <m/>
    <m/>
    <m/>
    <n v="369357"/>
    <s v="06.08.23 KB: Additional cubicles are being occupied and guest chairs were ordered, expected to arrive in July. Remaining forecast is anticipated service calls as the warranty draws to an end._x000d__x000a_05.04.23 KB: Second guest chair not ordered. No additional spend_x000d__x000a_04.07.23 KB: Second guest chair forecasted in March now expected to be ordered in April._x000d__x000a_03.06.23 KB: Office chair finally purchased for guest executive office in suite C._x000d__x000a_1.09.23 KB - Office chair received in Dec. no additional cost anticipated._x000d__x000a_12.07.22 KB - Office chair ordered_x000d__x000a_10.10.22 KB - No additional spend anticipated._x000d__x000a_9.8.22 KB: $45k accrual submitted for remaining furniture install.  Additional $77k to cover final office furniture upgrades._x000d__x000a__x000d__x000a_8.4.22 KDB: T Russo office and furniture change requests finalized._x000d__x000a__x000d__x000a_6.8.22 KDB: Still pending delivery of remaining furniture._x000d__x000a__x000d__x000a_Additional credit of $(42,598) is outstanding.  Additional costs for AV equipment and signage were applied after the reimbursement agreement was executed.  5/17/22 KB_x000d__x000a__x000d__x000a_IFM will be invoiced 105% of the cost for their furniture.  JE 1250606 for -419,825.51 is 100% of the reimbursed cost. 5/16/22 KB_x000d__x000a__x000d__x000a_$521k removed from contingency by PMO on 4/13/22 KB _x000d__x000a__x000d__x000a_Remaining 7% of Buckeye furniture will be delivered with remaining IFM furniture estimated for the end of May.  4/7/22 KB_x000d__x000a_93% of Buckeye furniture was delivered and paid, the remaining 7% will be delivered in March.  IFM furniture continues to be scheduled for May delivery. KB 3/9/22_x000d__x000a_Furniture for IFM will be delayed until May 2022.  This may impact final billing for furniture.  Current payment scheduled is 50% down and 50% at completion.  KB 2/7/22"/>
    <d v="2023-06-08T00:00:00"/>
    <s v="Boyd, Kim"/>
    <m/>
    <s v="Corporate"/>
    <s v="Corporate"/>
    <s v="Corporate"/>
    <m/>
    <s v="Corporate"/>
    <s v="Corporate"/>
    <m/>
    <n v="483"/>
    <n v="1728"/>
    <n v="800"/>
    <m/>
    <n v="747858"/>
    <m/>
    <s v="Clark, Dave"/>
    <s v="Hollis, Bill"/>
    <m/>
    <m/>
    <n v="1"/>
    <n v="41459"/>
    <m/>
    <s v="Meitzler, Antoinette"/>
    <s v="Independent"/>
    <s v="Aqua"/>
    <d v="2021-08-16T00:00:00"/>
  </r>
  <r>
    <s v="Managed Printer Project"/>
    <s v="Item"/>
    <s v="Open"/>
    <x v="1"/>
    <s v="1348174M2303"/>
    <s v="Exempt"/>
    <n v="2096640"/>
    <s v="Bartlett, Hilary"/>
    <s v="Corporate"/>
    <s v="3. Active"/>
    <s v="Emergent"/>
    <s v="IT - Infrastructure &amp; IT Ops"/>
    <n v="3814"/>
    <n v="1800"/>
    <m/>
    <n v="5613.76"/>
    <n v="8100"/>
    <n v="-2486"/>
    <s v="Red"/>
    <m/>
    <n v="8486"/>
    <n v="8486"/>
    <n v="-2872"/>
    <m/>
    <m/>
    <n v="8486"/>
    <m/>
    <m/>
    <n v="8486"/>
    <s v="Full"/>
    <n v="8486"/>
    <n v="3814"/>
    <n v="1800"/>
    <n v="5614"/>
    <s v="No"/>
    <s v="Green"/>
    <d v="2023-04-01T00:00:00"/>
    <d v="2023-03-30T00:00:00"/>
    <d v="2023-03-30T00:00:00"/>
    <d v="2023-05-31T00:00:00"/>
    <d v="2023-05-31T00:00:00"/>
    <m/>
    <m/>
    <m/>
    <m/>
    <m/>
    <n v="716.66"/>
    <n v="3097.1"/>
    <n v="6200"/>
    <n v="6200"/>
    <n v="-3103"/>
    <s v="Red"/>
    <m/>
    <x v="2"/>
    <n v="1800"/>
    <m/>
    <m/>
    <m/>
    <m/>
    <m/>
    <m/>
    <m/>
    <s v="6/7/23: May actuals do not include forecasted vendor costs as these will be included if POC is determined to be a success. HB_x000d__x000a__x000d__x000a__x000d__x000a_5/4/23: Adjusted forecast to reflect purchase of badge readers to occur post POC _x000d__x000a__x000d__x000a__x000d__x000a_4/6/23: Entered forecast for project"/>
    <d v="2023-06-07T00:00:00"/>
    <s v="IT"/>
    <m/>
    <s v="Corporate"/>
    <s v="Pipelines and Terminals"/>
    <s v="IT"/>
    <m/>
    <s v="Corporate"/>
    <s v="Corporate"/>
    <m/>
    <m/>
    <n v="5614"/>
    <m/>
    <m/>
    <m/>
    <m/>
    <s v="Gingras, Stephan"/>
    <s v="Tran, Hung"/>
    <m/>
    <m/>
    <n v="1"/>
    <n v="46857"/>
    <m/>
    <s v="Meitzler, Antoinette"/>
    <s v="Independent"/>
    <s v="Aqua"/>
    <d v="2023-03-29T00:00:00"/>
  </r>
  <r>
    <s v="River Rouge Test/Replace Pressure Safety Valves"/>
    <s v="Item"/>
    <s v="Candidate"/>
    <x v="1"/>
    <m/>
    <s v="Maintenance Framework"/>
    <m/>
    <s v="Skelly, Mark"/>
    <s v="Corporate"/>
    <s v="2. Pending AFE"/>
    <m/>
    <s v="Pressure Vessels"/>
    <m/>
    <m/>
    <m/>
    <n v="0"/>
    <n v="15000"/>
    <n v="-15000"/>
    <s v="Red"/>
    <n v="15000"/>
    <m/>
    <n v="15000"/>
    <n v="-15000"/>
    <m/>
    <m/>
    <m/>
    <m/>
    <m/>
    <m/>
    <m/>
    <m/>
    <m/>
    <m/>
    <m/>
    <s v="No"/>
    <s v="Green"/>
    <m/>
    <m/>
    <m/>
    <m/>
    <d v="2023-04-30T00:00:00"/>
    <m/>
    <m/>
    <m/>
    <m/>
    <m/>
    <m/>
    <m/>
    <m/>
    <m/>
    <m/>
    <m/>
    <m/>
    <x v="0"/>
    <m/>
    <m/>
    <m/>
    <m/>
    <m/>
    <m/>
    <m/>
    <m/>
    <m/>
    <m/>
    <m/>
    <m/>
    <s v="West"/>
    <s v="Pipelines and Terminals"/>
    <s v="Integrity"/>
    <m/>
    <s v="Wayne Terminal"/>
    <s v="BETHY - BET RIVER ROUGE"/>
    <m/>
    <m/>
    <n v="0"/>
    <m/>
    <m/>
    <m/>
    <m/>
    <s v="Stine, Carlton"/>
    <m/>
    <m/>
    <m/>
    <n v="1"/>
    <n v="41675"/>
    <m/>
    <s v="Guest, ProSight"/>
    <s v="Independent"/>
    <s v="Aqua"/>
    <d v="2021-08-20T00:00:00"/>
  </r>
  <r>
    <s v="Vendor Remote Access Management"/>
    <s v="Item"/>
    <s v="Open"/>
    <x v="1"/>
    <m/>
    <s v="Exempt"/>
    <m/>
    <m/>
    <s v="Corporate"/>
    <s v="8. Canceled"/>
    <s v="Defined"/>
    <s v="IT - Infrastructure &amp; IT Ops"/>
    <m/>
    <m/>
    <m/>
    <n v="0"/>
    <m/>
    <n v="0"/>
    <s v="Green"/>
    <n v="30000"/>
    <n v="-30000"/>
    <n v="0"/>
    <n v="0"/>
    <m/>
    <m/>
    <m/>
    <m/>
    <m/>
    <m/>
    <s v="Full"/>
    <m/>
    <m/>
    <m/>
    <m/>
    <s v="No"/>
    <s v="Green"/>
    <m/>
    <m/>
    <m/>
    <d v="2023-08-15T00:00:00"/>
    <d v="2023-07-31T00:00:00"/>
    <m/>
    <m/>
    <m/>
    <m/>
    <m/>
    <m/>
    <m/>
    <m/>
    <m/>
    <m/>
    <m/>
    <m/>
    <x v="0"/>
    <m/>
    <m/>
    <m/>
    <m/>
    <m/>
    <m/>
    <m/>
    <m/>
    <s v="3/28/2023:  $30k budget moved to Website Redesign.  Cancelling project.//bo_x000d__x000a__x000d__x000a__x000d__x000a_2/22/23:  This project will be cancelled and coded to Expense 1348171.66120.//bo_x000d__x000a__x000d__x000a__x000d__x000a__x000d__x000a__x000d__x000a_2/5/23 - Product is installed.  First vendor migration expected within the next 30 days // JG"/>
    <d v="2023-03-28T00:00:00"/>
    <m/>
    <m/>
    <s v="Corporate"/>
    <s v="Corporate"/>
    <s v="IT"/>
    <m/>
    <s v="Information Systems"/>
    <s v="Corporate"/>
    <m/>
    <m/>
    <n v="0"/>
    <m/>
    <m/>
    <m/>
    <m/>
    <s v="Gingras, Stephan"/>
    <m/>
    <m/>
    <m/>
    <n v="1"/>
    <n v="45482"/>
    <m/>
    <s v="Administrator, System"/>
    <s v="Independent"/>
    <s v="Aqua"/>
    <d v="2022-08-29T00:00:00"/>
  </r>
  <r>
    <s v="2015 ALBANY EXT TK INSP"/>
    <s v="Item"/>
    <s v="Open"/>
    <x v="0"/>
    <s v="BATNY00E1501"/>
    <s v="Exempt"/>
    <m/>
    <s v="Tallarida, Frank"/>
    <s v="East"/>
    <s v="7. Closed"/>
    <s v="Drawdown"/>
    <s v="East"/>
    <n v="0"/>
    <m/>
    <m/>
    <n v="0"/>
    <n v="0"/>
    <n v="0"/>
    <s v="Green"/>
    <m/>
    <m/>
    <m/>
    <n v="0"/>
    <m/>
    <m/>
    <m/>
    <m/>
    <m/>
    <m/>
    <m/>
    <m/>
    <n v="1158"/>
    <m/>
    <n v="1158"/>
    <s v="No"/>
    <s v="Green"/>
    <d v="2023-01-01T00:00:00"/>
    <m/>
    <m/>
    <m/>
    <m/>
    <m/>
    <m/>
    <n v="1328.98"/>
    <n v="-1328.98"/>
    <m/>
    <m/>
    <m/>
    <m/>
    <m/>
    <m/>
    <m/>
    <m/>
    <x v="0"/>
    <m/>
    <m/>
    <m/>
    <m/>
    <m/>
    <m/>
    <m/>
    <m/>
    <s v="The 1.3K hitting in January was McGill Hose &amp; Coupling invoice 3343633.  Somehow this 2015 project never got closed.  Asking Gail Vanalystyne if she is able to do the flip.."/>
    <d v="2023-02-06T00:00:00"/>
    <m/>
    <m/>
    <s v="East"/>
    <s v="Pipelines and Terminals"/>
    <s v="Station/Terminal"/>
    <m/>
    <s v="Albany"/>
    <s v="BATNY - BAT ALBANY"/>
    <m/>
    <n v="0"/>
    <n v="0"/>
    <m/>
    <m/>
    <m/>
    <m/>
    <s v="Orischak, Bob"/>
    <m/>
    <m/>
    <m/>
    <n v="1"/>
    <n v="14374"/>
    <m/>
    <s v="Borra, Brian"/>
    <s v="Independent"/>
    <s v="Aqua"/>
    <d v="2015-02-21T00:00:00"/>
  </r>
  <r>
    <s v="2015 TUCKERTON TERM EXT TK INSP"/>
    <s v="Item"/>
    <s v="Open"/>
    <x v="0"/>
    <s v="BETRG00E1501"/>
    <s v="Exempt"/>
    <m/>
    <s v="Tallarida, Frank"/>
    <s v="East"/>
    <s v="7. Closed"/>
    <s v="Drawdown"/>
    <s v="East"/>
    <n v="75"/>
    <m/>
    <m/>
    <n v="75"/>
    <n v="75"/>
    <n v="0"/>
    <s v="Green"/>
    <m/>
    <m/>
    <m/>
    <n v="75"/>
    <m/>
    <m/>
    <m/>
    <m/>
    <m/>
    <m/>
    <m/>
    <m/>
    <n v="23358"/>
    <m/>
    <n v="23358"/>
    <s v="No"/>
    <s v="Green"/>
    <d v="2022-12-01T00:00:00"/>
    <m/>
    <m/>
    <m/>
    <m/>
    <m/>
    <m/>
    <n v="75"/>
    <m/>
    <m/>
    <m/>
    <m/>
    <m/>
    <m/>
    <m/>
    <m/>
    <m/>
    <x v="0"/>
    <m/>
    <m/>
    <m/>
    <m/>
    <m/>
    <m/>
    <m/>
    <m/>
    <s v="The $75 hitting (hit in Dec 2022?) was Penn Pride invoice 298.  Somehow this 2015 project never got closed.  Asking Melissa Hill if she is able to do the flip."/>
    <d v="2023-02-06T00:00:00"/>
    <m/>
    <m/>
    <s v="East"/>
    <s v="Pipelines and Terminals"/>
    <s v="Station/Terminal"/>
    <m/>
    <s v="Macungie Terminal"/>
    <s v="BETRG - BET TUCKERTON"/>
    <m/>
    <n v="75"/>
    <n v="0"/>
    <m/>
    <m/>
    <n v="75"/>
    <m/>
    <s v="Orischak, Bob"/>
    <m/>
    <m/>
    <m/>
    <n v="1"/>
    <n v="14399"/>
    <m/>
    <s v="Borra, Brian"/>
    <s v="Independent"/>
    <s v="Aqua"/>
    <d v="2015-02-21T00:00:00"/>
  </r>
  <r>
    <s v="2020 NSJ Pipeline Inspections"/>
    <s v="Item"/>
    <s v="Open"/>
    <x v="0"/>
    <s v="8410811E2111"/>
    <s v="Exempt"/>
    <n v="1902501"/>
    <s v="McDonald, Carnetta"/>
    <s v="East"/>
    <s v="7. Closed"/>
    <s v="Unplanned"/>
    <s v="Facility Integrity"/>
    <n v="-71"/>
    <m/>
    <m/>
    <n v="-70.599999999999994"/>
    <n v="239"/>
    <n v="-310"/>
    <s v="Red"/>
    <m/>
    <m/>
    <m/>
    <n v="-71"/>
    <m/>
    <m/>
    <n v="550000"/>
    <m/>
    <m/>
    <n v="550000"/>
    <s v="Full"/>
    <n v="550000"/>
    <n v="516045"/>
    <m/>
    <n v="516045"/>
    <s v="No"/>
    <s v="Green"/>
    <d v="2021-11-01T00:00:00"/>
    <d v="2021-10-19T00:00:00"/>
    <d v="2021-10-19T00:00:00"/>
    <d v="2021-12-31T00:00:00"/>
    <d v="2022-05-30T00:00:00"/>
    <m/>
    <m/>
    <n v="27.86"/>
    <m/>
    <n v="211.14"/>
    <n v="-309.60000000000002"/>
    <m/>
    <m/>
    <m/>
    <m/>
    <m/>
    <m/>
    <x v="0"/>
    <m/>
    <m/>
    <m/>
    <m/>
    <m/>
    <m/>
    <m/>
    <m/>
    <s v="05/08/2023 - All 2023 cost were related to VAT reclasses. Project closed._x000d__x000a_08/22/22 - Reclass to remove $36,361.00 was submitted on 08/18/22.  Project will be closed once reclass has been processed. KDB_x000d__x000a__x000d__x000a__x000d__x000a_08/01/2022 - All outstanding invoices have been submitting for final approval. This project is now ready for close. CLM_x000d__x000a__x000d__x000a_07/01/2022 - Awaiting one (1) outstanding invoice from G.B. Insulators. CLM _x000d__x000a__x000d__x000a_06/01/2022 - This project is completed, with all outstanding invoices now being processed. CLM_x000d__x000a__x000d__x000a_05/01/2022 - Project on schedule with an end of May completion, 2022. CLM_x000d__x000a__x000d__x000a_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
    <d v="2023-05-08T00:00:00"/>
    <s v="Coverley, Colleen"/>
    <m/>
    <s v="East"/>
    <s v="Pipelines and Terminals"/>
    <s v="Station/Terminal"/>
    <m/>
    <s v="Bahamas Hub"/>
    <s v="841811 - BOR - MAINTENANCE"/>
    <m/>
    <n v="239"/>
    <n v="-310"/>
    <m/>
    <m/>
    <n v="266466"/>
    <m/>
    <s v="Aiken, Elaine"/>
    <s v="Aiken, Elaine"/>
    <m/>
    <m/>
    <n v="1"/>
    <n v="34556"/>
    <m/>
    <s v="Bassani, Joel"/>
    <s v="Independent"/>
    <s v="Aqua"/>
    <d v="2019-08-27T00:00:00"/>
  </r>
  <r>
    <s v="2022 - AB803RC - ILI"/>
    <s v="Item"/>
    <s v="Open"/>
    <x v="0"/>
    <s v="AB803WLE2201"/>
    <s v="Maintenance Framework"/>
    <n v="2002064"/>
    <s v="Keppel, Nicholas"/>
    <s v="East"/>
    <s v="7. Closed"/>
    <s v="Defined"/>
    <s v="Assessments"/>
    <n v="11700"/>
    <m/>
    <m/>
    <n v="11700"/>
    <n v="11700"/>
    <n v="0"/>
    <s v="Green"/>
    <m/>
    <m/>
    <m/>
    <n v="11700"/>
    <m/>
    <m/>
    <n v="187000"/>
    <m/>
    <m/>
    <n v="187000"/>
    <s v="Full"/>
    <n v="187000"/>
    <n v="152660"/>
    <m/>
    <n v="152660"/>
    <s v="No"/>
    <s v="Green"/>
    <d v="2022-08-01T00:00:00"/>
    <d v="2022-07-05T00:00:00"/>
    <d v="2022-07-05T00:00:00"/>
    <d v="2022-09-30T00:00:00"/>
    <d v="2022-09-22T00:00:00"/>
    <m/>
    <m/>
    <n v="11700"/>
    <m/>
    <m/>
    <m/>
    <m/>
    <m/>
    <m/>
    <m/>
    <m/>
    <m/>
    <x v="0"/>
    <m/>
    <m/>
    <m/>
    <m/>
    <m/>
    <m/>
    <m/>
    <m/>
    <s v="3/14/2023 - Closed WO/PO and set OPPM status to 'Closed'.  MCS_x000d__x000a__x000d__x000a__x000d__x000a_Can close."/>
    <d v="2023-03-14T00:00:00"/>
    <s v="Sautter, Maureen"/>
    <m/>
    <s v="East"/>
    <s v="Pipelines and Terminals"/>
    <s v="Pipeline Integrity"/>
    <m/>
    <s v="Auburn Pipeline"/>
    <s v="AB803WL - AUBURN TO WATERLOO"/>
    <m/>
    <n v="11700"/>
    <n v="0"/>
    <m/>
    <m/>
    <n v="140960"/>
    <m/>
    <s v="Bartal, Nick"/>
    <s v="Bartal, Nick"/>
    <m/>
    <m/>
    <n v="1"/>
    <n v="40616"/>
    <m/>
    <s v="Administrator, System"/>
    <s v="Independent"/>
    <s v="Aqua"/>
    <d v="2021-07-23T00:00:00"/>
  </r>
  <r>
    <s v="2022 - LD913SR - ILI"/>
    <s v="Item"/>
    <s v="Open"/>
    <x v="0"/>
    <s v="LD913SRE2201"/>
    <s v="Maintenance Framework"/>
    <n v="2011991"/>
    <s v="Keppel, Nicholas"/>
    <s v="East"/>
    <s v="6. Operational"/>
    <s v="Defined"/>
    <s v="Assessments"/>
    <n v="0"/>
    <m/>
    <m/>
    <n v="0"/>
    <n v="719"/>
    <n v="-719"/>
    <s v="Red"/>
    <m/>
    <m/>
    <m/>
    <n v="0"/>
    <m/>
    <m/>
    <n v="144000"/>
    <m/>
    <m/>
    <n v="144000"/>
    <s v="Full"/>
    <n v="144000"/>
    <n v="63038"/>
    <m/>
    <n v="63038"/>
    <s v="No"/>
    <s v="Green"/>
    <d v="2022-10-01T00:00:00"/>
    <d v="2022-08-11T00:00:00"/>
    <d v="2022-08-11T00:00:00"/>
    <d v="2022-10-31T00:00:00"/>
    <d v="2022-11-03T00:00:00"/>
    <m/>
    <m/>
    <n v="719"/>
    <n v="-13071"/>
    <n v="13071"/>
    <n v="-719"/>
    <m/>
    <m/>
    <m/>
    <m/>
    <m/>
    <m/>
    <x v="0"/>
    <m/>
    <m/>
    <m/>
    <m/>
    <m/>
    <m/>
    <m/>
    <m/>
    <s v="12/2/2022 - Project completed on 11/3/2022; variance due to savings on field costs"/>
    <d v="2022-12-02T00:00:00"/>
    <s v="Sautter, Maureen"/>
    <m/>
    <s v="East"/>
    <s v="Pipelines and Terminals"/>
    <s v="Pipeline Integrity"/>
    <m/>
    <s v="Jet Lines"/>
    <s v="LD913SR - LUDLOW TO WESTOVER"/>
    <m/>
    <n v="719"/>
    <n v="-719"/>
    <m/>
    <m/>
    <n v="63038"/>
    <m/>
    <s v="Bartal, Nick"/>
    <s v="Bartal, Nick"/>
    <m/>
    <m/>
    <n v="1"/>
    <n v="40626"/>
    <m/>
    <s v="Administrator, System"/>
    <s v="Independent"/>
    <m/>
    <d v="2021-07-24T00:00:00"/>
  </r>
  <r>
    <s v="2022 - LN999A1 - Pressure Test and Go/No-Go ILI"/>
    <s v="Item"/>
    <s v="Open"/>
    <x v="0"/>
    <s v="LN999A1E2201"/>
    <s v="Maintenance Framework"/>
    <n v="2011989"/>
    <s v="Keppel, Nicholas"/>
    <s v="East"/>
    <s v="7. Closed"/>
    <s v="Defined"/>
    <s v="Assessments"/>
    <n v="697"/>
    <m/>
    <m/>
    <n v="697.01"/>
    <n v="697"/>
    <n v="0"/>
    <s v="Green"/>
    <m/>
    <m/>
    <m/>
    <n v="697"/>
    <m/>
    <m/>
    <n v="134000"/>
    <m/>
    <m/>
    <n v="134000"/>
    <s v="Full"/>
    <n v="134000"/>
    <n v="77966"/>
    <m/>
    <n v="77966"/>
    <s v="No"/>
    <s v="Green"/>
    <d v="2022-09-01T00:00:00"/>
    <d v="2022-08-11T00:00:00"/>
    <d v="2022-08-11T00:00:00"/>
    <d v="2022-10-31T00:00:00"/>
    <d v="2022-10-04T00:00:00"/>
    <m/>
    <m/>
    <n v="4556.12"/>
    <n v="-3859.11"/>
    <m/>
    <m/>
    <m/>
    <m/>
    <m/>
    <m/>
    <m/>
    <m/>
    <x v="0"/>
    <m/>
    <m/>
    <m/>
    <m/>
    <m/>
    <m/>
    <m/>
    <m/>
    <s v="3/9/2023 - Closed WO/PO, and set OPPM status to 'Closed'. MCS_x000d__x000a__x000d__x000a__x000d__x000a_Can close. 10/6/2022 - This pressure test project was successfully executed on 10/4/2022"/>
    <d v="2023-03-09T00:00:00"/>
    <s v="Sautter, Maureen"/>
    <m/>
    <s v="East"/>
    <s v="Pipelines and Terminals"/>
    <s v="Pipeline Integrity"/>
    <m/>
    <s v="Linden"/>
    <s v="LN999A1 - HUMBLE TO LINDEN"/>
    <m/>
    <n v="697"/>
    <n v="0"/>
    <m/>
    <m/>
    <n v="77269"/>
    <m/>
    <s v="Bartal, Nick"/>
    <s v="Bartal, Nick"/>
    <m/>
    <m/>
    <n v="1"/>
    <n v="40627"/>
    <m/>
    <s v="Administrator, System"/>
    <s v="Independent"/>
    <s v="Aqua"/>
    <d v="2021-07-23T00:00:00"/>
  </r>
  <r>
    <s v="2022 - LY999D3 - Pressure Test"/>
    <s v="Item"/>
    <s v="Open"/>
    <x v="0"/>
    <s v="LY999D3E2301"/>
    <s v="Maintenance Framework"/>
    <n v="2077048"/>
    <s v="Keppel, Nicholas"/>
    <s v="East"/>
    <s v="6. Operational"/>
    <s v="Defined"/>
    <s v="Assessments"/>
    <n v="100395"/>
    <m/>
    <m/>
    <n v="100394.57"/>
    <n v="91040"/>
    <n v="9355"/>
    <s v="Red"/>
    <n v="70000"/>
    <m/>
    <n v="70000"/>
    <n v="30395"/>
    <m/>
    <m/>
    <n v="144000"/>
    <m/>
    <m/>
    <n v="144000"/>
    <s v="Full"/>
    <n v="144000"/>
    <n v="100395"/>
    <n v="0"/>
    <n v="100395"/>
    <s v="No"/>
    <s v="Green"/>
    <d v="2023-03-01T00:00:00"/>
    <d v="2023-03-20T00:00:00"/>
    <d v="2023-03-20T00:00:00"/>
    <d v="2023-03-15T00:00:00"/>
    <d v="2023-03-14T00:00:00"/>
    <m/>
    <m/>
    <m/>
    <m/>
    <n v="91039.99"/>
    <m/>
    <n v="9354.58"/>
    <m/>
    <m/>
    <n v="9355"/>
    <s v="Red"/>
    <m/>
    <x v="0"/>
    <m/>
    <m/>
    <m/>
    <m/>
    <m/>
    <m/>
    <m/>
    <m/>
    <s v="3/3/2023 - Pressure Test completed on 3/1/2023"/>
    <d v="2023-03-03T00:00:00"/>
    <s v="Sautter, Maureen"/>
    <m/>
    <s v="East"/>
    <s v="Pipelines and Terminals"/>
    <s v="Pipeline Integrity"/>
    <m/>
    <s v="Long Island"/>
    <s v="LY999D3 - APOLLO JCT TO BP/AMOCO (FUEL)"/>
    <m/>
    <n v="91040"/>
    <n v="9355"/>
    <m/>
    <m/>
    <m/>
    <n v="0"/>
    <s v="Bartal, Nick"/>
    <s v="Bartal, Nick"/>
    <m/>
    <m/>
    <n v="1"/>
    <n v="40628"/>
    <m/>
    <s v="Administrator, System"/>
    <s v="Independent"/>
    <s v="Aqua"/>
    <d v="2021-07-23T00:00:00"/>
  </r>
  <r>
    <s v="2022 - PY999A2 - Pressure Test and Go/No-Go ILI"/>
    <s v="Item"/>
    <s v="Open"/>
    <x v="0"/>
    <s v="PY999A2E2201"/>
    <s v="Maintenance Framework"/>
    <n v="2023842"/>
    <s v="Keppel, Nicholas"/>
    <s v="East"/>
    <s v="7. Closed"/>
    <s v="Defined"/>
    <s v="Assessments"/>
    <n v="-3850"/>
    <m/>
    <m/>
    <n v="-3849.67"/>
    <n v="-3850"/>
    <n v="0"/>
    <s v="Green"/>
    <m/>
    <m/>
    <m/>
    <n v="-3850"/>
    <m/>
    <m/>
    <n v="136000"/>
    <m/>
    <m/>
    <n v="136000"/>
    <s v="Full"/>
    <n v="136000"/>
    <n v="115447"/>
    <m/>
    <n v="115447"/>
    <s v="No"/>
    <s v="Green"/>
    <d v="2022-10-01T00:00:00"/>
    <d v="2022-10-24T00:00:00"/>
    <d v="2022-10-24T00:00:00"/>
    <d v="2022-11-14T00:00:00"/>
    <d v="2022-11-14T00:00:00"/>
    <m/>
    <m/>
    <n v="-3849.67"/>
    <m/>
    <m/>
    <m/>
    <m/>
    <m/>
    <m/>
    <m/>
    <m/>
    <m/>
    <x v="0"/>
    <m/>
    <m/>
    <m/>
    <m/>
    <m/>
    <m/>
    <m/>
    <m/>
    <s v="3/9/2023 - Closed WO/PO, and set OPPM status to 'Closed'. MCS_x000d__x000a__x000d__x000a__x000d__x000a_Can close. 12/2/2022-Project completed 11/8/2022, awaiting final invoices."/>
    <d v="2023-03-09T00:00:00"/>
    <s v="Sautter, Maureen"/>
    <m/>
    <s v="East"/>
    <s v="Pipelines and Terminals"/>
    <s v="Pipeline Integrity"/>
    <m/>
    <s v="Malvern"/>
    <s v="PY999A2 - PAULSBORO TO WOODBURY"/>
    <m/>
    <n v="-3850"/>
    <n v="0"/>
    <m/>
    <m/>
    <n v="119297"/>
    <m/>
    <s v="Bartal, Nick"/>
    <s v="Bartal, Nick"/>
    <m/>
    <m/>
    <n v="1"/>
    <n v="40636"/>
    <m/>
    <s v="Administrator, System"/>
    <s v="Independent"/>
    <s v="Aqua"/>
    <d v="2021-07-23T00:00:00"/>
  </r>
  <r>
    <s v="2022 - ZL999A3 - Pressure Test and Go/No-Go ILI"/>
    <s v="Item"/>
    <s v="Open"/>
    <x v="0"/>
    <s v="ZL999A3E2201"/>
    <s v="Maintenance Framework"/>
    <n v="2002081"/>
    <s v="Keppel, Nicholas"/>
    <s v="East"/>
    <s v="7. Closed"/>
    <s v="Defined"/>
    <s v="Assessments"/>
    <n v="2900"/>
    <m/>
    <m/>
    <n v="2900"/>
    <n v="2900"/>
    <n v="0"/>
    <s v="Green"/>
    <m/>
    <m/>
    <m/>
    <n v="2900"/>
    <m/>
    <m/>
    <n v="95000"/>
    <m/>
    <m/>
    <n v="95000"/>
    <s v="Full"/>
    <n v="95000"/>
    <n v="97804"/>
    <m/>
    <n v="97804"/>
    <s v="No"/>
    <s v="Green"/>
    <d v="2022-07-01T00:00:00"/>
    <d v="2022-07-06T00:00:00"/>
    <d v="2022-07-06T00:00:00"/>
    <d v="2022-08-31T00:00:00"/>
    <d v="2022-07-26T00:00:00"/>
    <m/>
    <m/>
    <m/>
    <n v="2900"/>
    <m/>
    <m/>
    <m/>
    <m/>
    <m/>
    <m/>
    <m/>
    <m/>
    <x v="0"/>
    <m/>
    <m/>
    <m/>
    <m/>
    <m/>
    <m/>
    <m/>
    <m/>
    <s v="2/6/2023 - Closed WO/PO, set OPPM project status to 'Closed/ MCS._x000d__x000a__x000d__x000a__x000d__x000a_1/5/2023-Can close. 10/10/2022 - September variance due to missed accrual in August"/>
    <d v="2023-02-06T00:00:00"/>
    <s v="Sautter, Maureen"/>
    <m/>
    <s v="East"/>
    <s v="Pipelines and Terminals"/>
    <s v="Pipeline Integrity"/>
    <m/>
    <s v="Auburn Pipeline"/>
    <s v="ZL999A3 - VESTAL TO BET VESTAL #2 DIESEL"/>
    <m/>
    <n v="2900"/>
    <n v="0"/>
    <m/>
    <m/>
    <n v="94904"/>
    <m/>
    <s v="Bartal, Nick"/>
    <s v="Bartal, Nick"/>
    <m/>
    <m/>
    <n v="1"/>
    <n v="40644"/>
    <m/>
    <s v="Administrator, System"/>
    <s v="Independent"/>
    <s v="Aqua"/>
    <d v="2021-07-23T00:00:00"/>
  </r>
  <r>
    <s v="2022 BBH Warehouse Floor Replacement"/>
    <s v="Item"/>
    <s v="Open"/>
    <x v="0"/>
    <s v="8410811E2219"/>
    <s v="Maintenance Framework"/>
    <n v="2051094"/>
    <s v="Herry, Ryan"/>
    <s v="East"/>
    <s v="6. Operational"/>
    <s v="Unplanned"/>
    <s v="East"/>
    <n v="3078"/>
    <m/>
    <m/>
    <n v="3078"/>
    <n v="3078"/>
    <n v="0"/>
    <s v="Green"/>
    <n v="50000"/>
    <m/>
    <n v="50000"/>
    <n v="-46922"/>
    <m/>
    <m/>
    <n v="52000"/>
    <m/>
    <m/>
    <n v="52000"/>
    <s v="Full"/>
    <n v="52000"/>
    <n v="51194"/>
    <m/>
    <n v="51194"/>
    <s v="No"/>
    <s v="Green"/>
    <d v="2022-12-01T00:00:00"/>
    <d v="2022-12-01T00:00:00"/>
    <d v="2022-12-01T00:00:00"/>
    <d v="2022-12-31T00:00:00"/>
    <d v="2023-01-05T00:00:00"/>
    <m/>
    <m/>
    <n v="1688"/>
    <n v="1390"/>
    <m/>
    <m/>
    <m/>
    <m/>
    <m/>
    <m/>
    <m/>
    <m/>
    <x v="0"/>
    <m/>
    <m/>
    <m/>
    <m/>
    <m/>
    <m/>
    <m/>
    <m/>
    <s v="03/03/2023 - This project is ready to be closed._x000d__x000a_02/2/2023 - Project is operational._x000d__x000a_11/23/2022 - Project pulled forward by PMO office, Forecast adjusted.  RH"/>
    <d v="2023-03-03T00:00:00"/>
    <s v="Coverley, Colleen"/>
    <m/>
    <s v="East"/>
    <s v="Pipelines and Terminals"/>
    <s v="Station/Terminal"/>
    <m/>
    <s v="Bahamas Hub"/>
    <s v="841811 - BOR - MAINTENANCE"/>
    <m/>
    <n v="3078"/>
    <n v="0"/>
    <m/>
    <m/>
    <n v="48116"/>
    <m/>
    <s v="Orischak, Bob"/>
    <s v="Nash, Tom"/>
    <m/>
    <m/>
    <n v="1"/>
    <n v="45607"/>
    <m/>
    <s v="Administrator, System"/>
    <s v="Independent"/>
    <s v="Aqua"/>
    <d v="2022-08-29T00:00:00"/>
  </r>
  <r>
    <s v="2022 EW913LD - P-0122485 Anomaly Dig"/>
    <s v="Item"/>
    <s v="Open"/>
    <x v="1"/>
    <s v="EW913RWM2203"/>
    <s v="Maintenance Framework"/>
    <n v="2053900"/>
    <s v="Keppel, Nicholas"/>
    <s v="East"/>
    <s v="6. Operational"/>
    <s v="Emergent"/>
    <s v="Pipeline Digs"/>
    <n v="159444"/>
    <m/>
    <m/>
    <n v="159443.94"/>
    <n v="157242"/>
    <n v="2202"/>
    <s v="Yellow"/>
    <m/>
    <m/>
    <m/>
    <n v="159444"/>
    <m/>
    <m/>
    <n v="194000"/>
    <m/>
    <m/>
    <n v="194000"/>
    <s v="Interim"/>
    <n v="194000"/>
    <n v="159444"/>
    <m/>
    <n v="159444"/>
    <s v="No"/>
    <s v="Green"/>
    <d v="2023-01-01T00:00:00"/>
    <d v="2023-02-03T00:00:00"/>
    <d v="2023-02-03T00:00:00"/>
    <d v="2023-01-31T00:00:00"/>
    <d v="2023-01-31T00:00:00"/>
    <m/>
    <m/>
    <n v="97457.38"/>
    <n v="24553.19"/>
    <n v="35231.71"/>
    <n v="2201.66"/>
    <n v="0"/>
    <m/>
    <m/>
    <n v="0"/>
    <s v="Green"/>
    <n v="0"/>
    <x v="0"/>
    <m/>
    <m/>
    <m/>
    <m/>
    <m/>
    <m/>
    <m/>
    <m/>
    <s v="3/3/2023 - Work completed in January 2023; minor costs still anticipated (and forecasted) for Q1 2023"/>
    <d v="2023-03-03T00:00:00"/>
    <s v="Sautter, Maureen"/>
    <m/>
    <s v="East"/>
    <s v="Pipelines and Terminals"/>
    <s v="Integrity"/>
    <m/>
    <s v="Jet Lines"/>
    <s v="EW913RW - NEW HAVEN TO MIDDLETOWN JCT"/>
    <m/>
    <n v="157242"/>
    <n v="2202"/>
    <m/>
    <m/>
    <m/>
    <m/>
    <s v="Bartal, Nick"/>
    <s v="Orischak, Bob"/>
    <m/>
    <m/>
    <n v="1"/>
    <n v="46399"/>
    <m/>
    <s v="Perry, Betty"/>
    <s v="Independent"/>
    <s v="Aqua"/>
    <d v="2022-12-21T00:00:00"/>
  </r>
  <r>
    <s v="2022 St. Lucia External API 653 Inspections"/>
    <s v="Item"/>
    <s v="Open"/>
    <x v="0"/>
    <s v="BSLQL00E2206"/>
    <s v="Maintenance Framework"/>
    <n v="1955660"/>
    <s v="Campbell, Jamie"/>
    <s v="East"/>
    <s v="6. Operational"/>
    <s v="Defined"/>
    <s v="Tanks"/>
    <n v="-13920"/>
    <m/>
    <m/>
    <n v="-13920"/>
    <n v="-13920"/>
    <n v="0"/>
    <s v="Green"/>
    <m/>
    <m/>
    <m/>
    <n v="-13920"/>
    <m/>
    <m/>
    <n v="46000"/>
    <m/>
    <n v="14934"/>
    <n v="60934"/>
    <s v="Supplemental"/>
    <n v="60934"/>
    <n v="23350"/>
    <m/>
    <n v="23350"/>
    <s v="No"/>
    <s v="Green"/>
    <d v="2022-05-01T00:00:00"/>
    <d v="2022-03-10T00:00:00"/>
    <d v="2022-03-10T00:00:00"/>
    <d v="2022-04-01T00:00:00"/>
    <d v="2022-04-01T00:00:00"/>
    <m/>
    <m/>
    <n v="-13920"/>
    <m/>
    <m/>
    <m/>
    <m/>
    <m/>
    <m/>
    <m/>
    <m/>
    <m/>
    <x v="0"/>
    <m/>
    <m/>
    <m/>
    <m/>
    <m/>
    <m/>
    <m/>
    <m/>
    <s v="2/3/2023 -$13.9K accrual being dropped per Bob Orishack to close project._x000d__x000a_HMT completed all 2022 external inspection in March._x000d__x000a__x000d__x000a__x000d__x000a_6/24/22-CES-Additional inspection requested by CATSI while onsite at St Lucia for July."/>
    <d v="2023-02-12T00:00:00"/>
    <s v="Coverley, Colleen"/>
    <m/>
    <s v="East"/>
    <s v="Pipelines and Terminals"/>
    <s v="Tank Integrity"/>
    <m/>
    <s v="St. Lucia Maintenance"/>
    <s v="BSLQL - BUCKEYE ST. LUCIA LIMITED"/>
    <m/>
    <n v="-13920"/>
    <n v="0"/>
    <m/>
    <m/>
    <n v="37270"/>
    <m/>
    <s v="Stine, Carlton"/>
    <s v="Stine, Carlton"/>
    <m/>
    <m/>
    <n v="1"/>
    <n v="41219"/>
    <m/>
    <s v="Administrator, System"/>
    <s v="Independent"/>
    <s v="Aqua"/>
    <d v="2021-08-09T00:00:00"/>
  </r>
  <r>
    <s v="2023 AB803RC - UCC"/>
    <s v="Item"/>
    <s v="Open"/>
    <x v="0"/>
    <s v="AB803WLE2301"/>
    <s v="Maintenance Framework"/>
    <n v="2084611"/>
    <s v="Keppel, Nicholas"/>
    <s v="East"/>
    <s v="3. Active"/>
    <s v="Defined"/>
    <s v="Assessments"/>
    <m/>
    <n v="550604"/>
    <m/>
    <n v="550604"/>
    <n v="550604"/>
    <n v="0"/>
    <s v="Green"/>
    <n v="552604"/>
    <m/>
    <n v="552604"/>
    <n v="-2000"/>
    <m/>
    <m/>
    <n v="547474"/>
    <m/>
    <m/>
    <n v="547474"/>
    <s v="Full"/>
    <n v="547474"/>
    <m/>
    <n v="550604"/>
    <n v="550604"/>
    <s v="No"/>
    <s v="Green"/>
    <d v="2023-09-01T00:00:00"/>
    <d v="2023-02-03T00:00:00"/>
    <d v="2023-02-03T00:00:00"/>
    <d v="2023-12-31T00:00:00"/>
    <d v="2023-04-30T00:00:00"/>
    <m/>
    <m/>
    <m/>
    <m/>
    <m/>
    <m/>
    <m/>
    <m/>
    <m/>
    <m/>
    <m/>
    <m/>
    <x v="0"/>
    <m/>
    <m/>
    <m/>
    <n v="550604"/>
    <m/>
    <m/>
    <m/>
    <m/>
    <m/>
    <m/>
    <s v="Sautter, Maureen"/>
    <m/>
    <s v="East"/>
    <s v="Pipelines and Terminals"/>
    <s v="Pipeline Integrity"/>
    <m/>
    <s v="Auburn Pipeline"/>
    <s v="AB803WL - AUBURN TO WATERLOO"/>
    <m/>
    <m/>
    <n v="0"/>
    <n v="550604"/>
    <m/>
    <m/>
    <m/>
    <s v="Bartal, Nick"/>
    <s v="Bartal, Nick"/>
    <m/>
    <m/>
    <n v="1"/>
    <n v="44668"/>
    <m/>
    <s v="Administrator, System"/>
    <s v="Independent"/>
    <s v="Aqua"/>
    <d v="2022-08-17T00:00:00"/>
  </r>
  <r>
    <s v="2023 AJ999A1 - Pressure Test"/>
    <s v="Item"/>
    <s v="Open"/>
    <x v="0"/>
    <m/>
    <s v="Maintenance Framework"/>
    <m/>
    <s v="Keppel, Nicholas"/>
    <s v="East"/>
    <s v="1. Proposed"/>
    <m/>
    <s v="Assessments"/>
    <m/>
    <n v="55000"/>
    <m/>
    <n v="55000"/>
    <n v="53000"/>
    <n v="2000"/>
    <s v="Yellow"/>
    <n v="55000"/>
    <m/>
    <n v="55000"/>
    <n v="0"/>
    <m/>
    <m/>
    <m/>
    <m/>
    <m/>
    <m/>
    <m/>
    <m/>
    <m/>
    <n v="55000"/>
    <n v="55000"/>
    <s v="No"/>
    <s v="Green"/>
    <d v="2023-11-01T00:00:00"/>
    <m/>
    <m/>
    <m/>
    <d v="2023-10-31T00:00:00"/>
    <m/>
    <m/>
    <m/>
    <m/>
    <m/>
    <m/>
    <m/>
    <m/>
    <m/>
    <m/>
    <m/>
    <m/>
    <x v="0"/>
    <m/>
    <m/>
    <m/>
    <m/>
    <m/>
    <n v="55000"/>
    <m/>
    <m/>
    <m/>
    <m/>
    <m/>
    <m/>
    <s v="East"/>
    <s v="Pipelines and Terminals"/>
    <s v="Pipeline Integrity"/>
    <m/>
    <s v="Jet Lines"/>
    <s v="AJ999A1 - MAIN STREET JCT TO NORA"/>
    <m/>
    <m/>
    <n v="0"/>
    <m/>
    <n v="55000"/>
    <m/>
    <m/>
    <s v="Bartal, Nick"/>
    <m/>
    <m/>
    <m/>
    <n v="1"/>
    <n v="44669"/>
    <m/>
    <s v="Administrator, System"/>
    <s v="Independent"/>
    <s v="Aqua"/>
    <d v="2022-08-17T00:00:00"/>
  </r>
  <r>
    <s v="2023 BA913EW - ILI"/>
    <s v="Item"/>
    <s v="Open"/>
    <x v="0"/>
    <s v="BA913HVE2301"/>
    <s v="Maintenance Framework"/>
    <n v="2084610"/>
    <s v="Keppel, Nicholas"/>
    <s v="East"/>
    <s v="6. Operational"/>
    <s v="Defined"/>
    <s v="Assessments"/>
    <n v="54478"/>
    <n v="10000"/>
    <m/>
    <n v="64478.14"/>
    <n v="90123"/>
    <n v="-25645"/>
    <s v="Red"/>
    <n v="105615"/>
    <m/>
    <n v="105615"/>
    <n v="-41137"/>
    <m/>
    <m/>
    <n v="97334"/>
    <m/>
    <m/>
    <n v="97334"/>
    <s v="Full"/>
    <n v="97334"/>
    <n v="54478"/>
    <n v="10000"/>
    <n v="64478"/>
    <s v="No"/>
    <s v="Green"/>
    <d v="2023-03-01T00:00:00"/>
    <d v="2023-02-03T00:00:00"/>
    <d v="2023-02-03T00:00:00"/>
    <d v="2023-12-31T00:00:00"/>
    <d v="2023-04-03T00:00:00"/>
    <m/>
    <m/>
    <m/>
    <m/>
    <n v="20123.009999999998"/>
    <n v="34355.129999999997"/>
    <n v="0"/>
    <n v="10000"/>
    <n v="10000"/>
    <n v="-10000"/>
    <s v="Red"/>
    <n v="0"/>
    <x v="0"/>
    <n v="10000"/>
    <m/>
    <m/>
    <m/>
    <m/>
    <m/>
    <m/>
    <m/>
    <s v="6/5/2023-June forecast is to remove temporary trap at New Haven. 5/3/2023 - ILI run was completed on 4/3/2023; variance due to field costs coming in less than anticipated.  Minor trap restoration work scheduled for May/June 2023"/>
    <d v="2023-06-05T00:00:00"/>
    <s v="Sautter, Maureen"/>
    <m/>
    <s v="East"/>
    <s v="Pipelines and Terminals"/>
    <s v="Pipeline Integrity"/>
    <m/>
    <s v="Jet Lines"/>
    <s v="BA913HV - BOOSTER #2 TO N HAVEN TERM"/>
    <m/>
    <n v="20123"/>
    <n v="44355"/>
    <m/>
    <m/>
    <m/>
    <m/>
    <s v="Bartal, Nick"/>
    <s v="Bartal, Nick"/>
    <m/>
    <m/>
    <n v="1"/>
    <n v="44671"/>
    <m/>
    <s v="Administrator, System"/>
    <s v="Independent"/>
    <s v="Aqua"/>
    <d v="2022-08-17T00:00:00"/>
  </r>
  <r>
    <s v="2023 BS913GW - ILI"/>
    <s v="Item"/>
    <s v="Open"/>
    <x v="0"/>
    <s v="BS913AYE2301"/>
    <s v="Maintenance Framework"/>
    <n v="2084614"/>
    <s v="Keppel, Nicholas"/>
    <s v="East"/>
    <s v="6. Operational"/>
    <s v="Defined"/>
    <s v="Assessments"/>
    <n v="54073"/>
    <n v="10000"/>
    <m/>
    <n v="64072.72"/>
    <n v="92346"/>
    <n v="-28273"/>
    <s v="Red"/>
    <n v="114600"/>
    <m/>
    <n v="114600"/>
    <n v="-50527"/>
    <m/>
    <m/>
    <n v="96724"/>
    <m/>
    <m/>
    <n v="96724"/>
    <s v="Full"/>
    <n v="96724"/>
    <n v="54073"/>
    <n v="10000"/>
    <n v="64073"/>
    <s v="No"/>
    <s v="Green"/>
    <d v="2023-03-01T00:00:00"/>
    <d v="2023-02-03T00:00:00"/>
    <d v="2023-02-03T00:00:00"/>
    <d v="2023-12-31T00:00:00"/>
    <d v="2023-04-04T00:00:00"/>
    <m/>
    <m/>
    <m/>
    <m/>
    <n v="22345.89"/>
    <n v="31727.01"/>
    <n v="-0.18"/>
    <n v="10000"/>
    <n v="10000"/>
    <n v="-10000"/>
    <s v="Red"/>
    <n v="0"/>
    <x v="0"/>
    <n v="10000"/>
    <m/>
    <m/>
    <m/>
    <m/>
    <m/>
    <m/>
    <m/>
    <s v="6/5/2023-June forecast is to remove temporary trap at Bay Street. 5/3/2023 - ILI run was completed on 4/4/2023; variance due to field costs coming in less than anticipated.  Minor trap restoration work scheduled for May/June 2023"/>
    <d v="2023-06-05T00:00:00"/>
    <s v="Sautter, Maureen"/>
    <m/>
    <s v="East"/>
    <s v="Pipelines and Terminals"/>
    <s v="Pipeline Integrity"/>
    <m/>
    <s v="Jet Lines"/>
    <s v="BS913AY - BAY ST JCT-ALBANY ST JCT"/>
    <m/>
    <n v="22346"/>
    <n v="41727"/>
    <m/>
    <m/>
    <m/>
    <m/>
    <s v="Bartal, Nick"/>
    <s v="Bartal, Nick"/>
    <m/>
    <m/>
    <n v="1"/>
    <n v="44673"/>
    <m/>
    <s v="Administrator, System"/>
    <s v="Independent"/>
    <s v="Aqua"/>
    <d v="2022-08-17T00:00:00"/>
  </r>
  <r>
    <s v="2023 Drawdown East Region MCAP"/>
    <s v="Item"/>
    <s v="Open"/>
    <x v="1"/>
    <m/>
    <s v="Maintenance Framework"/>
    <m/>
    <s v="Orischak, Bob"/>
    <s v="East"/>
    <s v="3. Active"/>
    <m/>
    <s v="East"/>
    <m/>
    <n v="410000"/>
    <m/>
    <n v="410000"/>
    <n v="535000"/>
    <n v="-125000"/>
    <s v="Red"/>
    <n v="1000000"/>
    <n v="-52868"/>
    <n v="947132"/>
    <n v="-537132"/>
    <m/>
    <m/>
    <m/>
    <m/>
    <m/>
    <m/>
    <m/>
    <m/>
    <m/>
    <n v="410000"/>
    <n v="410000"/>
    <s v="No"/>
    <s v="Green"/>
    <d v="2023-07-01T00:00:00"/>
    <m/>
    <m/>
    <m/>
    <d v="2023-11-30T00:00:00"/>
    <m/>
    <m/>
    <m/>
    <m/>
    <m/>
    <m/>
    <m/>
    <n v="0"/>
    <n v="0"/>
    <n v="0"/>
    <s v="Green"/>
    <m/>
    <x v="0"/>
    <m/>
    <n v="12000"/>
    <n v="155000"/>
    <n v="100000"/>
    <n v="130000"/>
    <n v="13000"/>
    <m/>
    <m/>
    <s v="6/9/23 RLO Tuckerton Stairs $30k_x000d__x000a__x000d__x000a__x000d__x000a_6/1/23 RLO Added 100k back into drawdown from the Albany Fall protection which is already completed. _x000d__x000a_5/30/23 RLO Added funds to Drawdown to pay for NLJ Fire Pump MP9003 Replacement. 55k_x000d__x000a_05/25/23 RLO Purchase Autoflash tester for LY 30k_x000d__x000a_5/23/2023 RLO Replace electrical feeder for tank mixers due to failure Pt. Wilmington 16k_x000d__x000a_5/11/23 RLO replace 2 electrical feeders in B'more Terminal 67k_x000d__x000a_5/3/2023 RLO Removed 100k from Bald Mt. Gravitometer to fund the repairs to the pipeline in BBH that leaked. _x000d__x000a_5/1/23 RLO Moved 50k to drawdown canceled Rensellear building refirb. _x000d__x000a_4/29/2023 RLO Hamdon Roof Leaking Replacement 28k_x000d__x000a_4/25/23 RLO - Fire line replacement at Richmond South. Emergent and needed to be replaced to stay in business 150k_x000d__x000a_4/18/23 RLO Supplment the costs for Renseleer terminal piping for Hunter 88K_x000d__x000a_4/14/2020 RLO Needed 6.5k to support the replacement transformer project in New Haven._x000d__x000a_3/29/2023 RLO Added 30k back to drawdown due to canceled roeston bathroom project. _x000d__x000a_3/20/23 RLO: Linden Pressure Transmitter Re-Range 68k_x000d__x000a_3/20/23 RLO: Fairfax HVAC 70k_x000d__x000a_3.2.23.DLC: Removed $70k to fund BBH offshore piping CP upgrades;..._x000d__x000a_202.14.23.DLC: Reduced drawdown to cover carryover... 01/31/2023 - RLO Bayonne transformer replacement 13K_x000d__x000a_01/13/2023  RLO Baltimore Feeder Replacement 104K"/>
    <d v="2023-06-12T00:00:00"/>
    <m/>
    <m/>
    <s v="East"/>
    <s v="Pipelines and Terminals"/>
    <s v="Operating Infrastructure"/>
    <s v="Operating Infrastructure"/>
    <s v="Corporate"/>
    <s v="Corporate"/>
    <m/>
    <m/>
    <n v="0"/>
    <n v="267000"/>
    <n v="143000"/>
    <m/>
    <m/>
    <s v="Orischak, Bob"/>
    <m/>
    <m/>
    <m/>
    <n v="1"/>
    <n v="45212"/>
    <m/>
    <s v="Administrator, System"/>
    <s v="Independent"/>
    <s v="Aqua"/>
    <d v="2022-08-23T00:00:00"/>
  </r>
  <r>
    <s v="2023 Drawdown East Region MEXP"/>
    <s v="Item"/>
    <s v="Open"/>
    <x v="0"/>
    <s v="1348683E2300"/>
    <s v="Maintenance Framework"/>
    <m/>
    <s v="Orischak, Bob"/>
    <s v="East"/>
    <s v="3. Active"/>
    <s v="Defined"/>
    <s v="East"/>
    <m/>
    <n v="258000"/>
    <m/>
    <n v="258000"/>
    <n v="280000"/>
    <n v="-22000"/>
    <s v="Yellow"/>
    <n v="500000"/>
    <m/>
    <n v="500000"/>
    <n v="-242000"/>
    <m/>
    <m/>
    <n v="500000"/>
    <m/>
    <m/>
    <n v="500000"/>
    <s v="Full"/>
    <n v="500000"/>
    <m/>
    <n v="258000"/>
    <n v="258000"/>
    <s v="No"/>
    <s v="Green"/>
    <d v="2023-07-01T00:00:00"/>
    <d v="2023-01-13T00:00:00"/>
    <d v="2023-01-13T00:00:00"/>
    <d v="2023-12-31T00:00:00"/>
    <d v="2023-11-30T00:00:00"/>
    <m/>
    <m/>
    <m/>
    <m/>
    <m/>
    <m/>
    <m/>
    <n v="0"/>
    <n v="0"/>
    <n v="0"/>
    <s v="Green"/>
    <m/>
    <x v="0"/>
    <n v="0"/>
    <n v="158000"/>
    <n v="100000"/>
    <m/>
    <m/>
    <m/>
    <m/>
    <m/>
    <s v="5/2/23 RLO 45k of funding added to supplement BBH Boiler 2 tube re-roll_x000d__x000a_5/1/23 RLO Rochester West Pump Rebuild 31k_x000d__x000a_4/18/2023 RLO BBH DP8115 Caterpillar engine repairs 30k_x000d__x000a_4/17/23 RLO Repair the prover at LIC for gene at 20k_x000d__x000a_4/14/23 RLO evaluate the fire pump truck in Pt. Reading to possible move to yabucoa 6k_x000d__x000a_4/14/2023 RLO This is to fund the Butane Relief study in Pt. reading per regulatory requirement 85k_x000d__x000a_3/21/23 RLO BBH Boiler 2 Tube scan 85k_x000d__x000a_2/22/2023 RLO Lighting System Repair Chesapeake Terminal 33k_x000d__x000a_2/17/2023 RLO Ridley Park Krohne Meter replacement with turbine meter. 30k_x000d__x000a_2/15/2023 RLO Mechanicsburg Unit 2 Repair. 67k_x000d__x000a__x000d__x000a_1/18/2023 RLO Linden Station Repair VFD HVAC 45k"/>
    <d v="2023-05-02T00:00:00"/>
    <s v="Sautter, Maureen"/>
    <m/>
    <s v="East"/>
    <s v="Pipelines and Terminals"/>
    <s v="Station/Terminal"/>
    <s v="Station/Terminal"/>
    <s v="Corporate"/>
    <s v="Corporate"/>
    <m/>
    <m/>
    <n v="0"/>
    <n v="258000"/>
    <m/>
    <m/>
    <m/>
    <s v="Orischak, Bob"/>
    <s v="Serra, William R."/>
    <m/>
    <m/>
    <n v="1"/>
    <n v="45213"/>
    <m/>
    <s v="Administrator, System"/>
    <s v="Independent"/>
    <s v="Aqua"/>
    <d v="2022-08-23T00:00:00"/>
  </r>
  <r>
    <s v="2023 FA999A1 - Pressure Test"/>
    <s v="Item"/>
    <s v="Open"/>
    <x v="0"/>
    <m/>
    <s v="Maintenance Framework"/>
    <m/>
    <s v="Keppel, Nicholas"/>
    <s v="East"/>
    <s v="1. Proposed"/>
    <m/>
    <s v="Assessments"/>
    <m/>
    <n v="55000"/>
    <m/>
    <n v="55000"/>
    <n v="53000"/>
    <n v="2000"/>
    <s v="Yellow"/>
    <n v="55000"/>
    <m/>
    <n v="55000"/>
    <n v="0"/>
    <m/>
    <m/>
    <m/>
    <m/>
    <m/>
    <m/>
    <m/>
    <m/>
    <m/>
    <n v="55000"/>
    <n v="55000"/>
    <s v="No"/>
    <s v="Green"/>
    <d v="2023-11-01T00:00:00"/>
    <m/>
    <m/>
    <m/>
    <d v="2023-11-30T00:00:00"/>
    <m/>
    <m/>
    <m/>
    <m/>
    <m/>
    <m/>
    <m/>
    <m/>
    <m/>
    <m/>
    <m/>
    <m/>
    <x v="0"/>
    <m/>
    <m/>
    <m/>
    <m/>
    <m/>
    <n v="55000"/>
    <m/>
    <m/>
    <m/>
    <m/>
    <m/>
    <m/>
    <s v="East"/>
    <s v="Pipelines and Terminals"/>
    <s v="Pipeline Integrity"/>
    <m/>
    <s v="Jet Lines"/>
    <s v="FA999A1 - ENFIELD JCT TO TROIANO"/>
    <m/>
    <m/>
    <n v="0"/>
    <m/>
    <n v="55000"/>
    <m/>
    <m/>
    <s v="Bartal, Nick"/>
    <m/>
    <m/>
    <m/>
    <n v="1"/>
    <n v="44683"/>
    <m/>
    <s v="Administrator, System"/>
    <s v="Independent"/>
    <s v="Aqua"/>
    <d v="2022-08-17T00:00:00"/>
  </r>
  <r>
    <s v="2023 JH725HS - ILI"/>
    <s v="Item"/>
    <s v="Open"/>
    <x v="0"/>
    <s v="JH725HSE2301"/>
    <s v="Maintenance Framework"/>
    <n v="2084619"/>
    <s v="Gebert, Clint"/>
    <s v="East"/>
    <s v="3. Active"/>
    <s v="Defined"/>
    <s v="Assessments"/>
    <m/>
    <n v="83960"/>
    <m/>
    <n v="83960"/>
    <n v="83960"/>
    <n v="0"/>
    <s v="Green"/>
    <n v="85960"/>
    <m/>
    <n v="85960"/>
    <n v="-2000"/>
    <m/>
    <m/>
    <n v="85960"/>
    <m/>
    <m/>
    <n v="85960"/>
    <s v="Full"/>
    <n v="85960"/>
    <m/>
    <n v="83960"/>
    <n v="83960"/>
    <s v="No"/>
    <s v="Green"/>
    <d v="2023-11-01T00:00:00"/>
    <d v="2023-02-03T00:00:00"/>
    <d v="2023-02-03T00:00:00"/>
    <d v="2023-12-31T00:00:00"/>
    <d v="2023-11-30T00:00:00"/>
    <m/>
    <m/>
    <m/>
    <m/>
    <m/>
    <m/>
    <m/>
    <m/>
    <m/>
    <m/>
    <m/>
    <m/>
    <x v="0"/>
    <m/>
    <m/>
    <m/>
    <m/>
    <m/>
    <n v="83960"/>
    <m/>
    <m/>
    <m/>
    <m/>
    <s v="Sautter, Maureen"/>
    <m/>
    <s v="East"/>
    <s v="Pipelines and Terminals"/>
    <s v="Pipeline Integrity"/>
    <m/>
    <s v="Mechanicsburg"/>
    <s v="JH725HS - HIGHSPIRE JCT-HIGHSPIRE"/>
    <m/>
    <m/>
    <n v="0"/>
    <m/>
    <n v="83960"/>
    <m/>
    <m/>
    <s v="Bartal, Nick"/>
    <s v="Bartal, Nick"/>
    <m/>
    <m/>
    <n v="1"/>
    <n v="44690"/>
    <m/>
    <s v="Administrator, System"/>
    <s v="Independent"/>
    <s v="Aqua"/>
    <d v="2022-08-17T00:00:00"/>
  </r>
  <r>
    <s v="2023 JM723MG - ILI"/>
    <s v="Item"/>
    <s v="Open"/>
    <x v="0"/>
    <s v="JM723MGE2301"/>
    <s v="Maintenance Framework"/>
    <n v="2084618"/>
    <s v="Gebert, Clint"/>
    <s v="East"/>
    <s v="3. Active"/>
    <s v="Defined"/>
    <s v="Assessments"/>
    <m/>
    <n v="85740"/>
    <m/>
    <n v="85740"/>
    <n v="85740"/>
    <n v="0"/>
    <s v="Green"/>
    <n v="87740"/>
    <m/>
    <n v="87740"/>
    <n v="-2000"/>
    <m/>
    <m/>
    <n v="87740"/>
    <m/>
    <m/>
    <n v="87740"/>
    <s v="Full"/>
    <n v="87740"/>
    <m/>
    <n v="85740"/>
    <n v="85740"/>
    <s v="No"/>
    <s v="Green"/>
    <d v="2023-10-01T00:00:00"/>
    <d v="2023-02-03T00:00:00"/>
    <d v="2023-02-03T00:00:00"/>
    <d v="2023-12-31T00:00:00"/>
    <d v="2023-10-31T00:00:00"/>
    <m/>
    <m/>
    <m/>
    <m/>
    <m/>
    <m/>
    <m/>
    <m/>
    <m/>
    <m/>
    <m/>
    <m/>
    <x v="0"/>
    <m/>
    <m/>
    <m/>
    <m/>
    <n v="85740"/>
    <m/>
    <m/>
    <m/>
    <m/>
    <m/>
    <s v="Sautter, Maureen"/>
    <m/>
    <s v="East"/>
    <s v="Pipelines and Terminals"/>
    <s v="Pipeline Integrity"/>
    <m/>
    <s v="Mechanicsburg"/>
    <s v="JM723MG - MECHANIC JCT - MECHANIC EAST"/>
    <m/>
    <m/>
    <n v="0"/>
    <m/>
    <n v="85740"/>
    <m/>
    <m/>
    <s v="Bartal, Nick"/>
    <s v="Bartal, Nick"/>
    <m/>
    <m/>
    <n v="1"/>
    <n v="44691"/>
    <m/>
    <s v="Administrator, System"/>
    <s v="Independent"/>
    <s v="Aqua"/>
    <d v="2022-08-17T00:00:00"/>
  </r>
  <r>
    <s v="2023 LN620ZG - ILI"/>
    <s v="Item"/>
    <s v="Open"/>
    <x v="0"/>
    <s v="LN620FZE2301"/>
    <s v="Maintenance Framework"/>
    <n v="2084612"/>
    <s v="Keppel, Nicholas"/>
    <s v="East"/>
    <s v="3. Active"/>
    <s v="Defined"/>
    <s v="Assessments"/>
    <n v="34873"/>
    <n v="142858"/>
    <m/>
    <n v="177730.93"/>
    <n v="180858"/>
    <n v="-3127"/>
    <s v="Yellow"/>
    <n v="182858"/>
    <m/>
    <n v="182858"/>
    <n v="-5127"/>
    <m/>
    <m/>
    <n v="170919"/>
    <m/>
    <m/>
    <n v="170919"/>
    <s v="Full"/>
    <n v="170919"/>
    <n v="34873"/>
    <n v="142858"/>
    <n v="177731"/>
    <s v="No"/>
    <s v="Green"/>
    <d v="2023-04-01T00:00:00"/>
    <d v="2023-02-03T00:00:00"/>
    <d v="2023-02-03T00:00:00"/>
    <d v="2023-12-31T00:00:00"/>
    <d v="2023-04-30T00:00:00"/>
    <m/>
    <m/>
    <m/>
    <m/>
    <m/>
    <n v="38638"/>
    <n v="-3765.07"/>
    <n v="142858"/>
    <n v="142858"/>
    <n v="-146623"/>
    <s v="Red"/>
    <m/>
    <x v="1"/>
    <n v="142858"/>
    <m/>
    <m/>
    <m/>
    <m/>
    <m/>
    <m/>
    <m/>
    <s v="6/5/2023 - ILI run scheduled was scheduled for 5/24/2023, however on the morning of execution, the ILI vendor requested to push off the run due to being uncomfortable with the scraper trap configuration; launch date has been pushed to 6/15/2023"/>
    <d v="2023-06-05T00:00:00"/>
    <s v="Sautter, Maureen"/>
    <m/>
    <s v="East"/>
    <s v="Pipelines and Terminals"/>
    <s v="Pipeline Integrity"/>
    <m/>
    <s v="Linden"/>
    <s v="LN - LINDEN STATION"/>
    <m/>
    <m/>
    <n v="177731"/>
    <m/>
    <m/>
    <m/>
    <m/>
    <s v="Bartal, Nick"/>
    <s v="Bartal, Nick"/>
    <m/>
    <m/>
    <n v="1"/>
    <n v="44694"/>
    <m/>
    <s v="Administrator, System"/>
    <s v="Independent"/>
    <s v="Aqua"/>
    <d v="2022-08-17T00:00:00"/>
  </r>
  <r>
    <s v="2023 MX751ZP - ILI"/>
    <s v="Item"/>
    <s v="Open"/>
    <x v="0"/>
    <s v="MX751REE2302"/>
    <s v="Maintenance Framework"/>
    <n v="2084616"/>
    <s v="Gebert, Clint"/>
    <s v="East"/>
    <s v="3. Active"/>
    <s v="Defined"/>
    <s v="Assessments"/>
    <m/>
    <n v="116704"/>
    <m/>
    <n v="116704"/>
    <n v="116704"/>
    <n v="0"/>
    <s v="Green"/>
    <n v="65000"/>
    <m/>
    <n v="65000"/>
    <n v="51704"/>
    <m/>
    <m/>
    <n v="116703"/>
    <m/>
    <m/>
    <n v="116703"/>
    <s v="Full"/>
    <n v="116703"/>
    <m/>
    <n v="116704"/>
    <n v="116704"/>
    <s v="No"/>
    <s v="Green"/>
    <d v="2023-07-01T00:00:00"/>
    <d v="2023-02-03T00:00:00"/>
    <d v="2023-02-03T00:00:00"/>
    <d v="2023-12-31T00:00:00"/>
    <d v="2023-09-30T00:00:00"/>
    <m/>
    <m/>
    <m/>
    <m/>
    <m/>
    <m/>
    <m/>
    <m/>
    <m/>
    <m/>
    <m/>
    <m/>
    <x v="0"/>
    <m/>
    <n v="26852"/>
    <n v="26852"/>
    <n v="63000"/>
    <m/>
    <m/>
    <m/>
    <m/>
    <m/>
    <m/>
    <s v="Sautter, Maureen"/>
    <m/>
    <s v="East"/>
    <s v="Pipelines and Terminals"/>
    <s v="Pipeline Integrity"/>
    <m/>
    <s v="Malvern"/>
    <s v="MX - MALVERN STATION TERMINAL"/>
    <m/>
    <m/>
    <n v="0"/>
    <n v="116704"/>
    <m/>
    <m/>
    <m/>
    <s v="Bartal, Nick"/>
    <s v="Bartal, Nick"/>
    <m/>
    <m/>
    <n v="1"/>
    <n v="44695"/>
    <m/>
    <s v="Administrator, System"/>
    <s v="Independent"/>
    <s v="Aqua"/>
    <d v="2022-08-17T00:00:00"/>
  </r>
  <r>
    <s v="2023 PC605LN - ILI"/>
    <s v="Item"/>
    <s v="Open"/>
    <x v="0"/>
    <s v="PC605LNE2301"/>
    <s v="Maintenance Framework"/>
    <n v="2084617"/>
    <s v="Keppel, Nicholas"/>
    <s v="East"/>
    <s v="3. Active"/>
    <s v="Defined"/>
    <s v="Assessments"/>
    <n v="1977"/>
    <n v="95613"/>
    <m/>
    <n v="97589.6"/>
    <n v="99613"/>
    <n v="-2023"/>
    <s v="Yellow"/>
    <n v="101613"/>
    <m/>
    <n v="101613"/>
    <n v="-4023"/>
    <m/>
    <m/>
    <n v="93178"/>
    <m/>
    <m/>
    <n v="93178"/>
    <s v="Full"/>
    <n v="93178"/>
    <n v="1977"/>
    <n v="95613"/>
    <n v="97590"/>
    <s v="No"/>
    <s v="Green"/>
    <d v="2023-05-01T00:00:00"/>
    <d v="2023-02-03T00:00:00"/>
    <d v="2023-02-03T00:00:00"/>
    <d v="2023-12-31T00:00:00"/>
    <d v="2023-11-30T00:00:00"/>
    <m/>
    <m/>
    <m/>
    <m/>
    <m/>
    <m/>
    <n v="1976.6"/>
    <n v="4000"/>
    <n v="4000"/>
    <n v="-2023"/>
    <s v="Red"/>
    <m/>
    <x v="0"/>
    <m/>
    <m/>
    <m/>
    <m/>
    <m/>
    <n v="95613"/>
    <m/>
    <m/>
    <m/>
    <m/>
    <s v="Sautter, Maureen"/>
    <m/>
    <s v="East"/>
    <s v="Pipelines and Terminals"/>
    <s v="Pipeline Integrity"/>
    <m/>
    <s v="Perth Amboy"/>
    <s v="PC606QF - PERTH AMBOY TO RARITAN BAY"/>
    <m/>
    <m/>
    <n v="1977"/>
    <m/>
    <n v="95613"/>
    <m/>
    <m/>
    <s v="Bartal, Nick"/>
    <s v="Bartal, Nick"/>
    <m/>
    <m/>
    <n v="1"/>
    <n v="44696"/>
    <m/>
    <s v="Administrator, System"/>
    <s v="Independent"/>
    <s v="Aqua"/>
    <d v="2022-08-17T00:00:00"/>
  </r>
  <r>
    <s v="2023 PC606QF - ILI"/>
    <s v="Item"/>
    <s v="Open"/>
    <x v="0"/>
    <s v="PC606QFE2301"/>
    <s v="Maintenance Framework"/>
    <n v="2084615"/>
    <s v="Keppel, Nicholas"/>
    <s v="East"/>
    <s v="8. Canceled"/>
    <s v="Defined"/>
    <s v="Assessments"/>
    <m/>
    <m/>
    <m/>
    <n v="0"/>
    <n v="83285"/>
    <n v="-83285"/>
    <s v="Red"/>
    <n v="85285"/>
    <m/>
    <n v="85285"/>
    <n v="-85285"/>
    <m/>
    <m/>
    <n v="85960"/>
    <m/>
    <m/>
    <n v="85960"/>
    <s v="Full"/>
    <n v="85960"/>
    <m/>
    <m/>
    <m/>
    <s v="No"/>
    <s v="Green"/>
    <m/>
    <d v="2023-02-03T00:00:00"/>
    <d v="2023-02-03T00:00:00"/>
    <d v="2023-12-31T00:00:00"/>
    <d v="2023-08-31T00:00:00"/>
    <m/>
    <m/>
    <m/>
    <m/>
    <m/>
    <m/>
    <m/>
    <m/>
    <m/>
    <m/>
    <m/>
    <m/>
    <x v="0"/>
    <m/>
    <m/>
    <m/>
    <m/>
    <m/>
    <m/>
    <m/>
    <m/>
    <s v="6/5/2023 - This ILI run will be canceled, as the Raritan Bay Terminal is in process of being decommissioned and sold; plan is to purge and idle (with N2) the 606L in August 2023"/>
    <d v="2023-06-05T00:00:00"/>
    <s v="Sautter, Maureen"/>
    <m/>
    <s v="East"/>
    <s v="Pipelines and Terminals"/>
    <s v="Pipeline Integrity"/>
    <m/>
    <s v="Perth Amboy"/>
    <s v="PC606QF - PERTH AMBOY TO RARITAN BAY"/>
    <m/>
    <m/>
    <n v="0"/>
    <m/>
    <m/>
    <m/>
    <m/>
    <s v="Bartal, Nick"/>
    <s v="Bartal, Nick"/>
    <m/>
    <m/>
    <n v="1"/>
    <n v="44697"/>
    <m/>
    <s v="Administrator, System"/>
    <s v="Independent"/>
    <s v="Aqua"/>
    <d v="2022-08-17T00:00:00"/>
  </r>
  <r>
    <s v="2023 RG999A1 - Pressure Test"/>
    <s v="Item"/>
    <s v="Open"/>
    <x v="0"/>
    <s v="RG999A1E2302"/>
    <s v="Maintenance Framework"/>
    <n v="2112973"/>
    <s v="Keppel, Nicholas"/>
    <s v="East"/>
    <s v="3. Active"/>
    <s v="Defined"/>
    <s v="Assessments"/>
    <m/>
    <n v="118000"/>
    <m/>
    <n v="118000"/>
    <n v="116000"/>
    <n v="2000"/>
    <s v="Yellow"/>
    <n v="118000"/>
    <m/>
    <n v="118000"/>
    <n v="0"/>
    <m/>
    <m/>
    <n v="127650"/>
    <m/>
    <m/>
    <n v="127650"/>
    <s v="Full"/>
    <n v="127650"/>
    <m/>
    <n v="118000"/>
    <n v="118000"/>
    <s v="No"/>
    <s v="Green"/>
    <m/>
    <d v="2023-04-28T00:00:00"/>
    <d v="2023-04-28T00:00:00"/>
    <d v="2023-06-30T00:00:00"/>
    <d v="2023-05-31T00:00:00"/>
    <m/>
    <m/>
    <m/>
    <m/>
    <m/>
    <m/>
    <m/>
    <m/>
    <m/>
    <m/>
    <m/>
    <m/>
    <x v="0"/>
    <n v="118000"/>
    <m/>
    <m/>
    <m/>
    <m/>
    <m/>
    <m/>
    <m/>
    <s v="6/5/2023 - This pressure test project is planned for the week of 6/19/2023"/>
    <d v="2023-06-05T00:00:00"/>
    <s v="Sautter, Maureen"/>
    <m/>
    <s v="East"/>
    <s v="Pipelines and Terminals"/>
    <s v="Pipeline Integrity"/>
    <m/>
    <s v="Macungie Pipe"/>
    <s v="RG999A1 - TUCKERTON TO FARM &amp; HOME"/>
    <m/>
    <m/>
    <n v="118000"/>
    <m/>
    <m/>
    <m/>
    <m/>
    <s v="Bartal, Nick"/>
    <s v="Bartal, Nick"/>
    <m/>
    <m/>
    <n v="1"/>
    <n v="44700"/>
    <m/>
    <s v="Administrator, System"/>
    <s v="Independent"/>
    <s v="Aqua"/>
    <d v="2022-08-17T00:00:00"/>
  </r>
  <r>
    <s v="2023 St Lucia External API 653 Inspections"/>
    <s v="Item"/>
    <s v="Open"/>
    <x v="0"/>
    <s v="BSLQL00E2301"/>
    <s v="Maintenance Framework"/>
    <n v="2053012"/>
    <s v="Campbell, Jamie"/>
    <s v="East"/>
    <s v="3. Active"/>
    <s v="Defined"/>
    <s v="Tanks"/>
    <n v="33475"/>
    <n v="36535"/>
    <n v="6990"/>
    <n v="70010"/>
    <n v="70000"/>
    <n v="10"/>
    <s v="Yellow"/>
    <n v="70000"/>
    <m/>
    <n v="70000"/>
    <n v="10"/>
    <m/>
    <m/>
    <n v="77000"/>
    <m/>
    <m/>
    <n v="77000"/>
    <s v="Full"/>
    <n v="77000"/>
    <n v="33475"/>
    <n v="43525"/>
    <n v="77000"/>
    <s v="No"/>
    <s v="Green"/>
    <d v="2023-04-01T00:00:00"/>
    <d v="2022-12-21T00:00:00"/>
    <d v="2022-12-21T00:00:00"/>
    <d v="2023-12-31T00:00:00"/>
    <d v="2023-09-30T00:00:00"/>
    <m/>
    <m/>
    <m/>
    <m/>
    <m/>
    <n v="31065"/>
    <n v="2410"/>
    <n v="20000"/>
    <n v="20000"/>
    <n v="-17590"/>
    <s v="Red"/>
    <n v="0"/>
    <x v="1"/>
    <n v="0"/>
    <n v="36535"/>
    <m/>
    <m/>
    <m/>
    <m/>
    <m/>
    <n v="6990"/>
    <s v="5/31/2023 - Waiting final invoicing from HMT. _x000d__x000a__x000d__x000a__x000d__x000a_5/1/2023 Tank 1017 &amp; 1030 inpections completed by TESTEX. HMT completed Tanks FOX 44 and 02 FSS, waiting on HMT final invoice. _x000d__x000a__x000d__x000a_04/03/2023 - TesTex inspection are schedule to arrive terminal on April 10, 2023 to complete in Tanks 1017 &amp; 1030 inspections. _x000d__x000a__x000d__x000a__x000d__x000a_03/02/2023 - Per commercial push back, the forecast is being pushed back a month (to April) to accommodate T1030 and T1017 in a single mobilization._x000d__x000a_2/3/2023 - RFP has be send out to Contractors. Inspections are scheduled to start in March 2023."/>
    <d v="2023-06-01T00:00:00"/>
    <m/>
    <m/>
    <s v="East"/>
    <s v="Pipelines and Terminals"/>
    <s v="Tank Integrity"/>
    <m/>
    <s v="St. Lucia Maintenance"/>
    <s v="BSLQL - BUCKEYE ST. LUCIA LIMITED"/>
    <m/>
    <m/>
    <n v="33475"/>
    <n v="36535"/>
    <m/>
    <m/>
    <m/>
    <s v="Stine, Carlton"/>
    <s v="Stine, Carlton"/>
    <m/>
    <m/>
    <n v="1"/>
    <n v="44759"/>
    <m/>
    <s v="Administrator, System"/>
    <s v="Independent"/>
    <s v="Aqua"/>
    <d v="2022-08-17T00:00:00"/>
  </r>
  <r>
    <s v="2023 SV913DY - ILI"/>
    <s v="Item"/>
    <s v="Open"/>
    <x v="0"/>
    <s v="SV913DYE2301"/>
    <s v="Maintenance Framework"/>
    <n v="2084609"/>
    <s v="Keppel, Nicholas"/>
    <s v="East"/>
    <s v="6. Operational"/>
    <s v="Defined"/>
    <s v="Assessments"/>
    <n v="59673"/>
    <m/>
    <m/>
    <n v="59673.05"/>
    <n v="104535"/>
    <n v="-44862"/>
    <s v="Red"/>
    <n v="112575"/>
    <m/>
    <n v="112575"/>
    <n v="-52902"/>
    <m/>
    <m/>
    <n v="104222"/>
    <m/>
    <m/>
    <n v="104222"/>
    <s v="Full"/>
    <n v="104222"/>
    <n v="59673"/>
    <m/>
    <n v="59673"/>
    <s v="No"/>
    <s v="Green"/>
    <d v="2023-03-01T00:00:00"/>
    <d v="2023-02-03T00:00:00"/>
    <d v="2023-02-03T00:00:00"/>
    <d v="2023-12-31T00:00:00"/>
    <d v="2023-04-05T00:00:00"/>
    <m/>
    <m/>
    <m/>
    <m/>
    <n v="9534.98"/>
    <n v="50138.06"/>
    <n v="0.01"/>
    <m/>
    <m/>
    <n v="0"/>
    <s v="Red"/>
    <n v="0"/>
    <x v="0"/>
    <m/>
    <m/>
    <m/>
    <m/>
    <m/>
    <m/>
    <m/>
    <m/>
    <s v="5/3/2023 - ILI run was completed on 4/5/2023; variance due to field costs coming in less than anticipated."/>
    <d v="2023-05-03T00:00:00"/>
    <s v="Sautter, Maureen"/>
    <m/>
    <s v="East"/>
    <s v="Pipelines and Terminals"/>
    <s v="Pipeline Integrity"/>
    <m/>
    <s v="Jet Lines"/>
    <s v="SV913DY - SULLIVAN AVE TO BRADELY TK FM"/>
    <m/>
    <n v="9535"/>
    <n v="50138"/>
    <m/>
    <m/>
    <m/>
    <m/>
    <s v="Bartal, Nick"/>
    <s v="Bartal, Nick"/>
    <m/>
    <m/>
    <n v="1"/>
    <n v="44703"/>
    <m/>
    <s v="Administrator, System"/>
    <s v="Independent"/>
    <s v="Aqua"/>
    <d v="2022-08-17T00:00:00"/>
  </r>
  <r>
    <s v="2023 VR999A1 - Pressure Test"/>
    <s v="Item"/>
    <s v="Open"/>
    <x v="0"/>
    <m/>
    <s v="Maintenance Framework"/>
    <m/>
    <s v="Gebert, Clint"/>
    <s v="East"/>
    <s v="8. Canceled"/>
    <m/>
    <s v="Assessments"/>
    <m/>
    <n v="0"/>
    <m/>
    <n v="0"/>
    <n v="88000"/>
    <n v="-88000"/>
    <s v="Red"/>
    <n v="90000"/>
    <m/>
    <n v="90000"/>
    <n v="-90000"/>
    <m/>
    <m/>
    <m/>
    <m/>
    <m/>
    <m/>
    <m/>
    <m/>
    <m/>
    <n v="0"/>
    <n v="0"/>
    <s v="No"/>
    <s v="Green"/>
    <m/>
    <m/>
    <m/>
    <m/>
    <d v="2023-10-31T00:00:00"/>
    <m/>
    <m/>
    <m/>
    <m/>
    <m/>
    <m/>
    <m/>
    <m/>
    <m/>
    <m/>
    <m/>
    <m/>
    <x v="0"/>
    <m/>
    <m/>
    <m/>
    <m/>
    <n v="0"/>
    <m/>
    <m/>
    <m/>
    <s v="6/9/23 - Canceled for 2023; line has been determined to be not regulated. 5/5/23 - Test planning on hold while regulatory determination is reviewed. Not yet canceled"/>
    <d v="2023-06-09T00:00:00"/>
    <m/>
    <m/>
    <s v="East"/>
    <s v="Pipelines and Terminals"/>
    <s v="Pipeline Integrity"/>
    <m/>
    <s v="Virginia"/>
    <s v="BSEVR - ROANOKE TERMINAL"/>
    <m/>
    <m/>
    <n v="0"/>
    <m/>
    <n v="0"/>
    <m/>
    <m/>
    <s v="Bartal, Nick"/>
    <m/>
    <m/>
    <m/>
    <n v="1"/>
    <n v="44726"/>
    <m/>
    <s v="Administrator, System"/>
    <s v="Independent"/>
    <s v="Aqua"/>
    <d v="2022-08-17T00:00:00"/>
  </r>
  <r>
    <s v="2023 VR999A2 - Pressure Test"/>
    <s v="Item"/>
    <s v="Open"/>
    <x v="0"/>
    <m/>
    <s v="Maintenance Framework"/>
    <m/>
    <s v="Gebert, Clint"/>
    <s v="East"/>
    <s v="8. Canceled"/>
    <m/>
    <s v="Assessments"/>
    <m/>
    <n v="0"/>
    <m/>
    <n v="0"/>
    <n v="88000"/>
    <n v="-88000"/>
    <s v="Red"/>
    <n v="90000"/>
    <m/>
    <n v="90000"/>
    <n v="-90000"/>
    <m/>
    <m/>
    <m/>
    <m/>
    <m/>
    <m/>
    <m/>
    <m/>
    <m/>
    <n v="0"/>
    <n v="0"/>
    <s v="No"/>
    <s v="Green"/>
    <m/>
    <m/>
    <m/>
    <m/>
    <d v="2023-10-31T00:00:00"/>
    <m/>
    <m/>
    <m/>
    <m/>
    <m/>
    <m/>
    <m/>
    <m/>
    <m/>
    <m/>
    <m/>
    <m/>
    <x v="0"/>
    <m/>
    <m/>
    <m/>
    <m/>
    <n v="0"/>
    <m/>
    <m/>
    <m/>
    <s v="6/9/23 - Canceled for 2023; line has been determined to be not regulated. 5/5/23 - Test planning on hold while regulatory determination is reviewed. Not yet canceled"/>
    <d v="2023-06-09T00:00:00"/>
    <m/>
    <m/>
    <s v="East"/>
    <s v="Pipelines and Terminals"/>
    <s v="Pipeline Integrity"/>
    <m/>
    <s v="Virginia"/>
    <s v="BSEVR - ROANOKE TERMINAL"/>
    <m/>
    <m/>
    <n v="0"/>
    <m/>
    <n v="0"/>
    <m/>
    <m/>
    <s v="Bartal, Nick"/>
    <m/>
    <m/>
    <m/>
    <n v="1"/>
    <n v="44727"/>
    <m/>
    <s v="Administrator, System"/>
    <s v="Independent"/>
    <s v="Aqua"/>
    <d v="2022-08-17T00:00:00"/>
  </r>
  <r>
    <s v="2023 Yabucoa External API 653 Inspections"/>
    <s v="Item"/>
    <s v="Open"/>
    <x v="0"/>
    <s v="BCTYA00E2304"/>
    <s v="Maintenance Framework"/>
    <n v="2053011"/>
    <s v="Campbell, Jamie"/>
    <s v="East"/>
    <s v="3. Active"/>
    <s v="Defined"/>
    <s v="Tanks"/>
    <n v="83452"/>
    <n v="3548"/>
    <m/>
    <n v="87000"/>
    <n v="87000"/>
    <n v="0"/>
    <s v="Green"/>
    <n v="85000"/>
    <m/>
    <n v="85000"/>
    <n v="2000"/>
    <m/>
    <m/>
    <n v="87000"/>
    <m/>
    <m/>
    <n v="87000"/>
    <s v="Full"/>
    <n v="87000"/>
    <n v="83452"/>
    <n v="3548"/>
    <n v="87000"/>
    <s v="No"/>
    <s v="Green"/>
    <d v="2023-03-01T00:00:00"/>
    <d v="2022-12-21T00:00:00"/>
    <d v="2022-12-21T00:00:00"/>
    <d v="2023-12-31T00:00:00"/>
    <d v="2023-09-30T00:00:00"/>
    <m/>
    <m/>
    <m/>
    <m/>
    <n v="29226"/>
    <n v="29226"/>
    <n v="25000"/>
    <n v="28548"/>
    <n v="28548"/>
    <n v="-3548"/>
    <s v="Red"/>
    <n v="0"/>
    <x v="0"/>
    <m/>
    <n v="3548"/>
    <m/>
    <m/>
    <m/>
    <m/>
    <m/>
    <m/>
    <s v="5/31/22023 - waiting final reports and invoices. _x000d__x000a__x000d__x000a__x000d__x000a_5/1/2023 - Project Specialist have completed the second set of external inspection (Tanks 03,04, 18, 30,37)_x000d__x000a__x000d__x000a__x000d__x000a_4/3/2023 - Tank 003-33, 41, &amp; 42 inspections are completed. _x000d__x000a__x000d__x000a__x000d__x000a_3/8/23 Project Specialist is scheduled to start tanks inspection 3/13/223._x000d__x000a__x000d__x000a__x000d__x000a_03/02/2023 - Project remains on schedule to meet forecasts._x000d__x000a_2/3/2023 - RFP was send out to Contractors and project is scheduled to begin in March 2023."/>
    <d v="2023-06-01T00:00:00"/>
    <m/>
    <m/>
    <s v="East"/>
    <s v="Pipelines and Terminals"/>
    <s v="Tank Integrity"/>
    <m/>
    <s v="Yabucoa"/>
    <s v="51YABUCOA - YABUCOA DUE DILIGENCE"/>
    <m/>
    <n v="29226"/>
    <n v="54226"/>
    <n v="3548"/>
    <m/>
    <m/>
    <m/>
    <s v="Stine, Carlton"/>
    <s v="Stine, Carlton"/>
    <m/>
    <m/>
    <n v="1"/>
    <n v="44763"/>
    <m/>
    <s v="Administrator, System"/>
    <s v="Independent"/>
    <m/>
    <d v="2022-08-18T00:00:00"/>
  </r>
  <r>
    <s v="2023 ZG701JC - Seam ILI"/>
    <s v="Item"/>
    <s v="Open"/>
    <x v="0"/>
    <s v="ZG701GZE2301"/>
    <s v="Maintenance Framework"/>
    <n v="2084613"/>
    <s v="Keppel, Nicholas"/>
    <s v="East"/>
    <s v="3. Active"/>
    <s v="Defined"/>
    <s v="Assessments"/>
    <m/>
    <n v="1248170"/>
    <m/>
    <n v="1248170"/>
    <n v="898170"/>
    <n v="350000"/>
    <s v="Red"/>
    <n v="900170"/>
    <m/>
    <n v="900170"/>
    <n v="348000"/>
    <m/>
    <m/>
    <n v="1048162"/>
    <m/>
    <m/>
    <n v="1048162"/>
    <s v="Full"/>
    <n v="1048162"/>
    <m/>
    <n v="1248170"/>
    <n v="1248170"/>
    <s v="Yes"/>
    <s v="Red"/>
    <d v="2023-07-01T00:00:00"/>
    <d v="2023-02-03T00:00:00"/>
    <d v="2023-02-03T00:00:00"/>
    <d v="2023-12-31T00:00:00"/>
    <d v="2023-07-31T00:00:00"/>
    <m/>
    <m/>
    <m/>
    <m/>
    <m/>
    <m/>
    <m/>
    <m/>
    <m/>
    <m/>
    <m/>
    <m/>
    <x v="0"/>
    <m/>
    <n v="1248170"/>
    <n v="0"/>
    <m/>
    <m/>
    <m/>
    <m/>
    <m/>
    <s v="6/9/23 - NEB added $350k to total forecast to upgrade to Eclipse technology. Funded from cancelled Magellan pressure tests. 6/5/2023 - Project planned for 7/18/2023."/>
    <d v="2023-06-09T00:00:00"/>
    <s v="Sautter, Maureen"/>
    <m/>
    <s v="East"/>
    <s v="Pipelines and Terminals"/>
    <s v="Pipeline Integrity"/>
    <m/>
    <s v="Macungie Pipe"/>
    <s v="ZG701GZ - MACUNGIE -GUTHSVILLE-16IN"/>
    <m/>
    <m/>
    <n v="0"/>
    <n v="1248170"/>
    <m/>
    <m/>
    <m/>
    <s v="Bartal, Nick"/>
    <s v="Bartal, Nick"/>
    <m/>
    <m/>
    <n v="1"/>
    <n v="44736"/>
    <m/>
    <s v="Administrator, System"/>
    <s v="Independent"/>
    <s v="Aqua"/>
    <d v="2022-08-17T00:00:00"/>
  </r>
  <r>
    <s v="601/602 CP Upgrades"/>
    <s v="Item"/>
    <s v="Open"/>
    <x v="1"/>
    <s v="JK00000M2201"/>
    <s v="Maintenance Framework"/>
    <n v="1946433"/>
    <s v="Occhi, Edward"/>
    <s v="East"/>
    <s v="7. Closed"/>
    <s v="Defined"/>
    <s v="Cathodic Protection"/>
    <n v="-546"/>
    <m/>
    <m/>
    <n v="-546.17999999999995"/>
    <n v="-546"/>
    <n v="0"/>
    <s v="Green"/>
    <m/>
    <m/>
    <m/>
    <n v="-546"/>
    <m/>
    <m/>
    <n v="55000"/>
    <m/>
    <m/>
    <n v="55000"/>
    <s v="Full"/>
    <n v="55000"/>
    <n v="60747"/>
    <m/>
    <n v="60747"/>
    <s v="No"/>
    <s v="Green"/>
    <d v="2022-02-01T00:00:00"/>
    <d v="2022-02-10T00:00:00"/>
    <d v="2022-02-10T00:00:00"/>
    <d v="2022-12-31T00:00:00"/>
    <d v="2022-11-30T00:00:00"/>
    <m/>
    <m/>
    <n v="-636.79999999999995"/>
    <n v="90.62"/>
    <m/>
    <m/>
    <m/>
    <m/>
    <m/>
    <m/>
    <m/>
    <m/>
    <x v="0"/>
    <m/>
    <m/>
    <m/>
    <m/>
    <m/>
    <m/>
    <m/>
    <m/>
    <s v="01/27/2023 - CWIP charges for Dec. and additional costs triggered supplement; $2,700 Reclass submitted to BPTPC00M2202."/>
    <d v="2023-01-27T00:00:00"/>
    <s v="Walker, Carol"/>
    <m/>
    <s v="East"/>
    <s v="Pipelines and Terminals"/>
    <s v="Integrity"/>
    <m/>
    <s v="Long Island"/>
    <s v="JK - JFK TERMINAL"/>
    <m/>
    <n v="-546"/>
    <n v="0"/>
    <m/>
    <m/>
    <n v="61293"/>
    <m/>
    <s v="Geib, Rob"/>
    <s v="Geib, Robert"/>
    <m/>
    <m/>
    <n v="1"/>
    <n v="40909"/>
    <m/>
    <s v="Guest, ProSight"/>
    <s v="Independent"/>
    <s v="Aqua"/>
    <d v="2021-08-03T00:00:00"/>
  </r>
  <r>
    <s v="603/620 CP Upgrade"/>
    <s v="Item"/>
    <s v="Open"/>
    <x v="1"/>
    <s v="LN603FZM2301"/>
    <s v="Maintenance Framework"/>
    <n v="2094812"/>
    <s v="Occhi, Edward"/>
    <s v="East"/>
    <s v="3. Active"/>
    <s v="Defined"/>
    <s v="Cathodic Protection"/>
    <m/>
    <n v="40000"/>
    <m/>
    <n v="40000"/>
    <n v="45000"/>
    <n v="-5000"/>
    <s v="Red"/>
    <n v="45000"/>
    <m/>
    <n v="45000"/>
    <n v="-5000"/>
    <m/>
    <m/>
    <n v="45552"/>
    <m/>
    <m/>
    <n v="45552"/>
    <s v="Full"/>
    <n v="45552"/>
    <m/>
    <n v="40000"/>
    <n v="40000"/>
    <s v="No"/>
    <s v="Green"/>
    <d v="2023-07-01T00:00:00"/>
    <d v="2023-03-09T00:00:00"/>
    <d v="2023-03-09T00:00:00"/>
    <d v="2023-11-15T00:00:00"/>
    <d v="2023-04-30T00:00:00"/>
    <m/>
    <m/>
    <m/>
    <m/>
    <m/>
    <m/>
    <m/>
    <m/>
    <m/>
    <m/>
    <m/>
    <m/>
    <x v="0"/>
    <n v="0"/>
    <n v="40000"/>
    <n v="0"/>
    <m/>
    <m/>
    <m/>
    <m/>
    <m/>
    <s v="4/4/2023 Delay due to Contractor availability."/>
    <d v="2023-04-04T00:00:00"/>
    <s v="Walker, Carol"/>
    <m/>
    <s v="East"/>
    <s v="Pipelines and Terminals"/>
    <s v="Integrity"/>
    <m/>
    <s v="Linden"/>
    <s v="LN603FZ - LINDEN TO FLEM VALVE -16IN"/>
    <m/>
    <m/>
    <n v="0"/>
    <n v="40000"/>
    <m/>
    <m/>
    <m/>
    <s v="Geib, Rob"/>
    <s v="Geib, Robert"/>
    <m/>
    <m/>
    <n v="1"/>
    <n v="45076"/>
    <m/>
    <s v="Guest, ProSight"/>
    <s v="Independent"/>
    <s v="Aqua"/>
    <d v="2022-08-18T00:00:00"/>
  </r>
  <r>
    <s v="607 Pipeline CP Upgrades"/>
    <s v="Item"/>
    <s v="Open"/>
    <x v="1"/>
    <s v="LN607NWM2201"/>
    <s v="Maintenance Framework"/>
    <n v="1939408"/>
    <s v="Occhi, Edward"/>
    <s v="East"/>
    <s v="7. Closed"/>
    <s v="Defined"/>
    <s v="Cathodic Protection"/>
    <n v="3077"/>
    <m/>
    <m/>
    <n v="3076.63"/>
    <n v="3077"/>
    <n v="0"/>
    <s v="Green"/>
    <m/>
    <m/>
    <m/>
    <n v="3077"/>
    <m/>
    <m/>
    <n v="30000"/>
    <m/>
    <m/>
    <n v="30000"/>
    <s v="Full"/>
    <n v="30000"/>
    <n v="32932"/>
    <m/>
    <n v="32932"/>
    <s v="No"/>
    <s v="Green"/>
    <d v="2022-02-01T00:00:00"/>
    <d v="2022-01-21T00:00:00"/>
    <d v="2022-01-21T00:00:00"/>
    <d v="2022-12-31T00:00:00"/>
    <d v="2022-11-30T00:00:00"/>
    <m/>
    <m/>
    <n v="2964"/>
    <n v="112.63"/>
    <m/>
    <m/>
    <m/>
    <m/>
    <m/>
    <m/>
    <m/>
    <m/>
    <x v="0"/>
    <m/>
    <m/>
    <m/>
    <m/>
    <m/>
    <m/>
    <m/>
    <m/>
    <s v="01/04/2023 Reclass still pending._x000d__x000a_12/8/2022 Reclass submitted to move $9,313.96 of payroll charges to MEXP project BETWE00E2202."/>
    <d v="2023-01-04T00:00:00"/>
    <s v="Walker, Carol"/>
    <m/>
    <s v="East"/>
    <s v="Pipelines and Terminals"/>
    <s v="Integrity"/>
    <m/>
    <s v="Linden"/>
    <s v="LN607NW - LINDEN TO NEWARK AIRPORT"/>
    <m/>
    <n v="3077"/>
    <n v="0"/>
    <m/>
    <m/>
    <n v="29855"/>
    <m/>
    <s v="Geib, Rob"/>
    <s v="Geib, Robert"/>
    <m/>
    <m/>
    <n v="1"/>
    <n v="40738"/>
    <m/>
    <s v="Guest, ProSight"/>
    <s v="Independent"/>
    <s v="Aqua"/>
    <d v="2021-07-26T00:00:00"/>
  </r>
  <r>
    <s v="702 Macungie Booster Check Valve"/>
    <s v="Item"/>
    <s v="Open"/>
    <x v="1"/>
    <s v="ZG00000M2213"/>
    <s v="Maintenance Framework"/>
    <n v="2003293"/>
    <s v="Gebert, Clint"/>
    <s v="East"/>
    <s v="3. Active"/>
    <s v="Defined"/>
    <s v="Transient/Surge Mitigation"/>
    <n v="18062"/>
    <m/>
    <m/>
    <n v="18062.36"/>
    <n v="38100"/>
    <n v="-20038"/>
    <s v="Red"/>
    <m/>
    <m/>
    <m/>
    <n v="18062"/>
    <m/>
    <m/>
    <n v="75000"/>
    <m/>
    <m/>
    <n v="75000"/>
    <s v="Full"/>
    <n v="75000"/>
    <n v="54359"/>
    <m/>
    <n v="54359"/>
    <s v="No"/>
    <s v="Green"/>
    <d v="2022-10-01T00:00:00"/>
    <d v="2022-12-08T00:00:00"/>
    <d v="2022-12-08T00:00:00"/>
    <d v="2023-03-31T00:00:00"/>
    <d v="2023-03-31T00:00:00"/>
    <m/>
    <m/>
    <n v="1318.67"/>
    <n v="2493.4699999999998"/>
    <n v="2288.16"/>
    <n v="8997.43"/>
    <n v="2964.63"/>
    <n v="10000"/>
    <n v="10000"/>
    <n v="-7035"/>
    <s v="Red"/>
    <m/>
    <x v="1"/>
    <m/>
    <m/>
    <m/>
    <m/>
    <m/>
    <m/>
    <m/>
    <m/>
    <s v="5/3/23-CGG- spring check was installed. project is expected to be under budget. waiting on trailing costs.4/4/23-CGG- Install scheduled for April. 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
    <d v="2023-05-03T00:00:00"/>
    <s v="Sautter, Maureen"/>
    <m/>
    <s v="East"/>
    <s v="Pipelines and Terminals"/>
    <s v="Operating Infrastructure"/>
    <m/>
    <s v="Macungie Pipe"/>
    <s v="ZG - MACUNGIE STATION"/>
    <m/>
    <n v="6100"/>
    <n v="11962"/>
    <m/>
    <m/>
    <n v="36297"/>
    <m/>
    <s v="DiPillo, Evan"/>
    <s v="Orischak, Bob"/>
    <m/>
    <m/>
    <n v="1"/>
    <n v="41470"/>
    <m/>
    <s v="Guest, ProSight"/>
    <s v="Independent"/>
    <s v="Aqua"/>
    <d v="2021-08-17T00:00:00"/>
  </r>
  <r>
    <s v="AB802CY - 2022 Buckeye Criteria Digs"/>
    <s v="Item"/>
    <s v="Open"/>
    <x v="1"/>
    <s v="DJ802ZRM2202"/>
    <s v="Maintenance Framework"/>
    <n v="1989695"/>
    <s v="Keppel, Nicholas"/>
    <s v="East"/>
    <s v="6. Operational"/>
    <s v="Defined"/>
    <s v="Pipeline Digs"/>
    <n v="18349"/>
    <n v="6500"/>
    <m/>
    <n v="24848.74"/>
    <n v="18349"/>
    <n v="6500"/>
    <s v="Red"/>
    <m/>
    <m/>
    <m/>
    <n v="24849"/>
    <m/>
    <m/>
    <n v="241000"/>
    <m/>
    <m/>
    <n v="241000"/>
    <s v="Full"/>
    <n v="241000"/>
    <n v="197144"/>
    <n v="6500"/>
    <n v="203644"/>
    <s v="No"/>
    <s v="Green"/>
    <d v="2022-10-01T00:00:00"/>
    <d v="2022-06-07T00:00:00"/>
    <d v="2022-06-07T00:00:00"/>
    <d v="2022-11-30T00:00:00"/>
    <d v="2022-12-31T00:00:00"/>
    <m/>
    <m/>
    <n v="17677.009999999998"/>
    <n v="671.73"/>
    <m/>
    <m/>
    <m/>
    <m/>
    <m/>
    <m/>
    <m/>
    <m/>
    <x v="0"/>
    <n v="6500"/>
    <m/>
    <m/>
    <m/>
    <m/>
    <m/>
    <m/>
    <m/>
    <s v="2/2/2022-Trailing invoice from December 2022. 1/5/2023 - Project completed in December 2022; variance due to additional days spent pumping water out of work area due to recent precipitation"/>
    <d v="2023-02-02T00:00:00"/>
    <s v="Sautter, Maureen"/>
    <m/>
    <s v="East"/>
    <s v="Pipelines and Terminals"/>
    <s v="Integrity"/>
    <m/>
    <s v="Auburn Pipeline"/>
    <s v="AB - AUBURN STATION"/>
    <m/>
    <n v="18349"/>
    <n v="6500"/>
    <m/>
    <m/>
    <n v="178796"/>
    <m/>
    <s v="Bartal, Nick"/>
    <s v="Bartal, Nick"/>
    <m/>
    <m/>
    <n v="1"/>
    <n v="40997"/>
    <m/>
    <s v="Administrator, System"/>
    <s v="Independent"/>
    <s v="Aqua"/>
    <d v="2021-08-04T00:00:00"/>
  </r>
  <r>
    <s v="AB802CY - Digs from 2022 GEO+MFL ILI"/>
    <s v="Item"/>
    <s v="Open"/>
    <x v="1"/>
    <s v="LP802SJM2201"/>
    <s v="Exempt"/>
    <n v="2045139"/>
    <s v="Keppel, Nicholas"/>
    <s v="East"/>
    <s v="6. Operational"/>
    <s v="Defined"/>
    <s v="Pipeline Digs"/>
    <n v="89627"/>
    <m/>
    <m/>
    <n v="89627.16"/>
    <n v="89627"/>
    <n v="0"/>
    <s v="Green"/>
    <m/>
    <m/>
    <m/>
    <n v="89627"/>
    <m/>
    <m/>
    <n v="204000"/>
    <m/>
    <m/>
    <n v="204000"/>
    <s v="Full"/>
    <n v="204000"/>
    <n v="89627"/>
    <m/>
    <n v="89627"/>
    <s v="No"/>
    <s v="Green"/>
    <d v="2023-01-01T00:00:00"/>
    <d v="2022-11-17T00:00:00"/>
    <d v="2022-11-17T00:00:00"/>
    <d v="2023-01-31T00:00:00"/>
    <d v="2022-12-31T00:00:00"/>
    <m/>
    <m/>
    <n v="82526.64"/>
    <n v="6794.76"/>
    <n v="305.76"/>
    <m/>
    <m/>
    <m/>
    <m/>
    <m/>
    <m/>
    <m/>
    <x v="0"/>
    <m/>
    <m/>
    <m/>
    <m/>
    <m/>
    <m/>
    <m/>
    <m/>
    <s v="2/2/2023 - Work completed in January 2023"/>
    <d v="2023-02-02T00:00:00"/>
    <s v="Sautter, Maureen"/>
    <m/>
    <s v="East"/>
    <s v="Pipelines and Terminals"/>
    <s v="Integrity"/>
    <m/>
    <s v="Auburn Pipeline"/>
    <s v="LP802SJ - LIVERPOOL TO SYRACUSE JCT"/>
    <m/>
    <n v="89627"/>
    <n v="0"/>
    <m/>
    <m/>
    <m/>
    <m/>
    <s v="Bartal, Nick"/>
    <s v="Bartal, Nick"/>
    <m/>
    <m/>
    <n v="1"/>
    <n v="41015"/>
    <m/>
    <s v="Administrator, System"/>
    <s v="Independent"/>
    <s v="Aqua"/>
    <d v="2021-08-04T00:00:00"/>
  </r>
  <r>
    <s v="AB803RC DOT 60 and BPL Other Digs"/>
    <s v="Item"/>
    <s v="Open"/>
    <x v="1"/>
    <s v="AB803WLM2301"/>
    <s v="Maintenance Framework"/>
    <n v="2109837"/>
    <s v="Gebert, Clint"/>
    <s v="East"/>
    <s v="2. Pending AFE"/>
    <s v="Drawdown"/>
    <s v="Pipeline Digs"/>
    <n v="57865"/>
    <n v="1200001"/>
    <m/>
    <n v="1257865.95"/>
    <n v="85001"/>
    <n v="1172865"/>
    <s v="Red"/>
    <m/>
    <m/>
    <m/>
    <n v="1257866"/>
    <m/>
    <m/>
    <n v="1116130"/>
    <m/>
    <m/>
    <m/>
    <s v="Full"/>
    <n v="1116130"/>
    <n v="57865"/>
    <n v="1200001"/>
    <n v="1257866"/>
    <s v="No"/>
    <s v="Green"/>
    <d v="2023-04-01T00:00:00"/>
    <m/>
    <m/>
    <d v="2023-08-30T00:00:00"/>
    <d v="2023-12-31T00:00:00"/>
    <m/>
    <m/>
    <m/>
    <m/>
    <m/>
    <n v="81914.929999999993"/>
    <n v="-24049.98"/>
    <m/>
    <m/>
    <n v="-24050"/>
    <s v="Red"/>
    <n v="0"/>
    <x v="0"/>
    <m/>
    <n v="200000"/>
    <n v="400000"/>
    <n v="400000"/>
    <n v="200000"/>
    <m/>
    <n v="1"/>
    <m/>
    <s v="6/5/23-CG- holding off on the BPL features because money may be needed for cut outs on the 751. 5/3/2023-the DOT-60 dig is done.  The 15 BPL-Other digs are expected to start in summer and finish by December. 4/4/23-CGG- Forecast entered for April to complete DOT 60 site. Remaining sites will be completed later in the year."/>
    <d v="2023-06-05T00:00:00"/>
    <s v="Sautter, Maureen"/>
    <m/>
    <s v="East"/>
    <s v="Pipelines and Terminals"/>
    <s v="Integrity"/>
    <m/>
    <s v="Auburn Pipeline"/>
    <s v="AB803WL - AUBURN TO WATERLOO"/>
    <m/>
    <m/>
    <n v="57865"/>
    <n v="1000000"/>
    <n v="200001"/>
    <m/>
    <m/>
    <s v="Bartal, Nick"/>
    <s v="Bartal, Nick"/>
    <m/>
    <m/>
    <n v="1"/>
    <n v="46864"/>
    <m/>
    <s v="Meitzler, Antoinette"/>
    <s v="Independent"/>
    <s v="Aqua"/>
    <d v="2023-03-31T00:00:00"/>
  </r>
  <r>
    <s v="Albany Air to ground coating phase 1"/>
    <s v="Item"/>
    <s v="Open"/>
    <x v="1"/>
    <s v="BATNY00M2305"/>
    <s v="Maintenance Framework"/>
    <n v="2085619"/>
    <s v="Norton, Bill"/>
    <s v="East"/>
    <s v="3. Active"/>
    <s v="Defined"/>
    <s v="Atmospheric Corrosion"/>
    <m/>
    <n v="45000"/>
    <m/>
    <n v="45000"/>
    <n v="45000"/>
    <n v="0"/>
    <s v="Green"/>
    <n v="45000"/>
    <m/>
    <n v="45000"/>
    <n v="0"/>
    <m/>
    <m/>
    <n v="45435"/>
    <m/>
    <m/>
    <n v="45435"/>
    <s v="Full"/>
    <n v="45435"/>
    <m/>
    <n v="45000"/>
    <n v="45000"/>
    <s v="No"/>
    <s v="Green"/>
    <d v="2023-10-01T00:00:00"/>
    <d v="2023-02-21T00:00:00"/>
    <d v="2023-02-21T00:00:00"/>
    <d v="2023-11-01T00:00:00"/>
    <d v="2023-11-30T00:00:00"/>
    <m/>
    <m/>
    <m/>
    <m/>
    <m/>
    <m/>
    <m/>
    <m/>
    <m/>
    <m/>
    <m/>
    <m/>
    <x v="0"/>
    <m/>
    <m/>
    <m/>
    <m/>
    <n v="45000"/>
    <m/>
    <m/>
    <m/>
    <m/>
    <m/>
    <s v="Sautter, Maureen"/>
    <m/>
    <s v="East"/>
    <s v="Pipelines and Terminals"/>
    <s v="Integrity"/>
    <m/>
    <s v="Albany"/>
    <s v="BATNY - BAT ALBANY"/>
    <m/>
    <m/>
    <n v="0"/>
    <m/>
    <n v="45000"/>
    <m/>
    <m/>
    <s v="Geib, Rob"/>
    <s v="Geib, Robert"/>
    <m/>
    <m/>
    <n v="1"/>
    <n v="44343"/>
    <m/>
    <s v="Guest, ProSight"/>
    <s v="Independent"/>
    <s v="Aqua"/>
    <d v="2022-08-01T00:00:00"/>
  </r>
  <r>
    <s v="Albany Alternate Steam Supply Engineering Study - 2022"/>
    <s v="Item"/>
    <s v="Open"/>
    <x v="1"/>
    <s v="BATNY00M2301"/>
    <s v="Maintenance Framework"/>
    <n v="2074860"/>
    <s v="DeSocio, David"/>
    <s v="East"/>
    <s v="7. Closed"/>
    <s v="Defined"/>
    <s v="Boilers"/>
    <n v="26187"/>
    <m/>
    <m/>
    <n v="26187"/>
    <n v="25059"/>
    <n v="1128"/>
    <s v="Yellow"/>
    <n v="25000"/>
    <m/>
    <n v="25000"/>
    <n v="1187"/>
    <m/>
    <m/>
    <n v="25048"/>
    <m/>
    <m/>
    <n v="25048"/>
    <s v="Full"/>
    <n v="25048"/>
    <n v="26187"/>
    <m/>
    <n v="26187"/>
    <s v="No"/>
    <s v="Green"/>
    <d v="2023-03-01T00:00:00"/>
    <d v="2023-01-10T00:00:00"/>
    <d v="2023-01-10T00:00:00"/>
    <d v="2023-06-01T00:00:00"/>
    <d v="2023-03-31T00:00:00"/>
    <m/>
    <m/>
    <m/>
    <m/>
    <n v="25059.34"/>
    <n v="1127.6600000000001"/>
    <m/>
    <m/>
    <m/>
    <m/>
    <m/>
    <m/>
    <x v="0"/>
    <m/>
    <m/>
    <m/>
    <m/>
    <m/>
    <m/>
    <m/>
    <m/>
    <m/>
    <m/>
    <s v="Walker, Carol"/>
    <m/>
    <s v="East"/>
    <s v="Pipelines and Terminals"/>
    <s v="Operating Infrastructure"/>
    <m/>
    <s v="Albany"/>
    <s v="BATNY - BAT ALBANY"/>
    <m/>
    <n v="25059"/>
    <n v="1128"/>
    <m/>
    <m/>
    <m/>
    <m/>
    <s v="Stine, Carlton"/>
    <s v="Tracey, Steve"/>
    <m/>
    <m/>
    <n v="1"/>
    <n v="44534"/>
    <m/>
    <s v="Guest, ProSight"/>
    <s v="Independent"/>
    <s v="Aqua"/>
    <d v="2022-08-11T00:00:00"/>
  </r>
  <r>
    <s v="Albany Asphalt Loading Arm Replacement 2023"/>
    <s v="Item"/>
    <s v="Open"/>
    <x v="1"/>
    <s v="BATNY00M2308"/>
    <s v="Maintenance Framework"/>
    <n v="2111951"/>
    <s v="Orischak, Bob"/>
    <s v="East"/>
    <s v="3. Active"/>
    <s v="Defined"/>
    <s v="Truck Racks"/>
    <m/>
    <n v="70000"/>
    <m/>
    <n v="70000"/>
    <m/>
    <n v="70000"/>
    <s v="Red"/>
    <m/>
    <n v="70000"/>
    <n v="70000"/>
    <n v="0"/>
    <m/>
    <m/>
    <n v="70090"/>
    <m/>
    <m/>
    <n v="70090"/>
    <s v="Full"/>
    <n v="70090"/>
    <m/>
    <n v="70000"/>
    <n v="70000"/>
    <s v="No"/>
    <s v="Green"/>
    <d v="2023-07-01T00:00:00"/>
    <d v="2023-04-19T00:00:00"/>
    <d v="2023-04-19T00:00:00"/>
    <d v="2023-07-01T00:00:00"/>
    <d v="2023-06-29T00:00:00"/>
    <m/>
    <m/>
    <m/>
    <m/>
    <m/>
    <m/>
    <m/>
    <m/>
    <m/>
    <m/>
    <m/>
    <m/>
    <x v="0"/>
    <n v="50000"/>
    <n v="20000"/>
    <m/>
    <m/>
    <m/>
    <m/>
    <m/>
    <m/>
    <s v="6/1/23 RLO Project should be kicking off in late June."/>
    <d v="2023-06-01T00:00:00"/>
    <s v="Sautter, Maureen"/>
    <m/>
    <s v="East"/>
    <s v="Pipelines and Terminals"/>
    <s v="Operating Infrastructure"/>
    <m/>
    <s v="Albany"/>
    <s v="BATNY - BAT ALBANY"/>
    <m/>
    <m/>
    <n v="50000"/>
    <n v="20000"/>
    <m/>
    <m/>
    <m/>
    <s v="Younce, Michael"/>
    <s v="Tracey, Steve"/>
    <m/>
    <m/>
    <n v="1"/>
    <n v="46936"/>
    <m/>
    <s v="Orischak, Bob"/>
    <s v="Independent"/>
    <s v="Aqua"/>
    <d v="2023-04-14T00:00:00"/>
  </r>
  <r>
    <s v="Albany Asphalt Replace Rail Offload pump"/>
    <s v="Item"/>
    <s v="Open"/>
    <x v="1"/>
    <s v="BATNY00M2307"/>
    <s v="Maintenance Framework"/>
    <n v="2096641"/>
    <s v="Wing, Hunter"/>
    <s v="East"/>
    <s v="3. Active"/>
    <s v="Defined"/>
    <s v="Rotating Equipment"/>
    <n v="56330"/>
    <n v="40516"/>
    <m/>
    <n v="96845.64"/>
    <n v="93821"/>
    <n v="3025"/>
    <s v="Yellow"/>
    <n v="80000"/>
    <m/>
    <n v="80000"/>
    <n v="16846"/>
    <m/>
    <m/>
    <n v="93821"/>
    <m/>
    <m/>
    <n v="93821"/>
    <s v="Full"/>
    <n v="93821"/>
    <n v="56330"/>
    <n v="40516"/>
    <n v="96846"/>
    <s v="No"/>
    <s v="Green"/>
    <d v="2023-04-01T00:00:00"/>
    <d v="2023-03-31T00:00:00"/>
    <d v="2023-03-31T00:00:00"/>
    <d v="2023-05-22T00:00:00"/>
    <d v="2023-05-31T00:00:00"/>
    <m/>
    <m/>
    <m/>
    <m/>
    <m/>
    <n v="35091.269999999997"/>
    <n v="21238.37"/>
    <n v="41835"/>
    <n v="41835"/>
    <n v="-20597"/>
    <s v="Red"/>
    <n v="0"/>
    <x v="1"/>
    <n v="40516"/>
    <m/>
    <m/>
    <m/>
    <m/>
    <m/>
    <m/>
    <m/>
    <s v="6.12.23.DLC: Reduced July from $32k to $0k after conversation with REM about project likely total EAC... _x000d__x000a_5/31/2023 - HJW -  Execution of the project was pushed to the week of 6/19 due to scheduling conflicts with operations rail offloading schedule and memorial day impact. All forecasts will slide one month back._x000d__x000a__x000d__x000a__x000d__x000a_5/1/2023 - HJW -  Contractor to begin SOW week of 5/1, now that they are caught up with Daylight Project. Missed forecast due to a delay in Daylighting Project and Operational shutdown window for rail yard. Work expected to be completed before end of May. Forecast has been updated to represent corrected forecast_x000d__x000a__x000d__x000a__x000d__x000a_4/4/2023-PO issued today. 3.02.23 - Doing bid walks on Tues.  Expecting work to be done in April/May."/>
    <d v="2023-06-12T00:00:00"/>
    <s v="Sautter, Maureen"/>
    <m/>
    <s v="East"/>
    <s v="Pipelines and Terminals"/>
    <s v="Operating Infrastructure"/>
    <m/>
    <s v="Albany"/>
    <s v="BATNY - BAT ALBANY"/>
    <m/>
    <m/>
    <n v="96846"/>
    <m/>
    <m/>
    <m/>
    <m/>
    <s v="Posipanko, Dan"/>
    <s v="Fetchko, Mark"/>
    <m/>
    <m/>
    <n v="1"/>
    <n v="44155"/>
    <m/>
    <s v="Guest, ProSight"/>
    <s v="Independent"/>
    <s v="Aqua"/>
    <d v="2022-07-15T00:00:00"/>
  </r>
  <r>
    <s v="Albany Dock Fender Repair 2023"/>
    <s v="Item"/>
    <s v="Open"/>
    <x v="0"/>
    <s v="BATNY00E2303"/>
    <s v="Project Framework"/>
    <n v="2132201"/>
    <s v="Orischak, Bob"/>
    <s v="East"/>
    <s v="3. Active"/>
    <s v="Drawdown"/>
    <s v="Marine"/>
    <m/>
    <n v="13001"/>
    <m/>
    <n v="13001"/>
    <m/>
    <n v="13001"/>
    <s v="Red"/>
    <m/>
    <m/>
    <m/>
    <n v="13001"/>
    <m/>
    <m/>
    <n v="13000"/>
    <m/>
    <m/>
    <n v="13000"/>
    <s v="Full"/>
    <n v="13000"/>
    <m/>
    <n v="13001"/>
    <n v="13001"/>
    <s v="No"/>
    <s v="Green"/>
    <d v="2023-12-01T00:00:00"/>
    <d v="2023-06-01T00:00:00"/>
    <d v="2023-06-01T00:00:00"/>
    <d v="2023-12-31T00:00:00"/>
    <d v="2023-06-30T00:00:00"/>
    <m/>
    <m/>
    <m/>
    <m/>
    <m/>
    <m/>
    <m/>
    <m/>
    <m/>
    <m/>
    <m/>
    <m/>
    <x v="0"/>
    <n v="13000"/>
    <m/>
    <m/>
    <m/>
    <m/>
    <m/>
    <n v="1"/>
    <m/>
    <m/>
    <m/>
    <s v="Sautter, Maureen"/>
    <m/>
    <s v="East"/>
    <s v="Pipelines and Terminals"/>
    <s v="Station/Terminal"/>
    <m/>
    <s v="Albany"/>
    <s v="BATNY - BAT ALBANY"/>
    <m/>
    <m/>
    <n v="13000"/>
    <m/>
    <n v="1"/>
    <m/>
    <m/>
    <s v="Spari, Markella"/>
    <s v="Tracey, Steve"/>
    <s v="N/A"/>
    <m/>
    <n v="1"/>
    <n v="47212"/>
    <m/>
    <s v="Orischak, Bob"/>
    <s v="JDE Child"/>
    <s v="Burnt Orange"/>
    <d v="2023-06-01T00:00:00"/>
  </r>
  <r>
    <s v="Albany HVAC Replacement"/>
    <s v="Item"/>
    <s v="Open"/>
    <x v="1"/>
    <s v="BATNY00M2306"/>
    <s v="Maintenance Framework"/>
    <n v="2096555"/>
    <s v="Schwindt, Joseph"/>
    <s v="East"/>
    <s v="6. Operational"/>
    <s v="Defined"/>
    <s v="East"/>
    <n v="26171"/>
    <m/>
    <m/>
    <n v="26171.11"/>
    <n v="33000"/>
    <n v="-6829"/>
    <s v="Red"/>
    <n v="35000"/>
    <m/>
    <n v="35000"/>
    <n v="-8829"/>
    <m/>
    <m/>
    <n v="31615"/>
    <m/>
    <m/>
    <n v="31615"/>
    <s v="Full"/>
    <n v="31615"/>
    <n v="26171"/>
    <m/>
    <n v="26171"/>
    <s v="No"/>
    <s v="Green"/>
    <d v="2023-04-01T00:00:00"/>
    <d v="2023-03-30T00:00:00"/>
    <d v="2023-03-30T00:00:00"/>
    <d v="2023-06-01T00:00:00"/>
    <d v="2023-04-21T00:00:00"/>
    <m/>
    <m/>
    <m/>
    <m/>
    <m/>
    <n v="25044.12"/>
    <n v="1126.99"/>
    <n v="0"/>
    <n v="0"/>
    <n v="1127"/>
    <s v="Red"/>
    <m/>
    <x v="0"/>
    <m/>
    <m/>
    <m/>
    <m/>
    <m/>
    <m/>
    <m/>
    <m/>
    <s v="6/1/23 - Can close.  Savings on project. 4/26/23:  HVAC unit installed by contractor on 4/21/23.  Project is complete and operational.  _x000d__x000a__x000d__x000a_4/2/203 - PO imminent to  Colonie."/>
    <d v="2023-06-01T00:00:00"/>
    <s v="Sautter, Maureen"/>
    <m/>
    <s v="East"/>
    <s v="Pipelines and Terminals"/>
    <s v="Operating Infrastructure"/>
    <m/>
    <s v="Albany"/>
    <s v="BATNY - BAT ALBANY"/>
    <m/>
    <m/>
    <n v="26171"/>
    <m/>
    <m/>
    <m/>
    <m/>
    <s v="Orischak, Bob"/>
    <s v="Orischak, Bob"/>
    <m/>
    <m/>
    <n v="1"/>
    <n v="41491"/>
    <m/>
    <s v="Guest, ProSight"/>
    <s v="Independent"/>
    <s v="Aqua"/>
    <d v="2021-08-18T00:00:00"/>
  </r>
  <r>
    <s v="Albany Insulated Pipe Priority 2 Repairs"/>
    <s v="Item"/>
    <s v="Open"/>
    <x v="0"/>
    <m/>
    <s v="Maintenance Framework"/>
    <m/>
    <s v="Wing, Hunter"/>
    <s v="East"/>
    <s v="8. Canceled"/>
    <m/>
    <s v="Facility Integrity"/>
    <m/>
    <m/>
    <m/>
    <n v="0"/>
    <n v="15000"/>
    <n v="-15000"/>
    <s v="Red"/>
    <n v="15000"/>
    <m/>
    <n v="15000"/>
    <n v="-15000"/>
    <m/>
    <m/>
    <m/>
    <m/>
    <m/>
    <m/>
    <m/>
    <m/>
    <m/>
    <m/>
    <m/>
    <s v="No"/>
    <s v="Green"/>
    <m/>
    <m/>
    <m/>
    <m/>
    <d v="2023-05-31T00:00:00"/>
    <m/>
    <m/>
    <m/>
    <m/>
    <m/>
    <m/>
    <m/>
    <n v="0"/>
    <n v="0"/>
    <n v="0"/>
    <s v="Green"/>
    <m/>
    <x v="0"/>
    <m/>
    <m/>
    <m/>
    <m/>
    <m/>
    <m/>
    <m/>
    <m/>
    <s v="2.2.2023 - HW - Site Walkdown completed with operations on 1.30.23. During the walk down it was determined that the P2 item was already completed by operations. Working with Facility Integrity to determine if a P3 requirement is needed."/>
    <d v="2023-02-02T00:00:00"/>
    <m/>
    <m/>
    <s v="East"/>
    <s v="Pipelines and Terminals"/>
    <s v="Station/Terminal"/>
    <m/>
    <s v="Albany"/>
    <s v="BATNY - BAT ALBANY"/>
    <m/>
    <m/>
    <n v="0"/>
    <m/>
    <m/>
    <m/>
    <m/>
    <s v="Aiken, Elaine"/>
    <m/>
    <m/>
    <m/>
    <n v="1"/>
    <n v="45071"/>
    <m/>
    <s v="Administrator, System"/>
    <s v="Independent"/>
    <s v="Aqua"/>
    <d v="2022-08-17T00:00:00"/>
  </r>
  <r>
    <s v="Albany North &amp; Asphalt Rail repair"/>
    <s v="Item"/>
    <s v="Open"/>
    <x v="0"/>
    <s v="BATNY00E2206"/>
    <s v="Maintenance Framework"/>
    <n v="1955569"/>
    <s v="Keppel, Nicholas"/>
    <s v="East"/>
    <s v="6. Operational"/>
    <s v="Defined"/>
    <s v="Rail"/>
    <n v="9342"/>
    <m/>
    <m/>
    <n v="9342"/>
    <n v="9342"/>
    <n v="0"/>
    <s v="Green"/>
    <m/>
    <m/>
    <m/>
    <n v="9342"/>
    <m/>
    <m/>
    <n v="48000"/>
    <m/>
    <m/>
    <n v="48000"/>
    <s v="Full"/>
    <n v="48000"/>
    <n v="47942"/>
    <m/>
    <n v="47942"/>
    <s v="No"/>
    <s v="Green"/>
    <d v="2022-04-01T00:00:00"/>
    <d v="2022-03-09T00:00:00"/>
    <d v="2022-03-09T00:00:00"/>
    <d v="2022-05-31T00:00:00"/>
    <d v="2022-04-30T00:00:00"/>
    <m/>
    <m/>
    <m/>
    <m/>
    <n v="9342"/>
    <m/>
    <m/>
    <m/>
    <m/>
    <m/>
    <m/>
    <m/>
    <x v="0"/>
    <m/>
    <m/>
    <m/>
    <m/>
    <m/>
    <m/>
    <m/>
    <m/>
    <s v="3/6/2023 - Re-set Project back to operational, since there is an additional ~9K PO that was just entered against the project that may be accomodated here. _x000d__x000a__x000d__x000a__x000d__x000a_2/6/2023 - Closed WO/PO, set OPPM project status to 'Closed'._x000d__x000a__x000d__x000a__x000d__x000a_1/5/2023-Can close. 5/4/2022 - Project completed in April 2022"/>
    <d v="2023-03-06T00:00:00"/>
    <s v="Sautter, Maureen"/>
    <m/>
    <s v="East"/>
    <s v="Pipelines and Terminals"/>
    <s v="Station/Terminal"/>
    <m/>
    <s v="Albany"/>
    <s v="BATNY - BAT ALBANY"/>
    <m/>
    <n v="9342"/>
    <n v="0"/>
    <m/>
    <m/>
    <n v="38600"/>
    <m/>
    <s v="Clark, Dave"/>
    <s v="Younce, Michael"/>
    <m/>
    <m/>
    <n v="1"/>
    <n v="41527"/>
    <m/>
    <s v="Guest, ProSight"/>
    <s v="Independent"/>
    <s v="Aqua"/>
    <d v="2021-08-19T00:00:00"/>
  </r>
  <r>
    <s v="Albany PCW bypass of TKS 10 &amp; 11"/>
    <s v="Item"/>
    <s v="Open"/>
    <x v="1"/>
    <s v="BATNY00M2310"/>
    <s v="Maintenance Framework"/>
    <n v="2112632"/>
    <s v="Schwindt, Joseph"/>
    <s v="East"/>
    <s v="3. Active"/>
    <s v="Defined"/>
    <s v="Storm Water Management"/>
    <m/>
    <n v="55000"/>
    <m/>
    <n v="55000"/>
    <n v="55000"/>
    <n v="0"/>
    <s v="Green"/>
    <n v="55000"/>
    <m/>
    <n v="55000"/>
    <n v="0"/>
    <m/>
    <m/>
    <n v="60521"/>
    <m/>
    <m/>
    <n v="60521"/>
    <s v="Full"/>
    <n v="60521"/>
    <m/>
    <n v="55000"/>
    <n v="55000"/>
    <s v="No"/>
    <s v="Green"/>
    <d v="2023-07-01T00:00:00"/>
    <d v="2023-04-25T00:00:00"/>
    <d v="2023-04-25T00:00:00"/>
    <d v="2023-06-30T00:00:00"/>
    <d v="2023-06-30T00:00:00"/>
    <m/>
    <m/>
    <m/>
    <m/>
    <m/>
    <m/>
    <m/>
    <m/>
    <m/>
    <m/>
    <m/>
    <m/>
    <x v="0"/>
    <n v="0"/>
    <n v="55000"/>
    <m/>
    <m/>
    <m/>
    <m/>
    <m/>
    <m/>
    <s v="5/31/23 - on hold pending decision on another project (Liner @ Tank 30).  Project will not be needed if Tank 30 liner project moves forward._x000d__x000a__x000d__x000a__x000d__x000a_5/3/23-Quotes received.  AFE approved.  POs pending. Working w/Teminal to coordinate._x000d__x000a__x000d__x000a__x000d__x000a_4/3/2023-Getting quotes. _x000d__x000a__x000d__x000a__x000d__x000a_2/23/23 - JTS:_x000d__x000a_Pushed $55K forecast to May, project to start working in March."/>
    <d v="2023-06-01T00:00:00"/>
    <s v="Sautter, Maureen"/>
    <m/>
    <s v="East"/>
    <s v="Pipelines and Terminals"/>
    <s v="Operating Infrastructure"/>
    <m/>
    <s v="Albany"/>
    <s v="BATNY - BAT ALBANY"/>
    <m/>
    <m/>
    <n v="0"/>
    <n v="55000"/>
    <m/>
    <m/>
    <m/>
    <s v="Bonenberger, Mark"/>
    <s v="Bonenberger, Mark"/>
    <m/>
    <m/>
    <n v="1"/>
    <n v="44535"/>
    <m/>
    <s v="Guest, ProSight"/>
    <s v="Independent"/>
    <s v="Aqua"/>
    <d v="2022-08-11T00:00:00"/>
  </r>
  <r>
    <s v="Albany Phase 1 Insulated Piping Inspection"/>
    <s v="Item"/>
    <s v="Open"/>
    <x v="0"/>
    <m/>
    <s v="Maintenance Framework"/>
    <m/>
    <s v="Wing, Hunter"/>
    <s v="East"/>
    <s v="8. Canceled"/>
    <m/>
    <s v="Facility Integrity"/>
    <m/>
    <n v="0"/>
    <m/>
    <n v="0"/>
    <n v="8000"/>
    <n v="-8000"/>
    <s v="Red"/>
    <n v="8000"/>
    <m/>
    <n v="8000"/>
    <n v="-8000"/>
    <m/>
    <m/>
    <m/>
    <m/>
    <m/>
    <m/>
    <m/>
    <m/>
    <m/>
    <n v="0"/>
    <n v="0"/>
    <s v="No"/>
    <s v="Green"/>
    <m/>
    <m/>
    <m/>
    <m/>
    <d v="2023-07-31T00:00:00"/>
    <m/>
    <m/>
    <m/>
    <m/>
    <m/>
    <m/>
    <m/>
    <m/>
    <m/>
    <m/>
    <m/>
    <m/>
    <x v="0"/>
    <m/>
    <n v="0"/>
    <m/>
    <m/>
    <m/>
    <m/>
    <m/>
    <m/>
    <s v="2.2.2023 - HW - After discussions with Facility Integrity, it appears this project will be returned to the program to be redistributed."/>
    <d v="2023-02-02T00:00:00"/>
    <m/>
    <m/>
    <s v="East"/>
    <s v="Pipelines and Terminals"/>
    <s v="Station/Terminal"/>
    <m/>
    <s v="Albany"/>
    <s v="BATNY - BAT ALBANY"/>
    <m/>
    <m/>
    <n v="0"/>
    <n v="0"/>
    <m/>
    <m/>
    <m/>
    <s v="Aiken, Elaine"/>
    <m/>
    <m/>
    <m/>
    <n v="1"/>
    <n v="41182"/>
    <m/>
    <s v="Administrator, System"/>
    <s v="Independent"/>
    <s v="Aqua"/>
    <d v="2021-08-09T00:00:00"/>
  </r>
  <r>
    <s v="Albany Slips Trips and Fall Piping and Controls Refurbishments"/>
    <s v="Item"/>
    <s v="Open"/>
    <x v="1"/>
    <s v="BATNY00M2309"/>
    <s v="Maintenance Framework"/>
    <n v="2111164"/>
    <s v="Orischak, Bob"/>
    <s v="East"/>
    <s v="3. Active"/>
    <s v="Defined"/>
    <s v="East"/>
    <m/>
    <n v="70000"/>
    <m/>
    <n v="70000"/>
    <m/>
    <n v="70000"/>
    <s v="Red"/>
    <m/>
    <n v="70000"/>
    <n v="70000"/>
    <n v="0"/>
    <m/>
    <m/>
    <n v="70090"/>
    <m/>
    <m/>
    <n v="70090"/>
    <s v="Full"/>
    <n v="70090"/>
    <m/>
    <n v="70000"/>
    <n v="70000"/>
    <s v="No"/>
    <s v="Green"/>
    <m/>
    <d v="2023-04-17T00:00:00"/>
    <d v="2023-04-17T00:00:00"/>
    <d v="2023-07-01T00:00:00"/>
    <d v="2023-06-07T00:00:00"/>
    <m/>
    <m/>
    <m/>
    <m/>
    <m/>
    <m/>
    <m/>
    <m/>
    <m/>
    <m/>
    <m/>
    <m/>
    <x v="0"/>
    <n v="70000"/>
    <m/>
    <m/>
    <m/>
    <m/>
    <m/>
    <m/>
    <m/>
    <s v="6/1/23 RLO to be kicked off in June."/>
    <d v="2023-06-01T00:00:00"/>
    <s v="Sautter, Maureen"/>
    <m/>
    <s v="East"/>
    <s v="Pipelines and Terminals"/>
    <s v="Operating Infrastructure"/>
    <m/>
    <s v="Albany"/>
    <s v="BATNY - BAT ALBANY"/>
    <m/>
    <m/>
    <n v="70000"/>
    <m/>
    <m/>
    <m/>
    <m/>
    <s v="Orischak, Bob"/>
    <s v="Tracey, Steve"/>
    <m/>
    <m/>
    <n v="1"/>
    <n v="46938"/>
    <m/>
    <s v="Orischak, Bob"/>
    <s v="Independent"/>
    <s v="Aqua"/>
    <d v="2023-04-13T00:00:00"/>
  </r>
  <r>
    <s v="Albany Terminal (BATNY) Tank  2 - OOS API 653, MOSF &amp; Insulation Refurb"/>
    <s v="Item"/>
    <s v="Open"/>
    <x v="1"/>
    <s v="BATNY00M2302"/>
    <s v="Maintenance Framework"/>
    <n v="2074855"/>
    <s v="Yoder, Michael"/>
    <s v="East"/>
    <s v="3. Active"/>
    <s v="Defined"/>
    <s v="Tanks"/>
    <m/>
    <n v="1000000"/>
    <m/>
    <n v="1000000"/>
    <n v="1000000"/>
    <n v="0"/>
    <s v="Green"/>
    <n v="1425000"/>
    <m/>
    <n v="1425000"/>
    <n v="-425000"/>
    <m/>
    <m/>
    <n v="497688"/>
    <m/>
    <m/>
    <n v="497688"/>
    <s v="Phase"/>
    <n v="497688"/>
    <m/>
    <n v="1425000"/>
    <n v="1425000"/>
    <s v="No"/>
    <s v="Green"/>
    <d v="2023-09-01T00:00:00"/>
    <d v="2023-01-10T00:00:00"/>
    <d v="2023-01-10T00:00:00"/>
    <d v="2023-05-30T00:00:00"/>
    <d v="2023-12-31T00:00:00"/>
    <m/>
    <m/>
    <m/>
    <m/>
    <m/>
    <m/>
    <m/>
    <m/>
    <m/>
    <m/>
    <m/>
    <m/>
    <x v="0"/>
    <m/>
    <m/>
    <m/>
    <n v="20000"/>
    <n v="355000"/>
    <n v="400000"/>
    <n v="225000"/>
    <m/>
    <s v="2/13/23-CES-Need to adjust forecast and find savings within tank MCAP program. Moving $425k from this project into 1Q 2024. _x000d__x000a__x000d__x000a__x000d__x000a_2/1/23 - Variance due to planned OOS pushed back to late-Q3 per customer request. Updated forecast._x000d__x000a__x000d__x000a_1/4/23 - Preparing phase 1 AFE for submission. Adjusted forecast with planned spend starting in February."/>
    <d v="2023-02-13T00:00:00"/>
    <s v="Allen, Wandell"/>
    <m/>
    <s v="East"/>
    <s v="Pipelines and Terminals"/>
    <s v="Integrity"/>
    <m/>
    <s v="Albany"/>
    <s v="BATNY - BAT ALBANY"/>
    <m/>
    <m/>
    <n v="0"/>
    <n v="20000"/>
    <n v="980000"/>
    <m/>
    <n v="425000"/>
    <s v="Stine, Carlton"/>
    <s v="Stine, Carlton"/>
    <m/>
    <m/>
    <n v="1"/>
    <n v="44769"/>
    <m/>
    <s v="Administrator, System"/>
    <s v="Independent"/>
    <s v="Aqua"/>
    <d v="2022-08-17T00:00:00"/>
  </r>
  <r>
    <s v="Albany Terminal (BATNY) Tank  31 - OOS API 653, MOSF + Seal Insp &amp; Refurb"/>
    <s v="Item"/>
    <s v="Open"/>
    <x v="1"/>
    <s v="BATNY00M2303"/>
    <s v="Maintenance Framework"/>
    <n v="2077112"/>
    <s v="Yoder, Michael"/>
    <s v="East"/>
    <s v="3. Active"/>
    <s v="Defined"/>
    <s v="Tanks"/>
    <n v="698812"/>
    <n v="10000"/>
    <m/>
    <n v="708812.18"/>
    <n v="610526"/>
    <n v="98286"/>
    <s v="Red"/>
    <n v="607377"/>
    <m/>
    <n v="607377"/>
    <n v="101435"/>
    <m/>
    <m/>
    <n v="225777"/>
    <m/>
    <m/>
    <n v="225777"/>
    <s v="Phase"/>
    <n v="225777"/>
    <n v="698812"/>
    <n v="10000"/>
    <n v="708812"/>
    <s v="No"/>
    <s v="Green"/>
    <d v="2023-02-01T00:00:00"/>
    <d v="2023-01-30T00:00:00"/>
    <d v="2023-01-30T00:00:00"/>
    <d v="2023-06-30T00:00:00"/>
    <d v="2023-06-30T00:00:00"/>
    <m/>
    <m/>
    <m/>
    <n v="79012.710000000006"/>
    <n v="164136.4"/>
    <n v="258292.03"/>
    <n v="197371.04"/>
    <n v="117377"/>
    <n v="117377"/>
    <n v="79994"/>
    <s v="Red"/>
    <n v="0"/>
    <x v="3"/>
    <n v="10000"/>
    <m/>
    <m/>
    <m/>
    <m/>
    <m/>
    <m/>
    <m/>
    <s v="6/2/23 - Variance due to completing tank coating ahead of schedule. Lowered June forecast. Preparing phase 2 AFE for submission._x000d__x000a__x000d__x000a_5/1/23 - IFR install in progress. Preparing phase 2 AFE for submission._x000d__x000a__x000d__x000a_4/4/23 - IFR install in progress._x000d__x000a__x000d__x000a_3/1/23 - Variance due to completing IFR demo in February. Inspection complete. Repair contractor to mobilize late March._x000d__x000a__x000d__x000a_2/1/23 - Tank previously cleaned. Plan to start removing failed IFR in February."/>
    <d v="2023-06-02T00:00:00"/>
    <s v="Sautter, Maureen"/>
    <m/>
    <s v="East"/>
    <s v="Pipelines and Terminals"/>
    <s v="Integrity"/>
    <m/>
    <s v="Albany"/>
    <s v="BATNY - BAT ALBANY"/>
    <m/>
    <n v="243149"/>
    <n v="465663"/>
    <m/>
    <m/>
    <m/>
    <m/>
    <s v="Stine, Carlton"/>
    <s v="Stine, Carlton"/>
    <m/>
    <m/>
    <n v="1"/>
    <n v="44766"/>
    <m/>
    <s v="Administrator, System"/>
    <s v="Independent"/>
    <s v="Aqua"/>
    <d v="2022-08-17T00:00:00"/>
  </r>
  <r>
    <s v="Albany Terminal (BATNY) Tank  33 - In-Service Steel IFR Up Close Seal Inspection"/>
    <s v="Item"/>
    <s v="Open"/>
    <x v="0"/>
    <s v="BATNY00E2301"/>
    <s v="Maintenance Framework"/>
    <n v="2093481"/>
    <s v="Yoder, Michael"/>
    <s v="East"/>
    <s v="3. Active"/>
    <s v="Defined"/>
    <s v="Tanks"/>
    <m/>
    <n v="10000"/>
    <m/>
    <n v="10000"/>
    <n v="10000"/>
    <n v="0"/>
    <s v="Green"/>
    <n v="10000"/>
    <m/>
    <n v="10000"/>
    <n v="0"/>
    <m/>
    <m/>
    <n v="11000"/>
    <m/>
    <m/>
    <n v="11000"/>
    <s v="Phase"/>
    <n v="11000"/>
    <m/>
    <n v="10000"/>
    <n v="10000"/>
    <s v="No"/>
    <s v="Green"/>
    <d v="2023-07-01T00:00:00"/>
    <d v="2023-03-01T00:00:00"/>
    <d v="2023-03-01T00:00:00"/>
    <d v="2023-12-31T00:00:00"/>
    <d v="2023-07-31T00:00:00"/>
    <m/>
    <m/>
    <m/>
    <m/>
    <m/>
    <m/>
    <m/>
    <m/>
    <m/>
    <m/>
    <m/>
    <m/>
    <x v="0"/>
    <m/>
    <n v="10000"/>
    <m/>
    <m/>
    <m/>
    <m/>
    <m/>
    <m/>
    <m/>
    <m/>
    <s v="Sautter, Maureen"/>
    <m/>
    <s v="East"/>
    <s v="Pipelines and Terminals"/>
    <s v="Tank Integrity"/>
    <m/>
    <s v="Albany"/>
    <s v="BATNY - BAT ALBANY"/>
    <m/>
    <m/>
    <n v="0"/>
    <n v="10000"/>
    <m/>
    <m/>
    <m/>
    <s v="Stine, Carlton"/>
    <s v="Stine, Carlton"/>
    <m/>
    <m/>
    <n v="1"/>
    <n v="44767"/>
    <m/>
    <s v="Administrator, System"/>
    <s v="JDE Child"/>
    <s v="Burnt Orange"/>
    <d v="2022-08-17T00:00:00"/>
  </r>
  <r>
    <s v="Albany Terminal (BATNY) Tank  35 - OOS API 653, MOSF + Seal Insp &amp; Refurb"/>
    <s v="Item"/>
    <s v="Open"/>
    <x v="1"/>
    <s v="BATNY00M2304"/>
    <s v="Maintenance Framework"/>
    <n v="2086165"/>
    <s v="Yoder, Michael"/>
    <s v="East"/>
    <s v="3. Active"/>
    <s v="Defined"/>
    <s v="Tanks"/>
    <m/>
    <n v="550509"/>
    <m/>
    <n v="550509"/>
    <n v="550509"/>
    <n v="0"/>
    <s v="Green"/>
    <n v="550509"/>
    <m/>
    <n v="550509"/>
    <n v="0"/>
    <m/>
    <m/>
    <n v="209138"/>
    <m/>
    <m/>
    <n v="209138"/>
    <s v="Phase"/>
    <n v="209138"/>
    <m/>
    <n v="550509"/>
    <n v="550509"/>
    <s v="No"/>
    <s v="Green"/>
    <d v="2023-07-01T00:00:00"/>
    <d v="2023-02-24T00:00:00"/>
    <d v="2023-02-24T00:00:00"/>
    <d v="2023-12-31T00:00:00"/>
    <d v="2023-09-30T00:00:00"/>
    <m/>
    <m/>
    <m/>
    <m/>
    <m/>
    <m/>
    <m/>
    <m/>
    <m/>
    <m/>
    <m/>
    <m/>
    <x v="0"/>
    <m/>
    <n v="144877"/>
    <n v="289755"/>
    <n v="115877"/>
    <m/>
    <m/>
    <m/>
    <m/>
    <s v="6/5/2023 - Preparing to set legs and empty tank."/>
    <d v="2023-06-05T00:00:00"/>
    <m/>
    <m/>
    <s v="East"/>
    <s v="Pipelines and Terminals"/>
    <s v="Integrity"/>
    <m/>
    <s v="Albany"/>
    <s v="BATNY - BAT ALBANY"/>
    <m/>
    <m/>
    <n v="0"/>
    <n v="550509"/>
    <m/>
    <m/>
    <m/>
    <s v="Stine, Carlton"/>
    <m/>
    <m/>
    <m/>
    <n v="1"/>
    <n v="44768"/>
    <m/>
    <s v="Administrator, System"/>
    <s v="Independent"/>
    <s v="Aqua"/>
    <d v="2022-08-17T00:00:00"/>
  </r>
  <r>
    <s v="Albany Terminal (BATNY) Tank 35 Out of Service Support Project"/>
    <s v="Item"/>
    <s v="Open"/>
    <x v="0"/>
    <s v="BATNY00E2302"/>
    <s v="Maintenance Framework"/>
    <n v="2120129"/>
    <s v="Yoder, Michael"/>
    <s v="East"/>
    <s v="3. Active"/>
    <s v="Defined"/>
    <s v="Tank Outage"/>
    <m/>
    <n v="55000"/>
    <m/>
    <n v="55000"/>
    <n v="150000"/>
    <n v="-95000"/>
    <s v="Red"/>
    <n v="150000"/>
    <m/>
    <n v="150000"/>
    <n v="-95000"/>
    <m/>
    <m/>
    <n v="61875"/>
    <m/>
    <m/>
    <n v="61875"/>
    <s v="Full"/>
    <n v="61875"/>
    <m/>
    <n v="55000"/>
    <n v="55000"/>
    <s v="No"/>
    <s v="Green"/>
    <d v="2023-07-01T00:00:00"/>
    <d v="2023-05-04T00:00:00"/>
    <d v="2023-05-04T00:00:00"/>
    <d v="2023-09-30T00:00:00"/>
    <d v="2023-08-31T00:00:00"/>
    <m/>
    <m/>
    <m/>
    <m/>
    <m/>
    <m/>
    <m/>
    <m/>
    <m/>
    <m/>
    <m/>
    <m/>
    <x v="0"/>
    <n v="35000"/>
    <n v="20000"/>
    <m/>
    <m/>
    <m/>
    <m/>
    <m/>
    <m/>
    <s v="6/5/2023 - Piping mods in progress. 5/3/23 - AFE submitted._x000d__x000a__x000d__x000a_5/1/23 - Preparing AFE for submission."/>
    <d v="2023-06-05T00:00:00"/>
    <s v="Sautter, Maureen"/>
    <m/>
    <s v="East"/>
    <s v="Pipelines and Terminals"/>
    <s v="Tank Integrity"/>
    <m/>
    <s v="Albany"/>
    <s v="BATNY - BAT ALBANY"/>
    <m/>
    <m/>
    <n v="35000"/>
    <n v="20000"/>
    <m/>
    <m/>
    <m/>
    <s v="Stine, Carlton"/>
    <s v="Stine, Carlton"/>
    <m/>
    <m/>
    <n v="1"/>
    <n v="44754"/>
    <m/>
    <s v="Administrator, System"/>
    <s v="Independent"/>
    <s v="Aqua"/>
    <d v="2022-08-17T00:00:00"/>
  </r>
  <r>
    <s v="Albany Terminal (BATNY) Tank 37 - OOS Corr + Seal Insp &amp; Refurb"/>
    <s v="Item"/>
    <s v="Open"/>
    <x v="1"/>
    <s v="BATNY00M2202"/>
    <s v="Maintenance Framework"/>
    <n v="1937274"/>
    <s v="Marrocco, Alex"/>
    <s v="East"/>
    <s v="6. Operational"/>
    <s v="Defined"/>
    <s v="Tanks"/>
    <n v="34242"/>
    <m/>
    <m/>
    <n v="34241.67"/>
    <n v="29593"/>
    <n v="4649"/>
    <s v="Red"/>
    <m/>
    <m/>
    <m/>
    <n v="34242"/>
    <m/>
    <m/>
    <n v="280000"/>
    <m/>
    <m/>
    <n v="280000"/>
    <s v="Phase"/>
    <n v="280000"/>
    <n v="440997"/>
    <m/>
    <n v="440997"/>
    <s v="No"/>
    <s v="Green"/>
    <d v="2022-08-01T00:00:00"/>
    <d v="2022-01-04T00:00:00"/>
    <d v="2022-01-04T00:00:00"/>
    <d v="2022-12-31T00:00:00"/>
    <d v="2023-03-31T00:00:00"/>
    <m/>
    <m/>
    <n v="27562.17"/>
    <n v="2437.92"/>
    <n v="-407.48"/>
    <n v="-360.94"/>
    <n v="5010"/>
    <m/>
    <m/>
    <n v="5010"/>
    <s v="Red"/>
    <m/>
    <x v="0"/>
    <m/>
    <m/>
    <m/>
    <m/>
    <m/>
    <m/>
    <m/>
    <m/>
    <s v="12/5/2022 Working with vendor to provide more timely billing._x000d__x000a_9/2/22 - AFE for support project to be submitted week of 9/6. Work expected to start on tank 37 in October."/>
    <d v="2023-02-08T00:00:00"/>
    <s v="Sautter, Maureen"/>
    <m/>
    <s v="East"/>
    <s v="Pipelines and Terminals"/>
    <s v="Integrity"/>
    <m/>
    <s v="Albany"/>
    <s v="BATNY - BAT ALBANY"/>
    <m/>
    <n v="29593"/>
    <n v="4649"/>
    <m/>
    <m/>
    <n v="406756"/>
    <m/>
    <s v="Stine, Carlton"/>
    <s v="Stine, Carlton"/>
    <m/>
    <m/>
    <n v="1"/>
    <n v="41229"/>
    <m/>
    <s v="Administrator, System"/>
    <s v="Independent"/>
    <s v="Aqua"/>
    <d v="2021-08-09T00:00:00"/>
  </r>
  <r>
    <s v="Albany Terminal (BATNY) Tank 37 - Support Project"/>
    <s v="Item"/>
    <s v="Open"/>
    <x v="1"/>
    <s v="BATNY00M2203"/>
    <s v="Maintenance Framework"/>
    <n v="2022473"/>
    <s v="Marrocco, Alex"/>
    <s v="East"/>
    <s v="7. Closed"/>
    <s v="Emergent"/>
    <s v="Tank Outage"/>
    <n v="12042"/>
    <m/>
    <m/>
    <n v="12041.9"/>
    <n v="12042"/>
    <n v="0"/>
    <s v="Green"/>
    <m/>
    <m/>
    <m/>
    <n v="12042"/>
    <m/>
    <m/>
    <n v="261000"/>
    <m/>
    <m/>
    <n v="261000"/>
    <s v="Full"/>
    <n v="261000"/>
    <n v="268526"/>
    <m/>
    <n v="268526"/>
    <s v="No"/>
    <s v="Green"/>
    <d v="2022-09-01T00:00:00"/>
    <d v="2022-09-12T00:00:00"/>
    <d v="2022-09-12T00:00:00"/>
    <d v="2022-10-07T00:00:00"/>
    <d v="2022-10-31T00:00:00"/>
    <m/>
    <m/>
    <m/>
    <n v="11523.35"/>
    <n v="518.54999999999995"/>
    <m/>
    <m/>
    <m/>
    <m/>
    <m/>
    <m/>
    <m/>
    <x v="0"/>
    <m/>
    <m/>
    <m/>
    <m/>
    <m/>
    <m/>
    <m/>
    <m/>
    <s v="11/3/2022 payroll charges approx 12K coded to project._x000d__x000a_9/11/2022-CES-Emergent AFE being routed for $261,000. Forecasting for September-November."/>
    <d v="2022-11-03T00:00:00"/>
    <s v="Walker, Carol"/>
    <m/>
    <s v="East"/>
    <s v="Pipelines and Terminals"/>
    <s v="Integrity"/>
    <m/>
    <s v="Albany"/>
    <s v="BATNY - BAT ALBANY"/>
    <m/>
    <n v="12042"/>
    <n v="0"/>
    <m/>
    <m/>
    <n v="256484"/>
    <m/>
    <s v="Stine, Carlton"/>
    <s v="Stine, Carlton"/>
    <m/>
    <m/>
    <n v="1"/>
    <n v="45757"/>
    <m/>
    <s v="Meitzler, Antoinette"/>
    <s v="Independent"/>
    <s v="Aqua"/>
    <d v="2022-09-07T00:00:00"/>
  </r>
  <r>
    <s v="Albany Truck Rack Fall Protection"/>
    <s v="Item"/>
    <s v="Candidate"/>
    <x v="1"/>
    <m/>
    <s v="Maintenance Framework"/>
    <m/>
    <s v="Schwindt, Joseph"/>
    <s v="East"/>
    <s v="8. Canceled"/>
    <m/>
    <s v="Truck Racks"/>
    <m/>
    <n v="0"/>
    <m/>
    <n v="0"/>
    <n v="240000"/>
    <n v="-240000"/>
    <s v="Red"/>
    <n v="240000"/>
    <m/>
    <n v="240000"/>
    <n v="-240000"/>
    <m/>
    <m/>
    <m/>
    <m/>
    <m/>
    <m/>
    <m/>
    <m/>
    <m/>
    <n v="0"/>
    <n v="0"/>
    <s v="No"/>
    <s v="Green"/>
    <m/>
    <m/>
    <m/>
    <m/>
    <d v="2023-10-31T00:00:00"/>
    <m/>
    <m/>
    <m/>
    <m/>
    <m/>
    <m/>
    <m/>
    <m/>
    <m/>
    <m/>
    <m/>
    <m/>
    <x v="0"/>
    <m/>
    <m/>
    <n v="0"/>
    <n v="0"/>
    <n v="0"/>
    <m/>
    <m/>
    <m/>
    <s v="06/13/2023 Project is being canceled due to work that was completed in previous years. Money will get allocated to albany alphalt loading arm replacement and asphalt pump upgrade.RLO _x000d__x000a_Project should have been entered as a 2023"/>
    <d v="2023-06-02T00:00:00"/>
    <m/>
    <m/>
    <s v="East"/>
    <s v="Pipelines and Terminals"/>
    <s v="Operating Infrastructure"/>
    <m/>
    <s v="Albany"/>
    <s v="BATNY - BAT ALBANY"/>
    <m/>
    <m/>
    <n v="0"/>
    <n v="0"/>
    <n v="0"/>
    <m/>
    <m/>
    <s v="Younce, Michael"/>
    <m/>
    <m/>
    <m/>
    <n v="1"/>
    <n v="45372"/>
    <m/>
    <s v="Clark, David"/>
    <s v="Independent"/>
    <s v="Aqua"/>
    <d v="2022-08-26T00:00:00"/>
  </r>
  <r>
    <s v="Albany USCG API 570 Priority 2 Refurbishments"/>
    <s v="Item"/>
    <s v="Open"/>
    <x v="1"/>
    <m/>
    <s v="Maintenance Framework"/>
    <m/>
    <s v="Wing, Hunter"/>
    <s v="East"/>
    <s v="1. Proposed"/>
    <m/>
    <s v="Facility Integrity"/>
    <m/>
    <n v="40000"/>
    <m/>
    <n v="40000"/>
    <n v="40000"/>
    <n v="0"/>
    <s v="Green"/>
    <n v="40000"/>
    <m/>
    <n v="40000"/>
    <n v="0"/>
    <m/>
    <m/>
    <m/>
    <m/>
    <m/>
    <m/>
    <m/>
    <m/>
    <m/>
    <n v="40000"/>
    <n v="40000"/>
    <s v="No"/>
    <s v="Green"/>
    <d v="2023-07-01T00:00:00"/>
    <m/>
    <m/>
    <m/>
    <d v="2023-06-30T00:00:00"/>
    <m/>
    <m/>
    <m/>
    <m/>
    <m/>
    <m/>
    <m/>
    <n v="20000"/>
    <n v="20000"/>
    <n v="-20000"/>
    <s v="Red"/>
    <m/>
    <x v="5"/>
    <n v="20000"/>
    <n v="20000"/>
    <m/>
    <m/>
    <m/>
    <m/>
    <m/>
    <m/>
    <s v="5/1/2023 - HW - Project expected to be completed by end of May. Project will be completed during Daylight and Asphalt Projects. FPI to provide quote for Mechanical SOW the week of 5/1 and Painting contractor soon after. Supply Chain to coordinate small bid event for painting contractors. _x000d__x000a__x000d__x000a_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
    <d v="2023-05-01T00:00:00"/>
    <m/>
    <m/>
    <s v="East"/>
    <s v="Pipelines and Terminals"/>
    <s v="Integrity"/>
    <m/>
    <s v="Albany"/>
    <s v="BATNY - BAT ALBANY"/>
    <m/>
    <m/>
    <n v="20000"/>
    <n v="20000"/>
    <m/>
    <m/>
    <m/>
    <s v="Aiken, Elaine"/>
    <m/>
    <m/>
    <m/>
    <n v="1"/>
    <n v="45057"/>
    <m/>
    <s v="Administrator, System"/>
    <s v="Independent"/>
    <s v="Aqua"/>
    <d v="2022-08-17T00:00:00"/>
  </r>
  <r>
    <s v="Albany, Roseton and Rensselaer terminals annual survey"/>
    <s v="Item"/>
    <s v="Open"/>
    <x v="0"/>
    <s v="1348250E2310"/>
    <s v="Maintenance Framework"/>
    <n v="2084404"/>
    <s v="Norton, Bill"/>
    <s v="East"/>
    <s v="8. Canceled"/>
    <s v="Defined"/>
    <s v="Cathodic Protection"/>
    <m/>
    <n v="15000"/>
    <m/>
    <n v="15000"/>
    <n v="15000"/>
    <n v="0"/>
    <s v="Green"/>
    <n v="15000"/>
    <m/>
    <n v="15000"/>
    <n v="0"/>
    <m/>
    <m/>
    <n v="14715"/>
    <m/>
    <m/>
    <n v="14715"/>
    <s v="Full"/>
    <n v="14715"/>
    <m/>
    <n v="15000"/>
    <n v="15000"/>
    <s v="No"/>
    <s v="Green"/>
    <d v="2023-08-01T00:00:00"/>
    <d v="2023-02-01T00:00:00"/>
    <d v="2023-02-01T00:00:00"/>
    <d v="2023-11-01T00:00:00"/>
    <d v="2023-11-30T00:00:00"/>
    <m/>
    <m/>
    <m/>
    <m/>
    <m/>
    <m/>
    <m/>
    <m/>
    <m/>
    <m/>
    <m/>
    <m/>
    <x v="0"/>
    <m/>
    <m/>
    <n v="15000"/>
    <m/>
    <m/>
    <m/>
    <m/>
    <m/>
    <s v="3/2/2023 - Project is cancelled due to being funded through Local Operations Budget."/>
    <d v="2023-03-02T00:00:00"/>
    <s v="Sautter, Maureen"/>
    <m/>
    <s v="East"/>
    <s v="Pipelines and Terminals"/>
    <s v="Corrosion"/>
    <m/>
    <s v="Albany"/>
    <s v="BATNY - BAT ALBANY"/>
    <m/>
    <m/>
    <n v="0"/>
    <n v="15000"/>
    <m/>
    <m/>
    <m/>
    <s v="Geib, Rob"/>
    <s v="Geib, Robert"/>
    <m/>
    <m/>
    <n v="1"/>
    <n v="44340"/>
    <m/>
    <s v="Guest, ProSight"/>
    <s v="Independent"/>
    <s v="Aqua"/>
    <d v="2022-08-01T00:00:00"/>
  </r>
  <r>
    <s v="Asbestos Abatement Reclass from MCAP to MEXP Pt Reading"/>
    <s v="Item"/>
    <s v="Open"/>
    <x v="0"/>
    <s v="BPRPR00E2301"/>
    <s v="Maintenance Framework"/>
    <m/>
    <s v="Keppel, Nicholas"/>
    <s v="East"/>
    <s v="6. Operational"/>
    <s v="Unplanned"/>
    <s v="East"/>
    <n v="194106"/>
    <m/>
    <m/>
    <n v="194105.91"/>
    <n v="194106"/>
    <n v="0"/>
    <s v="Green"/>
    <m/>
    <m/>
    <m/>
    <n v="194106"/>
    <m/>
    <m/>
    <n v="194000"/>
    <m/>
    <m/>
    <n v="194000"/>
    <s v="Full"/>
    <n v="194000"/>
    <n v="194106"/>
    <m/>
    <n v="194106"/>
    <s v="No"/>
    <s v="Green"/>
    <d v="2023-01-01T00:00:00"/>
    <d v="2023-01-25T00:00:00"/>
    <d v="2023-01-25T00:00:00"/>
    <d v="2023-01-31T00:00:00"/>
    <d v="2023-01-31T00:00:00"/>
    <m/>
    <m/>
    <n v="194105.91"/>
    <m/>
    <m/>
    <m/>
    <m/>
    <m/>
    <m/>
    <m/>
    <m/>
    <m/>
    <x v="0"/>
    <m/>
    <m/>
    <m/>
    <m/>
    <m/>
    <m/>
    <m/>
    <m/>
    <s v="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
    <d v="2023-01-27T00:00:00"/>
    <s v="Walker, Carol"/>
    <m/>
    <s v="East"/>
    <s v="Pipelines and Terminals"/>
    <s v="Station/Terminal"/>
    <m/>
    <s v="Harbor South"/>
    <s v="BPRPR - BPT PORT READING TERMINAL"/>
    <m/>
    <n v="194106"/>
    <n v="0"/>
    <m/>
    <m/>
    <m/>
    <m/>
    <s v="Orischak, Bob"/>
    <s v="Orischak, Bob"/>
    <m/>
    <m/>
    <n v="1"/>
    <n v="46535"/>
    <m/>
    <s v="Orischak, Bob"/>
    <s v="Independent"/>
    <s v="Aqua"/>
    <d v="2023-01-25T00:00:00"/>
  </r>
  <r>
    <s v="Auburn 802 Unit 3 Bearing Housing Upgrade"/>
    <s v="Item"/>
    <s v="Open"/>
    <x v="1"/>
    <s v="AB00000M2203"/>
    <s v="Maintenance Framework"/>
    <n v="1980316"/>
    <s v="Mohr, David"/>
    <s v="East"/>
    <s v="3. Active"/>
    <s v="Defined"/>
    <s v="Rotating Equipment"/>
    <n v="66758"/>
    <m/>
    <n v="16000"/>
    <n v="66758.320000000007"/>
    <n v="17394"/>
    <n v="49364"/>
    <s v="Red"/>
    <m/>
    <m/>
    <m/>
    <n v="66758"/>
    <m/>
    <m/>
    <n v="101000"/>
    <m/>
    <n v="67000"/>
    <n v="168000"/>
    <s v="Supplemental"/>
    <n v="168000"/>
    <n v="218744"/>
    <n v="16000"/>
    <n v="234744"/>
    <s v="Yes"/>
    <s v="Red"/>
    <d v="2022-05-01T00:00:00"/>
    <d v="2022-05-12T00:00:00"/>
    <d v="2022-05-12T00:00:00"/>
    <d v="2022-07-31T00:00:00"/>
    <d v="2023-06-30T00:00:00"/>
    <m/>
    <m/>
    <n v="365.76"/>
    <n v="272.54000000000002"/>
    <n v="16755.689999999999"/>
    <n v="16151.95"/>
    <n v="33212.379999999997"/>
    <m/>
    <m/>
    <n v="33212"/>
    <s v="Red"/>
    <n v="0"/>
    <x v="6"/>
    <m/>
    <m/>
    <m/>
    <m/>
    <m/>
    <m/>
    <m/>
    <n v="16000"/>
    <s v="6/1/2023 Variance due to material required for piping replacement. Dave Mohr will be submitting a SECOND supplemental for 60K due to additional work based on inspection once pump was removed. _x000d__x000a_5/1/2023 Supplemental approved. Variance is due to installation and rigging labor._x000d__x000a_4/3/2023 Supplemental submitted_x000d__x000a_ 3/1/2023 Pump in for hydrotest then shipping this week. DRM_x000d__x000a_2/2/2023 Pump to ship week of 2/13_x000d__x000a_1/3/2023  Waiting for shipping. Estimated week of 1/15._x000d__x000a_12/1/2022 Issue with PO resolved and pump shaft being scanned. Expect to have returned 2 week in Jan 2023. Supplemental required._x000d__x000a_11/1/2022 Correct PO's issued to Goulds Canada. Awaiting shipping. Expecting to install in November._x000d__x000a_10/1/2022 PO's will need to be re-cut since work being done in Canada. ITT/Goulds needs to be added as a vendor in COUPA. Supplemental required and funding coming from the program group. DRM_x000d__x000a_9/2/2022-The Work will be done in September. 8/1/2022 Motor and pump required additional work on bearings. Estimate 4-6 weeks for return. DRM_x000d__x000a_7/5/2022 Working with HSSE and AAI to get a waiver completed so they can start the work. DRM_x000d__x000a_6/2/2022 Pump and Motor to be removed by mid-June and sent to vendors for overhaul. DRM_x000d__x000a_5/2/2022 Working with vendor to get second quote_x000d__x000a_4/1/2022 DRM Received quotes from Hydroeast and ITT Goulds. Have call 4/4 with Nate Frey and Auburn mechs to discuss best course of action._x000d__x000a_3/1/2022 DRM Met with Hydro East to develop scope with asset team. and requested quote to complete the AFE."/>
    <d v="2023-06-02T00:00:00"/>
    <s v="Sautter, Maureen"/>
    <m/>
    <s v="East"/>
    <s v="Pipelines and Terminals"/>
    <s v="Operating Infrastructure"/>
    <m/>
    <s v="Auburn Pipeline"/>
    <s v="AB - AUBURN STATION"/>
    <m/>
    <n v="17394"/>
    <n v="49364"/>
    <m/>
    <m/>
    <n v="151986"/>
    <m/>
    <s v="Posipanko, Dan"/>
    <s v="Tracey, Steve"/>
    <m/>
    <m/>
    <n v="1"/>
    <n v="40852"/>
    <m/>
    <s v="Frey, Nathaniel"/>
    <s v="Independent"/>
    <s v="Aqua"/>
    <d v="2021-07-29T00:00:00"/>
  </r>
  <r>
    <s v="Auburn Mainline Unit 1 East Pump Base Refurbishment"/>
    <s v="Item"/>
    <s v="Open"/>
    <x v="1"/>
    <s v="AB00000M2305"/>
    <s v="Maintenance Framework"/>
    <n v="2094884"/>
    <s v="Pepe, David"/>
    <s v="East"/>
    <s v="3. Active"/>
    <s v="Defined"/>
    <s v="Rotating Equipment"/>
    <n v="10000"/>
    <n v="110000"/>
    <m/>
    <n v="120000"/>
    <n v="120000"/>
    <n v="0"/>
    <s v="Green"/>
    <n v="120000"/>
    <m/>
    <n v="120000"/>
    <n v="0"/>
    <m/>
    <m/>
    <n v="143753"/>
    <m/>
    <m/>
    <m/>
    <s v="Full"/>
    <n v="143753"/>
    <n v="10000"/>
    <n v="110000"/>
    <n v="120000"/>
    <s v="No"/>
    <s v="Green"/>
    <d v="2023-05-01T00:00:00"/>
    <m/>
    <m/>
    <d v="2023-12-31T00:00:00"/>
    <d v="2023-12-31T00:00:00"/>
    <m/>
    <m/>
    <m/>
    <m/>
    <m/>
    <m/>
    <n v="10000"/>
    <m/>
    <m/>
    <n v="10000"/>
    <s v="Red"/>
    <n v="0"/>
    <x v="0"/>
    <n v="10000"/>
    <m/>
    <m/>
    <m/>
    <m/>
    <m/>
    <n v="100000"/>
    <m/>
    <s v="05/30/23 - DJP - Alloy has scanned the pump room. Engineering and procurement to continue in June 2023.  Meeting planned with Nate Frey to determine the pump base to be replaced for 2024.  According to operations and engineering, all the bases should be replaced._x000d__x000a_2022/12/20 DJP Working with Alloy Mechanical to pull the pump, motor, base and refurbish new base.  Looking for direction on pump service."/>
    <d v="2023-05-30T00:00:00"/>
    <s v="Sautter, Maureen"/>
    <m/>
    <s v="East"/>
    <s v="Pipelines and Terminals"/>
    <s v="Operating Infrastructure"/>
    <m/>
    <s v="Auburn Pipeline"/>
    <s v="AB - AUBURN STATION"/>
    <m/>
    <m/>
    <n v="20000"/>
    <m/>
    <n v="100000"/>
    <m/>
    <m/>
    <s v="Posipanko, Dan"/>
    <s v="Posipanko, Daniel A."/>
    <m/>
    <m/>
    <n v="1"/>
    <n v="37390"/>
    <m/>
    <s v="Guest, ProSight"/>
    <s v="Independent"/>
    <s v="Aqua"/>
    <d v="2020-07-31T00:00:00"/>
  </r>
  <r>
    <s v="Auburn Mainline Unit 3 East Pump Base Refurbishment"/>
    <s v="Item"/>
    <s v="Open"/>
    <x v="1"/>
    <s v="AB00000M2204"/>
    <s v="Maintenance Framework"/>
    <n v="1981491"/>
    <s v="Mohr, David"/>
    <s v="East"/>
    <s v="6. Operational"/>
    <s v="Defined"/>
    <s v="Rotating Equipment"/>
    <n v="273"/>
    <m/>
    <m/>
    <n v="272.83999999999997"/>
    <n v="273"/>
    <n v="0"/>
    <s v="Green"/>
    <m/>
    <m/>
    <m/>
    <n v="273"/>
    <m/>
    <m/>
    <n v="101000"/>
    <m/>
    <n v="104000"/>
    <n v="205000"/>
    <s v="Supplemental"/>
    <n v="205000"/>
    <n v="206302"/>
    <m/>
    <n v="206302"/>
    <s v="No"/>
    <s v="Green"/>
    <d v="2022-07-01T00:00:00"/>
    <d v="2022-05-24T00:00:00"/>
    <d v="2022-05-24T00:00:00"/>
    <d v="2022-08-31T00:00:00"/>
    <d v="2022-09-30T00:00:00"/>
    <m/>
    <m/>
    <n v="272.83999999999997"/>
    <m/>
    <m/>
    <m/>
    <m/>
    <m/>
    <m/>
    <m/>
    <m/>
    <m/>
    <x v="0"/>
    <m/>
    <m/>
    <m/>
    <m/>
    <m/>
    <m/>
    <m/>
    <m/>
    <s v="4/1/2023 Supplemental Submitted2/3/2023-Closed WO/PO, POs already closed. 2/2/2023-Can close. 10/5/2022-Project is completed, late invoice. _x000d__x000a_9/1/2022 Baseplate to  be ground week of 9/12. Forecasting 81K in September for the milling work.  Total EAC will be about $200K including baseplate,rework, and resurfacing.  Will contact PMO to pull funds from Macungie project.   DRM_x000d__x000a_8/1/2022-One week-delay in scheduling.  Baseplate needs additional work. Foundation was OK. Repair to take place mid August. May pull dollars from ZG Unit #8 Rerate.DRM_x000d__x000a_7/5/2022-Work is starting week of 7/11. 6/2/2022 Sole Source was rejected. Working with Supply Chain to locate a quote from another vendor.. DRM_x000d__x000a_5/2/2022 Working with grouting contractor to get quote.DRM_x000d__x000a_4/1/2022 DRM Received quotes from Hydroeast and ITT Goulds. Have call 4/4 with Nate Frey and Auburn mechs to discuss best course of action._x000d__x000a_3/1/2022 DRM Met with Hydro East to develop scope with asset team. and requested quote to complete the AFE."/>
    <d v="2023-04-03T00:00:00"/>
    <s v="Sautter, Maureen"/>
    <m/>
    <s v="East"/>
    <s v="Pipelines and Terminals"/>
    <s v="Operating Infrastructure"/>
    <m/>
    <s v="Auburn Pipeline"/>
    <s v="AB - AUBURN STATION"/>
    <m/>
    <n v="273"/>
    <n v="0"/>
    <m/>
    <m/>
    <n v="206029"/>
    <m/>
    <s v="Posipanko, Dan"/>
    <s v="Tracey, Steve"/>
    <m/>
    <m/>
    <n v="1"/>
    <n v="37394"/>
    <m/>
    <s v="Guest, ProSight"/>
    <s v="Independent"/>
    <s v="Aqua"/>
    <d v="2020-07-31T00:00:00"/>
  </r>
  <r>
    <s v="Auburn Replace Office Building roof"/>
    <s v="Item"/>
    <s v="Open"/>
    <x v="1"/>
    <s v="AB00000M2301"/>
    <s v="Maintenance Framework"/>
    <n v="2076601"/>
    <s v="Orischak, Bob"/>
    <s v="East"/>
    <s v="3. Active"/>
    <s v="Defined"/>
    <s v="East"/>
    <n v="4790"/>
    <n v="75000"/>
    <m/>
    <n v="79790"/>
    <n v="75000"/>
    <n v="4790"/>
    <s v="Yellow"/>
    <n v="75000"/>
    <m/>
    <n v="75000"/>
    <n v="4790"/>
    <m/>
    <m/>
    <n v="76890"/>
    <m/>
    <m/>
    <n v="76890"/>
    <s v="Full"/>
    <n v="76890"/>
    <n v="4790"/>
    <n v="75000"/>
    <n v="79790"/>
    <s v="No"/>
    <s v="Green"/>
    <d v="2023-05-01T00:00:00"/>
    <d v="2023-01-23T00:00:00"/>
    <d v="2023-01-23T00:00:00"/>
    <d v="2023-04-25T00:00:00"/>
    <d v="2023-05-31T00:00:00"/>
    <m/>
    <m/>
    <m/>
    <m/>
    <m/>
    <m/>
    <n v="4790"/>
    <n v="0"/>
    <n v="0"/>
    <n v="4790"/>
    <s v="Red"/>
    <m/>
    <x v="0"/>
    <n v="75000"/>
    <m/>
    <m/>
    <m/>
    <m/>
    <m/>
    <m/>
    <m/>
    <s v="6/1/23 RLO Project kicks off in June. Materials ordered"/>
    <d v="2023-06-01T00:00:00"/>
    <s v="Sautter, Maureen"/>
    <m/>
    <s v="East"/>
    <s v="Pipelines and Terminals"/>
    <s v="Operating Infrastructure"/>
    <m/>
    <s v="Auburn Pipeline"/>
    <s v="AB - AUBURN STATION"/>
    <m/>
    <m/>
    <n v="79790"/>
    <m/>
    <m/>
    <m/>
    <m/>
    <s v="Orischak, Bob"/>
    <s v="Tracey, Steve"/>
    <m/>
    <m/>
    <n v="1"/>
    <n v="44536"/>
    <m/>
    <s v="Guest, ProSight"/>
    <s v="Independent"/>
    <s v="Aqua"/>
    <d v="2022-08-11T00:00:00"/>
  </r>
  <r>
    <s v="Auburn Rotork Valve Operator Upgrade"/>
    <s v="Item"/>
    <s v="Open"/>
    <x v="1"/>
    <s v="AB00000M2202"/>
    <s v="Maintenance Framework"/>
    <n v="1945823"/>
    <s v="Mohr, David"/>
    <s v="East"/>
    <s v="7. Closed"/>
    <s v="Defined"/>
    <s v="Valves"/>
    <n v="3266"/>
    <m/>
    <m/>
    <n v="3266.48"/>
    <n v="3266"/>
    <n v="0"/>
    <s v="Green"/>
    <m/>
    <m/>
    <m/>
    <n v="3266"/>
    <m/>
    <m/>
    <n v="70000"/>
    <m/>
    <m/>
    <n v="70000"/>
    <s v="Full"/>
    <n v="70000"/>
    <n v="80215"/>
    <m/>
    <n v="80215"/>
    <s v="No"/>
    <s v="Green"/>
    <d v="2022-02-01T00:00:00"/>
    <d v="2022-02-03T00:00:00"/>
    <d v="2022-02-03T00:00:00"/>
    <d v="2022-05-01T00:00:00"/>
    <d v="2022-12-31T00:00:00"/>
    <m/>
    <m/>
    <n v="3146.9"/>
    <n v="119.58"/>
    <m/>
    <m/>
    <m/>
    <m/>
    <m/>
    <m/>
    <m/>
    <m/>
    <x v="0"/>
    <m/>
    <m/>
    <m/>
    <m/>
    <m/>
    <m/>
    <m/>
    <m/>
    <s v="1/10/2023 - Closed WO/PO and set OPPM project status to 'Closed'.  MCS_x000d__x000a__x000d__x000a__x000d__x000a_Can close. 12/1/2022 Valve installations will be completed this month._x000d__x000a_11/1/2022 Variance due to Stem nuts received and shutdowns scheduled this month for installation._x000d__x000a_10/1/2022 Stem nuts were shipped wrong from manufacturer causing delay in installation. New shafts being fabricated. DRM_x000d__x000a_9/1/2022 Techs unable to complete installation due to PM load.  DRM_x000d__x000a_8/1/2022 Received remaining actuators in mid-July. Techs to installation to be completed over this and next month. DRM_x000d__x000a_7/5/2022 Received 2 actuators in June. DRM_x000d__x000a_6/2/2022-Delay in actuator delivery._x000d__x000a_5/3/2022-Actuators expected wk of 5/10, install in June. 4/4/2022 - Actuators expected in 2 months._x000d__x000a__x000d__x000a_3/2/2022 DRM Actuators on order 12 week lead time._x000d__x000a__x000d__x000a_2/1/2022 Received quotes from vendor, AFE to follow"/>
    <d v="2023-01-10T00:00:00"/>
    <s v="Sautter, Maureen"/>
    <m/>
    <s v="East"/>
    <s v="Pipelines and Terminals"/>
    <s v="Operating Infrastructure"/>
    <m/>
    <s v="Auburn Pipeline"/>
    <s v="AB - AUBURN STATION"/>
    <m/>
    <n v="3266"/>
    <n v="0"/>
    <m/>
    <m/>
    <n v="76949"/>
    <m/>
    <s v="Oey, Alex"/>
    <s v="Tracey, Steve"/>
    <m/>
    <m/>
    <n v="1"/>
    <n v="34121"/>
    <m/>
    <s v="Guest, ProSight"/>
    <s v="Independent"/>
    <s v="Aqua"/>
    <d v="2019-08-19T00:00:00"/>
  </r>
  <r>
    <s v="Auburn Station (AB) Tank  304 - In-Service Steel IFR Up Close Seal Inspection"/>
    <s v="Item"/>
    <s v="Open"/>
    <x v="0"/>
    <s v="AB00000E2301"/>
    <s v="Maintenance Framework"/>
    <n v="2093484"/>
    <s v="Yoder, Michael"/>
    <s v="East"/>
    <s v="3. Active"/>
    <s v="Defined"/>
    <s v="Tanks"/>
    <m/>
    <n v="10000"/>
    <m/>
    <n v="10000"/>
    <n v="10000"/>
    <n v="0"/>
    <s v="Green"/>
    <n v="10000"/>
    <m/>
    <n v="10000"/>
    <n v="0"/>
    <m/>
    <m/>
    <n v="11000"/>
    <m/>
    <m/>
    <n v="11000"/>
    <s v="Phase"/>
    <n v="11000"/>
    <m/>
    <n v="10000"/>
    <n v="10000"/>
    <s v="No"/>
    <s v="Green"/>
    <d v="2023-09-01T00:00:00"/>
    <d v="2023-03-01T00:00:00"/>
    <d v="2023-03-01T00:00:00"/>
    <d v="2023-12-31T00:00:00"/>
    <d v="2023-09-30T00:00:00"/>
    <m/>
    <m/>
    <m/>
    <m/>
    <m/>
    <m/>
    <m/>
    <m/>
    <m/>
    <m/>
    <m/>
    <m/>
    <x v="0"/>
    <m/>
    <m/>
    <m/>
    <n v="10000"/>
    <m/>
    <m/>
    <m/>
    <m/>
    <m/>
    <m/>
    <s v="Sautter, Maureen"/>
    <m/>
    <s v="East"/>
    <s v="Pipelines and Terminals"/>
    <s v="Tank Integrity"/>
    <m/>
    <s v="Auburn Pipeline"/>
    <s v="AB - AUBURN STATION"/>
    <m/>
    <m/>
    <n v="0"/>
    <n v="10000"/>
    <m/>
    <m/>
    <m/>
    <s v="Stine, Carlton"/>
    <s v="Stine, Carlton"/>
    <m/>
    <m/>
    <n v="1"/>
    <n v="44771"/>
    <m/>
    <s v="Administrator, System"/>
    <s v="JDE Child"/>
    <s v="Burnt Orange"/>
    <d v="2022-08-17T00:00:00"/>
  </r>
  <r>
    <s v="Auburn Station (AB) Tank  306 - OOS API 653 Insp Seal Insp &amp; Refurb"/>
    <s v="Item"/>
    <s v="Open"/>
    <x v="1"/>
    <s v="AB00000M2303"/>
    <s v="Maintenance Framework"/>
    <n v="2086166"/>
    <s v="Yoder, Michael"/>
    <s v="East"/>
    <s v="3. Active"/>
    <s v="Defined"/>
    <s v="Tanks"/>
    <n v="30612"/>
    <n v="350000"/>
    <m/>
    <n v="380611.7"/>
    <n v="378919"/>
    <n v="1693"/>
    <s v="Yellow"/>
    <n v="378919"/>
    <m/>
    <n v="378919"/>
    <n v="1693"/>
    <m/>
    <m/>
    <n v="190498"/>
    <m/>
    <m/>
    <n v="190498"/>
    <s v="Phase"/>
    <n v="190498"/>
    <n v="30612"/>
    <n v="350000"/>
    <n v="380612"/>
    <s v="No"/>
    <s v="Green"/>
    <d v="2023-04-01T00:00:00"/>
    <d v="2023-02-24T00:00:00"/>
    <d v="2023-02-24T00:00:00"/>
    <d v="2023-12-31T00:00:00"/>
    <d v="2023-08-31T00:00:00"/>
    <m/>
    <m/>
    <m/>
    <m/>
    <m/>
    <n v="1692.86"/>
    <n v="28918.84"/>
    <n v="28919"/>
    <n v="28919"/>
    <n v="0"/>
    <s v="Yellow"/>
    <n v="0"/>
    <x v="0"/>
    <n v="150000"/>
    <n v="150000"/>
    <n v="50000"/>
    <m/>
    <m/>
    <m/>
    <m/>
    <m/>
    <s v="6/2/23 - Tank MT and isolated. Cleaning scheduled for early-June._x000d__x000a__x000d__x000a_5/1/23 - Preparing to set legs and clean tank in May. April variance due to internal labor._x000d__x000a__x000d__x000a_9/23/22-CES-Reviewing budget and can drop mechanical budget from $215,000 to $175,000."/>
    <d v="2023-06-02T00:00:00"/>
    <s v="Sautter, Maureen"/>
    <m/>
    <s v="East"/>
    <s v="Pipelines and Terminals"/>
    <s v="Integrity"/>
    <m/>
    <s v="Auburn Pipeline"/>
    <s v="AB - AUBURN STATION"/>
    <m/>
    <m/>
    <n v="180612"/>
    <n v="200000"/>
    <m/>
    <m/>
    <m/>
    <s v="Stine, Carlton"/>
    <m/>
    <m/>
    <m/>
    <n v="1"/>
    <n v="44772"/>
    <m/>
    <s v="Administrator, System"/>
    <s v="Independent"/>
    <s v="Aqua"/>
    <d v="2022-08-17T00:00:00"/>
  </r>
  <r>
    <s v="Auburn Station (AB) Tank  310 - OOS Seal Insp"/>
    <s v="Item"/>
    <s v="Open"/>
    <x v="0"/>
    <s v="AB00000E2302"/>
    <s v="Maintenance Framework"/>
    <n v="2093477"/>
    <s v="Yoder, Michael"/>
    <s v="East"/>
    <s v="6. Operational"/>
    <s v="Defined"/>
    <s v="Tanks"/>
    <n v="16159"/>
    <m/>
    <m/>
    <n v="16159"/>
    <n v="35000"/>
    <n v="-18841"/>
    <s v="Red"/>
    <n v="102000"/>
    <m/>
    <n v="102000"/>
    <n v="-85841"/>
    <m/>
    <m/>
    <n v="25300"/>
    <m/>
    <m/>
    <n v="25300"/>
    <s v="Phase"/>
    <n v="25300"/>
    <n v="16159"/>
    <m/>
    <n v="16159"/>
    <s v="No"/>
    <s v="Green"/>
    <d v="2023-05-01T00:00:00"/>
    <d v="2023-03-01T00:00:00"/>
    <d v="2023-03-01T00:00:00"/>
    <d v="2023-12-31T00:00:00"/>
    <d v="2023-05-31T00:00:00"/>
    <m/>
    <m/>
    <m/>
    <m/>
    <m/>
    <m/>
    <n v="16159"/>
    <n v="25000"/>
    <n v="25000"/>
    <n v="-8841"/>
    <s v="Red"/>
    <m/>
    <x v="0"/>
    <m/>
    <m/>
    <m/>
    <m/>
    <m/>
    <m/>
    <m/>
    <m/>
    <s v="6/2/23 - Seal inspection complete. No issues._x000d__x000a__x000d__x000a_5/1/23 - Seal inspection moved to 5/3. Reduced forecast assuming there will be no/minimal repairs._x000d__x000a__x000d__x000a_4/4/23 - Moved forecast to May. Contractor plans to mobilize 5/3._x000d__x000a__x000d__x000a_2/9/23 - Updated forecast assuming seal inspection will be completed in-service and no repairs required."/>
    <d v="2023-06-02T00:00:00"/>
    <s v="Sautter, Maureen"/>
    <m/>
    <s v="East"/>
    <s v="Pipelines and Terminals"/>
    <s v="Tank Integrity"/>
    <m/>
    <s v="Auburn Pipeline"/>
    <s v="AB - AUBURN STATION"/>
    <m/>
    <m/>
    <n v="16159"/>
    <m/>
    <m/>
    <m/>
    <m/>
    <s v="Stine, Carlton"/>
    <s v="Stine, Carlton"/>
    <m/>
    <m/>
    <n v="1"/>
    <n v="44773"/>
    <m/>
    <s v="Administrator, System"/>
    <s v="JDE Child"/>
    <s v="Burnt Orange"/>
    <d v="2022-08-17T00:00:00"/>
  </r>
  <r>
    <s v="Auburn Station (AB) Tank 304 Secondary Seal Replacement"/>
    <s v="Item"/>
    <s v="Open"/>
    <x v="1"/>
    <s v="AB00000M2205"/>
    <s v="Maintenance Framework"/>
    <n v="2021563"/>
    <s v="Yoder, Michael"/>
    <s v="East"/>
    <s v="7. Closed"/>
    <s v="Emergent"/>
    <s v="Tanks"/>
    <n v="1882"/>
    <m/>
    <m/>
    <n v="1881.86"/>
    <n v="1882"/>
    <n v="0"/>
    <s v="Green"/>
    <m/>
    <m/>
    <m/>
    <n v="1882"/>
    <m/>
    <m/>
    <n v="81000"/>
    <m/>
    <m/>
    <n v="81000"/>
    <s v="Full"/>
    <n v="81000"/>
    <n v="83928"/>
    <m/>
    <n v="83928"/>
    <s v="No"/>
    <s v="Green"/>
    <d v="2022-09-01T00:00:00"/>
    <d v="2022-09-02T00:00:00"/>
    <d v="2022-09-02T00:00:00"/>
    <d v="2022-10-30T00:00:00"/>
    <d v="2022-09-30T00:00:00"/>
    <m/>
    <m/>
    <n v="320.23"/>
    <n v="1561.63"/>
    <m/>
    <m/>
    <m/>
    <m/>
    <m/>
    <m/>
    <m/>
    <m/>
    <x v="0"/>
    <m/>
    <m/>
    <m/>
    <m/>
    <m/>
    <m/>
    <m/>
    <m/>
    <s v="3/14/2023 - Closed WO/PO, and set OPPM status to 'Closed'.  MCS_x000d__x000a__x000d__x000a__x000d__x000a_3/1/23 - Trailing disposal invoice hit in February. Should now be able to close._x000d__x000a__x000d__x000a_2/1/23 - Keep open for one more month then close._x000d__x000a__x000d__x000a_1/4/23 - Variance due to additional disposal costs for Haz material._x000d__x000a__x000d__x000a_12/2/22 - Variance due to awaiting seal disposal. Moved forecast to December._x000d__x000a__x000d__x000a_11/1/22 - Added 5k to November forecast for seal disposal._x000d__x000a__x000d__x000a_10/4/22 - Variance due to completing work prior to end of September. Updated forecast._x000d__x000a__x000d__x000a_9/1/22 - Emergent AFE out for approval. Forecast October spend."/>
    <d v="2023-03-14T00:00:00"/>
    <s v="Sautter, Maureen"/>
    <m/>
    <s v="East"/>
    <s v="Pipelines and Terminals"/>
    <s v="Integrity"/>
    <m/>
    <s v="Auburn Pipeline"/>
    <s v="AB - AUBURN STATION"/>
    <m/>
    <n v="1882"/>
    <n v="0"/>
    <m/>
    <m/>
    <n v="82046"/>
    <m/>
    <s v="Stine, Carlton"/>
    <s v="Stine, Carlton"/>
    <m/>
    <m/>
    <n v="1"/>
    <n v="45702"/>
    <m/>
    <s v="Meitzler, Antoinette"/>
    <s v="Independent"/>
    <s v="Aqua"/>
    <d v="2022-08-30T00:00:00"/>
  </r>
  <r>
    <s v="Auburn Station tank line CP replacement"/>
    <s v="Item"/>
    <s v="Open"/>
    <x v="1"/>
    <s v="AB00000M2302"/>
    <s v="Maintenance Framework"/>
    <n v="2085676"/>
    <s v="Norton, Bill"/>
    <s v="East"/>
    <s v="3. Active"/>
    <s v="Defined"/>
    <s v="Cathodic Protection"/>
    <m/>
    <n v="85000"/>
    <m/>
    <n v="85000"/>
    <n v="85000"/>
    <n v="0"/>
    <s v="Green"/>
    <n v="85000"/>
    <m/>
    <n v="85000"/>
    <n v="0"/>
    <m/>
    <m/>
    <n v="85045"/>
    <m/>
    <m/>
    <n v="85045"/>
    <s v="Full"/>
    <n v="85045"/>
    <m/>
    <n v="85000"/>
    <n v="85000"/>
    <s v="No"/>
    <s v="Green"/>
    <d v="2023-07-01T00:00:00"/>
    <d v="2023-02-21T00:00:00"/>
    <d v="2023-02-21T00:00:00"/>
    <d v="2023-11-01T00:00:00"/>
    <d v="2023-11-30T00:00:00"/>
    <m/>
    <m/>
    <m/>
    <m/>
    <m/>
    <m/>
    <m/>
    <m/>
    <m/>
    <m/>
    <m/>
    <m/>
    <x v="0"/>
    <m/>
    <n v="50000"/>
    <m/>
    <m/>
    <n v="35000"/>
    <m/>
    <m/>
    <m/>
    <s v="6/2/2023-Contractor and inspector is lined up for July. 4/20/23 Lake Superior consulting to perform installation. Rick Davis from Spyglass to be inspector. work scheduled for July 2023"/>
    <d v="2023-06-02T00:00:00"/>
    <s v="Sautter, Maureen"/>
    <m/>
    <s v="East"/>
    <s v="Pipelines and Terminals"/>
    <s v="Integrity"/>
    <m/>
    <s v="Auburn Pipeline"/>
    <s v="AB - AUBURN STATION"/>
    <m/>
    <m/>
    <n v="0"/>
    <n v="50000"/>
    <n v="35000"/>
    <m/>
    <m/>
    <s v="Geib, Rob"/>
    <s v="Geib, Robert"/>
    <m/>
    <m/>
    <n v="1"/>
    <n v="44344"/>
    <m/>
    <s v="Guest, ProSight"/>
    <s v="Independent"/>
    <s v="Aqua"/>
    <d v="2022-08-01T00:00:00"/>
  </r>
  <r>
    <s v="Auburn Station Transformer Pole Inspection &amp; Cross Member Replace"/>
    <s v="Item"/>
    <s v="Open"/>
    <x v="0"/>
    <s v="AB00000E2303"/>
    <s v="Maintenance Framework"/>
    <n v="2112551"/>
    <s v="Mohr, David"/>
    <s v="East"/>
    <s v="3. Active"/>
    <s v="Defined"/>
    <s v="Electrical"/>
    <m/>
    <n v="100000"/>
    <m/>
    <n v="100000"/>
    <n v="100000"/>
    <n v="0"/>
    <s v="Green"/>
    <n v="100000"/>
    <m/>
    <n v="100000"/>
    <n v="0"/>
    <m/>
    <m/>
    <n v="99000"/>
    <m/>
    <m/>
    <n v="99000"/>
    <s v="Full"/>
    <n v="99000"/>
    <m/>
    <n v="100000"/>
    <n v="100000"/>
    <s v="No"/>
    <s v="Green"/>
    <d v="2023-07-01T00:00:00"/>
    <d v="2023-04-24T00:00:00"/>
    <d v="2023-04-24T00:00:00"/>
    <d v="2023-06-30T00:00:00"/>
    <d v="2023-07-31T00:00:00"/>
    <m/>
    <m/>
    <m/>
    <m/>
    <m/>
    <m/>
    <m/>
    <m/>
    <m/>
    <m/>
    <m/>
    <m/>
    <x v="0"/>
    <n v="30000"/>
    <n v="70000"/>
    <m/>
    <m/>
    <m/>
    <m/>
    <m/>
    <m/>
    <s v="6/1/2023 Vendor/contractor is a &quot;C&quot; in Isnet. Requesting waiver._x000d__x000a_5/1/2023 Quotes received and PO's to be cut._x000d__x000a_4/1/2023 AFE to be submitted_x000d__x000a_2/2/2023 Discussion held with Auburn Asset team and Black and McDonald to provide quote."/>
    <d v="2023-06-02T00:00:00"/>
    <s v="Sautter, Maureen"/>
    <m/>
    <s v="East"/>
    <s v="Pipelines and Terminals"/>
    <s v="Station/Terminal"/>
    <m/>
    <s v="Auburn Pipeline"/>
    <s v="AB - AUBURN STATION"/>
    <m/>
    <m/>
    <n v="30000"/>
    <n v="70000"/>
    <m/>
    <m/>
    <m/>
    <s v="Ashley, Robert"/>
    <s v="Tracey, Steve"/>
    <s v="N/A"/>
    <m/>
    <n v="1"/>
    <n v="25321"/>
    <m/>
    <s v="Guest, ProSight"/>
    <s v="Independent"/>
    <s v="Aqua"/>
    <d v="2017-08-29T00:00:00"/>
  </r>
  <r>
    <s v="Bahamas CP Upgrade for piping - 2023"/>
    <s v="Item"/>
    <s v="Open"/>
    <x v="1"/>
    <s v="8410811M2315"/>
    <m/>
    <n v="2095053"/>
    <s v="Occhi, Edward"/>
    <s v="East"/>
    <s v="3. Active"/>
    <s v="Defined"/>
    <s v="Cathodic Protection"/>
    <m/>
    <n v="120000"/>
    <m/>
    <n v="120000"/>
    <n v="150000"/>
    <n v="-30000"/>
    <s v="Red"/>
    <n v="150001"/>
    <m/>
    <n v="150001"/>
    <n v="-30001"/>
    <m/>
    <m/>
    <n v="151840"/>
    <m/>
    <m/>
    <n v="151840"/>
    <s v="Full"/>
    <n v="151840"/>
    <m/>
    <n v="120000"/>
    <n v="120000"/>
    <s v="No"/>
    <s v="Green"/>
    <d v="2023-07-01T00:00:00"/>
    <d v="2023-03-14T00:00:00"/>
    <d v="2023-03-14T00:00:00"/>
    <d v="2023-12-20T00:00:00"/>
    <d v="2023-12-31T00:00:00"/>
    <m/>
    <m/>
    <m/>
    <m/>
    <m/>
    <m/>
    <m/>
    <m/>
    <m/>
    <m/>
    <m/>
    <m/>
    <x v="0"/>
    <n v="0"/>
    <n v="20000"/>
    <n v="90000"/>
    <n v="10000"/>
    <m/>
    <m/>
    <m/>
    <m/>
    <m/>
    <m/>
    <s v="Walker, Carol"/>
    <m/>
    <s v="East"/>
    <s v="Pipelines and Terminals"/>
    <s v="Integrity"/>
    <m/>
    <s v="Bahamas Hub"/>
    <s v="841811 - BOR - MAINTENANCE"/>
    <m/>
    <m/>
    <n v="0"/>
    <n v="120000"/>
    <m/>
    <m/>
    <m/>
    <s v="Geib, Rob"/>
    <s v="Geib, Robert"/>
    <m/>
    <m/>
    <n v="1"/>
    <n v="45989"/>
    <m/>
    <s v="Clark, David"/>
    <s v="Independent"/>
    <s v="Aqua"/>
    <d v="2022-10-05T00:00:00"/>
  </r>
  <r>
    <s v="Bahamas Hub - Tk 8080 - OOS Corr Insp &amp; Refurb"/>
    <s v="Item"/>
    <s v="Open"/>
    <x v="1"/>
    <s v="8410811M1901"/>
    <s v="Exempt"/>
    <n v="1549125"/>
    <s v="Campbell, Jamie"/>
    <s v="East"/>
    <s v="6. Operational"/>
    <s v="Defined"/>
    <s v="Tanks"/>
    <n v="2175"/>
    <m/>
    <m/>
    <n v="2174.58"/>
    <m/>
    <n v="2175"/>
    <s v="Red"/>
    <m/>
    <m/>
    <m/>
    <n v="2175"/>
    <m/>
    <m/>
    <n v="251000"/>
    <n v="1093000"/>
    <m/>
    <n v="1344000"/>
    <s v="Full"/>
    <n v="1344000"/>
    <n v="1431245"/>
    <m/>
    <n v="1431245"/>
    <s v="No"/>
    <s v="Green"/>
    <d v="2020-09-01T00:00:00"/>
    <d v="2019-01-07T00:00:00"/>
    <d v="2019-01-07T00:00:00"/>
    <d v="2019-05-20T00:00:00"/>
    <d v="2019-07-05T00:00:00"/>
    <m/>
    <m/>
    <m/>
    <m/>
    <m/>
    <n v="2174.58"/>
    <m/>
    <m/>
    <m/>
    <m/>
    <m/>
    <m/>
    <x v="0"/>
    <m/>
    <m/>
    <m/>
    <m/>
    <m/>
    <m/>
    <m/>
    <m/>
    <s v="08/02/2019 - Project completed and ready to close._x000d__x000a__x000d__x000a_07/01/2019 - Tank scheduled to return to service on July 5th. _x000d__x000a__x000d__x000a_05/03/2019 - 90% completed mechanically. VCI and coating scheduled to take place in May._x000d__x000a__x000d__x000a_04/08/2019 - Progress at 80% mechanically. Coating materials on order. _x000d__x000a__x000d__x000a_02/05/2019 delayed due to tank not being isolated, currently waiting on inspection report. Pending TRC_x000d__x000a__x000d__x000a_2/1/2019 - Tank 8080 was cleaned and inspected. Scope of work has been developed and awaiting proposals from contractors. Phase II AFE is being developed for submittal."/>
    <d v="2019-08-02T00:00:00"/>
    <s v="Cheng, Debra"/>
    <m/>
    <s v="East"/>
    <s v="Pipelines and Terminals"/>
    <s v="Integrity"/>
    <m/>
    <s v="Bahamas Hub"/>
    <s v="841811 - BOR - MAINTENANCE"/>
    <m/>
    <m/>
    <n v="2175"/>
    <m/>
    <m/>
    <m/>
    <m/>
    <s v="Stine, Carlton"/>
    <s v="Charles, Jeffrey"/>
    <s v="N/A"/>
    <m/>
    <n v="1"/>
    <n v="29271"/>
    <m/>
    <s v="Guest, ProSight"/>
    <s v="Independent"/>
    <s v="Aqua"/>
    <d v="2018-06-11T00:00:00"/>
  </r>
  <r>
    <s v="Bahamas Hub (BORCO) Tank 7401 - OOS Corr Insp &amp; Refurb"/>
    <s v="Item"/>
    <s v="Open"/>
    <x v="1"/>
    <s v="8410811M2214"/>
    <s v="Maintenance Framework"/>
    <n v="1955604"/>
    <s v="Campbell, Jamie"/>
    <s v="East"/>
    <s v="6. Operational"/>
    <s v="Defined"/>
    <s v="Tanks"/>
    <n v="599467"/>
    <m/>
    <m/>
    <n v="599467.15"/>
    <n v="530249"/>
    <n v="69219"/>
    <s v="Red"/>
    <n v="91000"/>
    <m/>
    <n v="91000"/>
    <n v="508467"/>
    <m/>
    <m/>
    <n v="216000"/>
    <n v="546000"/>
    <m/>
    <n v="762000"/>
    <s v="Full"/>
    <n v="762000"/>
    <n v="831219"/>
    <m/>
    <n v="831219"/>
    <s v="No"/>
    <s v="Green"/>
    <d v="2022-04-01T00:00:00"/>
    <d v="2022-03-10T00:00:00"/>
    <d v="2022-03-10T00:00:00"/>
    <d v="2022-12-31T00:00:00"/>
    <d v="2023-03-05T00:00:00"/>
    <m/>
    <m/>
    <n v="106381.47"/>
    <n v="252229.66"/>
    <n v="117855.45"/>
    <n v="96651.26"/>
    <n v="26349.31"/>
    <n v="25000"/>
    <n v="25000"/>
    <n v="1349"/>
    <s v="Yellow"/>
    <n v="0"/>
    <x v="0"/>
    <m/>
    <m/>
    <m/>
    <m/>
    <m/>
    <m/>
    <m/>
    <m/>
    <s v="5/31/2023 - waiting final invoices to close the project._x000d__x000a_05/01/2023 - Tank final clean-up in progress._x000d__x000a_04/04/2023 - Tank hydrotested and coating completed. Piping coating and abrasive material removal and drainage regrade to be completed in April._x000d__x000a__x000d__x000a__x000d__x000a_03/02/2023 - Tank mechanical repairs are all completed, resulting in a small variance for February. The tank EFR and bottom coating will be completed in March, along with minor civil, E&amp;I, and clean-up. _x000d__x000a__x000d__x000a_2/3/2023 QSL has accelerated the project to bring it back on schedule. The mechanical repairs are approximately 80% completed. The EFR seal is schedule to arrive on 2/16/2023. Accrual has been made for QSL, since they did not submit an invoice. _x000d__x000a__x000d__x000a__x000d__x000a_1/9/2023 Mechanical repairs are delayed two weeks due to site foreman illness. _x000d__x000a_1/9/2023 -Forecast updated per PM._x000d__x000a_1/5/2023 - QSL has procured all materials and has completed fabrication of keys items in their shop during Christmas Holiday. They will be back on-site Jan 9 to start the repairs to the tank. _x000d__x000a__x000d__x000a__x000d__x000a_12/4/2022 -  AFE approval completed. Tank awarded to QSL  for mechanical repairs. QSL have procured the long lead material and start fabrication of the item at their shop. Plans to mobilize at the tank for January 3, 2023. _x000d__x000a__x000d__x000a__x000d__x000a_11/01/2022 Contractors bids received, Waiting BBH Management decision to proceed or defer tank.  10/12/2022 - DNV/Albacore reclass and dropped accrual cause of variance. DC_x000d__x000a__x000d__x000a__x000d__x000a_10/3/2022 Tank inspection are completed. Inspection called out an extensive list of items that shall be completed before returning the Tank to service. Scope development in progress. _x000d__x000a__x000d__x000a__x000d__x000a_9/5/2022 Tank cleaning and inspection blast completed. Inspector is schedule to arrive September 20, 2022._x000d__x000a__x000d__x000a__x000d__x000a_8/4/2022 - Tank became available earlier then expected. Tank to be handed over for OOS inspection and repairs on August 12, 2022. I will clean the Tank and get it ready for inspection in September. _x000d__x000a__x000d__x000a__x000d__x000a_5/01/2022- Project schedule to began in 4th quarter_x000d__x000a__x000d__x000a__x000d__x000a_4/30/22 - Project is schedule to begin in October 2022. TankVCI was purchase ahead of projectstart, due tomaterial cost increase in  May. Tank and Corrosion Integrity was aware of price increase."/>
    <d v="2023-05-31T00:00:00"/>
    <s v="Coverley, Colleen"/>
    <m/>
    <s v="East"/>
    <s v="Pipelines and Terminals"/>
    <s v="Integrity"/>
    <m/>
    <s v="Bahamas Hub"/>
    <s v="841811 - BOR - MAINTENANCE"/>
    <m/>
    <n v="476467"/>
    <n v="123001"/>
    <m/>
    <m/>
    <n v="231752"/>
    <m/>
    <s v="Stine, Carlton"/>
    <s v="Stine, Carlton"/>
    <m/>
    <m/>
    <n v="1"/>
    <n v="41230"/>
    <m/>
    <s v="Administrator, System"/>
    <s v="Independent"/>
    <s v="Aqua"/>
    <d v="2021-08-09T00:00:00"/>
  </r>
  <r>
    <s v="Bahamas Hub (BORCO) Tank 8006 – OOS Corr Insp &amp; Refurb"/>
    <s v="Item"/>
    <s v="Open"/>
    <x v="1"/>
    <s v="8410811M2129"/>
    <s v="Maintenance Framework"/>
    <n v="1889082"/>
    <s v="Campbell, Jamie"/>
    <s v="East"/>
    <s v="6. Operational"/>
    <s v="Defined"/>
    <s v="Tanks"/>
    <n v="1142"/>
    <m/>
    <m/>
    <n v="1141.82"/>
    <n v="1142"/>
    <n v="0"/>
    <s v="Green"/>
    <m/>
    <m/>
    <m/>
    <n v="1142"/>
    <m/>
    <s v="Scope Increase"/>
    <n v="225000"/>
    <n v="1331000"/>
    <m/>
    <n v="1556000"/>
    <s v="Phase"/>
    <n v="1556000"/>
    <n v="1757325"/>
    <m/>
    <n v="1757325"/>
    <s v="No"/>
    <s v="Green"/>
    <d v="2021-10-01T00:00:00"/>
    <d v="2021-09-28T00:00:00"/>
    <d v="2021-09-28T00:00:00"/>
    <d v="2021-12-31T00:00:00"/>
    <d v="2022-05-15T00:00:00"/>
    <m/>
    <m/>
    <m/>
    <m/>
    <n v="1141.82"/>
    <m/>
    <m/>
    <m/>
    <m/>
    <m/>
    <m/>
    <m/>
    <x v="0"/>
    <m/>
    <m/>
    <m/>
    <m/>
    <m/>
    <m/>
    <m/>
    <m/>
    <s v="6/01/2022 - Tank return to Operations, a waiting final invoices to close project_x000d__x000a__x000d__x000a_4/30/22 - The secondary seal installed and tank is currently under hydrotest. Tank Strapping is Schedule May 10, 20222._x000d__x000a__x000d__x000a_4/5/22 - Forecasting error from previous PCA. DC_x000d__x000a_4/1/22 - All of tank mechanical repairs are completed, The EFR secondary seal is outstanding to be installed, It is scheduled to be installed on April 14, 2022. The tank bottom coating in progress. _x000d__x000a__x000d__x000a_3.11.22.DLC: Align forecast with total phase 2 budget with program owner...3/1/22 Tank Bottom repairs completed, Water draw sumps and steam coils  installed. Roof repairs are 50% completed, Tank shell nozzles are schedule to be installed in a week._x000d__x000a__x000d__x000a_2/1/22 - Tank scope of work developed and out for bidding. The following items will be completed during this outage:  EFR and bottom patches/ sheet replacement - replacement of spiral staircase - VCI installation - Steam coil Installations._x000d__x000a__x000d__x000a_12/20/21 - Tank cleaning completed. API 653 OOS inspection in process._x000d__x000a__x000d__x000a_12/3/21- The tank cleaning is 80% completed. The project is behind due to rain and tank bottom having to be mixed before land farming.  Internal inspection company schedule to be on island the first week of 2022._x000d__x000a_11/1/21 Tank cleaning is in progress. Tank bottoms have to be mixed and land farm."/>
    <d v="2022-09-15T00:00:00"/>
    <s v="Coverley, Colleen"/>
    <m/>
    <s v="East"/>
    <s v="Pipelines and Terminals"/>
    <s v="Integrity"/>
    <m/>
    <s v="Bahamas Hub"/>
    <s v="841811 - BOR - MAINTENANCE"/>
    <m/>
    <n v="1142"/>
    <n v="0"/>
    <m/>
    <m/>
    <n v="1504749"/>
    <m/>
    <s v="Stine, Carlton"/>
    <s v="Stanisich, Carla D."/>
    <m/>
    <m/>
    <n v="1"/>
    <n v="41231"/>
    <m/>
    <s v="Administrator, System"/>
    <s v="Independent"/>
    <s v="Aqua"/>
    <d v="2021-08-09T00:00:00"/>
  </r>
  <r>
    <s v="Bahamas Hub (BORCO) Tank F4 – OOS Corr Insp &amp; Refurb"/>
    <s v="Item"/>
    <s v="Open"/>
    <x v="1"/>
    <s v="8410811M2213"/>
    <s v="Maintenance Framework"/>
    <n v="1956019"/>
    <s v="Campbell, Jamie"/>
    <s v="East"/>
    <s v="6. Operational"/>
    <s v="Defined"/>
    <s v="Tanks"/>
    <n v="23209"/>
    <m/>
    <m/>
    <n v="23208.69"/>
    <n v="23209"/>
    <n v="0"/>
    <s v="Green"/>
    <m/>
    <m/>
    <m/>
    <n v="23209"/>
    <m/>
    <m/>
    <n v="107000"/>
    <n v="448000"/>
    <m/>
    <n v="555000"/>
    <s v="Phase"/>
    <n v="555000"/>
    <n v="668636"/>
    <m/>
    <n v="668636"/>
    <s v="No"/>
    <s v="Green"/>
    <d v="2022-04-01T00:00:00"/>
    <d v="2022-03-14T00:00:00"/>
    <d v="2022-03-14T00:00:00"/>
    <d v="2022-10-31T00:00:00"/>
    <d v="2022-10-31T00:00:00"/>
    <m/>
    <m/>
    <n v="19735.169999999998"/>
    <n v="3323.94"/>
    <n v="149.58000000000001"/>
    <n v="0"/>
    <n v="0"/>
    <m/>
    <m/>
    <n v="0"/>
    <s v="Green"/>
    <m/>
    <x v="0"/>
    <m/>
    <m/>
    <m/>
    <m/>
    <m/>
    <m/>
    <m/>
    <m/>
    <s v="05/01/2023 - Awaiting final Sanitation invoice posting to close project_x000d__x000a_2/3/2023 Awaiting final Sanitation invoice posting to close project. $3.1K VAT reclasses and $7.7K CWIP._x000d__x000a__x000d__x000a_12/4/2022 - Tank mechanical repairs completed, Wrapping up tank external piping repairs and final site clean up. _x000d__x000a__x000d__x000a__x000d__x000a_11/07/2022 Tank mechanical repair are 80% completed. Tank bottom coating material shipping delayed due to hurricane Nicole. _x000d__x000a_10/4/2022 Tank Inspection completed, scope of work developed and RFP are due on 10/7/22. Extensive bottom repairs resulting from the severe topside pitting (Existing bottom was not coated. Repairs are schedule to begin in October. _x000d__x000a_ _x000d__x000a_9/5/2022 Tank cleaning and inspection blast completed. Bottom Inspection is  schedule for September 20, 2022. Repair scope is being develop. _x000d__x000a__x000d__x000a__x000d__x000a_8/4/2022 Operation plans to release tank for API OOS inspection &amp; repairs on August 16, 2022. Tank will be cleaned in August and inspected in September. _x000d__x000a__x000d__x000a__x000d__x000a_6/1/2022 Tank schedule to be taken out of service in August. _x000d__x000a__x000d__x000a__x000d__x000a_4/30/22 - Tank is schedule to be out of service in August. VCI material was purchase ahead of project start date due to price increase in May. Tank and Corrosion integrity was made aware of price increase."/>
    <d v="2023-05-01T00:00:00"/>
    <s v="Coverley, Colleen"/>
    <m/>
    <s v="East"/>
    <s v="Pipelines and Terminals"/>
    <s v="Integrity"/>
    <m/>
    <s v="Bahamas Hub"/>
    <s v="841811 - BOR - MAINTENANCE"/>
    <m/>
    <n v="23209"/>
    <n v="0"/>
    <m/>
    <m/>
    <n v="645428"/>
    <m/>
    <s v="Stine, Carlton"/>
    <s v="Stine, Carlton"/>
    <m/>
    <m/>
    <n v="1"/>
    <n v="41234"/>
    <m/>
    <s v="Administrator, System"/>
    <s v="Independent"/>
    <s v="Aqua"/>
    <d v="2021-08-09T00:00:00"/>
  </r>
  <r>
    <s v="Bahamas Hub Fire Pump Replacement -2021"/>
    <s v="Item"/>
    <s v="Open"/>
    <x v="1"/>
    <s v="8410811M2105"/>
    <s v="Exempt"/>
    <n v="1804089"/>
    <s v="Herry, Ryan"/>
    <s v="East"/>
    <s v="7. Closed"/>
    <s v="Unplanned"/>
    <s v="Fire Protection"/>
    <n v="883"/>
    <m/>
    <n v="7700"/>
    <n v="882.68"/>
    <n v="24"/>
    <n v="858"/>
    <s v="Red"/>
    <m/>
    <m/>
    <m/>
    <n v="883"/>
    <m/>
    <m/>
    <n v="390000"/>
    <m/>
    <m/>
    <n v="390000"/>
    <s v="Full"/>
    <n v="390000"/>
    <n v="383397"/>
    <n v="7700"/>
    <n v="391097"/>
    <s v="No"/>
    <s v="Green"/>
    <d v="2021-05-01T00:00:00"/>
    <d v="2021-01-25T00:00:00"/>
    <d v="2021-01-25T00:00:00"/>
    <d v="2021-10-30T00:00:00"/>
    <d v="2022-08-02T00:00:00"/>
    <m/>
    <m/>
    <n v="24.48"/>
    <m/>
    <m/>
    <n v="484"/>
    <n v="374.2"/>
    <m/>
    <m/>
    <n v="374"/>
    <s v="Red"/>
    <m/>
    <x v="0"/>
    <m/>
    <m/>
    <m/>
    <m/>
    <m/>
    <m/>
    <m/>
    <n v="7700"/>
    <s v="02/2/2023 - Project is Ready to Close._x000d__x000a_07/12/2022 - Pump has been installed and awaiting commissioning.  [RH]_x000d__x000a__x000d__x000a_05/10/22 - Pump set on base and piping installed.  exhaust being tied in.  Pump to be commissioned 5/20/22._x000d__x000a__x000d__x000a_03/08/22 - Final Pump Installation ongoing, previously delayed due to Operational Challenged with other Fire Pumps. [R - Herry]_x000d__x000a__x000d__x000a__x000d__x000a__x000d__x000a__x000d__x000a_01/03/22 - Shipping Delays - Awaiting delivery of the pump and Engine at the terminal..  This was expected late November. - [R. Herry]_x000d__x000a__x000d__x000a__x000d__x000a__x000d__x000a__x000d__x000a_12/2/21 Operational date moved back to Dec 31 2021 BL_x000d__x000a__x000d__x000a__x000d__x000a_10/20/2021 - Diesel pump was shipping from Wisconsin to Houston today to mate to pump.  Pump now expected on site in BBH towards end of November (GJ) 9/30/2021 - Fire Pump expected on site in October; Installation and Commissioning to be executed in Oct 21.  [R. Herry]_x000d__x000a__x000d__x000a__x000d__x000a__x000d__x000a__x000d__x000a__x000d__x000a__x000d__x000a_7/7/21 - Tank 11 Upgrades Inspections Complete BL_x000d__x000a__x000d__x000a__x000d__x000a_6/08/2021 - Pump In Manufacturing stage. [RH]_x000d__x000a_5/07/2021 - Forecast adjusted - drawings received._x000d__x000a__x000d__x000a_4/07/2021 - Awaiting final pump drawings (expected this month). Discharge flange changed from a 125#  to a 250# to meet NFPA rating._x000d__x000a__x000d__x000a_3/15/2021 - OP-214385 Fire Pump Ordered [34 week lead time]_x000d__x000a__x000d__x000a_3/15/2021 - Pump expected October 5th 2021"/>
    <d v="2023-02-02T00:00:00"/>
    <s v="Coverley, Colleen"/>
    <m/>
    <s v="East"/>
    <s v="Pipelines and Terminals"/>
    <s v="Operating Infrastructure"/>
    <m/>
    <s v="Bahamas Hub"/>
    <s v="841811 - BOR - MAINTENANCE"/>
    <m/>
    <n v="24"/>
    <n v="858"/>
    <m/>
    <m/>
    <n v="21506"/>
    <m/>
    <s v="Jakubowski, Gregory"/>
    <s v="Nash, Tom"/>
    <m/>
    <m/>
    <n v="1"/>
    <n v="38063"/>
    <m/>
    <s v="Guest, ProSight"/>
    <s v="Independent"/>
    <s v="Aqua"/>
    <d v="2020-08-14T00:00:00"/>
  </r>
  <r>
    <s v="Bahamas Hub Stripping Pumps 2021"/>
    <s v="Item"/>
    <s v="Open"/>
    <x v="1"/>
    <s v="8410811M2119"/>
    <s v="Exempt"/>
    <n v="1847874"/>
    <s v="Herry, Ryan"/>
    <s v="East"/>
    <s v="7. Closed"/>
    <s v="Unplanned"/>
    <s v="Rotating Equipment"/>
    <n v="-2741"/>
    <m/>
    <m/>
    <n v="-2741.08"/>
    <n v="-2741"/>
    <n v="0"/>
    <s v="Green"/>
    <m/>
    <m/>
    <m/>
    <n v="-2741"/>
    <m/>
    <m/>
    <n v="736000"/>
    <m/>
    <n v="124000"/>
    <n v="860000"/>
    <s v="Supplemental"/>
    <n v="860000"/>
    <n v="887737"/>
    <m/>
    <n v="887737"/>
    <s v="No"/>
    <s v="Green"/>
    <d v="2021-06-01T00:00:00"/>
    <d v="2021-05-27T00:00:00"/>
    <d v="2021-05-27T00:00:00"/>
    <d v="2021-12-31T00:00:00"/>
    <d v="2022-09-15T00:00:00"/>
    <m/>
    <m/>
    <n v="0"/>
    <n v="-2741.08"/>
    <m/>
    <m/>
    <m/>
    <m/>
    <m/>
    <m/>
    <m/>
    <m/>
    <x v="0"/>
    <m/>
    <m/>
    <m/>
    <m/>
    <m/>
    <m/>
    <m/>
    <m/>
    <s v="03/03/2023 - Accrual dropped per PM. Project is ready to be closed._x000d__x000a_2/2/2023 - Pending final freight invoices before closing._x000d__x000a_07/12/2022 - No addition spend expected on this project, only awaiting the last 4 &quot; pump delayed due to Mfg and Shipping delays._x000d__x000a__x000d__x000a__x000d__x000a_05/10/22 - Supplemental AFE approved.  3 Stripping pumps arrived at the terminal 05/05/22  _x000d__x000a__x000d__x000a__x000d__x000a__x000d__x000a__x000d__x000a_03/08/22 - Shipping Delays continue to be experienced - Vendor confirmed delivery End of March.  Pumps only need to be slipped into the base._x000d__x000a_Ops dates adjusted to reflect new shipping ETA_x000d__x000a__x000d__x000a__x000d__x000a_ [R -Herry]_x000d__x000a__x000d__x000a__x000d__x000a_01/03/22 - Shipping Delays for 3 Stripping Pumps, however they have been completed and shipped to BBH's Freight Forwarder - [R. Herry]_x000d__x000a__x000d__x000a__x000d__x000a_01/03/22 - Operational Date shifted due to shipping delays._x000d__x000a__x000d__x000a__x000d__x000a_12/2/21 - Operational date moved to january 15, 2022 BL_x000d__x000a__x000d__x000a__x000d__x000a_9/30/2021 - R Herry Notes Updated_x000d__x000a__x000d__x000a_  -   Pumps for MP-8125 and MP 8180 expected in October_x000d__x000a__x000d__x000a__x000d__x000a_  -    Pumps for MP8126 and MP8081 installed and complete - awaiting low flow switch installation_x000d__x000a__x000d__x000a__x000d__x000a_  -    Mobile Pumps 8&quot;  Stripping pumps ordered in Sept._x000d__x000a__x000d__x000a__x000d__x000a_  -    Fuel Oil Stripping Pump transferred from Inventory expected to be applied for September_x000d__x000a__x000d__x000a__x000d__x000a_  -   Transfer pump ordered awaiting delivery._x000d__x000a__x000d__x000a__x000d__x000a__x000d__x000a__x000d__x000a_9/1/2021 - Project moved to active BL_x000d__x000a__x000d__x000a__x000d__x000a_6/7/2021 - AFE approved;  Two pumps to be installed in June, with associated cable and instrumentation. [RH]_x000d__x000a__x000d__x000a_4/7/2021 - Pump quotes being sourced to finalize quote and AFE._x000d__x000a__x000d__x000a_3/3/2021 - AFE and Project Execution plan being developed"/>
    <d v="2023-03-03T00:00:00"/>
    <s v="Coverley, Colleen"/>
    <m/>
    <s v="East"/>
    <s v="Pipelines and Terminals"/>
    <s v="Operating Infrastructure"/>
    <m/>
    <s v="Bahamas Hub"/>
    <s v="841811 - BOR - MAINTENANCE"/>
    <m/>
    <n v="-2741"/>
    <n v="0"/>
    <m/>
    <m/>
    <n v="33388"/>
    <m/>
    <s v="Posipanko, Dan"/>
    <s v="Posipanko, Daniel A."/>
    <m/>
    <m/>
    <n v="1"/>
    <n v="38139"/>
    <m/>
    <s v="Guest, ProSight"/>
    <s v="Independent"/>
    <s v="Aqua"/>
    <d v="2020-08-14T00:00:00"/>
  </r>
  <r>
    <s v="Bahamas Hub Substation #4 Upgrades"/>
    <s v="Item"/>
    <s v="Open"/>
    <x v="1"/>
    <s v="8410811M2123"/>
    <s v="Maintenance Framework"/>
    <n v="1869708"/>
    <s v="Cooper, Greg"/>
    <s v="East"/>
    <s v="6. Operational"/>
    <s v="Defined"/>
    <s v="Electrical"/>
    <n v="0"/>
    <m/>
    <m/>
    <n v="0.09"/>
    <n v="0"/>
    <n v="0"/>
    <s v="Green"/>
    <m/>
    <m/>
    <m/>
    <n v="0"/>
    <m/>
    <m/>
    <n v="125000"/>
    <m/>
    <n v="40000"/>
    <n v="165000"/>
    <s v="Supplemental"/>
    <n v="165000"/>
    <n v="165358"/>
    <m/>
    <n v="165358"/>
    <s v="No"/>
    <s v="Green"/>
    <d v="2021-09-01T00:00:00"/>
    <d v="2021-07-26T00:00:00"/>
    <d v="2021-07-26T00:00:00"/>
    <d v="2021-10-30T00:00:00"/>
    <d v="2022-10-31T00:00:00"/>
    <m/>
    <m/>
    <n v="0.09"/>
    <m/>
    <m/>
    <m/>
    <m/>
    <m/>
    <m/>
    <m/>
    <m/>
    <m/>
    <x v="0"/>
    <m/>
    <m/>
    <m/>
    <m/>
    <m/>
    <m/>
    <m/>
    <m/>
    <s v="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_x000a__x000d__x000a_6/1/21 - AFE to be submitted week of 6/1/21. Thank you, DC_x000d__x000a__x000d__x000a_5/3/21 - Awaiting finalization of AFE. Forecast pushed one month. DC_x000d__x000a__x000d__x000a_3/17/21 - Greenlit for progress. Forecast inputted April-August due to long lead time for procurement. DC_x000d__x000a__x000d__x000a_3/8/21 - Need to talk to Bob Ashley about funding."/>
    <d v="2022-10-28T00:00:00"/>
    <s v="Coverley, Colleen"/>
    <m/>
    <s v="East"/>
    <s v="Pipelines and Terminals"/>
    <s v="Operating Infrastructure"/>
    <m/>
    <s v="Bahamas Hub"/>
    <s v="841811 - BOR - MAINTENANCE"/>
    <m/>
    <n v="0"/>
    <n v="0"/>
    <m/>
    <m/>
    <n v="46576"/>
    <m/>
    <s v="Ashley, Robert"/>
    <s v="Nash, Tom"/>
    <m/>
    <m/>
    <n v="1"/>
    <n v="38154"/>
    <m/>
    <s v="Guest, ProSight"/>
    <s v="Independent"/>
    <s v="Aqua"/>
    <d v="2020-08-14T00:00:00"/>
  </r>
  <r>
    <s v="Bahamas Hub Tank 8025 - OOS Corr Insp &amp; Refurb"/>
    <s v="Item"/>
    <s v="Open"/>
    <x v="1"/>
    <s v="8410811M2012"/>
    <s v="Exempt"/>
    <n v="1755089"/>
    <s v="Campbell, Jamie"/>
    <s v="East"/>
    <s v="6. Operational"/>
    <s v="Unplanned"/>
    <s v="Tanks"/>
    <n v="-5625"/>
    <m/>
    <n v="17479"/>
    <n v="-5625"/>
    <m/>
    <n v="-5625"/>
    <s v="Red"/>
    <m/>
    <m/>
    <m/>
    <n v="-5625"/>
    <m/>
    <m/>
    <n v="1350000"/>
    <m/>
    <m/>
    <n v="1350000"/>
    <s v="Full"/>
    <n v="1350000"/>
    <n v="1257121"/>
    <n v="17479"/>
    <n v="1274600"/>
    <s v="No"/>
    <s v="Green"/>
    <d v="2020-11-01T00:00:00"/>
    <d v="2020-09-21T00:00:00"/>
    <d v="2020-09-21T00:00:00"/>
    <d v="2020-07-15T00:00:00"/>
    <d v="2021-01-04T00:00:00"/>
    <m/>
    <m/>
    <m/>
    <m/>
    <m/>
    <n v="-5625"/>
    <m/>
    <m/>
    <m/>
    <m/>
    <m/>
    <m/>
    <x v="0"/>
    <m/>
    <m/>
    <m/>
    <m/>
    <m/>
    <m/>
    <m/>
    <n v="17479"/>
    <s v="4/12/21 - Invoices in process. Awaiting corrections from vendor. Per Jamie Campbell, dropping remaining Sanitation Services PO. DC_x000d__x000a__x000d__x000a_4/6/21 - Final invoices still accruing for Ferguson, QSL, and Sanitation Services. DC_x000d__x000a_2/9/2021 - Awaiting final invoicing for close of project. DC_x000d__x000a__x000d__x000a_10/01/2020  Tank AFE approved in September. Tank is schedule to be taken out of service middle of October for cleaning and mechanical Upgrades. _x000d__x000a__x000d__x000a_5/27/2020 Sr. DD holding on the AFE until finalize path forward on the tank. Given the current deferral into Q3 until district works through tanks 8027/8037_x000d__x000a__x000d__x000a_05/08/2020 - Tank was deferred per operational requirements._x000d__x000a__x000d__x000a_4/10/20 Pull in from 2022 0401/2020 - Project pulled to Q2 as per Senior Management and Commercial Request. Project forecast reflects same._x000d__x000a__x000d__x000a_03/04/2020 - Project scheduled to begin Q4 2020 per commercial release._x000d__x000a__x000d__x000a_02/05/2020 - Project scheduled to begin Q4 2020._x000d__x000a__x000d__x000a_01/08/2020 - Project scheduled to begin Q4 2020._x000d__x000a_internal due 9/13/2022"/>
    <d v="2021-04-12T00:00:00"/>
    <s v="Lienemann, Berend"/>
    <m/>
    <s v="East"/>
    <s v="Pipelines and Terminals"/>
    <s v="Integrity"/>
    <m/>
    <s v="Bahamas Hub"/>
    <s v="841811 - BOR - MAINTENANCE"/>
    <m/>
    <m/>
    <n v="-5625"/>
    <m/>
    <m/>
    <m/>
    <m/>
    <s v="Stine, Carlton"/>
    <s v="Nash, Tom"/>
    <m/>
    <m/>
    <n v="1"/>
    <n v="34166"/>
    <m/>
    <s v="Administrator, System"/>
    <s v="Independent"/>
    <m/>
    <d v="2019-08-20T00:00:00"/>
  </r>
  <r>
    <s v="Bahamas Hub Tank Repairs (2023 External Inspections)"/>
    <s v="Item"/>
    <s v="Open"/>
    <x v="0"/>
    <s v="8410811E2307"/>
    <s v="Maintenance Framework"/>
    <n v="2095097"/>
    <s v="Campbell, Jamie"/>
    <s v="East"/>
    <s v="3. Active"/>
    <s v="Drawdown"/>
    <s v="Tanks"/>
    <n v="76397"/>
    <n v="23603"/>
    <m/>
    <n v="100000"/>
    <n v="100000"/>
    <n v="0"/>
    <s v="Green"/>
    <m/>
    <m/>
    <m/>
    <n v="100000"/>
    <m/>
    <m/>
    <n v="100000"/>
    <m/>
    <m/>
    <n v="100000"/>
    <s v="Full"/>
    <n v="100000"/>
    <n v="76397"/>
    <n v="23603"/>
    <n v="100000"/>
    <s v="No"/>
    <s v="Green"/>
    <d v="2023-04-01T00:00:00"/>
    <d v="2023-03-16T00:00:00"/>
    <d v="2023-03-16T00:00:00"/>
    <d v="2023-06-30T00:00:00"/>
    <d v="2023-07-31T00:00:00"/>
    <m/>
    <m/>
    <m/>
    <m/>
    <m/>
    <n v="29215"/>
    <n v="47182"/>
    <n v="50000"/>
    <n v="50000"/>
    <n v="-2818"/>
    <s v="Yellow"/>
    <n v="0"/>
    <x v="0"/>
    <n v="23603"/>
    <m/>
    <m/>
    <m/>
    <m/>
    <m/>
    <m/>
    <m/>
    <s v="5/31/2023 - Tampa completed handrails repairs to tanks 8002,8003, 8007, 8007, 8011. Waiting on invoice to be submitted. _x000d__x000a__x000d__x000a__x000d__x000a_05/01/2023 - Tampa completed repairs to Tank 3007. Tampa is making repairs to Tanks 8002,3, 7,  &amp; 11 handrail system. _x000d__x000a_4/3/2023 - Tampa mobilized a crew at the tank to start repairs to tank 3007 shell and wind girger. _x000d__x000a__x000d__x000a__x000d__x000a_Project was created to address repairs required as a result of the 2023 External Inspections completed."/>
    <d v="2023-06-09T00:00:00"/>
    <s v="Coverley, Colleen"/>
    <m/>
    <s v="East"/>
    <s v="Pipelines and Terminals"/>
    <s v="Tank Integrity"/>
    <m/>
    <s v="Bahamas Hub"/>
    <s v="841811 - BOR - MAINTENANCE"/>
    <m/>
    <m/>
    <n v="100000"/>
    <m/>
    <m/>
    <m/>
    <m/>
    <s v="Stine, Carlton"/>
    <s v="Stine, Carlton"/>
    <s v="N/A"/>
    <m/>
    <n v="1"/>
    <n v="46753"/>
    <m/>
    <s v="Stine, Carlton"/>
    <s v="JDE Child"/>
    <s v="Burnt Orange"/>
    <d v="2023-03-10T00:00:00"/>
  </r>
  <r>
    <s v="Bahamas Triennial Survey"/>
    <s v="Item"/>
    <s v="Open"/>
    <x v="0"/>
    <s v="8410811E2306"/>
    <s v="Maintenance Framework"/>
    <n v="2095141"/>
    <s v="Occhi, Edward"/>
    <s v="East"/>
    <s v="3. Active"/>
    <s v="Defined"/>
    <s v="Atmospheric Corrosion"/>
    <m/>
    <n v="50000"/>
    <m/>
    <n v="50000"/>
    <n v="50000"/>
    <n v="0"/>
    <s v="Green"/>
    <n v="50000"/>
    <m/>
    <n v="50000"/>
    <n v="0"/>
    <m/>
    <m/>
    <n v="50600"/>
    <m/>
    <m/>
    <n v="50600"/>
    <s v="Full"/>
    <n v="50600"/>
    <m/>
    <n v="50000"/>
    <n v="50000"/>
    <s v="No"/>
    <s v="Green"/>
    <d v="2023-07-01T00:00:00"/>
    <d v="2023-03-16T00:00:00"/>
    <d v="2023-03-16T00:00:00"/>
    <d v="2023-12-20T00:00:00"/>
    <d v="2023-06-30T00:00:00"/>
    <m/>
    <m/>
    <m/>
    <m/>
    <m/>
    <m/>
    <m/>
    <n v="0"/>
    <n v="0"/>
    <n v="0"/>
    <s v="Green"/>
    <m/>
    <x v="0"/>
    <n v="0"/>
    <n v="50000"/>
    <m/>
    <m/>
    <m/>
    <m/>
    <m/>
    <m/>
    <m/>
    <m/>
    <s v="Coverley, Colleen"/>
    <m/>
    <s v="East"/>
    <s v="Pipelines and Terminals"/>
    <s v="Corrosion"/>
    <m/>
    <s v="Bahamas Hub"/>
    <s v="841811 - BOR - MAINTENANCE"/>
    <m/>
    <m/>
    <n v="0"/>
    <n v="50000"/>
    <m/>
    <m/>
    <m/>
    <s v="Geib, Rob"/>
    <s v="Geib, Robert"/>
    <m/>
    <m/>
    <n v="1"/>
    <n v="45706"/>
    <m/>
    <s v="Guest, ProSight"/>
    <s v="Independent"/>
    <m/>
    <d v="2022-08-31T00:00:00"/>
  </r>
  <r>
    <s v="BALTIMORE - BOILER RE-TUBE"/>
    <s v="Item"/>
    <s v="Open"/>
    <x v="1"/>
    <s v="BETQB00M2206"/>
    <s v="Maintenance Framework"/>
    <n v="2023330"/>
    <s v="Schwindt, Joseph"/>
    <s v="East"/>
    <s v="6. Operational"/>
    <s v="Defined"/>
    <s v="Boilers"/>
    <n v="445119"/>
    <m/>
    <m/>
    <n v="445119.07"/>
    <n v="435917"/>
    <n v="9203"/>
    <s v="Yellow"/>
    <m/>
    <n v="410000"/>
    <n v="410000"/>
    <n v="35119"/>
    <m/>
    <m/>
    <n v="410000"/>
    <m/>
    <n v="384000"/>
    <n v="794000"/>
    <s v="Supplemental"/>
    <n v="794000"/>
    <n v="678089"/>
    <m/>
    <n v="678089"/>
    <s v="No"/>
    <s v="Green"/>
    <d v="2022-10-01T00:00:00"/>
    <d v="2022-09-22T00:00:00"/>
    <d v="2022-09-22T00:00:00"/>
    <d v="2022-11-30T00:00:00"/>
    <d v="2023-02-28T00:00:00"/>
    <m/>
    <m/>
    <n v="134016.21"/>
    <n v="326875.26"/>
    <n v="-24974.97"/>
    <n v="8806"/>
    <n v="396.57"/>
    <m/>
    <m/>
    <n v="397"/>
    <s v="Red"/>
    <m/>
    <x v="0"/>
    <m/>
    <m/>
    <m/>
    <m/>
    <m/>
    <m/>
    <m/>
    <m/>
    <s v="6/1/23 - Can close. 5/3/23-DelVal has submitted invoice for $8800 - last invoice expect for this project._x000d__x000a_5/1/2023 - Accruing 8800 for Delval. _x000d__x000a_4/2/2023-Operational and significant savings from AFE.  Can close. . 2/17/2023 JTS - Project completed _x000d__x000a_2/11/23.  Invoices being submitted and should all be received by end of February._x000d__x000a__x000d__x000a__x000d__x000a_1/31/2023 RLO - Can accrue the 100k. Work will be completed by the end of Feb.. _x000d__x000a_1/25/23:  Project is working.  Supplemental AFE submitted 1/25/23.  Total Full Cost to be ~$790K due to expanded scope.  Project on track and expected to end Mid March_x000d__x000a__x000d__x000a__x000d__x000a_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_x000a_As noted below, Dave Clark is aware of this extra spend._x000d__x000a__x000d__x000a__x000d__x000a_11-10-22- Dave Clark - added $200k in for new tubesheets. 11/2/2022-Accruing for Delval. Project is being worked on, estimating will be close to budget by end. 9/12/2022 - RLO AFE Submitted. Additional Funding of 120k coming from the Baltimore - Outfall  NEED to add 120k to Nov forecast _x000d__x000a_9/1/2022 - Project scoped by Joe and are awaiting contractor bid for AFE. A bid event through COUPA will need to occur. RLO_x000d__x000a_8/1/2022-Project was scoped out by Joe Schwint, contract PM,last week. 5/4/2022 - Planning on meeting with Andrew Blow in May to scope out. ek5507"/>
    <d v="2023-06-01T00:00:00"/>
    <s v="Sautter, Maureen"/>
    <m/>
    <s v="East"/>
    <s v="Pipelines and Terminals"/>
    <s v="Operating Infrastructure"/>
    <m/>
    <s v="Baltimore"/>
    <s v="BETQB - BET BALTIMORE TERMINAL"/>
    <m/>
    <n v="435917"/>
    <n v="9203"/>
    <m/>
    <m/>
    <n v="232970"/>
    <m/>
    <s v="Stine, Carlton"/>
    <s v="Blow, Andrew"/>
    <m/>
    <m/>
    <n v="1"/>
    <n v="36820"/>
    <m/>
    <s v="Guest, ProSight"/>
    <s v="Independent"/>
    <s v="Aqua"/>
    <d v="2020-06-03T00:00:00"/>
  </r>
  <r>
    <s v="Baltimore - Breasting Dolphin Replacement - 2022"/>
    <s v="Item"/>
    <s v="Open"/>
    <x v="1"/>
    <s v="BETQB00M2303"/>
    <s v="Project Framework"/>
    <n v="2094189"/>
    <s v="Wojton, Brian"/>
    <s v="East"/>
    <s v="3. Active"/>
    <s v="Defined"/>
    <s v="Marine"/>
    <n v="42162"/>
    <n v="595000"/>
    <m/>
    <n v="637161.87"/>
    <n v="262308"/>
    <n v="374854"/>
    <s v="Red"/>
    <n v="600000"/>
    <m/>
    <n v="600000"/>
    <n v="37162"/>
    <m/>
    <m/>
    <n v="250790"/>
    <m/>
    <m/>
    <n v="250790"/>
    <s v="Phase"/>
    <n v="250790"/>
    <n v="42162"/>
    <n v="595000"/>
    <n v="637162"/>
    <s v="No"/>
    <s v="Green"/>
    <d v="2023-03-01T00:00:00"/>
    <d v="2023-03-07T00:00:00"/>
    <d v="2023-03-07T00:00:00"/>
    <d v="2024-12-30T00:00:00"/>
    <d v="2023-10-01T00:00:00"/>
    <m/>
    <m/>
    <m/>
    <m/>
    <n v="12307.61"/>
    <n v="3613.51"/>
    <n v="26240.75"/>
    <n v="20000"/>
    <n v="20000"/>
    <n v="6241"/>
    <s v="Red"/>
    <m/>
    <x v="0"/>
    <n v="20000"/>
    <n v="0"/>
    <n v="10000"/>
    <n v="75000"/>
    <n v="200000"/>
    <n v="190000"/>
    <n v="100000"/>
    <m/>
    <s v="05/23/2023 - Emergency permits submitted for new dolphin (Bowman).  Added 350k to forecast in Q3/4._x000d__x000a__x000d__x000a_05/05/2023 - Markella, Brian, Andrew met with Bowman and finalized the BOD for new dolphin.  Also reviewed other repairs needed.  Permits shall be submitted for both projects in 2 weeks._x000d__x000a__x000d__x000a_04/05/23 - Preliminary BOD under review. Permitting package due in April for permit submittal._x000d__x000a__x000d__x000a_01/05/2023 - PM (Brian Wojton) recently assigned."/>
    <d v="2023-05-23T00:00:00"/>
    <s v="Walker, Carol"/>
    <m/>
    <s v="East"/>
    <s v="Pipelines and Terminals"/>
    <s v="Operating Infrastructure"/>
    <m/>
    <s v="Baltimore"/>
    <s v="BETQB - BET BALTIMORE TERMINAL"/>
    <m/>
    <n v="12308"/>
    <n v="49854"/>
    <n v="85000"/>
    <n v="490000"/>
    <m/>
    <m/>
    <s v="Spari, Markella"/>
    <s v="Mirandi, Angela"/>
    <m/>
    <m/>
    <n v="1"/>
    <n v="44502"/>
    <m/>
    <s v="Clark, David"/>
    <s v="Independent"/>
    <s v="Aqua"/>
    <d v="2022-08-10T00:00:00"/>
  </r>
  <r>
    <s v="Baltimore - OWS Upgrades - 2022 FEED"/>
    <s v="Item"/>
    <s v="Open"/>
    <x v="1"/>
    <s v="BETQB00M2208"/>
    <s v="Maintenance Framework"/>
    <n v="2045665"/>
    <s v="Schwindt, Joseph"/>
    <s v="East"/>
    <s v="7. Closed"/>
    <s v="Defined"/>
    <s v="Storm Water Management"/>
    <n v="828"/>
    <m/>
    <m/>
    <n v="828.4"/>
    <n v="828"/>
    <n v="0"/>
    <s v="Green"/>
    <m/>
    <m/>
    <m/>
    <n v="828"/>
    <m/>
    <m/>
    <n v="25000"/>
    <m/>
    <m/>
    <n v="25000"/>
    <s v="Full"/>
    <n v="25000"/>
    <n v="22628"/>
    <m/>
    <n v="22628"/>
    <s v="No"/>
    <s v="Green"/>
    <d v="2022-12-01T00:00:00"/>
    <d v="2022-11-18T00:00:00"/>
    <d v="2022-11-18T00:00:00"/>
    <d v="2022-12-31T00:00:00"/>
    <d v="2022-12-31T00:00:00"/>
    <m/>
    <m/>
    <n v="828.4"/>
    <m/>
    <m/>
    <m/>
    <m/>
    <m/>
    <m/>
    <m/>
    <m/>
    <m/>
    <x v="0"/>
    <m/>
    <m/>
    <m/>
    <m/>
    <m/>
    <m/>
    <m/>
    <m/>
    <s v="1/30/2023 - Closed WO/PO and I set OPPM project status to 'Closed'.  MCS._x000d__x000a__x000d__x000a__x000d__x000a__x000d__x000a__x000d__x000a_1/3/2022 - Can close.  12/1/2022-PO was created yesterday, work to be done and invoiced in Dec. 11/2/2022-AFE will be submitted this week. 10/3/2022-AFE was just approved, found an engineering company to do it. 9/1/2022 RLO - Project to be completed and billed in Sept._x000d__x000a_8/1/2022 RLO - This project will be given to Joe Schwindt handed off from Ed Keeth_x000d__x000a_7/12/22 - MPB spoke to Clint.  Scoping with contractor PM is scheduled for 7/27/22."/>
    <d v="2023-01-30T00:00:00"/>
    <s v="Sautter, Maureen"/>
    <m/>
    <s v="East"/>
    <s v="Pipelines and Terminals"/>
    <s v="Operating Infrastructure"/>
    <m/>
    <s v="Baltimore"/>
    <s v="BETQB - BET BALTIMORE TERMINAL"/>
    <m/>
    <n v="828"/>
    <n v="0"/>
    <m/>
    <m/>
    <n v="21800"/>
    <m/>
    <s v="Bonenberger, Mark"/>
    <s v="Blow, Andrew"/>
    <m/>
    <m/>
    <n v="1"/>
    <n v="40741"/>
    <m/>
    <s v="Guest, ProSight"/>
    <s v="Independent"/>
    <s v="Aqua"/>
    <d v="2021-07-26T00:00:00"/>
  </r>
  <r>
    <s v="Baltimore - Remove waterfront dead legs"/>
    <s v="Item"/>
    <s v="Open"/>
    <x v="1"/>
    <s v="BETQB00M2306"/>
    <s v="Maintenance Framework"/>
    <n v="2124379"/>
    <s v="Schwindt, Joseph"/>
    <s v="East"/>
    <s v="3. Active"/>
    <s v="Defined"/>
    <s v="Facility Integrity"/>
    <m/>
    <n v="128000"/>
    <m/>
    <n v="128000"/>
    <n v="110000"/>
    <n v="18000"/>
    <s v="Red"/>
    <n v="110000"/>
    <m/>
    <n v="110000"/>
    <n v="18000"/>
    <m/>
    <m/>
    <n v="128700"/>
    <m/>
    <m/>
    <n v="128700"/>
    <s v="Full"/>
    <n v="128700"/>
    <m/>
    <n v="128000"/>
    <n v="128000"/>
    <s v="No"/>
    <s v="Green"/>
    <m/>
    <d v="2023-05-26T00:00:00"/>
    <d v="2023-05-26T00:00:00"/>
    <d v="2023-07-31T00:00:00"/>
    <d v="2023-06-30T00:00:00"/>
    <m/>
    <m/>
    <m/>
    <m/>
    <m/>
    <m/>
    <m/>
    <n v="55000"/>
    <n v="55000"/>
    <n v="-55000"/>
    <s v="Red"/>
    <m/>
    <x v="5"/>
    <n v="128000"/>
    <m/>
    <m/>
    <m/>
    <m/>
    <m/>
    <m/>
    <m/>
    <s v="5/31/23 - Variance due to 1-month project delay due to bid event/proposal eval.  AFE approved and PO issued. Prelim work started and project expected to be executed and completed in June._x000d__x000a__x000d__x000a__x000d__x000a_5/3/23 - Bid Event held.  Awaiting vendor bids._x000d__x000a__x000d__x000a__x000d__x000a_4/3/2023 - In process of setting up bid event."/>
    <d v="2023-06-01T00:00:00"/>
    <s v="Sautter, Maureen"/>
    <m/>
    <s v="East"/>
    <s v="Pipelines and Terminals"/>
    <s v="Integrity"/>
    <m/>
    <s v="Baltimore"/>
    <s v="BETQB - BET BALTIMORE TERMINAL"/>
    <m/>
    <m/>
    <n v="128000"/>
    <m/>
    <m/>
    <m/>
    <m/>
    <s v="Aiken, Elaine"/>
    <s v="Blow, Andrew"/>
    <m/>
    <m/>
    <n v="1"/>
    <n v="44333"/>
    <m/>
    <s v="Guest, ProSight"/>
    <s v="Independent"/>
    <s v="Aqua"/>
    <d v="2022-08-01T00:00:00"/>
  </r>
  <r>
    <s v="Baltimore OWS Refurbishment 2023"/>
    <s v="Item"/>
    <s v="Open"/>
    <x v="1"/>
    <s v="BETQB00M2304"/>
    <s v="Maintenance Framework"/>
    <n v="2119873"/>
    <s v="Schwindt, Joseph"/>
    <s v="East"/>
    <s v="3. Active"/>
    <s v="Defined"/>
    <s v="Storm Water Management"/>
    <m/>
    <n v="117000"/>
    <m/>
    <n v="117000"/>
    <n v="100000"/>
    <n v="17000"/>
    <s v="Red"/>
    <n v="100000"/>
    <n v="17000"/>
    <n v="117000"/>
    <n v="0"/>
    <m/>
    <m/>
    <n v="117000"/>
    <m/>
    <m/>
    <n v="117000"/>
    <s v="Full"/>
    <n v="117000"/>
    <m/>
    <n v="117000"/>
    <n v="117000"/>
    <s v="No"/>
    <s v="Green"/>
    <d v="2023-08-01T00:00:00"/>
    <d v="2023-05-02T00:00:00"/>
    <d v="2023-05-02T00:00:00"/>
    <d v="2023-07-31T00:00:00"/>
    <d v="2023-08-31T00:00:00"/>
    <m/>
    <m/>
    <m/>
    <m/>
    <m/>
    <m/>
    <m/>
    <m/>
    <m/>
    <m/>
    <m/>
    <m/>
    <x v="0"/>
    <m/>
    <m/>
    <n v="100000"/>
    <n v="17000"/>
    <m/>
    <m/>
    <m/>
    <m/>
    <s v="5/31/23 - waiting on proposal from Miller Environment for OWS refurb._x000d__x000a__x000d__x000a_5/8/23 - looking for replacement coalescer pads - Highland Tank not compatible._x000d__x000a_4/27/23 - waiting on MDE for approval to route Small Tank water from OWS to Outfall 003._x000d__x000a_4/3/2023 - In process of getting quotes."/>
    <d v="2023-06-01T00:00:00"/>
    <s v="Sautter, Maureen"/>
    <m/>
    <s v="East"/>
    <s v="Pipelines and Terminals"/>
    <s v="Operating Infrastructure"/>
    <m/>
    <s v="Baltimore"/>
    <s v="BETQB - BET BALTIMORE TERMINAL"/>
    <m/>
    <m/>
    <n v="0"/>
    <n v="117000"/>
    <m/>
    <m/>
    <m/>
    <s v="Bonenberger, Mark"/>
    <s v="Blow, Andrew"/>
    <m/>
    <m/>
    <n v="1"/>
    <n v="45831"/>
    <m/>
    <s v="Orischak, Bob"/>
    <s v="Independent"/>
    <s v="Aqua"/>
    <d v="2022-09-13T00:00:00"/>
  </r>
  <r>
    <s v="Baltimore Permeability Study"/>
    <s v="Item"/>
    <s v="Open"/>
    <x v="0"/>
    <s v="BETQB00E2301"/>
    <s v="Maintenance Framework"/>
    <n v="2086161"/>
    <s v="Schwindt, Joseph"/>
    <s v="East"/>
    <s v="3. Active"/>
    <m/>
    <s v="Secondary Containment"/>
    <m/>
    <n v="36000"/>
    <m/>
    <n v="36000"/>
    <n v="30000"/>
    <n v="6000"/>
    <s v="Red"/>
    <n v="30000"/>
    <m/>
    <n v="30000"/>
    <n v="6000"/>
    <m/>
    <m/>
    <n v="35750"/>
    <m/>
    <m/>
    <n v="35750"/>
    <s v="Full"/>
    <n v="35750"/>
    <m/>
    <n v="36000"/>
    <n v="36000"/>
    <s v="No"/>
    <s v="Green"/>
    <m/>
    <d v="2023-02-27T00:00:00"/>
    <d v="2023-02-27T00:00:00"/>
    <d v="2023-06-13T00:00:00"/>
    <d v="2023-06-30T00:00:00"/>
    <m/>
    <m/>
    <m/>
    <m/>
    <m/>
    <m/>
    <m/>
    <n v="30000"/>
    <n v="30000"/>
    <n v="-30000"/>
    <s v="Red"/>
    <m/>
    <x v="6"/>
    <n v="36000"/>
    <m/>
    <m/>
    <m/>
    <m/>
    <m/>
    <m/>
    <m/>
    <s v="6/1/2023 - May variance due to delay: MDE requires 7 additioanl sample resulting in $6k cost increase.  PO CO in progress. ECO submitted.  Work in progress and expected to be completed in June. _x000d__x000a__x000d__x000a_5/3/23-waiting approval of sampling points from MDE (JTS)_x000d__x000a__x000d__x000a_5/1/2023-Must be done in May. _x000d__x000a__x000d__x000a_4/3/2023-PO issued and vendor will be on site in April.  _x000d__x000a__x000d__x000a__x000d__x000a_2/23/23 - JTS_x000d__x000a_AFE submitted for approval on 2/21/23.  Moved $30k forecast from March to May.  Work needs to be completed by 6/13/23 to meet regulatory requirements."/>
    <d v="2023-06-01T00:00:00"/>
    <s v="Sautter, Maureen"/>
    <m/>
    <s v="East"/>
    <s v="Pipelines and Terminals"/>
    <s v="Station/Terminal"/>
    <m/>
    <s v="Baltimore"/>
    <s v="BETQB - BET BALTIMORE TERMINAL"/>
    <m/>
    <m/>
    <n v="36000"/>
    <m/>
    <m/>
    <m/>
    <m/>
    <s v="Spari, Markella"/>
    <s v="Mengel, Jason L."/>
    <m/>
    <m/>
    <n v="1"/>
    <n v="45881"/>
    <m/>
    <s v="Clark, David"/>
    <s v="Independent"/>
    <s v="Aqua"/>
    <d v="2022-09-20T00:00:00"/>
  </r>
  <r>
    <s v="Baltimore Terminal (BETQB) Tank  1941 - OOS API 653 Insp"/>
    <s v="Item"/>
    <s v="Open"/>
    <x v="0"/>
    <s v="BETQB00E2302"/>
    <s v="Maintenance Framework"/>
    <n v="2093471"/>
    <s v="Yoder, Michael"/>
    <s v="East"/>
    <s v="3. Active"/>
    <s v="Defined"/>
    <s v="Tanks"/>
    <n v="77134"/>
    <n v="530000"/>
    <m/>
    <n v="607133.64"/>
    <n v="600000"/>
    <n v="7134"/>
    <s v="Yellow"/>
    <n v="400000"/>
    <m/>
    <n v="400000"/>
    <n v="207134"/>
    <m/>
    <m/>
    <n v="607200"/>
    <m/>
    <m/>
    <n v="607200"/>
    <s v="Phase"/>
    <n v="607200"/>
    <n v="77134"/>
    <n v="530000"/>
    <n v="607134"/>
    <s v="No"/>
    <s v="Green"/>
    <d v="2023-04-01T00:00:00"/>
    <d v="2023-03-01T00:00:00"/>
    <d v="2023-03-01T00:00:00"/>
    <d v="2023-12-31T00:00:00"/>
    <d v="2023-09-30T00:00:00"/>
    <m/>
    <m/>
    <m/>
    <m/>
    <m/>
    <n v="27134.080000000002"/>
    <n v="49999.56"/>
    <n v="50000"/>
    <n v="50000"/>
    <n v="0"/>
    <s v="Yellow"/>
    <n v="0"/>
    <x v="0"/>
    <n v="150000"/>
    <n v="200000"/>
    <n v="180000"/>
    <m/>
    <m/>
    <m/>
    <m/>
    <m/>
    <s v="6/2/23 - Tank cleaning in progress._x000d__x000a__x000d__x000a_5/1/23 - April variance due to isolating tank ahead of schedule. Plan to bid tank cleaning and start in May._x000d__x000a__x000d__x000a_3/30/23 - Phase 1 AFE approved. Updated forecast. Plan to open up tank early May begin cleaning around 5/22._x000d__x000a__x000d__x000a_10/5/22-CES-Per commercial, Plan to clean and idle tank for 2023."/>
    <d v="2023-06-02T00:00:00"/>
    <s v="Sautter, Maureen"/>
    <m/>
    <s v="East"/>
    <s v="Pipelines and Terminals"/>
    <s v="Tank Integrity"/>
    <s v="Tank Integrity"/>
    <s v="Baltimore"/>
    <s v="BETQB - BET BALTIMORE TERMINAL"/>
    <m/>
    <m/>
    <n v="227134"/>
    <n v="380000"/>
    <m/>
    <m/>
    <m/>
    <s v="Stine, Carlton"/>
    <s v="Stine, Carlton"/>
    <m/>
    <m/>
    <n v="1"/>
    <n v="44779"/>
    <m/>
    <s v="Administrator, System"/>
    <s v="JDE Child"/>
    <s v="Burnt Orange"/>
    <d v="2022-08-18T00:00:00"/>
  </r>
  <r>
    <s v="Baltimore Terminal Air-to-Ground Transition Recoats 2023"/>
    <s v="Item"/>
    <s v="Open"/>
    <x v="1"/>
    <s v="BETQB00M2302"/>
    <s v="Maintenance Framework"/>
    <n v="2085589"/>
    <s v="Gable, Rob"/>
    <s v="East"/>
    <s v="3. Active"/>
    <s v="Defined"/>
    <s v="Atmospheric Corrosion"/>
    <m/>
    <n v="35000"/>
    <m/>
    <n v="35000"/>
    <n v="35000"/>
    <n v="0"/>
    <s v="Green"/>
    <n v="35000"/>
    <m/>
    <n v="35000"/>
    <n v="0"/>
    <m/>
    <m/>
    <n v="35080"/>
    <m/>
    <m/>
    <n v="35080"/>
    <s v="Full"/>
    <n v="35080"/>
    <m/>
    <n v="35000"/>
    <n v="35000"/>
    <s v="No"/>
    <s v="Green"/>
    <d v="2023-08-01T00:00:00"/>
    <d v="2023-02-21T00:00:00"/>
    <d v="2023-02-21T00:00:00"/>
    <d v="2023-10-30T00:00:00"/>
    <d v="2023-09-30T00:00:00"/>
    <m/>
    <m/>
    <m/>
    <m/>
    <m/>
    <m/>
    <m/>
    <m/>
    <m/>
    <m/>
    <m/>
    <m/>
    <x v="0"/>
    <m/>
    <m/>
    <n v="20000"/>
    <n v="15000"/>
    <m/>
    <m/>
    <m/>
    <m/>
    <s v="6/2/2023 RAG - Scheduling site visit with JSR for plan and quote.  5/2/2023 RAG - Work to begin during Q3. 4/4/2023 RAG - Work to begin during Q3.  3/2/2023 RAG - Work to begin during Q3."/>
    <d v="2023-06-02T00:00:00"/>
    <s v="Sautter, Maureen"/>
    <m/>
    <s v="East"/>
    <s v="Pipelines and Terminals"/>
    <s v="Integrity"/>
    <m/>
    <s v="Baltimore"/>
    <s v="BETQB - BET BALTIMORE TERMINAL"/>
    <m/>
    <m/>
    <n v="0"/>
    <n v="35000"/>
    <m/>
    <m/>
    <m/>
    <s v="Geib, Rob"/>
    <s v="Geib, Robert"/>
    <m/>
    <m/>
    <n v="1"/>
    <n v="45384"/>
    <m/>
    <s v="Guest, ProSight"/>
    <s v="Independent"/>
    <s v="Aqua"/>
    <d v="2022-08-26T00:00:00"/>
  </r>
  <r>
    <s v="Baltimore Terminal Condensate Emergency Replacement 2023"/>
    <s v="Item"/>
    <s v="Open"/>
    <x v="0"/>
    <s v="BETQB00E2304"/>
    <m/>
    <n v="2133763"/>
    <s v="Yoder, Michael"/>
    <s v="East"/>
    <s v="3. Active"/>
    <s v="Drawdown"/>
    <s v="Boilers"/>
    <m/>
    <n v="160001"/>
    <m/>
    <n v="160001"/>
    <m/>
    <n v="160001"/>
    <s v="Red"/>
    <m/>
    <m/>
    <m/>
    <n v="160001"/>
    <m/>
    <m/>
    <n v="160000"/>
    <m/>
    <m/>
    <n v="160000"/>
    <s v="Full"/>
    <n v="160000"/>
    <m/>
    <n v="160001"/>
    <n v="160001"/>
    <s v="No"/>
    <s v="Green"/>
    <d v="2023-07-01T00:00:00"/>
    <d v="2023-06-08T00:00:00"/>
    <d v="2023-06-08T00:00:00"/>
    <d v="2023-06-29T00:00:00"/>
    <d v="2023-06-29T00:00:00"/>
    <m/>
    <m/>
    <m/>
    <m/>
    <m/>
    <m/>
    <m/>
    <m/>
    <m/>
    <m/>
    <m/>
    <m/>
    <x v="0"/>
    <n v="100000"/>
    <n v="60000"/>
    <m/>
    <m/>
    <m/>
    <m/>
    <n v="1"/>
    <m/>
    <m/>
    <m/>
    <s v="Sautter, Maureen"/>
    <m/>
    <s v="East"/>
    <s v="Pipelines and Terminals"/>
    <s v="Station/Terminal"/>
    <m/>
    <s v="Baltimore"/>
    <s v="BETQB - BET BALTIMORE TERMINAL"/>
    <m/>
    <m/>
    <n v="100000"/>
    <n v="60000"/>
    <n v="1"/>
    <m/>
    <m/>
    <s v="Stine, Carlton"/>
    <s v="Blow, Andrew"/>
    <s v="N/A"/>
    <m/>
    <n v="1"/>
    <n v="47243"/>
    <m/>
    <s v="Orischak, Bob"/>
    <s v="JDE Child"/>
    <s v="Burnt Orange"/>
    <d v="2023-06-07T00:00:00"/>
  </r>
  <r>
    <s v="Baltimore Terminal Feeder and electrical replacement 2023"/>
    <s v="Item"/>
    <s v="Open"/>
    <x v="1"/>
    <s v="BETQB00M2305"/>
    <s v="Maintenance Framework"/>
    <n v="2123286"/>
    <s v="Orischak, Bob"/>
    <s v="East"/>
    <s v="3. Active"/>
    <s v="Drawdown"/>
    <s v="Electrical"/>
    <m/>
    <n v="67800"/>
    <m/>
    <n v="67800"/>
    <m/>
    <n v="67800"/>
    <s v="Red"/>
    <m/>
    <n v="67860"/>
    <n v="67860"/>
    <n v="-60"/>
    <m/>
    <m/>
    <n v="67860"/>
    <n v="5800"/>
    <m/>
    <n v="67860"/>
    <s v="Full"/>
    <n v="73660"/>
    <m/>
    <n v="67800"/>
    <n v="67800"/>
    <s v="No"/>
    <s v="Green"/>
    <d v="2023-07-01T00:00:00"/>
    <d v="2023-05-17T00:00:00"/>
    <d v="2023-05-17T00:00:00"/>
    <d v="2023-08-25T00:00:00"/>
    <d v="2023-08-03T00:00:00"/>
    <m/>
    <m/>
    <m/>
    <m/>
    <m/>
    <m/>
    <m/>
    <m/>
    <m/>
    <m/>
    <m/>
    <m/>
    <x v="0"/>
    <m/>
    <n v="67800"/>
    <m/>
    <m/>
    <m/>
    <m/>
    <m/>
    <m/>
    <s v="6/1/23 RLO Project to kick off in July."/>
    <d v="2023-06-01T00:00:00"/>
    <s v="Sautter, Maureen"/>
    <m/>
    <s v="East"/>
    <s v="Pipelines and Terminals"/>
    <s v="Operating Infrastructure"/>
    <m/>
    <s v="Baltimore"/>
    <s v="BETQB - BET BALTIMORE TERMINAL"/>
    <m/>
    <m/>
    <n v="0"/>
    <n v="67800"/>
    <m/>
    <m/>
    <m/>
    <s v="Ashley, Robert"/>
    <s v="Blow, Andrew"/>
    <m/>
    <m/>
    <n v="1"/>
    <n v="47057"/>
    <m/>
    <s v="Orischak, Bob"/>
    <s v="Independent"/>
    <s v="Aqua"/>
    <d v="2023-05-11T00:00:00"/>
  </r>
  <r>
    <s v="Baltimore Terminal Gate Replacement 2022"/>
    <s v="Item"/>
    <s v="Open"/>
    <x v="1"/>
    <s v="BETQB00M2209"/>
    <s v="Maintenance Framework"/>
    <n v="2051073"/>
    <s v="Orischak, Bob"/>
    <s v="East"/>
    <s v="6. Operational"/>
    <s v="Drawdown"/>
    <s v="East"/>
    <n v="67908"/>
    <m/>
    <m/>
    <n v="67907.88"/>
    <n v="72455"/>
    <n v="-4547"/>
    <s v="Yellow"/>
    <m/>
    <m/>
    <m/>
    <n v="67908"/>
    <m/>
    <m/>
    <n v="68000"/>
    <m/>
    <m/>
    <n v="68000"/>
    <s v="Full"/>
    <n v="68000"/>
    <n v="68007"/>
    <m/>
    <n v="68007"/>
    <s v="No"/>
    <s v="Green"/>
    <d v="2022-12-01T00:00:00"/>
    <d v="2022-12-01T00:00:00"/>
    <d v="2022-12-01T00:00:00"/>
    <d v="2023-01-25T00:00:00"/>
    <d v="2023-01-13T00:00:00"/>
    <m/>
    <m/>
    <n v="69117.09"/>
    <n v="3792.14"/>
    <n v="-454.35"/>
    <n v="-4547"/>
    <m/>
    <m/>
    <m/>
    <m/>
    <m/>
    <m/>
    <x v="0"/>
    <m/>
    <m/>
    <m/>
    <m/>
    <m/>
    <m/>
    <m/>
    <m/>
    <s v="5/1/2023 RLO. Ready to Close. _x000d__x000a_4/3/23 RLO - Still waiting on contractor to submit invoice. Must Accrue again. _x000d__x000a_3/1/2023 RLO - Waiting for contractor to submit invoice... Reaccrued total cost. _x000d__x000a_01/31/2023 RLO - Gate System installed. Can accru the full cost_x000d__x000a_01/03/2023 RLO -Due to weather the contractor has not started work. Will start the week of  01/03/23_x000d__x000a_12/1/22 RLO Project was just approved, expecting 45K will hit this year."/>
    <d v="2023-05-01T00:00:00"/>
    <s v="Sautter, Maureen"/>
    <m/>
    <s v="East"/>
    <s v="Pipelines and Terminals"/>
    <s v="Operating Infrastructure"/>
    <m/>
    <s v="Baltimore"/>
    <s v="BETQB - BET BALTIMORE TERMINAL"/>
    <m/>
    <n v="72455"/>
    <n v="-4547"/>
    <m/>
    <m/>
    <n v="99"/>
    <m/>
    <s v="Orischak, Bob"/>
    <s v="Blow, Andrew"/>
    <m/>
    <m/>
    <n v="1"/>
    <n v="46270"/>
    <m/>
    <s v="Orischak, Bob"/>
    <s v="Independent"/>
    <s v="Aqua"/>
    <d v="2022-11-29T00:00:00"/>
  </r>
  <r>
    <s v="Baltimore Terminal Stripper Pump Wiring and Panel Replacement 2023"/>
    <s v="Item"/>
    <s v="Open"/>
    <x v="1"/>
    <s v="BETQB00M2301"/>
    <s v="Maintenance Framework"/>
    <n v="2076606"/>
    <s v="Orischak, Bob"/>
    <s v="East"/>
    <s v="3. Active"/>
    <s v="Drawdown"/>
    <s v="Electrical"/>
    <m/>
    <n v="104000"/>
    <m/>
    <n v="104000"/>
    <n v="104000"/>
    <n v="0"/>
    <s v="Green"/>
    <m/>
    <m/>
    <m/>
    <n v="104000"/>
    <m/>
    <m/>
    <n v="104850"/>
    <m/>
    <m/>
    <n v="104850"/>
    <s v="Full"/>
    <n v="104850"/>
    <m/>
    <n v="104000"/>
    <n v="104000"/>
    <s v="No"/>
    <s v="Green"/>
    <m/>
    <d v="2023-01-23T00:00:00"/>
    <d v="2023-01-23T00:00:00"/>
    <d v="2023-02-10T00:00:00"/>
    <d v="2023-01-19T00:00:00"/>
    <m/>
    <m/>
    <m/>
    <m/>
    <m/>
    <m/>
    <m/>
    <m/>
    <m/>
    <m/>
    <m/>
    <m/>
    <x v="0"/>
    <n v="104000"/>
    <m/>
    <m/>
    <m/>
    <m/>
    <m/>
    <m/>
    <m/>
    <s v="5/1/2023 RLO Contractor finally chosen and will be starting in June. _x000d__x000a_04/3/23 RLO Issues finding alternate contractors to bid work. Bid was awarded on 3/29 and work to occur through April and May. _x000d__x000a_2/22/23 RLO Project still waiting for contractor to show up. They are doing other buckeye work. Maybe starting first week of March. _x000d__x000a_01/31/2023 RLO Project just approved mid Jan Spends to occur in February"/>
    <d v="2023-05-01T00:00:00"/>
    <s v="Sautter, Maureen"/>
    <m/>
    <s v="East"/>
    <s v="Pipelines and Terminals"/>
    <s v="Operating Infrastructure"/>
    <m/>
    <s v="Baltimore"/>
    <s v="BETQB - BET BALTIMORE TERMINAL"/>
    <m/>
    <m/>
    <n v="104000"/>
    <m/>
    <m/>
    <m/>
    <m/>
    <s v="Ashley, Robert"/>
    <s v="Blow, Andrew"/>
    <m/>
    <m/>
    <n v="1"/>
    <n v="46458"/>
    <m/>
    <s v="Orischak, Bob"/>
    <s v="Independent"/>
    <s v="Aqua"/>
    <d v="2023-01-12T00:00:00"/>
  </r>
  <r>
    <s v="Baltimore Truck Rack Fall Protection"/>
    <s v="Item"/>
    <s v="Candidate"/>
    <x v="1"/>
    <m/>
    <s v="Maintenance Framework"/>
    <m/>
    <s v="Schwindt, Joseph"/>
    <s v="East"/>
    <s v="8. Canceled"/>
    <m/>
    <s v="Truck Racks"/>
    <m/>
    <m/>
    <m/>
    <n v="0"/>
    <m/>
    <n v="0"/>
    <s v="Green"/>
    <n v="235000"/>
    <m/>
    <n v="235000"/>
    <n v="-235000"/>
    <m/>
    <m/>
    <m/>
    <m/>
    <m/>
    <m/>
    <m/>
    <m/>
    <m/>
    <m/>
    <m/>
    <s v="No"/>
    <s v="Green"/>
    <m/>
    <m/>
    <m/>
    <m/>
    <d v="2023-10-31T00:00:00"/>
    <m/>
    <m/>
    <m/>
    <m/>
    <m/>
    <m/>
    <m/>
    <m/>
    <m/>
    <m/>
    <m/>
    <m/>
    <x v="0"/>
    <m/>
    <m/>
    <m/>
    <m/>
    <m/>
    <m/>
    <m/>
    <m/>
    <s v="12/1/2022 - Nothing has yet happened on this project - will cancel the project because there is another project for this scope."/>
    <d v="2022-12-01T00:00:00"/>
    <m/>
    <m/>
    <s v="East"/>
    <s v="Pipelines and Terminals"/>
    <s v="Operating Infrastructure"/>
    <m/>
    <s v="Baltimore"/>
    <s v="BETQB - BET BALTIMORE TERMINAL"/>
    <m/>
    <m/>
    <n v="0"/>
    <m/>
    <m/>
    <m/>
    <m/>
    <s v="Younce, Michael"/>
    <m/>
    <m/>
    <m/>
    <n v="1"/>
    <n v="45373"/>
    <m/>
    <s v="Clark, David"/>
    <s v="Independent"/>
    <s v="Aqua"/>
    <d v="2022-08-26T00:00:00"/>
  </r>
  <r>
    <s v="Bayonne Stormwater Engineering Analysis 2022"/>
    <s v="Item"/>
    <s v="Open"/>
    <x v="0"/>
    <s v="BBTQY00E2211"/>
    <s v="Maintenance Framework"/>
    <n v="2043743"/>
    <s v="DeSocio, David"/>
    <s v="East"/>
    <s v="6. Operational"/>
    <s v="Drawdown"/>
    <s v="Secondary Containment"/>
    <n v="0"/>
    <n v="0"/>
    <m/>
    <n v="0"/>
    <n v="0"/>
    <n v="0"/>
    <s v="Green"/>
    <m/>
    <m/>
    <m/>
    <n v="0"/>
    <m/>
    <m/>
    <n v="26750"/>
    <m/>
    <m/>
    <n v="26750"/>
    <s v="Full"/>
    <n v="26750"/>
    <n v="27000"/>
    <n v="0"/>
    <n v="27000"/>
    <s v="No"/>
    <s v="Green"/>
    <d v="2022-12-01T00:00:00"/>
    <d v="2022-11-03T00:00:00"/>
    <d v="2022-11-03T00:00:00"/>
    <d v="2023-01-13T00:00:00"/>
    <d v="2023-07-01T00:00:00"/>
    <m/>
    <m/>
    <n v="0"/>
    <n v="0"/>
    <n v="0"/>
    <n v="-16300"/>
    <n v="16300"/>
    <m/>
    <m/>
    <n v="16300"/>
    <s v="Red"/>
    <n v="0"/>
    <x v="3"/>
    <n v="0"/>
    <m/>
    <m/>
    <m/>
    <m/>
    <m/>
    <m/>
    <m/>
    <s v="3/2/23 - Engineering Firm accounting changes caused billing delays.  Invoices will be submitted this week."/>
    <d v="2023-03-02T00:00:00"/>
    <s v="Walker, Carol"/>
    <m/>
    <s v="East"/>
    <s v="Pipelines and Terminals"/>
    <s v="Station/Terminal"/>
    <m/>
    <s v="Harbor North"/>
    <s v="BBTQY - BBT BAYONNE TERMINAL"/>
    <m/>
    <n v="0"/>
    <n v="0"/>
    <m/>
    <m/>
    <n v="27000"/>
    <m/>
    <s v="Spari, Markella"/>
    <s v="Mengel, Jason L."/>
    <s v="N/A"/>
    <m/>
    <n v="1"/>
    <n v="46163"/>
    <m/>
    <s v="Orischak, Bob"/>
    <s v="JDE Child"/>
    <s v="Burnt Orange"/>
    <d v="2022-11-03T00:00:00"/>
  </r>
  <r>
    <s v="Bayonne Stormwater Flume Evaluation"/>
    <s v="Item"/>
    <s v="Open"/>
    <x v="0"/>
    <s v="BBTQY00E2103"/>
    <s v="Maintenance Framework"/>
    <n v="1855486"/>
    <s v="Keppel, Nicholas"/>
    <s v="East"/>
    <s v="6. Operational"/>
    <s v="Defined"/>
    <s v="East"/>
    <n v="-9000"/>
    <m/>
    <m/>
    <n v="-9000"/>
    <n v="0"/>
    <n v="-9000"/>
    <s v="Red"/>
    <m/>
    <m/>
    <m/>
    <n v="-9000"/>
    <m/>
    <m/>
    <n v="40000"/>
    <m/>
    <m/>
    <n v="40000"/>
    <s v="Full"/>
    <n v="40000"/>
    <n v="25177"/>
    <m/>
    <n v="25177"/>
    <s v="No"/>
    <s v="Green"/>
    <d v="2021-06-01T00:00:00"/>
    <d v="2021-06-03T00:00:00"/>
    <d v="2021-06-03T00:00:00"/>
    <d v="2021-08-31T00:00:00"/>
    <d v="2021-12-31T00:00:00"/>
    <m/>
    <m/>
    <n v="0"/>
    <n v="-9000"/>
    <n v="9000"/>
    <n v="-9000"/>
    <m/>
    <m/>
    <m/>
    <m/>
    <m/>
    <n v="0"/>
    <x v="0"/>
    <m/>
    <m/>
    <m/>
    <m/>
    <m/>
    <m/>
    <m/>
    <m/>
    <s v="1/5/2022 - Additional sampling completed in December 2021; PROJECT COMPLETE"/>
    <d v="2022-01-05T00:00:00"/>
    <s v="Sautter, Maureen"/>
    <m/>
    <s v="East"/>
    <s v="Pipelines and Terminals"/>
    <s v="Station/Terminal"/>
    <m/>
    <s v="Harbor North"/>
    <s v="BBTQY - BBT BAYONNE TERMINAL"/>
    <m/>
    <n v="0"/>
    <n v="-9000"/>
    <m/>
    <m/>
    <n v="987"/>
    <m/>
    <s v="Orischak, Bob"/>
    <s v="Orischak, Bob"/>
    <m/>
    <m/>
    <n v="1"/>
    <n v="37888"/>
    <m/>
    <s v="DeSocio, David"/>
    <s v="Independent"/>
    <s v="Aqua"/>
    <d v="2020-08-13T00:00:00"/>
  </r>
  <r>
    <s v="Bayonne Tank 2608 Support Project"/>
    <s v="Item"/>
    <s v="Open"/>
    <x v="0"/>
    <s v="BBTQY00E2301"/>
    <s v="Maintenance Framework"/>
    <n v="2095611"/>
    <s v="Marrocco, Alex"/>
    <s v="East"/>
    <s v="6. Operational"/>
    <s v="Drawdown"/>
    <s v="Tank Outage"/>
    <n v="90980"/>
    <m/>
    <m/>
    <n v="90980.21"/>
    <n v="88000"/>
    <n v="2980"/>
    <s v="Yellow"/>
    <m/>
    <n v="88000"/>
    <n v="88000"/>
    <n v="2980"/>
    <m/>
    <m/>
    <n v="88000"/>
    <m/>
    <m/>
    <n v="88000"/>
    <s v="Full"/>
    <n v="88000"/>
    <n v="90980"/>
    <m/>
    <n v="90980"/>
    <s v="No"/>
    <s v="Green"/>
    <d v="2023-04-01T00:00:00"/>
    <d v="2023-03-20T00:00:00"/>
    <d v="2023-03-20T00:00:00"/>
    <d v="2023-05-01T00:00:00"/>
    <d v="2023-05-01T00:00:00"/>
    <m/>
    <m/>
    <m/>
    <m/>
    <m/>
    <n v="87100"/>
    <n v="3880.21"/>
    <n v="9000"/>
    <n v="9000"/>
    <n v="-5120"/>
    <s v="Red"/>
    <n v="0"/>
    <x v="0"/>
    <m/>
    <m/>
    <m/>
    <m/>
    <m/>
    <m/>
    <m/>
    <m/>
    <m/>
    <m/>
    <s v="Walker, Carol"/>
    <m/>
    <s v="East"/>
    <s v="Pipelines and Terminals"/>
    <s v="Tank Integrity"/>
    <m/>
    <s v="Harbor North"/>
    <s v="BBTQY - BBT BAYONNE TERMINAL"/>
    <m/>
    <m/>
    <n v="90980"/>
    <m/>
    <m/>
    <m/>
    <m/>
    <s v="Stine, Carlton"/>
    <s v="Stine, Carlton"/>
    <m/>
    <m/>
    <n v="1"/>
    <n v="46755"/>
    <m/>
    <s v="Meitzler, Antoinette"/>
    <s v="Independent"/>
    <s v="Aqua"/>
    <d v="2023-03-10T00:00:00"/>
  </r>
  <r>
    <s v="Bayonne Terminal (BBTQY) Tank  2608 - OOS API 653 Insp"/>
    <s v="Item"/>
    <s v="Open"/>
    <x v="1"/>
    <s v="BBTQY00M2303"/>
    <s v="Maintenance Framework"/>
    <n v="2095904"/>
    <s v="Marrocco, Alex"/>
    <s v="East"/>
    <s v="3. Active"/>
    <s v="Defined"/>
    <s v="Tanks"/>
    <n v="124048"/>
    <n v="850000"/>
    <m/>
    <n v="974047.62"/>
    <n v="995000"/>
    <n v="-20952"/>
    <s v="Yellow"/>
    <n v="996783"/>
    <m/>
    <n v="996783"/>
    <n v="-22735"/>
    <m/>
    <m/>
    <n v="362495"/>
    <m/>
    <m/>
    <m/>
    <s v="Phase"/>
    <n v="362495"/>
    <n v="124048"/>
    <n v="850000"/>
    <n v="974048"/>
    <s v="No"/>
    <s v="Green"/>
    <d v="2023-05-01T00:00:00"/>
    <m/>
    <m/>
    <d v="2023-08-15T00:00:00"/>
    <d v="2023-09-30T00:00:00"/>
    <m/>
    <m/>
    <m/>
    <m/>
    <m/>
    <m/>
    <n v="124047.62"/>
    <n v="75000"/>
    <n v="75000"/>
    <n v="49048"/>
    <s v="Red"/>
    <n v="0"/>
    <x v="1"/>
    <n v="80000"/>
    <n v="300000"/>
    <n v="220000"/>
    <n v="250000"/>
    <m/>
    <m/>
    <m/>
    <m/>
    <s v="6/5/2023 experiencing difficulty in cleaning tank due to 6 oil buildup."/>
    <d v="2023-06-05T00:00:00"/>
    <s v="Walker, Carol"/>
    <m/>
    <s v="East"/>
    <s v="Pipelines and Terminals"/>
    <s v="Integrity"/>
    <m/>
    <s v="Harbor North"/>
    <s v="BBTQY - BBT BAYONNE TERMINAL"/>
    <m/>
    <m/>
    <n v="204048"/>
    <n v="770000"/>
    <m/>
    <m/>
    <m/>
    <s v="Stine, Carlton"/>
    <s v="Stine, Carlton"/>
    <m/>
    <m/>
    <n v="1"/>
    <n v="44780"/>
    <m/>
    <s v="Administrator, System"/>
    <s v="Independent"/>
    <s v="Aqua"/>
    <d v="2022-08-17T00:00:00"/>
  </r>
  <r>
    <s v="Bayonne Terminal (BBTQY) Tank 2696  – OOS Corr Insp &amp; Refurb"/>
    <s v="Item"/>
    <s v="Open"/>
    <x v="0"/>
    <s v="BBTQY00E2202"/>
    <s v="Maintenance Framework"/>
    <n v="1937899"/>
    <s v="Marrocco, Alex"/>
    <s v="East"/>
    <s v="7. Closed"/>
    <s v="Defined"/>
    <s v="Tanks"/>
    <n v="880"/>
    <m/>
    <m/>
    <n v="879.66"/>
    <n v="880"/>
    <n v="0"/>
    <s v="Green"/>
    <m/>
    <m/>
    <m/>
    <n v="880"/>
    <m/>
    <m/>
    <n v="44000"/>
    <m/>
    <m/>
    <n v="44000"/>
    <s v="Phase"/>
    <n v="44000"/>
    <n v="45591"/>
    <m/>
    <n v="45591"/>
    <s v="No"/>
    <s v="Green"/>
    <d v="2022-06-01T00:00:00"/>
    <d v="2022-01-05T00:00:00"/>
    <d v="2022-01-05T00:00:00"/>
    <d v="2022-12-31T00:00:00"/>
    <d v="2022-08-31T00:00:00"/>
    <m/>
    <m/>
    <n v="879.66"/>
    <m/>
    <m/>
    <m/>
    <m/>
    <m/>
    <m/>
    <m/>
    <m/>
    <m/>
    <x v="0"/>
    <m/>
    <m/>
    <m/>
    <m/>
    <m/>
    <m/>
    <m/>
    <m/>
    <s v="9/2/22 - Operational. 8/3/22 - Tank inspection in progress."/>
    <d v="2022-09-02T00:00:00"/>
    <s v="Sautter, Maureen"/>
    <m/>
    <s v="East"/>
    <s v="Pipelines and Terminals"/>
    <s v="Tank Integrity"/>
    <m/>
    <s v="Harbor North"/>
    <s v="BBTQY - BBT BAYONNE TERMINAL"/>
    <m/>
    <n v="880"/>
    <n v="0"/>
    <m/>
    <m/>
    <n v="44711"/>
    <m/>
    <s v="Stine, Carlton"/>
    <s v="Stine, Carlton"/>
    <m/>
    <m/>
    <n v="1"/>
    <n v="41237"/>
    <m/>
    <s v="Administrator, System"/>
    <s v="JDE Child"/>
    <s v="Burnt Orange"/>
    <d v="2021-08-09T00:00:00"/>
  </r>
  <r>
    <s v="Bayonne Terminal Stormwater System Upgrade"/>
    <s v="Item"/>
    <s v="Open"/>
    <x v="1"/>
    <s v="BBTQY00M2301"/>
    <s v="Maintenance Framework"/>
    <n v="2076553"/>
    <s v="DeSocio, David"/>
    <s v="East"/>
    <s v="3. Active"/>
    <s v="Defined"/>
    <s v="Storm Water Management"/>
    <n v="20450"/>
    <n v="575000"/>
    <m/>
    <n v="595450"/>
    <n v="575000"/>
    <n v="20450"/>
    <s v="Yellow"/>
    <n v="575000"/>
    <m/>
    <n v="575000"/>
    <n v="20450"/>
    <m/>
    <m/>
    <n v="575510"/>
    <m/>
    <m/>
    <n v="575510"/>
    <s v="Full"/>
    <n v="575510"/>
    <n v="20450"/>
    <n v="575000"/>
    <n v="595450"/>
    <s v="No"/>
    <s v="Green"/>
    <d v="2023-03-01T00:00:00"/>
    <d v="2023-01-24T00:00:00"/>
    <d v="2023-01-24T00:00:00"/>
    <d v="2023-09-01T00:00:00"/>
    <d v="2023-10-01T00:00:00"/>
    <m/>
    <m/>
    <m/>
    <m/>
    <n v="10000"/>
    <n v="450"/>
    <n v="10000"/>
    <n v="10000"/>
    <n v="10000"/>
    <n v="0"/>
    <s v="Green"/>
    <n v="0"/>
    <x v="0"/>
    <n v="5000"/>
    <n v="15000"/>
    <n v="135000"/>
    <n v="105000"/>
    <n v="175000"/>
    <n v="140000"/>
    <m/>
    <m/>
    <m/>
    <m/>
    <s v="Walker, Carol"/>
    <m/>
    <s v="East"/>
    <s v="Pipelines and Terminals"/>
    <s v="Operating Infrastructure"/>
    <m/>
    <s v="Harbor North"/>
    <s v="BBTQY - BBT BAYONNE TERMINAL"/>
    <m/>
    <n v="10000"/>
    <n v="15450"/>
    <n v="255000"/>
    <n v="315000"/>
    <m/>
    <m/>
    <s v="Bonenberger, Mark"/>
    <s v="Orischak, Bob"/>
    <m/>
    <m/>
    <n v="1"/>
    <n v="45742"/>
    <m/>
    <s v="Clark, David"/>
    <s v="Independent"/>
    <s v="Aqua"/>
    <d v="2022-09-02T00:00:00"/>
  </r>
  <r>
    <s v="Bayonne Transformer Replacement 2023"/>
    <s v="Item"/>
    <s v="Open"/>
    <x v="1"/>
    <s v="BBTQY00M2302"/>
    <s v="Maintenance Framework"/>
    <n v="2083825"/>
    <s v="Orischak, Bob"/>
    <s v="East"/>
    <s v="7. Closed"/>
    <s v="Drawdown"/>
    <s v="Electrical"/>
    <n v="12591"/>
    <m/>
    <m/>
    <n v="12591.08"/>
    <n v="12591"/>
    <n v="0"/>
    <s v="Green"/>
    <m/>
    <n v="13020"/>
    <n v="13020"/>
    <n v="-429"/>
    <m/>
    <m/>
    <n v="13980"/>
    <m/>
    <m/>
    <n v="13980"/>
    <s v="Full"/>
    <n v="13980"/>
    <n v="12591"/>
    <m/>
    <n v="12591"/>
    <s v="No"/>
    <s v="Green"/>
    <d v="2023-02-01T00:00:00"/>
    <d v="2023-02-03T00:00:00"/>
    <d v="2023-02-03T00:00:00"/>
    <d v="2023-02-06T00:00:00"/>
    <d v="2023-02-06T00:00:00"/>
    <m/>
    <m/>
    <m/>
    <n v="12048.88"/>
    <n v="542.20000000000005"/>
    <m/>
    <m/>
    <m/>
    <m/>
    <m/>
    <m/>
    <m/>
    <x v="0"/>
    <m/>
    <m/>
    <m/>
    <m/>
    <m/>
    <m/>
    <m/>
    <m/>
    <s v="3/6/2023 - Closed WO/PO, and set OPPM project status to 'Closed'._x000d__x000a__x000d__x000a__x000d__x000a_02/22/23 RLO invoice paid in 2/17. All work is completed and project can be closed."/>
    <d v="2023-03-06T00:00:00"/>
    <s v="Sautter, Maureen"/>
    <m/>
    <s v="East"/>
    <s v="Pipelines and Terminals"/>
    <s v="Operating Infrastructure"/>
    <m/>
    <s v="Harbor North"/>
    <s v="BBTQY - BBT BAYONNE TERMINAL"/>
    <m/>
    <n v="12591"/>
    <n v="0"/>
    <m/>
    <m/>
    <m/>
    <m/>
    <s v="Ashley, Robert"/>
    <s v="Janesy, Ryan"/>
    <m/>
    <m/>
    <n v="1"/>
    <n v="46563"/>
    <m/>
    <s v="Orischak, Bob"/>
    <s v="Independent"/>
    <m/>
    <d v="2023-02-01T00:00:00"/>
  </r>
  <r>
    <s v="BB999A3 METALLURGICAL ANALYSIS"/>
    <s v="Item"/>
    <s v="Open"/>
    <x v="0"/>
    <s v="BB999A3E2202"/>
    <s v="Maintenance Framework"/>
    <n v="2051855"/>
    <s v="Bartal, Nick"/>
    <s v="East"/>
    <s v="3. Active"/>
    <s v="Drawdown"/>
    <s v="Pipeline Digs"/>
    <n v="12500"/>
    <m/>
    <m/>
    <n v="12500"/>
    <n v="12500"/>
    <n v="0"/>
    <s v="Green"/>
    <m/>
    <m/>
    <m/>
    <n v="12500"/>
    <m/>
    <m/>
    <n v="17500"/>
    <m/>
    <m/>
    <n v="17500"/>
    <s v="Full"/>
    <n v="17500"/>
    <n v="17500"/>
    <m/>
    <n v="17500"/>
    <s v="No"/>
    <s v="Green"/>
    <d v="2022-12-01T00:00:00"/>
    <d v="2022-12-09T00:00:00"/>
    <d v="2022-12-09T00:00:00"/>
    <d v="2023-02-28T00:00:00"/>
    <d v="2023-02-28T00:00:00"/>
    <m/>
    <m/>
    <n v="0"/>
    <n v="12500"/>
    <n v="0"/>
    <m/>
    <m/>
    <m/>
    <m/>
    <m/>
    <m/>
    <m/>
    <x v="0"/>
    <m/>
    <m/>
    <m/>
    <m/>
    <m/>
    <m/>
    <m/>
    <m/>
    <s v="3.2.23 - Accrual $17,500 (AS)_x000d__x000a__x000d__x000a_2/7/23 - lab work still in process - forecast moved to Feb. 1/9/23 - Work began and accrued in Dec"/>
    <d v="2023-03-02T00:00:00"/>
    <s v="Schultz, Amy"/>
    <m/>
    <s v="East"/>
    <s v="Pipelines and Terminals"/>
    <s v="Pipeline Integrity"/>
    <m/>
    <s v="Jet Lines"/>
    <s v="BB999A3 - BOOSTER #3 TO GULF"/>
    <m/>
    <n v="12500"/>
    <n v="0"/>
    <m/>
    <m/>
    <n v="5000"/>
    <m/>
    <s v="Bartal, Nick"/>
    <s v="Shook, Mark B."/>
    <s v="N/A"/>
    <m/>
    <n v="1"/>
    <n v="46346"/>
    <m/>
    <s v="Schultz, Amy"/>
    <s v="JDE Child"/>
    <s v="Burnt Orange"/>
    <d v="2022-12-09T00:00:00"/>
  </r>
  <r>
    <s v="BBH -  2022 Vehicle Replacement"/>
    <s v="Item"/>
    <s v="Open"/>
    <x v="1"/>
    <s v="8410811M2133"/>
    <s v="Maintenance Framework"/>
    <n v="1902502"/>
    <s v="Herry, Ryan"/>
    <s v="East"/>
    <s v="6. Operational"/>
    <s v="Unplanned"/>
    <s v="East"/>
    <n v="1041"/>
    <m/>
    <m/>
    <n v="1041.1500000000001"/>
    <n v="987"/>
    <n v="54"/>
    <s v="Yellow"/>
    <m/>
    <m/>
    <m/>
    <n v="1041"/>
    <m/>
    <m/>
    <n v="250000"/>
    <m/>
    <m/>
    <n v="250000"/>
    <s v="Full"/>
    <n v="250000"/>
    <n v="269525"/>
    <m/>
    <n v="269525"/>
    <s v="No"/>
    <s v="Green"/>
    <d v="2021-12-01T00:00:00"/>
    <d v="2021-10-19T00:00:00"/>
    <d v="2021-10-19T00:00:00"/>
    <d v="2021-12-31T00:00:00"/>
    <d v="2022-03-15T00:00:00"/>
    <m/>
    <m/>
    <n v="29.27"/>
    <n v="935.38"/>
    <n v="22.5"/>
    <n v="22.5"/>
    <n v="31.5"/>
    <m/>
    <m/>
    <n v="32"/>
    <s v="Red"/>
    <m/>
    <x v="0"/>
    <m/>
    <m/>
    <m/>
    <m/>
    <m/>
    <m/>
    <m/>
    <m/>
    <s v="03/08/22 - Vehicles on site at BBH.  Slight change order requested due to incorrect amounts being used at PO.   - [ Herry]_x000d__x000a__x000d__x000a__x000d__x000a__x000d__x000a__x000d__x000a_01/01/22 - 5 F-150s arrived at BBH's Freight Forwarder, awaiting proper documentation to be exported.  Supply chain to follow up!  - [R. Herry]_x000d__x000a__x000d__x000a__x000d__x000a_01/01/22 - An Additional 2 Utility Vehicles ordered and arrived at Freight Forwarder. [R. Herry]_x000d__x000a__x000d__x000a__x000d__x000a_11/25/21 - 4/5 Vehicles ordered through Element._x000d__x000a__x000d__x000a__x000d__x000a_10/7/21 - Ryan working with Procurement. AFE in soon."/>
    <d v="2022-03-09T00:00:00"/>
    <s v="Coverley, Colleen"/>
    <m/>
    <s v="East"/>
    <s v="Pipelines and Terminals"/>
    <s v="Operating Infrastructure"/>
    <m/>
    <s v="Bahamas Hub"/>
    <s v="841811 - BOR - MAINTENANCE"/>
    <m/>
    <n v="987"/>
    <n v="54"/>
    <m/>
    <m/>
    <n v="33391"/>
    <m/>
    <s v="Orischak, Bob"/>
    <s v="Nash, Tom"/>
    <m/>
    <m/>
    <n v="1"/>
    <n v="41048"/>
    <m/>
    <s v="Guest, ProSight"/>
    <s v="Independent"/>
    <s v="Aqua"/>
    <d v="2021-08-05T00:00:00"/>
  </r>
  <r>
    <s v="BBH - #2 pump house Canopy"/>
    <s v="Item"/>
    <s v="Open"/>
    <x v="1"/>
    <s v="8410811M2312"/>
    <s v="Maintenance Framework"/>
    <n v="2083819"/>
    <s v="Hernandez, Andres"/>
    <s v="East"/>
    <s v="3. Active"/>
    <s v="Defined"/>
    <s v="Rotating Equipment"/>
    <n v="50141"/>
    <n v="10500"/>
    <m/>
    <n v="60640.83"/>
    <n v="60047"/>
    <n v="593"/>
    <s v="Yellow"/>
    <n v="60000"/>
    <m/>
    <n v="60000"/>
    <n v="641"/>
    <m/>
    <m/>
    <n v="60580"/>
    <m/>
    <m/>
    <n v="60580"/>
    <s v="Full"/>
    <n v="60580"/>
    <n v="50141"/>
    <n v="10500"/>
    <n v="60641"/>
    <s v="No"/>
    <s v="Green"/>
    <d v="2023-03-01T00:00:00"/>
    <d v="2023-02-08T00:00:00"/>
    <d v="2023-02-08T00:00:00"/>
    <d v="2023-04-30T00:00:00"/>
    <d v="2023-06-17T00:00:00"/>
    <m/>
    <m/>
    <m/>
    <m/>
    <n v="20047.47"/>
    <n v="20544.57"/>
    <n v="9548.7900000000009"/>
    <n v="10000"/>
    <n v="10000"/>
    <n v="-451"/>
    <s v="Yellow"/>
    <m/>
    <x v="0"/>
    <n v="5250"/>
    <n v="5250"/>
    <m/>
    <m/>
    <m/>
    <m/>
    <m/>
    <m/>
    <s v="5/30/23  Canopy was installed, and foundations will be finish in the next days, project will change to operational AH_x000d__x000a__x000d__x000a__x000d__x000a_5/1/23 Canopy will be installed on the week May/8. Civil originally forecasted for April completion to be completed in May 2023. _x000d__x000a__x000d__x000a__x000d__x000a_3/1/23- AFE was approved, Canopy was assigned to Mechanical engineering. they will have the design ready this month, April we will be ready for installation. AH_x000d__x000a__x000d__x000a_2/1/2023 - AFE submitted for approval."/>
    <d v="2023-05-30T00:00:00"/>
    <s v="Coverley, Colleen"/>
    <m/>
    <s v="East"/>
    <s v="Pipelines and Terminals"/>
    <s v="Operating Infrastructure"/>
    <m/>
    <s v="Bahamas Hub"/>
    <s v="841811 - BOR - MAINTENANCE"/>
    <m/>
    <n v="20047"/>
    <n v="35343"/>
    <n v="5250"/>
    <m/>
    <m/>
    <m/>
    <s v="Posipanko, Dan"/>
    <s v="Nash, Tom"/>
    <m/>
    <m/>
    <n v="1"/>
    <n v="41056"/>
    <m/>
    <s v="Guest, ProSight"/>
    <s v="Independent"/>
    <s v="Aqua"/>
    <d v="2021-08-05T00:00:00"/>
  </r>
  <r>
    <s v="BBH - #2 Pump House Electrical Switch Rack Upgrades"/>
    <s v="Item"/>
    <s v="Open"/>
    <x v="1"/>
    <s v="8410811M2319"/>
    <s v="Maintenance Framework"/>
    <n v="2110018"/>
    <s v="Wildgoose Thompsona, Tanya"/>
    <s v="East"/>
    <s v="3. Active"/>
    <s v="Defined"/>
    <s v="Electrical"/>
    <n v="29755"/>
    <n v="35657"/>
    <m/>
    <n v="65412.39"/>
    <n v="50000"/>
    <n v="15412"/>
    <s v="Red"/>
    <n v="50000"/>
    <m/>
    <n v="50000"/>
    <n v="15412"/>
    <m/>
    <m/>
    <n v="65155"/>
    <m/>
    <m/>
    <n v="65155"/>
    <s v="Full"/>
    <n v="65155"/>
    <n v="29755"/>
    <n v="35657"/>
    <n v="65412"/>
    <s v="No"/>
    <s v="Green"/>
    <d v="2023-04-01T00:00:00"/>
    <d v="2023-04-06T00:00:00"/>
    <d v="2023-04-06T00:00:00"/>
    <d v="2023-12-31T00:00:00"/>
    <d v="2023-08-31T00:00:00"/>
    <m/>
    <m/>
    <m/>
    <m/>
    <m/>
    <n v="14532.18"/>
    <n v="15223.21"/>
    <n v="15000"/>
    <n v="15000"/>
    <n v="223"/>
    <s v="Yellow"/>
    <n v="0"/>
    <x v="0"/>
    <n v="15000"/>
    <n v="15000"/>
    <n v="5657"/>
    <m/>
    <m/>
    <m/>
    <m/>
    <m/>
    <s v="5/30/2023 - Electrical Panels on island.  Pending shipment of remaining equipment._x000d__x000a__x000d__x000a_4/25/2023-Electrical equipment ordered. Equipment lead time 2-4 weeks.  50% prepayment made._x000d__x000a__x000d__x000a__x000d__x000a_4/01/2023 - AFE submitted for approval.  Electrical Equipment to be ordered upon approval.  _x000d__x000a__x000d__x000a__x000d__x000a_03/01/2023 - Site visit slated for week of March 3rd. AFE will be submitted following site visit. Project will potentially be pulled forward."/>
    <d v="2023-06-05T00:00:00"/>
    <s v="Coverley, Colleen"/>
    <m/>
    <s v="East"/>
    <s v="Pipelines and Terminals"/>
    <s v="Operating Infrastructure"/>
    <m/>
    <s v="Bahamas Hub"/>
    <s v="841811 - BOR - MAINTENANCE"/>
    <m/>
    <m/>
    <n v="44755"/>
    <n v="20657"/>
    <m/>
    <m/>
    <m/>
    <s v="Ashley, Robert"/>
    <s v="Nash, Tom"/>
    <m/>
    <m/>
    <n v="1"/>
    <n v="45610"/>
    <m/>
    <s v="Administrator, System"/>
    <s v="Independent"/>
    <s v="Aqua"/>
    <d v="2022-08-29T00:00:00"/>
  </r>
  <r>
    <s v="BBH - API-570 Inspection Zone 1"/>
    <s v="Item"/>
    <s v="Open"/>
    <x v="0"/>
    <s v="8410811E2309"/>
    <s v="Maintenance Framework"/>
    <n v="2096410"/>
    <s v="Wildgoose Thompsona, Tanya"/>
    <s v="East"/>
    <s v="3. Active"/>
    <s v="Defined"/>
    <s v="Facility Integrity"/>
    <n v="92646"/>
    <n v="70000"/>
    <m/>
    <n v="162646"/>
    <n v="150000"/>
    <n v="12646"/>
    <s v="Yellow"/>
    <n v="150000"/>
    <m/>
    <n v="150000"/>
    <n v="12646"/>
    <m/>
    <m/>
    <n v="150150"/>
    <m/>
    <m/>
    <n v="150150"/>
    <s v="Full"/>
    <n v="150150"/>
    <n v="92646"/>
    <n v="70000"/>
    <n v="162646"/>
    <s v="No"/>
    <s v="Green"/>
    <d v="2023-04-01T00:00:00"/>
    <d v="2023-03-28T00:00:00"/>
    <d v="2023-03-28T00:00:00"/>
    <d v="2023-12-31T00:00:00"/>
    <d v="2023-12-31T00:00:00"/>
    <m/>
    <m/>
    <m/>
    <m/>
    <m/>
    <n v="62646"/>
    <n v="30000"/>
    <n v="30000"/>
    <n v="30000"/>
    <n v="0"/>
    <s v="Green"/>
    <n v="0"/>
    <x v="0"/>
    <n v="50000"/>
    <n v="20000"/>
    <m/>
    <m/>
    <m/>
    <m/>
    <m/>
    <m/>
    <s v="6/5/2023 - Zone 1 inspection in process_x000d__x000a__x000d__x000a__x000d__x000a_05/29/2023 - Rosen on island to commence Zone 1 inspections_x000d__x000a__x000d__x000a_4/10/2023 - Contractor completed API 570 Inspection report (guided wave Inspection)._x000d__x000a__x000d__x000a_04/04/2023 - Contractor on site conducting LRUT inspection on the P4 Crude line_x000d__x000a__x000d__x000a_02-2023 - Conducted site walk with approved inspection company.  Currently awaiting quotes for proposed scope of works."/>
    <d v="2023-06-05T00:00:00"/>
    <s v="Coverley, Colleen"/>
    <m/>
    <s v="East"/>
    <s v="Pipelines and Terminals"/>
    <s v="Station/Terminal"/>
    <m/>
    <s v="Bahamas Hub"/>
    <s v="841811 - BOR - MAINTENANCE"/>
    <m/>
    <m/>
    <n v="142646"/>
    <n v="20000"/>
    <m/>
    <m/>
    <m/>
    <s v="Aiken, Elaine"/>
    <s v="Nash, Tom"/>
    <m/>
    <m/>
    <n v="1"/>
    <n v="44985"/>
    <m/>
    <s v="Administrator, System"/>
    <s v="Independent"/>
    <s v="Aqua"/>
    <d v="2022-08-17T00:00:00"/>
  </r>
  <r>
    <s v="BBH - Berth 11 - Seawall Repairs"/>
    <s v="Item"/>
    <s v="Open"/>
    <x v="0"/>
    <s v="8410811E2211"/>
    <s v="Project Framework"/>
    <n v="1955335"/>
    <s v="Hernandez, Andres"/>
    <s v="East"/>
    <s v="3. Active"/>
    <s v="Defined"/>
    <s v="Marine"/>
    <n v="216299"/>
    <m/>
    <m/>
    <n v="216298.98"/>
    <n v="227409"/>
    <n v="-11110"/>
    <s v="Yellow"/>
    <m/>
    <m/>
    <m/>
    <n v="216299"/>
    <m/>
    <m/>
    <n v="300000"/>
    <n v="162000"/>
    <n v="381000"/>
    <n v="843000"/>
    <s v="Supplemental"/>
    <n v="843000"/>
    <n v="831890"/>
    <m/>
    <n v="831890"/>
    <s v="No"/>
    <s v="Green"/>
    <d v="2022-04-01T00:00:00"/>
    <d v="2022-03-04T00:00:00"/>
    <d v="2022-03-04T00:00:00"/>
    <d v="2022-08-01T00:00:00"/>
    <d v="2023-06-17T00:00:00"/>
    <m/>
    <m/>
    <n v="3955.68"/>
    <n v="171.8"/>
    <n v="103367.5"/>
    <n v="103904.8"/>
    <n v="4899.2"/>
    <n v="16546"/>
    <n v="16546"/>
    <n v="-11647"/>
    <s v="Red"/>
    <n v="0"/>
    <x v="0"/>
    <m/>
    <m/>
    <m/>
    <m/>
    <m/>
    <m/>
    <m/>
    <m/>
    <s v="5/30/23. Last 20 yards of concrete are going to be pour today, we will change this project to operation AH_x000d__x000a__x000d__x000a__x000d__x000a_5/1/23, we are pouring concrete, we had some delays on materials due to concrete plant issues, we still thinking that the project will be ready by the end of the month. AH_x000d__x000a__x000d__x000a__x000d__x000a_4-11-23 Project will continue starting this month, we expect to finish the repairs in May, AH_x000d__x000a_2/22/23 Extra funds were approved on Feb-16, after the last Monthly meeting, the project will stand now :  Initial project : 462k, extra funds 160k (Mexp program), 221k from the New Haven 85 East Dredging project, Total: 843K, suplemental AFE was submited on Feb 20th. AH_x000d__x000a__x000d__x000a_2/8/23 2/8/23 Lloyd estimation was not correct, voids are much bigger, than the estimation reflex.. we are calculating voids dimensions again.._x000d__x000a__x000d__x000a_02/01/2023-Final approval of the additional funding request for supplemental is being requested. Project Operational date._x000d__x000a_01/17/2023 - The initial supplemental for $160K is being reworked to account for additional final costs. Once final costs are calculated, a revised supplemental will be submitted accounting for the true final numbers. The January forecast of -150K was entered in error._x000d__x000a__x000d__x000a__x000d__x000a_12-06-22 KB: Supplemental and ECO submitted for $160k to cover additional spend for concrete. _x000d__x000a__x000d__x000a_9-30-22 Project on going... working on wall repairs, estimated time to finish it November 30th.. AH_x000d__x000a__x000d__x000a_8-10-22 Seawall repairs stared on the deck, we found out that the existing deck does not have internal steel, we had to reinforce the section that we have to repair, AH_x000d__x000a__x000d__x000a_7-7-22 Phase 2 AFE was submitted and approved, to repair the sea wall.. Project may have delays due to, concrete mix company in bahamas stop concrete mix production. we are looking into other supplier._x000d__x000a__x000d__x000a_6-7-22 more money needed to repair seawall, phase 2 request was submitted for 162k. AH_x000d__x000a__x000d__x000a_5-4-22 project planned to start next month AH_x000d__x000a__x000d__x000a_3-8-22 Phase AFE was submitted on march 1, waiting for approval.  AH"/>
    <d v="2023-05-30T00:00:00"/>
    <s v="Coverley, Colleen"/>
    <m/>
    <s v="East"/>
    <s v="Pipelines and Terminals"/>
    <s v="Station/Terminal"/>
    <m/>
    <s v="Bahamas Hub"/>
    <s v="841811 - BOR - MAINTENANCE"/>
    <m/>
    <n v="107495"/>
    <n v="108804"/>
    <m/>
    <m/>
    <n v="615591"/>
    <m/>
    <s v="Spari, Markella"/>
    <s v="Mirandi, Angela"/>
    <m/>
    <m/>
    <n v="1"/>
    <n v="41962"/>
    <m/>
    <s v="Administrator, System"/>
    <s v="Independent"/>
    <s v="Aqua"/>
    <d v="2021-08-23T00:00:00"/>
  </r>
  <r>
    <s v="BBH - Berth 11 and 12 Seawall restoration"/>
    <s v="Item"/>
    <s v="Open"/>
    <x v="1"/>
    <s v="8410811M2321"/>
    <s v="Project Framework"/>
    <n v="2112819"/>
    <s v="Hernandez, Andres"/>
    <s v="East"/>
    <s v="3. Active"/>
    <s v="Defined"/>
    <s v="Marine"/>
    <m/>
    <n v="150000"/>
    <m/>
    <n v="150000"/>
    <n v="150000"/>
    <n v="0"/>
    <s v="Green"/>
    <n v="150000"/>
    <m/>
    <n v="150000"/>
    <n v="0"/>
    <m/>
    <m/>
    <n v="150930"/>
    <m/>
    <m/>
    <n v="150930"/>
    <s v="Phase"/>
    <n v="150930"/>
    <m/>
    <n v="6150000"/>
    <n v="6150000"/>
    <s v="No"/>
    <s v="Green"/>
    <d v="2023-07-01T00:00:00"/>
    <d v="2023-04-27T00:00:00"/>
    <d v="2023-04-27T00:00:00"/>
    <d v="2023-10-30T00:00:00"/>
    <d v="2023-10-31T00:00:00"/>
    <m/>
    <m/>
    <m/>
    <m/>
    <m/>
    <m/>
    <m/>
    <m/>
    <m/>
    <m/>
    <m/>
    <m/>
    <x v="0"/>
    <m/>
    <n v="70000"/>
    <m/>
    <n v="40000"/>
    <n v="40000"/>
    <m/>
    <m/>
    <m/>
    <s v="5/30/23 POs were cut to Arc Surveyers, they are planning to perform the hydrographic study, geotechnical, and wall side scan on July, AH_x000d__x000a__x000d__x000a__x000d__x000a_5/1/23, we are coordinating with Arc surveyors, to perform hydrographic survey, geotech study and side wall scan, after information is collected, we will design the   wall. project will be limited to berth 11 side. AH Qotes estimated to received May with possible  pull forward in 2023 forecast._x000d__x000a__x000d__x000a__x000d__x000a_4-11-23, we are working with hudson engineering to prepare engineering and design project, AFE will be submitted any time soon AH"/>
    <d v="2023-05-30T00:00:00"/>
    <s v="Coverley, Colleen"/>
    <m/>
    <s v="East"/>
    <s v="Pipelines and Terminals"/>
    <s v="Operating Infrastructure"/>
    <m/>
    <s v="Bahamas Hub"/>
    <s v="841811 - BOR - MAINTENANCE"/>
    <m/>
    <m/>
    <n v="0"/>
    <n v="110000"/>
    <n v="40000"/>
    <m/>
    <n v="3000000"/>
    <s v="Spari, Markella"/>
    <s v="Spari, Markella"/>
    <s v="N/A"/>
    <m/>
    <n v="1"/>
    <n v="31574"/>
    <m/>
    <s v="Guest, ProSight"/>
    <s v="Independent"/>
    <s v="Aqua"/>
    <d v="2018-08-29T00:00:00"/>
  </r>
  <r>
    <s v="BBH - Berth 6 L/A Major Refurbishment"/>
    <s v="Item"/>
    <s v="Open"/>
    <x v="1"/>
    <s v="8410811M2120"/>
    <s v="Project Framework"/>
    <n v="1855487"/>
    <s v="Hernandez, Andres"/>
    <s v="East"/>
    <s v="6. Operational"/>
    <s v="Defined"/>
    <s v="Marine"/>
    <n v="931"/>
    <m/>
    <m/>
    <n v="931.37"/>
    <n v="131"/>
    <n v="800"/>
    <s v="Red"/>
    <m/>
    <m/>
    <m/>
    <n v="931"/>
    <m/>
    <s v="CY Budget Estimate Incorrect"/>
    <n v="908000"/>
    <n v="1600000"/>
    <m/>
    <n v="2508000"/>
    <s v="Full"/>
    <n v="2508000"/>
    <n v="2574980"/>
    <m/>
    <n v="2574980"/>
    <s v="No"/>
    <s v="Green"/>
    <d v="2021-06-01T00:00:00"/>
    <d v="2021-06-18T00:00:00"/>
    <d v="2021-06-18T00:00:00"/>
    <d v="2021-12-15T00:00:00"/>
    <d v="2022-08-31T00:00:00"/>
    <m/>
    <m/>
    <n v="131.37"/>
    <n v="0"/>
    <n v="0"/>
    <n v="0"/>
    <n v="800"/>
    <m/>
    <m/>
    <n v="800"/>
    <s v="Red"/>
    <n v="0"/>
    <x v="0"/>
    <m/>
    <m/>
    <m/>
    <m/>
    <m/>
    <m/>
    <m/>
    <m/>
    <s v="05/02/2023 - Meetings underway with Property Accounting. Assets have been split in preperation for tthe retirement and moved to MS Inventory. Stock Identification numbers from warehouse are needed and have been requested to complete transfer._x000d__x000a_03/09/2023 - Parts have been returned to warehouse. Awaiting placement confirmation to complete working with Property on inventory reclass. Working with Kanon regarding invoice._x000d__x000a_02/01/2023 - Project is operational. Awaiting Kanon invoice to clear accrual. Physical receipt of Kanon parts being confirmed and potential reclass of $52K to happen, offsetting an invoice of $30K that will be posted to this project._x000d__x000a_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
    <d v="2023-05-02T00:00:00"/>
    <s v="Coverley, Colleen"/>
    <m/>
    <s v="East"/>
    <s v="Pipelines and Terminals"/>
    <s v="Operating Infrastructure"/>
    <m/>
    <s v="Bahamas Hub"/>
    <s v="841811 - BOR - MAINTENANCE"/>
    <m/>
    <n v="131"/>
    <n v="800"/>
    <m/>
    <m/>
    <n v="1484561"/>
    <m/>
    <s v="Spari, Markella"/>
    <s v="Nash, Tom"/>
    <m/>
    <m/>
    <n v="1"/>
    <n v="34976"/>
    <m/>
    <s v="Guest, ProSight"/>
    <s v="Independent"/>
    <s v="Aqua"/>
    <d v="2019-08-30T00:00:00"/>
  </r>
  <r>
    <s v="BBH - Boiler Perform Engineering study"/>
    <s v="Item"/>
    <s v="Open"/>
    <x v="1"/>
    <s v="8410811M2322"/>
    <s v="Maintenance Framework"/>
    <n v="2119760"/>
    <s v="Hernandez, Andres"/>
    <s v="East"/>
    <s v="3. Active"/>
    <s v="Defined"/>
    <s v="Boilers"/>
    <m/>
    <n v="25000"/>
    <m/>
    <n v="25000"/>
    <n v="25000"/>
    <n v="0"/>
    <s v="Green"/>
    <n v="25000"/>
    <m/>
    <n v="25000"/>
    <n v="0"/>
    <m/>
    <m/>
    <n v="25145"/>
    <m/>
    <m/>
    <n v="25145"/>
    <s v="Full"/>
    <n v="25145"/>
    <m/>
    <n v="25000"/>
    <n v="25000"/>
    <s v="No"/>
    <s v="Green"/>
    <d v="2023-07-01T00:00:00"/>
    <d v="2023-05-01T00:00:00"/>
    <d v="2023-05-01T00:00:00"/>
    <d v="2023-08-30T00:00:00"/>
    <d v="2023-07-31T00:00:00"/>
    <m/>
    <m/>
    <m/>
    <m/>
    <m/>
    <m/>
    <m/>
    <m/>
    <m/>
    <m/>
    <m/>
    <m/>
    <x v="0"/>
    <m/>
    <n v="16000"/>
    <n v="9000"/>
    <m/>
    <m/>
    <m/>
    <m/>
    <m/>
    <s v="5/1/23, we will issue steam and condensate lines drawings, to locate key spots to recover condensate and improve our steam operation. AH_x000d__x000a__x000d__x000a__x000d__x000a_4-11-23, Developing a plan with boiler program and management team to study our steam and condensate operations, project may start in June. AH_x000d__x000a__x000d__x000a__x000d__x000a_3/1/23  Cleaver Brooks change the visit to March. we will discuss engineering studies on march 10th.Forecast adjusted to April to reflect change in visit. AH_x000d__x000a__x000d__x000a_2/2/2023 cleaver Brooks will come at the end of february to walk the project.. AFE will be submit in march.."/>
    <d v="2023-06-01T00:00:00"/>
    <s v="Coverley, Colleen"/>
    <m/>
    <s v="East"/>
    <s v="Pipelines and Terminals"/>
    <s v="Operating Infrastructure"/>
    <m/>
    <s v="Bahamas Hub"/>
    <s v="841811 - BOR - MAINTENANCE"/>
    <m/>
    <m/>
    <n v="0"/>
    <n v="25000"/>
    <m/>
    <m/>
    <m/>
    <s v="Stine, Carlton"/>
    <s v="Orischak, Bob"/>
    <m/>
    <m/>
    <n v="1"/>
    <n v="45604"/>
    <m/>
    <s v="Administrator, System"/>
    <s v="Independent"/>
    <s v="Aqua"/>
    <d v="2022-08-29T00:00:00"/>
  </r>
  <r>
    <s v="BBH - Cat Island Repairs Phase 3"/>
    <s v="Item"/>
    <s v="Open"/>
    <x v="0"/>
    <s v="8410811E2204"/>
    <s v="Maintenance Framework"/>
    <n v="1937376"/>
    <s v="Wildgoose Thompsona, Tanya"/>
    <s v="East"/>
    <s v="7. Closed"/>
    <s v="Defined"/>
    <s v="Facility Integrity"/>
    <n v="280"/>
    <m/>
    <m/>
    <n v="279.57"/>
    <n v="280"/>
    <n v="0"/>
    <s v="Green"/>
    <m/>
    <m/>
    <m/>
    <n v="280"/>
    <m/>
    <m/>
    <n v="500000"/>
    <m/>
    <n v="62000"/>
    <n v="562000"/>
    <s v="Supplemental"/>
    <n v="562000"/>
    <n v="608755"/>
    <m/>
    <n v="608755"/>
    <s v="No"/>
    <s v="Green"/>
    <d v="2022-01-01T00:00:00"/>
    <d v="2022-01-06T00:00:00"/>
    <d v="2022-01-06T00:00:00"/>
    <d v="2022-12-31T00:00:00"/>
    <d v="2022-12-31T00:00:00"/>
    <m/>
    <m/>
    <n v="279.57"/>
    <m/>
    <m/>
    <m/>
    <m/>
    <m/>
    <m/>
    <m/>
    <m/>
    <m/>
    <x v="0"/>
    <m/>
    <m/>
    <m/>
    <m/>
    <m/>
    <m/>
    <m/>
    <m/>
    <s v="03/28/2023 - Project closed out._x000d__x000a_03/01/2023 -Project is ready to be closed_x000d__x000a__x000d__x000a__x000d__x000a_10/22 - 12/22 Supplemental approved to continue high-priority repairs ahead of the 2023 schedule. Supplemental work in progress until yearend.  _x000d__x000a__x000d__x000a__x000d__x000a_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_x000a__x000d__x000a__x000d__x000a_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_x000a__x000d__x000a_7/22 - Support repairs are ongoing as planned.  There is no adjustment required to the schedule or to the forecast. · Concrete support sleeper repairs on section B and section currently ongoing simultaneously to ensure civil work is complete ahead of the rainy season. _x000d__x000a__x000d__x000a_02/22 -  P226 pipeline replacement at Pinder's Point Complete – Line hydrotested and returned-to-service. _x000d__x000a__x000d__x000a_01/22 - concrete support sleeper repairs commenced on Cat Island Road section B and at Pinder's Points section D.  This work is currently ongoing."/>
    <d v="2023-03-28T00:00:00"/>
    <s v="Coverley, Colleen"/>
    <m/>
    <s v="East"/>
    <s v="Pipelines and Terminals"/>
    <s v="Station/Terminal"/>
    <m/>
    <s v="Bahamas Hub"/>
    <s v="841811 - BOR - MAINTENANCE"/>
    <m/>
    <n v="280"/>
    <n v="0"/>
    <m/>
    <m/>
    <n v="608475"/>
    <m/>
    <s v="Aiken, Elaine"/>
    <s v="Nash, Tom"/>
    <m/>
    <m/>
    <n v="1"/>
    <n v="41205"/>
    <m/>
    <s v="Administrator, System"/>
    <s v="Independent"/>
    <s v="Aqua"/>
    <d v="2021-08-09T00:00:00"/>
  </r>
  <r>
    <s v="BBH - Cat Island to Acklins and Inagua Road Repairs Phase 4"/>
    <s v="Item"/>
    <s v="Open"/>
    <x v="0"/>
    <s v="8410811E2301"/>
    <s v="Maintenance Framework"/>
    <n v="2076594"/>
    <s v="Wildgoose Thompsona, Tanya"/>
    <s v="East"/>
    <s v="3. Active"/>
    <s v="Defined"/>
    <s v="Facility Integrity"/>
    <n v="243242"/>
    <n v="122017"/>
    <m/>
    <n v="365258.6"/>
    <n v="352888"/>
    <n v="12371"/>
    <s v="Yellow"/>
    <n v="350000"/>
    <m/>
    <n v="350000"/>
    <n v="15259"/>
    <m/>
    <m/>
    <n v="349250"/>
    <m/>
    <m/>
    <n v="349250"/>
    <s v="Full"/>
    <n v="349250"/>
    <n v="243242"/>
    <n v="122017"/>
    <n v="365259"/>
    <s v="No"/>
    <s v="Green"/>
    <d v="2023-02-01T00:00:00"/>
    <d v="2023-01-23T00:00:00"/>
    <d v="2023-01-23T00:00:00"/>
    <d v="2023-12-31T00:00:00"/>
    <d v="2023-08-31T00:00:00"/>
    <m/>
    <m/>
    <m/>
    <n v="57233"/>
    <n v="63637.8"/>
    <n v="60786.8"/>
    <n v="61584"/>
    <n v="60000"/>
    <n v="60000"/>
    <n v="1584"/>
    <s v="Yellow"/>
    <m/>
    <x v="0"/>
    <n v="50000"/>
    <n v="60000"/>
    <n v="12017"/>
    <m/>
    <m/>
    <m/>
    <m/>
    <m/>
    <s v="05/2023 - slight delay as contractor awaiting materials to resume concrete support sleeper repairs and pipe alignments resumes on Cat Island Road section B &amp; C and Acklin's Road section D._x000d__x000a__x000d__x000a_03/2023 - concrete support sleeper repairs and pipe alignments resumes on Cat Island Road section B and Acklin's Road section D._x000d__x000a__x000d__x000a_02/2023 - concrete support sleeper repairs and pipe alignments resumes on Cat Island Road section B and resumes on Acklin's Road section D_x000d__x000a__x000d__x000a__x000d__x000a_04/2023 - concrete support sleeper repairs and pipe alignments resumes on Cat Island Road section B &amp; C and Acklin's Road section D._x000d__x000a__x000d__x000a_03/2023 - concrete support sleeper repairs and pipe alignments resumes on Cat Island Road section B and Acklin's Road section D._x000d__x000a__x000d__x000a_02/2023 - concrete support sleeper repairs and pipe alignments resumes on Cat Island Road section B and resumes on Acklin's Road section D."/>
    <d v="2023-06-07T00:00:00"/>
    <s v="Coverley, Colleen"/>
    <m/>
    <s v="East"/>
    <s v="Pipelines and Terminals"/>
    <s v="Station/Terminal"/>
    <m/>
    <s v="Bahamas Hub"/>
    <s v="841811 - BOR - MAINTENANCE"/>
    <m/>
    <n v="120871"/>
    <n v="172371"/>
    <n v="72017"/>
    <m/>
    <m/>
    <m/>
    <s v="Aiken, Elaine"/>
    <s v="Nash, Tom"/>
    <m/>
    <m/>
    <n v="1"/>
    <n v="44984"/>
    <m/>
    <s v="Administrator, System"/>
    <s v="Independent"/>
    <s v="Aqua"/>
    <d v="2022-08-17T00:00:00"/>
  </r>
  <r>
    <s v="BBH - Catwalk Installation - 10 areas"/>
    <s v="Item"/>
    <s v="Open"/>
    <x v="1"/>
    <s v="8410811M2318"/>
    <s v="Maintenance Framework"/>
    <n v="2095013"/>
    <s v="McPhee, Jaylon"/>
    <s v="East"/>
    <s v="3. Active"/>
    <s v="Defined"/>
    <s v="East"/>
    <n v="103426"/>
    <n v="86435"/>
    <m/>
    <n v="189860.85"/>
    <n v="231565"/>
    <n v="-41704"/>
    <s v="Red"/>
    <n v="200000"/>
    <m/>
    <n v="200000"/>
    <n v="-10139"/>
    <m/>
    <m/>
    <n v="233000"/>
    <m/>
    <m/>
    <n v="233000"/>
    <s v="Phase"/>
    <n v="233000"/>
    <n v="103426"/>
    <n v="136435"/>
    <n v="239861"/>
    <s v="No"/>
    <s v="Green"/>
    <d v="2023-03-01T00:00:00"/>
    <d v="2023-03-14T00:00:00"/>
    <d v="2023-03-14T00:00:00"/>
    <d v="2023-03-01T00:00:00"/>
    <d v="2023-08-31T00:00:00"/>
    <m/>
    <m/>
    <m/>
    <m/>
    <n v="51564.91"/>
    <n v="25450.43"/>
    <n v="26410.51"/>
    <n v="25000"/>
    <n v="25000"/>
    <n v="1411"/>
    <s v="Yellow"/>
    <n v="0"/>
    <x v="0"/>
    <n v="60000"/>
    <n v="26435"/>
    <m/>
    <m/>
    <m/>
    <m/>
    <m/>
    <m/>
    <s v="06/01/2023 - The catwalks are being fabricated at the shop. The largest of the catwalks have been fabricated with an additional three catwalks almost completed. The catwalk sandblasting and painting to follow._x000d__x000a_05/2/2023 - This project will be phased out. The final number of catwalks to be fabricated and installed is 8 given the approved funding. Fabrication has begun, but awaiting additional materials to continue fabricating remainder of catwalks._x000d__x000a_04/04/2023 - There will be nine catwalks completed and phased. Materials have been ordered for fabrication. Project is on schedule._x000d__x000a_03/09/2023 - PM confirmed approval was received to carry out the initial 10 catwalks remaining within budget and scope. AFE being drafted._x000d__x000a_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
    <d v="2023-06-01T00:00:00"/>
    <s v="Coverley, Colleen"/>
    <m/>
    <s v="East"/>
    <s v="Pipelines and Terminals"/>
    <s v="Operating Infrastructure"/>
    <m/>
    <s v="Bahamas Hub"/>
    <s v="841811 - BOR - MAINTENANCE"/>
    <m/>
    <n v="51565"/>
    <n v="111861"/>
    <n v="26435"/>
    <m/>
    <m/>
    <n v="50000"/>
    <s v="Orischak, Bob"/>
    <s v="Orischak, Bob"/>
    <m/>
    <m/>
    <n v="1"/>
    <n v="45615"/>
    <m/>
    <s v="Administrator, System"/>
    <s v="Independent"/>
    <s v="Aqua"/>
    <d v="2022-08-29T00:00:00"/>
  </r>
  <r>
    <s v="BBH - Complete to Fire Main"/>
    <s v="Item"/>
    <s v="Open"/>
    <x v="1"/>
    <s v="8410811M2201"/>
    <s v="Maintenance Framework"/>
    <n v="1915890"/>
    <s v="Campbell, Jamie"/>
    <s v="East"/>
    <s v="7. Closed"/>
    <s v="Defined"/>
    <s v="Fire Protection"/>
    <n v="1666"/>
    <m/>
    <m/>
    <n v="1666.31"/>
    <n v="1666"/>
    <n v="0"/>
    <s v="Green"/>
    <m/>
    <m/>
    <m/>
    <n v="1666"/>
    <m/>
    <m/>
    <n v="327000"/>
    <m/>
    <n v="34000"/>
    <n v="361000"/>
    <s v="Supplemental"/>
    <n v="361000"/>
    <n v="360265"/>
    <m/>
    <n v="360265"/>
    <s v="No"/>
    <s v="Green"/>
    <d v="2022-01-01T00:00:00"/>
    <d v="2021-12-10T00:00:00"/>
    <d v="2021-12-10T00:00:00"/>
    <d v="2022-06-01T00:00:00"/>
    <d v="2022-12-30T00:00:00"/>
    <m/>
    <m/>
    <n v="1666.31"/>
    <m/>
    <m/>
    <m/>
    <m/>
    <m/>
    <m/>
    <m/>
    <m/>
    <m/>
    <x v="0"/>
    <m/>
    <m/>
    <m/>
    <m/>
    <m/>
    <m/>
    <m/>
    <m/>
    <s v="03/28/2023 - Project closed out and supplemental AFE driven by VAT reclasses was submitted._x000d__x000a__x000d__x000a__x000d__x000a_2/2/2023 Project ready to close. _x000d__x000a__x000d__x000a__x000d__x000a_9/14/2022 KB: Operational date updated to 12/30/22; the contractor has been delayed based on ship blocking the jetties._x000d__x000a__x000d__x000a_7/5/2022 Project progressing slowly due to weather and platform usage. _x000d__x000a__x000d__x000a_6/01/22 Fire main project progressing slow due to weather and contractor can only work when the no ship along side the Jetty. _x000d__x000a__x000d__x000a_4/30/22 Fire main project was impacted by ships along jetty, along with bad weather and crane out of service for repairs. _x000d__x000a__x000d__x000a_1/1/22 Piping material procured for replacement of fire system._x000d__x000a__x000d__x000a_2/1/22 Prefabrication of sections of fire system in progress._x000d__x000a__x000d__x000a_3/1/22  Prefabrication continues to eliminate down time of the system when installation begin._x000d__x000a__x000d__x000a__x000d__x000a_4/1/22  Repairs are in progress_x000d__x000a__x000d__x000a__x000d__x000a_4/30/22 -  Fire main repairs were impacted this month by ships along side jetty, the crane not working and port closures due to weather."/>
    <d v="2023-03-28T00:00:00"/>
    <s v="Coverley, Colleen"/>
    <m/>
    <s v="East"/>
    <s v="Pipelines and Terminals"/>
    <s v="Operating Infrastructure"/>
    <m/>
    <s v="Bahamas Hub"/>
    <s v="841811 - BOR - MAINTENANCE"/>
    <m/>
    <n v="1666"/>
    <n v="0"/>
    <m/>
    <m/>
    <n v="358599"/>
    <m/>
    <s v="Jakubowski, Gregory"/>
    <s v="Nash, Tom"/>
    <m/>
    <m/>
    <n v="1"/>
    <n v="41728"/>
    <m/>
    <s v="Guest, ProSight"/>
    <s v="Independent"/>
    <s v="Aqua"/>
    <d v="2021-08-20T00:00:00"/>
  </r>
  <r>
    <s v="BBH - Daylighting and Inspections"/>
    <s v="Item"/>
    <s v="Open"/>
    <x v="0"/>
    <s v="8410811E2302"/>
    <s v="Maintenance Framework"/>
    <n v="2076593"/>
    <s v="Wildgoose Thompsona, Tanya"/>
    <s v="East"/>
    <s v="3. Active"/>
    <s v="Defined"/>
    <s v="Facility Integrity"/>
    <n v="67750"/>
    <n v="90000"/>
    <m/>
    <n v="157750"/>
    <n v="149400"/>
    <n v="8350"/>
    <s v="Yellow"/>
    <n v="150000"/>
    <m/>
    <n v="150000"/>
    <n v="7750"/>
    <m/>
    <m/>
    <n v="147439"/>
    <m/>
    <m/>
    <n v="147439"/>
    <s v="Full"/>
    <n v="147439"/>
    <n v="67750"/>
    <n v="90000"/>
    <n v="157750"/>
    <s v="No"/>
    <s v="Green"/>
    <d v="2023-02-01T00:00:00"/>
    <d v="2023-01-23T00:00:00"/>
    <d v="2023-01-23T00:00:00"/>
    <d v="2023-12-31T00:00:00"/>
    <d v="2023-12-31T00:00:00"/>
    <m/>
    <m/>
    <m/>
    <n v="17750"/>
    <n v="21650"/>
    <n v="16862.5"/>
    <n v="11487.5"/>
    <n v="10000"/>
    <n v="10000"/>
    <n v="1488"/>
    <s v="Red"/>
    <n v="0"/>
    <x v="0"/>
    <n v="20000"/>
    <n v="10000"/>
    <n v="10000"/>
    <n v="20000"/>
    <n v="10000"/>
    <n v="20000"/>
    <m/>
    <m/>
    <s v="05-2023- Daylighting resumes in Inagua Road West Sec B and commences in Sec E west of pump house bridge_x000d__x000a__x000d__x000a_04-2023 - Daylighting resumes in Inagua Road West Sec B and commences in Sec E west of pump house bridge._x000d__x000a__x000d__x000a_03-2023 - Inspections resume on emergent defects (leak near pump house along Inagua road, P4 west of P1420 tie in @ Pinders Point, NLJ electrical riser support beam)_x000d__x000a__x000d__x000a_02-2023 - Daylighting resumes in Inagua Road West Sec B_x000d__x000a_              - Inspections resume for emergent repairs (P4; 2&quot; drains to T-8062, T8075, 8076, 8080; leak in Inagua Road West Sect E)"/>
    <d v="2023-06-07T00:00:00"/>
    <s v="Coverley, Colleen"/>
    <m/>
    <s v="East"/>
    <s v="Pipelines and Terminals"/>
    <s v="Station/Terminal"/>
    <m/>
    <s v="Bahamas Hub"/>
    <s v="841811 - BOR - MAINTENANCE"/>
    <m/>
    <n v="39400"/>
    <n v="48350"/>
    <n v="40000"/>
    <n v="30000"/>
    <m/>
    <m/>
    <s v="Aiken, Elaine"/>
    <s v="Nash, Tom"/>
    <m/>
    <m/>
    <n v="1"/>
    <n v="45616"/>
    <m/>
    <s v="Administrator, System"/>
    <s v="Independent"/>
    <s v="Aqua"/>
    <d v="2022-08-30T00:00:00"/>
  </r>
  <r>
    <s v="BBH - Dock 1 Fire pump rebuild and dry hydrants"/>
    <s v="Item"/>
    <s v="Open"/>
    <x v="1"/>
    <s v="8410811M2320"/>
    <s v="Maintenance Framework"/>
    <n v="2119754"/>
    <s v="Hernandez, Andres"/>
    <s v="East"/>
    <s v="3. Active"/>
    <s v="Defined"/>
    <s v="Fire Protection"/>
    <n v="4346"/>
    <n v="120000"/>
    <m/>
    <n v="124346"/>
    <n v="120000"/>
    <n v="4346"/>
    <s v="Yellow"/>
    <n v="120000"/>
    <m/>
    <n v="120000"/>
    <n v="4346"/>
    <m/>
    <m/>
    <n v="120450"/>
    <m/>
    <m/>
    <n v="120450"/>
    <s v="Full"/>
    <n v="120450"/>
    <n v="4346"/>
    <n v="120000"/>
    <n v="124346"/>
    <s v="No"/>
    <s v="Green"/>
    <d v="2023-05-01T00:00:00"/>
    <d v="2023-04-29T00:00:00"/>
    <d v="2023-04-29T00:00:00"/>
    <d v="2023-07-30T00:00:00"/>
    <d v="2023-09-30T00:00:00"/>
    <m/>
    <m/>
    <m/>
    <m/>
    <m/>
    <m/>
    <n v="4346"/>
    <m/>
    <m/>
    <n v="4346"/>
    <s v="Red"/>
    <m/>
    <x v="0"/>
    <m/>
    <n v="45000"/>
    <n v="75000"/>
    <m/>
    <m/>
    <m/>
    <m/>
    <m/>
    <s v="5/30/23 We are in the design process for the fire hydrants, pump engine will not be replaced; we will look into other options, like installing an electrical pump. AH  _x000d__x000a__x000d__x000a_5/1/23 We will design, fabricate, and install the dry hydrants. The existing pump engine is obsolete, and parts are not available in the market, We will design other options for the 2024 pump / engine replacement. AH_x000d__x000a__x000d__x000a__x000d__x000a_4-11-23 we are working on a possible plan for 2023-2024, AH_x000d__x000a__x000d__x000a__x000d__x000a_3/1/23Dock 1 fire pump is obsolete, we are looking the best way to replace this equipment, rebuild is not a good option at the moment . Forecast adjusted to reflect current actions.AH"/>
    <d v="2023-05-30T00:00:00"/>
    <s v="Coverley, Colleen"/>
    <m/>
    <s v="East"/>
    <s v="Pipelines and Terminals"/>
    <s v="Operating Infrastructure"/>
    <m/>
    <s v="Bahamas Hub"/>
    <s v="841811 - BOR - MAINTENANCE"/>
    <m/>
    <m/>
    <n v="4346"/>
    <n v="120000"/>
    <m/>
    <m/>
    <m/>
    <s v="Jakubowski, Gregory"/>
    <s v="Orischak, Bob"/>
    <m/>
    <m/>
    <n v="1"/>
    <n v="41041"/>
    <m/>
    <s v="Guest, ProSight"/>
    <s v="Independent"/>
    <s v="Aqua"/>
    <d v="2021-08-05T00:00:00"/>
  </r>
  <r>
    <s v="BBH - DP 8004 and DP 8005Fin Fan Radiator Installation"/>
    <s v="Item"/>
    <s v="Open"/>
    <x v="1"/>
    <s v="8410811M2314"/>
    <s v="Maintenance Framework"/>
    <n v="2095620"/>
    <s v="Hernandez, Andres"/>
    <s v="East"/>
    <s v="3. Active"/>
    <s v="Defined"/>
    <s v="Rotating Equipment"/>
    <n v="67093"/>
    <n v="185235"/>
    <m/>
    <n v="252327.69"/>
    <n v="250235"/>
    <n v="2093"/>
    <s v="Yellow"/>
    <n v="240000"/>
    <m/>
    <n v="240000"/>
    <n v="12328"/>
    <m/>
    <m/>
    <n v="250235"/>
    <m/>
    <m/>
    <n v="250235"/>
    <s v="Phase"/>
    <n v="250235"/>
    <n v="67093"/>
    <n v="185235"/>
    <n v="252328"/>
    <s v="No"/>
    <s v="Green"/>
    <d v="2023-04-01T00:00:00"/>
    <d v="2023-03-20T00:00:00"/>
    <d v="2023-03-20T00:00:00"/>
    <d v="2023-11-30T00:00:00"/>
    <d v="2023-11-30T00:00:00"/>
    <m/>
    <m/>
    <m/>
    <m/>
    <m/>
    <n v="65000"/>
    <n v="2092.69"/>
    <m/>
    <m/>
    <n v="2093"/>
    <s v="Red"/>
    <m/>
    <x v="0"/>
    <m/>
    <n v="75000"/>
    <m/>
    <n v="50000"/>
    <n v="30000"/>
    <n v="30235"/>
    <m/>
    <m/>
    <s v="5/30/23 ETA still on October, no changes so far AH _x000d__x000a__x000d__x000a_5/1/23 we approved the drawings for the heat exchangers, equipment is under fabrication, ETA october AH _x000d__x000a__x000d__x000a__x000d__x000a_4-11-23 Heat exchangers were ordered, forecast was modified according to the contractor charge break down AH_x000d__x000a_3/1/23 Heat exchangers has a 30 weeks delivery time, we will buy 2 heat exchangers units this year, and phase the installation for next year 2024 AH"/>
    <d v="2023-05-30T00:00:00"/>
    <s v="Coverley, Colleen"/>
    <m/>
    <s v="East"/>
    <s v="Pipelines and Terminals"/>
    <s v="Operating Infrastructure"/>
    <m/>
    <s v="Bahamas Hub"/>
    <s v="841811 - BOR - MAINTENANCE"/>
    <m/>
    <m/>
    <n v="67093"/>
    <n v="125000"/>
    <n v="60235"/>
    <m/>
    <m/>
    <s v="Posipanko, Dan"/>
    <s v="Nash, Tom"/>
    <m/>
    <m/>
    <n v="1"/>
    <n v="41049"/>
    <m/>
    <s v="Guest, ProSight"/>
    <s v="Independent"/>
    <s v="Aqua"/>
    <d v="2021-08-05T00:00:00"/>
  </r>
  <r>
    <s v="BBH - Electrical Upgrades to conduit and wire feeding the NLJ through the concrete cap."/>
    <s v="Item"/>
    <s v="Open"/>
    <x v="1"/>
    <s v="8410811M2307"/>
    <s v="Maintenance Framework"/>
    <n v="2076604"/>
    <s v="Wildgoose Thompsona, Tanya"/>
    <s v="East"/>
    <s v="3. Active"/>
    <s v="Defined"/>
    <s v="Electrical"/>
    <n v="60965"/>
    <n v="25000"/>
    <m/>
    <n v="85964.58"/>
    <n v="85000"/>
    <n v="965"/>
    <s v="Yellow"/>
    <n v="85000"/>
    <m/>
    <n v="85000"/>
    <n v="965"/>
    <m/>
    <m/>
    <n v="86109"/>
    <m/>
    <m/>
    <n v="86109"/>
    <s v="Full"/>
    <n v="86109"/>
    <n v="60965"/>
    <n v="25000"/>
    <n v="85965"/>
    <s v="No"/>
    <s v="Green"/>
    <d v="2023-04-01T00:00:00"/>
    <d v="2023-01-23T00:00:00"/>
    <d v="2023-01-23T00:00:00"/>
    <d v="2023-12-31T00:00:00"/>
    <d v="2023-08-31T00:00:00"/>
    <m/>
    <m/>
    <m/>
    <m/>
    <m/>
    <n v="27456.5"/>
    <n v="33508.080000000002"/>
    <n v="55000"/>
    <n v="55000"/>
    <n v="-21492"/>
    <s v="Red"/>
    <n v="0"/>
    <x v="1"/>
    <n v="25000"/>
    <m/>
    <m/>
    <m/>
    <m/>
    <m/>
    <m/>
    <m/>
    <s v="5/30/2023 -  Contractor awaiting 8hr power outage from Planning department to remove existing corroded conduit and clamp on new stainless steel custom conduit. _x000d__x000a__x000d__x000a_5/15/2023 - Scaffolding erected, Support beam installed, Jetty piles sandblasted, primed and painted. new custom electrical conduit fabrication complete, fabricated materials transported to jetty for installation._x000d__x000a__x000d__x000a_04/20/2023 - Materials on island.  Fabrication commences. Awaiting quotes to blast and paint jetty piles and support beams. Fabrication was delayed due to materials arriving on island late._x000d__x000a__x000d__x000a_04/03/2023 - Awaiting stainless steel materials to arrive on island._x000d__x000a__x000d__x000a_03-2023 - Drawings and material listing complete. Contractor selected, Materials ordered. _x000d__x000a__x000d__x000a_02-2023 - conducted site visit with contractor discuss scope of work.  Awaiting drawing and material listing to determine parts arrival on island before scheduling repairs.  Repairs will require an 8 hour power outage to the NLJ."/>
    <d v="2023-06-07T00:00:00"/>
    <s v="Coverley, Colleen"/>
    <m/>
    <s v="East"/>
    <s v="Pipelines and Terminals"/>
    <s v="Operating Infrastructure"/>
    <m/>
    <s v="Bahamas Hub"/>
    <s v="841811 - BOR - MAINTENANCE"/>
    <m/>
    <m/>
    <n v="85965"/>
    <m/>
    <m/>
    <m/>
    <m/>
    <s v="Ashley, Robert"/>
    <s v="Nash, Tom"/>
    <m/>
    <m/>
    <n v="1"/>
    <n v="45611"/>
    <m/>
    <s v="Administrator, System"/>
    <s v="Independent"/>
    <s v="Aqua"/>
    <d v="2022-08-29T00:00:00"/>
  </r>
  <r>
    <s v="BBH - Emergent Pipeline Repairs"/>
    <s v="Item"/>
    <s v="Open"/>
    <x v="0"/>
    <s v="8410811E2216"/>
    <s v="Maintenance Framework"/>
    <n v="2043759"/>
    <s v="Wildgoose Thompsona, Tanya"/>
    <s v="East"/>
    <s v="7. Closed"/>
    <s v="Emergent"/>
    <s v="Facility Integrity"/>
    <n v="3851"/>
    <m/>
    <m/>
    <n v="3851.35"/>
    <n v="3851"/>
    <n v="0"/>
    <s v="Green"/>
    <m/>
    <m/>
    <m/>
    <n v="3851"/>
    <m/>
    <m/>
    <n v="190000"/>
    <m/>
    <m/>
    <n v="190000"/>
    <s v="Full"/>
    <n v="190000"/>
    <n v="258805"/>
    <m/>
    <n v="258805"/>
    <s v="No"/>
    <s v="Green"/>
    <d v="2022-11-01T00:00:00"/>
    <d v="2022-11-03T00:00:00"/>
    <d v="2022-11-03T00:00:00"/>
    <d v="2022-12-31T00:00:00"/>
    <d v="2022-12-31T00:00:00"/>
    <m/>
    <m/>
    <n v="5366.7"/>
    <m/>
    <n v="-1515.35"/>
    <m/>
    <m/>
    <m/>
    <m/>
    <m/>
    <m/>
    <m/>
    <x v="0"/>
    <m/>
    <m/>
    <m/>
    <m/>
    <m/>
    <m/>
    <m/>
    <m/>
    <s v="4/19/2023 - Closed WO/PO (WO to stat 80, POs already closed).  Set OPPM project status to 'Closed'.  MCS._x000d__x000a_03/01/2023 - Project ready to be closed. Supplemental being updated week of March 3rd for submittal._x000d__x000a_121/2023-OPPM to be updated by Tanya (also any accruals). 12/22 _x000d__x000a_- P666 repaired and returned to service_x000d__x000a_- P228 repaired and returned to service_x000d__x000a_-P161&amp;P156 Fabrication of parts complete, ordered parts received, earliest available outage for installation scheduled for Jan during 2023 pipeline repairs._x000d__x000a__x000d__x000a__x000d__x000a_11/22_x000d__x000a_ - P666 out of service, repairs in progress_x000d__x000a_ - P228 - replaced failed line section. Civil repairs to road complete. Line returned to service_x000d__x000a_ - 20&quot; Ballast line repaired - repaired failed line section.  Line returned to service_x000d__x000a_ - P161 - Fabrication complete- awaiting scheduled outage_x000d__x000a_ - P156 - Fabrication complete- awaiting scheduled outage"/>
    <d v="2023-04-19T00:00:00"/>
    <s v="Coverley, Colleen"/>
    <s v="Orischak, Bob"/>
    <s v="East"/>
    <s v="Pipelines and Terminals"/>
    <s v="Station/Terminal"/>
    <m/>
    <s v="Bahamas Hub"/>
    <s v="841811 - BOR - MAINTENANCE"/>
    <m/>
    <n v="3851"/>
    <n v="0"/>
    <m/>
    <m/>
    <n v="254954"/>
    <m/>
    <s v="Aiken, Elaine"/>
    <s v="Nash, Tom"/>
    <m/>
    <m/>
    <n v="1"/>
    <n v="46115"/>
    <m/>
    <s v="Guest, ProSight"/>
    <s v="Independent"/>
    <m/>
    <d v="2022-10-25T00:00:00"/>
  </r>
  <r>
    <s v="BBH - External API 653 Inspections 2023"/>
    <s v="Item"/>
    <s v="Open"/>
    <x v="0"/>
    <s v="8410811E2217"/>
    <s v="Maintenance Framework"/>
    <n v="2045859"/>
    <s v="Campbell, Jamie"/>
    <s v="East"/>
    <s v="3. Active"/>
    <s v="Defined"/>
    <s v="Tanks"/>
    <n v="54081"/>
    <n v="61269"/>
    <m/>
    <n v="115350.15"/>
    <n v="115350"/>
    <n v="0"/>
    <s v="Green"/>
    <n v="230000"/>
    <m/>
    <n v="230000"/>
    <n v="-114650"/>
    <m/>
    <m/>
    <n v="228000"/>
    <m/>
    <m/>
    <n v="228000"/>
    <s v="Full"/>
    <n v="228000"/>
    <n v="166731"/>
    <n v="61269"/>
    <n v="228000"/>
    <s v="No"/>
    <s v="Green"/>
    <d v="2022-12-01T00:00:00"/>
    <d v="2022-11-25T00:00:00"/>
    <d v="2022-11-25T00:00:00"/>
    <d v="2022-12-31T00:00:00"/>
    <d v="2023-11-30T00:00:00"/>
    <m/>
    <m/>
    <n v="920"/>
    <n v="0"/>
    <n v="-6838.85"/>
    <n v="30000"/>
    <n v="30000"/>
    <n v="30000"/>
    <n v="30000"/>
    <n v="0"/>
    <s v="Green"/>
    <n v="0"/>
    <x v="0"/>
    <n v="0"/>
    <m/>
    <m/>
    <n v="30000"/>
    <n v="31269"/>
    <m/>
    <m/>
    <m/>
    <s v="6/1/2023 waiting final invoicing from HMT._x000d__x000a__x000d__x000a__x000d__x000a_/01/2023 - Waiting on HMT to submit report for 9000 series tanks located on the Jetties. Also for invoices to be submitted. _x000d__x000a__x000d__x000a_04/02/2023 - This project may not need all of funding due to only inspecting small Jetty tanks.RLO HMT inspectors are schedule to arrive at the terminal on April 11, to conclude external inspection of tank on the Jetties. _x000d__x000a__x000d__x000a_2/2/2023  Tank inspections are completed and reports uploaded into BEST. Compiling all required repairs into a spreadsheet to submit to integrity and BBH Management. Waiting on HMT to submit their invoice. _x000d__x000a__x000d__x000a__x000d__x000a_12/9/22-CES-Pull forward project."/>
    <d v="2023-06-09T00:00:00"/>
    <s v="Coverley, Colleen"/>
    <m/>
    <s v="East"/>
    <s v="Pipelines and Terminals"/>
    <s v="Tank Integrity"/>
    <m/>
    <s v="Bahamas Hub"/>
    <s v="841811 - BOR - MAINTENANCE"/>
    <m/>
    <n v="-5919"/>
    <n v="60000"/>
    <n v="30000"/>
    <n v="31269"/>
    <n v="112650"/>
    <m/>
    <s v="Stine, Carlton"/>
    <s v="Nash, Tom"/>
    <m/>
    <m/>
    <n v="1"/>
    <n v="44757"/>
    <m/>
    <s v="Administrator, System"/>
    <s v="Independent"/>
    <s v="Aqua"/>
    <d v="2022-08-17T00:00:00"/>
  </r>
  <r>
    <s v="BBH - Install Shore power to Tug Boats at Berth 11 Phase 2"/>
    <s v="Item"/>
    <s v="Open"/>
    <x v="1"/>
    <s v="8410811M2208"/>
    <s v="Maintenance Framework"/>
    <n v="1945674"/>
    <s v="Cooper, Greg"/>
    <s v="East"/>
    <s v="6. Operational"/>
    <s v="Defined"/>
    <s v="Electrical"/>
    <n v="825"/>
    <m/>
    <m/>
    <n v="824.95"/>
    <n v="70"/>
    <n v="755"/>
    <s v="Red"/>
    <m/>
    <m/>
    <m/>
    <n v="825"/>
    <m/>
    <m/>
    <n v="185000"/>
    <m/>
    <m/>
    <n v="185000"/>
    <s v="Full"/>
    <n v="185000"/>
    <n v="192982"/>
    <m/>
    <n v="192982"/>
    <s v="No"/>
    <s v="Green"/>
    <d v="2022-02-01T00:00:00"/>
    <d v="2022-02-02T00:00:00"/>
    <d v="2022-02-02T00:00:00"/>
    <d v="2022-05-31T00:00:00"/>
    <d v="2022-10-31T00:00:00"/>
    <m/>
    <m/>
    <n v="22.45"/>
    <m/>
    <n v="47.5"/>
    <n v="755"/>
    <m/>
    <m/>
    <m/>
    <m/>
    <m/>
    <m/>
    <x v="0"/>
    <m/>
    <m/>
    <m/>
    <m/>
    <m/>
    <m/>
    <m/>
    <m/>
    <s v="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
    <d v="2022-10-28T00:00:00"/>
    <s v="Coverley, Colleen"/>
    <m/>
    <s v="East"/>
    <s v="Pipelines and Terminals"/>
    <s v="Operating Infrastructure"/>
    <m/>
    <s v="Bahamas Hub"/>
    <s v="841811 - BOR - MAINTENANCE"/>
    <m/>
    <n v="70"/>
    <n v="755"/>
    <m/>
    <m/>
    <n v="192157"/>
    <m/>
    <s v="Ashley, Robert"/>
    <s v="Nash, Tom"/>
    <m/>
    <m/>
    <n v="1"/>
    <n v="41059"/>
    <m/>
    <s v="Guest, ProSight"/>
    <s v="Independent"/>
    <s v="Aqua"/>
    <d v="2021-08-05T00:00:00"/>
  </r>
  <r>
    <s v="BBH - Jetties Maseration Systems"/>
    <s v="Item"/>
    <s v="Open"/>
    <x v="1"/>
    <s v="8410811M2204"/>
    <s v="Maintenance Framework"/>
    <n v="1916297"/>
    <s v="Hernandez, Andres"/>
    <s v="East"/>
    <s v="6. Operational"/>
    <s v="Defined"/>
    <s v="East"/>
    <n v="1548"/>
    <m/>
    <m/>
    <n v="1547.78"/>
    <n v="1548"/>
    <n v="0"/>
    <s v="Green"/>
    <m/>
    <m/>
    <m/>
    <n v="1548"/>
    <m/>
    <m/>
    <n v="164000"/>
    <m/>
    <m/>
    <n v="164000"/>
    <s v="Full"/>
    <n v="164000"/>
    <n v="160523"/>
    <m/>
    <n v="160523"/>
    <s v="No"/>
    <s v="Green"/>
    <d v="2022-03-01T00:00:00"/>
    <d v="2021-12-14T00:00:00"/>
    <d v="2021-12-14T00:00:00"/>
    <d v="2023-07-31T00:00:00"/>
    <d v="2022-09-30T00:00:00"/>
    <m/>
    <m/>
    <n v="1547.78"/>
    <n v="0"/>
    <n v="0"/>
    <n v="0"/>
    <n v="0"/>
    <m/>
    <m/>
    <n v="0"/>
    <s v="Green"/>
    <n v="0"/>
    <x v="0"/>
    <m/>
    <m/>
    <m/>
    <m/>
    <m/>
    <m/>
    <m/>
    <m/>
    <s v="03/01/2023 - Project is ready to close pending clearing of final accrual of $4K._x000d__x000a_12/28/2022 - Project marked operational per PM confirmation._x000d__x000a_11/4/22 2 treatment plants were installed, one plant is pending for installation, to close the project. we had some delays, related to weather and ships AH_x000d__x000a__x000d__x000a_9-30-22 plants are being installed, plumbing delays due tu hurricane Ian.  AH_x000d__x000a__x000d__x000a__x000d__x000a_8/10/22 Shipping was delay in july, plants are being transported to bahamas in august. AH_x000d__x000a__x000d__x000a_7-7-22 Treatment plants are fabricated,shipping will be made in july. AH_x000d__x000a__x000d__x000a_6-8-22 project delays on fabrication, manufacture had delays on materials. all materials are in place. fabrication process just stared AH_x000d__x000a__x000d__x000a_5/4/22 Treatment plants were approved by our environmental team, manufacture had delays with the materials, plants ETA end of May..  AH_x000d__x000a_4/7/22 treatment plant design is under Buckeye environmental team approval. AH_x000d__x000a__x000d__x000a__x000d__x000a_3/8/22 company included in our system, waiting from soulsource approval AH_x000d__x000a__x000d__x000a__x000d__x000a_2/2/22 Delays in obtaining quotes from recommended companies. Need marine capable vendors. BL"/>
    <d v="2023-03-01T00:00:00"/>
    <s v="Coverley, Colleen"/>
    <m/>
    <s v="East"/>
    <s v="Pipelines and Terminals"/>
    <s v="Operating Infrastructure"/>
    <m/>
    <s v="Bahamas Hub"/>
    <s v="841811 - BOR - MAINTENANCE"/>
    <m/>
    <n v="1548"/>
    <n v="0"/>
    <m/>
    <m/>
    <n v="158975"/>
    <m/>
    <s v="Orischak, Bob"/>
    <s v="Nash, Tom"/>
    <m/>
    <m/>
    <n v="1"/>
    <n v="41394"/>
    <m/>
    <s v="Guest, ProSight"/>
    <s v="Independent"/>
    <s v="Aqua"/>
    <d v="2021-08-12T00:00:00"/>
  </r>
  <r>
    <s v="BBH - Jetty Cathodic Protection"/>
    <s v="Item"/>
    <s v="Open"/>
    <x v="1"/>
    <s v="8410811M2125"/>
    <s v="Project Framework"/>
    <n v="1878462"/>
    <s v="McPhee, Jaylon"/>
    <s v="East"/>
    <s v="7. Closed"/>
    <s v="Unplanned"/>
    <s v="Marine"/>
    <n v="559"/>
    <m/>
    <m/>
    <n v="559.05999999999995"/>
    <n v="559"/>
    <n v="0"/>
    <s v="Green"/>
    <m/>
    <m/>
    <m/>
    <n v="559"/>
    <m/>
    <m/>
    <n v="300000"/>
    <m/>
    <n v="67000"/>
    <n v="367000"/>
    <s v="Supplemental"/>
    <n v="367000"/>
    <n v="408462"/>
    <m/>
    <n v="408462"/>
    <s v="No"/>
    <s v="Green"/>
    <d v="2021-10-01T00:00:00"/>
    <d v="2021-08-19T00:00:00"/>
    <d v="2021-08-19T00:00:00"/>
    <d v="2021-12-31T00:00:00"/>
    <d v="2022-04-30T00:00:00"/>
    <m/>
    <m/>
    <n v="0.99"/>
    <m/>
    <n v="558.07000000000005"/>
    <m/>
    <m/>
    <m/>
    <m/>
    <m/>
    <m/>
    <m/>
    <x v="0"/>
    <m/>
    <m/>
    <m/>
    <m/>
    <m/>
    <m/>
    <m/>
    <m/>
    <s v="5/6/22 - NSJ Cathodic protection project is completed. all 23 cathodic protection installed._x000d__x000a_ _x000d__x000a_4/6/22 - Weather delays pushed anode replacement labor back to complete in full by month of April. DC_x000d__x000a__x000d__x000a_2/2/22 Delays in shipping, pushing the forecast back 2 months. Anodes will be shipped towards the end of February BL_x000d__x000a__x000d__x000a_1/11/22 - Progress payment pushed to January. Forecast updated. DC_x000d__x000a__x000d__x000a_12/8/21 - Plan to make progress payment in December.BSK_x000d__x000a__x000d__x000a__x000d__x000a__x000d__x000a_12/2/21 Delay in receiving quote and estimate operational date is moved back to the end of february 2022 BL_x000d__x000a__x000d__x000a_11/5/21 - Survey has been completed. Bid package to be issued soon. Materials 1 to 2 weeks lead time.10/7/21 - Survey to be completed soon and then will bid."/>
    <d v="2022-08-08T00:00:00"/>
    <s v="Boyd, Kim"/>
    <m/>
    <s v="East"/>
    <s v="Pipelines and Terminals"/>
    <s v="Operating Infrastructure"/>
    <m/>
    <s v="Bahamas Hub"/>
    <s v="841811 - BOR - MAINTENANCE"/>
    <m/>
    <n v="559"/>
    <n v="0"/>
    <m/>
    <m/>
    <n v="398798"/>
    <m/>
    <s v="Spari, Markella"/>
    <s v="Nash, Tom"/>
    <m/>
    <m/>
    <n v="1"/>
    <n v="35007"/>
    <m/>
    <s v="Guest, ProSight"/>
    <s v="Independent"/>
    <s v="Aqua"/>
    <d v="2019-08-30T00:00:00"/>
  </r>
  <r>
    <s v="BBH - Jetty Cathodic Protection Upgrades 2023"/>
    <s v="Item"/>
    <s v="Open"/>
    <x v="1"/>
    <s v="8410811M2310"/>
    <s v="Project Framework"/>
    <m/>
    <s v="McDonald, Carnetta"/>
    <s v="East"/>
    <s v="2. Pending AFE"/>
    <s v="Defined"/>
    <s v="Marine"/>
    <m/>
    <n v="500000"/>
    <m/>
    <n v="500000"/>
    <n v="500000"/>
    <n v="0"/>
    <s v="Green"/>
    <n v="500000"/>
    <m/>
    <n v="500000"/>
    <n v="0"/>
    <m/>
    <m/>
    <n v="500000"/>
    <m/>
    <m/>
    <m/>
    <s v="Full"/>
    <n v="500000"/>
    <m/>
    <n v="1000000"/>
    <n v="1000000"/>
    <s v="No"/>
    <s v="Green"/>
    <d v="2023-07-01T00:00:00"/>
    <m/>
    <m/>
    <d v="2023-12-31T00:00:00"/>
    <d v="2023-12-31T00:00:00"/>
    <m/>
    <m/>
    <m/>
    <m/>
    <m/>
    <m/>
    <m/>
    <m/>
    <m/>
    <m/>
    <m/>
    <m/>
    <x v="0"/>
    <n v="17000"/>
    <n v="150000"/>
    <n v="100000"/>
    <n v="233000"/>
    <m/>
    <m/>
    <m/>
    <m/>
    <s v="06/01/2023 - Project Charter workflow (Project Framework) has been submitted for approval. Deepwater Corrosion now schedule to visit the island in June 2023. CM _x000d__x000a__x000d__x000a_05/01/2023 - Deepwater Corrosion inspector set to visit BBH Marine this month to conduct a site inspection to determine scope of work for the additional Cathodic protection at NLJ Platform. Also, to assess the new anodes that were installed in 2022 at the New Small Jetty. CLM _x000d__x000a__x000d__x000a_04/02/2023 - Project framework to be submitted. I am awaiting the confirmation if a Project Framework is required since the cost for this phase 1 is 500k for 2023. I am also working with Deepwater to indentify the areas that need new cathothic protection at the Jetties. CLM _x000d__x000a__x000d__x000a_3/1/2023 - Vendor selected and scope completed.  AFE has been submitted. Project Framework pending submission_x000d__x000a_2/2/2023 - AFE has been submitted. Project Framework pending submission. CLM"/>
    <d v="2023-06-12T00:00:00"/>
    <s v="Coverley, Colleen"/>
    <m/>
    <s v="East"/>
    <s v="Pipelines and Terminals"/>
    <s v="Operating Infrastructure"/>
    <m/>
    <s v="Bahamas Hub"/>
    <s v="841811 - BOR - MAINTENANCE"/>
    <m/>
    <m/>
    <n v="17000"/>
    <n v="483000"/>
    <m/>
    <m/>
    <n v="500000"/>
    <s v="Spari, Markella"/>
    <s v="Mirandi, Angela"/>
    <m/>
    <m/>
    <n v="1"/>
    <n v="45328"/>
    <m/>
    <s v="Spari, Markella"/>
    <s v="Independent"/>
    <s v="Aqua"/>
    <d v="2022-08-25T00:00:00"/>
  </r>
  <r>
    <s v="BBH - Jetty Pile Wrapping"/>
    <s v="Item"/>
    <s v="Open"/>
    <x v="1"/>
    <s v="8410811M2005"/>
    <s v="Exempt"/>
    <n v="1672044"/>
    <s v="McDonald, Carnetta"/>
    <s v="East"/>
    <s v="7. Closed"/>
    <s v="Unplanned"/>
    <s v="Marine"/>
    <n v="4"/>
    <m/>
    <m/>
    <n v="4.3600000000000003"/>
    <n v="4"/>
    <n v="0"/>
    <s v="Green"/>
    <m/>
    <m/>
    <m/>
    <n v="4"/>
    <m/>
    <m/>
    <n v="238000"/>
    <m/>
    <m/>
    <n v="238000"/>
    <s v="Full"/>
    <n v="238000"/>
    <n v="260579"/>
    <m/>
    <n v="260579"/>
    <s v="No"/>
    <s v="Green"/>
    <d v="2020-10-01T00:00:00"/>
    <d v="2020-01-08T00:00:00"/>
    <d v="2020-01-08T00:00:00"/>
    <d v="2021-12-31T00:00:00"/>
    <d v="2022-04-30T00:00:00"/>
    <m/>
    <m/>
    <m/>
    <m/>
    <n v="4.3600000000000003"/>
    <m/>
    <m/>
    <m/>
    <m/>
    <m/>
    <m/>
    <m/>
    <x v="0"/>
    <m/>
    <m/>
    <m/>
    <m/>
    <m/>
    <m/>
    <m/>
    <m/>
    <s v="9/15/22 KB: Closed per C. McDonald_x000d__x000a__x000d__x000a__x000d__x000a_3/1/2022 Project delayed to March due to weather BL_x000d__x000a__x000d__x000a_3/01/2022 - Wrapping has been installed with final report submitted. All invoices are now being process, before final close out of project. CLM_x000d__x000a__x000d__x000a_1/01/2022 - Project is completed with vendor invoices pending submission. CLM_x000d__x000a__x000d__x000a_12/1/2021 - Project is delayed until end of December 2021 BL_x000d__x000a__x000d__x000a_12/1/2021 - Project is delayed due to replacement material not delivered as yet to BBH Marine. Once materials arrive, I will push to complete by end of December 2021. CM_x000d__x000a__x000d__x000a_11/01/2021 - This project is slightly delayed due to the Denso Wrap Supplier shipping the wrong size for the Mooring Dolphin Pile. I am now in contact with them, in order to expedite the replacement ASAP. CM_x000d__x000a__x000d__x000a_10/01/2021 - Project had a slight delay on purchasing additional wrapping materials to commence work. CM_x000d__x000a__x000d__x000a_9/01/2021 - Project is on target and on schedule. New Small Jetty riser pipelines wrapped and completed this month. CM_x000d__x000a__x000d__x000a_8/03/2021 - Project to start this month with wrapping of the NSJ Riser Pipelines. CM_x000d__x000a__x000d__x000a_6/1/2021 - Forecast has been pushed to August 2021, due to severe weather delays and sea level. CM_x000d__x000a__x000d__x000a_5/1/2021 - Purchasing was delayed due to  vendor not supplying quote in time to purchase material. CM_x000d__x000a__x000d__x000a_4/6/21 - Lloyd inspection complete. Risk assessment and purchasing in process.DC_x000d__x000a__x000d__x000a_03/03/2021 - Discussions to proceed concerning effective maximization of quality lifespan of wrappings. DC_x000d__x000a__x000d__x000a_02/01/2021 - Project awaiting final Dock Feed Study results before work can commence._x000d__x000a_11/10/2020 - Project delayed due to Dock Inspection and Feed study project delay._x000d__x000a__x000d__x000a_11/4/2020 - Further delays due to COVID-19, quarantine coordination._x000d__x000a__x000d__x000a_10/01/2020 - Project remains scheduled for Q4 November-December, 2020 due to delay in Contractors Mobilization because of the onset of Covid-19._x000d__x000a__x000d__x000a_02/01/2020 - Inspection in progress for jetty piles to determine scope of work._x000d__x000a__x000d__x000a_01/08/2020 - AFE is being routed for approval. Project scope being prepared in preparation for bid walk."/>
    <d v="2022-09-15T00:00:00"/>
    <s v="Boyd, Kim"/>
    <m/>
    <s v="East"/>
    <s v="Pipelines and Terminals"/>
    <s v="Operating Infrastructure"/>
    <m/>
    <s v="Bahamas Hub"/>
    <s v="841811 - BOR - MAINTENANCE"/>
    <m/>
    <n v="4"/>
    <n v="0"/>
    <m/>
    <m/>
    <n v="2832"/>
    <m/>
    <s v="Spari, Markella"/>
    <s v="Nash, Tom"/>
    <s v="N/A"/>
    <m/>
    <n v="1"/>
    <n v="31573"/>
    <m/>
    <s v="Guest, ProSight"/>
    <s v="Independent"/>
    <s v="Aqua"/>
    <d v="2018-08-29T00:00:00"/>
  </r>
  <r>
    <s v="BBH - Jetty Pile Wrapping 2022"/>
    <s v="Item"/>
    <s v="Open"/>
    <x v="1"/>
    <s v="8410811M2210"/>
    <s v="Project Framework"/>
    <n v="1947158"/>
    <s v="McDonald, Carnetta"/>
    <s v="East"/>
    <s v="7. Closed"/>
    <s v="Defined"/>
    <s v="Marine"/>
    <n v="2945"/>
    <m/>
    <m/>
    <n v="2945"/>
    <n v="2945"/>
    <n v="0"/>
    <s v="Green"/>
    <m/>
    <m/>
    <m/>
    <n v="2945"/>
    <m/>
    <m/>
    <n v="238000"/>
    <m/>
    <n v="32000"/>
    <n v="270000"/>
    <s v="Supplemental"/>
    <n v="270000"/>
    <n v="277029"/>
    <m/>
    <n v="277029"/>
    <s v="No"/>
    <s v="Green"/>
    <d v="2022-04-01T00:00:00"/>
    <d v="2022-02-18T00:00:00"/>
    <d v="2022-02-18T00:00:00"/>
    <d v="2022-07-31T00:00:00"/>
    <d v="2022-12-30T00:00:00"/>
    <m/>
    <m/>
    <n v="2837.19"/>
    <n v="107.81"/>
    <m/>
    <m/>
    <m/>
    <m/>
    <m/>
    <m/>
    <m/>
    <m/>
    <x v="0"/>
    <m/>
    <m/>
    <m/>
    <m/>
    <m/>
    <m/>
    <m/>
    <m/>
    <s v="03/28/2023 - Project closed out._x000d__x000a_01/01/2023 - Project completed and scaffolding removed as of December 2022. CLM _x000d__x000a__x000d__x000a__x000d__x000a_12/1/2022 - Project was delayed due to incorrect Denso Wrap size delivered. Project is now back on schedule with an end of December 2022 completion. _x000d__x000a__x000d__x000a__x000d__x000a_9/13/22 - Accrual dropped due to lower than anticipated cost of completed work. DC _x000d__x000a__x000d__x000a_09/01/2022 - The Final Denso order has been delivered to our freight forwarder Seacor. The tool is now here and the work shall resume, pending weather conditions. CLM _x000d__x000a__x000d__x000a_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_x000a__x000d__x000a__x000d__x000a_07/01/2022 - Minor delay with sea tide and preparing surface for denso wrapping but overall on schedule. CLM_x000d__x000a__x000d__x000a__x000d__x000a_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_x000a__x000d__x000a_05/01/2022 - Installation of Denso wrap schedule for this month, May 2022. Accrual submitted for Denso North America. CLM_x000d__x000a__x000d__x000a_04/01/2022- Denso wrap will be purchase this month. CLM_x000d__x000a__x000d__x000a_03/01/2022 - AFE is approved._x000d__x000a__x000d__x000a_02/01/2022 - AFE will be submitted this month February, 2022 for approval. CLM"/>
    <d v="2023-03-28T00:00:00"/>
    <s v="Coverley, Colleen"/>
    <m/>
    <s v="East"/>
    <s v="Pipelines and Terminals"/>
    <s v="Operating Infrastructure"/>
    <m/>
    <s v="Bahamas Hub"/>
    <s v="841811 - BOR - MAINTENANCE"/>
    <m/>
    <n v="2945"/>
    <n v="0"/>
    <m/>
    <m/>
    <n v="274084"/>
    <m/>
    <s v="Spari, Markella"/>
    <s v="Nash, Tom"/>
    <m/>
    <m/>
    <n v="1"/>
    <n v="41580"/>
    <m/>
    <s v="Guest, ProSight"/>
    <s v="Independent"/>
    <s v="Aqua"/>
    <d v="2021-08-19T00:00:00"/>
  </r>
  <r>
    <s v="BBH - Jetty Piping 2022 Inspections"/>
    <s v="Item"/>
    <s v="Open"/>
    <x v="0"/>
    <s v="8410811E2202"/>
    <s v="Maintenance Framework"/>
    <n v="1938099"/>
    <s v="McDonald, Carnetta"/>
    <s v="East"/>
    <s v="6. Operational"/>
    <s v="Defined"/>
    <s v="Facility Integrity"/>
    <n v="733996"/>
    <n v="155342"/>
    <m/>
    <n v="889338.21"/>
    <n v="1006193"/>
    <n v="-116855"/>
    <s v="Red"/>
    <m/>
    <n v="295000"/>
    <n v="295000"/>
    <n v="594338"/>
    <m/>
    <m/>
    <n v="600000"/>
    <m/>
    <m/>
    <n v="600000"/>
    <s v="Full"/>
    <n v="600000"/>
    <n v="928107"/>
    <n v="155342"/>
    <n v="1083449"/>
    <s v="Yes"/>
    <s v="Red"/>
    <d v="2022-05-01T00:00:00"/>
    <d v="2022-01-12T00:00:00"/>
    <d v="2022-01-12T00:00:00"/>
    <d v="2022-12-31T00:00:00"/>
    <d v="2023-05-31T00:00:00"/>
    <m/>
    <m/>
    <n v="800"/>
    <m/>
    <n v="255525.8"/>
    <n v="172171.83"/>
    <n v="305498.58"/>
    <n v="273038"/>
    <n v="273038"/>
    <n v="32461"/>
    <s v="Red"/>
    <n v="0"/>
    <x v="1"/>
    <n v="155342"/>
    <m/>
    <m/>
    <m/>
    <m/>
    <m/>
    <m/>
    <m/>
    <s v="06/01/2023 - Awaiting final inspection reports from Applus for ILI Inspection. Once those are release, the final balance will be issued to Applus. All other remaining invoices are now being finalize. CM_x000d__x000a__x000d__x000a__x000d__x000a_05/01/2023 - The ILI Inspection for all eleven (11) pipelines is now completed. Only field preliminary reports were issued by Applus on site. Final reports are outstanding and should be submitted by end of this month, May 2023. During this time, for the month of May and June 2023, all final invoices will be submitted to ensure a complete project close out for the end of June 2023. CLM _x000d__x000a__x000d__x000a_04/03/2023 - We encountered a delay while inspecting P222 NSJ but were able to successfully complete the inspection April 2nd, 2023. The P3-42&quot; is now being inspected and forecast for completion April 7th 2023. The overall project is now on schedule eventhough we faced some delays early in the beginning of the project. I anticipate end of April 2023 completion for all eleven (11) pipelines. CLM_x000d__x000a__x000d__x000a_3/1/2023 - Additional $600K being added to this project to account for additional six pipelines The full project amount will be $1.2M with the $600K being funded from Facility Integrity (Elaine Aiken)._x000d__x000a_02/07/2023 - ILI Inspection start date set for March 27th 2023. The scope has been confirmed by Applus and BBH Operations Planning. Eleven (11) pipelines will be inspection, at the NSJ, NLJ and OLJ; Pinders Point. CLM_x000d__x000a__x000d__x000a_12/1/2022 - This project has been pushed in end of Q1 into Q2, March 20 - April 2023. Project was delayed due to Applus schedule and BBH Operational constraints. CLM _x000d__x000a__x000d__x000a_10/01/2022 - Based on the new schedule date, Applus has agreed to November 25th to start Inspection at the NLJ &amp; NSJ. CLM_x000d__x000a__x000d__x000a_09/01/2022 - The September 12-15 date has been cancelled again due to Applus scheduling conflict. They have proposed a new date November 25th, 2022, in which I have recanted back to a new time, October 24th - November 4th, 2022. BBH is trying not to schedule an inspection end of4th quarter with a possibility of another delay from Applus. In which can result in a carry over to 2023. Applus has not yet agreed to the new dates propose. CLM_x000d__x000a__x000d__x000a__x000d__x000a__x000d__x000a__x000d__x000a__x000d__x000a__x000d__x000a__x000d__x000a__x000d__x000a_08/01/2022 -  Applus RTD gave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2022. CLM _x000d__x000a__x000d__x000a_2022-06-02 - Contractor had to push start date to September due to workload/Covid cases._x000d__x000a__x000d__x000a_04/01/02022 - Bids received March 31st, 2022. A bid review exercise will take place April 8th, 2022. The project is still on path for a June 6th, 2022 start day. CLM _x000d__x000a__x000d__x000a_3/1/2022 $250k is removed from forecast to cover for carryover on 2020 NSJ Inspections AFE BL"/>
    <d v="2023-06-12T00:00:00"/>
    <s v="Coverley, Colleen"/>
    <m/>
    <s v="East"/>
    <s v="Pipelines and Terminals"/>
    <s v="Station/Terminal"/>
    <m/>
    <s v="Bahamas Hub"/>
    <s v="841811 - BOR - MAINTENANCE"/>
    <m/>
    <n v="256326"/>
    <n v="633012"/>
    <m/>
    <m/>
    <n v="194111"/>
    <m/>
    <s v="Aiken, Elaine"/>
    <s v="Nash, Tom"/>
    <m/>
    <m/>
    <n v="1"/>
    <n v="41157"/>
    <m/>
    <s v="Aiken, Elaine"/>
    <s v="Independent"/>
    <s v="Aqua"/>
    <d v="2021-08-09T00:00:00"/>
  </r>
  <r>
    <s v="BBH - Main Comms Tower Repairs"/>
    <s v="Item"/>
    <s v="Open"/>
    <x v="0"/>
    <s v="8410811E2218"/>
    <s v="Maintenance Framework"/>
    <n v="2046206"/>
    <s v="Hernandez, Andres"/>
    <s v="East"/>
    <s v="7. Closed"/>
    <s v="Drawdown"/>
    <s v="East"/>
    <n v="10995"/>
    <m/>
    <m/>
    <n v="10995.45"/>
    <n v="10995"/>
    <n v="0"/>
    <s v="Green"/>
    <n v="30000"/>
    <m/>
    <n v="30000"/>
    <n v="-19005"/>
    <m/>
    <m/>
    <n v="81000"/>
    <m/>
    <m/>
    <n v="81000"/>
    <s v="Full"/>
    <n v="81000"/>
    <n v="84420"/>
    <m/>
    <n v="84420"/>
    <s v="No"/>
    <s v="Green"/>
    <d v="2022-12-01T00:00:00"/>
    <d v="2022-11-28T00:00:00"/>
    <d v="2022-11-28T00:00:00"/>
    <d v="2022-12-31T00:00:00"/>
    <d v="2023-02-01T00:00:00"/>
    <m/>
    <m/>
    <n v="8990.27"/>
    <n v="2005.18"/>
    <m/>
    <m/>
    <m/>
    <m/>
    <m/>
    <m/>
    <m/>
    <m/>
    <x v="0"/>
    <m/>
    <m/>
    <m/>
    <m/>
    <m/>
    <m/>
    <m/>
    <m/>
    <s v="03/28/2023 - Project is closed out._x000d__x000a_03/01/2023 - Project is ready to be closed._x000d__x000a_2/1/2023 - Project is operational.  No more POs are expected. Once actuals are posted in February, project can be closed."/>
    <d v="2023-03-28T00:00:00"/>
    <s v="Coverley, Colleen"/>
    <m/>
    <s v="East"/>
    <s v="Pipelines and Terminals"/>
    <s v="Station/Terminal"/>
    <m/>
    <s v="Bahamas Hub"/>
    <s v="841811 - BOR - MAINTENANCE"/>
    <m/>
    <n v="10995"/>
    <n v="0"/>
    <m/>
    <m/>
    <n v="73424"/>
    <m/>
    <s v="Orischak, Bob"/>
    <s v="Nash, Tom"/>
    <m/>
    <m/>
    <n v="1"/>
    <n v="45621"/>
    <m/>
    <s v="Administrator, System"/>
    <s v="Independent"/>
    <s v="Aqua"/>
    <d v="2022-08-29T00:00:00"/>
  </r>
  <r>
    <s v="BBH - NLJ &amp; NSJ Landing Stage - Fender, Grating, Railing Repairs"/>
    <s v="Item"/>
    <s v="Open"/>
    <x v="0"/>
    <s v="8410811E2214"/>
    <s v="Maintenance Framework"/>
    <n v="2002634"/>
    <s v="McDonald, Carnetta"/>
    <s v="East"/>
    <s v="7. Closed"/>
    <s v="Emergent"/>
    <s v="Marine"/>
    <n v="22714"/>
    <m/>
    <m/>
    <n v="22713.89"/>
    <n v="22714"/>
    <n v="0"/>
    <s v="Green"/>
    <m/>
    <m/>
    <m/>
    <n v="22714"/>
    <m/>
    <m/>
    <n v="266000"/>
    <m/>
    <n v="45000"/>
    <n v="311000"/>
    <s v="Supplemental"/>
    <n v="311000"/>
    <n v="323221"/>
    <m/>
    <n v="323221"/>
    <s v="No"/>
    <s v="Green"/>
    <d v="2022-07-01T00:00:00"/>
    <d v="2022-07-11T00:00:00"/>
    <d v="2022-07-11T00:00:00"/>
    <d v="2022-10-01T00:00:00"/>
    <d v="2022-12-30T00:00:00"/>
    <m/>
    <m/>
    <n v="6398.3"/>
    <n v="16315.59"/>
    <m/>
    <m/>
    <m/>
    <m/>
    <m/>
    <m/>
    <m/>
    <m/>
    <x v="0"/>
    <m/>
    <m/>
    <m/>
    <m/>
    <m/>
    <m/>
    <m/>
    <m/>
    <s v="03/28/2023 - Project closed out._x000d__x000a_03/01/2023 - Project is ready to close. $14.8K of February actuals is VAT reclass._x000d__x000a_01/01/2023 - Project completed and has been return back to service. Operations and HSSE has been notified. CLM _x000d__x000a__x000d__x000a__x000d__x000a_12/1/2022 - Supplemental AFE was approved. Project is set for completion December 16th, 2022. As of today, H2S ship is on the Berth for 5 working days. But that will not disrupt the schedule to meet completion date. CLM _x000d__x000a__x000d__x000a__x000d__x000a_10/10/22 KB - This project is still pending the adjustment of $30k by Angela Mirandi which was approved on 9/9/22._x000d__x000a__x000d__x000a_09/09/22 - Additional 30K added in November for scaffolding costs.  MKS to adjust another project._x000d__x000a__x000d__x000a_09/01/2022 - Project is on schedule, with no delays at this time. CLM _x000d__x000a__x000d__x000a_08/01/2022 - Project is on schedule, with no delays at this time. CLM_x000d__x000a__x000d__x000a_07/01/2022 - The AFE was approve June 30th, 2022. Forecast will be schedule for August and September 2022. CLM"/>
    <d v="2023-03-28T00:00:00"/>
    <s v="Coverley, Colleen"/>
    <m/>
    <s v="East"/>
    <s v="Pipelines and Terminals"/>
    <s v="Station/Terminal"/>
    <m/>
    <s v="Bahamas Hub"/>
    <s v="841811 - BOR - MAINTENANCE"/>
    <m/>
    <n v="22714"/>
    <n v="0"/>
    <m/>
    <m/>
    <n v="300507"/>
    <m/>
    <s v="Spari, Markella"/>
    <s v="Orischak, Bob"/>
    <m/>
    <m/>
    <n v="1"/>
    <n v="44049"/>
    <m/>
    <s v="Meitzler, Antoinette"/>
    <s v="Independent"/>
    <s v="Aqua"/>
    <d v="2022-06-29T00:00:00"/>
  </r>
  <r>
    <s v="BBH - NLJ Fire Pump MP9003"/>
    <s v="Item"/>
    <s v="Open"/>
    <x v="1"/>
    <s v="8410811M2306"/>
    <s v="Maintenance Framework"/>
    <n v="2134638"/>
    <s v="McDonald, Carnetta"/>
    <s v="East"/>
    <s v="3. Active"/>
    <s v="Defined"/>
    <s v="Fire Protection"/>
    <m/>
    <n v="330875"/>
    <m/>
    <n v="330875"/>
    <n v="260000"/>
    <n v="70875"/>
    <s v="Red"/>
    <n v="260000"/>
    <n v="70875"/>
    <n v="330875"/>
    <n v="0"/>
    <m/>
    <m/>
    <n v="330875"/>
    <m/>
    <m/>
    <n v="330875"/>
    <s v="Full"/>
    <n v="330875"/>
    <m/>
    <n v="330875"/>
    <n v="330875"/>
    <s v="No"/>
    <s v="Green"/>
    <d v="2023-08-01T00:00:00"/>
    <d v="2023-06-13T00:00:00"/>
    <d v="2023-06-13T00:00:00"/>
    <d v="2023-12-31T00:00:00"/>
    <d v="2023-12-31T00:00:00"/>
    <m/>
    <m/>
    <m/>
    <m/>
    <m/>
    <m/>
    <m/>
    <m/>
    <m/>
    <m/>
    <m/>
    <m/>
    <x v="0"/>
    <n v="50000"/>
    <m/>
    <n v="60000"/>
    <m/>
    <n v="90875"/>
    <n v="80000"/>
    <n v="50000"/>
    <m/>
    <s v="06/01/2023 -  Revised AFE now being circulated for approval. Once thats approve, I will place the fire pump order from Fury Filter and Pump. The pump delivery is a 18-20 week delivery to island; Grand Bahama. CM _x000d__x000a__x000d__x000a_05/01/2023 - Meeting being held this week. Forecast will be updated based on results of meeting and prior to forecasts being locked._x000d__x000a__x000d__x000a_4/3/2023 - AFE submitted but held based on the requirements from HSSE the engine and pump is $322K budget is $260K. Dave DeSocio has been updated. Upon receipt of quotations, a meeting will be scheduled. March forecast push to May. Project is underfunded due to size of new pump requested by HSSE. I am currently working with Greg Jakubowski, along with Greg Cooper (Electrical) and David DeSoc. CLM_x000d__x000a__x000d__x000a_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_x000a__x000d__x000a_2/2/2023 - AFE has been submitted. Forecast set for end of Q1, 2023 Start. CLM"/>
    <d v="2023-06-12T00:00:00"/>
    <s v="Coverley, Colleen"/>
    <m/>
    <s v="East"/>
    <s v="Pipelines and Terminals"/>
    <s v="Operating Infrastructure"/>
    <m/>
    <s v="Bahamas Hub"/>
    <s v="841811 - BOR - MAINTENANCE"/>
    <m/>
    <m/>
    <n v="50000"/>
    <n v="60000"/>
    <n v="220875"/>
    <m/>
    <m/>
    <s v="Jakubowski, Gregory"/>
    <s v="Nash, Tom"/>
    <m/>
    <m/>
    <n v="1"/>
    <n v="45618"/>
    <m/>
    <s v="Administrator, System"/>
    <s v="Independent"/>
    <s v="Aqua"/>
    <d v="2022-08-29T00:00:00"/>
  </r>
  <r>
    <s v="BBH - NSJ Landing Stage Replacement"/>
    <s v="Item"/>
    <s v="Open"/>
    <x v="1"/>
    <s v="8410811M2126"/>
    <s v="Project Framework"/>
    <n v="1878464"/>
    <s v="McDonald, Carnetta"/>
    <s v="East"/>
    <s v="7. Closed"/>
    <s v="Unplanned"/>
    <s v="Marine"/>
    <n v="19"/>
    <m/>
    <m/>
    <n v="19.27"/>
    <n v="19"/>
    <n v="0"/>
    <s v="Green"/>
    <m/>
    <m/>
    <m/>
    <n v="19"/>
    <m/>
    <m/>
    <n v="320000"/>
    <m/>
    <m/>
    <n v="320000"/>
    <s v="Full"/>
    <n v="320000"/>
    <n v="323212"/>
    <m/>
    <n v="323212"/>
    <s v="No"/>
    <s v="Green"/>
    <d v="2021-08-01T00:00:00"/>
    <d v="2021-08-19T00:00:00"/>
    <d v="2021-08-19T00:00:00"/>
    <d v="2021-11-30T00:00:00"/>
    <d v="2022-04-30T00:00:00"/>
    <m/>
    <m/>
    <n v="2.04"/>
    <m/>
    <n v="17.23"/>
    <m/>
    <m/>
    <m/>
    <m/>
    <m/>
    <m/>
    <m/>
    <x v="0"/>
    <m/>
    <m/>
    <m/>
    <m/>
    <m/>
    <m/>
    <m/>
    <m/>
    <s v="03/01/2022 - The tracking information has been updated to March 12th 2022 for delivery into Florida, and then expedited to Freeport for installation. CLM_x000d__x000a__x000d__x000a_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_x000d__x000a__x000d__x000a_01/01/2022 - Minor delay but overall 70% completed. Delayed due to remaining long fenders not delivered as yet. Forecast was submitted and operational date push back to end of January 2022. CLM_x000d__x000a__x000d__x000a_1/5/22 Estimated Operational Date is pushed back to the end of january BL_x000d__x000a__x000d__x000a_12/1/2021 - Estimated operational date is pushed back to end of this month BL_x000d__x000a__x000d__x000a_12/1/2021 - Fender Supplier is now proposing the 20th of December 2021 for delivery of the new fenders, needed for the Landing Stage. CM_x000d__x000a__x000d__x000a_11/01/2021 - I had several delays due to operations, high tide and shipping delays from Fender Supplier. The contractor is now anticipating an additional 3-4 weeks for delivery for completion. But this Project will be completed in 2021. CM_x000d__x000a__x000d__x000a_10/01/2021 - Work is in progress but slightly delayed due to high tides. CM_x000d__x000a__x000d__x000a_9/1/2021 - AFE received final approval on August 19th, 2021. Therefore, the demolishing work of the existing Landing Stage &amp; Fenders was pending removal. The work started August 31st. due to high tide and temporary Port Closure. The works has begun and now on schedule._x000d__x000a__x000d__x000a_8/9/21 - Funds coming from Perth Amboy project. DC"/>
    <d v="2023-05-08T00:00:00"/>
    <s v="Coverley, Colleen"/>
    <m/>
    <s v="East"/>
    <s v="Pipelines and Terminals"/>
    <s v="Operating Infrastructure"/>
    <m/>
    <s v="Bahamas Hub"/>
    <s v="841810 - BOR - OPERATIONS"/>
    <m/>
    <n v="19"/>
    <n v="0"/>
    <m/>
    <m/>
    <n v="43875"/>
    <m/>
    <s v="Spari, Markella"/>
    <s v="Martin, David N."/>
    <m/>
    <m/>
    <n v="1"/>
    <n v="40920"/>
    <m/>
    <s v="Clark, David"/>
    <s v="Independent"/>
    <s v="Aqua"/>
    <d v="2021-08-04T00:00:00"/>
  </r>
  <r>
    <s v="BBH - NSJ Sealine Concrete Casing Repairs"/>
    <s v="Item"/>
    <s v="Open"/>
    <x v="0"/>
    <s v="8410811E2203"/>
    <s v="Maintenance Framework"/>
    <n v="1937505"/>
    <s v="McDonald, Carnetta"/>
    <s v="East"/>
    <s v="6. Operational"/>
    <s v="Defined"/>
    <s v="Facility Integrity"/>
    <n v="119554"/>
    <m/>
    <m/>
    <n v="119553.57"/>
    <n v="119554"/>
    <n v="0"/>
    <s v="Green"/>
    <m/>
    <m/>
    <m/>
    <n v="119554"/>
    <m/>
    <m/>
    <n v="200000"/>
    <m/>
    <n v="49500"/>
    <n v="249500"/>
    <s v="Supplemental"/>
    <n v="249500"/>
    <n v="342433"/>
    <m/>
    <n v="342433"/>
    <s v="Yes"/>
    <s v="Red"/>
    <d v="2022-03-01T00:00:00"/>
    <d v="2022-01-07T00:00:00"/>
    <d v="2022-01-07T00:00:00"/>
    <d v="2022-03-31T00:00:00"/>
    <d v="2022-12-30T00:00:00"/>
    <m/>
    <m/>
    <n v="114015.69"/>
    <n v="5537.88"/>
    <m/>
    <m/>
    <m/>
    <m/>
    <m/>
    <m/>
    <m/>
    <m/>
    <x v="0"/>
    <m/>
    <m/>
    <m/>
    <m/>
    <m/>
    <m/>
    <m/>
    <m/>
    <s v="05/01/2023 - Supplmental documents will be issue this month for the additional freight charges. CLM _x000d__x000a__x000d__x000a__x000d__x000a_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_x000a_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_x000a_Seventy Five Mats (75) – Total weight: 465,000Ibs was expected to be transported to the island. _x000d__x000a_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_x000a__x000d__x000a_01/10/2023 - Concrete mats have been delivered to our freight forwarder Seacor, Fort Lauderdale. Mats starting delivery efforts from Fort Lauderdale to Freeport G.B. January 4th 2023. All mats will be delivered to Freeport G.B. (BBH) before January 15, 2023. CLM _x000d__x000a__x000d__x000a_12/1/2022 - The Concrete Mats are now in production with Submar and expected to be delivered to our freight forwarder Seacor December 15th, 2022. CLM _x000d__x000a__x000d__x000a__x000d__x000a_10/10/22 KB - Per Elaine Aiken $42k has been reallocated from the Underground Tank Inspection to cover the variance in this project._x000d__x000a__x000d__x000a_10/01/2022 - Bid award for October 13th, 2022 to purchase concrete mats. CLM_x000d__x000a__x000d__x000a_09/01/2022 - Based on bids received, the installation of the concrete mats will be deferred to year 2023. The purchase of the concrete mats, will take place in September through 4th quarter 2022. CLM_x000d__x000a__x000d__x000a_08/01/2022 - Delay regarding shipping some of the concrete mats. The bids are now in and will be evaluated this week. CLM_x000d__x000a__x000d__x000a_07/01/2022 - Bid walk set to commence July 15, 2022. CLM_x000d__x000a__x000d__x000a_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_x000a_ _x000d__x000a_5/11/22 - Rescheduled to Q2 pending scheduling of P222. Slated to begin after P222 ILI run. DC_x000d__x000a__x000d__x000a__x000d__x000a_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_x000a__x000d__x000a_04/01/2022- This project is still in the development stages and I am being assisted by M. Spari, Integrity Group, Lloyd Engineering, D. Martin, and T. Nash, in order to make the final choice for the underwater concrete repair at the NSJ. CLM_x000d__x000a__x000d__x000a_4/1/22 - Project delayed pending engineering details from Integrity. DC_x000d__x000a__x000d__x000a_03/01/2022 - Project on track. Scope of workbeing developed with Lloyd Engineering Group &amp; Dave Martin. CLM_x000d__x000a__x000d__x000a_02/01/2022 - Preparing Scope of work. CLM"/>
    <d v="2023-05-03T00:00:00"/>
    <s v="Coverley, Colleen"/>
    <m/>
    <s v="East"/>
    <s v="Pipelines and Terminals"/>
    <s v="Station/Terminal"/>
    <m/>
    <s v="Bahamas Hub"/>
    <s v="841811 - BOR - MAINTENANCE"/>
    <m/>
    <n v="119554"/>
    <n v="0"/>
    <m/>
    <m/>
    <n v="222879"/>
    <m/>
    <s v="Aiken, Elaine"/>
    <s v="Nash, Tom"/>
    <m/>
    <m/>
    <n v="1"/>
    <n v="38087"/>
    <m/>
    <s v="Guest, ProSight"/>
    <s v="Independent"/>
    <s v="Aqua"/>
    <d v="2020-08-14T00:00:00"/>
  </r>
  <r>
    <s v="BBH - Offshore Coating 2021"/>
    <s v="Item"/>
    <s v="Open"/>
    <x v="1"/>
    <s v="8410811M2111"/>
    <s v="Exempt"/>
    <n v="1812201"/>
    <s v="McDonald, Carnetta"/>
    <s v="East"/>
    <s v="6. Operational"/>
    <s v="Defined"/>
    <s v="Marine"/>
    <n v="180"/>
    <m/>
    <m/>
    <n v="179.55"/>
    <n v="20"/>
    <n v="160"/>
    <s v="Red"/>
    <m/>
    <m/>
    <m/>
    <n v="180"/>
    <m/>
    <m/>
    <n v="600000"/>
    <m/>
    <m/>
    <n v="600000"/>
    <s v="Full"/>
    <n v="600000"/>
    <n v="625583"/>
    <m/>
    <n v="625583"/>
    <s v="No"/>
    <s v="Green"/>
    <d v="2021-03-01T00:00:00"/>
    <d v="2021-02-12T00:00:00"/>
    <d v="2021-02-12T00:00:00"/>
    <d v="2021-12-31T00:00:00"/>
    <d v="2022-02-28T00:00:00"/>
    <m/>
    <m/>
    <m/>
    <m/>
    <n v="19.55"/>
    <n v="160"/>
    <m/>
    <m/>
    <m/>
    <m/>
    <m/>
    <m/>
    <x v="0"/>
    <m/>
    <m/>
    <m/>
    <m/>
    <m/>
    <m/>
    <m/>
    <m/>
    <s v="08/01/2022 - Outstanding invoices are now being finalized in the system for hard close. CLM _x000d__x000a__x000d__x000a_06/01/2022 - The weather delayed the completion by 15% but overall majority of the work is completed. All final invoices are now being processed in preparation to close this project. CLM_x000d__x000a__x000d__x000a_05/01/2022 - The remaining coating should be completed by end of this Month, May 2022; without any major weather or berthing schedule delays. CLM_x000d__x000a__x000d__x000a__x000d__x000a_04/01/2022 - Major weather delays and Port closure, slowed down the completion process for this project. I am aggressively pushing, and in constant communication with the planning department in order to complete the remaining coating sections. CLM 02/01/2022 - Submitting all outstanding invoices. CLM 01/01/2022 - Contractors are wrapping up outstanding work, so the operational date was pushed back to end of January 2022. Weather played a major role in this delay but nonetheless, the work will be completed. CLM 1/5/22 Operational date pushed back to 1/31/22 BL 12/01/2021 - All painting contractors are working based on availability of the Berths and weather conditions. I am still aiming for the end of this month. Dec 2021 for completion. CM 11/01/2021 - I am working aggressively with contractors and operations planning, in order to complete this project on time and on budget. Weather delays is beyond my control. CM 10/01/2021 - Work is ongoing with slight delays awaiting scaffolding to be erected and dismantle. CM 09/01/2021 - Offshore Coating on schedule with minor delays but I am aggressively pushing this work. All coating work will be completed by end of year. CM 08/03/2021 - Offshore Coating on schedule with slight delays due to the shipping schedule from planning dept. CM 07/01/2021 - Offshore Coating forecast not met due to minor weather delays this month, scaffolding availability in order to start coating on Jetties. The work that was completed, invoices were not processed by DC in time but included in accruals for this month. CM 06/01/2021 - I was faced with severe weather delays and Port Closure as it relates to coating. Berthing schedule have also impacted this project. CM 05/01/2021 - This project is on budget and on schedule. Minor delays with weather and high H2s on the platforms but the scheduling department is helping out as much as they could. 02/01/2021 - AFE is now being submitted for approval. Project startdate set for March 2021."/>
    <d v="2022-09-15T00:00:00"/>
    <s v="Coverley, Colleen"/>
    <m/>
    <s v="East"/>
    <s v="Pipelines and Terminals"/>
    <s v="Operating Infrastructure"/>
    <m/>
    <s v="Bahamas Hub"/>
    <s v="841811 - BOR - MAINTENANCE"/>
    <m/>
    <n v="20"/>
    <n v="160"/>
    <m/>
    <m/>
    <n v="-35918"/>
    <m/>
    <s v="Spari, Markella"/>
    <s v="Nash, Tom"/>
    <m/>
    <m/>
    <n v="1"/>
    <n v="38025"/>
    <m/>
    <s v="Guest, ProSight"/>
    <s v="Independent"/>
    <s v="Aqua"/>
    <d v="2020-08-14T00:00:00"/>
  </r>
  <r>
    <s v="BBH - Offshore Piping CP Upgrade"/>
    <s v="Item"/>
    <s v="Open"/>
    <x v="1"/>
    <s v="8410811M2317"/>
    <s v="Maintenance Framework"/>
    <n v="2095052"/>
    <s v="Occhi, Edward"/>
    <s v="East"/>
    <s v="3. Active"/>
    <s v="Defined"/>
    <s v="Cathodic Protection"/>
    <n v="68430"/>
    <n v="135000"/>
    <m/>
    <n v="203429.53"/>
    <n v="216600"/>
    <n v="-13170"/>
    <s v="Yellow"/>
    <m/>
    <m/>
    <m/>
    <n v="203430"/>
    <m/>
    <m/>
    <n v="233600"/>
    <m/>
    <m/>
    <n v="233600"/>
    <s v="Full"/>
    <n v="233600"/>
    <n v="68430"/>
    <n v="135000"/>
    <n v="203430"/>
    <s v="No"/>
    <s v="Green"/>
    <d v="2023-03-01T00:00:00"/>
    <d v="2023-03-14T00:00:00"/>
    <d v="2023-03-14T00:00:00"/>
    <d v="2023-11-15T00:00:00"/>
    <d v="2023-11-30T00:00:00"/>
    <m/>
    <m/>
    <m/>
    <m/>
    <n v="6600"/>
    <n v="957"/>
    <n v="60872.53"/>
    <n v="63000"/>
    <n v="63000"/>
    <n v="-2127"/>
    <s v="Yellow"/>
    <m/>
    <x v="0"/>
    <n v="0"/>
    <n v="135000"/>
    <n v="0"/>
    <m/>
    <m/>
    <m/>
    <m/>
    <m/>
    <m/>
    <m/>
    <s v="Walker, Carol"/>
    <m/>
    <s v="East"/>
    <s v="Pipelines and Terminals"/>
    <s v="Integrity"/>
    <m/>
    <s v="Bahamas Hub"/>
    <s v="841817 - BOR - MARINE OPERATIONS"/>
    <m/>
    <n v="6600"/>
    <n v="61830"/>
    <n v="135000"/>
    <m/>
    <m/>
    <m/>
    <s v="Geib, Rob"/>
    <s v="Geib, Robert"/>
    <m/>
    <m/>
    <n v="1"/>
    <n v="45154"/>
    <m/>
    <s v="Guest, ProSight"/>
    <s v="Independent"/>
    <s v="Aqua"/>
    <d v="2022-08-23T00:00:00"/>
  </r>
  <r>
    <s v="BBH - Oily Water Sewer Unit Upgrades"/>
    <s v="Item"/>
    <s v="Open"/>
    <x v="1"/>
    <s v="8410811M2311"/>
    <s v="Maintenance Framework"/>
    <n v="2083843"/>
    <s v="McDonald, Carnetta"/>
    <s v="East"/>
    <s v="3. Active"/>
    <s v="Defined"/>
    <s v="Storm Water Management"/>
    <n v="20900"/>
    <n v="155000"/>
    <n v="12097"/>
    <n v="175900"/>
    <n v="175000"/>
    <n v="900"/>
    <s v="Yellow"/>
    <n v="180000"/>
    <m/>
    <n v="180000"/>
    <n v="-4100"/>
    <m/>
    <m/>
    <n v="187097"/>
    <m/>
    <m/>
    <n v="187097"/>
    <s v="Full"/>
    <n v="187097"/>
    <n v="20900"/>
    <n v="167097"/>
    <n v="187997"/>
    <s v="No"/>
    <s v="Green"/>
    <d v="2023-03-01T00:00:00"/>
    <d v="2023-02-01T00:00:00"/>
    <d v="2023-02-01T00:00:00"/>
    <d v="2023-05-31T00:00:00"/>
    <d v="2023-09-30T00:00:00"/>
    <m/>
    <m/>
    <m/>
    <m/>
    <n v="20000"/>
    <n v="900"/>
    <n v="0"/>
    <m/>
    <m/>
    <n v="0"/>
    <s v="Green"/>
    <n v="0"/>
    <x v="0"/>
    <n v="26000"/>
    <n v="50000"/>
    <n v="79000"/>
    <m/>
    <m/>
    <m/>
    <m/>
    <n v="12097"/>
    <s v="05/01/2023 - Geosyntec Group visited BBH April 2023, to assess the East, Center and West Skimmers including the API &amp; Wastewater Treatment. This visit was to assess and give BBH recommendations to help with the operating parameters for each system. All locations identified are not solely eradicated as a standalone system but with the help of a Vac Truck daily or as requested by Operations etc. CLM_x000d__x000a__x000d__x000a_04/03/2023 - Geosyntec Group has been awarded this project to complete an overall field assessment, engineering and recommendations for the East, Center and West Skimmers including the API Upgrade. An establish scope of work will be needed, once Geosyntec has completed the assessment, that will help determine a way forward with this project. Therefore, I have pushed my forecast from April to June through August 2023. CLM _x000d__x000a__x000d__x000a_03/1/2023 - AFE has been submitted. March forecast will be met. Quotes already in hand. PO for site assessment (East, Center, West Skimmers including the API) will be issue this week, March 10, 2023. CLM_x000d__x000a__x000d__x000a_01/11/2023 - Based on the review of this project, I have adjusted my forecast from February to March 2023, at $50,000, April for $25,000; and May $105,000. CLM"/>
    <d v="2023-05-26T00:00:00"/>
    <s v="Coverley, Colleen"/>
    <m/>
    <s v="East"/>
    <s v="Pipelines and Terminals"/>
    <s v="Operating Infrastructure"/>
    <m/>
    <s v="Bahamas Hub"/>
    <s v="841811 - BOR - MAINTENANCE"/>
    <m/>
    <n v="20000"/>
    <n v="26900"/>
    <n v="129000"/>
    <m/>
    <m/>
    <m/>
    <s v="Bonenberger, Mark"/>
    <s v="Bohnsack, Gary"/>
    <m/>
    <m/>
    <n v="1"/>
    <n v="45196"/>
    <m/>
    <s v="Administrator, System"/>
    <s v="Independent"/>
    <s v="Aqua"/>
    <d v="2022-08-23T00:00:00"/>
  </r>
  <r>
    <s v="BBH - OLJ Oily Water Separator New Installation Phase 2"/>
    <s v="Item"/>
    <s v="Open"/>
    <x v="1"/>
    <s v="8410811M2309"/>
    <s v="Maintenance Framework"/>
    <n v="2076597"/>
    <s v="McDonald, Carnetta"/>
    <s v="East"/>
    <s v="3. Active"/>
    <s v="Defined"/>
    <s v="Storm Water Management"/>
    <n v="93875"/>
    <n v="140358"/>
    <n v="20773"/>
    <n v="234232.93"/>
    <n v="249507"/>
    <n v="-15274"/>
    <s v="Yellow"/>
    <n v="190000"/>
    <m/>
    <n v="190000"/>
    <n v="44233"/>
    <m/>
    <m/>
    <n v="249507"/>
    <m/>
    <m/>
    <n v="249507"/>
    <s v="Full"/>
    <n v="249507"/>
    <n v="93875"/>
    <n v="161131"/>
    <n v="255006"/>
    <s v="No"/>
    <s v="Green"/>
    <d v="2023-03-01T00:00:00"/>
    <d v="2023-01-24T00:00:00"/>
    <d v="2023-01-24T00:00:00"/>
    <d v="2023-12-12T00:00:00"/>
    <d v="2023-07-31T00:00:00"/>
    <m/>
    <m/>
    <m/>
    <m/>
    <n v="27190"/>
    <n v="42036.54"/>
    <n v="24648.39"/>
    <n v="50000"/>
    <n v="50000"/>
    <n v="-25352"/>
    <s v="Red"/>
    <n v="0"/>
    <x v="1"/>
    <n v="59507"/>
    <n v="80851"/>
    <m/>
    <m/>
    <m/>
    <m/>
    <m/>
    <n v="20773"/>
    <s v="06/01/2023 - New OLJ Oily Water Separator has been installed at the OLJ. QSL fabricated piping material has been transported to the OLJ, with an overall completion end of July 2023. Technician to be on site as well to conduct commissioning and training for operators. CM  _x000d__x000a__x000d__x000a_05/01/2023 - Forecast will be adjusted prior to forecast being locked. Forecast for the month of April not met due to delay by BBH and Port Closure; due to weather. Therefore, this resulted in the contractor not being able to complete more task based on project scope. CLM _x000d__x000a__x000d__x000a_04/03/2023 - The site visit for this project was on April 4th 2023 with Marine Maintenance, scaffolders, and Contractor QSL to finalize all onsite concerns before the disconnection phase starts on the existing sump tank. Marine Maintenance will prep system before handing over to QSL (contractor) to start with the removal of the old tank, and install new tank skid. Once the area has been prepare, the new OWS will be transported from BBH Warehouse to the OLJ. This project is on schedule for an end of June 2023 completion. CLM _x000d__x000a__x000d__x000a_03/01/2023 - Full $249K received Bob's approval. Walk about completed and forecast adjusted to reflect full AFE approval. Marine maintenance is completing prep work in March for contractor to start removal of old sump tank and install new. CLM_x000d__x000a__x000d__x000a_02/07/2023 - Bid walk schedule for Thursday February 16th, 2023. This work will include demo of existing holding tank, install new oily water separator including electrical, pipeline tie-ins, structural modification; OLJ. CLM"/>
    <d v="2023-06-12T00:00:00"/>
    <s v="Coverley, Colleen"/>
    <m/>
    <s v="East"/>
    <s v="Pipelines and Terminals"/>
    <s v="Operating Infrastructure"/>
    <m/>
    <s v="Bahamas Hub"/>
    <s v="841811 - BOR - MAINTENANCE"/>
    <m/>
    <n v="27190"/>
    <n v="126192"/>
    <n v="80851"/>
    <m/>
    <m/>
    <m/>
    <s v="Bonenberger, Mark"/>
    <s v="Nash, Tom"/>
    <m/>
    <m/>
    <n v="1"/>
    <n v="41583"/>
    <m/>
    <s v="Guest, ProSight"/>
    <s v="Independent"/>
    <s v="Aqua"/>
    <d v="2021-08-19T00:00:00"/>
  </r>
  <r>
    <s v="BBH - Pipe Daylighting and Inspection"/>
    <s v="Item"/>
    <s v="Open"/>
    <x v="0"/>
    <s v="8410811E2205"/>
    <s v="Maintenance Framework"/>
    <n v="1937297"/>
    <s v="Wildgoose Thompsona, Tanya"/>
    <s v="East"/>
    <s v="7. Closed"/>
    <s v="Defined"/>
    <s v="Facility Integrity"/>
    <n v="5236"/>
    <m/>
    <m/>
    <n v="5235.79"/>
    <n v="5236"/>
    <n v="0"/>
    <s v="Green"/>
    <m/>
    <m/>
    <m/>
    <n v="5236"/>
    <m/>
    <m/>
    <n v="100000"/>
    <m/>
    <n v="157000"/>
    <n v="291000"/>
    <s v="Supplemental"/>
    <n v="291000"/>
    <n v="290071"/>
    <m/>
    <n v="290071"/>
    <s v="No"/>
    <s v="Green"/>
    <d v="2022-01-01T00:00:00"/>
    <d v="2022-01-04T00:00:00"/>
    <d v="2022-01-04T00:00:00"/>
    <d v="2022-12-31T00:00:00"/>
    <d v="2022-10-31T00:00:00"/>
    <m/>
    <m/>
    <n v="4250"/>
    <n v="912"/>
    <n v="73.790000000000006"/>
    <m/>
    <m/>
    <m/>
    <m/>
    <m/>
    <m/>
    <m/>
    <x v="0"/>
    <m/>
    <m/>
    <m/>
    <m/>
    <m/>
    <m/>
    <m/>
    <m/>
    <s v="04/11/2023 Supplemental for VAT overage submitted._x000d__x000a_03/01/2023 -Current supplemental alert driven heavily by VAT reclasses. To be resubmitted week of March 6th. See 11/22 note for initial supplemental reasoning._x000d__x000a_12-12-2022 - Project work completed ahead of previous 2023 forecast scheduling in favor of delayed work in other projects (Jetty Piping ILI) DC_x000d__x000a__x000d__x000a__x000d__x000a_2022-12-09 - November variance due to funds being reallocated to this project in order to offset the negative variance from the jetty piping ILI runs that were delayed due to vendor issues and line availability for pigging._x000d__x000a__x000d__x000a__x000d__x000a_11/22 - Supplemental approved to continue daylighting and inspections in the Acklin’s Road pipe track (sect D) and Inagua Rd west (sect B) ahead of the 2023 schedule. Supplemental work in progress until yearend._x000d__x000a__x000d__x000a_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_x000a__x000d__x000a_8/22 - Daylighting crew completing first section of Inagua Road (west). Final _x000d__x000a__x000d__x000a_6/22 - daylighting crew working on second half of section D on Acklin's Road.  _x000d__x000a__x000d__x000a_5/22 - daylighting crew completed the first half of section D on Acklin's Road.  The second section is scheduled to begin early June_x000d__x000a__x000d__x000a__x000d__x000a_1/22 - daylighting  commenced at pipe tracks on Acklin’s Road section D and west Inagua Road.  This work is ongoing and is coordinated with the necessary inspections."/>
    <d v="2023-04-11T00:00:00"/>
    <s v="Coverley, Colleen"/>
    <m/>
    <s v="East"/>
    <s v="Pipelines and Terminals"/>
    <s v="Station/Terminal"/>
    <m/>
    <s v="Bahamas Hub"/>
    <s v="841811 - BOR - MAINTENANCE"/>
    <m/>
    <n v="5236"/>
    <n v="0"/>
    <m/>
    <m/>
    <n v="284836"/>
    <m/>
    <s v="Aiken, Elaine"/>
    <s v="Nash, Tom"/>
    <m/>
    <m/>
    <n v="1"/>
    <n v="41206"/>
    <m/>
    <s v="Administrator, System"/>
    <s v="Independent"/>
    <s v="Aqua"/>
    <d v="2021-08-09T00:00:00"/>
  </r>
  <r>
    <s v="BBH - Pipe Support Refurbishment at Pinder's Point"/>
    <s v="Item"/>
    <s v="Open"/>
    <x v="1"/>
    <s v="8410811M2207"/>
    <s v="Maintenance Framework"/>
    <n v="1937243"/>
    <s v="Wildgoose Thompsona, Tanya"/>
    <s v="East"/>
    <s v="7. Closed"/>
    <s v="Defined"/>
    <s v="Facility Integrity"/>
    <n v="26618"/>
    <m/>
    <m/>
    <n v="26618.01"/>
    <n v="13369"/>
    <n v="13249"/>
    <s v="Red"/>
    <m/>
    <m/>
    <m/>
    <n v="26618"/>
    <m/>
    <m/>
    <n v="285000"/>
    <m/>
    <n v="52000"/>
    <n v="373368"/>
    <s v="Supplemental"/>
    <n v="373368"/>
    <n v="404843"/>
    <m/>
    <n v="404843"/>
    <s v="No"/>
    <s v="Green"/>
    <d v="2022-02-01T00:00:00"/>
    <d v="2022-01-05T00:00:00"/>
    <d v="2022-01-05T00:00:00"/>
    <d v="2022-10-31T00:00:00"/>
    <d v="2022-12-16T00:00:00"/>
    <m/>
    <m/>
    <n v="1123.28"/>
    <n v="6123.09"/>
    <n v="6123.09"/>
    <n v="6818.62"/>
    <n v="6429.93"/>
    <m/>
    <m/>
    <n v="6430"/>
    <s v="Red"/>
    <m/>
    <x v="0"/>
    <m/>
    <m/>
    <m/>
    <m/>
    <m/>
    <m/>
    <m/>
    <m/>
    <s v="03/28/2023 - Project closed out and supplemental as prepared in January submitted through Remedyforce._x000d__x000a_12/28/2022- Project marked operational per PM confirmation._x000d__x000a_9/22 - P4 out of service in preparation for saddle repairs_x000d__x000a__x000d__x000a_8/22 - T-8031 26&quot; Suction line repairs and re-insulation complete_x000d__x000a__x000d__x000a_7/22 - Repairs to P666 24&quot; Pipeline and T-8031 26&quot; Suction line pending scheduled  outage._x000d__x000a__x000d__x000a_6/22 - Saddle repairs and pipe repairs on P1152 and P4 on hold pending Commercial confirmation of potential crude customer._x000d__x000a__x000d__x000a_5/22 - Completed abrasive blasting and painting of recently repaired line sections (Effluent Line/P226/DP8156 Line/Hall manifold)._x000d__x000a__x000d__x000a_4/22 - Complete fabrication for repair work on the Blue Field South and North Manifolds _x000d__x000a__x000d__x000a_2/22 - RFP issued for the repair of corroded saddle points and pipe support structures on P4 (42-inch) and the P1152  (30-in) pipelines located on the south side of Pinder's Point Road."/>
    <d v="2023-03-28T00:00:00"/>
    <s v="Coverley, Colleen"/>
    <m/>
    <s v="East"/>
    <s v="Pipelines and Terminals"/>
    <s v="Integrity"/>
    <m/>
    <s v="Bahamas Hub"/>
    <s v="841811 - BOR - MAINTENANCE"/>
    <m/>
    <n v="13369"/>
    <n v="13249"/>
    <m/>
    <m/>
    <n v="378225"/>
    <m/>
    <s v="Aiken, Elaine"/>
    <s v="Nash, Tom"/>
    <m/>
    <m/>
    <n v="1"/>
    <n v="41174"/>
    <m/>
    <s v="Administrator, System"/>
    <s v="Independent"/>
    <s v="Aqua"/>
    <d v="2021-08-09T00:00:00"/>
  </r>
  <r>
    <s v="BBH - Pipe support replacement &amp; Pipeline line alignments"/>
    <s v="Item"/>
    <s v="Open"/>
    <x v="1"/>
    <s v="8410811M2308"/>
    <s v="Maintenance Framework"/>
    <n v="2076603"/>
    <s v="Wildgoose Thompsona, Tanya"/>
    <s v="East"/>
    <s v="3. Active"/>
    <s v="Defined"/>
    <s v="Facility Integrity"/>
    <n v="41277"/>
    <n v="15000"/>
    <m/>
    <n v="56276.69"/>
    <n v="50000"/>
    <n v="6277"/>
    <s v="Red"/>
    <n v="50000"/>
    <m/>
    <n v="50000"/>
    <n v="6277"/>
    <m/>
    <m/>
    <n v="54636"/>
    <m/>
    <m/>
    <n v="54636"/>
    <s v="Full"/>
    <n v="54636"/>
    <n v="41277"/>
    <n v="15000"/>
    <n v="56277"/>
    <s v="No"/>
    <s v="Green"/>
    <d v="2023-04-01T00:00:00"/>
    <d v="2023-01-23T00:00:00"/>
    <d v="2023-01-23T00:00:00"/>
    <d v="2023-12-31T00:00:00"/>
    <d v="2023-05-31T00:00:00"/>
    <m/>
    <m/>
    <m/>
    <m/>
    <m/>
    <n v="29789.09"/>
    <n v="11487.6"/>
    <n v="15000"/>
    <n v="15000"/>
    <n v="-3512"/>
    <s v="Red"/>
    <n v="0"/>
    <x v="0"/>
    <n v="15000"/>
    <m/>
    <m/>
    <m/>
    <m/>
    <m/>
    <m/>
    <m/>
    <s v="05/2023 - Section A concrete supports framed and awaiting materials for final pour_x000d__x000a__x000d__x000a_04/2023 - concrete support sleeper repairs and pipe alignments commence on Inagua Road west (Section A-1)._x000d__x000a__x000d__x000a_03/2023 - Delay due to operations initially confirming line availability."/>
    <d v="2023-06-01T00:00:00"/>
    <s v="Coverley, Colleen"/>
    <m/>
    <s v="East"/>
    <s v="Pipelines and Terminals"/>
    <s v="Integrity"/>
    <m/>
    <s v="Bahamas Hub"/>
    <s v="841811 - BOR - MAINTENANCE"/>
    <m/>
    <m/>
    <n v="56277"/>
    <m/>
    <m/>
    <m/>
    <m/>
    <s v="Aiken, Elaine"/>
    <s v="Nash, Tom"/>
    <m/>
    <m/>
    <n v="1"/>
    <n v="45617"/>
    <m/>
    <s v="Administrator, System"/>
    <s v="Independent"/>
    <s v="Aqua"/>
    <d v="2022-08-29T00:00:00"/>
  </r>
  <r>
    <s v="BBH - Replace Boiler Stack"/>
    <s v="Item"/>
    <s v="Open"/>
    <x v="1"/>
    <s v="8410811M2203"/>
    <s v="Maintenance Framework"/>
    <n v="1916497"/>
    <s v="Hernandez, Andres"/>
    <s v="East"/>
    <s v="7. Closed"/>
    <s v="Defined"/>
    <s v="Boilers"/>
    <n v="18689"/>
    <m/>
    <m/>
    <n v="18689.16"/>
    <n v="13591"/>
    <n v="5098"/>
    <s v="Red"/>
    <m/>
    <m/>
    <m/>
    <n v="18689"/>
    <m/>
    <m/>
    <n v="817000"/>
    <m/>
    <m/>
    <n v="817000"/>
    <s v="Full"/>
    <n v="817000"/>
    <n v="858959"/>
    <m/>
    <n v="858959"/>
    <s v="No"/>
    <s v="Green"/>
    <d v="2022-03-01T00:00:00"/>
    <d v="2021-12-16T00:00:00"/>
    <d v="2021-12-16T00:00:00"/>
    <d v="2022-12-15T00:00:00"/>
    <d v="2022-10-31T00:00:00"/>
    <m/>
    <m/>
    <n v="7692.73"/>
    <n v="3117.12"/>
    <n v="2781.07"/>
    <n v="125.15"/>
    <n v="4973.09"/>
    <m/>
    <m/>
    <n v="4973"/>
    <s v="Red"/>
    <m/>
    <x v="0"/>
    <m/>
    <m/>
    <m/>
    <m/>
    <m/>
    <m/>
    <m/>
    <m/>
    <s v="03/28/2023 - Project closed out._x000d__x000a_02/01/2023 - Project is ready to be closed._x000d__x000a_12/28/2022 - Project marked operational per PM confirmation._x000d__x000a_11/4/22 expedited job was realized in October, stack was replaced and we performed complementary jobs while boilers were down. AH_x000d__x000a__x000d__x000a__x000d__x000a_9-30-22 stack will be install in october.. most of the PO will be pay in october.. AH_x000d__x000a__x000d__x000a__x000d__x000a_8-10-22 Stack is fully fabricated, we had delays in shipping in july, stack is boing shipping in August. AH _x000d__x000a__x000d__x000a__x000d__x000a_7-7-22 Stack is programed to be ready at the end of July AH_x000d__x000a__x000d__x000a_6-8-22  design was increased to 170mph wind speed, manufacturer has all materials, fabrication process on going. _x000d__x000a_AH_x000d__x000a__x000d__x000a__x000d__x000a_5/4/22 Stack design was approved, stack fabrication to be done by end of  July AH _x000d__x000a_4/4/22 Stack design under Buckeye engineering team review. AH_x000d__x000a__x000d__x000a__x000d__x000a_3/8/22 Project asigned to Warren environment, Stack ETa 16 weeks. _x000d__x000a_AH_x000d__x000a__x000d__x000a_2/8/22 working on quotes review, this project will be assigned next month. AH"/>
    <d v="2023-03-28T00:00:00"/>
    <s v="Coverley, Colleen"/>
    <m/>
    <s v="East"/>
    <s v="Pipelines and Terminals"/>
    <s v="Operating Infrastructure"/>
    <m/>
    <s v="Bahamas Hub"/>
    <s v="841811 - BOR - MAINTENANCE"/>
    <m/>
    <n v="13591"/>
    <n v="5098"/>
    <m/>
    <m/>
    <n v="840270"/>
    <m/>
    <s v="Stine, Carlton"/>
    <s v="Nash, Tom"/>
    <m/>
    <m/>
    <n v="1"/>
    <n v="41391"/>
    <m/>
    <s v="Guest, ProSight"/>
    <s v="Independent"/>
    <s v="Aqua"/>
    <d v="2021-08-12T00:00:00"/>
  </r>
  <r>
    <s v="BBH - Replace the 4&quot; galvanized water line to utilities."/>
    <s v="Item"/>
    <s v="Open"/>
    <x v="1"/>
    <s v="8410811M2313"/>
    <s v="Maintenance Framework"/>
    <n v="2085824"/>
    <s v="Hernandez, Andres"/>
    <s v="East"/>
    <s v="6. Operational"/>
    <s v="Defined"/>
    <s v="East"/>
    <n v="63670"/>
    <n v="20000"/>
    <m/>
    <n v="83669.850000000006"/>
    <n v="90000"/>
    <n v="-6330"/>
    <s v="Yellow"/>
    <n v="90000"/>
    <m/>
    <n v="90000"/>
    <n v="-6330"/>
    <m/>
    <m/>
    <n v="90375"/>
    <m/>
    <m/>
    <n v="90375"/>
    <s v="Phase"/>
    <n v="90375"/>
    <n v="63670"/>
    <n v="45000"/>
    <n v="108670"/>
    <s v="No"/>
    <s v="Green"/>
    <d v="2023-04-01T00:00:00"/>
    <d v="2023-02-23T00:00:00"/>
    <d v="2023-02-23T00:00:00"/>
    <d v="2023-05-30T00:00:00"/>
    <d v="2023-07-31T00:00:00"/>
    <m/>
    <m/>
    <m/>
    <m/>
    <m/>
    <n v="38074.07"/>
    <n v="25595.78"/>
    <n v="20000"/>
    <n v="20000"/>
    <n v="5596"/>
    <s v="Red"/>
    <n v="0"/>
    <x v="0"/>
    <n v="20000"/>
    <m/>
    <m/>
    <m/>
    <m/>
    <m/>
    <m/>
    <m/>
    <s v="5/30/23 We are in the replacement process, and the project is moving forward, We are not going to be able to replace the whole 3k feet of pipe, we will focus on the more critical sections AH._x000d__x000a_ _x000d__x000a__x000d__x000a_5/1/23 Materials arrived last week, we are planning to replace section of the lines in may. AH_x000d__x000a__x000d__x000a_4-11-23 Pipe will arrive this week to the terminal invoice from material and shipping  will be submitted, we will start with pipe installation in may AH_x000d__x000a__x000d__x000a_3/1/23, AFE was approved, we are waiting for materials quotes to purchase the pipe. Forecast flipped between April and May. AH _x000d__x000a_ _x000d__x000a_2/1/2023 - AFE to be submitted February."/>
    <d v="2023-05-30T00:00:00"/>
    <s v="Coverley, Colleen"/>
    <m/>
    <s v="East"/>
    <s v="Pipelines and Terminals"/>
    <s v="Operating Infrastructure"/>
    <m/>
    <s v="Bahamas Hub"/>
    <s v="841811 - BOR - MAINTENANCE"/>
    <m/>
    <m/>
    <n v="83670"/>
    <m/>
    <m/>
    <m/>
    <n v="25000"/>
    <s v="Orischak, Bob"/>
    <s v="Orischak, Bob"/>
    <m/>
    <m/>
    <n v="1"/>
    <n v="41044"/>
    <m/>
    <s v="Guest, ProSight"/>
    <s v="Independent"/>
    <s v="Aqua"/>
    <d v="2021-08-05T00:00:00"/>
  </r>
  <r>
    <s v="BBH - Splash Zone Repairs"/>
    <s v="Item"/>
    <s v="Open"/>
    <x v="0"/>
    <s v="8410811E2303"/>
    <s v="Maintenance Framework"/>
    <n v="2076592"/>
    <s v="McDonald, Carnetta"/>
    <s v="East"/>
    <s v="3. Active"/>
    <s v="Defined"/>
    <s v="Facility Integrity"/>
    <m/>
    <n v="110000"/>
    <m/>
    <n v="110000"/>
    <n v="110000"/>
    <n v="0"/>
    <s v="Green"/>
    <n v="110000"/>
    <m/>
    <n v="110000"/>
    <n v="0"/>
    <m/>
    <m/>
    <n v="110000"/>
    <m/>
    <m/>
    <n v="110000"/>
    <s v="Full"/>
    <n v="110000"/>
    <m/>
    <n v="110000"/>
    <n v="110000"/>
    <s v="No"/>
    <s v="Green"/>
    <d v="2023-07-01T00:00:00"/>
    <d v="2023-01-23T00:00:00"/>
    <d v="2023-01-23T00:00:00"/>
    <d v="2023-12-31T00:00:00"/>
    <d v="2023-07-31T00:00:00"/>
    <m/>
    <m/>
    <m/>
    <m/>
    <m/>
    <m/>
    <m/>
    <m/>
    <m/>
    <m/>
    <m/>
    <m/>
    <x v="0"/>
    <n v="50000"/>
    <n v="60000"/>
    <m/>
    <m/>
    <m/>
    <m/>
    <m/>
    <m/>
    <s v="06/01/2023 - This project scope will be finalized this week and in-field works to begin. CM _x000d__x000a__x000d__x000a_04/03/2023- Based on the 2021 Api-570 report, the OLJ and NLJ areas of corrosion was identified and riser clamps on the NLJ need replacement/repairs. This project is forecast to start June 2023, and currently working on SOW. CLM_x000d__x000a__x000d__x000a_03/01/2023 - June and July forecast is accurate. The scope of work will be started. The vendor is familiar with the works to be completed and the updated installation quotation will be requested from vendor._x000d__x000a_02/07/2023 - AFE Submitted and approved. Forecast schedule for end of Q2, 2023. CLM"/>
    <d v="2023-06-12T00:00:00"/>
    <s v="Coverley, Colleen"/>
    <m/>
    <s v="East"/>
    <s v="Pipelines and Terminals"/>
    <s v="Station/Terminal"/>
    <m/>
    <s v="Bahamas Hub"/>
    <s v="841811 - BOR - MAINTENANCE"/>
    <m/>
    <m/>
    <n v="50000"/>
    <n v="60000"/>
    <m/>
    <m/>
    <m/>
    <s v="Aiken, Elaine"/>
    <s v="Aiken, Elaine"/>
    <m/>
    <m/>
    <n v="1"/>
    <n v="44987"/>
    <m/>
    <s v="Administrator, System"/>
    <s v="Independent"/>
    <m/>
    <d v="2022-08-18T00:00:00"/>
  </r>
  <r>
    <s v="BBH - Substation #5 480V Switchgear"/>
    <s v="Item"/>
    <s v="Open"/>
    <x v="1"/>
    <s v="8410811M2327"/>
    <s v="Maintenance Framework"/>
    <n v="2124761"/>
    <s v="Wildgoose Thompsona, Tanya"/>
    <s v="East"/>
    <s v="3. Active"/>
    <s v="Defined"/>
    <s v="Electrical"/>
    <m/>
    <n v="425000"/>
    <m/>
    <n v="425000"/>
    <n v="425000"/>
    <n v="0"/>
    <s v="Green"/>
    <n v="425000"/>
    <m/>
    <n v="425000"/>
    <n v="0"/>
    <m/>
    <m/>
    <n v="425103"/>
    <m/>
    <m/>
    <n v="425103"/>
    <s v="Full"/>
    <n v="425103"/>
    <m/>
    <n v="425000"/>
    <n v="425000"/>
    <s v="No"/>
    <s v="Green"/>
    <d v="2023-07-01T00:00:00"/>
    <d v="2023-05-26T00:00:00"/>
    <d v="2023-05-26T00:00:00"/>
    <d v="2023-12-31T00:00:00"/>
    <d v="2023-12-31T00:00:00"/>
    <m/>
    <m/>
    <m/>
    <m/>
    <m/>
    <m/>
    <m/>
    <m/>
    <m/>
    <m/>
    <m/>
    <m/>
    <x v="0"/>
    <m/>
    <n v="100000"/>
    <n v="100000"/>
    <n v="100000"/>
    <n v="75000"/>
    <n v="50000"/>
    <m/>
    <m/>
    <s v="05/30/2023 -  AFE approved, RFP in process."/>
    <d v="2023-05-31T00:00:00"/>
    <s v="Coverley, Colleen"/>
    <m/>
    <s v="East"/>
    <s v="Pipelines and Terminals"/>
    <s v="Operating Infrastructure"/>
    <m/>
    <s v="Bahamas Hub"/>
    <s v="841811 - BOR - MAINTENANCE"/>
    <m/>
    <m/>
    <n v="0"/>
    <n v="300000"/>
    <n v="125000"/>
    <m/>
    <m/>
    <s v="Ashley, Robert"/>
    <s v="Nash, Tom"/>
    <s v="N/A"/>
    <m/>
    <n v="1"/>
    <n v="31582"/>
    <m/>
    <s v="Guest, ProSight"/>
    <s v="Independent"/>
    <s v="Aqua"/>
    <d v="2018-08-29T00:00:00"/>
  </r>
  <r>
    <s v="BBH - Substation 7 Replacement"/>
    <s v="Item"/>
    <s v="Open"/>
    <x v="1"/>
    <m/>
    <s v="Maintenance Framework"/>
    <m/>
    <s v="Wildgoose Thompsona, Tanya"/>
    <s v="East"/>
    <s v="1. Proposed"/>
    <m/>
    <s v="Electrical"/>
    <m/>
    <n v="165000"/>
    <m/>
    <n v="165000"/>
    <n v="165000"/>
    <n v="0"/>
    <s v="Green"/>
    <n v="165000"/>
    <m/>
    <n v="165000"/>
    <n v="0"/>
    <m/>
    <m/>
    <m/>
    <m/>
    <m/>
    <m/>
    <m/>
    <m/>
    <m/>
    <n v="165000"/>
    <n v="165000"/>
    <s v="No"/>
    <s v="Green"/>
    <d v="2023-07-01T00:00:00"/>
    <m/>
    <m/>
    <m/>
    <d v="2023-10-31T00:00:00"/>
    <m/>
    <m/>
    <m/>
    <m/>
    <m/>
    <m/>
    <m/>
    <m/>
    <m/>
    <m/>
    <m/>
    <m/>
    <x v="0"/>
    <m/>
    <n v="45000"/>
    <n v="45000"/>
    <n v="45000"/>
    <n v="30000"/>
    <m/>
    <m/>
    <m/>
    <s v="05/09/23 - AFE to be submitted in June. Awaiting revised quotation from vendor on materials and design. Forecasted adjusted to reflect same."/>
    <d v="2023-06-01T00:00:00"/>
    <m/>
    <m/>
    <s v="East"/>
    <s v="Pipelines and Terminals"/>
    <s v="Operating Infrastructure"/>
    <m/>
    <s v="Bahamas Hub"/>
    <s v="841811 - BOR - MAINTENANCE"/>
    <m/>
    <m/>
    <n v="0"/>
    <n v="135000"/>
    <n v="30000"/>
    <m/>
    <m/>
    <s v="Ashley, Robert"/>
    <m/>
    <m/>
    <m/>
    <n v="1"/>
    <n v="45609"/>
    <m/>
    <s v="Administrator, System"/>
    <s v="Independent"/>
    <s v="Aqua"/>
    <d v="2022-08-29T00:00:00"/>
  </r>
  <r>
    <s v="BBH - Tank  8075 - OOS API 653 + Seal Insp &amp; Refurb"/>
    <s v="Item"/>
    <s v="Open"/>
    <x v="1"/>
    <m/>
    <s v="Maintenance Framework"/>
    <m/>
    <s v="Campbell, Jamie"/>
    <s v="East"/>
    <s v="1. Proposed"/>
    <m/>
    <s v="Tanks"/>
    <m/>
    <n v="819325"/>
    <m/>
    <n v="819325"/>
    <n v="819325"/>
    <n v="0"/>
    <s v="Green"/>
    <n v="819325"/>
    <m/>
    <n v="819325"/>
    <n v="0"/>
    <m/>
    <m/>
    <m/>
    <m/>
    <m/>
    <m/>
    <m/>
    <m/>
    <m/>
    <n v="819325"/>
    <n v="819325"/>
    <s v="No"/>
    <s v="Green"/>
    <d v="2023-10-01T00:00:00"/>
    <m/>
    <m/>
    <m/>
    <d v="2023-12-31T00:00:00"/>
    <m/>
    <m/>
    <m/>
    <m/>
    <m/>
    <m/>
    <m/>
    <m/>
    <m/>
    <m/>
    <m/>
    <m/>
    <x v="0"/>
    <m/>
    <m/>
    <m/>
    <m/>
    <n v="215775"/>
    <n v="431550"/>
    <n v="172000"/>
    <m/>
    <s v="This tank is currently schedule for the fourth quarter of 2023."/>
    <d v="2023-03-06T00:00:00"/>
    <m/>
    <m/>
    <s v="East"/>
    <s v="Pipelines and Terminals"/>
    <s v="Integrity"/>
    <m/>
    <s v="Bahamas Hub"/>
    <s v="841811 - BOR - MAINTENANCE"/>
    <m/>
    <m/>
    <n v="0"/>
    <m/>
    <n v="819325"/>
    <m/>
    <m/>
    <s v="Stine, Carlton"/>
    <m/>
    <m/>
    <m/>
    <n v="1"/>
    <n v="44777"/>
    <m/>
    <s v="Administrator, System"/>
    <s v="Independent"/>
    <s v="Aqua"/>
    <d v="2022-08-17T00:00:00"/>
  </r>
  <r>
    <s v="BBH - Tank Level Monitoring Upgrades Inland Dock"/>
    <s v="Item"/>
    <s v="Open"/>
    <x v="1"/>
    <s v="8410811M2212"/>
    <s v="Maintenance Framework"/>
    <n v="1954874"/>
    <s v="Cooper, Greg"/>
    <s v="East"/>
    <s v="3. Active"/>
    <s v="Defined"/>
    <s v="Instrumentation &amp; Controls"/>
    <n v="13856"/>
    <n v="28000"/>
    <m/>
    <n v="41856.44"/>
    <n v="12379"/>
    <n v="29477"/>
    <s v="Red"/>
    <m/>
    <m/>
    <m/>
    <n v="41856"/>
    <m/>
    <m/>
    <n v="143000"/>
    <m/>
    <m/>
    <n v="143000"/>
    <s v="Full"/>
    <n v="143000"/>
    <n v="155277"/>
    <n v="28000"/>
    <n v="183277"/>
    <s v="Yes"/>
    <s v="Red"/>
    <d v="2022-03-01T00:00:00"/>
    <d v="2022-03-02T00:00:00"/>
    <d v="2022-03-02T00:00:00"/>
    <d v="2022-06-30T00:00:00"/>
    <d v="2023-07-31T00:00:00"/>
    <m/>
    <m/>
    <n v="789.18"/>
    <n v="664.44"/>
    <n v="3250.81"/>
    <n v="8046.27"/>
    <n v="1105.74"/>
    <n v="28000"/>
    <n v="28000"/>
    <n v="-26894"/>
    <s v="Red"/>
    <m/>
    <x v="1"/>
    <n v="28000"/>
    <m/>
    <m/>
    <m/>
    <m/>
    <m/>
    <m/>
    <m/>
    <s v="06/05/2023 - Awaiting approval of funding to purchase the license key and perform final miscellaneous work. Purchase of the license key did not happen in May as approval of additional funding has been delayed._x000d__x000a_05/03/3023 - Final project costs including those for the purchase of the license key confirmed and forecasted for May. License key has a delivery of 2-3 weeks. Upon receipt of license key and final wrap up in May, project can be closed._x000d__x000a_04/04/2023 - Project operational date adjusted to May to account for license key arrival. Final project costs being gathered as a supplemental will be required._x000d__x000a_03/02/2023 - Hubs installation scheduled for March. Also identified this week is the need to purchase a license and hardware key. Total cost of license, hardware key and associated shipping being confirmed. Project estimated to be completed end of March._x000d__x000a_2/2/2023- Delay in becoming operational due to having to use both Rosemont Raptor Hubs at Bluefield North on tanks 8140, 8141 and 8142. Operational date updated._x000d__x000a_12/28/2022 - Operational date updated per PM confirmation due to delays experienced by Hurricane Nicole._x000d__x000a_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
    <d v="2023-06-05T00:00:00"/>
    <s v="Coverley, Colleen"/>
    <m/>
    <s v="East"/>
    <s v="Pipelines and Terminals"/>
    <s v="Operating Infrastructure"/>
    <m/>
    <s v="Bahamas Hub"/>
    <s v="841811 - BOR - MAINTENANCE"/>
    <m/>
    <n v="4704"/>
    <n v="37152"/>
    <m/>
    <m/>
    <n v="141421"/>
    <m/>
    <s v="Forsey, Frank"/>
    <s v="Nash, Tom"/>
    <s v="N/A"/>
    <m/>
    <n v="1"/>
    <n v="20420"/>
    <m/>
    <s v="Guest, ProSight"/>
    <s v="Independent"/>
    <s v="Aqua"/>
    <d v="2016-08-18T00:00:00"/>
  </r>
  <r>
    <s v="BBH - Waste Water Treatment Plant (WWTP) FEED Study 2023"/>
    <s v="Item"/>
    <s v="Open"/>
    <x v="1"/>
    <m/>
    <s v="Maintenance Framework"/>
    <m/>
    <s v="Wildgoose Thompsona, Tanya"/>
    <s v="East"/>
    <s v="1. Proposed"/>
    <m/>
    <s v="Storm Water Management"/>
    <m/>
    <n v="50000"/>
    <m/>
    <n v="50000"/>
    <n v="50000"/>
    <n v="0"/>
    <s v="Green"/>
    <n v="50000"/>
    <m/>
    <n v="50000"/>
    <n v="0"/>
    <m/>
    <m/>
    <m/>
    <m/>
    <m/>
    <m/>
    <m/>
    <m/>
    <m/>
    <n v="50000"/>
    <n v="50000"/>
    <s v="No"/>
    <s v="Green"/>
    <d v="2023-07-01T00:00:00"/>
    <m/>
    <m/>
    <m/>
    <d v="2023-12-31T00:00:00"/>
    <m/>
    <m/>
    <m/>
    <m/>
    <m/>
    <m/>
    <m/>
    <m/>
    <m/>
    <m/>
    <m/>
    <m/>
    <x v="0"/>
    <m/>
    <n v="25000"/>
    <n v="25000"/>
    <m/>
    <m/>
    <m/>
    <m/>
    <m/>
    <s v="5/31/2023 - meet with contractor to discuss scope of work and proposal requirements.  AFE to be submitted in June.  _x000d__x000a__x000d__x000a__x000d__x000a_04/03/2023- Forecast adjusted to reflect contractor availability to be on island."/>
    <d v="2023-06-08T00:00:00"/>
    <m/>
    <m/>
    <s v="East"/>
    <s v="Pipelines and Terminals"/>
    <s v="Operating Infrastructure"/>
    <m/>
    <s v="Bahamas Hub"/>
    <s v="841811 - BOR - MAINTENANCE"/>
    <m/>
    <m/>
    <n v="0"/>
    <n v="50000"/>
    <m/>
    <m/>
    <m/>
    <s v="Bonenberger, Mark"/>
    <m/>
    <m/>
    <m/>
    <n v="1"/>
    <n v="45197"/>
    <m/>
    <s v="Administrator, System"/>
    <s v="Independent"/>
    <s v="Aqua"/>
    <d v="2022-08-23T00:00:00"/>
  </r>
  <r>
    <s v="BBH - Water Supply Systems to the Jetties"/>
    <s v="Item"/>
    <s v="Open"/>
    <x v="1"/>
    <s v="8410811M2205"/>
    <s v="Maintenance Framework"/>
    <n v="1916295"/>
    <s v="Hernandez, Andres"/>
    <s v="East"/>
    <s v="7. Closed"/>
    <s v="Defined"/>
    <s v="East"/>
    <n v="5876"/>
    <m/>
    <m/>
    <n v="5876.02"/>
    <n v="5751"/>
    <n v="125"/>
    <s v="Yellow"/>
    <m/>
    <m/>
    <m/>
    <n v="5876"/>
    <m/>
    <m/>
    <n v="99000"/>
    <m/>
    <m/>
    <n v="99000"/>
    <s v="Full"/>
    <n v="99000"/>
    <n v="105743"/>
    <m/>
    <n v="105743"/>
    <s v="No"/>
    <s v="Green"/>
    <d v="2022-02-01T00:00:00"/>
    <d v="2021-12-14T00:00:00"/>
    <d v="2021-12-14T00:00:00"/>
    <d v="2022-07-31T00:00:00"/>
    <d v="2022-10-30T00:00:00"/>
    <m/>
    <m/>
    <n v="198.85"/>
    <n v="2770.95"/>
    <n v="2781.07"/>
    <n v="125.15"/>
    <m/>
    <m/>
    <m/>
    <m/>
    <m/>
    <m/>
    <x v="0"/>
    <m/>
    <m/>
    <m/>
    <m/>
    <m/>
    <m/>
    <m/>
    <m/>
    <s v="03/28/2023 - Project closed out._x000d__x000a_2/8/23 project ready to close, no expecting more invoices AH_x000d__x000a__x000d__x000a__x000d__x000a_9-30-22 we had to  re-class, we had charges from other projects AH _x000d__x000a__x000d__x000a_8-10-22, portable eye wash were purchased and installed, we still working on miscellaneous for water filtering AH _x000d__x000a__x000d__x000a__x000d__x000a_7-7-22 Eye was were received, stands and proper signs are being fabricated to install them. _x000d__x000a__x000d__x000a__x000d__x000a_6-8-22 fabrication on going.. AH_x000d__x000a__x000d__x000a_5/4/22 Filter were installed on all jetties faucets, portable stainless steel safety showers / eye wash ETA end of July AH _x000d__x000a__x000d__x000a_4/1/22 - New analysis for water filtration possibly cheaper solution than previously anticipated. To be updated once installation costs are finalized. Schedule adjusted to accommodate new planning. DC_x000d__x000a__x000d__x000a_3/8/22  waiting from final desing AH_x000d__x000a_2/8/22 working on the preliminary design, project will be assigned next month AH"/>
    <d v="2023-03-28T00:00:00"/>
    <s v="Coverley, Colleen"/>
    <m/>
    <s v="East"/>
    <s v="Pipelines and Terminals"/>
    <s v="Operating Infrastructure"/>
    <m/>
    <s v="Bahamas Hub"/>
    <s v="841811 - BOR - MAINTENANCE"/>
    <m/>
    <n v="5751"/>
    <n v="125"/>
    <m/>
    <m/>
    <n v="99867"/>
    <m/>
    <s v="Orischak, Bob"/>
    <s v="Nash, Tom"/>
    <m/>
    <m/>
    <n v="1"/>
    <n v="41045"/>
    <m/>
    <s v="Guest, ProSight"/>
    <s v="Independent"/>
    <s v="Aqua"/>
    <d v="2021-08-05T00:00:00"/>
  </r>
  <r>
    <s v="BBH 2022 Loading Arm Locking Mechanism Upgrade"/>
    <s v="Item"/>
    <s v="Open"/>
    <x v="1"/>
    <s v="8410811M2215"/>
    <s v="Maintenance Framework"/>
    <n v="2004016"/>
    <s v="Herry, Ryan"/>
    <s v="East"/>
    <s v="3. Active"/>
    <s v="Emergent"/>
    <s v="East"/>
    <n v="27586"/>
    <n v="14093"/>
    <m/>
    <n v="41679.019999999997"/>
    <n v="40339"/>
    <n v="1340"/>
    <s v="Yellow"/>
    <n v="43759"/>
    <m/>
    <n v="43759"/>
    <n v="-2080"/>
    <m/>
    <m/>
    <n v="105000"/>
    <m/>
    <m/>
    <n v="105000"/>
    <s v="Full"/>
    <n v="105000"/>
    <n v="92247"/>
    <n v="14093"/>
    <n v="106340"/>
    <s v="No"/>
    <s v="Green"/>
    <d v="2022-09-01T00:00:00"/>
    <d v="2022-07-26T00:00:00"/>
    <d v="2022-07-26T00:00:00"/>
    <d v="2022-12-31T00:00:00"/>
    <d v="2023-08-31T00:00:00"/>
    <m/>
    <m/>
    <n v="0"/>
    <n v="0"/>
    <n v="0"/>
    <n v="26073.18"/>
    <n v="1512.84"/>
    <m/>
    <m/>
    <n v="1513"/>
    <s v="Red"/>
    <n v="0"/>
    <x v="0"/>
    <m/>
    <n v="14093"/>
    <m/>
    <m/>
    <m/>
    <m/>
    <m/>
    <m/>
    <s v="06/05/2023 - Note sent to confrim if the mechanical components can be tracked. Mechanical components remain in transit. Due to this remaining forecast pushed a month._x000d__x000a_05/01/2023 - Mechanical components shipped. Site preparation in progress._x000d__x000a_04/03/2023- Safety components completed. Shipments expected upon final payment._x000d__x000a_03/03/2023 - Forecast remains good. Components are expected March 20th, 2023 per PM._x000d__x000a_2/2/2023 - There is a delay on shipping of the components. Operational date updated._x000d__x000a_12.07.22 KB: Pending VAT reclass of $1600_x000d__x000a__x000d__x000a__x000d__x000a_11.07.22 KB: Still pending ($16k) reclass_x000d__x000a__x000d__x000a_10/10/22 KB - $16k pending reclass; it was coded to this project by mistake.  Should be 8410811M2214 Tank 7401."/>
    <d v="2023-06-05T00:00:00"/>
    <s v="Coverley, Colleen"/>
    <m/>
    <s v="East"/>
    <s v="Pipelines and Terminals"/>
    <s v="Operating Infrastructure"/>
    <m/>
    <s v="Bahamas Hub"/>
    <s v="841811 - BOR - MAINTENANCE"/>
    <m/>
    <n v="0"/>
    <n v="27586"/>
    <n v="14093"/>
    <m/>
    <n v="64661"/>
    <m/>
    <s v="Orischak, Bob"/>
    <s v="Nash, Tom"/>
    <m/>
    <m/>
    <n v="1"/>
    <n v="44164"/>
    <m/>
    <s v="Meitzler, Antoinette"/>
    <s v="Independent"/>
    <s v="Aqua"/>
    <d v="2022-07-18T00:00:00"/>
  </r>
  <r>
    <s v="BBH Boiler #2 Tube Scan 2023"/>
    <s v="Item"/>
    <s v="Open"/>
    <x v="0"/>
    <s v="8410811E2308"/>
    <s v="Maintenance Framework"/>
    <n v="2095716"/>
    <s v="Hernandez, Andres"/>
    <s v="East"/>
    <s v="6. Operational"/>
    <s v="Drawdown"/>
    <s v="Boilers"/>
    <n v="82876"/>
    <m/>
    <m/>
    <n v="82876"/>
    <n v="85000"/>
    <n v="-2124"/>
    <s v="Yellow"/>
    <m/>
    <n v="85000"/>
    <n v="85000"/>
    <n v="-2124"/>
    <m/>
    <m/>
    <n v="85000"/>
    <m/>
    <m/>
    <n v="85000"/>
    <s v="Full"/>
    <n v="85000"/>
    <n v="82876"/>
    <m/>
    <n v="82876"/>
    <s v="No"/>
    <s v="Green"/>
    <d v="2023-05-01T00:00:00"/>
    <d v="2023-03-22T00:00:00"/>
    <d v="2023-03-22T00:00:00"/>
    <d v="2023-04-26T00:00:00"/>
    <d v="2023-05-26T00:00:00"/>
    <m/>
    <m/>
    <m/>
    <m/>
    <m/>
    <m/>
    <n v="82876"/>
    <n v="85000"/>
    <n v="85000"/>
    <n v="-2124"/>
    <s v="Yellow"/>
    <m/>
    <x v="0"/>
    <m/>
    <m/>
    <m/>
    <m/>
    <m/>
    <m/>
    <m/>
    <m/>
    <s v="5/30/23, The inspection was performed, and we found critical tubes to plug off. This inspection opened the project to re-roll the boiler tube.. AH_x000d__x000a__x000d__x000a_5/1/23 Testex, is performing the inspection, project will be ready in may AH_x000d__x000a__x000d__x000a_Planning to mobilize contractors (Testex- GB insulators) in may, inspection and labor supports will be performed at the same time. AH"/>
    <d v="2023-05-30T00:00:00"/>
    <s v="Coverley, Colleen"/>
    <m/>
    <s v="East"/>
    <s v="Pipelines and Terminals"/>
    <s v="Station/Terminal"/>
    <m/>
    <s v="Bahamas Hub"/>
    <s v="841811 - BOR - MAINTENANCE"/>
    <m/>
    <m/>
    <n v="82876"/>
    <m/>
    <m/>
    <m/>
    <m/>
    <s v="Stine, Carlton"/>
    <s v="Nash, Tom"/>
    <s v="N/A"/>
    <m/>
    <n v="1"/>
    <n v="46823"/>
    <m/>
    <s v="Orischak, Bob"/>
    <s v="JDE Child"/>
    <s v="Burnt Orange"/>
    <d v="2023-03-21T00:00:00"/>
  </r>
  <r>
    <s v="BBH Boiler 2 Fuel Line Replacement"/>
    <s v="Item"/>
    <s v="Open"/>
    <x v="1"/>
    <s v="8410811M2325"/>
    <s v="Maintenance Framework"/>
    <n v="2123098"/>
    <s v="Hernandez, Andres"/>
    <s v="East"/>
    <s v="3. Active"/>
    <s v="Defined"/>
    <s v="Facility Integrity"/>
    <n v="9600"/>
    <n v="5000"/>
    <m/>
    <n v="14600"/>
    <m/>
    <n v="14600"/>
    <s v="Red"/>
    <m/>
    <m/>
    <m/>
    <n v="14600"/>
    <m/>
    <m/>
    <n v="17120"/>
    <m/>
    <m/>
    <n v="17120"/>
    <s v="Full"/>
    <n v="17120"/>
    <n v="9600"/>
    <n v="5000"/>
    <n v="14600"/>
    <s v="No"/>
    <s v="Green"/>
    <d v="2023-05-01T00:00:00"/>
    <d v="2023-05-15T00:00:00"/>
    <d v="2023-05-15T00:00:00"/>
    <d v="2023-06-30T00:00:00"/>
    <d v="2023-12-31T00:00:00"/>
    <m/>
    <m/>
    <m/>
    <m/>
    <m/>
    <m/>
    <n v="9600"/>
    <n v="12000"/>
    <n v="12000"/>
    <n v="-2400"/>
    <s v="Red"/>
    <n v="0"/>
    <x v="0"/>
    <n v="5000"/>
    <m/>
    <m/>
    <m/>
    <m/>
    <m/>
    <m/>
    <m/>
    <s v="5/30/23 line ins under construction, project will be operation in june. AH_x000d__x000a__x000d__x000a__x000d__x000a_5-9-23, this project was approved today, the intention is to fabricate and install the fuel line ( 150ft, 1 inch dia) in may, the intention is to have the line replaced before we start boiler #2.. AH"/>
    <d v="2023-05-30T00:00:00"/>
    <s v="Coverley, Colleen"/>
    <m/>
    <s v="East"/>
    <s v="Pipelines and Terminals"/>
    <s v="Integrity"/>
    <m/>
    <s v="Bahamas Hub"/>
    <s v="841811 - BOR - MAINTENANCE"/>
    <m/>
    <m/>
    <n v="14600"/>
    <m/>
    <m/>
    <m/>
    <m/>
    <s v="Aiken, Elaine"/>
    <s v="Aiken, Elaine"/>
    <m/>
    <m/>
    <n v="1"/>
    <n v="47035"/>
    <m/>
    <s v="Aiken, Elaine"/>
    <s v="Independent"/>
    <s v="Aqua"/>
    <d v="2023-05-08T00:00:00"/>
  </r>
  <r>
    <s v="BBH Boiler Unit 2 Tube re-roll 2023"/>
    <s v="Item"/>
    <s v="Open"/>
    <x v="0"/>
    <s v="8410811E2311"/>
    <s v="Maintenance Framework"/>
    <n v="2120109"/>
    <s v="Hernandez, Andres"/>
    <s v="East"/>
    <s v="6. Operational"/>
    <s v="Drawdown"/>
    <s v="Boilers"/>
    <n v="9303"/>
    <n v="56697"/>
    <m/>
    <n v="66000.2"/>
    <m/>
    <n v="66000"/>
    <s v="Red"/>
    <m/>
    <m/>
    <m/>
    <n v="66000"/>
    <m/>
    <m/>
    <n v="66000"/>
    <m/>
    <m/>
    <n v="66000"/>
    <s v="Full"/>
    <n v="66000"/>
    <n v="9303"/>
    <n v="56697"/>
    <n v="66000"/>
    <s v="No"/>
    <s v="Green"/>
    <d v="2023-05-01T00:00:00"/>
    <d v="2023-05-04T00:00:00"/>
    <d v="2023-05-04T00:00:00"/>
    <d v="2023-06-10T00:00:00"/>
    <d v="2023-07-10T00:00:00"/>
    <m/>
    <m/>
    <m/>
    <m/>
    <m/>
    <m/>
    <n v="9303.2000000000007"/>
    <n v="30000"/>
    <n v="30000"/>
    <n v="-20697"/>
    <s v="Red"/>
    <n v="0"/>
    <x v="7"/>
    <n v="56697"/>
    <m/>
    <m/>
    <m/>
    <m/>
    <m/>
    <m/>
    <m/>
    <s v="5/30/23 We were able to plug off all the critical tubes, We had some delays with Cleaver Brooks Services; they will mobilize on June 5th, to re-roll the tubes. AH_x000d__x000a__x000d__x000a__x000d__x000a_5-6-23 AFE was approved, the intention is to bring Cleaver brooks on may to reroll the tubes, commission the boiler in June. AH"/>
    <d v="2023-05-30T00:00:00"/>
    <s v="Coverley, Colleen"/>
    <m/>
    <s v="East"/>
    <s v="Pipelines and Terminals"/>
    <s v="Station/Terminal"/>
    <m/>
    <s v="Bahamas Hub"/>
    <s v="841811 - BOR - MAINTENANCE"/>
    <m/>
    <m/>
    <n v="66000"/>
    <m/>
    <m/>
    <m/>
    <m/>
    <s v="Stine, Carlton"/>
    <s v="Nash, Tom"/>
    <s v="N/A"/>
    <m/>
    <n v="1"/>
    <n v="47016"/>
    <m/>
    <s v="Orischak, Bob"/>
    <s v="JDE Child"/>
    <s v="Burnt Orange"/>
    <d v="2023-05-02T00:00:00"/>
  </r>
  <r>
    <s v="BBH DP8115 Caterpillar Engine Repairs 2023"/>
    <s v="Item"/>
    <s v="Open"/>
    <x v="0"/>
    <s v="8410811E2310"/>
    <s v="Maintenance Framework"/>
    <n v="2111247"/>
    <s v="Herry, Ryan"/>
    <s v="East"/>
    <s v="3. Active"/>
    <s v="Drawdown"/>
    <s v="Rotating Equipment"/>
    <n v="26671"/>
    <n v="9456"/>
    <m/>
    <n v="36127.15"/>
    <m/>
    <n v="36127"/>
    <s v="Red"/>
    <m/>
    <m/>
    <m/>
    <n v="36127"/>
    <m/>
    <m/>
    <n v="30000"/>
    <m/>
    <m/>
    <n v="30000"/>
    <s v="Full"/>
    <n v="30000"/>
    <n v="26671"/>
    <n v="9456"/>
    <n v="36127"/>
    <s v="No"/>
    <s v="Green"/>
    <d v="2023-05-01T00:00:00"/>
    <d v="2023-04-18T00:00:00"/>
    <d v="2023-04-18T00:00:00"/>
    <d v="2023-07-13T00:00:00"/>
    <d v="2023-07-13T00:00:00"/>
    <m/>
    <m/>
    <m/>
    <m/>
    <m/>
    <m/>
    <n v="26671.15"/>
    <n v="30000"/>
    <n v="30000"/>
    <n v="-3329"/>
    <s v="Red"/>
    <n v="0"/>
    <x v="0"/>
    <n v="9456"/>
    <m/>
    <m/>
    <m/>
    <m/>
    <m/>
    <m/>
    <m/>
    <s v="06/05/2023 - Additional repair parts were necessary once engine was disassembled. Project remains on schedule._x000d__x000a_05/01/2023 - Caterpillar technicians expected to begin repairs May 3rd."/>
    <d v="2023-06-05T00:00:00"/>
    <s v="Coverley, Colleen"/>
    <m/>
    <s v="East"/>
    <s v="Pipelines and Terminals"/>
    <s v="Station/Terminal"/>
    <m/>
    <s v="Bahamas Hub"/>
    <s v="841811 - BOR - MAINTENANCE"/>
    <m/>
    <m/>
    <n v="36127"/>
    <m/>
    <m/>
    <m/>
    <m/>
    <s v="Posipanko, Dan"/>
    <s v="Nash, Tom"/>
    <s v="N/A"/>
    <m/>
    <n v="1"/>
    <n v="46954"/>
    <m/>
    <s v="Orischak, Bob"/>
    <s v="JDE Child"/>
    <s v="Burnt Orange"/>
    <d v="2023-04-18T00:00:00"/>
  </r>
  <r>
    <s v="BBH Lab Building AC Replacement 2023"/>
    <s v="Item"/>
    <s v="Open"/>
    <x v="1"/>
    <s v="8410811M2326"/>
    <s v="Maintenance Framework"/>
    <n v="2124107"/>
    <s v="Herry, Ryan"/>
    <s v="East"/>
    <s v="3. Active"/>
    <s v="Drawdown"/>
    <s v="East"/>
    <m/>
    <n v="16500"/>
    <m/>
    <n v="16500"/>
    <m/>
    <n v="16500"/>
    <s v="Red"/>
    <m/>
    <n v="16965"/>
    <n v="16965"/>
    <n v="-465"/>
    <m/>
    <m/>
    <n v="16965"/>
    <m/>
    <m/>
    <n v="16965"/>
    <s v="Full"/>
    <n v="16965"/>
    <m/>
    <n v="16500"/>
    <n v="16500"/>
    <s v="No"/>
    <s v="Green"/>
    <m/>
    <d v="2023-05-23T00:00:00"/>
    <d v="2023-05-23T00:00:00"/>
    <d v="2023-06-30T00:00:00"/>
    <d v="2023-06-30T00:00:00"/>
    <m/>
    <m/>
    <m/>
    <m/>
    <m/>
    <m/>
    <m/>
    <m/>
    <m/>
    <m/>
    <m/>
    <m/>
    <x v="0"/>
    <n v="16500"/>
    <m/>
    <m/>
    <m/>
    <m/>
    <m/>
    <m/>
    <m/>
    <s v="06/05/2023 - AC has been ordered and expected mid June. Project remains on schedule."/>
    <d v="2023-06-05T00:00:00"/>
    <s v="Coverley, Colleen"/>
    <m/>
    <s v="East"/>
    <s v="Pipelines and Terminals"/>
    <s v="Operating Infrastructure"/>
    <m/>
    <s v="Bahamas Hub"/>
    <s v="841811 - BOR - MAINTENANCE"/>
    <m/>
    <m/>
    <n v="16500"/>
    <m/>
    <m/>
    <m/>
    <m/>
    <s v="Orischak, Bob"/>
    <s v="Orischak, Bob"/>
    <m/>
    <m/>
    <n v="1"/>
    <n v="47131"/>
    <m/>
    <s v="Orischak, Bob"/>
    <s v="Independent"/>
    <s v="Aqua"/>
    <d v="2023-05-19T00:00:00"/>
  </r>
  <r>
    <s v="BBH Modify/Upgrade Main Gate Security"/>
    <s v="Item"/>
    <s v="Open"/>
    <x v="1"/>
    <s v="8410811M2115"/>
    <s v="Exempt"/>
    <n v="1837008"/>
    <s v="Hernandez, Andres"/>
    <s v="East"/>
    <s v="7. Closed"/>
    <s v="Defined"/>
    <s v="East"/>
    <n v="-1150"/>
    <m/>
    <m/>
    <n v="-1149.55"/>
    <n v="6"/>
    <n v="-1155"/>
    <s v="Red"/>
    <m/>
    <m/>
    <m/>
    <n v="-1150"/>
    <m/>
    <m/>
    <n v="250000"/>
    <m/>
    <m/>
    <n v="250000"/>
    <s v="Full"/>
    <n v="250000"/>
    <n v="202068"/>
    <m/>
    <n v="202068"/>
    <s v="No"/>
    <s v="Green"/>
    <d v="2021-05-01T00:00:00"/>
    <d v="2021-04-14T00:00:00"/>
    <d v="2021-04-14T00:00:00"/>
    <d v="2021-07-31T00:00:00"/>
    <d v="2022-01-31T00:00:00"/>
    <m/>
    <m/>
    <n v="5.81"/>
    <m/>
    <m/>
    <n v="-1155.3599999999999"/>
    <m/>
    <m/>
    <m/>
    <m/>
    <m/>
    <m/>
    <x v="0"/>
    <m/>
    <m/>
    <m/>
    <m/>
    <m/>
    <m/>
    <m/>
    <m/>
    <s v="9/15/22 KB: Closed_x000d__x000a__x000d__x000a__x000d__x000a_4/4/22  Project completed.. _x000d__x000a__x000d__x000a_3/8/22Documents on approval process.AH_x000d__x000a__x000d__x000a_2/8/22 we submit all documents again waiting from port authority  AH_x000d__x000a__x000d__x000a_12/6/21 waiting construction approvals from port authority. AH_x000d__x000a__x000d__x000a_12/1/2021 Operational date pushed back to end of january 2022_x000d__x000a__x000d__x000a_11/1/21waiting construction approvals from port authority. AH_x000d__x000a__x000d__x000a_10/6/21 waiting construction approvals from port authority. AH_x000d__x000a__x000d__x000a_9/6/21 We received all the drawings from the contractor, drawings were submitted to Port authority,  we are waiting for the local authorities to approve the drawings. AH_x000d__x000a__x000d__x000a_8/3/21 We had delays on the structures calculations, this is holding the civil and the structures installation, we stared to work on ground slop and gates, foundation and structure drawing should be received this week. AH_x000d__x000a__x000d__x000a__x000d__x000a_7/1/21 We had delays on the structures calculations, this is holding civil and the rest of the project up. I should received final calculation by the end of the day, 7/9/21. AH _x000d__x000a__x000d__x000a__x000d__x000a_6/1/21 - Delay due to pending vendor design. PO for foundation fabrication to submit once designs are confirmed and approved per Andres Hernandez. DC_x000d__x000a__x000d__x000a_5/7/21 - Quotes received end of April from vendors. POs to be cut early May for work. DC"/>
    <d v="2022-09-15T00:00:00"/>
    <s v="Boyd, Kim"/>
    <m/>
    <s v="East"/>
    <s v="Pipelines and Terminals"/>
    <s v="Operating Infrastructure"/>
    <m/>
    <s v="Bahamas Hub"/>
    <s v="841811 - BOR - MAINTENANCE"/>
    <m/>
    <n v="6"/>
    <n v="-1155"/>
    <m/>
    <m/>
    <n v="9432"/>
    <m/>
    <s v="Orischak, Bob"/>
    <s v="Nash, Tom"/>
    <m/>
    <m/>
    <n v="1"/>
    <n v="25211"/>
    <m/>
    <s v="Administrator, System"/>
    <s v="Independent"/>
    <s v="Aqua"/>
    <d v="2017-08-23T00:00:00"/>
  </r>
  <r>
    <s v="BBH P4 Line Replacement"/>
    <s v="Item"/>
    <s v="Open"/>
    <x v="1"/>
    <s v="8410811M2324"/>
    <s v="Maintenance Framework"/>
    <n v="2123255"/>
    <s v="Wildgoose Thompsona, Tanya"/>
    <s v="East"/>
    <s v="3. Active"/>
    <s v="Emergent"/>
    <s v="Facility Integrity"/>
    <n v="20965"/>
    <n v="245700"/>
    <m/>
    <n v="266664.69"/>
    <m/>
    <n v="266665"/>
    <s v="Red"/>
    <m/>
    <n v="275093"/>
    <n v="275093"/>
    <n v="-8428"/>
    <m/>
    <m/>
    <n v="275093"/>
    <m/>
    <m/>
    <n v="275093"/>
    <s v="Full"/>
    <n v="275093"/>
    <n v="20965"/>
    <n v="245700"/>
    <n v="266665"/>
    <s v="No"/>
    <s v="Green"/>
    <d v="2023-05-01T00:00:00"/>
    <d v="2023-05-17T00:00:00"/>
    <d v="2023-05-17T00:00:00"/>
    <d v="2023-07-31T00:00:00"/>
    <d v="2023-08-31T00:00:00"/>
    <m/>
    <m/>
    <m/>
    <m/>
    <m/>
    <m/>
    <n v="20964.689999999999"/>
    <n v="100000"/>
    <n v="100000"/>
    <n v="-79035"/>
    <s v="Red"/>
    <n v="0"/>
    <x v="1"/>
    <n v="65000"/>
    <n v="180700"/>
    <m/>
    <m/>
    <m/>
    <m/>
    <m/>
    <m/>
    <s v="5/31/2023 - Final P4 API-570 guided wave inspections report received. Results revealed a 50% wall loss along a 33ft expansion loop on Mayaguana Road on a section of line currently in service resulting in a project scope adjustment. RFQ resubmitted. Bids awarded.  Material ordered. Line prework initiated Pending material order to begin fabrication.  _x000d__x000a__x000d__x000a_5/15/2023 - Begin cutting and removing existing line_x000d__x000a__x000d__x000a_05/09/2023 - Emergent project. AFE currently in circulation._x000d__x000a__x000d__x000a_4/06/2023 - Corporate Investigation team submitted Incident Investigation report.   Contractor assistance required for preparation and shipping of cutouts as instructed by investigation team._x000d__x000a__x000d__x000a_4/4/2023 - Contractor completed API 570 Inspection report (guided wave Inspection).  Drawings and bill of material complete for the Mayaguana Expansion loop repair_x000d__x000a__x000d__x000a_02/04/2023 - Drawings and bill of materials complete for Acklin's Road repairs."/>
    <d v="2023-06-12T00:00:00"/>
    <s v="Coverley, Colleen"/>
    <m/>
    <s v="East"/>
    <s v="Pipelines and Terminals"/>
    <s v="Integrity"/>
    <m/>
    <s v="Bahamas Hub"/>
    <s v="841811 - BOR - MAINTENANCE"/>
    <m/>
    <m/>
    <n v="85965"/>
    <n v="180700"/>
    <m/>
    <m/>
    <m/>
    <s v="Aiken, Elaine"/>
    <s v="Nash, Tom"/>
    <m/>
    <m/>
    <n v="1"/>
    <n v="47033"/>
    <m/>
    <s v="Aiken, Elaine"/>
    <s v="Independent"/>
    <s v="Aqua"/>
    <d v="2023-05-08T00:00:00"/>
  </r>
  <r>
    <s v="BBH Purchase Sparging Air Compressor"/>
    <s v="Item"/>
    <s v="Open"/>
    <x v="1"/>
    <s v="8410811M2114"/>
    <s v="Exempt"/>
    <n v="1820728"/>
    <s v="Herry, Ryan"/>
    <s v="East"/>
    <s v="6. Operational"/>
    <s v="Defined"/>
    <s v="East"/>
    <n v="1621"/>
    <m/>
    <n v="1300"/>
    <n v="1620.99"/>
    <n v="1621"/>
    <n v="0"/>
    <s v="Green"/>
    <m/>
    <m/>
    <m/>
    <n v="1621"/>
    <m/>
    <m/>
    <n v="106000"/>
    <m/>
    <m/>
    <n v="106000"/>
    <s v="Full"/>
    <n v="106000"/>
    <n v="109733"/>
    <n v="1300"/>
    <n v="111033"/>
    <s v="No"/>
    <s v="Green"/>
    <d v="2021-05-01T00:00:00"/>
    <d v="2021-03-03T00:00:00"/>
    <d v="2021-03-03T00:00:00"/>
    <d v="2021-08-31T00:00:00"/>
    <d v="2021-07-31T00:00:00"/>
    <m/>
    <m/>
    <m/>
    <n v="1620.99"/>
    <m/>
    <m/>
    <m/>
    <m/>
    <m/>
    <m/>
    <m/>
    <m/>
    <x v="0"/>
    <m/>
    <m/>
    <m/>
    <m/>
    <m/>
    <m/>
    <m/>
    <n v="1300"/>
    <s v="2/1/22 Project is ready to close BL_x000d__x000a__x000d__x000a__x000d__x000a_7/23/21 - Compressor Received and Mobilized on site.  Additional Auxiliary Equipment Purchased. [RH]_x000d__x000a__x000d__x000a__x000d__x000a_6/08/21 - Compressor being shipped._x000d__x000a__x000d__x000a__x000d__x000a_4/7/2021 - Pump expected end of May._x000d__x000a__x000d__x000a_4/7/2021 - Purchase order issued March 9th 2021"/>
    <d v="2022-02-01T00:00:00"/>
    <s v="Lienemann, Berend"/>
    <m/>
    <s v="East"/>
    <s v="Pipelines and Terminals"/>
    <s v="Operating Infrastructure"/>
    <m/>
    <s v="Bahamas Hub"/>
    <s v="841811 - BOR - MAINTENANCE"/>
    <m/>
    <n v="1621"/>
    <n v="0"/>
    <m/>
    <m/>
    <m/>
    <m/>
    <s v="Orischak, Bob"/>
    <s v="Nash, Tom"/>
    <m/>
    <m/>
    <n v="1"/>
    <n v="38034"/>
    <m/>
    <s v="Guest, ProSight"/>
    <s v="Independent"/>
    <s v="Aqua"/>
    <d v="2020-08-14T00:00:00"/>
  </r>
  <r>
    <s v="BBH Tank  3002 - OOS API 653 + Seal Insp &amp; Refurb"/>
    <s v="Item"/>
    <s v="Open"/>
    <x v="1"/>
    <s v="8410811M2219"/>
    <s v="Maintenance Framework"/>
    <n v="2043731"/>
    <s v="Campbell, Jamie"/>
    <s v="East"/>
    <s v="3. Active"/>
    <s v="Defined"/>
    <s v="Tanks"/>
    <n v="951242"/>
    <n v="46105"/>
    <n v="10720"/>
    <n v="997347.02"/>
    <n v="994445"/>
    <n v="2902"/>
    <s v="Yellow"/>
    <n v="928950"/>
    <m/>
    <n v="928950"/>
    <n v="68397"/>
    <m/>
    <m/>
    <n v="125000"/>
    <n v="1111764"/>
    <m/>
    <n v="1236764"/>
    <s v="Phase"/>
    <n v="1236764"/>
    <n v="1182841"/>
    <n v="56825"/>
    <n v="1239666"/>
    <s v="No"/>
    <s v="Green"/>
    <d v="2022-12-01T00:00:00"/>
    <d v="2022-11-03T00:00:00"/>
    <d v="2022-11-03T00:00:00"/>
    <d v="2023-02-20T00:00:00"/>
    <d v="2023-07-31T00:00:00"/>
    <m/>
    <m/>
    <n v="18480.13"/>
    <n v="108961.95"/>
    <n v="343260.27"/>
    <n v="307638.40000000002"/>
    <n v="172901.27"/>
    <n v="90000"/>
    <n v="90000"/>
    <n v="82901"/>
    <s v="Red"/>
    <n v="0"/>
    <x v="3"/>
    <n v="46105"/>
    <m/>
    <m/>
    <m/>
    <m/>
    <m/>
    <m/>
    <n v="10720"/>
    <s v="6/1/23 - Final material arrival early.  _x000d__x000a__x000d__x000a_5/31/2023 - Tank returned to service. Final clean-up and regrading around tank in progress. Waiting on final invoices before closing project._x000d__x000a__x000d__x000a__x000d__x000a_05/01/2023 - Tank Mechanical repairs and hydro-test are completed. Tank coating approximately 90% completed. Tank returned to service 5/1/23. Tank temperature probe outstanding, along with site clean-up and regrade. _x000d__x000a_  _x000d__x000a_04/03/2023 - Large April forecast is due to the speed the project is moving. _x000d__x000a_Tank mechanical repairs are ahead of schedule. The following tank upgrades completed:  New EFR center deck, bottom patches, Internal water draw nozzles and sumps, independent radar &amp; temperature poles and pontoons repairs, Stripping suction modification and foam system to be completed.  _x000d__x000a__x000d__x000a__x000d__x000a_03/8/2023 - Large forecast in March is result mechanical repairs are expected to be 90% complete and the coating material will be on site. _x000d__x000a__x000d__x000a_03/02/2023 - Tank repairs are 50% completed (New water draw nozzle and sumps installed, EFR center deck removed, and new steel plates installed and are being welded). _x000d__x000a__x000d__x000a_2/3/2023 Tank 3002 2nd phase AFE is currently being routed for approval. Mechanical proposal have been received, Tampa tank is the lowest bidder, by aprox. $4K. However, there schedule to complete the project is twice QSL. I plan to award project to QSL once AFE is approved. _x000d__x000a__x000d__x000a__x000d__x000a_1/9/2023 Tank 3002 was over the forecasted amount due to VCI being reclassed to the project. _x000d__x000a__x000d__x000a__x000d__x000a_Tank cleaning and inspection are completed. Inspection identified extensive EFR repairs and minor bottom repairs along with several other items. _x000d__x000a__x000d__x000a__x000d__x000a__x000d__x000a__x000d__x000a_12/2/2022Tank cleaning was delayed due to operational activities at the tank during November. Tank cleaning is currently in progress. HMT will start the inspection on December 12, 2022."/>
    <d v="2023-06-09T00:00:00"/>
    <s v="Coverley, Colleen"/>
    <m/>
    <s v="East"/>
    <s v="Pipelines and Terminals"/>
    <s v="Integrity"/>
    <m/>
    <s v="Bahamas Hub"/>
    <s v="841811 - BOR - MAINTENANCE"/>
    <m/>
    <n v="470702"/>
    <n v="526645"/>
    <m/>
    <m/>
    <n v="231599"/>
    <m/>
    <s v="Stine, Carlton"/>
    <s v="Stine, Carlton"/>
    <m/>
    <m/>
    <n v="1"/>
    <n v="44774"/>
    <m/>
    <s v="Administrator, System"/>
    <s v="Independent"/>
    <s v="Aqua"/>
    <d v="2022-08-17T00:00:00"/>
  </r>
  <r>
    <s v="BBH Tank  8051 - OOS API 653 + Seal Insp &amp; Refurb"/>
    <s v="Item"/>
    <s v="Open"/>
    <x v="0"/>
    <s v="8410811E2304"/>
    <s v="Maintenance Framework"/>
    <m/>
    <s v="Campbell, Jamie"/>
    <s v="East"/>
    <s v="8. Canceled"/>
    <s v="Defined"/>
    <s v="Tanks"/>
    <m/>
    <m/>
    <m/>
    <n v="0"/>
    <m/>
    <n v="0"/>
    <s v="Green"/>
    <n v="600000"/>
    <m/>
    <n v="600000"/>
    <n v="-600000"/>
    <m/>
    <m/>
    <n v="610400"/>
    <m/>
    <m/>
    <m/>
    <s v="Full"/>
    <n v="610400"/>
    <m/>
    <m/>
    <m/>
    <s v="No"/>
    <s v="Green"/>
    <m/>
    <m/>
    <m/>
    <d v="2023-12-31T00:00:00"/>
    <d v="2023-06-30T00:00:00"/>
    <m/>
    <m/>
    <m/>
    <m/>
    <m/>
    <m/>
    <m/>
    <m/>
    <m/>
    <m/>
    <m/>
    <m/>
    <x v="0"/>
    <m/>
    <m/>
    <m/>
    <m/>
    <m/>
    <m/>
    <m/>
    <m/>
    <s v="3/6/23-CES-Forecast removed per 2/13 note. Funding transferred to 8008._x000d__x000a__x000d__x000a__x000d__x000a_2/13/23 - CES-Per commercial, plan to push this tank to 2025 (updated API 653 compliance date) and transfer funding over to tank 8008. _x000d__x000a__x000d__x000a__x000d__x000a_1/27/23-CES-Per conversation with commercial today, forecast outage for 4Q. 10/5/22-CES-Per commercial, plan to clean and idle for 2023. Reducing budget to $600,000."/>
    <d v="2023-03-06T00:00:00"/>
    <s v="Coverley, Colleen"/>
    <m/>
    <s v="East"/>
    <s v="Pipelines and Terminals"/>
    <s v="Tank Integrity"/>
    <s v="Tank Integrity"/>
    <s v="Bahamas Hub"/>
    <s v="841811 - BOR - MAINTENANCE"/>
    <m/>
    <m/>
    <n v="0"/>
    <m/>
    <m/>
    <m/>
    <m/>
    <s v="Stine, Carlton"/>
    <s v="Stine, Carlton"/>
    <m/>
    <m/>
    <n v="1"/>
    <n v="44775"/>
    <m/>
    <s v="Administrator, System"/>
    <s v="Independent"/>
    <s v="Aqua"/>
    <d v="2022-08-17T00:00:00"/>
  </r>
  <r>
    <s v="BBH Tank  8052 - OOS API 653 + Seal Insp &amp; Refurb"/>
    <s v="Item"/>
    <s v="Open"/>
    <x v="1"/>
    <s v="8410811M2302"/>
    <s v="Maintenance Framework"/>
    <m/>
    <s v="Campbell, Jamie"/>
    <s v="East"/>
    <s v="8. Canceled"/>
    <s v="Defined"/>
    <s v="Tanks"/>
    <m/>
    <m/>
    <m/>
    <n v="0"/>
    <m/>
    <n v="0"/>
    <s v="Green"/>
    <n v="600000"/>
    <m/>
    <n v="600000"/>
    <n v="-600000"/>
    <m/>
    <m/>
    <n v="654000"/>
    <m/>
    <m/>
    <m/>
    <s v="Full"/>
    <n v="654000"/>
    <m/>
    <m/>
    <m/>
    <s v="No"/>
    <s v="Green"/>
    <m/>
    <m/>
    <m/>
    <d v="2023-12-31T00:00:00"/>
    <d v="2023-09-30T00:00:00"/>
    <m/>
    <m/>
    <m/>
    <m/>
    <m/>
    <m/>
    <m/>
    <m/>
    <m/>
    <m/>
    <m/>
    <m/>
    <x v="0"/>
    <m/>
    <m/>
    <m/>
    <m/>
    <m/>
    <m/>
    <m/>
    <m/>
    <s v="3/6/23-CES-Forecast removed and project cancelled. Plan to push project to 2025 and for completion of 8008 this year. _x000d__x000a__x000d__x000a__x000d__x000a_2/13/23 - CES-Per commercial, plan to push this tank to 2025 (updated API 653 compliance date) and transfer funding over to tank 8008. _x000d__x000a__x000d__x000a__x000d__x000a_1/27/23-CES-Per conversation 10/5/22-CES-Per commercial, plan to clean and idle tank for 2023. Forecast reduced to $600,000."/>
    <d v="2023-03-06T00:00:00"/>
    <m/>
    <m/>
    <s v="East"/>
    <s v="Pipelines and Terminals"/>
    <s v="Integrity"/>
    <m/>
    <s v="Bahamas Hub"/>
    <s v="841811 - BOR - MAINTENANCE"/>
    <m/>
    <m/>
    <n v="0"/>
    <m/>
    <m/>
    <m/>
    <m/>
    <s v="Stine, Carlton"/>
    <s v="Stine, Carlton"/>
    <m/>
    <m/>
    <n v="1"/>
    <n v="44776"/>
    <m/>
    <s v="Administrator, System"/>
    <s v="Independent"/>
    <s v="Aqua"/>
    <d v="2022-08-17T00:00:00"/>
  </r>
  <r>
    <s v="BBH Tank  8122 - OOS API 653 Insp"/>
    <s v="Item"/>
    <s v="Open"/>
    <x v="1"/>
    <s v="8410811M2303"/>
    <s v="Maintenance Framework"/>
    <n v="2053010"/>
    <s v="Campbell, Jamie"/>
    <s v="East"/>
    <s v="3. Active"/>
    <s v="Defined"/>
    <s v="Tanks"/>
    <n v="52654"/>
    <n v="327957"/>
    <m/>
    <n v="380611.35"/>
    <n v="380000"/>
    <n v="611"/>
    <s v="Yellow"/>
    <n v="356473"/>
    <m/>
    <n v="356473"/>
    <n v="24138"/>
    <m/>
    <m/>
    <n v="380000"/>
    <m/>
    <m/>
    <n v="380000"/>
    <s v="Full"/>
    <n v="380000"/>
    <n v="52654"/>
    <n v="327957"/>
    <n v="380611"/>
    <s v="No"/>
    <s v="Green"/>
    <d v="2023-05-01T00:00:00"/>
    <d v="2022-12-21T00:00:00"/>
    <d v="2022-12-21T00:00:00"/>
    <d v="2023-12-31T00:00:00"/>
    <d v="2023-08-31T00:00:00"/>
    <m/>
    <m/>
    <m/>
    <m/>
    <m/>
    <m/>
    <n v="52654.35"/>
    <n v="50000"/>
    <n v="50000"/>
    <n v="2654"/>
    <s v="Yellow"/>
    <n v="0"/>
    <x v="0"/>
    <n v="45000"/>
    <n v="130000"/>
    <n v="152957"/>
    <m/>
    <m/>
    <m/>
    <m/>
    <m/>
    <s v="06/01/2023 - Tank removed from service, cleaned and internal inspection in progress._x000d__x000a_05/01/2023 - Due to Operational requirement, BBH Operations would like T-8122 inspection &amp; repairs to start in May 2023.  Preparing to take tank out of service. _x000d__x000a__x000d__x000a_03/08/23 - Due to Operational requirement, BBH Operations would like T-8122 inspection &amp; repairs to start in May 2023. _x000d__x000a__x000d__x000a_03/02/2023 - At this current time, the Q2 forecast stands._x000d__x000a_2/3/2023 - Project is scheduled to start 2nd quarter.  Currently in communication with Operations on best time to remove from service, since this tank provides fuel to crude &amp; fuel oil pumps. _x000d__x000a__x000d__x000a__x000d__x000a_2/2/2023 - Forecast updated to reflect an EAC on budget."/>
    <d v="2023-06-09T00:00:00"/>
    <m/>
    <m/>
    <s v="East"/>
    <s v="Pipelines and Terminals"/>
    <s v="Integrity"/>
    <m/>
    <s v="Bahamas Hub"/>
    <s v="841811 - BOR - MAINTENANCE"/>
    <m/>
    <m/>
    <n v="97654"/>
    <n v="282957"/>
    <m/>
    <m/>
    <m/>
    <s v="Stine, Carlton"/>
    <s v="Stine, Carlton"/>
    <m/>
    <m/>
    <n v="1"/>
    <n v="44778"/>
    <m/>
    <s v="Administrator, System"/>
    <s v="Independent"/>
    <s v="Aqua"/>
    <d v="2022-08-17T00:00:00"/>
  </r>
  <r>
    <s v="BBH Tank 8006 VCI Installation"/>
    <s v="Item"/>
    <s v="Open"/>
    <x v="1"/>
    <s v="8410811M2211"/>
    <s v="Maintenance Framework"/>
    <n v="1947666"/>
    <s v="Campbell, Jamie"/>
    <s v="East"/>
    <s v="6. Operational"/>
    <s v="Drawdown"/>
    <s v="Cathodic Protection"/>
    <n v="7"/>
    <m/>
    <m/>
    <n v="6.75"/>
    <n v="7"/>
    <n v="0"/>
    <s v="Green"/>
    <m/>
    <m/>
    <m/>
    <n v="7"/>
    <m/>
    <m/>
    <n v="103000"/>
    <m/>
    <m/>
    <n v="103000"/>
    <s v="Full"/>
    <n v="103000"/>
    <n v="102865"/>
    <m/>
    <n v="102865"/>
    <s v="No"/>
    <s v="Green"/>
    <d v="2022-02-01T00:00:00"/>
    <d v="2022-02-23T00:00:00"/>
    <d v="2022-02-23T00:00:00"/>
    <d v="2022-04-30T00:00:00"/>
    <d v="2022-03-31T00:00:00"/>
    <m/>
    <m/>
    <m/>
    <m/>
    <n v="6.75"/>
    <m/>
    <m/>
    <m/>
    <m/>
    <m/>
    <m/>
    <m/>
    <x v="0"/>
    <m/>
    <m/>
    <m/>
    <m/>
    <m/>
    <m/>
    <m/>
    <m/>
    <m/>
    <m/>
    <s v="Coverley, Colleen"/>
    <m/>
    <s v="East"/>
    <s v="Pipelines and Terminals"/>
    <s v="Integrity"/>
    <m/>
    <s v="Bahamas Hub"/>
    <s v="841811 - BOR - MAINTENANCE"/>
    <m/>
    <n v="7"/>
    <n v="0"/>
    <m/>
    <m/>
    <n v="102858"/>
    <m/>
    <s v="Geib, Rob"/>
    <s v="Geib, Robert"/>
    <m/>
    <m/>
    <n v="1"/>
    <n v="42983"/>
    <m/>
    <s v="Guest, ProSight"/>
    <s v="Independent"/>
    <s v="Aqua"/>
    <d v="2022-02-16T00:00:00"/>
  </r>
  <r>
    <s v="BBH Tank 8008"/>
    <s v="Item"/>
    <s v="Open"/>
    <x v="0"/>
    <s v="8410811E2215"/>
    <s v="Maintenance Framework"/>
    <n v="2014081"/>
    <s v="Campbell, Jamie"/>
    <s v="East"/>
    <s v="3. Active"/>
    <s v="Drawdown"/>
    <s v="Tanks"/>
    <n v="521881"/>
    <n v="170000"/>
    <m/>
    <n v="691881.28"/>
    <n v="750000"/>
    <n v="-58119"/>
    <s v="Yellow"/>
    <m/>
    <n v="725000"/>
    <n v="725000"/>
    <n v="-33119"/>
    <m/>
    <m/>
    <n v="339000"/>
    <n v="725000"/>
    <m/>
    <n v="1064000"/>
    <s v="Full"/>
    <n v="1064000"/>
    <n v="892601"/>
    <n v="170000"/>
    <n v="1062601"/>
    <s v="No"/>
    <s v="Green"/>
    <d v="2022-09-01T00:00:00"/>
    <d v="2022-08-31T00:00:00"/>
    <d v="2022-08-31T00:00:00"/>
    <d v="2022-08-31T00:00:00"/>
    <d v="2023-06-30T00:00:00"/>
    <m/>
    <m/>
    <m/>
    <m/>
    <m/>
    <n v="253470"/>
    <n v="268411.28000000003"/>
    <n v="250000"/>
    <n v="250000"/>
    <n v="18411"/>
    <s v="Yellow"/>
    <n v="0"/>
    <x v="1"/>
    <n v="150000"/>
    <n v="20000"/>
    <m/>
    <m/>
    <m/>
    <m/>
    <m/>
    <m/>
    <s v="6/1/2023 - Tank EFR coating in progress, Once completed the tank will be strappped and valves will be reinstalled to be returned to operations. _x000d__x000a__x000d__x000a__x000d__x000a_5/31/2023 - Tank interior lining installation in progress. Tank is schedule to return to service July 1, 2023. _x000d__x000a__x000d__x000a__x000d__x000a_05/01/2023 - Coating material arrived earlier than expected. DC_x000d__x000a_4/3/2023 - Large forecast amount reflects the speed the project will be executed. Tank AFE fully approved late March, bids for mechanical repairs received. Tank being awarded to QSL. QSL is waiting on PO to start the upgrades. _x000d__x000a__x000d__x000a__x000d__x000a_3/6/23-CES-Forecast updated to match Phase II (Full) AFE. Funding transferred from tank 8051 and Tank Maintenance drawdown._x000d__x000a__x000d__x000a__x000d__x000a_03/02/23 - Tank Phase II AFE is currently being routed for appprovals.  Tank repairs are schedule to start the second quarter of 2023_x000d__x000a_03/02/2023 - Tank got recent approval to return to active phase._x000d__x000a__x000d__x000a__x000d__x000a_2/13/23-CES-Per Commercial, This tank will need to be returned to service. Plan to transfer the budget from tanks 8051 and 8052 for up to $1.2MM._x000d__x000a__x000d__x000a__x000d__x000a_11/1/22 KB - Reclass completed for the expense project.  Any additional work for Tank 8008 will be budgeted for 2023. _x000d__x000a__x000d__x000a__x000d__x000a_10/7/22 KB: Reclass was re-accrued then hit the actuals for Sept. $741k is a double dip._x000d__x000a__x000d__x000a_09/07/22 KB: Accrual submitted for $371k to cover reclassed items. _x000d__x000a__x000d__x000a_Tank cleaning and inspection is completed."/>
    <d v="2023-06-09T00:00:00"/>
    <s v="Coverley, Colleen"/>
    <m/>
    <s v="East"/>
    <s v="Pipelines and Terminals"/>
    <s v="Tank Integrity"/>
    <m/>
    <s v="Bahamas Hub"/>
    <s v="841811 - BOR - MAINTENANCE"/>
    <m/>
    <m/>
    <n v="671881"/>
    <n v="20000"/>
    <m/>
    <n v="370720"/>
    <m/>
    <s v="Stine, Carlton"/>
    <s v="Stine, Carlton"/>
    <m/>
    <m/>
    <n v="1"/>
    <n v="44656"/>
    <m/>
    <s v="Meitzler, Antoinette"/>
    <s v="Independent"/>
    <s v="Aqua"/>
    <d v="2022-08-17T00:00:00"/>
  </r>
  <r>
    <s v="BBH Tank 8061 IFR Investigation and Repair"/>
    <s v="Item"/>
    <s v="Open"/>
    <x v="0"/>
    <s v="8410811E2305"/>
    <s v="Maintenance Framework"/>
    <n v="2084481"/>
    <s v="Campbell, Jamie"/>
    <s v="East"/>
    <s v="6. Operational"/>
    <s v="Drawdown"/>
    <s v="Tanks"/>
    <n v="134205"/>
    <m/>
    <m/>
    <n v="134205"/>
    <n v="108672"/>
    <n v="25533"/>
    <s v="Red"/>
    <m/>
    <m/>
    <m/>
    <n v="134205"/>
    <m/>
    <m/>
    <n v="97000"/>
    <m/>
    <m/>
    <n v="97000"/>
    <s v="Full"/>
    <n v="97000"/>
    <n v="134205"/>
    <m/>
    <n v="134205"/>
    <s v="No"/>
    <s v="Green"/>
    <d v="2023-02-01T00:00:00"/>
    <d v="2023-02-14T00:00:00"/>
    <d v="2023-02-14T00:00:00"/>
    <d v="2023-03-31T00:00:00"/>
    <d v="2023-04-12T00:00:00"/>
    <m/>
    <m/>
    <m/>
    <n v="17487"/>
    <n v="71185.399999999994"/>
    <n v="27705.599999999999"/>
    <n v="17827"/>
    <m/>
    <m/>
    <n v="17827"/>
    <s v="Red"/>
    <m/>
    <x v="0"/>
    <m/>
    <m/>
    <m/>
    <m/>
    <m/>
    <m/>
    <m/>
    <m/>
    <s v="5/1/2023 - Project cost over run due to addittional engineering _x000d__x000a_requests and tank shell scanning. _x000d__x000a__x000d__x000a_4/3/2023 - Tank IFR repairs completed and tank was returned to Operations on March 23, 2023. On April 3, the tank was return to Projects to make a minor modification to the IFR shoe plate, as request by the engineer David Rosenkrantz. Modification will be completed by April 12,2023. _x000d__x000a__x000d__x000a__x000d__x000a_03/8/23 - Commercial is requesting the Tank to be returned to service April 1st to meet client needs, resulting in large spend for March. _x000d__x000a__x000d__x000a__x000d__x000a_03/03/23 - Tank cleaning and internal Inspection is completed. A waiting David Rosentrantz inspection repair. Tampa Tank have mobilized at the tank to start IFR repairs. _x000d__x000a__x000d__x000a_03/02/2023 - Approximately additional $60K will be needed to complete repairs. Forecast will be accurately update prior to locking following communication with Carlton._x000d__x000a_2/3/2023 Forecast adjusted as per Project Manager."/>
    <d v="2023-05-05T00:00:00"/>
    <s v="Coverley, Colleen"/>
    <m/>
    <s v="East"/>
    <s v="Pipelines and Terminals"/>
    <s v="Tank Integrity"/>
    <m/>
    <s v="Bahamas Hub"/>
    <s v="841811 - BOR - MAINTENANCE"/>
    <m/>
    <n v="88672"/>
    <n v="45533"/>
    <m/>
    <m/>
    <m/>
    <m/>
    <s v="Stine, Carlton"/>
    <s v="Stine, Carlton"/>
    <s v="N/A"/>
    <m/>
    <n v="1"/>
    <n v="46561"/>
    <m/>
    <s v="Stine, Carlton"/>
    <s v="JDE Child"/>
    <s v="Burnt Orange"/>
    <d v="2023-01-31T00:00:00"/>
  </r>
  <r>
    <s v="BBH Tank 8062 Corrosion Probe Installation"/>
    <s v="Item"/>
    <s v="Open"/>
    <x v="1"/>
    <s v="8410811M2217"/>
    <s v="Maintenance Framework"/>
    <n v="2013058"/>
    <s v="Campbell, Jamie"/>
    <s v="East"/>
    <s v="7. Closed"/>
    <s v="Drawdown"/>
    <s v="Cathodic Protection"/>
    <n v="1564"/>
    <m/>
    <m/>
    <n v="1563.71"/>
    <n v="1564"/>
    <n v="0"/>
    <s v="Green"/>
    <m/>
    <m/>
    <m/>
    <n v="1564"/>
    <m/>
    <m/>
    <n v="10000"/>
    <m/>
    <m/>
    <n v="10000"/>
    <s v="Full"/>
    <n v="10000"/>
    <n v="17626"/>
    <m/>
    <n v="17626"/>
    <s v="No"/>
    <s v="Green"/>
    <d v="2022-09-01T00:00:00"/>
    <d v="2022-08-22T00:00:00"/>
    <d v="2022-08-22T00:00:00"/>
    <d v="2022-09-30T00:00:00"/>
    <d v="2022-09-30T00:00:00"/>
    <m/>
    <m/>
    <n v="1361.76"/>
    <n v="201.95"/>
    <m/>
    <m/>
    <m/>
    <m/>
    <m/>
    <m/>
    <m/>
    <m/>
    <x v="0"/>
    <m/>
    <m/>
    <m/>
    <m/>
    <m/>
    <m/>
    <m/>
    <m/>
    <s v="03/28/2023 - Project closed out._x000d__x000a_03/02/2023 - Project completed and should be cosed._x000d__x000a_10/4/2022 Probe installation and concrete pad liner repairs completed by Flawless. _x000d__x000a__x000d__x000a__x000d__x000a_Tank probe installation is in progress. Schedule to be completed the end of the month."/>
    <d v="2023-03-28T00:00:00"/>
    <s v="Schultz, Amy"/>
    <m/>
    <s v="East"/>
    <s v="Pipelines and Terminals"/>
    <s v="Integrity"/>
    <m/>
    <s v="Bahamas Hub"/>
    <s v="841811 - BOR - MAINTENANCE"/>
    <m/>
    <n v="1564"/>
    <n v="0"/>
    <m/>
    <m/>
    <n v="16062"/>
    <m/>
    <s v="Geib, Rob"/>
    <s v="Geib, Robert"/>
    <m/>
    <m/>
    <n v="1"/>
    <n v="44639"/>
    <m/>
    <s v="Guest, ProSight"/>
    <s v="Independent"/>
    <s v="Aqua"/>
    <d v="2022-08-16T00:00:00"/>
  </r>
  <r>
    <s v="BBH Vapor Corrosion Inhibitor 2023 Installation and Replenishment"/>
    <s v="Item"/>
    <s v="Open"/>
    <x v="1"/>
    <s v="8410811M2305"/>
    <s v="Maintenance Framework"/>
    <n v="2076678"/>
    <s v="Campbell, Jamie"/>
    <s v="East"/>
    <s v="3. Active"/>
    <s v="Defined"/>
    <s v="Cathodic Protection"/>
    <n v="163612"/>
    <n v="353585"/>
    <m/>
    <n v="517197.06"/>
    <n v="511999"/>
    <n v="5198"/>
    <s v="Yellow"/>
    <n v="480000"/>
    <m/>
    <n v="480000"/>
    <n v="37197"/>
    <m/>
    <m/>
    <n v="512000"/>
    <m/>
    <m/>
    <n v="512000"/>
    <s v="Full"/>
    <n v="512000"/>
    <n v="163612"/>
    <n v="353585"/>
    <n v="517197"/>
    <s v="No"/>
    <s v="Green"/>
    <d v="2023-03-01T00:00:00"/>
    <d v="2023-01-27T00:00:00"/>
    <d v="2023-01-27T00:00:00"/>
    <d v="2023-12-31T00:00:00"/>
    <d v="2023-11-30T00:00:00"/>
    <m/>
    <m/>
    <m/>
    <m/>
    <n v="122240"/>
    <n v="15444"/>
    <n v="25928.06"/>
    <n v="20439"/>
    <n v="20439"/>
    <n v="5489"/>
    <s v="Red"/>
    <n v="0"/>
    <x v="0"/>
    <n v="121676"/>
    <n v="15735"/>
    <n v="20439"/>
    <n v="159561"/>
    <n v="15735"/>
    <n v="20439"/>
    <m/>
    <m/>
    <s v="06/01/2023 - Second parcel of material arrived BBH, to continue the installation of vci and probe box modification. _x000d__x000a__x000d__x000a_05/01/2023 - VCI replenishment and probe box modification in progress. _x000d__x000a_4/3/2023 -  Large forecast amount in June is for the second batch of VCI material. _x000d__x000a_Project Accrual for March full forecast. First batch of VCI material arrived at terminal on March 30, 2023. Flawless is preparing to replenish tanks and modify probe boxes. _x000d__x000a__x000d__x000a__x000d__x000a_VCI material was ordered. First delivery is scheduled to arrive terminal by 03/27/2023. Resulting in a large forecast for March."/>
    <d v="2023-06-09T00:00:00"/>
    <m/>
    <m/>
    <s v="East"/>
    <s v="Pipelines and Terminals"/>
    <s v="Integrity"/>
    <m/>
    <s v="Bahamas Hub"/>
    <s v="841811 - BOR - MAINTENANCE"/>
    <m/>
    <n v="122240"/>
    <n v="163048"/>
    <n v="195735"/>
    <n v="36174"/>
    <m/>
    <m/>
    <s v="Geib, Rob"/>
    <s v="Stine, Carlton"/>
    <m/>
    <m/>
    <n v="1"/>
    <n v="45346"/>
    <m/>
    <s v="Guest, ProSight"/>
    <s v="Independent"/>
    <s v="Aqua"/>
    <d v="2022-08-26T00:00:00"/>
  </r>
  <r>
    <s v="BBH Water Line Connection for corroded pipe"/>
    <s v="Item"/>
    <s v="Open"/>
    <x v="0"/>
    <s v="8410811E2209"/>
    <s v="Maintenance Framework"/>
    <m/>
    <s v="Herry, Ryan"/>
    <s v="East"/>
    <s v="6. Operational"/>
    <s v="Drawdown"/>
    <s v="East"/>
    <n v="12"/>
    <m/>
    <m/>
    <n v="12"/>
    <n v="12"/>
    <n v="0"/>
    <s v="Green"/>
    <m/>
    <m/>
    <m/>
    <n v="12"/>
    <m/>
    <m/>
    <n v="35000"/>
    <m/>
    <m/>
    <n v="35000"/>
    <s v="Full"/>
    <n v="35000"/>
    <n v="33289"/>
    <m/>
    <n v="33289"/>
    <s v="No"/>
    <s v="Green"/>
    <d v="2022-02-01T00:00:00"/>
    <d v="2022-02-07T00:00:00"/>
    <d v="2022-02-07T00:00:00"/>
    <d v="2022-03-31T00:00:00"/>
    <d v="2022-03-31T00:00:00"/>
    <m/>
    <m/>
    <n v="12"/>
    <m/>
    <m/>
    <m/>
    <m/>
    <m/>
    <m/>
    <m/>
    <m/>
    <m/>
    <x v="0"/>
    <m/>
    <m/>
    <m/>
    <m/>
    <m/>
    <m/>
    <m/>
    <m/>
    <s v="3/9/2022  Piping has been installed, making final connection to meter_x000d__x000a__x000d__x000a__x000d__x000a_2-8-22 All permits are currently being obtained [R. Herry]"/>
    <d v="2022-03-09T00:00:00"/>
    <s v="Sautter, Maureen"/>
    <m/>
    <s v="East"/>
    <s v="Pipelines and Terminals"/>
    <s v="Station/Terminal"/>
    <m/>
    <s v="Bahamas Hub"/>
    <s v="841811 - BOR - MAINTENANCE"/>
    <m/>
    <n v="12"/>
    <n v="0"/>
    <m/>
    <m/>
    <n v="33277"/>
    <m/>
    <s v="Orischak, Bob"/>
    <s v="Nash, Tom"/>
    <s v="N/A"/>
    <m/>
    <n v="1"/>
    <n v="42872"/>
    <m/>
    <s v="Orischak, Bob"/>
    <s v="JDE Child"/>
    <s v="Burnt Orange"/>
    <d v="2022-02-07T00:00:00"/>
  </r>
  <r>
    <s v="BETBO Air to ground coating phase 2"/>
    <s v="Item"/>
    <s v="Open"/>
    <x v="1"/>
    <s v="BETBO00M2301"/>
    <s v="Maintenance Framework"/>
    <n v="2085571"/>
    <s v="Norton, Bill"/>
    <s v="East"/>
    <s v="3. Active"/>
    <s v="Defined"/>
    <s v="Atmospheric Corrosion"/>
    <m/>
    <n v="45000"/>
    <m/>
    <n v="45000"/>
    <n v="45000"/>
    <n v="0"/>
    <s v="Green"/>
    <n v="45000"/>
    <m/>
    <n v="45000"/>
    <n v="0"/>
    <m/>
    <m/>
    <n v="43680"/>
    <m/>
    <m/>
    <n v="43680"/>
    <s v="Full"/>
    <n v="43680"/>
    <m/>
    <n v="45000"/>
    <n v="45000"/>
    <s v="No"/>
    <s v="Green"/>
    <d v="2023-10-01T00:00:00"/>
    <d v="2023-02-21T00:00:00"/>
    <d v="2023-02-21T00:00:00"/>
    <d v="2023-11-01T00:00:00"/>
    <d v="2023-11-30T00:00:00"/>
    <m/>
    <m/>
    <m/>
    <m/>
    <m/>
    <m/>
    <m/>
    <m/>
    <m/>
    <m/>
    <m/>
    <m/>
    <x v="0"/>
    <m/>
    <m/>
    <m/>
    <m/>
    <n v="45000"/>
    <m/>
    <m/>
    <m/>
    <m/>
    <m/>
    <s v="Sautter, Maureen"/>
    <m/>
    <s v="East"/>
    <s v="Pipelines and Terminals"/>
    <s v="Integrity"/>
    <m/>
    <s v="Auburn Terminals"/>
    <s v="BETBO - BET BUFFALO TERMINAL"/>
    <m/>
    <m/>
    <n v="0"/>
    <m/>
    <n v="45000"/>
    <m/>
    <m/>
    <s v="Geib, Rob"/>
    <s v="Geib, Robert"/>
    <m/>
    <m/>
    <n v="1"/>
    <n v="44345"/>
    <m/>
    <s v="Guest, ProSight"/>
    <s v="Independent"/>
    <s v="Aqua"/>
    <d v="2022-08-01T00:00:00"/>
  </r>
  <r>
    <s v="BETQB QB-07 Third Plant Rectifier Replacement"/>
    <s v="Item"/>
    <s v="Open"/>
    <x v="1"/>
    <s v="BETQB00M2205"/>
    <s v="Maintenance Framework"/>
    <n v="1971364"/>
    <s v="Gable, Rob"/>
    <s v="East"/>
    <s v="7. Closed"/>
    <s v="Drawdown"/>
    <s v="Cathodic Protection"/>
    <n v="479"/>
    <m/>
    <m/>
    <n v="479.15"/>
    <n v="479"/>
    <n v="0"/>
    <s v="Green"/>
    <m/>
    <m/>
    <m/>
    <n v="479"/>
    <m/>
    <m/>
    <n v="32000"/>
    <m/>
    <m/>
    <n v="32000"/>
    <s v="Full"/>
    <n v="32000"/>
    <n v="21756"/>
    <m/>
    <n v="21756"/>
    <s v="No"/>
    <s v="Green"/>
    <d v="2022-04-01T00:00:00"/>
    <d v="2022-04-15T00:00:00"/>
    <d v="2022-04-15T00:00:00"/>
    <d v="2022-10-30T00:00:00"/>
    <d v="2022-12-30T00:00:00"/>
    <m/>
    <m/>
    <n v="479.15"/>
    <m/>
    <m/>
    <m/>
    <m/>
    <m/>
    <m/>
    <m/>
    <m/>
    <m/>
    <x v="0"/>
    <m/>
    <m/>
    <m/>
    <m/>
    <m/>
    <m/>
    <m/>
    <m/>
    <s v="2/16/2023 - Closed WO/PO, set OPPM project status to 'Closed'. _x000d__x000a__x000d__x000a__x000d__x000a_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
    <d v="2023-02-16T00:00:00"/>
    <s v="Sautter, Maureen"/>
    <m/>
    <s v="East"/>
    <s v="Pipelines and Terminals"/>
    <s v="Integrity"/>
    <m/>
    <s v="Baltimore"/>
    <s v="BETQB - BET BALTIMORE TERMINAL"/>
    <m/>
    <n v="479"/>
    <n v="0"/>
    <m/>
    <m/>
    <n v="21277"/>
    <m/>
    <s v="Geib, Rob"/>
    <s v="Geib, Robert"/>
    <m/>
    <m/>
    <n v="1"/>
    <n v="43373"/>
    <m/>
    <s v="Meitzler, Antoinette"/>
    <s v="Independent"/>
    <s v="Aqua"/>
    <d v="2022-04-07T00:00:00"/>
  </r>
  <r>
    <s v="BETRC Air to ground Coating Phase 1"/>
    <s v="Item"/>
    <s v="Open"/>
    <x v="1"/>
    <s v="BETRC00M2303"/>
    <s v="Maintenance Framework"/>
    <n v="2085572"/>
    <s v="Norton, Bill"/>
    <s v="East"/>
    <s v="3. Active"/>
    <m/>
    <s v="Atmospheric Corrosion"/>
    <m/>
    <n v="45000"/>
    <m/>
    <n v="45000"/>
    <n v="45000"/>
    <n v="0"/>
    <s v="Green"/>
    <n v="45000"/>
    <m/>
    <n v="45000"/>
    <n v="0"/>
    <m/>
    <m/>
    <n v="43680"/>
    <m/>
    <m/>
    <n v="43680"/>
    <s v="Full"/>
    <n v="43680"/>
    <m/>
    <n v="45000"/>
    <n v="45000"/>
    <s v="No"/>
    <s v="Green"/>
    <d v="2023-09-01T00:00:00"/>
    <d v="2023-02-21T00:00:00"/>
    <d v="2023-02-21T00:00:00"/>
    <d v="2023-11-01T00:00:00"/>
    <d v="2023-11-30T00:00:00"/>
    <m/>
    <m/>
    <m/>
    <m/>
    <m/>
    <m/>
    <m/>
    <m/>
    <m/>
    <m/>
    <m/>
    <m/>
    <x v="0"/>
    <m/>
    <m/>
    <m/>
    <n v="45000"/>
    <m/>
    <m/>
    <m/>
    <m/>
    <m/>
    <m/>
    <s v="Sautter, Maureen"/>
    <m/>
    <s v="East"/>
    <s v="Pipelines and Terminals"/>
    <s v="Integrity"/>
    <m/>
    <s v="Auburn Terminals"/>
    <s v="BETRC - BET ROCHESTER N TERMINAL AGWAY"/>
    <m/>
    <m/>
    <n v="0"/>
    <n v="45000"/>
    <m/>
    <m/>
    <m/>
    <s v="Geib, Rob"/>
    <s v="Geib, Robert"/>
    <m/>
    <m/>
    <n v="1"/>
    <n v="44337"/>
    <m/>
    <s v="Guest, ProSight"/>
    <s v="Independent"/>
    <s v="Aqua"/>
    <d v="2022-08-01T00:00:00"/>
  </r>
  <r>
    <s v="Booth Butane Relief Repairs Per PSM 2022"/>
    <s v="Item"/>
    <s v="Open"/>
    <x v="1"/>
    <s v="BH00000M2304"/>
    <s v="Maintenance Framework"/>
    <n v="2093301"/>
    <s v="Pepe, David"/>
    <s v="East"/>
    <s v="6. Operational"/>
    <m/>
    <s v="East"/>
    <n v="112718"/>
    <n v="15000"/>
    <m/>
    <n v="127718.21"/>
    <n v="150719"/>
    <n v="-23000"/>
    <s v="Red"/>
    <n v="85000"/>
    <n v="65000"/>
    <n v="150000"/>
    <n v="-22282"/>
    <m/>
    <m/>
    <n v="148292"/>
    <m/>
    <m/>
    <n v="148292"/>
    <s v="Full"/>
    <n v="148292"/>
    <n v="112718"/>
    <n v="15000"/>
    <n v="127718"/>
    <s v="No"/>
    <s v="Green"/>
    <d v="2023-03-01T00:00:00"/>
    <d v="2023-03-01T00:00:00"/>
    <d v="2023-03-01T00:00:00"/>
    <d v="2023-04-30T00:00:00"/>
    <d v="2023-05-30T00:00:00"/>
    <m/>
    <m/>
    <m/>
    <m/>
    <n v="718.62"/>
    <n v="35252.300000000003"/>
    <n v="76747.289999999994"/>
    <n v="50000"/>
    <n v="50000"/>
    <n v="26747"/>
    <s v="Red"/>
    <m/>
    <x v="2"/>
    <n v="10000"/>
    <n v="5000"/>
    <m/>
    <m/>
    <m/>
    <m/>
    <m/>
    <m/>
    <s v="6/1/2023 - project work complete. Need to complete the documentation including the PIDs updates, close out of the work order, and BIRD tasks._x000d__x000a_5/15/2023 - project work completed.  invoices entered in midMay.  Need to complete the documentation and BRID tasks._x000d__x000a_5/5/2023-Variance due to Operations needing to start blending earlier and the contractor has to do the construction in stages. Expecting it to be done by end of May.   4/4/2023- -- Variance due to material not yet arriving. Expecting to arrive in wk of 4/10. _x000d__x000a__x000d__x000a__x000d__x000a_2023 03 01 DJP Submitted AFE and had kick off meeting with the local team and PSM to explain the project._x000d__x000a_7.19.22 RLO added to 2023 list per Joe Votta as a PSM requirement"/>
    <d v="2023-06-01T00:00:00"/>
    <s v="Sautter, Maureen"/>
    <m/>
    <s v="East"/>
    <s v="Pipelines and Terminals"/>
    <s v="Operating Infrastructure"/>
    <m/>
    <s v="Booth"/>
    <s v="BH - BOOTH STATION"/>
    <m/>
    <n v="719"/>
    <n v="122000"/>
    <n v="5000"/>
    <m/>
    <m/>
    <m/>
    <s v="Orischak, Bob"/>
    <s v="Orischak, Bob"/>
    <m/>
    <m/>
    <n v="1"/>
    <n v="44090"/>
    <m/>
    <s v="Guest, ProSight"/>
    <s v="Independent"/>
    <s v="Aqua"/>
    <d v="2022-07-07T00:00:00"/>
  </r>
  <r>
    <s v="Booth Incoming Gasoline Splitter Valve Replacement"/>
    <s v="Item"/>
    <s v="Open"/>
    <x v="1"/>
    <s v="BH00000M2207"/>
    <s v="Maintenance Framework"/>
    <n v="2021900"/>
    <s v="Keeth, Ed"/>
    <s v="East"/>
    <s v="6. Operational"/>
    <s v="Defined"/>
    <s v="Valves"/>
    <n v="110056"/>
    <m/>
    <m/>
    <n v="110055.64"/>
    <n v="56789"/>
    <n v="53267"/>
    <s v="Red"/>
    <m/>
    <n v="140945"/>
    <n v="140945"/>
    <n v="-30889"/>
    <m/>
    <m/>
    <n v="216000"/>
    <m/>
    <m/>
    <n v="216000"/>
    <s v="Full"/>
    <n v="216000"/>
    <n v="116318"/>
    <m/>
    <n v="116318"/>
    <s v="No"/>
    <s v="Green"/>
    <d v="2022-09-01T00:00:00"/>
    <d v="2022-09-06T00:00:00"/>
    <d v="2022-09-06T00:00:00"/>
    <d v="2022-11-30T00:00:00"/>
    <d v="2023-02-28T00:00:00"/>
    <m/>
    <m/>
    <n v="225.11"/>
    <n v="16406.990000000002"/>
    <n v="40156.92"/>
    <n v="42025.440000000002"/>
    <n v="11241.18"/>
    <m/>
    <m/>
    <n v="11241"/>
    <s v="Red"/>
    <m/>
    <x v="1"/>
    <m/>
    <m/>
    <m/>
    <m/>
    <m/>
    <m/>
    <m/>
    <m/>
    <s v="6/5/23 Misc time and some material still hit project.  Project can be closed. EK5507_x000d__x000a__x000d__x000a__x000d__x000a_4/5/2023-Savings due to not having to replace the actuator on the valve.  3/2/22 Parts are in accured 15k for them.  Work will be taking place the week of March 27th.  EK5507_x000d__x000a__x000d__x000a__x000d__x000a_2/3/2023-Parts are still not in. Ed Keeth will reach out to vendor.  1/5/23  Have reached out to vendor on status of parts and timing.  Misc material ordered by mechanic at Booth.  Variance due to parts not coming in Dec. EK5507_x000d__x000a__x000d__x000a__x000d__x000a_12/5/22 Contractor(Allied) has informed that parts are not ready from Cameron. Project will slip into 2023 as installation will not happen in 2022. EK5507_x000d__x000a__x000d__x000a__x000d__x000a_11/3/2022-Ed Keeth will do. Contractor still fabricating parts, they should be ready in Nov. Executing installation in Dec.  10/5/22 Forecast adusted as vendor as was advised by vendor that parts will be ready by the end of Nov and will look to do the rebuild in Dec. EK5507_x000d__x000a__x000d__x000a__x000d__x000a_9/6/22  AFE approved on 9/6/22, Ed Keeth will cut the PO to make the parts and install. . ek5507_x000d__x000a__x000d__x000a__x000d__x000a_8/3/22 Obtained quote for rebuild of valve just waiting on quote for actuator and will have full afe ready for submittal week of aug 8th. ek5507_x000d__x000a__x000d__x000a__x000d__x000a_5/4/22 Currently scoping out and may possibly look to do a rebuild of the valve.  The valve is currently welded in and will possibly require a deviation to cut out since this will require the isolation plug/purge to weld in flanges. EK5507_x000d__x000a__x000d__x000a_4/16/18 - Deferring this project until first quarter of 2019 as per request from PMO._x000d__x000a__x000d__x000a_3/27/18  AFE will be submitted in April, waiting on one more contractor quote at this time.  EK 5507"/>
    <d v="2023-06-05T00:00:00"/>
    <s v="Sautter, Maureen"/>
    <m/>
    <s v="East"/>
    <s v="Pipelines and Terminals"/>
    <s v="Operating Infrastructure"/>
    <m/>
    <s v="Booth"/>
    <s v="BH - BOOTH STATION"/>
    <m/>
    <n v="56789"/>
    <n v="53267"/>
    <m/>
    <m/>
    <n v="6262"/>
    <m/>
    <s v="Oey, Alex"/>
    <s v="Oey, Alexander"/>
    <s v="N/A"/>
    <m/>
    <n v="1"/>
    <n v="24965"/>
    <m/>
    <s v="Guest, ProSight"/>
    <s v="Independent"/>
    <s v="Aqua"/>
    <d v="2017-08-10T00:00:00"/>
  </r>
  <r>
    <s v="Booth L733 Prover Connections"/>
    <s v="Item"/>
    <s v="Open"/>
    <x v="1"/>
    <s v="BH00000M2301"/>
    <s v="Maintenance Framework"/>
    <n v="2073881"/>
    <s v="Pepe, David"/>
    <s v="East"/>
    <s v="3. Active"/>
    <s v="Defined"/>
    <s v="Measurement &amp; Quality Control"/>
    <n v="5822"/>
    <n v="105000"/>
    <m/>
    <n v="110822.07"/>
    <n v="110822"/>
    <n v="0"/>
    <s v="Green"/>
    <n v="115000"/>
    <m/>
    <n v="115000"/>
    <n v="-4178"/>
    <m/>
    <m/>
    <n v="8585"/>
    <m/>
    <m/>
    <n v="8585"/>
    <s v="Phase"/>
    <n v="8585"/>
    <n v="5822"/>
    <n v="105000"/>
    <n v="110822"/>
    <s v="No"/>
    <s v="Green"/>
    <d v="2023-02-01T00:00:00"/>
    <d v="2023-01-01T00:00:00"/>
    <d v="2023-01-01T00:00:00"/>
    <d v="2023-12-31T00:00:00"/>
    <d v="2023-10-31T00:00:00"/>
    <m/>
    <m/>
    <m/>
    <n v="6015.38"/>
    <n v="-193.31"/>
    <m/>
    <m/>
    <m/>
    <m/>
    <m/>
    <m/>
    <m/>
    <x v="0"/>
    <m/>
    <m/>
    <m/>
    <m/>
    <n v="105000"/>
    <m/>
    <m/>
    <m/>
    <s v="06/01/2023 - DJP - Submitted AFE to Dave Clark for the cost reduction RCAP project which would fund the installation of a SVP on the L733 and L734._x000d__x000a_2023/05/04 - DJP - Looking at a project to install a common small volume prover for the L733 and L734  as the losses on the line provide a favorable IRR and NPV.  Looking to discuss with Dave Clark and TJ Zeth during the next week._x000d__x000a_2023/03/01 - DJP - Midstream has provided the initial design and have been reviewed withy Booth operations and M&amp;QC.  Final AFE will be developed in March along with the project execution schedule."/>
    <d v="2023-06-01T00:00:00"/>
    <s v="Sautter, Maureen"/>
    <m/>
    <s v="East"/>
    <s v="Pipelines and Terminals"/>
    <s v="Operating Infrastructure"/>
    <m/>
    <s v="Booth"/>
    <s v="BH - BOOTH STATION"/>
    <m/>
    <n v="5822"/>
    <n v="0"/>
    <m/>
    <n v="105000"/>
    <m/>
    <m/>
    <s v="Portner, Sigourney"/>
    <s v="Hopkins, Christa"/>
    <s v="N/A"/>
    <m/>
    <n v="1"/>
    <n v="24849"/>
    <m/>
    <s v="Guest, ProSight"/>
    <s v="Independent"/>
    <s v="Aqua"/>
    <d v="2017-08-07T00:00:00"/>
  </r>
  <r>
    <s v="Booth Maintenence and Butler Building Painting and Roof Repair"/>
    <s v="Item"/>
    <s v="Open"/>
    <x v="1"/>
    <s v="BH00000M2206"/>
    <s v="Maintenance Framework"/>
    <n v="1979712"/>
    <s v="Keeth, Ed"/>
    <s v="East"/>
    <s v="7. Closed"/>
    <s v="Defined"/>
    <s v="East"/>
    <n v="24646"/>
    <m/>
    <m/>
    <n v="24645.83"/>
    <n v="24543"/>
    <n v="103"/>
    <s v="Yellow"/>
    <m/>
    <m/>
    <m/>
    <n v="24646"/>
    <m/>
    <m/>
    <n v="73000"/>
    <m/>
    <m/>
    <n v="73000"/>
    <s v="Full"/>
    <n v="73000"/>
    <n v="74988"/>
    <m/>
    <n v="74988"/>
    <s v="No"/>
    <s v="Green"/>
    <d v="2022-06-01T00:00:00"/>
    <d v="2022-05-04T00:00:00"/>
    <d v="2022-05-04T00:00:00"/>
    <d v="2022-08-31T00:00:00"/>
    <d v="2022-12-31T00:00:00"/>
    <m/>
    <m/>
    <n v="954.33"/>
    <n v="21310"/>
    <n v="2278.9499999999998"/>
    <n v="102.55"/>
    <m/>
    <m/>
    <m/>
    <m/>
    <m/>
    <m/>
    <x v="0"/>
    <m/>
    <m/>
    <m/>
    <m/>
    <m/>
    <m/>
    <m/>
    <m/>
    <s v="4/28/2023 - Closed WO/PO (Barr-None $10,900 C1-231127), and set OPPM project status to 'Closed'.  MCS._x000d__x000a__x000d__x000a__x000d__x000a_Can close ASAP. 4/4/23 All costs have hit the project.  Project can be closed out. EK5507_x000d__x000a__x000d__x000a__x000d__x000a_3/3/22 Accrual made for Barr None, awaiting final invoice. EK5507_x000d__x000a__x000d__x000a__x000d__x000a_2/3/23 - , awaiting 2 invoice. Accrual made for Aspach for concrete work.  Accural missed for Barr none.   EK5507_x000d__x000a__x000d__x000a__x000d__x000a_12/5/2022-Delayed due to issues with contractor's ISNETWorld (Savoy).11/3/2022-Delayed due to contractor ISN grade, looking for other contractors. Ed Keeth will do. 9/6/22  Barr none to start painting in Sept. ek5507_x000d__x000a__x000d__x000a__x000d__x000a_8/3/2022-On-track for Ed Keeth to finish by the end of the year. 7/6/22 4k variance due to asset team order new windows for the building. ek5507_x000d__x000a_6/2 22 AFE approved and getting quotes. ek5507_x000d__x000a_5/4/22 AFE submitted ek5507_x000d__x000a__x000d__x000a__x000d__x000a_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_x000a__x000d__x000a_3/2/2022-Waiting on quotes. 2/3/22 Currently obtaining quotes for painting and roof. ek5507"/>
    <d v="2023-04-28T00:00:00"/>
    <s v="Sautter, Maureen"/>
    <m/>
    <s v="East"/>
    <s v="Pipelines and Terminals"/>
    <s v="Operating Infrastructure"/>
    <m/>
    <s v="Booth"/>
    <s v="BH - BOOTH STATION"/>
    <m/>
    <n v="24543"/>
    <n v="103"/>
    <m/>
    <m/>
    <n v="50342"/>
    <m/>
    <s v="Orischak, Bob"/>
    <s v="Tench, David"/>
    <s v="N/A"/>
    <m/>
    <n v="1"/>
    <n v="20748"/>
    <m/>
    <s v="Guest, ProSight"/>
    <s v="Independent"/>
    <s v="Aqua"/>
    <d v="2016-08-30T00:00:00"/>
  </r>
  <r>
    <s v="Booth Station (BH) Tank  13 - OOS API 653 + Seal Insp &amp; Refurb"/>
    <s v="Item"/>
    <s v="Open"/>
    <x v="1"/>
    <s v="BH00000M2302"/>
    <s v="Maintenance Framework"/>
    <n v="2086163"/>
    <s v="Yoder, Michael"/>
    <s v="East"/>
    <s v="3. Active"/>
    <s v="Defined"/>
    <s v="Tanks"/>
    <n v="497602"/>
    <n v="230000"/>
    <m/>
    <n v="727602.3"/>
    <n v="975019"/>
    <n v="-247416"/>
    <s v="Red"/>
    <n v="1183432"/>
    <m/>
    <n v="1183432"/>
    <n v="-455830"/>
    <m/>
    <m/>
    <n v="240778"/>
    <m/>
    <m/>
    <n v="240778"/>
    <s v="Phase"/>
    <n v="240778"/>
    <n v="497602"/>
    <n v="230000"/>
    <n v="727602"/>
    <s v="No"/>
    <s v="Green"/>
    <d v="2023-03-01T00:00:00"/>
    <d v="2023-02-24T00:00:00"/>
    <d v="2023-02-24T00:00:00"/>
    <d v="2023-12-31T00:00:00"/>
    <d v="2023-06-30T00:00:00"/>
    <m/>
    <m/>
    <m/>
    <m/>
    <n v="111586.7"/>
    <n v="255564.26"/>
    <n v="130451.34"/>
    <n v="120000"/>
    <n v="120000"/>
    <n v="10451"/>
    <s v="Yellow"/>
    <n v="0"/>
    <x v="0"/>
    <n v="125000"/>
    <n v="105000"/>
    <m/>
    <m/>
    <m/>
    <m/>
    <m/>
    <m/>
    <s v="6/2/23 - Tank bottom and shell repairs in progress. Preparing phase 2 AFE for submission._x000d__x000a__x000d__x000a_5/1/23 - Sketch sheet replacement and seal replacement in progress. Preparing phase 2 AFE for submission._x000d__x000a__x000d__x000a_4/3/23 - Variance due to cleaning complete in March. Inspection in progress. Reduced April forecast since it appears tank bottom can be saved. Plan to further adjust forecast once final repair scope is determined._x000d__x000a__x000d__x000a_2/9/23 - Updated forecast based on early-March cleaning."/>
    <d v="2023-06-02T00:00:00"/>
    <s v="Sautter, Maureen"/>
    <m/>
    <s v="East"/>
    <s v="Pipelines and Terminals"/>
    <s v="Integrity"/>
    <m/>
    <s v="Booth"/>
    <s v="BH - BOOTH STATION"/>
    <m/>
    <n v="111587"/>
    <n v="511016"/>
    <n v="105000"/>
    <m/>
    <m/>
    <m/>
    <s v="Stine, Carlton"/>
    <s v="Stine, Carlton"/>
    <m/>
    <m/>
    <n v="1"/>
    <n v="44785"/>
    <m/>
    <s v="Administrator, System"/>
    <s v="Independent"/>
    <s v="Aqua"/>
    <d v="2022-08-17T00:00:00"/>
  </r>
  <r>
    <s v="Booth Station (BH) Tank  14 - OOS API 653 + Seal Insp &amp; Refurb"/>
    <s v="Item"/>
    <s v="Open"/>
    <x v="1"/>
    <s v="BH00000M2303"/>
    <s v="Maintenance Framework"/>
    <n v="2086164"/>
    <s v="Yoder, Michael"/>
    <s v="East"/>
    <s v="3. Active"/>
    <s v="Defined"/>
    <s v="Tanks"/>
    <n v="19492"/>
    <n v="554013"/>
    <m/>
    <n v="573505.13"/>
    <n v="574017"/>
    <n v="-512"/>
    <s v="Yellow"/>
    <n v="574017"/>
    <m/>
    <n v="574017"/>
    <n v="-512"/>
    <m/>
    <m/>
    <n v="240778"/>
    <m/>
    <m/>
    <n v="240778"/>
    <s v="Phase"/>
    <n v="240778"/>
    <n v="19492"/>
    <n v="554013"/>
    <n v="573505"/>
    <s v="No"/>
    <s v="Green"/>
    <d v="2023-05-01T00:00:00"/>
    <d v="2023-02-24T00:00:00"/>
    <d v="2023-02-24T00:00:00"/>
    <d v="2023-12-31T00:00:00"/>
    <d v="2023-12-31T00:00:00"/>
    <m/>
    <m/>
    <m/>
    <m/>
    <m/>
    <m/>
    <n v="19492.13"/>
    <m/>
    <m/>
    <n v="19492"/>
    <s v="Red"/>
    <m/>
    <x v="3"/>
    <m/>
    <m/>
    <m/>
    <m/>
    <n v="131000"/>
    <n v="302009"/>
    <n v="121004"/>
    <m/>
    <s v="6/2/23 - May Variance due to materials received early. Lowered October forecast to offset."/>
    <d v="2023-06-02T00:00:00"/>
    <s v="Sautter, Maureen"/>
    <m/>
    <s v="East"/>
    <s v="Pipelines and Terminals"/>
    <s v="Integrity"/>
    <m/>
    <s v="Booth"/>
    <s v="BH - BOOTH STATION"/>
    <m/>
    <m/>
    <n v="19492"/>
    <m/>
    <n v="554013"/>
    <m/>
    <m/>
    <s v="Stine, Carlton"/>
    <m/>
    <m/>
    <m/>
    <n v="1"/>
    <n v="44786"/>
    <m/>
    <s v="Administrator, System"/>
    <s v="Independent"/>
    <s v="Aqua"/>
    <d v="2022-08-17T00:00:00"/>
  </r>
  <r>
    <s v="Booth Station (BH) Tank 15 – OOS Corr Insp &amp; Refurb"/>
    <s v="Item"/>
    <s v="Open"/>
    <x v="1"/>
    <s v="BH00000M2201"/>
    <s v="Maintenance Framework"/>
    <n v="1937275"/>
    <s v="Yoder, Michael"/>
    <s v="East"/>
    <s v="6. Operational"/>
    <s v="Defined"/>
    <s v="Tanks"/>
    <n v="247236"/>
    <m/>
    <m/>
    <n v="247235.98"/>
    <n v="223577"/>
    <n v="23659"/>
    <s v="Red"/>
    <m/>
    <m/>
    <m/>
    <n v="247236"/>
    <m/>
    <m/>
    <n v="394000"/>
    <n v="842000"/>
    <m/>
    <n v="1236000"/>
    <s v="Full"/>
    <n v="1236000"/>
    <n v="1282391"/>
    <m/>
    <n v="1282391"/>
    <s v="No"/>
    <s v="Green"/>
    <d v="2022-03-01T00:00:00"/>
    <d v="2022-01-04T00:00:00"/>
    <d v="2022-01-04T00:00:00"/>
    <d v="2022-12-31T00:00:00"/>
    <d v="2023-03-31T00:00:00"/>
    <m/>
    <m/>
    <n v="45000.18"/>
    <n v="147587.28"/>
    <n v="30989.42"/>
    <n v="9134.09"/>
    <n v="14525.01"/>
    <m/>
    <m/>
    <n v="14525"/>
    <s v="Red"/>
    <m/>
    <x v="2"/>
    <m/>
    <m/>
    <m/>
    <m/>
    <m/>
    <m/>
    <m/>
    <m/>
    <s v="6/2/2023 - Variance due to late invoice received._x000d__x000a__x000d__x000a_5/2/2023 - April variance due to internal labor._x000d__x000a__x000d__x000a_4/4/2023 - Tank buttoned up and awaiting refill. Small variance due to internal labor. Phase 2 AFE approved._x000d__x000a__x000d__x000a_3/1/2023 - Tank painting complete. Plan to button up mid-March. Variance due to completing painting in February. Phase 2 AFE submitted for approval._x000d__x000a__x000d__x000a_2/1/2023 - Bottom install complete. Seal repairs in progress. Tank painting to start 2/6. Preparing phase 2 AFE for submission._x000d__x000a__x000d__x000a_1/3/2023 - Bottom install in progress. Variance due to additional rim angle work required. Added to January forecast. Preparing phase 2 AFE for submission._x000d__x000a__x000d__x000a_12/1/2022 - Bottom install in progress. Preparing phase 2 AFE for submission. Added 115k to December forecast for outstanding commitments projected to hit before end of year. Added 100k to 2023 Q1 forecast to paint tank._x000d__x000a__x000d__x000a_11/1/2022 - Inspection complete. Bottom needs replacement. Bottom install in progress. Preparing phase 2 AFE for submission._x000d__x000a__x000d__x000a_10/4/2022 - Tank isolated and cleaned. Inspection blast in progress. _x000d__x000a__x000d__x000a_9/1/2022 - OOS still planned for around 9/15._x000d__x000a__x000d__x000a_8/1/2022 - OOS still planned for around 9/15._x000d__x000a__x000d__x000a_7/5/2022 - On target for September start. 4/3/22 - March variance due to internal labor."/>
    <d v="2023-06-02T00:00:00"/>
    <s v="Sautter, Maureen"/>
    <m/>
    <s v="East"/>
    <s v="Pipelines and Terminals"/>
    <s v="Integrity"/>
    <m/>
    <s v="Booth"/>
    <s v="BH - BOOTH STATION"/>
    <m/>
    <n v="223577"/>
    <n v="23659"/>
    <m/>
    <m/>
    <n v="1035155"/>
    <m/>
    <s v="Stine, Carlton"/>
    <s v="Stine, Carlton"/>
    <m/>
    <m/>
    <n v="1"/>
    <n v="41239"/>
    <m/>
    <s v="Administrator, System"/>
    <s v="Independent"/>
    <s v="Aqua"/>
    <d v="2021-08-09T00:00:00"/>
  </r>
  <r>
    <s v="Booth Station (BH) Tank 16 – OOS Corr Insp &amp; Refurb"/>
    <s v="Item"/>
    <s v="Open"/>
    <x v="1"/>
    <s v="BH00000M2202"/>
    <s v="Maintenance Framework"/>
    <n v="1937276"/>
    <s v="Yoder, Michael"/>
    <s v="East"/>
    <s v="7. Closed"/>
    <s v="Defined"/>
    <s v="Tanks"/>
    <n v="217"/>
    <m/>
    <n v="0"/>
    <n v="217.03"/>
    <n v="217"/>
    <n v="0"/>
    <s v="Green"/>
    <m/>
    <m/>
    <m/>
    <n v="217"/>
    <m/>
    <m/>
    <n v="263000"/>
    <m/>
    <m/>
    <n v="263000"/>
    <s v="Full"/>
    <n v="263000"/>
    <n v="280791"/>
    <n v="0"/>
    <n v="280791"/>
    <s v="No"/>
    <s v="Green"/>
    <d v="2022-02-01T00:00:00"/>
    <d v="2022-01-04T00:00:00"/>
    <d v="2022-01-04T00:00:00"/>
    <d v="2022-12-31T00:00:00"/>
    <d v="2022-08-31T00:00:00"/>
    <m/>
    <m/>
    <n v="217.03"/>
    <m/>
    <m/>
    <m/>
    <m/>
    <m/>
    <m/>
    <m/>
    <m/>
    <m/>
    <x v="0"/>
    <m/>
    <m/>
    <m/>
    <m/>
    <m/>
    <m/>
    <m/>
    <n v="0"/>
    <s v="3/28/2023 - Closed WO/PO, and set OPPM status to 'Closed'. MCS_x000d__x000a__x000d__x000a__x000d__x000a_2/1/23 - Keep open for one more month then close._x000d__x000a__x000d__x000a_1/4/23 - Variance due to seal inspection once roof was re-floated._x000d__x000a__x000d__x000a_12/2/22 - Variance due to internal labor and leg setting charges._x000d__x000a__x000d__x000a_10/4/22 - Variance due to internal labor._x000d__x000a__x000d__x000a_9/1/22 - Tank ready for RTS._x000d__x000a__x000d__x000a_8/1/22 - Temp probe shipped. Plan to button up and RTS by end of month._x000d__x000a__x000d__x000a_7/1/22 - Awaiting install of new temp string prior to RTS. All other work complete._x000d__x000a__x000d__x000a_6/1/22 - Awaiting install of new temp string prior to RTS. All other work complete._x000d__x000a__x000d__x000a_5/3/22 - April variance due to completing tank work early and saving on inspector costs. Tank to be returned to service once new temperature string install._x000d__x000a__x000d__x000a_4/3/22 - March variance due to EAC less than budgeted. Updated forecast. Bottom repairs complete. Liner and EFR coating complete. Strapping and mod inspection week of 4/4._x000d__x000a__x000d__x000a_3/2/22 - Tank cleaned &amp; inspected. Repairs to start week of 3/7._x000d__x000a__x000d__x000a_2/1/22 - Preparing to take tank OOS."/>
    <d v="2023-03-28T00:00:00"/>
    <s v="Sautter, Maureen"/>
    <m/>
    <s v="East"/>
    <s v="Pipelines and Terminals"/>
    <s v="Integrity"/>
    <m/>
    <s v="Booth"/>
    <s v="BH - BOOTH STATION"/>
    <m/>
    <n v="217"/>
    <n v="0"/>
    <m/>
    <m/>
    <n v="280574"/>
    <m/>
    <s v="Stine, Carlton"/>
    <s v="Stine, Carlton"/>
    <m/>
    <m/>
    <n v="1"/>
    <n v="41240"/>
    <m/>
    <s v="Administrator, System"/>
    <s v="Independent"/>
    <s v="Aqua"/>
    <d v="2021-08-09T00:00:00"/>
  </r>
  <r>
    <s v="Booth Station Manifold PLC Replacements"/>
    <s v="Item"/>
    <s v="Open"/>
    <x v="1"/>
    <s v="BH00000M2104"/>
    <s v="Exempt"/>
    <n v="1845955"/>
    <s v="Zimmerman, Steve"/>
    <s v="East"/>
    <s v="3. Active"/>
    <s v="Defined"/>
    <s v="Instrumentation &amp; Controls"/>
    <n v="12577"/>
    <n v="67000"/>
    <m/>
    <n v="79577.009999999995"/>
    <n v="75920"/>
    <n v="3657"/>
    <s v="Yellow"/>
    <m/>
    <m/>
    <m/>
    <n v="79577"/>
    <m/>
    <m/>
    <n v="517000"/>
    <m/>
    <m/>
    <n v="517000"/>
    <s v="Full"/>
    <n v="517000"/>
    <n v="433953"/>
    <n v="67000"/>
    <n v="500953"/>
    <s v="No"/>
    <s v="Green"/>
    <d v="2021-05-01T00:00:00"/>
    <d v="2021-05-05T00:00:00"/>
    <d v="2021-05-05T00:00:00"/>
    <d v="2021-12-31T00:00:00"/>
    <d v="2023-10-31T00:00:00"/>
    <m/>
    <m/>
    <n v="2083.23"/>
    <n v="4615.05"/>
    <n v="2221.89"/>
    <n v="2041.05"/>
    <n v="1615.79"/>
    <m/>
    <m/>
    <n v="1616"/>
    <s v="Red"/>
    <m/>
    <x v="0"/>
    <m/>
    <m/>
    <n v="27000"/>
    <n v="40000"/>
    <m/>
    <m/>
    <m/>
    <m/>
    <s v="2023-06-06 SRZ:  Have completed pre-startup visit and have identified some material we are still short of for the startup.  Working on alternate sources for the material._x000d__x000a__x000d__x000a_2023-05-03 SRZ:  Have scheduled pre-startup site visit for 5/9.  Anticipate we will be able to schedule the startup of the remaining PLC after this visit.  Startup likely to occur in June/July time frame._x000d__x000a__x000d__x000a_2023-04-04 SRZ:  Competing priorities have kept us from scheduling the startup for the Inbound system, but we are anticipating that we should be able to get things in order to complete the startup in the May/June timeframe._x000d__x000a__x000d__x000a_2023-03-02 SRZ:  We have now received the bulk of the material we were waiting on. Working on scheduling startup with pipeline/technician/integrator schedules._x000d__x000a__x000d__x000a_2023-02-02 SRZ:  Still awaiting delivery of some key material.  Startup will be delayed to March at the earliest._x000d__x000a__x000d__x000a_2023-01-03 SRZ:  Some critical material is still delayed.  Anticipating startup will be moved to late February after final material arrives._x000d__x000a__x000d__x000a_2022-12-01 SRZ: Still waiting on some material, anticipating final startup in January 2023. _x000d__x000a__x000d__x000a_2022-11-02 SRZ:  Still working on acquiring material for the final startup.  At this point will wind up needing to carry some work into January 2023 due to supply chain delays.  Have shifted some spend to January as a result._x000d__x000a__x000d__x000a_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_x000a__x000d__x000a_2022-09-01 SRZ:  Startup of the outbound systems is still on track for the week of 9/12.  Once the outbound is complete, will begin scheduling of the inbound manifold.  Still anticipate having all work complete prior to the end of 2022. [Most likely operational by Nov 30th, with a few spends in Dec, per SZ]_x000d__x000a__x000d__x000a_2022-08-02 SRZ:  Startup has been postponed till week of September 12th.  The nitrogen purge that we are coordinating with has slipped until that week._x000d__x000a__x000d__x000a_2022-07-05 SRZ:  Initial startup has been scheduled for the week of August 22nd.  There will be a week long shutdown on the 724 system scheduled for a nitrogen purge and cutout.  We will plan to start up the Outbound Manifold PLC that same week to take advantage of the down time._x000d__x000a__x000d__x000a_2022-06-02 SRZ:  Startup of remaining portions of the project are still on hold as a result of competing priorities._x000d__x000a__x000d__x000a_2022-05-02 SRZ:Startup of remaining portions of the project have been delayed temporarily as a result of competing priorities._x000d__x000a__x000d__x000a_2022-04-04 SRZ:  Conducted startup of meteringin end of March.  Working on scheduling the startup for the manifold PLC's, likely in May.  Have reduced overall forecast to $450k total based on current expected startup costs._x000d__x000a__x000d__x000a_2022-03-02 SRZ:  Some delays in startup scheduling.  Hope to begin startup ofthe new systems in late March.  _x000d__x000a__x000d__x000a_2022-02-02 SRZ:  Field work complete.  Working on schedulingstartups._x000d__x000a__x000d__x000a_2022-01-04 SRZ:  Contractor was able to get most of the material for the field work purchased and invoiced in December. Majority of field construction has been completed. Startup will occur in Q1 2022._x000d__x000a__x000d__x000a_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
    <d v="2023-06-05T00:00:00"/>
    <s v="Sautter, Maureen"/>
    <m/>
    <s v="East"/>
    <s v="Pipelines and Terminals"/>
    <s v="Operating Infrastructure"/>
    <m/>
    <s v="Booth"/>
    <s v="BH - BOOTH STATION"/>
    <m/>
    <n v="8920"/>
    <n v="3657"/>
    <n v="67000"/>
    <m/>
    <n v="183015"/>
    <m/>
    <s v="Forsey, Frank"/>
    <s v="Forehand, Adam"/>
    <s v="N/A"/>
    <m/>
    <n v="1"/>
    <n v="29582"/>
    <m/>
    <s v="Guest, ProSight"/>
    <s v="Independent"/>
    <s v="Aqua"/>
    <d v="2018-06-15T00:00:00"/>
  </r>
  <r>
    <s v="Booth Station Pump PLC Replacement"/>
    <s v="Item"/>
    <s v="Open"/>
    <x v="1"/>
    <s v="BH00000M2205"/>
    <s v="Maintenance Framework"/>
    <n v="1971391"/>
    <s v="Mohr, David"/>
    <s v="East"/>
    <s v="3. Active"/>
    <s v="Defined"/>
    <s v="Instrumentation &amp; Controls"/>
    <n v="41520"/>
    <n v="210000"/>
    <m/>
    <n v="251520.19"/>
    <n v="250044"/>
    <n v="1476"/>
    <s v="Yellow"/>
    <n v="240000"/>
    <m/>
    <n v="240000"/>
    <n v="11520"/>
    <m/>
    <m/>
    <n v="290000"/>
    <m/>
    <m/>
    <n v="290000"/>
    <s v="Full"/>
    <n v="290000"/>
    <n v="85818"/>
    <n v="210000"/>
    <n v="295818"/>
    <s v="No"/>
    <s v="Green"/>
    <d v="2022-06-01T00:00:00"/>
    <d v="2022-04-15T00:00:00"/>
    <d v="2022-04-15T00:00:00"/>
    <d v="2022-12-31T00:00:00"/>
    <d v="2023-08-31T00:00:00"/>
    <m/>
    <m/>
    <n v="3725.81"/>
    <n v="5802.82"/>
    <n v="515.77"/>
    <n v="29729.09"/>
    <n v="1746.7"/>
    <m/>
    <m/>
    <n v="1747"/>
    <s v="Red"/>
    <m/>
    <x v="0"/>
    <m/>
    <n v="100000"/>
    <n v="110000"/>
    <m/>
    <m/>
    <m/>
    <m/>
    <m/>
    <s v="6/2/2023 - Best guess for material arrival is June or July._x000d__x000a_4/1/2023  Material not anticipated prior to June 2023. DRM_x000d__x000a_1/3/2023 will be contacting M&amp;M electrical  to start making wiring preperations._x000d__x000a_12/2/2022- Continuing work on engineering and programming, the install and material will be in 2023. 7/5/2022 Updated forecast to spread across the end of the year.DRM_x000d__x000a_6/2/2022Moved $240K in forecast to March 2023 due to supply chain issues with material. DRM6/2/2022 Met with Arseal last week. Material may be delayed until 2023. DRM_x000d__x000a_4/1/2022 DRM Received quote back from Arseal and AFE to follow this week._x000d__x000a_3/1/2022 DRM requested quote from Arseal to complete the AFE."/>
    <d v="2023-06-02T00:00:00"/>
    <s v="Sautter, Maureen"/>
    <m/>
    <s v="East"/>
    <s v="Pipelines and Terminals"/>
    <s v="Operating Infrastructure"/>
    <m/>
    <s v="Booth"/>
    <s v="BH - BOOTH STATION"/>
    <m/>
    <n v="10044"/>
    <n v="31476"/>
    <n v="210000"/>
    <m/>
    <n v="44297"/>
    <m/>
    <s v="Forsey, Frank"/>
    <s v="Tench, David"/>
    <s v="N/A"/>
    <m/>
    <n v="1"/>
    <n v="29605"/>
    <m/>
    <s v="Guest, ProSight"/>
    <s v="Independent"/>
    <s v="Aqua"/>
    <d v="2018-06-15T00:00:00"/>
  </r>
  <r>
    <s v="Brewerton Priority 3 API 570 Refurbishments"/>
    <s v="Item"/>
    <s v="Open"/>
    <x v="1"/>
    <m/>
    <s v="Maintenance Framework"/>
    <m/>
    <s v="Pepe, David"/>
    <s v="East"/>
    <s v="1. Proposed"/>
    <m/>
    <s v="Facility Integrity"/>
    <m/>
    <n v="98000"/>
    <m/>
    <n v="98000"/>
    <n v="98000"/>
    <n v="0"/>
    <s v="Green"/>
    <n v="98000"/>
    <m/>
    <n v="98000"/>
    <n v="0"/>
    <m/>
    <m/>
    <m/>
    <m/>
    <m/>
    <m/>
    <m/>
    <m/>
    <m/>
    <n v="98000"/>
    <n v="98000"/>
    <s v="No"/>
    <s v="Green"/>
    <d v="2023-07-01T00:00:00"/>
    <m/>
    <m/>
    <m/>
    <d v="2023-09-30T00:00:00"/>
    <m/>
    <m/>
    <m/>
    <m/>
    <m/>
    <m/>
    <m/>
    <m/>
    <m/>
    <m/>
    <m/>
    <m/>
    <x v="0"/>
    <m/>
    <n v="50000"/>
    <n v="48000"/>
    <m/>
    <m/>
    <m/>
    <m/>
    <m/>
    <s v="6/1/2023 - AFE will be submitted this month."/>
    <d v="2023-06-01T00:00:00"/>
    <m/>
    <m/>
    <s v="East"/>
    <s v="Pipelines and Terminals"/>
    <s v="Integrity"/>
    <m/>
    <s v="Auburn Terminals"/>
    <s v="BETBW - BET BREWERTON TERMINAL"/>
    <m/>
    <m/>
    <n v="0"/>
    <n v="98000"/>
    <m/>
    <m/>
    <m/>
    <s v="Aiken, Elaine"/>
    <m/>
    <m/>
    <m/>
    <n v="1"/>
    <n v="45049"/>
    <m/>
    <s v="Administrator, System"/>
    <s v="Independent"/>
    <s v="Aqua"/>
    <d v="2022-08-17T00:00:00"/>
  </r>
  <r>
    <s v="Brewerton Terminal - Tank Alarm Replacement"/>
    <s v="Item"/>
    <s v="Open"/>
    <x v="1"/>
    <s v="BETBW00M2301"/>
    <s v="Maintenance Framework"/>
    <n v="2124224"/>
    <s v="Mohr, David"/>
    <s v="East"/>
    <s v="3. Active"/>
    <s v="Defined"/>
    <s v="Instrumentation &amp; Controls"/>
    <m/>
    <n v="50000"/>
    <m/>
    <n v="50000"/>
    <n v="50000"/>
    <n v="0"/>
    <s v="Green"/>
    <n v="50000"/>
    <m/>
    <n v="50000"/>
    <n v="0"/>
    <m/>
    <m/>
    <n v="50088"/>
    <m/>
    <m/>
    <n v="50088"/>
    <s v="Full"/>
    <n v="50088"/>
    <m/>
    <n v="50000"/>
    <n v="50000"/>
    <s v="No"/>
    <s v="Green"/>
    <d v="2023-07-01T00:00:00"/>
    <d v="2023-05-24T00:00:00"/>
    <d v="2023-05-24T00:00:00"/>
    <d v="2023-10-31T00:00:00"/>
    <d v="2023-08-31T00:00:00"/>
    <m/>
    <m/>
    <m/>
    <m/>
    <m/>
    <m/>
    <m/>
    <m/>
    <m/>
    <m/>
    <m/>
    <m/>
    <x v="0"/>
    <m/>
    <n v="20000"/>
    <n v="30000"/>
    <m/>
    <m/>
    <m/>
    <m/>
    <m/>
    <s v="6/2/2023 Material on order."/>
    <d v="2023-06-02T00:00:00"/>
    <s v="Sautter, Maureen"/>
    <m/>
    <s v="East"/>
    <s v="Pipelines and Terminals"/>
    <s v="Operating Infrastructure"/>
    <m/>
    <s v="Auburn Terminals"/>
    <s v="BETBW - BET BREWERTON TERMINAL"/>
    <m/>
    <m/>
    <n v="0"/>
    <n v="50000"/>
    <m/>
    <m/>
    <m/>
    <s v="Forsey, Frank"/>
    <s v="Tracey, Steve"/>
    <m/>
    <m/>
    <n v="1"/>
    <n v="37630"/>
    <m/>
    <s v="Guest, ProSight"/>
    <s v="Independent"/>
    <s v="Aqua"/>
    <d v="2020-08-11T00:00:00"/>
  </r>
  <r>
    <s v="Brewerton Terminal (BETBW) Tank 6 – OOS Corr Insp &amp; Refurb"/>
    <s v="Item"/>
    <s v="Open"/>
    <x v="1"/>
    <s v="BETBW00M2201"/>
    <s v="Maintenance Framework"/>
    <n v="1937277"/>
    <s v="Yoder, Michael"/>
    <s v="East"/>
    <s v="7. Closed"/>
    <s v="Defined"/>
    <s v="Tanks"/>
    <n v="483"/>
    <m/>
    <n v="0"/>
    <n v="483.24"/>
    <m/>
    <n v="483"/>
    <s v="Red"/>
    <m/>
    <m/>
    <m/>
    <n v="483"/>
    <m/>
    <m/>
    <n v="308000"/>
    <m/>
    <m/>
    <n v="308000"/>
    <s v="Phase"/>
    <n v="308000"/>
    <n v="322395"/>
    <n v="0"/>
    <n v="322395"/>
    <s v="No"/>
    <s v="Green"/>
    <d v="2022-05-01T00:00:00"/>
    <d v="2022-01-04T00:00:00"/>
    <d v="2022-01-04T00:00:00"/>
    <d v="2022-12-31T00:00:00"/>
    <d v="2022-07-31T00:00:00"/>
    <m/>
    <m/>
    <m/>
    <m/>
    <m/>
    <m/>
    <n v="483.24"/>
    <m/>
    <m/>
    <n v="483"/>
    <s v="Red"/>
    <m/>
    <x v="0"/>
    <m/>
    <m/>
    <m/>
    <m/>
    <m/>
    <m/>
    <m/>
    <n v="0"/>
    <s v="1/10/2023 - Closed WO/PO and set OPPM project status to 'Closed'.  MCS._x000d__x000a__x000d__x000a__x000d__x000a_Can close. 12/2/22 - Variance due to trailing T&amp;D invoice._x000d__x000a__x000d__x000a_10/4/22 - Variance due to disposal costs._x000d__x000a__x000d__x000a_9/2/22 - August variance due to added scope._x000d__x000a__x000d__x000a_8/1/22 - Tank returned to service. Working on punch list items._x000d__x000a__x000d__x000a_7/1/22 - Tank repairs in progress. Reduced forecast since repair scope less than budgeted. May need to flip to expense since scope is patch and no coating._x000d__x000a__x000d__x000a_6/1/22 - Tank isolated and cleaned. Brush blast and inspection scheduled for early-June._x000d__x000a__x000d__x000a_5/4/2022 - Starting project at end of May."/>
    <d v="2023-01-10T00:00:00"/>
    <s v="Sautter, Maureen"/>
    <m/>
    <s v="East"/>
    <s v="Pipelines and Terminals"/>
    <s v="Integrity"/>
    <m/>
    <s v="Auburn Terminals"/>
    <s v="BETBW - BET BREWERTON TERMINAL"/>
    <m/>
    <m/>
    <n v="483"/>
    <m/>
    <m/>
    <n v="321911"/>
    <m/>
    <s v="Stine, Carlton"/>
    <s v="Stine, Carlton"/>
    <m/>
    <m/>
    <n v="1"/>
    <n v="41241"/>
    <m/>
    <s v="Administrator, System"/>
    <s v="Independent"/>
    <s v="Aqua"/>
    <d v="2021-08-09T00:00:00"/>
  </r>
  <r>
    <s v="Brewerton Terminal Barge Dock Line Removals"/>
    <s v="Item"/>
    <s v="Open"/>
    <x v="0"/>
    <s v="BETBW00E2202"/>
    <s v="Maintenance Framework"/>
    <n v="2022481"/>
    <s v="Wing, Hunter"/>
    <s v="East"/>
    <s v="7. Closed"/>
    <s v="Defined"/>
    <s v="Facility Integrity"/>
    <n v="21966"/>
    <m/>
    <m/>
    <n v="21966.34"/>
    <n v="21966"/>
    <n v="0"/>
    <s v="Green"/>
    <m/>
    <m/>
    <m/>
    <n v="21966"/>
    <m/>
    <m/>
    <n v="160000"/>
    <m/>
    <m/>
    <n v="160000"/>
    <s v="Full"/>
    <n v="160000"/>
    <n v="96966"/>
    <m/>
    <n v="96966"/>
    <s v="No"/>
    <s v="Green"/>
    <d v="2022-12-01T00:00:00"/>
    <d v="2022-09-12T00:00:00"/>
    <d v="2022-09-12T00:00:00"/>
    <d v="2022-12-31T00:00:00"/>
    <d v="2022-12-31T00:00:00"/>
    <m/>
    <m/>
    <n v="20003.98"/>
    <n v="1962.36"/>
    <m/>
    <m/>
    <m/>
    <m/>
    <m/>
    <m/>
    <m/>
    <m/>
    <x v="0"/>
    <m/>
    <m/>
    <m/>
    <m/>
    <m/>
    <m/>
    <m/>
    <m/>
    <s v="3/14/2023 - Closed WO/PO, and set OPPM status to 'Closed'.  MCS_x000d__x000a__x000d__x000a__x000d__x000a_3.02.23-Can close.  2/2/2023-Hold off before closing._x000d__x000a_1/5/2023 - HW - Scope of work completed on 12/29/2022, awaiting invoices._x000d__x000a_12/6/2022 - HW - Project expected to start the week of 12/12 after the NY Cannel Permit is obtained. Forecast has been updated to match expected spend. _x000d__x000a_11/8/2022 - HJW - Project reassigned to Hunter. Quotes received from two contractors, and waiting on one more to quote. Envirospec continues with permitting progress. Estimated to start construction between  11/28 - 12/16 and expected to take a week to complete. _x000d__x000a__x000d__x000a_10/3/2022 RLO Had 2 companies look at this just waiting for quotes back. _x000d__x000a_9/1/2022 RLO - Project will need more funding. Working with Marine Program Manager to find additional funds. Will know more next month. _x000d__x000a_8/3/22 Project will need to be transitioned to another pm. ek5507_x000d__x000a__x000d__x000a__x000d__x000a_7/6/22 Permitting estimate obtained, construction estimated obtained also. Will  need to be bid out as estimation came in higher then budgeted amount.  Project will need to be transitioned to new PM. ek5507_x000d__x000a__x000d__x000a__x000d__x000a_6/6/22 Permitting Matrix obtained waiting on full quote for permitting along with quote for construction from simpson and brown. ek5507_x000d__x000a__x000d__x000a__x000d__x000a_5/4/22 Plan on meeting with asset team in May along with getting a quote from environmental on permitting required. ek5507_x000d__x000a__x000d__x000a_4/16/18 - Project has been deferred until 2019 as per request from PMO._x000d__x000a__x000d__x000a_3/27/18 Will be meeting with Natt Pratt in April to go over what will be needed from a safety perspective given the project will be working and removing pipe over a major waterway. EK5507"/>
    <d v="2023-03-14T00:00:00"/>
    <s v="Sautter, Maureen"/>
    <m/>
    <s v="East"/>
    <s v="Pipelines and Terminals"/>
    <s v="Station/Terminal"/>
    <m/>
    <s v="Auburn Terminals"/>
    <s v="BETBW - BET BREWERTON TERMINAL"/>
    <m/>
    <n v="21966"/>
    <n v="0"/>
    <m/>
    <m/>
    <n v="75000"/>
    <m/>
    <s v="Aiken, Elaine"/>
    <s v="Aiken, Elaine"/>
    <s v="N/A"/>
    <m/>
    <n v="1"/>
    <n v="25004"/>
    <m/>
    <s v="Guest, ProSight"/>
    <s v="Independent"/>
    <s v="Aqua"/>
    <d v="2017-08-14T00:00:00"/>
  </r>
  <r>
    <s v="BRS 25.3 Colby Rd AC repair"/>
    <s v="Item"/>
    <s v="Open"/>
    <x v="0"/>
    <s v="RX751BXE2302"/>
    <s v="Maintenance Framework"/>
    <n v="2085712"/>
    <s v="Norton, Bill"/>
    <s v="East"/>
    <s v="3. Active"/>
    <s v="Defined"/>
    <s v="Cathodic Protection"/>
    <m/>
    <n v="25000"/>
    <m/>
    <n v="25000"/>
    <n v="25000"/>
    <n v="0"/>
    <s v="Green"/>
    <n v="25000"/>
    <m/>
    <n v="25000"/>
    <n v="0"/>
    <m/>
    <m/>
    <n v="24750"/>
    <m/>
    <m/>
    <n v="24750"/>
    <s v="Full"/>
    <n v="24750"/>
    <m/>
    <n v="25000"/>
    <n v="25000"/>
    <s v="No"/>
    <s v="Green"/>
    <d v="2023-08-01T00:00:00"/>
    <d v="2023-02-21T00:00:00"/>
    <d v="2023-02-21T00:00:00"/>
    <d v="2023-09-01T00:00:00"/>
    <d v="2023-11-30T00:00:00"/>
    <m/>
    <m/>
    <m/>
    <m/>
    <m/>
    <m/>
    <m/>
    <m/>
    <m/>
    <m/>
    <m/>
    <m/>
    <x v="0"/>
    <m/>
    <m/>
    <n v="25000"/>
    <m/>
    <m/>
    <m/>
    <m/>
    <m/>
    <s v="5/2/23 Delmar Electric to replace electrical service. waiting on dry conditions. WRN"/>
    <d v="2023-05-02T00:00:00"/>
    <s v="Sautter, Maureen"/>
    <m/>
    <s v="East"/>
    <s v="Pipelines and Terminals"/>
    <s v="Corrosion"/>
    <m/>
    <s v="Auburn Pipeline"/>
    <s v="RX751BX - ROCHESTER JCT - BATAVIA STATIO"/>
    <m/>
    <m/>
    <n v="0"/>
    <n v="25000"/>
    <m/>
    <m/>
    <m/>
    <s v="Geib, Rob"/>
    <s v="Geib, Robert"/>
    <m/>
    <m/>
    <n v="1"/>
    <n v="44349"/>
    <m/>
    <s v="Guest, ProSight"/>
    <s v="Independent"/>
    <s v="Aqua"/>
    <d v="2022-08-01T00:00:00"/>
  </r>
  <r>
    <s v="BRTQR Air to ground coating Phase 2"/>
    <s v="Item"/>
    <s v="Open"/>
    <x v="1"/>
    <s v="BETRQ00M2302"/>
    <s v="Maintenance Framework"/>
    <n v="2085573"/>
    <s v="Norton, Bill"/>
    <s v="East"/>
    <s v="3. Active"/>
    <s v="Defined"/>
    <s v="Atmospheric Corrosion"/>
    <m/>
    <n v="45000"/>
    <m/>
    <n v="45000"/>
    <n v="45000"/>
    <n v="0"/>
    <s v="Green"/>
    <n v="45000"/>
    <m/>
    <n v="45000"/>
    <n v="0"/>
    <m/>
    <m/>
    <n v="43680"/>
    <m/>
    <m/>
    <n v="43680"/>
    <s v="Full"/>
    <n v="43680"/>
    <m/>
    <n v="45000"/>
    <n v="45000"/>
    <s v="No"/>
    <s v="Green"/>
    <d v="2023-09-01T00:00:00"/>
    <d v="2023-02-21T00:00:00"/>
    <d v="2023-02-21T00:00:00"/>
    <d v="2023-11-01T00:00:00"/>
    <d v="2023-11-30T00:00:00"/>
    <m/>
    <m/>
    <m/>
    <m/>
    <m/>
    <m/>
    <m/>
    <m/>
    <m/>
    <m/>
    <m/>
    <m/>
    <x v="0"/>
    <m/>
    <m/>
    <m/>
    <n v="45000"/>
    <m/>
    <m/>
    <m/>
    <m/>
    <m/>
    <m/>
    <s v="Sautter, Maureen"/>
    <m/>
    <s v="East"/>
    <s v="Pipelines and Terminals"/>
    <s v="Integrity"/>
    <m/>
    <s v="Auburn Terminals"/>
    <s v="BETRQ - BET ROCHESTER S TERMINAL XOM"/>
    <m/>
    <m/>
    <n v="0"/>
    <n v="45000"/>
    <m/>
    <m/>
    <m/>
    <s v="Geib, Rob"/>
    <s v="Geib, Robert"/>
    <m/>
    <m/>
    <n v="1"/>
    <n v="44336"/>
    <m/>
    <s v="Guest, ProSight"/>
    <s v="Independent"/>
    <s v="Aqua"/>
    <d v="2022-08-01T00:00:00"/>
  </r>
  <r>
    <s v="Buckeye Bahamas Hub - #4 Electric Pump Replacement"/>
    <s v="Item"/>
    <s v="Open"/>
    <x v="1"/>
    <s v="8410811M2106"/>
    <s v="Exempt"/>
    <n v="1804297"/>
    <s v="Herry, Ryan"/>
    <s v="East"/>
    <s v="6. Operational"/>
    <s v="Defined"/>
    <s v="Rotating Equipment"/>
    <n v="3421"/>
    <m/>
    <m/>
    <n v="3420.65"/>
    <n v="3421"/>
    <n v="0"/>
    <s v="Green"/>
    <m/>
    <m/>
    <m/>
    <n v="3421"/>
    <m/>
    <m/>
    <n v="320000"/>
    <m/>
    <m/>
    <n v="320000"/>
    <s v="Full"/>
    <n v="320000"/>
    <n v="369411"/>
    <m/>
    <n v="369411"/>
    <s v="Yes"/>
    <s v="Red"/>
    <d v="2021-04-01T00:00:00"/>
    <d v="2021-01-27T00:00:00"/>
    <d v="2021-01-27T00:00:00"/>
    <d v="2021-09-30T00:00:00"/>
    <d v="2023-02-10T00:00:00"/>
    <m/>
    <m/>
    <n v="1688.14"/>
    <n v="1718.72"/>
    <n v="13.79"/>
    <m/>
    <m/>
    <m/>
    <m/>
    <m/>
    <m/>
    <m/>
    <x v="0"/>
    <m/>
    <m/>
    <m/>
    <m/>
    <m/>
    <m/>
    <m/>
    <m/>
    <s v="03/03/2023 - Project is operational. Project will be reviewed for supplemental compliance week of March 10th._x000d__x000a_2/2/2023 - Project estimated to be operational pending commissioning 2/10/2023._x000d__x000a_12/02/22 KB: Operational date has been moved pending testing by operations team._x000d__x000a__x000d__x000a_09/06/22 - Operational tie-ins will be completed in September 2022.  No additional cost anticipated; however, CWIP and Interest may still incurred since this project is not quite operational. KB_x000d__x000a__x000d__x000a__x000d__x000a_07/12/22 - Punch list items in progress, Electrical to be connected. Pump has been installed on the base, and piping is complete._x000d__x000a__x000d__x000a_05/10/22 - Pump is on site, piping modifications being reviewed to accommodate new suction._x000d__x000a__x000d__x000a_03/09/2022 - Awaiting available manpower resources, the team is currently installing DP 3047 Fire Pump.  Expected to be installed by the end of March._x000d__x000a__x000d__x000a__x000d__x000a_01/03/21 - Shipping Delays:  Pump picked up from Italy by Unishippers.  Expected to reach facility Jan 20th.   [R. Herry]_x000d__x000a__x000d__x000a__x000d__x000a_01/03/21 - Site preparation and preliminary pipe work started in anticipation of pump.  [R. Herry]_x000d__x000a__x000d__x000a__x000d__x000a_12/9/21 - Receiving materials is delayed. To follow up on expected delivery and reforecast as necessary. DC_x000d__x000a__x000d__x000a__x000d__x000a_10/7/21 - Pump is expected in December._x000d__x000a__x000d__x000a_7/26/21 - Pump Electrical package reviewed and approved - [RH]_x000d__x000a__x000d__x000a__x000d__x000a_7/7/21 - Field office repairs to be completed by July BL_x000d__x000a__x000d__x000a_03/03/2021 - Awaiting finalized quote_x000d__x000a_09/07/2020 - Pump remains on schedule to be ordered in October._x000d__x000a__x000d__x000a_07/06/2020 - Pump to be ordered in October."/>
    <d v="2023-03-03T00:00:00"/>
    <s v="Coverley, Colleen"/>
    <m/>
    <s v="East"/>
    <s v="Pipelines and Terminals"/>
    <s v="Operating Infrastructure"/>
    <m/>
    <s v="Bahamas Hub"/>
    <s v="841811 - BOR - MAINTENANCE"/>
    <m/>
    <n v="3421"/>
    <n v="0"/>
    <m/>
    <m/>
    <n v="56296"/>
    <m/>
    <s v="Posipanko, Dan"/>
    <s v="Nash, Tom"/>
    <s v="N/A"/>
    <m/>
    <n v="1"/>
    <n v="31351"/>
    <m/>
    <s v="Guest, ProSight"/>
    <s v="Independent"/>
    <s v="Aqua"/>
    <d v="2018-08-29T00:00:00"/>
  </r>
  <r>
    <s v="Buffalo Terminal (BETBO) Tank  A-038 - OOS Seal Insp"/>
    <s v="Item"/>
    <s v="Open"/>
    <x v="0"/>
    <s v="BETBO00E2301"/>
    <s v="Maintenance Framework"/>
    <n v="2093476"/>
    <s v="Yoder, Michael"/>
    <s v="East"/>
    <s v="3. Active"/>
    <s v="Defined"/>
    <s v="Tanks"/>
    <m/>
    <n v="25000"/>
    <m/>
    <n v="25000"/>
    <n v="133000"/>
    <n v="-108000"/>
    <s v="Red"/>
    <n v="133000"/>
    <m/>
    <n v="133000"/>
    <n v="-108000"/>
    <m/>
    <m/>
    <n v="132550"/>
    <m/>
    <m/>
    <n v="132550"/>
    <s v="Phase"/>
    <n v="132550"/>
    <m/>
    <n v="25000"/>
    <n v="25000"/>
    <s v="No"/>
    <s v="Green"/>
    <m/>
    <d v="2023-03-01T00:00:00"/>
    <d v="2023-03-01T00:00:00"/>
    <d v="2023-12-31T00:00:00"/>
    <d v="2023-07-31T00:00:00"/>
    <m/>
    <m/>
    <m/>
    <m/>
    <m/>
    <m/>
    <m/>
    <n v="0"/>
    <n v="0"/>
    <n v="0"/>
    <s v="Green"/>
    <m/>
    <x v="0"/>
    <n v="25000"/>
    <m/>
    <m/>
    <m/>
    <m/>
    <m/>
    <m/>
    <m/>
    <s v="5/1/23 - In-service seal inspection scheduled for 6/15. Reduced forecast assuming there will be little or no required repairs."/>
    <d v="2023-05-01T00:00:00"/>
    <s v="Sautter, Maureen"/>
    <m/>
    <s v="East"/>
    <s v="Pipelines and Terminals"/>
    <s v="Tank Integrity"/>
    <m/>
    <s v="Auburn Terminals"/>
    <s v="BETBO - BET BUFFALO TERMINAL"/>
    <m/>
    <m/>
    <n v="25000"/>
    <m/>
    <m/>
    <m/>
    <m/>
    <s v="Stine, Carlton"/>
    <s v="Stine, Carlton"/>
    <m/>
    <m/>
    <n v="1"/>
    <n v="44788"/>
    <m/>
    <s v="Administrator, System"/>
    <s v="JDE Child"/>
    <s v="Burnt Orange"/>
    <d v="2022-08-17T00:00:00"/>
  </r>
  <r>
    <s v="Buffalo Terminal (BETBO) Tank A-090  – OOS Corr Insp &amp; Refurb"/>
    <s v="Item"/>
    <s v="Open"/>
    <x v="0"/>
    <s v="BETBO00E2201"/>
    <s v="Maintenance Framework"/>
    <n v="1937912"/>
    <s v="Yoder, Michael"/>
    <s v="East"/>
    <s v="7. Closed"/>
    <s v="Defined"/>
    <s v="Tanks"/>
    <n v="357"/>
    <m/>
    <m/>
    <n v="356.66"/>
    <m/>
    <n v="357"/>
    <s v="Red"/>
    <m/>
    <m/>
    <m/>
    <n v="357"/>
    <m/>
    <m/>
    <n v="141000"/>
    <n v="146000"/>
    <m/>
    <n v="287000"/>
    <s v="Full"/>
    <n v="287000"/>
    <n v="286700"/>
    <m/>
    <n v="286700"/>
    <s v="No"/>
    <s v="Green"/>
    <d v="2022-04-01T00:00:00"/>
    <d v="2022-01-05T00:00:00"/>
    <d v="2022-01-05T00:00:00"/>
    <d v="2022-12-31T00:00:00"/>
    <d v="2022-07-31T00:00:00"/>
    <m/>
    <m/>
    <m/>
    <m/>
    <m/>
    <m/>
    <n v="356.66"/>
    <m/>
    <m/>
    <n v="357"/>
    <s v="Red"/>
    <m/>
    <x v="0"/>
    <m/>
    <m/>
    <m/>
    <m/>
    <m/>
    <m/>
    <m/>
    <m/>
    <s v="12/20/2022 - Closed WO/PO, set OPPM status to 'Closed'. _x000d__x000a__x000d__x000a__x000d__x000a_Can close. 9/2/22 -  Preparing Phase 2 AFE for submission._x000d__x000a__x000d__x000a_8/2/22 - Tank buttoned up and ready to RTS. Variance due to repair scope greater than estimated. Preparing Phase 2 AFE for submission._x000d__x000a__x000d__x000a_7/1/22 - Tank ready to RTS pending receipt of new strapping chart. Variance due to scope greater than budget. Preparing phase 2 AFE for submission._x000d__x000a__x000d__x000a_6/1/22 - Tank repairs in progress. Repair scope more than budgeted. Plan to submit phase 2 AFE once coating costs are finalized._x000d__x000a__x000d__x000a_5/3/22 - Tank OOS and cleaned. Inspection in progress. Variance due to cleaning complete before end of month."/>
    <d v="2022-12-20T00:00:00"/>
    <s v="Sautter, Maureen"/>
    <m/>
    <s v="East"/>
    <s v="Pipelines and Terminals"/>
    <s v="Tank Integrity"/>
    <m/>
    <s v="Auburn Terminals"/>
    <s v="BETBO - BET BUFFALO TERMINAL"/>
    <m/>
    <m/>
    <n v="357"/>
    <m/>
    <m/>
    <n v="286343"/>
    <m/>
    <s v="Stine, Carlton"/>
    <s v="Stine, Carlton"/>
    <m/>
    <m/>
    <n v="1"/>
    <n v="41243"/>
    <m/>
    <s v="Administrator, System"/>
    <s v="JDE Child"/>
    <s v="Burnt Orange"/>
    <d v="2021-08-09T00:00:00"/>
  </r>
  <r>
    <s v="Buffalo Transmix Tank Overflow Installation"/>
    <s v="Item"/>
    <s v="Open"/>
    <x v="0"/>
    <s v="BETBO00E2204"/>
    <s v="Maintenance Framework"/>
    <n v="1938145"/>
    <s v="Yoder, Michael"/>
    <s v="East"/>
    <s v="7. Closed"/>
    <s v="Defined"/>
    <s v="Secondary Containment"/>
    <n v="544"/>
    <m/>
    <m/>
    <n v="543.75"/>
    <n v="544"/>
    <n v="0"/>
    <s v="Green"/>
    <m/>
    <m/>
    <m/>
    <n v="544"/>
    <m/>
    <m/>
    <n v="100000"/>
    <m/>
    <m/>
    <n v="100000"/>
    <s v="Full"/>
    <n v="100000"/>
    <n v="56922"/>
    <m/>
    <n v="56922"/>
    <s v="No"/>
    <s v="Green"/>
    <d v="2022-05-01T00:00:00"/>
    <d v="2022-01-13T00:00:00"/>
    <d v="2022-01-13T00:00:00"/>
    <d v="2022-12-31T00:00:00"/>
    <d v="2022-06-30T00:00:00"/>
    <m/>
    <m/>
    <n v="543.75"/>
    <m/>
    <m/>
    <m/>
    <m/>
    <m/>
    <m/>
    <m/>
    <m/>
    <m/>
    <x v="0"/>
    <m/>
    <m/>
    <m/>
    <m/>
    <m/>
    <m/>
    <m/>
    <m/>
    <s v="10/11/2022 - Closed WO/PO, set OPPM status to 'Closed'. MCS_x000d__x000a__x000d__x000a__x000d__x000a_10/5/22-Can Close. 8/2/22 - Processing trailing invoices._x000d__x000a__x000d__x000a_7/1/22 - Work complete. Variance due to change order. Job completed under budget._x000d__x000a__x000d__x000a_6/2/22 - Overflow install in progress. Reduced forecast as expected to come in under budget._x000d__x000a__x000d__x000a_5/3/22 - Pushed forecast back to start in May as scope is being finalized."/>
    <d v="2022-10-11T00:00:00"/>
    <s v="Sautter, Maureen"/>
    <m/>
    <s v="East"/>
    <s v="Pipelines and Terminals"/>
    <s v="Station/Terminal"/>
    <m/>
    <s v="Auburn Terminals"/>
    <s v="BETBO - BET BUFFALO TERMINAL"/>
    <m/>
    <n v="544"/>
    <n v="0"/>
    <m/>
    <m/>
    <n v="56379"/>
    <m/>
    <s v="Spari, Markella"/>
    <s v="Clark, David"/>
    <m/>
    <m/>
    <n v="1"/>
    <n v="41655"/>
    <m/>
    <s v="Clark, David"/>
    <s v="Independent"/>
    <s v="Aqua"/>
    <d v="2021-08-20T00:00:00"/>
  </r>
  <r>
    <s v="Chesapeake (BETQC) - OWS Submersible Pump Upgrade"/>
    <s v="Item"/>
    <s v="Open"/>
    <x v="1"/>
    <m/>
    <s v="Maintenance Framework"/>
    <m/>
    <s v="Schwindt, Joseph"/>
    <s v="East"/>
    <s v="1. Proposed"/>
    <m/>
    <s v="Storm Water Management"/>
    <m/>
    <n v="40000"/>
    <m/>
    <n v="40000"/>
    <n v="40000"/>
    <n v="0"/>
    <s v="Green"/>
    <n v="50000"/>
    <m/>
    <n v="50000"/>
    <n v="-10000"/>
    <m/>
    <m/>
    <m/>
    <m/>
    <m/>
    <m/>
    <m/>
    <m/>
    <m/>
    <n v="40000"/>
    <n v="40000"/>
    <s v="No"/>
    <s v="Green"/>
    <m/>
    <m/>
    <m/>
    <m/>
    <d v="2023-04-30T00:00:00"/>
    <m/>
    <m/>
    <m/>
    <m/>
    <m/>
    <m/>
    <m/>
    <n v="0"/>
    <n v="0"/>
    <n v="0"/>
    <s v="Green"/>
    <m/>
    <x v="0"/>
    <n v="40000"/>
    <n v="0"/>
    <m/>
    <m/>
    <m/>
    <m/>
    <m/>
    <m/>
    <s v="5/31/23 - all available pump info obtained from Terminal.  Working with Gould Vendor to identify existing pump specs and select new pump._x000d__x000a__x000d__x000a__x000d__x000a_4/3/2023 - Joe Schwindt to follow up with lead terminal operator regarding pump specs. .2/23/23 - JTS_x000d__x000a_Work has not started.  Pushed March and April forecast."/>
    <d v="2023-06-01T00:00:00"/>
    <m/>
    <m/>
    <s v="East"/>
    <s v="Pipelines and Terminals"/>
    <s v="Operating Infrastructure"/>
    <m/>
    <s v="Virginia"/>
    <s v="BETQC - BET CHESAPEAKE TERMINAL"/>
    <m/>
    <m/>
    <n v="40000"/>
    <n v="0"/>
    <m/>
    <m/>
    <m/>
    <s v="Bonenberger, Mark"/>
    <m/>
    <m/>
    <m/>
    <n v="1"/>
    <n v="45194"/>
    <m/>
    <s v="Administrator, System"/>
    <s v="Independent"/>
    <s v="Aqua"/>
    <d v="2022-08-23T00:00:00"/>
  </r>
  <r>
    <s v="Chesapeake Clean and idle #6 oil line"/>
    <s v="Item"/>
    <s v="Open"/>
    <x v="0"/>
    <m/>
    <s v="Maintenance Framework"/>
    <m/>
    <s v="Orischak, Bob"/>
    <s v="East"/>
    <s v="1. Proposed"/>
    <m/>
    <s v="Facility Integrity"/>
    <m/>
    <n v="0"/>
    <m/>
    <n v="0"/>
    <n v="45000"/>
    <n v="-45000"/>
    <s v="Red"/>
    <n v="45000"/>
    <m/>
    <n v="45000"/>
    <n v="-45000"/>
    <m/>
    <m/>
    <m/>
    <m/>
    <m/>
    <m/>
    <m/>
    <m/>
    <m/>
    <n v="45000"/>
    <n v="45000"/>
    <s v="No"/>
    <s v="Green"/>
    <d v="2024-08-01T00:00:00"/>
    <m/>
    <m/>
    <m/>
    <d v="2023-09-30T00:00:00"/>
    <m/>
    <m/>
    <m/>
    <m/>
    <m/>
    <m/>
    <m/>
    <m/>
    <m/>
    <m/>
    <m/>
    <m/>
    <x v="0"/>
    <m/>
    <m/>
    <n v="0"/>
    <n v="0"/>
    <m/>
    <m/>
    <m/>
    <m/>
    <s v="5/1/ 23 RLO Project is being pushed to 2024 Due to funding needed for BBH Boiler 2 system."/>
    <d v="2023-05-02T00:00:00"/>
    <m/>
    <m/>
    <s v="East"/>
    <s v="Pipelines and Terminals"/>
    <s v="Station/Terminal"/>
    <m/>
    <s v="Virginia"/>
    <s v="BETQC - BET CHESAPEAKE TERMINAL"/>
    <m/>
    <m/>
    <n v="0"/>
    <n v="0"/>
    <m/>
    <m/>
    <n v="45000"/>
    <s v="Aiken, Elaine"/>
    <m/>
    <m/>
    <m/>
    <n v="1"/>
    <n v="45637"/>
    <m/>
    <s v="Administrator, System"/>
    <s v="Independent"/>
    <s v="Aqua"/>
    <d v="2022-08-30T00:00:00"/>
  </r>
  <r>
    <s v="Chesapeake Remove diesel dead leg to tanks 5601-5602."/>
    <s v="Item"/>
    <s v="Open"/>
    <x v="0"/>
    <s v="BETQC00E2301"/>
    <s v="Maintenance Framework"/>
    <n v="2084834"/>
    <s v="Pepe, David"/>
    <s v="East"/>
    <s v="6. Operational"/>
    <s v="Defined"/>
    <s v="Facility Integrity"/>
    <n v="30702"/>
    <m/>
    <m/>
    <n v="30702.25"/>
    <n v="42000"/>
    <n v="-11298"/>
    <s v="Red"/>
    <n v="20000"/>
    <n v="22020"/>
    <n v="42020"/>
    <n v="-11318"/>
    <m/>
    <m/>
    <n v="42020"/>
    <m/>
    <m/>
    <n v="42020"/>
    <s v="Full"/>
    <n v="42020"/>
    <n v="30702"/>
    <m/>
    <n v="30702"/>
    <s v="No"/>
    <s v="Green"/>
    <d v="2023-04-01T00:00:00"/>
    <d v="2023-02-15T00:00:00"/>
    <d v="2023-02-15T00:00:00"/>
    <d v="2023-05-15T00:00:00"/>
    <d v="2023-05-31T00:00:00"/>
    <m/>
    <m/>
    <m/>
    <m/>
    <m/>
    <n v="30702.25"/>
    <m/>
    <n v="5000"/>
    <n v="5000"/>
    <n v="-5000"/>
    <s v="Red"/>
    <m/>
    <x v="0"/>
    <m/>
    <m/>
    <m/>
    <m/>
    <m/>
    <m/>
    <m/>
    <m/>
    <s v="6/1/2023 - DJP - completing the job book in June_x000d__x000a_5/4/2023 - Completed and waiting for final invoices._x000d__x000a_4/20/2023 - Contractor completed the removal of the piping from the main header.  Dead leg is free of product and left under 10# nitrogen._x000d__x000a_4/4/2023-Delayed due to contractor scheduling issue.  Planning to do in April.  2/9/2023 DJP Submitted AFE after receiving quote from contractor._x000d__x000a_1/11/2023 DJP Finalizing scope of work and getting with contractor to visit site."/>
    <d v="2023-06-01T00:00:00"/>
    <s v="Sautter, Maureen"/>
    <m/>
    <s v="East"/>
    <s v="Pipelines and Terminals"/>
    <s v="Station/Terminal"/>
    <m/>
    <s v="Virginia"/>
    <s v="BETQC - BET CHESAPEAKE TERMINAL"/>
    <m/>
    <m/>
    <n v="30702"/>
    <m/>
    <m/>
    <m/>
    <m/>
    <s v="Aiken, Elaine"/>
    <s v="Aiken, Elaine"/>
    <m/>
    <m/>
    <n v="1"/>
    <n v="45636"/>
    <m/>
    <s v="Administrator, System"/>
    <s v="Independent"/>
    <s v="Aqua"/>
    <d v="2022-08-30T00:00:00"/>
  </r>
  <r>
    <s v="Chesapeake Terminal (BETQC) Tank 5605 – OOS Corr Insp - Flip to MEXP"/>
    <s v="Item"/>
    <s v="Open"/>
    <x v="0"/>
    <s v="BETQC00E2303"/>
    <s v="Maintenance Framework"/>
    <n v="1937278"/>
    <s v="Yoder, Michael"/>
    <s v="East"/>
    <s v="6. Operational"/>
    <s v="Defined"/>
    <s v="Tanks"/>
    <n v="751462"/>
    <m/>
    <m/>
    <n v="751461.77"/>
    <n v="751462"/>
    <n v="0"/>
    <s v="Green"/>
    <m/>
    <m/>
    <m/>
    <n v="751462"/>
    <m/>
    <m/>
    <n v="717000"/>
    <m/>
    <m/>
    <n v="717000"/>
    <s v="Full"/>
    <n v="717000"/>
    <n v="751462"/>
    <m/>
    <n v="751462"/>
    <s v="No"/>
    <s v="Green"/>
    <d v="2023-03-01T00:00:00"/>
    <d v="2023-03-15T00:00:00"/>
    <d v="2023-03-15T00:00:00"/>
    <d v="2023-01-31T00:00:00"/>
    <d v="2023-03-31T00:00:00"/>
    <m/>
    <m/>
    <m/>
    <m/>
    <n v="751461.77"/>
    <m/>
    <m/>
    <m/>
    <m/>
    <m/>
    <m/>
    <m/>
    <x v="0"/>
    <m/>
    <m/>
    <m/>
    <m/>
    <m/>
    <m/>
    <m/>
    <m/>
    <s v="Can close. 4/4/23 - Variance due to flip hitting March business. _x000d__x000a__x000d__x000a_3/28/23 - On 3/24, I put in a flip ticket to move the 767K on project BETQC00M2201 to this project. MCS."/>
    <d v="2023-05-03T00:00:00"/>
    <s v="Sautter, Maureen"/>
    <m/>
    <s v="East"/>
    <s v="Pipelines and Terminals"/>
    <s v="Tank Integrity"/>
    <m/>
    <s v="Virginia"/>
    <s v="BETQC - BET CHESAPEAKE TERMINAL"/>
    <m/>
    <n v="751462"/>
    <n v="0"/>
    <m/>
    <m/>
    <m/>
    <m/>
    <s v="Stine, Carlton"/>
    <s v="Stine, Carlton"/>
    <m/>
    <m/>
    <n v="1"/>
    <n v="46728"/>
    <m/>
    <s v="Meitzler, Antoinette"/>
    <s v="Independent"/>
    <s v="Aqua"/>
    <d v="2023-03-08T00:00:00"/>
  </r>
  <r>
    <s v="Chesapeake Terminal (BETQC) Tank 5605 – OOS Corr Insp &amp; Refurb"/>
    <s v="Item"/>
    <s v="Open"/>
    <x v="1"/>
    <s v="BETQC00M2201"/>
    <s v="Maintenance Framework"/>
    <n v="1937278"/>
    <s v="Yoder, Michael"/>
    <s v="East"/>
    <s v="6. Operational"/>
    <s v="Defined"/>
    <s v="Tanks"/>
    <n v="-680196"/>
    <m/>
    <m/>
    <n v="-680195.64"/>
    <n v="-680196"/>
    <n v="0"/>
    <s v="Green"/>
    <m/>
    <m/>
    <m/>
    <n v="-680196"/>
    <m/>
    <m/>
    <n v="584000"/>
    <m/>
    <m/>
    <n v="584000"/>
    <s v="Phase"/>
    <n v="584000"/>
    <n v="2161"/>
    <m/>
    <n v="2161"/>
    <s v="No"/>
    <s v="Green"/>
    <d v="2022-08-01T00:00:00"/>
    <d v="2022-01-04T00:00:00"/>
    <d v="2022-01-04T00:00:00"/>
    <d v="2022-12-31T00:00:00"/>
    <d v="2023-01-31T00:00:00"/>
    <m/>
    <m/>
    <n v="33916.57"/>
    <n v="48030.1"/>
    <n v="-762142.31"/>
    <m/>
    <m/>
    <m/>
    <m/>
    <m/>
    <m/>
    <m/>
    <x v="0"/>
    <m/>
    <m/>
    <m/>
    <m/>
    <m/>
    <m/>
    <m/>
    <m/>
    <s v="Can close. 4/4/23 - Variance due to flip to expense. Project in process of being closed._x000d__x000a__x000d__x000a_3/28/2023 - Flip to expense project has occurred today, and  I sclosed WO and closed POs.  MCS._x000d__x000a__x000d__x000a__x000d__x000a_3/28/23 - On 3/24, I put in a flip ticket to move the 767K on this project to Expense Project  BETQC00E2303. MCS_x000d__x000a__x000d__x000a__x000d__x000a_3/1/23 - Variance due to additional disposal costs. Preparing phase 2 flip AFE for submission._x000d__x000a__x000d__x000a_2/1/23 - Inspection completed. Tank to remain idle. Variance due to higher than forecast disposal costs. Preparing phase 2 flip AFE for submission._x000d__x000a__x000d__x000a_1/3/2023 - Tank cleaning completed. Inspection to be completed week of 1/9. Updated January forecast. Preparing phase 2 flip AFE for submission._x000d__x000a__x000d__x000a_12/1/22 - Tank cleaning in progress._x000d__x000a__x000d__x000a_11/1/22 - Tank cleaning in progress._x000d__x000a__x000d__x000a_10/4/22 - Preparing to clean tank. Plan to clean, inspect, and leave idle._x000d__x000a__x000d__x000a_9/1/22 - Variance due to early start isolating tank._x000d__x000a__x000d__x000a_8/2/22 - Plan to start cleaning in September._x000d__x000a__x000d__x000a_7/6/2022 - Planned for September start."/>
    <d v="2023-05-03T00:00:00"/>
    <s v="Sautter, Maureen"/>
    <m/>
    <s v="East"/>
    <s v="Pipelines and Terminals"/>
    <s v="Integrity"/>
    <m/>
    <s v="Perth Amboy"/>
    <s v="BPTPC - BPT PERTH AMBOY"/>
    <m/>
    <n v="-680196"/>
    <n v="0"/>
    <m/>
    <m/>
    <n v="682357"/>
    <m/>
    <s v="Stine, Carlton"/>
    <s v="Stine, Carlton"/>
    <m/>
    <m/>
    <n v="1"/>
    <n v="41248"/>
    <m/>
    <s v="Administrator, System"/>
    <s v="Independent"/>
    <s v="Aqua"/>
    <d v="2021-08-09T00:00:00"/>
  </r>
  <r>
    <s v="Chesapeake Terminal Camera Upgrade"/>
    <s v="Item"/>
    <s v="Open"/>
    <x v="1"/>
    <s v="BETQC00M2204"/>
    <s v="Maintenance Framework"/>
    <n v="2003931"/>
    <s v="Mohr, David"/>
    <s v="East"/>
    <s v="3. Active"/>
    <s v="Defined"/>
    <s v="Security &amp; Cameras"/>
    <n v="16469"/>
    <n v="2000"/>
    <m/>
    <n v="18469.36"/>
    <n v="17118"/>
    <n v="1351"/>
    <s v="Yellow"/>
    <m/>
    <m/>
    <m/>
    <n v="18469"/>
    <m/>
    <m/>
    <n v="71000"/>
    <m/>
    <m/>
    <n v="71000"/>
    <s v="Full"/>
    <n v="71000"/>
    <n v="66838"/>
    <n v="2000"/>
    <n v="68838"/>
    <s v="No"/>
    <s v="Green"/>
    <d v="2022-08-01T00:00:00"/>
    <d v="2022-07-25T00:00:00"/>
    <d v="2022-07-25T00:00:00"/>
    <d v="2022-08-30T00:00:00"/>
    <d v="2023-06-30T00:00:00"/>
    <m/>
    <m/>
    <n v="14797.84"/>
    <n v="800.11"/>
    <n v="20.12"/>
    <n v="315.04000000000002"/>
    <n v="536.25"/>
    <n v="2200"/>
    <n v="2200"/>
    <n v="-1664"/>
    <s v="Red"/>
    <m/>
    <x v="0"/>
    <n v="2000"/>
    <m/>
    <m/>
    <m/>
    <m/>
    <m/>
    <m/>
    <m/>
    <s v="6/2/2023Additional troubleshooting required._x000d__x000a_5/1/2023 CO approved for POE Injector to complete project. _x000d__x000a_4/1/2023 Vendor onsite this week to complete installation. DRM_x000d__x000a_2/2/2023 Variance due to licensing issues with the NVR.  Project will complete in Feb, within budget._x000d__x000a_1/3/2023 Variance due to material not arriving for installation to commence. Expecting installation in January._x000d__x000a_12/1/2022 Variance due to material not arriving. Cable and conduit completed._x000d__x000a_11/1/2022 Installation in progress. Some material still not received. Variance due to camera vendor and material._x000d__x000a_10/1/2022 Cable and conduit install commencing week of 10/3. Camera equipment still not received. DRM_x000d__x000a_9/1/2022 Material on order from camera vendor. Electrical cable and conduit to start week of 9/12 DRM_x000d__x000a_8/1/2022 Reduced scope by removing new dock camera. AFE has been approved. PO delivered to Alliance Electrical.. JCI  PO to follow. DRM_x000d__x000a_7/5/2022 Have received all quotes and project AFE amount it $84k. DRM_x000d__x000a_6/2/2022 Change scope for bids and carved out Electrical portion. I have received only 1 of the 3 Camera bids. DRM_x000d__x000a_5/2/2022 Had site job walk with vendors and contractors last week. Quotes due by week of 5/9. DRM_x000d__x000a_4/1/2022 DRM Decided on using Convergint, job walk to follow with Chris Clark._x000d__x000a__x000d__x000a__x000d__x000a_2/1/2022 Scheduling job walk"/>
    <d v="2023-06-02T00:00:00"/>
    <s v="Sautter, Maureen"/>
    <m/>
    <s v="East"/>
    <s v="Pipelines and Terminals"/>
    <s v="Operating Infrastructure"/>
    <m/>
    <s v="Virginia"/>
    <s v="BETQC - BET CHESAPEAKE TERMINAL"/>
    <m/>
    <n v="15618"/>
    <n v="2851"/>
    <m/>
    <m/>
    <n v="50369"/>
    <m/>
    <s v="Clark, Chris"/>
    <s v="Clark, Chris B"/>
    <m/>
    <m/>
    <n v="1"/>
    <n v="37849"/>
    <m/>
    <s v="Guest, ProSight"/>
    <s v="Independent"/>
    <s v="Aqua"/>
    <d v="2020-08-13T00:00:00"/>
  </r>
  <r>
    <s v="chesapeake terminal lighting repair 2023"/>
    <s v="Item"/>
    <s v="Open"/>
    <x v="0"/>
    <s v="BETQC00E2302"/>
    <s v="Maintenance Framework"/>
    <n v="2085407"/>
    <s v="Orischak, Bob"/>
    <s v="East"/>
    <s v="3. Active"/>
    <s v="Drawdown"/>
    <s v="Electrical"/>
    <n v="31998"/>
    <n v="1"/>
    <m/>
    <n v="31998.5"/>
    <n v="33001"/>
    <n v="-1003"/>
    <s v="Yellow"/>
    <m/>
    <m/>
    <m/>
    <n v="31999"/>
    <m/>
    <m/>
    <n v="33000"/>
    <m/>
    <m/>
    <n v="33000"/>
    <s v="Full"/>
    <n v="33000"/>
    <n v="31998"/>
    <n v="1"/>
    <n v="31999"/>
    <s v="No"/>
    <s v="Green"/>
    <d v="2023-04-01T00:00:00"/>
    <d v="2023-02-21T00:00:00"/>
    <d v="2023-02-21T00:00:00"/>
    <d v="2023-03-25T00:00:00"/>
    <d v="2023-03-25T00:00:00"/>
    <m/>
    <m/>
    <m/>
    <m/>
    <m/>
    <n v="31997.5"/>
    <n v="0"/>
    <m/>
    <m/>
    <n v="0"/>
    <s v="Green"/>
    <n v="0"/>
    <x v="0"/>
    <m/>
    <m/>
    <m/>
    <m/>
    <m/>
    <m/>
    <n v="1"/>
    <m/>
    <s v="6/1/23 RLO  Contractor to finish up on June 12th. _x000d__x000a_5/1/2023 RLO Work is complete and need to accrue the remaining money until billing is complete. _x000d__x000a_4/3/23 RLO Contractor should be starting work this month. No spends. _x000d__x000a_2/27/23 RLO, Contractor should finish work in April."/>
    <d v="2023-06-01T00:00:00"/>
    <s v="Sautter, Maureen"/>
    <m/>
    <s v="East"/>
    <s v="Pipelines and Terminals"/>
    <s v="Station/Terminal"/>
    <m/>
    <s v="Virginia"/>
    <s v="BETQC - BET CHESAPEAKE TERMINAL"/>
    <m/>
    <m/>
    <n v="31998"/>
    <m/>
    <n v="1"/>
    <m/>
    <m/>
    <s v="Ashley, Robert"/>
    <s v="Blow, Andrew"/>
    <s v="N/A"/>
    <m/>
    <n v="1"/>
    <n v="46620"/>
    <m/>
    <s v="Orischak, Bob"/>
    <s v="JDE Child"/>
    <s v="Burnt Orange"/>
    <d v="2023-02-22T00:00:00"/>
  </r>
  <r>
    <s v="Chesapeake Thermal relief lanes 1 &amp; 2"/>
    <s v="Item"/>
    <s v="Open"/>
    <x v="1"/>
    <s v="BETQC00M2301"/>
    <s v="Maintenance Framework"/>
    <n v="2076602"/>
    <s v="Pepe, David"/>
    <s v="East"/>
    <s v="6. Operational"/>
    <s v="Defined"/>
    <s v="Truck Racks"/>
    <n v="24376"/>
    <m/>
    <m/>
    <n v="24375.919999999998"/>
    <n v="47000"/>
    <n v="-22624"/>
    <s v="Red"/>
    <n v="47000"/>
    <m/>
    <n v="47000"/>
    <n v="-22624"/>
    <m/>
    <m/>
    <n v="50743"/>
    <m/>
    <m/>
    <n v="50743"/>
    <s v="Full"/>
    <n v="50743"/>
    <n v="24376"/>
    <m/>
    <n v="24376"/>
    <s v="No"/>
    <s v="Green"/>
    <d v="2023-04-01T00:00:00"/>
    <d v="2023-01-23T00:00:00"/>
    <d v="2023-01-23T00:00:00"/>
    <d v="2023-03-31T00:00:00"/>
    <d v="2023-05-31T00:00:00"/>
    <m/>
    <m/>
    <m/>
    <m/>
    <m/>
    <n v="23326.240000000002"/>
    <n v="1049.68"/>
    <n v="5000"/>
    <n v="5000"/>
    <n v="-3950"/>
    <s v="Red"/>
    <m/>
    <x v="0"/>
    <m/>
    <m/>
    <m/>
    <m/>
    <m/>
    <m/>
    <m/>
    <m/>
    <s v="6/1/2023 - DJP - completing the job book this month_x000d__x000a_5/4/2023 - DJP - completed and waiting on final hours and invoices.  April spends were under budget due to finishing earlier than expected_x000d__x000a_4/13/2023 - project work completed, waiting on the MTRs from the contractor._x000d__x000a_4/4/2023-On target for April.  2/9/2023 DJP PO issued and contractor has ordered the materials_x000d__x000a_1/11/2023 DJP Getting quotes from the contractor and finalized scope of work.  Scheduling facility walk in January."/>
    <d v="2023-06-01T00:00:00"/>
    <s v="Sautter, Maureen"/>
    <m/>
    <s v="East"/>
    <s v="Pipelines and Terminals"/>
    <s v="Operating Infrastructure"/>
    <m/>
    <s v="Virginia"/>
    <s v="BETQC - BET CHESAPEAKE TERMINAL"/>
    <m/>
    <m/>
    <n v="24376"/>
    <m/>
    <m/>
    <m/>
    <m/>
    <s v="Younce, Michael"/>
    <s v="Younce, Michael"/>
    <m/>
    <m/>
    <n v="1"/>
    <n v="45302"/>
    <m/>
    <s v="Guest, ProSight"/>
    <s v="Independent"/>
    <s v="Aqua"/>
    <d v="2022-08-25T00:00:00"/>
  </r>
  <r>
    <s v="CP System and Potentials Investigation Virginia Terminals"/>
    <s v="Item"/>
    <s v="Open"/>
    <x v="0"/>
    <s v="BETFF00E2302"/>
    <s v="Maintenance Framework"/>
    <n v="2096529"/>
    <s v="Gable, Rob"/>
    <s v="East"/>
    <s v="3. Active"/>
    <s v="Drawdown"/>
    <s v="Cathodic Protection"/>
    <n v="4712"/>
    <n v="13000"/>
    <m/>
    <n v="17711.7"/>
    <n v="17000"/>
    <n v="712"/>
    <s v="Yellow"/>
    <m/>
    <m/>
    <m/>
    <n v="17712"/>
    <m/>
    <m/>
    <n v="17000"/>
    <m/>
    <m/>
    <n v="17000"/>
    <s v="Full"/>
    <n v="17000"/>
    <n v="4712"/>
    <n v="13000"/>
    <n v="17712"/>
    <s v="No"/>
    <s v="Green"/>
    <d v="2023-04-01T00:00:00"/>
    <d v="2023-03-30T00:00:00"/>
    <d v="2023-03-30T00:00:00"/>
    <d v="2023-12-31T00:00:00"/>
    <d v="2023-12-31T00:00:00"/>
    <m/>
    <m/>
    <m/>
    <m/>
    <m/>
    <n v="4711.7"/>
    <m/>
    <m/>
    <m/>
    <m/>
    <m/>
    <m/>
    <x v="0"/>
    <m/>
    <m/>
    <n v="13000"/>
    <m/>
    <m/>
    <m/>
    <m/>
    <m/>
    <s v="6/2/2023 RAG - Work will continue during August.  5/2/2023 RAG - Work began early during April.  4/4/2023 RAG - Work to begin in May."/>
    <d v="2023-06-02T00:00:00"/>
    <s v="Sautter, Maureen"/>
    <m/>
    <s v="East"/>
    <s v="Pipelines and Terminals"/>
    <s v="Corrosion"/>
    <m/>
    <s v="Virginia"/>
    <s v="BETFF - BET FAIRFAX"/>
    <m/>
    <m/>
    <n v="4712"/>
    <n v="13000"/>
    <m/>
    <m/>
    <m/>
    <s v="Geib, Rob"/>
    <s v="Geib, Robert"/>
    <s v="N/A"/>
    <m/>
    <n v="1"/>
    <n v="46860"/>
    <m/>
    <s v="Schultz, Amy"/>
    <s v="JDE Child"/>
    <s v="Burnt Orange"/>
    <d v="2023-03-30T00:00:00"/>
  </r>
  <r>
    <s v="CP System Design and Installation Along JH724JM"/>
    <s v="Item"/>
    <s v="Candidate"/>
    <x v="1"/>
    <m/>
    <s v="Maintenance Framework"/>
    <m/>
    <s v="Gable, Rob"/>
    <s v="East"/>
    <s v="1. Proposed"/>
    <m/>
    <s v="Cathodic Protection"/>
    <m/>
    <n v="90000"/>
    <m/>
    <n v="90000"/>
    <n v="90000"/>
    <n v="0"/>
    <s v="Green"/>
    <n v="90000"/>
    <m/>
    <n v="90000"/>
    <n v="0"/>
    <m/>
    <m/>
    <m/>
    <m/>
    <m/>
    <m/>
    <m/>
    <m/>
    <m/>
    <n v="90000"/>
    <n v="90000"/>
    <s v="No"/>
    <s v="Green"/>
    <d v="2023-07-01T00:00:00"/>
    <m/>
    <m/>
    <m/>
    <d v="2023-09-30T00:00:00"/>
    <m/>
    <m/>
    <m/>
    <m/>
    <m/>
    <m/>
    <m/>
    <m/>
    <m/>
    <m/>
    <m/>
    <m/>
    <x v="0"/>
    <m/>
    <n v="35000"/>
    <n v="40000"/>
    <n v="10000"/>
    <n v="5000"/>
    <m/>
    <m/>
    <m/>
    <s v="5/2/2023 RAG - Planning postponed while investigating other projects in the area during 2023 and 2024.  4/4/2023 RAG - Planning postponed while investigating other projects in the area during 2023 and 2024.  3/2/2023 RAG - Work to begin during Q2."/>
    <d v="2023-05-02T00:00:00"/>
    <m/>
    <m/>
    <s v="East"/>
    <s v="Pipelines and Terminals"/>
    <s v="Integrity"/>
    <m/>
    <s v="Mechanicsburg"/>
    <s v="JH724JM - HGHSPE JCT-MECHBRG JCT"/>
    <m/>
    <m/>
    <n v="0"/>
    <n v="85000"/>
    <n v="5000"/>
    <m/>
    <m/>
    <s v="Geib, Rob"/>
    <m/>
    <m/>
    <m/>
    <n v="1"/>
    <n v="45415"/>
    <m/>
    <s v="Guest, ProSight"/>
    <s v="Independent"/>
    <s v="Aqua"/>
    <d v="2022-08-26T00:00:00"/>
  </r>
  <r>
    <s v="CY802CA - DIG SHEETS (2)"/>
    <s v="Item"/>
    <s v="Open"/>
    <x v="1"/>
    <s v="CY802CAM2201"/>
    <s v="Maintenance Framework"/>
    <n v="2023219"/>
    <s v="Keppel, Nicholas"/>
    <s v="East"/>
    <s v="6. Operational"/>
    <s v="Drawdown"/>
    <s v="Pipeline Digs"/>
    <n v="591"/>
    <m/>
    <m/>
    <n v="590.54999999999995"/>
    <n v="591"/>
    <n v="0"/>
    <s v="Green"/>
    <m/>
    <m/>
    <m/>
    <n v="591"/>
    <m/>
    <m/>
    <n v="346000"/>
    <m/>
    <m/>
    <n v="346000"/>
    <s v="Full"/>
    <n v="346000"/>
    <n v="152440"/>
    <m/>
    <n v="152440"/>
    <s v="No"/>
    <s v="Green"/>
    <d v="2022-10-01T00:00:00"/>
    <d v="2022-09-21T00:00:00"/>
    <d v="2022-09-21T00:00:00"/>
    <d v="2022-12-31T00:00:00"/>
    <d v="2022-10-28T00:00:00"/>
    <m/>
    <m/>
    <n v="590.54999999999995"/>
    <m/>
    <m/>
    <m/>
    <m/>
    <m/>
    <m/>
    <m/>
    <m/>
    <m/>
    <x v="0"/>
    <m/>
    <m/>
    <m/>
    <m/>
    <m/>
    <m/>
    <m/>
    <m/>
    <s v="1/5/2023 -The 2 digs were completed in October; variance due to labor costs coming in slightly higher than anticipated"/>
    <d v="2023-01-05T00:00:00"/>
    <s v="Sautter, Maureen"/>
    <m/>
    <s v="East"/>
    <s v="Pipelines and Terminals"/>
    <s v="Integrity"/>
    <m/>
    <s v="Auburn Pipeline"/>
    <s v="CY802CA - MARCY TO UTICA"/>
    <m/>
    <n v="591"/>
    <n v="0"/>
    <m/>
    <m/>
    <n v="151850"/>
    <m/>
    <s v="Bartal, Nick"/>
    <s v="Bartal, Nick"/>
    <m/>
    <m/>
    <n v="1"/>
    <n v="45694"/>
    <m/>
    <s v="Guest, ProSight"/>
    <s v="Independent"/>
    <s v="Aqua"/>
    <d v="2022-08-29T00:00:00"/>
  </r>
  <r>
    <s v="Dewitt Junction CP groundbed replacement"/>
    <s v="Item"/>
    <s v="Open"/>
    <x v="1"/>
    <s v="DJ00000M2301"/>
    <s v="Maintenance Framework"/>
    <n v="2094191"/>
    <s v="Norton, Bill"/>
    <s v="East"/>
    <s v="3. Active"/>
    <s v="Defined"/>
    <s v="Cathodic Protection"/>
    <n v="22987"/>
    <n v="22000"/>
    <m/>
    <n v="44986.75"/>
    <n v="45000"/>
    <n v="-13"/>
    <s v="Yellow"/>
    <n v="45000"/>
    <m/>
    <n v="45000"/>
    <n v="-13"/>
    <m/>
    <m/>
    <n v="45003"/>
    <m/>
    <m/>
    <n v="45003"/>
    <s v="Full"/>
    <n v="45003"/>
    <n v="22987"/>
    <n v="22000"/>
    <n v="44987"/>
    <s v="No"/>
    <s v="Green"/>
    <d v="2023-05-01T00:00:00"/>
    <d v="2023-03-07T00:00:00"/>
    <d v="2023-03-07T00:00:00"/>
    <d v="2023-10-01T00:00:00"/>
    <d v="2023-11-30T00:00:00"/>
    <m/>
    <m/>
    <m/>
    <m/>
    <m/>
    <m/>
    <n v="22986.75"/>
    <n v="17000"/>
    <n v="17000"/>
    <n v="5987"/>
    <s v="Red"/>
    <m/>
    <x v="0"/>
    <m/>
    <m/>
    <n v="22000"/>
    <m/>
    <m/>
    <m/>
    <m/>
    <m/>
    <s v="4/20/23 materials ordered from Mesa. waiting on quote from Skiles for installation.."/>
    <d v="2023-04-20T00:00:00"/>
    <s v="Sautter, Maureen"/>
    <m/>
    <s v="East"/>
    <s v="Pipelines and Terminals"/>
    <s v="Integrity"/>
    <m/>
    <s v="Auburn Pipeline"/>
    <s v="DJ802ZR - DEWITT JCT TO VERONA"/>
    <m/>
    <m/>
    <n v="22987"/>
    <n v="22000"/>
    <m/>
    <m/>
    <m/>
    <s v="Geib, Rob"/>
    <s v="Geib, Robert"/>
    <m/>
    <m/>
    <n v="1"/>
    <n v="44350"/>
    <m/>
    <s v="Guest, ProSight"/>
    <s v="Independent"/>
    <s v="Aqua"/>
    <d v="2022-08-01T00:00:00"/>
  </r>
  <r>
    <s v="DP701NS Airport Dr. groundbed replacement"/>
    <s v="Item"/>
    <s v="Open"/>
    <x v="1"/>
    <s v="DP701NSM2101"/>
    <s v="Exempt"/>
    <n v="1804148"/>
    <s v="Norton, Bill"/>
    <s v="East"/>
    <s v="7. Closed"/>
    <s v="Defined"/>
    <s v="Atmospheric Corrosion"/>
    <n v="-150"/>
    <m/>
    <m/>
    <n v="-150"/>
    <m/>
    <n v="-150"/>
    <s v="Red"/>
    <m/>
    <m/>
    <m/>
    <n v="-150"/>
    <m/>
    <m/>
    <n v="45000"/>
    <m/>
    <m/>
    <n v="45000"/>
    <s v="Full"/>
    <n v="45000"/>
    <n v="41198"/>
    <m/>
    <n v="41198"/>
    <s v="No"/>
    <s v="Green"/>
    <d v="2021-02-01T00:00:00"/>
    <d v="2021-01-26T00:00:00"/>
    <d v="2021-01-26T00:00:00"/>
    <d v="2021-04-01T00:00:00"/>
    <d v="2021-05-31T00:00:00"/>
    <m/>
    <m/>
    <m/>
    <m/>
    <m/>
    <n v="-150"/>
    <m/>
    <m/>
    <m/>
    <m/>
    <m/>
    <m/>
    <x v="0"/>
    <m/>
    <m/>
    <m/>
    <m/>
    <m/>
    <m/>
    <m/>
    <m/>
    <s v="1/26/2022 - WO/POs closed, set OPPM to 'Closed'._x000d__x000a__x000d__x000a__x000d__x000a_9/30/2021 - Closed WO/PO.  MCS_x000d__x000a__x000d__x000a_9/2/21-Work completed, ready to close. _x000d__x000a__x000d__x000a_8/2/21 final equipment ordered, should arrive this month._x000d__x000a__x000d__x000a_6/1/21 Ground Bed installed, system activated. waiting on rectifier replacement to be installed later._x000d__x000a__x000d__x000a_3/1/21 PO issued -Skiles for groundbed replacement. scheduled for May install Mike Bass to notify property owner of upcoming work. WRB"/>
    <d v="2022-01-26T00:00:00"/>
    <s v="Sautter, Maureen"/>
    <m/>
    <s v="East"/>
    <s v="Pipelines and Terminals"/>
    <s v="Integrity"/>
    <m/>
    <s v="Macungie Pipe"/>
    <s v="DP701NS - DUPONT TO NICHOLSON-16IN"/>
    <m/>
    <m/>
    <n v="-150"/>
    <m/>
    <m/>
    <m/>
    <m/>
    <s v="Geib, Rob"/>
    <s v="Geib, Robert"/>
    <m/>
    <m/>
    <n v="1"/>
    <n v="37238"/>
    <m/>
    <s v="Guest, ProSight"/>
    <s v="Independent"/>
    <s v="Aqua"/>
    <d v="2020-07-23T00:00:00"/>
  </r>
  <r>
    <s v="DP701NSV18A RT 92 block valve recoating"/>
    <s v="Item"/>
    <s v="Open"/>
    <x v="1"/>
    <s v="DP701NSM2301"/>
    <s v="Maintenance Framework"/>
    <n v="2083840"/>
    <s v="Norton, Bill"/>
    <s v="East"/>
    <s v="3. Active"/>
    <s v="Defined"/>
    <s v="Atmospheric Corrosion"/>
    <n v="16332"/>
    <n v="8500"/>
    <m/>
    <n v="24832.47"/>
    <n v="25000"/>
    <n v="-168"/>
    <s v="Yellow"/>
    <n v="25000"/>
    <m/>
    <n v="25000"/>
    <n v="-168"/>
    <m/>
    <m/>
    <n v="25000"/>
    <m/>
    <m/>
    <n v="25000"/>
    <s v="Full"/>
    <n v="25000"/>
    <n v="16332"/>
    <n v="8500"/>
    <n v="24832"/>
    <s v="No"/>
    <s v="Green"/>
    <d v="2023-04-01T00:00:00"/>
    <d v="2023-02-01T00:00:00"/>
    <d v="2023-02-01T00:00:00"/>
    <d v="2023-07-01T00:00:00"/>
    <d v="2023-11-30T00:00:00"/>
    <m/>
    <m/>
    <m/>
    <m/>
    <m/>
    <n v="9200"/>
    <n v="7132.47"/>
    <n v="6500"/>
    <n v="6500"/>
    <n v="632"/>
    <s v="Yellow"/>
    <m/>
    <x v="0"/>
    <m/>
    <m/>
    <m/>
    <m/>
    <n v="8500"/>
    <m/>
    <m/>
    <m/>
    <s v="4/20/23 first stage work completed. waiting on follow up work to be determined."/>
    <d v="2023-04-20T00:00:00"/>
    <s v="Sautter, Maureen"/>
    <m/>
    <s v="East"/>
    <s v="Pipelines and Terminals"/>
    <s v="Integrity"/>
    <m/>
    <s v="Macungie Pipe"/>
    <s v="DP701NS - DUPONT TO NICHOLSON-16IN"/>
    <m/>
    <m/>
    <n v="16332"/>
    <m/>
    <n v="8500"/>
    <m/>
    <m/>
    <s v="Geib, Rob"/>
    <s v="Geib, Robert"/>
    <m/>
    <m/>
    <n v="1"/>
    <n v="44351"/>
    <m/>
    <s v="Guest, ProSight"/>
    <s v="Independent"/>
    <s v="Aqua"/>
    <d v="2022-08-01T00:00:00"/>
  </r>
  <r>
    <s v="DP-8053 Pump &amp; Engine Replacement"/>
    <s v="Item"/>
    <s v="Open"/>
    <x v="1"/>
    <s v="8410811M2131"/>
    <s v="Maintenance Framework"/>
    <n v="1901744"/>
    <s v="Herry, Ryan"/>
    <s v="East"/>
    <s v="3. Active"/>
    <s v="Unplanned"/>
    <s v="Rotating Equipment"/>
    <n v="98398"/>
    <n v="679469"/>
    <m/>
    <n v="777866.93"/>
    <n v="775775"/>
    <n v="2092"/>
    <s v="Yellow"/>
    <n v="750000"/>
    <m/>
    <n v="750000"/>
    <n v="27867"/>
    <m/>
    <m/>
    <n v="3606000"/>
    <m/>
    <m/>
    <n v="3606000"/>
    <s v="Full"/>
    <n v="3606000"/>
    <n v="2942854"/>
    <n v="679469"/>
    <n v="3622323"/>
    <s v="No"/>
    <s v="Green"/>
    <d v="2021-11-01T00:00:00"/>
    <d v="2021-11-09T00:00:00"/>
    <d v="2021-11-09T00:00:00"/>
    <d v="2021-12-31T00:00:00"/>
    <d v="2023-08-31T00:00:00"/>
    <m/>
    <m/>
    <n v="13414.7"/>
    <n v="13962.14"/>
    <n v="14928.84"/>
    <n v="14449"/>
    <n v="41643.25"/>
    <n v="40000"/>
    <n v="40000"/>
    <n v="1643"/>
    <s v="Yellow"/>
    <n v="0"/>
    <x v="0"/>
    <n v="150000"/>
    <n v="150000"/>
    <n v="239469"/>
    <n v="140000"/>
    <m/>
    <m/>
    <m/>
    <m/>
    <s v="06/05/2023 - Engine has been shipped expected mid June. Lock out and Tag out in progress. Site demolition expected to begin June._x000d__x000a_05/01/2023 - Engineering drawings are being finalized for piping and auxillary systems. Pump and engine shipped with expected arrival May 2023._x000d__x000a_04/03/2023 - Final project budget is being reviewed to complete project. Remaining forecasts are good._x000d__x000a_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_x000a_2/2/2023 - Full AFE will be prepared to reflect total approved budget.January Cap Int and CWIP Allocations combined totalled $13.4K_x000d__x000a_3.17.22.DLC: Pump being Manufactured, expected late Dec 2022_x000d__x000a__x000d__x000a_12/2/21 Operational date moved back to 6/30/23 BL_x000d__x000a__x000d__x000a_10/4/2021 - Bid Meeting held, expected bid returned Oct 12th. [R. Herry]_x000d__x000a__x000d__x000a_Down payment in 2021 with installation in 2022"/>
    <d v="2023-06-05T00:00:00"/>
    <s v="Coverley, Colleen"/>
    <m/>
    <s v="East"/>
    <s v="Pipelines and Terminals"/>
    <s v="Operating Infrastructure"/>
    <m/>
    <s v="Bahamas Hub"/>
    <s v="841811 - BOR - MAINTENANCE"/>
    <m/>
    <n v="42306"/>
    <n v="206092"/>
    <n v="529469"/>
    <m/>
    <n v="44322"/>
    <m/>
    <s v="Posipanko, Dan"/>
    <s v="Nash, Tom"/>
    <m/>
    <m/>
    <n v="1"/>
    <n v="34822"/>
    <m/>
    <s v="Guest, ProSight"/>
    <s v="Independent"/>
    <s v="Aqua"/>
    <d v="2019-08-30T00:00:00"/>
  </r>
  <r>
    <s v="Dupont Relief Valve Replacement"/>
    <s v="Item"/>
    <s v="Open"/>
    <x v="1"/>
    <s v="DP00000M2301"/>
    <s v="Project Framework"/>
    <n v="2123097"/>
    <s v="Wing, Hunter"/>
    <s v="East"/>
    <s v="3. Active"/>
    <s v="Defined"/>
    <s v="Transient/Surge Mitigation"/>
    <m/>
    <n v="124947"/>
    <m/>
    <n v="124947"/>
    <n v="115000"/>
    <n v="9947"/>
    <s v="Yellow"/>
    <n v="115000"/>
    <n v="27000"/>
    <n v="142000"/>
    <n v="-17053"/>
    <m/>
    <m/>
    <n v="142538"/>
    <m/>
    <m/>
    <n v="142538"/>
    <s v="Full"/>
    <n v="142538"/>
    <m/>
    <n v="124947"/>
    <n v="124947"/>
    <s v="No"/>
    <s v="Green"/>
    <d v="2023-07-01T00:00:00"/>
    <d v="2023-05-15T00:00:00"/>
    <d v="2023-05-15T00:00:00"/>
    <d v="2023-07-21T00:00:00"/>
    <d v="2023-07-31T00:00:00"/>
    <m/>
    <m/>
    <m/>
    <m/>
    <m/>
    <m/>
    <m/>
    <n v="0"/>
    <n v="0"/>
    <n v="0"/>
    <s v="Green"/>
    <m/>
    <x v="0"/>
    <n v="100977"/>
    <n v="11598"/>
    <n v="12372"/>
    <m/>
    <m/>
    <m/>
    <m/>
    <m/>
    <s v="5.1.2023 - HJW - After working with Hydraulics Team, project team needed to update quotes for system to go from 4&quot; (existing) to 6&quot; (Preferred by Hydraulic). Forecast represents estimated cost for project to go to 6&quot; but will be updated with correct numbers once AFE is finalized. Brodie is expected to take 4-6 Week and would push project out to June before completion. _x000d__x000a__x000d__x000a__x000d__x000a_2.2.2023 - HW - Review held with operations on 1.18.23 and project scope was reviewed. Work Plan has been developed, but review with Station SME and Regional Engineer to be held this month."/>
    <d v="2023-05-01T00:00:00"/>
    <s v="Sautter, Maureen"/>
    <m/>
    <s v="East"/>
    <s v="Pipelines and Terminals"/>
    <s v="Operating Infrastructure"/>
    <m/>
    <s v="Macungie Pipe"/>
    <s v="DP - DUPONT TERMINAL"/>
    <m/>
    <m/>
    <n v="100977"/>
    <n v="23970"/>
    <m/>
    <m/>
    <m/>
    <s v="DiPillo, Evan"/>
    <s v="Orischak, Bob"/>
    <m/>
    <m/>
    <n v="1"/>
    <n v="45259"/>
    <m/>
    <s v="DiPillo, Evan"/>
    <s v="Independent"/>
    <s v="Aqua"/>
    <d v="2022-08-25T00:00:00"/>
  </r>
  <r>
    <s v="East Region Arc Flash"/>
    <s v="Item"/>
    <s v="Open"/>
    <x v="0"/>
    <s v="1348250E2327"/>
    <s v="Maintenance Framework"/>
    <n v="2133236"/>
    <s v="Mohr, David"/>
    <s v="East"/>
    <s v="3. Active"/>
    <s v="Defined"/>
    <s v="Arc Flash"/>
    <m/>
    <n v="60000"/>
    <m/>
    <n v="60000"/>
    <n v="60000"/>
    <n v="0"/>
    <s v="Green"/>
    <n v="60000"/>
    <m/>
    <n v="60000"/>
    <n v="0"/>
    <m/>
    <m/>
    <n v="60000"/>
    <m/>
    <m/>
    <n v="60000"/>
    <s v="Full"/>
    <n v="60000"/>
    <m/>
    <n v="60000"/>
    <n v="60000"/>
    <s v="No"/>
    <s v="Green"/>
    <d v="2023-07-01T00:00:00"/>
    <d v="2023-06-02T00:00:00"/>
    <d v="2023-06-02T00:00:00"/>
    <d v="2023-08-30T00:00:00"/>
    <d v="2023-07-31T00:00:00"/>
    <m/>
    <m/>
    <m/>
    <m/>
    <m/>
    <m/>
    <m/>
    <m/>
    <m/>
    <m/>
    <m/>
    <m/>
    <x v="0"/>
    <n v="20000"/>
    <n v="40000"/>
    <m/>
    <m/>
    <m/>
    <m/>
    <m/>
    <m/>
    <s v="6/2/2023 AFE Submitted for Booth, Auburn and Macungie Arc Flash studies. Quoted received and PO's to be issued"/>
    <d v="2023-06-02T00:00:00"/>
    <s v="Sautter, Maureen"/>
    <m/>
    <s v="East"/>
    <s v="Pipelines and Terminals"/>
    <s v="Station/Terminal"/>
    <m/>
    <s v="East Region Work Team"/>
    <s v="1182 - EAST DISTRICT WORK TEAM"/>
    <m/>
    <m/>
    <n v="20000"/>
    <n v="40000"/>
    <m/>
    <m/>
    <m/>
    <s v="Ashley, Robert"/>
    <s v="Ashley, Robert"/>
    <m/>
    <m/>
    <n v="1"/>
    <n v="45904"/>
    <m/>
    <s v="Clark, David"/>
    <s v="Independent"/>
    <s v="Aqua"/>
    <d v="2022-09-25T00:00:00"/>
  </r>
  <r>
    <s v="East Region Top Loading Fall Prevention"/>
    <s v="Item"/>
    <s v="Open"/>
    <x v="1"/>
    <s v="100183M2201"/>
    <s v="Maintenance Framework"/>
    <n v="1989733"/>
    <s v="Schwindt, Joseph"/>
    <s v="East"/>
    <s v="3. Active"/>
    <s v="Defined"/>
    <s v="Truck Racks"/>
    <n v="54796"/>
    <n v="299044"/>
    <m/>
    <n v="353839.82"/>
    <n v="356111"/>
    <n v="-2271"/>
    <s v="Yellow"/>
    <n v="175000"/>
    <m/>
    <n v="175000"/>
    <n v="178840"/>
    <m/>
    <m/>
    <n v="400000"/>
    <m/>
    <m/>
    <n v="400000"/>
    <s v="Full"/>
    <n v="400000"/>
    <n v="98685"/>
    <n v="299044"/>
    <n v="397729"/>
    <s v="No"/>
    <s v="Green"/>
    <d v="2022-07-01T00:00:00"/>
    <d v="2022-06-07T00:00:00"/>
    <d v="2022-06-07T00:00:00"/>
    <d v="2022-11-30T00:00:00"/>
    <d v="2023-09-30T00:00:00"/>
    <m/>
    <m/>
    <n v="5210.1899999999996"/>
    <n v="12165.01"/>
    <n v="11291.85"/>
    <n v="7577.25"/>
    <n v="18551.52"/>
    <m/>
    <m/>
    <n v="18552"/>
    <s v="Red"/>
    <m/>
    <x v="6"/>
    <n v="20000"/>
    <n v="140000"/>
    <n v="34600"/>
    <n v="104444"/>
    <m/>
    <m/>
    <m/>
    <m/>
    <s v="6/1/23 - May variance due to ongoing weekly invoices for PM Schwindt's time. Design finalized. Vendor starting material fabrication (will take ~3weeks).  Looking at end of July/early August install._x000d__x000a__x000d__x000a__x000d__x000a_5/1/2023-Variance due to delay in contractor finalizing design. _x000d__x000a_4/3/2023-Adding change order of 60K in April for Allied.  Expecting the work to be all done by June.  2/22/23:  JTS  _x000d__x000a_Macungie Terminal_x000d__x000a_Now working materials PO.  Expecting Material Invoice ($57K) to hit in March.  Installation PO to follow with June installation._x000d__x000a__x000d__x000a__x000d__x000a_1/31/23 RLO Coupa delay due to vendor not being setup. PO has been completed but waiting on invoicing. _x000d__x000a_1/24/23:  Vendor (Bullard) has been reistablished in Coupa/JDE.  PO ($57K) for parts issued in January.  Single use variance has been issued.  PO for installation ($200K) will be issued once approved.  PO is for Macungie Terminal only. JTS_x000d__x000a__x000d__x000a__x000d__x000a_1/3/2022-Unable to order parts yet due to Coupa/Vendor reinitiation. 12/1/2022-Project was delayed due to contract selection (IsNetWorld), but realistically wont be done until Feb due to lead time equipment need._x000d__x000a__x000d__x000a__x000d__x000a_ 11/2/2022-Have quotes, waiting for Vendor's Coupa/ISNET to cut PO (Bollard). _x000d__x000a__x000d__x000a__x000d__x000a_10/3/2022-AFE will be submitted this week, and have chosen vendor. 8/8/2022 - Out to bid.  Looking to award in Aug._x000d__x000a__x000d__x000a_7.20.2022.DLC: Allocated funds to Baltimore boiler re-tube project due to vague scope and new PM starting work in July per local REM - phased project over multiple years"/>
    <d v="2023-06-01T00:00:00"/>
    <m/>
    <m/>
    <s v="East"/>
    <s v="Pipelines and Terminals"/>
    <s v="Operating Infrastructure"/>
    <m/>
    <s v="East Region Work Team"/>
    <s v="1182 - EAST DISTRICT WORK TEAM"/>
    <m/>
    <n v="28667"/>
    <n v="46129"/>
    <n v="279044"/>
    <m/>
    <n v="43889"/>
    <m/>
    <s v="Younce, Michael"/>
    <m/>
    <m/>
    <m/>
    <n v="1"/>
    <n v="41582"/>
    <m/>
    <s v="Guest, ProSight"/>
    <s v="Independent"/>
    <s v="Aqua"/>
    <d v="2021-08-19T00:00:00"/>
  </r>
  <r>
    <s v="Evaluate the 1993 Foam Pump Truck in Pt. Reading"/>
    <s v="Item"/>
    <s v="Open"/>
    <x v="0"/>
    <s v="BPRPR00E2305"/>
    <s v="Maintenance Framework"/>
    <n v="2111129"/>
    <s v="Weirsky, Edward"/>
    <s v="East"/>
    <s v="3. Active"/>
    <s v="Drawdown"/>
    <s v="Fire Protection"/>
    <m/>
    <n v="6001"/>
    <m/>
    <n v="6001"/>
    <m/>
    <n v="6001"/>
    <s v="Red"/>
    <m/>
    <m/>
    <m/>
    <n v="6001"/>
    <m/>
    <m/>
    <n v="6000"/>
    <m/>
    <m/>
    <n v="6000"/>
    <s v="Full"/>
    <n v="6000"/>
    <m/>
    <n v="6001"/>
    <n v="6001"/>
    <s v="No"/>
    <s v="Green"/>
    <d v="2023-07-01T00:00:00"/>
    <d v="2023-04-17T00:00:00"/>
    <d v="2023-04-17T00:00:00"/>
    <d v="2023-12-31T00:00:00"/>
    <d v="2023-07-31T00:00:00"/>
    <m/>
    <m/>
    <m/>
    <m/>
    <m/>
    <m/>
    <m/>
    <m/>
    <m/>
    <m/>
    <m/>
    <m/>
    <x v="0"/>
    <m/>
    <n v="6000"/>
    <m/>
    <m/>
    <m/>
    <m/>
    <n v="1"/>
    <m/>
    <s v="6.1.23 - EW - On track to complete by end of July 2023"/>
    <d v="2023-06-01T00:00:00"/>
    <s v="Nguyen, Tong"/>
    <m/>
    <s v="East"/>
    <s v="Pipelines and Terminals"/>
    <s v="Station/Terminal"/>
    <m/>
    <s v="Harbor South"/>
    <s v="BPRPR - BPT PORT READING TERMINAL"/>
    <m/>
    <m/>
    <n v="0"/>
    <n v="6000"/>
    <n v="1"/>
    <m/>
    <m/>
    <s v="Jakubowski, Gregory"/>
    <s v="Jakubowski, Greg"/>
    <s v="N/A"/>
    <m/>
    <n v="1"/>
    <n v="46944"/>
    <m/>
    <s v="Orischak, Bob"/>
    <s v="JDE Child"/>
    <s v="Burnt Orange"/>
    <d v="2023-04-14T00:00:00"/>
  </r>
  <r>
    <s v="EW913LD - 2022 GEO+MFL ILI"/>
    <s v="Item"/>
    <s v="Open"/>
    <x v="0"/>
    <s v="EW913RWE2202"/>
    <s v="Maintenance Framework"/>
    <n v="2012370"/>
    <s v="Keppel, Nicholas"/>
    <s v="East"/>
    <s v="6. Operational"/>
    <s v="Defined"/>
    <s v="Assessments"/>
    <n v="0"/>
    <m/>
    <m/>
    <n v="0.4"/>
    <n v="0"/>
    <n v="0"/>
    <s v="Green"/>
    <m/>
    <m/>
    <m/>
    <n v="0"/>
    <m/>
    <m/>
    <n v="282000"/>
    <m/>
    <m/>
    <n v="282000"/>
    <s v="Full"/>
    <n v="282000"/>
    <n v="304584"/>
    <m/>
    <n v="304584"/>
    <s v="No"/>
    <s v="Green"/>
    <d v="2022-09-01T00:00:00"/>
    <d v="2022-08-15T00:00:00"/>
    <d v="2022-08-15T00:00:00"/>
    <d v="2022-10-31T00:00:00"/>
    <d v="2022-10-19T00:00:00"/>
    <m/>
    <m/>
    <n v="0"/>
    <n v="0.4"/>
    <m/>
    <m/>
    <m/>
    <m/>
    <m/>
    <m/>
    <m/>
    <m/>
    <x v="0"/>
    <m/>
    <m/>
    <m/>
    <m/>
    <m/>
    <m/>
    <m/>
    <m/>
    <s v="1/5/2023 - Variance due to unanticipated filtration costs that were required to run this ILI tool"/>
    <d v="2023-01-05T00:00:00"/>
    <s v="Sautter, Maureen"/>
    <m/>
    <s v="East"/>
    <s v="Pipelines and Terminals"/>
    <s v="Pipeline Integrity"/>
    <m/>
    <s v="Jet Lines"/>
    <s v="EW913EN - NEW HAVEN TO EAST HAVEN"/>
    <m/>
    <n v="0"/>
    <n v="0"/>
    <m/>
    <m/>
    <n v="304584"/>
    <m/>
    <s v="Bartal, Nick"/>
    <s v="Bartal, Nick"/>
    <m/>
    <m/>
    <n v="1"/>
    <n v="40624"/>
    <m/>
    <s v="Administrator, System"/>
    <s v="Independent"/>
    <m/>
    <d v="2021-07-24T00:00:00"/>
  </r>
  <r>
    <s v="EW913LD DOT &amp; BPL Digs (22 Features) - From 2022 GEO+MFL ILI"/>
    <s v="Item"/>
    <s v="Open"/>
    <x v="1"/>
    <s v="EW913RWM2302"/>
    <s v="Maintenance Framework"/>
    <n v="2111946"/>
    <s v="Keppel, Nicholas"/>
    <s v="East"/>
    <s v="3. Active"/>
    <s v="Drawdown"/>
    <s v="Pipeline Digs"/>
    <n v="334397"/>
    <n v="1300001"/>
    <m/>
    <n v="1634397.53"/>
    <m/>
    <n v="1634398"/>
    <s v="Red"/>
    <m/>
    <m/>
    <m/>
    <n v="1634398"/>
    <m/>
    <m/>
    <n v="2480380"/>
    <m/>
    <m/>
    <n v="2480380"/>
    <s v="Full"/>
    <n v="2480380"/>
    <n v="334397"/>
    <n v="1300001"/>
    <n v="1634398"/>
    <s v="No"/>
    <s v="Green"/>
    <d v="2023-05-01T00:00:00"/>
    <d v="2023-06-06T00:00:00"/>
    <d v="2023-06-06T00:00:00"/>
    <d v="2024-06-30T00:00:00"/>
    <d v="2023-12-31T00:00:00"/>
    <m/>
    <m/>
    <m/>
    <m/>
    <m/>
    <m/>
    <n v="334396.53000000003"/>
    <n v="250000"/>
    <n v="250000"/>
    <n v="84397"/>
    <s v="Red"/>
    <n v="0"/>
    <x v="3"/>
    <n v="50000"/>
    <n v="250000"/>
    <m/>
    <m/>
    <n v="500000"/>
    <n v="500000"/>
    <n v="1"/>
    <m/>
    <s v="6/5/2023 - Project ahead of schedule, as Five (5) features were completed in May (4 had been expected); 180-day digs tentatively planned for July/August"/>
    <d v="2023-06-05T00:00:00"/>
    <s v="Sautter, Maureen"/>
    <m/>
    <s v="East"/>
    <s v="Pipelines and Terminals"/>
    <s v="Integrity"/>
    <m/>
    <s v="Jet Lines"/>
    <s v="EW913RW - NEW HAVEN TO MIDDLETOWN JCT"/>
    <m/>
    <m/>
    <n v="384397"/>
    <n v="250000"/>
    <n v="1000001"/>
    <m/>
    <m/>
    <s v="Bartal, Nick"/>
    <s v="Bartal, Nick"/>
    <m/>
    <m/>
    <n v="1"/>
    <n v="46955"/>
    <m/>
    <s v="Meitzler, Antoinette"/>
    <s v="Independent"/>
    <s v="Aqua"/>
    <d v="2023-04-18T00:00:00"/>
  </r>
  <r>
    <s v="EW913LD Immediate Digs (Five Features) - From 2022 GEO+MFL ILI"/>
    <s v="Item"/>
    <s v="Open"/>
    <x v="1"/>
    <s v="EW913RWM2301"/>
    <s v="Maintenance Framework"/>
    <n v="2093969"/>
    <s v="Keppel, Nicholas"/>
    <s v="East"/>
    <s v="6. Operational"/>
    <s v="Emergent"/>
    <s v="Pipeline Digs"/>
    <n v="492547"/>
    <m/>
    <m/>
    <n v="492546.58"/>
    <n v="780562"/>
    <n v="-288015"/>
    <s v="Red"/>
    <m/>
    <n v="1157275"/>
    <n v="1157275"/>
    <n v="-664728"/>
    <m/>
    <m/>
    <n v="1157275"/>
    <m/>
    <m/>
    <n v="1157275"/>
    <s v="Full"/>
    <n v="1157275"/>
    <n v="492547"/>
    <m/>
    <n v="492547"/>
    <s v="No"/>
    <s v="Green"/>
    <d v="2023-03-01T00:00:00"/>
    <d v="2023-04-26T00:00:00"/>
    <d v="2023-04-26T00:00:00"/>
    <d v="2023-05-31T00:00:00"/>
    <d v="2023-05-17T00:00:00"/>
    <m/>
    <m/>
    <m/>
    <m/>
    <n v="80562.05"/>
    <n v="208627.4"/>
    <n v="203357.13"/>
    <n v="200000"/>
    <n v="200000"/>
    <n v="3357"/>
    <s v="Yellow"/>
    <n v="0"/>
    <x v="0"/>
    <m/>
    <m/>
    <m/>
    <m/>
    <m/>
    <m/>
    <m/>
    <m/>
    <s v="6/6/2023 - Project completed in mid-May 2023"/>
    <d v="2023-06-06T00:00:00"/>
    <s v="Sautter, Maureen"/>
    <m/>
    <s v="East"/>
    <s v="Pipelines and Terminals"/>
    <s v="Integrity"/>
    <m/>
    <s v="Jet Lines"/>
    <s v="EW913RW - NEW HAVEN TO MIDDLETOWN JCT"/>
    <m/>
    <n v="80562"/>
    <n v="411985"/>
    <m/>
    <m/>
    <m/>
    <m/>
    <s v="Bartal, Nick"/>
    <s v="Bartal, Nick"/>
    <m/>
    <m/>
    <n v="1"/>
    <n v="46700"/>
    <m/>
    <s v="Meitzler, Antoinette"/>
    <s v="Independent"/>
    <s v="Aqua"/>
    <d v="2023-03-03T00:00:00"/>
  </r>
  <r>
    <s v="Fairfax Ethanol Line Replacement Project 2023"/>
    <s v="Item"/>
    <s v="Candidate"/>
    <x v="1"/>
    <m/>
    <s v="Maintenance Framework"/>
    <m/>
    <s v="Pepe, David"/>
    <s v="East"/>
    <s v="6. Operational"/>
    <m/>
    <s v="Facility Integrity"/>
    <m/>
    <m/>
    <m/>
    <n v="0"/>
    <m/>
    <n v="0"/>
    <s v="Green"/>
    <n v="500000"/>
    <n v="-500000"/>
    <n v="0"/>
    <n v="0"/>
    <m/>
    <m/>
    <m/>
    <m/>
    <m/>
    <m/>
    <m/>
    <m/>
    <m/>
    <m/>
    <m/>
    <s v="No"/>
    <s v="Green"/>
    <m/>
    <m/>
    <m/>
    <m/>
    <d v="2023-03-31T00:00:00"/>
    <m/>
    <m/>
    <m/>
    <m/>
    <m/>
    <m/>
    <m/>
    <m/>
    <m/>
    <m/>
    <m/>
    <m/>
    <x v="0"/>
    <m/>
    <m/>
    <m/>
    <m/>
    <m/>
    <m/>
    <m/>
    <m/>
    <s v="2/9/2023 - DJP forecast and cost tracking done in &quot;last years&quot; project.  will correct at project closeout._x000d__x000a_1/3/2023 - PM is currently working w/ engineer.  Schedule is dependent on outage planning."/>
    <d v="2023-02-09T00:00:00"/>
    <m/>
    <m/>
    <s v="East"/>
    <s v="Pipelines and Terminals"/>
    <s v="Integrity"/>
    <m/>
    <s v="Virginia"/>
    <s v="BETFF - BET FAIRFAX"/>
    <m/>
    <m/>
    <n v="0"/>
    <m/>
    <m/>
    <m/>
    <m/>
    <s v="Aiken, Elaine"/>
    <m/>
    <m/>
    <m/>
    <n v="1"/>
    <n v="45777"/>
    <m/>
    <s v="Orischak, Bob"/>
    <s v="Independent"/>
    <s v="Aqua"/>
    <d v="2022-09-09T00:00:00"/>
  </r>
  <r>
    <s v="Fairfax Multiload Upgrade"/>
    <s v="Item"/>
    <s v="Candidate"/>
    <x v="1"/>
    <m/>
    <s v="Maintenance Framework"/>
    <m/>
    <s v="Pepe, David"/>
    <s v="East"/>
    <s v="5. Deferred"/>
    <m/>
    <s v="Truck Racks"/>
    <m/>
    <m/>
    <m/>
    <n v="0"/>
    <m/>
    <n v="0"/>
    <s v="Green"/>
    <n v="360000"/>
    <m/>
    <n v="360000"/>
    <n v="-360000"/>
    <m/>
    <m/>
    <m/>
    <m/>
    <m/>
    <m/>
    <m/>
    <m/>
    <m/>
    <n v="910000"/>
    <n v="910000"/>
    <s v="No"/>
    <s v="Green"/>
    <d v="2024-03-01T00:00:00"/>
    <m/>
    <m/>
    <m/>
    <d v="2023-10-31T00:00:00"/>
    <m/>
    <m/>
    <m/>
    <m/>
    <m/>
    <m/>
    <m/>
    <m/>
    <m/>
    <m/>
    <m/>
    <m/>
    <x v="0"/>
    <m/>
    <m/>
    <m/>
    <m/>
    <m/>
    <m/>
    <m/>
    <m/>
    <s v="5/4/2023 - Project deferred til 2024. 12/9/2022 DJP EAC much greater than budget.  Will have to discuss how to accomplish all this year._x000d__x000a__x000d__x000a__x000d__x000a_11/17/2022 DJP Getting a quote from Midstream , Triad, and ESDC Integration or the engineering.  Toptech for the equipment.  Ideally looking at 1 week shutdown per lane."/>
    <d v="2023-05-04T00:00:00"/>
    <m/>
    <m/>
    <s v="East"/>
    <s v="Pipelines and Terminals"/>
    <s v="Operating Infrastructure"/>
    <m/>
    <s v="Virginia"/>
    <s v="BETFF - BET FAIRFAX"/>
    <m/>
    <m/>
    <n v="0"/>
    <m/>
    <m/>
    <m/>
    <n v="910000"/>
    <s v="Younce, Michael"/>
    <m/>
    <s v="N/A"/>
    <m/>
    <n v="1"/>
    <n v="30151"/>
    <m/>
    <s v="Guest, ProSight"/>
    <s v="Independent"/>
    <s v="Aqua"/>
    <d v="2018-07-30T00:00:00"/>
  </r>
  <r>
    <s v="Fairfax Terminal (BETFF) Tank  3 - OOS API 653, VA DEQ + Seal Insp &amp; Refurb"/>
    <s v="Item"/>
    <s v="Open"/>
    <x v="0"/>
    <s v="BETFF00E2301"/>
    <s v="Maintenance Framework"/>
    <n v="2093475"/>
    <s v="Yoder, Michael"/>
    <s v="East"/>
    <s v="3. Active"/>
    <s v="Defined"/>
    <s v="Tanks"/>
    <m/>
    <n v="290000"/>
    <m/>
    <n v="290000"/>
    <n v="290000"/>
    <n v="0"/>
    <s v="Green"/>
    <n v="290000"/>
    <m/>
    <n v="290000"/>
    <n v="0"/>
    <m/>
    <m/>
    <n v="152350"/>
    <m/>
    <m/>
    <n v="152350"/>
    <s v="Phase"/>
    <n v="152350"/>
    <m/>
    <n v="290000"/>
    <n v="290000"/>
    <s v="No"/>
    <s v="Green"/>
    <d v="2023-08-01T00:00:00"/>
    <d v="2023-03-01T00:00:00"/>
    <d v="2023-03-01T00:00:00"/>
    <d v="2023-12-31T00:00:00"/>
    <d v="2023-10-31T00:00:00"/>
    <m/>
    <m/>
    <m/>
    <m/>
    <m/>
    <m/>
    <m/>
    <m/>
    <m/>
    <m/>
    <m/>
    <m/>
    <x v="0"/>
    <m/>
    <m/>
    <n v="40000"/>
    <n v="150000"/>
    <n v="100000"/>
    <m/>
    <m/>
    <m/>
    <m/>
    <m/>
    <s v="Sautter, Maureen"/>
    <m/>
    <s v="East"/>
    <s v="Pipelines and Terminals"/>
    <s v="Tank Integrity"/>
    <m/>
    <s v="Virginia"/>
    <s v="BETFF - BET FAIRFAX"/>
    <m/>
    <m/>
    <n v="0"/>
    <n v="190000"/>
    <n v="100000"/>
    <m/>
    <m/>
    <s v="Stine, Carlton"/>
    <s v="Stine, Carlton"/>
    <m/>
    <m/>
    <n v="1"/>
    <n v="44814"/>
    <m/>
    <s v="Administrator, System"/>
    <s v="JDE Child"/>
    <s v="Burnt Orange"/>
    <d v="2022-08-17T00:00:00"/>
  </r>
  <r>
    <s v="Fairfax Terminal (BETFF) Tank  5 - OOS API 653, VA DEQ + Seal Insp &amp; Refurb"/>
    <s v="Item"/>
    <s v="Open"/>
    <x v="1"/>
    <s v="BETFF00M2301"/>
    <s v="Maintenance Framework"/>
    <n v="2086169"/>
    <s v="Yoder, Michael"/>
    <s v="East"/>
    <s v="3. Active"/>
    <s v="Defined"/>
    <s v="Tanks"/>
    <m/>
    <n v="313919"/>
    <m/>
    <n v="313919"/>
    <n v="313919"/>
    <n v="0"/>
    <s v="Green"/>
    <n v="313919"/>
    <m/>
    <n v="313919"/>
    <n v="0"/>
    <m/>
    <m/>
    <n v="180013"/>
    <m/>
    <m/>
    <n v="180013"/>
    <s v="Phase"/>
    <n v="180013"/>
    <m/>
    <n v="313919"/>
    <n v="313919"/>
    <s v="No"/>
    <s v="Green"/>
    <d v="2023-09-01T00:00:00"/>
    <d v="2023-02-24T00:00:00"/>
    <d v="2023-02-24T00:00:00"/>
    <d v="2023-12-31T00:00:00"/>
    <d v="2023-11-30T00:00:00"/>
    <m/>
    <m/>
    <m/>
    <m/>
    <m/>
    <m/>
    <m/>
    <m/>
    <m/>
    <m/>
    <m/>
    <m/>
    <x v="0"/>
    <m/>
    <m/>
    <m/>
    <n v="128919"/>
    <n v="100000"/>
    <n v="85000"/>
    <m/>
    <m/>
    <s v="9/23/22-CES-Anticipating minor repairs, Lowering mechanical repair portion of budget from $215,000 to $100,000."/>
    <d v="2022-09-23T00:00:00"/>
    <s v="Sautter, Maureen"/>
    <m/>
    <s v="East"/>
    <s v="Pipelines and Terminals"/>
    <s v="Integrity"/>
    <m/>
    <s v="Virginia"/>
    <s v="BETFF - BET FAIRFAX"/>
    <m/>
    <m/>
    <n v="0"/>
    <n v="128919"/>
    <n v="185000"/>
    <m/>
    <m/>
    <s v="Stine, Carlton"/>
    <m/>
    <m/>
    <m/>
    <n v="1"/>
    <n v="44815"/>
    <m/>
    <s v="Administrator, System"/>
    <s v="Independent"/>
    <s v="Aqua"/>
    <d v="2022-08-17T00:00:00"/>
  </r>
  <r>
    <s v="Fairfax Terminal (BETFF) Tank 5 Tempoary Ethanol Support Project"/>
    <s v="Item"/>
    <s v="Open"/>
    <x v="0"/>
    <m/>
    <s v="Maintenance Framework"/>
    <m/>
    <s v="Yoder, Michael"/>
    <s v="East"/>
    <s v="1. Proposed"/>
    <m/>
    <s v="Tank Outage"/>
    <m/>
    <n v="80000"/>
    <m/>
    <n v="80000"/>
    <n v="80000"/>
    <n v="0"/>
    <s v="Green"/>
    <n v="80000"/>
    <m/>
    <n v="80000"/>
    <n v="0"/>
    <m/>
    <m/>
    <m/>
    <m/>
    <m/>
    <m/>
    <m/>
    <m/>
    <m/>
    <n v="80000"/>
    <n v="80000"/>
    <s v="No"/>
    <s v="Green"/>
    <d v="2023-08-01T00:00:00"/>
    <m/>
    <m/>
    <m/>
    <d v="2023-09-30T00:00:00"/>
    <m/>
    <m/>
    <m/>
    <m/>
    <m/>
    <m/>
    <m/>
    <m/>
    <m/>
    <m/>
    <m/>
    <m/>
    <x v="0"/>
    <m/>
    <m/>
    <n v="40000"/>
    <n v="40000"/>
    <m/>
    <m/>
    <m/>
    <m/>
    <m/>
    <m/>
    <m/>
    <m/>
    <s v="East"/>
    <s v="Pipelines and Terminals"/>
    <s v="Tank Integrity"/>
    <m/>
    <s v="Virginia"/>
    <s v="BETFF - BET FAIRFAX"/>
    <m/>
    <m/>
    <n v="0"/>
    <n v="80000"/>
    <m/>
    <m/>
    <m/>
    <s v="Stine, Carlton"/>
    <m/>
    <m/>
    <m/>
    <n v="1"/>
    <n v="44755"/>
    <m/>
    <s v="Administrator, System"/>
    <s v="Independent"/>
    <s v="Aqua"/>
    <d v="2022-08-17T00:00:00"/>
  </r>
  <r>
    <s v="Fairfax Terminal Additive Electrical Repair 2023"/>
    <s v="Item"/>
    <s v="Open"/>
    <x v="0"/>
    <s v="BETFF00E2303"/>
    <s v="Maintenance Framework"/>
    <n v="2110411"/>
    <s v="Orischak, Bob"/>
    <s v="East"/>
    <s v="3. Active"/>
    <s v="Drawdown"/>
    <s v="Electrical"/>
    <m/>
    <n v="12001"/>
    <m/>
    <n v="12001"/>
    <n v="12001"/>
    <n v="0"/>
    <s v="Green"/>
    <m/>
    <m/>
    <m/>
    <n v="12001"/>
    <m/>
    <m/>
    <n v="12000"/>
    <m/>
    <m/>
    <n v="12000"/>
    <s v="Full"/>
    <n v="12000"/>
    <m/>
    <n v="12001"/>
    <n v="12001"/>
    <s v="No"/>
    <s v="Green"/>
    <d v="2023-12-01T00:00:00"/>
    <d v="2023-04-10T00:00:00"/>
    <d v="2023-04-10T00:00:00"/>
    <d v="2023-06-25T00:00:00"/>
    <d v="2023-06-25T00:00:00"/>
    <m/>
    <m/>
    <m/>
    <m/>
    <m/>
    <m/>
    <m/>
    <m/>
    <m/>
    <m/>
    <m/>
    <m/>
    <x v="0"/>
    <n v="12000"/>
    <m/>
    <m/>
    <m/>
    <m/>
    <m/>
    <n v="1"/>
    <m/>
    <s v="6/1/2023 RLO Project is not expected to start until June."/>
    <d v="2023-06-01T00:00:00"/>
    <s v="Sautter, Maureen"/>
    <m/>
    <s v="East"/>
    <s v="Pipelines and Terminals"/>
    <s v="Station/Terminal"/>
    <m/>
    <s v="Virginia"/>
    <s v="BETFF - BET FAIRFAX"/>
    <m/>
    <m/>
    <n v="12000"/>
    <m/>
    <n v="1"/>
    <m/>
    <m/>
    <s v="Ashley, Robert"/>
    <s v="Blow, Andrew"/>
    <s v="N/A"/>
    <m/>
    <n v="1"/>
    <n v="46917"/>
    <m/>
    <s v="Orischak, Bob"/>
    <s v="JDE Child"/>
    <s v="Burnt Orange"/>
    <d v="2023-04-10T00:00:00"/>
  </r>
  <r>
    <s v="Fairfax Terminal Ethanol Line Replacement"/>
    <s v="Item"/>
    <s v="Open"/>
    <x v="1"/>
    <s v="BETFF00M2106"/>
    <s v="Maintenance Framework"/>
    <n v="1888595"/>
    <s v="Pepe, David"/>
    <s v="East"/>
    <s v="6. Operational"/>
    <s v="Defined"/>
    <s v="Facility Integrity"/>
    <n v="440136"/>
    <m/>
    <m/>
    <n v="440136.01"/>
    <n v="398148"/>
    <n v="41988"/>
    <s v="Red"/>
    <m/>
    <n v="500000"/>
    <n v="500000"/>
    <n v="-59864"/>
    <m/>
    <m/>
    <n v="31000"/>
    <n v="491000"/>
    <m/>
    <n v="522000"/>
    <s v="Full"/>
    <n v="522000"/>
    <n v="488839"/>
    <m/>
    <n v="488839"/>
    <s v="No"/>
    <s v="Green"/>
    <d v="2021-11-01T00:00:00"/>
    <d v="2021-09-23T00:00:00"/>
    <d v="2021-09-23T00:00:00"/>
    <d v="2021-10-31T00:00:00"/>
    <d v="2023-03-31T00:00:00"/>
    <m/>
    <m/>
    <n v="142588.18"/>
    <n v="102706.79"/>
    <n v="122853.37"/>
    <n v="69994.69"/>
    <n v="1992.98"/>
    <n v="5000"/>
    <n v="5000"/>
    <n v="-3007"/>
    <s v="Red"/>
    <m/>
    <x v="0"/>
    <m/>
    <m/>
    <m/>
    <m/>
    <m/>
    <m/>
    <m/>
    <m/>
    <s v="6/1/2023 - DJP - Finalizing the job book then closeout by the end of the month._x000d__x000a_2023-5/15 -- Can close at month-end._x000d__x000a_2023-4-1 - Construction Complete, Commissioning the week of 4/3.  Some spends will end up in April for painting and commissioning._x000d__x000a_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
    <d v="2023-06-01T00:00:00"/>
    <s v="Sautter, Maureen"/>
    <m/>
    <s v="East"/>
    <s v="Pipelines and Terminals"/>
    <s v="Integrity"/>
    <m/>
    <s v="Virginia"/>
    <s v="BETFF - BET FAIRFAX"/>
    <m/>
    <n v="368148"/>
    <n v="71988"/>
    <m/>
    <m/>
    <n v="19657"/>
    <m/>
    <s v="Aiken, Elaine"/>
    <s v="Blow, Andrew"/>
    <m/>
    <m/>
    <n v="1"/>
    <n v="37537"/>
    <m/>
    <s v="Guest, ProSight"/>
    <s v="Independent"/>
    <s v="Aqua"/>
    <d v="2020-08-07T00:00:00"/>
  </r>
  <r>
    <s v="Fairfax Terminal Gate Replacement 2023"/>
    <s v="Item"/>
    <s v="Open"/>
    <x v="1"/>
    <s v="BETFF00M2303"/>
    <s v="Maintenance Framework"/>
    <m/>
    <s v="Orischak, Bob"/>
    <s v="East"/>
    <s v="3. Active"/>
    <s v="Drawdown"/>
    <s v="Security &amp; Cameras"/>
    <m/>
    <n v="17500"/>
    <m/>
    <n v="17500"/>
    <m/>
    <n v="17500"/>
    <s v="Red"/>
    <m/>
    <n v="18270"/>
    <n v="18270"/>
    <n v="-770"/>
    <m/>
    <m/>
    <n v="18270"/>
    <m/>
    <m/>
    <n v="18270"/>
    <s v="Full"/>
    <n v="18270"/>
    <m/>
    <n v="17500"/>
    <n v="17500"/>
    <s v="No"/>
    <s v="Green"/>
    <d v="2023-07-01T00:00:00"/>
    <d v="2023-05-31T00:00:00"/>
    <d v="2023-05-31T00:00:00"/>
    <d v="2023-07-12T00:00:00"/>
    <d v="2023-07-12T00:00:00"/>
    <m/>
    <m/>
    <m/>
    <m/>
    <m/>
    <m/>
    <m/>
    <m/>
    <m/>
    <m/>
    <m/>
    <m/>
    <x v="0"/>
    <m/>
    <n v="17500"/>
    <m/>
    <m/>
    <m/>
    <m/>
    <m/>
    <m/>
    <m/>
    <m/>
    <s v="Sautter, Maureen"/>
    <m/>
    <s v="East"/>
    <s v="Pipelines and Terminals"/>
    <s v="Operating Infrastructure"/>
    <m/>
    <s v="Virginia"/>
    <s v="BETFF - BET FAIRFAX"/>
    <m/>
    <m/>
    <n v="0"/>
    <n v="17500"/>
    <m/>
    <m/>
    <m/>
    <s v="Clark, Chris"/>
    <s v="Blow, Andrew"/>
    <m/>
    <m/>
    <n v="1"/>
    <n v="47185"/>
    <m/>
    <s v="Orischak, Bob"/>
    <s v="Independent"/>
    <s v="Aqua"/>
    <d v="2023-05-26T00:00:00"/>
  </r>
  <r>
    <s v="Fairfax Terminal HVAC Replacement 2023"/>
    <s v="Item"/>
    <s v="Open"/>
    <x v="1"/>
    <s v="BETFF00M2302"/>
    <s v="Maintenance Framework"/>
    <n v="2095140"/>
    <s v="Orischak, Bob"/>
    <s v="East"/>
    <s v="3. Active"/>
    <s v="Drawdown"/>
    <s v="East"/>
    <n v="30692"/>
    <n v="40000"/>
    <m/>
    <n v="70691.509999999995"/>
    <n v="69900"/>
    <n v="792"/>
    <s v="Yellow"/>
    <m/>
    <n v="69900"/>
    <n v="69900"/>
    <n v="792"/>
    <m/>
    <m/>
    <n v="69900"/>
    <m/>
    <m/>
    <n v="69900"/>
    <s v="Full"/>
    <n v="69900"/>
    <n v="30692"/>
    <n v="40000"/>
    <n v="70692"/>
    <s v="No"/>
    <s v="Green"/>
    <d v="2023-05-01T00:00:00"/>
    <d v="2023-03-16T00:00:00"/>
    <d v="2023-03-16T00:00:00"/>
    <d v="2023-05-30T00:00:00"/>
    <d v="2023-07-31T00:00:00"/>
    <m/>
    <m/>
    <m/>
    <m/>
    <m/>
    <m/>
    <n v="30691.51"/>
    <m/>
    <m/>
    <n v="30692"/>
    <s v="Red"/>
    <m/>
    <x v="0"/>
    <m/>
    <n v="40000"/>
    <m/>
    <m/>
    <m/>
    <m/>
    <m/>
    <m/>
    <s v="6/1/23 RLO Variance due to missed forecast - materials were ordered, but labor not done.  Project will not start until July_x000d__x000a_5/1/23 RLO Project not expected to start till july. _x000d__x000a_4/3/23 RLO Still waiting on materials_x000d__x000a_3/20/23 RLO Project Approved. Materials are 15wk leadtime"/>
    <d v="2023-06-01T00:00:00"/>
    <s v="Sautter, Maureen"/>
    <m/>
    <s v="East"/>
    <s v="Pipelines and Terminals"/>
    <s v="Operating Infrastructure"/>
    <m/>
    <s v="Virginia"/>
    <s v="BETFF - BET FAIRFAX"/>
    <m/>
    <m/>
    <n v="30692"/>
    <n v="40000"/>
    <m/>
    <m/>
    <m/>
    <s v="Orischak, Bob"/>
    <s v="Blow, Andrew"/>
    <m/>
    <m/>
    <n v="1"/>
    <n v="46770"/>
    <m/>
    <s v="Orischak, Bob"/>
    <s v="Independent"/>
    <s v="Aqua"/>
    <d v="2023-03-14T00:00:00"/>
  </r>
  <r>
    <s v="Fairfax Terminal Rectifier RMU &amp; Explosion Proof Junction Box Install"/>
    <s v="Item"/>
    <s v="Open"/>
    <x v="1"/>
    <s v="BETFF00M2201"/>
    <s v="Maintenance Framework"/>
    <n v="1938830"/>
    <s v="Gable, Rob"/>
    <s v="East"/>
    <s v="3. Active"/>
    <s v="Defined"/>
    <s v="Cathodic Protection"/>
    <n v="10554"/>
    <n v="32700"/>
    <m/>
    <n v="43253.71"/>
    <n v="44867"/>
    <n v="-1613"/>
    <s v="Yellow"/>
    <m/>
    <m/>
    <m/>
    <n v="43254"/>
    <m/>
    <m/>
    <n v="43000"/>
    <m/>
    <m/>
    <n v="43000"/>
    <s v="Full"/>
    <n v="43000"/>
    <n v="12961"/>
    <n v="32700"/>
    <n v="45661"/>
    <s v="No"/>
    <s v="Green"/>
    <d v="2022-05-01T00:00:00"/>
    <d v="2022-01-20T00:00:00"/>
    <d v="2022-01-20T00:00:00"/>
    <d v="2022-07-15T00:00:00"/>
    <d v="2023-08-31T00:00:00"/>
    <m/>
    <m/>
    <m/>
    <n v="2246.9899999999998"/>
    <n v="6620.21"/>
    <n v="351.52"/>
    <n v="1334.99"/>
    <m/>
    <m/>
    <n v="1335"/>
    <s v="Red"/>
    <m/>
    <x v="3"/>
    <m/>
    <m/>
    <n v="9700"/>
    <m/>
    <n v="23000"/>
    <m/>
    <m/>
    <m/>
    <s v="6/2/2023 RAG - Planning Site visit with contractor.  5/2/2023 RAG - Planning a site visit with electrical contractor in the next month.  4/4/2023 RAG - Additional supplies purchased ahead of schedule.  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
    <d v="2023-06-02T00:00:00"/>
    <s v="Sautter, Maureen"/>
    <m/>
    <s v="East"/>
    <s v="Pipelines and Terminals"/>
    <s v="Integrity"/>
    <m/>
    <s v="Virginia"/>
    <s v="BETFF - BET FAIRFAX"/>
    <m/>
    <n v="8867"/>
    <n v="1687"/>
    <n v="9700"/>
    <n v="23000"/>
    <n v="2407"/>
    <m/>
    <s v="Geib, Rob"/>
    <s v="Geib, Robert"/>
    <m/>
    <m/>
    <n v="1"/>
    <n v="41085"/>
    <m/>
    <s v="Guest, ProSight"/>
    <s v="Independent"/>
    <s v="Aqua"/>
    <d v="2021-08-06T00:00:00"/>
  </r>
  <r>
    <s v="Fairfax VRU Release Prevention"/>
    <s v="Item"/>
    <s v="Open"/>
    <x v="1"/>
    <m/>
    <s v="Maintenance Framework"/>
    <m/>
    <s v="Pepe, David"/>
    <s v="East"/>
    <s v="8. Canceled"/>
    <m/>
    <s v="Vapor Management"/>
    <m/>
    <n v="0"/>
    <m/>
    <n v="0"/>
    <n v="26000"/>
    <n v="-26000"/>
    <s v="Red"/>
    <n v="61000"/>
    <m/>
    <n v="61000"/>
    <n v="-61000"/>
    <m/>
    <m/>
    <m/>
    <m/>
    <m/>
    <m/>
    <m/>
    <m/>
    <m/>
    <n v="0"/>
    <n v="0"/>
    <s v="No"/>
    <s v="Green"/>
    <m/>
    <m/>
    <m/>
    <m/>
    <d v="2023-07-31T00:00:00"/>
    <m/>
    <m/>
    <m/>
    <m/>
    <m/>
    <m/>
    <m/>
    <m/>
    <m/>
    <m/>
    <m/>
    <m/>
    <x v="0"/>
    <m/>
    <m/>
    <m/>
    <m/>
    <m/>
    <m/>
    <n v="0"/>
    <m/>
    <s v="3/21/2023 - mrk - removed $35k in funds for overforecast on Jax and N Charleston projects._x000d__x000a__x000d__x000a__x000d__x000a_1/26/2023 - DJP - the project will be cancelled and switched to another VRU since the Fairfax Unit will be completed as part of the installation of a new VRU._x000d__x000a__x000d__x000a__x000d__x000a_12/9/22 DJP Getting quotes for material.  Will complete in the 1Q2023."/>
    <d v="2023-03-21T00:00:00"/>
    <m/>
    <m/>
    <s v="East"/>
    <s v="Pipelines and Terminals"/>
    <s v="Operating Infrastructure"/>
    <m/>
    <s v="Virginia"/>
    <s v="BETFF - BET FAIRFAX"/>
    <m/>
    <m/>
    <n v="0"/>
    <m/>
    <n v="0"/>
    <m/>
    <m/>
    <s v="Karl, Marissa"/>
    <m/>
    <m/>
    <m/>
    <n v="1"/>
    <n v="44947"/>
    <m/>
    <s v="Administrator, System"/>
    <s v="Independent"/>
    <s v="Aqua"/>
    <d v="2022-08-17T00:00:00"/>
  </r>
  <r>
    <s v="Fullerton Prover Connections"/>
    <s v="Item"/>
    <s v="Open"/>
    <x v="1"/>
    <s v="FE00000M2201"/>
    <s v="Maintenance Framework"/>
    <n v="1981513"/>
    <s v="Mohr, David"/>
    <s v="East"/>
    <s v="7. Closed"/>
    <s v="Drawdown"/>
    <s v="East"/>
    <n v="2742"/>
    <m/>
    <m/>
    <n v="2741.94"/>
    <n v="2742"/>
    <n v="0"/>
    <s v="Green"/>
    <m/>
    <m/>
    <m/>
    <n v="2742"/>
    <m/>
    <m/>
    <n v="33000"/>
    <m/>
    <n v="7656"/>
    <n v="33000"/>
    <s v="Full"/>
    <n v="40656"/>
    <n v="40774"/>
    <m/>
    <n v="40774"/>
    <s v="No"/>
    <s v="Green"/>
    <d v="2022-07-01T00:00:00"/>
    <d v="2022-05-24T00:00:00"/>
    <d v="2022-05-24T00:00:00"/>
    <d v="2022-07-31T00:00:00"/>
    <d v="2022-12-31T00:00:00"/>
    <m/>
    <m/>
    <n v="2623.87"/>
    <n v="118.07"/>
    <m/>
    <m/>
    <m/>
    <m/>
    <m/>
    <m/>
    <m/>
    <m/>
    <x v="0"/>
    <m/>
    <m/>
    <m/>
    <m/>
    <m/>
    <m/>
    <m/>
    <m/>
    <s v="3/14/2023 - Closed WO/PO, and set OPPM project status to 'Closed'. MCS_x000d__x000a__x000d__x000a__x000d__x000a_2/2/2023-Leave open for another month.12/2/2022 Project is completed._x000d__x000a_11/1/2022 Variance due to contractor redesign. Expected by mid Dec._x000d__x000a_10/3/2022 Redesign required. Met with contractor. Estimate completion by months end. Electrical installation completed. DRM_x000d__x000a_8/182022 Met with contractor and approved the design. Fabrication has statrted. DRM_x000d__x000a_6/2/2022 Issued PO's last week for prover connections. Prover may be scrapped to offset cost from C&amp;W. DRM"/>
    <d v="2023-04-24T00:00:00"/>
    <s v="Sautter, Maureen"/>
    <m/>
    <s v="East"/>
    <s v="Pipelines and Terminals"/>
    <s v="Operating Infrastructure"/>
    <m/>
    <s v="Macungie Pipe"/>
    <s v="FE - FULLERTON TERMINAL"/>
    <m/>
    <n v="2742"/>
    <n v="0"/>
    <m/>
    <m/>
    <n v="38033"/>
    <m/>
    <s v="Orischak, Bob"/>
    <s v="Orischak, Bob"/>
    <m/>
    <m/>
    <n v="1"/>
    <n v="43815"/>
    <m/>
    <s v="Meitzler, Antoinette"/>
    <s v="Independent"/>
    <s v="Aqua"/>
    <d v="2022-05-20T00:00:00"/>
  </r>
  <r>
    <s v="Groton - Approach Structure - Substructure repairs"/>
    <s v="Item"/>
    <s v="Open"/>
    <x v="1"/>
    <m/>
    <s v="Project Framework"/>
    <m/>
    <s v="Wojton, Brian"/>
    <s v="East"/>
    <s v="4. On-Hold"/>
    <m/>
    <s v="Marine"/>
    <m/>
    <n v="1"/>
    <m/>
    <n v="1"/>
    <n v="1"/>
    <n v="0"/>
    <s v="Green"/>
    <n v="500000"/>
    <m/>
    <n v="500000"/>
    <n v="-499999"/>
    <m/>
    <m/>
    <m/>
    <m/>
    <m/>
    <m/>
    <m/>
    <m/>
    <m/>
    <n v="1"/>
    <n v="1"/>
    <s v="No"/>
    <s v="Green"/>
    <d v="2023-10-01T00:00:00"/>
    <m/>
    <m/>
    <m/>
    <d v="2023-10-31T00:00:00"/>
    <m/>
    <m/>
    <m/>
    <m/>
    <m/>
    <m/>
    <m/>
    <m/>
    <m/>
    <m/>
    <m/>
    <m/>
    <x v="0"/>
    <m/>
    <m/>
    <n v="0"/>
    <n v="0"/>
    <n v="1"/>
    <m/>
    <m/>
    <m/>
    <s v="2.14.23.DLC: Removed forecast and put project on hold per program manager"/>
    <d v="2023-02-14T00:00:00"/>
    <m/>
    <m/>
    <s v="East"/>
    <s v="Pipelines and Terminals"/>
    <s v="Operating Infrastructure"/>
    <m/>
    <s v="Jet Lines"/>
    <s v="BETQG - BET GROTON TERMINAL"/>
    <m/>
    <m/>
    <n v="0"/>
    <n v="0"/>
    <n v="1"/>
    <m/>
    <m/>
    <s v="Spari, Markella"/>
    <m/>
    <m/>
    <m/>
    <n v="1"/>
    <n v="41937"/>
    <m/>
    <s v="Administrator, System"/>
    <s v="Independent"/>
    <s v="Aqua"/>
    <d v="2021-08-23T00:00:00"/>
  </r>
  <r>
    <s v="Groton Clean and idle OOS Piping Phase II"/>
    <s v="Item"/>
    <s v="Open"/>
    <x v="0"/>
    <s v="BETQG00E2301"/>
    <s v="Maintenance Framework"/>
    <n v="2133798"/>
    <s v="Wojton, Brian"/>
    <s v="East"/>
    <s v="3. Active"/>
    <s v="Defined"/>
    <s v="Facility Integrity"/>
    <m/>
    <n v="75000"/>
    <m/>
    <n v="75000"/>
    <n v="75000"/>
    <n v="0"/>
    <s v="Green"/>
    <n v="75000"/>
    <m/>
    <n v="75000"/>
    <n v="0"/>
    <m/>
    <m/>
    <n v="74800"/>
    <m/>
    <m/>
    <n v="74800"/>
    <s v="Phase"/>
    <n v="74800"/>
    <m/>
    <n v="75000"/>
    <n v="75000"/>
    <s v="No"/>
    <s v="Green"/>
    <d v="2023-07-01T00:00:00"/>
    <d v="2023-06-08T00:00:00"/>
    <d v="2023-06-08T00:00:00"/>
    <d v="2023-10-30T00:00:00"/>
    <d v="2023-05-31T00:00:00"/>
    <m/>
    <m/>
    <m/>
    <m/>
    <m/>
    <m/>
    <m/>
    <n v="0"/>
    <n v="0"/>
    <n v="0"/>
    <s v="Green"/>
    <m/>
    <x v="0"/>
    <m/>
    <n v="25000"/>
    <n v="25000"/>
    <n v="25000"/>
    <m/>
    <m/>
    <m/>
    <m/>
    <s v="05/06/2023 - Spoke with Ops/Gary and preparing scope for priority drain downs and removals."/>
    <d v="2023-05-08T00:00:00"/>
    <s v="Walker, Carol"/>
    <m/>
    <s v="East"/>
    <s v="Pipelines and Terminals"/>
    <s v="Station/Terminal"/>
    <m/>
    <s v="Jet Lines"/>
    <s v="BETQG - BET GROTON TERMINAL"/>
    <m/>
    <m/>
    <n v="0"/>
    <n v="75000"/>
    <m/>
    <m/>
    <m/>
    <s v="Aiken, Elaine"/>
    <s v="Wing, Stephen W."/>
    <m/>
    <m/>
    <n v="1"/>
    <n v="34281"/>
    <m/>
    <s v="DeSocio, David"/>
    <s v="Independent"/>
    <s v="Aqua"/>
    <d v="2019-08-21T00:00:00"/>
  </r>
  <r>
    <s v="GROTON PAINT PIPING UNDER GRATING"/>
    <s v="Item"/>
    <s v="Candidate"/>
    <x v="1"/>
    <m/>
    <s v="Maintenance Framework"/>
    <m/>
    <s v="Wing, Hunter"/>
    <s v="East"/>
    <s v="1. Proposed"/>
    <m/>
    <s v="Facility Painting"/>
    <m/>
    <n v="75000"/>
    <m/>
    <n v="75000"/>
    <n v="75000"/>
    <n v="0"/>
    <s v="Green"/>
    <n v="75000"/>
    <m/>
    <n v="75000"/>
    <n v="0"/>
    <m/>
    <m/>
    <m/>
    <m/>
    <m/>
    <m/>
    <m/>
    <m/>
    <m/>
    <n v="75000"/>
    <n v="75000"/>
    <s v="No"/>
    <s v="Green"/>
    <d v="2023-07-01T00:00:00"/>
    <m/>
    <m/>
    <m/>
    <d v="2023-06-30T00:00:00"/>
    <m/>
    <m/>
    <m/>
    <m/>
    <m/>
    <m/>
    <m/>
    <n v="0"/>
    <n v="0"/>
    <n v="0"/>
    <s v="Green"/>
    <m/>
    <x v="0"/>
    <n v="0"/>
    <n v="50000"/>
    <n v="25000"/>
    <m/>
    <m/>
    <m/>
    <m/>
    <m/>
    <s v="5/1/2023 - HJW  - Quote to demo old pipe and install into existing system came back $21K overbudget. Going to obtain quotes through supply chain for coating the pipe vs removing. Some areas are very bad on corrosion, and some are tight for a roller or brush. Will consult Corrosion Specialist for this facility to see what their opinion is on project. Forecast pushed until summer when weather is better and until SOW is determined. _x000d__x000a__x000d__x000a__x000d__x000a_2.27.23 - HW - Walking down with operations and contractor to see what best options are for this SOW. Piping is in tight area and not easy to paint."/>
    <d v="2023-05-01T00:00:00"/>
    <m/>
    <m/>
    <s v="East"/>
    <s v="Pipelines and Terminals"/>
    <s v="Integrity"/>
    <m/>
    <s v="Jet Lines"/>
    <s v="BETQG - BET GROTON TERMINAL"/>
    <m/>
    <m/>
    <n v="0"/>
    <n v="75000"/>
    <m/>
    <m/>
    <m/>
    <s v="Geib, Rob"/>
    <m/>
    <s v="N/A"/>
    <m/>
    <n v="1"/>
    <n v="19959"/>
    <m/>
    <s v="Guest, ProSight"/>
    <s v="Independent"/>
    <s v="Aqua"/>
    <d v="2016-08-04T00:00:00"/>
  </r>
  <r>
    <s v="Groton Terminal API 570 Inspection"/>
    <s v="Item"/>
    <s v="Open"/>
    <x v="0"/>
    <s v="BETQG00E2202"/>
    <s v="Maintenance Framework"/>
    <n v="1981505"/>
    <s v="Keeth, Ed"/>
    <s v="East"/>
    <s v="7. Closed"/>
    <s v="Defined"/>
    <s v="Facility Integrity"/>
    <n v="-3062"/>
    <m/>
    <m/>
    <n v="-3062.1"/>
    <n v="-3062"/>
    <n v="0"/>
    <s v="Green"/>
    <m/>
    <m/>
    <m/>
    <n v="-3062"/>
    <m/>
    <m/>
    <n v="56000"/>
    <m/>
    <m/>
    <n v="56000"/>
    <s v="Full"/>
    <n v="56000"/>
    <n v="41593"/>
    <m/>
    <n v="41593"/>
    <s v="No"/>
    <s v="Green"/>
    <d v="2022-11-01T00:00:00"/>
    <d v="2022-05-24T00:00:00"/>
    <d v="2022-05-24T00:00:00"/>
    <d v="2022-08-31T00:00:00"/>
    <d v="2022-12-31T00:00:00"/>
    <m/>
    <m/>
    <n v="-3062.1"/>
    <m/>
    <m/>
    <m/>
    <m/>
    <m/>
    <m/>
    <m/>
    <m/>
    <m/>
    <x v="0"/>
    <m/>
    <m/>
    <m/>
    <m/>
    <m/>
    <m/>
    <m/>
    <m/>
    <s v="3/14/2023 - Closed WO/PO and set OPPM  project status to 'Closed'. _x000d__x000a__x000d__x000a__x000d__x000a_2/3/2023-Work completed, wait a month before closing. 1/5/23  Work is completed. Accrual made for 25k for Lake Superior Consulting. EK5507_x000d__x000a__x000d__x000a__x000d__x000a_2022-11-03 -Ed Keeth is doing. Project pushed to mid-November/December due to shifting our inspector to other inspections that were more urgent because of USCG deadlines._x000d__x000a__x000d__x000a__x000d__x000a_Ed Keeth will do. 9/6/2022-On track to start in October, Ed Keeth will do. 6/2/22 AFE approved trying to confirm sch with contractor. ek5507"/>
    <d v="2023-03-14T00:00:00"/>
    <s v="Sautter, Maureen"/>
    <m/>
    <s v="East"/>
    <s v="Pipelines and Terminals"/>
    <s v="Station/Terminal"/>
    <m/>
    <s v="Jet Lines"/>
    <s v="BETQG - BET GROTON TERMINAL"/>
    <m/>
    <n v="-3062"/>
    <n v="0"/>
    <m/>
    <m/>
    <n v="44655"/>
    <m/>
    <s v="Aiken, Elaine"/>
    <s v="Aiken, Elaine"/>
    <m/>
    <m/>
    <n v="1"/>
    <n v="41193"/>
    <m/>
    <s v="Administrator, System"/>
    <s v="Independent"/>
    <s v="Aqua"/>
    <d v="2021-08-09T00:00:00"/>
  </r>
  <r>
    <s v="Groton Terminal Atmospheric Refurbishment"/>
    <s v="Item"/>
    <s v="Open"/>
    <x v="1"/>
    <s v="BETQG00M2201"/>
    <s v="Maintenance Framework"/>
    <n v="1939591"/>
    <s v="Occhi, Edward"/>
    <s v="East"/>
    <s v="7. Closed"/>
    <s v="Defined"/>
    <s v="Atmospheric Corrosion"/>
    <n v="108"/>
    <m/>
    <m/>
    <n v="107.87"/>
    <n v="108"/>
    <n v="0"/>
    <s v="Green"/>
    <m/>
    <m/>
    <m/>
    <n v="108"/>
    <m/>
    <m/>
    <n v="40000"/>
    <m/>
    <n v="5525"/>
    <n v="40000"/>
    <s v="Full"/>
    <n v="45525"/>
    <n v="45488"/>
    <m/>
    <n v="45488"/>
    <s v="No"/>
    <s v="Green"/>
    <d v="2022-10-01T00:00:00"/>
    <d v="2022-01-27T00:00:00"/>
    <d v="2022-01-27T00:00:00"/>
    <d v="2022-12-31T00:00:00"/>
    <d v="2022-11-30T00:00:00"/>
    <m/>
    <m/>
    <n v="144.88999999999999"/>
    <n v="-37.020000000000003"/>
    <m/>
    <m/>
    <m/>
    <m/>
    <m/>
    <m/>
    <m/>
    <m/>
    <x v="0"/>
    <m/>
    <m/>
    <m/>
    <m/>
    <m/>
    <m/>
    <m/>
    <m/>
    <s v="02/22/2023 CWIP charges pushed over budget... requested additional amount added to OPPM to avoid supplemen trigger._x000d__x000a_01/27/2023 - CWIP charges triggering supplement.  Request submitted to supplement $1,600 to offset and remove trigger."/>
    <d v="2023-03-01T00:00:00"/>
    <s v="Walker, Carol"/>
    <m/>
    <s v="East"/>
    <s v="Pipelines and Terminals"/>
    <s v="Integrity"/>
    <m/>
    <s v="Jet Lines"/>
    <s v="BETQG - BET GROTON TERMINAL"/>
    <m/>
    <n v="108"/>
    <n v="0"/>
    <m/>
    <m/>
    <n v="45381"/>
    <m/>
    <s v="Geib, Rob"/>
    <s v="Geib, Robert"/>
    <m/>
    <m/>
    <n v="1"/>
    <n v="41088"/>
    <m/>
    <s v="Guest, ProSight"/>
    <s v="Independent"/>
    <s v="Aqua"/>
    <d v="2021-08-06T00:00:00"/>
  </r>
  <r>
    <s v="Guthsville Junction (GZ) North Block Valve Replacement"/>
    <s v="Item"/>
    <s v="Candidate"/>
    <x v="1"/>
    <m/>
    <s v="Maintenance Framework"/>
    <m/>
    <s v="Keppel, Nicholas"/>
    <s v="East"/>
    <s v="5. Deferred"/>
    <s v="Defined"/>
    <s v="Valves"/>
    <m/>
    <m/>
    <m/>
    <n v="0"/>
    <m/>
    <n v="0"/>
    <s v="Green"/>
    <n v="240000"/>
    <m/>
    <n v="240000"/>
    <n v="-240000"/>
    <m/>
    <m/>
    <m/>
    <m/>
    <m/>
    <m/>
    <m/>
    <m/>
    <m/>
    <m/>
    <m/>
    <s v="No"/>
    <s v="Green"/>
    <m/>
    <m/>
    <m/>
    <m/>
    <d v="2023-09-30T00:00:00"/>
    <m/>
    <m/>
    <m/>
    <m/>
    <m/>
    <m/>
    <m/>
    <m/>
    <m/>
    <m/>
    <m/>
    <m/>
    <x v="0"/>
    <m/>
    <m/>
    <m/>
    <m/>
    <m/>
    <m/>
    <m/>
    <m/>
    <s v="5/1/2023 - Project deferred on 2/14/2023 by REM; Planned for 2024.  11/3/2022- This project will executed in 2023. 4/25/2022 - This project will be deferred in order to utilize monies for other projects; as previously noted, due to the magnitude of this project's scope, this project will need a budget between $250 and $350K."/>
    <d v="2023-05-03T00:00:00"/>
    <m/>
    <m/>
    <s v="East"/>
    <s v="Pipelines and Terminals"/>
    <s v="Operating Infrastructure"/>
    <m/>
    <s v="Macungie Pipe"/>
    <s v="GZ - GUTHSVILLE JCT"/>
    <m/>
    <m/>
    <n v="0"/>
    <m/>
    <m/>
    <m/>
    <m/>
    <s v="Oey, Alex"/>
    <m/>
    <m/>
    <m/>
    <n v="1"/>
    <n v="41489"/>
    <m/>
    <s v="Guest, ProSight"/>
    <s v="Independent"/>
    <s v="Aqua"/>
    <d v="2021-08-18T00:00:00"/>
  </r>
  <r>
    <s v="GZ702LE HIGH AC DEAD FRONT TS INSTALL"/>
    <s v="Item"/>
    <s v="Open"/>
    <x v="0"/>
    <s v="GZ702LEE2301"/>
    <m/>
    <n v="2132344"/>
    <s v="Norton, Bill"/>
    <s v="East"/>
    <s v="3. Active"/>
    <s v="Drawdown"/>
    <s v="Cathodic Protection"/>
    <m/>
    <n v="5000"/>
    <m/>
    <n v="5000"/>
    <m/>
    <n v="5000"/>
    <s v="Red"/>
    <m/>
    <m/>
    <m/>
    <n v="5000"/>
    <m/>
    <m/>
    <n v="5000"/>
    <m/>
    <m/>
    <n v="5000"/>
    <s v="Full"/>
    <n v="5000"/>
    <m/>
    <n v="5000"/>
    <n v="5000"/>
    <s v="No"/>
    <s v="Green"/>
    <d v="2023-07-01T00:00:00"/>
    <d v="2023-06-09T00:00:00"/>
    <d v="2023-06-09T00:00:00"/>
    <d v="2023-08-01T00:00:00"/>
    <d v="2023-08-01T00:00:00"/>
    <m/>
    <m/>
    <m/>
    <m/>
    <m/>
    <m/>
    <m/>
    <m/>
    <m/>
    <m/>
    <m/>
    <m/>
    <x v="0"/>
    <m/>
    <n v="5000"/>
    <m/>
    <m/>
    <m/>
    <m/>
    <m/>
    <m/>
    <m/>
    <m/>
    <s v="Sautter, Maureen"/>
    <m/>
    <s v="East"/>
    <s v="Pipelines and Terminals"/>
    <s v="Corrosion"/>
    <m/>
    <s v="Macungie Pipe"/>
    <s v="GZ702LE - GUTHSVILLE-LEHIGHTON-14IN"/>
    <m/>
    <m/>
    <n v="0"/>
    <n v="5000"/>
    <m/>
    <m/>
    <m/>
    <s v="Geib, Rob"/>
    <s v="Geib, Robert"/>
    <s v="N/A"/>
    <m/>
    <n v="1"/>
    <n v="47255"/>
    <m/>
    <s v="Schultz, Amy"/>
    <s v="JDE Child"/>
    <s v="Burnt Orange"/>
    <d v="2023-06-09T00:00:00"/>
  </r>
  <r>
    <s v="Hamden Terminal Dike Erosion Phase 1"/>
    <s v="Item"/>
    <s v="Open"/>
    <x v="1"/>
    <s v="BNTNH00M2102"/>
    <s v="Maintenance Framework"/>
    <n v="1877582"/>
    <s v="DeSocio, David"/>
    <s v="East"/>
    <s v="3. Active"/>
    <s v="Defined"/>
    <s v="Secondary Containment"/>
    <n v="54868"/>
    <n v="300000"/>
    <m/>
    <n v="354868.28"/>
    <n v="354418"/>
    <n v="451"/>
    <s v="Yellow"/>
    <n v="350000"/>
    <m/>
    <n v="350000"/>
    <n v="4868"/>
    <m/>
    <m/>
    <n v="41000"/>
    <m/>
    <m/>
    <n v="41000"/>
    <s v="Phase"/>
    <n v="41000"/>
    <n v="143260"/>
    <n v="300000"/>
    <n v="443260"/>
    <s v="No"/>
    <s v="Green"/>
    <d v="2021-08-01T00:00:00"/>
    <d v="2021-08-09T00:00:00"/>
    <d v="2021-08-09T00:00:00"/>
    <d v="2021-12-31T00:00:00"/>
    <d v="2023-10-01T00:00:00"/>
    <m/>
    <m/>
    <n v="995.16"/>
    <n v="3255"/>
    <n v="167.56"/>
    <n v="24824.1"/>
    <n v="25626.46"/>
    <n v="25000"/>
    <n v="25000"/>
    <n v="626"/>
    <s v="Yellow"/>
    <n v="0"/>
    <x v="0"/>
    <n v="25000"/>
    <n v="0"/>
    <n v="150000"/>
    <n v="125000"/>
    <m/>
    <m/>
    <m/>
    <m/>
    <s v="6/9/22- Delays with design and permitting._x000d__x000a_3/24/23 - $262,000.00 of this project is being used  to fund the emergency work being executed by Brian Wojton."/>
    <d v="2023-03-24T00:00:00"/>
    <s v="Walker, Carol"/>
    <m/>
    <s v="East"/>
    <s v="Pipelines and Terminals"/>
    <s v="Operating Infrastructure"/>
    <m/>
    <s v="New Haven Harbor"/>
    <s v="BNTNH - New Haven Hamden Terminal"/>
    <m/>
    <n v="4418"/>
    <n v="75451"/>
    <n v="275000"/>
    <m/>
    <n v="47267"/>
    <m/>
    <s v="Clark, Dave"/>
    <s v="Buchalski, Edwin"/>
    <m/>
    <m/>
    <n v="1"/>
    <n v="40828"/>
    <m/>
    <s v="Meitzler, Antoinette"/>
    <s v="Independent"/>
    <s v="Aqua"/>
    <d v="2021-07-29T00:00:00"/>
  </r>
  <r>
    <s v="Hamden Terminal Roof Replacement 2023"/>
    <s v="Item"/>
    <s v="Open"/>
    <x v="1"/>
    <s v="BNTNH00M2303"/>
    <s v="Maintenance Framework"/>
    <n v="2119885"/>
    <s v="Orischak, Bob"/>
    <s v="East"/>
    <s v="3. Active"/>
    <s v="Drawdown"/>
    <s v="East"/>
    <n v="28000"/>
    <m/>
    <m/>
    <n v="28000"/>
    <m/>
    <n v="28000"/>
    <s v="Red"/>
    <m/>
    <n v="28080"/>
    <n v="28080"/>
    <n v="-80"/>
    <m/>
    <m/>
    <n v="28080"/>
    <m/>
    <m/>
    <n v="28080"/>
    <s v="Full"/>
    <n v="28080"/>
    <n v="28000"/>
    <m/>
    <n v="28000"/>
    <s v="No"/>
    <s v="Green"/>
    <d v="2023-05-01T00:00:00"/>
    <d v="2023-05-02T00:00:00"/>
    <d v="2023-05-02T00:00:00"/>
    <d v="2023-05-31T00:00:00"/>
    <d v="2023-05-30T00:00:00"/>
    <m/>
    <m/>
    <m/>
    <m/>
    <m/>
    <m/>
    <n v="28000"/>
    <n v="28000"/>
    <n v="28000"/>
    <n v="0"/>
    <s v="Green"/>
    <n v="0"/>
    <x v="0"/>
    <m/>
    <m/>
    <m/>
    <m/>
    <m/>
    <m/>
    <m/>
    <m/>
    <s v="6/1/23 RLO Work has been completed need to accrue costs"/>
    <d v="2023-06-01T00:00:00"/>
    <s v="Sautter, Maureen"/>
    <m/>
    <s v="East"/>
    <s v="Pipelines and Terminals"/>
    <s v="Operating Infrastructure"/>
    <m/>
    <s v="New Haven Harbor"/>
    <s v="BNTNH - New Haven Hamden Terminal"/>
    <m/>
    <m/>
    <n v="28000"/>
    <m/>
    <m/>
    <m/>
    <m/>
    <s v="Orischak, Bob"/>
    <s v="Wing, Stephen W."/>
    <m/>
    <m/>
    <n v="1"/>
    <n v="47002"/>
    <m/>
    <s v="Orischak, Bob"/>
    <s v="Independent"/>
    <s v="Aqua"/>
    <d v="2023-04-29T00:00:00"/>
  </r>
  <r>
    <s v="Hartwell Road Valve Actuator and Pressure Transmitter Installation"/>
    <s v="Item"/>
    <s v="Open"/>
    <x v="1"/>
    <s v="AB00000M2304"/>
    <s v="Maintenance Framework"/>
    <n v="2094183"/>
    <s v="Mohr, David"/>
    <s v="East"/>
    <s v="3. Active"/>
    <s v="Defined"/>
    <s v="Valves"/>
    <n v="12217"/>
    <n v="190000"/>
    <m/>
    <n v="202216.79"/>
    <n v="190000"/>
    <n v="12217"/>
    <s v="Yellow"/>
    <n v="190000"/>
    <m/>
    <n v="190000"/>
    <n v="12217"/>
    <m/>
    <m/>
    <n v="190143"/>
    <m/>
    <m/>
    <n v="190143"/>
    <s v="Full"/>
    <n v="190143"/>
    <n v="12217"/>
    <n v="190000"/>
    <n v="202217"/>
    <s v="No"/>
    <s v="Green"/>
    <d v="2023-04-01T00:00:00"/>
    <d v="2023-03-07T00:00:00"/>
    <d v="2023-03-07T00:00:00"/>
    <d v="2023-08-31T00:00:00"/>
    <d v="2023-08-31T00:00:00"/>
    <m/>
    <m/>
    <m/>
    <m/>
    <m/>
    <n v="1592.37"/>
    <n v="10624.42"/>
    <m/>
    <m/>
    <n v="10624"/>
    <s v="Red"/>
    <m/>
    <x v="3"/>
    <n v="30000"/>
    <n v="80000"/>
    <n v="80000"/>
    <m/>
    <m/>
    <m/>
    <m/>
    <m/>
    <s v="6/1/2023 ROW documents sent to land owner for signature. Work to commence when received back. Variance due to work done ahead of schedule._x000d__x000a_5/1/2023 Received Pressure transmitters, Engineering progressing, ROW completed and check delivired to utility to schedule pole and line work._x000d__x000a_4/1/2023 met at the valve site and electrical contractor to provide quote. Actuator is on order._x000d__x000a_3/1/2023 Received quotes for material and engineering. Submitted AFE. DRM_x000d__x000a_2/2/2023 Solicitated quotes from Engineering, Electrical, Actuator. Initial discussion with ROW for increase easement,"/>
    <d v="2023-06-02T00:00:00"/>
    <s v="Sautter, Maureen"/>
    <m/>
    <s v="East"/>
    <s v="Pipelines and Terminals"/>
    <s v="Operating Infrastructure"/>
    <m/>
    <s v="Auburn Pipeline"/>
    <s v="AB - AUBURN STATION"/>
    <m/>
    <m/>
    <n v="42217"/>
    <n v="160000"/>
    <m/>
    <m/>
    <m/>
    <s v="Oey, Alex"/>
    <s v="Tracey, Steve"/>
    <m/>
    <m/>
    <n v="1"/>
    <n v="45903"/>
    <m/>
    <s v="Clark, David"/>
    <s v="Independent"/>
    <s v="Aqua"/>
    <d v="2022-09-25T00:00:00"/>
  </r>
  <r>
    <s v="Inwood Replace storage trailer unit"/>
    <s v="Item"/>
    <s v="Open"/>
    <x v="1"/>
    <s v="IW00000M2301"/>
    <s v="Maintenance Framework"/>
    <n v="2083816"/>
    <s v="DeSocio, David"/>
    <s v="East"/>
    <s v="7. Closed"/>
    <s v="Defined"/>
    <s v="East"/>
    <n v="19220"/>
    <m/>
    <m/>
    <n v="19220.03"/>
    <n v="18500"/>
    <n v="720"/>
    <s v="Yellow"/>
    <n v="18500"/>
    <m/>
    <n v="18500"/>
    <n v="720"/>
    <m/>
    <m/>
    <n v="18500"/>
    <m/>
    <m/>
    <n v="18500"/>
    <s v="Full"/>
    <n v="18500"/>
    <n v="19220"/>
    <m/>
    <n v="19220"/>
    <s v="No"/>
    <s v="Green"/>
    <d v="2023-04-01T00:00:00"/>
    <d v="2023-02-01T00:00:00"/>
    <d v="2023-02-01T00:00:00"/>
    <d v="2023-10-01T00:00:00"/>
    <d v="2023-04-30T00:00:00"/>
    <m/>
    <m/>
    <m/>
    <m/>
    <m/>
    <n v="25186.63"/>
    <n v="-5966.6"/>
    <m/>
    <m/>
    <n v="-5967"/>
    <s v="Red"/>
    <m/>
    <x v="0"/>
    <m/>
    <m/>
    <m/>
    <m/>
    <m/>
    <m/>
    <m/>
    <m/>
    <s v="6/1/23 - Reclass in progress for $7k"/>
    <d v="2023-06-01T00:00:00"/>
    <s v="Walker, Carol"/>
    <m/>
    <s v="East"/>
    <s v="Pipelines and Terminals"/>
    <s v="Operating Infrastructure"/>
    <m/>
    <s v="Long Island"/>
    <s v="IW - INWOOD"/>
    <m/>
    <m/>
    <n v="19220"/>
    <m/>
    <m/>
    <m/>
    <m/>
    <s v="Orischak, Bob"/>
    <s v="Klumpp, Eugene"/>
    <m/>
    <m/>
    <n v="1"/>
    <n v="41788"/>
    <m/>
    <s v="Guest, ProSight"/>
    <s v="Independent"/>
    <s v="Aqua"/>
    <d v="2021-08-20T00:00:00"/>
  </r>
  <r>
    <s v="Jet Line System CP Surveys"/>
    <s v="Item"/>
    <s v="Open"/>
    <x v="0"/>
    <s v="BETWE00E2202"/>
    <s v="Maintenance Framework"/>
    <n v="1946979"/>
    <s v="Occhi, Edward"/>
    <s v="East"/>
    <s v="7. Closed"/>
    <s v="Defined"/>
    <s v="Atmospheric Corrosion"/>
    <n v="759"/>
    <m/>
    <m/>
    <n v="758.79"/>
    <n v="759"/>
    <n v="0"/>
    <s v="Green"/>
    <m/>
    <m/>
    <m/>
    <n v="759"/>
    <m/>
    <m/>
    <n v="28000"/>
    <m/>
    <m/>
    <n v="28000"/>
    <s v="Full"/>
    <n v="28000"/>
    <n v="30047"/>
    <m/>
    <n v="30047"/>
    <s v="No"/>
    <s v="Green"/>
    <d v="2022-03-01T00:00:00"/>
    <d v="2022-02-15T00:00:00"/>
    <d v="2022-02-15T00:00:00"/>
    <d v="2022-12-31T00:00:00"/>
    <d v="2022-11-30T00:00:00"/>
    <m/>
    <m/>
    <n v="758.79"/>
    <m/>
    <m/>
    <m/>
    <m/>
    <m/>
    <m/>
    <m/>
    <m/>
    <m/>
    <x v="0"/>
    <m/>
    <m/>
    <m/>
    <m/>
    <m/>
    <m/>
    <m/>
    <m/>
    <s v="01/06/2023 reclass submitted to move $9,313.96 to BPTPC00M2202.  _x000d__x000a_12/8/2022 Reclass submitted for $9,313.96 of payroll from LN607NWM2201._x000d__x000a_7/1/2022 Networkers not used in July._x000d__x000a_6/2/2022 - vendor to submit invoice._x000d__x000a_Vendor has not submitted invoice yet"/>
    <d v="2023-01-06T00:00:00"/>
    <s v="Walker, Carol"/>
    <m/>
    <s v="East"/>
    <s v="Pipelines and Terminals"/>
    <s v="Corrosion"/>
    <m/>
    <s v="Jet Lines"/>
    <s v="ED - EAST HARTFORD STATION"/>
    <m/>
    <n v="759"/>
    <n v="0"/>
    <m/>
    <m/>
    <n v="29288"/>
    <m/>
    <s v="Geib, Rob"/>
    <s v="Geib, Robert"/>
    <m/>
    <m/>
    <n v="1"/>
    <n v="40911"/>
    <m/>
    <s v="Guest, ProSight"/>
    <s v="Independent"/>
    <s v="Aqua"/>
    <d v="2021-08-03T00:00:00"/>
  </r>
  <r>
    <s v="Jet Lines CP Upgrades"/>
    <s v="Item"/>
    <s v="Open"/>
    <x v="1"/>
    <s v="BETWE00M2201"/>
    <s v="Maintenance Framework"/>
    <n v="1946434"/>
    <s v="Occhi, Edward"/>
    <s v="East"/>
    <s v="7. Closed"/>
    <s v="Defined"/>
    <s v="Cathodic Protection"/>
    <n v="2171"/>
    <m/>
    <m/>
    <n v="2171.25"/>
    <n v="2171"/>
    <n v="0"/>
    <s v="Green"/>
    <m/>
    <m/>
    <m/>
    <n v="2171"/>
    <m/>
    <m/>
    <n v="40000"/>
    <m/>
    <m/>
    <n v="40000"/>
    <s v="Full"/>
    <n v="40000"/>
    <n v="42953"/>
    <m/>
    <n v="42953"/>
    <s v="No"/>
    <s v="Green"/>
    <d v="2022-06-01T00:00:00"/>
    <d v="2022-02-10T00:00:00"/>
    <d v="2022-02-10T00:00:00"/>
    <d v="2022-12-31T00:00:00"/>
    <d v="2022-11-30T00:00:00"/>
    <m/>
    <m/>
    <n v="2192.7399999999998"/>
    <n v="-21.49"/>
    <m/>
    <m/>
    <m/>
    <m/>
    <m/>
    <m/>
    <m/>
    <m/>
    <x v="0"/>
    <m/>
    <m/>
    <m/>
    <m/>
    <m/>
    <m/>
    <m/>
    <m/>
    <s v="4/4/2022 - Contractor no longer doing construction projects.  New construction work contractor to be retained."/>
    <d v="2022-04-04T00:00:00"/>
    <s v="Walker, Carol"/>
    <m/>
    <s v="East"/>
    <s v="Pipelines and Terminals"/>
    <s v="Integrity"/>
    <m/>
    <s v="Jet Lines"/>
    <s v="BETWE - BET WETHERSFIELD TERMINAL"/>
    <m/>
    <n v="2171"/>
    <n v="0"/>
    <m/>
    <m/>
    <n v="40782"/>
    <m/>
    <s v="Geib, Rob"/>
    <s v="Geib, Robert"/>
    <m/>
    <m/>
    <n v="1"/>
    <n v="40905"/>
    <m/>
    <s v="Guest, ProSight"/>
    <s v="Independent"/>
    <s v="Aqua"/>
    <d v="2021-08-03T00:00:00"/>
  </r>
  <r>
    <s v="Jet Lines Test Station Repair / Replacement"/>
    <s v="Item"/>
    <s v="Open"/>
    <x v="0"/>
    <s v="BETWE00E2203"/>
    <s v="Maintenance Framework"/>
    <n v="1946425"/>
    <s v="Occhi, Edward"/>
    <s v="East"/>
    <s v="7. Closed"/>
    <s v="Defined"/>
    <s v="Cathodic Protection"/>
    <n v="2809"/>
    <m/>
    <m/>
    <n v="2809"/>
    <n v="2809"/>
    <n v="0"/>
    <s v="Green"/>
    <m/>
    <m/>
    <m/>
    <n v="2809"/>
    <m/>
    <m/>
    <n v="40000"/>
    <m/>
    <m/>
    <n v="40000"/>
    <s v="Full"/>
    <n v="40000"/>
    <n v="43992"/>
    <m/>
    <n v="43992"/>
    <s v="No"/>
    <s v="Green"/>
    <d v="2022-03-01T00:00:00"/>
    <d v="2022-02-10T00:00:00"/>
    <d v="2022-02-10T00:00:00"/>
    <d v="2022-12-31T00:00:00"/>
    <d v="2022-11-30T00:00:00"/>
    <m/>
    <m/>
    <n v="2809"/>
    <m/>
    <m/>
    <m/>
    <m/>
    <m/>
    <m/>
    <m/>
    <m/>
    <m/>
    <x v="0"/>
    <m/>
    <m/>
    <m/>
    <m/>
    <m/>
    <m/>
    <m/>
    <m/>
    <s v="2/2/2023 reclass submitted $155 to BETWE00E2204._x000d__x000a_2/2/2023 - CT SELF ASSES FEE  TRIGGER SUPPLEMENT."/>
    <d v="2023-02-02T00:00:00"/>
    <s v="Walker, Carol"/>
    <m/>
    <s v="East"/>
    <s v="Pipelines and Terminals"/>
    <s v="Corrosion"/>
    <m/>
    <s v="Jet Lines"/>
    <s v="BETWE - BET WETHERSFIELD TERMINAL"/>
    <m/>
    <n v="2809"/>
    <n v="0"/>
    <m/>
    <m/>
    <n v="41183"/>
    <m/>
    <s v="Geib, Rob"/>
    <s v="Geib, Robert"/>
    <m/>
    <m/>
    <n v="1"/>
    <n v="40609"/>
    <m/>
    <s v="Guest, ProSight"/>
    <s v="Independent"/>
    <s v="Aqua"/>
    <d v="2021-07-23T00:00:00"/>
  </r>
  <r>
    <s v="JFK 601/602 West Boundary Valve Upgrade and Relocation"/>
    <s v="Item"/>
    <s v="Open"/>
    <x v="1"/>
    <s v="JK00000M1701"/>
    <s v="Exempt"/>
    <n v="1280833"/>
    <s v="DeSocio, David"/>
    <s v="East"/>
    <s v="3. Active"/>
    <s v="Unplanned"/>
    <s v="Valves"/>
    <n v="34628"/>
    <n v="270000"/>
    <m/>
    <n v="304628.37"/>
    <n v="358703"/>
    <n v="-54075"/>
    <s v="Red"/>
    <n v="265000"/>
    <m/>
    <n v="265000"/>
    <n v="39628"/>
    <m/>
    <m/>
    <n v="266000"/>
    <m/>
    <m/>
    <n v="266000"/>
    <s v="Phase"/>
    <n v="266000"/>
    <n v="644484"/>
    <n v="2770000"/>
    <n v="3414484"/>
    <s v="No"/>
    <s v="Green"/>
    <d v="2020-01-01T00:00:00"/>
    <d v="2016-12-25T00:00:00"/>
    <d v="2016-12-25T00:00:00"/>
    <d v="2017-12-31T00:00:00"/>
    <d v="2024-09-27T00:00:00"/>
    <m/>
    <m/>
    <n v="2816.28"/>
    <n v="2990.67"/>
    <n v="7896.12"/>
    <n v="10409.31"/>
    <n v="10515.99"/>
    <n v="5000"/>
    <n v="5000"/>
    <n v="5516"/>
    <s v="Red"/>
    <m/>
    <x v="0"/>
    <n v="5000"/>
    <n v="40000"/>
    <n v="90000"/>
    <n v="80000"/>
    <n v="55000"/>
    <n v="0"/>
    <m/>
    <m/>
    <s v="6/9/23  PANYNJ granted approval. Discussing funding for project. $1.5 Mill will be needed to complete project with current scope._x000d__x000a_8-10-20  Project under review by PANYNJ_x000d__x000a__x000d__x000a__x000d__x000a__x000d__x000a_10/18/2018 - Multi phase project continuing into 2019_x000d__x000a_03/01/2018 project has been updated to Phase status. Supplemental alert to be disregarded."/>
    <d v="2023-06-09T00:00:00"/>
    <s v="Walker, Carol"/>
    <m/>
    <s v="East"/>
    <s v="Pipelines and Terminals"/>
    <s v="Operating Infrastructure"/>
    <m/>
    <s v="Long Island"/>
    <s v="NL601JK - NEW LOTS-JFK AIRPORT-FUEL"/>
    <m/>
    <n v="13703"/>
    <n v="25925"/>
    <n v="210000"/>
    <n v="55000"/>
    <n v="1375"/>
    <n v="2000000"/>
    <s v="Oey, Alex"/>
    <s v="Klumpp, Eugene"/>
    <m/>
    <m/>
    <n v="1"/>
    <n v="12894"/>
    <m/>
    <s v="Guest, ProSight"/>
    <s v="Independent"/>
    <s v="Aqua"/>
    <d v="2014-09-08T00:00:00"/>
  </r>
  <r>
    <s v="L724 Lab Analysis"/>
    <s v="Item"/>
    <s v="Open"/>
    <x v="0"/>
    <s v="BH724SNE2201"/>
    <s v="Maintenance Framework"/>
    <n v="2051851"/>
    <s v="Bartal, Nick"/>
    <s v="East"/>
    <s v="3. Active"/>
    <s v="Drawdown"/>
    <s v="Pipeline Digs"/>
    <n v="29600"/>
    <m/>
    <m/>
    <n v="29600"/>
    <n v="29600"/>
    <n v="0"/>
    <s v="Green"/>
    <m/>
    <m/>
    <m/>
    <n v="29600"/>
    <m/>
    <m/>
    <n v="39600"/>
    <m/>
    <m/>
    <n v="39600"/>
    <s v="Full"/>
    <n v="39600"/>
    <n v="39600"/>
    <m/>
    <n v="39600"/>
    <s v="No"/>
    <s v="Green"/>
    <d v="2022-12-01T00:00:00"/>
    <d v="2022-12-09T00:00:00"/>
    <d v="2022-12-09T00:00:00"/>
    <d v="2023-02-28T00:00:00"/>
    <d v="2023-01-31T00:00:00"/>
    <m/>
    <m/>
    <n v="0"/>
    <n v="19800"/>
    <n v="9800"/>
    <m/>
    <m/>
    <m/>
    <m/>
    <m/>
    <m/>
    <m/>
    <x v="0"/>
    <m/>
    <m/>
    <m/>
    <m/>
    <m/>
    <m/>
    <m/>
    <m/>
    <s v="3.2.23 - Accrual $29,800 (AS)_x000d__x000a__x000d__x000a__x000d__x000a_2/7/23 - lab work still in process - forecast moved to Feb. 1/9/23 - Work began and accrued in Dec"/>
    <d v="2023-03-02T00:00:00"/>
    <s v="Schultz, Amy"/>
    <m/>
    <s v="East"/>
    <s v="Pipelines and Terminals"/>
    <s v="Pipeline Integrity"/>
    <m/>
    <s v="Booth"/>
    <s v="BH724SN - BOOTH TO SINKING SPRING"/>
    <m/>
    <n v="29600"/>
    <n v="0"/>
    <m/>
    <m/>
    <n v="10000"/>
    <m/>
    <s v="Bartal, Nick"/>
    <s v="Shook, Mark B."/>
    <s v="N/A"/>
    <m/>
    <n v="1"/>
    <n v="46344"/>
    <m/>
    <s v="Schultz, Amy"/>
    <s v="JDE Child"/>
    <s v="Burnt Orange"/>
    <d v="2022-12-09T00:00:00"/>
  </r>
  <r>
    <s v="Leak Detection - Johnson Rd &amp; Doughty Blvd Install"/>
    <s v="Item"/>
    <s v="Open"/>
    <x v="1"/>
    <s v="LY00000M2102"/>
    <s v="Exempt"/>
    <n v="1903051"/>
    <s v="DeSocio, David"/>
    <s v="East"/>
    <s v="7. Closed"/>
    <s v="Defined"/>
    <s v="Leak Detection"/>
    <n v="2465"/>
    <m/>
    <m/>
    <n v="2465.4699999999998"/>
    <n v="2465"/>
    <n v="0"/>
    <s v="Green"/>
    <m/>
    <m/>
    <m/>
    <n v="2465"/>
    <m/>
    <m/>
    <n v="180000"/>
    <m/>
    <m/>
    <n v="180000"/>
    <s v="Full"/>
    <n v="180000"/>
    <n v="211211"/>
    <m/>
    <n v="211211"/>
    <s v="No"/>
    <s v="Green"/>
    <d v="2021-11-01T00:00:00"/>
    <d v="2021-10-26T00:00:00"/>
    <d v="2021-10-26T00:00:00"/>
    <d v="2021-12-31T00:00:00"/>
    <d v="2022-09-30T00:00:00"/>
    <m/>
    <m/>
    <n v="2359.3000000000002"/>
    <n v="106.17"/>
    <m/>
    <m/>
    <m/>
    <m/>
    <m/>
    <m/>
    <m/>
    <m/>
    <x v="0"/>
    <m/>
    <m/>
    <m/>
    <m/>
    <m/>
    <m/>
    <m/>
    <m/>
    <s v="4/5/22  Program owner will be adding $50k for additional funding needed to upgrade OMNI's._x000d__x000a__x000d__x000a__x000d__x000a_10/5/21 - Waiting on final bids from vendors to finalize AFE amount._x000d__x000a__x000d__x000a_2/8/21 - Projects has been put on hold until further evaluation by Program Owner._x000d__x000a__x000d__x000a_5/31/18 - working to test if line can be pressurized from existing sump.  May provide a temporary work-around until funds are available for preferable solution_x000d__x000a__x000d__x000a_4/16/2018 IW999A2M1801 was issued in 2018 currently tagged closed in JDE_x000d__x000a__x000d__x000a_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_x000a__x000d__x000a_02/26/2018 AFE in workflow pending approvals. Since this is a new program, Prog Owner to visit site and review work to be done. Trip re-scheduled to May 2nd."/>
    <d v="2022-04-05T00:00:00"/>
    <s v="Colletti, Daniella"/>
    <m/>
    <s v="East"/>
    <s v="Pipelines and Terminals"/>
    <s v="Integrity"/>
    <m/>
    <s v="Long Island"/>
    <s v="LY - LONG ISLAND CITY TERMINAL"/>
    <m/>
    <n v="2465"/>
    <n v="0"/>
    <m/>
    <m/>
    <n v="148242"/>
    <m/>
    <s v="Guenther, Steve"/>
    <s v="DeSocio, David"/>
    <s v="N/A"/>
    <m/>
    <n v="1"/>
    <n v="25473"/>
    <m/>
    <s v="Guest, ProSight"/>
    <s v="Independent"/>
    <s v="Aqua"/>
    <d v="2017-09-01T00:00:00"/>
  </r>
  <r>
    <s v="Leak Detection - Long Island City to Kinder Morgan Gas"/>
    <s v="Item"/>
    <s v="Open"/>
    <x v="1"/>
    <s v="LY999C1M2101"/>
    <s v="Exempt"/>
    <n v="1903041"/>
    <s v="DeSocio, David"/>
    <s v="East"/>
    <s v="7. Closed"/>
    <s v="Defined"/>
    <s v="Leak Detection"/>
    <n v="60560"/>
    <m/>
    <m/>
    <n v="60560.14"/>
    <n v="57493"/>
    <n v="3068"/>
    <s v="Yellow"/>
    <m/>
    <m/>
    <m/>
    <n v="60560"/>
    <m/>
    <m/>
    <n v="150000"/>
    <m/>
    <m/>
    <n v="150000"/>
    <s v="Phase"/>
    <n v="150000"/>
    <n v="387073"/>
    <m/>
    <n v="387073"/>
    <s v="No"/>
    <s v="Green"/>
    <d v="2021-12-01T00:00:00"/>
    <d v="2021-10-26T00:00:00"/>
    <d v="2021-10-26T00:00:00"/>
    <d v="2021-10-01T00:00:00"/>
    <d v="2022-12-15T00:00:00"/>
    <m/>
    <m/>
    <n v="64804.31"/>
    <n v="2689.29"/>
    <n v="-10000.969999999999"/>
    <n v="1200"/>
    <n v="1867.51"/>
    <m/>
    <m/>
    <n v="1868"/>
    <s v="Red"/>
    <m/>
    <x v="0"/>
    <m/>
    <m/>
    <m/>
    <m/>
    <m/>
    <m/>
    <m/>
    <m/>
    <s v="3/2/23 - Hydrotest on idle line needed to be completed prior to completing install and checkout. _x000d__x000a__x000d__x000a__x000d__x000a_12/5/2022 scheduled allowed more work to be completed._x000d__x000a_11/3/2022 work completed ahead of schedule._x000d__x000a__x000d__x000a__x000d__x000a_10/10/22 - DD - Idle line will now be activated for a new customer- will need to install an additional meter, valve, control cabinet and transmitter."/>
    <d v="2023-03-02T00:00:00"/>
    <s v="Walker, Carol"/>
    <m/>
    <s v="East"/>
    <s v="Pipelines and Terminals"/>
    <s v="Integrity"/>
    <m/>
    <s v="Long Island"/>
    <s v="LY999C1 - LIC TO APOLLO JCT (FUEL)"/>
    <m/>
    <n v="57493"/>
    <n v="3068"/>
    <m/>
    <m/>
    <n v="256790"/>
    <m/>
    <s v="Guenther, Steve"/>
    <s v="Bishop, Rick"/>
    <s v="N/A"/>
    <m/>
    <n v="1"/>
    <n v="30150"/>
    <m/>
    <s v="Guest, ProSight"/>
    <s v="Independent"/>
    <s v="Aqua"/>
    <d v="2018-07-30T00:00:00"/>
  </r>
  <r>
    <s v="Leak Detection - Long Island City to Metro Gas &amp; Fuel"/>
    <s v="Item"/>
    <s v="Open"/>
    <x v="1"/>
    <s v="LY999A3M2103"/>
    <s v="Exempt"/>
    <n v="1903039"/>
    <s v="DeSocio, David"/>
    <s v="East"/>
    <s v="7. Closed"/>
    <s v="Defined"/>
    <s v="Leak Detection"/>
    <n v="366"/>
    <m/>
    <m/>
    <n v="366.13"/>
    <n v="366"/>
    <n v="0"/>
    <s v="Green"/>
    <m/>
    <m/>
    <m/>
    <n v="366"/>
    <m/>
    <m/>
    <n v="220000"/>
    <m/>
    <n v="75000"/>
    <n v="220000"/>
    <s v="Full"/>
    <n v="295000"/>
    <n v="321287"/>
    <m/>
    <n v="321287"/>
    <s v="No"/>
    <s v="Green"/>
    <d v="2021-10-01T00:00:00"/>
    <d v="2021-10-26T00:00:00"/>
    <d v="2021-10-26T00:00:00"/>
    <d v="2021-08-01T00:00:00"/>
    <d v="2022-10-21T00:00:00"/>
    <m/>
    <m/>
    <n v="366.13"/>
    <m/>
    <m/>
    <m/>
    <m/>
    <m/>
    <m/>
    <m/>
    <m/>
    <m/>
    <x v="0"/>
    <m/>
    <m/>
    <m/>
    <m/>
    <m/>
    <m/>
    <m/>
    <m/>
    <s v="10/11/22 B Clark to handle supple. issue due to reclass oversight from 2021 CATSI payment._x000d__x000a__x000d__x000a__x000d__x000a_10/10/22 -DD - Will need a supplemental AFE due to additional work needed for piping modifications and electrical work. _x000d__x000a__x000d__x000a__x000d__x000a_4/19/2022 - Reclass to be submitted by B Clark team for $41,925.20; CATSI purchase order/payment error."/>
    <d v="2022-12-06T00:00:00"/>
    <s v="Walker, Carol"/>
    <m/>
    <s v="East"/>
    <s v="Pipelines and Terminals"/>
    <s v="Integrity"/>
    <m/>
    <s v="Long Island"/>
    <s v="LY999A3 - LIC TO METRO (GAS)"/>
    <m/>
    <n v="366"/>
    <n v="0"/>
    <m/>
    <m/>
    <n v="173773"/>
    <m/>
    <s v="Guenther, Steve"/>
    <s v="Bishop, Rick"/>
    <s v="N/A"/>
    <m/>
    <n v="1"/>
    <n v="30147"/>
    <m/>
    <s v="Guest, ProSight"/>
    <s v="Independent"/>
    <s v="Aqua"/>
    <d v="2018-07-30T00:00:00"/>
  </r>
  <r>
    <s v="Leak Detection - Long Island City to Zenith Gas"/>
    <s v="Item"/>
    <s v="Open"/>
    <x v="1"/>
    <s v="LY999A1M2001"/>
    <s v="Exempt"/>
    <n v="1744153"/>
    <s v="DeSocio, David"/>
    <s v="East"/>
    <s v="3. Active"/>
    <s v="Defined"/>
    <s v="Leak Detection"/>
    <n v="10892"/>
    <n v="150000"/>
    <m/>
    <n v="160892.35999999999"/>
    <n v="155302"/>
    <n v="5591"/>
    <s v="Yellow"/>
    <n v="120000"/>
    <m/>
    <n v="120000"/>
    <n v="40892"/>
    <m/>
    <m/>
    <n v="71000"/>
    <n v="90000"/>
    <m/>
    <n v="161000"/>
    <s v="Phase"/>
    <n v="161000"/>
    <n v="105861"/>
    <n v="150000"/>
    <n v="255861"/>
    <s v="No"/>
    <s v="Green"/>
    <d v="2020-10-01T00:00:00"/>
    <d v="2020-08-11T00:00:00"/>
    <d v="2020-08-11T00:00:00"/>
    <d v="2020-11-15T00:00:00"/>
    <d v="2023-10-01T00:00:00"/>
    <m/>
    <m/>
    <n v="1012.29"/>
    <n v="722.43"/>
    <n v="3566.8"/>
    <n v="4428.7299999999996"/>
    <n v="1162.1099999999999"/>
    <n v="0"/>
    <n v="0"/>
    <n v="1162"/>
    <s v="Red"/>
    <m/>
    <x v="0"/>
    <n v="0"/>
    <n v="5000"/>
    <n v="55000"/>
    <n v="70000"/>
    <n v="20000"/>
    <m/>
    <m/>
    <m/>
    <s v="5/15/23 - Zenith sold to Sunoco. Need to have a new agreement with Sunoco signed._x000d__x000a_12/5/2022 Still waiting on agreement with Zenith._x000d__x000a__x000d__x000a__x000d__x000a_9/8/22 - Waiting on agreement with Zenith"/>
    <d v="2023-05-15T00:00:00"/>
    <s v="Walker, Carol"/>
    <m/>
    <s v="East"/>
    <s v="Pipelines and Terminals"/>
    <s v="Integrity"/>
    <m/>
    <s v="Long Island"/>
    <s v="LY999A1 - LIC TO MOTIVA (GAS)"/>
    <m/>
    <n v="5302"/>
    <n v="5591"/>
    <n v="130000"/>
    <n v="20000"/>
    <n v="36074"/>
    <m/>
    <s v="Guenther, Steve"/>
    <s v="Bishop, Rick"/>
    <m/>
    <m/>
    <n v="1"/>
    <n v="36401"/>
    <m/>
    <s v="Kabaria, Erika"/>
    <s v="Independent"/>
    <s v="Aqua"/>
    <d v="2020-03-24T00:00:00"/>
  </r>
  <r>
    <s v="Leak Detection - PR999A1"/>
    <s v="Item"/>
    <s v="Candidate"/>
    <x v="1"/>
    <m/>
    <s v="Maintenance Framework"/>
    <m/>
    <s v="Yezik, James"/>
    <s v="East"/>
    <s v="8. Canceled"/>
    <m/>
    <s v="Leak Detection"/>
    <m/>
    <n v="10000"/>
    <m/>
    <n v="10000"/>
    <n v="10000"/>
    <n v="0"/>
    <s v="Green"/>
    <n v="100000"/>
    <m/>
    <n v="100000"/>
    <n v="-90000"/>
    <m/>
    <m/>
    <m/>
    <m/>
    <m/>
    <m/>
    <m/>
    <m/>
    <m/>
    <n v="10000"/>
    <n v="10000"/>
    <s v="No"/>
    <s v="Green"/>
    <d v="2023-10-01T00:00:00"/>
    <m/>
    <m/>
    <m/>
    <d v="2023-04-30T00:00:00"/>
    <m/>
    <m/>
    <m/>
    <m/>
    <m/>
    <m/>
    <m/>
    <n v="0"/>
    <n v="0"/>
    <n v="0"/>
    <s v="Green"/>
    <m/>
    <x v="0"/>
    <n v="0"/>
    <m/>
    <m/>
    <m/>
    <n v="10000"/>
    <m/>
    <m/>
    <m/>
    <s v="6-8-23 JY: Project has been cancelled.  Compliance was in agreement that facility level monitoring was adequate and in-line with PHMSA regulations."/>
    <d v="2023-06-08T00:00:00"/>
    <m/>
    <m/>
    <s v="East"/>
    <s v="Pipelines and Terminals"/>
    <s v="Integrity"/>
    <m/>
    <s v="Harbor South"/>
    <s v="BPRPR - BPT PORT READING TERMINAL"/>
    <m/>
    <m/>
    <n v="0"/>
    <m/>
    <n v="10000"/>
    <m/>
    <m/>
    <s v="Guenther, Steve"/>
    <m/>
    <m/>
    <m/>
    <n v="1"/>
    <n v="45103"/>
    <m/>
    <s v="Clark, David"/>
    <s v="Independent"/>
    <s v="Aqua"/>
    <d v="2022-08-19T00:00:00"/>
  </r>
  <r>
    <s v="Linden 20&quot; Gate Valve Replacement"/>
    <s v="Item"/>
    <s v="Open"/>
    <x v="1"/>
    <s v="LN00000M2211"/>
    <s v="Maintenance Framework"/>
    <n v="1946358"/>
    <s v="DeSocio, David"/>
    <s v="East"/>
    <s v="7. Closed"/>
    <s v="Drawdown"/>
    <s v="East"/>
    <n v="13237"/>
    <m/>
    <m/>
    <n v="13237.43"/>
    <n v="13237"/>
    <n v="0"/>
    <s v="Green"/>
    <m/>
    <m/>
    <m/>
    <n v="13237"/>
    <m/>
    <m/>
    <n v="40000"/>
    <m/>
    <m/>
    <n v="40000"/>
    <s v="Full"/>
    <n v="40000"/>
    <n v="45263"/>
    <m/>
    <n v="45263"/>
    <s v="No"/>
    <s v="Green"/>
    <d v="2022-11-01T00:00:00"/>
    <d v="2022-02-09T00:00:00"/>
    <d v="2022-02-09T00:00:00"/>
    <d v="2022-03-01T00:00:00"/>
    <d v="2022-03-01T00:00:00"/>
    <m/>
    <m/>
    <n v="12667.4"/>
    <n v="570.03"/>
    <m/>
    <m/>
    <m/>
    <m/>
    <m/>
    <m/>
    <m/>
    <m/>
    <x v="0"/>
    <m/>
    <m/>
    <m/>
    <m/>
    <m/>
    <m/>
    <m/>
    <m/>
    <s v="12/5/2022 Work completed sooner than expected."/>
    <d v="2022-12-05T00:00:00"/>
    <s v="Walker, Carol"/>
    <m/>
    <s v="East"/>
    <s v="Pipelines and Terminals"/>
    <s v="Operating Infrastructure"/>
    <m/>
    <s v="Linden"/>
    <s v="LN - LINDEN STATION"/>
    <m/>
    <n v="13237"/>
    <n v="0"/>
    <m/>
    <m/>
    <n v="32026"/>
    <m/>
    <s v="Orischak, Bob"/>
    <s v="Klumpp, Eugene"/>
    <m/>
    <m/>
    <n v="1"/>
    <n v="42868"/>
    <m/>
    <s v="Meitzler, Antoinette"/>
    <s v="Independent"/>
    <s v="Aqua"/>
    <d v="2022-02-04T00:00:00"/>
  </r>
  <r>
    <s v="Linden 400 AMP Main Circuit Breaker for Booster pumps"/>
    <s v="Item"/>
    <s v="Open"/>
    <x v="1"/>
    <s v="LN00000M2203"/>
    <s v="Maintenance Framework"/>
    <n v="1937266"/>
    <s v="DeSocio, David"/>
    <s v="East"/>
    <s v="7. Closed"/>
    <s v="Defined"/>
    <s v="Electrical"/>
    <n v="15267"/>
    <m/>
    <m/>
    <n v="15266.67"/>
    <n v="14538"/>
    <n v="729"/>
    <s v="Yellow"/>
    <m/>
    <m/>
    <m/>
    <n v="15267"/>
    <m/>
    <m/>
    <n v="44000"/>
    <m/>
    <m/>
    <n v="44000"/>
    <s v="Full"/>
    <n v="44000"/>
    <n v="55649"/>
    <m/>
    <n v="55649"/>
    <s v="No"/>
    <s v="Green"/>
    <d v="2022-05-01T00:00:00"/>
    <d v="2022-01-05T00:00:00"/>
    <d v="2022-01-05T00:00:00"/>
    <d v="2022-07-01T00:00:00"/>
    <d v="2022-07-01T00:00:00"/>
    <m/>
    <m/>
    <m/>
    <n v="6580"/>
    <n v="7957.78"/>
    <n v="728.89"/>
    <m/>
    <m/>
    <m/>
    <m/>
    <m/>
    <m/>
    <x v="0"/>
    <m/>
    <m/>
    <m/>
    <m/>
    <m/>
    <m/>
    <m/>
    <m/>
    <m/>
    <m/>
    <s v="Walker, Carol"/>
    <m/>
    <s v="East"/>
    <s v="Pipelines and Terminals"/>
    <s v="Operating Infrastructure"/>
    <m/>
    <s v="Linden"/>
    <s v="LN - LINDEN STATION"/>
    <m/>
    <n v="14538"/>
    <n v="729"/>
    <m/>
    <m/>
    <n v="40383"/>
    <m/>
    <s v="Ashley, Robert"/>
    <s v="Klumpp, Eugene"/>
    <m/>
    <m/>
    <n v="1"/>
    <n v="37407"/>
    <m/>
    <s v="Guest, ProSight"/>
    <s v="Independent"/>
    <s v="Aqua"/>
    <d v="2020-07-31T00:00:00"/>
  </r>
  <r>
    <s v="Linden 5KV Motor Feed Cable Replacement 2022"/>
    <s v="Item"/>
    <s v="Open"/>
    <x v="1"/>
    <s v="LN00000M2215"/>
    <s v="Maintenance Framework"/>
    <n v="2043849"/>
    <s v="Orischak, Bob"/>
    <s v="East"/>
    <s v="7. Closed"/>
    <s v="Drawdown"/>
    <s v="Electrical"/>
    <n v="3572"/>
    <m/>
    <m/>
    <n v="3571.8"/>
    <n v="3572"/>
    <n v="0"/>
    <s v="Green"/>
    <m/>
    <m/>
    <m/>
    <n v="3572"/>
    <m/>
    <m/>
    <n v="32000"/>
    <m/>
    <n v="5053"/>
    <n v="37053"/>
    <s v="Full"/>
    <n v="37053"/>
    <n v="40138"/>
    <m/>
    <n v="40138"/>
    <s v="No"/>
    <s v="Green"/>
    <d v="2022-12-01T00:00:00"/>
    <d v="2022-11-04T00:00:00"/>
    <d v="2022-11-04T00:00:00"/>
    <d v="2022-12-15T00:00:00"/>
    <d v="2023-02-28T00:00:00"/>
    <m/>
    <m/>
    <n v="486.9"/>
    <n v="2952.06"/>
    <n v="132.84"/>
    <m/>
    <m/>
    <m/>
    <m/>
    <m/>
    <m/>
    <m/>
    <x v="0"/>
    <m/>
    <m/>
    <m/>
    <m/>
    <m/>
    <m/>
    <m/>
    <m/>
    <s v="3/6/2023 - Closed WO/PO and set OPPM status to 'Closed' MCS._x000d__x000a__x000d__x000a__x000d__x000a_2/22/2023 RLO Ready to Close. _x000d__x000a_1/31/2023 RLO Supplemental needed for this work. Project ready to close at end of February _x000d__x000a_01/03/2023 - RLO This can be accrued. Work has been completed. Supplemental may be needed due to extra work being done. _x000d__x000a_12/1/2022 RLO Contractor delay. This will be completed in Dec. Can accrue._x000d__x000a_11/2/2022 - RLO This project was just approved on 11.1.22. Expect the work to be completed in November"/>
    <d v="2023-03-06T00:00:00"/>
    <s v="Sautter, Maureen"/>
    <m/>
    <s v="East"/>
    <s v="Pipelines and Terminals"/>
    <s v="Operating Infrastructure"/>
    <m/>
    <s v="Linden"/>
    <s v="LN - LINDEN STATION"/>
    <m/>
    <n v="3572"/>
    <n v="0"/>
    <m/>
    <m/>
    <n v="36566"/>
    <m/>
    <s v="Ashley, Robert"/>
    <s v="Klug, Wayne"/>
    <m/>
    <m/>
    <n v="1"/>
    <n v="46146"/>
    <m/>
    <s v="Orischak, Bob"/>
    <s v="Independent"/>
    <s v="Aqua"/>
    <d v="2022-10-31T00:00:00"/>
  </r>
  <r>
    <s v="LINDEN 601 DOOR OLIVER REMOVAL"/>
    <s v="Item"/>
    <s v="Open"/>
    <x v="0"/>
    <s v="LN00000E2309"/>
    <s v="Maintenance Framework"/>
    <n v="2094267"/>
    <s v="DeSocio, David"/>
    <s v="East"/>
    <s v="3. Active"/>
    <s v="Defined"/>
    <s v="Facility Integrity"/>
    <n v="19173"/>
    <n v="180000"/>
    <m/>
    <n v="199172.5"/>
    <n v="200000"/>
    <n v="-828"/>
    <s v="Yellow"/>
    <m/>
    <m/>
    <m/>
    <n v="199173"/>
    <m/>
    <m/>
    <n v="196900"/>
    <m/>
    <m/>
    <n v="196900"/>
    <s v="Full"/>
    <n v="196900"/>
    <n v="19173"/>
    <n v="180000"/>
    <n v="199173"/>
    <s v="No"/>
    <s v="Green"/>
    <d v="2023-04-01T00:00:00"/>
    <d v="2023-03-08T00:00:00"/>
    <d v="2023-03-08T00:00:00"/>
    <d v="2023-08-01T00:00:00"/>
    <d v="2023-09-01T00:00:00"/>
    <m/>
    <m/>
    <m/>
    <m/>
    <m/>
    <n v="10000"/>
    <n v="9172.5"/>
    <n v="10000"/>
    <n v="10000"/>
    <n v="-828"/>
    <s v="Yellow"/>
    <n v="0"/>
    <x v="0"/>
    <n v="10000"/>
    <n v="50000"/>
    <n v="90000"/>
    <n v="30000"/>
    <m/>
    <m/>
    <m/>
    <m/>
    <s v="2022-09-12 - This project has a high likelihood of pushing to 2023 due to lack of PM resources. Region is reviewing feasibility of completing in 2022."/>
    <d v="2022-09-12T00:00:00"/>
    <s v="Walker, Carol"/>
    <m/>
    <s v="East"/>
    <s v="Pipelines and Terminals"/>
    <s v="Station/Terminal"/>
    <m/>
    <s v="Linden"/>
    <s v="LN - LINDEN STATION"/>
    <m/>
    <m/>
    <n v="29173"/>
    <n v="170000"/>
    <m/>
    <m/>
    <n v="0"/>
    <s v="Aiken, Elaine"/>
    <s v="Klumpp, Eugene"/>
    <s v="N/A"/>
    <m/>
    <n v="1"/>
    <n v="19813"/>
    <m/>
    <s v="Guest, ProSight"/>
    <s v="Independent"/>
    <s v="Aqua"/>
    <d v="2016-07-29T00:00:00"/>
  </r>
  <r>
    <s v="Linden 601 Sump Repairs"/>
    <s v="Item"/>
    <s v="Open"/>
    <x v="0"/>
    <s v="LN00000E2209"/>
    <s v="Maintenance Framework"/>
    <n v="1980184"/>
    <s v="Wojton, Brian"/>
    <s v="East"/>
    <s v="6. Operational"/>
    <s v="Defined"/>
    <s v="Facility Integrity"/>
    <n v="6971"/>
    <n v="10000"/>
    <m/>
    <n v="16971.37"/>
    <n v="6971"/>
    <n v="10000"/>
    <s v="Red"/>
    <m/>
    <n v="60000"/>
    <n v="60000"/>
    <n v="-43029"/>
    <m/>
    <m/>
    <n v="35000"/>
    <m/>
    <n v="60000"/>
    <n v="95000"/>
    <s v="Supplemental"/>
    <n v="95000"/>
    <n v="75556"/>
    <n v="10000"/>
    <n v="85556"/>
    <s v="No"/>
    <s v="Green"/>
    <d v="2022-11-01T00:00:00"/>
    <d v="2022-05-10T00:00:00"/>
    <d v="2022-05-10T00:00:00"/>
    <d v="2022-08-30T00:00:00"/>
    <d v="2022-12-31T00:00:00"/>
    <m/>
    <m/>
    <n v="6470.46"/>
    <n v="14.92"/>
    <n v="485.99"/>
    <m/>
    <m/>
    <n v="5000"/>
    <n v="5000"/>
    <n v="-5000"/>
    <s v="Red"/>
    <m/>
    <x v="0"/>
    <n v="10000"/>
    <m/>
    <m/>
    <m/>
    <m/>
    <m/>
    <m/>
    <m/>
    <s v="04/20/2023 - canopies ordered via CC by Ops.  Installation in June._x000d__x000a__x000d__x000a_1/10/2023 Supplement request to be submitted._x000d__x000a__x000d__x000a_12/01/2022 - 601 separator and sump cleaned and inspected.  601 separator patched and lined.  602 separator was cleaned, inspected and lined._x000d__x000a__x000d__x000a_9/22/2022 - work pushed to Nov. by Ops to help with thermal relief concerns into the sump._x000d__x000a__x000d__x000a_8/8/2022 - work scheduled to start in late Aug."/>
    <d v="2023-05-08T00:00:00"/>
    <s v="Walker, Carol"/>
    <m/>
    <s v="East"/>
    <s v="Pipelines and Terminals"/>
    <s v="Station/Terminal"/>
    <m/>
    <s v="Linden"/>
    <s v="LN - LINDEN STATION"/>
    <m/>
    <n v="6971"/>
    <n v="10000"/>
    <m/>
    <m/>
    <n v="68584"/>
    <m/>
    <s v="Aiken, Elaine"/>
    <s v="Klumpp, Eugene"/>
    <m/>
    <m/>
    <n v="1"/>
    <n v="38430"/>
    <m/>
    <s v="Administrator, System"/>
    <s v="Independent"/>
    <s v="Aqua"/>
    <d v="2020-08-31T00:00:00"/>
  </r>
  <r>
    <s v="Linden 603 Gas Driver Refurbishment"/>
    <s v="Item"/>
    <s v="Open"/>
    <x v="1"/>
    <s v="LN00000M2204"/>
    <s v="Maintenance Framework"/>
    <n v="1937982"/>
    <s v="DeSocio, David"/>
    <s v="East"/>
    <s v="7. Closed"/>
    <s v="Defined"/>
    <s v="Rotating Equipment"/>
    <n v="-25880"/>
    <m/>
    <m/>
    <n v="-25880.07"/>
    <n v="-25880"/>
    <n v="0"/>
    <s v="Green"/>
    <m/>
    <m/>
    <m/>
    <n v="-25880"/>
    <m/>
    <m/>
    <n v="286000"/>
    <m/>
    <m/>
    <n v="286000"/>
    <s v="Full"/>
    <n v="286000"/>
    <n v="256516"/>
    <m/>
    <n v="256516"/>
    <s v="No"/>
    <s v="Green"/>
    <d v="2022-01-01T00:00:00"/>
    <d v="2022-01-11T00:00:00"/>
    <d v="2022-01-11T00:00:00"/>
    <d v="2022-11-01T00:00:00"/>
    <d v="2022-11-30T00:00:00"/>
    <m/>
    <m/>
    <n v="11654.22"/>
    <n v="-4269.01"/>
    <n v="-33265.279999999999"/>
    <m/>
    <m/>
    <m/>
    <m/>
    <m/>
    <m/>
    <m/>
    <x v="0"/>
    <m/>
    <m/>
    <m/>
    <m/>
    <m/>
    <m/>
    <m/>
    <m/>
    <s v="3/28/2023 Reclass submitted to move $34,243 off project and onto Opex account 62865._x000d__x000a_3/2/23 -  Costs came in less than expedted._x000d__x000a__x000d__x000a__x000d__x000a_1/18/2023 reclass submitted : $1,031 from cancelled BPNQP projects, M2204 and M2205._x000d__x000a_01/04/2023 overaccrual for November."/>
    <d v="2023-03-28T00:00:00"/>
    <s v="Walker, Carol"/>
    <m/>
    <s v="East"/>
    <s v="Pipelines and Terminals"/>
    <s v="Operating Infrastructure"/>
    <m/>
    <s v="Linden"/>
    <s v="LN - LINDEN STATION"/>
    <m/>
    <n v="-25880"/>
    <n v="0"/>
    <m/>
    <m/>
    <n v="282396"/>
    <m/>
    <s v="Posipanko, Dan"/>
    <s v="Klumpp, Eugene"/>
    <s v="N/A"/>
    <m/>
    <n v="1"/>
    <n v="21057"/>
    <m/>
    <s v="Guest, ProSight"/>
    <s v="Independent"/>
    <s v="Aqua"/>
    <d v="2016-09-06T00:00:00"/>
  </r>
  <r>
    <s v="Linden 607 Booster 1&amp;2 Upgrade"/>
    <s v="Item"/>
    <s v="Open"/>
    <x v="1"/>
    <s v="LN00000M2304"/>
    <s v="Maintenance Framework"/>
    <n v="2075100"/>
    <s v="DeSocio, David"/>
    <s v="East"/>
    <s v="3. Active"/>
    <s v="Defined"/>
    <s v="Rotating Equipment"/>
    <n v="36076"/>
    <n v="150000"/>
    <m/>
    <n v="186076.17"/>
    <n v="145000"/>
    <n v="41076"/>
    <s v="Red"/>
    <n v="145000"/>
    <m/>
    <n v="145000"/>
    <n v="41076"/>
    <m/>
    <m/>
    <n v="145475"/>
    <m/>
    <n v="54029"/>
    <n v="199504"/>
    <s v="Supplemental"/>
    <n v="199504"/>
    <n v="36076"/>
    <n v="150000"/>
    <n v="186076"/>
    <s v="No"/>
    <s v="Green"/>
    <d v="2023-04-01T00:00:00"/>
    <d v="2023-01-13T00:00:00"/>
    <d v="2023-01-13T00:00:00"/>
    <d v="2023-07-01T00:00:00"/>
    <d v="2023-09-01T00:00:00"/>
    <m/>
    <m/>
    <m/>
    <m/>
    <m/>
    <n v="34452.28"/>
    <n v="1623.89"/>
    <n v="0"/>
    <n v="0"/>
    <n v="1624"/>
    <s v="Red"/>
    <n v="0"/>
    <x v="0"/>
    <n v="20000"/>
    <n v="40000"/>
    <n v="90000"/>
    <m/>
    <m/>
    <m/>
    <m/>
    <m/>
    <s v="One booster at a time will be taken out of service, upgraded, then put back into service to maintain line uptime. &lt;NQF&gt;"/>
    <d v="2022-09-14T00:00:00"/>
    <s v="Walker, Carol"/>
    <m/>
    <s v="East"/>
    <s v="Pipelines and Terminals"/>
    <s v="Operating Infrastructure"/>
    <m/>
    <s v="Linden"/>
    <s v="LN - LINDEN STATION"/>
    <m/>
    <m/>
    <n v="56076"/>
    <n v="130000"/>
    <m/>
    <m/>
    <m/>
    <s v="Posipanko, Dan"/>
    <m/>
    <m/>
    <m/>
    <n v="1"/>
    <n v="45256"/>
    <m/>
    <s v="Guest, ProSight"/>
    <s v="Independent"/>
    <s v="Aqua"/>
    <d v="2022-08-24T00:00:00"/>
  </r>
  <r>
    <s v="Linden Aerial Switch Repair"/>
    <s v="Item"/>
    <s v="Open"/>
    <x v="1"/>
    <s v="LN00000M2218"/>
    <s v="Maintenance Framework"/>
    <n v="2045861"/>
    <s v="DeSocio, David"/>
    <s v="East"/>
    <s v="7. Closed"/>
    <s v="Defined"/>
    <s v="Electrical"/>
    <n v="21667"/>
    <m/>
    <m/>
    <n v="21666.51"/>
    <n v="20776"/>
    <n v="891"/>
    <s v="Yellow"/>
    <n v="20000"/>
    <m/>
    <n v="20000"/>
    <n v="1667"/>
    <m/>
    <m/>
    <n v="20000"/>
    <m/>
    <m/>
    <n v="20000"/>
    <s v="Full"/>
    <n v="20000"/>
    <n v="21667"/>
    <m/>
    <n v="21667"/>
    <s v="No"/>
    <s v="Green"/>
    <d v="2023-02-01T00:00:00"/>
    <d v="2022-11-25T00:00:00"/>
    <d v="2022-11-25T00:00:00"/>
    <d v="2022-12-20T00:00:00"/>
    <d v="2022-12-02T00:00:00"/>
    <m/>
    <m/>
    <m/>
    <n v="978.58"/>
    <n v="19797.060000000001"/>
    <n v="890.87"/>
    <m/>
    <m/>
    <m/>
    <m/>
    <m/>
    <m/>
    <x v="0"/>
    <m/>
    <m/>
    <m/>
    <m/>
    <m/>
    <m/>
    <m/>
    <m/>
    <m/>
    <m/>
    <s v="Walker, Carol"/>
    <m/>
    <s v="East"/>
    <s v="Pipelines and Terminals"/>
    <s v="Operating Infrastructure"/>
    <m/>
    <s v="Linden"/>
    <s v="LN - LINDEN STATION"/>
    <m/>
    <n v="20776"/>
    <n v="891"/>
    <m/>
    <m/>
    <m/>
    <m/>
    <s v="Ashley, Robert"/>
    <s v="Klug, Wayne"/>
    <m/>
    <m/>
    <n v="1"/>
    <n v="44413"/>
    <m/>
    <s v="Guest, ProSight"/>
    <s v="Independent"/>
    <s v="Aqua"/>
    <d v="2022-08-04T00:00:00"/>
  </r>
  <r>
    <s v="Linden Atmospheric Refurbishment"/>
    <s v="Item"/>
    <s v="Open"/>
    <x v="1"/>
    <s v="LN00000M2314"/>
    <s v="Maintenance Framework"/>
    <n v="2095937"/>
    <s v="Occhi, Edward"/>
    <s v="East"/>
    <s v="3. Active"/>
    <s v="Defined"/>
    <s v="Atmospheric Corrosion"/>
    <m/>
    <n v="100000"/>
    <m/>
    <n v="100000"/>
    <n v="100000"/>
    <n v="0"/>
    <s v="Green"/>
    <n v="100000"/>
    <m/>
    <n v="100000"/>
    <n v="0"/>
    <m/>
    <m/>
    <n v="100190"/>
    <m/>
    <m/>
    <n v="100190"/>
    <s v="Full"/>
    <n v="100190"/>
    <m/>
    <n v="100000"/>
    <n v="100000"/>
    <s v="No"/>
    <s v="Green"/>
    <d v="2023-08-01T00:00:00"/>
    <d v="2023-03-23T00:00:00"/>
    <d v="2023-03-23T00:00:00"/>
    <d v="2023-10-31T00:00:00"/>
    <d v="2023-06-30T00:00:00"/>
    <m/>
    <m/>
    <m/>
    <m/>
    <m/>
    <m/>
    <m/>
    <m/>
    <m/>
    <m/>
    <m/>
    <m/>
    <x v="0"/>
    <n v="0"/>
    <n v="0"/>
    <n v="30000"/>
    <n v="40000"/>
    <n v="30000"/>
    <m/>
    <m/>
    <m/>
    <m/>
    <m/>
    <s v="Walker, Carol"/>
    <m/>
    <s v="East"/>
    <s v="Pipelines and Terminals"/>
    <s v="Integrity"/>
    <m/>
    <s v="Linden"/>
    <s v="LN - LINDEN STATION"/>
    <m/>
    <m/>
    <n v="0"/>
    <n v="70000"/>
    <n v="30000"/>
    <m/>
    <m/>
    <s v="Geib, Rob"/>
    <s v="Geib, Robert"/>
    <m/>
    <m/>
    <n v="1"/>
    <n v="45081"/>
    <m/>
    <s v="Guest, ProSight"/>
    <s v="Independent"/>
    <s v="Aqua"/>
    <d v="2022-08-18T00:00:00"/>
  </r>
  <r>
    <s v="Linden B3 Pump and Motor Overhaul"/>
    <s v="Item"/>
    <s v="Open"/>
    <x v="1"/>
    <s v="LN00000M2306"/>
    <s v="Maintenance Framework"/>
    <n v="2076554"/>
    <s v="DeSocio, David"/>
    <s v="East"/>
    <s v="3. Active"/>
    <s v="Defined"/>
    <s v="Rotating Equipment"/>
    <n v="119131"/>
    <n v="0"/>
    <m/>
    <n v="119131"/>
    <n v="140000"/>
    <n v="-20869"/>
    <s v="Red"/>
    <n v="140000"/>
    <m/>
    <n v="140000"/>
    <n v="-20869"/>
    <m/>
    <m/>
    <n v="139150"/>
    <m/>
    <m/>
    <n v="139150"/>
    <s v="Full"/>
    <n v="139150"/>
    <n v="119131"/>
    <n v="0"/>
    <n v="119131"/>
    <s v="No"/>
    <s v="Green"/>
    <d v="2023-03-01T00:00:00"/>
    <d v="2023-01-23T00:00:00"/>
    <d v="2023-01-23T00:00:00"/>
    <d v="2023-07-01T00:00:00"/>
    <d v="2023-07-01T00:00:00"/>
    <m/>
    <m/>
    <m/>
    <m/>
    <n v="40000"/>
    <n v="51800"/>
    <n v="27331"/>
    <n v="25000"/>
    <n v="25000"/>
    <n v="2331"/>
    <s v="Yellow"/>
    <n v="0"/>
    <x v="0"/>
    <n v="0"/>
    <n v="0"/>
    <m/>
    <m/>
    <m/>
    <m/>
    <m/>
    <m/>
    <m/>
    <m/>
    <s v="Walker, Carol"/>
    <m/>
    <s v="East"/>
    <s v="Pipelines and Terminals"/>
    <s v="Operating Infrastructure"/>
    <m/>
    <s v="Linden"/>
    <s v="LN - LINDEN STATION"/>
    <m/>
    <n v="40000"/>
    <n v="79131"/>
    <n v="0"/>
    <m/>
    <m/>
    <m/>
    <s v="Posipanko, Dan"/>
    <s v="Klumpp, Eugene"/>
    <m/>
    <m/>
    <n v="1"/>
    <n v="37580"/>
    <m/>
    <s v="Guest, ProSight"/>
    <s v="Independent"/>
    <s v="Aqua"/>
    <d v="2020-08-10T00:00:00"/>
  </r>
  <r>
    <s v="Linden Catwalk Installation"/>
    <s v="Item"/>
    <s v="Open"/>
    <x v="1"/>
    <s v="LN00000M2305"/>
    <s v="Maintenance Framework"/>
    <n v="2074858"/>
    <s v="DeSocio, David"/>
    <s v="East"/>
    <s v="7. Closed"/>
    <s v="Defined"/>
    <s v="East"/>
    <n v="51623"/>
    <n v="0"/>
    <m/>
    <n v="51623"/>
    <n v="50000"/>
    <n v="1623"/>
    <s v="Yellow"/>
    <n v="50000"/>
    <m/>
    <n v="50000"/>
    <n v="1623"/>
    <m/>
    <m/>
    <n v="50095"/>
    <m/>
    <m/>
    <n v="50095"/>
    <s v="Full"/>
    <n v="50095"/>
    <n v="51623"/>
    <n v="0"/>
    <n v="51623"/>
    <s v="No"/>
    <s v="Green"/>
    <d v="2023-04-01T00:00:00"/>
    <d v="2023-01-10T00:00:00"/>
    <d v="2023-01-10T00:00:00"/>
    <d v="2023-06-01T00:00:00"/>
    <d v="2023-03-31T00:00:00"/>
    <m/>
    <m/>
    <m/>
    <m/>
    <m/>
    <n v="49400"/>
    <n v="2223"/>
    <n v="0"/>
    <n v="0"/>
    <n v="2223"/>
    <s v="Red"/>
    <m/>
    <x v="0"/>
    <n v="0"/>
    <m/>
    <n v="0"/>
    <m/>
    <m/>
    <m/>
    <m/>
    <m/>
    <m/>
    <m/>
    <s v="Walker, Carol"/>
    <m/>
    <s v="East"/>
    <s v="Pipelines and Terminals"/>
    <s v="Operating Infrastructure"/>
    <m/>
    <s v="Linden"/>
    <s v="LN - LINDEN STATION"/>
    <m/>
    <m/>
    <n v="51623"/>
    <n v="0"/>
    <m/>
    <m/>
    <m/>
    <s v="Orischak, Bob"/>
    <s v="Klumpp, Eugene"/>
    <m/>
    <m/>
    <n v="1"/>
    <n v="45232"/>
    <m/>
    <s v="Guest, ProSight"/>
    <s v="Independent"/>
    <s v="Aqua"/>
    <d v="2022-08-23T00:00:00"/>
  </r>
  <r>
    <s v="Linden Citgo Communications"/>
    <s v="Item"/>
    <s v="Open"/>
    <x v="1"/>
    <s v="LN00000M2303"/>
    <s v="Maintenance Framework"/>
    <n v="2074139"/>
    <s v="DeSocio, David"/>
    <s v="East"/>
    <s v="6. Operational"/>
    <s v="Emergent"/>
    <s v="Leak Detection"/>
    <n v="20900"/>
    <n v="-20000"/>
    <m/>
    <n v="900"/>
    <n v="20000"/>
    <n v="-19100"/>
    <s v="Red"/>
    <m/>
    <m/>
    <m/>
    <n v="900"/>
    <m/>
    <m/>
    <n v="20240"/>
    <m/>
    <m/>
    <n v="20240"/>
    <s v="Full"/>
    <n v="20240"/>
    <n v="20900"/>
    <n v="-20000"/>
    <n v="900"/>
    <s v="No"/>
    <s v="Green"/>
    <d v="2023-04-01T00:00:00"/>
    <d v="2023-01-05T00:00:00"/>
    <d v="2023-01-05T00:00:00"/>
    <d v="2022-05-01T00:00:00"/>
    <d v="2023-05-01T00:00:00"/>
    <m/>
    <m/>
    <m/>
    <m/>
    <m/>
    <n v="20000"/>
    <n v="900"/>
    <m/>
    <m/>
    <n v="900"/>
    <s v="Red"/>
    <n v="0"/>
    <x v="0"/>
    <m/>
    <m/>
    <m/>
    <m/>
    <m/>
    <m/>
    <n v="-20000"/>
    <m/>
    <m/>
    <m/>
    <s v="Walker, Carol"/>
    <m/>
    <s v="East"/>
    <s v="Pipelines and Terminals"/>
    <s v="Integrity"/>
    <m/>
    <s v="Linden"/>
    <s v="LN - LINDEN STATION"/>
    <m/>
    <m/>
    <n v="20900"/>
    <m/>
    <n v="-20000"/>
    <m/>
    <m/>
    <s v="Guenther, Steve"/>
    <s v="Klumpp, Eugene"/>
    <m/>
    <m/>
    <n v="1"/>
    <n v="46400"/>
    <m/>
    <s v="Meitzler, Antoinette"/>
    <s v="Independent"/>
    <s v="Aqua"/>
    <d v="2022-12-22T00:00:00"/>
  </r>
  <r>
    <s v="Linden Communications Room Air Conditioning Replacement"/>
    <s v="Item"/>
    <s v="Open"/>
    <x v="1"/>
    <s v="LN00000M2301"/>
    <s v="Maintenance Framework"/>
    <n v="2051750"/>
    <s v="DeSocio, David"/>
    <s v="East"/>
    <s v="7. Closed"/>
    <s v="Defined"/>
    <s v="East"/>
    <n v="24305"/>
    <n v="-3000"/>
    <m/>
    <n v="21304.93"/>
    <n v="21305"/>
    <n v="0"/>
    <s v="Green"/>
    <n v="20000"/>
    <m/>
    <n v="20000"/>
    <n v="1305"/>
    <m/>
    <m/>
    <n v="20000"/>
    <m/>
    <m/>
    <n v="20000"/>
    <s v="Full"/>
    <n v="20000"/>
    <n v="31100"/>
    <n v="-3000"/>
    <n v="28100"/>
    <s v="No"/>
    <s v="Green"/>
    <d v="2022-12-01T00:00:00"/>
    <d v="2022-12-07T00:00:00"/>
    <d v="2022-12-07T00:00:00"/>
    <d v="2023-04-01T00:00:00"/>
    <d v="2023-02-01T00:00:00"/>
    <m/>
    <m/>
    <n v="15468.49"/>
    <n v="8455.92"/>
    <n v="380.52"/>
    <m/>
    <m/>
    <m/>
    <m/>
    <m/>
    <m/>
    <m/>
    <x v="0"/>
    <m/>
    <m/>
    <m/>
    <m/>
    <m/>
    <m/>
    <n v="-3000"/>
    <m/>
    <m/>
    <m/>
    <s v="Walker, Carol"/>
    <m/>
    <s v="East"/>
    <s v="Pipelines and Terminals"/>
    <s v="Operating Infrastructure"/>
    <m/>
    <s v="Linden"/>
    <s v="LN - LINDEN STATION"/>
    <m/>
    <n v="24305"/>
    <n v="0"/>
    <m/>
    <n v="-3000"/>
    <n v="6795"/>
    <m/>
    <s v="Orischak, Bob"/>
    <s v="Klumpp, Eugene"/>
    <m/>
    <m/>
    <n v="1"/>
    <n v="45255"/>
    <m/>
    <s v="Guest, ProSight"/>
    <s v="Independent"/>
    <s v="Aqua"/>
    <d v="2022-08-24T00:00:00"/>
  </r>
  <r>
    <s v="Linden L601 Booster 3 PLC Programming"/>
    <s v="Item"/>
    <s v="Open"/>
    <x v="0"/>
    <s v="LN00000E2301"/>
    <s v="Exempt"/>
    <n v="2051756"/>
    <s v="DeSocio, David"/>
    <s v="East"/>
    <s v="6. Operational"/>
    <s v="Defined"/>
    <s v="East"/>
    <n v="24865"/>
    <m/>
    <m/>
    <n v="24865.25"/>
    <n v="25560"/>
    <n v="-695"/>
    <s v="Yellow"/>
    <n v="25000"/>
    <m/>
    <n v="25000"/>
    <n v="-135"/>
    <m/>
    <m/>
    <n v="25000"/>
    <m/>
    <m/>
    <n v="25000"/>
    <s v="Full"/>
    <n v="25000"/>
    <n v="24865"/>
    <m/>
    <n v="24865"/>
    <s v="No"/>
    <s v="Green"/>
    <d v="2023-02-01T00:00:00"/>
    <d v="2022-12-07T00:00:00"/>
    <d v="2022-12-07T00:00:00"/>
    <d v="2023-03-01T00:00:00"/>
    <d v="2023-07-01T00:00:00"/>
    <m/>
    <m/>
    <m/>
    <n v="25000"/>
    <n v="560"/>
    <n v="-18892.5"/>
    <n v="18197.75"/>
    <m/>
    <m/>
    <n v="18198"/>
    <s v="Red"/>
    <n v="0"/>
    <x v="3"/>
    <m/>
    <m/>
    <m/>
    <m/>
    <m/>
    <m/>
    <m/>
    <m/>
    <s v="3/2/23 - Vendor needed more time to complete programming and receive parts needed._x000d__x000a_5/5/23 - Delay due to Operations Schedule"/>
    <d v="2023-05-05T00:00:00"/>
    <s v="Walker, Carol"/>
    <m/>
    <s v="East"/>
    <s v="Pipelines and Terminals"/>
    <s v="Station/Terminal"/>
    <m/>
    <s v="Linden"/>
    <s v="LN - LINDEN STATION"/>
    <m/>
    <n v="25560"/>
    <n v="-695"/>
    <m/>
    <m/>
    <m/>
    <m/>
    <s v="Orischak, Bob"/>
    <s v="Klumpp, Eugene"/>
    <m/>
    <m/>
    <n v="1"/>
    <n v="44415"/>
    <m/>
    <s v="Guest, ProSight"/>
    <s v="Independent"/>
    <s v="Aqua"/>
    <d v="2022-08-04T00:00:00"/>
  </r>
  <r>
    <s v="Linden L601 Surge Protection Installation"/>
    <s v="Item"/>
    <s v="Open"/>
    <x v="1"/>
    <s v="LN00000M2313"/>
    <s v="Project Framework"/>
    <n v="2094887"/>
    <s v="DeSocio, David"/>
    <s v="East"/>
    <s v="3. Active"/>
    <s v="Defined"/>
    <s v="Transient/Surge Mitigation"/>
    <n v="8002"/>
    <n v="225000"/>
    <m/>
    <n v="233001.94"/>
    <n v="235000"/>
    <n v="-1998"/>
    <s v="Yellow"/>
    <n v="235000"/>
    <m/>
    <n v="235000"/>
    <n v="-1998"/>
    <m/>
    <m/>
    <n v="235460"/>
    <m/>
    <m/>
    <n v="235460"/>
    <s v="Full"/>
    <n v="235460"/>
    <n v="8002"/>
    <n v="225000"/>
    <n v="233002"/>
    <s v="No"/>
    <s v="Green"/>
    <d v="2023-05-01T00:00:00"/>
    <d v="2023-03-10T00:00:00"/>
    <d v="2023-03-10T00:00:00"/>
    <d v="2023-08-01T00:00:00"/>
    <d v="2023-10-01T00:00:00"/>
    <m/>
    <m/>
    <m/>
    <m/>
    <m/>
    <m/>
    <n v="8001.94"/>
    <n v="10000"/>
    <n v="10000"/>
    <n v="-1998"/>
    <s v="Red"/>
    <m/>
    <x v="0"/>
    <n v="10000"/>
    <n v="50000"/>
    <n v="95000"/>
    <n v="70000"/>
    <m/>
    <m/>
    <m/>
    <m/>
    <s v="12/5/2022 - Work will take place in 2023."/>
    <d v="2022-12-05T00:00:00"/>
    <s v="Walker, Carol"/>
    <m/>
    <s v="East"/>
    <s v="Pipelines and Terminals"/>
    <s v="Operating Infrastructure"/>
    <m/>
    <s v="Linden"/>
    <s v="LN - LINDEN STATION"/>
    <m/>
    <m/>
    <n v="18002"/>
    <n v="215000"/>
    <m/>
    <m/>
    <m/>
    <s v="DiPillo, Evan"/>
    <s v="Klumpp, Eugene"/>
    <m/>
    <m/>
    <n v="1"/>
    <n v="40541"/>
    <m/>
    <s v="Guest, ProSight"/>
    <s v="Independent"/>
    <m/>
    <d v="2021-07-17T00:00:00"/>
  </r>
  <r>
    <s v="Linden L603 Install 16&quot; Check Valve for Surge Mitigation"/>
    <s v="Item"/>
    <s v="Open"/>
    <x v="1"/>
    <s v="LN00000M2312"/>
    <s v="Project Framework"/>
    <n v="2094888"/>
    <s v="DeSocio, David"/>
    <s v="East"/>
    <s v="3. Active"/>
    <s v="Defined"/>
    <s v="Transient/Surge Mitigation"/>
    <n v="9627"/>
    <n v="120000"/>
    <m/>
    <n v="129626.82"/>
    <n v="130000"/>
    <n v="-373"/>
    <s v="Yellow"/>
    <m/>
    <m/>
    <m/>
    <n v="129627"/>
    <m/>
    <m/>
    <n v="129930"/>
    <m/>
    <m/>
    <n v="129930"/>
    <s v="Full"/>
    <n v="129930"/>
    <n v="9627"/>
    <n v="120000"/>
    <n v="129627"/>
    <s v="No"/>
    <s v="Green"/>
    <d v="2023-05-01T00:00:00"/>
    <d v="2023-03-10T00:00:00"/>
    <d v="2023-03-10T00:00:00"/>
    <d v="2023-08-01T00:00:00"/>
    <d v="2023-09-30T00:00:00"/>
    <m/>
    <m/>
    <m/>
    <m/>
    <m/>
    <m/>
    <n v="9626.82"/>
    <n v="10000"/>
    <n v="10000"/>
    <n v="-373"/>
    <s v="Yellow"/>
    <m/>
    <x v="0"/>
    <n v="0"/>
    <m/>
    <n v="0"/>
    <n v="0"/>
    <m/>
    <n v="60000"/>
    <n v="60000"/>
    <m/>
    <s v="4/26/23 - project on hold until 4th qtr of 2023_x000d__x000a_11/2/2022 project on hold until next year._x000d__x000a_10/4/2022 project to be done next year.  8.1.22.DLC: Moved funds from deferred L601 surge mitigation project"/>
    <d v="2023-04-26T00:00:00"/>
    <s v="Schultz, Amy"/>
    <m/>
    <s v="East"/>
    <s v="Pipelines and Terminals"/>
    <s v="Operating Infrastructure"/>
    <m/>
    <s v="Linden"/>
    <s v="LN - LINDEN STATION"/>
    <m/>
    <m/>
    <n v="9627"/>
    <n v="0"/>
    <n v="120000"/>
    <m/>
    <n v="0"/>
    <s v="DiPillo, Evan"/>
    <s v="Klumpp, Eugene"/>
    <m/>
    <m/>
    <n v="1"/>
    <n v="41657"/>
    <m/>
    <s v="Guest, ProSight"/>
    <s v="Independent"/>
    <s v="Aqua"/>
    <d v="2021-08-20T00:00:00"/>
  </r>
  <r>
    <s v="Linden L604 Rahway River Valve Relocation"/>
    <s v="Item"/>
    <s v="Open"/>
    <x v="1"/>
    <s v="LN00000M2101"/>
    <s v="Exempt"/>
    <n v="1801017"/>
    <s v="Garcia, Francisco"/>
    <s v="East"/>
    <s v="5. Deferred"/>
    <s v="Unplanned"/>
    <s v="Valves"/>
    <m/>
    <n v="1"/>
    <m/>
    <n v="1"/>
    <n v="1"/>
    <n v="0"/>
    <s v="Green"/>
    <m/>
    <m/>
    <m/>
    <n v="1"/>
    <m/>
    <m/>
    <n v="140000"/>
    <m/>
    <m/>
    <n v="140000"/>
    <s v="Phase"/>
    <n v="140000"/>
    <n v="120829"/>
    <n v="1"/>
    <n v="120830"/>
    <s v="No"/>
    <s v="Green"/>
    <d v="2021-02-01T00:00:00"/>
    <d v="2021-01-01T00:00:00"/>
    <d v="2021-01-01T00:00:00"/>
    <d v="2021-08-01T00:00:00"/>
    <d v="2021-08-01T00:00:00"/>
    <m/>
    <m/>
    <m/>
    <m/>
    <m/>
    <m/>
    <m/>
    <m/>
    <m/>
    <m/>
    <m/>
    <m/>
    <x v="0"/>
    <m/>
    <m/>
    <m/>
    <m/>
    <m/>
    <m/>
    <n v="1"/>
    <m/>
    <s v="10/7/21 - Lower priority._x000d__x000a__x000d__x000a__x000d__x000a_3/8/21 - Working on permitting."/>
    <d v="2021-10-07T00:00:00"/>
    <s v="Walker, Carol"/>
    <m/>
    <s v="East"/>
    <s v="Pipelines and Terminals"/>
    <s v="Operating Infrastructure"/>
    <m/>
    <s v="Linden"/>
    <s v="LN - LINDEN STATION"/>
    <m/>
    <m/>
    <n v="0"/>
    <m/>
    <n v="1"/>
    <n v="6757"/>
    <m/>
    <s v="Oey, Alex"/>
    <s v="Bassani, Joel D."/>
    <s v="N/A"/>
    <m/>
    <n v="1"/>
    <n v="31751"/>
    <m/>
    <s v="Samilo, Gregory"/>
    <s v="Independent"/>
    <s v="Aqua"/>
    <d v="2018-09-21T00:00:00"/>
  </r>
  <r>
    <s v="Linden L620 Delaware River Mainline Actuator Replacement"/>
    <s v="Item"/>
    <s v="Open"/>
    <x v="1"/>
    <s v="LN00000M2309"/>
    <s v="Maintenance Framework"/>
    <n v="2077053"/>
    <s v="DeSocio, David"/>
    <s v="East"/>
    <s v="3. Active"/>
    <s v="Defined"/>
    <s v="Valves"/>
    <n v="77154"/>
    <n v="85000"/>
    <m/>
    <n v="162153.5"/>
    <n v="150000"/>
    <n v="12154"/>
    <s v="Yellow"/>
    <n v="150000"/>
    <m/>
    <n v="150000"/>
    <n v="12154"/>
    <m/>
    <m/>
    <n v="150385"/>
    <m/>
    <m/>
    <n v="150385"/>
    <m/>
    <n v="150385"/>
    <n v="77154"/>
    <n v="85000"/>
    <n v="162154"/>
    <s v="No"/>
    <s v="Green"/>
    <d v="2023-04-01T00:00:00"/>
    <d v="2023-01-30T00:00:00"/>
    <d v="2023-01-30T00:00:00"/>
    <d v="2023-10-01T00:00:00"/>
    <d v="2023-06-30T00:00:00"/>
    <m/>
    <m/>
    <m/>
    <m/>
    <m/>
    <n v="69165.740000000005"/>
    <n v="7987.76"/>
    <n v="0"/>
    <n v="0"/>
    <n v="7988"/>
    <s v="Red"/>
    <m/>
    <x v="0"/>
    <n v="0"/>
    <n v="60000"/>
    <n v="25000"/>
    <m/>
    <m/>
    <m/>
    <m/>
    <m/>
    <m/>
    <m/>
    <s v="Walker, Carol"/>
    <m/>
    <s v="East"/>
    <s v="Pipelines and Terminals"/>
    <s v="Operating Infrastructure"/>
    <m/>
    <s v="Linden"/>
    <s v="FZ620XX - FLEM VALVE SITE TO PA S/L-20IN"/>
    <m/>
    <m/>
    <n v="77154"/>
    <n v="85000"/>
    <m/>
    <m/>
    <m/>
    <s v="Oey, Alex"/>
    <s v="Klug, Wayne"/>
    <m/>
    <m/>
    <n v="1"/>
    <n v="44331"/>
    <m/>
    <s v="Guest, ProSight"/>
    <s v="Independent"/>
    <s v="Aqua"/>
    <d v="2022-07-29T00:00:00"/>
  </r>
  <r>
    <s v="Linden L620 Flemington Mainline Actuator Replacement"/>
    <s v="Item"/>
    <s v="Open"/>
    <x v="1"/>
    <s v="LN00000M2310"/>
    <s v="Maintenance Framework"/>
    <n v="2077052"/>
    <s v="DeSocio, David"/>
    <s v="East"/>
    <s v="3. Active"/>
    <s v="Defined"/>
    <s v="Valves"/>
    <n v="65274"/>
    <n v="100000"/>
    <m/>
    <n v="165274.35999999999"/>
    <n v="150000"/>
    <n v="15274"/>
    <s v="Red"/>
    <n v="150000"/>
    <m/>
    <n v="150000"/>
    <n v="15274"/>
    <m/>
    <m/>
    <n v="150285"/>
    <m/>
    <m/>
    <n v="150285"/>
    <s v="Full"/>
    <n v="150285"/>
    <n v="65274"/>
    <n v="100000"/>
    <n v="165274"/>
    <s v="No"/>
    <s v="Green"/>
    <d v="2023-04-01T00:00:00"/>
    <d v="2023-01-30T00:00:00"/>
    <d v="2023-01-30T00:00:00"/>
    <d v="2023-10-01T00:00:00"/>
    <d v="2023-06-30T00:00:00"/>
    <m/>
    <m/>
    <m/>
    <m/>
    <m/>
    <n v="49599.839999999997"/>
    <n v="15674.52"/>
    <n v="0"/>
    <n v="0"/>
    <n v="15675"/>
    <s v="Red"/>
    <m/>
    <x v="3"/>
    <n v="0"/>
    <m/>
    <n v="60000"/>
    <n v="40000"/>
    <m/>
    <m/>
    <m/>
    <m/>
    <s v="6/2/2023 pump instrumentation costs"/>
    <d v="2023-06-02T00:00:00"/>
    <s v="Walker, Carol"/>
    <m/>
    <s v="East"/>
    <s v="Pipelines and Terminals"/>
    <s v="Operating Infrastructure"/>
    <m/>
    <s v="Linden"/>
    <s v="FZ - FLEMINGTON VALVE SITE"/>
    <m/>
    <m/>
    <n v="65274"/>
    <n v="100000"/>
    <m/>
    <m/>
    <m/>
    <s v="Oey, Alex"/>
    <s v="Klumpp, Eugene"/>
    <m/>
    <m/>
    <n v="1"/>
    <n v="44430"/>
    <m/>
    <s v="Guest, ProSight"/>
    <s v="Independent"/>
    <s v="Aqua"/>
    <d v="2022-08-04T00:00:00"/>
  </r>
  <r>
    <s v="Linden Paving Phase 3 - Slip Trip Falls"/>
    <s v="Item"/>
    <s v="Open"/>
    <x v="1"/>
    <s v="LN00000M2217"/>
    <s v="Maintenance Framework"/>
    <n v="2045635"/>
    <s v="DeSocio, David"/>
    <s v="East"/>
    <s v="7. Closed"/>
    <s v="Defined"/>
    <s v="East"/>
    <n v="52478"/>
    <m/>
    <m/>
    <n v="52478.05"/>
    <n v="52478"/>
    <n v="0"/>
    <s v="Green"/>
    <n v="50000"/>
    <m/>
    <n v="50000"/>
    <n v="2478"/>
    <m/>
    <m/>
    <n v="51000"/>
    <m/>
    <m/>
    <n v="51000"/>
    <s v="Full"/>
    <n v="51000"/>
    <n v="55758"/>
    <m/>
    <n v="55758"/>
    <s v="No"/>
    <s v="Green"/>
    <d v="2022-12-01T00:00:00"/>
    <d v="2022-11-18T00:00:00"/>
    <d v="2022-11-18T00:00:00"/>
    <d v="2022-12-20T00:00:00"/>
    <d v="2022-12-07T00:00:00"/>
    <m/>
    <m/>
    <n v="50121.1"/>
    <n v="2255.4499999999998"/>
    <n v="101.5"/>
    <m/>
    <m/>
    <m/>
    <m/>
    <m/>
    <m/>
    <m/>
    <x v="0"/>
    <m/>
    <m/>
    <m/>
    <m/>
    <m/>
    <m/>
    <m/>
    <m/>
    <m/>
    <m/>
    <s v="Walker, Carol"/>
    <m/>
    <s v="East"/>
    <s v="Pipelines and Terminals"/>
    <s v="Operating Infrastructure"/>
    <m/>
    <s v="Linden"/>
    <s v="LN - LINDEN STATION"/>
    <m/>
    <n v="52478"/>
    <n v="0"/>
    <m/>
    <m/>
    <n v="3280"/>
    <m/>
    <s v="Orischak, Bob"/>
    <s v="Klug, Wayne"/>
    <m/>
    <m/>
    <n v="1"/>
    <n v="44260"/>
    <m/>
    <s v="Guest, ProSight"/>
    <s v="Independent"/>
    <s v="Aqua"/>
    <d v="2022-07-26T00:00:00"/>
  </r>
  <r>
    <s v="Linden Phase 2 Dikes and Swales"/>
    <s v="Item"/>
    <s v="Open"/>
    <x v="1"/>
    <s v="LN00000M2308"/>
    <s v="Maintenance Framework"/>
    <n v="2077584"/>
    <s v="Wojton, Brian"/>
    <s v="East"/>
    <s v="6. Operational"/>
    <s v="Defined"/>
    <s v="East"/>
    <n v="51599"/>
    <m/>
    <m/>
    <n v="51599.06"/>
    <n v="47997"/>
    <n v="3602"/>
    <s v="Yellow"/>
    <n v="50000"/>
    <m/>
    <n v="50000"/>
    <n v="1599"/>
    <m/>
    <m/>
    <n v="50095"/>
    <m/>
    <m/>
    <n v="50095"/>
    <s v="Phase"/>
    <n v="50095"/>
    <n v="51599"/>
    <m/>
    <n v="51599"/>
    <s v="No"/>
    <s v="Green"/>
    <d v="2023-03-01T00:00:00"/>
    <d v="2023-01-31T00:00:00"/>
    <d v="2023-01-31T00:00:00"/>
    <d v="2023-06-15T00:00:00"/>
    <d v="2023-05-31T00:00:00"/>
    <m/>
    <m/>
    <m/>
    <m/>
    <n v="7996.88"/>
    <n v="20690.86"/>
    <n v="22911.32"/>
    <n v="25000"/>
    <n v="25000"/>
    <n v="-2089"/>
    <s v="Yellow"/>
    <n v="0"/>
    <x v="0"/>
    <m/>
    <m/>
    <m/>
    <m/>
    <m/>
    <m/>
    <m/>
    <m/>
    <s v="05/08/2023 - south tank field work is complete and north field IP._x000d__x000a__x000d__x000a_04/21/23 - project is in progress and is awarded to Furino."/>
    <d v="2023-05-08T00:00:00"/>
    <s v="Walker, Carol"/>
    <m/>
    <s v="East"/>
    <s v="Pipelines and Terminals"/>
    <s v="Operating Infrastructure"/>
    <m/>
    <s v="Linden"/>
    <s v="LN - LINDEN STATION"/>
    <m/>
    <n v="7997"/>
    <n v="43602"/>
    <m/>
    <m/>
    <m/>
    <m/>
    <s v="Orischak, Bob"/>
    <s v="Klumpp, Eugene"/>
    <m/>
    <m/>
    <n v="1"/>
    <n v="45413"/>
    <m/>
    <s v="Guest, ProSight"/>
    <s v="Independent"/>
    <s v="Aqua"/>
    <d v="2022-08-26T00:00:00"/>
  </r>
  <r>
    <s v="Linden Pressure Transmitter ReRange Initiative"/>
    <s v="Item"/>
    <s v="Open"/>
    <x v="1"/>
    <s v="LN00000M2315"/>
    <s v="Maintenance Framework"/>
    <n v="2095648"/>
    <s v="DeSocio, David"/>
    <s v="East"/>
    <s v="7. Closed"/>
    <s v="Drawdown"/>
    <s v="Instrumentation &amp; Controls"/>
    <n v="73451"/>
    <n v="3000"/>
    <m/>
    <n v="76450.850000000006"/>
    <n v="68000"/>
    <n v="8451"/>
    <s v="Red"/>
    <m/>
    <n v="68320"/>
    <n v="68320"/>
    <n v="8131"/>
    <m/>
    <m/>
    <n v="68320"/>
    <m/>
    <m/>
    <n v="68320"/>
    <s v="Full"/>
    <n v="68320"/>
    <n v="73451"/>
    <n v="3000"/>
    <n v="76451"/>
    <s v="No"/>
    <s v="Green"/>
    <d v="2023-04-01T00:00:00"/>
    <d v="2023-03-20T00:00:00"/>
    <d v="2023-03-20T00:00:00"/>
    <d v="2023-12-01T00:00:00"/>
    <d v="2023-05-31T00:00:00"/>
    <m/>
    <m/>
    <m/>
    <m/>
    <m/>
    <n v="65096.76"/>
    <n v="8354.09"/>
    <n v="0"/>
    <n v="0"/>
    <n v="8354"/>
    <s v="Red"/>
    <m/>
    <x v="3"/>
    <n v="3000"/>
    <m/>
    <n v="0"/>
    <m/>
    <m/>
    <m/>
    <m/>
    <m/>
    <m/>
    <m/>
    <s v="Walker, Carol"/>
    <m/>
    <s v="East"/>
    <s v="Pipelines and Terminals"/>
    <s v="Operating Infrastructure"/>
    <m/>
    <s v="Linden"/>
    <s v="LN - LINDEN STATION"/>
    <m/>
    <m/>
    <n v="76451"/>
    <n v="0"/>
    <m/>
    <m/>
    <m/>
    <s v="Forsey, Frank"/>
    <s v="Klumpp, Eugene"/>
    <m/>
    <m/>
    <n v="1"/>
    <n v="44281"/>
    <m/>
    <s v="Guest, ProSight"/>
    <s v="Independent"/>
    <s v="Aqua"/>
    <d v="2022-07-27T00:00:00"/>
  </r>
  <r>
    <s v="Linden Racoon Damage"/>
    <s v="Item"/>
    <s v="Open"/>
    <x v="0"/>
    <s v="LN00000E2307"/>
    <s v="Maintenance Framework"/>
    <n v="2076587"/>
    <s v="Orischak, Bob"/>
    <s v="East"/>
    <s v="3. Active"/>
    <s v="Defined"/>
    <s v="East"/>
    <n v="27536"/>
    <m/>
    <m/>
    <n v="27536.43"/>
    <m/>
    <n v="27536"/>
    <s v="Red"/>
    <n v="30000"/>
    <m/>
    <n v="30000"/>
    <n v="-2464"/>
    <m/>
    <m/>
    <n v="30240"/>
    <m/>
    <m/>
    <n v="30240"/>
    <s v="Full"/>
    <n v="30240"/>
    <n v="27536"/>
    <m/>
    <n v="27536"/>
    <s v="No"/>
    <s v="Green"/>
    <d v="2023-04-01T00:00:00"/>
    <d v="2023-01-25T00:00:00"/>
    <d v="2023-01-25T00:00:00"/>
    <d v="2023-05-25T00:00:00"/>
    <d v="2023-03-31T00:00:00"/>
    <m/>
    <m/>
    <m/>
    <m/>
    <m/>
    <n v="27536.43"/>
    <m/>
    <m/>
    <m/>
    <m/>
    <m/>
    <m/>
    <x v="0"/>
    <m/>
    <m/>
    <m/>
    <m/>
    <m/>
    <m/>
    <m/>
    <m/>
    <s v="5/1/23 RLO Project is complete. Hold open for one month to confirm invoices are all in and paid_x000d__x000a_4/3/23 RLO Contractor estimates are coming back above money available. I have asked operations to see about reducing the scope of work to fit budget. They are going back to contractor. This project prob won't occur till May."/>
    <d v="2023-05-01T00:00:00"/>
    <s v="Sautter, Maureen"/>
    <m/>
    <s v="East"/>
    <s v="Pipelines and Terminals"/>
    <s v="Station/Terminal"/>
    <m/>
    <s v="Linden"/>
    <s v="LN - LINDEN STATION"/>
    <m/>
    <m/>
    <n v="27536"/>
    <m/>
    <m/>
    <m/>
    <m/>
    <s v="Orischak, Bob"/>
    <m/>
    <m/>
    <m/>
    <n v="1"/>
    <n v="44261"/>
    <m/>
    <s v="Guest, ProSight"/>
    <s v="Independent"/>
    <s v="Aqua"/>
    <d v="2022-07-26T00:00:00"/>
  </r>
  <r>
    <s v="Linden Station (LN) Tank  109 - In-Service Steel IFR Up Close Seal Inspection"/>
    <s v="Item"/>
    <s v="Open"/>
    <x v="0"/>
    <s v="LN00000E2304"/>
    <s v="Maintenance Framework"/>
    <n v="2074850"/>
    <s v="Marrocco, Alex"/>
    <s v="East"/>
    <s v="6. Operational"/>
    <s v="Defined"/>
    <s v="Tanks"/>
    <n v="20413"/>
    <m/>
    <m/>
    <n v="20413.2"/>
    <n v="10000"/>
    <n v="10413"/>
    <s v="Red"/>
    <n v="10000"/>
    <m/>
    <n v="10000"/>
    <n v="10413"/>
    <m/>
    <m/>
    <n v="11000"/>
    <m/>
    <m/>
    <n v="11000"/>
    <s v="Full"/>
    <n v="11000"/>
    <n v="20413"/>
    <m/>
    <n v="20413"/>
    <s v="Yes"/>
    <s v="Red"/>
    <d v="2023-04-01T00:00:00"/>
    <d v="2023-01-09T00:00:00"/>
    <d v="2023-01-09T00:00:00"/>
    <d v="2023-01-31T00:00:00"/>
    <d v="2023-05-01T00:00:00"/>
    <m/>
    <m/>
    <m/>
    <m/>
    <m/>
    <n v="10000"/>
    <n v="10413.200000000001"/>
    <n v="20000"/>
    <n v="20000"/>
    <n v="-9587"/>
    <s v="Red"/>
    <n v="0"/>
    <x v="2"/>
    <m/>
    <m/>
    <m/>
    <m/>
    <m/>
    <m/>
    <m/>
    <m/>
    <s v="6/8/2023  Supplement request to be submitted."/>
    <d v="2023-06-08T00:00:00"/>
    <s v="Walker, Carol"/>
    <m/>
    <s v="East"/>
    <s v="Pipelines and Terminals"/>
    <s v="Tank Integrity"/>
    <m/>
    <s v="Linden"/>
    <s v="LN - LINDEN STATION"/>
    <m/>
    <m/>
    <n v="20413"/>
    <m/>
    <m/>
    <m/>
    <m/>
    <s v="Stine, Carlton"/>
    <s v="Stine, Carlton"/>
    <m/>
    <m/>
    <n v="1"/>
    <n v="44832"/>
    <m/>
    <s v="Administrator, System"/>
    <s v="Independent"/>
    <s v="Aqua"/>
    <d v="2022-08-17T00:00:00"/>
  </r>
  <r>
    <s v="Linden Station (LN) Tank  116 - In-Service Steel IFR Up Close Seal Inspection"/>
    <s v="Item"/>
    <s v="Open"/>
    <x v="0"/>
    <s v="LN00000E2305"/>
    <s v="Maintenance Framework"/>
    <n v="2074851"/>
    <s v="Marrocco, Alex"/>
    <s v="East"/>
    <s v="7. Closed"/>
    <s v="Defined"/>
    <s v="Tanks"/>
    <n v="5920"/>
    <m/>
    <m/>
    <n v="5920"/>
    <n v="5920"/>
    <n v="0"/>
    <s v="Green"/>
    <n v="10000"/>
    <m/>
    <n v="10000"/>
    <n v="-4080"/>
    <m/>
    <m/>
    <n v="11000"/>
    <m/>
    <m/>
    <n v="11000"/>
    <s v="Full"/>
    <n v="11000"/>
    <n v="5920"/>
    <m/>
    <n v="5920"/>
    <s v="No"/>
    <s v="Green"/>
    <d v="2023-02-01T00:00:00"/>
    <d v="2023-01-09T00:00:00"/>
    <d v="2023-01-09T00:00:00"/>
    <d v="2023-01-31T00:00:00"/>
    <d v="2023-01-31T00:00:00"/>
    <m/>
    <m/>
    <m/>
    <n v="5920"/>
    <m/>
    <m/>
    <m/>
    <m/>
    <m/>
    <m/>
    <m/>
    <m/>
    <x v="0"/>
    <m/>
    <m/>
    <m/>
    <m/>
    <m/>
    <m/>
    <m/>
    <m/>
    <s v="2/3/2023 late invoicing."/>
    <d v="2023-02-03T00:00:00"/>
    <s v="Walker, Carol"/>
    <m/>
    <s v="East"/>
    <s v="Pipelines and Terminals"/>
    <s v="Tank Integrity"/>
    <m/>
    <s v="Linden"/>
    <s v="LN - LINDEN STATION"/>
    <m/>
    <n v="5920"/>
    <n v="0"/>
    <m/>
    <m/>
    <m/>
    <m/>
    <s v="Stine, Carlton"/>
    <s v="Stine, Carlton"/>
    <m/>
    <m/>
    <n v="1"/>
    <n v="44833"/>
    <m/>
    <s v="Administrator, System"/>
    <s v="Independent"/>
    <s v="Aqua"/>
    <d v="2022-08-17T00:00:00"/>
  </r>
  <r>
    <s v="Linden Station (LN) Tank  91 - In-Service Steel IFR Up Close Seal Inspection"/>
    <s v="Item"/>
    <s v="Open"/>
    <x v="0"/>
    <s v="LN00000E2303"/>
    <s v="Maintenance Framework"/>
    <n v="2074848"/>
    <s v="Marrocco, Alex"/>
    <s v="East"/>
    <s v="3. Active"/>
    <s v="Defined"/>
    <s v="Tanks"/>
    <n v="2913"/>
    <m/>
    <m/>
    <n v="2913.2"/>
    <n v="10000"/>
    <n v="-7087"/>
    <s v="Red"/>
    <n v="10000"/>
    <m/>
    <n v="10000"/>
    <n v="-7087"/>
    <m/>
    <m/>
    <n v="11000"/>
    <m/>
    <m/>
    <n v="11000"/>
    <s v="Full"/>
    <n v="11000"/>
    <n v="2913"/>
    <m/>
    <n v="2913"/>
    <s v="No"/>
    <s v="Green"/>
    <d v="2023-04-01T00:00:00"/>
    <d v="2023-01-09T00:00:00"/>
    <d v="2023-01-09T00:00:00"/>
    <d v="2023-01-31T00:00:00"/>
    <d v="2023-12-31T00:00:00"/>
    <m/>
    <m/>
    <m/>
    <m/>
    <m/>
    <n v="10000"/>
    <n v="-7086.8"/>
    <m/>
    <m/>
    <n v="-7087"/>
    <s v="Red"/>
    <m/>
    <x v="0"/>
    <m/>
    <m/>
    <m/>
    <m/>
    <m/>
    <m/>
    <m/>
    <m/>
    <m/>
    <m/>
    <s v="Walker, Carol"/>
    <m/>
    <s v="East"/>
    <s v="Pipelines and Terminals"/>
    <s v="Tank Integrity"/>
    <m/>
    <s v="Linden"/>
    <s v="LN - LINDEN STATION"/>
    <m/>
    <m/>
    <n v="2913"/>
    <m/>
    <m/>
    <m/>
    <m/>
    <s v="Stine, Carlton"/>
    <s v="Stine, Carlton"/>
    <m/>
    <m/>
    <n v="1"/>
    <n v="44831"/>
    <m/>
    <s v="Administrator, System"/>
    <s v="Independent"/>
    <s v="Aqua"/>
    <d v="2022-08-17T00:00:00"/>
  </r>
  <r>
    <s v="Linden T156 Foam Line Repair"/>
    <s v="Item"/>
    <s v="Open"/>
    <x v="0"/>
    <s v="LN00000E2302"/>
    <s v="Maintenance Framework"/>
    <n v="2053662"/>
    <s v="Wojton, Brian"/>
    <s v="East"/>
    <s v="3. Active"/>
    <s v="Defined"/>
    <s v="Fire Protection"/>
    <n v="21000"/>
    <n v="20000"/>
    <m/>
    <n v="41000"/>
    <n v="50000"/>
    <n v="-9000"/>
    <s v="Red"/>
    <n v="50000"/>
    <m/>
    <n v="50000"/>
    <n v="-9000"/>
    <m/>
    <m/>
    <n v="50000"/>
    <m/>
    <m/>
    <n v="50000"/>
    <s v="Full"/>
    <n v="50000"/>
    <n v="21000"/>
    <n v="20000"/>
    <n v="41000"/>
    <s v="No"/>
    <s v="Green"/>
    <d v="2023-05-01T00:00:00"/>
    <d v="2022-12-27T00:00:00"/>
    <d v="2022-12-27T00:00:00"/>
    <d v="2023-03-01T00:00:00"/>
    <d v="2023-06-30T00:00:00"/>
    <m/>
    <m/>
    <m/>
    <m/>
    <m/>
    <m/>
    <n v="21000"/>
    <n v="20000"/>
    <n v="20000"/>
    <n v="1000"/>
    <s v="Yellow"/>
    <n v="0"/>
    <x v="0"/>
    <n v="20000"/>
    <m/>
    <m/>
    <m/>
    <m/>
    <m/>
    <m/>
    <m/>
    <s v="05/02/2023 - work delayed due to weather.  Will start in May._x000d__x000a__x000d__x000a_04/21/2023 - project is in progress and is awarded to Furino."/>
    <d v="2023-05-08T00:00:00"/>
    <s v="Walker, Carol"/>
    <m/>
    <s v="East"/>
    <s v="Pipelines and Terminals"/>
    <s v="Station/Terminal"/>
    <m/>
    <s v="Linden"/>
    <s v="LN - LINDEN STATION"/>
    <m/>
    <m/>
    <n v="41000"/>
    <m/>
    <m/>
    <m/>
    <m/>
    <s v="Jakubowski, Gregory"/>
    <m/>
    <m/>
    <m/>
    <n v="1"/>
    <n v="44417"/>
    <m/>
    <s v="Guest, ProSight"/>
    <s v="Independent"/>
    <s v="Aqua"/>
    <d v="2022-08-04T00:00:00"/>
  </r>
  <r>
    <s v="Linden Tank 105 and 106 Lighting System Repair"/>
    <s v="Item"/>
    <s v="Open"/>
    <x v="0"/>
    <s v="LN00000E2213"/>
    <s v="Maintenance Framework"/>
    <n v="2051842"/>
    <s v="Orischak, Bob"/>
    <s v="East"/>
    <s v="7. Closed"/>
    <s v="Drawdown"/>
    <s v="East"/>
    <n v="-2639"/>
    <m/>
    <m/>
    <n v="-2639.49"/>
    <n v="-2639"/>
    <n v="0"/>
    <s v="Green"/>
    <m/>
    <m/>
    <m/>
    <n v="-2639"/>
    <m/>
    <m/>
    <n v="16000"/>
    <m/>
    <m/>
    <n v="16000"/>
    <s v="Full"/>
    <n v="16000"/>
    <n v="13361"/>
    <m/>
    <n v="13361"/>
    <s v="No"/>
    <s v="Green"/>
    <d v="2022-12-01T00:00:00"/>
    <d v="2022-12-08T00:00:00"/>
    <d v="2022-12-08T00:00:00"/>
    <d v="2022-12-16T00:00:00"/>
    <d v="2022-12-16T00:00:00"/>
    <m/>
    <m/>
    <n v="10665.51"/>
    <n v="-13305"/>
    <m/>
    <m/>
    <m/>
    <m/>
    <m/>
    <m/>
    <m/>
    <m/>
    <x v="0"/>
    <m/>
    <m/>
    <m/>
    <m/>
    <m/>
    <m/>
    <m/>
    <m/>
    <s v="3/7/2023 - Closed WO/PO, and set OPPM status to 'Closed' MCS._x000d__x000a__x000d__x000a__x000d__x000a_3/1/2023 RLO ready to close. _x000d__x000a_2/22/2023 RLO checking with ops_x000d__x000a_1/31/23 RLO Still waiting on contractor invoices. Need to re-accrue _x000d__x000a_1/3/2023 - Project operational, awaiting invoice."/>
    <d v="2023-03-07T00:00:00"/>
    <s v="Sautter, Maureen"/>
    <m/>
    <s v="East"/>
    <s v="Pipelines and Terminals"/>
    <s v="Station/Terminal"/>
    <m/>
    <s v="Linden"/>
    <s v="LN - LINDEN STATION"/>
    <m/>
    <n v="-2639"/>
    <n v="0"/>
    <m/>
    <m/>
    <n v="16000"/>
    <m/>
    <s v="Orischak, Bob"/>
    <s v="Klumpp, Eugene"/>
    <s v="N/A"/>
    <m/>
    <n v="1"/>
    <n v="46334"/>
    <m/>
    <s v="Orischak, Bob"/>
    <s v="JDE Child"/>
    <s v="Burnt Orange"/>
    <d v="2022-12-08T00:00:00"/>
  </r>
  <r>
    <s v="LINDEN Tank 115/16 and 98/99 Dike Rebuild and Regrading"/>
    <s v="Item"/>
    <s v="Open"/>
    <x v="0"/>
    <s v="LN00000E2308"/>
    <s v="Maintenance Framework"/>
    <n v="2077117"/>
    <s v="DeSocio, David"/>
    <s v="East"/>
    <s v="6. Operational"/>
    <s v="Defined"/>
    <s v="Secondary Containment"/>
    <n v="60198"/>
    <m/>
    <m/>
    <n v="60198.46"/>
    <n v="60000"/>
    <n v="198"/>
    <s v="Yellow"/>
    <n v="60000"/>
    <m/>
    <n v="60000"/>
    <n v="198"/>
    <m/>
    <m/>
    <n v="59400"/>
    <m/>
    <m/>
    <n v="59400"/>
    <s v="Full"/>
    <n v="59400"/>
    <n v="60198"/>
    <m/>
    <n v="60198"/>
    <s v="No"/>
    <s v="Green"/>
    <d v="2023-04-01T00:00:00"/>
    <d v="2023-01-31T00:00:00"/>
    <d v="2023-01-31T00:00:00"/>
    <d v="2023-08-01T00:00:00"/>
    <d v="2023-07-01T00:00:00"/>
    <m/>
    <m/>
    <m/>
    <m/>
    <m/>
    <n v="30198.46"/>
    <n v="30000"/>
    <n v="30000"/>
    <n v="30000"/>
    <n v="0"/>
    <s v="Green"/>
    <n v="0"/>
    <x v="0"/>
    <m/>
    <m/>
    <m/>
    <m/>
    <m/>
    <m/>
    <m/>
    <m/>
    <m/>
    <m/>
    <s v="Walker, Carol"/>
    <m/>
    <s v="East"/>
    <s v="Pipelines and Terminals"/>
    <s v="Station/Terminal"/>
    <m/>
    <s v="Linden"/>
    <s v="LN - LINDEN STATION"/>
    <m/>
    <m/>
    <n v="60198"/>
    <m/>
    <m/>
    <m/>
    <m/>
    <s v="Spari, Markella"/>
    <s v="Klumpp, Eugene"/>
    <s v="N/A"/>
    <m/>
    <n v="1"/>
    <n v="24780"/>
    <m/>
    <s v="Guest, ProSight"/>
    <s v="Independent"/>
    <s v="Aqua"/>
    <d v="2017-08-02T00:00:00"/>
  </r>
  <r>
    <s v="Linden Tank 118 Booster Pump Repair 2022"/>
    <s v="Item"/>
    <s v="Open"/>
    <x v="1"/>
    <s v="LN00000M2214"/>
    <s v="Maintenance Framework"/>
    <n v="1989778"/>
    <s v="Orischak, Bob"/>
    <s v="East"/>
    <s v="7. Closed"/>
    <s v="Drawdown"/>
    <s v="East"/>
    <n v="-46"/>
    <m/>
    <m/>
    <n v="-45.89"/>
    <n v="-46"/>
    <n v="0"/>
    <s v="Green"/>
    <m/>
    <m/>
    <m/>
    <n v="-46"/>
    <m/>
    <m/>
    <n v="89000"/>
    <m/>
    <m/>
    <n v="89000"/>
    <s v="Full"/>
    <n v="89000"/>
    <n v="100193"/>
    <m/>
    <n v="100193"/>
    <s v="No"/>
    <s v="Green"/>
    <d v="2022-07-01T00:00:00"/>
    <d v="2022-07-12T00:00:00"/>
    <d v="2022-07-12T00:00:00"/>
    <d v="2022-09-01T00:00:00"/>
    <d v="2022-11-30T00:00:00"/>
    <m/>
    <m/>
    <n v="-45.89"/>
    <m/>
    <m/>
    <m/>
    <m/>
    <m/>
    <m/>
    <m/>
    <m/>
    <m/>
    <x v="0"/>
    <m/>
    <m/>
    <m/>
    <m/>
    <m/>
    <m/>
    <m/>
    <m/>
    <s v="1/9/2022 - Closed WO/PO, set OPPM project status to 'Closed'.  MCS._x000d__x000a__x000d__x000a__x000d__x000a_12/1/2022 RLO READY TO CLOSE at end of Dec_x000d__x000a_11/2/2022 RLO Waiting on Operations to update me on the status._x000d__x000a_10/3/2022 RLO Pump came in, waiting for vac truck service. . _x000d__x000a_9/1/2022 - RLO I will work with local ops to determine the repair time. Actual charges were for shipping."/>
    <d v="2023-01-09T00:00:00"/>
    <s v="Sautter, Maureen"/>
    <m/>
    <s v="East"/>
    <s v="Pipelines and Terminals"/>
    <s v="Operating Infrastructure"/>
    <m/>
    <s v="Linden"/>
    <s v="LN - LINDEN STATION"/>
    <m/>
    <n v="-46"/>
    <n v="0"/>
    <m/>
    <m/>
    <n v="100238"/>
    <m/>
    <s v="Orischak, Bob"/>
    <s v="Klumpp, Eugene"/>
    <m/>
    <m/>
    <n v="1"/>
    <n v="44082"/>
    <m/>
    <s v="Meitzler, Antoinette"/>
    <s v="Independent"/>
    <s v="Aqua"/>
    <d v="2022-07-07T00:00:00"/>
  </r>
  <r>
    <s v="LINDEN Tank 126 Berm Refurbishment"/>
    <s v="Item"/>
    <s v="Open"/>
    <x v="1"/>
    <s v="LN00000M2311"/>
    <s v="Maintenance Framework"/>
    <n v="2083800"/>
    <s v="DeSocio, David"/>
    <s v="East"/>
    <s v="3. Active"/>
    <s v="Defined"/>
    <s v="Secondary Containment"/>
    <m/>
    <n v="30000"/>
    <m/>
    <n v="30000"/>
    <n v="30000"/>
    <n v="0"/>
    <s v="Green"/>
    <n v="30000"/>
    <m/>
    <n v="30000"/>
    <n v="0"/>
    <m/>
    <m/>
    <n v="30240"/>
    <m/>
    <m/>
    <n v="30240"/>
    <s v="Full"/>
    <n v="30240"/>
    <m/>
    <n v="30000"/>
    <n v="30000"/>
    <s v="No"/>
    <s v="Green"/>
    <d v="2023-07-01T00:00:00"/>
    <d v="2023-02-01T00:00:00"/>
    <d v="2023-02-01T00:00:00"/>
    <d v="2023-10-01T00:00:00"/>
    <d v="2023-08-31T00:00:00"/>
    <m/>
    <m/>
    <m/>
    <m/>
    <m/>
    <m/>
    <m/>
    <m/>
    <m/>
    <m/>
    <m/>
    <m/>
    <x v="0"/>
    <m/>
    <n v="30000"/>
    <n v="0"/>
    <m/>
    <m/>
    <m/>
    <m/>
    <m/>
    <m/>
    <m/>
    <s v="Walker, Carol"/>
    <m/>
    <s v="East"/>
    <s v="Pipelines and Terminals"/>
    <s v="Operating Infrastructure"/>
    <m/>
    <s v="Linden"/>
    <s v="LN - LINDEN STATION"/>
    <m/>
    <m/>
    <n v="0"/>
    <n v="30000"/>
    <m/>
    <m/>
    <m/>
    <s v="Clark, Dave"/>
    <s v="Klug, Wayne"/>
    <s v="N/A"/>
    <m/>
    <n v="1"/>
    <n v="24781"/>
    <m/>
    <s v="Guest, ProSight"/>
    <s v="Independent"/>
    <s v="Aqua"/>
    <d v="2017-08-02T00:00:00"/>
  </r>
  <r>
    <s v="Linden Tank 152 607 Suction Valve"/>
    <s v="Item"/>
    <s v="Open"/>
    <x v="1"/>
    <s v="LN00000M2307"/>
    <s v="Maintenance Framework"/>
    <n v="2077034"/>
    <s v="DeSocio, David"/>
    <s v="East"/>
    <s v="7. Closed"/>
    <s v="Drawdown"/>
    <s v="East"/>
    <n v="48454"/>
    <n v="1"/>
    <m/>
    <n v="48455.13"/>
    <n v="42777"/>
    <n v="5678"/>
    <s v="Red"/>
    <m/>
    <n v="39848"/>
    <n v="39848"/>
    <n v="8607"/>
    <m/>
    <m/>
    <n v="39848"/>
    <m/>
    <m/>
    <n v="39848"/>
    <s v="Full"/>
    <n v="39848"/>
    <n v="48454"/>
    <n v="1"/>
    <n v="48455"/>
    <s v="No"/>
    <s v="Green"/>
    <d v="2023-02-01T00:00:00"/>
    <d v="2023-01-30T00:00:00"/>
    <d v="2023-01-30T00:00:00"/>
    <d v="2023-04-01T00:00:00"/>
    <d v="2023-04-01T00:00:00"/>
    <m/>
    <m/>
    <m/>
    <n v="4731.43"/>
    <n v="11544.31"/>
    <n v="30792.720000000001"/>
    <n v="1385.67"/>
    <m/>
    <m/>
    <n v="1386"/>
    <s v="Red"/>
    <m/>
    <x v="0"/>
    <m/>
    <m/>
    <m/>
    <m/>
    <m/>
    <m/>
    <n v="1"/>
    <m/>
    <m/>
    <m/>
    <s v="Walker, Carol"/>
    <m/>
    <s v="East"/>
    <s v="Pipelines and Terminals"/>
    <s v="Operating Infrastructure"/>
    <m/>
    <s v="Linden"/>
    <s v="LN - LINDEN STATION"/>
    <m/>
    <n v="16276"/>
    <n v="32178"/>
    <m/>
    <n v="1"/>
    <m/>
    <m/>
    <s v="Orischak, Bob"/>
    <s v="Klug, Wayne"/>
    <m/>
    <m/>
    <n v="1"/>
    <n v="46552"/>
    <m/>
    <s v="Meitzler, Antoinette"/>
    <s v="Independent"/>
    <s v="Aqua"/>
    <d v="2023-01-26T00:00:00"/>
  </r>
  <r>
    <s v="Linden Tank Surge Protection Phase III"/>
    <s v="Item"/>
    <s v="Open"/>
    <x v="1"/>
    <s v="LN00000M2302"/>
    <s v="Maintenance Framework"/>
    <n v="2051755"/>
    <s v="DeSocio, David"/>
    <s v="East"/>
    <s v="7. Closed"/>
    <s v="Defined"/>
    <s v="Instrumentation &amp; Controls"/>
    <n v="30773"/>
    <m/>
    <m/>
    <n v="30773.21"/>
    <n v="32608"/>
    <n v="-1835"/>
    <s v="Yellow"/>
    <n v="30000"/>
    <m/>
    <n v="30000"/>
    <n v="773"/>
    <m/>
    <m/>
    <n v="30000"/>
    <m/>
    <m/>
    <n v="30000"/>
    <s v="Full"/>
    <n v="30000"/>
    <n v="30773"/>
    <m/>
    <n v="30773"/>
    <s v="No"/>
    <s v="Green"/>
    <d v="2023-01-01T00:00:00"/>
    <d v="2022-12-07T00:00:00"/>
    <d v="2022-12-07T00:00:00"/>
    <d v="2023-03-01T00:00:00"/>
    <d v="2023-05-01T00:00:00"/>
    <m/>
    <m/>
    <n v="10000"/>
    <n v="450"/>
    <n v="2157.8000000000002"/>
    <n v="10087.19"/>
    <n v="8078.22"/>
    <n v="7000"/>
    <n v="7000"/>
    <n v="1078"/>
    <s v="Red"/>
    <n v="0"/>
    <x v="0"/>
    <m/>
    <m/>
    <m/>
    <m/>
    <m/>
    <m/>
    <m/>
    <m/>
    <s v="3/2/23 - Material delivery delay. Expected delivery 3/12/23"/>
    <d v="2023-03-02T00:00:00"/>
    <s v="Walker, Carol"/>
    <m/>
    <s v="East"/>
    <s v="Pipelines and Terminals"/>
    <s v="Operating Infrastructure"/>
    <m/>
    <s v="Linden"/>
    <s v="LN - LINDEN STATION"/>
    <m/>
    <n v="12608"/>
    <n v="18165"/>
    <m/>
    <m/>
    <m/>
    <m/>
    <s v="Forsey, Frank"/>
    <s v="Klumpp, Eugene"/>
    <m/>
    <m/>
    <n v="1"/>
    <n v="44253"/>
    <m/>
    <s v="Guest, ProSight"/>
    <s v="Independent"/>
    <s v="Aqua"/>
    <d v="2022-07-26T00:00:00"/>
  </r>
  <r>
    <s v="Linden VFD Building HVAC Coil Repair 2023"/>
    <s v="Item"/>
    <s v="Open"/>
    <x v="0"/>
    <s v="LN00000E2306"/>
    <s v="Maintenance Framework"/>
    <n v="2075752"/>
    <s v="Orischak, Bob"/>
    <s v="East"/>
    <s v="3. Active"/>
    <s v="Drawdown"/>
    <s v="East"/>
    <m/>
    <n v="45000"/>
    <m/>
    <n v="45000"/>
    <n v="45000"/>
    <n v="0"/>
    <s v="Green"/>
    <m/>
    <m/>
    <m/>
    <n v="45000"/>
    <m/>
    <m/>
    <n v="45000"/>
    <m/>
    <m/>
    <n v="45000"/>
    <s v="Full"/>
    <n v="45000"/>
    <m/>
    <n v="45000"/>
    <n v="45000"/>
    <s v="No"/>
    <s v="Green"/>
    <d v="2023-07-01T00:00:00"/>
    <d v="2023-01-18T00:00:00"/>
    <d v="2023-01-18T00:00:00"/>
    <d v="2023-03-25T00:00:00"/>
    <d v="2023-03-25T00:00:00"/>
    <m/>
    <m/>
    <m/>
    <m/>
    <m/>
    <m/>
    <m/>
    <m/>
    <m/>
    <m/>
    <m/>
    <m/>
    <x v="0"/>
    <m/>
    <n v="45000"/>
    <m/>
    <m/>
    <m/>
    <m/>
    <m/>
    <m/>
    <s v="6/1/23 RLO Starting in July 5/1/23 RLO Materials did not arrive and are on Back order till July. _x000d__x000a_4/3/23 RLO Materials should be arriving at HVAC contractor this month and should be scheduled to install next month. _x000d__x000a_2/22/23 RLO Project just approved and parts are 8 weeks out."/>
    <d v="2023-06-01T00:00:00"/>
    <s v="Sautter, Maureen"/>
    <m/>
    <s v="East"/>
    <s v="Pipelines and Terminals"/>
    <s v="Station/Terminal"/>
    <m/>
    <s v="Linden"/>
    <s v="LN - LINDEN STATION"/>
    <m/>
    <m/>
    <n v="0"/>
    <n v="45000"/>
    <m/>
    <m/>
    <m/>
    <s v="Orischak, Bob"/>
    <s v="Klumpp, Eugene"/>
    <s v="N/A"/>
    <m/>
    <n v="1"/>
    <n v="46491"/>
    <m/>
    <s v="Orischak, Bob"/>
    <s v="JDE Child"/>
    <s v="Burnt Orange"/>
    <d v="2023-01-18T00:00:00"/>
  </r>
  <r>
    <s v="LIPL Inwood Removal of Door Oliver Filters"/>
    <s v="Item"/>
    <s v="Candidate"/>
    <x v="0"/>
    <m/>
    <s v="Maintenance Framework"/>
    <m/>
    <s v="Bodner, Jordan"/>
    <s v="East"/>
    <s v="5. Deferred"/>
    <m/>
    <s v="Facility Integrity"/>
    <m/>
    <n v="0"/>
    <m/>
    <n v="0"/>
    <n v="100000"/>
    <n v="-100000"/>
    <s v="Red"/>
    <n v="100000"/>
    <m/>
    <n v="100000"/>
    <n v="-100000"/>
    <m/>
    <m/>
    <m/>
    <m/>
    <m/>
    <m/>
    <m/>
    <m/>
    <m/>
    <n v="100000"/>
    <n v="100000"/>
    <s v="No"/>
    <s v="Green"/>
    <d v="2024-07-01T00:00:00"/>
    <m/>
    <m/>
    <m/>
    <d v="2023-09-30T00:00:00"/>
    <m/>
    <m/>
    <m/>
    <m/>
    <m/>
    <m/>
    <m/>
    <m/>
    <m/>
    <m/>
    <m/>
    <m/>
    <x v="0"/>
    <m/>
    <m/>
    <m/>
    <n v="0"/>
    <n v="0"/>
    <m/>
    <m/>
    <m/>
    <s v="6/7/23 - This project was deferred due to the tank in balimore leaking. Deferring until 2024. RLO"/>
    <d v="2023-06-07T00:00:00"/>
    <m/>
    <m/>
    <s v="East"/>
    <s v="Pipelines and Terminals"/>
    <s v="Station/Terminal"/>
    <m/>
    <s v="Long Island"/>
    <s v="IW - INWOOD"/>
    <m/>
    <m/>
    <n v="0"/>
    <n v="0"/>
    <n v="0"/>
    <m/>
    <n v="100000"/>
    <s v="Aiken, Elaine"/>
    <m/>
    <m/>
    <m/>
    <n v="1"/>
    <n v="33663"/>
    <m/>
    <s v="DeSocio, David"/>
    <s v="Independent"/>
    <s v="Aqua"/>
    <d v="2019-07-05T00:00:00"/>
  </r>
  <r>
    <s v="LN607NW - 2021 GEO+AMFL ILI"/>
    <s v="Item"/>
    <s v="Open"/>
    <x v="0"/>
    <s v="LN607NWE2101"/>
    <s v="Exempt"/>
    <n v="1804313"/>
    <s v="Keppel, Nicholas"/>
    <s v="East"/>
    <s v="6. Operational"/>
    <s v="Defined"/>
    <s v="Assessments"/>
    <n v="0"/>
    <m/>
    <m/>
    <n v="0"/>
    <n v="0"/>
    <n v="0"/>
    <s v="Green"/>
    <m/>
    <m/>
    <m/>
    <n v="0"/>
    <m/>
    <m/>
    <n v="280500"/>
    <n v="14500"/>
    <m/>
    <n v="295000"/>
    <s v="Full"/>
    <n v="295000"/>
    <n v="254563"/>
    <m/>
    <n v="254563"/>
    <s v="No"/>
    <s v="Green"/>
    <d v="2021-07-01T00:00:00"/>
    <d v="2021-01-26T00:00:00"/>
    <d v="2021-01-26T00:00:00"/>
    <d v="2021-12-31T00:00:00"/>
    <d v="2022-05-19T00:00:00"/>
    <m/>
    <m/>
    <n v="0"/>
    <n v="-5375"/>
    <n v="5375"/>
    <n v="-5375"/>
    <n v="5375"/>
    <m/>
    <m/>
    <n v="5375"/>
    <s v="Red"/>
    <m/>
    <x v="0"/>
    <m/>
    <m/>
    <m/>
    <m/>
    <m/>
    <m/>
    <m/>
    <m/>
    <s v="1/5/2023 - Project completed in May 2022."/>
    <d v="2023-01-05T00:00:00"/>
    <s v="Sautter, Maureen"/>
    <m/>
    <s v="East"/>
    <s v="Pipelines and Terminals"/>
    <s v="Pipeline Integrity"/>
    <m/>
    <s v="Linden"/>
    <s v="LN607NW - LINDEN TO NEWARK AIRPORT"/>
    <m/>
    <n v="0"/>
    <n v="0"/>
    <m/>
    <m/>
    <n v="24968"/>
    <m/>
    <s v="Bartal, Nick"/>
    <s v="Bassani, Joel D."/>
    <m/>
    <m/>
    <n v="1"/>
    <n v="37037"/>
    <m/>
    <s v="Administrator, System"/>
    <s v="JDE Child"/>
    <s v="Burnt Orange"/>
    <d v="2020-07-13T00:00:00"/>
  </r>
  <r>
    <s v="Long Island (LY) Auto Flash Tester 2023"/>
    <s v="Item"/>
    <s v="Open"/>
    <x v="1"/>
    <s v="LY00000M2301"/>
    <s v="Maintenance Framework"/>
    <n v="2124377"/>
    <s v="Orischak, Bob"/>
    <s v="East"/>
    <s v="3. Active"/>
    <s v="Drawdown"/>
    <s v="Measurement &amp; Quality Control"/>
    <m/>
    <n v="31000"/>
    <m/>
    <n v="31000"/>
    <m/>
    <n v="31000"/>
    <s v="Red"/>
    <m/>
    <n v="33020"/>
    <n v="33020"/>
    <n v="-2020"/>
    <m/>
    <m/>
    <n v="33020"/>
    <m/>
    <m/>
    <n v="33020"/>
    <s v="Full"/>
    <n v="33020"/>
    <m/>
    <n v="31000"/>
    <n v="31000"/>
    <s v="No"/>
    <s v="Green"/>
    <d v="2023-07-01T00:00:00"/>
    <d v="2023-05-25T00:00:00"/>
    <d v="2023-05-25T00:00:00"/>
    <d v="2023-07-06T00:00:00"/>
    <d v="2023-06-08T00:00:00"/>
    <m/>
    <m/>
    <m/>
    <m/>
    <m/>
    <m/>
    <m/>
    <m/>
    <m/>
    <m/>
    <m/>
    <m/>
    <x v="0"/>
    <m/>
    <n v="31000"/>
    <m/>
    <m/>
    <m/>
    <m/>
    <m/>
    <m/>
    <s v="6/1/23 RLO Need to purchase a new Flashtester. The PO has been cut but won't arrive until July"/>
    <d v="2023-06-01T00:00:00"/>
    <s v="Sautter, Maureen"/>
    <m/>
    <s v="East"/>
    <s v="Pipelines and Terminals"/>
    <s v="Operating Infrastructure"/>
    <m/>
    <s v="Long Island"/>
    <s v="LY - LONG ISLAND CITY TERMINAL"/>
    <m/>
    <m/>
    <n v="0"/>
    <n v="31000"/>
    <m/>
    <m/>
    <m/>
    <s v="Portner, Sigourney"/>
    <s v="Hopkins, Christa"/>
    <m/>
    <m/>
    <n v="1"/>
    <n v="47170"/>
    <m/>
    <s v="Orischak, Bob"/>
    <s v="Independent"/>
    <s v="Aqua"/>
    <d v="2023-05-25T00:00:00"/>
  </r>
  <r>
    <s v="LOng Island City 602L Prover Repair 2023"/>
    <s v="Item"/>
    <s v="Open"/>
    <x v="0"/>
    <s v="LZ602XXE2301"/>
    <s v="Maintenance Framework"/>
    <n v="2109973"/>
    <s v="Orischak, Bob"/>
    <s v="East"/>
    <s v="2. Pending AFE"/>
    <s v="Drawdown"/>
    <s v="East"/>
    <m/>
    <n v="20001"/>
    <m/>
    <n v="20001"/>
    <m/>
    <n v="20001"/>
    <s v="Red"/>
    <m/>
    <n v="20000"/>
    <n v="20000"/>
    <n v="1"/>
    <m/>
    <m/>
    <n v="20000"/>
    <m/>
    <m/>
    <n v="20000"/>
    <s v="Full"/>
    <n v="20000"/>
    <m/>
    <n v="20001"/>
    <n v="20001"/>
    <s v="No"/>
    <s v="Green"/>
    <d v="2023-07-01T00:00:00"/>
    <d v="2023-04-17T00:00:00"/>
    <d v="2023-04-17T00:00:00"/>
    <d v="2023-12-31T00:00:00"/>
    <d v="2023-12-31T00:00:00"/>
    <m/>
    <m/>
    <m/>
    <m/>
    <m/>
    <m/>
    <m/>
    <m/>
    <m/>
    <m/>
    <m/>
    <m/>
    <x v="0"/>
    <m/>
    <n v="20000"/>
    <m/>
    <m/>
    <m/>
    <m/>
    <n v="1"/>
    <m/>
    <s v="6/1/23 RLO Won't start until July"/>
    <d v="2023-06-01T00:00:00"/>
    <s v="Sautter, Maureen"/>
    <m/>
    <s v="East"/>
    <s v="Pipelines and Terminals"/>
    <s v="Station/Terminal"/>
    <m/>
    <s v="Long Island"/>
    <s v="LZ602XX - LINDEN TO NY S/L (GAS) LIPL"/>
    <m/>
    <m/>
    <n v="0"/>
    <n v="20000"/>
    <n v="1"/>
    <m/>
    <m/>
    <s v="Orischak, Bob"/>
    <s v="Klumpp, Eugene"/>
    <s v="N/A"/>
    <m/>
    <n v="1"/>
    <n v="46952"/>
    <m/>
    <s v="Orischak, Bob"/>
    <s v="JDE Child"/>
    <s v="Burnt Orange"/>
    <d v="2023-04-17T00:00:00"/>
  </r>
  <r>
    <s v="Long Island Test Station Repair / Replacement"/>
    <s v="Item"/>
    <s v="Open"/>
    <x v="0"/>
    <s v="JK00000E2202"/>
    <s v="Maintenance Framework"/>
    <n v="1939601"/>
    <s v="Occhi, Edward"/>
    <s v="East"/>
    <s v="7. Closed"/>
    <s v="Defined"/>
    <s v="Cathodic Protection"/>
    <n v="210"/>
    <m/>
    <m/>
    <n v="210.05"/>
    <n v="210"/>
    <n v="0"/>
    <s v="Green"/>
    <m/>
    <m/>
    <m/>
    <n v="210"/>
    <m/>
    <m/>
    <n v="60000"/>
    <m/>
    <m/>
    <n v="60000"/>
    <s v="Full"/>
    <n v="60000"/>
    <n v="60472"/>
    <m/>
    <n v="60472"/>
    <s v="No"/>
    <s v="Green"/>
    <d v="2022-06-01T00:00:00"/>
    <d v="2022-01-27T00:00:00"/>
    <d v="2022-01-27T00:00:00"/>
    <d v="2022-12-31T00:00:00"/>
    <d v="2022-11-30T00:00:00"/>
    <m/>
    <m/>
    <n v="210.05"/>
    <m/>
    <m/>
    <m/>
    <m/>
    <m/>
    <m/>
    <m/>
    <m/>
    <m/>
    <x v="0"/>
    <m/>
    <m/>
    <m/>
    <m/>
    <m/>
    <m/>
    <m/>
    <m/>
    <m/>
    <m/>
    <s v="Walker, Carol"/>
    <m/>
    <s v="East"/>
    <s v="Pipelines and Terminals"/>
    <s v="Corrosion"/>
    <m/>
    <s v="Long Island"/>
    <s v="LY - LONG ISLAND CITY TERMINAL"/>
    <m/>
    <n v="210"/>
    <n v="0"/>
    <m/>
    <m/>
    <n v="60262"/>
    <m/>
    <s v="Geib, Rob"/>
    <s v="Geib, Robert"/>
    <m/>
    <m/>
    <n v="1"/>
    <n v="40610"/>
    <m/>
    <s v="Guest, ProSight"/>
    <s v="Independent"/>
    <s v="Aqua"/>
    <d v="2021-07-23T00:00:00"/>
  </r>
  <r>
    <s v="Long Island Valve 17B Access Stairs Replacement"/>
    <s v="Item"/>
    <s v="Open"/>
    <x v="1"/>
    <s v="JK00000M2301"/>
    <s v="Maintenance Framework"/>
    <n v="2074859"/>
    <s v="DeSocio, David"/>
    <s v="East"/>
    <s v="6. Operational"/>
    <s v="Defined"/>
    <s v="East"/>
    <m/>
    <n v="70000"/>
    <m/>
    <n v="70000"/>
    <n v="70000"/>
    <n v="0"/>
    <s v="Green"/>
    <n v="70000"/>
    <m/>
    <n v="70000"/>
    <n v="0"/>
    <m/>
    <m/>
    <n v="69900"/>
    <m/>
    <m/>
    <n v="69900"/>
    <s v="Full"/>
    <n v="69900"/>
    <m/>
    <n v="70000"/>
    <n v="70000"/>
    <s v="No"/>
    <s v="Green"/>
    <d v="2023-07-01T00:00:00"/>
    <d v="2023-01-10T00:00:00"/>
    <d v="2023-01-10T00:00:00"/>
    <d v="2023-06-01T00:00:00"/>
    <d v="2023-07-01T00:00:00"/>
    <m/>
    <m/>
    <m/>
    <m/>
    <m/>
    <m/>
    <m/>
    <n v="0"/>
    <n v="0"/>
    <n v="0"/>
    <s v="Green"/>
    <m/>
    <x v="0"/>
    <n v="30000"/>
    <n v="40000"/>
    <m/>
    <m/>
    <m/>
    <m/>
    <m/>
    <m/>
    <m/>
    <m/>
    <s v="Walker, Carol"/>
    <m/>
    <s v="East"/>
    <s v="Pipelines and Terminals"/>
    <s v="Operating Infrastructure"/>
    <m/>
    <s v="Long Island"/>
    <s v="JK - JFK TERMINAL"/>
    <m/>
    <m/>
    <n v="30000"/>
    <n v="40000"/>
    <m/>
    <m/>
    <m/>
    <s v="Orischak, Bob"/>
    <s v="Klumpp, Eugene"/>
    <m/>
    <m/>
    <n v="1"/>
    <n v="45228"/>
    <m/>
    <s v="Guest, ProSight"/>
    <s v="Independent"/>
    <s v="Aqua"/>
    <d v="2022-08-23T00:00:00"/>
  </r>
  <r>
    <s v="LP GROUNDBED TROUBLESHOOTING AND DESIGN"/>
    <s v="Item"/>
    <s v="Open"/>
    <x v="0"/>
    <s v="LP00000E2301"/>
    <m/>
    <n v="2095088"/>
    <s v="Norton, Bill"/>
    <s v="East"/>
    <s v="3. Active"/>
    <s v="Drawdown"/>
    <s v="Cathodic Protection"/>
    <m/>
    <n v="18000"/>
    <m/>
    <n v="18000"/>
    <m/>
    <n v="18000"/>
    <s v="Red"/>
    <m/>
    <m/>
    <m/>
    <n v="18000"/>
    <m/>
    <m/>
    <n v="18000"/>
    <m/>
    <m/>
    <n v="18000"/>
    <s v="Full"/>
    <n v="18000"/>
    <m/>
    <n v="18000"/>
    <n v="18000"/>
    <s v="No"/>
    <s v="Green"/>
    <d v="2023-10-01T00:00:00"/>
    <d v="2023-06-09T00:00:00"/>
    <d v="2023-06-09T00:00:00"/>
    <d v="2023-11-30T00:00:00"/>
    <d v="2023-11-30T00:00:00"/>
    <m/>
    <m/>
    <m/>
    <m/>
    <m/>
    <m/>
    <m/>
    <m/>
    <m/>
    <m/>
    <m/>
    <m/>
    <x v="0"/>
    <m/>
    <m/>
    <m/>
    <m/>
    <n v="18000"/>
    <m/>
    <m/>
    <m/>
    <m/>
    <m/>
    <s v="Sautter, Maureen"/>
    <m/>
    <s v="East"/>
    <s v="Pipelines and Terminals"/>
    <s v="Corrosion"/>
    <m/>
    <s v="Auburn Pipeline"/>
    <s v="LP - LIVERPOOL TERMINAL"/>
    <m/>
    <m/>
    <n v="0"/>
    <m/>
    <n v="18000"/>
    <m/>
    <m/>
    <s v="Geib, Rob"/>
    <s v="Geib, Robert"/>
    <s v="N/A"/>
    <m/>
    <n v="1"/>
    <n v="47253"/>
    <m/>
    <s v="Schultz, Amy"/>
    <s v="JDE Child"/>
    <s v="Burnt Orange"/>
    <d v="2023-06-09T00:00:00"/>
  </r>
  <r>
    <s v="LP806BW Digs – From 2021 GEO+MFL ILI"/>
    <s v="Item"/>
    <s v="Open"/>
    <x v="1"/>
    <s v="LP806BWM2201"/>
    <s v="Maintenance Framework"/>
    <n v="1990668"/>
    <s v="Keppel, Nicholas"/>
    <s v="East"/>
    <s v="6. Operational"/>
    <s v="Drawdown"/>
    <s v="Pipeline Digs"/>
    <n v="850683"/>
    <m/>
    <m/>
    <n v="850682.92"/>
    <n v="827216"/>
    <n v="23467"/>
    <s v="Yellow"/>
    <m/>
    <m/>
    <m/>
    <n v="850683"/>
    <m/>
    <m/>
    <n v="789000"/>
    <m/>
    <n v="127000"/>
    <n v="916000"/>
    <s v="Supplemental"/>
    <n v="916000"/>
    <n v="896730"/>
    <m/>
    <n v="896730"/>
    <s v="No"/>
    <s v="Green"/>
    <d v="2022-09-01T00:00:00"/>
    <d v="2022-06-16T00:00:00"/>
    <d v="2022-06-16T00:00:00"/>
    <d v="2022-11-30T00:00:00"/>
    <d v="2023-03-10T00:00:00"/>
    <m/>
    <m/>
    <n v="18409.82"/>
    <n v="394608.72"/>
    <n v="414196.99"/>
    <n v="22456.83"/>
    <n v="1010.56"/>
    <m/>
    <m/>
    <n v="1011"/>
    <s v="Red"/>
    <m/>
    <x v="0"/>
    <m/>
    <m/>
    <m/>
    <m/>
    <m/>
    <m/>
    <m/>
    <m/>
    <s v="6/5/2023 - Supplemental AFE submitted on 5/31/2023. Any additional spend on this project will be negligible. 4/7/2023 - Variance due to extremely poor site conditions requiring longer execution time, as well as longer setup time due to laying of timber access mats"/>
    <d v="2023-06-05T00:00:00"/>
    <s v="Sautter, Maureen"/>
    <m/>
    <s v="East"/>
    <s v="Pipelines and Terminals"/>
    <s v="Integrity"/>
    <m/>
    <s v="Auburn Pipeline"/>
    <s v="LP806BW - LIVERPOOL TO BREWERTON"/>
    <m/>
    <n v="827216"/>
    <n v="23467"/>
    <m/>
    <m/>
    <n v="46047"/>
    <m/>
    <s v="Bartal, Nick"/>
    <s v="Bartal, Nick"/>
    <m/>
    <m/>
    <n v="1"/>
    <n v="42760"/>
    <m/>
    <s v="Guest, ProSight"/>
    <s v="Independent"/>
    <s v="Aqua"/>
    <d v="2022-01-14T00:00:00"/>
  </r>
  <r>
    <s v="Ludlow Video System"/>
    <s v="Item"/>
    <s v="Open"/>
    <x v="1"/>
    <s v="LD00000M2301"/>
    <s v="Maintenance Framework"/>
    <n v="2112058"/>
    <s v="Mohr, David"/>
    <s v="East"/>
    <s v="3. Active"/>
    <s v="Defined"/>
    <s v="Security &amp; Cameras"/>
    <m/>
    <n v="40000"/>
    <m/>
    <n v="40000"/>
    <n v="40000"/>
    <n v="0"/>
    <s v="Green"/>
    <n v="40000"/>
    <m/>
    <n v="40000"/>
    <n v="0"/>
    <m/>
    <m/>
    <n v="40158"/>
    <m/>
    <m/>
    <n v="40158"/>
    <s v="Full"/>
    <n v="40158"/>
    <m/>
    <n v="40000"/>
    <n v="40000"/>
    <s v="No"/>
    <s v="Green"/>
    <d v="2023-08-01T00:00:00"/>
    <d v="2023-04-21T00:00:00"/>
    <d v="2023-04-21T00:00:00"/>
    <d v="2023-08-31T00:00:00"/>
    <d v="2023-08-31T00:00:00"/>
    <m/>
    <m/>
    <m/>
    <m/>
    <m/>
    <m/>
    <m/>
    <m/>
    <m/>
    <m/>
    <m/>
    <m/>
    <x v="0"/>
    <m/>
    <m/>
    <n v="40000"/>
    <m/>
    <m/>
    <m/>
    <m/>
    <m/>
    <s v="6/2/2023-On-track for August. 5/1/2023 UTI selected as vendor. Waiting for electrical quote to start project._x000d__x000a_3/1/2023 Conference call scheduled with vendors to discuss scope for proposal. DRM_x000d__x000a_2/2/2023 Project overview held with Chris Clark. Contractors to be contacted for job/site walk."/>
    <d v="2023-06-02T00:00:00"/>
    <s v="Sautter, Maureen"/>
    <m/>
    <s v="East"/>
    <s v="Pipelines and Terminals"/>
    <s v="Operating Infrastructure"/>
    <m/>
    <s v="Jet Lines"/>
    <s v="LD - LUDLOW STATION"/>
    <m/>
    <m/>
    <n v="0"/>
    <n v="40000"/>
    <m/>
    <m/>
    <m/>
    <s v="Clark, Chris"/>
    <s v="Clark, Chris B"/>
    <s v="N/A"/>
    <m/>
    <n v="1"/>
    <n v="30825"/>
    <m/>
    <s v="DeSocio, David"/>
    <s v="Independent"/>
    <s v="Aqua"/>
    <d v="2018-08-23T00:00:00"/>
  </r>
  <r>
    <s v="Macungie (BETZM) - Secondary containment improvements"/>
    <s v="Item"/>
    <s v="Open"/>
    <x v="0"/>
    <s v="BETZM00E2301"/>
    <s v="Maintenance Framework"/>
    <m/>
    <s v="Pepe, David"/>
    <s v="East"/>
    <s v="3. Active"/>
    <s v="Defined"/>
    <s v="Secondary Containment"/>
    <n v="27157"/>
    <n v="150000"/>
    <m/>
    <n v="177157.38"/>
    <n v="174018"/>
    <n v="3140"/>
    <s v="Yellow"/>
    <n v="174000"/>
    <m/>
    <n v="174000"/>
    <n v="3157"/>
    <m/>
    <m/>
    <n v="79200"/>
    <m/>
    <m/>
    <n v="79200"/>
    <s v="Phase"/>
    <n v="79200"/>
    <n v="27157"/>
    <n v="150000"/>
    <n v="177157"/>
    <s v="No"/>
    <s v="Green"/>
    <d v="2023-03-01T00:00:00"/>
    <d v="2023-02-21T00:00:00"/>
    <d v="2023-02-21T00:00:00"/>
    <d v="2024-12-31T00:00:00"/>
    <d v="2023-09-30T00:00:00"/>
    <m/>
    <m/>
    <m/>
    <m/>
    <n v="30017.5"/>
    <n v="-18070"/>
    <n v="15209.88"/>
    <n v="39000"/>
    <n v="39000"/>
    <n v="-23790"/>
    <s v="Red"/>
    <n v="0"/>
    <x v="4"/>
    <m/>
    <n v="80000"/>
    <n v="65000"/>
    <n v="5000"/>
    <m/>
    <m/>
    <m/>
    <m/>
    <s v="6/1/2023 - DJP - bid are due this week.  construction is expected start 7/5/2023.  Local inspector is being lined up._x000d__x000a_2023/5/4 - Engineering is now complete and ready for bid.  Construction expected in July, completed in August.  2023/4/4-Engineering underway, waiting for drawings. 2023/03/02 - Engineering Mar/Apr, and then bidding May/June, construction July/Aug.12/09/2022 DJP waiting on the recommendations from engineering firm."/>
    <d v="2023-06-01T00:00:00"/>
    <s v="Sautter, Maureen"/>
    <m/>
    <s v="East"/>
    <s v="Pipelines and Terminals"/>
    <s v="Station/Terminal"/>
    <m/>
    <s v="Macungie Terminal"/>
    <s v="BETZG - BET MACUNGIE TERMINAL"/>
    <m/>
    <n v="30018"/>
    <n v="-2860"/>
    <n v="150000"/>
    <m/>
    <m/>
    <m/>
    <s v="Spari, Markella"/>
    <s v="Mengel, Jason L."/>
    <m/>
    <m/>
    <n v="1"/>
    <n v="45171"/>
    <m/>
    <s v="Administrator, System"/>
    <s v="Independent"/>
    <s v="Aqua"/>
    <d v="2022-08-23T00:00:00"/>
  </r>
  <r>
    <s v="Macungie 69kV Engineering Survey"/>
    <s v="Item"/>
    <s v="Open"/>
    <x v="1"/>
    <s v="ZG00000M2203"/>
    <s v="Maintenance Framework"/>
    <n v="1938273"/>
    <s v="Mohr, David"/>
    <s v="East"/>
    <s v="3. Active"/>
    <s v="Defined"/>
    <s v="Electrical"/>
    <n v="606"/>
    <m/>
    <m/>
    <n v="605.76"/>
    <n v="5519"/>
    <n v="-4913"/>
    <s v="Red"/>
    <m/>
    <m/>
    <m/>
    <n v="606"/>
    <m/>
    <m/>
    <n v="24000"/>
    <m/>
    <m/>
    <n v="24000"/>
    <s v="Full"/>
    <n v="24000"/>
    <n v="19576"/>
    <m/>
    <n v="19576"/>
    <s v="No"/>
    <s v="Green"/>
    <d v="2022-03-01T00:00:00"/>
    <d v="2022-01-14T00:00:00"/>
    <d v="2022-01-14T00:00:00"/>
    <d v="2022-08-31T00:00:00"/>
    <d v="2023-04-30T00:00:00"/>
    <m/>
    <m/>
    <n v="5143.8500000000004"/>
    <n v="-4815.55"/>
    <n v="90.94"/>
    <n v="92.55"/>
    <n v="93.97"/>
    <m/>
    <m/>
    <n v="94"/>
    <s v="Red"/>
    <m/>
    <x v="0"/>
    <m/>
    <m/>
    <m/>
    <m/>
    <m/>
    <m/>
    <m/>
    <m/>
    <s v="4/1/2023 variance due to 69kv switch not received. DRM_x000d__x000a_2/2/2023 - Re-opening this project due to wanting to show accrual for material not having been received. (Outstanding material is a 5.1K.  69KV switch)._x000d__x000a__x000d__x000a__x000d__x000a__x000d__x000a__x000d__x000a_12/22/2022 - Closed WO/PO, set OPPM status to 'Closed'. _x000d__x000a__x000d__x000a__x000d__x000a__x000d__x000a__x000d__x000a_10/5/2022-Can close. 7/5/2022-Savings. /2/2022 Received InfraRed report and recommended repair report. Awaiting quote to included in 2023 projects. DRM_x000d__x000a_5/2/2022 Work scheduled for 5/3. DRM_x000d__x000a__x000d__x000a_4/1/2022 DRM requested date from PPL and tentatively scheduled for 5/4_x000d__x000a__x000d__x000a_3/9/2022 - PO cut for $17.5K to Diefenderfer.  MCS._x000d__x000a__x000d__x000a_3/1/2022 DRM Met with Diefenderfer yesterday for updated quote and requested quote from Longo._x000d__x000a__x000d__x000a_2/2/2022 - Had a quote from contractor last year - have reached out for updated quote."/>
    <d v="2023-04-04T00:00:00"/>
    <s v="Sautter, Maureen"/>
    <m/>
    <s v="East"/>
    <s v="Pipelines and Terminals"/>
    <s v="Operating Infrastructure"/>
    <m/>
    <s v="Macungie Pipe"/>
    <s v="ZG - MACUNGIE STATION"/>
    <m/>
    <n v="419"/>
    <n v="187"/>
    <m/>
    <m/>
    <n v="18970"/>
    <m/>
    <s v="Ashley, Robert"/>
    <s v="Hoover, Bret"/>
    <m/>
    <m/>
    <n v="1"/>
    <n v="41037"/>
    <m/>
    <s v="Guest, ProSight"/>
    <s v="Independent"/>
    <s v="Aqua"/>
    <d v="2021-08-05T00:00:00"/>
  </r>
  <r>
    <s v="Macungie Asset Atmospheric Corrosion Remediation 2023"/>
    <s v="Item"/>
    <s v="Open"/>
    <x v="1"/>
    <s v="ZG00000M2305"/>
    <s v="Maintenance Framework"/>
    <n v="2086661"/>
    <s v="Gable, Rob"/>
    <s v="East"/>
    <s v="3. Active"/>
    <s v="Defined"/>
    <s v="Atmospheric Corrosion"/>
    <m/>
    <n v="20000"/>
    <m/>
    <n v="20000"/>
    <n v="20000"/>
    <n v="0"/>
    <s v="Green"/>
    <n v="20000"/>
    <m/>
    <n v="20000"/>
    <n v="0"/>
    <m/>
    <m/>
    <n v="20150"/>
    <m/>
    <m/>
    <n v="20150"/>
    <s v="Full"/>
    <n v="20150"/>
    <m/>
    <n v="20000"/>
    <n v="20000"/>
    <s v="No"/>
    <s v="Green"/>
    <d v="2023-07-01T00:00:00"/>
    <d v="2023-02-27T00:00:00"/>
    <d v="2023-02-27T00:00:00"/>
    <d v="2023-10-01T00:00:00"/>
    <d v="2023-09-30T00:00:00"/>
    <m/>
    <m/>
    <m/>
    <m/>
    <m/>
    <m/>
    <m/>
    <m/>
    <m/>
    <m/>
    <m/>
    <m/>
    <x v="0"/>
    <m/>
    <n v="10000"/>
    <n v="5000"/>
    <n v="5000"/>
    <m/>
    <m/>
    <m/>
    <m/>
    <s v="6/2/2023 RAG - Scheduling site visit with JSR for plan and quote.  5/2/2023 RAG - Work to begin during Q3."/>
    <d v="2023-06-02T00:00:00"/>
    <s v="Sautter, Maureen"/>
    <m/>
    <s v="East"/>
    <s v="Pipelines and Terminals"/>
    <s v="Integrity"/>
    <m/>
    <s v="Macungie Pipe"/>
    <s v="ZG - MACUNGIE STATION"/>
    <m/>
    <m/>
    <n v="0"/>
    <n v="20000"/>
    <m/>
    <m/>
    <m/>
    <s v="Geib, Rob"/>
    <s v="Geib, Robert"/>
    <m/>
    <m/>
    <n v="1"/>
    <n v="45391"/>
    <m/>
    <s v="Guest, ProSight"/>
    <s v="Independent"/>
    <s v="Aqua"/>
    <d v="2022-08-26T00:00:00"/>
  </r>
  <r>
    <s v="Macungie Backup CC - new cameras"/>
    <s v="Item"/>
    <s v="Open"/>
    <x v="1"/>
    <s v="1348816M2302"/>
    <s v="Maintenance Framework"/>
    <n v="2110638"/>
    <s v="Pepe, David"/>
    <s v="East"/>
    <s v="3. Active"/>
    <s v="Defined"/>
    <s v="Security &amp; Cameras"/>
    <m/>
    <n v="60000"/>
    <m/>
    <n v="60000"/>
    <n v="60000"/>
    <n v="0"/>
    <s v="Green"/>
    <n v="50000"/>
    <m/>
    <n v="50000"/>
    <n v="10000"/>
    <m/>
    <m/>
    <n v="63835"/>
    <m/>
    <m/>
    <n v="63835"/>
    <s v="Full"/>
    <n v="63835"/>
    <m/>
    <n v="60000"/>
    <n v="60000"/>
    <s v="No"/>
    <s v="Green"/>
    <d v="2023-07-01T00:00:00"/>
    <d v="2023-04-13T00:00:00"/>
    <d v="2023-04-13T00:00:00"/>
    <d v="2023-06-30T00:00:00"/>
    <d v="2023-07-31T00:00:00"/>
    <m/>
    <m/>
    <m/>
    <m/>
    <m/>
    <m/>
    <m/>
    <m/>
    <m/>
    <m/>
    <m/>
    <m/>
    <x v="0"/>
    <n v="25000"/>
    <n v="35000"/>
    <m/>
    <m/>
    <m/>
    <m/>
    <m/>
    <m/>
    <s v="6/1/2023 - DJP - waiting for equipment delivery.  All POs are released._x000d__x000a_2023 05 01 - DJP - AFE approved, equipment ordered.  Need to get a confirmation from the equipment vendor on the delivery._x000d__x000a_2023 04 05 - DJP - AFE Submitted_x000d__x000a_2023 03 01 - Changes PM to DJP.  Proposal meeting with the equipment vendors due by March 17.  I don't expect any spend until June.  Need to update the financial forecast notes."/>
    <d v="2023-06-01T00:00:00"/>
    <s v="Sautter, Maureen"/>
    <m/>
    <s v="East"/>
    <s v="Pipelines and Terminals"/>
    <s v="Operating Infrastructure"/>
    <m/>
    <s v="Corporate"/>
    <s v="Corporate"/>
    <m/>
    <m/>
    <n v="25000"/>
    <n v="35000"/>
    <m/>
    <m/>
    <m/>
    <s v="Clark, Chris"/>
    <s v="Clark, Chris B"/>
    <s v="N/A"/>
    <m/>
    <n v="1"/>
    <n v="26287"/>
    <m/>
    <s v="Clark, Chris B."/>
    <s v="Independent"/>
    <s v="Aqua"/>
    <d v="2017-09-16T00:00:00"/>
  </r>
  <r>
    <s v="Macungie Backup CC - UPS and Generator Replacement"/>
    <s v="Item"/>
    <s v="Open"/>
    <x v="1"/>
    <s v="1348816M2301"/>
    <s v="Maintenance Framework"/>
    <n v="2110639"/>
    <s v="Pepe, David"/>
    <s v="East"/>
    <s v="3. Active"/>
    <s v="Defined"/>
    <s v="Electrical"/>
    <n v="16450"/>
    <n v="240000"/>
    <m/>
    <n v="256450.25"/>
    <n v="240000"/>
    <n v="16450"/>
    <s v="Yellow"/>
    <n v="265000"/>
    <m/>
    <n v="265000"/>
    <n v="-8550"/>
    <m/>
    <m/>
    <n v="660835"/>
    <m/>
    <m/>
    <n v="660835"/>
    <s v="Full"/>
    <n v="660835"/>
    <n v="16450"/>
    <n v="580000"/>
    <n v="596450"/>
    <s v="No"/>
    <s v="Green"/>
    <d v="2023-04-01T00:00:00"/>
    <d v="2023-04-13T00:00:00"/>
    <d v="2023-04-13T00:00:00"/>
    <d v="2024-04-01T00:00:00"/>
    <d v="2024-04-30T00:00:00"/>
    <m/>
    <m/>
    <m/>
    <m/>
    <m/>
    <n v="11132.82"/>
    <n v="5317.43"/>
    <n v="0"/>
    <n v="0"/>
    <n v="5317"/>
    <s v="Red"/>
    <m/>
    <x v="0"/>
    <n v="0"/>
    <n v="20000"/>
    <n v="80000"/>
    <n v="140000"/>
    <m/>
    <m/>
    <m/>
    <m/>
    <s v="6/1/2023 - Waiting on the equipment delivery and starting the engineering for the new equipment._x000d__x000a_5/4/2023-Variance due to unexpected need for a 25% downpayment. 4/4/2023 DJP AFE submitted for approval.  Bids received for major equipment._x000d__x000a_3/1/2023 DJP Putting together the AFE.  Received the quotes for the UPS and generator.  Adjusted the forecast for the procurement of the equipment in April 2023 installation of the UPS in August and Generator in 2024."/>
    <d v="2023-06-01T00:00:00"/>
    <s v="Sautter, Maureen"/>
    <m/>
    <s v="Corporate  - Pipes and Terminals"/>
    <s v="Pipelines and Terminals"/>
    <s v="Operating Infrastructure"/>
    <m/>
    <s v="East Region Work Team"/>
    <m/>
    <m/>
    <m/>
    <n v="16450"/>
    <n v="240000"/>
    <m/>
    <m/>
    <n v="340000"/>
    <s v="Ashley, Robert"/>
    <s v="Orischak, Bob"/>
    <m/>
    <m/>
    <n v="1"/>
    <n v="44437"/>
    <m/>
    <s v="Guest, ProSight"/>
    <s v="Independent"/>
    <s v="Aqua"/>
    <d v="2022-08-05T00:00:00"/>
  </r>
  <r>
    <s v="Macungie BESZM - Terminal 3 Tank 78 (009A)  – OOS Corr Insp &amp; Refurb"/>
    <s v="Item"/>
    <s v="Open"/>
    <x v="0"/>
    <s v="BESZM00E2201"/>
    <s v="Maintenance Framework"/>
    <n v="1937915"/>
    <s v="Yoder, Michael"/>
    <s v="East"/>
    <s v="7. Closed"/>
    <s v="Defined"/>
    <s v="Tanks"/>
    <n v="224"/>
    <m/>
    <m/>
    <n v="223.72"/>
    <m/>
    <n v="224"/>
    <s v="Red"/>
    <m/>
    <m/>
    <m/>
    <n v="224"/>
    <m/>
    <m/>
    <n v="214000"/>
    <n v="113000"/>
    <m/>
    <n v="327000"/>
    <s v="Full"/>
    <n v="327000"/>
    <n v="341349"/>
    <m/>
    <n v="341349"/>
    <s v="No"/>
    <s v="Green"/>
    <d v="2022-06-01T00:00:00"/>
    <d v="2022-01-05T00:00:00"/>
    <d v="2022-01-05T00:00:00"/>
    <d v="2022-12-31T00:00:00"/>
    <d v="2022-08-31T00:00:00"/>
    <m/>
    <m/>
    <m/>
    <m/>
    <m/>
    <m/>
    <n v="223.72"/>
    <m/>
    <m/>
    <n v="224"/>
    <s v="Red"/>
    <m/>
    <x v="0"/>
    <m/>
    <m/>
    <m/>
    <m/>
    <m/>
    <m/>
    <m/>
    <m/>
    <s v="1/10/23 - Closed WO/PO, and set OPPM project status to 'Closed'.  MCS._x000d__x000a__x000d__x000a__x000d__x000a_Can close. 12/5/2022-Keep open another month. 11/1/22 - Variance due to trailing costs._x000d__x000a__x000d__x000a_10/4/22 - Tank painting in progress. Preparing phase 2 AFE for submission._x000d__x000a__x000d__x000a_9/1/22 - Tank returned to service. Preparing phase 2 AFE for submission._x000d__x000a__x000d__x000a_8/2/22 - Tank repairs complete. Liner install and external coating in progress. Updated forecast for increased coating scope. Preparing phase 2 AFE for submission._x000d__x000a__x000d__x000a_7/1/22 - Tank cleaned. Inspection in progress._x000d__x000a__x000d__x000a_6/2/22 - Tank stripped. Plan to isolate and clean early-June."/>
    <d v="2023-01-10T00:00:00"/>
    <s v="Sautter, Maureen"/>
    <m/>
    <s v="East"/>
    <s v="Pipelines and Terminals"/>
    <s v="Tank Integrity"/>
    <m/>
    <s v="Macungie Terminal"/>
    <s v="BESZM - BES MACUNGIE #2 TERM FH 3"/>
    <m/>
    <m/>
    <n v="224"/>
    <m/>
    <m/>
    <n v="341125"/>
    <m/>
    <s v="Stine, Carlton"/>
    <s v="Stine, Carlton"/>
    <m/>
    <m/>
    <n v="1"/>
    <n v="41283"/>
    <m/>
    <s v="Administrator, System"/>
    <s v="JDE Child"/>
    <s v="Burnt Orange"/>
    <d v="2021-08-09T00:00:00"/>
  </r>
  <r>
    <s v="Macungie Demo Old Sun Bldg. and Old Sample building"/>
    <s v="Item"/>
    <s v="Open"/>
    <x v="0"/>
    <m/>
    <s v="Maintenance Framework"/>
    <m/>
    <s v="Wing, Hunter"/>
    <s v="East"/>
    <s v="8. Canceled"/>
    <m/>
    <s v="East"/>
    <m/>
    <n v="0"/>
    <m/>
    <n v="0"/>
    <n v="0"/>
    <n v="0"/>
    <s v="Green"/>
    <n v="40001"/>
    <m/>
    <n v="40001"/>
    <n v="-40001"/>
    <m/>
    <m/>
    <m/>
    <m/>
    <m/>
    <m/>
    <m/>
    <m/>
    <m/>
    <n v="0"/>
    <n v="0"/>
    <s v="No"/>
    <s v="Green"/>
    <m/>
    <m/>
    <m/>
    <m/>
    <d v="2023-12-31T00:00:00"/>
    <m/>
    <m/>
    <m/>
    <m/>
    <m/>
    <m/>
    <m/>
    <m/>
    <m/>
    <m/>
    <m/>
    <m/>
    <x v="0"/>
    <m/>
    <n v="0"/>
    <m/>
    <m/>
    <m/>
    <m/>
    <n v="0"/>
    <m/>
    <s v="2.2.23 - HW - Walkdown completed on 1.18.23 and it was determined that this building has already been demoed. Project will be returned to Region's Drawdown."/>
    <d v="2023-02-02T00:00:00"/>
    <m/>
    <m/>
    <s v="East"/>
    <s v="Pipelines and Terminals"/>
    <s v="Station/Terminal"/>
    <m/>
    <s v="Macungie Pipe"/>
    <s v="ZG - MACUNGIE STATION"/>
    <m/>
    <m/>
    <n v="0"/>
    <n v="0"/>
    <n v="0"/>
    <m/>
    <m/>
    <s v="Orischak, Bob"/>
    <m/>
    <m/>
    <m/>
    <n v="1"/>
    <n v="24532"/>
    <m/>
    <s v="Administrator, System"/>
    <s v="Independent"/>
    <s v="Aqua"/>
    <d v="2017-07-27T00:00:00"/>
  </r>
  <r>
    <s v="Macungie Leighton Gravitometer Installation 2023"/>
    <s v="Item"/>
    <s v="Candidate"/>
    <x v="1"/>
    <m/>
    <s v="Maintenance Framework"/>
    <m/>
    <s v="Mohr, David"/>
    <s v="East"/>
    <s v="1. Proposed"/>
    <m/>
    <s v="East"/>
    <m/>
    <n v="55000"/>
    <m/>
    <n v="55000"/>
    <n v="200000"/>
    <n v="-145000"/>
    <s v="Red"/>
    <n v="200000"/>
    <m/>
    <n v="200000"/>
    <n v="-145000"/>
    <m/>
    <m/>
    <m/>
    <m/>
    <m/>
    <m/>
    <m/>
    <m/>
    <m/>
    <n v="55000"/>
    <n v="55000"/>
    <s v="No"/>
    <s v="Green"/>
    <d v="2023-09-01T00:00:00"/>
    <m/>
    <m/>
    <m/>
    <d v="2023-09-30T00:00:00"/>
    <m/>
    <m/>
    <m/>
    <m/>
    <m/>
    <m/>
    <m/>
    <m/>
    <m/>
    <m/>
    <m/>
    <m/>
    <x v="0"/>
    <m/>
    <m/>
    <n v="0"/>
    <n v="55000"/>
    <m/>
    <m/>
    <m/>
    <m/>
    <s v="5/30/23 RLO - Reduced Budget amount to pay for just gravitometer in 2023. Funds will be used to pay for BBH Fire Pump. _x000d__x000a_5/1/2023 Meeting to discuss options of Lehighton or Bald Mountain for gravitometer location. Clint G. to provide estimate to bring piping above grade._x000d__x000a_4/1/2023 Meeting to discuss location of gravitometer. Whether continue forward with Lehighton or reinstall above ground at Bald Mountain. Meeting schedule week of 4/10._x000d__x000a_3/1/2023 Site visit scheduled for 3/1- with electrical and mechanical contractor. DRM"/>
    <d v="2023-05-30T00:00:00"/>
    <m/>
    <m/>
    <s v="East"/>
    <s v="Pipelines and Terminals"/>
    <s v="Operating Infrastructure"/>
    <m/>
    <s v="Macungie Pipe"/>
    <s v="LE701DP - LEHIGHTON TO DUPONT-16IN"/>
    <m/>
    <m/>
    <n v="0"/>
    <n v="55000"/>
    <m/>
    <m/>
    <m/>
    <s v="Orischak, Bob"/>
    <s v="Orischak, Bob"/>
    <m/>
    <m/>
    <n v="1"/>
    <n v="45368"/>
    <m/>
    <s v="Guest, ProSight"/>
    <s v="Independent"/>
    <s v="Aqua"/>
    <d v="2022-08-26T00:00:00"/>
  </r>
  <r>
    <s v="Macungie North Terminal 1 Tank 96 Rack Pump Replacement"/>
    <s v="Item"/>
    <s v="Open"/>
    <x v="1"/>
    <s v="BETZM00M2302"/>
    <s v="Maintenance Framework"/>
    <n v="2052235"/>
    <s v="Pepe, David"/>
    <s v="East"/>
    <s v="3. Active"/>
    <s v="Defined"/>
    <s v="Rotating Equipment"/>
    <n v="12416"/>
    <n v="90000"/>
    <m/>
    <n v="102415.63"/>
    <n v="102000"/>
    <n v="416"/>
    <s v="Yellow"/>
    <n v="90000"/>
    <m/>
    <n v="90000"/>
    <n v="12416"/>
    <m/>
    <m/>
    <n v="115116"/>
    <m/>
    <m/>
    <n v="115116"/>
    <s v="Full"/>
    <n v="115116"/>
    <n v="12416"/>
    <n v="90000"/>
    <n v="102416"/>
    <s v="No"/>
    <s v="Green"/>
    <d v="2023-04-01T00:00:00"/>
    <d v="2023-01-03T00:00:00"/>
    <d v="2023-01-03T00:00:00"/>
    <d v="2023-07-01T00:00:00"/>
    <d v="2023-08-31T00:00:00"/>
    <m/>
    <m/>
    <m/>
    <m/>
    <m/>
    <n v="11513.48"/>
    <n v="902.15"/>
    <m/>
    <m/>
    <n v="902"/>
    <s v="Red"/>
    <m/>
    <x v="0"/>
    <n v="15000"/>
    <n v="75000"/>
    <m/>
    <m/>
    <m/>
    <m/>
    <m/>
    <m/>
    <s v="6/1/2023 DJP - VFD to be delivered in June.  Will write the PO for installation and integration.  On schedule for July construction._x000d__x000a_5/10/2023 - Received notification the VFD will ship on 6/7/23 from the manufacturer.  Updated the forecast._x000d__x000a_5/4/2023 - Still waiting on equipment, expecting it in June. Construction in July. 4/4/2023-Expecting pump on-site in April 3/1/2023 - DJP - Checking on the VFD delivery from manufacturer distributor. _x000d__x000a_2/3/2023 - Pump doesn't arrive until April 2023, the VFD will come in June, expecting construction in July.  12/19/2022 DJP Interim Approved and long lead pump and VFD requisitioned."/>
    <d v="2023-06-01T00:00:00"/>
    <s v="Sautter, Maureen"/>
    <m/>
    <s v="East"/>
    <s v="Pipelines and Terminals"/>
    <s v="Operating Infrastructure"/>
    <m/>
    <s v="Macungie Terminal"/>
    <s v="BETZM - BET MACUNGIE #1 &amp; 2"/>
    <m/>
    <m/>
    <n v="27416"/>
    <n v="75000"/>
    <m/>
    <m/>
    <m/>
    <s v="Posipanko, Dan"/>
    <s v="Posipanko, Daniel A."/>
    <s v="N/A"/>
    <m/>
    <n v="1"/>
    <n v="25114"/>
    <m/>
    <s v="Guest, ProSight"/>
    <s v="Independent"/>
    <s v="Aqua"/>
    <d v="2017-08-22T00:00:00"/>
  </r>
  <r>
    <s v="Macungie Pipeline 2000HP Motor Refurbishment 2023"/>
    <s v="Item"/>
    <s v="Open"/>
    <x v="1"/>
    <s v="ZG00000M2311"/>
    <s v="Maintenance Framework"/>
    <n v="2096511"/>
    <s v="Orischak, Bob"/>
    <s v="East"/>
    <s v="3. Active"/>
    <s v="Drawdown"/>
    <s v="Rotating Equipment"/>
    <n v="25515"/>
    <n v="100000"/>
    <m/>
    <n v="125515.46"/>
    <n v="95000"/>
    <n v="30515"/>
    <s v="Red"/>
    <m/>
    <n v="99025"/>
    <n v="99025"/>
    <n v="26490"/>
    <m/>
    <m/>
    <n v="99025"/>
    <m/>
    <m/>
    <n v="99025"/>
    <s v="Full"/>
    <n v="99025"/>
    <n v="25515"/>
    <n v="100000"/>
    <n v="125515"/>
    <s v="Yes"/>
    <s v="Red"/>
    <d v="2023-05-01T00:00:00"/>
    <d v="2023-03-30T00:00:00"/>
    <d v="2023-03-30T00:00:00"/>
    <d v="2023-05-20T00:00:00"/>
    <d v="2023-05-03T00:00:00"/>
    <m/>
    <m/>
    <m/>
    <m/>
    <m/>
    <m/>
    <n v="25515.46"/>
    <n v="0"/>
    <n v="0"/>
    <n v="25515"/>
    <s v="Red"/>
    <m/>
    <x v="0"/>
    <n v="40000"/>
    <n v="60000"/>
    <m/>
    <m/>
    <m/>
    <m/>
    <m/>
    <m/>
    <s v="6/1/23 RLO Vendor to start in June and finish in July_x000d__x000a_5/1/23 RLO Vendor is just getting started on the motor this month and should be billed in July. _x000d__x000a__x000d__x000a__x000d__x000a_{MCS 5/5/2023 -- 3 WOs 2001999, 2002677, 2093547 which were created before the AFE was granted will be flipped in May, as of today there is about $25.5K total on them). _x000d__x000a_ _x000d__x000a_4/3/23 - RLO Purchase Order just sent to vendor for repair."/>
    <d v="2023-06-01T00:00:00"/>
    <s v="Sautter, Maureen"/>
    <m/>
    <s v="East"/>
    <s v="Pipelines and Terminals"/>
    <s v="Operating Infrastructure"/>
    <m/>
    <s v="Macungie Pipe"/>
    <s v="ZG - MACUNGIE STATION"/>
    <m/>
    <m/>
    <n v="65515"/>
    <n v="60000"/>
    <m/>
    <m/>
    <m/>
    <s v="Posipanko, Dan"/>
    <s v="Orischak, Bob"/>
    <m/>
    <m/>
    <n v="1"/>
    <n v="46845"/>
    <m/>
    <s v="Orischak, Bob"/>
    <s v="Independent"/>
    <s v="Aqua"/>
    <d v="2023-03-27T00:00:00"/>
  </r>
  <r>
    <s v="Macungie Pipeline Asset Air-to-Ground Transition Recoats 2023"/>
    <s v="Item"/>
    <s v="Open"/>
    <x v="1"/>
    <s v="ZG00000M2304"/>
    <s v="Maintenance Framework"/>
    <n v="2085588"/>
    <s v="Gable, Rob"/>
    <s v="East"/>
    <s v="3. Active"/>
    <s v="Defined"/>
    <s v="Atmospheric Corrosion"/>
    <m/>
    <n v="35000"/>
    <m/>
    <n v="35000"/>
    <n v="35000"/>
    <n v="0"/>
    <s v="Green"/>
    <n v="35000"/>
    <m/>
    <n v="35000"/>
    <n v="0"/>
    <m/>
    <m/>
    <n v="33671"/>
    <m/>
    <m/>
    <n v="33671"/>
    <s v="Full"/>
    <n v="33671"/>
    <m/>
    <n v="35000"/>
    <n v="35000"/>
    <s v="No"/>
    <s v="Green"/>
    <d v="2023-07-01T00:00:00"/>
    <d v="2023-02-21T00:00:00"/>
    <d v="2023-02-21T00:00:00"/>
    <d v="2023-10-01T00:00:00"/>
    <d v="2023-08-31T00:00:00"/>
    <m/>
    <m/>
    <m/>
    <m/>
    <m/>
    <m/>
    <m/>
    <m/>
    <m/>
    <m/>
    <m/>
    <m/>
    <x v="0"/>
    <m/>
    <n v="20000"/>
    <n v="15000"/>
    <m/>
    <m/>
    <m/>
    <m/>
    <m/>
    <s v="6/2/2023 RAG - Scheduling site visit with JSR for plan and quote.  5/2/2023 RAG - Work to begin during Q3."/>
    <d v="2023-06-02T00:00:00"/>
    <s v="Sautter, Maureen"/>
    <m/>
    <s v="East"/>
    <s v="Pipelines and Terminals"/>
    <s v="Integrity"/>
    <m/>
    <s v="Macungie Pipe"/>
    <s v="ZG - MACUNGIE STATION"/>
    <m/>
    <m/>
    <n v="0"/>
    <n v="35000"/>
    <m/>
    <m/>
    <m/>
    <s v="Geib, Rob"/>
    <s v="Geib, Robert"/>
    <m/>
    <m/>
    <n v="1"/>
    <n v="45392"/>
    <m/>
    <s v="Guest, ProSight"/>
    <s v="Independent"/>
    <s v="Aqua"/>
    <d v="2022-08-26T00:00:00"/>
  </r>
  <r>
    <s v="Macungie Propane and Butane Hazgas LEL Detectors"/>
    <s v="Item"/>
    <s v="Open"/>
    <x v="1"/>
    <s v="ZG00000M2207"/>
    <s v="Maintenance Framework"/>
    <n v="2073856"/>
    <s v="Mohr, David"/>
    <s v="East"/>
    <s v="6. Operational"/>
    <s v="Defined"/>
    <s v="Instrumentation &amp; Controls"/>
    <n v="1400"/>
    <m/>
    <m/>
    <n v="1400.29"/>
    <n v="2060"/>
    <n v="-660"/>
    <s v="Red"/>
    <n v="17000"/>
    <m/>
    <n v="17000"/>
    <n v="-15600"/>
    <m/>
    <m/>
    <n v="77000"/>
    <m/>
    <m/>
    <n v="77000"/>
    <s v="Full"/>
    <n v="77000"/>
    <n v="76710"/>
    <m/>
    <n v="76710"/>
    <s v="No"/>
    <s v="Green"/>
    <d v="2022-06-01T00:00:00"/>
    <d v="2022-03-22T00:00:00"/>
    <d v="2022-03-22T00:00:00"/>
    <d v="2022-06-30T00:00:00"/>
    <d v="2023-04-30T00:00:00"/>
    <m/>
    <m/>
    <n v="346.62"/>
    <n v="353.66"/>
    <n v="360.01"/>
    <m/>
    <n v="340"/>
    <m/>
    <m/>
    <n v="340"/>
    <s v="Red"/>
    <m/>
    <x v="0"/>
    <m/>
    <m/>
    <m/>
    <m/>
    <m/>
    <m/>
    <m/>
    <m/>
    <s v="5/1/2023 Programing completed by Texan and system is operational._x000d__x000a_4/1/2023 Waiting on technicians to t/s system. DRM_x000d__x000a_2/2/2023 - Project will complete in Feb, just needs a few hours for technicians.  Program updated and installed. Requires technician to verify correct operation_x000d__x000a_1/3/2023 Texon required to program PLC and test. Schedule for week of 1/9_x000d__x000a_12/1/2022 Propane side installed and butane waiting on Texon to program PLC. estimated week of 12/5. Variance due to PLC Programming engineer not being required._x000d__x000a_11/1/2022 Commissioning schedule Mid-November10/3/2022 Electrical install completed. Scheduling of commissioning with MidStream Engineering scheduled at month's end due to butane blending season. ._x000d__x000a_9/1/2022 Issues with getting the soft dig company to site. Scheduled for week of 9/5 DRM_x000d__x000a_8/3/2022-Budget is on Target -will not need a Supplemental. _x000d__x000a_8/1/2022 Soft digging to start 8/15. Hazgas detectors have been shipped.DRM_x000d__x000a_7/5/2022 Soft dig and cable and conduit will be installed this month. Material has been ordered. It has a 20 week leadtime. Move material and installton next year. DRM_x000d__x000a_6/2/2022 Installation commenced week of 5/30. DRM_x000d__x000a_ 4/1/2022 DRM Walked the job with electrical contractor and asset team. PO issued to Diefenderfer._x000d__x000a__x000d__x000a__x000d__x000a_3/1/2022 DRM Met with Diefenderfer to develop scope with asset team and requested quote to complete the AFE._x000d__x000a__x000d__x000a__x000d__x000a__x000d__x000a_2/1/2022 Job walked and quoted last year. Will revisit to update quote with contractor and AFE to follow_x000d__x000a__x000d__x000a__x000d__x000a__x000d__x000a_."/>
    <d v="2023-05-02T00:00:00"/>
    <s v="Sautter, Maureen"/>
    <m/>
    <s v="East"/>
    <s v="Pipelines and Terminals"/>
    <s v="Operating Infrastructure"/>
    <m/>
    <s v="Macungie Pipe"/>
    <s v="ZG - MACUNGIE STATION"/>
    <m/>
    <n v="1060"/>
    <n v="340"/>
    <m/>
    <m/>
    <n v="75310"/>
    <m/>
    <s v="Forsey, Frank"/>
    <s v="Forehand, Adam"/>
    <m/>
    <m/>
    <n v="1"/>
    <n v="40484"/>
    <m/>
    <s v="Guest, ProSight"/>
    <s v="Independent"/>
    <s v="Aqua"/>
    <d v="2021-07-07T00:00:00"/>
  </r>
  <r>
    <s v="Macungie Station - Replace L701 Manifold Fuel Division Valve"/>
    <s v="Item"/>
    <s v="Open"/>
    <x v="1"/>
    <s v="ZG00000M2110"/>
    <s v="Exempt"/>
    <n v="1846940"/>
    <s v="Keppel, Nicholas"/>
    <s v="East"/>
    <s v="3. Active"/>
    <s v="Defined"/>
    <s v="Valves"/>
    <m/>
    <n v="37000"/>
    <m/>
    <n v="37000"/>
    <n v="37000"/>
    <n v="0"/>
    <s v="Green"/>
    <m/>
    <m/>
    <m/>
    <n v="37000"/>
    <m/>
    <m/>
    <n v="40000"/>
    <m/>
    <m/>
    <n v="40000"/>
    <s v="Full"/>
    <n v="40000"/>
    <n v="361"/>
    <n v="37000"/>
    <n v="37361"/>
    <s v="No"/>
    <s v="Green"/>
    <d v="2021-09-01T00:00:00"/>
    <d v="2021-05-17T00:00:00"/>
    <d v="2021-05-17T00:00:00"/>
    <d v="2021-08-31T00:00:00"/>
    <d v="2023-01-31T00:00:00"/>
    <m/>
    <m/>
    <m/>
    <m/>
    <m/>
    <m/>
    <m/>
    <m/>
    <m/>
    <m/>
    <m/>
    <m/>
    <x v="0"/>
    <m/>
    <m/>
    <m/>
    <m/>
    <n v="37000"/>
    <m/>
    <m/>
    <m/>
    <s v="6/5/2023 - Work has been pushed to Q4 2023 due to supply shortage for necessary components."/>
    <d v="2023-06-05T00:00:00"/>
    <s v="Sautter, Maureen"/>
    <m/>
    <s v="East"/>
    <s v="Pipelines and Terminals"/>
    <s v="Operating Infrastructure"/>
    <m/>
    <s v="Macungie Pipe"/>
    <s v="ZG - MACUNGIE STATION"/>
    <m/>
    <m/>
    <n v="0"/>
    <m/>
    <n v="37000"/>
    <m/>
    <m/>
    <s v="Oey, Alex"/>
    <s v="Oey, Alexander"/>
    <m/>
    <m/>
    <n v="1"/>
    <n v="36827"/>
    <m/>
    <s v="Guest, ProSight"/>
    <s v="Independent"/>
    <s v="Aqua"/>
    <d v="2020-06-03T00:00:00"/>
  </r>
  <r>
    <s v="Macungie Station (ZG) - South Pond Improvements"/>
    <s v="Item"/>
    <s v="Open"/>
    <x v="1"/>
    <s v="ZG00000M1912"/>
    <s v="Exempt"/>
    <n v="1659480"/>
    <s v="Gebert, Clint"/>
    <s v="East"/>
    <s v="7. Closed"/>
    <s v="Defined"/>
    <s v="Storm Water Management"/>
    <n v="-43581"/>
    <m/>
    <m/>
    <n v="-43581.14"/>
    <n v="-43592"/>
    <n v="11"/>
    <s v="Yellow"/>
    <m/>
    <m/>
    <m/>
    <n v="-43581"/>
    <m/>
    <m/>
    <n v="22000"/>
    <n v="141000"/>
    <m/>
    <n v="163000"/>
    <s v="Full"/>
    <n v="163000"/>
    <n v="158798"/>
    <m/>
    <n v="158798"/>
    <s v="No"/>
    <s v="Green"/>
    <d v="2020-01-01T00:00:00"/>
    <d v="2019-12-16T00:00:00"/>
    <d v="2019-12-16T00:00:00"/>
    <d v="2020-12-31T00:00:00"/>
    <d v="2022-12-31T00:00:00"/>
    <m/>
    <m/>
    <n v="1431.99"/>
    <n v="-45024"/>
    <m/>
    <m/>
    <n v="10.87"/>
    <m/>
    <m/>
    <n v="11"/>
    <s v="Red"/>
    <m/>
    <x v="0"/>
    <m/>
    <m/>
    <m/>
    <m/>
    <m/>
    <m/>
    <m/>
    <m/>
    <s v="3/7/2023 - Closed WO/PO and set OPPM status to 'Closed'.  MCS_x000d__x000a__x000d__x000a__x000d__x000a_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_x000a__x000d__x000a_5/4/2022 - Re-activated this to &quot;Active&quot;; it was set to  &quot;Deferred&quot; last summer.  Permits have just been received by Clint Gebert,and got 1 bid, will go after another._x000d__x000a__x000d__x000a_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_x000a__x000d__x000a_5/20/20 - Slid out operational date based on forecast $ and note below.  MCS_x000d__x000a__x000d__x000a_4/3/2020  - Kiely is in the permitting process.  _x000d__x000a__x000d__x000a_1/6/20 - Permit process has begun._x000d__x000a__x000d__x000a_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
    <d v="2023-03-07T00:00:00"/>
    <s v="Sautter, Maureen"/>
    <m/>
    <s v="East"/>
    <s v="Pipelines and Terminals"/>
    <s v="Operating Infrastructure"/>
    <m/>
    <s v="Macungie Pipe"/>
    <s v="ZG - MACUNGIE STATION"/>
    <m/>
    <n v="-43592"/>
    <n v="11"/>
    <m/>
    <m/>
    <n v="168561"/>
    <m/>
    <s v="Bonenberger, Mark"/>
    <s v="Hoover, Bret"/>
    <s v="N/A"/>
    <m/>
    <n v="1"/>
    <n v="29874"/>
    <m/>
    <s v="Guest, ProSight"/>
    <s v="Independent"/>
    <s v="Aqua"/>
    <d v="2018-07-12T00:00:00"/>
  </r>
  <r>
    <s v="Macungie Station (ZG) Replace Deteriorating Utility Poles in North and South Tank Farms - 2022"/>
    <s v="Item"/>
    <s v="Open"/>
    <x v="1"/>
    <s v="ZG00000M2301"/>
    <s v="Maintenance Framework"/>
    <n v="2083834"/>
    <s v="Mohr, David"/>
    <s v="East"/>
    <s v="3. Active"/>
    <s v="Defined"/>
    <s v="Electrical"/>
    <m/>
    <n v="85000"/>
    <m/>
    <n v="85000"/>
    <n v="85000"/>
    <n v="0"/>
    <s v="Green"/>
    <n v="85000"/>
    <m/>
    <n v="85000"/>
    <n v="0"/>
    <m/>
    <m/>
    <n v="85476"/>
    <m/>
    <m/>
    <n v="85476"/>
    <s v="Full"/>
    <n v="85476"/>
    <m/>
    <n v="85000"/>
    <n v="85000"/>
    <s v="No"/>
    <s v="Green"/>
    <d v="2023-08-01T00:00:00"/>
    <d v="2023-02-03T00:00:00"/>
    <d v="2023-02-03T00:00:00"/>
    <d v="2023-08-31T00:00:00"/>
    <d v="2023-08-31T00:00:00"/>
    <m/>
    <m/>
    <m/>
    <m/>
    <m/>
    <m/>
    <m/>
    <m/>
    <m/>
    <m/>
    <m/>
    <m/>
    <x v="0"/>
    <m/>
    <m/>
    <n v="85000"/>
    <m/>
    <m/>
    <m/>
    <m/>
    <m/>
    <s v="6/1/2023 - On track for August. 5/1/2023 Diefenderfer to determine the worst of the worst to replace first and schedule._x000d__x000a_4/1/2023 PO issued to Diefenderfer._x000d__x000a_3/1/2023 AFE approved and Contractor to deliver list of current poles to replace. DRM_x000d__x000a_2/2/2023 Contacted electrical contractor to start planning pole selection for replacement."/>
    <d v="2023-06-02T00:00:00"/>
    <s v="Sautter, Maureen"/>
    <m/>
    <s v="East"/>
    <s v="Pipelines and Terminals"/>
    <s v="Operating Infrastructure"/>
    <m/>
    <s v="Macungie Pipe"/>
    <s v="ZG - MACUNGIE STATION"/>
    <m/>
    <m/>
    <n v="0"/>
    <n v="85000"/>
    <m/>
    <m/>
    <m/>
    <s v="Ashley, Robert"/>
    <s v="Ashley, Robert"/>
    <m/>
    <m/>
    <n v="1"/>
    <n v="37236"/>
    <m/>
    <s v="Guest, ProSight"/>
    <s v="Independent"/>
    <s v="Aqua"/>
    <d v="2020-07-23T00:00:00"/>
  </r>
  <r>
    <s v="Macungie Station (ZG) Tank  206 - OOS Seal Insp"/>
    <s v="Item"/>
    <s v="Open"/>
    <x v="0"/>
    <s v="ZG00000E2301"/>
    <s v="Maintenance Framework"/>
    <n v="2093479"/>
    <s v="Yoder, Michael"/>
    <s v="East"/>
    <s v="3. Active"/>
    <s v="Defined"/>
    <s v="Tanks"/>
    <m/>
    <n v="30000"/>
    <m/>
    <n v="30000"/>
    <n v="30000"/>
    <n v="0"/>
    <s v="Green"/>
    <n v="125000"/>
    <m/>
    <n v="125000"/>
    <n v="-95000"/>
    <m/>
    <m/>
    <n v="24750"/>
    <m/>
    <m/>
    <n v="24750"/>
    <s v="Phase"/>
    <n v="24750"/>
    <m/>
    <n v="30000"/>
    <n v="30000"/>
    <s v="No"/>
    <s v="Green"/>
    <d v="2023-10-01T00:00:00"/>
    <d v="2023-03-01T00:00:00"/>
    <d v="2023-03-01T00:00:00"/>
    <d v="2023-12-31T00:00:00"/>
    <d v="2023-12-31T00:00:00"/>
    <m/>
    <m/>
    <m/>
    <m/>
    <m/>
    <m/>
    <m/>
    <m/>
    <m/>
    <m/>
    <m/>
    <m/>
    <x v="0"/>
    <m/>
    <m/>
    <m/>
    <m/>
    <n v="25000"/>
    <n v="5000"/>
    <m/>
    <m/>
    <s v="2/9/23 - Updated forecast based on assumption that seal inspection to be completed in-service with no required repairs."/>
    <d v="2023-02-09T00:00:00"/>
    <s v="Sautter, Maureen"/>
    <m/>
    <s v="East"/>
    <s v="Pipelines and Terminals"/>
    <s v="Tank Integrity"/>
    <m/>
    <s v="Macungie Pipe"/>
    <s v="ZG - MACUNGIE STATION"/>
    <m/>
    <m/>
    <n v="0"/>
    <m/>
    <n v="30000"/>
    <m/>
    <m/>
    <s v="Stine, Carlton"/>
    <s v="Stine, Carlton"/>
    <m/>
    <m/>
    <n v="1"/>
    <n v="44838"/>
    <m/>
    <s v="Administrator, System"/>
    <s v="JDE Child"/>
    <s v="Burnt Orange"/>
    <d v="2022-08-17T00:00:00"/>
  </r>
  <r>
    <s v="Macungie Station (ZG) Tank  214 - OOS Seal Insp"/>
    <s v="Item"/>
    <s v="Open"/>
    <x v="0"/>
    <s v="ZG00000E2302"/>
    <s v="Maintenance Framework"/>
    <n v="2093478"/>
    <s v="Yoder, Michael"/>
    <s v="East"/>
    <s v="3. Active"/>
    <s v="Defined"/>
    <s v="Tanks"/>
    <m/>
    <n v="30000"/>
    <m/>
    <n v="30000"/>
    <n v="30000"/>
    <n v="0"/>
    <s v="Green"/>
    <n v="145000"/>
    <m/>
    <n v="145000"/>
    <n v="-115000"/>
    <m/>
    <m/>
    <n v="24750"/>
    <m/>
    <m/>
    <n v="24750"/>
    <s v="Phase"/>
    <n v="24750"/>
    <m/>
    <n v="30000"/>
    <n v="30000"/>
    <s v="No"/>
    <s v="Green"/>
    <d v="2023-10-01T00:00:00"/>
    <d v="2023-03-01T00:00:00"/>
    <d v="2023-03-01T00:00:00"/>
    <d v="2023-12-31T00:00:00"/>
    <d v="2023-12-31T00:00:00"/>
    <m/>
    <m/>
    <m/>
    <m/>
    <m/>
    <m/>
    <m/>
    <m/>
    <m/>
    <m/>
    <m/>
    <m/>
    <x v="0"/>
    <m/>
    <m/>
    <m/>
    <m/>
    <n v="25000"/>
    <n v="5000"/>
    <n v="0"/>
    <m/>
    <s v="2/9/23 - Updated forecast assuming seal inspection will be performed in-service with no required repairs."/>
    <d v="2023-02-09T00:00:00"/>
    <s v="Sautter, Maureen"/>
    <m/>
    <s v="East"/>
    <s v="Pipelines and Terminals"/>
    <s v="Tank Integrity"/>
    <m/>
    <s v="Macungie Pipe"/>
    <s v="ZG - MACUNGIE STATION"/>
    <m/>
    <m/>
    <n v="0"/>
    <m/>
    <n v="30000"/>
    <m/>
    <m/>
    <s v="Stine, Carlton"/>
    <s v="Stine, Carlton"/>
    <m/>
    <m/>
    <n v="1"/>
    <n v="44839"/>
    <m/>
    <s v="Administrator, System"/>
    <s v="JDE Child"/>
    <s v="Burnt Orange"/>
    <d v="2022-08-17T00:00:00"/>
  </r>
  <r>
    <s v="Macungie Station (ZG) Tank  228 - OOS API 653 + Seal Insp &amp; Refurb"/>
    <s v="Item"/>
    <s v="Open"/>
    <x v="1"/>
    <s v="ZG00000M2302"/>
    <s v="Maintenance Framework"/>
    <n v="2086168"/>
    <s v="Yoder, Michael"/>
    <s v="East"/>
    <s v="3. Active"/>
    <s v="Defined"/>
    <s v="Tanks"/>
    <m/>
    <n v="465707"/>
    <m/>
    <n v="465707"/>
    <n v="465707"/>
    <n v="0"/>
    <s v="Green"/>
    <n v="465707"/>
    <m/>
    <n v="465707"/>
    <n v="0"/>
    <m/>
    <m/>
    <n v="181178"/>
    <m/>
    <m/>
    <n v="181178"/>
    <s v="Phase"/>
    <n v="181178"/>
    <m/>
    <n v="465707"/>
    <n v="465707"/>
    <s v="No"/>
    <s v="Green"/>
    <d v="2023-09-01T00:00:00"/>
    <d v="2023-02-24T00:00:00"/>
    <d v="2023-02-24T00:00:00"/>
    <d v="2023-12-31T00:00:00"/>
    <d v="2023-12-31T00:00:00"/>
    <m/>
    <m/>
    <m/>
    <m/>
    <m/>
    <m/>
    <m/>
    <m/>
    <m/>
    <m/>
    <m/>
    <m/>
    <x v="0"/>
    <m/>
    <m/>
    <m/>
    <n v="89707"/>
    <n v="100000"/>
    <n v="200000"/>
    <n v="76000"/>
    <m/>
    <m/>
    <m/>
    <s v="Sautter, Maureen"/>
    <m/>
    <s v="East"/>
    <s v="Pipelines and Terminals"/>
    <s v="Integrity"/>
    <m/>
    <s v="Macungie Pipe"/>
    <s v="ZG - MACUNGIE STATION"/>
    <m/>
    <m/>
    <n v="0"/>
    <n v="89707"/>
    <n v="376000"/>
    <m/>
    <m/>
    <s v="Stine, Carlton"/>
    <m/>
    <m/>
    <m/>
    <n v="1"/>
    <n v="44840"/>
    <m/>
    <s v="Administrator, System"/>
    <s v="Independent"/>
    <s v="Aqua"/>
    <d v="2022-08-17T00:00:00"/>
  </r>
  <r>
    <s v="Macungie Station (ZG) Tank 211 - OOS Jet Tank Cleaning Inspection"/>
    <s v="Item"/>
    <s v="Open"/>
    <x v="0"/>
    <s v="ZG00000E2201"/>
    <s v="Maintenance Framework"/>
    <n v="1937919"/>
    <s v="Yoder, Michael"/>
    <s v="East"/>
    <s v="6. Operational"/>
    <s v="Defined"/>
    <s v="Tanks"/>
    <n v="28684"/>
    <m/>
    <m/>
    <n v="28684.49"/>
    <n v="18713"/>
    <n v="9971"/>
    <s v="Red"/>
    <m/>
    <m/>
    <m/>
    <n v="28684"/>
    <m/>
    <m/>
    <n v="252000"/>
    <m/>
    <m/>
    <n v="252000"/>
    <s v="Full"/>
    <n v="252000"/>
    <n v="192126"/>
    <m/>
    <n v="192126"/>
    <s v="No"/>
    <s v="Green"/>
    <d v="2022-10-01T00:00:00"/>
    <d v="2022-01-05T00:00:00"/>
    <d v="2022-01-05T00:00:00"/>
    <d v="2022-12-31T00:00:00"/>
    <d v="2023-01-31T00:00:00"/>
    <m/>
    <m/>
    <n v="10200.32"/>
    <n v="3202.13"/>
    <n v="5310.72"/>
    <m/>
    <n v="9971.32"/>
    <m/>
    <m/>
    <n v="9971"/>
    <s v="Red"/>
    <m/>
    <x v="0"/>
    <m/>
    <m/>
    <m/>
    <m/>
    <m/>
    <m/>
    <m/>
    <m/>
    <s v="6/2/23 - Variance due to trailing disposal invoice. Ready to close._x000d__x000a__x000d__x000a_Plan to close in June. _x000d__x000a_4/4/23 - Variance due to trailing disposal invoice._x000d__x000a__x000d__x000a_3/1/23 - Variance due to PCard Material purchases._x000d__x000a__x000d__x000a_2/1/23 - Tank returned to service. Variance due to sales tax and stone work._x000d__x000a__x000d__x000a_1/3/23 - Tank repairs complete. Plan to button up mid-January._x000d__x000a__x000d__x000a_12/1/22 - Tank lining in progress. Variance due to projected costs less than budgeted._x000d__x000a__x000d__x000a_11/1/22 - Tank cleaning in progress._x000d__x000a__x000d__x000a_10/4/22 - Scheduled to start mid-October._x000d__x000a__x000d__x000a_9/1/22 - Planned October start._x000d__x000a__x000d__x000a_7/6/2022 - Planned for September."/>
    <d v="2023-06-02T00:00:00"/>
    <s v="Sautter, Maureen"/>
    <m/>
    <s v="East"/>
    <s v="Pipelines and Terminals"/>
    <s v="Tank Integrity"/>
    <m/>
    <s v="Macungie Pipe"/>
    <s v="ZG - MACUNGIE STATION"/>
    <m/>
    <n v="18713"/>
    <n v="9971"/>
    <m/>
    <m/>
    <n v="163441"/>
    <m/>
    <s v="Stine, Carlton"/>
    <s v="Stine, Carlton"/>
    <m/>
    <m/>
    <n v="1"/>
    <n v="41284"/>
    <m/>
    <s v="Administrator, System"/>
    <s v="JDE Child"/>
    <s v="Burnt Orange"/>
    <d v="2021-08-09T00:00:00"/>
  </r>
  <r>
    <s v="Macungie Station 603 Scraper Trap Valve Replacement"/>
    <s v="Item"/>
    <s v="Open"/>
    <x v="1"/>
    <s v="ZG00000M2210"/>
    <s v="Maintenance Framework"/>
    <n v="1972073"/>
    <s v="Keppel, Nicholas"/>
    <s v="East"/>
    <s v="6. Operational"/>
    <s v="Defined"/>
    <s v="Valves"/>
    <n v="1923"/>
    <m/>
    <m/>
    <n v="1923.09"/>
    <n v="1923"/>
    <n v="0"/>
    <s v="Green"/>
    <m/>
    <m/>
    <m/>
    <n v="1923"/>
    <m/>
    <m/>
    <n v="140000"/>
    <m/>
    <m/>
    <m/>
    <s v="Full"/>
    <n v="140000"/>
    <n v="142962"/>
    <m/>
    <n v="142962"/>
    <s v="No"/>
    <s v="Green"/>
    <d v="2022-05-01T00:00:00"/>
    <m/>
    <m/>
    <d v="2022-10-31T00:00:00"/>
    <d v="2023-01-19T00:00:00"/>
    <m/>
    <m/>
    <n v="1658.36"/>
    <n v="264.73"/>
    <m/>
    <m/>
    <m/>
    <m/>
    <m/>
    <m/>
    <m/>
    <m/>
    <x v="0"/>
    <m/>
    <m/>
    <m/>
    <m/>
    <m/>
    <m/>
    <m/>
    <m/>
    <s v="1/5/2022 - Majority of work finalized in December 2022; minor activities to be completed in January 2023"/>
    <d v="2023-01-05T00:00:00"/>
    <s v="Sautter, Maureen"/>
    <m/>
    <s v="East"/>
    <s v="Pipelines and Terminals"/>
    <s v="Operating Infrastructure"/>
    <m/>
    <s v="Macungie Pipe"/>
    <s v="ZG - MACUNGIE STATION"/>
    <m/>
    <n v="1923"/>
    <n v="0"/>
    <m/>
    <m/>
    <n v="141038"/>
    <m/>
    <s v="Oey, Alex"/>
    <s v="Oey, Alexander"/>
    <m/>
    <m/>
    <n v="1"/>
    <n v="24592"/>
    <m/>
    <s v="Administrator, System"/>
    <s v="Independent"/>
    <s v="Aqua"/>
    <d v="2017-07-27T00:00:00"/>
  </r>
  <r>
    <s v="Macungie Station Fire Protection Upgrade - 2022"/>
    <s v="Item"/>
    <s v="Open"/>
    <x v="1"/>
    <s v="ZG00000M2211"/>
    <s v="Maintenance Framework"/>
    <n v="1980882"/>
    <s v="Gebert, Clint"/>
    <s v="East"/>
    <s v="7. Closed"/>
    <s v="Defined"/>
    <s v="Fire Protection"/>
    <n v="2067"/>
    <m/>
    <m/>
    <n v="2066.85"/>
    <n v="2050"/>
    <n v="17"/>
    <s v="Yellow"/>
    <m/>
    <m/>
    <m/>
    <n v="2067"/>
    <m/>
    <m/>
    <n v="242000"/>
    <m/>
    <m/>
    <n v="242000"/>
    <s v="Full"/>
    <n v="242000"/>
    <n v="216975"/>
    <m/>
    <n v="216975"/>
    <s v="No"/>
    <s v="Green"/>
    <d v="2022-05-01T00:00:00"/>
    <d v="2022-07-26T00:00:00"/>
    <d v="2022-07-26T00:00:00"/>
    <d v="2022-12-31T00:00:00"/>
    <d v="2022-11-30T00:00:00"/>
    <m/>
    <m/>
    <n v="-45000"/>
    <n v="45024"/>
    <n v="2026.08"/>
    <m/>
    <n v="16.77"/>
    <m/>
    <m/>
    <n v="17"/>
    <s v="Red"/>
    <m/>
    <x v="0"/>
    <m/>
    <m/>
    <m/>
    <m/>
    <m/>
    <m/>
    <m/>
    <m/>
    <s v="3/7/2023 - Closed WO/PO, and set OPPM status to 'Closed'.  MCS_x000d__x000a__x000d__x000a__x000d__x000a_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
    <d v="2023-03-07T00:00:00"/>
    <s v="Sautter, Maureen"/>
    <m/>
    <s v="East"/>
    <s v="Pipelines and Terminals"/>
    <s v="Operating Infrastructure"/>
    <m/>
    <s v="Macungie Pipe"/>
    <s v="ZG - MACUNGIE STATION"/>
    <m/>
    <n v="2050"/>
    <n v="17"/>
    <m/>
    <m/>
    <n v="214908"/>
    <m/>
    <s v="Jakubowski, Gregory"/>
    <s v="Jakubowski, Greg"/>
    <m/>
    <m/>
    <n v="1"/>
    <n v="40849"/>
    <m/>
    <s v="Guest, ProSight"/>
    <s v="Independent"/>
    <s v="Aqua"/>
    <d v="2021-07-29T00:00:00"/>
  </r>
  <r>
    <s v="Macungie Station Fire Protection Upgrade - 2023"/>
    <s v="Item"/>
    <s v="Open"/>
    <x v="1"/>
    <s v="ZG00000M2313"/>
    <s v="Maintenance Framework"/>
    <m/>
    <s v="Gebert, Clint"/>
    <s v="East"/>
    <s v="2. Pending AFE"/>
    <m/>
    <s v="Fire Protection"/>
    <m/>
    <n v="325000"/>
    <m/>
    <n v="325000"/>
    <n v="325000"/>
    <n v="0"/>
    <s v="Green"/>
    <n v="325000"/>
    <m/>
    <n v="325000"/>
    <n v="0"/>
    <m/>
    <m/>
    <m/>
    <m/>
    <m/>
    <m/>
    <s v="Interim"/>
    <m/>
    <m/>
    <n v="325000"/>
    <n v="325000"/>
    <s v="No"/>
    <s v="Green"/>
    <d v="2023-08-01T00:00:00"/>
    <m/>
    <m/>
    <m/>
    <d v="2023-11-30T00:00:00"/>
    <m/>
    <m/>
    <m/>
    <m/>
    <m/>
    <m/>
    <m/>
    <m/>
    <m/>
    <m/>
    <m/>
    <m/>
    <x v="0"/>
    <m/>
    <m/>
    <n v="25000"/>
    <n v="100000"/>
    <n v="100000"/>
    <n v="100000"/>
    <m/>
    <m/>
    <s v="6/5/23-CGG- Bids received from 2 Contractors. Waiting on award of other project work in Macungie by other Project Manager. Savings can be achieved by having one Contractor do all Macungie projects and just have one Inspector."/>
    <d v="2023-06-05T00:00:00"/>
    <m/>
    <m/>
    <s v="East"/>
    <s v="Pipelines and Terminals"/>
    <s v="Operating Infrastructure"/>
    <m/>
    <s v="Macungie Pipe"/>
    <s v="ZG - MACUNGIE STATION"/>
    <m/>
    <m/>
    <n v="0"/>
    <n v="125000"/>
    <n v="200000"/>
    <m/>
    <m/>
    <s v="Jakubowski, Gregory"/>
    <s v="Jakubowski, Greg"/>
    <m/>
    <m/>
    <n v="1"/>
    <n v="45699"/>
    <m/>
    <s v="Clark, David"/>
    <s v="Independent"/>
    <s v="Aqua"/>
    <d v="2022-08-29T00:00:00"/>
  </r>
  <r>
    <s v="Macungie Station L701 Scraper Trap Block Valve Installation"/>
    <s v="Item"/>
    <s v="Candidate"/>
    <x v="1"/>
    <m/>
    <s v="Maintenance Framework"/>
    <m/>
    <s v="Keppel, Nicholas"/>
    <s v="East"/>
    <s v="1. Proposed"/>
    <m/>
    <s v="Valves"/>
    <m/>
    <n v="120000"/>
    <m/>
    <n v="120000"/>
    <n v="120000"/>
    <n v="0"/>
    <s v="Green"/>
    <n v="120000"/>
    <m/>
    <n v="120000"/>
    <n v="0"/>
    <m/>
    <m/>
    <m/>
    <m/>
    <m/>
    <m/>
    <m/>
    <m/>
    <m/>
    <n v="120000"/>
    <n v="120000"/>
    <s v="No"/>
    <s v="Green"/>
    <d v="2023-07-01T00:00:00"/>
    <m/>
    <m/>
    <m/>
    <d v="2023-09-30T00:00:00"/>
    <m/>
    <m/>
    <m/>
    <m/>
    <m/>
    <m/>
    <m/>
    <m/>
    <m/>
    <m/>
    <m/>
    <m/>
    <x v="0"/>
    <m/>
    <n v="20000"/>
    <n v="50000"/>
    <n v="50000"/>
    <m/>
    <m/>
    <m/>
    <m/>
    <m/>
    <m/>
    <m/>
    <m/>
    <s v="East"/>
    <s v="Pipelines and Terminals"/>
    <s v="Operating Infrastructure"/>
    <m/>
    <s v="Macungie Pipe"/>
    <s v="ZG - MACUNGIE STATION"/>
    <m/>
    <m/>
    <n v="0"/>
    <n v="120000"/>
    <m/>
    <m/>
    <m/>
    <s v="Oey, Alex"/>
    <m/>
    <s v="N/A"/>
    <m/>
    <n v="1"/>
    <n v="24971"/>
    <m/>
    <s v="Guest, ProSight"/>
    <s v="Independent"/>
    <s v="Aqua"/>
    <d v="2017-08-10T00:00:00"/>
  </r>
  <r>
    <s v="Macungie Station- Remove electric from deep well buildings"/>
    <s v="Item"/>
    <s v="Open"/>
    <x v="1"/>
    <s v="ZG00000M2312"/>
    <s v="Maintenance Framework"/>
    <n v="2110677"/>
    <s v="Wing, Hunter"/>
    <s v="East"/>
    <s v="2. Pending AFE"/>
    <m/>
    <s v="East"/>
    <m/>
    <n v="97965"/>
    <m/>
    <n v="97965"/>
    <n v="80000"/>
    <n v="17965"/>
    <s v="Red"/>
    <n v="80000"/>
    <m/>
    <n v="80000"/>
    <n v="17965"/>
    <m/>
    <m/>
    <m/>
    <m/>
    <m/>
    <m/>
    <s v="Interim"/>
    <m/>
    <m/>
    <n v="97965"/>
    <n v="97965"/>
    <s v="No"/>
    <s v="Green"/>
    <d v="2023-07-01T00:00:00"/>
    <m/>
    <m/>
    <m/>
    <d v="2023-07-31T00:00:00"/>
    <m/>
    <m/>
    <m/>
    <m/>
    <m/>
    <m/>
    <m/>
    <m/>
    <m/>
    <m/>
    <m/>
    <m/>
    <x v="0"/>
    <m/>
    <n v="77728"/>
    <n v="20237"/>
    <m/>
    <m/>
    <m/>
    <m/>
    <m/>
    <s v="5/1/2023 - Project Forecast Updated. Electrical SOW has come in under budget. Installing new roof puts project $18000 over budget. Quote from electrical contractor to bring electrical outside the building will be provided the week of 5/1. Forecast has been updated to show what project cost with new roof will be. Notes will be updated once final SOW is updated. Contractor has been approved to purchase outdoor rated equipment with long lead times. _x000d__x000a__x000d__x000a_4/3/2023 - Have gotten quotes."/>
    <d v="2023-05-01T00:00:00"/>
    <m/>
    <m/>
    <s v="East"/>
    <s v="Pipelines and Terminals"/>
    <s v="Operating Infrastructure"/>
    <m/>
    <s v="Macungie Pipe"/>
    <s v="ZG - MACUNGIE STATION"/>
    <m/>
    <m/>
    <n v="0"/>
    <n v="97965"/>
    <m/>
    <m/>
    <m/>
    <s v="Orischak, Bob"/>
    <m/>
    <m/>
    <m/>
    <n v="1"/>
    <n v="44313"/>
    <m/>
    <s v="Guest, ProSight"/>
    <s v="Independent"/>
    <s v="Aqua"/>
    <d v="2022-07-28T00:00:00"/>
  </r>
  <r>
    <s v="Macungie Station ZG - 603 to 714 Direct Valve - Power and Control Wiring Upgrade"/>
    <s v="Item"/>
    <s v="Open"/>
    <x v="1"/>
    <s v="ZG00000M2308"/>
    <s v="Maintenance Framework"/>
    <n v="2094187"/>
    <s v="Mohr, David"/>
    <s v="East"/>
    <s v="3. Active"/>
    <s v="Defined"/>
    <s v="Valves"/>
    <n v="15000"/>
    <n v="70000"/>
    <m/>
    <n v="85000"/>
    <n v="80000"/>
    <n v="5000"/>
    <s v="Yellow"/>
    <n v="80000"/>
    <m/>
    <n v="80000"/>
    <n v="5000"/>
    <m/>
    <m/>
    <n v="85680"/>
    <m/>
    <m/>
    <n v="85680"/>
    <s v="Full"/>
    <n v="85680"/>
    <n v="15000"/>
    <n v="70000"/>
    <n v="85000"/>
    <s v="No"/>
    <s v="Green"/>
    <d v="2023-05-01T00:00:00"/>
    <d v="2023-03-07T00:00:00"/>
    <d v="2023-03-07T00:00:00"/>
    <d v="2023-10-31T00:00:00"/>
    <d v="2023-07-31T00:00:00"/>
    <m/>
    <m/>
    <m/>
    <m/>
    <m/>
    <m/>
    <n v="15000"/>
    <m/>
    <m/>
    <n v="15000"/>
    <s v="Red"/>
    <n v="0"/>
    <x v="3"/>
    <m/>
    <n v="70000"/>
    <m/>
    <m/>
    <n v="0"/>
    <m/>
    <m/>
    <m/>
    <s v="6/2/2023 Cable and conduit installed. Estimate actuator mid July to finish installation._x000d__x000a_5/1/2023 Soft dig, conduit and back fill completed._x000d__x000a_4/1/2023 Actuator and valve ordered. Electrical contractor onsite laying C&amp;C._x000d__x000a_3/1/ Received quotes for material and engineering. AFE submitted. DRM"/>
    <d v="2023-06-02T00:00:00"/>
    <s v="Sautter, Maureen"/>
    <m/>
    <s v="East"/>
    <s v="Pipelines and Terminals"/>
    <s v="Operating Infrastructure"/>
    <m/>
    <s v="Macungie Pipe"/>
    <s v="ZG - MACUNGIE STATION"/>
    <m/>
    <m/>
    <n v="15000"/>
    <n v="70000"/>
    <n v="0"/>
    <m/>
    <m/>
    <s v="Oey, Alex"/>
    <s v="Oey, Alexander"/>
    <s v="N/A"/>
    <m/>
    <n v="1"/>
    <n v="20695"/>
    <m/>
    <s v="Guest, ProSight"/>
    <s v="Independent"/>
    <s v="Aqua"/>
    <d v="2016-08-29T00:00:00"/>
  </r>
  <r>
    <s v="Macungie Station ZG - 620 to 714 Direct Valve - Power and Control Wiring Upgrade"/>
    <s v="Item"/>
    <s v="Open"/>
    <x v="1"/>
    <s v="ZG00000M2307"/>
    <s v="Maintenance Framework"/>
    <n v="2094188"/>
    <s v="Mohr, David"/>
    <s v="East"/>
    <s v="3. Active"/>
    <s v="Defined"/>
    <s v="Valves"/>
    <n v="18000"/>
    <n v="74000"/>
    <m/>
    <n v="92000"/>
    <n v="92000"/>
    <n v="0"/>
    <s v="Green"/>
    <n v="92000"/>
    <m/>
    <n v="92000"/>
    <n v="0"/>
    <m/>
    <m/>
    <n v="90340"/>
    <m/>
    <m/>
    <n v="90340"/>
    <s v="Full"/>
    <n v="90340"/>
    <n v="18000"/>
    <n v="74000"/>
    <n v="92000"/>
    <s v="No"/>
    <s v="Green"/>
    <d v="2023-05-01T00:00:00"/>
    <d v="2023-03-07T00:00:00"/>
    <d v="2023-03-07T00:00:00"/>
    <d v="2023-10-31T00:00:00"/>
    <d v="2023-07-31T00:00:00"/>
    <m/>
    <m/>
    <m/>
    <m/>
    <m/>
    <m/>
    <n v="18000"/>
    <n v="0"/>
    <n v="0"/>
    <n v="18000"/>
    <s v="Red"/>
    <n v="0"/>
    <x v="3"/>
    <m/>
    <n v="74000"/>
    <m/>
    <m/>
    <m/>
    <m/>
    <m/>
    <m/>
    <s v="6/2/2023 Cable and conduit installed Actuators are expected mid-July to finish installation_x000d__x000a_.5/1/2023 Soft dig, conduit and back fill completed._x000d__x000a_4/1/2023 Actuator and valve ordered. Electrical contractor onsite laying C&amp;C._x000d__x000a_3/1/ Received quotes for material and engineering. AFE submitted. DRM"/>
    <d v="2023-06-02T00:00:00"/>
    <s v="Sautter, Maureen"/>
    <m/>
    <s v="East"/>
    <s v="Pipelines and Terminals"/>
    <s v="Operating Infrastructure"/>
    <m/>
    <s v="Macungie Pipe"/>
    <s v="ZG - MACUNGIE STATION"/>
    <m/>
    <m/>
    <n v="18000"/>
    <n v="74000"/>
    <m/>
    <m/>
    <m/>
    <s v="Oey, Alex"/>
    <s v="Oey, Alexander"/>
    <s v="N/A"/>
    <m/>
    <n v="1"/>
    <n v="20697"/>
    <m/>
    <s v="Guest, ProSight"/>
    <s v="Independent"/>
    <s v="Aqua"/>
    <d v="2016-08-29T00:00:00"/>
  </r>
  <r>
    <s v="Macungie T2 Insulated Pipe Priority 2 Repairs"/>
    <s v="Item"/>
    <s v="Open"/>
    <x v="0"/>
    <s v="BETZG00E2304"/>
    <s v="Maintenance Framework"/>
    <n v="2093303"/>
    <s v="Wing, Hunter"/>
    <s v="East"/>
    <s v="6. Operational"/>
    <s v="Defined"/>
    <s v="Facility Integrity"/>
    <n v="6500"/>
    <m/>
    <n v="10000"/>
    <n v="6500"/>
    <n v="10000"/>
    <n v="-3500"/>
    <s v="Red"/>
    <n v="20000"/>
    <m/>
    <n v="20000"/>
    <n v="-13500"/>
    <m/>
    <m/>
    <n v="20000"/>
    <m/>
    <m/>
    <n v="20000"/>
    <s v="Full"/>
    <n v="20000"/>
    <n v="6500"/>
    <n v="10000"/>
    <n v="16500"/>
    <s v="No"/>
    <s v="Green"/>
    <d v="2023-04-01T00:00:00"/>
    <d v="2023-03-01T00:00:00"/>
    <d v="2023-03-01T00:00:00"/>
    <d v="2023-03-17T00:00:00"/>
    <d v="2023-05-31T00:00:00"/>
    <m/>
    <m/>
    <m/>
    <m/>
    <m/>
    <n v="6500"/>
    <m/>
    <m/>
    <m/>
    <m/>
    <m/>
    <m/>
    <x v="0"/>
    <m/>
    <m/>
    <m/>
    <m/>
    <m/>
    <m/>
    <m/>
    <n v="10000"/>
    <s v="5/1/2023 - HJW - Initial Project scope is complete. If integrity has any more insulation repair projects at Macungie T2, they can be completed under this budget. If not, project will move towards closeout. _x000d__x000a__x000d__x000a__x000d__x000a_4/4/2023-Waiting for Elaine Aiken to get clarification on the other priority items. 2.22.23 - HW - Scope determined to be just an HDPE liner repair needed for two supports. $10K has been added to contingency just in case supports determined to be in bad shape than expected. _x000d__x000a_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
    <d v="2023-05-01T00:00:00"/>
    <s v="Sautter, Maureen"/>
    <m/>
    <s v="East"/>
    <s v="Pipelines and Terminals"/>
    <s v="Station/Terminal"/>
    <m/>
    <s v="Macungie Terminal"/>
    <s v="BETZG - BET MACUNGIE TERMINAL"/>
    <m/>
    <m/>
    <n v="6500"/>
    <m/>
    <m/>
    <m/>
    <m/>
    <s v="Aiken, Elaine"/>
    <s v="Aiken, Elaine"/>
    <m/>
    <m/>
    <n v="1"/>
    <n v="45069"/>
    <m/>
    <s v="Administrator, System"/>
    <s v="Independent"/>
    <s v="Aqua"/>
    <d v="2022-08-17T00:00:00"/>
  </r>
  <r>
    <s v="Macungie Terminal (BETZG) Tank  101 (001A) - In-Service Steel IFR Up Close Seal Inspection"/>
    <s v="Item"/>
    <s v="Open"/>
    <x v="0"/>
    <s v="BETZG00E2302"/>
    <s v="Maintenance Framework"/>
    <n v="2093480"/>
    <s v="Yoder, Michael"/>
    <s v="East"/>
    <s v="3. Active"/>
    <s v="Defined"/>
    <s v="Tanks"/>
    <m/>
    <n v="10000"/>
    <m/>
    <n v="10000"/>
    <n v="10000"/>
    <n v="0"/>
    <s v="Green"/>
    <n v="10000"/>
    <m/>
    <n v="10000"/>
    <n v="0"/>
    <m/>
    <m/>
    <n v="11000"/>
    <m/>
    <m/>
    <n v="11000"/>
    <s v="Phase"/>
    <n v="11000"/>
    <m/>
    <n v="10000"/>
    <n v="10000"/>
    <s v="No"/>
    <s v="Green"/>
    <d v="2023-07-01T00:00:00"/>
    <d v="2023-03-01T00:00:00"/>
    <d v="2023-03-01T00:00:00"/>
    <d v="2023-12-31T00:00:00"/>
    <d v="2023-12-31T00:00:00"/>
    <m/>
    <m/>
    <m/>
    <m/>
    <m/>
    <m/>
    <m/>
    <m/>
    <m/>
    <m/>
    <m/>
    <m/>
    <x v="0"/>
    <m/>
    <n v="10000"/>
    <m/>
    <m/>
    <m/>
    <m/>
    <m/>
    <m/>
    <m/>
    <m/>
    <m/>
    <m/>
    <s v="East"/>
    <s v="Pipelines and Terminals"/>
    <s v="Tank Integrity"/>
    <m/>
    <s v="Macungie Terminal"/>
    <s v="BETZG - BET MACUNGIE TERMINAL"/>
    <m/>
    <m/>
    <n v="0"/>
    <n v="10000"/>
    <m/>
    <m/>
    <m/>
    <s v="Stine, Carlton"/>
    <s v="Stine, Carlton"/>
    <m/>
    <m/>
    <n v="1"/>
    <n v="44841"/>
    <m/>
    <s v="Administrator, System"/>
    <s v="JDE Child"/>
    <s v="Burnt Orange"/>
    <d v="2022-08-17T00:00:00"/>
  </r>
  <r>
    <s v="Macungie Terminal (BETZG) Tank  201 (003A) - OOS API 653, PADEP + Seal Insp &amp; Refurb"/>
    <s v="Item"/>
    <s v="Open"/>
    <x v="1"/>
    <s v="BETZG00M2301"/>
    <s v="Maintenance Framework"/>
    <n v="2082835"/>
    <s v="Yoder, Michael"/>
    <s v="East"/>
    <s v="6. Operational"/>
    <s v="Defined"/>
    <s v="Tanks"/>
    <n v="304023"/>
    <m/>
    <m/>
    <n v="304022.55"/>
    <n v="291638"/>
    <n v="12384"/>
    <s v="Yellow"/>
    <n v="302617"/>
    <m/>
    <n v="302617"/>
    <n v="1406"/>
    <m/>
    <m/>
    <n v="141897"/>
    <m/>
    <m/>
    <n v="141897"/>
    <s v="Phase"/>
    <n v="141897"/>
    <n v="304023"/>
    <m/>
    <n v="304023"/>
    <s v="No"/>
    <s v="Green"/>
    <d v="2023-02-01T00:00:00"/>
    <d v="2023-01-31T00:00:00"/>
    <d v="2023-01-31T00:00:00"/>
    <d v="2023-05-30T00:00:00"/>
    <d v="2023-05-30T00:00:00"/>
    <m/>
    <m/>
    <m/>
    <n v="39539.94"/>
    <n v="122098.5"/>
    <n v="99416.02"/>
    <n v="42968.09"/>
    <n v="40000"/>
    <n v="40000"/>
    <n v="2968"/>
    <s v="Yellow"/>
    <m/>
    <x v="0"/>
    <m/>
    <m/>
    <m/>
    <m/>
    <m/>
    <m/>
    <m/>
    <m/>
    <s v="6/2/23 - Tank returned to service. Preparing phase 2 AFE for submission._x000d__x000a__x000d__x000a_5/1/23 - Internal and external coating complete. Plan to install jet nozzle piping and button up tank 5/10._x000d__x000a__x000d__x000a_4/4/23 - Mechanical repairs complete. Liner install in progress. Preparing phase 2 AFE for submission._x000d__x000a__x000d__x000a_3/1/23 - Tank cleaning in progress._x000d__x000a__x000d__x000a_2/1/23 - Tank legs set. Preparing to take tank OOS."/>
    <d v="2023-06-02T00:00:00"/>
    <s v="Sautter, Maureen"/>
    <m/>
    <s v="East"/>
    <s v="Pipelines and Terminals"/>
    <s v="Integrity"/>
    <m/>
    <s v="Macungie Terminal"/>
    <s v="BETZG - BET MACUNGIE TERMINAL"/>
    <m/>
    <n v="161638"/>
    <n v="142384"/>
    <m/>
    <m/>
    <m/>
    <m/>
    <s v="Stine, Carlton"/>
    <s v="Stine, Carlton"/>
    <m/>
    <m/>
    <n v="1"/>
    <n v="44842"/>
    <m/>
    <s v="Administrator, System"/>
    <s v="Independent"/>
    <s v="Aqua"/>
    <d v="2022-08-17T00:00:00"/>
  </r>
  <r>
    <s v="Macungie Terminal (BETZG) Tank 224 OOS Corrosion Inspection and Refurb"/>
    <s v="Item"/>
    <s v="Open"/>
    <x v="0"/>
    <s v="BETZG00E2303"/>
    <s v="Maintenance Framework"/>
    <n v="2093473"/>
    <s v="Yoder, Michael"/>
    <s v="East"/>
    <s v="3. Active"/>
    <s v="Defined"/>
    <s v="Tanks"/>
    <m/>
    <n v="320000"/>
    <m/>
    <n v="320000"/>
    <n v="320000"/>
    <n v="0"/>
    <s v="Green"/>
    <n v="320000"/>
    <m/>
    <n v="320000"/>
    <n v="0"/>
    <m/>
    <m/>
    <n v="169400"/>
    <m/>
    <m/>
    <n v="169400"/>
    <s v="Phase"/>
    <n v="169400"/>
    <m/>
    <n v="320000"/>
    <n v="320000"/>
    <s v="No"/>
    <s v="Green"/>
    <d v="2023-07-01T00:00:00"/>
    <d v="2023-03-01T00:00:00"/>
    <d v="2023-03-01T00:00:00"/>
    <d v="2023-12-31T00:00:00"/>
    <d v="2023-08-31T00:00:00"/>
    <m/>
    <m/>
    <m/>
    <m/>
    <m/>
    <m/>
    <m/>
    <m/>
    <m/>
    <m/>
    <m/>
    <m/>
    <x v="0"/>
    <m/>
    <n v="100000"/>
    <n v="220000"/>
    <m/>
    <m/>
    <m/>
    <m/>
    <m/>
    <s v="5/1/23 - Moved forecast back to July. Looking at potentially deferring this tank to Jan 2024 start._x000d__x000a__x000d__x000a_1/9/23 - Move forecast to start in June as tank 201 will need to be completed prior to starting tank 224 OOS."/>
    <d v="2023-05-01T00:00:00"/>
    <m/>
    <m/>
    <s v="East"/>
    <s v="Pipelines and Terminals"/>
    <s v="Tank Integrity"/>
    <m/>
    <s v="Macungie Terminal"/>
    <s v="BETZG - BET MACUNGIE TERMINAL"/>
    <m/>
    <m/>
    <n v="0"/>
    <n v="320000"/>
    <m/>
    <m/>
    <m/>
    <s v="Stine, Carlton"/>
    <s v="Stine, Carlton"/>
    <m/>
    <m/>
    <n v="1"/>
    <n v="45741"/>
    <m/>
    <s v="Schultz, Amy"/>
    <s v="JDE Child"/>
    <s v="Burnt Orange"/>
    <d v="2022-09-01T00:00:00"/>
  </r>
  <r>
    <s v="Macungie Terminal (ZG) - Site survey to validate SPCC plan calculations and review."/>
    <s v="Item"/>
    <s v="Open"/>
    <x v="0"/>
    <s v="ZG00000E2203"/>
    <s v="Maintenance Framework"/>
    <n v="1989402"/>
    <s v="Gebert, Clint"/>
    <s v="East"/>
    <s v="7. Closed"/>
    <s v="Defined"/>
    <s v="Secondary Containment"/>
    <n v="4078"/>
    <m/>
    <m/>
    <n v="4078"/>
    <n v="4078"/>
    <n v="0"/>
    <s v="Green"/>
    <m/>
    <m/>
    <m/>
    <n v="4078"/>
    <m/>
    <m/>
    <n v="32000"/>
    <m/>
    <m/>
    <n v="32000"/>
    <s v="Full"/>
    <n v="32000"/>
    <n v="29024"/>
    <m/>
    <n v="29024"/>
    <s v="No"/>
    <s v="Green"/>
    <d v="2022-08-01T00:00:00"/>
    <d v="2022-06-03T00:00:00"/>
    <d v="2022-06-03T00:00:00"/>
    <d v="2022-08-01T00:00:00"/>
    <d v="2022-09-30T00:00:00"/>
    <m/>
    <m/>
    <n v="4078"/>
    <m/>
    <m/>
    <m/>
    <m/>
    <m/>
    <m/>
    <m/>
    <m/>
    <m/>
    <x v="0"/>
    <m/>
    <m/>
    <m/>
    <m/>
    <m/>
    <m/>
    <m/>
    <m/>
    <s v="2/14/2023 - Closed WO/PO, set OPPM project status to 'Closed'.  MCS_x000d__x000a__x000d__x000a__x000d__x000a_can close. 12/5/2022-Survey complete, project operational. 11/7/2022-Changed status to 'Operational' per Clint Gebert._x000d__x000a__x000d__x000a__x000d__x000a_9/6/2022-Survey completed, awaiting final plans. 8/3/2022- Believe still on track for August. 7/6/2022 - Vendor selected, on track for August."/>
    <d v="2023-02-14T00:00:00"/>
    <s v="Sautter, Maureen"/>
    <m/>
    <s v="East"/>
    <s v="Pipelines and Terminals"/>
    <s v="Station/Terminal"/>
    <m/>
    <s v="Macungie Terminal"/>
    <s v="BETZG - BET MACUNGIE TERMINAL"/>
    <m/>
    <n v="4078"/>
    <n v="0"/>
    <m/>
    <m/>
    <n v="24946"/>
    <m/>
    <s v="Spari, Markella"/>
    <s v="Clark, David"/>
    <m/>
    <m/>
    <n v="1"/>
    <n v="41559"/>
    <m/>
    <s v="Administrator, System"/>
    <s v="Independent"/>
    <s v="Aqua"/>
    <d v="2021-08-19T00:00:00"/>
  </r>
  <r>
    <s v="Macungie Terminal 1 Replace Rectifier BESZG-01"/>
    <s v="Item"/>
    <s v="Open"/>
    <x v="1"/>
    <s v="BESZG00M2302"/>
    <s v="Maintenance Framework"/>
    <n v="2085714"/>
    <s v="Gable, Rob"/>
    <s v="East"/>
    <s v="3. Active"/>
    <s v="Defined"/>
    <s v="Cathodic Protection"/>
    <n v="5000"/>
    <n v="27000"/>
    <m/>
    <n v="32000"/>
    <n v="32000"/>
    <n v="0"/>
    <s v="Green"/>
    <n v="32000"/>
    <m/>
    <n v="32000"/>
    <n v="0"/>
    <m/>
    <m/>
    <n v="32078"/>
    <m/>
    <m/>
    <n v="32078"/>
    <s v="Full"/>
    <n v="32078"/>
    <n v="5000"/>
    <n v="27000"/>
    <n v="32000"/>
    <s v="No"/>
    <s v="Green"/>
    <d v="2023-05-01T00:00:00"/>
    <d v="2023-02-22T00:00:00"/>
    <d v="2023-02-22T00:00:00"/>
    <d v="2023-09-30T00:00:00"/>
    <d v="2023-07-31T00:00:00"/>
    <m/>
    <m/>
    <m/>
    <m/>
    <m/>
    <m/>
    <n v="5000"/>
    <n v="5000"/>
    <n v="5000"/>
    <n v="0"/>
    <s v="Green"/>
    <n v="0"/>
    <x v="0"/>
    <n v="10000"/>
    <n v="5000"/>
    <n v="7000"/>
    <n v="5000"/>
    <m/>
    <m/>
    <m/>
    <m/>
    <s v="6/2/2023 RAG - Rectifier received. Work being performed during June.  5/2/2023 RAG - Rectifier scheduled to be delivered during May.  4/4/2023 RAG - PO's have been issued. Rectifier scheduled to be delivered during May.  3/2/2023 RAG - Awaiting quotes from Diefenderfer and JA Electronics."/>
    <d v="2023-06-02T00:00:00"/>
    <s v="Sautter, Maureen"/>
    <m/>
    <s v="East"/>
    <s v="Pipelines and Terminals"/>
    <s v="Integrity"/>
    <m/>
    <s v="Macungie Terminal"/>
    <s v="BESZG - BES MACUNGIE #1 TERM FH 1&amp;2"/>
    <m/>
    <m/>
    <n v="15000"/>
    <n v="17000"/>
    <m/>
    <m/>
    <m/>
    <s v="Geib, Rob"/>
    <s v="Geib, Robert"/>
    <m/>
    <m/>
    <n v="1"/>
    <n v="45423"/>
    <m/>
    <s v="Guest, ProSight"/>
    <s v="Independent"/>
    <s v="Aqua"/>
    <d v="2022-08-26T00:00:00"/>
  </r>
  <r>
    <s v="Macungie Terminal 2 Ethanol Motor Replacement"/>
    <s v="Item"/>
    <s v="Open"/>
    <x v="1"/>
    <s v="BESZM00M2202"/>
    <s v="Maintenance Framework"/>
    <n v="2043606"/>
    <s v="Orischak, Bob"/>
    <s v="East"/>
    <s v="7. Closed"/>
    <s v="Drawdown"/>
    <s v="Rotating Equipment"/>
    <n v="1523"/>
    <m/>
    <m/>
    <n v="1523.28"/>
    <n v="53"/>
    <n v="1470"/>
    <s v="Red"/>
    <m/>
    <m/>
    <m/>
    <n v="1523"/>
    <m/>
    <m/>
    <n v="29000"/>
    <m/>
    <m/>
    <n v="29000"/>
    <s v="Full"/>
    <n v="29000"/>
    <n v="13244"/>
    <m/>
    <n v="13244"/>
    <s v="No"/>
    <s v="Green"/>
    <d v="2022-11-01T00:00:00"/>
    <d v="2022-10-27T00:00:00"/>
    <d v="2022-10-27T00:00:00"/>
    <d v="2022-12-31T00:00:00"/>
    <d v="2022-12-31T00:00:00"/>
    <m/>
    <m/>
    <n v="53.08"/>
    <m/>
    <m/>
    <n v="1470.2"/>
    <m/>
    <m/>
    <m/>
    <m/>
    <m/>
    <m/>
    <x v="0"/>
    <m/>
    <m/>
    <m/>
    <m/>
    <m/>
    <m/>
    <m/>
    <m/>
    <s v="2/7/2023 - Closed/ WO/PO, set OPPM project status to 'Closed'.  MCS._x000d__x000a__x000d__x000a__x000d__x000a_1/31/2023 RLO Project can be closed. _x000d__x000a_01/03/2023 RLO Waiting on Operations to update me on the status of this project_x000d__x000a_12/1/2022 RLO Operational,  waiting for Labor to hit project_x000d__x000a_11/2/2022 RLO Project was just approved on 11/1/22. Expect that the terminal purchased and installed and the costs MAY need to be reclassed."/>
    <d v="2023-02-07T00:00:00"/>
    <s v="Sautter, Maureen"/>
    <m/>
    <s v="East"/>
    <s v="Pipelines and Terminals"/>
    <s v="Operating Infrastructure"/>
    <m/>
    <s v="Macungie Terminal"/>
    <s v="BESZM - BES MACUNGIE #2 TERM FH 3"/>
    <m/>
    <n v="53"/>
    <n v="1470"/>
    <m/>
    <m/>
    <n v="11720"/>
    <m/>
    <s v="Posipanko, Dan"/>
    <m/>
    <m/>
    <m/>
    <n v="1"/>
    <n v="46103"/>
    <m/>
    <s v="Orischak, Bob"/>
    <s v="Independent"/>
    <s v="Aqua"/>
    <d v="2022-10-20T00:00:00"/>
  </r>
  <r>
    <s v="Macungie Terminal 2 Propane Fire Eye Replacement"/>
    <s v="Item"/>
    <s v="Open"/>
    <x v="1"/>
    <s v="BETZM00M2303"/>
    <s v="Maintenance Framework"/>
    <n v="2121955"/>
    <s v="Mohr, David"/>
    <s v="East"/>
    <s v="3. Active"/>
    <s v="Defined"/>
    <s v="Instrumentation &amp; Controls"/>
    <n v="608"/>
    <n v="100000"/>
    <m/>
    <n v="100608"/>
    <n v="100000"/>
    <n v="608"/>
    <s v="Yellow"/>
    <n v="100000"/>
    <m/>
    <n v="100000"/>
    <n v="608"/>
    <m/>
    <m/>
    <n v="100069"/>
    <m/>
    <m/>
    <n v="100069"/>
    <s v="Full"/>
    <n v="100069"/>
    <n v="608"/>
    <n v="100000"/>
    <n v="100608"/>
    <s v="No"/>
    <s v="Green"/>
    <d v="2023-05-01T00:00:00"/>
    <d v="2023-05-10T00:00:00"/>
    <d v="2023-05-10T00:00:00"/>
    <d v="2023-10-31T00:00:00"/>
    <d v="2023-09-30T00:00:00"/>
    <m/>
    <m/>
    <m/>
    <m/>
    <m/>
    <m/>
    <n v="608"/>
    <m/>
    <m/>
    <n v="608"/>
    <s v="Red"/>
    <m/>
    <x v="0"/>
    <n v="20000"/>
    <n v="0"/>
    <n v="60000"/>
    <n v="20000"/>
    <m/>
    <m/>
    <m/>
    <m/>
    <s v="6/1/2023 Softdig, Cable and coduit expected to start week of 6/5._x000d__x000a_5/1/2023 Discussion are ongoing to make this project a 2 phose project due to higher than expected estimates. AFE to be submitted this week._x000d__x000a_4/1/2023 Waiting for quote from electrical contractor to submit AFE"/>
    <d v="2023-06-02T00:00:00"/>
    <s v="Sautter, Maureen"/>
    <m/>
    <s v="East"/>
    <s v="Pipelines and Terminals"/>
    <s v="Operating Infrastructure"/>
    <m/>
    <s v="Macungie Terminal"/>
    <s v="BETZM - BET MACUNGIE #1 &amp; 2"/>
    <m/>
    <m/>
    <n v="20608"/>
    <n v="80000"/>
    <m/>
    <m/>
    <m/>
    <s v="Forsey, Frank"/>
    <m/>
    <s v="N/A"/>
    <m/>
    <n v="1"/>
    <n v="25023"/>
    <m/>
    <s v="Guest, ProSight"/>
    <s v="Independent"/>
    <s v="Aqua"/>
    <d v="2017-08-16T00:00:00"/>
  </r>
  <r>
    <s v="Macungie Terminal 3 pipe metal to metal contact mitigation."/>
    <s v="Item"/>
    <s v="Candidate"/>
    <x v="1"/>
    <m/>
    <s v="Maintenance Framework"/>
    <m/>
    <s v="Gable, Rob"/>
    <s v="East"/>
    <s v="1. Proposed"/>
    <m/>
    <s v="Atmospheric Corrosion"/>
    <m/>
    <n v="30000"/>
    <m/>
    <n v="30000"/>
    <n v="30000"/>
    <n v="0"/>
    <s v="Green"/>
    <n v="30000"/>
    <m/>
    <n v="30000"/>
    <n v="0"/>
    <m/>
    <m/>
    <m/>
    <m/>
    <m/>
    <m/>
    <m/>
    <m/>
    <m/>
    <n v="30000"/>
    <n v="30000"/>
    <s v="No"/>
    <s v="Green"/>
    <d v="2023-11-01T00:00:00"/>
    <m/>
    <m/>
    <m/>
    <d v="2023-11-30T00:00:00"/>
    <m/>
    <m/>
    <m/>
    <m/>
    <m/>
    <m/>
    <m/>
    <m/>
    <m/>
    <m/>
    <m/>
    <m/>
    <x v="0"/>
    <m/>
    <m/>
    <m/>
    <m/>
    <m/>
    <n v="30000"/>
    <m/>
    <m/>
    <s v="5/2/2023 RAG - Work to begin during Q4."/>
    <d v="2023-05-02T00:00:00"/>
    <m/>
    <m/>
    <s v="East"/>
    <s v="Pipelines and Terminals"/>
    <s v="Integrity"/>
    <m/>
    <s v="Macungie Terminal"/>
    <s v="BETZG - BET MACUNGIE TERMINAL"/>
    <m/>
    <m/>
    <n v="0"/>
    <m/>
    <n v="30000"/>
    <m/>
    <m/>
    <s v="Geib, Rob"/>
    <m/>
    <m/>
    <m/>
    <n v="1"/>
    <n v="44302"/>
    <m/>
    <s v="Guest, ProSight"/>
    <s v="Independent"/>
    <s v="Aqua"/>
    <d v="2022-07-28T00:00:00"/>
  </r>
  <r>
    <s v="Macungie Terminal Door replacement"/>
    <s v="Item"/>
    <s v="Open"/>
    <x v="1"/>
    <s v="BETZG00M2302"/>
    <s v="Maintenance Framework"/>
    <n v="2086016"/>
    <s v="Wing, Hunter"/>
    <s v="East"/>
    <s v="6. Operational"/>
    <s v="Defined"/>
    <s v="East"/>
    <n v="38287"/>
    <n v="0"/>
    <m/>
    <n v="38287.199999999997"/>
    <n v="47518"/>
    <n v="-9231"/>
    <s v="Red"/>
    <n v="42000"/>
    <m/>
    <n v="42000"/>
    <n v="-3713"/>
    <m/>
    <m/>
    <n v="45990"/>
    <m/>
    <m/>
    <n v="45990"/>
    <s v="Full"/>
    <n v="45990"/>
    <n v="38287"/>
    <n v="0"/>
    <n v="38287"/>
    <s v="No"/>
    <s v="Green"/>
    <d v="2023-04-01T00:00:00"/>
    <d v="2023-04-12T00:00:00"/>
    <d v="2023-04-12T00:00:00"/>
    <d v="2023-06-30T00:00:00"/>
    <d v="2023-05-31T00:00:00"/>
    <m/>
    <m/>
    <m/>
    <m/>
    <m/>
    <n v="15840"/>
    <n v="22447.200000000001"/>
    <n v="30150"/>
    <n v="30150"/>
    <n v="-7703"/>
    <s v="Red"/>
    <n v="0"/>
    <x v="0"/>
    <n v="0"/>
    <m/>
    <m/>
    <m/>
    <m/>
    <m/>
    <m/>
    <m/>
    <s v="5/1/2023 - HJW - Project is underway and expected to be completed the week of 5/22. Garage Doors will be completed week of 5/1 and the man doors later in May. Forecast has been updated to show corrected forecast._x000d__x000a__x000d__x000a_4.3.23 - HW - Door Installation expected week of 4.22 and the man doors 5/22._x000d__x000a_2.27.23 - HW - Project Awarded to AllMark Doors. Electrical still TBD. _x000d__x000a_2.2.23 - HW - Two out of the Three Bids have been received, with the last bid expected the week of 2.6. Bids will be reviewed with operations to ensure scope is correct, then AFE and Work Plan to be submitted soon after."/>
    <d v="2023-05-01T00:00:00"/>
    <s v="Sautter, Maureen"/>
    <m/>
    <s v="East"/>
    <s v="Pipelines and Terminals"/>
    <s v="Operating Infrastructure"/>
    <m/>
    <s v="Macungie Terminal"/>
    <s v="BETZG - BET MACUNGIE TERMINAL"/>
    <m/>
    <m/>
    <n v="38287"/>
    <m/>
    <m/>
    <m/>
    <m/>
    <s v="Orischak, Bob"/>
    <s v="Orischak, Bob"/>
    <m/>
    <m/>
    <n v="1"/>
    <n v="44301"/>
    <m/>
    <s v="Guest, ProSight"/>
    <s v="Independent"/>
    <s v="Aqua"/>
    <d v="2022-07-28T00:00:00"/>
  </r>
  <r>
    <s v="Macungie Terminal Propane Bullets Catwalk Access"/>
    <s v="Item"/>
    <s v="Open"/>
    <x v="1"/>
    <s v="BETZM00M2301"/>
    <s v="Maintenance Framework"/>
    <n v="2051757"/>
    <s v="Pepe, David"/>
    <s v="East"/>
    <s v="3. Active"/>
    <s v="Defined"/>
    <s v="East"/>
    <n v="65038"/>
    <n v="27000"/>
    <m/>
    <n v="92038.080000000002"/>
    <n v="95843"/>
    <n v="-3805"/>
    <s v="Yellow"/>
    <n v="80000"/>
    <m/>
    <n v="80000"/>
    <n v="12038"/>
    <m/>
    <m/>
    <n v="137000"/>
    <m/>
    <m/>
    <n v="137000"/>
    <s v="Full"/>
    <n v="137000"/>
    <n v="65038"/>
    <n v="27000"/>
    <n v="92038"/>
    <s v="No"/>
    <s v="Green"/>
    <d v="2023-01-01T00:00:00"/>
    <d v="2022-12-07T00:00:00"/>
    <d v="2022-12-07T00:00:00"/>
    <d v="2023-04-30T00:00:00"/>
    <d v="2023-06-30T00:00:00"/>
    <m/>
    <m/>
    <n v="5997"/>
    <n v="9347.8700000000008"/>
    <n v="492.76"/>
    <n v="40948.199999999997"/>
    <n v="8252.25"/>
    <n v="12500"/>
    <n v="12500"/>
    <n v="-4248"/>
    <s v="Red"/>
    <m/>
    <x v="0"/>
    <n v="27000"/>
    <m/>
    <m/>
    <m/>
    <m/>
    <m/>
    <m/>
    <m/>
    <s v="5/30/2023 DJP - Contractor to start the installation on 6/5/23.  Should take 1 week to complete._x000d__x000a_5/4/2023 - DJP - Equipment has been received.  Trying to coordinate the contractor to complete in May or Junbe._x000d__x000a_4/1/2023 - DJP - After receiving quotes for the fabrication of the access platform.  I am reviewing other options and pushing out the construction until April and May after receiving multiple construction quotes._x000d__x000a_3/1/2023 - DJP - Engineering complete, out to bid.  Bidding is taking longer than expected.  Looking for foundations in March and construction in April._x000d__x000a_2/3/2023-Engineering almost complete, installation expected March or so. 11/23/22 Walked down the project with operations and engineering company.  Received the quote from SafeRack and Carbis. Received Quote from Midstream Engineering. DJP"/>
    <d v="2023-06-01T00:00:00"/>
    <s v="Sautter, Maureen"/>
    <m/>
    <s v="East"/>
    <s v="Pipelines and Terminals"/>
    <s v="Operating Infrastructure"/>
    <m/>
    <s v="Macungie Terminal"/>
    <s v="BETZM - BET MACUNGIE #1 &amp; 2"/>
    <m/>
    <n v="15838"/>
    <n v="76200"/>
    <m/>
    <m/>
    <m/>
    <m/>
    <s v="Orischak, Bob"/>
    <m/>
    <m/>
    <m/>
    <n v="1"/>
    <n v="44298"/>
    <m/>
    <s v="Guest, ProSight"/>
    <s v="Independent"/>
    <s v="Aqua"/>
    <d v="2022-07-28T00:00:00"/>
  </r>
  <r>
    <s v="Macungie Terminals Air-to-Ground Transition Recoats 2021"/>
    <s v="Item"/>
    <s v="Candidate"/>
    <x v="1"/>
    <m/>
    <s v="Maintenance Framework"/>
    <m/>
    <s v="Gable, Rob"/>
    <s v="East"/>
    <s v="1. Proposed"/>
    <m/>
    <s v="Atmospheric Corrosion"/>
    <m/>
    <n v="40000"/>
    <m/>
    <n v="40000"/>
    <n v="40000"/>
    <n v="0"/>
    <s v="Green"/>
    <n v="40000"/>
    <m/>
    <n v="40000"/>
    <n v="0"/>
    <m/>
    <m/>
    <m/>
    <m/>
    <m/>
    <m/>
    <m/>
    <m/>
    <m/>
    <n v="40000"/>
    <n v="40000"/>
    <s v="No"/>
    <s v="Green"/>
    <d v="2023-08-01T00:00:00"/>
    <m/>
    <m/>
    <m/>
    <d v="2023-09-30T00:00:00"/>
    <m/>
    <m/>
    <m/>
    <m/>
    <m/>
    <m/>
    <m/>
    <m/>
    <m/>
    <m/>
    <m/>
    <m/>
    <x v="0"/>
    <m/>
    <m/>
    <n v="20000"/>
    <n v="20000"/>
    <m/>
    <m/>
    <m/>
    <m/>
    <s v="5/2/2023 RAG - Work to begin during Q3."/>
    <d v="2023-05-02T00:00:00"/>
    <m/>
    <m/>
    <s v="East"/>
    <s v="Pipelines and Terminals"/>
    <s v="Integrity"/>
    <m/>
    <s v="Macungie Terminal"/>
    <s v="BESZG - BES MACUNGIE #1 TERM FH 1&amp;2"/>
    <m/>
    <m/>
    <n v="0"/>
    <n v="40000"/>
    <m/>
    <m/>
    <m/>
    <s v="Geib, Rob"/>
    <m/>
    <m/>
    <m/>
    <n v="1"/>
    <n v="37093"/>
    <m/>
    <s v="Guest, ProSight"/>
    <s v="Independent"/>
    <s v="Aqua"/>
    <d v="2020-07-15T00:00:00"/>
  </r>
  <r>
    <s v="Macungie ZG Butane Relief Repairs Per PSM 2022"/>
    <s v="Item"/>
    <s v="Open"/>
    <x v="0"/>
    <s v="BESZG00E2301"/>
    <s v="Maintenance Framework"/>
    <n v="2112619"/>
    <s v="Pepe, David"/>
    <s v="East"/>
    <s v="3. Active"/>
    <s v="Defined"/>
    <s v="East"/>
    <n v="5008"/>
    <n v="145000"/>
    <m/>
    <n v="150008.20000000001"/>
    <n v="100000"/>
    <n v="50008"/>
    <s v="Red"/>
    <n v="100000"/>
    <n v="49883"/>
    <n v="149883"/>
    <n v="125"/>
    <m/>
    <m/>
    <n v="149881"/>
    <m/>
    <m/>
    <n v="149881"/>
    <s v="Full"/>
    <n v="149881"/>
    <n v="5008"/>
    <n v="145000"/>
    <n v="150008"/>
    <s v="No"/>
    <s v="Green"/>
    <d v="2023-05-01T00:00:00"/>
    <d v="2023-04-25T00:00:00"/>
    <d v="2023-04-25T00:00:00"/>
    <d v="2023-06-30T00:00:00"/>
    <d v="2023-08-31T00:00:00"/>
    <m/>
    <m/>
    <m/>
    <m/>
    <m/>
    <m/>
    <n v="5008.2"/>
    <m/>
    <m/>
    <n v="5008"/>
    <s v="Red"/>
    <m/>
    <x v="0"/>
    <n v="15000"/>
    <n v="70000"/>
    <n v="60000"/>
    <m/>
    <m/>
    <m/>
    <m/>
    <m/>
    <s v="6/1/2023 Still on track to complete in the summer.  Waiting on the drawings._x000d__x000a_5/4/2023-Out for bid. 4/20/2023 DJP AFE submitted for the propane system. Getting bids from contractors. The butane system will be submitted in 2024._x000d__x000a_12/14/22 DJP This project Includes the Butane and Propane systems at Macungie."/>
    <d v="2023-06-01T00:00:00"/>
    <s v="Sautter, Maureen"/>
    <m/>
    <s v="East"/>
    <s v="Pipelines and Terminals"/>
    <s v="Station/Terminal"/>
    <m/>
    <s v="Macungie Pipe"/>
    <s v="ZG - MACUNGIE STATION"/>
    <m/>
    <m/>
    <n v="20008"/>
    <n v="130000"/>
    <m/>
    <m/>
    <m/>
    <s v="Orischak, Bob"/>
    <s v="Orischak, Bob"/>
    <m/>
    <m/>
    <n v="1"/>
    <n v="44188"/>
    <m/>
    <s v="Guest, ProSight"/>
    <s v="Independent"/>
    <m/>
    <d v="2022-07-22T00:00:00"/>
  </r>
  <r>
    <s v="Maine Asset Atmospheric Corrosion Remediation 2022"/>
    <s v="Item"/>
    <s v="Candidate"/>
    <x v="1"/>
    <m/>
    <s v="Maintenance Framework"/>
    <m/>
    <s v="Gable, Rob"/>
    <s v="East"/>
    <s v="1. Proposed"/>
    <m/>
    <s v="Atmospheric Corrosion"/>
    <m/>
    <n v="30000"/>
    <m/>
    <n v="30000"/>
    <n v="30000"/>
    <n v="0"/>
    <s v="Green"/>
    <n v="30000"/>
    <m/>
    <n v="30000"/>
    <n v="0"/>
    <m/>
    <m/>
    <m/>
    <m/>
    <m/>
    <m/>
    <m/>
    <m/>
    <m/>
    <n v="30000"/>
    <n v="30000"/>
    <s v="No"/>
    <s v="Green"/>
    <d v="2023-08-01T00:00:00"/>
    <m/>
    <m/>
    <m/>
    <d v="2023-09-30T00:00:00"/>
    <m/>
    <m/>
    <m/>
    <m/>
    <m/>
    <m/>
    <m/>
    <m/>
    <m/>
    <m/>
    <m/>
    <m/>
    <x v="0"/>
    <m/>
    <m/>
    <n v="10000"/>
    <n v="20000"/>
    <m/>
    <m/>
    <m/>
    <m/>
    <s v="5/2/2023 RAG - Work to begin during Q3."/>
    <d v="2023-05-02T00:00:00"/>
    <m/>
    <m/>
    <s v="East"/>
    <s v="Pipelines and Terminals"/>
    <s v="Integrity"/>
    <m/>
    <s v="Maine"/>
    <s v="HW - HALLOWELL STATION"/>
    <m/>
    <m/>
    <n v="0"/>
    <n v="30000"/>
    <m/>
    <m/>
    <m/>
    <s v="Geib, Rob"/>
    <m/>
    <m/>
    <m/>
    <n v="1"/>
    <n v="40895"/>
    <m/>
    <s v="Guest, ProSight"/>
    <s v="Independent"/>
    <s v="Aqua"/>
    <d v="2021-08-02T00:00:00"/>
  </r>
  <r>
    <s v="Maine Asset Atmospheric Corrosion Remediation 2023"/>
    <s v="Item"/>
    <s v="Open"/>
    <x v="1"/>
    <s v="HW00000M2301"/>
    <s v="Maintenance Framework"/>
    <n v="2086630"/>
    <s v="Gable, Rob"/>
    <s v="East"/>
    <s v="3. Active"/>
    <s v="Defined"/>
    <s v="Atmospheric Corrosion"/>
    <m/>
    <n v="30000"/>
    <m/>
    <n v="30000"/>
    <n v="30000"/>
    <n v="0"/>
    <s v="Green"/>
    <n v="30000"/>
    <m/>
    <n v="30000"/>
    <n v="0"/>
    <m/>
    <m/>
    <n v="30137"/>
    <m/>
    <m/>
    <n v="30137"/>
    <s v="Full"/>
    <n v="30137"/>
    <m/>
    <n v="30000"/>
    <n v="30000"/>
    <s v="No"/>
    <s v="Green"/>
    <d v="2023-07-01T00:00:00"/>
    <d v="2023-02-27T00:00:00"/>
    <d v="2023-02-27T00:00:00"/>
    <d v="2023-10-01T00:00:00"/>
    <d v="2023-08-31T00:00:00"/>
    <m/>
    <m/>
    <m/>
    <m/>
    <m/>
    <m/>
    <m/>
    <m/>
    <m/>
    <m/>
    <m/>
    <m/>
    <x v="0"/>
    <m/>
    <n v="10000"/>
    <n v="20000"/>
    <m/>
    <m/>
    <m/>
    <m/>
    <m/>
    <s v="6/2/2023 RAG - Scheduling site visit with JSR for plan and quote.  5/2/2023 RAG - Work to begin during Q3."/>
    <d v="2023-06-02T00:00:00"/>
    <s v="Sautter, Maureen"/>
    <m/>
    <s v="East"/>
    <s v="Pipelines and Terminals"/>
    <s v="Integrity"/>
    <m/>
    <s v="Maine"/>
    <s v="HW - HALLOWELL STATION"/>
    <m/>
    <m/>
    <n v="0"/>
    <n v="30000"/>
    <m/>
    <m/>
    <m/>
    <s v="Geib, Rob"/>
    <s v="Geib, Robert"/>
    <m/>
    <m/>
    <n v="1"/>
    <n v="45397"/>
    <m/>
    <s v="Guest, ProSight"/>
    <s v="Independent"/>
    <s v="Aqua"/>
    <d v="2022-08-26T00:00:00"/>
  </r>
  <r>
    <s v="Maine Asset CP Troubleshooting 2022"/>
    <s v="Item"/>
    <s v="Open"/>
    <x v="0"/>
    <s v="HW755BME2202"/>
    <s v="Maintenance Framework"/>
    <n v="1938851"/>
    <s v="Gable, Rob"/>
    <s v="East"/>
    <s v="7. Closed"/>
    <s v="Defined"/>
    <s v="Cathodic Protection"/>
    <n v="209"/>
    <m/>
    <m/>
    <n v="208.72"/>
    <n v="209"/>
    <n v="0"/>
    <s v="Green"/>
    <m/>
    <m/>
    <m/>
    <n v="209"/>
    <m/>
    <m/>
    <n v="40000"/>
    <m/>
    <m/>
    <n v="40000"/>
    <s v="Full"/>
    <n v="40000"/>
    <n v="14243"/>
    <m/>
    <n v="14243"/>
    <s v="No"/>
    <s v="Green"/>
    <d v="2022-09-01T00:00:00"/>
    <d v="2022-01-20T00:00:00"/>
    <d v="2022-01-20T00:00:00"/>
    <d v="2022-11-15T00:00:00"/>
    <d v="2022-12-31T00:00:00"/>
    <m/>
    <m/>
    <n v="208.72"/>
    <m/>
    <m/>
    <m/>
    <m/>
    <m/>
    <m/>
    <m/>
    <m/>
    <m/>
    <x v="0"/>
    <m/>
    <m/>
    <m/>
    <m/>
    <m/>
    <m/>
    <m/>
    <m/>
    <s v="1/10/2023 - Closed WO/PO and set OPPM project status to 'Closed'.  MCS._x000d__x000a__x000d__x000a__x000d__x000a__x000d__x000a__x000d__x000a_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
    <d v="2023-01-10T00:00:00"/>
    <s v="Sautter, Maureen"/>
    <m/>
    <s v="East"/>
    <s v="Pipelines and Terminals"/>
    <s v="Corrosion"/>
    <m/>
    <s v="Maine"/>
    <s v="HW755BM - HALLOWELL - BANGOR TERM"/>
    <m/>
    <n v="209"/>
    <n v="0"/>
    <m/>
    <m/>
    <n v="14034"/>
    <m/>
    <s v="Geib, Rob"/>
    <s v="Geib, Robert"/>
    <m/>
    <m/>
    <n v="1"/>
    <n v="40884"/>
    <m/>
    <s v="Guest, ProSight"/>
    <s v="Independent"/>
    <s v="Aqua"/>
    <d v="2021-07-30T00:00:00"/>
  </r>
  <r>
    <s v="Maine Asset CP Troubleshooting 2023"/>
    <s v="Item"/>
    <s v="Open"/>
    <x v="0"/>
    <s v="HW755BME2302"/>
    <s v="Maintenance Framework"/>
    <n v="2085418"/>
    <s v="Gable, Rob"/>
    <s v="East"/>
    <s v="3. Active"/>
    <s v="Defined"/>
    <s v="Cathodic Protection"/>
    <m/>
    <n v="40000"/>
    <m/>
    <n v="40000"/>
    <n v="40000"/>
    <n v="0"/>
    <s v="Green"/>
    <n v="40000"/>
    <m/>
    <n v="40000"/>
    <n v="0"/>
    <m/>
    <m/>
    <n v="39305"/>
    <m/>
    <m/>
    <n v="39305"/>
    <s v="Full"/>
    <n v="39305"/>
    <m/>
    <n v="40000"/>
    <n v="40000"/>
    <s v="No"/>
    <s v="Green"/>
    <d v="2023-08-01T00:00:00"/>
    <d v="2023-02-21T00:00:00"/>
    <d v="2023-02-21T00:00:00"/>
    <d v="2023-11-15T00:00:00"/>
    <d v="2023-10-31T00:00:00"/>
    <m/>
    <m/>
    <m/>
    <m/>
    <m/>
    <m/>
    <m/>
    <m/>
    <m/>
    <m/>
    <m/>
    <m/>
    <x v="0"/>
    <m/>
    <m/>
    <n v="15000"/>
    <n v="10000"/>
    <n v="15000"/>
    <m/>
    <m/>
    <m/>
    <s v="6/2/2023 RAG - Work will proceed after Annual CP Surveys are performed. 5/2/2023 RAG - Work to begin during Q3."/>
    <d v="2023-06-02T00:00:00"/>
    <s v="Sautter, Maureen"/>
    <m/>
    <s v="East"/>
    <s v="Pipelines and Terminals"/>
    <s v="Corrosion"/>
    <m/>
    <s v="Maine"/>
    <s v="HW755BM - HALLOWELL - BANGOR TERM"/>
    <m/>
    <m/>
    <n v="0"/>
    <n v="25000"/>
    <n v="15000"/>
    <m/>
    <m/>
    <s v="Geib, Rob"/>
    <s v="Geib, Robert"/>
    <m/>
    <m/>
    <n v="1"/>
    <n v="45398"/>
    <m/>
    <s v="Guest, ProSight"/>
    <s v="Independent"/>
    <s v="Aqua"/>
    <d v="2022-08-26T00:00:00"/>
  </r>
  <r>
    <s v="Malvern &amp; Booth Assets Atmospheric Corrosion Remediation 2022"/>
    <s v="Item"/>
    <s v="Open"/>
    <x v="1"/>
    <s v="MX00000M2202"/>
    <s v="Maintenance Framework"/>
    <n v="1938836"/>
    <s v="Gable, Rob"/>
    <s v="East"/>
    <s v="7. Closed"/>
    <s v="Defined"/>
    <s v="Atmospheric Corrosion"/>
    <n v="608"/>
    <m/>
    <m/>
    <n v="608.07000000000005"/>
    <n v="608"/>
    <n v="0"/>
    <s v="Green"/>
    <m/>
    <m/>
    <m/>
    <n v="608"/>
    <m/>
    <m/>
    <n v="27000"/>
    <m/>
    <n v="8127"/>
    <n v="35127"/>
    <s v="Full"/>
    <n v="35127"/>
    <n v="33372"/>
    <m/>
    <n v="33372"/>
    <s v="No"/>
    <s v="Green"/>
    <d v="2022-09-01T00:00:00"/>
    <d v="2022-01-20T00:00:00"/>
    <d v="2022-01-20T00:00:00"/>
    <d v="2022-09-15T00:00:00"/>
    <d v="2022-12-31T00:00:00"/>
    <m/>
    <m/>
    <n v="2363.0700000000002"/>
    <n v="-1755"/>
    <m/>
    <m/>
    <m/>
    <m/>
    <m/>
    <m/>
    <m/>
    <m/>
    <x v="0"/>
    <m/>
    <m/>
    <m/>
    <m/>
    <m/>
    <m/>
    <m/>
    <m/>
    <s v="3/14/2023 - Closed WO/PO, and set OPPM project status to 'Closed'.  MCS_x000d__x000a__x000d__x000a__x000d__x000a_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
    <d v="2023-03-14T00:00:00"/>
    <s v="Sautter, Maureen"/>
    <m/>
    <s v="East"/>
    <s v="Pipelines and Terminals"/>
    <s v="Integrity"/>
    <m/>
    <s v="Malvern"/>
    <s v="MX - MALVERN STATION TERMINAL"/>
    <m/>
    <n v="608"/>
    <n v="0"/>
    <m/>
    <m/>
    <n v="32764"/>
    <m/>
    <s v="Geib, Rob"/>
    <s v="Tench, David"/>
    <m/>
    <m/>
    <n v="1"/>
    <n v="40892"/>
    <m/>
    <s v="Guest, ProSight"/>
    <s v="Independent"/>
    <s v="Aqua"/>
    <d v="2021-08-02T00:00:00"/>
  </r>
  <r>
    <s v="Malvern (BETMX) - Secondary containment upgrades and drainage improvements"/>
    <s v="Item"/>
    <s v="Open"/>
    <x v="1"/>
    <m/>
    <s v="Maintenance Framework"/>
    <m/>
    <s v="Wing, Hunter"/>
    <s v="East"/>
    <s v="1. Proposed"/>
    <m/>
    <s v="Secondary Containment"/>
    <m/>
    <n v="98000"/>
    <m/>
    <n v="98000"/>
    <n v="98000"/>
    <n v="0"/>
    <s v="Green"/>
    <n v="98000"/>
    <m/>
    <n v="98000"/>
    <n v="0"/>
    <m/>
    <m/>
    <m/>
    <m/>
    <m/>
    <m/>
    <m/>
    <m/>
    <m/>
    <n v="98000"/>
    <n v="98000"/>
    <s v="No"/>
    <s v="Green"/>
    <d v="2023-07-01T00:00:00"/>
    <m/>
    <m/>
    <m/>
    <d v="2023-07-31T00:00:00"/>
    <m/>
    <m/>
    <m/>
    <m/>
    <m/>
    <m/>
    <m/>
    <m/>
    <m/>
    <m/>
    <m/>
    <m/>
    <x v="0"/>
    <m/>
    <n v="98000"/>
    <m/>
    <m/>
    <m/>
    <m/>
    <m/>
    <m/>
    <s v="5/1/2023 - Project scope has been developed. Project will be bid out with Dave Pepe's Malvern Projects within the next few weeks. Forecast will be updated once bids are received."/>
    <d v="2023-05-01T00:00:00"/>
    <m/>
    <m/>
    <s v="East"/>
    <s v="Pipelines and Terminals"/>
    <s v="Operating Infrastructure"/>
    <m/>
    <s v="Malvern"/>
    <s v="BETMX - BET MALVERN TERMINAL"/>
    <m/>
    <m/>
    <n v="0"/>
    <n v="98000"/>
    <m/>
    <m/>
    <m/>
    <s v="Clark, Dave"/>
    <m/>
    <m/>
    <m/>
    <n v="1"/>
    <n v="45163"/>
    <m/>
    <s v="Administrator, System"/>
    <s v="Independent"/>
    <s v="Aqua"/>
    <d v="2022-08-23T00:00:00"/>
  </r>
  <r>
    <s v="Malvern Asset Air-to-Ground Transition Recoats 2022"/>
    <s v="Item"/>
    <s v="Open"/>
    <x v="1"/>
    <s v="MX00000M2201"/>
    <s v="Maintenance Framework"/>
    <n v="1938805"/>
    <s v="Gable, Rob"/>
    <s v="East"/>
    <s v="8. Canceled"/>
    <s v="Defined"/>
    <s v="Atmospheric Corrosion"/>
    <n v="-425"/>
    <m/>
    <m/>
    <n v="-424.8"/>
    <n v="-425"/>
    <n v="0"/>
    <s v="Green"/>
    <m/>
    <m/>
    <m/>
    <n v="-425"/>
    <m/>
    <m/>
    <n v="20000"/>
    <m/>
    <m/>
    <n v="20000"/>
    <s v="Full"/>
    <n v="20000"/>
    <n v="0"/>
    <m/>
    <n v="0"/>
    <s v="No"/>
    <s v="Green"/>
    <d v="2022-06-01T00:00:00"/>
    <d v="2022-01-20T00:00:00"/>
    <d v="2022-01-20T00:00:00"/>
    <d v="2022-07-01T00:00:00"/>
    <d v="2022-10-31T00:00:00"/>
    <m/>
    <m/>
    <n v="-424.8"/>
    <m/>
    <m/>
    <m/>
    <m/>
    <m/>
    <m/>
    <m/>
    <m/>
    <m/>
    <x v="0"/>
    <m/>
    <m/>
    <m/>
    <m/>
    <m/>
    <m/>
    <m/>
    <m/>
    <s v="1/23/2023 - Submitted a flip ticket today to move this $425 to local budget.  Project is cancelled.   -MCS._x000d__x000a__x000d__x000a__x000d__x000a_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
    <d v="2023-01-23T00:00:00"/>
    <s v="Sautter, Maureen"/>
    <m/>
    <s v="East"/>
    <s v="Pipelines and Terminals"/>
    <s v="Integrity"/>
    <m/>
    <s v="Malvern"/>
    <s v="MX - MALVERN STATION TERMINAL"/>
    <m/>
    <n v="-425"/>
    <n v="0"/>
    <m/>
    <m/>
    <n v="425"/>
    <m/>
    <s v="Geib, Rob"/>
    <s v="Geib, Robert"/>
    <m/>
    <m/>
    <n v="1"/>
    <n v="40878"/>
    <m/>
    <s v="Guest, ProSight"/>
    <s v="Independent"/>
    <s v="Aqua"/>
    <d v="2021-07-30T00:00:00"/>
  </r>
  <r>
    <s v="Malvern Asset Air-to-Ground Transition Recoats 2023"/>
    <s v="Item"/>
    <s v="Open"/>
    <x v="1"/>
    <s v="MX00000M2301"/>
    <s v="Maintenance Framework"/>
    <n v="2085569"/>
    <s v="Gable, Rob"/>
    <s v="East"/>
    <s v="3. Active"/>
    <s v="Defined"/>
    <s v="Atmospheric Corrosion"/>
    <m/>
    <n v="30000"/>
    <m/>
    <n v="30000"/>
    <n v="30000"/>
    <n v="0"/>
    <s v="Green"/>
    <n v="30000"/>
    <m/>
    <n v="30000"/>
    <n v="0"/>
    <m/>
    <m/>
    <n v="28816"/>
    <m/>
    <m/>
    <n v="28816"/>
    <s v="Full"/>
    <n v="28816"/>
    <m/>
    <n v="30000"/>
    <n v="30000"/>
    <s v="No"/>
    <s v="Green"/>
    <d v="2023-08-01T00:00:00"/>
    <d v="2023-02-21T00:00:00"/>
    <d v="2023-02-21T00:00:00"/>
    <d v="2023-09-01T00:00:00"/>
    <d v="2023-09-30T00:00:00"/>
    <m/>
    <m/>
    <m/>
    <m/>
    <m/>
    <m/>
    <m/>
    <m/>
    <m/>
    <m/>
    <m/>
    <m/>
    <x v="0"/>
    <n v="15000"/>
    <m/>
    <n v="15000"/>
    <m/>
    <m/>
    <m/>
    <m/>
    <m/>
    <s v="6/2/2023 RAG - Scheduling site visit with JSR for plan and quote.  5/2/2023 RAG - Work to begin during Q3."/>
    <d v="2023-06-02T00:00:00"/>
    <s v="Sautter, Maureen"/>
    <m/>
    <s v="East"/>
    <s v="Pipelines and Terminals"/>
    <s v="Integrity"/>
    <m/>
    <s v="Malvern"/>
    <s v="MX - MALVERN STATION TERMINAL"/>
    <m/>
    <m/>
    <n v="15000"/>
    <n v="15000"/>
    <m/>
    <m/>
    <m/>
    <s v="Geib, Rob"/>
    <s v="Geib, Robert"/>
    <m/>
    <m/>
    <n v="1"/>
    <n v="45396"/>
    <m/>
    <s v="Guest, ProSight"/>
    <s v="Independent"/>
    <s v="Aqua"/>
    <d v="2022-08-26T00:00:00"/>
  </r>
  <r>
    <s v="Malvern Fire-Water Line Replacement - Phase II - 2022"/>
    <s v="Item"/>
    <s v="Open"/>
    <x v="1"/>
    <s v="BETMX00M2203"/>
    <s v="Maintenance Framework"/>
    <n v="1989401"/>
    <s v="Mohr, David"/>
    <s v="East"/>
    <s v="3. Active"/>
    <s v="Defined"/>
    <s v="Fire Protection"/>
    <n v="23786"/>
    <n v="65000"/>
    <m/>
    <n v="88785.88"/>
    <n v="90084"/>
    <n v="-1298"/>
    <s v="Yellow"/>
    <m/>
    <m/>
    <m/>
    <n v="88786"/>
    <m/>
    <m/>
    <n v="90000"/>
    <m/>
    <m/>
    <n v="90000"/>
    <s v="Full"/>
    <n v="90000"/>
    <n v="23786"/>
    <n v="65000"/>
    <n v="88786"/>
    <s v="No"/>
    <s v="Green"/>
    <d v="2023-01-01T00:00:00"/>
    <d v="2022-06-03T00:00:00"/>
    <d v="2022-06-03T00:00:00"/>
    <d v="2022-12-31T00:00:00"/>
    <d v="2023-06-30T00:00:00"/>
    <m/>
    <m/>
    <n v="48.28"/>
    <m/>
    <n v="15035.83"/>
    <n v="3225.08"/>
    <n v="5476.69"/>
    <n v="73000"/>
    <n v="73000"/>
    <n v="-67523"/>
    <s v="Red"/>
    <m/>
    <x v="6"/>
    <n v="65000"/>
    <m/>
    <m/>
    <m/>
    <m/>
    <m/>
    <m/>
    <m/>
    <s v="6/2/2023 Expected onsite week of 6/5 to complete. Variance due to contractor not returning to site when expect._x000d__x000a__x000d__x000a_5/1/2023 Contractor has one lane left to complete. Variance due to conservation activities with bird nest and young birds in nest holding up project. Should be completed this month,_x000d__x000a_4/1/2023 Contractor did not complete installation in March as anticipated. Contractor onsite to finish installation._x000d__x000a_3/1/2023 All material received and installation scheduled for week of 3/20. DRM_x000d__x000a_ 2/2/2023 Working to schedule installation._x000d__x000a_1/2/2023 Material still has not arrived._x000d__x000a_12/1/2022  Variance due to material delay with no estimate of arrival._x000d__x000a_11/1/2022 Variance due to material delay with no estimate of arrival._x000d__x000a_10/5/2022-Delay in Material, unknown delivery date. Forecasting $ in October but may not happen. 9/1/2022 Waiting for material. DRM_x000d__x000a_7/5/2022 Have issued PO to Oliver for the installation of the sensors an Fire pre-panel. DRM_x000d__x000a_6/2/2022 Received quotes back from Kistler and Obrien. AFE submitted but was rejected due to additional fun\ding determination. DRM_x000d__x000a_5/2/2022 Meeting Kistler-Obrien this week for second quote. AFE to follow. DRM_x000d__x000a_4/1/2022 DRM Meeting with Bob Orischak and Clint Gebert to review the project. Received initial quote and need to collect a second."/>
    <d v="2023-06-02T00:00:00"/>
    <s v="Sautter, Maureen"/>
    <m/>
    <s v="East"/>
    <s v="Pipelines and Terminals"/>
    <s v="Operating Infrastructure"/>
    <m/>
    <s v="Malvern"/>
    <s v="BETMX - BET MALVERN TERMINAL"/>
    <m/>
    <n v="15084"/>
    <n v="73702"/>
    <m/>
    <m/>
    <m/>
    <m/>
    <s v="Jakubowski, Gregory"/>
    <s v="Tench, David"/>
    <m/>
    <m/>
    <n v="1"/>
    <n v="37242"/>
    <m/>
    <s v="Guest, ProSight"/>
    <s v="Independent"/>
    <s v="Aqua"/>
    <d v="2020-07-23T00:00:00"/>
  </r>
  <r>
    <s v="Malvern Generic Additive Tote"/>
    <s v="Item"/>
    <s v="Open"/>
    <x v="1"/>
    <s v="BETMX00M2201"/>
    <s v="Maintenance Framework"/>
    <n v="1955658"/>
    <s v="Keeth, Ed"/>
    <s v="East"/>
    <s v="8. Canceled"/>
    <s v="Drawdown"/>
    <s v="East"/>
    <m/>
    <m/>
    <m/>
    <n v="0"/>
    <m/>
    <n v="0"/>
    <s v="Green"/>
    <m/>
    <m/>
    <m/>
    <m/>
    <m/>
    <m/>
    <n v="36000"/>
    <m/>
    <m/>
    <n v="36000"/>
    <s v="Full"/>
    <n v="36000"/>
    <n v="3985"/>
    <m/>
    <n v="3985"/>
    <s v="No"/>
    <s v="Green"/>
    <d v="2022-04-01T00:00:00"/>
    <d v="2022-03-10T00:00:00"/>
    <d v="2022-03-10T00:00:00"/>
    <d v="2022-05-31T00:00:00"/>
    <d v="2022-12-31T00:00:00"/>
    <m/>
    <m/>
    <m/>
    <m/>
    <m/>
    <m/>
    <m/>
    <m/>
    <m/>
    <m/>
    <m/>
    <m/>
    <x v="0"/>
    <m/>
    <m/>
    <m/>
    <m/>
    <m/>
    <m/>
    <m/>
    <m/>
    <s v="4/5/2023 - Cancelling the project -- take off Ed Keeth's plate (confirm with Bob Orischak). 2/3/2023-no change. Hunter Wing? 12/5/2022-Project delayed due to lack of PM resources.  Once a PM assigned they can talk to Tench about it.  9/6/2022-Project needs to be transitioned away from Ed Keeth. 5/4/22 3k variance due to asset team getting misc materials for project. ek5507_x000d__x000a__x000d__x000a__x000d__x000a_4/4/22 lead time on tote around 8 weeks. Will sch construction once tote comes in. ek5507"/>
    <d v="2023-04-05T00:00:00"/>
    <s v="Sautter, Maureen"/>
    <m/>
    <s v="East"/>
    <s v="Pipelines and Terminals"/>
    <s v="Operating Infrastructure"/>
    <m/>
    <s v="Malvern"/>
    <s v="BETMX - BET MALVERN TERMINAL"/>
    <m/>
    <m/>
    <n v="0"/>
    <m/>
    <m/>
    <n v="3985"/>
    <m/>
    <s v="Orischak, Bob"/>
    <s v="Tench, David"/>
    <m/>
    <m/>
    <n v="1"/>
    <n v="43138"/>
    <m/>
    <s v="Meitzler, Antoinette"/>
    <s v="Independent"/>
    <s v="Aqua"/>
    <d v="2022-03-09T00:00:00"/>
  </r>
  <r>
    <s v="Malvern Priority 3 API 570 Refurbishments"/>
    <s v="Item"/>
    <s v="Open"/>
    <x v="1"/>
    <s v="BETMX00M2302"/>
    <s v="Maintenance Framework"/>
    <n v="2123471"/>
    <s v="Pepe, David"/>
    <s v="East"/>
    <s v="3. Active"/>
    <s v="Defined"/>
    <s v="Facility Integrity"/>
    <m/>
    <n v="230000"/>
    <m/>
    <n v="230000"/>
    <n v="230000"/>
    <n v="0"/>
    <s v="Green"/>
    <n v="230000"/>
    <m/>
    <n v="230000"/>
    <n v="0"/>
    <m/>
    <m/>
    <n v="235350"/>
    <m/>
    <m/>
    <n v="235350"/>
    <s v="Full"/>
    <n v="235350"/>
    <m/>
    <n v="230000"/>
    <n v="230000"/>
    <s v="No"/>
    <s v="Green"/>
    <d v="2023-07-01T00:00:00"/>
    <d v="2023-05-19T00:00:00"/>
    <d v="2023-05-19T00:00:00"/>
    <d v="2023-10-01T00:00:00"/>
    <d v="2023-10-31T00:00:00"/>
    <m/>
    <m/>
    <m/>
    <m/>
    <m/>
    <m/>
    <m/>
    <m/>
    <m/>
    <m/>
    <m/>
    <m/>
    <x v="0"/>
    <n v="0"/>
    <n v="100000"/>
    <n v="100000"/>
    <n v="30000"/>
    <m/>
    <m/>
    <m/>
    <m/>
    <s v="6/1/2023 - AFE in development.  Working on getting bids from contractors."/>
    <d v="2023-06-01T00:00:00"/>
    <s v="Sautter, Maureen"/>
    <m/>
    <s v="East"/>
    <s v="Pipelines and Terminals"/>
    <s v="Integrity"/>
    <m/>
    <s v="Malvern"/>
    <s v="BETMX - BET MALVERN TERMINAL"/>
    <m/>
    <m/>
    <n v="0"/>
    <n v="230000"/>
    <m/>
    <m/>
    <m/>
    <s v="Aiken, Elaine"/>
    <s v="Aiken, Elaine"/>
    <m/>
    <m/>
    <n v="1"/>
    <n v="45054"/>
    <m/>
    <s v="Administrator, System"/>
    <s v="Independent"/>
    <s v="Aqua"/>
    <d v="2022-08-17T00:00:00"/>
  </r>
  <r>
    <s v="Malvern Switchgear PM"/>
    <s v="Item"/>
    <s v="Open"/>
    <x v="0"/>
    <s v="MX00000E2202"/>
    <s v="Maintenance Framework"/>
    <n v="1938634"/>
    <s v="Mohr, David"/>
    <s v="East"/>
    <s v="6. Operational"/>
    <s v="Defined"/>
    <s v="Electrical"/>
    <n v="29062"/>
    <m/>
    <m/>
    <n v="29061.54"/>
    <n v="30000"/>
    <n v="-938"/>
    <s v="Yellow"/>
    <m/>
    <m/>
    <m/>
    <n v="29062"/>
    <m/>
    <m/>
    <n v="30000"/>
    <m/>
    <m/>
    <n v="30000"/>
    <s v="Full"/>
    <n v="30000"/>
    <n v="29227"/>
    <m/>
    <n v="29227"/>
    <s v="No"/>
    <s v="Green"/>
    <d v="2022-08-01T00:00:00"/>
    <d v="2022-01-18T00:00:00"/>
    <d v="2022-01-18T00:00:00"/>
    <d v="2022-10-31T00:00:00"/>
    <d v="2023-05-31T00:00:00"/>
    <m/>
    <m/>
    <m/>
    <m/>
    <m/>
    <n v="0"/>
    <n v="29061.54"/>
    <n v="30000"/>
    <n v="30000"/>
    <n v="-938"/>
    <s v="Yellow"/>
    <n v="0"/>
    <x v="0"/>
    <m/>
    <m/>
    <m/>
    <m/>
    <m/>
    <m/>
    <m/>
    <m/>
    <s v="6/1/2023 PM completed, additional repair required as a result of findings_x000d__x000a_5/1/2023 PM and Repair schedule for 5/24-25 with shutdown. Variance due to scheduling the shutdown with contractor._x000d__x000a_4/1/2023 Shutdown to be scheduled for month of april. DRM 2/2/2023 Working with contractor to schedule what can be done in lieu of PPL shuitdown._x000d__x000a_1/3/2023 PPL not responding to requests_x000d__x000a_12/1/2022 Still having issues with PPL to schedule shutdown_x000d__x000a_11/1/2022 Variance due getting PPL to schedule date for shutdown._x000d__x000a_10/3/2022 Scheduling shutdown with PPL for shutdown._x000d__x000a_8/1/2022 Requested quote from longo for substation PM Service DRM"/>
    <d v="2023-06-02T00:00:00"/>
    <s v="Sautter, Maureen"/>
    <m/>
    <s v="East"/>
    <s v="Pipelines and Terminals"/>
    <s v="Station/Terminal"/>
    <m/>
    <s v="Malvern"/>
    <s v="MX - MALVERN STATION TERMINAL"/>
    <m/>
    <m/>
    <n v="29062"/>
    <m/>
    <m/>
    <n v="166"/>
    <m/>
    <s v="Ashley, Robert"/>
    <s v="Ashley, Robert"/>
    <m/>
    <m/>
    <n v="1"/>
    <n v="33990"/>
    <m/>
    <s v="Guest, ProSight"/>
    <s v="Independent"/>
    <s v="Aqua"/>
    <d v="2019-08-13T00:00:00"/>
  </r>
  <r>
    <s v="Marcy (CY) Tank  1 - In-Service Steel IFR Up Close Seal Inspection"/>
    <s v="Item"/>
    <s v="Open"/>
    <x v="0"/>
    <s v="CY00000E2301"/>
    <s v="Maintenance Framework"/>
    <n v="2093483"/>
    <s v="Yoder, Michael"/>
    <s v="East"/>
    <s v="6. Operational"/>
    <s v="Defined"/>
    <s v="Tanks"/>
    <n v="5723"/>
    <m/>
    <m/>
    <n v="5722.54"/>
    <n v="10000"/>
    <n v="-4277"/>
    <s v="Red"/>
    <n v="10000"/>
    <m/>
    <n v="10000"/>
    <n v="-4277"/>
    <m/>
    <m/>
    <n v="11000"/>
    <m/>
    <m/>
    <n v="11000"/>
    <s v="Phase"/>
    <n v="11000"/>
    <n v="5723"/>
    <m/>
    <n v="5723"/>
    <s v="No"/>
    <s v="Green"/>
    <d v="2023-04-01T00:00:00"/>
    <d v="2023-03-01T00:00:00"/>
    <d v="2023-03-01T00:00:00"/>
    <d v="2023-12-31T00:00:00"/>
    <d v="2023-04-30T00:00:00"/>
    <m/>
    <m/>
    <m/>
    <m/>
    <m/>
    <n v="5722.54"/>
    <m/>
    <m/>
    <m/>
    <m/>
    <m/>
    <m/>
    <x v="0"/>
    <m/>
    <m/>
    <m/>
    <m/>
    <m/>
    <m/>
    <m/>
    <m/>
    <s v="Plan to close in June. 5/1/23 - Seal inspection complete."/>
    <d v="2023-05-03T00:00:00"/>
    <s v="Sautter, Maureen"/>
    <m/>
    <s v="East"/>
    <s v="Pipelines and Terminals"/>
    <s v="Tank Integrity"/>
    <m/>
    <s v="Auburn Pipeline"/>
    <s v="CY - MARCY TERMINAL"/>
    <m/>
    <m/>
    <n v="5723"/>
    <m/>
    <m/>
    <m/>
    <m/>
    <s v="Stine, Carlton"/>
    <s v="Stine, Carlton"/>
    <m/>
    <m/>
    <n v="1"/>
    <n v="44844"/>
    <m/>
    <s v="Administrator, System"/>
    <s v="JDE Child"/>
    <s v="Burnt Orange"/>
    <d v="2022-08-17T00:00:00"/>
  </r>
  <r>
    <s v="Marcy CY - Replace Prover 4-Way Valve"/>
    <s v="Item"/>
    <s v="Open"/>
    <x v="1"/>
    <s v="CY00000M2301"/>
    <s v="Maintenance Framework"/>
    <n v="2076598"/>
    <s v="Mohr, David"/>
    <s v="East"/>
    <s v="3. Active"/>
    <s v="Defined"/>
    <s v="Measurement &amp; Quality Control"/>
    <n v="61132"/>
    <n v="93000"/>
    <m/>
    <n v="154132.04"/>
    <n v="150898"/>
    <n v="3234"/>
    <s v="Yellow"/>
    <n v="150000"/>
    <m/>
    <n v="150000"/>
    <n v="4132"/>
    <m/>
    <m/>
    <n v="149978"/>
    <m/>
    <m/>
    <n v="149978"/>
    <s v="Full"/>
    <n v="149978"/>
    <n v="61132"/>
    <n v="93000"/>
    <n v="154132"/>
    <s v="No"/>
    <s v="Green"/>
    <d v="2023-02-01T00:00:00"/>
    <d v="2023-01-24T00:00:00"/>
    <d v="2023-01-24T00:00:00"/>
    <d v="2023-07-30T00:00:00"/>
    <d v="2023-09-30T00:00:00"/>
    <m/>
    <m/>
    <m/>
    <n v="333.35"/>
    <n v="47565.13"/>
    <n v="11369.32"/>
    <n v="1864.24"/>
    <m/>
    <m/>
    <n v="1864"/>
    <s v="Red"/>
    <m/>
    <x v="0"/>
    <m/>
    <m/>
    <n v="12000"/>
    <n v="81000"/>
    <m/>
    <m/>
    <m/>
    <m/>
    <s v="6/2/2023-On-track for Aug-Sep. 5/1/2023 Received the 4way valve actuator. Issuing PO to fabricator. Variance du to receing actuator ahead of schedule4/1/2023 4-way valve received._x000d__x000a_3/1/2023 4way and actuator on order. 4-way has shipped, will be received in March.  Actuator estimated arrival for July. DRM_x000d__x000a_.2/2/2023 Received all quotes and PO's to follow."/>
    <d v="2023-06-02T00:00:00"/>
    <s v="Sautter, Maureen"/>
    <m/>
    <s v="East"/>
    <s v="Pipelines and Terminals"/>
    <s v="Operating Infrastructure"/>
    <m/>
    <s v="Auburn Pipeline"/>
    <s v="CY - MARCY TERMINAL"/>
    <m/>
    <n v="47898"/>
    <n v="13234"/>
    <n v="93000"/>
    <m/>
    <m/>
    <m/>
    <s v="Portner, Sigourney"/>
    <s v="Tracey, Steve"/>
    <m/>
    <m/>
    <n v="1"/>
    <n v="40496"/>
    <m/>
    <s v="Guest, ProSight"/>
    <s v="Independent"/>
    <s v="Aqua"/>
    <d v="2021-07-09T00:00:00"/>
  </r>
  <r>
    <s v="Marcy Pipeline Terminal Transmix Pump"/>
    <s v="Item"/>
    <s v="Open"/>
    <x v="1"/>
    <s v="BETCY00M2202"/>
    <s v="Maintenance Framework"/>
    <n v="2044565"/>
    <s v="Pepe, David"/>
    <s v="East"/>
    <s v="3. Active"/>
    <s v="Defined"/>
    <s v="Rotating Equipment"/>
    <n v="22026"/>
    <n v="165000"/>
    <n v="0"/>
    <n v="187025.73"/>
    <n v="186126"/>
    <n v="900"/>
    <s v="Yellow"/>
    <n v="60000"/>
    <m/>
    <n v="60000"/>
    <n v="127026"/>
    <m/>
    <m/>
    <n v="213000"/>
    <m/>
    <m/>
    <n v="213000"/>
    <s v="Full"/>
    <n v="213000"/>
    <n v="39962"/>
    <n v="165000"/>
    <n v="204962"/>
    <s v="No"/>
    <s v="Green"/>
    <d v="2022-11-01T00:00:00"/>
    <d v="2022-11-11T00:00:00"/>
    <d v="2022-11-11T00:00:00"/>
    <d v="2023-06-01T00:00:00"/>
    <d v="2023-09-30T00:00:00"/>
    <n v="224"/>
    <s v="Red"/>
    <n v="110.35"/>
    <n v="1015.38"/>
    <n v="20000"/>
    <n v="900"/>
    <n v="0"/>
    <m/>
    <m/>
    <n v="0"/>
    <s v="Green"/>
    <n v="0"/>
    <x v="0"/>
    <m/>
    <m/>
    <n v="80000"/>
    <n v="85000"/>
    <m/>
    <m/>
    <m/>
    <n v="0"/>
    <s v="6/1/2023 - DJP working on the bid from the electrician.  pump still on schedule._x000d__x000a_5/4/2023-Pump expected Aug/Sep. 4/1/2023-Pump expected Aug/Sept, the piping has been shop-vaced. . 2/3/2023-shop fabrication is underway, installation planned for summer. 1/11/2023-Pump Ordered on 11/18/2023 due 8/1/2023 working with contractor to install new piping at site._x000d__x000a__x000d__x000a__x000d__x000a_1/4/2023-Delay due to waiting for piping changes, which are now re-finalized, planning to schedule Jan/Feb. _x000d__x000a__x000d__x000a_2022/12/05 DJP - operations has some changes to the piping, will hold off on the installation._x000d__x000a_12/1/2022 DJP Shop Fabrication of the Piping completed, site installation expected 12/7/22.  Working with Local Ops to drain up pipe for installation.  Getting pump on order for mid 2023 delivery._x000d__x000a_9/1/2022 RLO Looking to give this to Dave Pepe. Will be purchasing the pump in 2022 but 20+week lead time says install will happen in 23' _x000d__x000a_8/1/2022 RLO Still expecting to spend in Sept. Handing project off to Joe Schwindt _x000d__x000a_4/26/22 Had call regarding pump with asset team and Nate Frey.  He is in the process of spec out a pump. Once we know the pump I will obtain cut sheet and bid out since it will involve piping modifications. ek5507_x000d__x000a__x000d__x000a__x000d__x000a_4/4/22 Plan on Scoping in late April. ek5507"/>
    <d v="2023-06-01T00:00:00"/>
    <s v="Sautter, Maureen"/>
    <m/>
    <s v="East"/>
    <s v="Pipelines and Terminals"/>
    <s v="Operating Infrastructure"/>
    <m/>
    <s v="Auburn Terminals"/>
    <s v="BETCY - BET MARCY TERMINAL"/>
    <m/>
    <n v="21126"/>
    <n v="900"/>
    <n v="165000"/>
    <m/>
    <n v="17936"/>
    <m/>
    <s v="Posipanko, Dan"/>
    <s v="Orischak, Bob"/>
    <m/>
    <m/>
    <n v="1"/>
    <n v="24605"/>
    <m/>
    <s v="Administrator, System"/>
    <s v="Independent"/>
    <s v="Aqua"/>
    <d v="2017-07-27T00:00:00"/>
  </r>
  <r>
    <s v="Marcy Terminal - Replace Marlow Cast Iron PUL Pump"/>
    <s v="Item"/>
    <s v="Open"/>
    <x v="1"/>
    <s v="BETCY00M2301"/>
    <s v="Maintenance Framework"/>
    <n v="2052880"/>
    <s v="Pepe, David"/>
    <s v="East"/>
    <s v="3. Active"/>
    <s v="Defined"/>
    <s v="Rotating Equipment"/>
    <n v="16226"/>
    <n v="105000"/>
    <m/>
    <n v="121225.63"/>
    <n v="120000"/>
    <n v="1226"/>
    <s v="Yellow"/>
    <n v="130000"/>
    <m/>
    <n v="130000"/>
    <n v="-8774"/>
    <m/>
    <m/>
    <n v="119053"/>
    <m/>
    <m/>
    <n v="119053"/>
    <s v="Full"/>
    <n v="119053"/>
    <n v="16226"/>
    <n v="105000"/>
    <n v="121226"/>
    <s v="No"/>
    <s v="Green"/>
    <d v="2023-04-01T00:00:00"/>
    <d v="2023-01-03T00:00:00"/>
    <d v="2023-01-03T00:00:00"/>
    <d v="2023-07-01T00:00:00"/>
    <d v="2023-06-30T00:00:00"/>
    <m/>
    <m/>
    <m/>
    <m/>
    <m/>
    <n v="362.48"/>
    <n v="15863.15"/>
    <m/>
    <m/>
    <n v="15863"/>
    <s v="Red"/>
    <m/>
    <x v="2"/>
    <n v="16000"/>
    <m/>
    <n v="89000"/>
    <m/>
    <m/>
    <m/>
    <m/>
    <m/>
    <s v="6/1/23 DJP -The VFD is expect this month.  Getting the electrician to provide the quotes for the installation._x000d__x000a_5/10/2023 - The VFD will ship on 6/7/2023.  Updated the forecast for June delivery._x000d__x000a_5/4/2023-Pump has just shipped. 4/1/2023-Expecting pump on site in April_x000d__x000a_2/3/2023 - Pump doesn't arrive until April 2023, the VFD will come in June, expecting construction in July.  12/19/2022 DJP Interim Approved and long lead pump and VFD requisitioned._x000d__x000a_12/9/2022 DJP submitted interim AFE for order of pump and new drive before the end of the year to obtain favorable pricing and delivery."/>
    <d v="2023-06-01T00:00:00"/>
    <s v="Sautter, Maureen"/>
    <m/>
    <s v="East"/>
    <s v="Pipelines and Terminals"/>
    <s v="Operating Infrastructure"/>
    <m/>
    <s v="Auburn Terminals"/>
    <s v="BETCY - BET MARCY TERMINAL"/>
    <m/>
    <m/>
    <n v="32226"/>
    <n v="89000"/>
    <m/>
    <m/>
    <m/>
    <s v="Posipanko, Dan"/>
    <s v="Posipanko, Daniel A."/>
    <m/>
    <m/>
    <n v="1"/>
    <n v="44122"/>
    <m/>
    <s v="Guest, ProSight"/>
    <s v="Independent"/>
    <s v="Aqua"/>
    <d v="2022-07-13T00:00:00"/>
  </r>
  <r>
    <s v="Marcy Terminal BETCY - Replace Marlow Cast Iron ULSD Pump/Motor"/>
    <s v="Item"/>
    <s v="Open"/>
    <x v="1"/>
    <s v="BETCY00M2302"/>
    <s v="Maintenance Framework"/>
    <n v="2052231"/>
    <s v="Pepe, David"/>
    <s v="East"/>
    <s v="3. Active"/>
    <s v="Defined"/>
    <s v="Rotating Equipment"/>
    <n v="13579"/>
    <n v="65000"/>
    <m/>
    <n v="78578.850000000006"/>
    <n v="77000"/>
    <n v="1579"/>
    <s v="Yellow"/>
    <n v="130000"/>
    <m/>
    <n v="130000"/>
    <n v="-51421"/>
    <m/>
    <m/>
    <n v="79702"/>
    <m/>
    <m/>
    <n v="79702"/>
    <s v="Full"/>
    <n v="79702"/>
    <n v="13579"/>
    <n v="65000"/>
    <n v="78579"/>
    <s v="No"/>
    <s v="Green"/>
    <d v="2023-05-01T00:00:00"/>
    <d v="2023-01-03T00:00:00"/>
    <d v="2023-01-03T00:00:00"/>
    <d v="2023-07-01T00:00:00"/>
    <d v="2023-06-30T00:00:00"/>
    <m/>
    <m/>
    <m/>
    <m/>
    <m/>
    <m/>
    <n v="13578.85"/>
    <n v="12000"/>
    <n v="12000"/>
    <n v="1579"/>
    <s v="Red"/>
    <m/>
    <x v="0"/>
    <m/>
    <m/>
    <n v="65000"/>
    <m/>
    <m/>
    <m/>
    <m/>
    <m/>
    <s v="6/1/23 DJP - Getting the electrician to provide the quotes for the installation. To be completed at the same time as the PUL pump._x000d__x000a_5/4/2023-Pump has just shipped. 4/1/2023-Expecting pump on site in April_x000d__x000a_2/3/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6-01T00:00:00"/>
    <s v="Sautter, Maureen"/>
    <m/>
    <s v="East"/>
    <s v="Pipelines and Terminals"/>
    <s v="Operating Infrastructure"/>
    <m/>
    <s v="Auburn Terminals"/>
    <s v="BETCY - BET MARCY TERMINAL"/>
    <m/>
    <m/>
    <n v="13579"/>
    <n v="65000"/>
    <m/>
    <m/>
    <m/>
    <s v="Posipanko, Dan"/>
    <s v="Posipanko, Daniel A."/>
    <m/>
    <m/>
    <n v="1"/>
    <n v="44121"/>
    <m/>
    <s v="Guest, ProSight"/>
    <s v="Independent"/>
    <s v="Aqua"/>
    <d v="2022-07-13T00:00:00"/>
  </r>
  <r>
    <s v="Marcy VAC Pump Rebuilt"/>
    <s v="Item"/>
    <s v="Open"/>
    <x v="0"/>
    <s v="BETCY00E2201"/>
    <s v="Maintenance Framework"/>
    <s v="1957025 (new: 2075815)"/>
    <s v="Orischak, Bob"/>
    <s v="East"/>
    <s v="7. Closed"/>
    <s v="Drawdown"/>
    <s v="East"/>
    <n v="81153"/>
    <m/>
    <m/>
    <n v="81152.95"/>
    <n v="54783"/>
    <n v="26370"/>
    <s v="Red"/>
    <m/>
    <m/>
    <m/>
    <n v="81153"/>
    <m/>
    <m/>
    <n v="42000"/>
    <m/>
    <m/>
    <n v="42000"/>
    <s v="Full"/>
    <n v="42000"/>
    <n v="102783"/>
    <m/>
    <n v="102783"/>
    <s v="No"/>
    <s v="Green"/>
    <d v="2022-04-01T00:00:00"/>
    <d v="2022-03-28T00:00:00"/>
    <d v="2022-03-28T00:00:00"/>
    <d v="2022-04-30T00:00:00"/>
    <d v="2023-08-09T00:00:00"/>
    <m/>
    <m/>
    <n v="44782.5"/>
    <m/>
    <m/>
    <n v="22849.02"/>
    <n v="13521.43"/>
    <m/>
    <m/>
    <n v="13521"/>
    <s v="Red"/>
    <m/>
    <x v="6"/>
    <m/>
    <m/>
    <m/>
    <m/>
    <m/>
    <m/>
    <m/>
    <m/>
    <s v="6/1/2023 - all WO/POs closed, setting OPPM project status to 'Closed'  Firm-closed to 90 the newest project WO today.  MCS._x000d__x000a_6/1/23 RLO Final invoices received. Project is ready to close. _x000d__x000a_5/1/2023 RLO Waiting for final scope and costs to be identified.  It will need a supplemental._x000d__x000a_4/3/23 RLO - The pump has failed a 4th time. Must keep project open to determine costs. _x000d__x000a_3/1/2023 RLO Addtional costs coming on this project due to new pump that has now failed. _x000d__x000a_2/1/2023-Variance due to missed accrual. Increased scope of work due to second failed vac pump.1/23/2023 - Reset OPPM status to 'Operational', had been set to 'Closed' in OPPM prematurely. Zink invoice came in._x000d__x000a__x000d__x000a__x000d__x000a_9/8/2022 - Closed WO/PO (cancelled the 42K Zink OP-227504). Set OPPM status to 'Closed'.  MCS_x000d__x000a__x000d__x000a__x000d__x000a_9/1/2022 RLO Close Project_x000d__x000a_8/1/2022 RLO still waiting on ZEECO to complete. . _x000d__x000a_7/1/2022 - Accrue to Zeeco. Most of project looks paid- I reached out to ops to see if they have any more invoices RLO_x000d__x000a_6/2/2022-RLO-waiting to hear from Vapor Team. 5/6/2022-Believe work will be done in May, but subject to contractor availability."/>
    <d v="2023-06-01T00:00:00"/>
    <s v="Sautter, Maureen"/>
    <m/>
    <s v="East"/>
    <s v="Pipelines and Terminals"/>
    <s v="Station/Terminal"/>
    <m/>
    <s v="Auburn Terminals"/>
    <s v="BETCY - BET MARCY TERMINAL"/>
    <m/>
    <n v="44783"/>
    <n v="36370"/>
    <m/>
    <m/>
    <n v="21630"/>
    <m/>
    <s v="Orischak, Bob"/>
    <s v="Campion, Tom"/>
    <s v="N/A"/>
    <m/>
    <n v="1"/>
    <n v="43283"/>
    <m/>
    <s v="Meitzler, Antoinette"/>
    <s v="JDE Child"/>
    <s v="Burnt Orange"/>
    <d v="2022-03-29T00:00:00"/>
  </r>
  <r>
    <s v="Mechanicsburg Asset CP Troubleshooting 2023"/>
    <s v="Item"/>
    <s v="Open"/>
    <x v="0"/>
    <s v="SN724SKE2301"/>
    <s v="Maintenance Framework"/>
    <n v="2085629"/>
    <s v="Gable, Rob"/>
    <s v="East"/>
    <s v="3. Active"/>
    <s v="Defined"/>
    <s v="Cathodic Protection"/>
    <n v="10940"/>
    <n v="20000"/>
    <m/>
    <n v="30940.13"/>
    <n v="30108"/>
    <n v="832"/>
    <s v="Yellow"/>
    <n v="30001"/>
    <m/>
    <n v="30001"/>
    <n v="939"/>
    <m/>
    <m/>
    <n v="29520"/>
    <m/>
    <m/>
    <n v="29520"/>
    <s v="Full"/>
    <n v="29520"/>
    <n v="10940"/>
    <n v="20000"/>
    <n v="30940"/>
    <s v="No"/>
    <s v="Green"/>
    <d v="2023-03-01T00:00:00"/>
    <d v="2023-02-21T00:00:00"/>
    <d v="2023-02-21T00:00:00"/>
    <d v="2023-11-15T00:00:00"/>
    <d v="2023-11-15T00:00:00"/>
    <m/>
    <m/>
    <m/>
    <m/>
    <n v="4178.33"/>
    <n v="6761.8"/>
    <m/>
    <m/>
    <m/>
    <m/>
    <m/>
    <m/>
    <x v="0"/>
    <m/>
    <m/>
    <m/>
    <n v="10000"/>
    <n v="10000"/>
    <m/>
    <m/>
    <m/>
    <s v="6/2/2023 RAG - Work will continue after Annual CP Surveys are performed.  5/2/2023 RAG - Delay in spending due to sudden loss of main CP contractor.  4/2/2023 RAG - Flips will be made from asset charges.   3/2/2023 RAG - Work to begin during Q2."/>
    <d v="2023-06-02T00:00:00"/>
    <s v="Sautter, Maureen"/>
    <m/>
    <s v="East"/>
    <s v="Pipelines and Terminals"/>
    <s v="Corrosion"/>
    <m/>
    <s v="Mechanicsburg"/>
    <s v="SN724SK - SINKING SPRING -SCHAEFFERSTOWN"/>
    <m/>
    <n v="4178"/>
    <n v="6762"/>
    <n v="10000"/>
    <n v="10000"/>
    <m/>
    <m/>
    <s v="Geib, Rob"/>
    <s v="Geib, Robert"/>
    <m/>
    <m/>
    <n v="1"/>
    <n v="45412"/>
    <m/>
    <s v="Guest, ProSight"/>
    <s v="Independent"/>
    <s v="Aqua"/>
    <d v="2022-08-26T00:00:00"/>
  </r>
  <r>
    <s v="Mechanicsburg East Control Valve Replacement"/>
    <s v="Item"/>
    <s v="Open"/>
    <x v="1"/>
    <s v="MG00000M2102"/>
    <s v="Maintenance Framework"/>
    <n v="1869251"/>
    <s v="Gebert, Clint"/>
    <s v="East"/>
    <s v="7. Closed"/>
    <s v="Defined"/>
    <s v="Valves"/>
    <n v="5729"/>
    <m/>
    <m/>
    <n v="5728.58"/>
    <m/>
    <n v="5729"/>
    <s v="Red"/>
    <m/>
    <m/>
    <m/>
    <n v="5729"/>
    <m/>
    <m/>
    <n v="165000"/>
    <m/>
    <m/>
    <n v="165000"/>
    <s v="Full"/>
    <n v="165000"/>
    <n v="130874"/>
    <m/>
    <n v="130874"/>
    <s v="No"/>
    <s v="Green"/>
    <d v="2021-07-01T00:00:00"/>
    <d v="2021-08-23T00:00:00"/>
    <d v="2021-08-23T00:00:00"/>
    <d v="2021-12-31T00:00:00"/>
    <d v="2022-08-31T00:00:00"/>
    <m/>
    <m/>
    <m/>
    <m/>
    <m/>
    <n v="5481.89"/>
    <n v="246.69"/>
    <m/>
    <m/>
    <n v="247"/>
    <s v="Red"/>
    <m/>
    <x v="0"/>
    <m/>
    <m/>
    <m/>
    <m/>
    <m/>
    <m/>
    <m/>
    <m/>
    <s v="4/13/2023 - Setting RTC back to 'No' to (potentially) accommodate Barr-None painting  invoice 10546 $5,141 which just came in today. _x000d__x000a__x000d__x000a__x000d__x000a__x000d__x000a__x000d__x000a_12/28/2022 - Closed WO/PO, set OPPM project status to 'Closed'. _x000d__x000a__x000d__x000a__x000d__x000a_12/5/2022-Can close.10/3/22- work complete. spend not forecasted due to purge impacts on asset team in MP. Control valve was completed when time allowed and was not planned the preceeding month.8/29/22-CGG- Job Completed, CV was installed week of 8/22 at request of Asset team. Project Complete. 8/3/2022-Project pushed to Dec due to asset team involvement in second 724 purge. 7/6/22-CGG- Project was scheduled for June/July but had to be pushed off due to required Asset Team involvement in corporate purge project on the 724. 6/2/22-CGG- Piping and valve hydrotested. Waiting on electrical and comms portion to be finished. Targeting install toward end of June. 5/4/2022-Valve came in, now we are fabricating piping. 4/5/22-CGG-CV and actuator were just delivered to MP. 3/3/22-CGG- CV is in North America. Currently having operator installed. Install will be scheduled after CV is delivered. 2/3/22 - (same) ie control valve won't come until April_x000d__x000a__x000d__x000a__x000d__x000a_12/3/21-CGG- Control valve is estimated to arrive in April 2022. Install will be planned when it arrives.11/1/21-Waiting on materials.  10/4/21-CGG-PO issued for Masoneilan Control Valve. Long lead time. 9/3/2021-Exploring valve combinations/options to stay within budget. .8/2/21-CGG- currently modeling both a CCI and Masoneilan control valve."/>
    <d v="2023-04-13T00:00:00"/>
    <s v="Sautter, Maureen"/>
    <m/>
    <s v="East"/>
    <s v="Pipelines and Terminals"/>
    <s v="Operating Infrastructure"/>
    <m/>
    <s v="Mechanicsburg"/>
    <s v="MG - MECHANICSBURG EAST"/>
    <m/>
    <m/>
    <n v="5729"/>
    <m/>
    <m/>
    <n v="120401"/>
    <m/>
    <s v="Oey, Alex"/>
    <s v="Oey, Alexander"/>
    <s v="N/A"/>
    <m/>
    <n v="1"/>
    <n v="25865"/>
    <m/>
    <s v="Guest, ProSight"/>
    <s v="Independent"/>
    <s v="Aqua"/>
    <d v="2017-09-13T00:00:00"/>
  </r>
  <r>
    <s v="Mechanicsburg East Sump Tank Alarm Replacement"/>
    <s v="Item"/>
    <s v="Open"/>
    <x v="1"/>
    <s v="MG00000M2202"/>
    <s v="Maintenance Framework"/>
    <n v="1970917"/>
    <s v="Mohr, David"/>
    <s v="East"/>
    <s v="7. Closed"/>
    <s v="Defined"/>
    <s v="Instrumentation &amp; Controls"/>
    <n v="-6500"/>
    <m/>
    <m/>
    <n v="-6500"/>
    <n v="-6500"/>
    <n v="0"/>
    <s v="Green"/>
    <m/>
    <m/>
    <m/>
    <n v="-6500"/>
    <m/>
    <s v="Other"/>
    <n v="64000"/>
    <m/>
    <m/>
    <n v="64000"/>
    <s v="Full"/>
    <n v="64000"/>
    <n v="56963"/>
    <m/>
    <n v="56963"/>
    <s v="No"/>
    <s v="Green"/>
    <d v="2022-06-01T00:00:00"/>
    <d v="2022-04-11T00:00:00"/>
    <d v="2022-04-11T00:00:00"/>
    <d v="2022-06-30T00:00:00"/>
    <d v="2022-08-31T00:00:00"/>
    <m/>
    <m/>
    <n v="-6500"/>
    <m/>
    <m/>
    <m/>
    <m/>
    <m/>
    <m/>
    <m/>
    <m/>
    <m/>
    <x v="0"/>
    <m/>
    <m/>
    <m/>
    <m/>
    <m/>
    <m/>
    <m/>
    <m/>
    <s v="4/25/2023 - Closed WO/PO, and set OPPM project status to 'Closed'.  MCS_x000d__x000a__x000d__x000a__x000d__x000a_Can close. 2/2/2023 Variance is due to no more to invoice on the project._x000d__x000a_10/5/2022-Project completed, waiting for invoice from Arseal. Oct FC is reclass of M2201 (shared invoicing) 9/1/2022 Project is operational. DRM_x000d__x000a_7/5/2022 Cable and Conduit install. Waiting for fuel cycle and for other work to be completed. DRM_x000d__x000a_6/2/2022 Conduit and Cable Installation progressing DRM_x000d__x000a_5/3/2022 Installation scheduled for the 3rd week in May. DRM_x000d__x000a_2/1/2022 Reached out to asset team to discuss._x000d__x000a_3/1/2022 DRM Met at Mechanicsburg East last week to discuss and scope project. Developed basic drawings for conduit runs to sample shed and Sump tanks.AFE will be developed once quotes are received for probes, electrical and programming._x000d__x000a_4/1/2022 DRM Reviewed scope and completed job walk with Diefenderfer. Received quote for soft dig and electrical work. AFE this week."/>
    <d v="2023-04-25T00:00:00"/>
    <s v="Sautter, Maureen"/>
    <m/>
    <s v="East"/>
    <s v="Pipelines and Terminals"/>
    <s v="Operating Infrastructure"/>
    <m/>
    <s v="Mechanicsburg"/>
    <s v="MG - MECHANICSBURG EAST"/>
    <m/>
    <n v="-6500"/>
    <n v="0"/>
    <m/>
    <m/>
    <n v="63463"/>
    <m/>
    <s v="Forsey, Frank"/>
    <s v="Orischak, Bob"/>
    <s v="N/A"/>
    <m/>
    <n v="1"/>
    <n v="31522"/>
    <m/>
    <s v="Guest, ProSight"/>
    <s v="Independent"/>
    <s v="Aqua"/>
    <d v="2018-08-29T00:00:00"/>
  </r>
  <r>
    <s v="Mechanicsburg Retrofit Breakers"/>
    <s v="Item"/>
    <s v="Open"/>
    <x v="1"/>
    <s v="MP00000M2302"/>
    <s v="Maintenance Framework"/>
    <n v="2083824"/>
    <s v="Mohr, David"/>
    <s v="East"/>
    <s v="3. Active"/>
    <s v="Defined"/>
    <s v="Electrical"/>
    <m/>
    <n v="275000"/>
    <m/>
    <n v="275000"/>
    <n v="275000"/>
    <n v="0"/>
    <s v="Green"/>
    <n v="275000"/>
    <m/>
    <n v="275000"/>
    <n v="0"/>
    <m/>
    <m/>
    <n v="274924"/>
    <m/>
    <m/>
    <n v="274924"/>
    <s v="Full"/>
    <n v="274924"/>
    <m/>
    <n v="275000"/>
    <n v="275000"/>
    <s v="No"/>
    <s v="Green"/>
    <d v="2023-10-01T00:00:00"/>
    <d v="2023-02-03T00:00:00"/>
    <d v="2023-02-03T00:00:00"/>
    <d v="2023-08-31T00:00:00"/>
    <d v="2023-10-31T00:00:00"/>
    <m/>
    <m/>
    <m/>
    <m/>
    <m/>
    <m/>
    <m/>
    <m/>
    <m/>
    <m/>
    <m/>
    <m/>
    <x v="0"/>
    <m/>
    <m/>
    <m/>
    <m/>
    <n v="275000"/>
    <m/>
    <m/>
    <m/>
    <s v="6/1/2023 Awarded bid to Longo, PO issued and material is on order. Leadtime is estimated at 20 weeks._x000d__x000a_.5/1/2023 Wrapping up Coupa bid event and selecting contractor/vendor._x000d__x000a_4/1/2023 Coupa bid event is underway._x000d__x000a_3/1/2023 Submitted for bid event through COUPA._x000d__x000a_2/2/2023 Received quote from Longo Electric for breakers and installation service"/>
    <d v="2023-06-02T00:00:00"/>
    <s v="Sautter, Maureen"/>
    <m/>
    <s v="East"/>
    <s v="Pipelines and Terminals"/>
    <s v="Operating Infrastructure"/>
    <m/>
    <s v="Mechanicsburg"/>
    <s v="MP - MECHANICSBURG STATION"/>
    <m/>
    <m/>
    <n v="0"/>
    <m/>
    <n v="275000"/>
    <m/>
    <m/>
    <s v="Ashley, Robert"/>
    <s v="Orischak, Bob"/>
    <m/>
    <m/>
    <n v="1"/>
    <n v="41406"/>
    <m/>
    <s v="Guest, ProSight"/>
    <s v="Independent"/>
    <s v="Aqua"/>
    <d v="2021-08-13T00:00:00"/>
  </r>
  <r>
    <s v="Mechanicsburg Station PLC Replacement"/>
    <s v="Item"/>
    <s v="Open"/>
    <x v="1"/>
    <s v="MP00000M2203"/>
    <s v="Maintenance Framework"/>
    <n v="1957347"/>
    <s v="Mohr, David"/>
    <s v="East"/>
    <s v="3. Active"/>
    <s v="Defined"/>
    <s v="Instrumentation &amp; Controls"/>
    <n v="6913"/>
    <n v="90000"/>
    <m/>
    <n v="96913.14"/>
    <n v="94839"/>
    <n v="2074"/>
    <s v="Yellow"/>
    <n v="90000"/>
    <m/>
    <n v="90000"/>
    <n v="6913"/>
    <m/>
    <s v="Other"/>
    <n v="141000"/>
    <m/>
    <m/>
    <n v="141000"/>
    <s v="Full"/>
    <n v="141000"/>
    <n v="50466"/>
    <n v="90000"/>
    <n v="140466"/>
    <s v="No"/>
    <s v="Green"/>
    <d v="2022-05-01T00:00:00"/>
    <d v="2022-03-28T00:00:00"/>
    <d v="2022-03-28T00:00:00"/>
    <d v="2022-10-31T00:00:00"/>
    <d v="2023-07-31T00:00:00"/>
    <m/>
    <m/>
    <n v="554.59"/>
    <n v="864.03"/>
    <n v="3420.71"/>
    <n v="1728.91"/>
    <n v="344.9"/>
    <m/>
    <m/>
    <n v="345"/>
    <s v="Red"/>
    <m/>
    <x v="0"/>
    <m/>
    <n v="90000"/>
    <m/>
    <m/>
    <m/>
    <m/>
    <m/>
    <m/>
    <s v="6/1/2023-On-track for July (if material arrives).  4/1/2023 Remaining material not scheduled to arrive prior to June 2023._x000d__x000a_1\3\2023 Will be contacting Deifenderfer Electrical to start making wiring preparations prior to shutdown._x000d__x000a_12/2/2022 - Engineering is done, doing nothing else until next year. 8/2/2022-On-track for engineering being done this year. 6/9/2022 Moved $90K in forecast to April 2023 due to supply chain issues with material. DRM_x000d__x000a_6/2/2022 Met with Arseal last week. May be shipping delay of the material to late this year. DRM_x000d__x000a_4/1/2022 DRM PO Issued to Arseal.  The work will occur in 4Q due to long lead for material delivery._x000d__x000a__x000d__x000a_3/1/2022 DRM requested quote from Arseal to complete the AFE."/>
    <d v="2023-06-02T00:00:00"/>
    <s v="Sautter, Maureen"/>
    <m/>
    <s v="East"/>
    <s v="Pipelines and Terminals"/>
    <s v="Operating Infrastructure"/>
    <m/>
    <s v="Mechanicsburg"/>
    <s v="MP - MECHANICSBURG STATION"/>
    <m/>
    <n v="4839"/>
    <n v="2074"/>
    <n v="90000"/>
    <m/>
    <n v="43553"/>
    <m/>
    <s v="Forsey, Frank"/>
    <s v="Orischak, Bob"/>
    <m/>
    <m/>
    <n v="1"/>
    <n v="34758"/>
    <m/>
    <s v="Guest, ProSight"/>
    <s v="Independent"/>
    <s v="Aqua"/>
    <d v="2019-08-29T00:00:00"/>
  </r>
  <r>
    <s v="Mechanicsburg Station Unit 1 Piping Replacement"/>
    <s v="Item"/>
    <s v="Open"/>
    <x v="1"/>
    <s v="MP00000M2301"/>
    <s v="Maintenance Framework"/>
    <n v="2074854"/>
    <s v="Gebert, Clint"/>
    <s v="East"/>
    <s v="3. Active"/>
    <s v="Defined"/>
    <s v="Facility Integrity"/>
    <n v="58024"/>
    <n v="394000"/>
    <m/>
    <n v="452023.81"/>
    <n v="450309"/>
    <n v="1715"/>
    <s v="Yellow"/>
    <n v="450000"/>
    <m/>
    <n v="450000"/>
    <n v="2024"/>
    <m/>
    <m/>
    <n v="469903"/>
    <m/>
    <m/>
    <n v="469903"/>
    <s v="Full"/>
    <n v="469903"/>
    <n v="58024"/>
    <n v="394000"/>
    <n v="452024"/>
    <s v="No"/>
    <s v="Green"/>
    <d v="2023-01-01T00:00:00"/>
    <d v="2023-04-13T00:00:00"/>
    <d v="2023-04-13T00:00:00"/>
    <d v="2023-12-31T00:00:00"/>
    <d v="2023-10-31T00:00:00"/>
    <m/>
    <m/>
    <n v="29033"/>
    <n v="1273.49"/>
    <n v="26002.43"/>
    <n v="1439.17"/>
    <n v="275.72000000000003"/>
    <m/>
    <m/>
    <n v="276"/>
    <s v="Red"/>
    <m/>
    <x v="0"/>
    <m/>
    <m/>
    <m/>
    <n v="200000"/>
    <n v="194000"/>
    <m/>
    <m/>
    <m/>
    <s v="6/5/2023-Unit  1 may be completed after unit 2. 5/3/2023-Work won't happen until there are 2 units funtional in Mechanicsburg. 3/3/2022-Materials came in in Feb. 2/3/2022-Variance due to a material order which was needed ASAP after AFE was created."/>
    <d v="2023-06-05T00:00:00"/>
    <s v="Sautter, Maureen"/>
    <m/>
    <s v="East"/>
    <s v="Pipelines and Terminals"/>
    <s v="Integrity"/>
    <m/>
    <s v="Mechanicsburg"/>
    <s v="MP - MECHANICSBURG STATION"/>
    <m/>
    <n v="56309"/>
    <n v="1715"/>
    <n v="200000"/>
    <n v="194000"/>
    <m/>
    <m/>
    <s v="Aiken, Elaine"/>
    <s v="Aiken, Elaine"/>
    <m/>
    <m/>
    <n v="1"/>
    <n v="40731"/>
    <m/>
    <s v="Clark, David"/>
    <s v="Independent"/>
    <s v="Aqua"/>
    <d v="2021-07-23T00:00:00"/>
  </r>
  <r>
    <s v="Mechanicsburg Station Unit 2 Piping Replacement"/>
    <s v="Item"/>
    <s v="Open"/>
    <x v="1"/>
    <s v="MP00000M2204"/>
    <s v="Maintenance Framework"/>
    <n v="2046226"/>
    <s v="Gebert, Clint"/>
    <s v="East"/>
    <s v="3. Active"/>
    <s v="Defined"/>
    <s v="Facility Integrity"/>
    <n v="61404"/>
    <n v="379125"/>
    <m/>
    <n v="440529.49"/>
    <n v="466282"/>
    <n v="-25752"/>
    <s v="Yellow"/>
    <n v="190000"/>
    <n v="195000"/>
    <n v="385000"/>
    <n v="55529"/>
    <m/>
    <m/>
    <n v="438000"/>
    <m/>
    <m/>
    <n v="438000"/>
    <s v="Full"/>
    <n v="438000"/>
    <n v="61404"/>
    <n v="379125"/>
    <n v="440529"/>
    <s v="No"/>
    <s v="Green"/>
    <d v="2023-01-01T00:00:00"/>
    <d v="2022-12-06T00:00:00"/>
    <d v="2022-12-06T00:00:00"/>
    <d v="2023-04-30T00:00:00"/>
    <d v="2023-06-30T00:00:00"/>
    <m/>
    <m/>
    <n v="30785.55"/>
    <n v="1964.85"/>
    <n v="26281.55"/>
    <n v="1464.74"/>
    <n v="907.8"/>
    <m/>
    <m/>
    <n v="908"/>
    <s v="Red"/>
    <m/>
    <x v="0"/>
    <n v="0"/>
    <n v="210125"/>
    <n v="60000"/>
    <n v="20000"/>
    <n v="89000"/>
    <m/>
    <m/>
    <m/>
    <s v="6/5/2023-Planning starting the work in July.  5/3/23-CGG- variance due to Unit coming back from hydro east and needing to go back for repairs. 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_x000a__x000d__x000a__x000d__x000a_9.12.22.DLC: Moved forecast into 2023 per PM_x000d__x000a__x000d__x000a__x000d__x000a_7/6/22-CGG- No time to work on this at the moment. Hoping to fit project in later in the year."/>
    <d v="2023-06-05T00:00:00"/>
    <s v="Sautter, Maureen"/>
    <m/>
    <s v="East"/>
    <s v="Pipelines and Terminals"/>
    <s v="Integrity"/>
    <s v="Integrity"/>
    <s v="Mechanicsburg"/>
    <s v="MP - MECHANICSBURG STATION"/>
    <m/>
    <n v="59032"/>
    <n v="2373"/>
    <n v="290125"/>
    <n v="89000"/>
    <m/>
    <m/>
    <s v="Aiken, Elaine"/>
    <s v="Aiken, Elaine"/>
    <m/>
    <m/>
    <n v="1"/>
    <n v="40515"/>
    <m/>
    <s v="Guest, ProSight"/>
    <s v="Independent"/>
    <s v="Aqua"/>
    <d v="2021-07-12T00:00:00"/>
  </r>
  <r>
    <s v="Mechanicsburg Unit 2 Pump Repair"/>
    <s v="Item"/>
    <s v="Open"/>
    <x v="0"/>
    <s v="MG00000E2301"/>
    <s v="Maintenance Framework"/>
    <n v="2084869"/>
    <s v="Orischak, Bob"/>
    <s v="East"/>
    <s v="6. Operational"/>
    <s v="Drawdown"/>
    <s v="Rotating Equipment"/>
    <n v="150634"/>
    <n v="1"/>
    <m/>
    <n v="150635.18"/>
    <n v="86792"/>
    <n v="63844"/>
    <s v="Red"/>
    <m/>
    <m/>
    <m/>
    <n v="150635"/>
    <m/>
    <m/>
    <n v="65000"/>
    <m/>
    <m/>
    <n v="65000"/>
    <s v="Full"/>
    <n v="65000"/>
    <n v="150634"/>
    <n v="1"/>
    <n v="150635"/>
    <s v="No"/>
    <s v="Green"/>
    <d v="2023-03-01T00:00:00"/>
    <d v="2023-02-15T00:00:00"/>
    <d v="2023-02-15T00:00:00"/>
    <d v="2023-03-15T00:00:00"/>
    <d v="2023-07-01T00:00:00"/>
    <m/>
    <m/>
    <m/>
    <m/>
    <n v="56790.559999999998"/>
    <n v="16037.37"/>
    <n v="77806.25"/>
    <n v="25000"/>
    <n v="25000"/>
    <n v="52806"/>
    <s v="Red"/>
    <m/>
    <x v="6"/>
    <m/>
    <m/>
    <m/>
    <m/>
    <m/>
    <m/>
    <n v="1"/>
    <m/>
    <s v="6/1/23 RLO  After the 3rd time the pump is finally installed and workinig. Going to be asking Hydro to provide a refund of the 25k additional payment made to them. Keep project open_x000d__x000a_5/1/23 RLO the pump that was delivered had an issue with the rotor. rebuild company is blaming Buckeye. This is going to be an extra 25k hitting this project. _x000d__x000a_04/3/23 RLO - All money from this project is currently hitting OPEX. This will be reclassed to this project upon complete. Expected to be complete by 4/8/23 [MCS 4/3/2023-accruing 35K for HydroEast,  and will do residual flip from local for April business]._x000d__x000a__x000d__x000a_3/28/2023 - I put in flip ticket to move the 35K on WO 2051620 local budget onto this project.  MCS._x000d__x000a__x000d__x000a_3/9/2023 - Will put 35K flip ticket in (for March business) for payroll and small purchases already incurred on local budget.  POs were proactively flipped 3/2.  Changed the forecast from 65K all in April to 35K in March, 30K in April.  MCS_x000d__x000a__x000d__x000a__x000d__x000a_3/1/2023 RLO Project just approved."/>
    <d v="2023-06-01T00:00:00"/>
    <s v="Sautter, Maureen"/>
    <m/>
    <s v="East"/>
    <s v="Pipelines and Terminals"/>
    <s v="Station/Terminal"/>
    <m/>
    <s v="Mechanicsburg"/>
    <s v="MG - MECHANICSBURG EAST"/>
    <m/>
    <n v="56791"/>
    <n v="93844"/>
    <m/>
    <n v="1"/>
    <m/>
    <m/>
    <s v="Posipanko, Dan"/>
    <s v="Posipanko, Daniel A."/>
    <s v="N/A"/>
    <m/>
    <n v="1"/>
    <n v="46603"/>
    <m/>
    <s v="Orischak, Bob"/>
    <s v="JDE Child"/>
    <s v="Burnt Orange"/>
    <d v="2023-02-15T00:00:00"/>
  </r>
  <r>
    <s v="Mechanicsburg West Pipeline Control Valve Replacement"/>
    <s v="Item"/>
    <s v="Open"/>
    <x v="1"/>
    <s v="MT00000M2301"/>
    <s v="Maintenance Framework"/>
    <n v="2111211"/>
    <s v="Gebert, Clint"/>
    <s v="East"/>
    <s v="2. Pending AFE"/>
    <m/>
    <s v="Valves"/>
    <n v="915"/>
    <n v="100000"/>
    <m/>
    <n v="100914.93"/>
    <n v="100000"/>
    <n v="915"/>
    <s v="Yellow"/>
    <n v="100000"/>
    <m/>
    <n v="100000"/>
    <n v="915"/>
    <m/>
    <m/>
    <m/>
    <m/>
    <m/>
    <m/>
    <s v="Interim"/>
    <m/>
    <n v="915"/>
    <n v="100000"/>
    <n v="100915"/>
    <s v="No"/>
    <s v="Green"/>
    <d v="2023-04-01T00:00:00"/>
    <m/>
    <m/>
    <m/>
    <d v="2023-09-30T00:00:00"/>
    <m/>
    <m/>
    <m/>
    <m/>
    <m/>
    <n v="914.93"/>
    <m/>
    <m/>
    <m/>
    <m/>
    <m/>
    <m/>
    <x v="0"/>
    <m/>
    <m/>
    <m/>
    <n v="100000"/>
    <m/>
    <m/>
    <m/>
    <m/>
    <s v="6/5/2023 - Control valve has been ordered."/>
    <d v="2023-06-05T00:00:00"/>
    <s v="Sautter, Maureen"/>
    <m/>
    <s v="East"/>
    <s v="Pipelines and Terminals"/>
    <s v="Operating Infrastructure"/>
    <m/>
    <s v="Mechanicsburg"/>
    <s v="MT - MECHANICSBURG WEST"/>
    <m/>
    <m/>
    <n v="915"/>
    <n v="100000"/>
    <m/>
    <m/>
    <m/>
    <s v="Oey, Alex"/>
    <s v="Oey, Alexander"/>
    <m/>
    <m/>
    <n v="1"/>
    <n v="34118"/>
    <m/>
    <s v="Guest, ProSight"/>
    <s v="Independent"/>
    <s v="Aqua"/>
    <d v="2019-08-19T00:00:00"/>
  </r>
  <r>
    <s v="MP720DT - Digs from 2021 GEO+XYZ ILI"/>
    <s v="Item"/>
    <s v="Open"/>
    <x v="1"/>
    <s v="MP720KTM2201"/>
    <s v="Exempt"/>
    <n v="1945854"/>
    <s v="Gebert, Clint"/>
    <s v="East"/>
    <s v="7. Closed"/>
    <s v="Defined"/>
    <s v="Pipeline Digs"/>
    <n v="547"/>
    <m/>
    <m/>
    <n v="547.44000000000005"/>
    <n v="497"/>
    <n v="51"/>
    <s v="Red"/>
    <m/>
    <m/>
    <m/>
    <n v="547"/>
    <m/>
    <m/>
    <n v="931000"/>
    <m/>
    <m/>
    <n v="931000"/>
    <s v="Full"/>
    <n v="931000"/>
    <n v="627329"/>
    <m/>
    <n v="627329"/>
    <s v="No"/>
    <s v="Green"/>
    <d v="2022-02-01T00:00:00"/>
    <d v="2022-03-26T00:00:00"/>
    <d v="2022-03-26T00:00:00"/>
    <d v="2022-12-31T00:00:00"/>
    <d v="2022-08-31T00:00:00"/>
    <m/>
    <m/>
    <n v="496.58"/>
    <m/>
    <m/>
    <m/>
    <n v="50.86"/>
    <m/>
    <m/>
    <n v="51"/>
    <s v="Red"/>
    <m/>
    <x v="0"/>
    <m/>
    <m/>
    <m/>
    <m/>
    <m/>
    <m/>
    <m/>
    <m/>
    <s v="1/12/2023 - Closed WO/PO, set OPPM Project status to 'Closed'. MCS_x000d__x000a__x000d__x000a__x000d__x000a_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_x000a__x000d__x000a__x000d__x000a_3/4/2022 -&quot; Started permitting.  Money can be [is] shown in August and September for now&quot;. -Clint Gebert._x000d__x000a__x000d__x000a_3/3/22 - Project moved to Clint Gebert (per Ed Keeth)._x000d__x000a__x000d__x000a_3/3/22 This is Clint Geberts project and should be moved to his oppm. EK5507"/>
    <d v="2023-01-12T00:00:00"/>
    <s v="Sautter, Maureen"/>
    <m/>
    <s v="East"/>
    <s v="Pipelines and Terminals"/>
    <s v="Integrity"/>
    <m/>
    <s v="Mechanicsburg"/>
    <s v="MP720KT - MECHANICSBURG-NEW KINGSTON"/>
    <m/>
    <n v="497"/>
    <n v="51"/>
    <m/>
    <m/>
    <n v="626782"/>
    <m/>
    <s v="Bartal, Nick"/>
    <s v="Guenther, Steve"/>
    <m/>
    <m/>
    <n v="1"/>
    <n v="41007"/>
    <m/>
    <s v="Administrator, System"/>
    <s v="Independent"/>
    <s v="Aqua"/>
    <d v="2021-08-04T00:00:00"/>
  </r>
  <r>
    <s v="MX750LX - Install CP System Along MX750LX"/>
    <s v="Item"/>
    <s v="Open"/>
    <x v="1"/>
    <s v="MX750LXM2101"/>
    <s v="Exempt"/>
    <n v="1803601"/>
    <s v="Gable, Rob"/>
    <s v="East"/>
    <s v="3. Active"/>
    <s v="Defined"/>
    <s v="Cathodic Protection"/>
    <n v="446"/>
    <n v="105500"/>
    <m/>
    <n v="105945.77"/>
    <n v="105763"/>
    <n v="182"/>
    <s v="Yellow"/>
    <m/>
    <m/>
    <m/>
    <n v="105946"/>
    <m/>
    <m/>
    <n v="117000"/>
    <m/>
    <m/>
    <n v="117000"/>
    <s v="Full"/>
    <n v="117000"/>
    <n v="19141"/>
    <n v="105500"/>
    <n v="124641"/>
    <s v="No"/>
    <s v="Green"/>
    <d v="2021-01-01T00:00:00"/>
    <d v="2021-01-20T00:00:00"/>
    <d v="2021-01-20T00:00:00"/>
    <d v="2021-11-15T00:00:00"/>
    <d v="2023-08-31T00:00:00"/>
    <m/>
    <m/>
    <n v="86.24"/>
    <n v="87.79"/>
    <n v="89.37"/>
    <n v="90.49"/>
    <n v="91.88"/>
    <n v="24000"/>
    <n v="24000"/>
    <n v="-23908"/>
    <s v="Red"/>
    <m/>
    <x v="5"/>
    <m/>
    <n v="24000"/>
    <n v="36500"/>
    <m/>
    <n v="45000"/>
    <m/>
    <m/>
    <m/>
    <s v="6/2/2023 RAG - Delayed due to audit focus.  5/2/2023 RAG - Will work on property rights during Q2.  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
    <d v="2023-06-02T00:00:00"/>
    <s v="Sautter, Maureen"/>
    <m/>
    <s v="East"/>
    <s v="Pipelines and Terminals"/>
    <s v="Integrity"/>
    <m/>
    <s v="Malvern"/>
    <s v="MX750LX - MALVERN TO LANCASTER JCT"/>
    <m/>
    <n v="263"/>
    <n v="182"/>
    <n v="60500"/>
    <n v="45000"/>
    <n v="7604"/>
    <m/>
    <s v="Geib, Rob"/>
    <s v="Geib, Robert"/>
    <s v="N/A"/>
    <m/>
    <n v="1"/>
    <n v="25713"/>
    <m/>
    <s v="Guest, ProSight"/>
    <s v="Independent"/>
    <s v="Aqua"/>
    <d v="2017-09-08T00:00:00"/>
  </r>
  <r>
    <s v="MX751REEP24812 Pickering Creek Exposure Remediation"/>
    <s v="Item"/>
    <s v="Open"/>
    <x v="1"/>
    <s v="MX751REM2301"/>
    <s v="Project Framework"/>
    <n v="2124171"/>
    <s v="Gebert, Clint"/>
    <s v="East"/>
    <s v="2. Pending AFE"/>
    <m/>
    <s v="Exposure Remediation"/>
    <m/>
    <n v="50000"/>
    <m/>
    <n v="50000"/>
    <m/>
    <n v="50000"/>
    <s v="Red"/>
    <m/>
    <m/>
    <m/>
    <n v="50000"/>
    <m/>
    <m/>
    <m/>
    <m/>
    <m/>
    <m/>
    <s v="Interim"/>
    <m/>
    <m/>
    <n v="1000000"/>
    <n v="1000000"/>
    <s v="No"/>
    <s v="Green"/>
    <d v="2023-09-01T00:00:00"/>
    <m/>
    <m/>
    <m/>
    <d v="2024-08-31T00:00:00"/>
    <m/>
    <m/>
    <m/>
    <m/>
    <m/>
    <m/>
    <m/>
    <m/>
    <m/>
    <m/>
    <m/>
    <m/>
    <x v="0"/>
    <m/>
    <m/>
    <m/>
    <n v="30000"/>
    <m/>
    <m/>
    <n v="20000"/>
    <m/>
    <s v="6/5/2023 - Permit in process for 2024 construction."/>
    <d v="2023-06-05T00:00:00"/>
    <m/>
    <m/>
    <s v="East"/>
    <s v="Pipelines and Terminals"/>
    <s v="Integrity"/>
    <m/>
    <s v="Malvern"/>
    <s v="MX751RE - MALVERN TO READING JCT"/>
    <m/>
    <m/>
    <n v="0"/>
    <n v="30000"/>
    <n v="20000"/>
    <m/>
    <n v="950000"/>
    <s v="Hurley, Brian"/>
    <s v="Shook, Mark B."/>
    <m/>
    <m/>
    <n v="1"/>
    <n v="47090"/>
    <m/>
    <s v="Hurley, Brian"/>
    <s v="Independent"/>
    <s v="Aqua"/>
    <d v="2023-05-17T00:00:00"/>
  </r>
  <r>
    <s v="New Haven - Waterfront - Fuel loading platform engineering assessment"/>
    <s v="Item"/>
    <s v="Candidate"/>
    <x v="1"/>
    <m/>
    <s v="Project Framework"/>
    <m/>
    <s v="Wojton, Brian"/>
    <s v="East"/>
    <s v="1. Proposed"/>
    <m/>
    <s v="Marine"/>
    <m/>
    <n v="100000"/>
    <m/>
    <n v="100000"/>
    <n v="100000"/>
    <n v="0"/>
    <s v="Green"/>
    <n v="100000"/>
    <m/>
    <n v="100000"/>
    <n v="0"/>
    <m/>
    <m/>
    <m/>
    <m/>
    <m/>
    <m/>
    <m/>
    <m/>
    <m/>
    <n v="600000"/>
    <n v="600000"/>
    <s v="No"/>
    <s v="Green"/>
    <d v="2023-09-01T00:00:00"/>
    <m/>
    <m/>
    <m/>
    <d v="2023-09-30T00:00:00"/>
    <m/>
    <m/>
    <m/>
    <m/>
    <m/>
    <m/>
    <m/>
    <m/>
    <m/>
    <m/>
    <m/>
    <m/>
    <x v="0"/>
    <m/>
    <m/>
    <m/>
    <n v="100000"/>
    <m/>
    <m/>
    <m/>
    <m/>
    <s v="05/08/2023 - discussions with Ops regarding scope of the fuel loading platform assessment IP."/>
    <d v="2023-05-08T00:00:00"/>
    <m/>
    <m/>
    <s v="East"/>
    <s v="Pipelines and Terminals"/>
    <s v="Operating Infrastructure"/>
    <m/>
    <s v="New Haven Harbor"/>
    <s v="BNTNV - New Haven Waterfront Terminal"/>
    <m/>
    <m/>
    <n v="0"/>
    <n v="100000"/>
    <m/>
    <m/>
    <n v="500000"/>
    <s v="Spari, Markella"/>
    <m/>
    <m/>
    <m/>
    <n v="1"/>
    <n v="45118"/>
    <m/>
    <s v="Spari, Markella"/>
    <s v="Independent"/>
    <s v="Aqua"/>
    <d v="2022-08-19T00:00:00"/>
  </r>
  <r>
    <s v="New Haven - Waterfront Dock repairs"/>
    <s v="Item"/>
    <s v="Candidate"/>
    <x v="0"/>
    <m/>
    <s v="Project Framework"/>
    <m/>
    <s v="Wojton, Brian"/>
    <s v="East"/>
    <s v="1. Proposed"/>
    <m/>
    <s v="Marine"/>
    <m/>
    <n v="120000"/>
    <m/>
    <n v="120000"/>
    <n v="120000"/>
    <n v="0"/>
    <s v="Green"/>
    <n v="120000"/>
    <m/>
    <n v="120000"/>
    <n v="0"/>
    <m/>
    <m/>
    <m/>
    <m/>
    <m/>
    <m/>
    <m/>
    <m/>
    <m/>
    <n v="120000"/>
    <n v="120000"/>
    <s v="No"/>
    <s v="Green"/>
    <d v="2023-09-01T00:00:00"/>
    <m/>
    <m/>
    <m/>
    <d v="2023-09-30T00:00:00"/>
    <m/>
    <m/>
    <m/>
    <m/>
    <m/>
    <m/>
    <m/>
    <m/>
    <m/>
    <m/>
    <m/>
    <m/>
    <x v="0"/>
    <m/>
    <m/>
    <m/>
    <n v="120000"/>
    <m/>
    <m/>
    <m/>
    <m/>
    <s v="05/08/2023 - visit to be scheduled in June to prepare scope of work."/>
    <d v="2023-05-08T00:00:00"/>
    <m/>
    <m/>
    <s v="East"/>
    <s v="Pipelines and Terminals"/>
    <s v="Station/Terminal"/>
    <m/>
    <s v="New Haven Harbor"/>
    <s v="BNTNV - New Haven Waterfront Terminal"/>
    <m/>
    <m/>
    <n v="0"/>
    <n v="120000"/>
    <m/>
    <m/>
    <m/>
    <s v="Spari, Markella"/>
    <m/>
    <m/>
    <m/>
    <n v="1"/>
    <n v="45802"/>
    <m/>
    <s v="Clark, David"/>
    <s v="Independent"/>
    <s v="Aqua"/>
    <d v="2022-09-10T00:00:00"/>
  </r>
  <r>
    <s v="New Haven 85 East - Bulkhead Replacement"/>
    <s v="Item"/>
    <s v="Open"/>
    <x v="1"/>
    <s v="BNTNX00M2205"/>
    <s v="Project Framework"/>
    <n v="2053733"/>
    <s v="Wojton, Brian"/>
    <s v="East"/>
    <s v="3. Active"/>
    <s v="Defined"/>
    <s v="Marine"/>
    <n v="108176"/>
    <n v="50000"/>
    <m/>
    <n v="158176"/>
    <n v="210670"/>
    <n v="-52494"/>
    <s v="Red"/>
    <n v="250000"/>
    <m/>
    <n v="250000"/>
    <n v="-91824"/>
    <m/>
    <m/>
    <n v="250000"/>
    <m/>
    <m/>
    <n v="250000"/>
    <s v="Phase"/>
    <n v="250000"/>
    <n v="152406"/>
    <n v="50000"/>
    <n v="202406"/>
    <s v="No"/>
    <s v="Green"/>
    <d v="2022-12-01T00:00:00"/>
    <d v="2022-12-28T00:00:00"/>
    <d v="2022-12-28T00:00:00"/>
    <d v="2023-08-30T00:00:00"/>
    <d v="2023-08-31T00:00:00"/>
    <m/>
    <m/>
    <n v="15809.35"/>
    <n v="48606.36"/>
    <n v="21254.5"/>
    <n v="12557.14"/>
    <n v="9948.65"/>
    <n v="15000"/>
    <n v="15000"/>
    <n v="-5051"/>
    <s v="Red"/>
    <m/>
    <x v="0"/>
    <n v="10000"/>
    <n v="30000"/>
    <n v="10000"/>
    <m/>
    <m/>
    <m/>
    <m/>
    <m/>
    <s v="05/08/2023 - meeting set 5/10 to review parameters for conceptual bulkhead design._x000d__x000a__x000d__x000a_4/21/23 - Bowman is evaluating the data and providing options to Buckeye on best repair._x000d__x000a__x000d__x000a_3/3/2023 - additional costs occurred due to down time caused by Operations activities._x000d__x000a__x000d__x000a_11/23/2022 - moved 50k into Dec. for Geotech work pulled forward."/>
    <d v="2023-05-08T00:00:00"/>
    <s v="Walker, Carol"/>
    <m/>
    <s v="East"/>
    <s v="Pipelines and Terminals"/>
    <s v="Operating Infrastructure"/>
    <m/>
    <s v="New Haven Harbor"/>
    <s v="BNTNX - New Haven 85 East Terminal"/>
    <m/>
    <n v="85670"/>
    <n v="32506"/>
    <n v="40000"/>
    <m/>
    <n v="44230"/>
    <m/>
    <s v="Spari, Markella"/>
    <s v="Mirandi, Angela"/>
    <m/>
    <m/>
    <n v="1"/>
    <n v="45880"/>
    <m/>
    <s v="Clark, David"/>
    <s v="Independent"/>
    <s v="Aqua"/>
    <d v="2022-09-20T00:00:00"/>
  </r>
  <r>
    <s v="New Haven 85 East - OWS Recondition"/>
    <s v="Item"/>
    <s v="Open"/>
    <x v="1"/>
    <s v="BNTNX00M2304"/>
    <s v="Maintenance Framework"/>
    <n v="2119758"/>
    <s v="Schwindt, Joseph"/>
    <s v="East"/>
    <s v="3. Active"/>
    <s v="Defined"/>
    <s v="Storm Water Management"/>
    <m/>
    <n v="245000"/>
    <m/>
    <n v="245000"/>
    <n v="200000"/>
    <n v="45000"/>
    <s v="Red"/>
    <n v="200000"/>
    <n v="22300"/>
    <n v="222300"/>
    <n v="22700"/>
    <m/>
    <m/>
    <n v="223000"/>
    <m/>
    <m/>
    <n v="223000"/>
    <s v="Full"/>
    <n v="223000"/>
    <m/>
    <n v="245000"/>
    <n v="245000"/>
    <s v="No"/>
    <s v="Green"/>
    <d v="2023-07-01T00:00:00"/>
    <d v="2023-05-01T00:00:00"/>
    <d v="2023-05-01T00:00:00"/>
    <d v="2023-09-30T00:00:00"/>
    <d v="2023-09-30T00:00:00"/>
    <m/>
    <m/>
    <m/>
    <m/>
    <m/>
    <m/>
    <m/>
    <m/>
    <m/>
    <m/>
    <m/>
    <m/>
    <x v="0"/>
    <n v="0"/>
    <n v="60000"/>
    <n v="45000"/>
    <n v="140000"/>
    <m/>
    <m/>
    <m/>
    <m/>
    <s v="6/2/23 RLO Added funding to this project from the 85 East Loading Rack Containment upgrades. that project has been cancelled. _x000d__x000a_6/1/23 - decision has been made to replace pumps and add level instrumentation.  No other work to OWS at this time.  Getting quotes._x000d__x000a__x000d__x000a__x000d__x000a_5/1/2023 - Getting quotes."/>
    <d v="2023-06-06T00:00:00"/>
    <s v="Sautter, Maureen"/>
    <m/>
    <s v="East"/>
    <s v="Pipelines and Terminals"/>
    <s v="Operating Infrastructure"/>
    <m/>
    <s v="New Haven Harbor"/>
    <s v="BNTNX - New Haven 85 East Terminal"/>
    <m/>
    <m/>
    <n v="0"/>
    <n v="245000"/>
    <m/>
    <m/>
    <m/>
    <s v="Bonenberger, Mark"/>
    <s v="Orischak, Bob"/>
    <m/>
    <m/>
    <n v="1"/>
    <n v="44451"/>
    <m/>
    <s v="Guest, ProSight"/>
    <s v="Independent"/>
    <s v="Aqua"/>
    <d v="2022-08-08T00:00:00"/>
  </r>
  <r>
    <s v="New Haven 85 East (BNTNX) - Loading Rack Containment Improvements"/>
    <s v="Item"/>
    <s v="Candidate"/>
    <x v="1"/>
    <m/>
    <s v="Maintenance Framework"/>
    <m/>
    <s v="Schwindt, Joseph"/>
    <s v="East"/>
    <s v="8. Canceled"/>
    <m/>
    <s v="Secondary Containment"/>
    <m/>
    <n v="0"/>
    <m/>
    <n v="0"/>
    <n v="65000"/>
    <n v="-65000"/>
    <s v="Red"/>
    <n v="65000"/>
    <m/>
    <n v="65000"/>
    <n v="-65000"/>
    <m/>
    <m/>
    <m/>
    <m/>
    <m/>
    <m/>
    <m/>
    <m/>
    <m/>
    <n v="0"/>
    <n v="0"/>
    <s v="No"/>
    <s v="Green"/>
    <m/>
    <m/>
    <m/>
    <m/>
    <d v="2023-07-31T00:00:00"/>
    <m/>
    <m/>
    <m/>
    <m/>
    <m/>
    <m/>
    <m/>
    <m/>
    <m/>
    <m/>
    <m/>
    <m/>
    <x v="0"/>
    <m/>
    <n v="0"/>
    <m/>
    <m/>
    <m/>
    <m/>
    <m/>
    <m/>
    <s v="6/1/23 RLO Canceled - Engineering survey shows that the loading rack does not need containment improvements per Jason Mengel. Funding moved to 85East OWS improvements_x000d__x000a_5/31/23 - Recent Engineering Report (SPEC) indicates the rack areas have adequate containment.  Need to confirm.  Project may not be needed based on this report."/>
    <d v="2023-06-02T00:00:00"/>
    <m/>
    <m/>
    <s v="East"/>
    <s v="Pipelines and Terminals"/>
    <s v="Operating Infrastructure"/>
    <m/>
    <s v="New Haven Harbor"/>
    <s v="BNTNX - New Haven 85 East Terminal"/>
    <m/>
    <m/>
    <n v="0"/>
    <n v="0"/>
    <m/>
    <m/>
    <m/>
    <s v="Clark, Dave"/>
    <m/>
    <m/>
    <m/>
    <n v="1"/>
    <n v="45792"/>
    <m/>
    <s v="Clark, David"/>
    <s v="Independent"/>
    <s v="Aqua"/>
    <d v="2022-09-10T00:00:00"/>
  </r>
  <r>
    <s v="New Haven 85 East Dredging"/>
    <s v="Item"/>
    <s v="Open"/>
    <x v="1"/>
    <s v="BNTNX00M2202"/>
    <s v="Project Framework"/>
    <n v="1954939"/>
    <s v="Wojton, Brian"/>
    <s v="East"/>
    <s v="3. Active"/>
    <s v="Defined"/>
    <s v="Marine"/>
    <n v="99449"/>
    <n v="155000"/>
    <m/>
    <n v="254448.9"/>
    <n v="267518"/>
    <n v="-13069"/>
    <s v="Yellow"/>
    <m/>
    <m/>
    <m/>
    <n v="254449"/>
    <m/>
    <m/>
    <n v="84000"/>
    <n v="244000"/>
    <m/>
    <n v="328000"/>
    <s v="Phase"/>
    <n v="328000"/>
    <n v="189063"/>
    <n v="155000"/>
    <n v="344063"/>
    <s v="No"/>
    <s v="Green"/>
    <d v="2022-03-01T00:00:00"/>
    <d v="2022-03-03T00:00:00"/>
    <d v="2022-03-03T00:00:00"/>
    <d v="2022-10-30T00:00:00"/>
    <d v="2023-07-31T00:00:00"/>
    <m/>
    <m/>
    <n v="60252.480000000003"/>
    <n v="18059.16"/>
    <n v="14206.19"/>
    <n v="5287.64"/>
    <n v="1643.43"/>
    <n v="0"/>
    <n v="0"/>
    <n v="1643"/>
    <s v="Red"/>
    <m/>
    <x v="0"/>
    <n v="5000"/>
    <n v="10000"/>
    <m/>
    <n v="0"/>
    <n v="140000"/>
    <m/>
    <m/>
    <m/>
    <s v="04/05/23: MKS Due to uncertainties with this project and permitting considerations this project may not be completed this year. Reallocating 470K to fund project OPPM ID 46566 Perth Amboy Biodiesel LA Refurbishment._x000d__x000a__x000d__x000a__x000d__x000a_1.30.23 SDB: Laboratory can now proceed with secondary phase of Tier III Biological testing. Scheduling sediment coring in February._x000d__x000a__x000d__x000a_1.3.23 SDB:  Received laboratory analytical for the first phase of testing. Phase II of the Tier III testing still needs to be completed once clam species needed is available._x000d__x000a__x000d__x000a_1.3.2023 TN - Delay due to needed materials for testing by contractor. _x000d__x000a__x000d__x000a_1.25.22 SDB: Bioaccumulation test will be completed next year. The sheet wall will need to be replaced before dredging can be completed._x000d__x000a_10.31.22 TN - Triton unable to do sediment testing at the moment, will go into next year._x000d__x000a__x000d__x000a_10.31.22 SDB: Coring contractor completed coring work and samples are in the lab for elutriate testing._x000d__x000a__x000d__x000a_10.18.22 SDB: Coring contractor scheduled for _x000d__x000a__x000d__x000a_10/24. Can only complete elutriate testing as the required clam species needed for bioacculmulation test are not available. Delay of approximately 3 months._x000d__x000a__x000d__x000a_10.5.22 SDB: Received final SAP plan from ACOE. TCC is scheduling the coring contractor._x000d__x000a__x000d__x000a_9.7.22:MKS  2023 forecast adjusted to 750K._x000d__x000a__x000d__x000a_9.2.22 SDB: TCC received PO for Tier III testing._x000d__x000a__x000d__x000a_8.25.22 SDB: Proposal accepted and an AFE to cover these costs is being approved. A new PO for these additional services will be issued to TCC._x000d__x000a__x000d__x000a_8.15.22 SDB: TCC to provide us with a proposal for the elutriate testing required._x000d__x000a__x000d__x000a_8.1.22 SDB: TCC received suitability determination from ACOE. TCC reviewed the reply in order to determine path forward as a Full Tier III will be the most likely at the moment._x000d__x000a__x000d__x000a_7.8.22 SDB: Triton Coastal Consultants is waiting on ACOE reply on the suitability determination which is under review. Dredging may be delayed as the failed bulkhead will need to be repaired prior to dredging._x000d__x000a__x000d__x000a_6.9.22.DLC: Added back in $100k for engineering for 2023 effort. 6.6.22 KDB: Projected Budget $950K; $860K has yet to be forecasted._x000d__x000a__x000d__x000a_5.31.22 SDB: TCC presently waiting for the reply regarding the suitability determination from the ACOE. Once received we can then submitthe application to the CT DEEP/ACOE._x000d__x000a__x000d__x000a_5.2.22 SDB: TCC continues working on submittal documentation and looking at alternate dredgingand disposal scenarios._x000d__x000a__x000d__x000a_3.31.22 SDB: Data was submitted to ACOE/ CT DEEP on first week of March. Waiting for the ACOE suitability determination in 3-6 months._x000d__x000a_3.7.22 SDB: Soil samples results received. Discussing path forward with TCC and options._x000d__x000a__x000d__x000a_3.1.22 SDB: Requested Phase 1 AFE and is routed for Approval._x000d__x000a_2.18.22.DLC: Getting sample results in Feb and wall inspected to finalize scope."/>
    <d v="2023-04-05T00:00:00"/>
    <s v="Nguyen, Tong"/>
    <m/>
    <s v="East"/>
    <s v="Pipelines and Terminals"/>
    <s v="Operating Infrastructure"/>
    <m/>
    <s v="New Haven Harbor"/>
    <s v="BNTNX - New Haven 85 East Terminal"/>
    <m/>
    <n v="92518"/>
    <n v="11931"/>
    <n v="10000"/>
    <n v="140000"/>
    <n v="89614"/>
    <m/>
    <s v="Spari, Markella"/>
    <s v="Spari, Markella"/>
    <m/>
    <m/>
    <n v="1"/>
    <n v="42162"/>
    <m/>
    <s v="Clark, David"/>
    <s v="Independent"/>
    <s v="Aqua"/>
    <d v="2021-09-16T00:00:00"/>
  </r>
  <r>
    <s v="New Haven 85 East Rack Fall Protection"/>
    <s v="Item"/>
    <s v="Candidate"/>
    <x v="1"/>
    <m/>
    <s v="Maintenance Framework"/>
    <m/>
    <s v="Schwindt, Joseph"/>
    <s v="East"/>
    <s v="1. Proposed"/>
    <m/>
    <s v="East"/>
    <m/>
    <n v="155000"/>
    <m/>
    <n v="155000"/>
    <n v="155000"/>
    <n v="0"/>
    <s v="Green"/>
    <n v="155000"/>
    <m/>
    <n v="155000"/>
    <n v="0"/>
    <m/>
    <m/>
    <m/>
    <m/>
    <m/>
    <m/>
    <m/>
    <m/>
    <m/>
    <n v="155000"/>
    <n v="155000"/>
    <s v="No"/>
    <s v="Green"/>
    <d v="2023-07-01T00:00:00"/>
    <m/>
    <m/>
    <m/>
    <d v="2023-11-30T00:00:00"/>
    <m/>
    <m/>
    <m/>
    <m/>
    <m/>
    <m/>
    <m/>
    <m/>
    <m/>
    <m/>
    <m/>
    <m/>
    <x v="0"/>
    <m/>
    <n v="40000"/>
    <n v="40000"/>
    <m/>
    <m/>
    <n v="75000"/>
    <m/>
    <m/>
    <s v="5/31/23 - Had discussions with vendor.  Need to work on design. On hold pending completion of Macungie Fall Protection._x000d__x000a__x000d__x000a__x000d__x000a_4/3/2023 - Joe Schwindt will contact vendor (Bullard) to get an estimate."/>
    <d v="2023-06-01T00:00:00"/>
    <m/>
    <m/>
    <s v="East"/>
    <s v="Pipelines and Terminals"/>
    <s v="Operating Infrastructure"/>
    <m/>
    <s v="New Haven Harbor"/>
    <s v="BNTNX - New Haven 85 East Terminal"/>
    <m/>
    <m/>
    <n v="0"/>
    <n v="80000"/>
    <n v="75000"/>
    <m/>
    <m/>
    <s v="Orischak, Bob"/>
    <m/>
    <m/>
    <m/>
    <n v="1"/>
    <n v="44530"/>
    <m/>
    <s v="Guest, ProSight"/>
    <s v="Independent"/>
    <s v="Aqua"/>
    <d v="2022-08-11T00:00:00"/>
  </r>
  <r>
    <s v="New Haven 85 East Terminal (BNTNX) Tank  15A - OOS API 653 Insp"/>
    <s v="Item"/>
    <s v="Open"/>
    <x v="1"/>
    <s v="BNTNX00M2302"/>
    <s v="Maintenance Framework"/>
    <n v="2086562"/>
    <s v="Marrocco, Alex"/>
    <s v="East"/>
    <s v="3. Active"/>
    <s v="Defined"/>
    <s v="Tanks"/>
    <n v="48935"/>
    <n v="800000"/>
    <m/>
    <n v="848934.53"/>
    <n v="270000"/>
    <n v="578935"/>
    <s v="Red"/>
    <n v="989914"/>
    <m/>
    <n v="989914"/>
    <n v="-140979"/>
    <m/>
    <m/>
    <n v="127770"/>
    <m/>
    <m/>
    <n v="127770"/>
    <s v="Phase"/>
    <n v="127770"/>
    <n v="48935"/>
    <n v="800000"/>
    <n v="848935"/>
    <s v="No"/>
    <s v="Green"/>
    <d v="2023-04-01T00:00:00"/>
    <d v="2023-02-27T00:00:00"/>
    <d v="2023-02-27T00:00:00"/>
    <d v="2023-07-31T00:00:00"/>
    <d v="2023-07-31T00:00:00"/>
    <m/>
    <m/>
    <m/>
    <m/>
    <m/>
    <n v="47652.09"/>
    <n v="1282.44"/>
    <n v="100000"/>
    <n v="100000"/>
    <n v="-98718"/>
    <s v="Red"/>
    <n v="0"/>
    <x v="1"/>
    <n v="0"/>
    <n v="300000"/>
    <n v="300000"/>
    <n v="200000"/>
    <m/>
    <m/>
    <m/>
    <m/>
    <s v="4/5/2023 Tank cleaning was late in starting and has since been completed.  Inspection is underway._x000d__x000a_3/3/2023 Work is behind schedule due to contractor availability.  Expect to resume project this month."/>
    <d v="2023-06-09T00:00:00"/>
    <s v="Walker, Carol"/>
    <m/>
    <s v="East"/>
    <s v="Pipelines and Terminals"/>
    <s v="Integrity"/>
    <m/>
    <s v="New Haven Harbor"/>
    <s v="BNTNX - New Haven 85 East Terminal"/>
    <m/>
    <m/>
    <n v="48935"/>
    <n v="800000"/>
    <m/>
    <m/>
    <m/>
    <s v="Stine, Carlton"/>
    <s v="Stine, Carlton"/>
    <m/>
    <m/>
    <n v="1"/>
    <n v="44853"/>
    <m/>
    <s v="Administrator, System"/>
    <s v="Independent"/>
    <s v="Aqua"/>
    <d v="2022-08-17T00:00:00"/>
  </r>
  <r>
    <s v="New Haven 85 East Terminal (BNTNX) Tank  8A - OOS API 653 Insp"/>
    <s v="Item"/>
    <s v="Open"/>
    <x v="1"/>
    <s v="BNTNX00M2303"/>
    <s v="Maintenance Framework"/>
    <n v="2086548"/>
    <s v="Marrocco, Alex"/>
    <s v="East"/>
    <s v="3. Active"/>
    <s v="Defined"/>
    <s v="Tanks"/>
    <n v="324747"/>
    <n v="75000"/>
    <m/>
    <n v="399746.86"/>
    <n v="282774"/>
    <n v="116973"/>
    <s v="Red"/>
    <n v="395222"/>
    <m/>
    <n v="395222"/>
    <n v="4525"/>
    <m/>
    <m/>
    <n v="225095"/>
    <m/>
    <m/>
    <n v="225095"/>
    <s v="Phase"/>
    <n v="225095"/>
    <n v="324747"/>
    <n v="75000"/>
    <n v="399747"/>
    <s v="No"/>
    <s v="Green"/>
    <d v="2023-03-01T00:00:00"/>
    <d v="2023-02-27T00:00:00"/>
    <d v="2023-02-27T00:00:00"/>
    <d v="2023-06-30T00:00:00"/>
    <d v="2023-07-31T00:00:00"/>
    <m/>
    <m/>
    <m/>
    <m/>
    <n v="12773.93"/>
    <n v="115696.18"/>
    <n v="196276.75"/>
    <n v="100000"/>
    <n v="100000"/>
    <n v="96277"/>
    <s v="Red"/>
    <n v="0"/>
    <x v="1"/>
    <n v="25000"/>
    <n v="50000"/>
    <m/>
    <m/>
    <m/>
    <m/>
    <m/>
    <m/>
    <s v="6/5/2023 ACV &amp; Waste Management invoices more than expected._x000d__x000a_4/5/2023 Tank was late in coming out-of-service.  Tank is now out-of-service and being cleaned."/>
    <d v="2023-06-05T00:00:00"/>
    <s v="Walker, Carol"/>
    <m/>
    <s v="East"/>
    <s v="Pipelines and Terminals"/>
    <s v="Integrity"/>
    <m/>
    <s v="New Haven Harbor"/>
    <s v="BNTNX - New Haven 85 East Terminal"/>
    <m/>
    <n v="12774"/>
    <n v="336973"/>
    <n v="50000"/>
    <m/>
    <m/>
    <m/>
    <s v="Stine, Carlton"/>
    <s v="Stine, Carlton"/>
    <m/>
    <m/>
    <n v="1"/>
    <n v="44855"/>
    <m/>
    <s v="Administrator, System"/>
    <s v="Independent"/>
    <s v="Aqua"/>
    <d v="2022-08-18T00:00:00"/>
  </r>
  <r>
    <s v="New Haven 85 East Terminal (BNTNX) Tank 17A Inspection and Repair"/>
    <s v="Item"/>
    <s v="Open"/>
    <x v="0"/>
    <s v="BNTNX00E2302"/>
    <s v="Maintenance Framework"/>
    <n v="2110060"/>
    <s v="Marrocco, Alex"/>
    <s v="East"/>
    <s v="3. Active"/>
    <s v="Drawdown"/>
    <s v="Tanks"/>
    <n v="152789"/>
    <m/>
    <m/>
    <n v="152788.96"/>
    <n v="150000"/>
    <n v="2789"/>
    <s v="Yellow"/>
    <m/>
    <m/>
    <m/>
    <n v="152789"/>
    <m/>
    <m/>
    <n v="150000"/>
    <m/>
    <m/>
    <n v="150000"/>
    <s v="Full"/>
    <n v="150000"/>
    <n v="152789"/>
    <m/>
    <n v="152789"/>
    <s v="No"/>
    <s v="Green"/>
    <d v="2023-04-01T00:00:00"/>
    <d v="2023-04-07T00:00:00"/>
    <d v="2023-04-07T00:00:00"/>
    <d v="2023-08-31T00:00:00"/>
    <d v="2023-08-31T00:00:00"/>
    <m/>
    <m/>
    <m/>
    <m/>
    <m/>
    <n v="140000"/>
    <n v="12788.96"/>
    <n v="10000"/>
    <n v="10000"/>
    <n v="2789"/>
    <s v="Red"/>
    <n v="0"/>
    <x v="0"/>
    <m/>
    <m/>
    <m/>
    <m/>
    <m/>
    <m/>
    <m/>
    <m/>
    <s v="Tank having multiple emergent floor repairs due to leak"/>
    <d v="2023-05-15T00:00:00"/>
    <s v="Walker, Carol"/>
    <m/>
    <s v="East"/>
    <s v="Pipelines and Terminals"/>
    <s v="Tank Integrity"/>
    <m/>
    <s v="New Haven Harbor"/>
    <s v="BNTNX - New Haven 85 East Terminal"/>
    <m/>
    <m/>
    <n v="152789"/>
    <m/>
    <m/>
    <m/>
    <m/>
    <s v="Stine, Carlton"/>
    <s v="Stine, Carlton"/>
    <s v="N/A"/>
    <m/>
    <n v="1"/>
    <n v="46906"/>
    <m/>
    <s v="Stine, Carlton"/>
    <s v="JDE Child"/>
    <s v="Burnt Orange"/>
    <d v="2023-04-07T00:00:00"/>
  </r>
  <r>
    <s v="New Haven Booster #1 (AA) - Arc Flash Study"/>
    <s v="Item"/>
    <s v="Open"/>
    <x v="0"/>
    <s v="HV00000E2301"/>
    <s v="Maintenance Framework"/>
    <n v="2077118"/>
    <s v="DeSocio, David"/>
    <s v="East"/>
    <s v="3. Active"/>
    <s v="Defined"/>
    <s v="Arc Flash"/>
    <m/>
    <n v="13000"/>
    <m/>
    <n v="13000"/>
    <n v="13000"/>
    <n v="0"/>
    <s v="Green"/>
    <n v="13000"/>
    <m/>
    <n v="13000"/>
    <n v="0"/>
    <m/>
    <m/>
    <n v="12100"/>
    <m/>
    <m/>
    <n v="12100"/>
    <s v="Full"/>
    <n v="12100"/>
    <m/>
    <n v="13000"/>
    <n v="13000"/>
    <s v="No"/>
    <s v="Green"/>
    <d v="2023-07-01T00:00:00"/>
    <d v="2023-01-31T00:00:00"/>
    <d v="2023-01-31T00:00:00"/>
    <d v="2023-11-01T00:00:00"/>
    <d v="2023-08-31T00:00:00"/>
    <m/>
    <m/>
    <m/>
    <m/>
    <m/>
    <m/>
    <m/>
    <m/>
    <m/>
    <m/>
    <m/>
    <m/>
    <x v="0"/>
    <m/>
    <n v="13000"/>
    <n v="0"/>
    <m/>
    <m/>
    <m/>
    <m/>
    <m/>
    <m/>
    <m/>
    <s v="Walker, Carol"/>
    <m/>
    <s v="East"/>
    <s v="Pipelines and Terminals"/>
    <s v="Station/Terminal"/>
    <m/>
    <s v="Jet Lines"/>
    <s v="HV - NEW HAVEN TERMINAL"/>
    <m/>
    <m/>
    <n v="0"/>
    <n v="13000"/>
    <m/>
    <m/>
    <m/>
    <s v="Ashley, Robert"/>
    <s v="Ashley, Robert"/>
    <m/>
    <m/>
    <n v="1"/>
    <n v="41613"/>
    <m/>
    <s v="Ashley, Robert"/>
    <s v="Independent"/>
    <s v="Aqua"/>
    <d v="2021-08-19T00:00:00"/>
  </r>
  <r>
    <s v="New Haven booster #2 (BA) - Arc Flash Study"/>
    <s v="Item"/>
    <s v="Open"/>
    <x v="0"/>
    <s v="HV00000E2302"/>
    <s v="Maintenance Framework"/>
    <n v="2077116"/>
    <s v="DeSocio, David"/>
    <s v="East"/>
    <s v="3. Active"/>
    <s v="Defined"/>
    <s v="Arc Flash"/>
    <m/>
    <n v="13000"/>
    <m/>
    <n v="13000"/>
    <n v="13000"/>
    <n v="0"/>
    <s v="Green"/>
    <n v="13000"/>
    <m/>
    <n v="13000"/>
    <n v="0"/>
    <m/>
    <m/>
    <n v="12100"/>
    <m/>
    <m/>
    <n v="12100"/>
    <s v="Full"/>
    <n v="12100"/>
    <m/>
    <n v="13000"/>
    <n v="13000"/>
    <s v="No"/>
    <s v="Green"/>
    <d v="2023-07-01T00:00:00"/>
    <d v="2023-01-31T00:00:00"/>
    <d v="2023-01-31T00:00:00"/>
    <d v="2023-11-01T00:00:00"/>
    <d v="2023-08-31T00:00:00"/>
    <m/>
    <m/>
    <m/>
    <m/>
    <m/>
    <m/>
    <m/>
    <m/>
    <m/>
    <m/>
    <m/>
    <m/>
    <x v="0"/>
    <m/>
    <n v="13000"/>
    <n v="0"/>
    <m/>
    <m/>
    <m/>
    <m/>
    <m/>
    <m/>
    <m/>
    <s v="Walker, Carol"/>
    <m/>
    <s v="East"/>
    <s v="Pipelines and Terminals"/>
    <s v="Station/Terminal"/>
    <m/>
    <s v="Jet Lines"/>
    <s v="HV - NEW HAVEN TERMINAL"/>
    <m/>
    <m/>
    <n v="0"/>
    <n v="13000"/>
    <m/>
    <m/>
    <m/>
    <s v="Ashley, Robert"/>
    <s v="Ashley, Robert"/>
    <m/>
    <m/>
    <n v="1"/>
    <n v="41615"/>
    <m/>
    <s v="Ashley, Robert"/>
    <s v="Independent"/>
    <s v="Aqua"/>
    <d v="2021-08-19T00:00:00"/>
  </r>
  <r>
    <s v="New Haven CP Upgrade"/>
    <s v="Item"/>
    <s v="Open"/>
    <x v="1"/>
    <s v="HV00000M2301"/>
    <s v="Maintenance Framework"/>
    <n v="2095654"/>
    <s v="Occhi, Edward"/>
    <s v="East"/>
    <s v="3. Active"/>
    <s v="Defined"/>
    <s v="Marine"/>
    <n v="4984"/>
    <n v="25000"/>
    <m/>
    <n v="29983.85"/>
    <n v="35000"/>
    <n v="-5016"/>
    <s v="Red"/>
    <n v="35000"/>
    <m/>
    <n v="35000"/>
    <n v="-5016"/>
    <m/>
    <m/>
    <n v="34950"/>
    <m/>
    <m/>
    <n v="34950"/>
    <s v="Full"/>
    <n v="34950"/>
    <n v="4984"/>
    <n v="25000"/>
    <n v="29984"/>
    <s v="No"/>
    <s v="Green"/>
    <d v="2023-04-01T00:00:00"/>
    <d v="2023-03-20T00:00:00"/>
    <d v="2023-03-20T00:00:00"/>
    <d v="2023-12-20T00:00:00"/>
    <d v="2023-04-30T00:00:00"/>
    <m/>
    <m/>
    <m/>
    <m/>
    <m/>
    <n v="2879.5"/>
    <n v="2104.35"/>
    <n v="0"/>
    <n v="0"/>
    <n v="2104"/>
    <s v="Red"/>
    <m/>
    <x v="0"/>
    <n v="0"/>
    <n v="25000"/>
    <m/>
    <m/>
    <m/>
    <m/>
    <m/>
    <m/>
    <m/>
    <m/>
    <s v="Walker, Carol"/>
    <m/>
    <s v="East"/>
    <s v="Pipelines and Terminals"/>
    <s v="Operating Infrastructure"/>
    <m/>
    <s v="Jet Lines"/>
    <s v="HV - NEW HAVEN TERMINAL"/>
    <m/>
    <m/>
    <n v="4984"/>
    <n v="25000"/>
    <m/>
    <m/>
    <m/>
    <s v="Spari, Markella"/>
    <s v="Spari, Markella"/>
    <m/>
    <m/>
    <n v="1"/>
    <n v="45085"/>
    <m/>
    <s v="Guest, ProSight"/>
    <s v="Independent"/>
    <s v="Aqua"/>
    <d v="2022-08-18T00:00:00"/>
  </r>
  <r>
    <s v="New Haven Dock Line API-570 Inspections"/>
    <s v="Item"/>
    <s v="Open"/>
    <x v="0"/>
    <s v="BNTNV00E2205"/>
    <s v="Maintenance Framework"/>
    <n v="2022750"/>
    <s v="Wojton, Brian"/>
    <s v="East"/>
    <s v="7. Closed"/>
    <s v="Drawdown"/>
    <s v="Facility Integrity"/>
    <n v="5760"/>
    <m/>
    <m/>
    <n v="5760.27"/>
    <n v="13570"/>
    <n v="-7810"/>
    <s v="Red"/>
    <m/>
    <m/>
    <m/>
    <n v="5760"/>
    <m/>
    <m/>
    <n v="100000"/>
    <m/>
    <m/>
    <n v="100000"/>
    <s v="Full"/>
    <n v="100000"/>
    <n v="127303"/>
    <m/>
    <n v="127303"/>
    <s v="No"/>
    <s v="Green"/>
    <d v="2022-09-01T00:00:00"/>
    <d v="2022-09-16T00:00:00"/>
    <d v="2022-09-16T00:00:00"/>
    <d v="2022-12-31T00:00:00"/>
    <d v="2023-03-31T00:00:00"/>
    <m/>
    <m/>
    <n v="13570.27"/>
    <n v="0"/>
    <n v="0"/>
    <n v="-7810"/>
    <m/>
    <m/>
    <m/>
    <m/>
    <m/>
    <m/>
    <x v="0"/>
    <m/>
    <m/>
    <m/>
    <m/>
    <m/>
    <m/>
    <m/>
    <m/>
    <s v="4.3.23 - Accrual $7,810. Waiting on Invoicing (AS)_x000d__x000a__x000d__x000a_3.2.23 - Accrual $7,810. Waiting on Invoicing (AS)_x000d__x000a__x000d__x000a_2/2/23 - $7,810 accrued for December by Max Bragg (AS)_x000d__x000a__x000d__x000a_1/5/23 - $7,810 accrued for December by Max Bragg (AS)_x000d__x000a__x000d__x000a_12/2/2022 - Accrual error by Facility Integrity, and vendor invoiced in full._x000d__x000a_11/2/22 - Waiting on invoicing (AS)_x000d__x000a__x000d__x000a_2022-09-23 - Additional $10,000 will be needed to fund the inspections.  Will be sourced from Underground Tank Inspection project which will be under budget."/>
    <d v="2023-04-04T00:00:00"/>
    <s v="Walker, Carol"/>
    <m/>
    <s v="East"/>
    <s v="Pipelines and Terminals"/>
    <s v="Station/Terminal"/>
    <m/>
    <s v="New Haven Harbor"/>
    <s v="BNTNV - New Haven Waterfront Terminal"/>
    <m/>
    <n v="13570"/>
    <n v="-7810"/>
    <m/>
    <m/>
    <n v="121543"/>
    <m/>
    <s v="Aiken, Elaine"/>
    <s v="Shook, Mark B."/>
    <s v="N/A"/>
    <m/>
    <n v="1"/>
    <n v="45431"/>
    <m/>
    <s v="Aiken, Elaine"/>
    <s v="JDE Child"/>
    <s v="Burnt Orange"/>
    <d v="2022-08-26T00:00:00"/>
  </r>
  <r>
    <s v="New Haven Dock Line API-570 Repairs"/>
    <s v="Item"/>
    <s v="Open"/>
    <x v="0"/>
    <s v="BNTNV00E2206"/>
    <s v="Maintenance Framework"/>
    <n v="2052954"/>
    <s v="Wojton, Brian"/>
    <s v="East"/>
    <s v="3. Active"/>
    <s v="Unplanned"/>
    <s v="Facility Integrity"/>
    <n v="13319"/>
    <n v="30000"/>
    <m/>
    <n v="43318.78"/>
    <n v="29929"/>
    <n v="13390"/>
    <s v="Red"/>
    <m/>
    <m/>
    <m/>
    <n v="43319"/>
    <m/>
    <m/>
    <n v="43000"/>
    <m/>
    <m/>
    <n v="43000"/>
    <s v="Phase"/>
    <n v="43000"/>
    <n v="40319"/>
    <n v="30000"/>
    <n v="70319"/>
    <s v="No"/>
    <s v="Green"/>
    <d v="2022-12-01T00:00:00"/>
    <d v="2022-12-20T00:00:00"/>
    <d v="2022-12-20T00:00:00"/>
    <d v="2023-08-30T00:00:00"/>
    <d v="2023-06-30T00:00:00"/>
    <m/>
    <m/>
    <n v="-71.260000000000005"/>
    <n v="0"/>
    <n v="0"/>
    <n v="-4000"/>
    <n v="17390.04"/>
    <n v="10000"/>
    <n v="10000"/>
    <n v="7390"/>
    <s v="Red"/>
    <n v="0"/>
    <x v="0"/>
    <n v="10000"/>
    <n v="20000"/>
    <m/>
    <m/>
    <m/>
    <m/>
    <m/>
    <m/>
    <s v="1/05/2023 - less work completed due to weather._x000d__x000a__x000d__x000a_2/20/2023 - moved resumed spending to April for better weather conditions."/>
    <d v="2023-02-20T00:00:00"/>
    <s v="Walker, Carol"/>
    <m/>
    <s v="East"/>
    <s v="Pipelines and Terminals"/>
    <s v="Station/Terminal"/>
    <m/>
    <s v="New Haven Harbor"/>
    <s v="BNTNV - New Haven Waterfront Terminal"/>
    <m/>
    <n v="-71"/>
    <n v="23390"/>
    <n v="20000"/>
    <m/>
    <n v="27000"/>
    <m/>
    <s v="Aiken, Elaine"/>
    <m/>
    <m/>
    <m/>
    <n v="1"/>
    <n v="46271"/>
    <m/>
    <s v="Aiken, Elaine"/>
    <s v="Independent"/>
    <s v="Aqua"/>
    <d v="2022-11-29T00:00:00"/>
  </r>
  <r>
    <s v="New Haven Forbes (BNTNF) Tank 30M IFR Inspection &amp; Refurb"/>
    <s v="Item"/>
    <s v="Open"/>
    <x v="0"/>
    <s v="BNTNF00E2301"/>
    <s v="Maintenance Framework"/>
    <n v="2052993"/>
    <s v="Marrocco, Alex"/>
    <s v="East"/>
    <s v="3. Active"/>
    <s v="Drawdown"/>
    <s v="Tanks"/>
    <n v="84609"/>
    <n v="25000"/>
    <m/>
    <n v="109608.72"/>
    <n v="75366"/>
    <n v="34243"/>
    <s v="Red"/>
    <m/>
    <m/>
    <m/>
    <n v="109609"/>
    <m/>
    <m/>
    <n v="60000"/>
    <m/>
    <m/>
    <n v="60000"/>
    <s v="Full"/>
    <n v="60000"/>
    <n v="84609"/>
    <n v="25000"/>
    <n v="109609"/>
    <s v="No"/>
    <s v="Green"/>
    <d v="2023-01-01T00:00:00"/>
    <d v="2022-12-21T00:00:00"/>
    <d v="2022-12-21T00:00:00"/>
    <d v="2023-02-28T00:00:00"/>
    <d v="2023-06-30T00:00:00"/>
    <m/>
    <m/>
    <n v="13800"/>
    <n v="-62.5"/>
    <n v="1628.58"/>
    <m/>
    <n v="69242.64"/>
    <n v="60000"/>
    <n v="60000"/>
    <n v="9243"/>
    <s v="Red"/>
    <n v="0"/>
    <x v="0"/>
    <n v="25000"/>
    <m/>
    <m/>
    <m/>
    <m/>
    <m/>
    <m/>
    <m/>
    <s v="5/3/2023 Contractor unavailable to do work; scheduled for mid May 2023._x000d__x000a_4/5/2023 Tank Cleaning is complete; IFR has been inspected; waiting on fabrication and installation of components._x000d__x000a_3/3/2023 work is behind schedule due to operational constraints."/>
    <d v="2023-06-12T00:00:00"/>
    <s v="Walker, Carol"/>
    <m/>
    <s v="East"/>
    <s v="Pipelines and Terminals"/>
    <s v="Tank Integrity"/>
    <m/>
    <s v="New Haven Harbor"/>
    <s v="BNTNF - New Haven Forbes Termina"/>
    <m/>
    <n v="15366"/>
    <n v="94243"/>
    <m/>
    <m/>
    <m/>
    <m/>
    <s v="Stine, Carlton"/>
    <s v="Stine, Carlton"/>
    <s v="N/A"/>
    <m/>
    <n v="1"/>
    <n v="46395"/>
    <m/>
    <s v="Stine, Carlton"/>
    <s v="JDE Child"/>
    <s v="Burnt Orange"/>
    <d v="2022-12-21T00:00:00"/>
  </r>
  <r>
    <s v="New Haven Forbes (BNTNF) Tank 32M IFR Inspection &amp; Refurb"/>
    <s v="Item"/>
    <s v="Open"/>
    <x v="0"/>
    <s v="BNTNF00E2302"/>
    <s v="Maintenance Framework"/>
    <n v="2053000"/>
    <s v="Marrocco, Alex"/>
    <s v="East"/>
    <s v="3. Active"/>
    <s v="Drawdown"/>
    <s v="Tanks"/>
    <n v="21703"/>
    <n v="60000"/>
    <m/>
    <n v="81702.94"/>
    <n v="75366"/>
    <n v="6337"/>
    <s v="Yellow"/>
    <m/>
    <m/>
    <m/>
    <n v="81703"/>
    <m/>
    <m/>
    <n v="60000"/>
    <m/>
    <m/>
    <n v="60000"/>
    <s v="Full"/>
    <n v="60000"/>
    <n v="21703"/>
    <n v="60000"/>
    <n v="81703"/>
    <s v="No"/>
    <s v="Green"/>
    <d v="2023-01-01T00:00:00"/>
    <d v="2022-12-21T00:00:00"/>
    <d v="2022-12-21T00:00:00"/>
    <d v="2023-02-28T00:00:00"/>
    <d v="2023-06-30T00:00:00"/>
    <m/>
    <m/>
    <n v="13800"/>
    <n v="-62.5"/>
    <n v="1628.58"/>
    <m/>
    <n v="6336.86"/>
    <n v="0"/>
    <n v="0"/>
    <n v="6337"/>
    <s v="Red"/>
    <m/>
    <x v="0"/>
    <n v="60000"/>
    <m/>
    <m/>
    <m/>
    <m/>
    <m/>
    <m/>
    <m/>
    <s v="3/3/2023 Work is behind schedule due to operational constraints."/>
    <d v="2023-03-03T00:00:00"/>
    <s v="Walker, Carol"/>
    <m/>
    <s v="East"/>
    <s v="Pipelines and Terminals"/>
    <s v="Tank Integrity"/>
    <m/>
    <s v="New Haven Harbor"/>
    <s v="BNTNF - New Haven Forbes Termina"/>
    <m/>
    <n v="15366"/>
    <n v="66337"/>
    <m/>
    <m/>
    <m/>
    <m/>
    <s v="Stine, Carlton"/>
    <s v="Stine, Carlton"/>
    <s v="N/A"/>
    <m/>
    <n v="1"/>
    <n v="46396"/>
    <m/>
    <s v="Stine, Carlton"/>
    <s v="JDE Child"/>
    <s v="Burnt Orange"/>
    <d v="2022-12-21T00:00:00"/>
  </r>
  <r>
    <s v="New Haven Forbes Dead Leg Removal 2023"/>
    <s v="Item"/>
    <s v="Open"/>
    <x v="0"/>
    <s v="BNTNF00E2206"/>
    <s v="Maintenance Framework"/>
    <n v="2046375"/>
    <s v="Wojton, Brian"/>
    <s v="East"/>
    <s v="6. Operational"/>
    <s v="Defined"/>
    <s v="Facility Integrity"/>
    <n v="156343"/>
    <n v="0"/>
    <m/>
    <n v="156342.67000000001"/>
    <n v="156343"/>
    <n v="0"/>
    <s v="Green"/>
    <n v="290400"/>
    <m/>
    <n v="290400"/>
    <n v="-134057"/>
    <m/>
    <m/>
    <n v="290000"/>
    <m/>
    <m/>
    <n v="290000"/>
    <s v="Phase"/>
    <n v="290000"/>
    <n v="299948"/>
    <n v="0"/>
    <n v="299948"/>
    <s v="No"/>
    <s v="Green"/>
    <d v="2022-11-01T00:00:00"/>
    <d v="2022-11-30T00:00:00"/>
    <d v="2022-11-30T00:00:00"/>
    <d v="2023-12-31T00:00:00"/>
    <d v="2023-05-01T00:00:00"/>
    <m/>
    <m/>
    <n v="70275.55"/>
    <m/>
    <n v="86067.12"/>
    <m/>
    <m/>
    <m/>
    <m/>
    <m/>
    <m/>
    <m/>
    <x v="0"/>
    <n v="0"/>
    <m/>
    <m/>
    <m/>
    <m/>
    <m/>
    <m/>
    <m/>
    <s v="4/5/2023 - More work in done in March to take advantage of tanks being out-of-service._x000d__x000a_2/3/2023 - more work completed than expected.  Ops gave approval to complete ethanol dead leg work._x000d__x000a__x000d__x000a_01/05/2023 - completed more dead leg work in 2022 than expected._x000d__x000a__x000d__x000a_12/09/2023 - Approval to advance some funds from the 2023 budget into December 2022 while contractors are already working at the site on dead leg remediation."/>
    <d v="2023-04-05T00:00:00"/>
    <s v="Walker, Carol"/>
    <m/>
    <s v="East"/>
    <s v="Pipelines and Terminals"/>
    <s v="Station/Terminal"/>
    <m/>
    <s v="New Haven Harbor"/>
    <s v="BNTNF - New Haven Forbes Termina"/>
    <m/>
    <n v="156343"/>
    <n v="0"/>
    <m/>
    <m/>
    <n v="143606"/>
    <m/>
    <s v="Aiken, Elaine"/>
    <m/>
    <m/>
    <m/>
    <n v="1"/>
    <n v="45404"/>
    <m/>
    <s v="Guest, ProSight"/>
    <s v="Independent"/>
    <s v="Aqua"/>
    <d v="2022-08-26T00:00:00"/>
  </r>
  <r>
    <s v="New Haven Forbes Dead Leg Removal Phase 1"/>
    <s v="Item"/>
    <s v="Open"/>
    <x v="0"/>
    <s v="BNTNF00E2202"/>
    <s v="Maintenance Framework"/>
    <n v="1946836"/>
    <s v="Wojton, Brian"/>
    <s v="East"/>
    <s v="7. Closed"/>
    <s v="Defined"/>
    <s v="Facility Integrity"/>
    <n v="1118"/>
    <m/>
    <m/>
    <n v="1117.8800000000001"/>
    <n v="1118"/>
    <n v="0"/>
    <s v="Green"/>
    <m/>
    <m/>
    <m/>
    <n v="1118"/>
    <m/>
    <m/>
    <n v="116000"/>
    <n v="100000"/>
    <m/>
    <n v="216000"/>
    <s v="Phase"/>
    <n v="216000"/>
    <n v="260755"/>
    <m/>
    <n v="260755"/>
    <s v="No"/>
    <s v="Green"/>
    <d v="2022-02-01T00:00:00"/>
    <d v="2022-04-14T00:00:00"/>
    <d v="2022-04-14T00:00:00"/>
    <d v="2022-10-30T00:00:00"/>
    <d v="2022-11-30T00:00:00"/>
    <m/>
    <m/>
    <n v="1117.8800000000001"/>
    <m/>
    <m/>
    <m/>
    <m/>
    <m/>
    <m/>
    <m/>
    <m/>
    <m/>
    <x v="0"/>
    <m/>
    <m/>
    <m/>
    <m/>
    <m/>
    <m/>
    <m/>
    <m/>
    <s v="01/05/2023 more work completed than expected for project close out._x000d__x000a_10/5/2022 Delay due to Waterfront Release Repair._x000d__x000a_9/22/2022 - Phoenix to work on Forbes dead leg release instead of contracted work.  Work to resume late Sept./Oct. _x000d__x000a__x000d__x000a_8/8/2022 - majority of work pushed to Sept./Oct. due to Contractor avail._x000d__x000a__x000d__x000a_6/1/2022 - supplemental for 100k routed and added 100k to forecast._x000d__x000a__x000d__x000a_5/30/2022 - based on bids, another 100k needed to complete 2022 scope._x000d__x000a__x000d__x000a_4/1/2022 - out to bid for dead leg scope."/>
    <d v="2023-01-05T00:00:00"/>
    <s v="Walker, Carol"/>
    <m/>
    <s v="East"/>
    <s v="Pipelines and Terminals"/>
    <s v="Station/Terminal"/>
    <m/>
    <s v="New Haven Harbor"/>
    <s v="BNTNF - New Haven Forbes Termina"/>
    <m/>
    <n v="1118"/>
    <n v="0"/>
    <m/>
    <m/>
    <n v="259638"/>
    <m/>
    <s v="Aiken, Elaine"/>
    <s v="Buchalski, Edwin"/>
    <m/>
    <m/>
    <n v="1"/>
    <n v="37119"/>
    <m/>
    <s v="DeSocio, David"/>
    <s v="Independent"/>
    <s v="Aqua"/>
    <d v="2020-07-16T00:00:00"/>
  </r>
  <r>
    <s v="New Haven Forbes Release Repairs"/>
    <s v="Item"/>
    <s v="Open"/>
    <x v="0"/>
    <s v="BNTNF00E2205"/>
    <s v="Maintenance Framework"/>
    <n v="2013355"/>
    <s v="Wojton, Brian"/>
    <s v="East"/>
    <s v="7. Closed"/>
    <s v="Drawdown"/>
    <s v="Facility Integrity"/>
    <n v="5098"/>
    <m/>
    <m/>
    <n v="5097.92"/>
    <n v="5098"/>
    <n v="0"/>
    <s v="Green"/>
    <m/>
    <m/>
    <m/>
    <n v="5098"/>
    <m/>
    <m/>
    <n v="50000"/>
    <m/>
    <m/>
    <n v="50000"/>
    <s v="Full"/>
    <n v="50000"/>
    <n v="67297"/>
    <m/>
    <n v="67297"/>
    <s v="No"/>
    <s v="Green"/>
    <d v="2022-09-01T00:00:00"/>
    <d v="2022-08-25T00:00:00"/>
    <d v="2022-08-25T00:00:00"/>
    <d v="2022-10-31T00:00:00"/>
    <d v="2022-11-30T00:00:00"/>
    <m/>
    <m/>
    <n v="891.8"/>
    <n v="3056.74"/>
    <n v="1149.3800000000001"/>
    <m/>
    <m/>
    <m/>
    <m/>
    <m/>
    <m/>
    <m/>
    <x v="0"/>
    <m/>
    <m/>
    <m/>
    <m/>
    <m/>
    <m/>
    <m/>
    <m/>
    <s v="2/8/2023 a couple of soil borings from GES still pending from PO...project can be closed when these are finished._x000d__x000a_1/3/2023 - additional costs during project closeout._x000d__x000a_10/5/2022 Contractor used for Forbes release repair._x000d__x000a_9/1/2022 - work scheduled for Sept. (funding from Integrity draw down.)"/>
    <d v="2023-03-08T00:00:00"/>
    <s v="Sautter, Maureen"/>
    <m/>
    <s v="East"/>
    <s v="Pipelines and Terminals"/>
    <s v="Station/Terminal"/>
    <m/>
    <s v="New Haven Harbor"/>
    <s v="BNTNF - New Haven Forbes Termina"/>
    <m/>
    <n v="5098"/>
    <n v="0"/>
    <m/>
    <m/>
    <n v="62199"/>
    <m/>
    <s v="Aiken, Elaine"/>
    <s v="Aiken, Elaine"/>
    <s v="N/A"/>
    <m/>
    <n v="1"/>
    <n v="45240"/>
    <m/>
    <s v="Aiken, Elaine"/>
    <s v="JDE Child"/>
    <s v="Burnt Orange"/>
    <d v="2022-08-24T00:00:00"/>
  </r>
  <r>
    <s v="New Haven Forbes Stormwater Systems Upgrades"/>
    <s v="Item"/>
    <s v="Open"/>
    <x v="1"/>
    <s v="BNTNF00M2205"/>
    <s v="Maintenance Framework"/>
    <n v="1980911"/>
    <s v="Wojton, Brian"/>
    <s v="East"/>
    <s v="6. Operational"/>
    <s v="Defined"/>
    <s v="Storm Water Management"/>
    <n v="9643"/>
    <m/>
    <m/>
    <n v="9643.34"/>
    <n v="9643"/>
    <n v="0"/>
    <s v="Green"/>
    <m/>
    <m/>
    <m/>
    <n v="9643"/>
    <m/>
    <m/>
    <n v="50000"/>
    <m/>
    <m/>
    <n v="50000"/>
    <s v="Full"/>
    <n v="50000"/>
    <n v="49282"/>
    <m/>
    <n v="49282"/>
    <s v="No"/>
    <s v="Green"/>
    <d v="2022-08-01T00:00:00"/>
    <d v="2022-05-18T00:00:00"/>
    <d v="2022-05-18T00:00:00"/>
    <d v="2022-08-30T00:00:00"/>
    <d v="2022-12-31T00:00:00"/>
    <m/>
    <m/>
    <n v="6040.35"/>
    <n v="3379.29"/>
    <n v="223.7"/>
    <m/>
    <m/>
    <m/>
    <m/>
    <m/>
    <m/>
    <m/>
    <x v="0"/>
    <m/>
    <m/>
    <m/>
    <m/>
    <m/>
    <m/>
    <m/>
    <m/>
    <s v="9/15/2022 - sampling scheduled for Sept. _x000d__x000a__x000d__x000a_8/8/2022 - work scheduled to start late Aug."/>
    <d v="2022-09-26T00:00:00"/>
    <s v="Walker, Carol"/>
    <m/>
    <s v="East"/>
    <s v="Pipelines and Terminals"/>
    <s v="Operating Infrastructure"/>
    <m/>
    <s v="New Haven Harbor"/>
    <s v="BNTNF - New Haven Forbes Termina"/>
    <m/>
    <n v="9643"/>
    <n v="0"/>
    <m/>
    <m/>
    <n v="39638"/>
    <m/>
    <s v="Bonenberger, Mark"/>
    <m/>
    <m/>
    <m/>
    <n v="1"/>
    <n v="40903"/>
    <m/>
    <s v="Guest, ProSight"/>
    <s v="Independent"/>
    <s v="Aqua"/>
    <d v="2021-08-03T00:00:00"/>
  </r>
  <r>
    <s v="New Haven Forbes Terminal (BNTNF) Tank 21M - OOS Corr + Seal Insp &amp; Refurb"/>
    <s v="Item"/>
    <s v="Open"/>
    <x v="1"/>
    <s v="BNTNF00M2201"/>
    <s v="Maintenance Framework"/>
    <n v="1937221"/>
    <s v="Marrocco, Alex"/>
    <s v="East"/>
    <s v="6. Operational"/>
    <s v="Defined"/>
    <s v="Tanks"/>
    <n v="311264"/>
    <n v="55000"/>
    <m/>
    <n v="366264"/>
    <n v="262095"/>
    <n v="104169"/>
    <s v="Red"/>
    <n v="75000"/>
    <m/>
    <n v="75000"/>
    <n v="291264"/>
    <m/>
    <m/>
    <n v="364000"/>
    <m/>
    <m/>
    <n v="364000"/>
    <s v="Phase"/>
    <n v="364000"/>
    <n v="313934"/>
    <n v="55000"/>
    <n v="368934"/>
    <s v="No"/>
    <s v="Green"/>
    <d v="2022-10-01T00:00:00"/>
    <d v="2022-01-04T00:00:00"/>
    <d v="2022-01-04T00:00:00"/>
    <d v="2022-12-31T00:00:00"/>
    <d v="2023-05-31T00:00:00"/>
    <m/>
    <m/>
    <n v="49251.91"/>
    <n v="124527.6"/>
    <n v="73315.16"/>
    <n v="34632.5"/>
    <n v="29536.83"/>
    <n v="15000"/>
    <n v="15000"/>
    <n v="14537"/>
    <s v="Red"/>
    <m/>
    <x v="3"/>
    <n v="55000"/>
    <m/>
    <m/>
    <m/>
    <m/>
    <m/>
    <m/>
    <m/>
    <s v="6/5/2023 - WORK COMPLETE.4/5/2023 Cost of IFR seals repairs came in less than expected._x000d__x000a_3/3/2023 Work behind schedule due to contactor availability (Allentech)._x000d__x000a_2/3/2023 scope of work less than anticipated._x000d__x000a_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6-05T00:00:00"/>
    <s v="Sautter, Maureen"/>
    <m/>
    <s v="East"/>
    <s v="Pipelines and Terminals"/>
    <s v="Integrity"/>
    <m/>
    <s v="New Haven Harbor"/>
    <s v="BNTNF - New Haven Forbes Termina"/>
    <m/>
    <n v="247095"/>
    <n v="119169"/>
    <m/>
    <m/>
    <n v="2670"/>
    <m/>
    <s v="Stine, Carlton"/>
    <s v="Stine, Carlton"/>
    <m/>
    <m/>
    <n v="1"/>
    <n v="41296"/>
    <m/>
    <s v="Administrator, System"/>
    <s v="Independent"/>
    <s v="Aqua"/>
    <d v="2021-08-09T00:00:00"/>
  </r>
  <r>
    <s v="New Haven Forbes Terminal (BNTNF) Tank 29M - OOS Corr Insp &amp; Refurb"/>
    <s v="Item"/>
    <s v="Open"/>
    <x v="1"/>
    <s v="BNTNF00M2202"/>
    <s v="Maintenance Framework"/>
    <n v="1937223"/>
    <s v="Marrocco, Alex"/>
    <s v="East"/>
    <s v="6. Operational"/>
    <s v="Defined"/>
    <s v="Tanks"/>
    <n v="252290"/>
    <n v="10000"/>
    <m/>
    <n v="262289.53999999998"/>
    <n v="233428"/>
    <n v="28861"/>
    <s v="Red"/>
    <n v="50000"/>
    <m/>
    <n v="50000"/>
    <n v="212290"/>
    <m/>
    <m/>
    <n v="164000"/>
    <m/>
    <m/>
    <n v="164000"/>
    <s v="Phase"/>
    <n v="164000"/>
    <n v="253273"/>
    <n v="10000"/>
    <n v="263273"/>
    <s v="No"/>
    <s v="Green"/>
    <d v="2022-10-01T00:00:00"/>
    <d v="2022-01-04T00:00:00"/>
    <d v="2022-01-04T00:00:00"/>
    <d v="2022-12-31T00:00:00"/>
    <d v="2023-05-31T00:00:00"/>
    <m/>
    <m/>
    <n v="38098.550000000003"/>
    <n v="68852.850000000006"/>
    <n v="86476.78"/>
    <n v="36905.230000000003"/>
    <n v="21956.13"/>
    <n v="15000"/>
    <n v="15000"/>
    <n v="6956"/>
    <s v="Red"/>
    <n v="0"/>
    <x v="0"/>
    <n v="10000"/>
    <m/>
    <m/>
    <m/>
    <m/>
    <m/>
    <m/>
    <m/>
    <s v="4/5/2023 Allentech completed work ahead of schedule and invoice at $51K was paid._x000d__x000a_3/3/2023 Work behind schedule due to contactor availability (Allentech)._x000d__x000a_1/5/2023 Tank had to return to service temporarily to meet customer demands.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5-03T00:00:00"/>
    <s v="Sautter, Maureen"/>
    <m/>
    <s v="East"/>
    <s v="Pipelines and Terminals"/>
    <s v="Integrity"/>
    <m/>
    <s v="New Haven Harbor"/>
    <s v="BNTNF - New Haven Forbes Termina"/>
    <m/>
    <n v="193428"/>
    <n v="68861"/>
    <m/>
    <m/>
    <n v="984"/>
    <m/>
    <s v="Stine, Carlton"/>
    <s v="Stine, Carlton"/>
    <m/>
    <m/>
    <n v="1"/>
    <n v="41297"/>
    <m/>
    <s v="Administrator, System"/>
    <s v="Independent"/>
    <s v="Aqua"/>
    <d v="2021-08-09T00:00:00"/>
  </r>
  <r>
    <s v="New Haven Forbes Terminal (BNTNF) Tank 31M - OOS Corr + Seal Insp &amp; Refurb)"/>
    <s v="Item"/>
    <s v="Open"/>
    <x v="1"/>
    <s v="BNTNF00M2203"/>
    <s v="Maintenance Framework"/>
    <n v="1937224"/>
    <s v="Marrocco, Alex"/>
    <s v="East"/>
    <s v="6. Operational"/>
    <s v="Defined"/>
    <s v="Tanks"/>
    <n v="420134"/>
    <n v="20000"/>
    <m/>
    <n v="440133.74"/>
    <n v="392836"/>
    <n v="47298"/>
    <s v="Red"/>
    <n v="25000"/>
    <m/>
    <n v="25000"/>
    <n v="415134"/>
    <m/>
    <m/>
    <n v="199000"/>
    <m/>
    <m/>
    <n v="199000"/>
    <s v="Phase"/>
    <n v="199000"/>
    <n v="493062"/>
    <n v="20000"/>
    <n v="513062"/>
    <s v="No"/>
    <s v="Green"/>
    <d v="2022-10-01T00:00:00"/>
    <d v="2022-01-04T00:00:00"/>
    <d v="2022-01-04T00:00:00"/>
    <d v="2022-12-31T00:00:00"/>
    <d v="2023-05-31T00:00:00"/>
    <m/>
    <m/>
    <n v="220324.93"/>
    <n v="115927.48"/>
    <n v="41583.199999999997"/>
    <n v="5387.73"/>
    <n v="36910.400000000001"/>
    <n v="40000"/>
    <n v="40000"/>
    <n v="-3090"/>
    <s v="Yellow"/>
    <n v="0"/>
    <x v="0"/>
    <n v="20000"/>
    <m/>
    <m/>
    <m/>
    <m/>
    <m/>
    <m/>
    <m/>
    <s v="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1-05T00:00:00"/>
    <s v="Sautter, Maureen"/>
    <m/>
    <s v="East"/>
    <s v="Pipelines and Terminals"/>
    <s v="Integrity"/>
    <m/>
    <s v="New Haven Harbor"/>
    <s v="BNTNF - New Haven Forbes Termina"/>
    <m/>
    <n v="377836"/>
    <n v="62298"/>
    <m/>
    <m/>
    <n v="72928"/>
    <m/>
    <s v="Stine, Carlton"/>
    <s v="Stine, Carlton"/>
    <m/>
    <m/>
    <n v="1"/>
    <n v="41298"/>
    <m/>
    <s v="Administrator, System"/>
    <s v="Independent"/>
    <s v="Aqua"/>
    <d v="2021-08-09T00:00:00"/>
  </r>
  <r>
    <s v="New Haven Hamden Containment Wall Emergency Refurbish"/>
    <s v="Item"/>
    <s v="Open"/>
    <x v="1"/>
    <s v="BNTNH00M2301"/>
    <s v="Maintenance Framework"/>
    <n v="2086172"/>
    <s v="Wojton, Brian"/>
    <s v="East"/>
    <s v="6. Operational"/>
    <s v="Emergent"/>
    <s v="Secondary Containment"/>
    <n v="207017"/>
    <n v="10000"/>
    <m/>
    <n v="217017.07"/>
    <n v="182700"/>
    <n v="34317"/>
    <s v="Red"/>
    <m/>
    <m/>
    <m/>
    <n v="217017"/>
    <m/>
    <m/>
    <n v="261700"/>
    <m/>
    <m/>
    <n v="261700"/>
    <s v="Full"/>
    <n v="261700"/>
    <n v="207017"/>
    <n v="10000"/>
    <n v="217017"/>
    <s v="No"/>
    <s v="Green"/>
    <d v="2023-03-01T00:00:00"/>
    <d v="2023-02-27T00:00:00"/>
    <d v="2023-02-27T00:00:00"/>
    <d v="2023-05-30T00:00:00"/>
    <d v="2023-05-01T00:00:00"/>
    <m/>
    <m/>
    <m/>
    <m/>
    <n v="82700"/>
    <n v="80544.679999999993"/>
    <n v="43772.39"/>
    <n v="48000"/>
    <n v="48000"/>
    <n v="-4228"/>
    <s v="Yellow"/>
    <n v="0"/>
    <x v="0"/>
    <n v="10000"/>
    <m/>
    <m/>
    <m/>
    <m/>
    <m/>
    <m/>
    <m/>
    <s v="05/02/2023 S&amp;B completed work ahead of schedule._x000d__x000a_4/21/23 Project is nearly complete and handled as an emergent project."/>
    <d v="2023-05-02T00:00:00"/>
    <s v="Walker, Carol"/>
    <m/>
    <s v="East"/>
    <s v="Pipelines and Terminals"/>
    <s v="Operating Infrastructure"/>
    <m/>
    <s v="New Haven Harbor"/>
    <s v="BNTNH - New Haven Hamden Terminal"/>
    <m/>
    <n v="82700"/>
    <n v="134317"/>
    <m/>
    <m/>
    <m/>
    <m/>
    <s v="Clark, Dave"/>
    <s v="Gardner, Dale"/>
    <m/>
    <m/>
    <n v="1"/>
    <n v="46570"/>
    <m/>
    <s v="Wojton, Brian"/>
    <s v="Independent"/>
    <s v="Aqua"/>
    <d v="2023-02-01T00:00:00"/>
  </r>
  <r>
    <s v="New Haven Hamden Electrical Repairs Phase I"/>
    <s v="Item"/>
    <s v="Open"/>
    <x v="1"/>
    <s v="BNTNH00M2302"/>
    <s v="Maintenance Framework"/>
    <n v="2110420"/>
    <s v="DeSocio, David"/>
    <s v="East"/>
    <s v="3. Active"/>
    <s v="Defined"/>
    <s v="Electrical"/>
    <m/>
    <n v="28000"/>
    <m/>
    <n v="28000"/>
    <m/>
    <n v="28000"/>
    <s v="Red"/>
    <n v="13000"/>
    <m/>
    <n v="13000"/>
    <n v="15000"/>
    <m/>
    <m/>
    <n v="27378"/>
    <m/>
    <m/>
    <n v="27378"/>
    <s v="Full"/>
    <n v="27378"/>
    <m/>
    <n v="55000"/>
    <n v="55000"/>
    <s v="Yes"/>
    <s v="Red"/>
    <d v="2023-12-01T00:00:00"/>
    <d v="2023-04-10T00:00:00"/>
    <d v="2023-04-10T00:00:00"/>
    <d v="2023-11-03T00:00:00"/>
    <d v="2024-11-30T00:00:00"/>
    <m/>
    <m/>
    <m/>
    <m/>
    <m/>
    <m/>
    <m/>
    <m/>
    <m/>
    <m/>
    <m/>
    <m/>
    <x v="0"/>
    <m/>
    <m/>
    <n v="0"/>
    <m/>
    <m/>
    <m/>
    <n v="28000"/>
    <m/>
    <s v="4/14/23 - Additional MCAP funding of $6,500 will be coming from East Region Drawdown. DD"/>
    <d v="2023-04-14T00:00:00"/>
    <s v="Walker, Carol"/>
    <m/>
    <s v="East"/>
    <s v="Pipelines and Terminals"/>
    <s v="Operating Infrastructure"/>
    <m/>
    <s v="New Haven Harbor"/>
    <s v="BNTNH - New Haven Hamden Terminal"/>
    <m/>
    <m/>
    <n v="0"/>
    <n v="0"/>
    <n v="28000"/>
    <m/>
    <n v="27000"/>
    <s v="Ashley, Robert"/>
    <s v="Stanisich, Carla D."/>
    <m/>
    <m/>
    <n v="1"/>
    <n v="44577"/>
    <m/>
    <s v="Guest, ProSight"/>
    <s v="Independent"/>
    <s v="Aqua"/>
    <d v="2022-08-12T00:00:00"/>
  </r>
  <r>
    <s v="New Haven Lane 6 Ethanol Piping Repair"/>
    <s v="Item"/>
    <s v="Open"/>
    <x v="0"/>
    <s v="BNTNX00E2205"/>
    <s v="Maintenance Framework"/>
    <n v="1990035"/>
    <s v="Orischak, Bob"/>
    <s v="East"/>
    <s v="7. Closed"/>
    <s v="Drawdown"/>
    <s v="East"/>
    <n v="1"/>
    <m/>
    <m/>
    <n v="0.9"/>
    <n v="1"/>
    <n v="0"/>
    <s v="Green"/>
    <m/>
    <m/>
    <m/>
    <n v="1"/>
    <m/>
    <m/>
    <n v="16500"/>
    <m/>
    <m/>
    <n v="16500"/>
    <s v="Full"/>
    <n v="16500"/>
    <n v="17181"/>
    <m/>
    <n v="17181"/>
    <s v="No"/>
    <s v="Green"/>
    <d v="2022-10-01T00:00:00"/>
    <d v="2022-06-10T00:00:00"/>
    <d v="2022-06-10T00:00:00"/>
    <d v="2022-07-20T00:00:00"/>
    <d v="2022-10-31T00:00:00"/>
    <m/>
    <m/>
    <n v="0.9"/>
    <m/>
    <m/>
    <m/>
    <m/>
    <m/>
    <m/>
    <m/>
    <m/>
    <m/>
    <x v="0"/>
    <m/>
    <m/>
    <m/>
    <m/>
    <m/>
    <m/>
    <m/>
    <m/>
    <s v="1/9/2023 - Closed WO/PO, set OPPM project status to 'Closed'.  MCS._x000d__x000a__x000d__x000a__x000d__x000a_1/3/2022-Can close.  11/2/2022 RLO-Work Completed, awaiting invoice.. _x000d__x000a_10/3/2022 RLO Waiting for Steve Wing to schedule contractor to be onsite. _x000d__x000a_8/1/2022 RLO waiting on Contractor to come onsite after biodiesels _x000d__x000a_7/1/2022 - Added the forecast to July for this work to be completed. Waiting to hear from Ops and contractor to see if they are available to fix this in July RLO"/>
    <d v="2023-01-09T00:00:00"/>
    <s v="Sautter, Maureen"/>
    <m/>
    <s v="East"/>
    <s v="Pipelines and Terminals"/>
    <s v="Station/Terminal"/>
    <m/>
    <s v="New Haven Harbor"/>
    <s v="BNTNX - New Haven 85 East Terminal"/>
    <m/>
    <n v="1"/>
    <n v="0"/>
    <m/>
    <m/>
    <n v="17180"/>
    <m/>
    <s v="Orischak, Bob"/>
    <s v="Wing, Stephen W."/>
    <s v="N/A"/>
    <m/>
    <n v="1"/>
    <n v="43948"/>
    <m/>
    <s v="Orischak, Bob"/>
    <s v="JDE Child"/>
    <s v="Burnt Orange"/>
    <d v="2022-06-09T00:00:00"/>
  </r>
  <r>
    <s v="New Haven ML PLC Replacement 2023"/>
    <s v="Item"/>
    <s v="Open"/>
    <x v="1"/>
    <s v="EW00000M2301"/>
    <s v="Maintenance Framework"/>
    <n v="2076600"/>
    <s v="Orischak, Bob"/>
    <s v="East"/>
    <s v="3. Active"/>
    <s v="Drawdown"/>
    <s v="Instrumentation &amp; Controls"/>
    <n v="13957"/>
    <n v="52000"/>
    <m/>
    <n v="65956.95"/>
    <n v="52000"/>
    <n v="13957"/>
    <s v="Red"/>
    <m/>
    <m/>
    <m/>
    <n v="65957"/>
    <m/>
    <m/>
    <n v="23300"/>
    <m/>
    <n v="28700"/>
    <n v="52000"/>
    <s v="Supplemental"/>
    <n v="52000"/>
    <n v="13957"/>
    <n v="74000"/>
    <n v="87957"/>
    <s v="Yes"/>
    <s v="Red"/>
    <d v="2023-04-01T00:00:00"/>
    <d v="2023-01-23T00:00:00"/>
    <d v="2023-01-23T00:00:00"/>
    <d v="2023-12-15T00:00:00"/>
    <d v="2023-12-29T00:00:00"/>
    <m/>
    <m/>
    <m/>
    <m/>
    <m/>
    <n v="13293.12"/>
    <n v="663.83"/>
    <m/>
    <m/>
    <n v="664"/>
    <s v="Red"/>
    <m/>
    <x v="0"/>
    <m/>
    <m/>
    <m/>
    <m/>
    <m/>
    <n v="52000"/>
    <m/>
    <m/>
    <s v="6/1/2023-Rob O acknowledges that this needs a supplemental. 5/1/23- April spend was for the down-payment on the material.  2/1/2023-PO has been cut, waiting on delivery."/>
    <d v="2023-06-01T00:00:00"/>
    <s v="Sautter, Maureen"/>
    <m/>
    <s v="East"/>
    <s v="Pipelines and Terminals"/>
    <s v="Operating Infrastructure"/>
    <m/>
    <s v="Jet Lines"/>
    <s v="EW - NEW HAVEN STATION"/>
    <m/>
    <m/>
    <n v="13957"/>
    <m/>
    <n v="52000"/>
    <m/>
    <m/>
    <s v="Forsey, Frank"/>
    <s v="Wing, Stephen W."/>
    <m/>
    <m/>
    <n v="1"/>
    <n v="46489"/>
    <m/>
    <s v="Orischak, Bob"/>
    <s v="Independent"/>
    <s v="Aqua"/>
    <d v="2023-01-17T00:00:00"/>
  </r>
  <r>
    <s v="New Haven Waterfront - Tank 213 Dike field drainage"/>
    <s v="Item"/>
    <s v="Open"/>
    <x v="1"/>
    <s v="BNTNV00M2203"/>
    <s v="Maintenance Framework"/>
    <n v="1970216"/>
    <s v="Wojton, Brian"/>
    <s v="East"/>
    <s v="7. Closed"/>
    <s v="Defined"/>
    <s v="Secondary Containment"/>
    <n v="17910"/>
    <m/>
    <m/>
    <n v="17910.169999999998"/>
    <n v="17910"/>
    <n v="0"/>
    <s v="Green"/>
    <m/>
    <m/>
    <m/>
    <n v="17910"/>
    <m/>
    <m/>
    <n v="78000"/>
    <m/>
    <n v="55000"/>
    <n v="133000"/>
    <s v="Supplemental"/>
    <n v="133000"/>
    <n v="134816"/>
    <m/>
    <n v="134816"/>
    <s v="No"/>
    <s v="Green"/>
    <d v="2022-06-01T00:00:00"/>
    <d v="2022-04-01T00:00:00"/>
    <d v="2022-04-01T00:00:00"/>
    <d v="2022-11-30T00:00:00"/>
    <d v="2023-03-07T00:00:00"/>
    <m/>
    <m/>
    <n v="2832.23"/>
    <n v="13493.98"/>
    <n v="1583.96"/>
    <m/>
    <m/>
    <m/>
    <m/>
    <m/>
    <m/>
    <m/>
    <x v="0"/>
    <m/>
    <m/>
    <m/>
    <m/>
    <m/>
    <m/>
    <m/>
    <m/>
    <s v="3/3/2023 S&amp;B completed sooner than expected._x000d__x000a_01/05/2023 Contractors completed work ahead of schedule due to Corporate._x000d__x000a_11/3/2022 work delayed by Operations, due to customer exit._x000d__x000a__x000d__x000a__x000d__x000a_9/15/2022 - engineering plan reviewed by Ops.  Getting prices for re-grading work.  Work to start in Oct.._x000d__x000a__x000d__x000a_8/8/2022 - engineering IP. Work scheduled to start in Sept."/>
    <d v="2023-03-03T00:00:00"/>
    <s v="Walker, Carol"/>
    <m/>
    <s v="East"/>
    <s v="Pipelines and Terminals"/>
    <s v="Operating Infrastructure"/>
    <m/>
    <s v="New Haven Harbor"/>
    <s v="BNTNV - New Haven Waterfront Terminal"/>
    <m/>
    <n v="17910"/>
    <n v="0"/>
    <m/>
    <m/>
    <n v="116906"/>
    <m/>
    <s v="Clark, Dave"/>
    <s v="Spari, Markella"/>
    <m/>
    <m/>
    <n v="1"/>
    <n v="40897"/>
    <m/>
    <s v="Guest, ProSight"/>
    <s v="Independent"/>
    <s v="Aqua"/>
    <d v="2021-08-02T00:00:00"/>
  </r>
  <r>
    <s v="New Haven Waterfront (BNTNX) - Loading Rack Containment Improvements"/>
    <s v="Item"/>
    <s v="Candidate"/>
    <x v="1"/>
    <m/>
    <s v="Maintenance Framework"/>
    <m/>
    <s v="Schwindt, Joseph"/>
    <s v="East"/>
    <s v="1. Proposed"/>
    <m/>
    <s v="Secondary Containment"/>
    <m/>
    <n v="65000"/>
    <m/>
    <n v="65000"/>
    <n v="65000"/>
    <n v="0"/>
    <s v="Green"/>
    <n v="65000"/>
    <m/>
    <n v="65000"/>
    <n v="0"/>
    <m/>
    <m/>
    <m/>
    <m/>
    <m/>
    <m/>
    <m/>
    <m/>
    <m/>
    <n v="65000"/>
    <n v="65000"/>
    <s v="No"/>
    <s v="Green"/>
    <d v="2023-07-01T00:00:00"/>
    <m/>
    <m/>
    <m/>
    <d v="2023-07-31T00:00:00"/>
    <m/>
    <m/>
    <m/>
    <m/>
    <m/>
    <m/>
    <m/>
    <m/>
    <m/>
    <m/>
    <m/>
    <m/>
    <x v="0"/>
    <m/>
    <n v="65000"/>
    <m/>
    <m/>
    <m/>
    <m/>
    <m/>
    <m/>
    <s v="5/31/23:  recent engineering report (SPEC) has issued a design.  Working on getting quotes to implment design._x000d__x000a__x000d__x000a__x000d__x000a_4/3/2023 - Getting quotes, and determining an approach."/>
    <d v="2023-06-01T00:00:00"/>
    <m/>
    <m/>
    <s v="East"/>
    <s v="Pipelines and Terminals"/>
    <s v="Operating Infrastructure"/>
    <m/>
    <s v="New Haven Harbor"/>
    <s v="BNTNV - New Haven Waterfront Terminal"/>
    <m/>
    <m/>
    <n v="0"/>
    <n v="65000"/>
    <m/>
    <m/>
    <m/>
    <s v="Clark, Dave"/>
    <m/>
    <m/>
    <m/>
    <n v="1"/>
    <n v="45793"/>
    <m/>
    <s v="Clark, David"/>
    <s v="Independent"/>
    <s v="Aqua"/>
    <d v="2022-09-10T00:00:00"/>
  </r>
  <r>
    <s v="New Haven Waterfront Containment Valve replacement"/>
    <s v="Item"/>
    <s v="Candidate"/>
    <x v="1"/>
    <m/>
    <s v="Maintenance Framework"/>
    <m/>
    <s v="Schwindt, Joseph"/>
    <s v="East"/>
    <s v="1. Proposed"/>
    <m/>
    <s v="Secondary Containment"/>
    <m/>
    <n v="98000"/>
    <m/>
    <n v="98000"/>
    <n v="98000"/>
    <n v="0"/>
    <s v="Green"/>
    <n v="98000"/>
    <m/>
    <n v="98000"/>
    <n v="0"/>
    <m/>
    <m/>
    <m/>
    <m/>
    <m/>
    <m/>
    <m/>
    <m/>
    <m/>
    <n v="98000"/>
    <n v="98000"/>
    <s v="No"/>
    <s v="Green"/>
    <m/>
    <m/>
    <m/>
    <m/>
    <d v="2023-06-30T00:00:00"/>
    <m/>
    <m/>
    <m/>
    <m/>
    <m/>
    <m/>
    <m/>
    <m/>
    <m/>
    <m/>
    <m/>
    <m/>
    <x v="0"/>
    <n v="98000"/>
    <m/>
    <m/>
    <m/>
    <m/>
    <m/>
    <m/>
    <m/>
    <s v="5/31/23 - _x000d__x000a__x000d__x000a__x000d__x000a_4/3/2023 - Getting quotes, Joe Schwindt to contact Mike Baffano about specifics on valves."/>
    <d v="2023-06-01T00:00:00"/>
    <m/>
    <m/>
    <s v="East"/>
    <s v="Pipelines and Terminals"/>
    <s v="Operating Infrastructure"/>
    <m/>
    <s v="New Haven Harbor"/>
    <s v="BNTNV - New Haven Waterfront Terminal"/>
    <m/>
    <m/>
    <n v="98000"/>
    <m/>
    <m/>
    <m/>
    <m/>
    <s v="Clark, Dave"/>
    <m/>
    <m/>
    <m/>
    <n v="1"/>
    <n v="44528"/>
    <m/>
    <s v="Guest, ProSight"/>
    <s v="Independent"/>
    <s v="Aqua"/>
    <d v="2022-08-11T00:00:00"/>
  </r>
  <r>
    <s v="New Haven Waterfront Tank 209 Staircase installation"/>
    <s v="Item"/>
    <s v="Candidate"/>
    <x v="1"/>
    <m/>
    <s v="Maintenance Framework"/>
    <m/>
    <s v="Marrocco, Alex"/>
    <s v="East"/>
    <s v="1. Proposed"/>
    <m/>
    <s v="Tanks"/>
    <m/>
    <n v="94500"/>
    <m/>
    <n v="94500"/>
    <n v="94500"/>
    <n v="0"/>
    <s v="Green"/>
    <n v="94500"/>
    <m/>
    <n v="94500"/>
    <n v="0"/>
    <m/>
    <m/>
    <m/>
    <m/>
    <m/>
    <m/>
    <m/>
    <m/>
    <m/>
    <n v="94500"/>
    <n v="94500"/>
    <s v="No"/>
    <s v="Green"/>
    <d v="2023-08-01T00:00:00"/>
    <m/>
    <m/>
    <m/>
    <d v="2023-08-31T00:00:00"/>
    <m/>
    <m/>
    <m/>
    <m/>
    <m/>
    <m/>
    <m/>
    <n v="0"/>
    <n v="0"/>
    <n v="0"/>
    <s v="Green"/>
    <m/>
    <x v="0"/>
    <m/>
    <n v="0"/>
    <n v="50000"/>
    <n v="44500"/>
    <m/>
    <m/>
    <m/>
    <m/>
    <m/>
    <m/>
    <m/>
    <m/>
    <s v="East"/>
    <s v="Pipelines and Terminals"/>
    <s v="Integrity"/>
    <m/>
    <s v="New Haven Harbor"/>
    <s v="BNTNV - New Haven Waterfront Terminal"/>
    <m/>
    <m/>
    <n v="0"/>
    <n v="94500"/>
    <m/>
    <m/>
    <m/>
    <s v="Stine, Carlton"/>
    <m/>
    <m/>
    <m/>
    <n v="1"/>
    <n v="44453"/>
    <m/>
    <s v="Guest, ProSight"/>
    <s v="Independent"/>
    <s v="Aqua"/>
    <d v="2022-08-08T00:00:00"/>
  </r>
  <r>
    <s v="New Haven Waterfront Tank 216 Bottom Coating Replacement"/>
    <s v="Item"/>
    <s v="Open"/>
    <x v="1"/>
    <s v="BNTNV00M2301"/>
    <s v="Maintenance Framework"/>
    <n v="2074810"/>
    <s v="Marrocco, Alex"/>
    <s v="East"/>
    <s v="6. Operational"/>
    <s v="Drawdown"/>
    <s v="Tanks"/>
    <n v="112815"/>
    <m/>
    <m/>
    <n v="112815.02"/>
    <n v="112014"/>
    <n v="801"/>
    <s v="Yellow"/>
    <m/>
    <m/>
    <m/>
    <n v="112815"/>
    <m/>
    <m/>
    <n v="103153"/>
    <m/>
    <m/>
    <n v="103153"/>
    <s v="Full"/>
    <n v="103153"/>
    <n v="112815"/>
    <m/>
    <n v="112815"/>
    <s v="No"/>
    <s v="Green"/>
    <d v="2023-01-01T00:00:00"/>
    <d v="2023-01-09T00:00:00"/>
    <d v="2023-01-09T00:00:00"/>
    <d v="2023-02-01T00:00:00"/>
    <d v="2023-03-31T00:00:00"/>
    <m/>
    <m/>
    <n v="90097.16"/>
    <n v="16676.77"/>
    <n v="5239.74"/>
    <n v="801.35"/>
    <m/>
    <m/>
    <m/>
    <m/>
    <m/>
    <m/>
    <x v="0"/>
    <m/>
    <m/>
    <m/>
    <m/>
    <m/>
    <m/>
    <m/>
    <m/>
    <m/>
    <m/>
    <s v="Walker, Carol"/>
    <m/>
    <s v="East"/>
    <s v="Pipelines and Terminals"/>
    <s v="Integrity"/>
    <m/>
    <s v="New Haven Harbor"/>
    <s v="BNTNV - New Haven Waterfront Terminal"/>
    <m/>
    <n v="112014"/>
    <n v="801"/>
    <m/>
    <m/>
    <m/>
    <m/>
    <s v="Stine, Carlton"/>
    <s v="Shook, Mark B."/>
    <m/>
    <m/>
    <n v="1"/>
    <n v="46440"/>
    <m/>
    <s v="Meitzler, Antoinette"/>
    <s v="Independent"/>
    <s v="Aqua"/>
    <d v="2023-01-09T00:00:00"/>
  </r>
  <r>
    <s v="New Haven Waterfront Terminal (BNTNV) Tank  201 - OOS Seal Insp"/>
    <s v="Item"/>
    <s v="Open"/>
    <x v="0"/>
    <s v="BNTNV00E2302"/>
    <s v="Maintenance Framework"/>
    <n v="2095935"/>
    <s v="Marrocco, Alex"/>
    <s v="East"/>
    <s v="3. Active"/>
    <s v="Defined"/>
    <s v="Tanks"/>
    <m/>
    <n v="32000"/>
    <m/>
    <n v="32000"/>
    <n v="130000"/>
    <n v="-98000"/>
    <s v="Red"/>
    <n v="130000"/>
    <m/>
    <n v="130000"/>
    <n v="-98000"/>
    <m/>
    <m/>
    <n v="26188"/>
    <m/>
    <m/>
    <n v="26188"/>
    <s v="Phase"/>
    <n v="26188"/>
    <m/>
    <n v="32000"/>
    <n v="32000"/>
    <s v="No"/>
    <s v="Green"/>
    <d v="2023-09-01T00:00:00"/>
    <d v="2023-03-23T00:00:00"/>
    <d v="2023-03-23T00:00:00"/>
    <d v="2023-09-30T00:00:00"/>
    <d v="2023-11-30T00:00:00"/>
    <m/>
    <m/>
    <m/>
    <m/>
    <m/>
    <m/>
    <m/>
    <m/>
    <m/>
    <m/>
    <m/>
    <m/>
    <x v="0"/>
    <m/>
    <m/>
    <m/>
    <n v="32000"/>
    <m/>
    <m/>
    <m/>
    <m/>
    <s v="4.14.23.DLC: Reduced overall forecast to match in-service inspection needs.."/>
    <d v="2023-04-14T00:00:00"/>
    <s v="Walker, Carol"/>
    <m/>
    <s v="East"/>
    <s v="Pipelines and Terminals"/>
    <s v="Tank Integrity"/>
    <m/>
    <s v="New Haven Harbor"/>
    <s v="BNTNV - New Haven Waterfront Terminal"/>
    <m/>
    <m/>
    <n v="0"/>
    <n v="32000"/>
    <m/>
    <m/>
    <m/>
    <s v="Stine, Carlton"/>
    <s v="Stine, Carlton"/>
    <m/>
    <m/>
    <n v="1"/>
    <n v="44856"/>
    <m/>
    <s v="Administrator, System"/>
    <s v="Independent"/>
    <s v="Aqua"/>
    <d v="2022-08-17T00:00:00"/>
  </r>
  <r>
    <s v="New Haven Waterfront Terminal (BNTNV) Tank  206 - OOS API 653 + Seal Insp &amp; Refurb"/>
    <s v="Item"/>
    <s v="Open"/>
    <x v="1"/>
    <s v="BNTNV00M2304"/>
    <s v="Maintenance Framework"/>
    <n v="2086482"/>
    <s v="Marrocco, Alex"/>
    <s v="East"/>
    <s v="3. Active"/>
    <s v="Defined"/>
    <s v="Tanks"/>
    <n v="34074"/>
    <n v="180000"/>
    <m/>
    <n v="214073.93"/>
    <n v="230474"/>
    <n v="-16400"/>
    <s v="Yellow"/>
    <n v="306912"/>
    <m/>
    <n v="306912"/>
    <n v="-92838"/>
    <m/>
    <m/>
    <n v="127770"/>
    <m/>
    <m/>
    <n v="127770"/>
    <s v="Phase"/>
    <n v="127770"/>
    <n v="34074"/>
    <n v="180000"/>
    <n v="214074"/>
    <s v="No"/>
    <s v="Green"/>
    <d v="2023-03-01T00:00:00"/>
    <d v="2023-02-27T00:00:00"/>
    <d v="2023-02-27T00:00:00"/>
    <d v="2023-06-30T00:00:00"/>
    <d v="2023-08-31T00:00:00"/>
    <m/>
    <m/>
    <m/>
    <m/>
    <n v="473.93"/>
    <m/>
    <n v="33600"/>
    <n v="40000"/>
    <n v="40000"/>
    <n v="-6400"/>
    <s v="Red"/>
    <n v="0"/>
    <x v="0"/>
    <n v="80000"/>
    <n v="75000"/>
    <n v="25000"/>
    <m/>
    <m/>
    <m/>
    <m/>
    <m/>
    <s v="5/3/2023 Tank is still in service; scheduled to come out of service later this month._x000d__x000a_4/5/2023 Tank was late in coming out-of-service.  _x000d__x000a_9/23/22-CES-Taking 10% for budget calibration. 50/50 on MCAP/MEXP. Ethanol tank liner &amp; seals."/>
    <d v="2023-05-03T00:00:00"/>
    <s v="Walker, Carol"/>
    <m/>
    <s v="East"/>
    <s v="Pipelines and Terminals"/>
    <s v="Integrity"/>
    <m/>
    <s v="New Haven Harbor"/>
    <s v="BNTNV - New Haven Waterfront Terminal"/>
    <m/>
    <n v="474"/>
    <n v="113600"/>
    <n v="100000"/>
    <m/>
    <m/>
    <m/>
    <s v="Stine, Carlton"/>
    <s v="Stine, Carlton"/>
    <m/>
    <m/>
    <n v="1"/>
    <n v="44857"/>
    <m/>
    <s v="Administrator, System"/>
    <s v="Independent"/>
    <s v="Aqua"/>
    <d v="2022-08-17T00:00:00"/>
  </r>
  <r>
    <s v="New Jersey Terminals CP Surveys"/>
    <s v="Item"/>
    <s v="Open"/>
    <x v="0"/>
    <s v="BPRPR00E2205"/>
    <s v="Maintenance Framework"/>
    <n v="1946982"/>
    <s v="Occhi, Edward"/>
    <s v="East"/>
    <s v="7. Closed"/>
    <s v="Defined"/>
    <s v="Atmospheric Corrosion"/>
    <n v="39"/>
    <m/>
    <m/>
    <n v="38.61"/>
    <n v="39"/>
    <n v="0"/>
    <s v="Green"/>
    <m/>
    <m/>
    <m/>
    <n v="39"/>
    <m/>
    <m/>
    <n v="28000"/>
    <m/>
    <m/>
    <n v="28000"/>
    <s v="Full"/>
    <n v="28000"/>
    <n v="29006"/>
    <m/>
    <n v="29006"/>
    <s v="No"/>
    <s v="Green"/>
    <d v="2022-05-01T00:00:00"/>
    <d v="2022-02-15T00:00:00"/>
    <d v="2022-02-15T00:00:00"/>
    <d v="2022-12-31T00:00:00"/>
    <d v="2022-11-30T00:00:00"/>
    <m/>
    <m/>
    <n v="38.61"/>
    <m/>
    <m/>
    <m/>
    <m/>
    <m/>
    <m/>
    <m/>
    <m/>
    <m/>
    <x v="0"/>
    <m/>
    <m/>
    <m/>
    <m/>
    <m/>
    <m/>
    <m/>
    <m/>
    <m/>
    <m/>
    <s v="Walker, Carol"/>
    <m/>
    <s v="East"/>
    <s v="Pipelines and Terminals"/>
    <s v="Corrosion"/>
    <m/>
    <s v="Linden"/>
    <s v="LNNON - LINDEN"/>
    <m/>
    <n v="39"/>
    <n v="0"/>
    <m/>
    <m/>
    <n v="28967"/>
    <m/>
    <s v="Geib, Rob"/>
    <s v="Geib, Robert"/>
    <m/>
    <m/>
    <n v="1"/>
    <n v="40912"/>
    <m/>
    <s v="Guest, ProSight"/>
    <s v="Independent"/>
    <s v="Aqua"/>
    <d v="2021-08-03T00:00:00"/>
  </r>
  <r>
    <s v="New Kingston terminal MP720LS MP107 Removal of dead leg on old delivery line"/>
    <s v="Item"/>
    <s v="Open"/>
    <x v="0"/>
    <s v="MP720KTE2301"/>
    <s v="Maintenance Framework"/>
    <m/>
    <s v="Pepe, David"/>
    <s v="East"/>
    <s v="8. Canceled"/>
    <s v="Defined"/>
    <s v="Facility Integrity"/>
    <m/>
    <n v="0"/>
    <m/>
    <n v="0"/>
    <n v="0"/>
    <n v="0"/>
    <s v="Green"/>
    <n v="300000"/>
    <m/>
    <n v="300000"/>
    <n v="-300000"/>
    <m/>
    <m/>
    <n v="301987"/>
    <m/>
    <m/>
    <m/>
    <s v="Full"/>
    <n v="301987"/>
    <m/>
    <n v="0"/>
    <n v="0"/>
    <s v="No"/>
    <s v="Green"/>
    <m/>
    <m/>
    <m/>
    <d v="2023-05-01T00:00:00"/>
    <d v="2023-07-31T00:00:00"/>
    <m/>
    <m/>
    <m/>
    <m/>
    <m/>
    <m/>
    <m/>
    <n v="0"/>
    <n v="0"/>
    <n v="0"/>
    <s v="Green"/>
    <m/>
    <x v="0"/>
    <n v="0"/>
    <m/>
    <m/>
    <m/>
    <m/>
    <m/>
    <m/>
    <m/>
    <s v="3/1/2023 DJP AFE Rejected, forecast removed._x000d__x000a_1/13/2023 DJP AFE submitted._x000d__x000a__x000d__x000a__x000d__x000a_12/07/2022 DJP reached out for Kiely to provide a quote for engineering, purge plan, and support to complete this cutout."/>
    <d v="2023-02-24T00:00:00"/>
    <s v="Sautter, Maureen"/>
    <m/>
    <s v="East"/>
    <s v="Pipelines and Terminals"/>
    <s v="Station/Terminal"/>
    <m/>
    <s v="Mechanicsburg"/>
    <s v="MP720KT - MECHANICSBURG-NEW KINGSTON"/>
    <m/>
    <m/>
    <n v="0"/>
    <m/>
    <m/>
    <m/>
    <m/>
    <s v="Aiken, Elaine"/>
    <s v="Aiken, Elaine"/>
    <m/>
    <m/>
    <n v="1"/>
    <n v="37468"/>
    <m/>
    <s v="Guest, ProSight"/>
    <s v="Independent"/>
    <s v="Aqua"/>
    <d v="2020-08-05T00:00:00"/>
  </r>
  <r>
    <s v="Newark Relief System Review"/>
    <s v="Item"/>
    <s v="Candidate"/>
    <x v="0"/>
    <m/>
    <s v="Maintenance Framework"/>
    <m/>
    <s v="Wojton, Brian"/>
    <s v="East"/>
    <s v="1. Proposed"/>
    <m/>
    <s v="East"/>
    <m/>
    <n v="25000"/>
    <m/>
    <n v="25000"/>
    <n v="25000"/>
    <n v="0"/>
    <s v="Green"/>
    <n v="25000"/>
    <m/>
    <n v="25000"/>
    <n v="0"/>
    <m/>
    <m/>
    <m/>
    <m/>
    <m/>
    <m/>
    <m/>
    <m/>
    <m/>
    <n v="25000"/>
    <n v="25000"/>
    <s v="No"/>
    <s v="Green"/>
    <d v="2023-09-01T00:00:00"/>
    <m/>
    <m/>
    <m/>
    <d v="2023-02-28T00:00:00"/>
    <m/>
    <m/>
    <m/>
    <m/>
    <m/>
    <m/>
    <m/>
    <n v="0"/>
    <n v="0"/>
    <n v="0"/>
    <s v="Green"/>
    <m/>
    <x v="0"/>
    <m/>
    <n v="0"/>
    <m/>
    <n v="25000"/>
    <m/>
    <m/>
    <m/>
    <m/>
    <m/>
    <m/>
    <m/>
    <m/>
    <s v="East"/>
    <s v="Pipelines and Terminals"/>
    <s v="Station/Terminal"/>
    <m/>
    <s v="Harbor North"/>
    <s v="BETQN - BET NEWARK TERMINAL"/>
    <m/>
    <m/>
    <n v="0"/>
    <n v="25000"/>
    <m/>
    <m/>
    <m/>
    <s v="Orischak, Bob"/>
    <m/>
    <m/>
    <m/>
    <n v="1"/>
    <n v="45782"/>
    <m/>
    <s v="Clark, David"/>
    <s v="Independent"/>
    <s v="Aqua"/>
    <d v="2022-09-09T00:00:00"/>
  </r>
  <r>
    <s v="Paulsboro Station Arc Flash Study Review"/>
    <s v="Item"/>
    <s v="Open"/>
    <x v="0"/>
    <s v="PY00000E2301"/>
    <s v="Maintenance Framework"/>
    <n v="2084744"/>
    <s v="Mohr, David"/>
    <s v="East"/>
    <s v="7. Closed"/>
    <s v="Defined"/>
    <s v="Arc Flash"/>
    <n v="10750"/>
    <m/>
    <m/>
    <n v="10750"/>
    <n v="16000"/>
    <n v="-5250"/>
    <s v="Red"/>
    <n v="20000"/>
    <m/>
    <n v="20000"/>
    <n v="-9250"/>
    <m/>
    <m/>
    <n v="16060"/>
    <m/>
    <m/>
    <n v="16060"/>
    <s v="Full"/>
    <n v="16060"/>
    <n v="10750"/>
    <m/>
    <n v="10750"/>
    <s v="No"/>
    <s v="Green"/>
    <d v="2023-04-01T00:00:00"/>
    <d v="2023-02-16T00:00:00"/>
    <d v="2023-02-16T00:00:00"/>
    <d v="2023-04-30T00:00:00"/>
    <d v="2023-04-30T00:00:00"/>
    <m/>
    <m/>
    <m/>
    <m/>
    <m/>
    <n v="12000"/>
    <n v="-1250"/>
    <n v="0"/>
    <n v="0"/>
    <n v="-1250"/>
    <s v="Red"/>
    <m/>
    <x v="0"/>
    <m/>
    <m/>
    <m/>
    <m/>
    <m/>
    <m/>
    <m/>
    <m/>
    <s v="5/17/2023 - Closed WO/PO, and set the OPPM status to 'Closed'.  MCS._x000d__x000a__x000d__x000a__x000d__x000a_5/10/2023 - Can close project, invoice came in.Closed WO. MCS._x000d__x000a_5/1/2023 Arc Flash study completed and documentation loaded to Buckeye Hare Point Site_x000d__x000a_4/1/2023 Scheduled for week of 4/10._x000d__x000a_ 3/1/2023 Received quote from contractor. Can pull into this qtr if needed. DRM_x000d__x000a_2/2/2022 Requested quote from contractor._x000d__x000a__x000d__x000a__x000d__x000a_2022-Oct-4 -- reassigning to Dave Mohr per Zimmerman -- this is a 2023 project. 2020-07-01 SRZ:  Funds shifted to 2021.  2020 funding will be used to do site that has not had any study at all yet._x000d__x000a__x000d__x000a_2020-06-01 SRZ:  Will file AFE this week and begin preliminary engineering on sites where accurate single lines exist.  _x000d__x000a__x000d__x000a_2020-05-04 SRZ:  Preparing AFE, will start minor preliminary engineering, but final site data gathering will be delayed until COVID impacts all travel again._x000d__x000a__x000d__x000a_2020-04-01 SRZ:  This project will be canceled and the funds will be used to conduct the work at other sites in the East District that have not yet had a study completed. When AFE has been approved, will adjust forecast to other sites."/>
    <d v="2023-05-17T00:00:00"/>
    <s v="Sautter, Maureen"/>
    <m/>
    <s v="East"/>
    <s v="Pipelines and Terminals"/>
    <s v="Station/Terminal"/>
    <m/>
    <s v="Malvern"/>
    <s v="PY - PAULSBORO REFINERY"/>
    <m/>
    <m/>
    <n v="10750"/>
    <m/>
    <m/>
    <m/>
    <m/>
    <s v="Ashley, Robert"/>
    <s v="Ashley, Robert"/>
    <m/>
    <m/>
    <n v="1"/>
    <n v="33986"/>
    <m/>
    <s v="Guest, ProSight"/>
    <s v="Independent"/>
    <s v="Aqua"/>
    <d v="2019-08-13T00:00:00"/>
  </r>
  <r>
    <s v="Paulsboro VFD Air Conditioner Replacement - 2023"/>
    <s v="Item"/>
    <s v="Open"/>
    <x v="1"/>
    <m/>
    <s v="Maintenance Framework"/>
    <m/>
    <s v="Mohr, David"/>
    <s v="East"/>
    <s v="2. Pending AFE"/>
    <s v="Defined"/>
    <s v="East"/>
    <m/>
    <n v="16000"/>
    <m/>
    <n v="16000"/>
    <n v="16000"/>
    <n v="0"/>
    <s v="Green"/>
    <m/>
    <m/>
    <m/>
    <n v="16000"/>
    <m/>
    <m/>
    <n v="16060"/>
    <m/>
    <m/>
    <n v="16060"/>
    <s v="Full"/>
    <n v="16060"/>
    <m/>
    <n v="16000"/>
    <n v="16000"/>
    <s v="No"/>
    <s v="Green"/>
    <d v="2023-08-01T00:00:00"/>
    <d v="2023-02-16T00:00:00"/>
    <d v="2023-02-16T00:00:00"/>
    <d v="2023-04-30T00:00:00"/>
    <d v="2023-08-31T00:00:00"/>
    <m/>
    <m/>
    <m/>
    <m/>
    <m/>
    <m/>
    <m/>
    <m/>
    <m/>
    <m/>
    <m/>
    <m/>
    <x v="0"/>
    <m/>
    <m/>
    <n v="16000"/>
    <m/>
    <m/>
    <m/>
    <m/>
    <m/>
    <s v="6/2/2023 Issue finding contractor for installation quote._x000d__x000a_5/1/2023 Meeting on 5/4 at PY to determine the best way to replace the AC in the crowded piping environment_x000d__x000a_ 4/1/2023 Scheduling another meeting with contractor._x000d__x000a_3/1/2023 Meeting contractor 3/10 at PY. DRM_x000d__x000a_2/2/2023 Requested contractor info to request a quote."/>
    <d v="2023-06-02T00:00:00"/>
    <m/>
    <m/>
    <s v="East"/>
    <s v="Pipelines and Terminals"/>
    <s v="Operating Infrastructure"/>
    <m/>
    <s v="Malvern"/>
    <s v="PY - PAULSBORO REFINERY"/>
    <m/>
    <m/>
    <n v="0"/>
    <n v="16000"/>
    <m/>
    <m/>
    <m/>
    <s v="Orischak, Bob"/>
    <s v="Tench, David"/>
    <s v="N/A"/>
    <m/>
    <n v="1"/>
    <n v="20666"/>
    <m/>
    <s v="Orischak, Bob"/>
    <s v="Independent"/>
    <s v="Aqua"/>
    <d v="2016-08-29T00:00:00"/>
  </r>
  <r>
    <s v="Pennsauken 12&quot; #6 Oil Line Replacement"/>
    <s v="Item"/>
    <s v="Open"/>
    <x v="1"/>
    <s v="BPNQP00M2101"/>
    <s v="Exempt"/>
    <n v="1801536"/>
    <s v="DeSocio, David"/>
    <s v="East"/>
    <s v="3. Active"/>
    <s v="Defined"/>
    <s v="Facility Integrity"/>
    <n v="1407"/>
    <n v="20001"/>
    <m/>
    <n v="21407.67"/>
    <n v="1"/>
    <n v="21407"/>
    <s v="Red"/>
    <m/>
    <m/>
    <m/>
    <n v="21408"/>
    <m/>
    <m/>
    <n v="75000"/>
    <m/>
    <m/>
    <n v="75000"/>
    <s v="Full"/>
    <n v="75000"/>
    <n v="54164"/>
    <n v="20001"/>
    <n v="74165"/>
    <s v="No"/>
    <s v="Green"/>
    <d v="2021-02-01T00:00:00"/>
    <d v="2021-01-05T00:00:00"/>
    <d v="2021-01-05T00:00:00"/>
    <d v="2021-08-21T00:00:00"/>
    <d v="2023-09-22T00:00:00"/>
    <m/>
    <m/>
    <m/>
    <m/>
    <m/>
    <n v="126.21"/>
    <n v="1280.46"/>
    <m/>
    <m/>
    <n v="1280"/>
    <s v="Red"/>
    <m/>
    <x v="0"/>
    <n v="0"/>
    <n v="20000"/>
    <m/>
    <m/>
    <m/>
    <m/>
    <n v="1"/>
    <m/>
    <s v="3/27/2023 status changed to &quot;on-hold,&quot; per FG._x000d__x000a_3/8/21 - Preliminary Eng/drawing review."/>
    <d v="2023-03-27T00:00:00"/>
    <s v="Walker, Carol"/>
    <m/>
    <s v="East"/>
    <s v="Pipelines and Terminals"/>
    <s v="Integrity"/>
    <m/>
    <s v="Pennsauken"/>
    <s v="BPNQP - BPN PENNSAUKEN TERMINAL"/>
    <m/>
    <m/>
    <n v="1407"/>
    <n v="20000"/>
    <n v="1"/>
    <n v="341"/>
    <m/>
    <s v="Aiken, Elaine"/>
    <s v="Aiken, Elaine"/>
    <m/>
    <m/>
    <n v="1"/>
    <n v="37326"/>
    <m/>
    <s v="Guest, ProSight"/>
    <s v="Independent"/>
    <s v="Aqua"/>
    <d v="2020-07-28T00:00:00"/>
  </r>
  <r>
    <s v="Pennsauken Ethanol Line Modifications"/>
    <s v="Item"/>
    <s v="Candidate"/>
    <x v="1"/>
    <m/>
    <s v="Maintenance Framework"/>
    <m/>
    <s v="Wojton, Brian"/>
    <s v="East"/>
    <s v="4. On-Hold"/>
    <s v="Defined"/>
    <s v="Secondary Containment"/>
    <m/>
    <m/>
    <m/>
    <n v="0"/>
    <m/>
    <n v="0"/>
    <s v="Green"/>
    <m/>
    <m/>
    <m/>
    <m/>
    <m/>
    <m/>
    <m/>
    <m/>
    <m/>
    <m/>
    <m/>
    <m/>
    <m/>
    <m/>
    <m/>
    <s v="No"/>
    <s v="Green"/>
    <m/>
    <m/>
    <m/>
    <m/>
    <d v="2022-04-30T00:00:00"/>
    <m/>
    <m/>
    <m/>
    <m/>
    <m/>
    <m/>
    <m/>
    <m/>
    <m/>
    <m/>
    <m/>
    <m/>
    <x v="0"/>
    <m/>
    <m/>
    <m/>
    <m/>
    <m/>
    <m/>
    <m/>
    <m/>
    <s v="4.21.22.DLC: Removed forecast for Port Reading 2022 XOM project"/>
    <d v="2022-04-21T00:00:00"/>
    <m/>
    <m/>
    <s v="East"/>
    <s v="Pipelines and Terminals"/>
    <s v="Operating Infrastructure"/>
    <m/>
    <s v="Pennsauken"/>
    <s v="BPNQP - BPN PENNSAUKEN TERMINAL"/>
    <m/>
    <m/>
    <n v="0"/>
    <m/>
    <m/>
    <m/>
    <m/>
    <s v="Clark, Dave"/>
    <m/>
    <s v="N/A"/>
    <m/>
    <n v="1"/>
    <n v="30704"/>
    <m/>
    <s v="DeSocio, David"/>
    <s v="Independent"/>
    <s v="Aqua"/>
    <d v="2018-08-20T00:00:00"/>
  </r>
  <r>
    <s v="Pennsauken Fire System Upgrade"/>
    <s v="Item"/>
    <s v="Open"/>
    <x v="1"/>
    <s v="BPNQP00M2205"/>
    <s v="Maintenance Framework"/>
    <n v="1937303"/>
    <s v="DeSocio, David"/>
    <s v="East"/>
    <s v="8. Canceled"/>
    <s v="Defined"/>
    <s v="Fire Protection"/>
    <n v="-1016"/>
    <m/>
    <m/>
    <n v="-1015.78"/>
    <n v="-1016"/>
    <n v="0"/>
    <s v="Green"/>
    <m/>
    <m/>
    <m/>
    <n v="-1016"/>
    <m/>
    <m/>
    <n v="25000"/>
    <m/>
    <m/>
    <n v="25000"/>
    <s v="Full"/>
    <n v="25000"/>
    <n v="0"/>
    <m/>
    <n v="0"/>
    <s v="No"/>
    <s v="Green"/>
    <d v="2022-09-01T00:00:00"/>
    <d v="2022-01-05T00:00:00"/>
    <d v="2022-01-05T00:00:00"/>
    <d v="2022-06-01T00:00:00"/>
    <d v="2023-12-31T00:00:00"/>
    <m/>
    <m/>
    <n v="-1015.78"/>
    <m/>
    <m/>
    <m/>
    <m/>
    <m/>
    <m/>
    <m/>
    <m/>
    <m/>
    <x v="0"/>
    <m/>
    <m/>
    <m/>
    <m/>
    <m/>
    <m/>
    <m/>
    <m/>
    <s v="1/18/2023 - Reclass submitted to move actuals off cancelled project and onto LN00000M2204._x000d__x000a_6.1.22.DLC: Removed forecast."/>
    <d v="2023-01-18T00:00:00"/>
    <s v="Walker, Carol"/>
    <m/>
    <s v="East"/>
    <s v="Pipelines and Terminals"/>
    <s v="Operating Infrastructure"/>
    <m/>
    <s v="Pennsauken"/>
    <s v="BPNQP - BPN PENNSAUKEN TERMINAL"/>
    <m/>
    <n v="-1016"/>
    <n v="0"/>
    <m/>
    <m/>
    <n v="1016"/>
    <m/>
    <s v="Jakubowski, Gregory"/>
    <s v="Jakubowski, Greg"/>
    <m/>
    <m/>
    <n v="1"/>
    <n v="40378"/>
    <m/>
    <s v="Guest, ProSight"/>
    <s v="Independent"/>
    <s v="Aqua"/>
    <d v="2021-06-29T00:00:00"/>
  </r>
  <r>
    <s v="Pennsauken Install Pumpoff Piping at Lane 11 Rack"/>
    <s v="Item"/>
    <s v="Candidate"/>
    <x v="1"/>
    <m/>
    <s v="Maintenance Framework"/>
    <m/>
    <s v="Wojton, Brian"/>
    <s v="East"/>
    <s v="4. On-Hold"/>
    <s v="Defined"/>
    <s v="Secondary Containment"/>
    <m/>
    <n v="1"/>
    <m/>
    <n v="1"/>
    <n v="1"/>
    <n v="0"/>
    <s v="Green"/>
    <m/>
    <m/>
    <m/>
    <n v="1"/>
    <m/>
    <m/>
    <m/>
    <m/>
    <m/>
    <m/>
    <m/>
    <m/>
    <m/>
    <n v="1"/>
    <n v="1"/>
    <s v="No"/>
    <s v="Green"/>
    <d v="2023-12-01T00:00:00"/>
    <m/>
    <m/>
    <m/>
    <d v="2022-12-31T00:00:00"/>
    <m/>
    <m/>
    <m/>
    <m/>
    <m/>
    <m/>
    <m/>
    <m/>
    <m/>
    <m/>
    <m/>
    <m/>
    <x v="0"/>
    <m/>
    <m/>
    <m/>
    <m/>
    <m/>
    <m/>
    <n v="1"/>
    <m/>
    <s v="4.21.22.DLC: Removed forecast for Port Reading 2022 XOM project"/>
    <d v="2022-04-21T00:00:00"/>
    <m/>
    <m/>
    <s v="East"/>
    <s v="Pipelines and Terminals"/>
    <s v="Operating Infrastructure"/>
    <m/>
    <s v="Pennsauken"/>
    <s v="BPNQP - BPN PENNSAUKEN TERMINAL"/>
    <m/>
    <m/>
    <n v="0"/>
    <m/>
    <n v="1"/>
    <m/>
    <m/>
    <s v="Clark, Dave"/>
    <m/>
    <s v="N/A"/>
    <m/>
    <n v="1"/>
    <n v="19860"/>
    <m/>
    <s v="Guest, ProSight"/>
    <s v="Independent"/>
    <s v="Aqua"/>
    <d v="2016-08-02T00:00:00"/>
  </r>
  <r>
    <s v="Pennsauken Loading Rack Containment Upgrades"/>
    <s v="Item"/>
    <s v="Open"/>
    <x v="1"/>
    <s v="BPNQP00M2303"/>
    <s v="Maintenance Framework"/>
    <n v="2119752"/>
    <s v="Wojton, Brian"/>
    <s v="East"/>
    <s v="3. Active"/>
    <s v="Defined"/>
    <s v="Truck Racks"/>
    <m/>
    <n v="11000"/>
    <m/>
    <n v="11000"/>
    <n v="11000"/>
    <n v="0"/>
    <s v="Green"/>
    <n v="11000"/>
    <m/>
    <n v="11000"/>
    <n v="0"/>
    <m/>
    <m/>
    <n v="12870"/>
    <m/>
    <m/>
    <n v="12870"/>
    <s v="Full"/>
    <n v="12870"/>
    <m/>
    <n v="11000"/>
    <n v="11000"/>
    <s v="No"/>
    <s v="Green"/>
    <m/>
    <d v="2023-04-29T00:00:00"/>
    <d v="2023-04-29T00:00:00"/>
    <d v="2023-06-30T00:00:00"/>
    <d v="2023-07-15T00:00:00"/>
    <m/>
    <m/>
    <m/>
    <m/>
    <m/>
    <m/>
    <m/>
    <n v="0"/>
    <n v="0"/>
    <n v="0"/>
    <s v="Green"/>
    <m/>
    <x v="0"/>
    <n v="11000"/>
    <m/>
    <m/>
    <m/>
    <m/>
    <m/>
    <m/>
    <m/>
    <s v="3/15/2023 - project currently on hold."/>
    <d v="2023-03-30T00:00:00"/>
    <s v="Walker, Carol"/>
    <m/>
    <s v="East"/>
    <s v="Pipelines and Terminals"/>
    <s v="Operating Infrastructure"/>
    <m/>
    <s v="Pennsauken"/>
    <s v="BPNQP - BPN PENNSAUKEN TERMINAL"/>
    <m/>
    <m/>
    <n v="11000"/>
    <m/>
    <m/>
    <m/>
    <m/>
    <s v="Younce, Michael"/>
    <s v="Younce, Michael"/>
    <m/>
    <m/>
    <n v="1"/>
    <n v="42241"/>
    <m/>
    <s v="Guest, ProSight"/>
    <s v="Independent"/>
    <s v="Aqua"/>
    <d v="2021-10-01T00:00:00"/>
  </r>
  <r>
    <s v="Pennsauken MCC and Boiler Room Roof Replacements"/>
    <s v="Item"/>
    <s v="Candidate"/>
    <x v="1"/>
    <m/>
    <s v="Maintenance Framework"/>
    <m/>
    <s v="Wojton, Brian"/>
    <s v="East"/>
    <s v="1. Proposed"/>
    <m/>
    <s v="East"/>
    <m/>
    <n v="15000"/>
    <m/>
    <n v="15000"/>
    <n v="40000"/>
    <n v="-25000"/>
    <s v="Red"/>
    <n v="40000"/>
    <m/>
    <n v="40000"/>
    <n v="-25000"/>
    <m/>
    <m/>
    <m/>
    <m/>
    <m/>
    <m/>
    <m/>
    <m/>
    <m/>
    <n v="15000"/>
    <n v="15000"/>
    <s v="No"/>
    <s v="Green"/>
    <d v="2023-08-01T00:00:00"/>
    <m/>
    <m/>
    <m/>
    <d v="2023-06-30T00:00:00"/>
    <m/>
    <m/>
    <m/>
    <m/>
    <m/>
    <m/>
    <m/>
    <m/>
    <m/>
    <m/>
    <m/>
    <m/>
    <x v="0"/>
    <n v="0"/>
    <n v="0"/>
    <n v="15000"/>
    <m/>
    <m/>
    <m/>
    <m/>
    <m/>
    <m/>
    <m/>
    <m/>
    <m/>
    <s v="East"/>
    <s v="Pipelines and Terminals"/>
    <s v="Operating Infrastructure"/>
    <m/>
    <s v="Pennsauken"/>
    <s v="JY - PENNSAUKEN DELIVERY LOCATION"/>
    <m/>
    <m/>
    <n v="0"/>
    <n v="15000"/>
    <m/>
    <m/>
    <m/>
    <s v="Orischak, Bob"/>
    <m/>
    <m/>
    <m/>
    <n v="1"/>
    <n v="42243"/>
    <m/>
    <s v="Guest, ProSight"/>
    <s v="Independent"/>
    <s v="Aqua"/>
    <d v="2021-10-01T00:00:00"/>
  </r>
  <r>
    <s v="PENNSAUKEN RECOAT UNDERWATER LINES"/>
    <s v="Item"/>
    <s v="Open"/>
    <x v="1"/>
    <s v="BPNQP00M2204"/>
    <s v="Maintenance Framework"/>
    <n v="1938629"/>
    <s v="DeSocio, David"/>
    <s v="East"/>
    <s v="8. Canceled"/>
    <s v="Defined"/>
    <s v="Facility Painting"/>
    <n v="-15"/>
    <m/>
    <m/>
    <n v="-15.13"/>
    <n v="-15"/>
    <n v="0"/>
    <s v="Green"/>
    <m/>
    <m/>
    <m/>
    <n v="-15"/>
    <m/>
    <m/>
    <n v="30000"/>
    <m/>
    <m/>
    <n v="30000"/>
    <s v="Full"/>
    <n v="30000"/>
    <n v="0"/>
    <m/>
    <n v="0"/>
    <s v="No"/>
    <s v="Green"/>
    <d v="2022-09-01T00:00:00"/>
    <d v="2022-01-18T00:00:00"/>
    <d v="2022-01-18T00:00:00"/>
    <d v="2022-10-01T00:00:00"/>
    <d v="2023-09-30T00:00:00"/>
    <m/>
    <m/>
    <n v="-15.13"/>
    <m/>
    <m/>
    <m/>
    <m/>
    <m/>
    <m/>
    <m/>
    <m/>
    <m/>
    <x v="0"/>
    <m/>
    <m/>
    <m/>
    <m/>
    <m/>
    <m/>
    <m/>
    <m/>
    <s v="1/18/2023 - Reclass submitted to move actuals off cancelled project and onto LN00000M2204._x000d__x000a_6/2/22 - RLO This project has been placed on hold"/>
    <d v="2023-01-18T00:00:00"/>
    <s v="Walker, Carol"/>
    <m/>
    <s v="East"/>
    <s v="Pipelines and Terminals"/>
    <s v="Integrity"/>
    <m/>
    <s v="Pennsauken"/>
    <s v="BPNQP - BPN PENNSAUKEN TERMINAL"/>
    <m/>
    <n v="-15"/>
    <n v="0"/>
    <m/>
    <m/>
    <n v="15"/>
    <m/>
    <s v="Geib, Rob"/>
    <m/>
    <s v="N/A"/>
    <m/>
    <n v="1"/>
    <n v="24902"/>
    <m/>
    <s v="Guest, ProSight"/>
    <s v="Independent"/>
    <s v="Aqua"/>
    <d v="2017-08-09T00:00:00"/>
  </r>
  <r>
    <s v="PENNSAUKEN REMOVE CAST IRON VALVES PHASE I"/>
    <s v="Item"/>
    <s v="Open"/>
    <x v="1"/>
    <s v="BPNQP00M2302"/>
    <s v="Maintenance Framework"/>
    <n v="2109806"/>
    <s v="Bodner, Jordan"/>
    <s v="East"/>
    <s v="3. Active"/>
    <s v="Defined"/>
    <s v="Facility Integrity"/>
    <n v="13760"/>
    <n v="39000"/>
    <m/>
    <n v="52760.42"/>
    <n v="40000"/>
    <n v="12760"/>
    <s v="Red"/>
    <n v="40000"/>
    <m/>
    <n v="40000"/>
    <n v="12760"/>
    <m/>
    <m/>
    <n v="52943"/>
    <m/>
    <m/>
    <n v="52943"/>
    <s v="Full"/>
    <n v="52943"/>
    <n v="13760"/>
    <n v="39000"/>
    <n v="52760"/>
    <s v="No"/>
    <s v="Green"/>
    <d v="2023-04-01T00:00:00"/>
    <d v="2023-04-04T00:00:00"/>
    <d v="2023-04-04T00:00:00"/>
    <d v="2023-05-03T00:00:00"/>
    <d v="2023-06-30T00:00:00"/>
    <m/>
    <m/>
    <m/>
    <m/>
    <m/>
    <n v="549.79"/>
    <n v="13210.63"/>
    <n v="40000"/>
    <n v="40000"/>
    <n v="-26789"/>
    <s v="Red"/>
    <m/>
    <x v="5"/>
    <n v="39000"/>
    <m/>
    <m/>
    <m/>
    <m/>
    <m/>
    <m/>
    <m/>
    <s v="6/1/2023 project work pushed back to June from May."/>
    <d v="2023-06-01T00:00:00"/>
    <s v="Walker, Carol"/>
    <m/>
    <s v="East"/>
    <s v="Pipelines and Terminals"/>
    <s v="Integrity"/>
    <m/>
    <s v="Pennsauken"/>
    <s v="BPNQP - BPN PENNSAUKEN TERMINAL"/>
    <m/>
    <m/>
    <n v="52760"/>
    <m/>
    <m/>
    <m/>
    <m/>
    <s v="Aiken, Elaine"/>
    <s v="Oey, Alexander"/>
    <s v="N/A"/>
    <m/>
    <n v="1"/>
    <n v="24897"/>
    <m/>
    <s v="Guest, ProSight"/>
    <s v="Independent"/>
    <s v="Aqua"/>
    <d v="2017-08-09T00:00:00"/>
  </r>
  <r>
    <s v="Pennsauken Replace Terminal Building A-C Unit"/>
    <s v="Item"/>
    <s v="Open"/>
    <x v="1"/>
    <s v="BPNQP00M2304"/>
    <s v="Maintenance Framework"/>
    <n v="2133241"/>
    <s v="Wojton, Brian"/>
    <s v="East"/>
    <s v="3. Active"/>
    <s v="Defined"/>
    <s v="East"/>
    <m/>
    <n v="20000"/>
    <m/>
    <n v="20000"/>
    <n v="20000"/>
    <n v="0"/>
    <s v="Green"/>
    <n v="20000"/>
    <m/>
    <n v="20000"/>
    <n v="0"/>
    <m/>
    <m/>
    <n v="21060"/>
    <m/>
    <m/>
    <n v="21060"/>
    <s v="Full"/>
    <n v="21060"/>
    <m/>
    <n v="20000"/>
    <n v="20000"/>
    <s v="No"/>
    <s v="Green"/>
    <d v="2023-07-01T00:00:00"/>
    <d v="2023-06-03T00:00:00"/>
    <d v="2023-06-03T00:00:00"/>
    <d v="2023-07-30T00:00:00"/>
    <d v="2023-06-30T00:00:00"/>
    <m/>
    <m/>
    <m/>
    <m/>
    <m/>
    <m/>
    <m/>
    <m/>
    <m/>
    <m/>
    <m/>
    <m/>
    <x v="0"/>
    <n v="0"/>
    <n v="20000"/>
    <m/>
    <m/>
    <m/>
    <m/>
    <m/>
    <m/>
    <m/>
    <m/>
    <s v="Walker, Carol"/>
    <m/>
    <s v="East"/>
    <s v="Pipelines and Terminals"/>
    <s v="Operating Infrastructure"/>
    <m/>
    <s v="Pennsauken"/>
    <s v="BPNQP - BPN PENNSAUKEN TERMINAL"/>
    <m/>
    <m/>
    <n v="0"/>
    <n v="20000"/>
    <m/>
    <m/>
    <m/>
    <s v="Orischak, Bob"/>
    <s v="Orischak, Bob"/>
    <m/>
    <m/>
    <n v="1"/>
    <n v="44275"/>
    <m/>
    <s v="Guest, ProSight"/>
    <s v="Independent"/>
    <s v="Aqua"/>
    <d v="2022-07-27T00:00:00"/>
  </r>
  <r>
    <s v="Pennsauken River Road Terminal (BPNQP) Tank  2016 - OOS API 653 Insp"/>
    <s v="Item"/>
    <s v="Open"/>
    <x v="1"/>
    <s v="BPNQP00M2301"/>
    <s v="Maintenance Framework"/>
    <n v="2109739"/>
    <s v="Marrocco, Alex"/>
    <s v="East"/>
    <s v="3. Active"/>
    <s v="Defined"/>
    <s v="Tanks"/>
    <n v="50978"/>
    <n v="118000"/>
    <m/>
    <n v="168977.75"/>
    <n v="168000"/>
    <n v="978"/>
    <s v="Yellow"/>
    <n v="168014"/>
    <m/>
    <n v="168014"/>
    <n v="964"/>
    <m/>
    <m/>
    <n v="86785"/>
    <m/>
    <m/>
    <n v="86785"/>
    <s v="Phase"/>
    <n v="86785"/>
    <n v="50978"/>
    <n v="118000"/>
    <n v="168978"/>
    <s v="No"/>
    <s v="Green"/>
    <d v="2023-05-01T00:00:00"/>
    <d v="2023-04-03T00:00:00"/>
    <d v="2023-04-03T00:00:00"/>
    <d v="2023-08-31T00:00:00"/>
    <d v="2023-07-31T00:00:00"/>
    <m/>
    <m/>
    <m/>
    <m/>
    <m/>
    <m/>
    <n v="50977.75"/>
    <n v="50000"/>
    <n v="50000"/>
    <n v="978"/>
    <s v="Yellow"/>
    <n v="0"/>
    <x v="0"/>
    <n v="50000"/>
    <n v="50000"/>
    <n v="18000"/>
    <m/>
    <m/>
    <m/>
    <m/>
    <m/>
    <m/>
    <m/>
    <s v="Walker, Carol"/>
    <m/>
    <s v="East"/>
    <s v="Pipelines and Terminals"/>
    <s v="Integrity"/>
    <m/>
    <s v="Pennsauken"/>
    <s v="BPNQP - BPN PENNSAUKEN TERMINAL"/>
    <m/>
    <m/>
    <n v="100978"/>
    <n v="68000"/>
    <m/>
    <m/>
    <m/>
    <s v="Stine, Carlton"/>
    <s v="Stine, Carlton"/>
    <m/>
    <m/>
    <n v="1"/>
    <n v="44859"/>
    <m/>
    <s v="Administrator, System"/>
    <s v="Independent"/>
    <s v="Aqua"/>
    <d v="2022-08-17T00:00:00"/>
  </r>
  <r>
    <s v="Pennsauken River Road Terminal (BPNQP) Tank 2018 – OOS Corr Insp &amp; Refurb"/>
    <s v="Item"/>
    <s v="Open"/>
    <x v="1"/>
    <s v="BPNQP00M2203"/>
    <s v="Maintenance Framework"/>
    <n v="1937269"/>
    <s v="Marrocco, Alex"/>
    <s v="East"/>
    <s v="7. Closed"/>
    <s v="Defined"/>
    <s v="Tanks"/>
    <n v="13467"/>
    <m/>
    <m/>
    <n v="13467.05"/>
    <n v="13467"/>
    <n v="0"/>
    <s v="Green"/>
    <m/>
    <m/>
    <m/>
    <n v="13467"/>
    <m/>
    <m/>
    <n v="287000"/>
    <m/>
    <m/>
    <n v="287000"/>
    <s v="Phase"/>
    <n v="287000"/>
    <n v="260508"/>
    <m/>
    <n v="260508"/>
    <s v="No"/>
    <s v="Green"/>
    <d v="2022-09-01T00:00:00"/>
    <d v="2022-01-04T00:00:00"/>
    <d v="2022-01-04T00:00:00"/>
    <d v="2022-12-31T00:00:00"/>
    <d v="2022-01-31T00:00:00"/>
    <m/>
    <m/>
    <n v="11834.66"/>
    <n v="1632.39"/>
    <m/>
    <m/>
    <m/>
    <m/>
    <m/>
    <m/>
    <m/>
    <m/>
    <x v="0"/>
    <m/>
    <m/>
    <m/>
    <m/>
    <m/>
    <m/>
    <m/>
    <m/>
    <s v="1/5/2023 costs came in lower than expected._x000d__x000a_9/2/22-CES-Per Alex, tank is sitting on low legs. Tank will be cleaned on low, jacked, and inspected. Plan to clean in September, jack and inspect in October. Plan is to likely leave tank idle so updating forecasting accordingly."/>
    <d v="2023-01-05T00:00:00"/>
    <s v="Walker, Carol"/>
    <m/>
    <s v="East"/>
    <s v="Pipelines and Terminals"/>
    <s v="Integrity"/>
    <m/>
    <s v="Pennsauken"/>
    <s v="BPNQP - BPN PENNSAUKEN TERMINAL"/>
    <m/>
    <n v="13467"/>
    <n v="0"/>
    <m/>
    <m/>
    <n v="247041"/>
    <m/>
    <s v="Stine, Carlton"/>
    <s v="Stine, Carlton"/>
    <m/>
    <m/>
    <n v="1"/>
    <n v="41307"/>
    <m/>
    <s v="Administrator, System"/>
    <s v="Independent"/>
    <s v="Aqua"/>
    <d v="2021-08-09T00:00:00"/>
  </r>
  <r>
    <s v="PERTH AMBOY - 767TK Foam Piping Modification"/>
    <s v="Item"/>
    <s v="Open"/>
    <x v="1"/>
    <s v="BPTPC00M2220"/>
    <s v="Maintenance Framework"/>
    <n v="2051167"/>
    <s v="Marrocco, Alex"/>
    <s v="East"/>
    <s v="4. On-Hold"/>
    <s v="Defined"/>
    <s v="Fire Protection"/>
    <n v="-21100"/>
    <n v="20000"/>
    <m/>
    <n v="-1100"/>
    <n v="-5100"/>
    <n v="4000"/>
    <s v="Red"/>
    <m/>
    <n v="250000"/>
    <n v="250000"/>
    <n v="-251100"/>
    <m/>
    <m/>
    <n v="77000"/>
    <n v="94000"/>
    <m/>
    <n v="171000"/>
    <s v="Full"/>
    <n v="185500"/>
    <n v="21860"/>
    <n v="135000"/>
    <n v="156860"/>
    <s v="No"/>
    <s v="Green"/>
    <d v="2022-11-01T00:00:00"/>
    <d v="2022-12-02T00:00:00"/>
    <d v="2022-12-02T00:00:00"/>
    <d v="2022-12-15T00:00:00"/>
    <d v="2022-12-08T00:00:00"/>
    <m/>
    <m/>
    <n v="0"/>
    <n v="-21100"/>
    <m/>
    <m/>
    <m/>
    <n v="16000"/>
    <n v="16000"/>
    <n v="-16000"/>
    <s v="Red"/>
    <m/>
    <x v="5"/>
    <n v="20000"/>
    <m/>
    <m/>
    <m/>
    <m/>
    <m/>
    <m/>
    <m/>
    <s v="6/5/2023 Contractor availability delayed work._x000d__x000a_3/3/2023 Work will resume upon approval of Phase 2 AFE._x000d__x000a_1/5/2023 unable to complete work in December._x000d__x000a_12/10/2022 - Work is moving forward faster than expected"/>
    <d v="2023-06-05T00:00:00"/>
    <s v="Walker, Carol"/>
    <m/>
    <s v="East"/>
    <s v="Pipelines and Terminals"/>
    <s v="Operating Infrastructure"/>
    <m/>
    <s v="Perth Amboy"/>
    <s v="BPTPC - BPT PERTH AMBOY"/>
    <m/>
    <n v="-21100"/>
    <n v="20000"/>
    <m/>
    <m/>
    <n v="42960"/>
    <n v="115000"/>
    <s v="Jakubowski, Gregory"/>
    <s v="Stine, Carlton"/>
    <m/>
    <m/>
    <n v="1"/>
    <n v="38101"/>
    <m/>
    <s v="Guest, ProSight"/>
    <s v="Independent"/>
    <s v="Aqua"/>
    <d v="2020-08-14T00:00:00"/>
  </r>
  <r>
    <s v="PERTH AMBOY - 768TK Foam Piping Modification"/>
    <s v="Item"/>
    <s v="Open"/>
    <x v="1"/>
    <s v="BPTPC00M2213"/>
    <s v="Maintenance Framework"/>
    <n v="2011421"/>
    <s v="Marrocco, Alex"/>
    <s v="East"/>
    <s v="3. Active"/>
    <s v="Defined"/>
    <s v="Fire Protection"/>
    <n v="3580"/>
    <n v="100000"/>
    <m/>
    <n v="103580.34"/>
    <n v="32219"/>
    <n v="71362"/>
    <s v="Red"/>
    <m/>
    <m/>
    <m/>
    <n v="103580"/>
    <m/>
    <m/>
    <n v="250000"/>
    <m/>
    <m/>
    <n v="250000"/>
    <s v="Full"/>
    <n v="250000"/>
    <n v="142913"/>
    <n v="100000"/>
    <n v="242913"/>
    <s v="No"/>
    <s v="Green"/>
    <d v="2022-08-01T00:00:00"/>
    <d v="2022-08-05T00:00:00"/>
    <d v="2022-08-05T00:00:00"/>
    <d v="2022-11-30T00:00:00"/>
    <d v="2023-07-31T00:00:00"/>
    <m/>
    <m/>
    <n v="896.78"/>
    <n v="654.65"/>
    <n v="667.29"/>
    <n v="675.63"/>
    <n v="685.99"/>
    <n v="50000"/>
    <n v="50000"/>
    <n v="-49314"/>
    <s v="Red"/>
    <m/>
    <x v="5"/>
    <n v="50000"/>
    <n v="50000"/>
    <m/>
    <m/>
    <m/>
    <m/>
    <m/>
    <m/>
    <s v="6/5/2023 Work not resumed due to Operations constraints._x000d__x000a_3/3/2023 Work has not resumed due to Operations constraints._x000d__x000a_1/5/2023 forecast error due to accrual mixup_x000d__x000a_12/5/2022 Working with vendor to provide more timely billing._x000d__x000a_11/3/2022 Fabricated piping been delayed to vendor availability._x000d__x000a_9/2/22 - AFE approved. Work has started. Piping modifications expected to begin week of 9/26, with completion 10/31.8/3/22 - AFE has been submitted and awaiting approval. Once approved, expect to begin work immediately._x000d__x000a__x000d__x000a_7/12/22 GJ - will be executed by AM this year; 5/5/2022 EC- No change. 4/7/2022 EC- No change. May- June. /2/7/22 EC: Forecasts updated. Delayed to May-June."/>
    <d v="2023-06-05T00:00:00"/>
    <s v="Nguyen, Tong"/>
    <m/>
    <s v="East"/>
    <s v="Pipelines and Terminals"/>
    <s v="Operating Infrastructure"/>
    <m/>
    <s v="Perth Amboy"/>
    <s v="BPTPC - BPT PERTH AMBOY"/>
    <m/>
    <n v="2219"/>
    <n v="51362"/>
    <n v="50000"/>
    <m/>
    <n v="139333"/>
    <m/>
    <s v="Jakubowski, Gregory"/>
    <s v="Bassani, Joel D."/>
    <m/>
    <m/>
    <n v="1"/>
    <n v="38096"/>
    <m/>
    <s v="Guest, ProSight"/>
    <s v="Independent"/>
    <s v="Aqua"/>
    <d v="2020-08-14T00:00:00"/>
  </r>
  <r>
    <s v="PERTH AMBOY - 769TK Foam Piping Relocation"/>
    <s v="Item"/>
    <s v="Candidate"/>
    <x v="1"/>
    <m/>
    <s v="Maintenance Framework"/>
    <m/>
    <s v="Marrocco, Alex"/>
    <s v="East"/>
    <s v="1. Proposed"/>
    <s v="Defined"/>
    <s v="Fire Protection"/>
    <m/>
    <n v="250000"/>
    <m/>
    <n v="250000"/>
    <n v="250000"/>
    <n v="0"/>
    <s v="Green"/>
    <n v="250000"/>
    <m/>
    <n v="250000"/>
    <n v="0"/>
    <m/>
    <m/>
    <m/>
    <m/>
    <m/>
    <m/>
    <m/>
    <m/>
    <m/>
    <n v="250000"/>
    <n v="250000"/>
    <s v="No"/>
    <s v="Green"/>
    <d v="2023-08-01T00:00:00"/>
    <m/>
    <m/>
    <m/>
    <d v="2023-07-31T00:00:00"/>
    <m/>
    <m/>
    <m/>
    <m/>
    <m/>
    <m/>
    <m/>
    <n v="0"/>
    <n v="0"/>
    <n v="0"/>
    <s v="Green"/>
    <m/>
    <x v="0"/>
    <n v="0"/>
    <n v="0"/>
    <n v="200000"/>
    <n v="50000"/>
    <m/>
    <m/>
    <m/>
    <m/>
    <s v="7/12/22 GJ - will need additional budget and defer to 2023 - reallocate funding to other emergent fire projects - Fairfax, Rochester North, New Haven Forbes: 5/5/2022 EC- No change. 4/7/2022 EC- No change. May-June. 2/7/22 EC: Forecasts updated. Delayed to May-June."/>
    <d v="2022-07-12T00:00:00"/>
    <s v="Nguyen, Tong"/>
    <m/>
    <s v="East"/>
    <s v="Pipelines and Terminals"/>
    <s v="Operating Infrastructure"/>
    <m/>
    <s v="Perth Amboy"/>
    <s v="BPTPC - BPT PERTH AMBOY"/>
    <m/>
    <m/>
    <n v="0"/>
    <n v="250000"/>
    <m/>
    <m/>
    <m/>
    <s v="Jakubowski, Gregory"/>
    <m/>
    <m/>
    <m/>
    <n v="1"/>
    <n v="38090"/>
    <m/>
    <s v="Guest, ProSight"/>
    <s v="Independent"/>
    <s v="Aqua"/>
    <d v="2020-08-14T00:00:00"/>
  </r>
  <r>
    <s v="Perth Amboy - Asphalt Cargo Hose Heating"/>
    <s v="Item"/>
    <s v="Candidate"/>
    <x v="1"/>
    <m/>
    <s v="Project Framework"/>
    <m/>
    <s v="Wojton, Brian"/>
    <s v="East"/>
    <s v="2. Pending AFE"/>
    <m/>
    <s v="Marine"/>
    <m/>
    <n v="50000"/>
    <m/>
    <n v="50000"/>
    <n v="50000"/>
    <n v="0"/>
    <s v="Green"/>
    <n v="50000"/>
    <m/>
    <n v="50000"/>
    <n v="0"/>
    <m/>
    <m/>
    <m/>
    <m/>
    <m/>
    <m/>
    <m/>
    <m/>
    <m/>
    <n v="50000"/>
    <n v="50000"/>
    <s v="No"/>
    <s v="Green"/>
    <d v="2023-09-01T00:00:00"/>
    <m/>
    <m/>
    <m/>
    <d v="2023-07-31T00:00:00"/>
    <m/>
    <m/>
    <m/>
    <m/>
    <m/>
    <m/>
    <m/>
    <m/>
    <m/>
    <m/>
    <m/>
    <m/>
    <x v="0"/>
    <m/>
    <n v="0"/>
    <m/>
    <n v="50000"/>
    <m/>
    <m/>
    <m/>
    <m/>
    <s v="9/22/2022 - project being considered for 2023."/>
    <d v="2022-09-26T00:00:00"/>
    <m/>
    <m/>
    <s v="East"/>
    <s v="Pipelines and Terminals"/>
    <s v="Operating Infrastructure"/>
    <m/>
    <s v="Perth Amboy"/>
    <s v="BPTPC - BPT PERTH AMBOY"/>
    <m/>
    <m/>
    <n v="0"/>
    <n v="50000"/>
    <m/>
    <m/>
    <m/>
    <s v="Spari, Markella"/>
    <m/>
    <m/>
    <m/>
    <n v="1"/>
    <n v="44249"/>
    <m/>
    <s v="Guest, ProSight"/>
    <s v="Independent"/>
    <s v="Aqua"/>
    <d v="2022-07-26T00:00:00"/>
  </r>
  <r>
    <s v="Perth Amboy - ETP Mechanical Completion, Commissioning and Start-Up"/>
    <s v="Item"/>
    <s v="Open"/>
    <x v="1"/>
    <s v="BPTPC00M2102"/>
    <s v="Exempt"/>
    <n v="1804034"/>
    <s v="Wojton, Brian"/>
    <s v="East"/>
    <s v="3. Active"/>
    <s v="Defined"/>
    <s v="Storm Water Management"/>
    <n v="13780"/>
    <n v="35000"/>
    <m/>
    <n v="48779.92"/>
    <n v="45960"/>
    <n v="2820"/>
    <s v="Yellow"/>
    <n v="35000"/>
    <m/>
    <n v="35000"/>
    <n v="13780"/>
    <m/>
    <m/>
    <n v="301000"/>
    <m/>
    <m/>
    <n v="301000"/>
    <s v="Full"/>
    <n v="301000"/>
    <n v="295973"/>
    <n v="35000"/>
    <n v="330973"/>
    <s v="No"/>
    <s v="Green"/>
    <d v="2021-01-01T00:00:00"/>
    <d v="2021-01-25T00:00:00"/>
    <d v="2021-01-25T00:00:00"/>
    <d v="2021-06-30T00:00:00"/>
    <d v="2023-06-30T00:00:00"/>
    <m/>
    <m/>
    <n v="7868.84"/>
    <n v="1710.04"/>
    <n v="1381.12"/>
    <n v="1399.24"/>
    <n v="1420.68"/>
    <n v="0"/>
    <n v="0"/>
    <n v="1421"/>
    <s v="Red"/>
    <m/>
    <x v="0"/>
    <m/>
    <n v="0"/>
    <n v="35000"/>
    <m/>
    <m/>
    <m/>
    <m/>
    <m/>
    <s v="4/21/23 Brian to setup a meeting with stakeholders and have a path forward developed by them. Otherwise this project will be closed due to lack of direction from Corp. 9/18/2022 - start-up of new system waiting on CAMU waste stream determination.  Start up may slip into 2023.  Move remaining 4Q22 forecast to 2Q23._x000d__x000a__x000d__x000a_8/8/2022 - testing and separator start up scheduled for late Aug._x000d__x000a__x000d__x000a_12/15/2021 - Start up and commissioning push to spring of 2022 due to prolonged cleaning of storm lines leading to the new separators._x000d__x000a__x000d__x000a_3/31/2021 - By-pass piping is complete.  System checkout started.  New pumps in service._x000d__x000a_ _x000d__x000a_1/24/2021 - AFE approved.  Piping by-pass work awarded to Sylvan on GMT MSA._x000d__x000a__x000d__x000a_1/4/2021 - AFE routed for approval."/>
    <d v="2023-04-21T00:00:00"/>
    <s v="Walker, Carol"/>
    <m/>
    <s v="East"/>
    <s v="Pipelines and Terminals"/>
    <s v="Operating Infrastructure"/>
    <m/>
    <s v="Perth Amboy"/>
    <s v="BPTPC - BPT PERTH AMBOY"/>
    <m/>
    <n v="10960"/>
    <n v="2820"/>
    <n v="35000"/>
    <m/>
    <n v="35588"/>
    <m/>
    <s v="Bonenberger, Mark"/>
    <s v="DeSocio, David"/>
    <m/>
    <m/>
    <n v="1"/>
    <n v="37253"/>
    <m/>
    <s v="Guest, ProSight"/>
    <s v="Independent"/>
    <s v="Aqua"/>
    <d v="2020-07-23T00:00:00"/>
  </r>
  <r>
    <s v="Perth Amboy - Overfill Containment at Truck Track Additive Tanks"/>
    <s v="Item"/>
    <s v="Open"/>
    <x v="1"/>
    <s v="BPTPC00M2209"/>
    <s v="Maintenance Framework"/>
    <n v="1990488"/>
    <s v="Wojton, Brian"/>
    <s v="East"/>
    <s v="7. Closed"/>
    <s v="Defined"/>
    <s v="Secondary Containment"/>
    <n v="101"/>
    <m/>
    <m/>
    <n v="101.38"/>
    <n v="101"/>
    <n v="0"/>
    <s v="Green"/>
    <m/>
    <m/>
    <m/>
    <n v="101"/>
    <m/>
    <m/>
    <n v="54000"/>
    <m/>
    <m/>
    <n v="54000"/>
    <s v="Full"/>
    <n v="54000"/>
    <n v="56074"/>
    <m/>
    <n v="56074"/>
    <s v="No"/>
    <s v="Green"/>
    <d v="2022-10-01T00:00:00"/>
    <d v="2022-06-14T00:00:00"/>
    <d v="2022-06-14T00:00:00"/>
    <d v="2022-07-05T00:00:00"/>
    <d v="2022-11-30T00:00:00"/>
    <m/>
    <m/>
    <n v="101.38"/>
    <m/>
    <m/>
    <m/>
    <m/>
    <m/>
    <m/>
    <m/>
    <m/>
    <m/>
    <x v="0"/>
    <m/>
    <m/>
    <m/>
    <m/>
    <m/>
    <m/>
    <m/>
    <m/>
    <s v="11/3/2022 more work done ahead of schedule._x000d__x000a_9/5/2022 - project pushed to Sept./Oct. due to changes in design / scope related to new XOM additive tank install.  Will install curbing concurrently with the XOM project._x000d__x000a__x000d__x000a_8/8/2022 - project start pushed to Aug."/>
    <d v="2022-11-03T00:00:00"/>
    <s v="Walker, Carol"/>
    <m/>
    <s v="East"/>
    <s v="Pipelines and Terminals"/>
    <s v="Operating Infrastructure"/>
    <m/>
    <s v="Perth Amboy"/>
    <s v="BPTPC - BPT PERTH AMBOY"/>
    <m/>
    <n v="101"/>
    <n v="0"/>
    <m/>
    <m/>
    <n v="55973"/>
    <m/>
    <s v="Clark, Dave"/>
    <s v="Buchalski, Edwin"/>
    <m/>
    <m/>
    <n v="1"/>
    <n v="41656"/>
    <m/>
    <s v="Guest, ProSight"/>
    <s v="Independent"/>
    <s v="Aqua"/>
    <d v="2021-08-20T00:00:00"/>
  </r>
  <r>
    <s v="Perth Amboy - Rehabilitate Main Dock Trestle / Approach"/>
    <s v="Item"/>
    <s v="Open"/>
    <x v="1"/>
    <s v="BPTPC00M2307"/>
    <s v="Project Framework"/>
    <n v="2119869"/>
    <s v="Wojton, Brian"/>
    <s v="East"/>
    <s v="3. Active"/>
    <s v="Emergent"/>
    <s v="Marine"/>
    <n v="22672"/>
    <n v="735000"/>
    <m/>
    <n v="757671.63"/>
    <n v="750000"/>
    <n v="7672"/>
    <s v="Yellow"/>
    <m/>
    <n v="751425"/>
    <n v="751425"/>
    <n v="6247"/>
    <m/>
    <m/>
    <n v="157275"/>
    <m/>
    <m/>
    <n v="157275"/>
    <s v="Phase"/>
    <n v="157275"/>
    <n v="22672"/>
    <n v="735000"/>
    <n v="757672"/>
    <s v="No"/>
    <s v="Green"/>
    <d v="2023-05-01T00:00:00"/>
    <d v="2023-05-02T00:00:00"/>
    <d v="2023-05-02T00:00:00"/>
    <d v="2023-12-30T00:00:00"/>
    <d v="2023-12-29T00:00:00"/>
    <m/>
    <m/>
    <m/>
    <m/>
    <m/>
    <m/>
    <n v="22671.63"/>
    <n v="25000"/>
    <n v="25000"/>
    <n v="-2328"/>
    <s v="Red"/>
    <m/>
    <x v="0"/>
    <n v="15000"/>
    <n v="25000"/>
    <n v="25000"/>
    <n v="40000"/>
    <n v="200000"/>
    <n v="230000"/>
    <n v="200000"/>
    <m/>
    <s v="05/09/2023 - design options IP with Bowman._x000d__x000a__x000d__x000a_4/1/2022 - project created to address priority upgrades needed to the main dock accessway trestle as identified by 2022 dock inspection.  Will be funded by 2023 Perth main dock platform upgrades which will be pushed to 2024."/>
    <d v="2023-05-09T00:00:00"/>
    <s v="Walker, Carol"/>
    <m/>
    <s v="East"/>
    <s v="Pipelines and Terminals"/>
    <s v="Operating Infrastructure"/>
    <m/>
    <s v="Perth Amboy"/>
    <s v="BPTPC - BPT PERTH AMBOY"/>
    <m/>
    <m/>
    <n v="37672"/>
    <n v="90000"/>
    <n v="630000"/>
    <m/>
    <m/>
    <s v="Spari, Markella"/>
    <s v="Spari, Markella"/>
    <m/>
    <m/>
    <n v="1"/>
    <n v="46865"/>
    <m/>
    <s v="Wojton, Brian"/>
    <s v="Independent"/>
    <s v="Aqua"/>
    <d v="2023-03-31T00:00:00"/>
  </r>
  <r>
    <s v="Perth Amboy - Remove Old OOS Pipe Phase III"/>
    <s v="Item"/>
    <s v="Candidate"/>
    <x v="0"/>
    <m/>
    <s v="Maintenance Framework"/>
    <m/>
    <s v="Wojton, Brian"/>
    <s v="East"/>
    <s v="1. Proposed"/>
    <m/>
    <s v="Facility Integrity"/>
    <m/>
    <n v="1"/>
    <m/>
    <n v="1"/>
    <n v="100000"/>
    <n v="-99999"/>
    <s v="Red"/>
    <n v="100000"/>
    <m/>
    <n v="100000"/>
    <n v="-99999"/>
    <m/>
    <m/>
    <m/>
    <m/>
    <m/>
    <m/>
    <m/>
    <m/>
    <m/>
    <n v="500001"/>
    <n v="500001"/>
    <s v="No"/>
    <s v="Green"/>
    <d v="2023-12-01T00:00:00"/>
    <m/>
    <m/>
    <m/>
    <d v="2023-09-30T00:00:00"/>
    <m/>
    <m/>
    <m/>
    <m/>
    <m/>
    <m/>
    <m/>
    <m/>
    <m/>
    <m/>
    <m/>
    <m/>
    <x v="0"/>
    <m/>
    <m/>
    <m/>
    <m/>
    <m/>
    <m/>
    <n v="1"/>
    <m/>
    <m/>
    <m/>
    <m/>
    <m/>
    <s v="East"/>
    <s v="Pipelines and Terminals"/>
    <s v="Station/Terminal"/>
    <m/>
    <s v="Perth Amboy"/>
    <s v="BPTPC - BPT PERTH AMBOY"/>
    <m/>
    <m/>
    <n v="0"/>
    <m/>
    <n v="1"/>
    <m/>
    <n v="100000"/>
    <s v="Aiken, Elaine"/>
    <m/>
    <m/>
    <m/>
    <n v="1"/>
    <n v="37386"/>
    <m/>
    <s v="Guest, ProSight"/>
    <s v="Independent"/>
    <s v="Aqua"/>
    <d v="2020-07-30T00:00:00"/>
  </r>
  <r>
    <s v="Perth Amboy - South Dock - Reinforcement of loading platform and introduction of mooring point"/>
    <s v="Item"/>
    <s v="Candidate"/>
    <x v="1"/>
    <m/>
    <s v="Project Framework"/>
    <m/>
    <s v="Wojton, Brian"/>
    <s v="East"/>
    <s v="1. Proposed"/>
    <m/>
    <s v="Marine"/>
    <m/>
    <n v="0"/>
    <m/>
    <n v="0"/>
    <n v="0"/>
    <n v="0"/>
    <s v="Green"/>
    <n v="750000"/>
    <m/>
    <n v="750000"/>
    <n v="-750000"/>
    <m/>
    <m/>
    <m/>
    <m/>
    <m/>
    <m/>
    <m/>
    <m/>
    <m/>
    <n v="750000"/>
    <n v="750000"/>
    <s v="No"/>
    <s v="Green"/>
    <d v="2024-05-01T00:00:00"/>
    <m/>
    <m/>
    <m/>
    <d v="2023-09-30T00:00:00"/>
    <m/>
    <m/>
    <m/>
    <m/>
    <m/>
    <m/>
    <m/>
    <n v="0"/>
    <n v="0"/>
    <n v="0"/>
    <s v="Green"/>
    <m/>
    <x v="0"/>
    <n v="0"/>
    <n v="0"/>
    <n v="0"/>
    <n v="0"/>
    <n v="0"/>
    <m/>
    <m/>
    <m/>
    <s v="4/4/2023 - funding for this project moved to 2024.  Approved funding for 2023 will be used to fund the Perth accessway trestle upgrades."/>
    <d v="2023-04-04T00:00:00"/>
    <m/>
    <m/>
    <s v="East"/>
    <s v="Pipelines and Terminals"/>
    <s v="Operating Infrastructure"/>
    <m/>
    <s v="Perth Amboy"/>
    <s v="BPTPC - BPT PERTH AMBOY"/>
    <m/>
    <m/>
    <n v="0"/>
    <n v="0"/>
    <n v="0"/>
    <m/>
    <n v="750000"/>
    <s v="Spari, Markella"/>
    <m/>
    <m/>
    <m/>
    <n v="1"/>
    <n v="45108"/>
    <m/>
    <s v="Spari, Markella"/>
    <s v="Independent"/>
    <s v="Aqua"/>
    <d v="2022-08-19T00:00:00"/>
  </r>
  <r>
    <s v="Perth Amboy - Tank Basin Regrading"/>
    <s v="Item"/>
    <s v="Open"/>
    <x v="0"/>
    <s v="BPTPC00E2304"/>
    <s v="Maintenance Framework"/>
    <n v="2120168"/>
    <s v="Wojton, Brian"/>
    <s v="East"/>
    <s v="3. Active"/>
    <s v="Defined"/>
    <s v="East"/>
    <n v="10371"/>
    <n v="40000"/>
    <m/>
    <n v="50371.16"/>
    <m/>
    <n v="50371"/>
    <s v="Red"/>
    <m/>
    <m/>
    <m/>
    <n v="50371"/>
    <m/>
    <m/>
    <n v="50625"/>
    <m/>
    <m/>
    <n v="50625"/>
    <s v="Phase"/>
    <m/>
    <n v="10371"/>
    <n v="40000"/>
    <n v="50371"/>
    <s v="No"/>
    <s v="Green"/>
    <d v="2023-05-01T00:00:00"/>
    <d v="2023-05-04T00:00:00"/>
    <d v="2023-05-04T00:00:00"/>
    <d v="2012-11-15T00:00:00"/>
    <d v="2023-06-30T00:00:00"/>
    <m/>
    <m/>
    <m/>
    <m/>
    <m/>
    <m/>
    <n v="10371.16"/>
    <n v="10000"/>
    <n v="10000"/>
    <n v="371"/>
    <s v="Yellow"/>
    <m/>
    <x v="0"/>
    <n v="20000"/>
    <n v="20000"/>
    <m/>
    <m/>
    <m/>
    <m/>
    <m/>
    <m/>
    <s v="5/24/2023 - this project replaces BPRPR00E813 (which will be cancelled).  S&amp;B to start work in May."/>
    <d v="2023-05-24T00:00:00"/>
    <s v="Walker, Carol"/>
    <m/>
    <s v="East"/>
    <s v="Pipelines and Terminals"/>
    <s v="Station/Terminal"/>
    <m/>
    <s v="Perth Amboy"/>
    <s v="BPTPC - BPT PERTH AMBOY"/>
    <m/>
    <m/>
    <n v="30371"/>
    <n v="20000"/>
    <m/>
    <m/>
    <m/>
    <s v="Orischak, Bob"/>
    <s v="Stine, Carlton"/>
    <m/>
    <m/>
    <n v="1"/>
    <n v="47027"/>
    <m/>
    <s v="Guest, ProSight"/>
    <s v="Independent"/>
    <m/>
    <d v="2023-05-04T00:00:00"/>
  </r>
  <r>
    <s v="Perth Amboy - TBA Warehouse Removal"/>
    <s v="Item"/>
    <s v="Candidate"/>
    <x v="0"/>
    <m/>
    <s v="Maintenance Framework"/>
    <m/>
    <s v="Wojton, Brian"/>
    <s v="East"/>
    <s v="1. Proposed"/>
    <m/>
    <s v="East"/>
    <m/>
    <n v="1"/>
    <m/>
    <n v="1"/>
    <n v="200001"/>
    <n v="-200000"/>
    <s v="Red"/>
    <n v="200001"/>
    <m/>
    <n v="200001"/>
    <n v="-200000"/>
    <m/>
    <m/>
    <m/>
    <m/>
    <m/>
    <m/>
    <m/>
    <m/>
    <m/>
    <n v="250001"/>
    <n v="250001"/>
    <s v="No"/>
    <s v="Green"/>
    <d v="2023-12-01T00:00:00"/>
    <m/>
    <m/>
    <m/>
    <d v="2023-12-31T00:00:00"/>
    <m/>
    <m/>
    <m/>
    <m/>
    <m/>
    <m/>
    <m/>
    <n v="0"/>
    <n v="0"/>
    <n v="0"/>
    <s v="Green"/>
    <m/>
    <x v="0"/>
    <m/>
    <m/>
    <m/>
    <m/>
    <m/>
    <m/>
    <n v="1"/>
    <m/>
    <s v="Placeholder number RLO"/>
    <d v="2022-09-06T00:00:00"/>
    <m/>
    <m/>
    <s v="East"/>
    <s v="Pipelines and Terminals"/>
    <s v="Station/Terminal"/>
    <m/>
    <s v="Perth Amboy"/>
    <s v="BPTPC - BPT PERTH AMBOY"/>
    <m/>
    <m/>
    <n v="0"/>
    <m/>
    <n v="1"/>
    <m/>
    <n v="250000"/>
    <s v="Orischak, Bob"/>
    <m/>
    <m/>
    <m/>
    <n v="1"/>
    <n v="37376"/>
    <m/>
    <s v="Guest, ProSight"/>
    <s v="Independent"/>
    <s v="Aqua"/>
    <d v="2020-07-30T00:00:00"/>
  </r>
  <r>
    <s v="Perth Amboy - Walkway support sleeve repairs"/>
    <s v="Item"/>
    <s v="Open"/>
    <x v="0"/>
    <s v="BPTPC00E2220"/>
    <s v="Project Framework"/>
    <n v="2046276"/>
    <s v="Wojton, Brian"/>
    <s v="East"/>
    <s v="3. Active"/>
    <s v="Emergent"/>
    <s v="Marine"/>
    <n v="50239"/>
    <n v="115000"/>
    <m/>
    <n v="165239.10999999999"/>
    <n v="156363"/>
    <n v="8876"/>
    <s v="Yellow"/>
    <m/>
    <m/>
    <m/>
    <n v="165239"/>
    <m/>
    <m/>
    <n v="160000"/>
    <m/>
    <n v="107000"/>
    <n v="160000"/>
    <s v="Supplemental"/>
    <n v="267000"/>
    <n v="147649"/>
    <n v="115000"/>
    <n v="262649"/>
    <s v="No"/>
    <s v="Green"/>
    <d v="2022-11-01T00:00:00"/>
    <d v="2022-11-29T00:00:00"/>
    <d v="2022-11-29T00:00:00"/>
    <d v="2023-01-30T00:00:00"/>
    <d v="2023-08-15T00:00:00"/>
    <m/>
    <m/>
    <n v="9277.5"/>
    <n v="25818.39"/>
    <n v="21267.22"/>
    <n v="-6124"/>
    <m/>
    <n v="0"/>
    <n v="0"/>
    <n v="0"/>
    <s v="Green"/>
    <m/>
    <x v="0"/>
    <n v="15000"/>
    <n v="30000"/>
    <n v="50000"/>
    <n v="20000"/>
    <m/>
    <m/>
    <m/>
    <m/>
    <s v="6/8/2023 Supplement request to be submitted._x000d__x000a_5/24/2023 - sleeve material on order.  Work sch. for July/Aug. and forecast adjusted.  Supplemental needed._x000d__x000a__x000d__x000a_5/2/2023 - Additional severe corrosion identified above the original repair location.  Funding approved to correct the additional repair area.  Supplement to be submitted in May._x000d__x000a__x000d__x000a_3/15/2023 - original pipe repair scope is complete.  Fiction clamps installed.  During this work, additional corrosion was identified.  Current obtaining an estimate to repair._x000d__x000a__x000d__x000a_12/2/2022 reclass pending for $23K from 1348250E2218 for Marine Solutions invoice._x000d__x000a__x000d__x000a_11/23/2022 - Reduced spend in Dec. to 100k based on results of bids."/>
    <d v="2023-06-09T00:00:00"/>
    <s v="Walker, Carol"/>
    <m/>
    <s v="East"/>
    <s v="Pipelines and Terminals"/>
    <s v="Station/Terminal"/>
    <m/>
    <s v="Perth Amboy"/>
    <s v="BPTPC - BPT PERTH AMBOY"/>
    <m/>
    <n v="56363"/>
    <n v="8876"/>
    <n v="100000"/>
    <m/>
    <n v="97410"/>
    <m/>
    <s v="Spari, Markella"/>
    <s v="Mirandi, Angela"/>
    <m/>
    <m/>
    <n v="1"/>
    <n v="46117"/>
    <m/>
    <s v="Spari, Markella"/>
    <s v="Independent"/>
    <s v="Aqua"/>
    <d v="2022-10-25T00:00:00"/>
  </r>
  <r>
    <s v="Perth Amboy (BPTPC) Tank 328 Walkway Upgrade"/>
    <s v="Item"/>
    <s v="Open"/>
    <x v="1"/>
    <s v="BPTPC00M2306"/>
    <s v="Maintenance Framework"/>
    <n v="2110551"/>
    <s v="Bodner, Jordan"/>
    <s v="East"/>
    <s v="3. Active"/>
    <s v="Defined"/>
    <s v="East"/>
    <m/>
    <n v="60000"/>
    <m/>
    <n v="60000"/>
    <n v="50000"/>
    <n v="10000"/>
    <s v="Red"/>
    <n v="50000"/>
    <m/>
    <n v="50000"/>
    <n v="10000"/>
    <m/>
    <m/>
    <n v="67790"/>
    <m/>
    <m/>
    <n v="67790"/>
    <s v="Full"/>
    <n v="67790"/>
    <m/>
    <n v="60000"/>
    <n v="60000"/>
    <s v="No"/>
    <s v="Green"/>
    <d v="2023-07-01T00:00:00"/>
    <d v="2023-04-12T00:00:00"/>
    <d v="2023-04-12T00:00:00"/>
    <d v="2023-05-29T00:00:00"/>
    <d v="2023-08-31T00:00:00"/>
    <m/>
    <m/>
    <m/>
    <m/>
    <m/>
    <m/>
    <m/>
    <m/>
    <m/>
    <m/>
    <m/>
    <m/>
    <x v="0"/>
    <n v="0"/>
    <n v="35000"/>
    <n v="25000"/>
    <m/>
    <m/>
    <m/>
    <m/>
    <m/>
    <m/>
    <m/>
    <s v="Walker, Carol"/>
    <m/>
    <s v="East"/>
    <s v="Pipelines and Terminals"/>
    <s v="Operating Infrastructure"/>
    <m/>
    <s v="Perth Amboy"/>
    <s v="BPTPC - BPT PERTH AMBOY"/>
    <m/>
    <m/>
    <n v="0"/>
    <n v="60000"/>
    <m/>
    <m/>
    <m/>
    <s v="Orischak, Bob"/>
    <s v="Samuel, Michael"/>
    <m/>
    <m/>
    <n v="1"/>
    <n v="43351"/>
    <m/>
    <s v="Stine, Carlton"/>
    <s v="Independent"/>
    <s v="Aqua"/>
    <d v="2022-04-06T00:00:00"/>
  </r>
  <r>
    <s v="Perth Amboy Admin Building Renovation Engineering"/>
    <s v="Item"/>
    <s v="Open"/>
    <x v="0"/>
    <s v="BPTPC00E2219"/>
    <s v="Maintenance Framework"/>
    <n v="2037301"/>
    <s v="DeSocio, David"/>
    <s v="East"/>
    <s v="7. Closed"/>
    <s v="Drawdown"/>
    <s v="East"/>
    <n v="-969"/>
    <m/>
    <m/>
    <n v="-969"/>
    <n v="-969"/>
    <n v="0"/>
    <s v="Green"/>
    <m/>
    <m/>
    <m/>
    <n v="-969"/>
    <m/>
    <m/>
    <n v="14000"/>
    <m/>
    <m/>
    <n v="14000"/>
    <s v="Full"/>
    <n v="14000"/>
    <n v="12231"/>
    <m/>
    <n v="12231"/>
    <s v="No"/>
    <s v="Green"/>
    <d v="2022-11-01T00:00:00"/>
    <d v="2022-10-18T00:00:00"/>
    <d v="2022-10-18T00:00:00"/>
    <d v="2022-12-14T00:00:00"/>
    <d v="2022-12-14T00:00:00"/>
    <m/>
    <m/>
    <n v="-969"/>
    <m/>
    <m/>
    <m/>
    <m/>
    <m/>
    <m/>
    <m/>
    <m/>
    <m/>
    <x v="0"/>
    <m/>
    <m/>
    <m/>
    <m/>
    <m/>
    <m/>
    <m/>
    <m/>
    <m/>
    <m/>
    <s v="Sautter, Maureen"/>
    <m/>
    <s v="East"/>
    <s v="Pipelines and Terminals"/>
    <s v="Station/Terminal"/>
    <m/>
    <s v="Perth Amboy"/>
    <s v="BPTPC - BPT PERTH AMBOY"/>
    <m/>
    <n v="-969"/>
    <n v="0"/>
    <m/>
    <m/>
    <n v="13200"/>
    <m/>
    <s v="Orischak, Bob"/>
    <s v="Orischak, Bob"/>
    <s v="N/A"/>
    <m/>
    <n v="1"/>
    <n v="46076"/>
    <m/>
    <s v="Orischak, Bob"/>
    <s v="JDE Child"/>
    <s v="Burnt Orange"/>
    <d v="2022-10-18T00:00:00"/>
  </r>
  <r>
    <s v="Perth Amboy Atmospheric Refurbishment"/>
    <s v="Item"/>
    <s v="Open"/>
    <x v="1"/>
    <s v="BPTPC00M2203"/>
    <s v="Maintenance Framework"/>
    <n v="2012051"/>
    <s v="Occhi, Edward"/>
    <s v="East"/>
    <s v="7. Closed"/>
    <s v="Defined"/>
    <s v="Atmospheric Corrosion"/>
    <n v="257"/>
    <m/>
    <m/>
    <n v="256.54000000000002"/>
    <n v="257"/>
    <n v="0"/>
    <s v="Green"/>
    <m/>
    <m/>
    <m/>
    <n v="257"/>
    <m/>
    <m/>
    <n v="26000"/>
    <m/>
    <m/>
    <n v="26000"/>
    <s v="Full"/>
    <n v="26000"/>
    <n v="27898"/>
    <m/>
    <n v="27898"/>
    <s v="No"/>
    <s v="Green"/>
    <d v="2022-10-01T00:00:00"/>
    <d v="2022-01-27T00:00:00"/>
    <d v="2022-01-27T00:00:00"/>
    <d v="2022-12-31T00:00:00"/>
    <d v="2022-11-30T00:00:00"/>
    <m/>
    <m/>
    <n v="256.54000000000002"/>
    <m/>
    <m/>
    <m/>
    <m/>
    <m/>
    <m/>
    <m/>
    <m/>
    <m/>
    <x v="0"/>
    <m/>
    <m/>
    <m/>
    <m/>
    <m/>
    <m/>
    <m/>
    <m/>
    <m/>
    <m/>
    <s v="Walker, Carol"/>
    <m/>
    <s v="East"/>
    <s v="Pipelines and Terminals"/>
    <s v="Integrity"/>
    <m/>
    <s v="Perth Amboy"/>
    <s v="BPTPC - BPT PERTH AMBOY"/>
    <m/>
    <n v="257"/>
    <n v="0"/>
    <m/>
    <m/>
    <n v="27641"/>
    <m/>
    <s v="Geib, Rob"/>
    <s v="Geib, Robert"/>
    <m/>
    <m/>
    <n v="1"/>
    <n v="41090"/>
    <m/>
    <s v="Guest, ProSight"/>
    <s v="JDE Child"/>
    <s v="Burnt Orange"/>
    <d v="2021-08-06T00:00:00"/>
  </r>
  <r>
    <s v="Perth Amboy Catwalk Improvements Phase II"/>
    <s v="Item"/>
    <s v="Open"/>
    <x v="1"/>
    <s v="BPTPC00M2204"/>
    <s v="Maintenance Framework"/>
    <n v="1954839"/>
    <s v="Wojton, Brian"/>
    <s v="East"/>
    <s v="7. Closed"/>
    <s v="Defined"/>
    <s v="East"/>
    <n v="443"/>
    <m/>
    <m/>
    <n v="443.23"/>
    <n v="443"/>
    <n v="0"/>
    <s v="Green"/>
    <m/>
    <m/>
    <m/>
    <n v="443"/>
    <m/>
    <m/>
    <n v="110000"/>
    <m/>
    <m/>
    <n v="110000"/>
    <s v="Phase"/>
    <n v="110000"/>
    <n v="124770"/>
    <m/>
    <n v="124770"/>
    <s v="No"/>
    <s v="Green"/>
    <d v="2022-06-01T00:00:00"/>
    <d v="2022-03-01T00:00:00"/>
    <d v="2022-03-01T00:00:00"/>
    <d v="2022-08-30T00:00:00"/>
    <d v="2022-11-30T00:00:00"/>
    <m/>
    <m/>
    <n v="443.23"/>
    <m/>
    <m/>
    <m/>
    <m/>
    <m/>
    <m/>
    <m/>
    <m/>
    <m/>
    <x v="0"/>
    <m/>
    <m/>
    <m/>
    <m/>
    <m/>
    <m/>
    <m/>
    <m/>
    <s v="8/8/2022 - installation IP.  Completing in stages._x000d__x000a__x000d__x000a_7/28/2022 - catwalk fabrication and galv. complete."/>
    <d v="2022-08-08T00:00:00"/>
    <s v="Walker, Carol"/>
    <m/>
    <s v="East"/>
    <s v="Pipelines and Terminals"/>
    <s v="Operating Infrastructure"/>
    <m/>
    <s v="Perth Amboy"/>
    <s v="BPTPC - BPT PERTH AMBOY"/>
    <m/>
    <n v="443"/>
    <n v="0"/>
    <m/>
    <m/>
    <n v="124326"/>
    <m/>
    <s v="Orischak, Bob"/>
    <s v="Buchalski, Edwin"/>
    <s v="N/A"/>
    <m/>
    <n v="1"/>
    <n v="25659"/>
    <m/>
    <s v="Guest, ProSight"/>
    <s v="Independent"/>
    <s v="Aqua"/>
    <d v="2017-09-08T00:00:00"/>
  </r>
  <r>
    <s v="Perth Amboy CP Upgrade for Piping"/>
    <s v="Item"/>
    <s v="Open"/>
    <x v="1"/>
    <s v="BPTPC00M2202"/>
    <s v="Maintenance Framework"/>
    <n v="1939590"/>
    <s v="Occhi, Edward"/>
    <s v="East"/>
    <s v="7. Closed"/>
    <s v="Defined"/>
    <s v="Cathodic Protection"/>
    <n v="8507"/>
    <m/>
    <m/>
    <n v="8507.49"/>
    <n v="8507"/>
    <n v="0"/>
    <s v="Green"/>
    <m/>
    <m/>
    <m/>
    <n v="8507"/>
    <m/>
    <m/>
    <n v="35000"/>
    <m/>
    <m/>
    <n v="35000"/>
    <s v="Full"/>
    <n v="35000"/>
    <n v="43694"/>
    <m/>
    <n v="43694"/>
    <s v="No"/>
    <s v="Green"/>
    <d v="2022-10-01T00:00:00"/>
    <d v="2022-01-27T00:00:00"/>
    <d v="2022-01-27T00:00:00"/>
    <d v="2021-12-31T00:00:00"/>
    <d v="2022-11-30T00:00:00"/>
    <m/>
    <m/>
    <n v="6618.69"/>
    <n v="1888.8"/>
    <m/>
    <m/>
    <m/>
    <m/>
    <m/>
    <m/>
    <m/>
    <m/>
    <x v="0"/>
    <m/>
    <m/>
    <m/>
    <m/>
    <m/>
    <m/>
    <m/>
    <m/>
    <s v="1/27/2023 - Reclass submitted for $2,700 from JK00000M2201._x000d__x000a_1/6/2023 -  (-8,000) forecast entered to offset overaccrual in December of $14K.  Only needed to accrue $6000._x000d__x000a_1/6/2023 Reclass submitted for $9,313.96 from BETWE00E2202."/>
    <d v="2023-01-27T00:00:00"/>
    <s v="Walker, Carol"/>
    <m/>
    <s v="East"/>
    <s v="Pipelines and Terminals"/>
    <s v="Integrity"/>
    <m/>
    <s v="Perth Amboy"/>
    <s v="BPTPC - BPT PERTH AMBOY"/>
    <m/>
    <n v="8507"/>
    <n v="0"/>
    <m/>
    <m/>
    <n v="35186"/>
    <m/>
    <s v="Geib, Rob"/>
    <s v="Geib, Robert"/>
    <m/>
    <m/>
    <n v="1"/>
    <n v="40735"/>
    <m/>
    <s v="Guest, ProSight"/>
    <s v="Independent"/>
    <s v="Aqua"/>
    <d v="2021-07-26T00:00:00"/>
  </r>
  <r>
    <s v="Perth Amboy Emergency Generator Repair 2022"/>
    <s v="Item"/>
    <s v="Candidate"/>
    <x v="0"/>
    <m/>
    <s v="Maintenance Framework"/>
    <m/>
    <s v="Wojton, Brian"/>
    <s v="East"/>
    <s v="1. Proposed"/>
    <s v="Drawdown"/>
    <s v="East"/>
    <m/>
    <n v="1"/>
    <m/>
    <n v="1"/>
    <n v="59000"/>
    <n v="-58999"/>
    <s v="Red"/>
    <m/>
    <m/>
    <m/>
    <n v="1"/>
    <m/>
    <m/>
    <m/>
    <m/>
    <m/>
    <m/>
    <m/>
    <m/>
    <m/>
    <n v="1"/>
    <n v="1"/>
    <s v="No"/>
    <s v="Green"/>
    <d v="2023-12-01T00:00:00"/>
    <m/>
    <m/>
    <d v="2023-01-06T00:00:00"/>
    <d v="2023-01-06T00:00:00"/>
    <m/>
    <m/>
    <m/>
    <m/>
    <m/>
    <m/>
    <m/>
    <m/>
    <m/>
    <m/>
    <m/>
    <m/>
    <x v="0"/>
    <n v="0"/>
    <m/>
    <m/>
    <n v="0"/>
    <m/>
    <m/>
    <n v="1"/>
    <m/>
    <s v="5/1/2023 - emergency repairs were completed in Dec. 2022 on project - BPTPC00E2001."/>
    <d v="2023-06-08T00:00:00"/>
    <m/>
    <m/>
    <s v="East"/>
    <s v="Pipelines and Terminals"/>
    <s v="Station/Terminal"/>
    <m/>
    <s v="Perth Amboy"/>
    <s v="BPTPC - BPT PERTH AMBOY"/>
    <m/>
    <m/>
    <n v="0"/>
    <n v="0"/>
    <n v="1"/>
    <m/>
    <m/>
    <s v="Orischak, Bob"/>
    <s v="Samuel, Michael"/>
    <s v="N/A"/>
    <m/>
    <n v="1"/>
    <n v="46414"/>
    <m/>
    <s v="Orischak, Bob"/>
    <s v="Independent"/>
    <s v="Aqua"/>
    <d v="2023-01-04T00:00:00"/>
  </r>
  <r>
    <s v="Perth Amboy ETP Sediment Management 2020"/>
    <s v="Item"/>
    <s v="Open"/>
    <x v="0"/>
    <s v="BPTPC00E2001"/>
    <s v="Exempt"/>
    <n v="1671859"/>
    <s v="Wojton, Brian"/>
    <s v="East"/>
    <s v="3. Active"/>
    <s v="Defined"/>
    <s v="East"/>
    <n v="35442"/>
    <n v="200000"/>
    <m/>
    <n v="235441.79"/>
    <n v="219275"/>
    <n v="16167"/>
    <s v="Yellow"/>
    <m/>
    <m/>
    <m/>
    <n v="235442"/>
    <m/>
    <m/>
    <n v="3424000"/>
    <m/>
    <m/>
    <n v="3424000"/>
    <s v="Phase"/>
    <n v="3424000"/>
    <n v="3809860"/>
    <n v="200000"/>
    <n v="4009860"/>
    <s v="No"/>
    <s v="Green"/>
    <d v="2020-05-01T00:00:00"/>
    <d v="2019-08-12T00:00:00"/>
    <d v="2019-08-12T00:00:00"/>
    <d v="2020-12-31T00:00:00"/>
    <d v="2023-12-31T00:00:00"/>
    <m/>
    <m/>
    <n v="8738.2900000000009"/>
    <n v="-242.72"/>
    <n v="10779.04"/>
    <n v="14354.56"/>
    <n v="1812.62"/>
    <n v="0"/>
    <n v="0"/>
    <n v="1813"/>
    <s v="Red"/>
    <m/>
    <x v="0"/>
    <n v="0"/>
    <n v="0"/>
    <m/>
    <n v="200000"/>
    <m/>
    <m/>
    <m/>
    <m/>
    <s v="5/2/2023 unexpected waste disposal invoice hit.  Cleaning of EQ tank pushed to September._x000d__x000a__x000d__x000a_4/21/23 See notes from other ETP above. Meeting to be held and direction given from Corporate._x000d__x000a__x000d__x000a_12/2/2022 More waste disposed of than anticipated._x000d__x000a__x000d__x000a_11/3/2022 much more waste disposal hit in October than expected._x000d__x000a_10/5/2022 more waste disposal than anticipated._x000d__x000a__x000d__x000a__x000d__x000a_9/22/2022 - cleaning of EQ tank may not happen in 2022 due to delays on commissioning the new ETP separators.  Moved 200k into 2Q23._x000d__x000a__x000d__x000a_9/5/2022 - more waste was generated and transported than expected in Aug. (ahead of sch.)._x000d__x000a__x000d__x000a_8/8/2022 - Completed the Clarifier tank cleaning ahead of schedule._x000d__x000a__x000d__x000a_7/6/2022 more than expected waste and disposal costs._x000d__x000a__x000d__x000a_5/4/2022 Less waste disposed than expected._x000d__x000a__x000d__x000a_4/5/2022 more waste disposed of than expected._x000d__x000a__x000d__x000a_3/3/2022 Waste disposed ahead of schedule._x000d__x000a__x000d__x000a_12/24/2021 - Storm line cleaning suspended until spring._x000d__x000a__x000d__x000a_8/15/2021 - storm sewer cleaning IP._x000d__x000a__x000d__x000a_7/15/2021 - Bio-disc cleaning IP.  Waste disposal to follow._x000d__x000a__x000d__x000a_1/15/2020 - Waste disposal from Tank 327 IP._x000d__x000a__x000d__x000a_10/1/2020 - Work for Tank 765 and 327  awarded to Auchter.  Handex will process._x000d__x000a__x000d__x000a_5//30/20 - Project approved to start_x000d__x000a__x000d__x000a_3/25/2020 - Project is ON HOLD until confirmation that current forecast is approved by Man._x000d__x000a__x000d__x000a_2/10/2020 - Scope of this project will be prepared in Feb. and spend will be coordinated with ETP MCAP"/>
    <d v="2023-05-09T00:00:00"/>
    <s v="Walker, Carol"/>
    <m/>
    <s v="East"/>
    <s v="Pipelines and Terminals"/>
    <s v="Station/Terminal"/>
    <m/>
    <s v="Perth Amboy"/>
    <s v="BPTPC - BPT PERTH AMBOY"/>
    <s v="BPTPC00E1900"/>
    <n v="19275"/>
    <n v="16167"/>
    <n v="200000"/>
    <m/>
    <n v="1364441"/>
    <m/>
    <s v="Orischak, Bob"/>
    <s v="McGuire, David"/>
    <m/>
    <m/>
    <n v="1"/>
    <n v="33330"/>
    <m/>
    <s v="Kabaria, Erika"/>
    <s v="Child (Major Project)"/>
    <s v="Olive"/>
    <d v="2019-05-17T00:00:00"/>
  </r>
  <r>
    <s v="Perth Amboy Hot Oil Heater Furnace Maintenance 2023"/>
    <s v="Item"/>
    <s v="Candidate"/>
    <x v="0"/>
    <m/>
    <s v="Maintenance Framework"/>
    <m/>
    <s v="Wojton, Brian"/>
    <s v="East"/>
    <s v="1. Proposed"/>
    <m/>
    <s v="Boilers"/>
    <m/>
    <n v="120000"/>
    <m/>
    <n v="120000"/>
    <n v="95000"/>
    <n v="25000"/>
    <s v="Red"/>
    <m/>
    <m/>
    <m/>
    <n v="120000"/>
    <m/>
    <m/>
    <m/>
    <m/>
    <m/>
    <m/>
    <m/>
    <m/>
    <m/>
    <n v="120000"/>
    <n v="120000"/>
    <s v="No"/>
    <s v="Green"/>
    <d v="2023-09-01T00:00:00"/>
    <m/>
    <m/>
    <m/>
    <d v="2023-06-30T00:00:00"/>
    <m/>
    <m/>
    <m/>
    <m/>
    <m/>
    <m/>
    <m/>
    <m/>
    <m/>
    <m/>
    <m/>
    <m/>
    <x v="0"/>
    <n v="0"/>
    <n v="0"/>
    <m/>
    <n v="120000"/>
    <m/>
    <m/>
    <m/>
    <m/>
    <s v="5/25/2023 - delivery of burner assemblies now expected in Aug.  Moved installaton to Sept."/>
    <d v="2023-05-25T00:00:00"/>
    <m/>
    <m/>
    <s v="East"/>
    <s v="Pipelines and Terminals"/>
    <s v="Station/Terminal"/>
    <m/>
    <s v="Perth Amboy"/>
    <s v="BPTPC - BPT PERTH AMBOY"/>
    <m/>
    <m/>
    <n v="0"/>
    <n v="120000"/>
    <m/>
    <m/>
    <m/>
    <s v="Stine, Carlton"/>
    <m/>
    <m/>
    <m/>
    <n v="1"/>
    <n v="44392"/>
    <m/>
    <s v="Guest, ProSight"/>
    <s v="Independent"/>
    <s v="Aqua"/>
    <d v="2022-08-03T00:00:00"/>
  </r>
  <r>
    <s v="PERTH AMBOY INSTALL NEW PUMP AND CATCH BASIN N TANK 12 CONTAINMENT AREA"/>
    <s v="Item"/>
    <s v="Open"/>
    <x v="1"/>
    <s v="BPTPC00M2210"/>
    <s v="Maintenance Framework"/>
    <n v="1990490"/>
    <s v="Wojton, Brian"/>
    <s v="East"/>
    <s v="7. Closed"/>
    <s v="Defined"/>
    <s v="Secondary Containment"/>
    <n v="17703"/>
    <m/>
    <m/>
    <n v="17703.150000000001"/>
    <n v="17703"/>
    <n v="0"/>
    <s v="Green"/>
    <m/>
    <m/>
    <m/>
    <n v="17703"/>
    <m/>
    <m/>
    <n v="126000"/>
    <m/>
    <n v="76000"/>
    <n v="202000"/>
    <s v="Supplemental"/>
    <n v="202000"/>
    <n v="221522"/>
    <m/>
    <n v="221522"/>
    <s v="No"/>
    <s v="Green"/>
    <d v="2022-08-01T00:00:00"/>
    <d v="2022-06-14T00:00:00"/>
    <d v="2022-06-14T00:00:00"/>
    <d v="2022-09-30T00:00:00"/>
    <d v="2022-12-30T00:00:00"/>
    <m/>
    <m/>
    <n v="17055.060000000001"/>
    <n v="648.09"/>
    <m/>
    <m/>
    <m/>
    <m/>
    <m/>
    <m/>
    <m/>
    <m/>
    <x v="0"/>
    <m/>
    <m/>
    <m/>
    <m/>
    <m/>
    <m/>
    <m/>
    <m/>
    <s v="11/23/2022 - added additional funding (70K) needed and approved to complete this work in 2022 based on bids._x000d__x000a__x000d__x000a_9/22/2022 - engineering review in progress.  Work scheduled to start in Oct. _x000d__x000a__x000d__x000a_8/8/2022 - Allied working on engineering / options."/>
    <d v="2022-11-23T00:00:00"/>
    <s v="Walker, Carol"/>
    <m/>
    <s v="East"/>
    <s v="Pipelines and Terminals"/>
    <s v="Operating Infrastructure"/>
    <m/>
    <s v="Perth Amboy"/>
    <s v="BPTPC - BPT PERTH AMBOY"/>
    <m/>
    <n v="17703"/>
    <n v="0"/>
    <m/>
    <m/>
    <n v="203819"/>
    <m/>
    <s v="Clark, Dave"/>
    <m/>
    <s v="N/A"/>
    <m/>
    <n v="1"/>
    <n v="24441"/>
    <m/>
    <s v="DeSocio, David"/>
    <s v="Independent"/>
    <s v="Aqua"/>
    <d v="2017-07-25T00:00:00"/>
  </r>
  <r>
    <s v="Perth Amboy Insulated Pipe Phase 2 Inspection"/>
    <s v="Item"/>
    <s v="Open"/>
    <x v="0"/>
    <m/>
    <s v="Maintenance Framework"/>
    <m/>
    <s v="Wojton, Brian"/>
    <s v="East"/>
    <s v="1. Proposed"/>
    <m/>
    <s v="Facility Integrity"/>
    <m/>
    <n v="110000"/>
    <m/>
    <n v="110000"/>
    <n v="110000"/>
    <n v="0"/>
    <s v="Green"/>
    <n v="110000"/>
    <m/>
    <n v="110000"/>
    <n v="0"/>
    <m/>
    <m/>
    <m/>
    <m/>
    <m/>
    <m/>
    <m/>
    <m/>
    <m/>
    <n v="110000"/>
    <n v="110000"/>
    <s v="No"/>
    <s v="Green"/>
    <d v="2023-09-01T00:00:00"/>
    <m/>
    <m/>
    <m/>
    <d v="2023-07-31T00:00:00"/>
    <m/>
    <m/>
    <m/>
    <m/>
    <m/>
    <m/>
    <m/>
    <m/>
    <m/>
    <m/>
    <m/>
    <m/>
    <x v="0"/>
    <m/>
    <m/>
    <m/>
    <n v="50000"/>
    <n v="60000"/>
    <m/>
    <m/>
    <m/>
    <m/>
    <m/>
    <m/>
    <m/>
    <s v="East"/>
    <s v="Pipelines and Terminals"/>
    <s v="Station/Terminal"/>
    <m/>
    <s v="Perth Amboy"/>
    <s v="BPTPC - BPT PERTH AMBOY"/>
    <m/>
    <m/>
    <n v="0"/>
    <n v="50000"/>
    <n v="60000"/>
    <m/>
    <m/>
    <s v="Aiken, Elaine"/>
    <m/>
    <m/>
    <m/>
    <n v="1"/>
    <n v="45066"/>
    <m/>
    <s v="Administrator, System"/>
    <s v="Independent"/>
    <s v="Aqua"/>
    <d v="2022-08-17T00:00:00"/>
  </r>
  <r>
    <s v="Perth Amboy Office Build Out"/>
    <s v="Item"/>
    <s v="Open"/>
    <x v="1"/>
    <s v="BPRPR00M2301"/>
    <s v="Maintenance Framework"/>
    <n v="2075918"/>
    <s v="DeSocio, David"/>
    <s v="East"/>
    <s v="3. Active"/>
    <s v="Defined"/>
    <s v="East"/>
    <n v="150717"/>
    <n v="275000"/>
    <m/>
    <n v="425717.02"/>
    <n v="420000"/>
    <n v="5717"/>
    <s v="Yellow"/>
    <n v="400000"/>
    <m/>
    <n v="400000"/>
    <n v="25717"/>
    <m/>
    <m/>
    <n v="401925"/>
    <m/>
    <m/>
    <n v="401925"/>
    <s v="Full"/>
    <n v="401925"/>
    <n v="150717"/>
    <n v="275000"/>
    <n v="425717"/>
    <s v="No"/>
    <s v="Green"/>
    <d v="2023-04-01T00:00:00"/>
    <d v="2023-01-19T00:00:00"/>
    <d v="2023-01-19T00:00:00"/>
    <d v="2023-09-01T00:00:00"/>
    <d v="2023-09-30T00:00:00"/>
    <m/>
    <m/>
    <m/>
    <m/>
    <m/>
    <n v="26479.53"/>
    <n v="124237.49"/>
    <n v="0"/>
    <n v="0"/>
    <n v="124237"/>
    <s v="Red"/>
    <m/>
    <x v="3"/>
    <n v="50000"/>
    <n v="80000"/>
    <n v="20000"/>
    <n v="75000"/>
    <n v="50000"/>
    <n v="0"/>
    <m/>
    <m/>
    <s v="6/2/2023 roof installed by FMR"/>
    <d v="2023-06-02T00:00:00"/>
    <s v="Walker, Carol"/>
    <m/>
    <s v="East"/>
    <s v="Pipelines and Terminals"/>
    <s v="Operating Infrastructure"/>
    <m/>
    <s v="Harbor South"/>
    <s v="BPRPR - BPT PORT READING TERMINAL"/>
    <m/>
    <m/>
    <n v="200717"/>
    <n v="175000"/>
    <n v="50000"/>
    <m/>
    <m/>
    <s v="Orischak, Bob"/>
    <s v="Votta, Joseph T."/>
    <m/>
    <m/>
    <n v="1"/>
    <n v="45856"/>
    <m/>
    <s v="Orischak, Bob"/>
    <s v="Independent"/>
    <s v="Aqua"/>
    <d v="2022-09-16T00:00:00"/>
  </r>
  <r>
    <s v="Perth Amboy Priority 3 API 570 Repairs"/>
    <s v="Item"/>
    <s v="Open"/>
    <x v="0"/>
    <s v="BPTPC00E2306"/>
    <s v="Maintenance Framework"/>
    <n v="2134281"/>
    <s v="Wojton, Brian"/>
    <s v="East"/>
    <s v="3. Active"/>
    <s v="Defined"/>
    <s v="Facility Integrity"/>
    <m/>
    <n v="50000"/>
    <m/>
    <n v="50000"/>
    <n v="30000"/>
    <n v="20000"/>
    <s v="Red"/>
    <n v="30000"/>
    <m/>
    <n v="30000"/>
    <n v="20000"/>
    <m/>
    <m/>
    <n v="55000"/>
    <m/>
    <m/>
    <n v="55000"/>
    <s v="Phase"/>
    <n v="55000"/>
    <m/>
    <n v="50000"/>
    <n v="50000"/>
    <s v="No"/>
    <s v="Green"/>
    <d v="2023-07-01T00:00:00"/>
    <d v="2023-06-12T00:00:00"/>
    <d v="2023-06-12T00:00:00"/>
    <d v="2023-10-01T00:00:00"/>
    <d v="2023-08-31T00:00:00"/>
    <m/>
    <m/>
    <m/>
    <m/>
    <m/>
    <m/>
    <m/>
    <m/>
    <m/>
    <m/>
    <m/>
    <m/>
    <x v="0"/>
    <m/>
    <n v="10000"/>
    <n v="40000"/>
    <m/>
    <m/>
    <m/>
    <m/>
    <m/>
    <s v="6/5/2023 - added 20k to forecast due to EC of work.  AFE submitted."/>
    <d v="2023-06-07T00:00:00"/>
    <s v="Walker, Carol"/>
    <m/>
    <s v="East"/>
    <s v="Pipelines and Terminals"/>
    <s v="Station/Terminal"/>
    <m/>
    <s v="Perth Amboy"/>
    <s v="BPTPC - BPT PERTH AMBOY"/>
    <m/>
    <m/>
    <n v="0"/>
    <n v="50000"/>
    <m/>
    <m/>
    <m/>
    <s v="Aiken, Elaine"/>
    <s v="Aiken, Elaine"/>
    <m/>
    <m/>
    <n v="1"/>
    <n v="45055"/>
    <m/>
    <s v="Administrator, System"/>
    <s v="Independent"/>
    <s v="Aqua"/>
    <d v="2022-08-17T00:00:00"/>
  </r>
  <r>
    <s v="Perth Amboy Tank 777 Mechanical Repairs"/>
    <s v="Item"/>
    <s v="Open"/>
    <x v="0"/>
    <s v="BPTPC00E2217"/>
    <s v="Maintenance Framework"/>
    <n v="2023243"/>
    <s v="Marrocco, Alex"/>
    <s v="East"/>
    <s v="7. Closed"/>
    <s v="Drawdown"/>
    <s v="Tanks"/>
    <n v="-10000"/>
    <m/>
    <m/>
    <n v="-10000"/>
    <n v="-10000"/>
    <n v="0"/>
    <s v="Green"/>
    <m/>
    <m/>
    <m/>
    <n v="-10000"/>
    <m/>
    <m/>
    <n v="35000"/>
    <m/>
    <m/>
    <n v="35000"/>
    <s v="Full"/>
    <n v="35000"/>
    <n v="15326"/>
    <m/>
    <n v="15326"/>
    <s v="No"/>
    <s v="Green"/>
    <d v="2022-10-01T00:00:00"/>
    <d v="2022-09-21T00:00:00"/>
    <d v="2022-09-21T00:00:00"/>
    <d v="2022-09-16T00:00:00"/>
    <d v="2022-09-30T00:00:00"/>
    <m/>
    <m/>
    <n v="-10000"/>
    <m/>
    <m/>
    <m/>
    <m/>
    <m/>
    <m/>
    <m/>
    <m/>
    <m/>
    <x v="0"/>
    <m/>
    <m/>
    <m/>
    <m/>
    <m/>
    <m/>
    <m/>
    <m/>
    <s v="2/3/2023 project closed_x000d__x000a_1/5/2023 accrual error; project complete._x000d__x000a_11/7/2022 accrual adjustment for October._x000d__x000a_11/7/2022 reclass posted._x000d__x000a_11/3/2022 waiting on reclass_x000d__x000a_10/10/2022 $22,529 RECLASS SUBMITTED FROM BPTPC00E2216."/>
    <d v="2023-02-03T00:00:00"/>
    <s v="Walker, Carol"/>
    <m/>
    <s v="East"/>
    <s v="Pipelines and Terminals"/>
    <s v="Tank Integrity"/>
    <m/>
    <s v="Perth Amboy"/>
    <s v="BPTPC - BPT PERTH AMBOY"/>
    <m/>
    <n v="-10000"/>
    <n v="0"/>
    <m/>
    <m/>
    <n v="25326"/>
    <m/>
    <s v="Stine, Carlton"/>
    <s v="Stine, Carlton"/>
    <m/>
    <m/>
    <n v="1"/>
    <n v="45813"/>
    <m/>
    <s v="Meitzler, Antoinette"/>
    <s v="Independent"/>
    <s v="Aqua"/>
    <d v="2022-09-12T00:00:00"/>
  </r>
  <r>
    <s v="PERTH AMBOY TANK 777 REPAIRS"/>
    <s v="Item"/>
    <s v="Open"/>
    <x v="0"/>
    <s v="BPTPC00E2303"/>
    <s v="Maintenance Framework"/>
    <n v="2111165"/>
    <s v="Marrocco, Alex"/>
    <s v="East"/>
    <s v="6. Operational"/>
    <s v="Drawdown"/>
    <s v="Tanks"/>
    <n v="38191"/>
    <m/>
    <m/>
    <n v="38190.76"/>
    <m/>
    <n v="38191"/>
    <s v="Red"/>
    <m/>
    <m/>
    <m/>
    <n v="38191"/>
    <m/>
    <m/>
    <n v="35000"/>
    <m/>
    <m/>
    <n v="35000"/>
    <s v="Full"/>
    <n v="35000"/>
    <n v="38191"/>
    <m/>
    <n v="38191"/>
    <s v="No"/>
    <s v="Green"/>
    <d v="2023-04-01T00:00:00"/>
    <d v="2023-04-17T00:00:00"/>
    <d v="2023-04-17T00:00:00"/>
    <d v="2023-05-31T00:00:00"/>
    <d v="2023-05-31T00:00:00"/>
    <m/>
    <m/>
    <m/>
    <m/>
    <m/>
    <n v="30000"/>
    <n v="8190.76"/>
    <n v="0"/>
    <n v="0"/>
    <n v="8191"/>
    <s v="Red"/>
    <m/>
    <x v="0"/>
    <m/>
    <m/>
    <m/>
    <m/>
    <m/>
    <m/>
    <m/>
    <m/>
    <m/>
    <m/>
    <s v="Walker, Carol"/>
    <m/>
    <s v="East"/>
    <s v="Pipelines and Terminals"/>
    <s v="Tank Integrity"/>
    <m/>
    <s v="Perth Amboy"/>
    <s v="BPTPC - BPT PERTH AMBOY"/>
    <m/>
    <m/>
    <n v="38191"/>
    <m/>
    <m/>
    <m/>
    <m/>
    <s v="Stine, Carlton"/>
    <s v="Stine, Carlton"/>
    <s v="N/A"/>
    <m/>
    <n v="1"/>
    <n v="46953"/>
    <m/>
    <s v="Schultz, Amy"/>
    <s v="JDE Child"/>
    <s v="Burnt Orange"/>
    <d v="2023-04-17T00:00:00"/>
  </r>
  <r>
    <s v="Perth Amboy Tank 778 IFR Repairs"/>
    <s v="Item"/>
    <s v="Open"/>
    <x v="0"/>
    <s v="BPTPC00E2222"/>
    <s v="Maintenance Framework"/>
    <n v="2046274"/>
    <s v="Marrocco, Alex"/>
    <s v="East"/>
    <s v="7. Closed"/>
    <s v="Emergent"/>
    <s v="Tanks"/>
    <n v="3495"/>
    <m/>
    <m/>
    <n v="3495.42"/>
    <n v="3495"/>
    <n v="0"/>
    <s v="Green"/>
    <m/>
    <m/>
    <m/>
    <n v="3495"/>
    <m/>
    <m/>
    <n v="156000"/>
    <m/>
    <m/>
    <n v="156000"/>
    <s v="Full"/>
    <n v="156000"/>
    <n v="116948"/>
    <m/>
    <n v="116948"/>
    <s v="No"/>
    <s v="Green"/>
    <d v="2022-12-01T00:00:00"/>
    <d v="2022-11-29T00:00:00"/>
    <d v="2022-11-29T00:00:00"/>
    <d v="2022-12-31T00:00:00"/>
    <d v="2022-12-31T00:00:00"/>
    <m/>
    <m/>
    <n v="3495.42"/>
    <m/>
    <m/>
    <m/>
    <m/>
    <m/>
    <m/>
    <m/>
    <m/>
    <m/>
    <x v="0"/>
    <m/>
    <m/>
    <m/>
    <m/>
    <m/>
    <m/>
    <m/>
    <m/>
    <s v="1/5/2023 project complete. costs came in less than anticipated._x000d__x000a_12/9/22-CES-Identified pull forward project."/>
    <d v="2023-01-05T00:00:00"/>
    <s v="Walker, Carol"/>
    <m/>
    <s v="East"/>
    <s v="Pipelines and Terminals"/>
    <s v="Tank Integrity"/>
    <m/>
    <s v="Perth Amboy"/>
    <s v="BPTPC - BPT PERTH AMBOY"/>
    <m/>
    <n v="3495"/>
    <n v="0"/>
    <m/>
    <m/>
    <n v="113452"/>
    <m/>
    <s v="Stine, Carlton"/>
    <s v="Stine, Carlton"/>
    <m/>
    <m/>
    <n v="1"/>
    <n v="46262"/>
    <m/>
    <s v="Meitzler, Antoinette"/>
    <s v="Independent"/>
    <s v="Aqua"/>
    <d v="2022-11-23T00:00:00"/>
  </r>
  <r>
    <s v="Perth Amboy Tank Basin Regrading"/>
    <s v="Item"/>
    <s v="Open"/>
    <x v="0"/>
    <s v="BPTPC00E1813"/>
    <s v="Exempt"/>
    <n v="1494650"/>
    <s v="Wojton, Brian"/>
    <s v="East"/>
    <s v="8. Canceled"/>
    <s v="Defined"/>
    <s v="East"/>
    <m/>
    <n v="0"/>
    <m/>
    <n v="0"/>
    <n v="50000"/>
    <n v="-50000"/>
    <s v="Red"/>
    <n v="50000"/>
    <m/>
    <n v="50000"/>
    <n v="-50000"/>
    <m/>
    <m/>
    <n v="50000"/>
    <m/>
    <m/>
    <n v="50000"/>
    <s v="Full"/>
    <n v="50000"/>
    <m/>
    <n v="0"/>
    <n v="0"/>
    <s v="No"/>
    <s v="Green"/>
    <m/>
    <d v="2018-08-28T00:00:00"/>
    <d v="2018-08-28T00:00:00"/>
    <d v="2018-09-30T00:00:00"/>
    <d v="2023-08-31T00:00:00"/>
    <m/>
    <m/>
    <m/>
    <m/>
    <m/>
    <m/>
    <m/>
    <m/>
    <m/>
    <m/>
    <m/>
    <m/>
    <x v="0"/>
    <m/>
    <m/>
    <n v="0"/>
    <m/>
    <m/>
    <m/>
    <m/>
    <m/>
    <s v="5/23/2023 - This project will be cancelled and replace with BPTPC00E2304._x000d__x000a__x000d__x000a_5/2/2023 - New phased AFE to be submitted.  Added 50k in budget for 2024."/>
    <d v="2023-05-24T00:00:00"/>
    <s v="Walker, Carol"/>
    <m/>
    <s v="East"/>
    <s v="Pipelines and Terminals"/>
    <s v="Station/Terminal"/>
    <m/>
    <s v="Perth Amboy"/>
    <s v="BPTPC - BPT PERTH AMBOY"/>
    <m/>
    <m/>
    <n v="0"/>
    <n v="0"/>
    <m/>
    <m/>
    <n v="0"/>
    <s v="Orischak, Bob"/>
    <s v="Mattsson, Michael J"/>
    <s v="N/A"/>
    <m/>
    <n v="1"/>
    <n v="24452"/>
    <m/>
    <s v="DeSocio, David"/>
    <s v="Independent"/>
    <s v="Aqua"/>
    <d v="2017-07-25T00:00:00"/>
  </r>
  <r>
    <s v="Perth Amboy Terminal - Permeability Testing"/>
    <s v="Item"/>
    <s v="Open"/>
    <x v="0"/>
    <s v="BPTPC00E2301"/>
    <s v="Maintenance Framework"/>
    <n v="2076589"/>
    <s v="Wojton, Brian"/>
    <s v="East"/>
    <s v="3. Active"/>
    <s v="Defined"/>
    <s v="Secondary Containment"/>
    <n v="10000"/>
    <n v="30000"/>
    <m/>
    <n v="40000"/>
    <n v="45000"/>
    <n v="-5000"/>
    <s v="Red"/>
    <n v="45000"/>
    <m/>
    <n v="45000"/>
    <n v="-5000"/>
    <m/>
    <m/>
    <n v="44550"/>
    <m/>
    <m/>
    <n v="44550"/>
    <s v="Full"/>
    <n v="44550"/>
    <n v="10000"/>
    <n v="30000"/>
    <n v="40000"/>
    <s v="No"/>
    <s v="Green"/>
    <d v="2023-05-01T00:00:00"/>
    <d v="2023-01-24T00:00:00"/>
    <d v="2023-01-24T00:00:00"/>
    <d v="2023-06-15T00:00:00"/>
    <d v="2023-07-15T00:00:00"/>
    <m/>
    <m/>
    <m/>
    <m/>
    <m/>
    <m/>
    <n v="10000"/>
    <n v="10000"/>
    <n v="10000"/>
    <n v="0"/>
    <s v="Green"/>
    <n v="0"/>
    <x v="0"/>
    <n v="5000"/>
    <n v="15000"/>
    <n v="10000"/>
    <m/>
    <m/>
    <m/>
    <m/>
    <m/>
    <s v="05/2/2023 - permeability testing delayed due to wet weather._x000d__x000a__x000d__x000a__x000d__x000a_4/21/23 Contractor onsite. Envirospec is performing this work."/>
    <d v="2023-05-02T00:00:00"/>
    <s v="Walker, Carol"/>
    <m/>
    <s v="East"/>
    <s v="Pipelines and Terminals"/>
    <s v="Station/Terminal"/>
    <m/>
    <s v="Perth Amboy"/>
    <s v="BPTPC - BPT PERTH AMBOY"/>
    <m/>
    <m/>
    <n v="15000"/>
    <n v="25000"/>
    <m/>
    <m/>
    <m/>
    <s v="Spari, Markella"/>
    <s v="Orischak, Bob"/>
    <m/>
    <m/>
    <n v="1"/>
    <n v="44386"/>
    <m/>
    <s v="Guest, ProSight"/>
    <s v="Independent"/>
    <s v="Aqua"/>
    <d v="2022-08-03T00:00:00"/>
  </r>
  <r>
    <s v="Perth Amboy Terminal (BPTPC) Tank  12 - OOS API 653 + Seal Insp &amp; Refurb"/>
    <s v="Item"/>
    <s v="Open"/>
    <x v="1"/>
    <s v="BPTPC00M2301"/>
    <s v="Maintenance Framework"/>
    <n v="2074856"/>
    <s v="Marrocco, Alex"/>
    <s v="East"/>
    <s v="6. Operational"/>
    <s v="Defined"/>
    <s v="Tanks"/>
    <n v="325750"/>
    <n v="10000"/>
    <m/>
    <n v="335749.98"/>
    <n v="306983"/>
    <n v="28766"/>
    <s v="Yellow"/>
    <n v="501125"/>
    <m/>
    <n v="501125"/>
    <n v="-165375"/>
    <m/>
    <m/>
    <n v="207555"/>
    <n v="115540"/>
    <m/>
    <n v="323095"/>
    <s v="Phase"/>
    <n v="323095"/>
    <n v="325750"/>
    <n v="10000"/>
    <n v="335750"/>
    <s v="No"/>
    <s v="Green"/>
    <d v="2023-02-01T00:00:00"/>
    <d v="2023-01-10T00:00:00"/>
    <d v="2023-01-10T00:00:00"/>
    <d v="2023-05-31T00:00:00"/>
    <d v="2023-05-01T00:00:00"/>
    <m/>
    <m/>
    <m/>
    <n v="140465.66"/>
    <n v="66517.83"/>
    <n v="104405.04"/>
    <n v="14361.45"/>
    <n v="10000"/>
    <n v="10000"/>
    <n v="4361"/>
    <s v="Red"/>
    <n v="0"/>
    <x v="0"/>
    <n v="10000"/>
    <m/>
    <m/>
    <m/>
    <m/>
    <m/>
    <m/>
    <m/>
    <s v="4/5/2023 Contractor waiting on repairs to IFR and seals; contractor is behind schedule._x000d__x000a_3/9/2023 More work than anticipated. Tank to be finished end of May._x000d__x000a_2/3/2023 late start on project due to customer requirements."/>
    <d v="2023-04-05T00:00:00"/>
    <s v="Walker, Carol"/>
    <m/>
    <s v="East"/>
    <s v="Pipelines and Terminals"/>
    <s v="Integrity"/>
    <m/>
    <s v="Perth Amboy"/>
    <s v="BPTPC - BPT PERTH AMBOY"/>
    <m/>
    <n v="206983"/>
    <n v="128766"/>
    <m/>
    <m/>
    <m/>
    <m/>
    <s v="Stine, Carlton"/>
    <s v="Stine, Carlton"/>
    <m/>
    <m/>
    <n v="1"/>
    <n v="44860"/>
    <m/>
    <s v="Administrator, System"/>
    <s v="Independent"/>
    <s v="Aqua"/>
    <d v="2022-08-17T00:00:00"/>
  </r>
  <r>
    <s v="Perth Amboy Terminal (BPTPC) Tank  23 - OOS Seal Insp"/>
    <s v="Item"/>
    <s v="Open"/>
    <x v="0"/>
    <s v="BPTPC00E2302"/>
    <s v="Maintenance Framework"/>
    <n v="2095932"/>
    <s v="Marrocco, Alex"/>
    <s v="East"/>
    <s v="6. Operational"/>
    <s v="Defined"/>
    <s v="Tanks"/>
    <n v="17256"/>
    <m/>
    <m/>
    <n v="17255.88"/>
    <n v="160000"/>
    <n v="-142744"/>
    <s v="Red"/>
    <n v="160000"/>
    <m/>
    <n v="160000"/>
    <n v="-142744"/>
    <m/>
    <m/>
    <n v="27288"/>
    <m/>
    <m/>
    <n v="27288"/>
    <s v="Phase"/>
    <n v="27288"/>
    <n v="17256"/>
    <m/>
    <n v="17256"/>
    <s v="No"/>
    <s v="Green"/>
    <d v="2023-05-01T00:00:00"/>
    <d v="2023-03-23T00:00:00"/>
    <d v="2023-03-23T00:00:00"/>
    <d v="2023-04-30T00:00:00"/>
    <d v="2023-05-04T00:00:00"/>
    <m/>
    <m/>
    <m/>
    <m/>
    <m/>
    <m/>
    <n v="17255.88"/>
    <n v="20000"/>
    <n v="20000"/>
    <n v="-2744"/>
    <s v="Red"/>
    <m/>
    <x v="0"/>
    <m/>
    <m/>
    <m/>
    <m/>
    <m/>
    <m/>
    <m/>
    <m/>
    <s v="4.14.23.DLC: Reduced overall forecast to match in-service inspection needs.."/>
    <d v="2023-04-14T00:00:00"/>
    <s v="Walker, Carol"/>
    <m/>
    <s v="East"/>
    <s v="Pipelines and Terminals"/>
    <s v="Tank Integrity"/>
    <m/>
    <s v="Perth Amboy"/>
    <s v="BPTPC - BPT PERTH AMBOY"/>
    <m/>
    <m/>
    <n v="17256"/>
    <m/>
    <m/>
    <m/>
    <m/>
    <s v="Stine, Carlton"/>
    <s v="Stine, Carlton"/>
    <m/>
    <m/>
    <n v="1"/>
    <n v="44862"/>
    <m/>
    <s v="Administrator, System"/>
    <s v="Independent"/>
    <s v="Aqua"/>
    <d v="2022-08-17T00:00:00"/>
  </r>
  <r>
    <s v="Perth Amboy Terminal (BPTPC) Tank  27 - In-Service Steel IFR Up Close Seal Inspection"/>
    <s v="Item"/>
    <s v="Open"/>
    <x v="0"/>
    <m/>
    <s v="Maintenance Framework"/>
    <m/>
    <s v="Marrocco, Alex"/>
    <s v="East"/>
    <s v="1. Proposed"/>
    <m/>
    <s v="Tanks"/>
    <m/>
    <n v="10000"/>
    <m/>
    <n v="10000"/>
    <n v="10000"/>
    <n v="0"/>
    <s v="Green"/>
    <n v="10000"/>
    <m/>
    <n v="10000"/>
    <n v="0"/>
    <m/>
    <m/>
    <m/>
    <m/>
    <m/>
    <m/>
    <m/>
    <m/>
    <m/>
    <n v="10000"/>
    <n v="10000"/>
    <s v="No"/>
    <s v="Green"/>
    <d v="2023-09-01T00:00:00"/>
    <m/>
    <m/>
    <m/>
    <d v="2023-12-31T00:00:00"/>
    <m/>
    <m/>
    <m/>
    <m/>
    <m/>
    <m/>
    <m/>
    <m/>
    <m/>
    <m/>
    <m/>
    <m/>
    <x v="0"/>
    <m/>
    <m/>
    <m/>
    <n v="10000"/>
    <m/>
    <m/>
    <m/>
    <m/>
    <m/>
    <m/>
    <s v="Walker, Carol"/>
    <m/>
    <s v="East"/>
    <s v="Pipelines and Terminals"/>
    <s v="Tank Integrity"/>
    <m/>
    <s v="Perth Amboy"/>
    <s v="BPTPC - BPT PERTH AMBOY"/>
    <m/>
    <m/>
    <n v="0"/>
    <n v="10000"/>
    <m/>
    <m/>
    <m/>
    <s v="Stine, Carlton"/>
    <m/>
    <m/>
    <m/>
    <n v="1"/>
    <n v="44863"/>
    <m/>
    <s v="Administrator, System"/>
    <s v="Independent"/>
    <s v="Aqua"/>
    <d v="2022-08-17T00:00:00"/>
  </r>
  <r>
    <s v="Perth Amboy Terminal (BPTPC) Tank  758 - OOS API 653 Insp - PHMSA 10 Year"/>
    <s v="Item"/>
    <s v="Open"/>
    <x v="1"/>
    <s v="BPTPC00M2305"/>
    <s v="Maintenance Framework"/>
    <n v="2096524"/>
    <s v="Marrocco, Alex"/>
    <s v="East"/>
    <s v="3. Active"/>
    <s v="Defined"/>
    <s v="Tanks"/>
    <n v="4000"/>
    <n v="368000"/>
    <m/>
    <n v="372000"/>
    <n v="368111"/>
    <n v="3889"/>
    <s v="Yellow"/>
    <n v="368111"/>
    <m/>
    <n v="368111"/>
    <n v="3889"/>
    <m/>
    <m/>
    <n v="198888"/>
    <m/>
    <m/>
    <n v="198888"/>
    <s v="Phase"/>
    <n v="198888"/>
    <n v="4000"/>
    <n v="368000"/>
    <n v="372000"/>
    <s v="No"/>
    <s v="Green"/>
    <d v="2023-05-01T00:00:00"/>
    <d v="2023-03-30T00:00:00"/>
    <d v="2023-03-30T00:00:00"/>
    <d v="2023-10-01T00:00:00"/>
    <d v="2023-08-31T00:00:00"/>
    <m/>
    <m/>
    <m/>
    <m/>
    <m/>
    <m/>
    <n v="4000"/>
    <m/>
    <m/>
    <n v="4000"/>
    <s v="Red"/>
    <n v="0"/>
    <x v="0"/>
    <n v="110000"/>
    <n v="150000"/>
    <n v="108000"/>
    <m/>
    <m/>
    <m/>
    <m/>
    <m/>
    <m/>
    <m/>
    <s v="Walker, Carol"/>
    <m/>
    <s v="East"/>
    <s v="Pipelines and Terminals"/>
    <s v="Integrity"/>
    <m/>
    <s v="Perth Amboy"/>
    <s v="BPTPC - BPT PERTH AMBOY"/>
    <m/>
    <m/>
    <n v="114000"/>
    <n v="258000"/>
    <m/>
    <m/>
    <m/>
    <s v="Stine, Carlton"/>
    <s v="Stine, Carlton"/>
    <m/>
    <m/>
    <n v="1"/>
    <n v="44864"/>
    <m/>
    <s v="Administrator, System"/>
    <s v="Independent"/>
    <s v="Aqua"/>
    <d v="2022-08-17T00:00:00"/>
  </r>
  <r>
    <s v="Perth Amboy Terminal (BPTPC) Tank  780 - OOS API 653 Insp"/>
    <s v="Item"/>
    <s v="Open"/>
    <x v="1"/>
    <s v="BPTPC00M2303"/>
    <s v="Maintenance Framework"/>
    <n v="2095936"/>
    <s v="Marrocco, Alex"/>
    <s v="East"/>
    <s v="3. Active"/>
    <s v="Defined"/>
    <s v="Tanks"/>
    <n v="976"/>
    <n v="380000"/>
    <m/>
    <n v="380976.31"/>
    <n v="265000"/>
    <n v="115976"/>
    <s v="Red"/>
    <n v="380645"/>
    <m/>
    <n v="380645"/>
    <n v="331"/>
    <m/>
    <m/>
    <n v="198970"/>
    <m/>
    <m/>
    <n v="198970"/>
    <s v="Phase"/>
    <n v="198970"/>
    <n v="976"/>
    <n v="380000"/>
    <n v="380976"/>
    <s v="No"/>
    <s v="Green"/>
    <d v="2023-04-01T00:00:00"/>
    <d v="2023-03-23T00:00:00"/>
    <d v="2023-03-23T00:00:00"/>
    <d v="2023-07-01T00:00:00"/>
    <d v="2023-07-31T00:00:00"/>
    <m/>
    <m/>
    <m/>
    <m/>
    <m/>
    <n v="976.31"/>
    <m/>
    <n v="100000"/>
    <n v="100000"/>
    <n v="-100000"/>
    <s v="Red"/>
    <n v="0"/>
    <x v="5"/>
    <n v="120000"/>
    <n v="150000"/>
    <n v="110000"/>
    <m/>
    <m/>
    <m/>
    <m/>
    <m/>
    <s v="6/5/2023 work delayed until June._x000d__x000a_5/3/2023 Contractor has been back logged; work is scheduled to begin June 2023."/>
    <d v="2023-06-05T00:00:00"/>
    <s v="Walker, Carol"/>
    <m/>
    <s v="East"/>
    <s v="Pipelines and Terminals"/>
    <s v="Integrity"/>
    <m/>
    <s v="Perth Amboy"/>
    <s v="BPTPC - BPT PERTH AMBOY"/>
    <m/>
    <m/>
    <n v="120976"/>
    <n v="260000"/>
    <m/>
    <m/>
    <m/>
    <s v="Stine, Carlton"/>
    <s v="Stine, Carlton"/>
    <m/>
    <m/>
    <n v="1"/>
    <n v="44867"/>
    <m/>
    <s v="Administrator, System"/>
    <s v="Independent"/>
    <s v="Aqua"/>
    <d v="2022-08-17T00:00:00"/>
  </r>
  <r>
    <s v="Perth Amboy Terminal (BPTPC) Tank 723 – OOS Corr Insp &amp; Refurb"/>
    <s v="Item"/>
    <s v="Open"/>
    <x v="0"/>
    <s v="BPTPC00E2202"/>
    <s v="Maintenance Framework"/>
    <n v="1937902"/>
    <s v="Marrocco, Alex"/>
    <s v="East"/>
    <s v="7. Closed"/>
    <s v="Defined"/>
    <s v="Tanks"/>
    <n v="448"/>
    <m/>
    <m/>
    <n v="447.83"/>
    <n v="448"/>
    <n v="0"/>
    <s v="Green"/>
    <m/>
    <m/>
    <m/>
    <n v="448"/>
    <m/>
    <m/>
    <n v="60000"/>
    <m/>
    <m/>
    <n v="60000"/>
    <s v="Phase"/>
    <n v="60000"/>
    <n v="63258"/>
    <m/>
    <n v="63258"/>
    <s v="No"/>
    <s v="Green"/>
    <d v="2022-07-01T00:00:00"/>
    <d v="2022-01-05T00:00:00"/>
    <d v="2022-01-05T00:00:00"/>
    <d v="2022-12-31T00:00:00"/>
    <d v="2022-12-31T00:00:00"/>
    <m/>
    <m/>
    <n v="447.83"/>
    <m/>
    <m/>
    <m/>
    <m/>
    <m/>
    <m/>
    <m/>
    <m/>
    <m/>
    <x v="0"/>
    <m/>
    <m/>
    <m/>
    <m/>
    <m/>
    <m/>
    <m/>
    <m/>
    <s v="9/2/22 - Mechanical work complete. Awaiting liner repairs. 8/3/22 - Tank cleaned, inspection in progress."/>
    <d v="2022-09-02T00:00:00"/>
    <s v="Walker, Carol"/>
    <m/>
    <s v="East"/>
    <s v="Pipelines and Terminals"/>
    <s v="Tank Integrity"/>
    <m/>
    <s v="Perth Amboy"/>
    <s v="BPTPC - BPT PERTH AMBOY"/>
    <m/>
    <n v="448"/>
    <n v="0"/>
    <m/>
    <m/>
    <n v="62810"/>
    <m/>
    <s v="Stine, Carlton"/>
    <s v="Stine, Carlton"/>
    <m/>
    <m/>
    <n v="1"/>
    <n v="41308"/>
    <m/>
    <s v="Administrator, System"/>
    <s v="JDE Child"/>
    <s v="Burnt Orange"/>
    <d v="2021-08-09T00:00:00"/>
  </r>
  <r>
    <s v="Perth Amboy Transformer Maintenance"/>
    <s v="Item"/>
    <s v="Open"/>
    <x v="0"/>
    <s v="BPTPC00E2305"/>
    <s v="Maintenance Framework"/>
    <n v="2133257"/>
    <s v="Wojton, Brian"/>
    <s v="East"/>
    <s v="3. Active"/>
    <s v="Defined"/>
    <s v="Electrical"/>
    <m/>
    <n v="25000"/>
    <m/>
    <n v="25000"/>
    <n v="25000"/>
    <n v="0"/>
    <s v="Green"/>
    <n v="25000"/>
    <m/>
    <n v="25000"/>
    <n v="0"/>
    <m/>
    <m/>
    <n v="27563"/>
    <m/>
    <m/>
    <n v="27563"/>
    <s v="Phase"/>
    <n v="27563"/>
    <m/>
    <n v="25000"/>
    <n v="25000"/>
    <s v="No"/>
    <s v="Green"/>
    <d v="2023-10-01T00:00:00"/>
    <d v="2023-06-05T00:00:00"/>
    <d v="2023-06-05T00:00:00"/>
    <d v="2023-09-30T00:00:00"/>
    <d v="2023-10-31T00:00:00"/>
    <m/>
    <m/>
    <m/>
    <m/>
    <m/>
    <m/>
    <m/>
    <m/>
    <m/>
    <m/>
    <m/>
    <m/>
    <x v="0"/>
    <m/>
    <m/>
    <m/>
    <m/>
    <n v="25000"/>
    <m/>
    <m/>
    <m/>
    <m/>
    <m/>
    <s v="Walker, Carol"/>
    <m/>
    <s v="East"/>
    <s v="Pipelines and Terminals"/>
    <s v="Station/Terminal"/>
    <m/>
    <s v="Perth Amboy"/>
    <s v="BPTPC - BPT PERTH AMBOY"/>
    <m/>
    <m/>
    <n v="0"/>
    <m/>
    <n v="25000"/>
    <m/>
    <m/>
    <s v="Ashley, Robert"/>
    <s v="Orischak, Bob"/>
    <s v="N/A"/>
    <m/>
    <n v="1"/>
    <n v="30736"/>
    <m/>
    <s v="Guest, ProSight"/>
    <s v="Independent"/>
    <s v="Aqua"/>
    <d v="2018-08-20T00:00:00"/>
  </r>
  <r>
    <s v="Port Reading - Cast Iron Pump Removal Phase 3"/>
    <s v="Item"/>
    <s v="Open"/>
    <x v="1"/>
    <s v="BPRPR00M2207"/>
    <s v="Maintenance Framework"/>
    <n v="1940004"/>
    <s v="Wojton, Brian"/>
    <s v="East"/>
    <s v="7. Closed"/>
    <s v="Defined"/>
    <s v="Rotating Equipment"/>
    <n v="10305"/>
    <m/>
    <n v="138000"/>
    <n v="10304.549999999999"/>
    <n v="10305"/>
    <n v="0"/>
    <s v="Green"/>
    <m/>
    <m/>
    <m/>
    <n v="10305"/>
    <m/>
    <m/>
    <n v="238000"/>
    <m/>
    <m/>
    <n v="238000"/>
    <s v="Full"/>
    <n v="238000"/>
    <n v="117566"/>
    <n v="138000"/>
    <n v="255566"/>
    <s v="No"/>
    <s v="Green"/>
    <d v="2022-02-01T00:00:00"/>
    <d v="2022-02-01T00:00:00"/>
    <d v="2022-02-01T00:00:00"/>
    <d v="2022-12-31T00:00:00"/>
    <d v="2022-09-30T00:00:00"/>
    <m/>
    <m/>
    <n v="3000"/>
    <n v="6990"/>
    <n v="314.55"/>
    <m/>
    <m/>
    <m/>
    <m/>
    <m/>
    <m/>
    <m/>
    <x v="0"/>
    <m/>
    <m/>
    <m/>
    <m/>
    <m/>
    <m/>
    <m/>
    <n v="138000"/>
    <s v="6/1/2022 - Reclass submitted for $12,500 to MEXP dead leg project BPRPR00E2214._x000d__x000a__x000d__x000a_4/5/2022 Reclass effected and Engineering ahead of schedule._x000d__x000a__x000d__x000a_3/3/2022 - Equipment received from prior month and reclassed to this AFE."/>
    <d v="2022-06-07T00:00:00"/>
    <s v="Walker, Carol"/>
    <m/>
    <s v="East"/>
    <s v="Pipelines and Terminals"/>
    <s v="Operating Infrastructure"/>
    <m/>
    <s v="Harbor South"/>
    <s v="BPRPR - BPT PORT READING TERMINAL"/>
    <m/>
    <n v="10305"/>
    <n v="0"/>
    <m/>
    <m/>
    <n v="107261"/>
    <m/>
    <s v="Posipanko, Dan"/>
    <s v="Orischak, Bob"/>
    <m/>
    <m/>
    <n v="1"/>
    <n v="41601"/>
    <m/>
    <s v="Guest, ProSight"/>
    <s v="Independent"/>
    <s v="Aqua"/>
    <d v="2021-08-19T00:00:00"/>
  </r>
  <r>
    <s v="Port Reading - Dock cathodic protection upgrades"/>
    <s v="Item"/>
    <s v="Candidate"/>
    <x v="1"/>
    <m/>
    <s v="Project Framework"/>
    <m/>
    <s v="Occhi, Edward"/>
    <s v="East"/>
    <s v="1. Proposed"/>
    <m/>
    <s v="Marine"/>
    <m/>
    <n v="40000"/>
    <m/>
    <n v="40000"/>
    <n v="80000"/>
    <n v="-40000"/>
    <s v="Red"/>
    <n v="80000"/>
    <m/>
    <n v="80000"/>
    <n v="-40000"/>
    <m/>
    <m/>
    <m/>
    <m/>
    <m/>
    <m/>
    <m/>
    <m/>
    <m/>
    <n v="40000"/>
    <n v="40000"/>
    <s v="No"/>
    <s v="Green"/>
    <d v="2023-07-01T00:00:00"/>
    <m/>
    <m/>
    <m/>
    <d v="2023-06-30T00:00:00"/>
    <m/>
    <m/>
    <m/>
    <m/>
    <m/>
    <m/>
    <m/>
    <n v="40000"/>
    <n v="40000"/>
    <n v="-40000"/>
    <s v="Red"/>
    <m/>
    <x v="0"/>
    <n v="0"/>
    <n v="40000"/>
    <m/>
    <m/>
    <m/>
    <m/>
    <m/>
    <m/>
    <s v="6/2/2023 this project is not Ed Occhi's... trying to find out which PM covers it."/>
    <d v="2023-06-02T00:00:00"/>
    <m/>
    <m/>
    <s v="East"/>
    <s v="Pipelines and Terminals"/>
    <s v="Operating Infrastructure"/>
    <s v="Operating Infrastructure"/>
    <s v="Harbor South"/>
    <s v="BPRPR - BPT PORT READING TERMINAL"/>
    <m/>
    <m/>
    <n v="0"/>
    <n v="40000"/>
    <m/>
    <m/>
    <m/>
    <s v="Spari, Markella"/>
    <m/>
    <m/>
    <m/>
    <n v="1"/>
    <n v="45836"/>
    <m/>
    <s v="Clark, David"/>
    <s v="Independent"/>
    <s v="Aqua"/>
    <d v="2022-09-13T00:00:00"/>
  </r>
  <r>
    <s v="Port Reading - MVRU direct drive phase 2"/>
    <s v="Item"/>
    <s v="Open"/>
    <x v="1"/>
    <s v="BPRPR00M2215"/>
    <s v="Maintenance Framework"/>
    <n v="1981493"/>
    <s v="Wojton, Brian"/>
    <s v="East"/>
    <s v="7. Closed"/>
    <s v="Defined"/>
    <s v="Vapor Management"/>
    <n v="-1219"/>
    <m/>
    <m/>
    <n v="-1218.75"/>
    <n v="-1219"/>
    <n v="0"/>
    <s v="Green"/>
    <m/>
    <m/>
    <m/>
    <n v="-1219"/>
    <m/>
    <m/>
    <n v="90000"/>
    <m/>
    <m/>
    <n v="90000"/>
    <s v="Full"/>
    <n v="90000"/>
    <n v="98390"/>
    <m/>
    <n v="98390"/>
    <s v="No"/>
    <s v="Green"/>
    <d v="2022-05-01T00:00:00"/>
    <d v="2022-05-24T00:00:00"/>
    <d v="2022-05-24T00:00:00"/>
    <d v="2022-12-31T00:00:00"/>
    <d v="2022-11-30T00:00:00"/>
    <m/>
    <m/>
    <n v="-1218.75"/>
    <m/>
    <m/>
    <m/>
    <m/>
    <m/>
    <m/>
    <m/>
    <m/>
    <m/>
    <x v="0"/>
    <m/>
    <m/>
    <m/>
    <m/>
    <m/>
    <m/>
    <m/>
    <m/>
    <s v="1/20/2023 - Reclass submitted for $1,218.75 to BPRPR00E2209._x000d__x000a_9/22/2022 - waiting for MVRU downtime to finish work._x000d__x000a__x000d__x000a_9/6/2022 - work completed ahead of schedule._x000d__x000a__x000d__x000a_8/8/2022 - MVRU supply pumps upgraded.  Piping mods. IP._x000d__x000a__x000d__x000a_4/19/22 - Forecasted pushed out to Q4."/>
    <d v="2023-01-24T00:00:00"/>
    <s v="Walker, Carol"/>
    <m/>
    <s v="East"/>
    <s v="Pipelines and Terminals"/>
    <s v="Operating Infrastructure"/>
    <m/>
    <s v="Harbor South"/>
    <s v="BPRPR - BPT PORT READING TERMINAL"/>
    <m/>
    <n v="-1219"/>
    <n v="0"/>
    <m/>
    <m/>
    <n v="99608"/>
    <m/>
    <s v="Karl, Marissa"/>
    <s v="Buchalski, Edwin"/>
    <m/>
    <m/>
    <n v="1"/>
    <n v="41600"/>
    <m/>
    <s v="Guest, ProSight"/>
    <s v="Independent"/>
    <s v="Aqua"/>
    <d v="2021-08-19T00:00:00"/>
  </r>
  <r>
    <s v="Port Reading 2022 XOM Tank RTS"/>
    <s v="Item"/>
    <s v="Open"/>
    <x v="0"/>
    <s v="BPRPR00E2209"/>
    <s v="Maintenance Framework"/>
    <n v="1971712"/>
    <s v="Wojton, Brian"/>
    <s v="East"/>
    <s v="7. Closed"/>
    <s v="Drawdown"/>
    <s v="Tanks"/>
    <n v="-4420"/>
    <m/>
    <n v="0"/>
    <n v="-4420.25"/>
    <n v="-4420"/>
    <n v="0"/>
    <s v="Green"/>
    <m/>
    <m/>
    <m/>
    <n v="-4420"/>
    <m/>
    <m/>
    <n v="991000"/>
    <m/>
    <m/>
    <n v="991000"/>
    <s v="Full"/>
    <n v="991000"/>
    <n v="1049452"/>
    <n v="0"/>
    <n v="1049452"/>
    <s v="No"/>
    <s v="Green"/>
    <d v="2022-04-01T00:00:00"/>
    <d v="2022-04-18T00:00:00"/>
    <d v="2022-04-18T00:00:00"/>
    <d v="2022-11-30T00:00:00"/>
    <d v="2022-10-01T00:00:00"/>
    <m/>
    <m/>
    <n v="-4466.25"/>
    <n v="46"/>
    <m/>
    <m/>
    <m/>
    <m/>
    <m/>
    <m/>
    <m/>
    <m/>
    <x v="0"/>
    <m/>
    <m/>
    <m/>
    <m/>
    <m/>
    <m/>
    <m/>
    <n v="0"/>
    <s v="01/05/2023 Additional costs during project closeout._x000d__x000a_11/14/2022 8 Varec gauges put into inventory for BPRPR.  ($20,296)_x000d__x000a_11/3/2022 - side gauge material arrived ahead of schedule._x000d__x000a_9/22/2022 - work is complete. Punch List IP._x000d__x000a__x000d__x000a_9/8/2022 work completed ahead of schedule_x000d__x000a__x000d__x000a_8/8/2022 - work completed ahead of schedule._x000d__x000a__x000d__x000a_7/6/2022 Completed more IFR repairs and valve work than expected.  Needed to move up RTS dates for XOM tanks._x000d__x000a__x000d__x000a_6/5/22 - 99k variance due to more IFR and tank work completed in May than anticipated._x000d__x000a__x000d__x000a_5/11/22 - Project ahead of schedule DC"/>
    <d v="2023-01-05T00:00:00"/>
    <s v="Walker, Carol"/>
    <m/>
    <s v="East"/>
    <s v="Pipelines and Terminals"/>
    <s v="Tank Integrity"/>
    <m/>
    <s v="Harbor South"/>
    <s v="BPRPR - BPT PORT READING TERMINAL"/>
    <m/>
    <n v="-4420"/>
    <n v="0"/>
    <m/>
    <m/>
    <n v="1053872"/>
    <m/>
    <s v="Stine, Carlton"/>
    <s v="Buchalski, Edwin"/>
    <m/>
    <m/>
    <n v="1"/>
    <n v="43346"/>
    <m/>
    <s v="Clark, David"/>
    <s v="Independent"/>
    <s v="Aqua"/>
    <d v="2022-04-05T00:00:00"/>
  </r>
  <r>
    <s v="Port Reading 2022 XOM Valve Replacements"/>
    <s v="Item"/>
    <s v="Open"/>
    <x v="1"/>
    <s v="BPRPR00M2212"/>
    <s v="Maintenance Framework"/>
    <n v="1971695"/>
    <s v="Wojton, Brian"/>
    <s v="East"/>
    <s v="7. Closed"/>
    <s v="Defined"/>
    <s v="Valves"/>
    <n v="5434"/>
    <m/>
    <m/>
    <n v="5434.27"/>
    <n v="5434"/>
    <n v="0"/>
    <s v="Green"/>
    <m/>
    <m/>
    <m/>
    <n v="5434"/>
    <m/>
    <m/>
    <n v="750000"/>
    <m/>
    <m/>
    <n v="750000"/>
    <s v="Full"/>
    <n v="750000"/>
    <n v="822369"/>
    <m/>
    <n v="822369"/>
    <s v="No"/>
    <s v="Green"/>
    <d v="2022-04-01T00:00:00"/>
    <d v="2022-04-18T00:00:00"/>
    <d v="2022-04-18T00:00:00"/>
    <d v="2022-07-30T00:00:00"/>
    <d v="2022-10-01T00:00:00"/>
    <m/>
    <m/>
    <n v="5200.26"/>
    <n v="234.01"/>
    <m/>
    <m/>
    <m/>
    <m/>
    <m/>
    <m/>
    <m/>
    <m/>
    <x v="0"/>
    <m/>
    <m/>
    <m/>
    <m/>
    <m/>
    <m/>
    <m/>
    <m/>
    <s v="9/22/2022 - punch list work IP._x000d__x000a__x000d__x000a_8/8/2022 - work completed ahead of schedule._x000d__x000a__x000d__x000a_7/6/22 - Valve extensions arrived ahead of schedule. _x000d__x000a__x000d__x000a_6/5/22 - exceeded forecast in May by 140k because valves were delivered ahead of schedule._x000d__x000a__x000d__x000a_4.21.22.DLC: Re-forecasted all to May.. Variance due to initial incorrect forecast"/>
    <d v="2022-09-26T00:00:00"/>
    <s v="Walker, Carol"/>
    <m/>
    <s v="East"/>
    <s v="Pipelines and Terminals"/>
    <s v="Operating Infrastructure"/>
    <m/>
    <s v="Harbor South"/>
    <s v="BPRPR - BPT PORT READING TERMINAL"/>
    <m/>
    <n v="5434"/>
    <n v="0"/>
    <m/>
    <m/>
    <n v="816934"/>
    <m/>
    <s v="Oey, Alex"/>
    <s v="Buchalski, Edwin"/>
    <m/>
    <m/>
    <n v="1"/>
    <n v="43347"/>
    <m/>
    <s v="Clark, David"/>
    <s v="Independent"/>
    <s v="Aqua"/>
    <d v="2022-04-05T00:00:00"/>
  </r>
  <r>
    <s v="Port Reading 2022 XOM Vessel Gauging Upgrades"/>
    <s v="Item"/>
    <s v="Open"/>
    <x v="1"/>
    <s v="BPRPR00M2216"/>
    <s v="Maintenance Framework"/>
    <n v="1981508"/>
    <s v="Wojton, Brian"/>
    <s v="East"/>
    <s v="6. Operational"/>
    <s v="Drawdown"/>
    <s v="Instrumentation &amp; Controls"/>
    <n v="1953"/>
    <m/>
    <m/>
    <n v="1953.46"/>
    <n v="1953"/>
    <n v="0"/>
    <s v="Green"/>
    <m/>
    <m/>
    <m/>
    <n v="1953"/>
    <m/>
    <m/>
    <n v="52000"/>
    <m/>
    <m/>
    <n v="52000"/>
    <s v="Phase"/>
    <n v="52000"/>
    <n v="47079"/>
    <m/>
    <n v="47079"/>
    <s v="No"/>
    <s v="Green"/>
    <d v="2022-05-01T00:00:00"/>
    <d v="2022-05-24T00:00:00"/>
    <d v="2022-05-24T00:00:00"/>
    <d v="2022-12-31T00:00:00"/>
    <d v="2022-10-31T00:00:00"/>
    <m/>
    <m/>
    <n v="976.73"/>
    <m/>
    <n v="976.73"/>
    <m/>
    <m/>
    <m/>
    <m/>
    <m/>
    <m/>
    <m/>
    <x v="0"/>
    <m/>
    <m/>
    <m/>
    <m/>
    <m/>
    <m/>
    <m/>
    <m/>
    <s v="9/22/2023 - work complete.  Validation flow test remains._x000d__x000a__x000d__x000a_8/8/2022 - PD gauge upgrades IP."/>
    <d v="2022-09-26T00:00:00"/>
    <s v="Walker, Carol"/>
    <m/>
    <s v="East"/>
    <s v="Pipelines and Terminals"/>
    <s v="Operating Infrastructure"/>
    <m/>
    <s v="Harbor South"/>
    <s v="BPRPR - BPT PORT READING TERMINAL"/>
    <m/>
    <n v="1953"/>
    <n v="0"/>
    <m/>
    <m/>
    <n v="45126"/>
    <m/>
    <s v="Forsey, Frank"/>
    <m/>
    <m/>
    <m/>
    <n v="1"/>
    <n v="43349"/>
    <m/>
    <s v="Clark, David"/>
    <s v="Independent"/>
    <s v="Aqua"/>
    <d v="2022-04-05T00:00:00"/>
  </r>
  <r>
    <s v="Port Reading API 570 Refurbishments"/>
    <s v="Item"/>
    <s v="Open"/>
    <x v="1"/>
    <s v="BPRPR00M2308"/>
    <s v="Maintenance Framework"/>
    <m/>
    <s v="Wojton, Brian"/>
    <s v="East"/>
    <s v="2. Pending AFE"/>
    <s v="Defined"/>
    <s v="Facility Integrity"/>
    <m/>
    <n v="366000"/>
    <m/>
    <n v="366000"/>
    <n v="336000"/>
    <n v="30000"/>
    <s v="Yellow"/>
    <n v="336000"/>
    <m/>
    <n v="336000"/>
    <n v="30000"/>
    <m/>
    <m/>
    <n v="365333"/>
    <m/>
    <m/>
    <m/>
    <s v="Phase"/>
    <n v="365333"/>
    <m/>
    <n v="366000"/>
    <n v="366000"/>
    <s v="No"/>
    <s v="Green"/>
    <d v="2023-07-01T00:00:00"/>
    <m/>
    <m/>
    <d v="2023-11-30T00:00:00"/>
    <d v="2023-07-31T00:00:00"/>
    <m/>
    <m/>
    <m/>
    <m/>
    <m/>
    <m/>
    <m/>
    <m/>
    <m/>
    <m/>
    <m/>
    <m/>
    <x v="0"/>
    <n v="0"/>
    <n v="10000"/>
    <n v="56000"/>
    <n v="100000"/>
    <n v="140000"/>
    <n v="60000"/>
    <m/>
    <m/>
    <s v="05/08/2023 - Plan to bid work in June/July.  Push forecast back to meet Ops request for line availability."/>
    <d v="2023-06-09T00:00:00"/>
    <s v="Walker, Carol"/>
    <m/>
    <s v="East"/>
    <s v="Pipelines and Terminals"/>
    <s v="Integrity"/>
    <m/>
    <s v="Harbor South"/>
    <s v="BPRPR - BPT PORT READING TERMINAL"/>
    <m/>
    <m/>
    <n v="0"/>
    <n v="166000"/>
    <n v="200000"/>
    <m/>
    <m/>
    <s v="Aiken, Elaine"/>
    <s v="Samuel, Michael"/>
    <m/>
    <m/>
    <n v="1"/>
    <n v="45319"/>
    <m/>
    <s v="Aiken, Elaine"/>
    <s v="Independent"/>
    <s v="Aqua"/>
    <d v="2022-08-25T00:00:00"/>
  </r>
  <r>
    <s v="Port Reading Atmospheric Refurbishment"/>
    <s v="Item"/>
    <s v="Open"/>
    <x v="1"/>
    <s v="BPRPR00M2303"/>
    <s v="Maintenance Framework"/>
    <n v="2095136"/>
    <s v="Occhi, Edward"/>
    <s v="East"/>
    <s v="3. Active"/>
    <s v="Defined"/>
    <s v="Atmospheric Corrosion"/>
    <n v="3299"/>
    <n v="85000"/>
    <m/>
    <n v="88299.19"/>
    <n v="93157"/>
    <n v="-4858"/>
    <s v="Yellow"/>
    <n v="90000"/>
    <m/>
    <n v="90000"/>
    <n v="-1701"/>
    <m/>
    <m/>
    <n v="90288"/>
    <m/>
    <m/>
    <n v="90288"/>
    <s v="Full"/>
    <n v="90288"/>
    <n v="3299"/>
    <n v="85000"/>
    <n v="88299"/>
    <s v="No"/>
    <s v="Green"/>
    <d v="2023-03-01T00:00:00"/>
    <d v="2023-03-15T00:00:00"/>
    <d v="2023-03-15T00:00:00"/>
    <d v="2023-10-31T00:00:00"/>
    <d v="2023-07-31T00:00:00"/>
    <m/>
    <m/>
    <m/>
    <m/>
    <n v="3157.12"/>
    <n v="142.07"/>
    <m/>
    <n v="0"/>
    <n v="0"/>
    <n v="0"/>
    <s v="Green"/>
    <m/>
    <x v="0"/>
    <n v="0"/>
    <n v="30000"/>
    <n v="20000"/>
    <n v="20000"/>
    <n v="15000"/>
    <m/>
    <m/>
    <m/>
    <m/>
    <m/>
    <s v="Walker, Carol"/>
    <m/>
    <s v="East"/>
    <s v="Pipelines and Terminals"/>
    <s v="Integrity"/>
    <m/>
    <s v="Harbor South"/>
    <s v="BPRPR - BPT PORT READING TERMINAL"/>
    <m/>
    <n v="3157"/>
    <n v="142"/>
    <n v="70000"/>
    <n v="15000"/>
    <m/>
    <m/>
    <s v="Geib, Rob"/>
    <s v="Samuel, Michael"/>
    <m/>
    <m/>
    <n v="1"/>
    <n v="41086"/>
    <m/>
    <s v="Guest, ProSight"/>
    <s v="Independent"/>
    <s v="Aqua"/>
    <d v="2021-08-06T00:00:00"/>
  </r>
  <r>
    <s v="Port Reading Butane Line CP Installation"/>
    <s v="Item"/>
    <s v="Open"/>
    <x v="1"/>
    <s v="BPRPR00M2306"/>
    <s v="Maintenance Framework"/>
    <n v="2111953"/>
    <s v="Occhi, Edward"/>
    <s v="East"/>
    <s v="3. Active"/>
    <s v="Defined"/>
    <s v="Cathodic Protection"/>
    <m/>
    <n v="100000"/>
    <m/>
    <n v="100000"/>
    <n v="100000"/>
    <n v="0"/>
    <s v="Green"/>
    <n v="100000"/>
    <m/>
    <n v="100000"/>
    <n v="0"/>
    <m/>
    <m/>
    <n v="100448"/>
    <m/>
    <m/>
    <n v="100448"/>
    <s v="Full"/>
    <n v="100448"/>
    <m/>
    <n v="100000"/>
    <n v="100000"/>
    <s v="No"/>
    <s v="Green"/>
    <d v="2023-07-01T00:00:00"/>
    <d v="2023-04-20T00:00:00"/>
    <d v="2023-04-20T00:00:00"/>
    <d v="2023-12-20T00:00:00"/>
    <d v="2023-07-31T00:00:00"/>
    <m/>
    <m/>
    <m/>
    <m/>
    <m/>
    <m/>
    <m/>
    <m/>
    <m/>
    <m/>
    <m/>
    <m/>
    <x v="0"/>
    <m/>
    <n v="25000"/>
    <n v="25000"/>
    <n v="25000"/>
    <n v="15000"/>
    <n v="10000"/>
    <m/>
    <m/>
    <m/>
    <m/>
    <s v="Walker, Carol"/>
    <m/>
    <s v="East"/>
    <s v="Pipelines and Terminals"/>
    <s v="Integrity"/>
    <m/>
    <s v="Harbor South"/>
    <s v="BPRPR - BPT PORT READING TERMINAL"/>
    <m/>
    <m/>
    <n v="0"/>
    <n v="75000"/>
    <n v="25000"/>
    <m/>
    <m/>
    <s v="Geib, Rob"/>
    <s v="Geib, Robert"/>
    <m/>
    <m/>
    <n v="1"/>
    <n v="42187"/>
    <m/>
    <s v="Clark, David"/>
    <s v="Independent"/>
    <s v="Aqua"/>
    <d v="2021-09-17T00:00:00"/>
  </r>
  <r>
    <s v="Port Reading Butane Offload Pump System Improvements"/>
    <s v="Item"/>
    <s v="Open"/>
    <x v="1"/>
    <s v="BPRPR00M2208"/>
    <s v="Maintenance Framework"/>
    <n v="1945821"/>
    <s v="Wojton, Brian"/>
    <s v="East"/>
    <s v="3. Active"/>
    <s v="Defined"/>
    <s v="Instrumentation &amp; Controls"/>
    <n v="31468"/>
    <n v="30000"/>
    <m/>
    <n v="61467.89"/>
    <n v="69596"/>
    <n v="-8128"/>
    <s v="Red"/>
    <n v="60000"/>
    <m/>
    <n v="60000"/>
    <n v="1468"/>
    <m/>
    <m/>
    <n v="191000"/>
    <m/>
    <m/>
    <n v="191000"/>
    <s v="Full"/>
    <n v="191000"/>
    <n v="157698"/>
    <n v="30000"/>
    <n v="187698"/>
    <s v="No"/>
    <s v="Green"/>
    <d v="2022-07-01T00:00:00"/>
    <d v="2022-02-03T00:00:00"/>
    <d v="2022-02-03T00:00:00"/>
    <d v="2022-12-31T00:00:00"/>
    <d v="2023-06-30T00:00:00"/>
    <m/>
    <m/>
    <n v="1715.09"/>
    <n v="620.57000000000005"/>
    <n v="7260.4"/>
    <n v="13091.79"/>
    <n v="8780.0400000000009"/>
    <n v="15000"/>
    <n v="15000"/>
    <n v="-6220"/>
    <s v="Red"/>
    <m/>
    <x v="0"/>
    <n v="0"/>
    <n v="0"/>
    <n v="0"/>
    <n v="30000"/>
    <m/>
    <m/>
    <m/>
    <m/>
    <s v="5/23/2023 - adjusted forecast.  Removed 60k from July and forecasted 30k for Aug._x000d__x000a__x000d__x000a_2/15/2023 - tested spots 5/6 with Falcon and Jose._x000d__x000a__x000d__x000a_11/3/2022 - more work completed ahead of schedule due to trouble shooting new system._x000d__x000a__x000d__x000a_10/5/2022 more work completed than anticipated._x000d__x000a__x000d__x000a_9/8/2022 - troubleshooting and testing waiting for rail downtime._x000d__x000a__x000d__x000a_8/8/2022 - engineering IP.  Moved 60k to 2023."/>
    <d v="2023-05-23T00:00:00"/>
    <s v="Walker, Carol"/>
    <m/>
    <s v="East"/>
    <s v="Pipelines and Terminals"/>
    <s v="Operating Infrastructure"/>
    <m/>
    <s v="Harbor South"/>
    <s v="BPRPR - BPT PORT READING TERMINAL"/>
    <m/>
    <n v="9596"/>
    <n v="21872"/>
    <n v="30000"/>
    <m/>
    <n v="126230"/>
    <m/>
    <s v="Forsey, Frank"/>
    <s v="Leehan, Brendan"/>
    <m/>
    <m/>
    <n v="1"/>
    <n v="42186"/>
    <m/>
    <s v="Clark, David"/>
    <s v="Independent"/>
    <s v="Aqua"/>
    <d v="2021-09-17T00:00:00"/>
  </r>
  <r>
    <s v="Port Reading Butane Reliefs Phase 1"/>
    <s v="Item"/>
    <s v="Open"/>
    <x v="1"/>
    <s v="BPRPR00M2206"/>
    <s v="Maintenance Framework"/>
    <n v="1945613"/>
    <s v="Wojton, Brian"/>
    <s v="East"/>
    <s v="6. Operational"/>
    <s v="Defined"/>
    <s v="Facility Integrity"/>
    <n v="20742"/>
    <n v="0"/>
    <m/>
    <n v="20741.89"/>
    <n v="20234"/>
    <n v="508"/>
    <s v="Yellow"/>
    <m/>
    <m/>
    <m/>
    <n v="20742"/>
    <m/>
    <m/>
    <n v="302000"/>
    <m/>
    <m/>
    <n v="302000"/>
    <s v="Phase"/>
    <n v="302000"/>
    <n v="503696"/>
    <n v="0"/>
    <n v="503696"/>
    <s v="No"/>
    <s v="Green"/>
    <d v="2022-03-01T00:00:00"/>
    <d v="2022-02-01T00:00:00"/>
    <d v="2022-02-01T00:00:00"/>
    <d v="2022-12-31T00:00:00"/>
    <d v="2022-12-31T00:00:00"/>
    <m/>
    <m/>
    <n v="7167.47"/>
    <n v="8989.84"/>
    <n v="4076.61"/>
    <n v="507.97"/>
    <m/>
    <n v="0"/>
    <n v="0"/>
    <n v="0"/>
    <s v="Green"/>
    <m/>
    <x v="0"/>
    <n v="0"/>
    <n v="0"/>
    <n v="0"/>
    <m/>
    <m/>
    <m/>
    <m/>
    <m/>
    <s v="12/2/2022 - more work completed due to Ops. schedule._x000d__x000a__x000d__x000a_11/3/2022 - more work completed than anticipated._x000d__x000a__x000d__x000a_11/1/2022 - Increased forecast for 2022 and added $300,000 in 2023 for butane thermal relief upgrades._x000d__x000a__x000d__x000a_9/22/2022 - work put on hold due to an incident.  Sylvan will assume mech. work.  Work to resume last Oct. _x000d__x000a__x000d__x000a_9/6/2022 - work completed ahead of schedule._x000d__x000a__x000d__x000a_8/8/2022 - relief upgrades IP._x000d__x000a__x000d__x000a_6/3/2022 Work commencement postponed to June 2022._x000d__x000a__x000d__x000a_4/5/2022 -  additional Engineering completed; more than anticipated."/>
    <d v="2023-03-26T00:00:00"/>
    <s v="Walker, Carol"/>
    <m/>
    <s v="East"/>
    <s v="Pipelines and Terminals"/>
    <s v="Integrity"/>
    <m/>
    <s v="Harbor South"/>
    <s v="BPRPR - BPT PORT READING TERMINAL"/>
    <m/>
    <n v="20234"/>
    <n v="508"/>
    <n v="0"/>
    <m/>
    <n v="482954"/>
    <m/>
    <s v="Aiken, Elaine"/>
    <s v="Lee, David"/>
    <m/>
    <m/>
    <n v="1"/>
    <n v="42184"/>
    <m/>
    <s v="Clark, David"/>
    <s v="Independent"/>
    <s v="Aqua"/>
    <d v="2021-09-17T00:00:00"/>
  </r>
  <r>
    <s v="Port Reading Butane Thermal Relief Upgrades"/>
    <s v="Item"/>
    <s v="Candidate"/>
    <x v="1"/>
    <m/>
    <s v="Maintenance Framework"/>
    <m/>
    <s v="Wojton, Brian"/>
    <s v="East"/>
    <s v="1. Proposed"/>
    <m/>
    <s v="Facility Integrity"/>
    <m/>
    <n v="1"/>
    <m/>
    <n v="1"/>
    <n v="1"/>
    <n v="0"/>
    <s v="Green"/>
    <m/>
    <m/>
    <m/>
    <n v="1"/>
    <m/>
    <m/>
    <m/>
    <m/>
    <m/>
    <m/>
    <m/>
    <m/>
    <m/>
    <n v="400001"/>
    <n v="400001"/>
    <s v="No"/>
    <s v="Green"/>
    <d v="2023-09-01T00:00:00"/>
    <m/>
    <m/>
    <m/>
    <d v="2023-12-29T00:00:00"/>
    <m/>
    <m/>
    <m/>
    <m/>
    <m/>
    <m/>
    <m/>
    <n v="0"/>
    <n v="0"/>
    <n v="0"/>
    <s v="Green"/>
    <m/>
    <x v="0"/>
    <n v="0"/>
    <n v="0"/>
    <n v="0"/>
    <n v="1"/>
    <m/>
    <m/>
    <m/>
    <m/>
    <m/>
    <m/>
    <m/>
    <m/>
    <s v="East"/>
    <s v="Pipelines and Terminals"/>
    <s v="Integrity"/>
    <m/>
    <s v="Harbor South"/>
    <s v="BPRPR - BPT PORT READING TERMINAL"/>
    <m/>
    <m/>
    <n v="0"/>
    <n v="1"/>
    <m/>
    <m/>
    <n v="400000"/>
    <s v="Aiken, Elaine"/>
    <m/>
    <m/>
    <m/>
    <n v="1"/>
    <n v="46189"/>
    <m/>
    <s v="Guest, ProSight"/>
    <s v="Independent"/>
    <s v="Aqua"/>
    <d v="2022-11-07T00:00:00"/>
  </r>
  <r>
    <s v="Port Reading D and K Line Replacement at Dike Wall"/>
    <s v="Item"/>
    <s v="Open"/>
    <x v="1"/>
    <s v="BPRPR00M2302"/>
    <s v="Maintenance Framework"/>
    <n v="2093995"/>
    <s v="Wojton, Brian"/>
    <s v="East"/>
    <s v="3. Active"/>
    <s v="Drawdown"/>
    <s v="Facility Integrity"/>
    <n v="157851"/>
    <n v="30000"/>
    <m/>
    <n v="187850.92"/>
    <n v="169739"/>
    <n v="18112"/>
    <s v="Red"/>
    <m/>
    <n v="150000"/>
    <n v="150000"/>
    <n v="37851"/>
    <m/>
    <m/>
    <n v="159055"/>
    <m/>
    <m/>
    <n v="159055"/>
    <s v="Full"/>
    <n v="159055"/>
    <n v="157851"/>
    <n v="30000"/>
    <n v="187851"/>
    <s v="Yes"/>
    <s v="Red"/>
    <d v="2023-03-01T00:00:00"/>
    <d v="2023-03-06T00:00:00"/>
    <d v="2023-03-06T00:00:00"/>
    <d v="2023-06-15T00:00:00"/>
    <d v="2023-12-31T00:00:00"/>
    <m/>
    <m/>
    <m/>
    <m/>
    <n v="69739.149999999994"/>
    <n v="38471.519999999997"/>
    <n v="49640.25"/>
    <n v="30000"/>
    <n v="30000"/>
    <n v="19640"/>
    <s v="Red"/>
    <n v="0"/>
    <x v="0"/>
    <n v="10000"/>
    <n v="20000"/>
    <m/>
    <m/>
    <m/>
    <m/>
    <m/>
    <m/>
    <s v="6/8/2023 Supplement request to be submitted._x000d__x000a_5/8/2023 - K-Line is complete.  D-Line delayed due to Ops activity.  Moved 30k to June for D-Line. _x000d__x000a__x000d__x000a_3/16/2023 - Reclass from BPRPR00E2222 submitted for $69,574._x000d__x000a__x000d__x000a_2/20/2023 - AFE routed for approval as approved by Elaine."/>
    <d v="2023-06-09T00:00:00"/>
    <s v="Walker, Carol"/>
    <m/>
    <s v="East"/>
    <s v="Pipelines and Terminals"/>
    <s v="Integrity"/>
    <m/>
    <s v="Harbor South"/>
    <s v="BPRPR - BPT PORT READING TERMINAL"/>
    <m/>
    <n v="69739"/>
    <n v="98112"/>
    <n v="20000"/>
    <m/>
    <m/>
    <m/>
    <s v="Aiken, Elaine"/>
    <s v="Samuel, Michael"/>
    <m/>
    <m/>
    <n v="1"/>
    <n v="46602"/>
    <m/>
    <s v="Aiken, Elaine"/>
    <s v="Independent"/>
    <s v="Aqua"/>
    <d v="2023-02-15T00:00:00"/>
  </r>
  <r>
    <s v="Port Reading Deluge System Installation 2023"/>
    <s v="Item"/>
    <s v="Candidate"/>
    <x v="1"/>
    <m/>
    <s v="Maintenance Framework"/>
    <m/>
    <s v="Wojton, Brian"/>
    <s v="East"/>
    <s v="1. Proposed"/>
    <m/>
    <s v="Fire Protection"/>
    <m/>
    <n v="160000"/>
    <m/>
    <n v="160000"/>
    <n v="150000"/>
    <n v="10000"/>
    <s v="Yellow"/>
    <n v="150000"/>
    <m/>
    <n v="150000"/>
    <n v="10000"/>
    <m/>
    <m/>
    <m/>
    <m/>
    <m/>
    <m/>
    <m/>
    <m/>
    <m/>
    <n v="160000"/>
    <n v="160000"/>
    <s v="No"/>
    <s v="Green"/>
    <d v="2023-07-01T00:00:00"/>
    <m/>
    <m/>
    <m/>
    <d v="2023-07-31T00:00:00"/>
    <m/>
    <m/>
    <m/>
    <m/>
    <m/>
    <m/>
    <m/>
    <n v="0"/>
    <n v="0"/>
    <n v="0"/>
    <s v="Green"/>
    <m/>
    <x v="0"/>
    <n v="0"/>
    <n v="20000"/>
    <n v="50000"/>
    <n v="70000"/>
    <n v="20000"/>
    <m/>
    <m/>
    <m/>
    <s v="05/08/2023 - design and procurement sch. to start in June."/>
    <d v="2023-05-09T00:00:00"/>
    <m/>
    <m/>
    <s v="East"/>
    <s v="Pipelines and Terminals"/>
    <s v="Operating Infrastructure"/>
    <m/>
    <s v="Harbor South"/>
    <s v="BPRPR - BPT PORT READING TERMINAL"/>
    <m/>
    <m/>
    <n v="0"/>
    <n v="140000"/>
    <n v="20000"/>
    <m/>
    <m/>
    <s v="Jakubowski, Gregory"/>
    <m/>
    <m/>
    <m/>
    <n v="1"/>
    <n v="44091"/>
    <m/>
    <s v="Guest, ProSight"/>
    <s v="Independent"/>
    <s v="Aqua"/>
    <d v="2022-07-07T00:00:00"/>
  </r>
  <r>
    <s v="Port Reading Dockline Asbestos Abatement"/>
    <s v="Item"/>
    <s v="Open"/>
    <x v="1"/>
    <s v="BPRPR00M2110"/>
    <s v="Maintenance Framework"/>
    <n v="1856111"/>
    <s v="Keppel, Nicholas"/>
    <s v="East"/>
    <s v="7. Closed"/>
    <s v="Defined"/>
    <s v="Marine"/>
    <n v="-194106"/>
    <m/>
    <m/>
    <n v="-194105.91"/>
    <n v="-194106"/>
    <n v="0"/>
    <s v="Green"/>
    <m/>
    <m/>
    <m/>
    <n v="-194106"/>
    <m/>
    <m/>
    <n v="209000"/>
    <m/>
    <m/>
    <n v="209000"/>
    <s v="Full"/>
    <n v="209000"/>
    <n v="0"/>
    <m/>
    <n v="0"/>
    <s v="No"/>
    <s v="Green"/>
    <d v="2021-07-01T00:00:00"/>
    <d v="2021-06-10T00:00:00"/>
    <d v="2021-06-10T00:00:00"/>
    <d v="2021-07-31T00:00:00"/>
    <d v="2021-08-31T00:00:00"/>
    <m/>
    <m/>
    <n v="-194105.91"/>
    <m/>
    <m/>
    <m/>
    <m/>
    <m/>
    <m/>
    <m/>
    <m/>
    <m/>
    <x v="0"/>
    <m/>
    <m/>
    <m/>
    <m/>
    <m/>
    <m/>
    <m/>
    <m/>
    <s v="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_x000a__x000d__x000a__x000d__x000a__x000d__x000a__x000d__x000a_1/19/2022 - Closed WO/PO, set OPPM status to 'Closed'._x000d__x000a__x000d__x000a__x000d__x000a__x000d__x000a_Can close. 9/2/2021 - Project completed in August 2021"/>
    <d v="2023-02-13T00:00:00"/>
    <s v="Sautter, Maureen"/>
    <m/>
    <s v="East"/>
    <s v="Pipelines and Terminals"/>
    <s v="Operating Infrastructure"/>
    <m/>
    <s v="Harbor South"/>
    <s v="BPRPR - BPT PORT READING TERMINAL"/>
    <m/>
    <n v="-194106"/>
    <n v="0"/>
    <m/>
    <m/>
    <m/>
    <m/>
    <s v="Spari, Markella"/>
    <s v="Buchalski, Edwin"/>
    <m/>
    <m/>
    <n v="1"/>
    <n v="37223"/>
    <m/>
    <s v="Guest, ProSight"/>
    <s v="Independent"/>
    <s v="Aqua"/>
    <d v="2020-07-22T00:00:00"/>
  </r>
  <r>
    <s v="Port Reading Electrical Evaluation Upgrades - Phase 2"/>
    <s v="Item"/>
    <s v="Open"/>
    <x v="0"/>
    <s v="BPRPR00E2202"/>
    <s v="Maintenance Framework"/>
    <n v="1937488"/>
    <s v="DeSocio, David"/>
    <s v="East"/>
    <s v="7. Closed"/>
    <s v="Defined"/>
    <s v="Electrical"/>
    <n v="-7448"/>
    <m/>
    <m/>
    <n v="-7447.75"/>
    <n v="-7448"/>
    <n v="0"/>
    <s v="Green"/>
    <m/>
    <m/>
    <m/>
    <n v="-7448"/>
    <m/>
    <m/>
    <n v="75000"/>
    <m/>
    <m/>
    <n v="75000"/>
    <s v="Full"/>
    <n v="75000"/>
    <n v="30266"/>
    <m/>
    <n v="30266"/>
    <s v="No"/>
    <s v="Green"/>
    <d v="2022-10-01T00:00:00"/>
    <d v="2022-01-06T00:00:00"/>
    <d v="2022-01-06T00:00:00"/>
    <d v="2022-07-01T00:00:00"/>
    <d v="2022-11-04T00:00:00"/>
    <m/>
    <m/>
    <n v="-7447.75"/>
    <m/>
    <m/>
    <m/>
    <m/>
    <m/>
    <m/>
    <m/>
    <m/>
    <m/>
    <x v="0"/>
    <m/>
    <m/>
    <m/>
    <m/>
    <m/>
    <m/>
    <m/>
    <m/>
    <s v="1/4/2023 Delay due to contractor schedule._x000d__x000a_7/26/2022 - OPPM duplicates issue - Alex Marrocco tanks 7943/7944 currently shares same Project ID.  Any of Alex Marrocco's $ on this project will get flipped (August biz?) to a new project number.  MCS."/>
    <d v="2023-01-04T00:00:00"/>
    <s v="Walker, Carol"/>
    <m/>
    <s v="East"/>
    <s v="Pipelines and Terminals"/>
    <s v="Station/Terminal"/>
    <m/>
    <s v="Harbor South"/>
    <s v="BPRPR - BPT PORT READING TERMINAL"/>
    <m/>
    <n v="-7448"/>
    <n v="0"/>
    <m/>
    <m/>
    <n v="37713"/>
    <m/>
    <s v="Ashley, Robert"/>
    <s v="Buchalski, Edwin"/>
    <m/>
    <m/>
    <n v="1"/>
    <n v="37834"/>
    <m/>
    <s v="DeSocio, David"/>
    <s v="Independent"/>
    <s v="Aqua"/>
    <d v="2020-08-13T00:00:00"/>
  </r>
  <r>
    <s v="Port Reading Firewater Supply Study"/>
    <s v="Item"/>
    <s v="Open"/>
    <x v="0"/>
    <s v="BPRPR00E2225"/>
    <s v="Maintenance Framework"/>
    <n v="2023906"/>
    <s v="Weirsky, Edward"/>
    <s v="East"/>
    <s v="3. Active"/>
    <s v="Defined"/>
    <s v="Fire Protection"/>
    <n v="25115"/>
    <n v="10799"/>
    <m/>
    <n v="35914"/>
    <n v="35914"/>
    <n v="0"/>
    <s v="Green"/>
    <m/>
    <m/>
    <m/>
    <n v="35914"/>
    <m/>
    <m/>
    <n v="47000"/>
    <m/>
    <m/>
    <n v="47000"/>
    <s v="Full"/>
    <n v="47000"/>
    <n v="36201"/>
    <n v="10799"/>
    <n v="47000"/>
    <s v="No"/>
    <s v="Green"/>
    <d v="2022-11-01T00:00:00"/>
    <d v="2022-09-29T00:00:00"/>
    <d v="2022-09-29T00:00:00"/>
    <d v="2022-11-30T00:00:00"/>
    <d v="2023-06-30T00:00:00"/>
    <m/>
    <m/>
    <m/>
    <n v="9172"/>
    <n v="6394"/>
    <n v="4549"/>
    <n v="5000"/>
    <n v="5000"/>
    <n v="5000"/>
    <n v="0"/>
    <s v="Green"/>
    <m/>
    <x v="0"/>
    <n v="10799"/>
    <m/>
    <m/>
    <m/>
    <m/>
    <m/>
    <m/>
    <m/>
    <s v="3/2/23 - TN/EW - Until the water line is resolved, contractor cannot complete study_x000d__x000a__x000d__x000a_12/1/22 - TN - ESDC work cannot be done due to site conditions_x000d__x000a__x000d__x000a_10/28/22 TN - ESDC pushed work"/>
    <d v="2023-03-02T00:00:00"/>
    <s v="Nguyen, Tong"/>
    <m/>
    <s v="East"/>
    <s v="Pipelines and Terminals"/>
    <s v="Station/Terminal"/>
    <m/>
    <s v="Harbor South"/>
    <s v="BPRPR - BPT PORT READING TERMINAL"/>
    <m/>
    <n v="15566"/>
    <n v="20348"/>
    <m/>
    <m/>
    <n v="11086"/>
    <m/>
    <s v="Jakubowski, Gregory"/>
    <s v="Jakubowski, Greg"/>
    <m/>
    <m/>
    <n v="1"/>
    <n v="45765"/>
    <m/>
    <s v="Clark, David"/>
    <s v="Independent"/>
    <s v="Aqua"/>
    <d v="2022-09-08T00:00:00"/>
  </r>
  <r>
    <s v="Port Reading Insulated Pipe Priority 2 Repairs"/>
    <s v="Item"/>
    <s v="Open"/>
    <x v="0"/>
    <s v="BPRPR00E2309"/>
    <s v="Maintenance Framework"/>
    <m/>
    <s v="Wojton, Brian"/>
    <s v="East"/>
    <s v="2. Pending AFE"/>
    <s v="Defined"/>
    <s v="Facility Integrity"/>
    <m/>
    <n v="40000"/>
    <m/>
    <n v="40000"/>
    <n v="40000"/>
    <n v="0"/>
    <s v="Green"/>
    <n v="40000"/>
    <m/>
    <n v="40000"/>
    <n v="0"/>
    <m/>
    <m/>
    <n v="42750"/>
    <m/>
    <m/>
    <m/>
    <s v="Phase"/>
    <n v="42750"/>
    <m/>
    <n v="40000"/>
    <n v="40000"/>
    <s v="No"/>
    <s v="Green"/>
    <d v="2023-11-01T00:00:00"/>
    <m/>
    <m/>
    <d v="2023-12-30T00:00:00"/>
    <d v="2023-12-31T00:00:00"/>
    <m/>
    <m/>
    <m/>
    <m/>
    <m/>
    <m/>
    <m/>
    <m/>
    <m/>
    <m/>
    <m/>
    <m/>
    <x v="0"/>
    <m/>
    <m/>
    <m/>
    <m/>
    <m/>
    <n v="20000"/>
    <n v="20000"/>
    <m/>
    <m/>
    <m/>
    <s v="Walker, Carol"/>
    <m/>
    <s v="East"/>
    <s v="Pipelines and Terminals"/>
    <s v="Station/Terminal"/>
    <m/>
    <s v="Harbor South"/>
    <s v="BPRPR - BPT PORT READING TERMINAL"/>
    <m/>
    <m/>
    <n v="0"/>
    <m/>
    <n v="40000"/>
    <m/>
    <m/>
    <s v="Aiken, Elaine"/>
    <s v="Samuel, Michael"/>
    <m/>
    <m/>
    <n v="1"/>
    <n v="45070"/>
    <m/>
    <s v="Administrator, System"/>
    <s v="Independent"/>
    <s v="Aqua"/>
    <d v="2022-08-17T00:00:00"/>
  </r>
  <r>
    <s v="Port Reading Line Painting Phase 2"/>
    <s v="Item"/>
    <s v="Open"/>
    <x v="1"/>
    <s v="BPRPR00M2217"/>
    <s v="Maintenance Framework"/>
    <m/>
    <s v="Keppel, Nicholas"/>
    <s v="East"/>
    <s v="6. Operational"/>
    <s v="Defined"/>
    <s v="Facility Painting"/>
    <n v="88507"/>
    <m/>
    <m/>
    <n v="88507.12"/>
    <n v="84300"/>
    <n v="4207"/>
    <s v="Yellow"/>
    <m/>
    <m/>
    <m/>
    <n v="88507"/>
    <m/>
    <m/>
    <n v="112000"/>
    <m/>
    <m/>
    <n v="112000"/>
    <s v="Full"/>
    <n v="112000"/>
    <n v="94943"/>
    <m/>
    <n v="94943"/>
    <s v="No"/>
    <s v="Green"/>
    <d v="2022-09-01T00:00:00"/>
    <d v="2022-08-17T00:00:00"/>
    <d v="2022-08-17T00:00:00"/>
    <d v="2022-11-30T00:00:00"/>
    <d v="2023-04-30T00:00:00"/>
    <m/>
    <m/>
    <m/>
    <m/>
    <n v="84300"/>
    <n v="4025.95"/>
    <n v="181.17"/>
    <m/>
    <m/>
    <n v="181"/>
    <s v="Red"/>
    <m/>
    <x v="0"/>
    <m/>
    <m/>
    <m/>
    <m/>
    <m/>
    <m/>
    <m/>
    <m/>
    <s v="4/7/2023 - Variance due to contractor becoming available ahead of schedule and work was able to be pulled in March 2023"/>
    <d v="2023-04-07T00:00:00"/>
    <s v="Sautter, Maureen"/>
    <m/>
    <s v="East"/>
    <s v="Pipelines and Terminals"/>
    <s v="Integrity"/>
    <m/>
    <s v="Harbor South"/>
    <s v="BPRPR - BPT PORT READING TERMINAL"/>
    <m/>
    <n v="84300"/>
    <n v="4207"/>
    <m/>
    <m/>
    <n v="6436"/>
    <m/>
    <s v="Geib, Rob"/>
    <s v="Geib, Robert"/>
    <m/>
    <m/>
    <n v="1"/>
    <n v="37258"/>
    <m/>
    <s v="Guest, ProSight"/>
    <s v="Independent"/>
    <s v="Aqua"/>
    <d v="2020-07-23T00:00:00"/>
  </r>
  <r>
    <s v="Port Reading LPG Security Fence Installation"/>
    <s v="Item"/>
    <s v="Open"/>
    <x v="1"/>
    <s v="BPRPR00M2116"/>
    <s v="Maintenance Framework"/>
    <n v="1900927"/>
    <s v="Wojton, Brian"/>
    <s v="East"/>
    <s v="4. On-Hold"/>
    <s v="Defined"/>
    <s v="East"/>
    <m/>
    <n v="1"/>
    <m/>
    <n v="1"/>
    <n v="1"/>
    <n v="0"/>
    <s v="Green"/>
    <m/>
    <m/>
    <m/>
    <n v="1"/>
    <m/>
    <m/>
    <n v="180000"/>
    <m/>
    <n v="205000"/>
    <n v="385000"/>
    <s v="Supplemental"/>
    <n v="385000"/>
    <n v="124525"/>
    <n v="1"/>
    <n v="124526"/>
    <s v="No"/>
    <s v="Green"/>
    <d v="2021-11-01T00:00:00"/>
    <d v="2021-10-10T00:00:00"/>
    <d v="2021-10-10T00:00:00"/>
    <d v="2021-12-31T00:00:00"/>
    <d v="2022-12-30T00:00:00"/>
    <m/>
    <m/>
    <m/>
    <m/>
    <m/>
    <m/>
    <m/>
    <m/>
    <m/>
    <m/>
    <m/>
    <m/>
    <x v="0"/>
    <m/>
    <m/>
    <m/>
    <m/>
    <m/>
    <m/>
    <n v="1"/>
    <m/>
    <s v="7/13/22 - Project placed On Hold per DLC pending reclasses for cancellation. DC_x000d__x000a__x000d__x000a_2/26/2022 - Supplemental submitted for 385k total project cost / Chris Clark. Forecast revised to reflect spend._x000d__x000a__x000d__x000a_12/7/2021 - fencing material received.  Project placed on hold by CC._x000d__x000a__x000d__x000a_11/15/21 - Fencing material ordered for Dec. start_x000d__x000a__x000d__x000a_10/25/2021 - Bidding IP via CS."/>
    <d v="2022-08-08T00:00:00"/>
    <s v="Walker, Carol"/>
    <m/>
    <s v="East"/>
    <s v="Pipelines and Terminals"/>
    <s v="Operating Infrastructure"/>
    <m/>
    <s v="Harbor South"/>
    <s v="BPRPR - BPT PORT READING TERMINAL"/>
    <m/>
    <m/>
    <n v="0"/>
    <m/>
    <n v="1"/>
    <n v="32777"/>
    <m/>
    <s v="Orischak, Bob"/>
    <s v="Leehan, Brendan"/>
    <m/>
    <m/>
    <n v="1"/>
    <n v="40611"/>
    <m/>
    <s v="Guest, ProSight"/>
    <s v="Independent"/>
    <s v="Aqua"/>
    <d v="2021-07-23T00:00:00"/>
  </r>
  <r>
    <s v="Port Reading paint/coat bare piping for Dock Lines on North Dock"/>
    <s v="Item"/>
    <s v="Open"/>
    <x v="0"/>
    <s v="BPRPR00E2307"/>
    <s v="Maintenance Framework"/>
    <n v="2112798"/>
    <s v="Bodner, Jordan"/>
    <s v="East"/>
    <s v="3. Active"/>
    <s v="Defined"/>
    <s v="Facility Integrity"/>
    <m/>
    <n v="20000"/>
    <m/>
    <n v="20000"/>
    <n v="20000"/>
    <n v="0"/>
    <s v="Green"/>
    <n v="20000"/>
    <m/>
    <n v="20000"/>
    <n v="0"/>
    <m/>
    <m/>
    <n v="22000"/>
    <m/>
    <m/>
    <n v="22000"/>
    <s v="Full"/>
    <n v="22000"/>
    <m/>
    <n v="20000"/>
    <n v="20000"/>
    <s v="No"/>
    <s v="Green"/>
    <d v="2023-10-01T00:00:00"/>
    <d v="2023-04-27T00:00:00"/>
    <d v="2023-04-27T00:00:00"/>
    <d v="2023-06-16T00:00:00"/>
    <d v="2023-10-31T00:00:00"/>
    <m/>
    <m/>
    <m/>
    <m/>
    <m/>
    <m/>
    <m/>
    <m/>
    <m/>
    <m/>
    <m/>
    <m/>
    <x v="0"/>
    <m/>
    <m/>
    <m/>
    <m/>
    <n v="20000"/>
    <m/>
    <m/>
    <m/>
    <m/>
    <m/>
    <s v="Walker, Carol"/>
    <m/>
    <s v="East"/>
    <s v="Pipelines and Terminals"/>
    <s v="Station/Terminal"/>
    <m/>
    <s v="Harbor South"/>
    <s v="BPRPR - BPT PORT READING TERMINAL"/>
    <m/>
    <m/>
    <n v="0"/>
    <m/>
    <n v="20000"/>
    <m/>
    <m/>
    <s v="Aiken, Elaine"/>
    <m/>
    <m/>
    <m/>
    <n v="1"/>
    <n v="45683"/>
    <m/>
    <s v="Administrator, System"/>
    <s v="Independent"/>
    <s v="Aqua"/>
    <d v="2022-08-29T00:00:00"/>
  </r>
  <r>
    <s v="Port Reading Piping Evaluation and Repair"/>
    <s v="Item"/>
    <s v="Open"/>
    <x v="0"/>
    <s v="BPRPR00E2222"/>
    <s v="Maintenance Framework"/>
    <n v="2014074"/>
    <s v="Wojton, Brian"/>
    <s v="East"/>
    <s v="6. Operational"/>
    <s v="Drawdown"/>
    <s v="Facility Integrity"/>
    <n v="-34675"/>
    <m/>
    <m/>
    <n v="-34674.800000000003"/>
    <n v="-34675"/>
    <n v="0"/>
    <s v="Green"/>
    <m/>
    <m/>
    <m/>
    <n v="-34675"/>
    <m/>
    <m/>
    <n v="40000"/>
    <m/>
    <m/>
    <n v="40000"/>
    <s v="Full"/>
    <n v="40000"/>
    <n v="86518"/>
    <m/>
    <n v="86518"/>
    <s v="No"/>
    <s v="Green"/>
    <d v="2022-09-01T00:00:00"/>
    <d v="2022-08-31T00:00:00"/>
    <d v="2022-08-31T00:00:00"/>
    <d v="2022-10-31T00:00:00"/>
    <d v="2023-03-31T00:00:00"/>
    <m/>
    <m/>
    <n v="1825.2"/>
    <n v="29"/>
    <n v="-36529"/>
    <m/>
    <m/>
    <m/>
    <m/>
    <m/>
    <m/>
    <m/>
    <x v="0"/>
    <m/>
    <m/>
    <m/>
    <m/>
    <m/>
    <m/>
    <m/>
    <m/>
    <s v="3/16/2023 Reclass submitted for $69,574- FM Sylvan - to BPRPR00M2302._x000d__x000a_3/3/2023 Work was delayed due to tank 1202 incident._x000d__x000a_2/20/2023 - work delayed in Feb. due to Tank 1202 incident.  A separate AFE was submitted for the replacement for D Line and K Line on 2/20/2023 (Port Reading D and K Line Replacement at Dike Wall)._x000d__x000a__x000d__x000a_2/3/2023 scope expanded and was waiting for funding approval from facility integrity._x000d__x000a__x000d__x000a_11/22/2022 - added 65k in Dec. to complete excavation and repair of D Line._x000d__x000a__x000d__x000a_9/22/2022 - excavation complete and repair plan IP."/>
    <d v="2023-03-16T00:00:00"/>
    <s v="Walker, Carol"/>
    <m/>
    <s v="East"/>
    <s v="Pipelines and Terminals"/>
    <s v="Station/Terminal"/>
    <m/>
    <s v="Harbor South"/>
    <s v="BPRPR - BPT PORT READING TERMINAL"/>
    <m/>
    <n v="-34675"/>
    <n v="0"/>
    <m/>
    <m/>
    <n v="121193"/>
    <m/>
    <s v="Aiken, Elaine"/>
    <s v="Shook, Mark B."/>
    <s v="N/A"/>
    <m/>
    <n v="1"/>
    <n v="45735"/>
    <m/>
    <s v="Schultz, Amy"/>
    <s v="JDE Child"/>
    <s v="Burnt Orange"/>
    <d v="2022-08-31T00:00:00"/>
  </r>
  <r>
    <s v="Port Reading Reconfigure 7945 Butane Line with Backpressure Valve"/>
    <s v="Item"/>
    <s v="Open"/>
    <x v="1"/>
    <s v="BPRPR00M2209"/>
    <s v="Maintenance Framework"/>
    <n v="1946405"/>
    <s v="Wojton, Brian"/>
    <s v="East"/>
    <s v="7. Closed"/>
    <s v="Defined"/>
    <s v="East"/>
    <n v="350"/>
    <m/>
    <m/>
    <n v="349.6"/>
    <n v="350"/>
    <n v="0"/>
    <s v="Green"/>
    <m/>
    <m/>
    <m/>
    <n v="350"/>
    <m/>
    <m/>
    <n v="191000"/>
    <m/>
    <m/>
    <n v="191000"/>
    <s v="Full"/>
    <n v="191000"/>
    <n v="10497"/>
    <m/>
    <n v="10497"/>
    <s v="No"/>
    <s v="Green"/>
    <d v="2022-04-01T00:00:00"/>
    <d v="2022-02-10T00:00:00"/>
    <d v="2022-02-10T00:00:00"/>
    <d v="2022-12-31T00:00:00"/>
    <d v="2022-10-01T00:00:00"/>
    <m/>
    <m/>
    <n v="349.6"/>
    <m/>
    <m/>
    <m/>
    <m/>
    <m/>
    <m/>
    <m/>
    <m/>
    <m/>
    <x v="0"/>
    <m/>
    <m/>
    <m/>
    <m/>
    <m/>
    <m/>
    <m/>
    <m/>
    <s v="4.21.22.DLC: Moved forecast to 2022 XOM valve project... to be cancelled"/>
    <d v="2022-04-21T00:00:00"/>
    <s v="Walker, Carol"/>
    <m/>
    <s v="East"/>
    <s v="Pipelines and Terminals"/>
    <s v="Operating Infrastructure"/>
    <m/>
    <s v="Harbor South"/>
    <s v="BPRPR - BPT PORT READING TERMINAL"/>
    <m/>
    <n v="350"/>
    <n v="0"/>
    <m/>
    <m/>
    <n v="10148"/>
    <m/>
    <s v="Orischak, Bob"/>
    <s v="Leehan, Brendan"/>
    <m/>
    <m/>
    <n v="1"/>
    <n v="42188"/>
    <m/>
    <s v="Clark, David"/>
    <s v="Independent"/>
    <s v="Aqua"/>
    <d v="2021-09-17T00:00:00"/>
  </r>
  <r>
    <s v="Port Reading remove dead legs in Dock lines"/>
    <s v="Item"/>
    <s v="Open"/>
    <x v="1"/>
    <m/>
    <s v="Maintenance Framework"/>
    <m/>
    <s v="Bodner, Jordan"/>
    <s v="East"/>
    <s v="1. Proposed"/>
    <m/>
    <s v="Facility Integrity"/>
    <m/>
    <n v="35000"/>
    <m/>
    <n v="35000"/>
    <n v="35000"/>
    <n v="0"/>
    <s v="Green"/>
    <n v="35000"/>
    <m/>
    <n v="35000"/>
    <n v="0"/>
    <m/>
    <m/>
    <m/>
    <m/>
    <m/>
    <m/>
    <m/>
    <m/>
    <m/>
    <n v="35000"/>
    <n v="35000"/>
    <s v="No"/>
    <s v="Green"/>
    <d v="2023-09-01T00:00:00"/>
    <m/>
    <m/>
    <m/>
    <d v="2023-09-30T00:00:00"/>
    <m/>
    <m/>
    <m/>
    <m/>
    <m/>
    <m/>
    <m/>
    <m/>
    <m/>
    <m/>
    <m/>
    <m/>
    <x v="0"/>
    <m/>
    <m/>
    <m/>
    <n v="35000"/>
    <m/>
    <m/>
    <m/>
    <m/>
    <m/>
    <m/>
    <m/>
    <m/>
    <s v="East"/>
    <s v="Pipelines and Terminals"/>
    <s v="Integrity"/>
    <m/>
    <s v="Harbor South"/>
    <s v="BPRPR - BPT PORT READING TERMINAL"/>
    <m/>
    <m/>
    <n v="0"/>
    <n v="35000"/>
    <m/>
    <m/>
    <m/>
    <s v="Aiken, Elaine"/>
    <m/>
    <m/>
    <m/>
    <n v="1"/>
    <n v="45685"/>
    <m/>
    <s v="Administrator, System"/>
    <s v="Independent"/>
    <s v="Aqua"/>
    <d v="2022-08-29T00:00:00"/>
  </r>
  <r>
    <s v="Port Reading Tank 1233 Phase 2 - Bottom and Seal Upgrades"/>
    <s v="Item"/>
    <s v="Open"/>
    <x v="1"/>
    <s v="BPRPR00M2219"/>
    <s v="Maintenance Framework"/>
    <n v="2051664"/>
    <s v="Marrocco, Alex"/>
    <s v="East"/>
    <s v="6. Operational"/>
    <s v="Emergent"/>
    <s v="Tanks"/>
    <n v="238945"/>
    <m/>
    <m/>
    <n v="238945.44"/>
    <n v="249865"/>
    <n v="-10920"/>
    <s v="Yellow"/>
    <m/>
    <m/>
    <m/>
    <n v="238945"/>
    <m/>
    <m/>
    <n v="388000"/>
    <m/>
    <m/>
    <n v="388000"/>
    <s v="Full"/>
    <n v="388000"/>
    <n v="310396"/>
    <m/>
    <n v="310396"/>
    <s v="No"/>
    <s v="Green"/>
    <d v="2022-12-01T00:00:00"/>
    <d v="2022-12-06T00:00:00"/>
    <d v="2022-12-06T00:00:00"/>
    <d v="2022-12-31T00:00:00"/>
    <d v="2023-03-31T00:00:00"/>
    <m/>
    <m/>
    <n v="115511.66"/>
    <n v="97800.65"/>
    <n v="26552.74"/>
    <n v="-2503.2199999999998"/>
    <n v="1583.61"/>
    <n v="20000"/>
    <n v="20000"/>
    <n v="-18416"/>
    <s v="Red"/>
    <n v="0"/>
    <x v="2"/>
    <m/>
    <m/>
    <m/>
    <m/>
    <m/>
    <m/>
    <m/>
    <m/>
    <s v="6/5/2023 job complete; costs came in less than expected for May._x000d__x000a_5/2/2023 reclass submitted for $6,203.66 from BPTPC00M2219...Invoice coded to wrong project._x000d__x000a_2/3/2023 Work is behind schedule due to weather._x000d__x000a_1/5/2023 additional work required (coating blast)."/>
    <d v="2023-06-05T00:00:00"/>
    <s v="Walker, Carol"/>
    <m/>
    <s v="East"/>
    <s v="Pipelines and Terminals"/>
    <s v="Integrity"/>
    <m/>
    <s v="Harbor South"/>
    <s v="BPRPR - BPT PORT READING TERMINAL"/>
    <m/>
    <n v="239865"/>
    <n v="-920"/>
    <m/>
    <m/>
    <n v="71450"/>
    <m/>
    <s v="Stine, Carlton"/>
    <s v="Stine, Carlton"/>
    <m/>
    <m/>
    <n v="1"/>
    <n v="46266"/>
    <m/>
    <s v="Perry, Betty"/>
    <s v="Independent"/>
    <s v="Aqua"/>
    <d v="2022-11-28T00:00:00"/>
  </r>
  <r>
    <s v="Port Reading Tank IFR Upgrades for NGSR"/>
    <s v="Item"/>
    <s v="Open"/>
    <x v="0"/>
    <s v="BPRPR00E2216"/>
    <s v="Maintenance Framework"/>
    <n v="2003298"/>
    <s v="Wojton, Brian"/>
    <s v="East"/>
    <s v="7. Closed"/>
    <s v="Drawdown"/>
    <s v="Tanks"/>
    <n v="26"/>
    <m/>
    <m/>
    <n v="25.62"/>
    <n v="26"/>
    <n v="0"/>
    <s v="Green"/>
    <m/>
    <m/>
    <m/>
    <n v="26"/>
    <m/>
    <m/>
    <n v="144000"/>
    <m/>
    <m/>
    <n v="144000"/>
    <s v="Full"/>
    <n v="144000"/>
    <n v="143370"/>
    <m/>
    <n v="143370"/>
    <s v="No"/>
    <s v="Green"/>
    <d v="2022-07-01T00:00:00"/>
    <d v="2022-07-18T00:00:00"/>
    <d v="2022-07-18T00:00:00"/>
    <d v="2022-08-15T00:00:00"/>
    <d v="2022-09-30T00:00:00"/>
    <m/>
    <m/>
    <n v="25.62"/>
    <m/>
    <m/>
    <m/>
    <m/>
    <m/>
    <m/>
    <m/>
    <m/>
    <m/>
    <x v="0"/>
    <m/>
    <m/>
    <m/>
    <m/>
    <m/>
    <m/>
    <m/>
    <m/>
    <s v="9/22/2022 - project close out IP._x000d__x000a__x000d__x000a_9/6/2022 - tank work completed ahead of schedule._x000d__x000a__x000d__x000a_8/8/2022 - work completed ahead of schedule."/>
    <d v="2022-09-26T00:00:00"/>
    <s v="Walker, Carol"/>
    <m/>
    <s v="East"/>
    <s v="Pipelines and Terminals"/>
    <s v="Tank Integrity"/>
    <m/>
    <s v="Harbor South"/>
    <s v="BPRPR - BPT PORT READING TERMINAL"/>
    <m/>
    <n v="26"/>
    <n v="0"/>
    <m/>
    <m/>
    <n v="143344"/>
    <m/>
    <s v="Stine, Carlton"/>
    <s v="Dobias, Arthur P."/>
    <m/>
    <m/>
    <n v="1"/>
    <n v="44129"/>
    <m/>
    <s v="Clark, David"/>
    <s v="Independent"/>
    <s v="Aqua"/>
    <d v="2022-07-13T00:00:00"/>
  </r>
  <r>
    <s v="Port Reading Terminal (BPRPR) Tank  1233 - OOS API 653 Insp"/>
    <s v="Item"/>
    <s v="Open"/>
    <x v="1"/>
    <s v="BPRPR00M2218"/>
    <s v="Maintenance Framework"/>
    <n v="2023244"/>
    <s v="Marrocco, Alex"/>
    <s v="East"/>
    <s v="6. Operational"/>
    <s v="Emergent"/>
    <s v="Tanks"/>
    <n v="-87296"/>
    <m/>
    <m/>
    <n v="-87296.17"/>
    <n v="-87296"/>
    <n v="0"/>
    <s v="Green"/>
    <n v="330000"/>
    <m/>
    <n v="330000"/>
    <n v="-417296"/>
    <m/>
    <m/>
    <n v="24000"/>
    <m/>
    <m/>
    <n v="24000"/>
    <s v="Phase"/>
    <n v="24000"/>
    <n v="22359"/>
    <m/>
    <n v="22359"/>
    <s v="No"/>
    <s v="Green"/>
    <d v="2022-09-01T00:00:00"/>
    <d v="2022-09-21T00:00:00"/>
    <d v="2022-09-21T00:00:00"/>
    <d v="2022-09-30T00:00:00"/>
    <d v="2022-12-31T00:00:00"/>
    <m/>
    <m/>
    <n v="-87296.17"/>
    <m/>
    <m/>
    <m/>
    <m/>
    <m/>
    <m/>
    <m/>
    <m/>
    <m/>
    <x v="0"/>
    <m/>
    <m/>
    <m/>
    <m/>
    <m/>
    <m/>
    <m/>
    <m/>
    <s v="1/10/2023 negative forecast entered to adjust incorrect accrual entry._x000d__x000a_1/3/2023 Tank is requiring more repairs and it was pulled forward from 2023 project list.11/3/2022 Tank inspection was pulled-in from 2023, since the tank is currently out-of-service."/>
    <d v="2023-01-10T00:00:00"/>
    <s v="Walker, Carol"/>
    <m/>
    <s v="East"/>
    <s v="Pipelines and Terminals"/>
    <s v="Integrity"/>
    <m/>
    <s v="Harbor South"/>
    <s v="BPRPR - BPT PORT READING TERMINAL"/>
    <m/>
    <n v="-87296"/>
    <n v="0"/>
    <m/>
    <m/>
    <n v="109655"/>
    <m/>
    <s v="Stine, Carlton"/>
    <s v="Stine, Carlton"/>
    <m/>
    <m/>
    <n v="1"/>
    <n v="44868"/>
    <m/>
    <s v="Administrator, System"/>
    <s v="Independent"/>
    <s v="Aqua"/>
    <d v="2022-08-17T00:00:00"/>
  </r>
  <r>
    <s v="Port Reading Terminal (BPRPR) Tank  7940 - OOS API 653 Insp"/>
    <s v="Item"/>
    <s v="Open"/>
    <x v="1"/>
    <s v="BPRPR00M2304"/>
    <s v="Maintenance Framework"/>
    <n v="2095804"/>
    <s v="Marrocco, Alex"/>
    <s v="East"/>
    <s v="3. Active"/>
    <s v="Defined"/>
    <s v="Tanks"/>
    <n v="197341"/>
    <n v="537000"/>
    <m/>
    <n v="734341.02"/>
    <n v="700000"/>
    <n v="34341"/>
    <s v="Yellow"/>
    <n v="712278"/>
    <m/>
    <n v="712278"/>
    <n v="22063"/>
    <m/>
    <m/>
    <n v="225095"/>
    <m/>
    <m/>
    <n v="225095"/>
    <s v="Phase"/>
    <n v="225095"/>
    <n v="197341"/>
    <n v="537000"/>
    <n v="734341"/>
    <s v="No"/>
    <s v="Green"/>
    <d v="2023-04-01T00:00:00"/>
    <d v="2023-03-23T00:00:00"/>
    <d v="2023-03-23T00:00:00"/>
    <d v="2023-07-31T00:00:00"/>
    <d v="2023-10-31T00:00:00"/>
    <m/>
    <m/>
    <m/>
    <m/>
    <m/>
    <n v="58464.46"/>
    <n v="138876.56"/>
    <n v="100000"/>
    <n v="100000"/>
    <n v="38877"/>
    <s v="Red"/>
    <n v="0"/>
    <x v="0"/>
    <n v="275000"/>
    <n v="250000"/>
    <n v="12000"/>
    <n v="0"/>
    <n v="0"/>
    <m/>
    <m/>
    <m/>
    <s v="5/3/2023 overforecasted for month."/>
    <d v="2023-05-03T00:00:00"/>
    <s v="Walker, Carol"/>
    <m/>
    <s v="East"/>
    <s v="Pipelines and Terminals"/>
    <s v="Integrity"/>
    <m/>
    <s v="Harbor South"/>
    <s v="BPRPR - BPT PORT READING TERMINAL"/>
    <m/>
    <m/>
    <n v="472341"/>
    <n v="262000"/>
    <n v="0"/>
    <m/>
    <m/>
    <s v="Stine, Carlton"/>
    <s v="Stine, Carlton"/>
    <m/>
    <m/>
    <n v="1"/>
    <n v="44869"/>
    <m/>
    <s v="Administrator, System"/>
    <s v="Independent"/>
    <s v="Aqua"/>
    <d v="2022-08-17T00:00:00"/>
  </r>
  <r>
    <s v="Port Reading Terminal (BPRPR) Tank 1202– OOS Corr Insp &amp; Refurb"/>
    <s v="Item"/>
    <s v="Open"/>
    <x v="1"/>
    <s v="BPRPR00M2118"/>
    <s v="Maintenance Framework"/>
    <n v="1910235"/>
    <s v="Wojton, Brian"/>
    <s v="East"/>
    <s v="7. Closed"/>
    <s v="Defined"/>
    <s v="Tanks"/>
    <n v="214"/>
    <m/>
    <m/>
    <n v="214.36"/>
    <n v="214"/>
    <n v="0"/>
    <s v="Green"/>
    <m/>
    <m/>
    <m/>
    <n v="214"/>
    <m/>
    <s v="Carryover/Emergent/Drawdown/Reclass"/>
    <n v="190000"/>
    <n v="1452000"/>
    <n v="211000"/>
    <n v="1853000"/>
    <s v="Supplemental"/>
    <n v="1853000"/>
    <n v="1954096"/>
    <m/>
    <n v="1954096"/>
    <s v="No"/>
    <s v="Green"/>
    <d v="2021-12-01T00:00:00"/>
    <d v="2021-11-22T00:00:00"/>
    <d v="2021-11-22T00:00:00"/>
    <d v="2022-05-30T00:00:00"/>
    <d v="2022-08-30T00:00:00"/>
    <m/>
    <m/>
    <n v="214.36"/>
    <m/>
    <m/>
    <m/>
    <m/>
    <m/>
    <m/>
    <m/>
    <m/>
    <m/>
    <x v="0"/>
    <m/>
    <m/>
    <m/>
    <m/>
    <m/>
    <m/>
    <m/>
    <m/>
    <s v="9/22/2022 - project close out IP._x000d__x000a__x000d__x000a_9/6/2022 - work completed ahead of schedule._x000d__x000a__x000d__x000a_8/8/2022 - work completed ahead of schedule._x000d__x000a__x000d__x000a_7/6/2022 - Bottom lining ahead of sch. in June._x000d__x000a__x000d__x000a_5/11/22 - Work completed ahead of schedule. DC_x000d__x000a__x000d__x000a_4/7/22 - JJ White added additional manpower in March thus they completed more work than forecasted_x000d__x000a__x000d__x000a_3/3/22 - Costs came in less than expected._x000d__x000a__x000d__x000a_2/8/22 - New bottom installation IP._x000d__x000a__x000d__x000a_2/1/22-CES-Tank needs a need bottom and major repairs._x000d__x000a__x000d__x000a_12/8/21-CES-DJA scanning tank now. Indication of major repairs needed on the tank bottom."/>
    <d v="2022-09-26T00:00:00"/>
    <s v="Walker, Carol"/>
    <m/>
    <s v="East"/>
    <s v="Pipelines and Terminals"/>
    <s v="Integrity"/>
    <m/>
    <s v="Harbor South"/>
    <s v="BPRPR - BPT PORT READING TERMINAL"/>
    <m/>
    <n v="214"/>
    <n v="0"/>
    <m/>
    <m/>
    <n v="1349047"/>
    <m/>
    <s v="Stine, Carlton"/>
    <s v="Buchalski, Edwin"/>
    <m/>
    <m/>
    <n v="1"/>
    <n v="41312"/>
    <m/>
    <s v="Administrator, System"/>
    <s v="Independent"/>
    <s v="Aqua"/>
    <d v="2021-08-09T00:00:00"/>
  </r>
  <r>
    <s v="Port Reading Terminal (BPRPR) Tank 1210 Out of Service AIFR Repair"/>
    <s v="Item"/>
    <s v="Open"/>
    <x v="0"/>
    <s v="BPRPR00E2302"/>
    <s v="Maintenance Framework"/>
    <n v="2095099"/>
    <s v="Marrocco, Alex"/>
    <s v="East"/>
    <s v="3. Active"/>
    <s v="Drawdown"/>
    <s v="Tanks"/>
    <n v="42304"/>
    <n v="50000"/>
    <m/>
    <n v="92304.37"/>
    <n v="85000"/>
    <n v="7304"/>
    <s v="Yellow"/>
    <m/>
    <m/>
    <m/>
    <n v="92304"/>
    <m/>
    <m/>
    <n v="85000"/>
    <m/>
    <m/>
    <n v="85000"/>
    <s v="Full"/>
    <n v="85000"/>
    <n v="42304"/>
    <n v="50000"/>
    <n v="92304"/>
    <s v="No"/>
    <s v="Green"/>
    <d v="2023-05-01T00:00:00"/>
    <d v="2023-03-16T00:00:00"/>
    <d v="2023-03-16T00:00:00"/>
    <d v="2023-06-30T00:00:00"/>
    <d v="2023-06-30T00:00:00"/>
    <m/>
    <m/>
    <m/>
    <m/>
    <m/>
    <m/>
    <n v="42304.37"/>
    <n v="40000"/>
    <n v="40000"/>
    <n v="2304"/>
    <s v="Yellow"/>
    <n v="0"/>
    <x v="0"/>
    <n v="50000"/>
    <m/>
    <m/>
    <m/>
    <m/>
    <m/>
    <m/>
    <m/>
    <s v="5/3/2023 Tank is still in service; scheduled to come out of service later this month._x000d__x000a_3/20/23-CES-Project created to address a tear in the aluminum sheeting associated with tank 1210's floating roof."/>
    <d v="2023-05-09T00:00:00"/>
    <s v="Walker, Carol"/>
    <m/>
    <s v="East"/>
    <s v="Pipelines and Terminals"/>
    <s v="Tank Integrity"/>
    <m/>
    <s v="Harbor South"/>
    <s v="BPRPR - BPT PORT READING TERMINAL"/>
    <m/>
    <m/>
    <n v="92304"/>
    <m/>
    <m/>
    <m/>
    <m/>
    <s v="Stine, Carlton"/>
    <s v="Stine, Carlton"/>
    <s v="N/A"/>
    <m/>
    <n v="1"/>
    <n v="46767"/>
    <m/>
    <s v="Stine, Carlton"/>
    <s v="JDE Child"/>
    <s v="Burnt Orange"/>
    <d v="2023-03-14T00:00:00"/>
  </r>
  <r>
    <s v="Port Reading Terminal (BPRPR) Tank 1215 - OOS Corr Insp &amp; Refurb"/>
    <s v="Item"/>
    <s v="Open"/>
    <x v="1"/>
    <s v="BPRPR00M2101"/>
    <s v="Exempt"/>
    <n v="1810011"/>
    <s v="Wojton, Brian"/>
    <s v="East"/>
    <s v="7. Closed"/>
    <s v="Unplanned"/>
    <s v="Tanks"/>
    <n v="186"/>
    <m/>
    <m/>
    <n v="186.2"/>
    <n v="186"/>
    <n v="0"/>
    <s v="Green"/>
    <m/>
    <m/>
    <m/>
    <n v="186"/>
    <m/>
    <s v="Carryover/Emergent/Drawdown/Reclass"/>
    <n v="660000"/>
    <m/>
    <m/>
    <n v="660000"/>
    <s v="Phase"/>
    <n v="660000"/>
    <n v="435349"/>
    <m/>
    <n v="435349"/>
    <s v="No"/>
    <s v="Green"/>
    <d v="2021-10-01T00:00:00"/>
    <d v="2021-01-11T00:00:00"/>
    <d v="2021-01-11T00:00:00"/>
    <d v="2021-12-31T00:00:00"/>
    <d v="2022-05-31T00:00:00"/>
    <m/>
    <m/>
    <n v="186.2"/>
    <m/>
    <m/>
    <m/>
    <m/>
    <m/>
    <m/>
    <m/>
    <m/>
    <m/>
    <x v="0"/>
    <m/>
    <m/>
    <m/>
    <m/>
    <m/>
    <m/>
    <m/>
    <m/>
    <s v="9/22/2022 - project close out IP._x000d__x000a__x000d__x000a_4/5/2022 pulled some work ahead to get tank ready for customer._x000d__x000a__x000d__x000a_1/8/2022 - repairs IP._x000d__x000a__x000d__x000a_1/15/2022 - roof and rafters deemed repairable for 10 year inspection interval by HMT._x000d__x000a__x000d__x000a_12/8//21-CES-tank bottom is savable. Evaluation of the cone roof ongoing. Tank may need new roof._x000d__x000a__x000d__x000a_10/25/2021 - tank is clean and IFR raising IP._x000d__x000a__x000d__x000a_10/7/21-CES-API 653 inspection due in November. Tank to be removed from service soon. Needs to be scheduled with Ops._x000d__x000a__x000d__x000a_1/28/2021 Expect to take tank out of service October 2, 2021."/>
    <d v="2022-09-26T00:00:00"/>
    <s v="Walker, Carol"/>
    <m/>
    <s v="East"/>
    <s v="Pipelines and Terminals"/>
    <s v="Integrity"/>
    <m/>
    <s v="Harbor South"/>
    <s v="BPRPR - BPT PORT READING TERMINAL"/>
    <m/>
    <n v="186"/>
    <n v="0"/>
    <m/>
    <m/>
    <n v="221424"/>
    <m/>
    <s v="Stine, Carlton"/>
    <s v="Bassani, Joel D."/>
    <s v="N/A"/>
    <m/>
    <n v="1"/>
    <n v="30397"/>
    <m/>
    <s v="Guest, ProSight"/>
    <s v="Independent"/>
    <s v="Aqua"/>
    <d v="2018-08-07T00:00:00"/>
  </r>
  <r>
    <s v="Port Reading Terminal (BPRPR) Tank 7934 IFR Leg Repair"/>
    <s v="Item"/>
    <s v="Open"/>
    <x v="0"/>
    <s v="BPRPR00E2303"/>
    <s v="Maintenance Framework"/>
    <n v="2110042"/>
    <s v="Marrocco, Alex"/>
    <s v="East"/>
    <s v="6. Operational"/>
    <s v="Drawdown"/>
    <s v="Tanks"/>
    <n v="63637"/>
    <m/>
    <m/>
    <n v="63636.66"/>
    <n v="85000"/>
    <n v="-21363"/>
    <s v="Red"/>
    <m/>
    <m/>
    <m/>
    <n v="63637"/>
    <m/>
    <m/>
    <n v="85000"/>
    <m/>
    <m/>
    <n v="85000"/>
    <s v="Full"/>
    <n v="85000"/>
    <n v="63637"/>
    <m/>
    <n v="63637"/>
    <s v="No"/>
    <s v="Green"/>
    <d v="2023-04-01T00:00:00"/>
    <d v="2023-04-07T00:00:00"/>
    <d v="2023-04-07T00:00:00"/>
    <m/>
    <d v="2023-05-31T00:00:00"/>
    <m/>
    <m/>
    <m/>
    <m/>
    <m/>
    <n v="69300"/>
    <n v="-5663.34"/>
    <n v="20000"/>
    <n v="20000"/>
    <n v="-25663"/>
    <s v="Red"/>
    <n v="0"/>
    <x v="2"/>
    <m/>
    <m/>
    <m/>
    <m/>
    <m/>
    <m/>
    <m/>
    <m/>
    <s v="6/5/2023 all work complete.  costs came in less in May"/>
    <d v="2023-06-05T00:00:00"/>
    <s v="Walker, Carol"/>
    <m/>
    <s v="East"/>
    <s v="Pipelines and Terminals"/>
    <s v="Tank Integrity"/>
    <m/>
    <s v="Harbor South"/>
    <s v="BPRPR - BPT PORT READING TERMINAL"/>
    <m/>
    <m/>
    <n v="63637"/>
    <m/>
    <m/>
    <m/>
    <m/>
    <s v="Stine, Carlton"/>
    <s v="Stine, Carlton"/>
    <s v="N/A"/>
    <m/>
    <n v="1"/>
    <n v="46868"/>
    <m/>
    <s v="Stine, Carlton"/>
    <s v="JDE Child"/>
    <s v="Burnt Orange"/>
    <d v="2023-04-05T00:00:00"/>
  </r>
  <r>
    <s v="Port Reading Terminal (BPRPR) Tank 7935 - OOS Corr Insp &amp; Refurb"/>
    <s v="Item"/>
    <s v="Open"/>
    <x v="1"/>
    <s v="BPRPR00M2102"/>
    <s v="Exempt"/>
    <n v="1810012"/>
    <s v="Wojton, Brian"/>
    <s v="East"/>
    <s v="7. Closed"/>
    <s v="Unplanned"/>
    <s v="Tanks"/>
    <n v="212"/>
    <m/>
    <m/>
    <n v="212.42"/>
    <n v="212"/>
    <n v="0"/>
    <s v="Green"/>
    <m/>
    <m/>
    <m/>
    <n v="212"/>
    <m/>
    <m/>
    <n v="438000"/>
    <m/>
    <m/>
    <n v="438000"/>
    <s v="Phase"/>
    <n v="438000"/>
    <n v="438629"/>
    <m/>
    <n v="438629"/>
    <s v="No"/>
    <s v="Green"/>
    <d v="2021-05-01T00:00:00"/>
    <d v="2021-02-01T00:00:00"/>
    <d v="2021-02-01T00:00:00"/>
    <d v="2021-12-31T00:00:00"/>
    <d v="2022-08-27T00:00:00"/>
    <m/>
    <m/>
    <n v="212.42"/>
    <m/>
    <m/>
    <m/>
    <m/>
    <m/>
    <m/>
    <m/>
    <m/>
    <m/>
    <x v="0"/>
    <m/>
    <m/>
    <m/>
    <m/>
    <m/>
    <m/>
    <m/>
    <m/>
    <s v="9/22/2022 - tank RTS and project close out IP._x000d__x000a__x000d__x000a_8/8/2022 - work completed ahead of schedule._x000d__x000a__x000d__x000a_3/31/2022 - approved to begin bottom repair and tank work by BPL Leadership (XOM tank).  Work to start in April.  Forecast adjusted as needed._x000d__x000a__x000d__x000a_7/2/2021 Tank inspection is complete.  Moderate patching tank bottom required, along with IFR seal repairs._x000d__x000a__x000d__x000a_6/15/2021 Tank has been taken out of service, isolated, and cleaned; tank inspection scheduled to start Wednesday, 6/16._x000d__x000a__x000d__x000a_5/18/2021 Tank is expected to come out of service June 1, 2021._x000d__x000a__x000d__x000a_1/28/2021 Expect to take tank out of service April 1, 2021."/>
    <d v="2022-09-26T00:00:00"/>
    <s v="Walker, Carol"/>
    <m/>
    <s v="East"/>
    <s v="Pipelines and Terminals"/>
    <s v="Integrity"/>
    <m/>
    <s v="Harbor South"/>
    <s v="BPRPR - BPT PORT READING TERMINAL"/>
    <m/>
    <n v="212"/>
    <n v="0"/>
    <m/>
    <m/>
    <n v="371722"/>
    <m/>
    <s v="Stine, Carlton"/>
    <s v="Bassani, Joel D."/>
    <s v="N/A"/>
    <m/>
    <n v="1"/>
    <n v="30396"/>
    <m/>
    <s v="Guest, ProSight"/>
    <s v="Independent"/>
    <s v="Aqua"/>
    <d v="2018-08-07T00:00:00"/>
  </r>
  <r>
    <s v="Port Reading Terminal Air-to-Ground Coating"/>
    <s v="Item"/>
    <s v="Open"/>
    <x v="1"/>
    <s v="BPRPR00M2205"/>
    <s v="Maintenance Framework"/>
    <n v="1939603"/>
    <s v="Occhi, Edward"/>
    <s v="East"/>
    <s v="7. Closed"/>
    <s v="Defined"/>
    <s v="Atmospheric Corrosion"/>
    <n v="4152"/>
    <m/>
    <m/>
    <n v="4152"/>
    <n v="4152"/>
    <n v="0"/>
    <s v="Green"/>
    <m/>
    <m/>
    <m/>
    <n v="4152"/>
    <m/>
    <m/>
    <n v="100000"/>
    <m/>
    <m/>
    <n v="100000"/>
    <s v="Full"/>
    <n v="100000"/>
    <n v="108979"/>
    <m/>
    <n v="108979"/>
    <s v="No"/>
    <s v="Green"/>
    <d v="2022-09-01T00:00:00"/>
    <d v="2022-01-27T00:00:00"/>
    <d v="2022-01-27T00:00:00"/>
    <d v="2022-12-31T00:00:00"/>
    <d v="2022-11-30T00:00:00"/>
    <m/>
    <m/>
    <n v="4000"/>
    <n v="152"/>
    <m/>
    <m/>
    <m/>
    <m/>
    <m/>
    <m/>
    <m/>
    <m/>
    <x v="0"/>
    <m/>
    <m/>
    <m/>
    <m/>
    <m/>
    <m/>
    <m/>
    <m/>
    <m/>
    <m/>
    <s v="Walker, Carol"/>
    <m/>
    <s v="East"/>
    <s v="Pipelines and Terminals"/>
    <s v="Integrity"/>
    <m/>
    <s v="Harbor South"/>
    <s v="BPRPR - BPT PORT READING TERMINAL"/>
    <m/>
    <n v="4152"/>
    <n v="0"/>
    <m/>
    <m/>
    <n v="104827"/>
    <m/>
    <s v="Geib, Rob"/>
    <s v="Geib, Robert"/>
    <m/>
    <m/>
    <n v="1"/>
    <n v="37413"/>
    <m/>
    <s v="Guest, ProSight"/>
    <s v="Independent"/>
    <s v="Aqua"/>
    <d v="2020-08-03T00:00:00"/>
  </r>
  <r>
    <s v="Port Reading Terminal Refined Product Relief Study 2023"/>
    <s v="Item"/>
    <s v="Open"/>
    <x v="0"/>
    <s v="BPRPR00E2308"/>
    <s v="Maintenance Framework"/>
    <n v="2121846"/>
    <s v="Orischak, Bob"/>
    <s v="East"/>
    <s v="3. Active"/>
    <s v="Defined"/>
    <s v="Facility Integrity"/>
    <m/>
    <n v="135000"/>
    <m/>
    <n v="135000"/>
    <n v="135000"/>
    <n v="0"/>
    <s v="Green"/>
    <n v="135000"/>
    <m/>
    <n v="135000"/>
    <n v="0"/>
    <m/>
    <m/>
    <n v="139750"/>
    <m/>
    <m/>
    <n v="139750"/>
    <s v="Full"/>
    <n v="139750"/>
    <m/>
    <n v="135000"/>
    <n v="135000"/>
    <s v="No"/>
    <s v="Green"/>
    <d v="2023-08-01T00:00:00"/>
    <d v="2023-05-10T00:00:00"/>
    <d v="2023-05-10T00:00:00"/>
    <d v="2023-10-25T00:00:00"/>
    <d v="2023-08-31T00:00:00"/>
    <m/>
    <m/>
    <m/>
    <m/>
    <m/>
    <m/>
    <m/>
    <m/>
    <m/>
    <m/>
    <m/>
    <m/>
    <x v="0"/>
    <m/>
    <m/>
    <n v="135000"/>
    <m/>
    <m/>
    <m/>
    <m/>
    <m/>
    <m/>
    <m/>
    <s v="Sautter, Maureen"/>
    <m/>
    <s v="East"/>
    <s v="Pipelines and Terminals"/>
    <s v="Station/Terminal"/>
    <m/>
    <s v="Harbor South"/>
    <s v="BPRPR - BPT PORT READING TERMINAL"/>
    <m/>
    <m/>
    <n v="0"/>
    <n v="135000"/>
    <m/>
    <m/>
    <m/>
    <s v="Aiken, Elaine"/>
    <s v="Orischak, Bob"/>
    <m/>
    <m/>
    <n v="1"/>
    <n v="44089"/>
    <m/>
    <s v="Guest, ProSight"/>
    <s v="Independent"/>
    <s v="Aqua"/>
    <d v="2022-07-07T00:00:00"/>
  </r>
  <r>
    <s v="Port Wilmington (BNTUE) Tank 15 – OOS Corr Insp &amp; Refurb"/>
    <s v="Item"/>
    <s v="Open"/>
    <x v="1"/>
    <s v="BNTUE00M2201"/>
    <s v="Maintenance Framework"/>
    <n v="1937280"/>
    <s v="Yoder, Michael"/>
    <s v="East"/>
    <s v="6. Operational"/>
    <s v="Defined"/>
    <s v="Tanks"/>
    <n v="78343"/>
    <m/>
    <m/>
    <n v="78342.59"/>
    <n v="75373"/>
    <n v="2970"/>
    <s v="Yellow"/>
    <m/>
    <m/>
    <m/>
    <n v="78343"/>
    <m/>
    <m/>
    <n v="206000"/>
    <n v="90000"/>
    <m/>
    <n v="296000"/>
    <s v="Full"/>
    <n v="296000"/>
    <n v="303090"/>
    <m/>
    <n v="303090"/>
    <s v="No"/>
    <s v="Green"/>
    <d v="2022-07-01T00:00:00"/>
    <d v="2022-01-04T00:00:00"/>
    <d v="2022-01-04T00:00:00"/>
    <d v="2022-12-31T00:00:00"/>
    <d v="2022-10-31T00:00:00"/>
    <m/>
    <m/>
    <n v="973.63"/>
    <n v="33124.800000000003"/>
    <n v="13490.62"/>
    <n v="18684.73"/>
    <n v="12068.81"/>
    <n v="11228"/>
    <n v="11228"/>
    <n v="841"/>
    <s v="Yellow"/>
    <n v="0"/>
    <x v="0"/>
    <m/>
    <m/>
    <m/>
    <m/>
    <m/>
    <m/>
    <m/>
    <m/>
    <s v="6/2/23 - Awaiting final invoice._x000d__x000a__x000d__x000a_5/2/23 - Electrical complete._x000d__x000a__x000d__x000a_4/4/23 - Phase 2 AFE approved. Tank gauging in progress._x000d__x000a__x000d__x000a_3/1/23 - Variance due to materials received ahead of schedule. Reduced March forecast. Preparing phase 2 AFE for submission._x000d__x000a__x000d__x000a_2/1/23 - Variance due to disposal invoice. Preparing phase 2 AFE for submission._x000d__x000a__x000d__x000a_1/4/23 - Variance due to disposal costs higher than estimated. Preparing phase 2 AFE for submission._x000d__x000a__x000d__x000a_12/2/22 - Preparing phase 2 AFE for submission._x000d__x000a__x000d__x000a_11/1/22 - Repairs completed. Tank returned to service. Moved 45k to Q1 2023 due to long lead time item (tank gauging)._x000d__x000a__x000d__x000a_10/4/22 - Tank cleaning in progress._x000d__x000a__x000d__x000a_9/1/22 - Plan to clean late September._x000d__x000a__x000d__x000a_7/6/2022 - Planned for September."/>
    <d v="2023-06-02T00:00:00"/>
    <s v="Sautter, Maureen"/>
    <m/>
    <s v="East"/>
    <s v="Pipelines and Terminals"/>
    <s v="Integrity"/>
    <m/>
    <s v="Port Wilmington"/>
    <s v="BNTUE - WIlmington(DE) Terminal"/>
    <m/>
    <n v="47589"/>
    <n v="30754"/>
    <m/>
    <m/>
    <n v="224748"/>
    <m/>
    <s v="Stine, Carlton"/>
    <s v="Stine, Carlton"/>
    <m/>
    <m/>
    <n v="1"/>
    <n v="41314"/>
    <m/>
    <s v="Administrator, System"/>
    <s v="Independent"/>
    <s v="Aqua"/>
    <d v="2021-08-09T00:00:00"/>
  </r>
  <r>
    <s v="Port Wilmington (BNTUE) Tank 15 Support Project"/>
    <s v="Item"/>
    <s v="Open"/>
    <x v="1"/>
    <s v="BNTUE00M2104"/>
    <s v="Maintenance Framework"/>
    <n v="2011056"/>
    <s v="Yoder, Michael"/>
    <s v="East"/>
    <s v="7. Closed"/>
    <s v="Defined"/>
    <s v="Tank Outage"/>
    <n v="863"/>
    <m/>
    <m/>
    <n v="863.17"/>
    <n v="863"/>
    <n v="0"/>
    <s v="Green"/>
    <m/>
    <m/>
    <m/>
    <n v="863"/>
    <m/>
    <m/>
    <n v="250000"/>
    <m/>
    <m/>
    <n v="250000"/>
    <s v="Full"/>
    <n v="250000"/>
    <n v="184202"/>
    <m/>
    <n v="184202"/>
    <s v="No"/>
    <s v="Green"/>
    <d v="2022-08-01T00:00:00"/>
    <d v="2022-08-01T00:00:00"/>
    <d v="2022-08-01T00:00:00"/>
    <d v="2022-02-01T00:00:00"/>
    <d v="2022-11-30T00:00:00"/>
    <m/>
    <m/>
    <n v="525.46"/>
    <m/>
    <n v="337.71"/>
    <m/>
    <m/>
    <m/>
    <m/>
    <m/>
    <m/>
    <m/>
    <x v="0"/>
    <m/>
    <m/>
    <m/>
    <m/>
    <m/>
    <m/>
    <m/>
    <m/>
    <s v="3/14/2023 - Closed WO/PO, and set OPPM status to 'Closed'.  MCS_x000d__x000a__x000d__x000a__x000d__x000a_2/1/23 - Keep open for one more month then close._x000d__x000a__x000d__x000a_1/4/23 - Variance due to additional mechanical work. Project still came in under budget._x000d__x000a__x000d__x000a_12/5/22-Keep open 1 more month.12/1/22 - T16 cleaned and ready for normal ULSD service. Variance due to costs less than budgeted._x000d__x000a__x000d__x000a_11/1/22 - T15 returned to service. Emptying T16 and cleaning to start 11/14. _x000d__x000a__x000d__x000a_10/4/22 - Piping mods completed. Moved some spend to December for tank 16 cleaning after tank 15 returns to normal service._x000d__x000a__x000d__x000a_9/2/2022 - Variance due to early start. Adjusted forecast to offset._x000d__x000a__x000d__x000a_8/1/2022 - Revised AFE out for approval. Plan to start construction in September._x000d__x000a__x000d__x000a_5/4/2022 - Planning to submit AFE this month"/>
    <d v="2023-03-14T00:00:00"/>
    <s v="Sautter, Maureen"/>
    <m/>
    <s v="East"/>
    <s v="Pipelines and Terminals"/>
    <s v="Integrity"/>
    <m/>
    <s v="Port Wilmington"/>
    <s v="BNTUE - WIlmington(DE) Terminal"/>
    <m/>
    <n v="863"/>
    <n v="0"/>
    <m/>
    <m/>
    <n v="183339"/>
    <m/>
    <s v="Stine, Carlton"/>
    <s v="Stine, Carlton"/>
    <m/>
    <m/>
    <n v="1"/>
    <n v="41315"/>
    <m/>
    <s v="Administrator, System"/>
    <s v="Independent"/>
    <s v="Aqua"/>
    <d v="2021-08-09T00:00:00"/>
  </r>
  <r>
    <s v="Port Wilmington (BNTUE) Tank 2 – OOS Corr Insp &amp; Refurb"/>
    <s v="Item"/>
    <s v="Open"/>
    <x v="1"/>
    <s v="BNTUE00M2202"/>
    <s v="Maintenance Framework"/>
    <n v="1937281"/>
    <s v="Yoder, Michael"/>
    <s v="East"/>
    <s v="6. Operational"/>
    <s v="Defined"/>
    <s v="Tanks"/>
    <n v="10169"/>
    <m/>
    <m/>
    <n v="10168.68"/>
    <n v="8344"/>
    <n v="1825"/>
    <s v="Red"/>
    <m/>
    <m/>
    <m/>
    <n v="10169"/>
    <m/>
    <m/>
    <n v="435000"/>
    <n v="356000"/>
    <m/>
    <n v="791000"/>
    <s v="Full"/>
    <n v="791000"/>
    <n v="799913"/>
    <m/>
    <n v="799913"/>
    <s v="No"/>
    <s v="Green"/>
    <d v="2022-05-01T00:00:00"/>
    <d v="2022-01-04T00:00:00"/>
    <d v="2022-01-04T00:00:00"/>
    <d v="2022-12-31T00:00:00"/>
    <d v="2022-09-30T00:00:00"/>
    <m/>
    <m/>
    <n v="0"/>
    <n v="240"/>
    <n v="1849.57"/>
    <n v="6802.63"/>
    <n v="1276.48"/>
    <m/>
    <m/>
    <n v="1276"/>
    <s v="Red"/>
    <m/>
    <x v="0"/>
    <m/>
    <m/>
    <m/>
    <m/>
    <m/>
    <m/>
    <m/>
    <m/>
    <s v="6/2/23 - Variance due to internal labor._x000d__x000a__x000d__x000a_5/2/23 - Electrical complete._x000d__x000a__x000d__x000a_4/4/23 - Tank gauging in progress._x000d__x000a__x000d__x000a_3/1/23 - Awaiting electrical invoices._x000d__x000a__x000d__x000a_2/1/23 - Tank gauging in progress._x000d__x000a__x000d__x000a_1/4/23 - Tank gauging in progress.  Moved 6k to March forecast for commissioning gauging equipment._x000d__x000a__x000d__x000a_12/2/22 - Tank gauging install in progress._x000d__x000a__x000d__x000a_11/1/22 - Tank gauging work in progress. Preparing phase 2 AFE for submission._x000d__x000a__x000d__x000a_10/4/22 - Tank returned to service. Updated Q4 forecast for tank gauging. Preparing phase 2 AFE for approval._x000d__x000a__x000d__x000a_9/2/22 - Tank repairs complete. Liner repairs in progress. Preparing phase 2 AFE for approval._x000d__x000a__x000d__x000a_8/2/22 - Tank repairs in progress. Updated forecast for planned liner repairs._x000d__x000a__x000d__x000a_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_x000a__x000d__x000a_6/2/22 - Tank stripped and isolated. Variance due to early start._x000d__x000a__x000d__x000a_2/1/2022 - Pushed back forecast to April in order to get tank 3 returned to service prior to taking tank 2 OOS."/>
    <d v="2023-06-02T00:00:00"/>
    <s v="Sautter, Maureen"/>
    <m/>
    <s v="East"/>
    <s v="Pipelines and Terminals"/>
    <s v="Integrity"/>
    <m/>
    <s v="Port Wilmington"/>
    <s v="BNTUE - WIlmington(DE) Terminal"/>
    <m/>
    <n v="2090"/>
    <n v="8079"/>
    <m/>
    <m/>
    <n v="789744"/>
    <m/>
    <s v="Stine, Carlton"/>
    <s v="Stine, Carlton"/>
    <m/>
    <m/>
    <n v="1"/>
    <n v="41316"/>
    <m/>
    <s v="Administrator, System"/>
    <s v="Independent"/>
    <s v="Aqua"/>
    <d v="2021-08-09T00:00:00"/>
  </r>
  <r>
    <s v="Port Wilmington Diesel Prover Pump Back Crossover"/>
    <s v="Item"/>
    <s v="Open"/>
    <x v="1"/>
    <s v="BNTUE00M2302"/>
    <s v="Maintenance Framework"/>
    <n v="2095135"/>
    <s v="Wing, Hunter"/>
    <s v="East"/>
    <s v="3. Active"/>
    <s v="Defined"/>
    <s v="East"/>
    <m/>
    <n v="24944"/>
    <m/>
    <n v="24944"/>
    <n v="25000"/>
    <n v="-56"/>
    <s v="Yellow"/>
    <n v="25000"/>
    <m/>
    <n v="25000"/>
    <n v="-56"/>
    <m/>
    <m/>
    <n v="24944"/>
    <m/>
    <m/>
    <n v="24944"/>
    <s v="Full"/>
    <n v="24944"/>
    <m/>
    <n v="24944"/>
    <n v="24944"/>
    <s v="No"/>
    <s v="Green"/>
    <m/>
    <d v="2023-03-15T00:00:00"/>
    <d v="2023-03-15T00:00:00"/>
    <d v="2023-07-07T00:00:00"/>
    <d v="2023-09-30T00:00:00"/>
    <m/>
    <m/>
    <m/>
    <m/>
    <m/>
    <m/>
    <m/>
    <m/>
    <m/>
    <m/>
    <m/>
    <m/>
    <x v="0"/>
    <n v="24944"/>
    <m/>
    <m/>
    <m/>
    <m/>
    <m/>
    <m/>
    <m/>
    <s v="5/1/2023 - HJW - PO issued to MDavis has been awarded the scope and expected to have the handle extensions by mid to end of may. will install in June. _x000d__x000a__x000d__x000a__x000d__x000a_4/4/2023-Have gotten bids. 3/14/23 - HW - AFE submitted 3/14. Quotes obtained from JZ and MDavis. Work expected to be completed with VCU project in June/July."/>
    <d v="2023-05-01T00:00:00"/>
    <s v="Sautter, Maureen"/>
    <m/>
    <s v="East"/>
    <s v="Pipelines and Terminals"/>
    <s v="Operating Infrastructure"/>
    <m/>
    <s v="Port Wilmington"/>
    <s v="BNTUE - WIlmington(DE) Terminal"/>
    <m/>
    <m/>
    <n v="24944"/>
    <m/>
    <m/>
    <m/>
    <m/>
    <s v="Orischak, Bob"/>
    <s v="Orischak, Bob"/>
    <m/>
    <m/>
    <n v="1"/>
    <n v="38650"/>
    <m/>
    <s v="Guest, ProSight"/>
    <s v="Independent"/>
    <s v="Aqua"/>
    <d v="2020-09-24T00:00:00"/>
  </r>
  <r>
    <s v="Port Wilmington System Atmospheric Corrosion Remediation"/>
    <s v="Item"/>
    <s v="Open"/>
    <x v="1"/>
    <s v="BNTUE00M2206"/>
    <s v="Maintenance Framework"/>
    <n v="1938852"/>
    <s v="Gable, Rob"/>
    <s v="East"/>
    <s v="3. Active"/>
    <s v="Defined"/>
    <s v="Atmospheric Corrosion"/>
    <m/>
    <n v="25000"/>
    <m/>
    <n v="25000"/>
    <n v="25000"/>
    <n v="0"/>
    <s v="Green"/>
    <m/>
    <m/>
    <m/>
    <n v="25000"/>
    <m/>
    <m/>
    <n v="25000"/>
    <m/>
    <m/>
    <n v="25000"/>
    <s v="Full"/>
    <n v="25000"/>
    <m/>
    <n v="25000"/>
    <n v="25000"/>
    <s v="No"/>
    <s v="Green"/>
    <d v="2023-08-01T00:00:00"/>
    <d v="2022-01-20T00:00:00"/>
    <d v="2022-01-20T00:00:00"/>
    <d v="2022-09-15T00:00:00"/>
    <d v="2023-09-30T00:00:00"/>
    <m/>
    <m/>
    <m/>
    <m/>
    <m/>
    <m/>
    <m/>
    <m/>
    <m/>
    <m/>
    <m/>
    <m/>
    <x v="0"/>
    <m/>
    <m/>
    <n v="15000"/>
    <n v="10000"/>
    <m/>
    <m/>
    <m/>
    <m/>
    <s v="6/2/2023 RAG - Scheduling site visit with JSR for plan and quote.  5/2/2023 RAG - Work to begin during Q3.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
    <d v="2023-06-02T00:00:00"/>
    <s v="Sautter, Maureen"/>
    <m/>
    <s v="East"/>
    <s v="Pipelines and Terminals"/>
    <s v="Integrity"/>
    <m/>
    <s v="Port Wilmington"/>
    <s v="BNTUE - WIlmington(DE) Terminal"/>
    <m/>
    <m/>
    <n v="0"/>
    <n v="25000"/>
    <m/>
    <m/>
    <m/>
    <s v="Geib, Rob"/>
    <s v="Geib, Robert"/>
    <m/>
    <m/>
    <n v="1"/>
    <n v="40891"/>
    <m/>
    <s v="Guest, ProSight"/>
    <s v="Independent"/>
    <s v="Aqua"/>
    <d v="2021-08-02T00:00:00"/>
  </r>
  <r>
    <s v="Port Wilmington VCU Burner and Air Duct Upgrade"/>
    <s v="Item"/>
    <s v="Open"/>
    <x v="1"/>
    <s v="BNTUE00M2301"/>
    <s v="Maintenance Framework"/>
    <n v="2095138"/>
    <s v="Wing, Hunter"/>
    <s v="East"/>
    <s v="3. Active"/>
    <s v="Defined"/>
    <s v="Vapor Management"/>
    <n v="33868"/>
    <n v="138461"/>
    <m/>
    <n v="172328.81"/>
    <n v="170000"/>
    <n v="2329"/>
    <s v="Yellow"/>
    <n v="160000"/>
    <m/>
    <n v="160000"/>
    <n v="12329"/>
    <m/>
    <m/>
    <n v="170641"/>
    <m/>
    <m/>
    <n v="170641"/>
    <s v="Full"/>
    <n v="170641"/>
    <n v="33868"/>
    <n v="138461"/>
    <n v="172329"/>
    <s v="No"/>
    <s v="Green"/>
    <d v="2023-04-01T00:00:00"/>
    <d v="2023-03-16T00:00:00"/>
    <d v="2023-03-16T00:00:00"/>
    <d v="2023-07-07T00:00:00"/>
    <d v="2023-07-31T00:00:00"/>
    <m/>
    <m/>
    <m/>
    <m/>
    <m/>
    <n v="32256.98"/>
    <n v="1610.83"/>
    <n v="0"/>
    <n v="0"/>
    <n v="1611"/>
    <s v="Red"/>
    <m/>
    <x v="0"/>
    <n v="116867"/>
    <n v="21594"/>
    <n v="0"/>
    <m/>
    <m/>
    <m/>
    <m/>
    <m/>
    <s v="5/1/2023 - HJW - PO Issued to JZ and MDavis for SOW. Planned execution to start mid June. Expected to take 1 week to complete. Forecast updated to represent actual forecast. April misforecast was a cost savings from JZ due to added scope that was not needed. _x000d__x000a__x000d__x000a__x000d__x000a_4/4/2023-PO issued to Zink, have gotten bids for mechanical labor..Up-front engineering started recently.  3/14/23 - HW - AFE submitted 3/14. Quotes obtained from JZ and MDavis. JZ requires 40% of materials to be paid upfront and will hit in April. Remainder to hit in June / July"/>
    <d v="2023-05-01T00:00:00"/>
    <s v="Sautter, Maureen"/>
    <m/>
    <s v="East"/>
    <s v="Pipelines and Terminals"/>
    <s v="Operating Infrastructure"/>
    <m/>
    <s v="Port Wilmington"/>
    <s v="BNTUE - WIlmington(DE) Terminal"/>
    <m/>
    <m/>
    <n v="150735"/>
    <n v="21594"/>
    <m/>
    <m/>
    <m/>
    <s v="Karl, Marissa"/>
    <s v="Orischak, Bob"/>
    <m/>
    <m/>
    <n v="1"/>
    <n v="44943"/>
    <m/>
    <s v="Administrator, System"/>
    <s v="Independent"/>
    <s v="Aqua"/>
    <d v="2022-08-17T00:00:00"/>
  </r>
  <r>
    <s v="Pt Reading Fire Pump Repair 2022"/>
    <s v="Item"/>
    <s v="Open"/>
    <x v="0"/>
    <s v="BPRPR00E2227"/>
    <s v="Maintenance Framework"/>
    <n v="2037846"/>
    <s v="Orischak, Bob"/>
    <s v="East"/>
    <s v="7. Closed"/>
    <s v="Drawdown"/>
    <s v="Fire Protection"/>
    <n v="25948"/>
    <m/>
    <m/>
    <n v="25948"/>
    <n v="25948"/>
    <n v="0"/>
    <s v="Green"/>
    <m/>
    <m/>
    <m/>
    <n v="25948"/>
    <m/>
    <m/>
    <n v="27000"/>
    <m/>
    <m/>
    <n v="27000"/>
    <s v="Full"/>
    <n v="27000"/>
    <n v="25948"/>
    <m/>
    <n v="25948"/>
    <s v="No"/>
    <s v="Green"/>
    <d v="2023-01-01T00:00:00"/>
    <d v="2022-12-20T00:00:00"/>
    <d v="2022-12-20T00:00:00"/>
    <d v="2022-12-31T00:00:00"/>
    <d v="2023-02-01T00:00:00"/>
    <m/>
    <m/>
    <n v="25948"/>
    <m/>
    <m/>
    <m/>
    <m/>
    <m/>
    <m/>
    <m/>
    <m/>
    <m/>
    <x v="0"/>
    <m/>
    <m/>
    <m/>
    <m/>
    <m/>
    <m/>
    <m/>
    <m/>
    <s v="2/7/2023 - Closed WO/PO, set OPPM project status to 'Closed'.  (PO already closed, and sclosed WO 2027846,)which was never mapped to the project and therefore the labor got assigned to local BPRPR)..  MCS_x000d__x000a__x000d__x000a__x000d__x000a_1/31/2023 - RLO Work has been completed. Can Close _x000d__x000a_01/03/23 RLO - Project was just approved last week of December. Spends to occur in January."/>
    <d v="2023-02-07T00:00:00"/>
    <s v="Sautter, Maureen"/>
    <m/>
    <s v="East"/>
    <s v="Pipelines and Terminals"/>
    <s v="Station/Terminal"/>
    <m/>
    <s v="Harbor South"/>
    <s v="BPRPR - BPT PORT READING TERMINAL"/>
    <m/>
    <n v="25948"/>
    <n v="0"/>
    <m/>
    <m/>
    <m/>
    <m/>
    <s v="Jakubowski, Gregory"/>
    <s v="Jakubowski, Greg"/>
    <s v="N/A"/>
    <m/>
    <n v="1"/>
    <n v="46368"/>
    <m/>
    <s v="Orischak, Bob"/>
    <s v="JDE Child"/>
    <s v="Burnt Orange"/>
    <d v="2022-12-15T00:00:00"/>
  </r>
  <r>
    <s v="Pt Wilmington Terminal Electrical Feeder Replacement 2023"/>
    <s v="Item"/>
    <s v="Open"/>
    <x v="1"/>
    <s v="BNTUE00M2303"/>
    <s v="Maintenance Framework"/>
    <n v="2124396"/>
    <s v="Orischak, Bob"/>
    <s v="East"/>
    <s v="3. Active"/>
    <s v="Drawdown"/>
    <s v="East"/>
    <m/>
    <n v="15500"/>
    <m/>
    <n v="15500"/>
    <m/>
    <n v="15500"/>
    <s v="Red"/>
    <m/>
    <n v="15500"/>
    <n v="15500"/>
    <n v="0"/>
    <m/>
    <m/>
    <n v="15795"/>
    <m/>
    <m/>
    <n v="15795"/>
    <s v="Full"/>
    <n v="15795"/>
    <m/>
    <n v="15500"/>
    <n v="15500"/>
    <s v="No"/>
    <s v="Green"/>
    <d v="2023-07-01T00:00:00"/>
    <d v="2023-05-26T00:00:00"/>
    <d v="2023-05-26T00:00:00"/>
    <d v="2023-06-30T00:00:00"/>
    <d v="2023-06-08T00:00:00"/>
    <m/>
    <m/>
    <m/>
    <m/>
    <m/>
    <m/>
    <m/>
    <m/>
    <m/>
    <m/>
    <m/>
    <m/>
    <x v="0"/>
    <n v="0"/>
    <n v="15500"/>
    <m/>
    <m/>
    <m/>
    <m/>
    <m/>
    <m/>
    <s v="6/1/23 RLO Will kick off in July"/>
    <d v="2023-06-01T00:00:00"/>
    <s v="Sautter, Maureen"/>
    <m/>
    <s v="East"/>
    <s v="Pipelines and Terminals"/>
    <s v="Operating Infrastructure"/>
    <m/>
    <s v="Port Wilmington"/>
    <s v="BNTUE - WIlmington(DE) Terminal"/>
    <m/>
    <m/>
    <n v="0"/>
    <n v="15500"/>
    <m/>
    <m/>
    <m/>
    <s v="Orischak, Bob"/>
    <s v="Tench, David"/>
    <m/>
    <m/>
    <n v="1"/>
    <n v="47155"/>
    <m/>
    <s v="Orischak, Bob"/>
    <s v="Independent"/>
    <s v="Aqua"/>
    <d v="2023-05-23T00:00:00"/>
  </r>
  <r>
    <s v="Pt. Reading Butane Relief Engineering 2023"/>
    <s v="Item"/>
    <s v="Open"/>
    <x v="0"/>
    <s v="BPRPR00E2304"/>
    <s v="Maintenance Framework"/>
    <n v="2110627"/>
    <s v="Wojton, Brian"/>
    <s v="East"/>
    <s v="3. Active"/>
    <s v="Drawdown"/>
    <s v="East"/>
    <n v="25314"/>
    <n v="60001"/>
    <m/>
    <n v="85314.9"/>
    <m/>
    <n v="85315"/>
    <s v="Red"/>
    <m/>
    <n v="85000"/>
    <n v="85000"/>
    <n v="315"/>
    <m/>
    <m/>
    <n v="85000"/>
    <m/>
    <m/>
    <n v="85000"/>
    <s v="Full"/>
    <n v="85000"/>
    <n v="25314"/>
    <n v="60001"/>
    <n v="85315"/>
    <s v="No"/>
    <s v="Green"/>
    <d v="2023-05-01T00:00:00"/>
    <d v="2023-04-13T00:00:00"/>
    <d v="2023-04-13T00:00:00"/>
    <d v="2023-07-31T00:00:00"/>
    <d v="2023-07-31T00:00:00"/>
    <m/>
    <m/>
    <m/>
    <m/>
    <m/>
    <m/>
    <n v="25313.9"/>
    <n v="25000"/>
    <n v="25000"/>
    <n v="314"/>
    <s v="Yellow"/>
    <m/>
    <x v="0"/>
    <n v="30000"/>
    <n v="30000"/>
    <m/>
    <m/>
    <m/>
    <m/>
    <n v="1"/>
    <m/>
    <s v="4/21/23 ESDC is performing an engineering analysis and a path forward. Expected to be complete by end of June."/>
    <d v="2023-04-21T00:00:00"/>
    <s v="Sautter, Maureen"/>
    <m/>
    <s v="East"/>
    <s v="Pipelines and Terminals"/>
    <s v="Station/Terminal"/>
    <m/>
    <s v="Harbor South"/>
    <s v="BPRPR - BPT PORT READING TERMINAL"/>
    <m/>
    <m/>
    <n v="55314"/>
    <n v="30000"/>
    <n v="1"/>
    <m/>
    <m/>
    <s v="Orischak, Bob"/>
    <s v="Orischak, Bob"/>
    <s v="N/A"/>
    <m/>
    <n v="1"/>
    <n v="46941"/>
    <m/>
    <s v="Orischak, Bob"/>
    <s v="JDE Child"/>
    <s v="Burnt Orange"/>
    <d v="2023-04-13T00:00:00"/>
  </r>
  <r>
    <s v="PY740XX - DIG SHEETS (4)"/>
    <s v="Item"/>
    <s v="Open"/>
    <x v="1"/>
    <s v="PY740XXM2201"/>
    <s v="Maintenance Framework"/>
    <n v="2037800"/>
    <s v="Gebert, Clint"/>
    <s v="East"/>
    <s v="6. Operational"/>
    <s v="Drawdown"/>
    <s v="Pipeline Digs"/>
    <n v="13339"/>
    <m/>
    <m/>
    <n v="13338.6"/>
    <n v="13195"/>
    <n v="144"/>
    <s v="Yellow"/>
    <m/>
    <m/>
    <m/>
    <n v="13339"/>
    <m/>
    <m/>
    <n v="358000"/>
    <m/>
    <m/>
    <n v="358000"/>
    <s v="Full"/>
    <n v="358000"/>
    <n v="322762"/>
    <m/>
    <n v="322762"/>
    <s v="No"/>
    <s v="Green"/>
    <d v="2022-10-01T00:00:00"/>
    <d v="2022-12-01T00:00:00"/>
    <d v="2022-12-01T00:00:00"/>
    <d v="2022-12-31T00:00:00"/>
    <d v="2023-04-28T00:00:00"/>
    <m/>
    <m/>
    <n v="3530.08"/>
    <n v="9248.25"/>
    <n v="416.17"/>
    <n v="0"/>
    <n v="144.1"/>
    <m/>
    <m/>
    <n v="144"/>
    <s v="Red"/>
    <n v="0"/>
    <x v="0"/>
    <m/>
    <m/>
    <m/>
    <m/>
    <m/>
    <m/>
    <m/>
    <m/>
    <s v="5/3/2023-The I-476 features cannot be dug and will be the subject of a 2024 purge and cut-out project. handled by ECS. 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
    <d v="2023-05-03T00:00:00"/>
    <s v="Sautter, Maureen"/>
    <m/>
    <s v="East"/>
    <s v="Pipelines and Terminals"/>
    <s v="Integrity"/>
    <m/>
    <s v="Malvern"/>
    <s v="PY740XX - PAULSBORO TO PA S/L(MALVERN)"/>
    <m/>
    <n v="13195"/>
    <n v="144"/>
    <m/>
    <m/>
    <n v="309423"/>
    <m/>
    <s v="Bartal, Nick"/>
    <s v="Bartal, Nick"/>
    <m/>
    <m/>
    <n v="1"/>
    <n v="46102"/>
    <m/>
    <s v="Guest, ProSight"/>
    <s v="Independent"/>
    <s v="Aqua"/>
    <d v="2022-10-20T00:00:00"/>
  </r>
  <r>
    <s v="Raritan Bay Asbestos Abatement"/>
    <s v="Item"/>
    <s v="Open"/>
    <x v="0"/>
    <s v="BFRQF00E2203"/>
    <s v="Maintenance Framework"/>
    <n v="1954870"/>
    <s v="Wojton, Brian"/>
    <s v="East"/>
    <s v="7. Closed"/>
    <s v="Defined"/>
    <s v="East"/>
    <n v="2375"/>
    <m/>
    <m/>
    <n v="2374.6799999999998"/>
    <n v="2375"/>
    <n v="0"/>
    <s v="Green"/>
    <m/>
    <m/>
    <m/>
    <n v="2375"/>
    <m/>
    <m/>
    <n v="125000"/>
    <m/>
    <m/>
    <n v="125000"/>
    <s v="Full"/>
    <n v="125000"/>
    <n v="82177"/>
    <m/>
    <n v="82177"/>
    <s v="No"/>
    <s v="Green"/>
    <d v="2022-05-01T00:00:00"/>
    <d v="2022-03-02T00:00:00"/>
    <d v="2022-03-02T00:00:00"/>
    <d v="2022-08-30T00:00:00"/>
    <d v="2022-11-18T00:00:00"/>
    <m/>
    <m/>
    <n v="2355"/>
    <n v="19.68"/>
    <m/>
    <m/>
    <m/>
    <m/>
    <m/>
    <m/>
    <m/>
    <m/>
    <x v="0"/>
    <m/>
    <m/>
    <m/>
    <m/>
    <m/>
    <m/>
    <m/>
    <m/>
    <s v="9/22/2022 - working with Ops to define remaining scope._x000d__x000a__x000d__x000a_8/8/2022 - working with Ops to define remaining scope._x000d__x000a__x000d__x000a_3/25/2022 - Bids received and work issued to Furino. Abatement to start 4/22022."/>
    <d v="2022-09-26T00:00:00"/>
    <s v="Walker, Carol"/>
    <m/>
    <s v="East"/>
    <s v="Pipelines and Terminals"/>
    <s v="Station/Terminal"/>
    <m/>
    <s v="Harbor South"/>
    <s v="BFRQF - BFR RARITAN BAY TERMINAL"/>
    <m/>
    <n v="2375"/>
    <n v="0"/>
    <m/>
    <m/>
    <n v="79803"/>
    <m/>
    <s v="Orischak, Bob"/>
    <s v="Buchalski, Edwin"/>
    <m/>
    <m/>
    <n v="1"/>
    <n v="34086"/>
    <m/>
    <s v="Guest, ProSight"/>
    <s v="Independent"/>
    <s v="Aqua"/>
    <d v="2019-08-16T00:00:00"/>
  </r>
  <r>
    <s v="Raritan Bay Atmospheric Refurbishment"/>
    <s v="Item"/>
    <s v="Open"/>
    <x v="1"/>
    <s v="BFRQF00M2204"/>
    <s v="Maintenance Framework"/>
    <n v="1939594"/>
    <s v="Occhi, Edward"/>
    <s v="East"/>
    <s v="7. Closed"/>
    <s v="Defined"/>
    <s v="Atmospheric Corrosion"/>
    <m/>
    <n v="45000"/>
    <m/>
    <n v="45000"/>
    <n v="60000"/>
    <n v="-15000"/>
    <s v="Red"/>
    <m/>
    <m/>
    <m/>
    <n v="45000"/>
    <m/>
    <m/>
    <n v="100000"/>
    <m/>
    <m/>
    <n v="100000"/>
    <s v="Full"/>
    <n v="100000"/>
    <m/>
    <n v="45000"/>
    <n v="45000"/>
    <s v="No"/>
    <s v="Green"/>
    <d v="2023-07-01T00:00:00"/>
    <d v="2022-01-27T00:00:00"/>
    <d v="2022-01-27T00:00:00"/>
    <d v="2022-12-31T00:00:00"/>
    <d v="2022-12-09T00:00:00"/>
    <m/>
    <m/>
    <m/>
    <m/>
    <m/>
    <m/>
    <m/>
    <n v="15000"/>
    <n v="15000"/>
    <n v="-15000"/>
    <s v="Red"/>
    <m/>
    <x v="0"/>
    <n v="30000"/>
    <n v="15000"/>
    <m/>
    <m/>
    <m/>
    <m/>
    <m/>
    <m/>
    <m/>
    <m/>
    <s v="Walker, Carol"/>
    <m/>
    <s v="East"/>
    <s v="Pipelines and Terminals"/>
    <s v="Integrity"/>
    <m/>
    <s v="Harbor South"/>
    <s v="BFRQF - BFR RARITAN BAY TERMINAL"/>
    <m/>
    <m/>
    <n v="30000"/>
    <n v="15000"/>
    <m/>
    <m/>
    <m/>
    <s v="Geib, Rob"/>
    <s v="Geib, Robert"/>
    <m/>
    <m/>
    <n v="1"/>
    <n v="41087"/>
    <m/>
    <s v="Guest, ProSight"/>
    <s v="Independent"/>
    <s v="Aqua"/>
    <d v="2021-08-06T00:00:00"/>
  </r>
  <r>
    <s v="Raritan Bay Decommissioning 2023"/>
    <s v="Item"/>
    <s v="Open"/>
    <x v="1"/>
    <s v="BFRQF00M2302"/>
    <s v="Project Framework"/>
    <n v="2120028"/>
    <s v="Bodner, Jordan"/>
    <s v="East"/>
    <s v="3. Active"/>
    <s v="Unplanned"/>
    <s v="East"/>
    <n v="122930"/>
    <n v="50000"/>
    <m/>
    <n v="172930.13"/>
    <m/>
    <n v="172930"/>
    <s v="Red"/>
    <m/>
    <m/>
    <m/>
    <n v="172930"/>
    <m/>
    <m/>
    <n v="3679390"/>
    <m/>
    <m/>
    <m/>
    <s v="Full"/>
    <n v="3679390"/>
    <n v="122930"/>
    <n v="50000"/>
    <n v="172930"/>
    <s v="No"/>
    <s v="Green"/>
    <d v="2023-05-01T00:00:00"/>
    <m/>
    <m/>
    <d v="2023-09-15T00:00:00"/>
    <d v="2023-08-31T00:00:00"/>
    <m/>
    <m/>
    <m/>
    <m/>
    <m/>
    <m/>
    <n v="122930.13"/>
    <n v="30000"/>
    <n v="30000"/>
    <n v="92930"/>
    <s v="Red"/>
    <n v="0"/>
    <x v="0"/>
    <n v="50000"/>
    <m/>
    <m/>
    <m/>
    <m/>
    <m/>
    <m/>
    <m/>
    <s v="6/7/2023 this afe to be reclassed to MEXP afe in the future. Balance on existing POs to be transferred to MEXP project._x000d__x000a_6/1/2023 Project started earlier than expected and invoices will follow, so 106K accrued._x000d__x000a_5/17/2023 full afe submitted for 3.6M.  waiting for approvals."/>
    <d v="2023-06-07T00:00:00"/>
    <s v="Sautter, Maureen"/>
    <m/>
    <s v="East"/>
    <s v="Pipelines and Terminals"/>
    <s v="Operating Infrastructure"/>
    <m/>
    <s v="Harbor South"/>
    <s v="BFRQF - BFR RARITAN BAY TERMINAL"/>
    <m/>
    <m/>
    <n v="172930"/>
    <m/>
    <m/>
    <m/>
    <m/>
    <s v="Orischak, Bob"/>
    <s v="Orischak, Bob"/>
    <m/>
    <m/>
    <n v="1"/>
    <n v="47005"/>
    <m/>
    <s v="Bodner, Jordan"/>
    <s v="Independent"/>
    <s v="Aqua"/>
    <d v="2023-05-01T00:00:00"/>
  </r>
  <r>
    <s v="Raritan Bay Decommissioning 2023 MEXP"/>
    <s v="Item"/>
    <s v="Open"/>
    <x v="0"/>
    <s v="BFRQF00E2302"/>
    <s v="Maintenance Framework"/>
    <n v="2133275"/>
    <s v="Bodner, Jordan"/>
    <s v="East"/>
    <s v="3. Active"/>
    <s v="Unplanned"/>
    <s v="East"/>
    <m/>
    <n v="3574000"/>
    <m/>
    <n v="3574000"/>
    <m/>
    <n v="3574000"/>
    <s v="Red"/>
    <m/>
    <m/>
    <m/>
    <n v="3574000"/>
    <m/>
    <m/>
    <n v="3574100"/>
    <m/>
    <m/>
    <n v="3574100"/>
    <s v="Full"/>
    <n v="3574100"/>
    <m/>
    <n v="3574000"/>
    <n v="3574000"/>
    <s v="No"/>
    <s v="Green"/>
    <d v="2023-07-01T00:00:00"/>
    <d v="2023-06-05T00:00:00"/>
    <d v="2023-06-05T00:00:00"/>
    <d v="2023-09-15T00:00:00"/>
    <d v="2023-09-15T00:00:00"/>
    <m/>
    <m/>
    <m/>
    <m/>
    <m/>
    <m/>
    <m/>
    <m/>
    <m/>
    <m/>
    <m/>
    <m/>
    <x v="0"/>
    <n v="450000"/>
    <n v="750000"/>
    <n v="850000"/>
    <n v="950000"/>
    <n v="574000"/>
    <m/>
    <m/>
    <m/>
    <m/>
    <m/>
    <s v="Walker, Carol"/>
    <m/>
    <s v="East"/>
    <s v="Pipelines and Terminals"/>
    <s v="Station/Terminal"/>
    <m/>
    <s v="Harbor South"/>
    <s v="BFRQF - BFR RARITAN BAY TERMINAL"/>
    <m/>
    <m/>
    <n v="450000"/>
    <n v="2550000"/>
    <n v="574000"/>
    <m/>
    <m/>
    <s v="Orischak, Bob"/>
    <s v="Kieffer, Curt P."/>
    <m/>
    <m/>
    <n v="1"/>
    <n v="47150"/>
    <m/>
    <s v="Meitzler, Antoinette"/>
    <s v="Independent"/>
    <s v="Aqua"/>
    <d v="2023-05-23T00:00:00"/>
  </r>
  <r>
    <s v="Raritan Bay Fire Pump Replacement"/>
    <s v="Item"/>
    <s v="Open"/>
    <x v="1"/>
    <s v="BFRQF00M2206"/>
    <s v="Maintenance Framework"/>
    <n v="1979442"/>
    <s v="DeSocio, David"/>
    <s v="East"/>
    <s v="7. Closed"/>
    <s v="Drawdown"/>
    <s v="Fire Protection"/>
    <n v="300"/>
    <n v="45000"/>
    <m/>
    <n v="45300.29"/>
    <n v="45300"/>
    <n v="0"/>
    <s v="Green"/>
    <m/>
    <m/>
    <m/>
    <n v="45300"/>
    <m/>
    <m/>
    <n v="177000"/>
    <m/>
    <m/>
    <n v="177000"/>
    <s v="Full"/>
    <n v="177000"/>
    <n v="147007"/>
    <n v="45000"/>
    <n v="192007"/>
    <s v="No"/>
    <s v="Green"/>
    <d v="2022-07-01T00:00:00"/>
    <d v="2022-05-02T00:00:00"/>
    <d v="2022-05-02T00:00:00"/>
    <d v="2022-09-01T00:00:00"/>
    <d v="2022-11-17T00:00:00"/>
    <m/>
    <m/>
    <n v="222.16"/>
    <n v="78.13"/>
    <m/>
    <m/>
    <m/>
    <m/>
    <m/>
    <m/>
    <m/>
    <m/>
    <x v="0"/>
    <m/>
    <m/>
    <m/>
    <m/>
    <m/>
    <m/>
    <n v="45000"/>
    <m/>
    <s v="1 30 23 - Looking now to reuse potentially at Rensselaer  12 2 22 - Pump may now be used at Port Reading. Waiting on Management to confirm location."/>
    <d v="2023-01-31T00:00:00"/>
    <s v="Walker, Carol"/>
    <m/>
    <s v="East"/>
    <s v="Pipelines and Terminals"/>
    <s v="Operating Infrastructure"/>
    <m/>
    <s v="Harbor South"/>
    <s v="BFRQF - BFR RARITAN BAY TERMINAL"/>
    <m/>
    <n v="300"/>
    <n v="0"/>
    <m/>
    <n v="45000"/>
    <n v="146706"/>
    <m/>
    <s v="Jakubowski, Gregory"/>
    <s v="Buchalski, Edwin"/>
    <m/>
    <m/>
    <n v="1"/>
    <n v="43561"/>
    <m/>
    <s v="Meitzler, Antoinette"/>
    <s v="Independent"/>
    <s v="Aqua"/>
    <d v="2022-04-28T00:00:00"/>
  </r>
  <r>
    <s v="Raritan Bay New Fire Pump"/>
    <s v="Item"/>
    <s v="Open"/>
    <x v="1"/>
    <s v="BFRQF00M2202"/>
    <s v="Maintenance Framework"/>
    <n v="1938286"/>
    <s v="DeSocio, David"/>
    <s v="East"/>
    <s v="4. On-Hold"/>
    <s v="Emergent"/>
    <s v="Fire Protection"/>
    <n v="5719"/>
    <n v="70000"/>
    <m/>
    <n v="75718.58"/>
    <n v="75936"/>
    <n v="-217"/>
    <s v="Yellow"/>
    <m/>
    <m/>
    <m/>
    <n v="75719"/>
    <m/>
    <m/>
    <n v="77000"/>
    <m/>
    <m/>
    <n v="77000"/>
    <s v="Supplemental"/>
    <n v="77000"/>
    <n v="5719"/>
    <n v="70000"/>
    <n v="75719"/>
    <s v="No"/>
    <s v="Green"/>
    <d v="2023-02-01T00:00:00"/>
    <d v="2022-01-14T00:00:00"/>
    <d v="2022-01-14T00:00:00"/>
    <d v="2022-03-01T00:00:00"/>
    <d v="2022-06-30T00:00:00"/>
    <m/>
    <m/>
    <m/>
    <n v="1957.16"/>
    <n v="978.58"/>
    <m/>
    <n v="2782.84"/>
    <m/>
    <m/>
    <n v="2783"/>
    <s v="Red"/>
    <m/>
    <x v="0"/>
    <n v="0"/>
    <n v="0"/>
    <m/>
    <n v="70000"/>
    <m/>
    <m/>
    <m/>
    <m/>
    <m/>
    <m/>
    <s v="Walker, Carol"/>
    <m/>
    <s v="East"/>
    <s v="Pipelines and Terminals"/>
    <s v="Operating Infrastructure"/>
    <m/>
    <s v="Harbor South"/>
    <s v="BPRPR - BPT PORT READING TERMINAL"/>
    <m/>
    <n v="2936"/>
    <n v="2783"/>
    <n v="70000"/>
    <m/>
    <m/>
    <m/>
    <s v="Jakubowski, Gregory"/>
    <s v="Buchalski, Edwin"/>
    <m/>
    <m/>
    <n v="1"/>
    <n v="42030"/>
    <m/>
    <s v="Clark, David"/>
    <s v="Independent"/>
    <s v="Aqua"/>
    <d v="2021-09-01T00:00:00"/>
  </r>
  <r>
    <s v="Raritan Bay Terminal (BFRQF) Tank  0245 - OOS API 653 Insp"/>
    <s v="Item"/>
    <s v="Open"/>
    <x v="1"/>
    <s v="BFRQF00M2301"/>
    <s v="Maintenance Framework"/>
    <m/>
    <s v="Marrocco, Alex"/>
    <s v="East"/>
    <s v="8. Canceled"/>
    <s v="Defined"/>
    <s v="Tanks"/>
    <m/>
    <m/>
    <m/>
    <n v="0"/>
    <n v="0"/>
    <n v="0"/>
    <s v="Green"/>
    <n v="1156216"/>
    <m/>
    <n v="1156216"/>
    <n v="-1156216"/>
    <m/>
    <m/>
    <n v="109685"/>
    <m/>
    <m/>
    <m/>
    <s v="Phase"/>
    <n v="109685"/>
    <m/>
    <m/>
    <m/>
    <s v="No"/>
    <s v="Green"/>
    <m/>
    <m/>
    <m/>
    <d v="2023-06-30T00:00:00"/>
    <d v="2023-07-31T00:00:00"/>
    <m/>
    <m/>
    <m/>
    <m/>
    <m/>
    <m/>
    <m/>
    <n v="0"/>
    <n v="0"/>
    <n v="0"/>
    <s v="Green"/>
    <m/>
    <x v="0"/>
    <m/>
    <m/>
    <m/>
    <m/>
    <m/>
    <m/>
    <m/>
    <m/>
    <s v="4/24/23 Canceled due to idle of the facility. RLO_x000d__x000a_3/9/23-CES-Removing forecast. Tank will be cleaned and idled. AFE is being routed against MEXP program. 2/27/23-CES-Per commercial, plan to clean, inspect, and leave this tank idle. Reducing forecast to match phase 1 AFE amount of  $293,000._x000d__x000a__x000d__x000a__x000d__x000a_9/13/22-CES-Forecasting a scenario where full spend for RTS is anticipated. Consider commercial needs upon inspection."/>
    <d v="2023-04-24T00:00:00"/>
    <s v="Walker, Carol"/>
    <m/>
    <s v="East"/>
    <s v="Pipelines and Terminals"/>
    <s v="Integrity"/>
    <m/>
    <s v="Harbor South"/>
    <s v="BFRQF - BFR RARITAN BAY TERMINAL"/>
    <m/>
    <m/>
    <n v="0"/>
    <m/>
    <m/>
    <m/>
    <m/>
    <s v="Stine, Carlton"/>
    <s v="Stine, Carlton"/>
    <m/>
    <m/>
    <n v="1"/>
    <n v="44873"/>
    <m/>
    <s v="Administrator, System"/>
    <s v="Independent"/>
    <s v="Aqua"/>
    <d v="2022-08-17T00:00:00"/>
  </r>
  <r>
    <s v="Raritan Bay Terminal (BFRQF) Tank  0245 Cleaning and Idle"/>
    <s v="Item"/>
    <s v="Open"/>
    <x v="0"/>
    <s v="BFRQF00E2301"/>
    <s v="Maintenance Framework"/>
    <n v="2095692"/>
    <s v="Marrocco, Alex"/>
    <s v="East"/>
    <s v="6. Operational"/>
    <s v="Drawdown"/>
    <s v="Tanks"/>
    <n v="61553"/>
    <n v="10000"/>
    <m/>
    <n v="71552.92"/>
    <n v="115000"/>
    <n v="-43447"/>
    <s v="Red"/>
    <m/>
    <n v="105388"/>
    <n v="105388"/>
    <n v="-33835"/>
    <m/>
    <m/>
    <n v="105388"/>
    <m/>
    <m/>
    <n v="105388"/>
    <s v="Full"/>
    <n v="105388"/>
    <n v="61553"/>
    <n v="10000"/>
    <n v="71553"/>
    <s v="No"/>
    <s v="Green"/>
    <d v="2023-04-01T00:00:00"/>
    <d v="2023-03-21T00:00:00"/>
    <d v="2023-03-21T00:00:00"/>
    <d v="2023-04-30T00:00:00"/>
    <d v="2023-04-30T00:00:00"/>
    <m/>
    <m/>
    <m/>
    <m/>
    <m/>
    <n v="40552.92"/>
    <n v="21000"/>
    <n v="15000"/>
    <n v="15000"/>
    <n v="6000"/>
    <s v="Red"/>
    <n v="0"/>
    <x v="0"/>
    <n v="10000"/>
    <m/>
    <m/>
    <m/>
    <m/>
    <m/>
    <m/>
    <m/>
    <s v="3/20/23-CES-Tank was budgeted as MCAP. Plan will be to clean and idle so project was funded via drawdown."/>
    <d v="2023-03-20T00:00:00"/>
    <s v="Walker, Carol"/>
    <m/>
    <s v="East"/>
    <s v="Pipelines and Terminals"/>
    <s v="Tank Integrity"/>
    <m/>
    <s v="Harbor South"/>
    <s v="BFRQF - BFR RARITAN BAY TERMINAL"/>
    <m/>
    <m/>
    <n v="71553"/>
    <m/>
    <m/>
    <m/>
    <m/>
    <s v="Stine, Carlton"/>
    <s v="Stine, Carlton"/>
    <m/>
    <m/>
    <n v="1"/>
    <n v="46752"/>
    <m/>
    <s v="Meitzler, Antoinette"/>
    <s v="Independent"/>
    <s v="Aqua"/>
    <d v="2023-03-10T00:00:00"/>
  </r>
  <r>
    <s v="Raritan Bay Terminal (BFRQF) Tank 0244 – OOS Corr Insp &amp; Refurb"/>
    <s v="Item"/>
    <s v="Open"/>
    <x v="1"/>
    <s v="BFRQF00M2201"/>
    <s v="Maintenance Framework"/>
    <n v="1937271"/>
    <s v="Marrocco, Alex"/>
    <s v="East"/>
    <s v="7. Closed"/>
    <s v="Defined"/>
    <s v="Tanks"/>
    <n v="1554"/>
    <m/>
    <m/>
    <n v="1553.88"/>
    <n v="1554"/>
    <n v="0"/>
    <s v="Green"/>
    <m/>
    <m/>
    <m/>
    <n v="1554"/>
    <m/>
    <m/>
    <n v="464000"/>
    <m/>
    <m/>
    <n v="464000"/>
    <s v="Phase"/>
    <n v="464000"/>
    <n v="126877"/>
    <m/>
    <n v="126877"/>
    <s v="No"/>
    <s v="Green"/>
    <d v="2022-06-01T00:00:00"/>
    <d v="2022-01-04T00:00:00"/>
    <d v="2022-01-04T00:00:00"/>
    <d v="2022-12-31T00:00:00"/>
    <d v="2022-12-31T00:00:00"/>
    <m/>
    <m/>
    <n v="1553.88"/>
    <m/>
    <m/>
    <m/>
    <m/>
    <m/>
    <m/>
    <m/>
    <m/>
    <m/>
    <x v="0"/>
    <m/>
    <m/>
    <m/>
    <m/>
    <m/>
    <m/>
    <m/>
    <m/>
    <s v="9/11/22/-CES-Negative variance represents work being delayed. Cost to return tank to service is not justified given current commercial needs. 9/2/22 - Work deferred until further notice. Updated forecast._x000d__x000a__x000d__x000a_8/3/22 - Tank inspection in progress."/>
    <d v="2022-09-11T00:00:00"/>
    <s v="Sautter, Maureen"/>
    <m/>
    <s v="East"/>
    <s v="Pipelines and Terminals"/>
    <s v="Integrity"/>
    <m/>
    <s v="Harbor South"/>
    <s v="BFRQF - BFR RARITAN BAY TERMINAL"/>
    <m/>
    <n v="1554"/>
    <n v="0"/>
    <m/>
    <m/>
    <n v="125323"/>
    <m/>
    <s v="Stine, Carlton"/>
    <s v="Stine, Carlton"/>
    <m/>
    <m/>
    <n v="1"/>
    <n v="41320"/>
    <m/>
    <s v="Administrator, System"/>
    <s v="Independent"/>
    <s v="Aqua"/>
    <d v="2021-08-09T00:00:00"/>
  </r>
  <r>
    <s v="RC999A2 Shipper Line Removal"/>
    <s v="Item"/>
    <s v="Open"/>
    <x v="0"/>
    <m/>
    <s v="Maintenance Framework"/>
    <m/>
    <s v="Pepe, David"/>
    <s v="East"/>
    <s v="8. Canceled"/>
    <m/>
    <s v="Facility Integrity"/>
    <m/>
    <n v="0"/>
    <m/>
    <n v="0"/>
    <n v="0"/>
    <n v="0"/>
    <s v="Green"/>
    <n v="45000"/>
    <m/>
    <n v="45000"/>
    <n v="-45000"/>
    <m/>
    <m/>
    <m/>
    <m/>
    <m/>
    <m/>
    <m/>
    <m/>
    <m/>
    <n v="0"/>
    <n v="0"/>
    <s v="No"/>
    <s v="Green"/>
    <m/>
    <m/>
    <m/>
    <m/>
    <d v="2023-10-31T00:00:00"/>
    <m/>
    <m/>
    <m/>
    <m/>
    <m/>
    <m/>
    <m/>
    <m/>
    <m/>
    <m/>
    <m/>
    <m/>
    <x v="0"/>
    <m/>
    <m/>
    <m/>
    <m/>
    <n v="0"/>
    <m/>
    <m/>
    <m/>
    <s v="3.02.2023 - Advised by Operations that cutout not required (Current owner does not require). 12/07/22 DJP Reached out to Kiely to discuss the planning for the cutout."/>
    <d v="2023-03-02T00:00:00"/>
    <m/>
    <m/>
    <s v="East"/>
    <s v="Pipelines and Terminals"/>
    <s v="Station/Terminal"/>
    <m/>
    <s v="Auburn Pipeline"/>
    <s v="RC999A2 - ROCHESTER TO GULF"/>
    <m/>
    <m/>
    <n v="0"/>
    <m/>
    <n v="0"/>
    <m/>
    <m/>
    <s v="Aiken, Elaine"/>
    <m/>
    <m/>
    <m/>
    <n v="1"/>
    <n v="24559"/>
    <m/>
    <s v="Administrator, System"/>
    <s v="Independent"/>
    <s v="Aqua"/>
    <d v="2017-07-27T00:00:00"/>
  </r>
  <r>
    <s v="RC999A5 buried IJ repair"/>
    <s v="Item"/>
    <s v="Open"/>
    <x v="0"/>
    <s v="RC999A5E2301"/>
    <s v="Maintenance Framework"/>
    <n v="2085711"/>
    <s v="Norton, Bill"/>
    <s v="East"/>
    <s v="3. Active"/>
    <s v="Defined"/>
    <s v="Cathodic Protection"/>
    <m/>
    <n v="35000"/>
    <m/>
    <n v="35000"/>
    <n v="35000"/>
    <n v="0"/>
    <s v="Green"/>
    <n v="35000"/>
    <m/>
    <n v="35000"/>
    <n v="0"/>
    <m/>
    <m/>
    <n v="33620"/>
    <m/>
    <m/>
    <n v="33620"/>
    <s v="Full"/>
    <n v="33620"/>
    <m/>
    <n v="35000"/>
    <n v="35000"/>
    <s v="No"/>
    <s v="Green"/>
    <d v="2023-08-01T00:00:00"/>
    <d v="2023-02-21T00:00:00"/>
    <d v="2023-02-21T00:00:00"/>
    <d v="2023-10-01T00:00:00"/>
    <d v="2023-08-31T00:00:00"/>
    <m/>
    <m/>
    <m/>
    <m/>
    <m/>
    <m/>
    <m/>
    <m/>
    <m/>
    <m/>
    <m/>
    <m/>
    <x v="0"/>
    <m/>
    <m/>
    <n v="35000"/>
    <m/>
    <m/>
    <m/>
    <m/>
    <m/>
    <m/>
    <d v="2023-06-05T00:00:00"/>
    <s v="Sautter, Maureen"/>
    <m/>
    <s v="East"/>
    <s v="Pipelines and Terminals"/>
    <s v="Corrosion"/>
    <m/>
    <s v="Auburn Pipeline"/>
    <s v="RC999A5 - ROCHESTER TO HESS"/>
    <m/>
    <m/>
    <n v="0"/>
    <n v="35000"/>
    <m/>
    <m/>
    <m/>
    <s v="Geib, Rob"/>
    <m/>
    <m/>
    <m/>
    <n v="1"/>
    <n v="44353"/>
    <m/>
    <s v="Guest, ProSight"/>
    <s v="Independent"/>
    <s v="Aqua"/>
    <d v="2022-08-01T00:00:00"/>
  </r>
  <r>
    <s v="Rectifier RH-01 Replacement BETRH"/>
    <s v="Item"/>
    <s v="Open"/>
    <x v="1"/>
    <s v="BETRH00M2204"/>
    <s v="Maintenance Framework"/>
    <n v="2037203"/>
    <s v="Gable, Rob"/>
    <s v="East"/>
    <s v="6. Operational"/>
    <s v="Drawdown"/>
    <s v="Cathodic Protection"/>
    <n v="18859"/>
    <m/>
    <m/>
    <n v="18859.150000000001"/>
    <n v="20213"/>
    <n v="-1354"/>
    <s v="Yellow"/>
    <m/>
    <m/>
    <m/>
    <n v="18859"/>
    <m/>
    <m/>
    <n v="49000"/>
    <m/>
    <m/>
    <n v="49000"/>
    <s v="Full"/>
    <n v="49000"/>
    <n v="50067"/>
    <m/>
    <n v="50067"/>
    <s v="No"/>
    <s v="Green"/>
    <d v="2022-11-01T00:00:00"/>
    <d v="2022-10-16T00:00:00"/>
    <d v="2022-10-16T00:00:00"/>
    <d v="2022-12-20T00:00:00"/>
    <d v="2022-12-31T00:00:00"/>
    <m/>
    <m/>
    <n v="6318.06"/>
    <n v="9545.31"/>
    <n v="4350.03"/>
    <n v="195.75"/>
    <n v="-1550"/>
    <m/>
    <m/>
    <n v="-1550"/>
    <s v="Red"/>
    <m/>
    <x v="8"/>
    <m/>
    <m/>
    <m/>
    <m/>
    <m/>
    <m/>
    <m/>
    <m/>
    <s v="6/2/2023 RAG - Ready to CLOSE.  Final invoice received and do not need remaining $1550 accrual.  5/2/2023 RAG - Awaiting final invoices form Old Dominion.  4/4/2023 RAG - Awaiting final invoices form Old Dominion.  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
    <d v="2023-06-02T00:00:00"/>
    <s v="Sautter, Maureen"/>
    <m/>
    <s v="East"/>
    <s v="Pipelines and Terminals"/>
    <s v="Integrity"/>
    <m/>
    <s v="Virginia"/>
    <s v="BETRH - BET RICHMOND"/>
    <m/>
    <n v="20213"/>
    <n v="-1354"/>
    <m/>
    <m/>
    <n v="31207"/>
    <m/>
    <s v="Geib, Rob"/>
    <s v="Geib, Robert"/>
    <m/>
    <m/>
    <n v="1"/>
    <n v="46061"/>
    <m/>
    <s v="Perry, Betty"/>
    <s v="Independent"/>
    <s v="Aqua"/>
    <d v="2022-10-12T00:00:00"/>
  </r>
  <r>
    <s v="Rensselaer - Loading Platform and Breasting Dolphins substructure repairs."/>
    <s v="Item"/>
    <s v="Open"/>
    <x v="1"/>
    <s v="BETQE00M2205"/>
    <s v="Maintenance Framework"/>
    <n v="1938784"/>
    <s v="Wojton, Brian"/>
    <s v="East"/>
    <s v="3. Active"/>
    <s v="Defined"/>
    <s v="Marine"/>
    <n v="7702"/>
    <n v="640000"/>
    <m/>
    <n v="647702.47"/>
    <n v="680000"/>
    <n v="-32298"/>
    <s v="Yellow"/>
    <n v="680000"/>
    <m/>
    <n v="680000"/>
    <n v="-32298"/>
    <m/>
    <m/>
    <n v="30000"/>
    <m/>
    <m/>
    <n v="30000"/>
    <s v="Phase"/>
    <n v="30000"/>
    <n v="35696"/>
    <n v="640000"/>
    <n v="675696"/>
    <s v="No"/>
    <s v="Green"/>
    <d v="2022-03-01T00:00:00"/>
    <d v="2022-01-20T00:00:00"/>
    <d v="2022-01-20T00:00:00"/>
    <d v="2022-12-31T00:00:00"/>
    <d v="2023-08-31T00:00:00"/>
    <m/>
    <m/>
    <m/>
    <m/>
    <m/>
    <n v="66.97"/>
    <n v="7635.5"/>
    <n v="10000"/>
    <n v="10000"/>
    <n v="-2365"/>
    <s v="Red"/>
    <n v="0"/>
    <x v="0"/>
    <n v="20000"/>
    <n v="20000"/>
    <n v="20000"/>
    <n v="100000"/>
    <n v="195000"/>
    <n v="200000"/>
    <n v="85000"/>
    <m/>
    <s v="05/08/2023 - Reviewed Bowman report and will begin scope and design in May.  Permits to follow.  Forecast adjusted accordingly._x000d__x000a__x000d__x000a_11.25.22 SDB: Anchor Consultants completed inspection and will issue a report._x000d__x000a__x000d__x000a_11.9.22 TN - Forecast for December removed._x000d__x000a__x000d__x000a_10.31.22 SDB: Anchor consultants dive inspection rescheduled for 11/16-17._x000d__x000a__x000d__x000a_9.17.22 SDB: Anchor consultants scheduled inspection for 10/26-27. Work plans approved by Ops/Safety/Scheduling._x000d__x000a_9.7.22 MKS: Repair scope is not defined yet. 2023 forecast (500K) is based on 2022 bid pricing. 185K likely to be moved within portfolio._x000d__x000a_9.2.22 SDB: Revised proposal received from Anchor Consultants. Presently under review._x000d__x000a_8.22.22 SDB: Upper management agreed and a new detailed inspection and revised repair method will be requested from a different engineering firm. Work is deferred until this process is completed._x000d__x000a_8.15.22 SDB: Dive inspections completed and revised repair procedures and proposal expected from KT Marine this week._x000d__x000a_8.1.22 SDB: Dive inspection by KT Marine to start this week. _x000d__x000a_7.25.22 SDB: Dive inspection by KT Marine scheduled for first week of August._x000d__x000a_7.8.22 SDB: KT Marine presented proposal for an additional dive inspection in order to confirm or revise repair procedures. PO was  issued. Job and Dive Plans have been reviewed and approved. Inspection tentatively scheduled for the week of 07/25. _x000d__x000a_6.10.22 SDB: LOI was sent and accepted by the winning contractor KT Marin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e 3rd week of April._x000d__x000a__x000d__x000a_3.31.22 Supply chain scheduled to hold a bid process in the first half of April._x000d__x000a__x000d__x000a_2.18.22.DLC Bidding out with supply chain."/>
    <d v="2023-05-09T00:00:00"/>
    <s v="Nguyen, Tong"/>
    <m/>
    <s v="East"/>
    <s v="Pipelines and Terminals"/>
    <s v="Operating Infrastructure"/>
    <m/>
    <s v="Roseton and Rensselaer"/>
    <s v="BETQE - BET RENSSELAER TERMINAL"/>
    <m/>
    <m/>
    <n v="27702"/>
    <n v="140000"/>
    <n v="480000"/>
    <n v="27993"/>
    <m/>
    <s v="Spari, Markella"/>
    <s v="Martin, David N."/>
    <m/>
    <m/>
    <n v="1"/>
    <n v="41938"/>
    <m/>
    <s v="Administrator, System"/>
    <s v="Independent"/>
    <s v="Aqua"/>
    <d v="2021-08-23T00:00:00"/>
  </r>
  <r>
    <s v="Rensselaer - Timber Cribwall"/>
    <s v="Item"/>
    <s v="Open"/>
    <x v="1"/>
    <s v="BETQE00M2204"/>
    <s v="Maintenance Framework"/>
    <n v="1954937"/>
    <s v="Wojton, Brian"/>
    <s v="East"/>
    <s v="4. On-Hold"/>
    <s v="Defined"/>
    <s v="Marine"/>
    <m/>
    <n v="1"/>
    <m/>
    <n v="1"/>
    <n v="1"/>
    <n v="0"/>
    <s v="Green"/>
    <m/>
    <m/>
    <m/>
    <n v="1"/>
    <m/>
    <m/>
    <n v="59000"/>
    <m/>
    <m/>
    <n v="59000"/>
    <s v="Phase"/>
    <n v="59000"/>
    <n v="34302"/>
    <n v="1"/>
    <n v="34303"/>
    <s v="No"/>
    <s v="Green"/>
    <d v="2022-03-01T00:00:00"/>
    <d v="2022-03-03T00:00:00"/>
    <d v="2022-03-03T00:00:00"/>
    <d v="2022-10-30T00:00:00"/>
    <d v="2023-11-30T00:00:00"/>
    <m/>
    <m/>
    <m/>
    <m/>
    <m/>
    <m/>
    <m/>
    <m/>
    <m/>
    <m/>
    <m/>
    <m/>
    <x v="0"/>
    <m/>
    <m/>
    <m/>
    <m/>
    <n v="0"/>
    <n v="1"/>
    <m/>
    <m/>
    <s v="2.14.23.DLC: Removed forecast and put project on hold per program manager11.25.22 SDB: Anchor Consultants completed the inspection and will issue the report._x000d__x000a_9.18.22 SDB: Inspection by Anchor consultants scheduled for 10/26 and 27. _x000d__x000a_9.7.22 MKS Repair scope not defined 2023 carryover adjusted to 500K based on 2022 bid pricing._x000d__x000a_9.2.22 SDB: Proposal received from Anchor Consultants. Presently under review._x000d__x000a_8.25.22 SDB: Requested proposal from engineering firm to conduct an inspection, evaluation and to provide alternate repair methods with estimated costs for the deteriorating timber wall._x000d__x000a_8.1.22 SDB: Project is deferred until 2023._x000d__x000a_6.10.22 SDB: The SOW for this project was removed from the Rensselaer work. Additional Inspections and a new repair method will be evaluated and project may be executed at a later dat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 on 3rd week of April._x000d__x000a__x000d__x000a_3.31.22 SDB: Supply chain scheduled to hold a bid process in the first alp of April._x000d__x000a__x000d__x000a_2.18.22.DLC Bidding out with supply chain"/>
    <d v="2023-02-14T00:00:00"/>
    <s v="Nguyen, Tong"/>
    <m/>
    <s v="East"/>
    <s v="Pipelines and Terminals"/>
    <s v="Operating Infrastructure"/>
    <m/>
    <s v="Roseton and Rensselaer"/>
    <s v="BETQE - BET RENSSELAER TERMINAL"/>
    <m/>
    <m/>
    <n v="0"/>
    <m/>
    <n v="1"/>
    <n v="34302"/>
    <m/>
    <s v="Spari, Markella"/>
    <s v="Spari, Markella"/>
    <m/>
    <m/>
    <n v="1"/>
    <n v="41939"/>
    <m/>
    <s v="Administrator, System"/>
    <s v="Independent"/>
    <s v="Aqua"/>
    <d v="2021-08-23T00:00:00"/>
  </r>
  <r>
    <s v="Rensselaer Air to ground coating phase 2"/>
    <s v="Item"/>
    <s v="Open"/>
    <x v="1"/>
    <s v="BETQE00M2301"/>
    <s v="Maintenance Framework"/>
    <n v="2085653"/>
    <s v="Wing, Hunter"/>
    <s v="East"/>
    <s v="3. Active"/>
    <s v="Defined"/>
    <s v="Atmospheric Corrosion"/>
    <m/>
    <n v="45000"/>
    <m/>
    <n v="45000"/>
    <n v="45000"/>
    <n v="0"/>
    <s v="Green"/>
    <n v="45000"/>
    <m/>
    <n v="45000"/>
    <n v="0"/>
    <m/>
    <m/>
    <n v="45435"/>
    <m/>
    <m/>
    <n v="45435"/>
    <s v="Full"/>
    <n v="45435"/>
    <m/>
    <n v="45000"/>
    <n v="45000"/>
    <s v="No"/>
    <s v="Green"/>
    <d v="2023-07-01T00:00:00"/>
    <d v="2023-02-21T00:00:00"/>
    <d v="2023-02-21T00:00:00"/>
    <d v="2023-11-01T00:00:00"/>
    <d v="2023-11-30T00:00:00"/>
    <m/>
    <m/>
    <m/>
    <m/>
    <m/>
    <m/>
    <m/>
    <m/>
    <m/>
    <m/>
    <m/>
    <m/>
    <x v="0"/>
    <m/>
    <n v="45000"/>
    <m/>
    <n v="0"/>
    <m/>
    <m/>
    <m/>
    <m/>
    <m/>
    <m/>
    <s v="Sautter, Maureen"/>
    <m/>
    <s v="East"/>
    <s v="Pipelines and Terminals"/>
    <s v="Integrity"/>
    <m/>
    <s v="Roseton and Rensselaer"/>
    <s v="BETQE - BET RENSSELAER TERMINAL"/>
    <m/>
    <m/>
    <n v="0"/>
    <n v="45000"/>
    <m/>
    <m/>
    <m/>
    <s v="Geib, Rob"/>
    <s v="Gee, Ryan"/>
    <m/>
    <m/>
    <n v="1"/>
    <n v="44338"/>
    <m/>
    <s v="Guest, ProSight"/>
    <s v="Independent"/>
    <s v="Aqua"/>
    <d v="2022-08-01T00:00:00"/>
  </r>
  <r>
    <s v="Rensselaer API 570 Priority 2 Repairs"/>
    <s v="Item"/>
    <s v="Open"/>
    <x v="0"/>
    <s v="BETQE00E2302"/>
    <s v="Maintenance Framework"/>
    <n v="2133258"/>
    <s v="Wing, Hunter"/>
    <s v="East"/>
    <s v="3. Active"/>
    <s v="Defined"/>
    <s v="Facility Integrity"/>
    <m/>
    <n v="55000"/>
    <m/>
    <n v="55000"/>
    <n v="50000"/>
    <n v="5000"/>
    <s v="Yellow"/>
    <n v="55000"/>
    <m/>
    <n v="55000"/>
    <n v="0"/>
    <m/>
    <m/>
    <n v="55013"/>
    <m/>
    <m/>
    <n v="55013"/>
    <s v="Full"/>
    <n v="55013"/>
    <m/>
    <n v="55000"/>
    <n v="55000"/>
    <s v="No"/>
    <s v="Green"/>
    <d v="2023-07-01T00:00:00"/>
    <d v="2023-06-05T00:00:00"/>
    <d v="2023-06-05T00:00:00"/>
    <d v="2023-06-30T00:00:00"/>
    <d v="2023-08-31T00:00:00"/>
    <m/>
    <m/>
    <m/>
    <m/>
    <m/>
    <m/>
    <m/>
    <n v="15000"/>
    <n v="15000"/>
    <n v="-15000"/>
    <s v="Red"/>
    <m/>
    <x v="5"/>
    <n v="35000"/>
    <n v="20000"/>
    <n v="0"/>
    <m/>
    <m/>
    <m/>
    <m/>
    <m/>
    <s v="5/1/2023 - HW - Mechanical portion expected to be completed by end of May. Project will be completed during Daylight and Asphalt Projects. FPI has provided quote for Mechanical SOW and is pending integrity approval to continue. Painting contractor soon to be determined within the next week through Supply Chain who will coordinate a small bid event for painting contractors. Project has also found that some items listed on the 570 Punchlist are significant projects and will need need additional funding identified by integrity. Integrity to determine what items on the 570 list need to be completed on this project. Forecast has been updated based on understanding of current SOW. _x000d__x000a__x000d__x000a__x000d__x000a_4/10/2023 - AFE to be submitted after detailed walkdown with contractor and then review with integrity. _x000d__x000a_4/4/2023 - Planning to do during downtime in April or May"/>
    <d v="2023-05-02T00:00:00"/>
    <s v="Sautter, Maureen"/>
    <m/>
    <s v="East"/>
    <s v="Pipelines and Terminals"/>
    <s v="Station/Terminal"/>
    <m/>
    <s v="Roseton and Rensselaer"/>
    <s v="BETQE - BET RENSSELAER TERMINAL"/>
    <m/>
    <m/>
    <n v="35000"/>
    <n v="20000"/>
    <m/>
    <m/>
    <m/>
    <s v="Aiken, Elaine"/>
    <s v="Aiken, Elaine"/>
    <m/>
    <m/>
    <n v="1"/>
    <n v="45058"/>
    <m/>
    <s v="Administrator, System"/>
    <s v="Independent"/>
    <s v="Aqua"/>
    <d v="2022-08-17T00:00:00"/>
  </r>
  <r>
    <s v="Rensselaer CP troubleshooting and repair"/>
    <s v="Item"/>
    <s v="Open"/>
    <x v="0"/>
    <s v="BETQE00E2301"/>
    <s v="Maintenance Framework"/>
    <n v="2085675"/>
    <s v="Norton, Bill"/>
    <s v="East"/>
    <s v="3. Active"/>
    <s v="Defined"/>
    <s v="Cathodic Protection"/>
    <m/>
    <n v="35000"/>
    <m/>
    <n v="35000"/>
    <n v="35000"/>
    <n v="0"/>
    <s v="Green"/>
    <n v="35000"/>
    <m/>
    <n v="35000"/>
    <n v="0"/>
    <m/>
    <m/>
    <n v="34650"/>
    <m/>
    <m/>
    <n v="34650"/>
    <s v="Full"/>
    <n v="34650"/>
    <m/>
    <n v="35000"/>
    <n v="35000"/>
    <s v="No"/>
    <s v="Green"/>
    <d v="2023-09-01T00:00:00"/>
    <d v="2023-02-21T00:00:00"/>
    <d v="2023-02-21T00:00:00"/>
    <d v="2023-10-01T00:00:00"/>
    <d v="2023-11-30T00:00:00"/>
    <m/>
    <m/>
    <m/>
    <m/>
    <m/>
    <m/>
    <m/>
    <m/>
    <m/>
    <m/>
    <m/>
    <m/>
    <x v="0"/>
    <m/>
    <m/>
    <m/>
    <n v="35000"/>
    <m/>
    <m/>
    <m/>
    <m/>
    <s v="5/2/23 Lake Superior to perform troubleshooting to determine where repairs are needed. WRN"/>
    <d v="2023-05-02T00:00:00"/>
    <s v="Sautter, Maureen"/>
    <m/>
    <s v="East"/>
    <s v="Pipelines and Terminals"/>
    <s v="Corrosion"/>
    <m/>
    <s v="Roseton and Rensselaer"/>
    <s v="BETQE - BET RENSSELAER TERMINAL"/>
    <m/>
    <m/>
    <n v="0"/>
    <n v="35000"/>
    <m/>
    <m/>
    <m/>
    <s v="Geib, Rob"/>
    <s v="Geib, Robert"/>
    <m/>
    <m/>
    <n v="1"/>
    <n v="44346"/>
    <m/>
    <s v="Guest, ProSight"/>
    <s v="Independent"/>
    <s v="Aqua"/>
    <d v="2022-08-01T00:00:00"/>
  </r>
  <r>
    <s v="Rensselaer Office Building Refurbishments"/>
    <s v="Item"/>
    <s v="Candidate"/>
    <x v="1"/>
    <m/>
    <s v="Maintenance Framework"/>
    <m/>
    <s v="Orischak, Bob"/>
    <s v="East"/>
    <s v="8. Canceled"/>
    <m/>
    <s v="East"/>
    <m/>
    <n v="0"/>
    <m/>
    <n v="0"/>
    <n v="50000"/>
    <n v="-50000"/>
    <s v="Red"/>
    <n v="50000"/>
    <m/>
    <n v="50000"/>
    <n v="-50000"/>
    <m/>
    <m/>
    <m/>
    <m/>
    <m/>
    <m/>
    <m/>
    <m/>
    <m/>
    <n v="0"/>
    <n v="0"/>
    <s v="No"/>
    <s v="Green"/>
    <m/>
    <m/>
    <m/>
    <m/>
    <d v="2023-06-30T00:00:00"/>
    <m/>
    <m/>
    <m/>
    <m/>
    <m/>
    <m/>
    <m/>
    <n v="0"/>
    <n v="0"/>
    <n v="0"/>
    <s v="Green"/>
    <m/>
    <x v="0"/>
    <n v="0"/>
    <m/>
    <m/>
    <m/>
    <m/>
    <m/>
    <m/>
    <m/>
    <s v="5/1/23 - Project is being canceled and funding moved to Baltimore Electrical. RLO"/>
    <d v="2023-05-01T00:00:00"/>
    <m/>
    <m/>
    <s v="East"/>
    <s v="Pipelines and Terminals"/>
    <s v="Operating Infrastructure"/>
    <m/>
    <s v="Roseton and Rensselaer"/>
    <s v="BETQE - BET RENSSELAER TERMINAL"/>
    <m/>
    <m/>
    <n v="0"/>
    <m/>
    <m/>
    <m/>
    <m/>
    <s v="Orischak, Bob"/>
    <m/>
    <m/>
    <m/>
    <n v="1"/>
    <n v="37254"/>
    <m/>
    <s v="Guest, ProSight"/>
    <s v="Independent"/>
    <s v="Aqua"/>
    <d v="2020-07-23T00:00:00"/>
  </r>
  <r>
    <s v="Rensselaer Oil-Stop Valve Installation"/>
    <s v="Item"/>
    <s v="Open"/>
    <x v="1"/>
    <s v="BETQE00M2206"/>
    <s v="Maintenance Framework"/>
    <n v="2003619"/>
    <s v="Mohr, David"/>
    <s v="East"/>
    <s v="3. Active"/>
    <s v="Defined"/>
    <s v="Storm Water Management"/>
    <n v="50603"/>
    <n v="10000"/>
    <m/>
    <n v="60602.91"/>
    <n v="54762"/>
    <n v="5841"/>
    <s v="Red"/>
    <m/>
    <m/>
    <m/>
    <n v="60603"/>
    <m/>
    <m/>
    <n v="147000"/>
    <m/>
    <m/>
    <n v="147000"/>
    <s v="Full"/>
    <n v="147000"/>
    <n v="151634"/>
    <n v="10000"/>
    <n v="161634"/>
    <s v="No"/>
    <s v="Green"/>
    <d v="2022-07-01T00:00:00"/>
    <d v="2022-09-21T00:00:00"/>
    <d v="2022-09-21T00:00:00"/>
    <d v="2022-12-31T00:00:00"/>
    <d v="2023-06-30T00:00:00"/>
    <m/>
    <m/>
    <n v="562.87"/>
    <n v="2873.65"/>
    <n v="1325.79"/>
    <n v="504.66"/>
    <n v="45335.94"/>
    <n v="50000"/>
    <n v="50000"/>
    <n v="-4664"/>
    <s v="Red"/>
    <m/>
    <x v="6"/>
    <n v="10000"/>
    <m/>
    <m/>
    <m/>
    <m/>
    <m/>
    <m/>
    <m/>
    <s v="6/2/2023 V_x000d__x000a_ariance due to work not completed as estimated.5/1/2023Varience dues to weather (rain). Installation is progressing but slow due to rain. Inlet valve received._x000d__x000a_4/1/2023 Issued PO's for construction. Installation to be completed this month._x000d__x000a_3/1/2023 Met with contractors to request updated quotes and scope discussions. DRM_x000d__x000a_2/2/2023 Variance due to not receiving the permit to install/operate_x000d__x000a_1/3/2023 Have not received permit from NYS to allow installation/operation_x000d__x000a_12/1/2022 Received Oil-stop valve tank. variance due to not having permit to install from NYDEC._x000d__x000a_11/1/2022 - Expecting valve this month but, have not received NYDEC permit10/5/22-Expecting the valve in October. 9/1/2022 Stop valve on order from MErcer, DRM_x000d__x000a_8/3/2022 - Will be submitting for a full AFE. _x000d__x000a_8/1/2022 Waiting for permit, AFE has been approved and PO or valve cut for valve/box construction. Electrical and civil PO to follow. DRM_x000d__x000a_7/5/2022 Waiting to here back from State of NY for permit. DRM_x000d__x000a_6/2/2022 Steve Tracy is providing quotes for elec/mech contractor. We have quote for Valve. Permitting request is being worked by Envirospec. DRM_x000d__x000a_5/2/2022 Working with Gianna of Envirospec to get the NYDEP permitting completed. Requested quote from Mac Son. DRM_x000d__x000a__x000d__x000a__x000d__x000a_2/2/2022 Had conversations with Clint G. Further discussion is required._x000d__x000a_3/2/18 - This project has been mis-marked as a 5. The NYDEC may not even give us permission to install the valve and therefore should be a 4. This project is being deferred until 2019 to offset some other project overages in the East District.BSK._x000d__x000a_3/1/2022 DRM Determined there in not a NYDEC approval letter for a change to the SPDES permit. Working with Nate Pratt and Steve Tracey to determine what is needed before AFE can be developed._x000d__x000a_4/1/2022 DRM Met with Mark Bonenberger and Nate Pratt. Determined there is not a permit in place to allow for us to install the valve. Further investigation for permit submittal required."/>
    <d v="2023-06-02T00:00:00"/>
    <s v="Sautter, Maureen"/>
    <m/>
    <s v="East"/>
    <s v="Pipelines and Terminals"/>
    <s v="Operating Infrastructure"/>
    <m/>
    <s v="Roseton and Rensselaer"/>
    <s v="BETQE - BET RENSSELAER TERMINAL"/>
    <m/>
    <n v="4762"/>
    <n v="55841"/>
    <m/>
    <m/>
    <n v="101031"/>
    <m/>
    <s v="Bonenberger, Mark"/>
    <s v="Tracey, Steve"/>
    <s v="N/A"/>
    <m/>
    <n v="1"/>
    <n v="25098"/>
    <m/>
    <s v="Guest, ProSight"/>
    <s v="Independent"/>
    <s v="Aqua"/>
    <d v="2017-08-21T00:00:00"/>
  </r>
  <r>
    <s v="Rensselaer Terminal (BETQE) Tank 1510 - OOS Corr + Seal Insp &amp; Refurb"/>
    <s v="Item"/>
    <s v="Open"/>
    <x v="1"/>
    <s v="BETQE00M2201"/>
    <s v="Maintenance Framework"/>
    <n v="1937283"/>
    <s v="Marrocco, Alex"/>
    <s v="East"/>
    <s v="6. Operational"/>
    <s v="Defined"/>
    <s v="Tanks"/>
    <n v="381672"/>
    <m/>
    <m/>
    <n v="381671.78"/>
    <n v="371727"/>
    <n v="9945"/>
    <s v="Yellow"/>
    <n v="50000"/>
    <m/>
    <n v="50000"/>
    <n v="331672"/>
    <m/>
    <m/>
    <n v="188000"/>
    <m/>
    <m/>
    <n v="188000"/>
    <s v="Phase"/>
    <n v="188000"/>
    <n v="461207"/>
    <m/>
    <n v="461207"/>
    <s v="No"/>
    <s v="Green"/>
    <d v="2022-10-01T00:00:00"/>
    <d v="2022-01-04T00:00:00"/>
    <d v="2022-01-04T00:00:00"/>
    <d v="2022-12-31T00:00:00"/>
    <d v="2023-03-31T00:00:00"/>
    <m/>
    <m/>
    <n v="238158.62"/>
    <n v="125848.22"/>
    <n v="7719.79"/>
    <n v="9516.89"/>
    <n v="428.26"/>
    <m/>
    <m/>
    <n v="428"/>
    <s v="Red"/>
    <m/>
    <x v="0"/>
    <m/>
    <m/>
    <m/>
    <m/>
    <m/>
    <m/>
    <m/>
    <m/>
    <s v="3/9/2023 Completed ahead of schedule; phase 2 afe to be submitted._x000d__x000a_1/5/2023 contractor availability issue."/>
    <d v="2023-03-09T00:00:00"/>
    <s v="Sautter, Maureen"/>
    <m/>
    <s v="East"/>
    <s v="Pipelines and Terminals"/>
    <s v="Integrity"/>
    <m/>
    <s v="Roseton and Rensselaer"/>
    <s v="BETQE - BET RENSSELAER TERMINAL"/>
    <m/>
    <n v="371727"/>
    <n v="9945"/>
    <m/>
    <m/>
    <n v="79535"/>
    <m/>
    <s v="Stine, Carlton"/>
    <s v="Stine, Carlton"/>
    <m/>
    <m/>
    <n v="1"/>
    <n v="41322"/>
    <m/>
    <s v="Administrator, System"/>
    <s v="Independent"/>
    <s v="Aqua"/>
    <d v="2021-08-09T00:00:00"/>
  </r>
  <r>
    <s v="Rensselaer Terminal Piping Daylight 2023"/>
    <s v="Item"/>
    <s v="Open"/>
    <x v="1"/>
    <s v="BETQE00M2302"/>
    <s v="Maintenance Framework"/>
    <n v="2095004"/>
    <s v="Wing, Hunter"/>
    <s v="East"/>
    <s v="6. Operational"/>
    <s v="Defined"/>
    <s v="Facility Integrity"/>
    <n v="340891"/>
    <n v="85000"/>
    <m/>
    <n v="425890.52"/>
    <n v="426733"/>
    <n v="-842"/>
    <s v="Yellow"/>
    <n v="238000"/>
    <m/>
    <n v="238000"/>
    <n v="187891"/>
    <m/>
    <m/>
    <n v="426733"/>
    <m/>
    <m/>
    <n v="426733"/>
    <s v="Full"/>
    <n v="426733"/>
    <n v="340891"/>
    <n v="85000"/>
    <n v="425891"/>
    <s v="No"/>
    <s v="Green"/>
    <d v="2023-04-01T00:00:00"/>
    <d v="2023-04-19T00:00:00"/>
    <d v="2023-04-19T00:00:00"/>
    <d v="2023-05-22T00:00:00"/>
    <d v="2023-05-31T00:00:00"/>
    <m/>
    <m/>
    <m/>
    <m/>
    <m/>
    <n v="174849.88"/>
    <n v="166040.64000000001"/>
    <n v="156000"/>
    <n v="156000"/>
    <n v="10041"/>
    <s v="Yellow"/>
    <n v="0"/>
    <x v="0"/>
    <n v="85000"/>
    <n v="0"/>
    <m/>
    <m/>
    <m/>
    <m/>
    <m/>
    <m/>
    <s v="5/1/2023 - HJW - Project is underway. 60%-70% of SOW is completed. Expected to be completed by end of May. Missed forecast due to delay with steel supports, materials, weather, and contractor production. Forecast has been updated to represent corrected forecast. _x000d__x000a__x000d__x000a__x000d__x000a_4/3/2023-PO imminent.  Planning to start week of  4/10.  2.2.2023 - HW - Site Walkdown completed with operations on 1.30.23. Execution Plan is being developed and a bid event is expected to start before the end of the month."/>
    <d v="2023-05-01T00:00:00"/>
    <s v="Sautter, Maureen"/>
    <m/>
    <s v="East"/>
    <s v="Pipelines and Terminals"/>
    <s v="Integrity"/>
    <m/>
    <s v="Roseton and Rensselaer"/>
    <s v="BETQE - BET RENSSELAER TERMINAL"/>
    <m/>
    <m/>
    <n v="425891"/>
    <n v="0"/>
    <m/>
    <m/>
    <m/>
    <s v="Aiken, Elaine"/>
    <s v="Aiken, Elaine"/>
    <m/>
    <m/>
    <n v="1"/>
    <n v="45883"/>
    <m/>
    <s v="Clark, David"/>
    <s v="Independent"/>
    <s v="Aqua"/>
    <d v="2022-09-21T00:00:00"/>
  </r>
  <r>
    <s v="Replace AC Power and AC Disconnects to BH Rectifiers"/>
    <s v="Item"/>
    <s v="Open"/>
    <x v="0"/>
    <s v="BH00000E2203"/>
    <s v="Maintenance Framework"/>
    <n v="2014070"/>
    <s v="Gable, Rob"/>
    <s v="East"/>
    <s v="7. Closed"/>
    <s v="Drawdown"/>
    <s v="Cathodic Protection"/>
    <n v="4296"/>
    <m/>
    <m/>
    <n v="4296.12"/>
    <n v="4296"/>
    <n v="0"/>
    <s v="Green"/>
    <m/>
    <m/>
    <m/>
    <n v="4296"/>
    <m/>
    <m/>
    <n v="37000"/>
    <m/>
    <m/>
    <n v="37000"/>
    <s v="Full"/>
    <n v="37000"/>
    <n v="36021"/>
    <m/>
    <n v="36021"/>
    <s v="No"/>
    <s v="Green"/>
    <d v="2022-10-01T00:00:00"/>
    <d v="2022-08-31T00:00:00"/>
    <d v="2022-08-31T00:00:00"/>
    <d v="2022-11-30T00:00:00"/>
    <d v="2022-12-31T00:00:00"/>
    <m/>
    <m/>
    <n v="4296.12"/>
    <m/>
    <m/>
    <m/>
    <m/>
    <m/>
    <m/>
    <m/>
    <m/>
    <m/>
    <x v="0"/>
    <m/>
    <m/>
    <m/>
    <m/>
    <m/>
    <m/>
    <m/>
    <m/>
    <s v="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
    <d v="2023-02-02T00:00:00"/>
    <s v="Sautter, Maureen"/>
    <m/>
    <s v="East"/>
    <s v="Pipelines and Terminals"/>
    <s v="Corrosion"/>
    <m/>
    <s v="Booth"/>
    <s v="BH - BOOTH STATION"/>
    <m/>
    <n v="4296"/>
    <n v="0"/>
    <m/>
    <m/>
    <n v="31725"/>
    <m/>
    <s v="Geib, Rob"/>
    <s v="Geib, Robert"/>
    <s v="N/A"/>
    <m/>
    <n v="1"/>
    <n v="45734"/>
    <m/>
    <s v="Schultz, Amy"/>
    <s v="JDE Child"/>
    <s v="Burnt Orange"/>
    <d v="2022-08-31T00:00:00"/>
  </r>
  <r>
    <s v="Replace Rectifier E-12B Macungie Station South Yard"/>
    <s v="Item"/>
    <s v="Open"/>
    <x v="1"/>
    <s v="ZG00000M2303"/>
    <s v="Maintenance Framework"/>
    <n v="2085645"/>
    <s v="Gable, Rob"/>
    <s v="East"/>
    <s v="3. Active"/>
    <s v="Defined"/>
    <s v="Cathodic Protection"/>
    <n v="14314"/>
    <n v="21100"/>
    <m/>
    <n v="35414.46"/>
    <n v="35000"/>
    <n v="414"/>
    <s v="Yellow"/>
    <n v="35000"/>
    <m/>
    <n v="35000"/>
    <n v="414"/>
    <m/>
    <m/>
    <n v="35019"/>
    <m/>
    <m/>
    <n v="35019"/>
    <s v="Full"/>
    <n v="35019"/>
    <n v="14314"/>
    <n v="21100"/>
    <n v="35414"/>
    <s v="No"/>
    <s v="Green"/>
    <d v="2023-04-01T00:00:00"/>
    <d v="2023-02-21T00:00:00"/>
    <d v="2023-02-21T00:00:00"/>
    <d v="2023-09-30T00:00:00"/>
    <d v="2023-07-31T00:00:00"/>
    <m/>
    <m/>
    <m/>
    <m/>
    <m/>
    <n v="8527.84"/>
    <n v="5786.62"/>
    <m/>
    <m/>
    <n v="5787"/>
    <s v="Red"/>
    <n v="0"/>
    <x v="3"/>
    <n v="10000"/>
    <n v="6100"/>
    <m/>
    <n v="5000"/>
    <m/>
    <m/>
    <m/>
    <m/>
    <s v="6/2/2023 RAG - Rectifier received. Work being performed during June. 5/2/2023 RAG - Materials purchased ahead of schedule.  4/4/2023 RAG - PO's have been issued. Rectifier scheduled to be delivered during May.  3/2/2023 RAG - Awaiting quotes from Diefenderfer and JA Electronics."/>
    <d v="2023-06-02T00:00:00"/>
    <s v="Sautter, Maureen"/>
    <m/>
    <s v="East"/>
    <s v="Pipelines and Terminals"/>
    <s v="Integrity"/>
    <m/>
    <s v="Macungie Pipe"/>
    <s v="ZG - MACUNGIE STATION"/>
    <m/>
    <m/>
    <n v="24314"/>
    <n v="11100"/>
    <m/>
    <m/>
    <m/>
    <s v="Geib, Rob"/>
    <s v="Geib, Robert"/>
    <m/>
    <m/>
    <n v="1"/>
    <n v="45418"/>
    <m/>
    <s v="Guest, ProSight"/>
    <s v="Independent"/>
    <s v="Aqua"/>
    <d v="2022-08-26T00:00:00"/>
  </r>
  <r>
    <s v="RG714SN US 422 Relocation"/>
    <s v="Item"/>
    <s v="Open"/>
    <x v="1"/>
    <s v="RG714SNM2201"/>
    <s v="Maintenance Framework"/>
    <n v="2046374"/>
    <s v="Taylor, Ryan"/>
    <s v="East"/>
    <s v="3. Active"/>
    <s v="Defined"/>
    <s v="Pipeline Digs"/>
    <n v="56513"/>
    <n v="2500000"/>
    <m/>
    <n v="2556513.3199999998"/>
    <n v="3610004"/>
    <n v="-1053491"/>
    <s v="Red"/>
    <m/>
    <m/>
    <m/>
    <n v="2556513"/>
    <m/>
    <m/>
    <n v="138635"/>
    <m/>
    <m/>
    <n v="138635"/>
    <s v="Phase"/>
    <n v="138635"/>
    <n v="65263"/>
    <n v="2500000"/>
    <n v="2565263"/>
    <s v="No"/>
    <s v="Green"/>
    <d v="2022-12-01T00:00:00"/>
    <d v="2023-03-10T00:00:00"/>
    <d v="2023-03-10T00:00:00"/>
    <d v="2023-08-01T00:00:00"/>
    <d v="2023-10-01T00:00:00"/>
    <m/>
    <m/>
    <n v="9082.5"/>
    <n v="15196.68"/>
    <n v="30724.85"/>
    <n v="29002.9"/>
    <n v="-27493.61"/>
    <n v="15000"/>
    <n v="15000"/>
    <n v="-42494"/>
    <s v="Red"/>
    <m/>
    <x v="0"/>
    <m/>
    <m/>
    <n v="1250000"/>
    <n v="1250000"/>
    <m/>
    <m/>
    <m/>
    <m/>
    <s v="20230609 - RJT - Variance Issue_x000d__x000a_20230523 - RJT - Updated forecast. Large reduction EAC due to not acquiring permits for one of the scheduled cut out locations in 2023._x000d__x000a_20230509 - RJT - Updated forecast_x000d__x000a_20230309 - RJT - Updated project start._x000d__x000a__x000d__x000a__x000d__x000a_2/28/2023 - RJT Forecast updated."/>
    <d v="2023-06-09T00:00:00"/>
    <s v="Williams, Nikole"/>
    <m/>
    <s v="East"/>
    <s v="Pipelines and Terminals"/>
    <s v="Integrity"/>
    <m/>
    <s v="Macungie Pipe"/>
    <s v="RG714SN - TUCKERTON-SINKING SPRING"/>
    <m/>
    <n v="55004"/>
    <n v="1509"/>
    <n v="2500000"/>
    <m/>
    <n v="8750"/>
    <m/>
    <s v="Bartal, Nick"/>
    <s v="Bartal, Nick"/>
    <m/>
    <m/>
    <n v="1"/>
    <n v="46249"/>
    <m/>
    <s v="Guest, ProSight"/>
    <s v="Independent"/>
    <s v="Aqua"/>
    <d v="2022-11-18T00:00:00"/>
  </r>
  <r>
    <s v="Richmond North (BSEVA) Tank 55 OOS Corrosion Inspection and Refurb"/>
    <s v="Item"/>
    <s v="Open"/>
    <x v="1"/>
    <s v="BSEVA00M2202"/>
    <s v="Maintenance Framework"/>
    <n v="2013349"/>
    <s v="Yoder, Michael"/>
    <s v="East"/>
    <s v="6. Operational"/>
    <s v="Defined"/>
    <s v="Tanks"/>
    <n v="97282"/>
    <m/>
    <m/>
    <n v="97282.22"/>
    <n v="75905"/>
    <n v="21377"/>
    <s v="Red"/>
    <m/>
    <n v="64000"/>
    <n v="64000"/>
    <n v="33282"/>
    <m/>
    <m/>
    <n v="250000"/>
    <n v="64000"/>
    <m/>
    <n v="314000"/>
    <s v="Phase"/>
    <n v="314000"/>
    <n v="332537"/>
    <m/>
    <n v="332537"/>
    <s v="No"/>
    <s v="Green"/>
    <d v="2022-10-01T00:00:00"/>
    <d v="2022-08-25T00:00:00"/>
    <d v="2022-08-25T00:00:00"/>
    <d v="2022-12-31T00:00:00"/>
    <d v="2023-01-31T00:00:00"/>
    <m/>
    <m/>
    <n v="38413.440000000002"/>
    <n v="2167.2199999999998"/>
    <n v="29.75"/>
    <n v="35294.959999999999"/>
    <n v="21376.85"/>
    <m/>
    <m/>
    <n v="21377"/>
    <s v="Red"/>
    <n v="0"/>
    <x v="2"/>
    <m/>
    <m/>
    <m/>
    <m/>
    <m/>
    <m/>
    <m/>
    <m/>
    <s v="6/2/23 - Variance due to tank transfer requested by scheduling._x000d__x000a__x000d__x000a_Plan to close in June. 5/2/23 - Phase 2 AFE approved. Final disposal invoice paid._x000d__x000a__x000d__x000a_4/4/23 - Awaiting final disposal invoice. May need phase 2 AFE._x000d__x000a__x000d__x000a_3/1/23 - Waste Management still working on finding a disposal facility for the ethanol load. Will likely need phase 2 AFE to cover costs._x000d__x000a__x000d__x000a_2/1/23 - Tank returned to service._x000d__x000a__x000d__x000a_1/3/2023 - Tank repairs complete. Plan to button up and return to service mid-January. Variance due to holidays._x000d__x000a__x000d__x000a_12/2/2022 - Tank cleaned and inspected. Repairs in progress._x000d__x000a__x000d__x000a_11/1/2022 - Piping in progress. Tank cleaning mid-November._x000d__x000a__x000d__x000a_10/4/2022 - Plan to start piping mods late-October._x000d__x000a__x000d__x000a_9/2/2022 - Phase 1 AFE approved. Plan to start in October._x000d__x000a__x000d__x000a_8/1/2022 - Plan to submit phase 1 AFE in August. _x000d__x000a__x000d__x000a_6/9/22 - Pushed forecast to September. Extension granted from state to push OOS due date to 11/30._x000d__x000a__x000d__x000a_6-1-22 - Pushed forecast to start in July. Plan to finalize OOS date once acquisition is complete._x000d__x000a__x000d__x000a_5.10.22.DLC: Initial Forecast"/>
    <d v="2023-06-02T00:00:00"/>
    <s v="Sautter, Maureen"/>
    <m/>
    <s v="East"/>
    <s v="Pipelines and Terminals"/>
    <s v="Integrity"/>
    <m/>
    <s v="Virginia"/>
    <s v="BSEVA - RICHMOND TERMINAL"/>
    <m/>
    <n v="40610"/>
    <n v="56672"/>
    <m/>
    <m/>
    <n v="235254"/>
    <m/>
    <s v="Stine, Carlton"/>
    <s v="Stine, Carlton"/>
    <m/>
    <m/>
    <n v="1"/>
    <n v="43535"/>
    <m/>
    <s v="Stine, Carlton"/>
    <s v="Independent"/>
    <s v="Aqua"/>
    <d v="2022-04-25T00:00:00"/>
  </r>
  <r>
    <s v="Richmond South Fire Line Pipe Replacement 2023"/>
    <s v="Item"/>
    <s v="Open"/>
    <x v="1"/>
    <s v="BETRH00M2304"/>
    <s v="Maintenance Framework"/>
    <n v="2112820"/>
    <s v="Weirsky, Edward"/>
    <s v="East"/>
    <s v="3. Active"/>
    <s v="Drawdown"/>
    <s v="Fire Protection"/>
    <n v="101609"/>
    <n v="105000"/>
    <m/>
    <n v="206609.31"/>
    <m/>
    <n v="206609"/>
    <s v="Red"/>
    <m/>
    <n v="157950"/>
    <n v="157950"/>
    <n v="48659"/>
    <m/>
    <m/>
    <n v="157950"/>
    <m/>
    <m/>
    <n v="157950"/>
    <s v="Full"/>
    <n v="157950"/>
    <n v="101609"/>
    <n v="105000"/>
    <n v="206609"/>
    <s v="Yes"/>
    <s v="Red"/>
    <d v="2023-05-01T00:00:00"/>
    <d v="2023-04-27T00:00:00"/>
    <d v="2023-04-27T00:00:00"/>
    <d v="2023-05-05T00:00:00"/>
    <d v="2023-08-31T00:00:00"/>
    <m/>
    <m/>
    <m/>
    <m/>
    <m/>
    <m/>
    <n v="101609.31"/>
    <n v="100000"/>
    <n v="100000"/>
    <n v="1609"/>
    <s v="Yellow"/>
    <m/>
    <x v="0"/>
    <n v="25425"/>
    <n v="17070"/>
    <n v="62505"/>
    <m/>
    <m/>
    <m/>
    <m/>
    <m/>
    <s v="6/1/23 - EW/TN - Waterleak stopped, repair work and restoration ongoing. _x000d__x000a_5/1/23 RLO Project Transferred to Ed Weirsky"/>
    <d v="2023-06-01T00:00:00"/>
    <s v="Nguyen, Tong"/>
    <m/>
    <s v="East"/>
    <s v="Pipelines and Terminals"/>
    <s v="Operating Infrastructure"/>
    <m/>
    <s v="Virginia"/>
    <s v="BETRH - BET RICHMOND"/>
    <m/>
    <m/>
    <n v="127034"/>
    <n v="79575"/>
    <m/>
    <m/>
    <m/>
    <s v="Jakubowski, Gregory"/>
    <s v="Blow, Andrew"/>
    <m/>
    <m/>
    <n v="1"/>
    <n v="46982"/>
    <m/>
    <s v="Orischak, Bob"/>
    <s v="Independent"/>
    <s v="Aqua"/>
    <d v="2023-04-25T00:00:00"/>
  </r>
  <r>
    <s v="Richmond Terminal (BETRH) Tank  2 - OOS API 653 + Seal Insp &amp; Refurb"/>
    <s v="Item"/>
    <s v="Open"/>
    <x v="1"/>
    <s v="BETRH00M2302"/>
    <s v="Maintenance Framework"/>
    <n v="2086167"/>
    <s v="Yoder, Michael"/>
    <s v="East"/>
    <s v="3. Active"/>
    <s v="Defined"/>
    <s v="Tanks"/>
    <m/>
    <n v="396163"/>
    <m/>
    <n v="396163"/>
    <n v="396163"/>
    <n v="0"/>
    <s v="Green"/>
    <n v="396163"/>
    <m/>
    <n v="396163"/>
    <n v="0"/>
    <m/>
    <m/>
    <n v="182343"/>
    <m/>
    <m/>
    <n v="182343"/>
    <s v="Phase"/>
    <n v="182343"/>
    <m/>
    <n v="396163"/>
    <n v="396163"/>
    <s v="No"/>
    <s v="Green"/>
    <d v="2023-10-01T00:00:00"/>
    <d v="2023-02-24T00:00:00"/>
    <d v="2023-02-24T00:00:00"/>
    <d v="2023-12-31T00:00:00"/>
    <d v="2023-12-31T00:00:00"/>
    <m/>
    <m/>
    <m/>
    <m/>
    <m/>
    <m/>
    <m/>
    <m/>
    <m/>
    <m/>
    <m/>
    <m/>
    <x v="0"/>
    <m/>
    <m/>
    <m/>
    <m/>
    <n v="96163"/>
    <n v="150000"/>
    <n v="150000"/>
    <m/>
    <s v="6/5/2023 - May move up OOS to July at request of marketing."/>
    <d v="2023-06-05T00:00:00"/>
    <s v="Sautter, Maureen"/>
    <m/>
    <s v="East"/>
    <s v="Pipelines and Terminals"/>
    <s v="Integrity"/>
    <m/>
    <s v="Virginia"/>
    <s v="BETRH - BET RICHMOND"/>
    <m/>
    <m/>
    <n v="0"/>
    <m/>
    <n v="396163"/>
    <m/>
    <m/>
    <s v="Stine, Carlton"/>
    <m/>
    <m/>
    <m/>
    <n v="1"/>
    <n v="44874"/>
    <m/>
    <s v="Administrator, System"/>
    <s v="Independent"/>
    <s v="Aqua"/>
    <d v="2022-08-17T00:00:00"/>
  </r>
  <r>
    <s v="Richmond Terminal (BETRH) Tank  24 - OOS API 653 + Seal Insp &amp; Refurb"/>
    <s v="Item"/>
    <s v="Open"/>
    <x v="0"/>
    <s v="BETRH00E2301"/>
    <s v="Maintenance Framework"/>
    <n v="2084408"/>
    <s v="Yoder, Michael"/>
    <s v="East"/>
    <s v="6. Operational"/>
    <s v="Defined"/>
    <s v="Tanks"/>
    <n v="194307"/>
    <m/>
    <m/>
    <n v="194306.97"/>
    <n v="282000"/>
    <n v="-87693"/>
    <s v="Red"/>
    <n v="282000"/>
    <m/>
    <n v="282000"/>
    <n v="-87693"/>
    <m/>
    <m/>
    <n v="154880"/>
    <m/>
    <m/>
    <n v="154880"/>
    <s v="Phase"/>
    <n v="154880"/>
    <n v="194307"/>
    <m/>
    <n v="194307"/>
    <s v="No"/>
    <s v="Green"/>
    <d v="2023-03-01T00:00:00"/>
    <d v="2023-02-02T00:00:00"/>
    <d v="2023-02-02T00:00:00"/>
    <d v="2023-06-30T00:00:00"/>
    <d v="2023-04-30T00:00:00"/>
    <m/>
    <m/>
    <m/>
    <m/>
    <n v="90000.18"/>
    <n v="83920.42"/>
    <n v="20386.37"/>
    <n v="12000"/>
    <n v="12000"/>
    <n v="8386"/>
    <s v="Red"/>
    <n v="0"/>
    <x v="0"/>
    <m/>
    <m/>
    <m/>
    <m/>
    <m/>
    <m/>
    <m/>
    <m/>
    <s v="6/2/23 - Variance due to additional disposal costs. Preparing phase 2 AFE for submission._x000d__x000a__x000d__x000a_5/2/23 - Tank returned to service. April variance due to completing ahead of schedule and repair costs less than estimated. Reduced May forecast and EAC. Preparing phase 2 AFE for submission._x000d__x000a__x000d__x000a_4/4/23 - Tank cleaned and inspected. Tank repairs to start 4/17. Plan to submit phase 2 AFE once quotes received from repair contractor._x000d__x000a__x000d__x000a_3/3/2023-Cleaning to start 3/6. 2/1/23 - Plan to take OOS late-February / early-March._x000d__x000a__x000d__x000a_9/23/22-CES-Bottom in good condition at last inspection and seals replaced. Anticipating minor repairs. removing $47,000 in forecast."/>
    <d v="2023-06-02T00:00:00"/>
    <s v="Sautter, Maureen"/>
    <m/>
    <s v="East"/>
    <s v="Pipelines and Terminals"/>
    <s v="Tank Integrity"/>
    <m/>
    <s v="Virginia"/>
    <s v="BETRH - BET RICHMOND"/>
    <m/>
    <n v="90000"/>
    <n v="104307"/>
    <m/>
    <m/>
    <m/>
    <m/>
    <s v="Stine, Carlton"/>
    <s v="Stine, Carlton"/>
    <m/>
    <m/>
    <n v="1"/>
    <n v="44875"/>
    <m/>
    <s v="Administrator, System"/>
    <s v="Independent"/>
    <s v="Aqua"/>
    <d v="2022-08-17T00:00:00"/>
  </r>
  <r>
    <s v="Richmond Terminal (BETRH) Tank 26 - OOS Corr + Seal Insp &amp; Refurb"/>
    <s v="Item"/>
    <s v="Open"/>
    <x v="0"/>
    <s v="BETRH00E2202"/>
    <s v="Maintenance Framework"/>
    <n v="1937924"/>
    <s v="Yoder, Michael"/>
    <s v="East"/>
    <s v="6. Operational"/>
    <s v="Defined"/>
    <s v="Tanks"/>
    <n v="25364"/>
    <m/>
    <m/>
    <n v="25364.13"/>
    <n v="21205"/>
    <n v="4159"/>
    <s v="Red"/>
    <m/>
    <m/>
    <m/>
    <n v="25364"/>
    <m/>
    <m/>
    <n v="170000"/>
    <n v="142000"/>
    <m/>
    <n v="312000"/>
    <s v="Phase"/>
    <n v="312000"/>
    <n v="312107"/>
    <m/>
    <n v="312107"/>
    <s v="No"/>
    <s v="Green"/>
    <d v="2022-08-01T00:00:00"/>
    <d v="2022-01-05T00:00:00"/>
    <d v="2022-01-05T00:00:00"/>
    <d v="2022-12-31T00:00:00"/>
    <d v="2022-12-31T00:00:00"/>
    <m/>
    <m/>
    <n v="20321.75"/>
    <n v="883"/>
    <m/>
    <m/>
    <n v="4159.38"/>
    <m/>
    <m/>
    <n v="4159"/>
    <s v="Red"/>
    <m/>
    <x v="0"/>
    <m/>
    <m/>
    <m/>
    <m/>
    <m/>
    <m/>
    <m/>
    <m/>
    <s v="6/2/23 - Variance due to trailing costs._x000d__x000a__x000d__x000a_4/4/23 - Phase 2 AFE approved._x000d__x000a__x000d__x000a_3/1/23 - Moved 4k to March for Magnetrol install. They had to be sent back to factory to fit the correct flange. Preparing phase 2 AFE for submission._x000d__x000a__x000d__x000a_2/1/23 - Variance due to additional piping costs. Preparing phase 2 AFE for submission._x000d__x000a__x000d__x000a_1/4/23 - Tank returned to service. Preparing phase 2 AFE for submission. Added 10k to February forecast for new Magnetrol receipt and install._x000d__x000a__x000d__x000a_12/2/22 - Tank repairs complete. Plan to button up and RTS mid-December._x000d__x000a__x000d__x000a_11/1/22 - Tank repairs in progress. Liner needs significant repairs. Updated forecast. Preparing phase 2 AFE for submission._x000d__x000a__x000d__x000a_10/4/22 - Tank isolated and cleaned. Inspection in progress._x000d__x000a__x000d__x000a_9/2/22 - Plan to set legs and start cleaning late-September. Variance for prep work._x000d__x000a__x000d__x000a_7/6/2022 - Planned for September start."/>
    <d v="2023-06-02T00:00:00"/>
    <s v="Sautter, Maureen"/>
    <m/>
    <s v="East"/>
    <s v="Pipelines and Terminals"/>
    <s v="Tank Integrity"/>
    <m/>
    <s v="Virginia"/>
    <s v="BETRH - BET RICHMOND"/>
    <m/>
    <n v="21205"/>
    <n v="4159"/>
    <m/>
    <m/>
    <n v="286743"/>
    <m/>
    <s v="Stine, Carlton"/>
    <s v="Stine, Carlton"/>
    <m/>
    <m/>
    <n v="1"/>
    <n v="41325"/>
    <m/>
    <s v="Administrator, System"/>
    <s v="JDE Child"/>
    <s v="Burnt Orange"/>
    <d v="2021-08-09T00:00:00"/>
  </r>
  <r>
    <s v="Richmond VRU Release Prevention"/>
    <s v="Item"/>
    <s v="Open"/>
    <x v="1"/>
    <s v="BETRH00M2301"/>
    <s v="Maintenance Framework"/>
    <n v="2076605"/>
    <s v="Pepe, David"/>
    <s v="East"/>
    <s v="6. Operational"/>
    <s v="Defined"/>
    <s v="Vapor Management"/>
    <n v="25155"/>
    <n v="10000"/>
    <m/>
    <n v="35154.53"/>
    <n v="50348"/>
    <n v="-15193"/>
    <s v="Red"/>
    <n v="50000"/>
    <m/>
    <n v="50000"/>
    <n v="-14845"/>
    <m/>
    <m/>
    <n v="50533"/>
    <m/>
    <m/>
    <n v="50533"/>
    <s v="Full"/>
    <n v="50533"/>
    <n v="25155"/>
    <n v="10000"/>
    <n v="35155"/>
    <s v="No"/>
    <s v="Green"/>
    <d v="2023-03-01T00:00:00"/>
    <d v="2023-01-23T00:00:00"/>
    <d v="2023-01-23T00:00:00"/>
    <d v="2023-04-01T00:00:00"/>
    <d v="2023-08-31T00:00:00"/>
    <m/>
    <m/>
    <m/>
    <m/>
    <n v="10348"/>
    <n v="16355.77"/>
    <n v="-1549.24"/>
    <n v="25000"/>
    <n v="25000"/>
    <n v="-26549"/>
    <s v="Red"/>
    <m/>
    <x v="8"/>
    <n v="10000"/>
    <m/>
    <m/>
    <m/>
    <m/>
    <m/>
    <m/>
    <m/>
    <s v="6/1/2023 - DJP - Working on the job book._x000d__x000a_5/22/2023 DJP field work is complete._x000d__x000a_5/18/2023 DJP the majority of the work is completed.  punchlist items remain including the installation of the thermal relief valve.  _x000d__x000a_5/1/2023 - DJP - Material arrived on site in late March and the mechanical contractor has taken  measurements to shop fabricate the spool.  the electrical contractor has installed the conduuit.  Shcheduled downtime for the rack on May 17th._x000d__x000a_3/1/2023 - AFE approved, equipment on order, copntractor proposal received.  Ontrack for April completion._x000d__x000a_2/3/2023 - Met with contractor, material will be ordered shortly. 1/12/2023 DJP AFE submitted_x000d__x000a_1/11/2023 DJP updated forecast, based on material delivery,_x000d__x000a__x000d__x000a__x000d__x000a_12/9/2022 DJP will complete in 1Q2023.  getting material quotes."/>
    <d v="2023-06-01T00:00:00"/>
    <s v="Sautter, Maureen"/>
    <m/>
    <s v="East"/>
    <s v="Pipelines and Terminals"/>
    <s v="Operating Infrastructure"/>
    <m/>
    <s v="Virginia"/>
    <s v="BETRH - BET RICHMOND"/>
    <m/>
    <n v="10348"/>
    <n v="24807"/>
    <m/>
    <m/>
    <m/>
    <m/>
    <s v="Karl, Marissa"/>
    <s v="Orischak, Bob"/>
    <m/>
    <m/>
    <n v="1"/>
    <n v="44948"/>
    <m/>
    <s v="Administrator, System"/>
    <s v="Independent"/>
    <s v="Aqua"/>
    <d v="2022-08-17T00:00:00"/>
  </r>
  <r>
    <s v="Ridley Park Turbine Meter Repair"/>
    <s v="Item"/>
    <s v="Open"/>
    <x v="0"/>
    <s v="RJ00000E2301"/>
    <s v="Maintenance Framework"/>
    <n v="2083618"/>
    <s v="Wing, Hunter"/>
    <s v="East"/>
    <s v="6. Operational"/>
    <s v="Drawdown"/>
    <s v="Electrical"/>
    <n v="12398"/>
    <n v="1"/>
    <m/>
    <n v="12399.33"/>
    <n v="22399"/>
    <n v="-10000"/>
    <s v="Red"/>
    <m/>
    <m/>
    <m/>
    <n v="12399"/>
    <m/>
    <m/>
    <n v="30000"/>
    <m/>
    <m/>
    <n v="30000"/>
    <s v="Full"/>
    <n v="30000"/>
    <n v="12398"/>
    <n v="1"/>
    <n v="12399"/>
    <s v="No"/>
    <s v="Green"/>
    <d v="2023-03-01T00:00:00"/>
    <d v="2023-02-21T00:00:00"/>
    <d v="2023-02-21T00:00:00"/>
    <d v="2023-03-13T00:00:00"/>
    <d v="2023-03-10T00:00:00"/>
    <m/>
    <m/>
    <m/>
    <m/>
    <n v="12398.33"/>
    <m/>
    <m/>
    <n v="2000"/>
    <n v="2000"/>
    <n v="-2000"/>
    <s v="Red"/>
    <m/>
    <x v="0"/>
    <m/>
    <m/>
    <m/>
    <m/>
    <m/>
    <m/>
    <n v="1"/>
    <m/>
    <s v="5/1/2023 - HJW  - Assigned PM working to finish JB with information provided to the PM from the execution PM. No updated on any additional charges to hit the project. Will allow one more cycle before moving to close. _x000d__x000a__x000d__x000a__x000d__x000a_4/4/2023 - Project is completed (on 3/10/2023), forecasting 10K in possible trailing spend. . 2/22/23 RLO Project Just approved."/>
    <d v="2023-05-01T00:00:00"/>
    <s v="Sautter, Maureen"/>
    <m/>
    <s v="East"/>
    <s v="Pipelines and Terminals"/>
    <s v="Station/Terminal"/>
    <m/>
    <s v="Malvern"/>
    <s v="RJ - RIDLEY PARK - BPLT"/>
    <m/>
    <n v="12398"/>
    <n v="0"/>
    <m/>
    <n v="1"/>
    <m/>
    <m/>
    <s v="Ashley, Robert"/>
    <s v="Tench, David"/>
    <s v="N/A"/>
    <m/>
    <n v="1"/>
    <n v="46612"/>
    <m/>
    <s v="Orischak, Bob"/>
    <s v="JDE Child"/>
    <s v="Burnt Orange"/>
    <d v="2023-02-17T00:00:00"/>
  </r>
  <r>
    <s v="RJ740MX Sinkhole Evaluation"/>
    <s v="Item"/>
    <s v="Open"/>
    <x v="0"/>
    <s v="XX740MXE2201"/>
    <s v="Maintenance Framework"/>
    <n v="2003601"/>
    <s v="Karl, Marissa"/>
    <s v="East"/>
    <s v="7. Closed"/>
    <s v="Drawdown"/>
    <s v="Exposed Pipe Evaluation &amp; Remediation"/>
    <n v="-147"/>
    <m/>
    <m/>
    <n v="-146.9"/>
    <n v="-147"/>
    <n v="0"/>
    <s v="Green"/>
    <m/>
    <m/>
    <m/>
    <n v="-147"/>
    <m/>
    <m/>
    <n v="10000"/>
    <m/>
    <m/>
    <m/>
    <s v="Full"/>
    <n v="10000"/>
    <n v="16314"/>
    <m/>
    <n v="16314"/>
    <s v="No"/>
    <s v="Green"/>
    <d v="2022-10-01T00:00:00"/>
    <m/>
    <m/>
    <d v="2022-08-31T00:00:00"/>
    <d v="2022-09-30T00:00:00"/>
    <m/>
    <m/>
    <n v="-146.9"/>
    <m/>
    <m/>
    <m/>
    <m/>
    <m/>
    <m/>
    <m/>
    <m/>
    <m/>
    <x v="0"/>
    <m/>
    <m/>
    <m/>
    <m/>
    <m/>
    <m/>
    <m/>
    <m/>
    <s v="111/2/2022 - mrk -project is complete, waiting on $2,100 invoice from vendor._x000d__x000a__x000d__x000a__x000d__x000a_10/27/2022 - Per Marissa Karl today 'This should be marked operational at this time, waiting on one invoice.'._x000d__x000a_Changed project status to 'Operational'. - M. Sautter._x000d__x000a__x000d__x000a__x000d__x000a_10/10/222 - 26k was a missed accrual. Added to October forecast as we expect invoice to come in october. Field inspection completed August, Report expected to be received October._x000d__x000a__x000d__x000a__x000d__x000a_9/12/22 - $16,900 added to September from MEXP Drawdown - Pipeline per request from Shook and Karl (AS)_x000d__x000a__x000d__x000a_9/6/2022-Likely to not complete this year due to PM workload. 8/2/22  Didn't realize I was going to manage this project."/>
    <d v="2022-11-02T00:00:00"/>
    <s v="Sautter, Maureen"/>
    <m/>
    <s v="East"/>
    <s v="Pipelines and Terminals"/>
    <s v="Pipeline Integrity"/>
    <m/>
    <s v="Malvern"/>
    <s v="XX740MX - NJ S/L TO MALVERN"/>
    <m/>
    <n v="-147"/>
    <n v="0"/>
    <m/>
    <m/>
    <n v="16461"/>
    <m/>
    <s v="Hurley, Brian"/>
    <s v="Shook, Mark B."/>
    <s v="N/A"/>
    <m/>
    <n v="1"/>
    <n v="44204"/>
    <m/>
    <s v="Hurley, Brian"/>
    <s v="JDE Child"/>
    <s v="Burnt Orange"/>
    <d v="2022-07-22T00:00:00"/>
  </r>
  <r>
    <s v="Roanoke I (BSEVR) Tank  20-7 - OOS API 653 + Seal Insp &amp; Refurb"/>
    <s v="Item"/>
    <s v="Open"/>
    <x v="0"/>
    <s v="BSEVR00E2301"/>
    <s v="Maintenance Framework"/>
    <n v="2093472"/>
    <s v="Yoder, Michael"/>
    <s v="East"/>
    <s v="3. Active"/>
    <s v="Defined"/>
    <s v="Tanks"/>
    <n v="73516"/>
    <n v="195000"/>
    <m/>
    <n v="268516.39"/>
    <n v="270000"/>
    <n v="-1484"/>
    <s v="Yellow"/>
    <n v="270000"/>
    <m/>
    <n v="270000"/>
    <n v="-1484"/>
    <m/>
    <m/>
    <n v="169950"/>
    <m/>
    <m/>
    <n v="169950"/>
    <s v="Phase"/>
    <n v="169950"/>
    <n v="73516"/>
    <n v="195000"/>
    <n v="268516"/>
    <s v="No"/>
    <s v="Green"/>
    <d v="2023-05-01T00:00:00"/>
    <d v="2023-03-01T00:00:00"/>
    <d v="2023-03-01T00:00:00"/>
    <d v="2023-12-31T00:00:00"/>
    <d v="2023-07-31T00:00:00"/>
    <m/>
    <m/>
    <m/>
    <m/>
    <m/>
    <m/>
    <n v="73516.39"/>
    <n v="75000"/>
    <n v="75000"/>
    <n v="-1484"/>
    <s v="Yellow"/>
    <n v="0"/>
    <x v="0"/>
    <n v="145000"/>
    <n v="50000"/>
    <m/>
    <m/>
    <m/>
    <m/>
    <m/>
    <m/>
    <s v="6/2/23 - Tank cleaned. Inspection in progress._x000d__x000a__x000d__x000a_5/2/23 - Set IFR cables to high position. Preparing to MT, isolate and clean tank around 5/15."/>
    <d v="2023-06-02T00:00:00"/>
    <s v="Sautter, Maureen"/>
    <m/>
    <s v="East"/>
    <s v="Pipelines and Terminals"/>
    <s v="Tank Integrity"/>
    <m/>
    <s v="Virginia"/>
    <s v="BSEVR - ROANOKE TERMINAL"/>
    <m/>
    <m/>
    <n v="218516"/>
    <n v="50000"/>
    <m/>
    <m/>
    <m/>
    <s v="Stine, Carlton"/>
    <s v="Stine, Carlton"/>
    <m/>
    <m/>
    <n v="1"/>
    <n v="44876"/>
    <m/>
    <s v="Administrator, System"/>
    <s v="JDE Child"/>
    <s v="Burnt Orange"/>
    <d v="2022-08-17T00:00:00"/>
  </r>
  <r>
    <s v="Roanoke I (BSEVR) Tank  40-2 - OOS API 653 + Seal Insp &amp; Refurb"/>
    <s v="Item"/>
    <s v="Open"/>
    <x v="0"/>
    <s v="BSEVR00E2302"/>
    <s v="Maintenance Framework"/>
    <n v="2093474"/>
    <s v="Yoder, Michael"/>
    <s v="East"/>
    <s v="3. Active"/>
    <s v="Defined"/>
    <s v="Tanks"/>
    <m/>
    <n v="295000"/>
    <m/>
    <n v="295000"/>
    <n v="295000"/>
    <n v="0"/>
    <s v="Green"/>
    <n v="295000"/>
    <m/>
    <n v="295000"/>
    <n v="0"/>
    <m/>
    <m/>
    <n v="164450"/>
    <m/>
    <m/>
    <n v="164450"/>
    <s v="Phase"/>
    <n v="164450"/>
    <m/>
    <n v="295000"/>
    <n v="295000"/>
    <s v="No"/>
    <s v="Green"/>
    <d v="2023-09-01T00:00:00"/>
    <d v="2023-03-01T00:00:00"/>
    <d v="2023-03-01T00:00:00"/>
    <d v="2023-12-31T00:00:00"/>
    <d v="2023-12-31T00:00:00"/>
    <m/>
    <m/>
    <m/>
    <m/>
    <m/>
    <m/>
    <m/>
    <m/>
    <m/>
    <m/>
    <m/>
    <m/>
    <x v="0"/>
    <m/>
    <m/>
    <m/>
    <n v="95000"/>
    <n v="125000"/>
    <n v="75000"/>
    <m/>
    <m/>
    <s v="6/5/23 - Plan to take OOS upon tank 20-7 return to service._x000d__x000a__x000d__x000a_9/23/22-CES-Reducing mechanical repair budget to reflect anticipated minor repairs."/>
    <d v="2023-06-05T00:00:00"/>
    <s v="Sautter, Maureen"/>
    <m/>
    <s v="East"/>
    <s v="Pipelines and Terminals"/>
    <s v="Tank Integrity"/>
    <m/>
    <s v="Virginia"/>
    <s v="BSEVR - ROANOKE TERMINAL"/>
    <m/>
    <m/>
    <n v="0"/>
    <n v="95000"/>
    <n v="200000"/>
    <m/>
    <m/>
    <s v="Stine, Carlton"/>
    <s v="Stine, Carlton"/>
    <m/>
    <m/>
    <n v="1"/>
    <n v="44877"/>
    <m/>
    <s v="Administrator, System"/>
    <s v="JDE Child"/>
    <s v="Burnt Orange"/>
    <d v="2022-08-17T00:00:00"/>
  </r>
  <r>
    <s v="Roanoke Terminal (BSEUH) Out of Service Support Project"/>
    <s v="Item"/>
    <s v="Open"/>
    <x v="0"/>
    <m/>
    <s v="Maintenance Framework"/>
    <m/>
    <s v="Yoder, Michael"/>
    <s v="East"/>
    <s v="1. Proposed"/>
    <m/>
    <s v="Tank Outage"/>
    <m/>
    <n v="0"/>
    <m/>
    <n v="0"/>
    <n v="0"/>
    <n v="0"/>
    <s v="Green"/>
    <n v="100000"/>
    <m/>
    <n v="100000"/>
    <n v="-100000"/>
    <m/>
    <m/>
    <m/>
    <m/>
    <m/>
    <m/>
    <m/>
    <m/>
    <m/>
    <n v="0"/>
    <n v="0"/>
    <s v="No"/>
    <s v="Green"/>
    <m/>
    <m/>
    <m/>
    <m/>
    <d v="2023-06-30T00:00:00"/>
    <m/>
    <m/>
    <m/>
    <m/>
    <m/>
    <m/>
    <m/>
    <n v="0"/>
    <n v="0"/>
    <n v="0"/>
    <s v="Green"/>
    <m/>
    <x v="0"/>
    <n v="0"/>
    <m/>
    <m/>
    <m/>
    <m/>
    <m/>
    <m/>
    <m/>
    <s v="4/4/23 - Zeroed out forecast since it was determined that no piping mods are required for tank change of service."/>
    <d v="2023-04-04T00:00:00"/>
    <m/>
    <m/>
    <s v="East"/>
    <s v="Pipelines and Terminals"/>
    <s v="Tank Integrity"/>
    <m/>
    <s v="Virginia"/>
    <s v="BSEVR - ROANOKE TERMINAL"/>
    <m/>
    <m/>
    <n v="0"/>
    <m/>
    <m/>
    <m/>
    <m/>
    <s v="Stine, Carlton"/>
    <m/>
    <m/>
    <m/>
    <n v="1"/>
    <n v="44756"/>
    <m/>
    <s v="Administrator, System"/>
    <s v="Independent"/>
    <s v="Aqua"/>
    <d v="2022-08-17T00:00:00"/>
  </r>
  <r>
    <s v="Rochester air to ground coating replacement"/>
    <s v="Item"/>
    <s v="Open"/>
    <x v="1"/>
    <s v="RQ00000M2301"/>
    <s v="Maintenance Framework"/>
    <n v="2086686"/>
    <s v="Norton, Bill"/>
    <s v="East"/>
    <s v="3. Active"/>
    <s v="Defined"/>
    <s v="Atmospheric Corrosion"/>
    <m/>
    <n v="25000"/>
    <m/>
    <n v="25000"/>
    <n v="25000"/>
    <n v="0"/>
    <s v="Green"/>
    <n v="25000"/>
    <m/>
    <n v="25000"/>
    <n v="0"/>
    <m/>
    <m/>
    <n v="25048"/>
    <m/>
    <m/>
    <n v="25048"/>
    <s v="Full"/>
    <n v="25048"/>
    <m/>
    <n v="25000"/>
    <n v="25000"/>
    <s v="No"/>
    <s v="Green"/>
    <d v="2023-07-01T00:00:00"/>
    <d v="2023-02-27T00:00:00"/>
    <d v="2023-02-27T00:00:00"/>
    <d v="2023-10-01T00:00:00"/>
    <d v="2023-11-30T00:00:00"/>
    <m/>
    <m/>
    <m/>
    <m/>
    <m/>
    <m/>
    <m/>
    <m/>
    <m/>
    <m/>
    <m/>
    <m/>
    <x v="0"/>
    <m/>
    <n v="25000"/>
    <m/>
    <m/>
    <m/>
    <m/>
    <m/>
    <m/>
    <m/>
    <m/>
    <s v="Sautter, Maureen"/>
    <m/>
    <s v="East"/>
    <s v="Pipelines and Terminals"/>
    <s v="Integrity"/>
    <m/>
    <s v="Auburn Pipeline"/>
    <s v="RQ - ROCHESTER TERMINAL"/>
    <m/>
    <m/>
    <n v="0"/>
    <n v="25000"/>
    <m/>
    <m/>
    <m/>
    <s v="Geib, Rob"/>
    <s v="Geib, Robert"/>
    <m/>
    <m/>
    <n v="1"/>
    <n v="44354"/>
    <m/>
    <s v="Guest, ProSight"/>
    <s v="Independent"/>
    <s v="Aqua"/>
    <d v="2022-08-01T00:00:00"/>
  </r>
  <r>
    <s v="Rochester North - Replace Cast Iron Pump P4"/>
    <s v="Item"/>
    <s v="Open"/>
    <x v="1"/>
    <s v="BETRC00M2301"/>
    <s v="Maintenance Framework"/>
    <n v="2052233"/>
    <s v="Pepe, David"/>
    <s v="East"/>
    <s v="3. Active"/>
    <s v="Defined"/>
    <s v="Rotating Equipment"/>
    <n v="23567"/>
    <n v="25000"/>
    <m/>
    <n v="48567.16"/>
    <n v="87000"/>
    <n v="-38433"/>
    <s v="Red"/>
    <n v="95000"/>
    <m/>
    <n v="95000"/>
    <n v="-46433"/>
    <m/>
    <m/>
    <n v="79702"/>
    <m/>
    <m/>
    <n v="79702"/>
    <s v="Interim"/>
    <n v="79702"/>
    <n v="23567"/>
    <n v="25000"/>
    <n v="48567"/>
    <s v="No"/>
    <s v="Green"/>
    <d v="2023-05-01T00:00:00"/>
    <d v="2023-01-09T00:00:00"/>
    <d v="2023-01-09T00:00:00"/>
    <d v="2023-07-01T00:00:00"/>
    <d v="2023-07-31T00:00:00"/>
    <m/>
    <m/>
    <m/>
    <m/>
    <m/>
    <m/>
    <n v="23567.16"/>
    <n v="12000"/>
    <n v="12000"/>
    <n v="11567"/>
    <s v="Red"/>
    <n v="0"/>
    <x v="3"/>
    <n v="25000"/>
    <m/>
    <m/>
    <m/>
    <m/>
    <m/>
    <m/>
    <m/>
    <s v="5/30/2023 - DJP - Project kick off on 5/25/2023.  Pumps LOTO and disconnected by Delmar.  Drain-up and pump replacement started 5/30/23 by L&amp;O.  _x000d__x000a_5/4/2023-Pump now shipped. 4/1/2023-Expecting pump on site in April_x000d__x000a_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5-30T00:00:00"/>
    <s v="Sautter, Maureen"/>
    <m/>
    <s v="East"/>
    <s v="Pipelines and Terminals"/>
    <s v="Operating Infrastructure"/>
    <m/>
    <s v="Auburn Terminals"/>
    <s v="BETRC - BET ROCHESTER N TERMINAL AGWAY"/>
    <m/>
    <m/>
    <n v="48567"/>
    <m/>
    <m/>
    <m/>
    <m/>
    <s v="Posipanko, Dan"/>
    <s v="Posipanko, Daniel A."/>
    <m/>
    <m/>
    <n v="1"/>
    <n v="44123"/>
    <m/>
    <s v="Guest, ProSight"/>
    <s v="Independent"/>
    <s v="Aqua"/>
    <d v="2022-07-13T00:00:00"/>
  </r>
  <r>
    <s v="Rochester North - Replace Cast Iron Pump P8"/>
    <s v="Item"/>
    <s v="Open"/>
    <x v="1"/>
    <s v="BETRC00M2302"/>
    <s v="Maintenance Framework"/>
    <n v="2052876"/>
    <s v="Pepe, David"/>
    <s v="East"/>
    <s v="3. Active"/>
    <s v="Defined"/>
    <s v="Rotating Equipment"/>
    <n v="14602"/>
    <n v="35000"/>
    <m/>
    <n v="49602.16"/>
    <n v="83015"/>
    <n v="-33413"/>
    <s v="Red"/>
    <n v="95000"/>
    <m/>
    <n v="95000"/>
    <n v="-45398"/>
    <m/>
    <m/>
    <n v="79702"/>
    <m/>
    <m/>
    <n v="79702"/>
    <s v="Full"/>
    <n v="79702"/>
    <n v="14602"/>
    <n v="35000"/>
    <n v="49602"/>
    <s v="No"/>
    <s v="Green"/>
    <d v="2023-02-01T00:00:00"/>
    <d v="2023-02-15T00:00:00"/>
    <d v="2023-02-15T00:00:00"/>
    <d v="2023-07-01T00:00:00"/>
    <d v="2023-07-31T00:00:00"/>
    <m/>
    <m/>
    <m/>
    <n v="1015.38"/>
    <m/>
    <m/>
    <n v="13586.78"/>
    <n v="12000"/>
    <n v="12000"/>
    <n v="1587"/>
    <s v="Red"/>
    <m/>
    <x v="0"/>
    <n v="35000"/>
    <m/>
    <m/>
    <m/>
    <m/>
    <m/>
    <m/>
    <m/>
    <s v="5/30/2023 - DJP - Project kick off on 5/25/2023.  Pumps LOTO and disconnected by Delmar.  Drain-up and pump replacement started 5/30/23 by L&amp;O._x000d__x000a_5/4/2023-Pump now shipped. 4/1/2023-Expecting pump on site in April_x000d__x000a_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5-30T00:00:00"/>
    <s v="Sautter, Maureen"/>
    <m/>
    <s v="East"/>
    <s v="Pipelines and Terminals"/>
    <s v="Operating Infrastructure"/>
    <m/>
    <s v="Auburn Terminals"/>
    <s v="BETRC - BET ROCHESTER N TERMINAL AGWAY"/>
    <m/>
    <n v="1015"/>
    <n v="48587"/>
    <m/>
    <m/>
    <m/>
    <m/>
    <s v="Posipanko, Dan"/>
    <s v="Posipanko, Daniel A."/>
    <m/>
    <m/>
    <n v="1"/>
    <n v="44124"/>
    <m/>
    <s v="Guest, ProSight"/>
    <s v="Independent"/>
    <s v="Aqua"/>
    <d v="2022-07-13T00:00:00"/>
  </r>
  <r>
    <s v="Rochester North (BETRC) - Secondary containment upgrades for double wall tank and additive tank"/>
    <s v="Item"/>
    <s v="Open"/>
    <x v="1"/>
    <m/>
    <s v="Maintenance Framework"/>
    <m/>
    <s v="Wing, Hunter"/>
    <s v="East"/>
    <s v="1. Proposed"/>
    <m/>
    <s v="Secondary Containment"/>
    <m/>
    <n v="55000"/>
    <m/>
    <n v="55000"/>
    <n v="55000"/>
    <n v="0"/>
    <s v="Green"/>
    <n v="55000"/>
    <m/>
    <n v="55000"/>
    <n v="0"/>
    <m/>
    <m/>
    <m/>
    <m/>
    <m/>
    <m/>
    <m/>
    <m/>
    <m/>
    <n v="55000"/>
    <n v="55000"/>
    <s v="No"/>
    <s v="Green"/>
    <d v="2023-07-01T00:00:00"/>
    <m/>
    <m/>
    <m/>
    <d v="2023-07-31T00:00:00"/>
    <m/>
    <m/>
    <m/>
    <m/>
    <m/>
    <m/>
    <m/>
    <m/>
    <m/>
    <m/>
    <m/>
    <m/>
    <x v="0"/>
    <m/>
    <n v="55000"/>
    <m/>
    <m/>
    <m/>
    <m/>
    <m/>
    <m/>
    <s v="5/1/2023 - HJW Pending final SOW. Expected to be only a spill kit needed for SOW. AFE may be significantly smaller than originally proposed. Once Environmental and Program owner have approved the plan, AFE will be submitted. _x000d__x000a__x000d__x000a__x000d__x000a_3.14.23 - HW - Working with HSSE to determine what is needed for this project. _x000d__x000a_2.2.23 - Walkdown completed with operations of 1.31.23 of additive area. Work Plan to be developed this month with the work expected to start this summer when Diesel sales are slower."/>
    <d v="2023-05-01T00:00:00"/>
    <m/>
    <m/>
    <s v="East"/>
    <s v="Pipelines and Terminals"/>
    <s v="Operating Infrastructure"/>
    <m/>
    <s v="Auburn Terminals"/>
    <s v="BETRC - BET ROCHESTER N TERMINAL AGWAY"/>
    <m/>
    <m/>
    <n v="0"/>
    <n v="55000"/>
    <m/>
    <m/>
    <m/>
    <s v="Clark, Dave"/>
    <m/>
    <m/>
    <m/>
    <n v="1"/>
    <n v="45165"/>
    <m/>
    <s v="Administrator, System"/>
    <s v="Independent"/>
    <s v="Aqua"/>
    <d v="2022-08-23T00:00:00"/>
  </r>
  <r>
    <s v="Rochester RC Rotork Valve Operator Upgrades"/>
    <s v="Item"/>
    <s v="Open"/>
    <x v="1"/>
    <s v="RC00000M2201"/>
    <s v="Maintenance Framework"/>
    <n v="1946280"/>
    <s v="Mohr, David"/>
    <s v="East"/>
    <s v="3. Active"/>
    <s v="Defined"/>
    <s v="Valves"/>
    <n v="6216"/>
    <n v="12000"/>
    <m/>
    <n v="18216.23"/>
    <n v="17635"/>
    <n v="581"/>
    <s v="Yellow"/>
    <n v="62000"/>
    <m/>
    <n v="62000"/>
    <n v="-43784"/>
    <m/>
    <m/>
    <n v="68000"/>
    <m/>
    <m/>
    <n v="68000"/>
    <s v="Full"/>
    <n v="68000"/>
    <n v="61010"/>
    <n v="12000"/>
    <n v="73010"/>
    <s v="No"/>
    <s v="Green"/>
    <d v="2022-02-01T00:00:00"/>
    <d v="2022-02-08T00:00:00"/>
    <d v="2022-02-08T00:00:00"/>
    <d v="2022-07-31T00:00:00"/>
    <d v="2023-06-30T00:00:00"/>
    <m/>
    <m/>
    <n v="4208.97"/>
    <n v="435.22"/>
    <n v="990.75"/>
    <n v="288.44"/>
    <n v="292.85000000000002"/>
    <n v="12000"/>
    <n v="12000"/>
    <n v="-11707"/>
    <s v="Red"/>
    <m/>
    <x v="5"/>
    <n v="12000"/>
    <m/>
    <m/>
    <m/>
    <m/>
    <m/>
    <m/>
    <m/>
    <s v="6/2/2023 Variance due to techs schedule and other project loading._x000d__x000a_5/1/2023 Variance due to techs schedule and other project loading._x000d__x000a_4/1/2023 Installation progressing._x000d__x000a_3/1/2023 There was a bug in the actuator firmware and Rotork is onsite this week to correct. Installation to follow. DRM_x000d__x000a_1/3/2023-Technicians to schedule installation of valves when weather improves. _x000d__x000a_12/1/2022 Variance due to receiving material early.9/2/2022 - Valve actuators have been ordered, and money forecasted for 2023 for that material and installation. _x000d__x000a__x000d__x000a__x000d__x000a_8/3//2022 Valve actuators have been ordered, but not expected this year due to supply chain issue. Moved balance to 4/2023. DRM_x000d__x000a__x000d__x000a__x000d__x000a_4/2/2022 - Actuators expected in 8 weeks.  _x000d__x000a__x000d__x000a__x000d__x000a_3/1/2022 DRM Actuators have been ordered and have 12 week lead time._x000d__x000a_2/2/2022 Received updated quote from vendor AFE to follow."/>
    <d v="2023-06-02T00:00:00"/>
    <s v="Sautter, Maureen"/>
    <m/>
    <s v="East"/>
    <s v="Pipelines and Terminals"/>
    <s v="Operating Infrastructure"/>
    <m/>
    <s v="Auburn Pipeline"/>
    <s v="RC - ROCHESTER TERMINAL"/>
    <m/>
    <n v="5635"/>
    <n v="12581"/>
    <m/>
    <m/>
    <n v="54794"/>
    <m/>
    <s v="Oey, Alex"/>
    <s v="Campion, Tom"/>
    <m/>
    <m/>
    <n v="1"/>
    <n v="34133"/>
    <m/>
    <s v="Guest, ProSight"/>
    <s v="Independent"/>
    <s v="Aqua"/>
    <d v="2019-08-19T00:00:00"/>
  </r>
  <r>
    <s v="Rochester South Terminal - Tank Alarm Replacement"/>
    <s v="Item"/>
    <s v="Open"/>
    <x v="1"/>
    <s v="BETRQ00M2301"/>
    <s v="Maintenance Framework"/>
    <n v="2084754"/>
    <s v="Mohr, David"/>
    <s v="East"/>
    <s v="3. Active"/>
    <s v="Defined"/>
    <s v="Instrumentation &amp; Controls"/>
    <m/>
    <n v="50000"/>
    <m/>
    <n v="50000"/>
    <n v="50000"/>
    <n v="0"/>
    <s v="Green"/>
    <n v="50000"/>
    <m/>
    <n v="50000"/>
    <n v="0"/>
    <m/>
    <m/>
    <n v="50336"/>
    <m/>
    <m/>
    <n v="50336"/>
    <s v="Full"/>
    <n v="50336"/>
    <m/>
    <n v="50000"/>
    <n v="50000"/>
    <s v="No"/>
    <s v="Green"/>
    <d v="2023-07-01T00:00:00"/>
    <d v="2023-02-16T00:00:00"/>
    <d v="2023-02-16T00:00:00"/>
    <d v="2023-07-31T00:00:00"/>
    <d v="2023-09-30T00:00:00"/>
    <m/>
    <m/>
    <m/>
    <m/>
    <m/>
    <m/>
    <m/>
    <m/>
    <m/>
    <m/>
    <m/>
    <m/>
    <x v="0"/>
    <m/>
    <n v="20000"/>
    <n v="20000"/>
    <n v="10000"/>
    <m/>
    <m/>
    <m/>
    <m/>
    <s v="6/2/2023-Best guess is July for receiving material. 5/1/2023-Material is on order. 4/1/2023 Issue with PO to vendor. Corrected and now on order._x000d__x000a_3/1/2023 Material on order with vendor. DRM_x000d__x000a_2/2/2023 Reached out to asset team for update and assistance"/>
    <d v="2023-06-02T00:00:00"/>
    <s v="Sautter, Maureen"/>
    <m/>
    <s v="East"/>
    <s v="Pipelines and Terminals"/>
    <s v="Operating Infrastructure"/>
    <m/>
    <s v="Auburn Terminals"/>
    <s v="BETRQ - BET ROCHESTER S TERMINAL XOM"/>
    <m/>
    <m/>
    <n v="0"/>
    <n v="50000"/>
    <m/>
    <m/>
    <m/>
    <s v="Forsey, Frank"/>
    <s v="Tracey, Steve"/>
    <m/>
    <m/>
    <n v="1"/>
    <n v="37631"/>
    <m/>
    <s v="Guest, ProSight"/>
    <s v="Independent"/>
    <s v="Aqua"/>
    <d v="2020-08-11T00:00:00"/>
  </r>
  <r>
    <s v="Rochester South Terminal (BETRQ) Tank 31 – OOS Seal Inspection"/>
    <s v="Item"/>
    <s v="Open"/>
    <x v="1"/>
    <s v="BETRQ00M2201"/>
    <s v="Maintenance Framework"/>
    <n v="1937284"/>
    <s v="Yoder, Michael"/>
    <s v="East"/>
    <s v="6. Operational"/>
    <s v="Defined"/>
    <s v="Tanks"/>
    <n v="14135"/>
    <m/>
    <m/>
    <n v="14135.45"/>
    <n v="13758"/>
    <n v="377"/>
    <s v="Yellow"/>
    <m/>
    <m/>
    <m/>
    <n v="14135"/>
    <m/>
    <m/>
    <n v="186000"/>
    <n v="212000"/>
    <m/>
    <n v="186000"/>
    <s v="Full"/>
    <n v="398000"/>
    <n v="380688"/>
    <m/>
    <n v="380688"/>
    <s v="No"/>
    <s v="Green"/>
    <d v="2022-07-01T00:00:00"/>
    <d v="2022-01-04T00:00:00"/>
    <d v="2022-01-04T00:00:00"/>
    <d v="2022-12-31T00:00:00"/>
    <d v="2022-11-30T00:00:00"/>
    <m/>
    <m/>
    <n v="4883.63"/>
    <n v="490.36"/>
    <n v="8384.17"/>
    <n v="377.29"/>
    <m/>
    <m/>
    <m/>
    <m/>
    <m/>
    <m/>
    <x v="0"/>
    <m/>
    <m/>
    <m/>
    <m/>
    <m/>
    <m/>
    <m/>
    <m/>
    <s v="4/4/23 - Phase 2 AFE approved. Variance due to not receiving invoice from cleaning contractor. Plan to update forecast once issue is resolved._x000d__x000a__x000d__x000a_3/1/23 - Variance due to still working with vendor on final invoice amount. Moved 25k to March. Preparing Phase 2 AFE for submission._x000d__x000a__x000d__x000a_2/1/23 - Variance due to internal labor. Added 25k to Feb forecast for estimated vendor payment. Preparing phase 2 AFE for submission._x000d__x000a__x000d__x000a_1/4/23 - Variance due to additional piping mods. Preparing phase 2 AFE for submission._x000d__x000a__x000d__x000a_12/2/22 - Preparing to return tank to service. Variance due to work ahead of schedule. Preparing phase 2 AFE for submission._x000d__x000a__x000d__x000a_11/1/22 - Tank repairs in progress. Repair scope less than budgeted. Reduced forecast._x000d__x000a__x000d__x000a_10/4/22 - Tank cleaning in progress._x000d__x000a__x000d__x000a_9/2/22 - Plan to take OSS late-September._x000d__x000a__x000d__x000a_8/2/2022 - July variance for coating work._x000d__x000a__x000d__x000a_7/6/2022 - Planned for September start."/>
    <d v="2023-04-04T00:00:00"/>
    <s v="Sautter, Maureen"/>
    <m/>
    <s v="East"/>
    <s v="Pipelines and Terminals"/>
    <s v="Integrity"/>
    <m/>
    <s v="Auburn Terminals"/>
    <s v="BETRQ - BET ROCHESTER S TERMINAL XOM"/>
    <m/>
    <n v="13758"/>
    <n v="377"/>
    <m/>
    <m/>
    <n v="366552"/>
    <m/>
    <s v="Stine, Carlton"/>
    <s v="Stine, Carlton"/>
    <m/>
    <m/>
    <n v="1"/>
    <n v="41326"/>
    <m/>
    <s v="Administrator, System"/>
    <s v="Independent"/>
    <s v="Aqua"/>
    <d v="2021-08-09T00:00:00"/>
  </r>
  <r>
    <s v="Rochester South Terminal (BETRQ) Tank 38 Flip to MEXP"/>
    <s v="Item"/>
    <s v="Open"/>
    <x v="0"/>
    <s v="BETRQ00E2103"/>
    <s v="Exempt"/>
    <n v="1909779"/>
    <s v="Yoder, Michael"/>
    <s v="East"/>
    <s v="7. Closed"/>
    <s v="Emergent"/>
    <s v="Tanks"/>
    <n v="14"/>
    <m/>
    <m/>
    <n v="13.86"/>
    <n v="14"/>
    <n v="0"/>
    <s v="Green"/>
    <m/>
    <m/>
    <m/>
    <n v="14"/>
    <m/>
    <m/>
    <n v="39000"/>
    <m/>
    <m/>
    <n v="39000"/>
    <s v="Full"/>
    <n v="39000"/>
    <n v="33161"/>
    <m/>
    <n v="33161"/>
    <s v="No"/>
    <s v="Green"/>
    <d v="2021-11-01T00:00:00"/>
    <d v="2021-11-16T00:00:00"/>
    <d v="2021-11-16T00:00:00"/>
    <d v="2021-12-31T00:00:00"/>
    <d v="2021-12-31T00:00:00"/>
    <m/>
    <m/>
    <n v="13.86"/>
    <m/>
    <m/>
    <m/>
    <m/>
    <m/>
    <m/>
    <m/>
    <m/>
    <m/>
    <x v="0"/>
    <m/>
    <m/>
    <m/>
    <m/>
    <m/>
    <m/>
    <m/>
    <m/>
    <s v="3/29/2022 - Closed WO/PO, set OPPM status to 'Closed'.  MCS_x000d__x000a__x000d__x000a__x000d__x000a_can close. 1/4/2022 - Variance due to flip to expense hitting November business. No further spend. Changed status to operational._x000d__x000a__x000d__x000a_12/2/2021 - Flip to expense submitted but has not yet hit project."/>
    <d v="2022-03-29T00:00:00"/>
    <s v="Sautter, Maureen"/>
    <m/>
    <s v="East"/>
    <s v="Pipelines and Terminals"/>
    <s v="Tank Integrity"/>
    <m/>
    <s v="Auburn Terminals"/>
    <s v="BETRQ - BET ROCHESTER S TERMINAL XOM"/>
    <m/>
    <n v="14"/>
    <n v="0"/>
    <m/>
    <m/>
    <n v="14"/>
    <m/>
    <s v="Stine, Carlton"/>
    <m/>
    <m/>
    <m/>
    <n v="1"/>
    <n v="42422"/>
    <m/>
    <s v="Meitzler, Antoinette"/>
    <s v="Independent"/>
    <s v="Aqua"/>
    <d v="2021-11-11T00:00:00"/>
  </r>
  <r>
    <s v="Rochester Station (RC) Tank  A-001 - In-Service Steel IFR Up Close Seal Inspection"/>
    <s v="Item"/>
    <s v="Open"/>
    <x v="0"/>
    <s v="RC00000E2301"/>
    <s v="Maintenance Framework"/>
    <n v="2093482"/>
    <s v="Yoder, Michael"/>
    <s v="East"/>
    <s v="3. Active"/>
    <s v="Defined"/>
    <s v="Tanks"/>
    <m/>
    <n v="10000"/>
    <m/>
    <n v="10000"/>
    <n v="10000"/>
    <n v="0"/>
    <s v="Green"/>
    <n v="10000"/>
    <m/>
    <n v="10000"/>
    <n v="0"/>
    <m/>
    <m/>
    <n v="11000"/>
    <m/>
    <m/>
    <n v="11000"/>
    <s v="Phase"/>
    <n v="11000"/>
    <m/>
    <n v="10000"/>
    <n v="10000"/>
    <s v="No"/>
    <s v="Green"/>
    <m/>
    <d v="2023-03-01T00:00:00"/>
    <d v="2023-03-01T00:00:00"/>
    <d v="2023-12-31T00:00:00"/>
    <d v="2023-12-31T00:00:00"/>
    <m/>
    <m/>
    <m/>
    <m/>
    <m/>
    <m/>
    <m/>
    <m/>
    <m/>
    <m/>
    <m/>
    <m/>
    <x v="0"/>
    <n v="10000"/>
    <m/>
    <m/>
    <m/>
    <m/>
    <m/>
    <m/>
    <m/>
    <m/>
    <m/>
    <s v="Sautter, Maureen"/>
    <m/>
    <s v="East"/>
    <s v="Pipelines and Terminals"/>
    <s v="Tank Integrity"/>
    <m/>
    <s v="Auburn Pipeline"/>
    <s v="RC - ROCHESTER TERMINAL"/>
    <m/>
    <m/>
    <n v="10000"/>
    <m/>
    <m/>
    <m/>
    <m/>
    <s v="Stine, Carlton"/>
    <s v="Stine, Carlton"/>
    <m/>
    <m/>
    <n v="1"/>
    <n v="44878"/>
    <m/>
    <s v="Administrator, System"/>
    <s v="JDE Child"/>
    <s v="Burnt Orange"/>
    <d v="2022-08-17T00:00:00"/>
  </r>
  <r>
    <s v="Rochester terminal painting"/>
    <s v="Item"/>
    <s v="Open"/>
    <x v="1"/>
    <s v="RC00000M2301"/>
    <s v="Maintenance Framework"/>
    <n v="2083814"/>
    <s v="Norton, Bill"/>
    <s v="East"/>
    <s v="3. Active"/>
    <s v="Defined"/>
    <s v="Atmospheric Corrosion"/>
    <m/>
    <n v="25000"/>
    <m/>
    <n v="25000"/>
    <n v="25000"/>
    <n v="0"/>
    <s v="Green"/>
    <n v="25000"/>
    <m/>
    <n v="25000"/>
    <n v="0"/>
    <m/>
    <m/>
    <n v="25000"/>
    <m/>
    <m/>
    <n v="25000"/>
    <s v="Full"/>
    <n v="25000"/>
    <m/>
    <n v="25000"/>
    <n v="25000"/>
    <s v="No"/>
    <s v="Green"/>
    <m/>
    <d v="2023-02-02T00:00:00"/>
    <d v="2023-02-02T00:00:00"/>
    <d v="2023-10-01T00:00:00"/>
    <d v="2023-07-31T00:00:00"/>
    <m/>
    <m/>
    <m/>
    <m/>
    <m/>
    <m/>
    <m/>
    <n v="0"/>
    <n v="0"/>
    <n v="0"/>
    <s v="Green"/>
    <m/>
    <x v="0"/>
    <n v="25000"/>
    <m/>
    <m/>
    <m/>
    <m/>
    <m/>
    <m/>
    <m/>
    <s v="6/2/23 New contractor to perform work, scheduled to start 6/5/23_x000d__x000a__x000d__x000a__x000d__x000a_5/2/2023-Contractor is currently an F is Isnetworld (wrongly, something in the automated system) - Work may occur in either May or June."/>
    <d v="2023-06-05T00:00:00"/>
    <s v="Sautter, Maureen"/>
    <m/>
    <s v="East"/>
    <s v="Pipelines and Terminals"/>
    <s v="Integrity"/>
    <m/>
    <s v="Auburn Pipeline"/>
    <s v="RC - ROCHESTER TERMINAL"/>
    <m/>
    <m/>
    <n v="25000"/>
    <m/>
    <m/>
    <m/>
    <m/>
    <s v="Geib, Rob"/>
    <s v="Geib, Robert"/>
    <m/>
    <m/>
    <n v="1"/>
    <n v="44352"/>
    <m/>
    <s v="Guest, ProSight"/>
    <s v="Independent"/>
    <s v="Aqua"/>
    <d v="2022-08-01T00:00:00"/>
  </r>
  <r>
    <s v="Rochester West Priority 3 API 570 Refurbishments"/>
    <s v="Item"/>
    <s v="Open"/>
    <x v="1"/>
    <m/>
    <s v="Maintenance Framework"/>
    <m/>
    <s v="Keppel, Nicholas"/>
    <s v="East"/>
    <s v="1. Proposed"/>
    <m/>
    <s v="Facility Integrity"/>
    <m/>
    <n v="109000"/>
    <m/>
    <n v="109000"/>
    <n v="109000"/>
    <n v="0"/>
    <s v="Green"/>
    <n v="109000"/>
    <m/>
    <n v="109000"/>
    <n v="0"/>
    <m/>
    <m/>
    <m/>
    <m/>
    <m/>
    <m/>
    <m/>
    <m/>
    <m/>
    <n v="109000"/>
    <n v="109000"/>
    <s v="No"/>
    <s v="Green"/>
    <d v="2023-08-01T00:00:00"/>
    <m/>
    <m/>
    <m/>
    <d v="2023-09-30T00:00:00"/>
    <m/>
    <m/>
    <m/>
    <m/>
    <m/>
    <m/>
    <m/>
    <m/>
    <m/>
    <m/>
    <m/>
    <m/>
    <x v="0"/>
    <m/>
    <m/>
    <n v="75000"/>
    <n v="34000"/>
    <m/>
    <m/>
    <m/>
    <m/>
    <m/>
    <m/>
    <m/>
    <m/>
    <s v="East"/>
    <s v="Pipelines and Terminals"/>
    <s v="Integrity"/>
    <m/>
    <s v="Auburn Terminals"/>
    <s v="BRTQR - BRT ROCHESTER WEST TERMINAL"/>
    <m/>
    <m/>
    <n v="0"/>
    <n v="109000"/>
    <m/>
    <m/>
    <m/>
    <s v="Aiken, Elaine"/>
    <m/>
    <m/>
    <m/>
    <n v="1"/>
    <n v="45053"/>
    <m/>
    <s v="Administrator, System"/>
    <s v="Independent"/>
    <s v="Aqua"/>
    <d v="2022-08-17T00:00:00"/>
  </r>
  <r>
    <s v="Rochester West Pump Rebuild 2023"/>
    <s v="Item"/>
    <s v="Open"/>
    <x v="0"/>
    <s v="BRTQR00E2301"/>
    <s v="Maintenance Framework"/>
    <n v="2119783"/>
    <s v="Orischak, Bob"/>
    <s v="East"/>
    <s v="7. Closed"/>
    <s v="Drawdown"/>
    <s v="Rotating Equipment"/>
    <n v="30589"/>
    <n v="1"/>
    <m/>
    <n v="30590"/>
    <m/>
    <n v="30590"/>
    <s v="Red"/>
    <m/>
    <n v="30000"/>
    <n v="30000"/>
    <n v="590"/>
    <m/>
    <m/>
    <n v="31000"/>
    <m/>
    <m/>
    <n v="31000"/>
    <s v="Full"/>
    <n v="31000"/>
    <n v="30589"/>
    <n v="1"/>
    <n v="30590"/>
    <s v="No"/>
    <s v="Green"/>
    <d v="2023-05-01T00:00:00"/>
    <d v="2023-05-01T00:00:00"/>
    <d v="2023-05-01T00:00:00"/>
    <d v="2023-05-24T00:00:00"/>
    <d v="2023-05-24T00:00:00"/>
    <m/>
    <m/>
    <m/>
    <m/>
    <m/>
    <m/>
    <n v="30589"/>
    <m/>
    <m/>
    <n v="30589"/>
    <s v="Red"/>
    <m/>
    <x v="3"/>
    <n v="0"/>
    <m/>
    <m/>
    <m/>
    <m/>
    <m/>
    <n v="1"/>
    <m/>
    <s v="6/1/2023 - Closed WO/PO, set OPPM project status to 'Closed'.  MCS_x000d__x000a__x000d__x000a__x000d__x000a_6/1/23 RLO Project Complete. Can close"/>
    <d v="2023-06-01T00:00:00"/>
    <m/>
    <m/>
    <s v="East"/>
    <s v="Pipelines and Terminals"/>
    <s v="Station/Terminal"/>
    <m/>
    <s v="Auburn Terminals"/>
    <s v="BRTQR - BRT ROCHESTER WEST TERMINAL"/>
    <m/>
    <m/>
    <n v="30589"/>
    <m/>
    <n v="1"/>
    <m/>
    <m/>
    <s v="Posipanko, Dan"/>
    <s v="Tracey, Steve"/>
    <s v="N/A"/>
    <m/>
    <n v="1"/>
    <n v="47006"/>
    <m/>
    <s v="Orischak, Bob"/>
    <s v="JDE Child"/>
    <s v="Burnt Orange"/>
    <d v="2023-05-01T00:00:00"/>
  </r>
  <r>
    <s v="Roseton Air to ground coating phase 2"/>
    <s v="Item"/>
    <s v="Open"/>
    <x v="1"/>
    <s v="BETQO00M2301"/>
    <s v="Maintenance Framework"/>
    <n v="2085654"/>
    <s v="Norton, Bill"/>
    <s v="East"/>
    <s v="3. Active"/>
    <s v="Defined"/>
    <s v="Atmospheric Corrosion"/>
    <m/>
    <n v="45000"/>
    <m/>
    <n v="45000"/>
    <n v="45000"/>
    <n v="0"/>
    <s v="Green"/>
    <n v="45000"/>
    <m/>
    <n v="45000"/>
    <n v="0"/>
    <m/>
    <m/>
    <n v="45435"/>
    <m/>
    <m/>
    <n v="45435"/>
    <s v="Full"/>
    <n v="45435"/>
    <m/>
    <n v="45000"/>
    <n v="45000"/>
    <s v="No"/>
    <s v="Green"/>
    <d v="2023-09-01T00:00:00"/>
    <d v="2023-02-21T00:00:00"/>
    <d v="2023-02-21T00:00:00"/>
    <d v="2023-11-01T00:00:00"/>
    <d v="2023-11-30T00:00:00"/>
    <m/>
    <m/>
    <m/>
    <m/>
    <m/>
    <m/>
    <m/>
    <m/>
    <m/>
    <m/>
    <m/>
    <m/>
    <x v="0"/>
    <m/>
    <m/>
    <m/>
    <n v="45000"/>
    <m/>
    <m/>
    <m/>
    <m/>
    <m/>
    <m/>
    <s v="Sautter, Maureen"/>
    <m/>
    <s v="East"/>
    <s v="Pipelines and Terminals"/>
    <s v="Integrity"/>
    <m/>
    <s v="Roseton and Rensselaer"/>
    <s v="BETQO - BET ROSETON TERMINAL"/>
    <m/>
    <m/>
    <n v="0"/>
    <n v="45000"/>
    <m/>
    <m/>
    <m/>
    <s v="Geib, Rob"/>
    <s v="Geib, Robert"/>
    <m/>
    <m/>
    <n v="1"/>
    <n v="44347"/>
    <m/>
    <s v="Guest, ProSight"/>
    <s v="Independent"/>
    <s v="Aqua"/>
    <d v="2022-08-01T00:00:00"/>
  </r>
  <r>
    <s v="Roseton and Rensselaer terminals atmospheric inspection"/>
    <s v="Item"/>
    <s v="Open"/>
    <x v="0"/>
    <s v="1348250E2311"/>
    <s v="Maintenance Framework"/>
    <m/>
    <s v="Norton, Bill"/>
    <s v="East"/>
    <s v="8. Canceled"/>
    <m/>
    <s v="Atmospheric Corrosion"/>
    <m/>
    <n v="25000"/>
    <m/>
    <n v="25000"/>
    <n v="25000"/>
    <n v="0"/>
    <s v="Green"/>
    <n v="25000"/>
    <m/>
    <n v="25000"/>
    <n v="0"/>
    <m/>
    <m/>
    <m/>
    <m/>
    <m/>
    <m/>
    <m/>
    <m/>
    <m/>
    <n v="25000"/>
    <n v="25000"/>
    <s v="No"/>
    <s v="Green"/>
    <d v="2023-10-01T00:00:00"/>
    <m/>
    <m/>
    <m/>
    <d v="2023-11-30T00:00:00"/>
    <m/>
    <m/>
    <m/>
    <m/>
    <m/>
    <m/>
    <m/>
    <m/>
    <m/>
    <m/>
    <m/>
    <m/>
    <x v="0"/>
    <m/>
    <m/>
    <m/>
    <m/>
    <n v="25000"/>
    <m/>
    <m/>
    <m/>
    <s v="3/2/2023 - Project is cancelled due to being funded through Local Operations Budget."/>
    <d v="2023-03-02T00:00:00"/>
    <m/>
    <m/>
    <s v="East"/>
    <s v="Pipelines and Terminals"/>
    <s v="Corrosion"/>
    <m/>
    <s v="Roseton and Rensselaer"/>
    <s v="BETQE - BET RENSSELAER TERMINAL"/>
    <m/>
    <m/>
    <n v="0"/>
    <m/>
    <n v="25000"/>
    <m/>
    <m/>
    <s v="Geib, Rob"/>
    <m/>
    <m/>
    <m/>
    <n v="1"/>
    <n v="44348"/>
    <m/>
    <s v="Guest, ProSight"/>
    <s v="Independent"/>
    <s v="Aqua"/>
    <d v="2022-08-01T00:00:00"/>
  </r>
  <r>
    <s v="Roseton Driveway Rebuild at Gate"/>
    <s v="Item"/>
    <s v="Open"/>
    <x v="1"/>
    <s v="BETQO00M2302"/>
    <s v="Maintenance Framework"/>
    <n v="2132325"/>
    <s v="Schwindt, Joseph"/>
    <s v="East"/>
    <s v="3. Active"/>
    <s v="Defined"/>
    <s v="East"/>
    <m/>
    <n v="40000"/>
    <m/>
    <n v="40000"/>
    <n v="40000"/>
    <n v="0"/>
    <s v="Green"/>
    <n v="40000"/>
    <n v="11633"/>
    <n v="51633"/>
    <n v="-11633"/>
    <m/>
    <m/>
    <n v="51633"/>
    <m/>
    <m/>
    <n v="51633"/>
    <s v="Full"/>
    <n v="51633"/>
    <m/>
    <n v="40000"/>
    <n v="40000"/>
    <s v="No"/>
    <s v="Green"/>
    <m/>
    <d v="2023-06-01T00:00:00"/>
    <d v="2023-06-01T00:00:00"/>
    <d v="2023-07-31T00:00:00"/>
    <d v="2023-06-30T00:00:00"/>
    <m/>
    <m/>
    <m/>
    <m/>
    <m/>
    <m/>
    <m/>
    <m/>
    <m/>
    <m/>
    <m/>
    <m/>
    <x v="0"/>
    <n v="40000"/>
    <m/>
    <m/>
    <m/>
    <m/>
    <m/>
    <m/>
    <m/>
    <s v="5/31/23 - revised vendor quote received.  AFE pending.  Will issue PO and schedule as soon as AFE approved._x000d__x000a__x000d__x000a__x000d__x000a_5/24/23 - obtained additional quotes - still high; getting updated DeBella quote to align with budget - will proceed when quote is received._x000d__x000a__x000d__x000a__x000d__x000a_5/3/23 - Quotes recieved significantly greater than budget.  Will revisit scope and look to lower cost closer to budget._x000d__x000a__x000d__x000a__x000d__x000a_ 4/3/2023 - Trying to get quotes."/>
    <d v="2023-06-01T00:00:00"/>
    <s v="Sautter, Maureen"/>
    <m/>
    <s v="East"/>
    <s v="Pipelines and Terminals"/>
    <s v="Operating Infrastructure"/>
    <m/>
    <s v="Roseton and Rensselaer"/>
    <s v="BETQO - BET ROSETON TERMINAL"/>
    <m/>
    <m/>
    <n v="40000"/>
    <m/>
    <m/>
    <m/>
    <m/>
    <s v="Orischak, Bob"/>
    <s v="Orischak, Bob"/>
    <s v="N/A"/>
    <m/>
    <n v="1"/>
    <n v="25096"/>
    <m/>
    <s v="Guest, ProSight"/>
    <s v="Independent"/>
    <s v="Aqua"/>
    <d v="2017-08-21T00:00:00"/>
  </r>
  <r>
    <s v="Roseton Garage Bathroom Refurbishment"/>
    <s v="Item"/>
    <s v="Candidate"/>
    <x v="1"/>
    <m/>
    <s v="Maintenance Framework"/>
    <m/>
    <s v="Schwindt, Joseph"/>
    <s v="East"/>
    <s v="8. Canceled"/>
    <m/>
    <s v="East"/>
    <m/>
    <m/>
    <m/>
    <n v="0"/>
    <n v="0"/>
    <n v="0"/>
    <s v="Green"/>
    <n v="30000"/>
    <m/>
    <n v="30000"/>
    <n v="-30000"/>
    <m/>
    <m/>
    <m/>
    <m/>
    <m/>
    <m/>
    <m/>
    <m/>
    <m/>
    <m/>
    <m/>
    <s v="No"/>
    <s v="Green"/>
    <m/>
    <m/>
    <m/>
    <m/>
    <d v="2023-04-30T00:00:00"/>
    <m/>
    <m/>
    <m/>
    <m/>
    <m/>
    <m/>
    <m/>
    <m/>
    <m/>
    <m/>
    <m/>
    <m/>
    <x v="0"/>
    <m/>
    <m/>
    <m/>
    <m/>
    <m/>
    <m/>
    <m/>
    <m/>
    <s v="3/29/23:  Project can be cancelled.  Per Steve Tracey the septic system associated with this bathroom has been taken out of service (filled with concrete)."/>
    <d v="2023-03-29T00:00:00"/>
    <m/>
    <m/>
    <s v="East"/>
    <s v="Pipelines and Terminals"/>
    <s v="Operating Infrastructure"/>
    <m/>
    <s v="Roseton and Rensselaer"/>
    <s v="BETQO - BET ROSETON TERMINAL"/>
    <m/>
    <m/>
    <n v="0"/>
    <m/>
    <m/>
    <m/>
    <m/>
    <s v="Orischak, Bob"/>
    <m/>
    <m/>
    <m/>
    <n v="1"/>
    <n v="37122"/>
    <m/>
    <s v="Guest, ProSight"/>
    <s v="Independent"/>
    <s v="Aqua"/>
    <d v="2020-07-16T00:00:00"/>
  </r>
  <r>
    <s v="Roseton Pile Wraps"/>
    <s v="Item"/>
    <s v="Open"/>
    <x v="1"/>
    <s v="BETQO00M2105"/>
    <s v="Maintenance Framework"/>
    <n v="1876289"/>
    <s v="Wojton, Brian"/>
    <s v="East"/>
    <s v="3. Active"/>
    <s v="Defined"/>
    <s v="Marine"/>
    <n v="26652"/>
    <n v="618000"/>
    <m/>
    <n v="644652.43000000005"/>
    <n v="666262"/>
    <n v="-21610"/>
    <s v="Yellow"/>
    <n v="700000"/>
    <m/>
    <n v="700000"/>
    <n v="-55348"/>
    <m/>
    <m/>
    <n v="199000"/>
    <m/>
    <m/>
    <n v="199000"/>
    <s v="Phase"/>
    <n v="199000"/>
    <n v="149640"/>
    <n v="618000"/>
    <n v="767640"/>
    <s v="No"/>
    <s v="Green"/>
    <d v="2022-02-01T00:00:00"/>
    <d v="2021-08-02T00:00:00"/>
    <d v="2021-08-02T00:00:00"/>
    <d v="2021-12-31T00:00:00"/>
    <d v="2023-09-30T00:00:00"/>
    <m/>
    <m/>
    <n v="-42862.5"/>
    <n v="23458.97"/>
    <n v="19465.560000000001"/>
    <n v="3450.82"/>
    <n v="23139.58"/>
    <n v="25000"/>
    <n v="25000"/>
    <n v="-1860"/>
    <s v="Yellow"/>
    <n v="0"/>
    <x v="0"/>
    <n v="15000"/>
    <n v="15000"/>
    <n v="20000"/>
    <n v="100000"/>
    <n v="200000"/>
    <n v="208000"/>
    <n v="60000"/>
    <m/>
    <s v="05/09/2303 - forecast pushed for construction to start in Q3/4._x000d__x000a__x000d__x000a_4/25/2023 - awarded PO to Bowman to begin scope and detail preparation for priorities identified on dock recent dock inspection report._x000d__x000a__x000d__x000a_3/3/2023 Project reassigned to Brian; cleaning up old invoices._x000d__x000a__x000d__x000a_2/3/2023 invoices didn't hit project yet._x000d__x000a__x000d__x000a_01.13.23 SDB: Proposal for RFP documentation and repair procedures received._x000d__x000a__x000d__x000a_01.05.23 SDB: Inspection report received and under initial review._x000d__x000a__x000d__x000a_01.03.23 SDB: Draft inspection report received and under review._x000d__x000a__x000d__x000a_11.25.22 SDB: Anchor Consultants completed the inspection and will be sending their report._x000d__x000a_11.10.22 SDB: Anchor Consultants dive inspection rescheduled for 11/14-15.10.17.22 SDB: Anchor consultants scheduled the dive inspection for 10/24 and 25. Plans approved by Ops/Safety/Scheduling.10.5.22 SDB: Anchor consultants is scheduling their inspection for Roseton.9.30.22 TN - 700k is forecasted for 2023 9.27.22 SDB: Anchor Consultants received their PO for Inspection work.9.21.22 SDB: Full AFE was submitted in 7/14/21 for $199k. These funds will be used to complete the inspections, repair procedures and bid documents for the project in order to go through the bid process. Work is scheduled in 2023. 9.16.22 SDB: Anchor Consultants to receive a PO for the routine inspection of the marine structures.9.9.22: 2023 carryover 700K9.2.22 SDB: Proposal received from Anchor Consultants. Presently under review.8.22.22 SDB: Upper management agreed and a new detailed inspection and revised repair method will be requested from a different engineering firm. Work is deferred until this process is completed.8.15.22 SDB:  Dive inspections completed and expecting repair procedures and proposal this week from KT marine this week.8.1.22 SDB: Dive inspection by KT Marine to start this week.7.25.22 SDB: Dive inspection by KT scheduled first week of August.7.8.22 SDB: KT presented proposal for an additional dive inspection in order to confirm or revise the repair procedures. PO was issued. Job and dive plans have been reviewed and approved. Inspection tentatively scheduled for the week of 07/25.6.10.22 SDB: LOI was sent and accepted by the winning contractor KT Marine.5.31.22 SDB: Bid process was extended and additional contractors were invited. Bid process was closed on 05/25 and weare presently reviewing proposals in order to award the work.5.2.22 SDB: Received proposals from bidding contractors. Will review proposals and schedules to determine award and issue PO.4/11/22 SDB: This projectis presently being bid out by supply chain. Bids due 3rd week of April.3.31.22 SDB: Supply chain scheduled to hold a bid process in the first half of April.2.18.22.DLC Bidding out with supply chain 1/3/22 Will look to have 3rd party pm do project as 2022 due to project work load. ek55076/2/21 Plan on scoping inmid to late June. ek55072/2/20  Will plan on scoping in May/June time frame. EK5507"/>
    <d v="2023-05-09T00:00:00"/>
    <s v="Nguyen, Tong"/>
    <m/>
    <s v="East"/>
    <s v="Pipelines and Terminals"/>
    <s v="Operating Infrastructure"/>
    <m/>
    <s v="Roseton and Rensselaer"/>
    <s v="BETQO - BET ROSETON TERMINAL"/>
    <m/>
    <n v="62"/>
    <n v="41590"/>
    <n v="135000"/>
    <n v="468000"/>
    <n v="122987"/>
    <m/>
    <s v="Spari, Markella"/>
    <s v="Martin, David N."/>
    <m/>
    <m/>
    <n v="1"/>
    <n v="38026"/>
    <m/>
    <s v="Guest, ProSight"/>
    <s v="Independent"/>
    <s v="Aqua"/>
    <d v="2020-08-14T00:00:00"/>
  </r>
  <r>
    <s v="Roseton Priority 3 API 570 Refurbishments"/>
    <s v="Item"/>
    <s v="Open"/>
    <x v="1"/>
    <m/>
    <s v="Maintenance Framework"/>
    <m/>
    <s v="Keppel, Nicholas"/>
    <s v="East"/>
    <s v="1. Proposed"/>
    <m/>
    <s v="Facility Integrity"/>
    <m/>
    <n v="82000"/>
    <m/>
    <n v="82000"/>
    <n v="82000"/>
    <n v="0"/>
    <s v="Green"/>
    <n v="82000"/>
    <m/>
    <n v="82000"/>
    <n v="0"/>
    <m/>
    <m/>
    <m/>
    <m/>
    <m/>
    <m/>
    <m/>
    <m/>
    <m/>
    <n v="82000"/>
    <n v="82000"/>
    <s v="No"/>
    <s v="Green"/>
    <d v="2023-08-01T00:00:00"/>
    <m/>
    <m/>
    <m/>
    <d v="2023-09-30T00:00:00"/>
    <m/>
    <m/>
    <m/>
    <m/>
    <m/>
    <m/>
    <m/>
    <m/>
    <m/>
    <m/>
    <m/>
    <m/>
    <x v="0"/>
    <m/>
    <m/>
    <n v="40000"/>
    <n v="42000"/>
    <m/>
    <m/>
    <m/>
    <m/>
    <m/>
    <m/>
    <m/>
    <m/>
    <s v="East"/>
    <s v="Pipelines and Terminals"/>
    <s v="Integrity"/>
    <m/>
    <s v="Roseton and Rensselaer"/>
    <s v="BETQO - BET ROSETON TERMINAL"/>
    <m/>
    <m/>
    <n v="0"/>
    <n v="82000"/>
    <m/>
    <m/>
    <m/>
    <s v="Aiken, Elaine"/>
    <m/>
    <m/>
    <m/>
    <n v="1"/>
    <n v="45051"/>
    <m/>
    <s v="Administrator, System"/>
    <s v="Independent"/>
    <s v="Aqua"/>
    <d v="2022-08-17T00:00:00"/>
  </r>
  <r>
    <s v="Roseton replace Red Dye Tank"/>
    <s v="Item"/>
    <s v="Candidate"/>
    <x v="1"/>
    <m/>
    <s v="Maintenance Framework"/>
    <m/>
    <s v="Yoder, Michael"/>
    <s v="East"/>
    <s v="1. Proposed"/>
    <m/>
    <s v="Tanks"/>
    <m/>
    <n v="50000"/>
    <m/>
    <n v="50000"/>
    <n v="50000"/>
    <n v="0"/>
    <s v="Green"/>
    <n v="50000"/>
    <m/>
    <n v="50000"/>
    <n v="0"/>
    <m/>
    <m/>
    <m/>
    <m/>
    <m/>
    <m/>
    <m/>
    <m/>
    <m/>
    <n v="50000"/>
    <n v="50000"/>
    <s v="No"/>
    <s v="Green"/>
    <d v="2023-08-01T00:00:00"/>
    <m/>
    <m/>
    <m/>
    <d v="2023-01-31T00:00:00"/>
    <m/>
    <m/>
    <m/>
    <m/>
    <m/>
    <m/>
    <m/>
    <m/>
    <m/>
    <m/>
    <m/>
    <m/>
    <x v="0"/>
    <m/>
    <n v="0"/>
    <n v="50000"/>
    <m/>
    <m/>
    <m/>
    <m/>
    <m/>
    <s v="5/1/23 - Preparing AFE for submission._x000d__x000a__x000d__x000a_1/9/23 - Moved forecast to July since work to be performed outside of heating oil season."/>
    <d v="2023-05-01T00:00:00"/>
    <s v="Sautter, Maureen"/>
    <m/>
    <s v="East"/>
    <s v="Pipelines and Terminals"/>
    <s v="Integrity"/>
    <m/>
    <s v="Roseton and Rensselaer"/>
    <s v="BETQO - BET ROSETON TERMINAL"/>
    <m/>
    <m/>
    <n v="0"/>
    <n v="50000"/>
    <m/>
    <m/>
    <m/>
    <s v="Stine, Carlton"/>
    <m/>
    <m/>
    <m/>
    <n v="1"/>
    <n v="44646"/>
    <m/>
    <s v="Guest, ProSight"/>
    <s v="Independent"/>
    <s v="Aqua"/>
    <d v="2022-08-17T00:00:00"/>
  </r>
  <r>
    <s v="Roseton Valve Pit and Pipeline Refurbishment FEED"/>
    <s v="Item"/>
    <s v="Open"/>
    <x v="1"/>
    <s v="BETQO00M2104"/>
    <s v="Maintenance Framework"/>
    <n v="1867140"/>
    <s v="Gebert, Clint"/>
    <s v="East"/>
    <s v="5. Deferred"/>
    <s v="Defined"/>
    <s v="Facility Integrity"/>
    <m/>
    <n v="30000"/>
    <m/>
    <n v="30000"/>
    <n v="30000"/>
    <n v="0"/>
    <s v="Green"/>
    <n v="30000"/>
    <m/>
    <n v="30000"/>
    <n v="0"/>
    <m/>
    <m/>
    <m/>
    <m/>
    <m/>
    <m/>
    <s v="Interim"/>
    <m/>
    <n v="732"/>
    <n v="30000"/>
    <n v="30732"/>
    <s v="No"/>
    <s v="Green"/>
    <d v="2021-07-01T00:00:00"/>
    <m/>
    <m/>
    <m/>
    <d v="2023-07-31T00:00:00"/>
    <m/>
    <m/>
    <m/>
    <m/>
    <m/>
    <m/>
    <m/>
    <m/>
    <m/>
    <m/>
    <m/>
    <m/>
    <x v="0"/>
    <m/>
    <n v="30000"/>
    <m/>
    <m/>
    <m/>
    <m/>
    <m/>
    <m/>
    <s v="5/3/2023-Working on planning the package for the railroad. 12/5/2022-Pulled in 2022, and relisted as a 2023 project.  The current 2023 forecast of 30K is just to do a plan.  _x000d__x000a_ 8/4/2021- Trying to figure out scope.  7/6/2021 - Scoping project out on Monday with asset team._x000d__x000a__x000d__x000a_8/2/21-CGG- project was scoped with Asset Team. Project intent is pipe corrosion not necessarily concrete vault work. Further discussions are needed as to constructability and cost implications for this project."/>
    <d v="2023-05-03T00:00:00"/>
    <s v="Sautter, Maureen"/>
    <m/>
    <s v="East"/>
    <s v="Pipelines and Terminals"/>
    <s v="Integrity"/>
    <m/>
    <s v="Roseton and Rensselaer"/>
    <s v="BETQO - BET ROSETON TERMINAL"/>
    <m/>
    <m/>
    <n v="0"/>
    <n v="30000"/>
    <m/>
    <m/>
    <m/>
    <s v="Aiken, Elaine"/>
    <s v="Tracey, Steve"/>
    <s v="N/A"/>
    <m/>
    <n v="1"/>
    <n v="25090"/>
    <m/>
    <s v="Guest, ProSight"/>
    <s v="Independent"/>
    <s v="Aqua"/>
    <d v="2017-08-21T00:00:00"/>
  </r>
  <r>
    <s v="RX751BO - DIG SHEETS (26) DOT-180 + (8) BPL-Other - Due 06-06-22"/>
    <s v="Item"/>
    <s v="Open"/>
    <x v="1"/>
    <s v="RX751BXM2201"/>
    <s v="Maintenance Framework"/>
    <n v="1946224"/>
    <s v="Gebert, Clint"/>
    <s v="East"/>
    <s v="6. Operational"/>
    <s v="Drawdown"/>
    <s v="Pipeline Digs"/>
    <n v="23000"/>
    <m/>
    <m/>
    <n v="23000.04"/>
    <n v="23000"/>
    <n v="0"/>
    <s v="Green"/>
    <m/>
    <m/>
    <m/>
    <n v="23000"/>
    <m/>
    <m/>
    <n v="3844000"/>
    <m/>
    <n v="1343000"/>
    <n v="5187000"/>
    <s v="Supplemental"/>
    <n v="5187000"/>
    <n v="5004267"/>
    <m/>
    <n v="5004267"/>
    <s v="No"/>
    <s v="Green"/>
    <d v="2022-02-01T00:00:00"/>
    <d v="2022-04-01T00:00:00"/>
    <d v="2022-04-01T00:00:00"/>
    <d v="2022-06-06T00:00:00"/>
    <d v="2022-08-31T00:00:00"/>
    <m/>
    <m/>
    <n v="17600"/>
    <n v="5167.5"/>
    <n v="232.54"/>
    <m/>
    <m/>
    <m/>
    <m/>
    <m/>
    <m/>
    <m/>
    <x v="0"/>
    <m/>
    <m/>
    <m/>
    <m/>
    <m/>
    <m/>
    <m/>
    <m/>
    <s v="3/7/2023 - Closed all PO's. However, was unable to close all the WO's ... 5 wouldn't let me due to 'Additional Data&quot; -- WOs 1947210, 212, 213,219,239_x000d__x000a__x000d__x000a__x000d__x000a_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
    <d v="2023-03-07T00:00:00"/>
    <s v="Sautter, Maureen"/>
    <m/>
    <s v="East"/>
    <s v="Pipelines and Terminals"/>
    <s v="Integrity"/>
    <m/>
    <s v="Auburn Pipeline"/>
    <s v="RX751BX - ROCHESTER JCT - BATAVIA STATIO"/>
    <m/>
    <n v="23000"/>
    <n v="0"/>
    <m/>
    <m/>
    <n v="4981267"/>
    <m/>
    <s v="Bartal, Nick"/>
    <s v="Bartal, Nick"/>
    <m/>
    <m/>
    <n v="1"/>
    <n v="42642"/>
    <m/>
    <s v="Guest, ProSight"/>
    <s v="Independent"/>
    <s v="Aqua"/>
    <d v="2021-12-21T00:00:00"/>
  </r>
  <r>
    <s v="RX751BO - Digs from 2022 GEO+MFL ILI"/>
    <s v="Item"/>
    <s v="Candidate"/>
    <x v="1"/>
    <m/>
    <s v="Maintenance Framework"/>
    <m/>
    <s v="Gebert, Clint"/>
    <s v="East"/>
    <s v="8. Canceled"/>
    <m/>
    <s v="Pipeline Digs"/>
    <m/>
    <n v="0"/>
    <m/>
    <n v="0"/>
    <n v="0"/>
    <n v="0"/>
    <s v="Green"/>
    <n v="617000"/>
    <m/>
    <n v="617000"/>
    <n v="-617000"/>
    <m/>
    <m/>
    <m/>
    <m/>
    <m/>
    <m/>
    <m/>
    <m/>
    <m/>
    <n v="0"/>
    <n v="0"/>
    <s v="No"/>
    <s v="Green"/>
    <m/>
    <m/>
    <m/>
    <m/>
    <d v="2023-08-31T00:00:00"/>
    <m/>
    <m/>
    <m/>
    <m/>
    <m/>
    <m/>
    <m/>
    <m/>
    <m/>
    <m/>
    <m/>
    <m/>
    <x v="0"/>
    <m/>
    <m/>
    <n v="0"/>
    <m/>
    <m/>
    <m/>
    <m/>
    <m/>
    <s v="3/3/23 - removed forecast and marked  as canceled. Work is being completed under other projects."/>
    <d v="2023-03-03T00:00:00"/>
    <m/>
    <m/>
    <s v="East"/>
    <s v="Pipelines and Terminals"/>
    <s v="Integrity"/>
    <m/>
    <s v="Auburn Pipeline"/>
    <s v="RX751BX - ROCHESTER JCT - BATAVIA STATIO"/>
    <m/>
    <m/>
    <n v="0"/>
    <n v="0"/>
    <m/>
    <m/>
    <m/>
    <s v="Bartal, Nick"/>
    <m/>
    <m/>
    <m/>
    <n v="1"/>
    <n v="42227"/>
    <m/>
    <s v="Guest, ProSight"/>
    <s v="Independent"/>
    <s v="Aqua"/>
    <d v="2021-09-28T00:00:00"/>
  </r>
  <r>
    <s v="RX751BO 2022 Onstream Final Report Digs"/>
    <s v="Item"/>
    <s v="Open"/>
    <x v="1"/>
    <s v="RX751BXM2301"/>
    <s v="Maintenance Framework"/>
    <n v="2075036"/>
    <s v="Gebert, Clint"/>
    <s v="East"/>
    <s v="3. Active"/>
    <s v="Drawdown"/>
    <s v="Pipeline Digs"/>
    <n v="3542231"/>
    <n v="980001"/>
    <m/>
    <n v="4522231.9400000004"/>
    <n v="3749881"/>
    <n v="772351"/>
    <s v="Red"/>
    <m/>
    <m/>
    <m/>
    <n v="4522232"/>
    <m/>
    <m/>
    <n v="3981477"/>
    <m/>
    <m/>
    <n v="3981477"/>
    <s v="Full"/>
    <n v="3981477"/>
    <n v="3542231"/>
    <n v="980001"/>
    <n v="4522232"/>
    <s v="Yes"/>
    <s v="Red"/>
    <d v="2023-01-01T00:00:00"/>
    <d v="2023-03-20T00:00:00"/>
    <d v="2023-03-20T00:00:00"/>
    <d v="2023-07-31T00:00:00"/>
    <d v="2023-12-31T00:00:00"/>
    <m/>
    <m/>
    <n v="121977.36"/>
    <n v="592632.42000000004"/>
    <n v="955270.38"/>
    <n v="719967.18"/>
    <n v="1152383.6000000001"/>
    <n v="550000"/>
    <n v="550000"/>
    <n v="602384"/>
    <s v="Red"/>
    <n v="0"/>
    <x v="0"/>
    <n v="550000"/>
    <n v="430000"/>
    <m/>
    <m/>
    <m/>
    <m/>
    <n v="1"/>
    <m/>
    <s v="6/5/2023-Expected finish for all sites is in July. _x000d__x000a_4/10/23 - repairing additional features at dig sites. 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
    <d v="2023-06-05T00:00:00"/>
    <s v="Sautter, Maureen"/>
    <m/>
    <s v="East"/>
    <s v="Pipelines and Terminals"/>
    <s v="Integrity"/>
    <m/>
    <s v="Auburn Pipeline"/>
    <s v="RX751BX - ROCHESTER JCT - BATAVIA STATIO"/>
    <m/>
    <n v="1669880"/>
    <n v="2422351"/>
    <n v="430000"/>
    <n v="1"/>
    <m/>
    <m/>
    <s v="Bartal, Nick"/>
    <s v="Bartal, Nick"/>
    <m/>
    <m/>
    <n v="1"/>
    <n v="46451"/>
    <m/>
    <s v="Meitzler, Antoinette"/>
    <s v="Independent"/>
    <s v="Aqua"/>
    <d v="2023-01-11T00:00:00"/>
  </r>
  <r>
    <s v="RX751BO Onstream DOT Immediate Digs"/>
    <s v="Item"/>
    <s v="Open"/>
    <x v="1"/>
    <s v="RX751BXM2204"/>
    <s v="Maintenance Framework"/>
    <n v="2022744"/>
    <s v="Gebert, Clint"/>
    <s v="East"/>
    <s v="6. Operational"/>
    <s v="Drawdown"/>
    <s v="Pipeline Digs"/>
    <n v="208985"/>
    <m/>
    <m/>
    <n v="208984.87"/>
    <n v="203091"/>
    <n v="5894"/>
    <s v="Yellow"/>
    <m/>
    <m/>
    <m/>
    <n v="208985"/>
    <m/>
    <m/>
    <n v="1867000"/>
    <m/>
    <m/>
    <n v="1867000"/>
    <s v="Full"/>
    <n v="1867000"/>
    <n v="1217688"/>
    <m/>
    <n v="1217688"/>
    <s v="No"/>
    <s v="Green"/>
    <d v="2022-09-01T00:00:00"/>
    <d v="2022-12-11T00:00:00"/>
    <d v="2022-12-11T00:00:00"/>
    <d v="2022-12-31T00:00:00"/>
    <d v="2022-12-31T00:00:00"/>
    <m/>
    <m/>
    <n v="187268.78"/>
    <n v="15140.8"/>
    <n v="681.34"/>
    <m/>
    <n v="5893.95"/>
    <m/>
    <m/>
    <n v="5894"/>
    <s v="Red"/>
    <m/>
    <x v="0"/>
    <m/>
    <m/>
    <m/>
    <m/>
    <m/>
    <m/>
    <m/>
    <m/>
    <s v="3/7/2023 - Closed POs, but was unable to close 1 WO (need more data on APPURTEN for  WO 2023095 -- F-0109613 ), I sclosed the others.  MCS_x000d__x000a__x000d__x000a__x000d__x000a_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_x000a_10/24/22-CGG-Forecast updated to reflect a 2 crew approach."/>
    <d v="2023-03-07T00:00:00"/>
    <s v="Sautter, Maureen"/>
    <m/>
    <s v="East"/>
    <s v="Pipelines and Terminals"/>
    <s v="Integrity"/>
    <m/>
    <s v="Auburn Pipeline"/>
    <s v="RX751BX - ROCHESTER JCT - BATAVIA STATIO"/>
    <m/>
    <n v="203091"/>
    <n v="5894"/>
    <m/>
    <m/>
    <n v="1008703"/>
    <m/>
    <s v="Bartal, Nick"/>
    <s v="Bartal, Nick"/>
    <m/>
    <m/>
    <n v="1"/>
    <n v="45854"/>
    <m/>
    <s v="Perry, Betty"/>
    <s v="Independent"/>
    <s v="Aqua"/>
    <d v="2022-09-16T00:00:00"/>
  </r>
  <r>
    <s v="RX751BO Purge and Multiple Cut Out Sites"/>
    <s v="Item"/>
    <s v="Open"/>
    <x v="1"/>
    <s v="RX751BXM2202"/>
    <s v="Project Framework"/>
    <n v="1946223"/>
    <s v="Gebert, Clint"/>
    <s v="East"/>
    <s v="7. Closed"/>
    <s v="Defined"/>
    <s v="Pipeline Digs"/>
    <n v="22906"/>
    <m/>
    <m/>
    <n v="22906.41"/>
    <n v="10615"/>
    <n v="12292"/>
    <s v="Red"/>
    <m/>
    <m/>
    <m/>
    <n v="22906"/>
    <m/>
    <m/>
    <n v="3090000"/>
    <m/>
    <n v="200000"/>
    <n v="3290000"/>
    <s v="Supplemental"/>
    <n v="3290000"/>
    <n v="3276823"/>
    <m/>
    <n v="3276823"/>
    <s v="No"/>
    <s v="Green"/>
    <d v="2022-02-01T00:00:00"/>
    <d v="2022-08-12T00:00:00"/>
    <d v="2022-08-12T00:00:00"/>
    <d v="2022-12-31T00:00:00"/>
    <d v="2022-11-30T00:00:00"/>
    <m/>
    <m/>
    <n v="7742.22"/>
    <n v="2748.98"/>
    <n v="123.7"/>
    <n v="11403"/>
    <n v="888.51"/>
    <m/>
    <m/>
    <n v="889"/>
    <s v="Red"/>
    <m/>
    <x v="0"/>
    <m/>
    <m/>
    <m/>
    <m/>
    <m/>
    <m/>
    <m/>
    <m/>
    <s v="5/16/2023-Closed WO/PO, all POs now closed and WOs sclosed. Setting OPPM status to 'Closed'.  MCS._x000d__x000a__x000d__x000a__x000d__x000a_5/3/2023-Variance due to Rotork actuator ordered last year that just came in. 3/3/2023 -Supplemental submitted.  Closed all POs except the untapped Tech Components OP-237728 $10,579 Rotork (requisitioner Marc Talomie) that was made on Jan 5. (ask Clint?)._x000d__x000a__x000d__x000a__x000d__x000a_2/3/2023-can close, project is complete and invoiced._x000d__x000a__x000d__x000a__x000d__x000a_ 1/5/2023 - Trailing invoices for matting and rental invoices (trench boxes, etc). _x000d__x000a__x000d__x000a__x000d__x000a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
    <d v="2023-05-16T00:00:00"/>
    <s v="Sautter, Maureen"/>
    <m/>
    <s v="East"/>
    <s v="Pipelines and Terminals"/>
    <s v="Integrity"/>
    <m/>
    <s v="Auburn Pipeline"/>
    <s v="RX751BX - ROCHESTER JCT - BATAVIA STATIO"/>
    <m/>
    <n v="10615"/>
    <n v="12292"/>
    <m/>
    <m/>
    <n v="3253917"/>
    <m/>
    <s v="Bartal, Nick"/>
    <s v="Tracey, Steve"/>
    <m/>
    <m/>
    <n v="1"/>
    <n v="41810"/>
    <m/>
    <s v="Bartal, Nick"/>
    <s v="Independent"/>
    <s v="Aqua"/>
    <d v="2021-08-20T00:00:00"/>
  </r>
  <r>
    <s v="RX751BXEP233913 Exposure Remediation"/>
    <s v="Item"/>
    <s v="Open"/>
    <x v="1"/>
    <s v="RX751BXM2203"/>
    <s v="Project Framework"/>
    <n v="1989742"/>
    <s v="Gebert, Clint"/>
    <s v="East"/>
    <s v="2. Pending AFE"/>
    <s v="Defined"/>
    <s v="Exposure Remediation"/>
    <n v="5397"/>
    <n v="3500000"/>
    <m/>
    <n v="3505396.74"/>
    <n v="750035"/>
    <n v="2755362"/>
    <s v="Red"/>
    <m/>
    <m/>
    <m/>
    <n v="3505397"/>
    <m/>
    <m/>
    <n v="3547873"/>
    <m/>
    <m/>
    <m/>
    <s v="Full"/>
    <n v="3547873"/>
    <n v="19931"/>
    <n v="3500000"/>
    <n v="3519931"/>
    <s v="No"/>
    <s v="Green"/>
    <d v="2022-11-01T00:00:00"/>
    <m/>
    <m/>
    <d v="2023-12-31T00:00:00"/>
    <d v="2023-04-30T00:00:00"/>
    <m/>
    <m/>
    <m/>
    <m/>
    <n v="34.5"/>
    <n v="69.62"/>
    <n v="5292.62"/>
    <m/>
    <m/>
    <n v="5293"/>
    <s v="Red"/>
    <m/>
    <x v="0"/>
    <n v="100000"/>
    <n v="300000"/>
    <n v="600000"/>
    <n v="1250000"/>
    <n v="1250000"/>
    <m/>
    <m/>
    <m/>
    <s v="6/8/23-CGG-forecast adjusted to include 2500 ft pipe replacement, 2 MLBV removals, and Oatka Creek Exposure. 6/5/2023-Will start and end late summer/early fall.  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_x000a__x000d__x000a__x000d__x000a_3/3/2022 - Permit submission currently being drafted.  Timelines will  be determined based on permit requirements.  The soonest will be summer or fall.  _x000d__x000a__x000d__x000a_8/24/21 - To be cutout during RX751 purge instead of in stream repair. Reassigned to Clint Gebert."/>
    <d v="2023-06-08T00:00:00"/>
    <s v="Sautter, Maureen"/>
    <m/>
    <s v="East"/>
    <s v="Pipelines and Terminals"/>
    <s v="Integrity"/>
    <m/>
    <s v="Auburn Pipeline"/>
    <s v="RX751BX - ROCHESTER JCT - BATAVIA STATIO"/>
    <m/>
    <n v="35"/>
    <n v="105362"/>
    <n v="2150000"/>
    <n v="1250000"/>
    <n v="14535"/>
    <m/>
    <s v="Hurley, Brian"/>
    <s v="Shook, Mark B."/>
    <m/>
    <m/>
    <n v="1"/>
    <n v="41164"/>
    <m/>
    <s v="Administrator, System"/>
    <s v="Independent"/>
    <s v="Aqua"/>
    <d v="2021-08-09T00:00:00"/>
  </r>
  <r>
    <s v="Sinking Spring Gate Installation Controls"/>
    <s v="Item"/>
    <s v="Open"/>
    <x v="1"/>
    <m/>
    <s v="Maintenance Framework"/>
    <m/>
    <s v="Pepe, David"/>
    <s v="East"/>
    <s v="1. Proposed"/>
    <m/>
    <s v="East"/>
    <m/>
    <n v="25000"/>
    <m/>
    <n v="25000"/>
    <n v="25000"/>
    <n v="0"/>
    <s v="Green"/>
    <n v="25000"/>
    <m/>
    <n v="25000"/>
    <n v="0"/>
    <m/>
    <m/>
    <m/>
    <m/>
    <m/>
    <m/>
    <m/>
    <m/>
    <m/>
    <n v="25000"/>
    <n v="25000"/>
    <s v="No"/>
    <s v="Green"/>
    <d v="2023-09-01T00:00:00"/>
    <m/>
    <m/>
    <m/>
    <d v="2023-09-30T00:00:00"/>
    <m/>
    <m/>
    <m/>
    <m/>
    <m/>
    <m/>
    <m/>
    <m/>
    <m/>
    <m/>
    <m/>
    <m/>
    <x v="0"/>
    <m/>
    <m/>
    <m/>
    <n v="25000"/>
    <m/>
    <m/>
    <m/>
    <m/>
    <s v="6/1/2023 DJP - waiting on quotes before submitting the AFE_x000d__x000a_5/10/2023 DJP met with IT and vendor to discuss the deliverables.  IT will identify the network requirements and the vendor will provide a quote for the equipment and installation._x000d__x000a_4/21/2023 DJP - requested information from security team."/>
    <d v="2023-06-01T00:00:00"/>
    <m/>
    <m/>
    <s v="East"/>
    <s v="Pipelines and Terminals"/>
    <s v="Operating Infrastructure"/>
    <m/>
    <s v="Mechanicsburg"/>
    <s v="SN - SINKING SPRING TERMINAL"/>
    <m/>
    <m/>
    <n v="0"/>
    <n v="25000"/>
    <m/>
    <m/>
    <m/>
    <s v="Orischak, Bob"/>
    <m/>
    <m/>
    <m/>
    <n v="1"/>
    <n v="24580"/>
    <m/>
    <s v="Administrator, System"/>
    <s v="Independent"/>
    <s v="Aqua"/>
    <d v="2017-07-27T00:00:00"/>
  </r>
  <r>
    <s v="Sinking Spring PD Meter Replacement"/>
    <s v="Item"/>
    <s v="Open"/>
    <x v="1"/>
    <s v="SN00000M2002"/>
    <s v="Exempt"/>
    <n v="1743980"/>
    <s v="Pepe, David"/>
    <s v="East"/>
    <s v="5. Deferred"/>
    <s v="Defined"/>
    <s v="Measurement &amp; Quality Control"/>
    <n v="29325"/>
    <m/>
    <m/>
    <n v="29325"/>
    <n v="22713"/>
    <n v="6612"/>
    <s v="Red"/>
    <m/>
    <m/>
    <m/>
    <n v="29325"/>
    <m/>
    <m/>
    <n v="131000"/>
    <n v="323000"/>
    <m/>
    <n v="454000"/>
    <s v="Phase"/>
    <n v="2048789"/>
    <n v="759509"/>
    <n v="1350000"/>
    <n v="2109509"/>
    <s v="No"/>
    <s v="Green"/>
    <d v="2020-08-01T00:00:00"/>
    <d v="2020-08-10T00:00:00"/>
    <d v="2020-08-10T00:00:00"/>
    <d v="2021-12-30T00:00:00"/>
    <d v="2023-08-31T00:00:00"/>
    <m/>
    <m/>
    <n v="12349.34"/>
    <n v="5124.72"/>
    <n v="5238.84"/>
    <n v="5500.57"/>
    <n v="1111.53"/>
    <m/>
    <m/>
    <n v="1112"/>
    <s v="Red"/>
    <m/>
    <x v="0"/>
    <m/>
    <m/>
    <m/>
    <m/>
    <m/>
    <m/>
    <m/>
    <m/>
    <s v="5/16/2023 DJP - Project Delayed until next year and AFE will have to be reinitiated.  Forecast for 2023 removed and only minor spends remain to be invoiced.  All forecast moved to 2024._x000d__x000a_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quot;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
    <d v="2023-05-16T00:00:00"/>
    <s v="Sautter, Maureen"/>
    <m/>
    <s v="East"/>
    <s v="Pipelines and Terminals"/>
    <s v="Operating Infrastructure"/>
    <m/>
    <s v="Mechanicsburg"/>
    <s v="SN - SINKING SPRING TERMINAL"/>
    <m/>
    <n v="22713"/>
    <n v="6612"/>
    <m/>
    <m/>
    <n v="630914"/>
    <n v="1350000"/>
    <s v="Portner, Sigourney"/>
    <s v="Hopkins, Christa"/>
    <s v="N/A"/>
    <m/>
    <n v="1"/>
    <n v="21001"/>
    <m/>
    <s v="Guest, ProSight"/>
    <s v="Independent"/>
    <s v="Aqua"/>
    <d v="2016-09-05T00:00:00"/>
  </r>
  <r>
    <s v="South Portland Vacuum Breaker Rebuild 2022"/>
    <s v="Item"/>
    <s v="Open"/>
    <x v="0"/>
    <s v="PM755HWE2206"/>
    <s v="Maintenance Framework"/>
    <n v="2022161"/>
    <s v="Orischak, Bob"/>
    <s v="East"/>
    <s v="7. Closed"/>
    <s v="Drawdown"/>
    <s v="East"/>
    <n v="-1250"/>
    <m/>
    <m/>
    <n v="-1250"/>
    <n v="-1250"/>
    <n v="0"/>
    <s v="Green"/>
    <m/>
    <m/>
    <m/>
    <n v="-1250"/>
    <m/>
    <m/>
    <n v="22500"/>
    <m/>
    <m/>
    <n v="22500"/>
    <s v="Full"/>
    <n v="22500"/>
    <n v="21250"/>
    <m/>
    <n v="21250"/>
    <s v="No"/>
    <s v="Green"/>
    <d v="2022-12-01T00:00:00"/>
    <d v="2022-09-27T00:00:00"/>
    <d v="2022-09-27T00:00:00"/>
    <d v="2022-12-31T00:00:00"/>
    <d v="2022-12-31T00:00:00"/>
    <m/>
    <m/>
    <n v="0"/>
    <n v="-1250"/>
    <m/>
    <m/>
    <m/>
    <m/>
    <m/>
    <m/>
    <m/>
    <m/>
    <x v="0"/>
    <m/>
    <m/>
    <m/>
    <m/>
    <m/>
    <m/>
    <m/>
    <m/>
    <s v="3/7/2023 - Closed WO/PO (closed the WO which was mapped to the project, which was 2023760).  Set OPPM status to 'Closed'. MCS_x000d__x000a__x000d__x000a__x000d__x000a_2/22/23 RLO Ready to close. _x000d__x000a_01/03/2023 RLO Can be accrued. Work has been completed. _x000d__x000a_12/1/22 RLO to be spent this month_x000d__x000a_11/2/2022 RLO Should be ready in December_x000d__x000a_10/3/22 RLO Proj was not approved due to issue with JV confusion. Hoping to have this done by EOY. _x000d__x000a_9/12/2022 - RLO Project just approved. Will need to be sent out to rebuild 6wks."/>
    <d v="2023-03-07T00:00:00"/>
    <s v="Sautter, Maureen"/>
    <m/>
    <s v="East"/>
    <s v="Pipelines and Terminals"/>
    <s v="Station/Terminal"/>
    <m/>
    <s v="Maine"/>
    <s v="PM755HW - S PORTLAND TERM - HALLOWELL"/>
    <m/>
    <n v="-1250"/>
    <n v="0"/>
    <m/>
    <m/>
    <n v="22500"/>
    <m/>
    <s v="Orischak, Bob"/>
    <s v="Wing, Stephen W."/>
    <s v="N/A"/>
    <m/>
    <n v="1"/>
    <n v="45776"/>
    <m/>
    <s v="Orischak, Bob"/>
    <s v="Independent"/>
    <s v="Aqua"/>
    <d v="2022-09-09T00:00:00"/>
  </r>
  <r>
    <s v="Springfield Terminal Air Compressor Replacement"/>
    <s v="Item"/>
    <s v="Open"/>
    <x v="1"/>
    <s v="BETXS00M2201"/>
    <s v="Maintenance Framework"/>
    <n v="2052898"/>
    <s v="Orischak, Bob"/>
    <s v="East"/>
    <s v="7. Closed"/>
    <s v="Drawdown"/>
    <s v="East"/>
    <n v="33981"/>
    <m/>
    <m/>
    <n v="33981.03"/>
    <n v="30034"/>
    <n v="3947"/>
    <s v="Red"/>
    <m/>
    <m/>
    <m/>
    <n v="33981"/>
    <m/>
    <m/>
    <n v="32000"/>
    <m/>
    <m/>
    <n v="32000"/>
    <s v="Full"/>
    <n v="32000"/>
    <n v="33981"/>
    <m/>
    <n v="33981"/>
    <s v="No"/>
    <s v="Green"/>
    <d v="2023-03-01T00:00:00"/>
    <d v="2022-12-16T00:00:00"/>
    <d v="2022-12-16T00:00:00"/>
    <d v="2023-01-31T00:00:00"/>
    <d v="2023-04-12T00:00:00"/>
    <m/>
    <m/>
    <m/>
    <m/>
    <n v="30033.77"/>
    <n v="1495.05"/>
    <n v="2452.21"/>
    <m/>
    <m/>
    <n v="2452"/>
    <s v="Red"/>
    <m/>
    <x v="0"/>
    <m/>
    <m/>
    <m/>
    <m/>
    <m/>
    <m/>
    <m/>
    <m/>
    <s v="6/1/2023 - Closed WO/PO, and set OPPM project status to 'Closed'. MCS_x000d__x000a__x000d__x000a__x000d__x000a_6/1/23 RLO - Project is complete and ready to close_x000d__x000a_4/25/2023 - Wanting to close, but will hold up because invoice IN000066829  OP-237451 has been snagged for a month due to $350 receipting challenges.MS_x000d__x000a__x000d__x000a__x000d__x000a_4/3/23 RLO - Project is complete and ready to close. _x000d__x000a_1/31/2023 RLO - Air compressor has been delayed and may not come in for 45 more days. _x000d__x000a_1/3/2023 RLO - Project just approved at end of December. Work expected to be complete by end of January"/>
    <d v="2023-06-01T00:00:00"/>
    <s v="Sautter, Maureen"/>
    <m/>
    <s v="East"/>
    <s v="Pipelines and Terminals"/>
    <s v="Operating Infrastructure"/>
    <m/>
    <s v="Jet Lines"/>
    <s v="BETXS - BET SPRINGFIELD TERMINAL"/>
    <m/>
    <n v="30034"/>
    <n v="3947"/>
    <m/>
    <m/>
    <m/>
    <m/>
    <s v="Orischak, Bob"/>
    <s v="Wing, Stephen W."/>
    <m/>
    <m/>
    <n v="1"/>
    <n v="46343"/>
    <m/>
    <s v="Orischak, Bob"/>
    <s v="Independent"/>
    <s v="Aqua"/>
    <d v="2022-12-09T00:00:00"/>
  </r>
  <r>
    <s v="St Lucia  (BSLQL) Tank 1030 Substitution Project"/>
    <s v="Item"/>
    <s v="Open"/>
    <x v="1"/>
    <s v="BSLQL00M2304"/>
    <s v="Maintenance Framework"/>
    <n v="2096479"/>
    <s v="Campbell, Jamie"/>
    <s v="East"/>
    <s v="6. Operational"/>
    <s v="Defined"/>
    <s v="Tanks"/>
    <n v="85366"/>
    <n v="-69806"/>
    <m/>
    <n v="15560.39"/>
    <n v="17775"/>
    <n v="-2215"/>
    <s v="Red"/>
    <n v="15000"/>
    <m/>
    <n v="15000"/>
    <n v="560"/>
    <m/>
    <m/>
    <n v="17775"/>
    <m/>
    <m/>
    <n v="17775"/>
    <s v="Full"/>
    <n v="17775"/>
    <n v="85366"/>
    <n v="-69806"/>
    <n v="15560"/>
    <s v="No"/>
    <s v="Green"/>
    <d v="2023-04-01T00:00:00"/>
    <d v="2023-03-29T00:00:00"/>
    <d v="2023-03-29T00:00:00"/>
    <d v="2023-04-30T00:00:00"/>
    <d v="2023-04-19T00:00:00"/>
    <m/>
    <m/>
    <m/>
    <m/>
    <m/>
    <n v="16999.98"/>
    <n v="68366.41"/>
    <n v="0"/>
    <n v="0"/>
    <n v="68366"/>
    <s v="Red"/>
    <m/>
    <x v="1"/>
    <n v="-69806"/>
    <m/>
    <m/>
    <m/>
    <m/>
    <m/>
    <m/>
    <m/>
    <s v="5/31/2023 - Charges was place on wrong project. Reclass to be submitted to reverse charges. _x000d__x000a__x000d__x000a__x000d__x000a_05/01/2023 - Project ready to close._x000d__x000a_4/3/2023 - Tank and piping modification are currently in progress to transfer product out of tank 1030."/>
    <d v="2023-06-01T00:00:00"/>
    <s v="Coverley, Colleen"/>
    <m/>
    <s v="East"/>
    <s v="Pipelines and Terminals"/>
    <s v="Integrity"/>
    <m/>
    <s v="St. Lucia Maintenance"/>
    <s v="BSLQL - BUCKEYE ST. LUCIA LIMITED"/>
    <m/>
    <m/>
    <n v="15560"/>
    <m/>
    <m/>
    <m/>
    <m/>
    <s v="Stine, Carlton"/>
    <s v="Stine, Carlton"/>
    <m/>
    <m/>
    <n v="1"/>
    <n v="44304"/>
    <m/>
    <s v="Stine, Carlton"/>
    <s v="Independent"/>
    <s v="Aqua"/>
    <d v="2022-07-28T00:00:00"/>
  </r>
  <r>
    <s v="St Lucia - Dry Cargo Dock - Concrete structural repairs"/>
    <s v="Item"/>
    <s v="Open"/>
    <x v="1"/>
    <s v="BSLQL00M2202"/>
    <s v="Maintenance Framework"/>
    <n v="1915386"/>
    <s v="Hernandez, Andres"/>
    <s v="East"/>
    <s v="7. Closed"/>
    <s v="Defined"/>
    <s v="Marine"/>
    <n v="2541"/>
    <m/>
    <m/>
    <n v="2540.84"/>
    <n v="2541"/>
    <n v="0"/>
    <s v="Green"/>
    <m/>
    <m/>
    <m/>
    <n v="2541"/>
    <m/>
    <m/>
    <n v="607000"/>
    <m/>
    <m/>
    <n v="607000"/>
    <s v="Phase"/>
    <n v="607000"/>
    <n v="633687"/>
    <m/>
    <n v="633687"/>
    <s v="No"/>
    <s v="Green"/>
    <d v="2022-02-01T00:00:00"/>
    <d v="2021-12-02T00:00:00"/>
    <d v="2021-12-02T00:00:00"/>
    <d v="2022-09-28T00:00:00"/>
    <d v="2022-12-22T00:00:00"/>
    <m/>
    <m/>
    <n v="2431.4299999999998"/>
    <n v="109.41"/>
    <m/>
    <m/>
    <m/>
    <m/>
    <m/>
    <m/>
    <m/>
    <m/>
    <x v="0"/>
    <m/>
    <m/>
    <m/>
    <m/>
    <m/>
    <m/>
    <m/>
    <m/>
    <s v="03/28/2023 - Project closed out._x000d__x000a_03/03/2023 - This project is ready to close._x000d__x000a_26/11/22: Work commenced on the South side pier structure. Completion set for December._x000d__x000a__x000d__x000a__x000d__x000a_10/10/22 KB: Forecast updated per O. Wildgoose._x000d__x000a__x000d__x000a__x000d__x000a_09-10-22: Delays continue as berthing activities have increased. One side of the pier is now operational. finishing touches still aim to be completed end of December 2022._x000d__x000a__x000d__x000a_7-7-22 The project is rescheduled to continue in September due to dock operations AH_x000d__x000a__x000d__x000a_6-8-22  Project ongoing, fabrication depends from dock availability. AH_x000d__x000a__x000d__x000a_5/4/22 - Favorable scheduling allowed more work than previously expected._x000d__x000a__x000d__x000a_4/12/22 - Weather and tide delayed work, pushed into Q2. DC"/>
    <d v="2023-03-28T00:00:00"/>
    <s v="Coverley, Colleen"/>
    <m/>
    <s v="East"/>
    <s v="Pipelines and Terminals"/>
    <s v="Operating Infrastructure"/>
    <m/>
    <s v="St. Lucia Maintenance"/>
    <s v="BSLQL - BUCKEYE ST. LUCIA LIMITED"/>
    <m/>
    <n v="2541"/>
    <n v="0"/>
    <m/>
    <m/>
    <n v="631146"/>
    <m/>
    <s v="Spari, Markella"/>
    <s v="Mirandi, Angela"/>
    <m/>
    <m/>
    <n v="1"/>
    <n v="41942"/>
    <m/>
    <s v="Administrator, System"/>
    <s v="Independent"/>
    <s v="Aqua"/>
    <d v="2021-08-23T00:00:00"/>
  </r>
  <r>
    <s v="St Lucia (BSLQL) Tank 1013 OOS Corrosion Inspection and Refurb"/>
    <s v="Item"/>
    <s v="Open"/>
    <x v="1"/>
    <s v="BSLQL00M2206"/>
    <s v="Maintenance Framework"/>
    <n v="1915763"/>
    <s v="Campbell, Jamie"/>
    <s v="East"/>
    <s v="3. Active"/>
    <s v="Defined"/>
    <s v="Tanks"/>
    <n v="532017"/>
    <n v="-35000"/>
    <m/>
    <n v="497016.82"/>
    <n v="524356"/>
    <n v="-27339"/>
    <s v="Yellow"/>
    <m/>
    <m/>
    <m/>
    <n v="497017"/>
    <m/>
    <m/>
    <n v="319000"/>
    <n v="882000"/>
    <m/>
    <n v="1201000"/>
    <s v="Full"/>
    <n v="1201000"/>
    <n v="1307660"/>
    <n v="-35000"/>
    <n v="1272660"/>
    <s v="No"/>
    <s v="Green"/>
    <d v="2022-04-01T00:00:00"/>
    <d v="2021-12-08T00:00:00"/>
    <d v="2021-12-08T00:00:00"/>
    <d v="2022-06-30T00:00:00"/>
    <d v="2023-06-15T00:00:00"/>
    <m/>
    <m/>
    <n v="127268.97"/>
    <n v="133718.49"/>
    <n v="208733.64"/>
    <n v="55830.720000000001"/>
    <n v="6465"/>
    <n v="-33468"/>
    <n v="-33468"/>
    <n v="39933"/>
    <s v="Red"/>
    <n v="0"/>
    <x v="1"/>
    <n v="-35000"/>
    <m/>
    <m/>
    <m/>
    <m/>
    <m/>
    <m/>
    <m/>
    <s v="06/05/2023 - $35,918.64 of combined work posted in May was completed on Tank 1030 and not Tank 1013. Reclass forecasted for June posting._x000d__x000a_5/1/2023 -Tank pontoons repairs are completed, Tank gauge pole expected on island May 12, 2023.  Reclass forecasted for posting May after project deep dive completed._x000d__x000a__x000d__x000a__x000d__x000a_4/4/2023 Tank EFR pontoon repairs are 90% completed after the arrival of steel plates mid-March. still waiting the arrival of the radar gauge pole for installation. _x000d__x000a_3/8/23 Large forecast amounts are a result of the progression if the tank repairs. _x000d__x000a_03/02/2023 - Tank bottom repairs in completed, EFR repairs are 50% completed. Tank coating ordered and scheduled delivery to site end of March 2023.   Project is slightly ahead of schedule in February 2023. _x000d__x000a__x000d__x000a_2/3/2023 - Tampa Tank delivered all material to terminal January 28, 2023. Crew arrived Feb 1, 2023, Bottom repairs are in  progress. Acrrual for Tampa Tank completed in amount of $120k due to invoice arriving late. Materials arrived early._x000d__x000a__x000d__x000a__x000d__x000a_1/9/2023 - Materials for the repairs have been fabricated and schedule to arrive terminal 1/20/2023. Crew is schedule to arrive onsite the week of 1/23/2023._x000d__x000a__x000d__x000a__x000d__x000a_12/4/2022 AFE approvals completed and tank mechanical repairs awarded to Tampa Tank. Mechanical repairs are schedule to begin January 3, 2023. Tampa is currently procuring material for delivery. _x000d__x000a__x000d__x000a__x000d__x000a_10/4/2022 Contractor's bids received, waiting on Management and Commercial is deciding to proceed or defer the tank. _x000d__x000a__x000d__x000a__x000d__x000a_10/4/2022  Tank bottom inspection is completed, scope of work developed and RFP send to contractors. Tank EFR and Bottom requires extensive patching, along with several other repairs required of the EFR. _x000d__x000a__x000d__x000a_9/11/22-CES-Variance appears to be missed forecast of Island Freight and Sandblast grit from Sherwin Williams. Tank is progressing as planned but had a one month delay to removal of existing tank internal liner. 9/5/2022  Tank bottom inspection blast is completed. Tank inspectors arecurrently inside the tank scanning the bottom. _x000d__x000a__x000d__x000a__x000d__x000a__x000d__x000a_8/1/2022 Tank bottom coating removal is 65% completed. Process is slow due shipmentof abrasive material arriving late. _x000d__x000a__x000d__x000a__x000d__x000a_7/4/2022 The tank bottom coating is in progress of being removed by the local coating team. The process is slow due the small crewonsite and the extreme weather that the island had experience during June. _x000d__x000a__x000d__x000a_Variance due to additional purchase of material based on condition of tank bottom._x000d__x000a__x000d__x000a_6/9/2022 HMT start the OOS inspection but advise that the tank bottom coating need tobe removed to complete scanning. Blasting crew is mobilizing at the tank on 6/10/2022. _x000d__x000a_HMT also highlighted serious issues with Tank pontoons. _x000d__x000a__x000d__x000a__x000d__x000a_6/01/2022 - Tank cleaning is 90% completed. HMT is scheduleto began OOS API 653Inspections on June 8, 2022._x000d__x000a__x000d__x000a__x000d__x000a_4/30/22 - Tank cleaning is currently in progress. The forecast spend was under in April, due to tank having to be prep before the tank cleaning could begin. _x000d__x000a_4/1/2022 - Tank will be removedfrom service on March 6, for cleaning _x000d__x000a__x000d__x000a__x000d__x000a_2/1/2022 - Operational date moved to September 2022 BL"/>
    <d v="2023-06-05T00:00:00"/>
    <s v="Coverley, Colleen"/>
    <m/>
    <s v="East"/>
    <s v="Pipelines and Terminals"/>
    <s v="Integrity"/>
    <m/>
    <s v="St. Lucia Maintenance"/>
    <s v="BSLQL - BUCKEYE ST. LUCIA LIMITED"/>
    <m/>
    <n v="469721"/>
    <n v="27296"/>
    <m/>
    <m/>
    <n v="775643"/>
    <m/>
    <s v="Stine, Carlton"/>
    <s v="Stine, Carlton"/>
    <m/>
    <m/>
    <n v="1"/>
    <n v="41334"/>
    <m/>
    <s v="Administrator, System"/>
    <s v="Independent"/>
    <s v="Aqua"/>
    <d v="2021-08-09T00:00:00"/>
  </r>
  <r>
    <s v="St Lucia 2020 Jet Rodder Sewer Cleaning Pump"/>
    <s v="Item"/>
    <s v="Open"/>
    <x v="1"/>
    <s v="BSLQL00M2210"/>
    <s v="Maintenance Framework"/>
    <n v="2045710"/>
    <s v="Wildgoose, Oneil"/>
    <s v="East"/>
    <s v="7. Closed"/>
    <s v="Defined"/>
    <s v="East"/>
    <m/>
    <m/>
    <m/>
    <n v="0"/>
    <m/>
    <n v="0"/>
    <s v="Green"/>
    <n v="55000"/>
    <m/>
    <n v="55000"/>
    <n v="-55000"/>
    <m/>
    <m/>
    <n v="64000"/>
    <m/>
    <m/>
    <n v="64000"/>
    <s v="Full"/>
    <n v="64000"/>
    <n v="69223"/>
    <m/>
    <n v="69223"/>
    <s v="No"/>
    <s v="Green"/>
    <d v="2022-11-01T00:00:00"/>
    <d v="2022-11-22T00:00:00"/>
    <d v="2022-11-22T00:00:00"/>
    <d v="2022-12-31T00:00:00"/>
    <d v="2022-12-31T00:00:00"/>
    <m/>
    <m/>
    <m/>
    <m/>
    <m/>
    <m/>
    <m/>
    <m/>
    <m/>
    <m/>
    <m/>
    <m/>
    <x v="0"/>
    <m/>
    <m/>
    <m/>
    <m/>
    <m/>
    <m/>
    <m/>
    <m/>
    <s v="04/03/2023 - Jet Rodder has been shipped expected to be on island first week in April._x000d__x000a_03/03/2023 - Delivery of the Jet Rodder expected April/May of 2023._x000d__x000a_2/10/2023 - Still awaiting Jed rodder delivery_x000d__x000a_2/3/2023 - All project cost are in and project is operational._x000d__x000a_12/07/22- Jett Roder has been purchased from the manufacture."/>
    <d v="2023-04-03T00:00:00"/>
    <s v="Coverley, Colleen"/>
    <m/>
    <s v="East"/>
    <s v="Pipelines and Terminals"/>
    <s v="Operating Infrastructure"/>
    <m/>
    <s v="St. Lucia Maintenance"/>
    <s v="BSLQL - BUCKEYE ST. LUCIA LIMITED"/>
    <m/>
    <m/>
    <n v="0"/>
    <m/>
    <m/>
    <n v="69223"/>
    <m/>
    <s v="Orischak, Bob"/>
    <s v="Orischak, Bob"/>
    <m/>
    <m/>
    <n v="1"/>
    <n v="34700"/>
    <m/>
    <s v="Guest, ProSight"/>
    <s v="Independent"/>
    <s v="Aqua"/>
    <d v="2019-08-29T00:00:00"/>
  </r>
  <r>
    <s v="ST LUCIA 2022 PURCHASE OF A SIDE BY SIDE VEHICLE"/>
    <s v="Item"/>
    <s v="Open"/>
    <x v="1"/>
    <s v="BSLQL00M2209"/>
    <s v="Maintenance Framework"/>
    <n v="2045712"/>
    <s v="Wildgoose, Oneil"/>
    <s v="East"/>
    <s v="7. Closed"/>
    <s v="Defined"/>
    <s v="East"/>
    <m/>
    <m/>
    <m/>
    <n v="0"/>
    <m/>
    <n v="0"/>
    <s v="Green"/>
    <n v="30000"/>
    <m/>
    <n v="30000"/>
    <n v="-30000"/>
    <m/>
    <m/>
    <n v="36000"/>
    <m/>
    <m/>
    <n v="36000"/>
    <s v="Full"/>
    <n v="36000"/>
    <n v="36409"/>
    <m/>
    <n v="36409"/>
    <s v="No"/>
    <s v="Green"/>
    <d v="2022-11-01T00:00:00"/>
    <d v="2022-11-22T00:00:00"/>
    <d v="2022-11-22T00:00:00"/>
    <d v="2022-12-31T00:00:00"/>
    <d v="2022-12-31T00:00:00"/>
    <m/>
    <m/>
    <m/>
    <m/>
    <m/>
    <m/>
    <m/>
    <m/>
    <m/>
    <m/>
    <m/>
    <m/>
    <x v="0"/>
    <m/>
    <m/>
    <m/>
    <m/>
    <m/>
    <m/>
    <m/>
    <m/>
    <s v="02/10/2023 - Sid by side received by the terminal_x000d__x000a__x000d__x000a__x000d__x000a_12/29/22 KDB: Removed $30k forecasted in Jan '23.  There is no additional spend."/>
    <d v="2023-02-10T00:00:00"/>
    <s v="Coverley, Colleen"/>
    <m/>
    <s v="East"/>
    <s v="Pipelines and Terminals"/>
    <s v="Operating Infrastructure"/>
    <m/>
    <s v="St. Lucia Maintenance"/>
    <s v="BSLQL - BUCKEYE ST. LUCIA LIMITED"/>
    <m/>
    <m/>
    <n v="0"/>
    <m/>
    <m/>
    <n v="36409"/>
    <m/>
    <s v="Orischak, Bob"/>
    <s v="Orischak, Bob"/>
    <m/>
    <m/>
    <n v="1"/>
    <n v="41627"/>
    <m/>
    <s v="Guest, ProSight"/>
    <s v="Independent"/>
    <s v="Aqua"/>
    <d v="2021-08-19T00:00:00"/>
  </r>
  <r>
    <s v="St Lucia 2023 Environmental Cleaning Bay"/>
    <s v="Item"/>
    <s v="Open"/>
    <x v="1"/>
    <s v="BSLQL00M2303"/>
    <s v="Maintenance Framework"/>
    <n v="2083844"/>
    <s v="Wildgoose, Oneil"/>
    <s v="East"/>
    <s v="3. Active"/>
    <s v="Defined"/>
    <s v="East"/>
    <n v="115865"/>
    <n v="10460"/>
    <m/>
    <n v="126325.35"/>
    <n v="122075"/>
    <n v="4250"/>
    <s v="Yellow"/>
    <n v="110000"/>
    <n v="10460"/>
    <n v="120460"/>
    <n v="5865"/>
    <m/>
    <m/>
    <n v="120460"/>
    <m/>
    <m/>
    <n v="120460"/>
    <s v="Full"/>
    <n v="120460"/>
    <n v="115865"/>
    <n v="10460"/>
    <n v="126325"/>
    <s v="No"/>
    <s v="Green"/>
    <d v="2023-02-01T00:00:00"/>
    <d v="2023-02-03T00:00:00"/>
    <d v="2023-02-03T00:00:00"/>
    <d v="2023-05-30T00:00:00"/>
    <d v="2023-07-31T00:00:00"/>
    <m/>
    <m/>
    <m/>
    <n v="35638.81"/>
    <n v="41476.410000000003"/>
    <n v="36636.15"/>
    <n v="2113.98"/>
    <n v="10460"/>
    <n v="10460"/>
    <n v="-8346"/>
    <s v="Red"/>
    <m/>
    <x v="9"/>
    <n v="10460"/>
    <m/>
    <m/>
    <m/>
    <m/>
    <m/>
    <m/>
    <m/>
    <s v="06/01/23 - There were weather delays experienced in May, but the weather has since improved and work resumed in June._x000d__x000a_05/02/2023 - Project is on schedule. Currently in construction mode.  _x000d__x000a_04/03/2023 - Accrual for $39K captured for March Project is on schedule._x000d__x000a_03/03/2023 -Work is ongoing and the project is on schedule._x000d__x000a_2/10/2023 - AFE approved, initial drawings and layout in progress._x000d__x000a_2/3/2023 - AFE being routed for approval."/>
    <d v="2023-06-02T00:00:00"/>
    <s v="Coverley, Colleen"/>
    <m/>
    <s v="East"/>
    <s v="Pipelines and Terminals"/>
    <s v="Operating Infrastructure"/>
    <m/>
    <s v="St. Lucia Maintenance"/>
    <s v="BSLQL - BUCKEYE ST. LUCIA LIMITED"/>
    <m/>
    <n v="77115"/>
    <n v="49210"/>
    <m/>
    <m/>
    <m/>
    <m/>
    <s v="Orischak, Bob"/>
    <s v="Votta, Joseph T."/>
    <m/>
    <m/>
    <n v="1"/>
    <n v="44294"/>
    <m/>
    <s v="Guest, ProSight"/>
    <s v="Independent"/>
    <s v="Aqua"/>
    <d v="2022-07-27T00:00:00"/>
  </r>
  <r>
    <s v="St Lucia 2023 Fire Water Refurbishment Project"/>
    <s v="Item"/>
    <s v="Open"/>
    <x v="1"/>
    <s v="BSLQL00M2301"/>
    <s v="Maintenance Framework"/>
    <n v="2082831"/>
    <s v="Wildgoose, Oneil"/>
    <s v="East"/>
    <s v="3. Active"/>
    <s v="Defined"/>
    <s v="Fire Protection"/>
    <n v="152163"/>
    <n v="102000"/>
    <m/>
    <n v="254162.62"/>
    <n v="238178"/>
    <n v="15985"/>
    <s v="Yellow"/>
    <n v="204000"/>
    <n v="30580"/>
    <n v="234580"/>
    <n v="19583"/>
    <m/>
    <m/>
    <n v="234580"/>
    <m/>
    <m/>
    <n v="234580"/>
    <s v="Full"/>
    <n v="234580"/>
    <n v="152163"/>
    <n v="102000"/>
    <n v="254163"/>
    <s v="No"/>
    <s v="Green"/>
    <d v="2023-02-01T00:00:00"/>
    <d v="2023-01-31T00:00:00"/>
    <d v="2023-01-31T00:00:00"/>
    <d v="2023-12-31T00:00:00"/>
    <d v="2023-12-31T00:00:00"/>
    <m/>
    <m/>
    <m/>
    <n v="74216.09"/>
    <n v="22068.66"/>
    <n v="16642.78"/>
    <n v="39235.089999999997"/>
    <n v="18829"/>
    <n v="18829"/>
    <n v="20406"/>
    <s v="Red"/>
    <m/>
    <x v="1"/>
    <n v="17000"/>
    <n v="17000"/>
    <n v="17000"/>
    <n v="17000"/>
    <n v="17000"/>
    <n v="17000"/>
    <m/>
    <m/>
    <s v="05/02/2023 - Project is on schedule for completion. $4,107 accrual captured for April._x000d__x000a_04/03/2023 - Project is ongoing and progressing according to plan. All material has been purchased and installation of new foam risers are ongoing._x000d__x000a_03/03/2023 - Project is ongoing, on schedule and on budget._x000d__x000a_2/10/2023 - Forecast for February utilized for material purchases and labor. Material has been ordered and onsight work commencing_x000d__x000a__x000d__x000a__x000d__x000a_2/3/2023 - Forecasted adjusted per PM."/>
    <d v="2023-05-02T00:00:00"/>
    <s v="Coverley, Colleen"/>
    <m/>
    <s v="East"/>
    <s v="Pipelines and Terminals"/>
    <s v="Operating Infrastructure"/>
    <m/>
    <s v="St. Lucia Maintenance"/>
    <s v="BSLQL - BUCKEYE ST. LUCIA LIMITED"/>
    <m/>
    <n v="96285"/>
    <n v="72878"/>
    <n v="51000"/>
    <n v="34000"/>
    <m/>
    <m/>
    <s v="Jakubowski, Gregory"/>
    <s v="Votta, Joseph T."/>
    <m/>
    <m/>
    <n v="1"/>
    <n v="44295"/>
    <m/>
    <s v="Guest, ProSight"/>
    <s v="Independent"/>
    <s v="Aqua"/>
    <d v="2022-07-27T00:00:00"/>
  </r>
  <r>
    <s v="St Lucia 2023 Marine Crane tower repairs and crane install"/>
    <s v="Item"/>
    <s v="Open"/>
    <x v="0"/>
    <s v="BSLQL00E2303"/>
    <s v="Project Framework"/>
    <n v="2112704"/>
    <s v="Hernandez, Andres"/>
    <s v="East"/>
    <s v="3. Active"/>
    <s v="Defined"/>
    <s v="Marine"/>
    <m/>
    <n v="223000"/>
    <m/>
    <n v="223000"/>
    <n v="431275"/>
    <n v="-208275"/>
    <s v="Red"/>
    <n v="431275"/>
    <m/>
    <n v="431275"/>
    <n v="-208275"/>
    <m/>
    <m/>
    <n v="223000"/>
    <m/>
    <m/>
    <n v="223000"/>
    <s v="Full"/>
    <n v="223000"/>
    <m/>
    <n v="223000"/>
    <n v="223000"/>
    <s v="No"/>
    <s v="Green"/>
    <d v="2023-07-01T00:00:00"/>
    <d v="2023-04-26T00:00:00"/>
    <d v="2023-04-26T00:00:00"/>
    <d v="2023-11-30T00:00:00"/>
    <d v="2023-08-31T00:00:00"/>
    <m/>
    <m/>
    <m/>
    <m/>
    <m/>
    <m/>
    <m/>
    <m/>
    <m/>
    <m/>
    <m/>
    <m/>
    <x v="0"/>
    <m/>
    <n v="35000"/>
    <m/>
    <n v="94000"/>
    <n v="94000"/>
    <m/>
    <m/>
    <m/>
    <s v="5/30/23 PO was cut to Bowman, and we are collecting extra information, to perform the structural analysis, Tower repairs will be performed once we have all the structural report details. AH_x000d__x000a__x000d__x000a__x000d__x000a_5-1-23, AFE was approved, we will cut the PO to Bowman engineering, to perform the structural design AH_x000d__x000a__x000d__x000a__x000d__x000a_4.14.23.DLC: reduced by $200k as part of 3+9 MEXP reduction for East Region4-11-23, AFE will be submit this month to get money approve AH_x000d__x000a_03/1/2023 - Continue to await structural analysis to submit AFE. As a result, April forecast adjusted to October._x000d__x000a_2/8/23. Waiting for structural analysis to submit AFE."/>
    <d v="2023-05-30T00:00:00"/>
    <s v="Coverley, Colleen"/>
    <m/>
    <s v="East"/>
    <s v="Pipelines and Terminals"/>
    <s v="Station/Terminal"/>
    <m/>
    <s v="St. Lucia Maintenance"/>
    <s v="BSLQL - BUCKEYE ST. LUCIA LIMITED"/>
    <m/>
    <m/>
    <n v="0"/>
    <n v="129000"/>
    <n v="94000"/>
    <m/>
    <m/>
    <s v="Spari, Markella"/>
    <s v="Spari, Markella"/>
    <m/>
    <m/>
    <n v="1"/>
    <n v="44426"/>
    <m/>
    <s v="Guest, ProSight"/>
    <s v="Independent"/>
    <s v="Aqua"/>
    <d v="2022-08-04T00:00:00"/>
  </r>
  <r>
    <s v="St Lucia 2023 Rebuilt of Generator Engines"/>
    <s v="Item"/>
    <s v="Open"/>
    <x v="0"/>
    <s v="BSLQL00E2302"/>
    <s v="Maintenance Framework"/>
    <n v="2084409"/>
    <s v="Wildgoose, Oneil"/>
    <s v="East"/>
    <s v="3. Active"/>
    <s v="Defined"/>
    <s v="East"/>
    <n v="43866"/>
    <n v="75000"/>
    <m/>
    <n v="118866.25"/>
    <n v="120000"/>
    <n v="-1134"/>
    <s v="Yellow"/>
    <n v="110000"/>
    <m/>
    <n v="110000"/>
    <n v="8866"/>
    <m/>
    <m/>
    <n v="120000"/>
    <m/>
    <m/>
    <n v="120000"/>
    <s v="Full"/>
    <n v="120000"/>
    <n v="43866"/>
    <n v="75000"/>
    <n v="118866"/>
    <s v="No"/>
    <s v="Green"/>
    <d v="2023-04-01T00:00:00"/>
    <d v="2023-02-03T00:00:00"/>
    <d v="2023-02-03T00:00:00"/>
    <d v="2023-05-09T00:00:00"/>
    <d v="2023-08-31T00:00:00"/>
    <m/>
    <m/>
    <m/>
    <m/>
    <m/>
    <n v="43866.25"/>
    <n v="0"/>
    <n v="25000"/>
    <n v="25000"/>
    <n v="-25000"/>
    <s v="Red"/>
    <n v="0"/>
    <x v="7"/>
    <n v="25000"/>
    <n v="25000"/>
    <n v="25000"/>
    <m/>
    <m/>
    <m/>
    <m/>
    <m/>
    <s v="06/01/2023 - The project had a little delay based on trying to locate a necessary service part. However, the part has been located and is due to be shipped to St. Lucia this month._x000d__x000a_05/02/2023 - Parts have been ordered as approved. Forecast being adjusted for actual timing of long lead items before lock._x000d__x000a_04/03/2023 - Project is commencing with material purchase in April. Actual rebult will aim to start in June._x000d__x000a_03/03/2023 - Project remains good at this time._x000d__x000a_2/3/2023- AFE being routed for approval."/>
    <d v="2023-06-02T00:00:00"/>
    <s v="Coverley, Colleen"/>
    <m/>
    <s v="East"/>
    <s v="Pipelines and Terminals"/>
    <s v="Station/Terminal"/>
    <m/>
    <s v="St. Lucia Maintenance"/>
    <s v="BSLQL - BUCKEYE ST. LUCIA LIMITED"/>
    <m/>
    <m/>
    <n v="68866"/>
    <n v="50000"/>
    <m/>
    <m/>
    <m/>
    <s v="Orischak, Bob"/>
    <s v="Votta, Joseph T."/>
    <m/>
    <m/>
    <n v="1"/>
    <n v="44293"/>
    <m/>
    <s v="Guest, ProSight"/>
    <s v="Independent"/>
    <s v="Aqua"/>
    <d v="2022-07-27T00:00:00"/>
  </r>
  <r>
    <s v="St Lucia Apparatus Repair and Testing"/>
    <s v="Item"/>
    <s v="Open"/>
    <x v="0"/>
    <s v="BSLQL00E2112"/>
    <s v="Maintenance Framework"/>
    <n v="1915855"/>
    <s v="Wildgoose, Oneil"/>
    <s v="East"/>
    <s v="7. Closed"/>
    <s v="Drawdown"/>
    <s v="Fire Protection"/>
    <n v="7093"/>
    <m/>
    <m/>
    <n v="7092.61"/>
    <n v="19963"/>
    <n v="-12870"/>
    <s v="Red"/>
    <m/>
    <m/>
    <m/>
    <n v="7093"/>
    <m/>
    <m/>
    <n v="20000"/>
    <m/>
    <m/>
    <n v="20000"/>
    <s v="Full"/>
    <n v="20000"/>
    <n v="7093"/>
    <m/>
    <n v="7093"/>
    <s v="No"/>
    <s v="Green"/>
    <d v="2023-02-01T00:00:00"/>
    <d v="2021-12-09T00:00:00"/>
    <d v="2021-12-09T00:00:00"/>
    <d v="2022-01-31T00:00:00"/>
    <d v="2023-03-01T00:00:00"/>
    <m/>
    <m/>
    <m/>
    <n v="19962.97"/>
    <n v="0"/>
    <n v="0"/>
    <n v="-12870.36"/>
    <m/>
    <m/>
    <n v="-12870"/>
    <s v="Red"/>
    <n v="0"/>
    <x v="0"/>
    <m/>
    <m/>
    <m/>
    <m/>
    <m/>
    <m/>
    <m/>
    <m/>
    <s v="06/01/2023 - Total invoices were posted in May totaling $12,870.36. Balance re-accrued to be submitted in June._x000d__x000a_05/02/2023 - Working to have final invoices submitted to close project._x000d__x000a_03/03/2023 - Foam Apparatus tested and commissioned by Foam Technology, awaiting the final invoices._x000d__x000a_2/2/2023 Testing for foam system is scheduled for February 13th-16th 2023.09/10/22: Still awaiting date for Haines to visit site for pumper repair. Aiming for October 2022._x000d__x000a_Emergent repair of only plant foam pumper to allow it to use plant foam from totes_x000d__x000a_09/03/2022 - Team has not found the necessary part as yet. Hoping that part can be identified in September and payment processed in October."/>
    <d v="2023-06-02T00:00:00"/>
    <s v="Coverley, Colleen"/>
    <m/>
    <s v="East"/>
    <s v="Pipelines and Terminals"/>
    <s v="Station/Terminal"/>
    <m/>
    <s v="St. Lucia Maintenance"/>
    <s v="BSLQL - BUCKEYE ST. LUCIA LIMITED"/>
    <m/>
    <n v="19963"/>
    <n v="-12870"/>
    <m/>
    <m/>
    <m/>
    <m/>
    <s v="Jakubowski, Gregory"/>
    <s v="Jakubowski, Greg"/>
    <s v="N/A"/>
    <m/>
    <n v="1"/>
    <n v="42606"/>
    <m/>
    <s v="Meitzler, Antoinette"/>
    <s v="JDE Child"/>
    <s v="Burnt Orange"/>
    <d v="2021-12-09T00:00:00"/>
  </r>
  <r>
    <s v="St Lucia Limited (BSLQL) Tank  1030 - OOS API 653 Insp"/>
    <s v="Item"/>
    <s v="Open"/>
    <x v="1"/>
    <s v="BSLQL00M2302"/>
    <s v="Maintenance Framework"/>
    <n v="2053009"/>
    <s v="Campbell, Jamie"/>
    <s v="East"/>
    <s v="3. Active"/>
    <s v="Defined"/>
    <s v="Tanks"/>
    <n v="108624"/>
    <n v="270000"/>
    <m/>
    <n v="378624.12"/>
    <n v="378000"/>
    <n v="624"/>
    <s v="Yellow"/>
    <n v="360000"/>
    <m/>
    <n v="360000"/>
    <n v="18624"/>
    <m/>
    <m/>
    <n v="378000"/>
    <m/>
    <m/>
    <n v="378000"/>
    <s v="Full"/>
    <n v="378000"/>
    <n v="108624"/>
    <n v="270000"/>
    <n v="378624"/>
    <s v="No"/>
    <s v="Green"/>
    <d v="2023-04-01T00:00:00"/>
    <d v="2022-12-21T00:00:00"/>
    <d v="2022-12-21T00:00:00"/>
    <d v="2023-12-31T00:00:00"/>
    <d v="2023-07-15T00:00:00"/>
    <m/>
    <m/>
    <m/>
    <m/>
    <m/>
    <n v="90733.46"/>
    <n v="17890.66"/>
    <n v="48000"/>
    <n v="48000"/>
    <n v="-30109"/>
    <s v="Red"/>
    <n v="0"/>
    <x v="1"/>
    <n v="70000"/>
    <n v="70000"/>
    <n v="100000"/>
    <n v="30000"/>
    <m/>
    <m/>
    <m/>
    <m/>
    <s v="5/31/2023 - Charges was place on Tank 1030 substitution project for May, charges will be reclass to reflect correct actuals. _x000d__x000a__x000d__x000a__x000d__x000a_5/1/2023 - Tank - bottom repairs are completed. Tank roof repairs in progress. Tank bottom coating to be completed by end of month. _x000d__x000a__x000d__x000a__x000d__x000a_04/04/2023 - Large spend in April is for material. Tank was removed from service April 3, 2023. Tank cleaning, inspection and procurement of some material will happen in April. _x000d__x000a__x000d__x000a__x000d__x000a_03/08/23 - There is a large spend projected in May for tank material cost. _x000d__x000a__x000d__x000a__x000d__x000a_03/02/2023 - Forecast is being brought forward due to Commercial request. Spending projected to begin April._x000d__x000a_Tank is schedule to be removed from service in2nd quarter, as per last communication with Terminal and Commercial."/>
    <d v="2023-06-01T00:00:00"/>
    <s v="Coverley, Colleen"/>
    <m/>
    <s v="East"/>
    <s v="Pipelines and Terminals"/>
    <s v="Integrity"/>
    <m/>
    <s v="St. Lucia Maintenance"/>
    <s v="BSLQL - BUCKEYE ST. LUCIA LIMITED"/>
    <m/>
    <m/>
    <n v="178624"/>
    <n v="200000"/>
    <m/>
    <m/>
    <m/>
    <s v="Stine, Carlton"/>
    <s v="Stine, Carlton"/>
    <m/>
    <m/>
    <n v="1"/>
    <n v="44883"/>
    <m/>
    <s v="Administrator, System"/>
    <s v="Independent"/>
    <s v="Aqua"/>
    <d v="2022-08-17T00:00:00"/>
  </r>
  <r>
    <s v="St Lucia Limited (BSLQL) Tank 1033 – OOS Corr Insp &amp; Refurb"/>
    <s v="Item"/>
    <s v="Open"/>
    <x v="1"/>
    <s v="BSLQL00M2205"/>
    <s v="Maintenance Framework"/>
    <n v="1915706"/>
    <s v="Campbell, Jamie"/>
    <s v="East"/>
    <s v="6. Operational"/>
    <s v="Defined"/>
    <s v="Tanks"/>
    <n v="-27968"/>
    <m/>
    <m/>
    <n v="-27967.72"/>
    <n v="-28873"/>
    <n v="906"/>
    <s v="Yellow"/>
    <m/>
    <m/>
    <m/>
    <n v="-27968"/>
    <m/>
    <m/>
    <n v="185000"/>
    <m/>
    <m/>
    <n v="185000"/>
    <s v="Phase"/>
    <n v="185000"/>
    <n v="219444"/>
    <m/>
    <n v="219444"/>
    <s v="No"/>
    <s v="Green"/>
    <d v="2022-02-01T00:00:00"/>
    <d v="2021-12-06T00:00:00"/>
    <d v="2021-12-06T00:00:00"/>
    <d v="2022-06-30T00:00:00"/>
    <d v="2022-07-31T00:00:00"/>
    <m/>
    <m/>
    <n v="-41938"/>
    <m/>
    <n v="13064.7"/>
    <n v="587.92999999999995"/>
    <n v="317.64999999999998"/>
    <m/>
    <m/>
    <n v="318"/>
    <s v="Red"/>
    <m/>
    <x v="0"/>
    <m/>
    <m/>
    <m/>
    <m/>
    <m/>
    <m/>
    <m/>
    <m/>
    <s v="2/3/2022 -Dropping $41.9K accruals per Bob Orischak to close project._x000d__x000a_6/1/2022 Tank have been returned to service waiting on final invoices to close project._x000d__x000a__x000d__x000a__x000d__x000a_4/30/22 - Tank project is waiting on final invoice  to close project. _x000d__x000a_4/6/22 - Work addressed earlier than scheduled DC_x000d__x000a__x000d__x000a_4/1/2022  Tank repairs and bottom coating completed ahead of schedule, Tank is                  waiting the replacement Radar gauge. Tank will be returned to service                    on March 14, 2022._x000d__x000a__x000d__x000a_3/2/22 Tank is not available until March, delaying February forecast_x000d__x000a__x000d__x000a_3/1/22 Tank is being cleaned for HMT inspectors arrival on March 7, 2022._x000d__x000a__x000d__x000a_2/1/22 Project start delayed by one month, tank preparation will be underway BL"/>
    <d v="2023-02-12T00:00:00"/>
    <s v="Coverley, Colleen"/>
    <m/>
    <s v="East"/>
    <s v="Pipelines and Terminals"/>
    <s v="Integrity"/>
    <m/>
    <s v="St. Lucia Maintenance"/>
    <s v="BSLQL - BUCKEYE ST. LUCIA LIMITED"/>
    <m/>
    <n v="-28873"/>
    <n v="906"/>
    <m/>
    <m/>
    <n v="247412"/>
    <m/>
    <s v="Stine, Carlton"/>
    <s v="Stine, Carlton"/>
    <m/>
    <m/>
    <n v="1"/>
    <n v="41340"/>
    <m/>
    <s v="Administrator, System"/>
    <s v="Independent"/>
    <s v="Aqua"/>
    <d v="2021-08-09T00:00:00"/>
  </r>
  <r>
    <s v="St Lucia Mooring Hooks Replacement"/>
    <s v="Item"/>
    <s v="Open"/>
    <x v="1"/>
    <s v="BSLQL00M2105"/>
    <s v="Exempt"/>
    <n v="1820808"/>
    <s v="Wildgoose, Oneil"/>
    <s v="East"/>
    <s v="7. Closed"/>
    <s v="Defined"/>
    <s v="Marine"/>
    <n v="-3881"/>
    <m/>
    <m/>
    <n v="-3881.25"/>
    <m/>
    <n v="-3881"/>
    <s v="Red"/>
    <m/>
    <m/>
    <m/>
    <n v="-3881"/>
    <m/>
    <m/>
    <n v="100000"/>
    <n v="100000"/>
    <m/>
    <n v="200000"/>
    <s v="Full"/>
    <n v="200000"/>
    <n v="198400"/>
    <m/>
    <n v="198400"/>
    <s v="No"/>
    <s v="Green"/>
    <d v="2021-07-01T00:00:00"/>
    <d v="2021-03-04T00:00:00"/>
    <d v="2021-03-04T00:00:00"/>
    <d v="2021-12-25T00:00:00"/>
    <d v="2022-12-05T00:00:00"/>
    <m/>
    <m/>
    <m/>
    <m/>
    <m/>
    <m/>
    <n v="-3881.25"/>
    <m/>
    <m/>
    <n v="-3881"/>
    <s v="Red"/>
    <m/>
    <x v="0"/>
    <m/>
    <m/>
    <m/>
    <m/>
    <m/>
    <m/>
    <m/>
    <m/>
    <s v="12/07/22: Project is completed_x000d__x000a__x000d__x000a__x000d__x000a_09/10/22: Project should be completed by the end of October._x000d__x000a__x000d__x000a__x000d__x000a_9.6.22 KB:AFE Amount updated to reflect 2021 &amp; 2022 work.  Accrual for $10.5k submitted for delivery of epoxy which will be the final cost for this project along with labor._x000d__x000a__x000d__x000a_6.9.22.DLC: Updated forecast per email from PM_x000d__x000a_09/03/22 - Initial parts for mooring hooks sourced and paid. Parts are currently being shipped and work will commence once on island."/>
    <d v="2022-12-07T00:00:00"/>
    <s v="Boyd, Kim"/>
    <m/>
    <s v="East"/>
    <s v="Pipelines and Terminals"/>
    <s v="Operating Infrastructure"/>
    <m/>
    <s v="St. Lucia Maintenance"/>
    <s v="BSLQL - BUCKEYE ST. LUCIA LIMITED"/>
    <m/>
    <m/>
    <n v="-3881"/>
    <m/>
    <m/>
    <n v="84788"/>
    <m/>
    <s v="Spari, Markella"/>
    <s v="Votta, Joseph T."/>
    <m/>
    <m/>
    <n v="1"/>
    <n v="37749"/>
    <m/>
    <s v="Guest, ProSight"/>
    <s v="Independent"/>
    <s v="Aqua"/>
    <d v="2020-08-12T00:00:00"/>
  </r>
  <r>
    <s v="St Lucia Terminal Atmospheric Corrosion Inspections 2022"/>
    <s v="Item"/>
    <s v="Open"/>
    <x v="0"/>
    <s v="BSLQL00E2203"/>
    <s v="Maintenance Framework"/>
    <n v="1938856"/>
    <s v="Gable, Rob"/>
    <s v="East"/>
    <s v="7. Closed"/>
    <s v="Defined"/>
    <s v="Cathodic Protection"/>
    <n v="305"/>
    <m/>
    <m/>
    <n v="304.8"/>
    <n v="305"/>
    <n v="0"/>
    <s v="Green"/>
    <m/>
    <m/>
    <m/>
    <n v="305"/>
    <m/>
    <m/>
    <n v="32000"/>
    <m/>
    <n v="8346"/>
    <n v="40346"/>
    <s v="Full"/>
    <n v="40346"/>
    <n v="27492"/>
    <m/>
    <n v="27492"/>
    <s v="No"/>
    <s v="Green"/>
    <d v="2022-06-01T00:00:00"/>
    <d v="2022-01-20T00:00:00"/>
    <d v="2022-01-20T00:00:00"/>
    <d v="2022-10-15T00:00:00"/>
    <d v="2022-12-31T00:00:00"/>
    <m/>
    <m/>
    <n v="13158.65"/>
    <n v="-13017.33"/>
    <n v="163.47999999999999"/>
    <m/>
    <m/>
    <m/>
    <m/>
    <m/>
    <m/>
    <m/>
    <x v="0"/>
    <m/>
    <m/>
    <m/>
    <m/>
    <m/>
    <m/>
    <m/>
    <m/>
    <s v="3/14/2023 - Closed WO/PO and set OPPM project status to 'Closed'.  MCS_x000d__x000a__x000d__x000a__x000d__x000a_3/2/2023 - All invoices received, project ready to close. _x000d__x000a_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
    <d v="2023-03-14T00:00:00"/>
    <s v="Sautter, Maureen"/>
    <m/>
    <s v="East"/>
    <s v="Pipelines and Terminals"/>
    <s v="Corrosion"/>
    <m/>
    <s v="St. Lucia Maintenance"/>
    <s v="BSLQL - BUCKEYE ST. LUCIA LIMITED"/>
    <m/>
    <n v="305"/>
    <n v="0"/>
    <m/>
    <m/>
    <n v="27187"/>
    <m/>
    <s v="Geib, Rob"/>
    <s v="Geib, Robert"/>
    <m/>
    <m/>
    <n v="1"/>
    <n v="42620"/>
    <m/>
    <s v="Guest, ProSight"/>
    <s v="Independent"/>
    <s v="Aqua"/>
    <d v="2021-12-15T00:00:00"/>
  </r>
  <r>
    <s v="St. Lucia Green Firefighting Foam Pilot Project"/>
    <s v="Item"/>
    <s v="Open"/>
    <x v="1"/>
    <s v="BSLQL00M2109"/>
    <s v="Exempt"/>
    <n v="183849"/>
    <s v="Edward, Faustinus"/>
    <s v="East"/>
    <s v="7. Closed"/>
    <s v="Unplanned"/>
    <s v="Fire Protection"/>
    <n v="9867"/>
    <m/>
    <m/>
    <n v="9867.4699999999993"/>
    <n v="7749"/>
    <n v="2118"/>
    <s v="Red"/>
    <m/>
    <m/>
    <m/>
    <n v="9867"/>
    <m/>
    <m/>
    <n v="273000"/>
    <m/>
    <m/>
    <n v="273000"/>
    <s v="Full"/>
    <n v="273000"/>
    <n v="336527"/>
    <m/>
    <n v="336527"/>
    <s v="No"/>
    <s v="Green"/>
    <d v="2021-09-01T00:00:00"/>
    <d v="2021-04-28T00:00:00"/>
    <d v="2021-04-28T00:00:00"/>
    <d v="2021-12-15T00:00:00"/>
    <d v="2022-04-28T00:00:00"/>
    <m/>
    <m/>
    <m/>
    <m/>
    <n v="7749.2"/>
    <n v="2118.27"/>
    <m/>
    <m/>
    <m/>
    <m/>
    <m/>
    <m/>
    <x v="0"/>
    <m/>
    <m/>
    <m/>
    <m/>
    <m/>
    <m/>
    <m/>
    <m/>
    <s v="10/25/21 - FireDOS, foam tank, and foam concentrate all arrived at facility in October.  Additional InBAL valve needed $27k.  System drawing/engineering done.  Site to install (GJ) 9/8/21 - Items are expecting to arrive in September.6/9/2021  - Drawings completed for the additional piping and pending the purchases which have been submitted._x000d__x000a__x000d__x000a_4/11/21 Project 1 for this will be St. Lucia.  In design now, PM to be Faustinus Edward anticipated spend $250-300k for St Lucia beginning May 2021 through October.  St. Lucia ordering materials as of May 27.  SS pricing increase on tank approx. $10k, site will try and hold budget.  Project 2 will be Cleveland Terminal.  PM to be Nick Keppel, will spend remainder of this 3Q-4Q  (GJ)"/>
    <d v="2021-11-30T00:00:00"/>
    <s v="Boyd, Kim"/>
    <m/>
    <s v="East"/>
    <s v="Pipelines and Terminals"/>
    <s v="Operating Infrastructure"/>
    <m/>
    <s v="St. Lucia Maintenance"/>
    <s v="BSLQL - BUCKEYE ST. LUCIA LIMITED"/>
    <m/>
    <n v="7749"/>
    <n v="2118"/>
    <m/>
    <m/>
    <n v="21721"/>
    <m/>
    <s v="Jakubowski, Gregory"/>
    <s v="Bissaillon, Paul"/>
    <m/>
    <m/>
    <n v="1"/>
    <n v="37124"/>
    <m/>
    <s v="Guest, ProSight"/>
    <s v="Independent"/>
    <s v="Aqua"/>
    <d v="2020-07-16T00:00:00"/>
  </r>
  <r>
    <s v="St. Lucia Limited (BSLQL) 2022  Rebuilding of Generator #2"/>
    <s v="Item"/>
    <s v="Open"/>
    <x v="0"/>
    <s v="BSLQL00E2205"/>
    <s v="Maintenance Framework"/>
    <n v="1956010"/>
    <s v="Wildgoose, Oneil"/>
    <s v="East"/>
    <s v="7. Closed"/>
    <s v="Defined"/>
    <s v="Electrical"/>
    <n v="2666"/>
    <m/>
    <m/>
    <n v="2665.52"/>
    <n v="11133"/>
    <n v="-8467"/>
    <s v="Red"/>
    <m/>
    <m/>
    <m/>
    <n v="2666"/>
    <m/>
    <m/>
    <n v="121000"/>
    <m/>
    <m/>
    <n v="121000"/>
    <s v="Full"/>
    <n v="121000"/>
    <n v="139823"/>
    <m/>
    <n v="139823"/>
    <s v="No"/>
    <s v="Green"/>
    <d v="2022-05-01T00:00:00"/>
    <d v="2022-03-14T00:00:00"/>
    <d v="2022-03-14T00:00:00"/>
    <d v="2022-06-30T00:00:00"/>
    <d v="2022-12-27T00:00:00"/>
    <m/>
    <m/>
    <n v="2665.52"/>
    <m/>
    <n v="8467.11"/>
    <m/>
    <n v="-8467.11"/>
    <m/>
    <m/>
    <n v="-8467"/>
    <s v="Red"/>
    <m/>
    <x v="0"/>
    <m/>
    <m/>
    <m/>
    <m/>
    <m/>
    <m/>
    <m/>
    <m/>
    <s v="12/07/22: Project is completed awaiting final invoices from contractor._x000d__x000a__x000d__x000a__x000d__x000a_10/12/22 KB: Reclass pending to change object account to reflect additional $34K of actuals._x000d__x000a__x000d__x000a_09/10/22: Current delay of tools to complete the rebuilt of the engine. Technicians are still scheduled to arrive on island in October._x000d__x000a__x000d__x000a_09/07/22 KB: Sept forecast includes $34k reclass of zofix outside services that are currently not showing. _x000d__x000a__x000d__x000a__x000d__x000a_July 1st 2022: Parts have been shipped from the Bahamas to st. lucia. As soon as parts arrive in St Lucia, Technician will travel and commence rebuilding._x000d__x000a_May 9th 2022: Rebuilt parts have been ordered and are awaiting delivery to st Lucia. PO has been created for rebuilt labor and also awaiting parts to arrived on island. This work may not commence until mid June._x000d__x000a_09/03/22- Actuals are incorrect so forecast cannot happen until corrected."/>
    <d v="2022-12-07T00:00:00"/>
    <s v="Coverley, Colleen"/>
    <m/>
    <s v="East"/>
    <s v="Pipelines and Terminals"/>
    <s v="Station/Terminal"/>
    <m/>
    <s v="St. Lucia Maintenance"/>
    <s v="BSLQL - BUCKEYE ST. LUCIA LIMITED"/>
    <m/>
    <n v="11133"/>
    <n v="-8467"/>
    <m/>
    <m/>
    <n v="137157"/>
    <m/>
    <s v="Ashley, Robert"/>
    <s v="Davalos, Glenda"/>
    <m/>
    <m/>
    <n v="1"/>
    <n v="41616"/>
    <m/>
    <s v="Guest, ProSight"/>
    <s v="Independent"/>
    <s v="Aqua"/>
    <d v="2021-08-19T00:00:00"/>
  </r>
  <r>
    <s v="St. Lucia Limited (BSLQL) Tank 1007 - OOS Corr Insp &amp; Refurb"/>
    <s v="Item"/>
    <s v="Open"/>
    <x v="1"/>
    <s v="BSLQL00M2108"/>
    <s v="Maintenance Framework"/>
    <n v="1869697"/>
    <s v="Edward, Faustinus"/>
    <s v="East"/>
    <s v="7. Closed"/>
    <s v="Defined"/>
    <s v="Tanks"/>
    <n v="-17759"/>
    <m/>
    <m/>
    <n v="-17759.04"/>
    <m/>
    <n v="-17759"/>
    <s v="Red"/>
    <m/>
    <m/>
    <m/>
    <n v="-17759"/>
    <m/>
    <s v="Carryover/Emergent/Drawdown/Reclass"/>
    <n v="125000"/>
    <n v="1476000"/>
    <m/>
    <n v="1601000"/>
    <s v="Full"/>
    <n v="1601000"/>
    <n v="1733528"/>
    <m/>
    <n v="1733528"/>
    <s v="No"/>
    <s v="Green"/>
    <d v="2021-08-01T00:00:00"/>
    <d v="2021-07-26T00:00:00"/>
    <d v="2021-07-26T00:00:00"/>
    <d v="2021-12-31T00:00:00"/>
    <d v="2022-05-31T00:00:00"/>
    <m/>
    <m/>
    <m/>
    <m/>
    <m/>
    <m/>
    <n v="-17759.04"/>
    <m/>
    <m/>
    <n v="-17759"/>
    <s v="Red"/>
    <m/>
    <x v="0"/>
    <m/>
    <m/>
    <m/>
    <m/>
    <m/>
    <m/>
    <m/>
    <m/>
    <s v="JULY 1st 2022: Tank is operational and can receive product however, corrosion team is still completing coating of exterior roof. Weather conditions have not been favorable for the past two delaying this process._x000d__x000a_6/9/22-CES-Per Oneil, variance due to &quot;final payment to Tampa Tank&quot;. Confirmed the June forecast is comfortable.4/6/22 - Tank materials delay leading to additional labor delay. DC_x000d__x000a__x000d__x000a__x000d__x000a_3/9/2022 - Possibly materials delay. To research. DC_x000d__x000a__x000d__x000a_12/8/21 - December forecast has already been processed as a 30% downpayment. 12/2/21 Operational date moved back to 5/30/21 BL_x000d__x000a__x000d__x000a_11/15/21-CES-After reviewing with Oneil, total project cost should come in around $1,500,000. Tank needs significant repair to the EFR and will require a thick film reinforced liner. 11/5/21-CES-Repairs starting this month on tank 1007. 107/21 - Inspection report is due next week. 9/8/21 - If the floor turns out to be good, may be able to complete project in 2021.4/26/21-CES-Repairs were made to tank in 2018 after the external inspection. Repairs were temporary to EFR to stabilize the tanks integrity. Tank likely needs major repair to EFR and bottom. Outage is planned for 4Q before 12/10/21 compliance date. Conversation had with East Region team discussing commercial impact and aligning outage schedule._x000d__x000a__x000d__x000a_4/8/21 - Checking with Local Ops to see if they can execute or if I need to supply a PM."/>
    <d v="2022-07-01T00:00:00"/>
    <s v="Boyd, Kim"/>
    <m/>
    <s v="East"/>
    <s v="Pipelines and Terminals"/>
    <s v="Integrity"/>
    <m/>
    <s v="St. Lucia Maintenance"/>
    <s v="BSLQL - BUCKEYE ST. LUCIA LIMITED"/>
    <m/>
    <m/>
    <n v="-17759"/>
    <m/>
    <m/>
    <n v="1090219"/>
    <m/>
    <s v="Stine, Carlton"/>
    <s v="Burke, Kevin"/>
    <s v="N/A"/>
    <m/>
    <n v="1"/>
    <n v="30413"/>
    <m/>
    <s v="Guest, ProSight"/>
    <s v="Independent"/>
    <s v="Aqua"/>
    <d v="2018-08-07T00:00:00"/>
  </r>
  <r>
    <s v="St. Lucia Terminal (BSLQL) Tank Corrosion Coating Repairs"/>
    <s v="Item"/>
    <s v="Open"/>
    <x v="0"/>
    <s v="BSLQL00E2208"/>
    <s v="Maintenance Framework"/>
    <n v="2012061"/>
    <s v="Wildgoose, Oneil"/>
    <s v="East"/>
    <s v="7. Closed"/>
    <s v="Drawdown"/>
    <s v="Tanks"/>
    <n v="0"/>
    <m/>
    <m/>
    <n v="-0.16"/>
    <n v="0"/>
    <n v="0"/>
    <s v="Red"/>
    <m/>
    <m/>
    <m/>
    <n v="0"/>
    <m/>
    <m/>
    <n v="303000"/>
    <m/>
    <m/>
    <n v="303000"/>
    <s v="Full"/>
    <n v="303000"/>
    <n v="290550"/>
    <m/>
    <n v="290550"/>
    <s v="No"/>
    <s v="Green"/>
    <d v="2022-09-01T00:00:00"/>
    <d v="2022-08-12T00:00:00"/>
    <d v="2022-08-12T00:00:00"/>
    <d v="2022-12-31T00:00:00"/>
    <d v="2022-12-31T00:00:00"/>
    <m/>
    <m/>
    <n v="0"/>
    <n v="0"/>
    <n v="0"/>
    <n v="0"/>
    <n v="-0.16"/>
    <m/>
    <m/>
    <n v="0"/>
    <s v="Red"/>
    <n v="0"/>
    <x v="0"/>
    <m/>
    <m/>
    <m/>
    <m/>
    <m/>
    <m/>
    <m/>
    <m/>
    <s v="12/07/22: Project is completed and work is being conducted in-house however, we are awaiting material for receipting._x000d__x000a__x000d__x000a__x000d__x000a__x000d__x000a__x000d__x000a_11/4/22-CES-Emailed St Lucia ops for explanation on variance. Thinking a potential missed accrual. 09/10/22: Initial material arrived on island recently. Additional material set to be purchased which includes painting materials. These will be processed in October. Repair work has commenced."/>
    <d v="2022-12-07T00:00:00"/>
    <s v="Boyd, Kim"/>
    <m/>
    <s v="East"/>
    <s v="Pipelines and Terminals"/>
    <s v="Tank Integrity"/>
    <m/>
    <s v="St. Lucia Maintenance"/>
    <s v="BSLQL - BUCKEYE ST. LUCIA LIMITED"/>
    <m/>
    <n v="0"/>
    <n v="0"/>
    <m/>
    <m/>
    <n v="290550"/>
    <m/>
    <s v="Stine, Carlton"/>
    <s v="Stine, Carlton"/>
    <m/>
    <m/>
    <n v="1"/>
    <n v="44308"/>
    <m/>
    <s v="Stine, Carlton"/>
    <s v="Independent"/>
    <s v="Aqua"/>
    <d v="2022-07-28T00:00:00"/>
  </r>
  <r>
    <s v="Syracuse Terminal JV Flash Tester Purchase 2023"/>
    <s v="Item"/>
    <s v="Open"/>
    <x v="1"/>
    <s v="BJVQS00M2301"/>
    <s v="Maintenance Framework"/>
    <n v="2111160"/>
    <s v="Orischak, Bob"/>
    <s v="East"/>
    <s v="3. Active"/>
    <s v="Defined"/>
    <s v="East"/>
    <m/>
    <n v="20000"/>
    <m/>
    <n v="20000"/>
    <n v="20000"/>
    <n v="0"/>
    <s v="Green"/>
    <n v="20000"/>
    <m/>
    <n v="20000"/>
    <n v="0"/>
    <m/>
    <m/>
    <n v="20240"/>
    <m/>
    <m/>
    <n v="20240"/>
    <s v="Full"/>
    <n v="20240"/>
    <m/>
    <n v="20000"/>
    <n v="20000"/>
    <s v="No"/>
    <s v="Green"/>
    <d v="2023-08-01T00:00:00"/>
    <d v="2023-04-17T00:00:00"/>
    <d v="2023-04-17T00:00:00"/>
    <d v="2023-08-25T00:00:00"/>
    <d v="2023-05-31T00:00:00"/>
    <m/>
    <m/>
    <m/>
    <m/>
    <m/>
    <m/>
    <m/>
    <n v="0"/>
    <n v="0"/>
    <n v="0"/>
    <s v="Green"/>
    <m/>
    <x v="0"/>
    <m/>
    <m/>
    <n v="20000"/>
    <m/>
    <m/>
    <m/>
    <m/>
    <m/>
    <m/>
    <m/>
    <s v="Sautter, Maureen"/>
    <m/>
    <s v="East"/>
    <s v="Pipelines and Terminals"/>
    <s v="Operating Infrastructure"/>
    <m/>
    <s v="Auburn Terminals"/>
    <s v="BJVQS - BJV SYRACUSE JV TERMINAL"/>
    <m/>
    <m/>
    <n v="0"/>
    <n v="20000"/>
    <m/>
    <m/>
    <m/>
    <s v="Orischak, Bob"/>
    <s v="Tracey, Steve"/>
    <m/>
    <m/>
    <n v="1"/>
    <n v="44326"/>
    <m/>
    <s v="Guest, ProSight"/>
    <s v="Independent"/>
    <s v="Aqua"/>
    <d v="2022-07-29T00:00:00"/>
  </r>
  <r>
    <s v="Syracuse Terminal JV PLC upgrades 2023"/>
    <s v="Item"/>
    <s v="Candidate"/>
    <x v="1"/>
    <m/>
    <s v="Maintenance Framework"/>
    <m/>
    <s v="Orischak, Bob"/>
    <s v="East"/>
    <s v="1. Proposed"/>
    <m/>
    <s v="East"/>
    <m/>
    <n v="115000"/>
    <m/>
    <n v="115000"/>
    <n v="115000"/>
    <n v="0"/>
    <s v="Green"/>
    <n v="115000"/>
    <m/>
    <n v="115000"/>
    <n v="0"/>
    <m/>
    <m/>
    <m/>
    <m/>
    <m/>
    <m/>
    <m/>
    <m/>
    <m/>
    <n v="115000"/>
    <n v="115000"/>
    <s v="No"/>
    <s v="Green"/>
    <d v="2023-07-01T00:00:00"/>
    <m/>
    <m/>
    <m/>
    <d v="2023-07-31T00:00:00"/>
    <m/>
    <m/>
    <m/>
    <m/>
    <m/>
    <m/>
    <m/>
    <m/>
    <m/>
    <m/>
    <m/>
    <m/>
    <x v="0"/>
    <m/>
    <n v="115000"/>
    <m/>
    <m/>
    <m/>
    <m/>
    <m/>
    <m/>
    <m/>
    <m/>
    <m/>
    <m/>
    <s v="East"/>
    <s v="Pipelines and Terminals"/>
    <s v="Operating Infrastructure"/>
    <m/>
    <s v="Auburn Terminals"/>
    <s v="BJVQS - BJV SYRACUSE JV TERMINAL"/>
    <m/>
    <m/>
    <n v="0"/>
    <n v="115000"/>
    <m/>
    <m/>
    <m/>
    <s v="Orischak, Bob"/>
    <m/>
    <m/>
    <m/>
    <n v="1"/>
    <n v="44320"/>
    <m/>
    <s v="Guest, ProSight"/>
    <s v="Independent"/>
    <s v="Aqua"/>
    <d v="2022-07-29T00:00:00"/>
  </r>
  <r>
    <s v="Syracuse Terminal JV Remove and dispose of AFFF Foam 2023"/>
    <s v="Item"/>
    <s v="Candidate"/>
    <x v="0"/>
    <m/>
    <s v="Maintenance Framework"/>
    <m/>
    <s v="Orischak, Bob"/>
    <s v="East"/>
    <s v="1. Proposed"/>
    <m/>
    <s v="East"/>
    <m/>
    <n v="50000"/>
    <m/>
    <n v="50000"/>
    <n v="50000"/>
    <n v="0"/>
    <s v="Green"/>
    <n v="50000"/>
    <m/>
    <n v="50000"/>
    <n v="0"/>
    <m/>
    <m/>
    <m/>
    <m/>
    <m/>
    <m/>
    <m/>
    <m/>
    <m/>
    <n v="50000"/>
    <n v="50000"/>
    <s v="No"/>
    <s v="Green"/>
    <d v="2023-08-01T00:00:00"/>
    <m/>
    <m/>
    <m/>
    <d v="2023-08-31T00:00:00"/>
    <m/>
    <m/>
    <m/>
    <m/>
    <m/>
    <m/>
    <m/>
    <m/>
    <m/>
    <m/>
    <m/>
    <m/>
    <x v="0"/>
    <m/>
    <m/>
    <n v="50000"/>
    <m/>
    <m/>
    <m/>
    <m/>
    <m/>
    <m/>
    <m/>
    <m/>
    <m/>
    <s v="East"/>
    <s v="Pipelines and Terminals"/>
    <s v="Station/Terminal"/>
    <m/>
    <s v="Auburn Terminals"/>
    <s v="BJVQS - BJV SYRACUSE JV TERMINAL"/>
    <m/>
    <m/>
    <n v="0"/>
    <n v="50000"/>
    <m/>
    <m/>
    <m/>
    <s v="Orischak, Bob"/>
    <m/>
    <m/>
    <m/>
    <n v="1"/>
    <n v="44322"/>
    <m/>
    <s v="Guest, ProSight"/>
    <s v="Independent"/>
    <s v="Aqua"/>
    <d v="2022-07-29T00:00:00"/>
  </r>
  <r>
    <s v="Syracuse Terminal JV Tank 2302 OOS Inspection and Refurb"/>
    <s v="Item"/>
    <s v="Open"/>
    <x v="1"/>
    <s v="BJVQS00M2202"/>
    <s v="Maintenance Framework"/>
    <n v="1917277"/>
    <s v="Yoder, Michael"/>
    <s v="East"/>
    <s v="7. Closed"/>
    <s v="Defined"/>
    <s v="East"/>
    <n v="11557"/>
    <m/>
    <m/>
    <n v="11556.7"/>
    <m/>
    <n v="11557"/>
    <s v="Red"/>
    <m/>
    <m/>
    <m/>
    <n v="11557"/>
    <m/>
    <m/>
    <n v="180000"/>
    <m/>
    <n v="55000"/>
    <n v="276000"/>
    <s v="Supplemental"/>
    <n v="276000"/>
    <n v="288568"/>
    <m/>
    <n v="288568"/>
    <s v="No"/>
    <s v="Green"/>
    <d v="2022-04-01T00:00:00"/>
    <d v="2021-12-27T00:00:00"/>
    <d v="2021-12-27T00:00:00"/>
    <d v="2022-12-31T00:00:00"/>
    <d v="2022-09-30T00:00:00"/>
    <m/>
    <m/>
    <m/>
    <m/>
    <m/>
    <m/>
    <n v="11556.7"/>
    <m/>
    <m/>
    <n v="11557"/>
    <s v="Red"/>
    <m/>
    <x v="0"/>
    <m/>
    <m/>
    <m/>
    <m/>
    <m/>
    <m/>
    <m/>
    <m/>
    <s v="1/10/2023 - Closed WO/PO and set OPPM project status to 'Closed'.  MCS_x000d__x000a__x000d__x000a__x000d__x000a_12/52022-Wait a month before closing.  12/2/22 - Supplemental approved. Final invoice hit._x000d__x000a__x000d__x000a_11/1/22 - Processing final invoice from Sunoco. Costs higher than forecast. Preparing supplemental AFE._x000d__x000a__x000d__x000a_10/4/22 - Awaiting final invoice from Energy Transfer._x000d__x000a__x000d__x000a_9/2/22 - Work has been completed according to Energy Transfer. Will forecast spend in September and accrue as needed thereafter._x000d__x000a__x000d__x000a_8/2/22 - Pushed forecast to September since no word from Energy Transfer as to when it'll be billed._x000d__x000a__x000d__x000a_7/1/22 - Pushed spend to August since no word for Energy Transfer when they will bill us._x000d__x000a__x000d__x000a_5/3/22 - First invoice received from Energy Transfer._x000d__x000a__x000d__x000a_3/2/2022 - Increased forecast per Energy Transfer. Also moved forecast up to May since Energy Transfer currently has tank OOS."/>
    <d v="2023-01-10T00:00:00"/>
    <s v="Sautter, Maureen"/>
    <m/>
    <s v="East"/>
    <s v="Pipelines and Terminals"/>
    <s v="Operating Infrastructure"/>
    <m/>
    <s v="Auburn Terminals"/>
    <s v="BJVQS - BJV SYRACUSE JV TERMINAL"/>
    <m/>
    <m/>
    <n v="11557"/>
    <m/>
    <m/>
    <n v="277011"/>
    <m/>
    <s v="Orischak, Bob"/>
    <s v="Orischak, Bob"/>
    <m/>
    <m/>
    <n v="1"/>
    <n v="41383"/>
    <m/>
    <s v="Guest, ProSight"/>
    <s v="Independent"/>
    <s v="Aqua"/>
    <d v="2021-08-11T00:00:00"/>
  </r>
  <r>
    <s v="Syracuse Terminal JV VRU and VCU PLC Upgrade 2023"/>
    <s v="Item"/>
    <s v="Candidate"/>
    <x v="1"/>
    <m/>
    <s v="Maintenance Framework"/>
    <m/>
    <s v="Orischak, Bob"/>
    <s v="East"/>
    <s v="1. Proposed"/>
    <m/>
    <s v="East"/>
    <m/>
    <n v="80000"/>
    <m/>
    <n v="80000"/>
    <n v="80000"/>
    <n v="0"/>
    <s v="Green"/>
    <n v="80000"/>
    <m/>
    <n v="80000"/>
    <n v="0"/>
    <m/>
    <m/>
    <m/>
    <m/>
    <m/>
    <m/>
    <m/>
    <m/>
    <m/>
    <n v="80000"/>
    <n v="80000"/>
    <s v="No"/>
    <s v="Green"/>
    <d v="2023-10-01T00:00:00"/>
    <m/>
    <m/>
    <m/>
    <d v="2023-10-31T00:00:00"/>
    <m/>
    <m/>
    <m/>
    <m/>
    <m/>
    <m/>
    <m/>
    <m/>
    <m/>
    <m/>
    <m/>
    <m/>
    <x v="0"/>
    <m/>
    <m/>
    <m/>
    <m/>
    <n v="80000"/>
    <m/>
    <m/>
    <m/>
    <m/>
    <m/>
    <m/>
    <m/>
    <s v="East"/>
    <s v="Pipelines and Terminals"/>
    <s v="Operating Infrastructure"/>
    <m/>
    <s v="Auburn Terminals"/>
    <s v="BJVQS - BJV SYRACUSE JV TERMINAL"/>
    <m/>
    <m/>
    <n v="0"/>
    <m/>
    <n v="80000"/>
    <m/>
    <m/>
    <s v="Orischak, Bob"/>
    <m/>
    <m/>
    <m/>
    <n v="1"/>
    <n v="44324"/>
    <m/>
    <s v="Guest, ProSight"/>
    <s v="Independent"/>
    <s v="Aqua"/>
    <d v="2022-07-29T00:00:00"/>
  </r>
  <r>
    <s v="TAA - OT Lab System"/>
    <s v="Item"/>
    <s v="Open"/>
    <x v="1"/>
    <m/>
    <s v="Exempt"/>
    <m/>
    <m/>
    <s v="East"/>
    <s v="5. Deferred"/>
    <m/>
    <s v="IT - OT &amp; IT Field Ops"/>
    <m/>
    <m/>
    <m/>
    <n v="0"/>
    <m/>
    <n v="0"/>
    <s v="Green"/>
    <m/>
    <m/>
    <m/>
    <m/>
    <m/>
    <m/>
    <m/>
    <m/>
    <m/>
    <m/>
    <m/>
    <m/>
    <m/>
    <m/>
    <m/>
    <s v="No"/>
    <s v="Green"/>
    <m/>
    <m/>
    <m/>
    <m/>
    <d v="2023-10-31T00:00:00"/>
    <m/>
    <m/>
    <m/>
    <m/>
    <m/>
    <m/>
    <m/>
    <m/>
    <m/>
    <m/>
    <m/>
    <m/>
    <x v="0"/>
    <m/>
    <m/>
    <m/>
    <m/>
    <m/>
    <m/>
    <m/>
    <m/>
    <s v="?-10/31/22 - Deferred to 2024 per ELT cost reduction request.//bo"/>
    <d v="2022-10-31T00:00:00"/>
    <m/>
    <m/>
    <s v="Corporate"/>
    <s v="Corporate"/>
    <s v="IT"/>
    <m/>
    <s v="Information Systems"/>
    <s v="Corporate"/>
    <m/>
    <m/>
    <n v="0"/>
    <m/>
    <m/>
    <m/>
    <m/>
    <s v="Gingras, Stephan"/>
    <m/>
    <m/>
    <m/>
    <n v="1"/>
    <n v="45491"/>
    <m/>
    <s v="Administrator, System"/>
    <s v="Independent"/>
    <s v="Aqua"/>
    <d v="2022-08-29T00:00:00"/>
  </r>
  <r>
    <s v="Tank 8062 Concrete slab Coating"/>
    <s v="Item"/>
    <s v="Open"/>
    <x v="1"/>
    <s v="8410811M2132"/>
    <s v="Maintenance Framework"/>
    <n v="1902523"/>
    <s v="Hernandez, Andres"/>
    <s v="East"/>
    <s v="7. Closed"/>
    <s v="Unplanned"/>
    <s v="Secondary Containment"/>
    <n v="10"/>
    <m/>
    <m/>
    <n v="9.92"/>
    <n v="10"/>
    <n v="0"/>
    <s v="Green"/>
    <m/>
    <m/>
    <m/>
    <n v="10"/>
    <m/>
    <m/>
    <n v="241000"/>
    <m/>
    <m/>
    <n v="241000"/>
    <s v="Full"/>
    <n v="241000"/>
    <n v="220892"/>
    <m/>
    <n v="220892"/>
    <s v="No"/>
    <s v="Green"/>
    <d v="2021-12-01T00:00:00"/>
    <d v="2021-10-19T00:00:00"/>
    <d v="2021-10-19T00:00:00"/>
    <d v="2021-12-31T00:00:00"/>
    <d v="2022-03-31T00:00:00"/>
    <m/>
    <m/>
    <m/>
    <m/>
    <n v="9.92"/>
    <m/>
    <m/>
    <m/>
    <m/>
    <m/>
    <m/>
    <m/>
    <x v="0"/>
    <m/>
    <m/>
    <m/>
    <m/>
    <m/>
    <m/>
    <m/>
    <m/>
    <s v="4/7/22 Project completed. ready to close AH_x000d__x000a__x000d__x000a_3/8/22 project  will be ready at the end of the month. we dont speck more charges on it AH_x000d__x000a__x000d__x000a_2/8/22  we had to buy extra materials after the inspection.. not as much as we were expecting, project will be completed at the end of the month.  AH_x000d__x000a__x000d__x000a_01/10/22 we had to do extra work on the slab to meet proper CSP, CSP is important to ensure coating adheres properly on the concrete.. AH_x000d__x000a__x000d__x000a_12/6/21We are waiting the coating materials to start the process, materials are going to arrive middle of Dec on freeport. AH_x000d__x000a__x000d__x000a__x000d__x000a_12/1/2021 Estimated operational date moved back to march 2022 BL"/>
    <d v="2022-09-15T00:00:00"/>
    <s v="Boyd, Kim"/>
    <m/>
    <s v="East"/>
    <s v="Pipelines and Terminals"/>
    <s v="Operating Infrastructure"/>
    <m/>
    <s v="Bahamas Hub"/>
    <s v="841811 - BOR - MAINTENANCE"/>
    <m/>
    <n v="10"/>
    <n v="0"/>
    <m/>
    <m/>
    <n v="25841"/>
    <m/>
    <s v="Clark, Dave"/>
    <s v="Nash, Tom"/>
    <m/>
    <m/>
    <n v="1"/>
    <n v="42256"/>
    <m/>
    <s v="Perry, Betty"/>
    <s v="Independent"/>
    <s v="Aqua"/>
    <d v="2021-10-06T00:00:00"/>
  </r>
  <r>
    <s v="Trenton Terminal 1 (BETHK) Tank  3 - OOS API 653 Insp"/>
    <s v="Item"/>
    <s v="Open"/>
    <x v="1"/>
    <s v="BETHK00M2301"/>
    <s v="Maintenance Framework"/>
    <n v="2096558"/>
    <s v="Marrocco, Alex"/>
    <s v="East"/>
    <s v="3. Active"/>
    <s v="Defined"/>
    <s v="Tanks"/>
    <n v="33669"/>
    <n v="187000"/>
    <m/>
    <n v="220669.29"/>
    <n v="245000"/>
    <n v="-24331"/>
    <s v="Yellow"/>
    <n v="232381"/>
    <m/>
    <n v="232381"/>
    <n v="-11712"/>
    <m/>
    <m/>
    <n v="121135"/>
    <m/>
    <m/>
    <n v="121135"/>
    <s v="Phase"/>
    <n v="121135"/>
    <n v="33669"/>
    <n v="187000"/>
    <n v="220669"/>
    <s v="No"/>
    <s v="Green"/>
    <d v="2023-05-01T00:00:00"/>
    <d v="2023-03-30T00:00:00"/>
    <d v="2023-03-30T00:00:00"/>
    <d v="2023-08-31T00:00:00"/>
    <d v="2023-07-31T00:00:00"/>
    <m/>
    <m/>
    <m/>
    <m/>
    <m/>
    <m/>
    <n v="33669.29"/>
    <n v="45000"/>
    <n v="45000"/>
    <n v="-11331"/>
    <s v="Red"/>
    <n v="0"/>
    <x v="6"/>
    <n v="100000"/>
    <n v="87000"/>
    <m/>
    <m/>
    <m/>
    <m/>
    <m/>
    <m/>
    <s v="6/5/2023 delay experienced in procuring mechanical contractor."/>
    <d v="2023-06-05T00:00:00"/>
    <s v="Walker, Carol"/>
    <m/>
    <s v="East"/>
    <s v="Pipelines and Terminals"/>
    <s v="Integrity"/>
    <m/>
    <s v="Pennsauken"/>
    <s v="BETHK - BET Trenton Terminal (formerly Duck Island I)"/>
    <m/>
    <m/>
    <n v="133669"/>
    <n v="87000"/>
    <m/>
    <m/>
    <m/>
    <s v="Stine, Carlton"/>
    <s v="Stine, Carlton"/>
    <m/>
    <m/>
    <n v="1"/>
    <n v="44890"/>
    <m/>
    <s v="Administrator, System"/>
    <s v="Independent"/>
    <s v="Aqua"/>
    <d v="2022-08-17T00:00:00"/>
  </r>
  <r>
    <s v="TS and Anode Install at Reading RR Casings 734L and 740L"/>
    <s v="Item"/>
    <s v="Open"/>
    <x v="1"/>
    <s v="JD734BHM2201"/>
    <s v="Maintenance Framework"/>
    <n v="1939348"/>
    <s v="Gable, Rob"/>
    <s v="East"/>
    <s v="6. Operational"/>
    <s v="Defined"/>
    <s v="Cathodic Protection"/>
    <n v="200054"/>
    <n v="100"/>
    <m/>
    <n v="200153.69"/>
    <n v="199817"/>
    <n v="337"/>
    <s v="Yellow"/>
    <n v="48000"/>
    <m/>
    <n v="48000"/>
    <n v="152154"/>
    <m/>
    <m/>
    <n v="230000"/>
    <m/>
    <n v="30430"/>
    <n v="230000"/>
    <s v="Supplemental"/>
    <n v="260430"/>
    <n v="260329"/>
    <n v="100"/>
    <n v="260429"/>
    <s v="No"/>
    <s v="Green"/>
    <d v="2022-08-01T00:00:00"/>
    <d v="2022-01-21T00:00:00"/>
    <d v="2022-01-21T00:00:00"/>
    <d v="2022-10-15T00:00:00"/>
    <d v="2023-03-31T00:00:00"/>
    <m/>
    <m/>
    <n v="78146.36"/>
    <n v="209486.49"/>
    <n v="-87815.85"/>
    <m/>
    <n v="236.69"/>
    <m/>
    <m/>
    <n v="237"/>
    <s v="Red"/>
    <m/>
    <x v="0"/>
    <n v="100"/>
    <m/>
    <m/>
    <m/>
    <m/>
    <m/>
    <m/>
    <m/>
    <s v="6/9/2023 RAG - Supplemental AFE and Suppl. Worksheet for $30,430 have been submitted into the workflow.  6/2/2023 MS - Rob Gable is working on the supplemental - the project is coming in just slightly over threshold, and is nearly ready to close. Awaiting final invoice for job book from Spyglass Insp.  5/25/2023 RAG - Joan informed Job Book is complete.  Marked as Complete in OPPM.  5/2/2023 RAG - Ready to close. No more invoices expected.  4/4/2023-Project complete, no more invoices expected. Can close. March Variance is due to over-accruing for Kiely in February.  Overall the project came in close to budget at 251K,  only 20K over.  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
    <d v="2023-06-09T00:00:00"/>
    <s v="Sautter, Maureen"/>
    <m/>
    <s v="East"/>
    <s v="Pipelines and Terminals"/>
    <s v="Integrity"/>
    <m/>
    <s v="Booth"/>
    <s v="JD734BH - DELAWARE RIVER JCT TO BOOTH"/>
    <m/>
    <n v="199817"/>
    <n v="337"/>
    <m/>
    <m/>
    <n v="60276"/>
    <m/>
    <s v="Geib, Rob"/>
    <s v="Geib, Robert"/>
    <m/>
    <m/>
    <n v="1"/>
    <n v="42619"/>
    <m/>
    <s v="Guest, ProSight"/>
    <s v="Independent"/>
    <s v="Aqua"/>
    <d v="2021-12-15T00:00:00"/>
  </r>
  <r>
    <s v="Tuckerton (BETRG) - Secondary containment upgrades"/>
    <s v="Item"/>
    <s v="Open"/>
    <x v="1"/>
    <s v="BETRG00M2302"/>
    <s v="Maintenance Framework"/>
    <n v="2134249"/>
    <s v="Pepe, David"/>
    <s v="East"/>
    <s v="3. Active"/>
    <s v="Defined"/>
    <s v="Secondary Containment"/>
    <m/>
    <n v="60000"/>
    <m/>
    <n v="60000"/>
    <n v="60000"/>
    <n v="0"/>
    <s v="Green"/>
    <n v="60000"/>
    <m/>
    <n v="60000"/>
    <n v="0"/>
    <m/>
    <m/>
    <n v="59121"/>
    <m/>
    <m/>
    <n v="59121"/>
    <s v="Full"/>
    <n v="59121"/>
    <m/>
    <n v="60000"/>
    <n v="60000"/>
    <s v="No"/>
    <s v="Green"/>
    <d v="2023-07-01T00:00:00"/>
    <d v="2023-06-10T00:00:00"/>
    <d v="2023-06-10T00:00:00"/>
    <d v="2023-09-30T00:00:00"/>
    <d v="2023-09-30T00:00:00"/>
    <m/>
    <m/>
    <m/>
    <m/>
    <m/>
    <m/>
    <m/>
    <m/>
    <m/>
    <m/>
    <m/>
    <m/>
    <x v="0"/>
    <m/>
    <n v="30000"/>
    <n v="30000"/>
    <m/>
    <m/>
    <m/>
    <m/>
    <m/>
    <s v="6/1/2023 - DJP quotes obtained, will develop the AFE this month._x000d__x000a_5/10/2023 DJP met with contractor and getting quotes_x000d__x000a_4/21/2023 DJP - Need to install a concrete housekeeping pad around the BIO tank, getting quotes._x000d__x000a_3/1/2023 DJP - reviewed with SPCC team for requriements."/>
    <d v="2023-06-01T00:00:00"/>
    <s v="Sautter, Maureen"/>
    <m/>
    <s v="East"/>
    <s v="Pipelines and Terminals"/>
    <s v="Operating Infrastructure"/>
    <m/>
    <s v="Macungie Pipe"/>
    <s v="RG - TUCKERTON TERMINAL"/>
    <m/>
    <m/>
    <n v="0"/>
    <n v="60000"/>
    <m/>
    <m/>
    <m/>
    <s v="Clark, Dave"/>
    <s v="Orischak, Bob"/>
    <m/>
    <m/>
    <n v="1"/>
    <n v="45164"/>
    <m/>
    <s v="Administrator, System"/>
    <s v="Independent"/>
    <s v="Aqua"/>
    <d v="2022-08-23T00:00:00"/>
  </r>
  <r>
    <s v="Tuckerton Tank Dike Access Steps"/>
    <s v="Item"/>
    <s v="Open"/>
    <x v="1"/>
    <s v="BETRG00M2301"/>
    <s v="Maintenance Framework"/>
    <n v="2121936"/>
    <s v="Pepe, David"/>
    <s v="East"/>
    <s v="3. Active"/>
    <s v="Defined"/>
    <s v="Secondary Containment"/>
    <n v="7588"/>
    <n v="75000"/>
    <m/>
    <n v="82587.56"/>
    <n v="75000"/>
    <n v="7588"/>
    <s v="Red"/>
    <n v="75000"/>
    <m/>
    <n v="75000"/>
    <n v="7588"/>
    <m/>
    <m/>
    <n v="111695"/>
    <m/>
    <m/>
    <n v="111695"/>
    <s v="Interim"/>
    <n v="111695"/>
    <n v="7588"/>
    <n v="75000"/>
    <n v="82588"/>
    <s v="No"/>
    <s v="Green"/>
    <d v="2023-05-01T00:00:00"/>
    <d v="2023-06-09T00:00:00"/>
    <d v="2023-06-09T00:00:00"/>
    <d v="2023-12-31T00:00:00"/>
    <d v="2023-09-30T00:00:00"/>
    <m/>
    <m/>
    <m/>
    <m/>
    <m/>
    <m/>
    <n v="7587.56"/>
    <m/>
    <m/>
    <n v="7588"/>
    <s v="Red"/>
    <m/>
    <x v="0"/>
    <m/>
    <m/>
    <n v="50000"/>
    <n v="25000"/>
    <m/>
    <m/>
    <m/>
    <m/>
    <s v="6/1/2023 - DJP - engineering complete, getting bids for installation prior to submitting the final AFE_x000d__x000a_4/21/2023 DJP - reviewed stair design and getting revised prints.  Forecast moved to Q3._x000d__x000a_1/13/2023 DJP engaged Midstream to provide quote on developing the accessway design and permit drawings (if required)"/>
    <d v="2023-06-01T00:00:00"/>
    <s v="Sautter, Maureen"/>
    <m/>
    <s v="East"/>
    <s v="Pipelines and Terminals"/>
    <s v="Operating Infrastructure"/>
    <m/>
    <s v="Macungie Terminal"/>
    <s v="BETRG - BET TUCKERTON"/>
    <m/>
    <m/>
    <n v="7588"/>
    <n v="75000"/>
    <m/>
    <m/>
    <m/>
    <s v="Clark, Dave"/>
    <s v="Orischak, Bob"/>
    <m/>
    <m/>
    <n v="1"/>
    <n v="44297"/>
    <m/>
    <s v="Guest, ProSight"/>
    <s v="Independent"/>
    <s v="Aqua"/>
    <d v="2022-07-28T00:00:00"/>
  </r>
  <r>
    <s v="Tuckerton Terminal Pumpback Pump Replacement"/>
    <s v="Item"/>
    <s v="Open"/>
    <x v="1"/>
    <m/>
    <s v="Maintenance Framework"/>
    <m/>
    <s v="Pepe, David"/>
    <s v="East"/>
    <s v="1. Proposed"/>
    <m/>
    <s v="Rotating Equipment"/>
    <m/>
    <n v="39000"/>
    <m/>
    <n v="39000"/>
    <n v="39000"/>
    <n v="0"/>
    <s v="Green"/>
    <n v="39000"/>
    <m/>
    <n v="39000"/>
    <n v="0"/>
    <m/>
    <m/>
    <m/>
    <m/>
    <m/>
    <m/>
    <m/>
    <m/>
    <m/>
    <n v="39000"/>
    <n v="39000"/>
    <s v="No"/>
    <s v="Green"/>
    <m/>
    <m/>
    <m/>
    <m/>
    <d v="2023-06-30T00:00:00"/>
    <m/>
    <m/>
    <m/>
    <m/>
    <m/>
    <m/>
    <m/>
    <m/>
    <m/>
    <m/>
    <m/>
    <m/>
    <x v="0"/>
    <n v="39000"/>
    <m/>
    <m/>
    <m/>
    <m/>
    <m/>
    <m/>
    <m/>
    <s v="6/1/23 Project will kick off in June"/>
    <d v="2023-06-01T00:00:00"/>
    <m/>
    <m/>
    <s v="East"/>
    <s v="Pipelines and Terminals"/>
    <s v="Operating Infrastructure"/>
    <m/>
    <s v="Macungie Terminal"/>
    <s v="BETRG - BET TUCKERTON"/>
    <m/>
    <m/>
    <n v="39000"/>
    <m/>
    <m/>
    <m/>
    <m/>
    <s v="Posipanko, Dan"/>
    <m/>
    <m/>
    <m/>
    <n v="1"/>
    <n v="24584"/>
    <m/>
    <s v="Administrator, System"/>
    <s v="Independent"/>
    <s v="Aqua"/>
    <d v="2017-07-27T00:00:00"/>
  </r>
  <r>
    <s v="UF999AU Valve 4 AC Mitigation Monitor Installation"/>
    <s v="Item"/>
    <s v="Open"/>
    <x v="1"/>
    <s v="UF999AUM2301"/>
    <s v="Maintenance Framework"/>
    <n v="2124203"/>
    <s v="Gable, Rob"/>
    <s v="East"/>
    <s v="3. Active"/>
    <s v="Drawdown"/>
    <s v="Cathodic Protection"/>
    <m/>
    <n v="11600"/>
    <m/>
    <n v="11600"/>
    <m/>
    <n v="11600"/>
    <s v="Red"/>
    <m/>
    <n v="11587"/>
    <n v="11587"/>
    <n v="13"/>
    <m/>
    <m/>
    <n v="11587"/>
    <m/>
    <m/>
    <n v="11587"/>
    <s v="Full"/>
    <n v="11587"/>
    <m/>
    <n v="11600"/>
    <n v="11600"/>
    <s v="No"/>
    <s v="Green"/>
    <d v="2023-07-01T00:00:00"/>
    <d v="2023-05-24T00:00:00"/>
    <d v="2023-05-24T00:00:00"/>
    <d v="2023-08-01T00:00:00"/>
    <d v="2023-08-01T00:00:00"/>
    <m/>
    <m/>
    <m/>
    <m/>
    <m/>
    <m/>
    <m/>
    <m/>
    <m/>
    <m/>
    <m/>
    <m/>
    <x v="0"/>
    <m/>
    <n v="7600"/>
    <n v="4000"/>
    <m/>
    <m/>
    <m/>
    <m/>
    <m/>
    <s v="6/2/2023 RAG - Planning installation.  5/12/2023 RAG - Assigned to R. Geib for AFE approval on 4/17, I sent him an email reminder on 5/12/2023.  5/2/2023 RAG - Awaiting AFE approval.  4/7/2023 RAG - Submitted AFE Request into OPPM and Asset Funding Request for $11,600 on 4/7/2023."/>
    <d v="2023-06-02T00:00:00"/>
    <s v="Sautter, Maureen"/>
    <m/>
    <s v="East"/>
    <s v="Pipelines and Terminals"/>
    <s v="Integrity"/>
    <m/>
    <s v="Port Wilmington"/>
    <s v="BNTUE - WIlmington(DE) Terminal"/>
    <m/>
    <m/>
    <n v="0"/>
    <n v="11600"/>
    <m/>
    <m/>
    <m/>
    <s v="Geib, Rob"/>
    <s v="Geib, Robert"/>
    <m/>
    <m/>
    <n v="1"/>
    <n v="46927"/>
    <m/>
    <s v="Meitzler, Antoinette"/>
    <s v="Independent"/>
    <s v="Aqua"/>
    <d v="2023-04-12T00:00:00"/>
  </r>
  <r>
    <s v="Utica Terminal - Replace Louvers and Actuators on VCU"/>
    <s v="Item"/>
    <s v="Open"/>
    <x v="1"/>
    <m/>
    <s v="Maintenance Framework"/>
    <m/>
    <s v="Mohr, David"/>
    <s v="East"/>
    <s v="2. Pending AFE"/>
    <m/>
    <s v="Vapor Management"/>
    <m/>
    <n v="22000"/>
    <m/>
    <n v="22000"/>
    <n v="22000"/>
    <n v="0"/>
    <s v="Green"/>
    <n v="22000"/>
    <m/>
    <n v="22000"/>
    <n v="0"/>
    <m/>
    <m/>
    <m/>
    <m/>
    <m/>
    <m/>
    <m/>
    <m/>
    <m/>
    <n v="22000"/>
    <n v="22000"/>
    <s v="No"/>
    <s v="Green"/>
    <d v="2023-09-01T00:00:00"/>
    <m/>
    <m/>
    <m/>
    <d v="2023-09-30T00:00:00"/>
    <m/>
    <m/>
    <m/>
    <m/>
    <m/>
    <m/>
    <m/>
    <m/>
    <m/>
    <m/>
    <m/>
    <m/>
    <x v="0"/>
    <m/>
    <m/>
    <m/>
    <n v="22000"/>
    <m/>
    <m/>
    <m/>
    <m/>
    <s v="6/2/2023 Vendor not responding for updated quote for installation. Emailed terminal operator for assistance._x000d__x000a_5/1/2023 Waiting for additional labor costs on estimate._x000d__x000a_4/1/2023 Received quote and requested more information from vendor/contractor with regards to installation_x000d__x000a_3/1/2023 Requested quote from vendor/contractor. DRM"/>
    <d v="2023-06-02T00:00:00"/>
    <m/>
    <m/>
    <s v="East"/>
    <s v="Pipelines and Terminals"/>
    <s v="Operating Infrastructure"/>
    <m/>
    <s v="Auburn Terminals"/>
    <s v="BETCA - BET UTICA  TERMINAL"/>
    <m/>
    <m/>
    <n v="0"/>
    <n v="22000"/>
    <m/>
    <m/>
    <m/>
    <s v="Karl, Marissa"/>
    <m/>
    <m/>
    <m/>
    <n v="1"/>
    <n v="44330"/>
    <m/>
    <s v="Guest, ProSight"/>
    <s v="Independent"/>
    <s v="Aqua"/>
    <d v="2022-07-29T00:00:00"/>
  </r>
  <r>
    <s v="Utica Terminal (BETCA) Tank A-37  – OOS Corr + Seal Insp &amp; Refurb"/>
    <s v="Item"/>
    <s v="Open"/>
    <x v="1"/>
    <s v="BETCA00M2201"/>
    <s v="Maintenance Framework"/>
    <n v="1937285"/>
    <s v="Yoder, Michael"/>
    <s v="East"/>
    <s v="6. Operational"/>
    <s v="Defined"/>
    <s v="Tanks"/>
    <n v="7656"/>
    <m/>
    <m/>
    <n v="7655.82"/>
    <n v="3386"/>
    <n v="4269"/>
    <s v="Red"/>
    <m/>
    <m/>
    <m/>
    <n v="7656"/>
    <m/>
    <m/>
    <n v="176000"/>
    <n v="163000"/>
    <m/>
    <n v="339000"/>
    <s v="Full"/>
    <n v="339000"/>
    <n v="359543"/>
    <m/>
    <n v="359543"/>
    <s v="No"/>
    <s v="Green"/>
    <d v="2022-05-01T00:00:00"/>
    <d v="2022-01-04T00:00:00"/>
    <d v="2022-01-04T00:00:00"/>
    <d v="2022-12-31T00:00:00"/>
    <d v="2022-10-31T00:00:00"/>
    <m/>
    <m/>
    <n v="3262.5"/>
    <n v="123.98"/>
    <m/>
    <n v="4085.49"/>
    <n v="183.85"/>
    <m/>
    <m/>
    <n v="184"/>
    <s v="Red"/>
    <m/>
    <x v="0"/>
    <m/>
    <m/>
    <m/>
    <m/>
    <m/>
    <m/>
    <m/>
    <m/>
    <s v="5/2/23 - April variance due to trailing electrical equipment invoice. _x000d__x000a__x000d__x000a_3/15/2023-Holding up on closing due to untapped PO from Sept 2022 Mike is checking on ($3K  OP-234577 )._x000d__x000a__x000d__x000a__x000d__x000a_Can close. 2/1/23 - Variance due to trailing disposal invoice. May proceed with closing project._x000d__x000a__x000d__x000a_Can close. 12/2/22 - Variance due to trailing inspection services invoice._x000d__x000a__x000d__x000a_11/1/22 - Tank returned to service. Variance due to additional product transfer and disposal costs. Preparing phase 2 AFE to submission._x000d__x000a__x000d__x000a_10/4/22 - Preparing to return to service. Preparing phase 2 AFE for submission._x000d__x000a__x000d__x000a_9/2/22 - Tank and coating repairs complete. IFR upgrades in progress. Preparing phase 2 AFE for submission._x000d__x000a__x000d__x000a_8/2/22 - Tank repairs in progress. Updated forecast. Plan to submit phase 2 AFE once coating repair scope is finalized._x000d__x000a__x000d__x000a_7/1/22 - Tank cleaned and inspected. Reduced July forecast since repairs anticipated to start late-July. Plan to submit phase 2 AFE once scope of finalized._x000d__x000a__x000d__x000a_6/2/22 - Tank stripped. Plan to isolate and clean early-June. Variance due to ahead of schedule."/>
    <d v="2023-05-02T00:00:00"/>
    <s v="Sautter, Maureen"/>
    <m/>
    <s v="East"/>
    <s v="Pipelines and Terminals"/>
    <s v="Integrity"/>
    <m/>
    <s v="Auburn Terminals"/>
    <s v="BETCA - BET UTICA  TERMINAL"/>
    <m/>
    <n v="3386"/>
    <n v="4269"/>
    <m/>
    <m/>
    <n v="351888"/>
    <m/>
    <s v="Stine, Carlton"/>
    <s v="Stine, Carlton"/>
    <m/>
    <m/>
    <n v="1"/>
    <n v="41348"/>
    <m/>
    <s v="Administrator, System"/>
    <s v="Independent"/>
    <s v="Aqua"/>
    <d v="2021-08-09T00:00:00"/>
  </r>
  <r>
    <s v="Utica Terminal Boiler Replacement"/>
    <s v="Item"/>
    <s v="Candidate"/>
    <x v="1"/>
    <m/>
    <s v="Maintenance Framework"/>
    <m/>
    <s v="Wing, Hunter"/>
    <s v="East"/>
    <s v="1. Proposed"/>
    <m/>
    <s v="East"/>
    <m/>
    <n v="40000"/>
    <m/>
    <n v="40000"/>
    <n v="40000"/>
    <n v="0"/>
    <s v="Green"/>
    <n v="36000"/>
    <m/>
    <n v="36000"/>
    <n v="4000"/>
    <m/>
    <m/>
    <m/>
    <m/>
    <m/>
    <m/>
    <m/>
    <m/>
    <m/>
    <n v="40000"/>
    <n v="40000"/>
    <s v="No"/>
    <s v="Green"/>
    <d v="2023-07-01T00:00:00"/>
    <m/>
    <m/>
    <m/>
    <d v="2023-06-30T00:00:00"/>
    <m/>
    <m/>
    <m/>
    <m/>
    <m/>
    <m/>
    <m/>
    <m/>
    <m/>
    <m/>
    <m/>
    <m/>
    <x v="0"/>
    <n v="0"/>
    <n v="40000"/>
    <m/>
    <m/>
    <m/>
    <m/>
    <m/>
    <m/>
    <s v="5/1/2023 - HJW - Rewalking SOW with operations to look at new idea to install NG as a cleaner alternative to the Fuel Oil we currently have. At this time, SOW is higher than budget with fuel oil. Will update SOW once path forward is determined. _x000d__x000a__x000d__x000a__x000d__x000a_4/3/2023-Obtained quote, but it was 10K over budget, Supply Chain is helping with vendor selection.3.02.23- Getting quote. 2.2.23 - Site Walkdown with operations was completed on 1.31.23. Operations was going to reach out to their HVAC contractor to get an updated quote. Expected to submit AFE and Work Plan in February"/>
    <d v="2023-05-01T00:00:00"/>
    <m/>
    <m/>
    <s v="East"/>
    <s v="Pipelines and Terminals"/>
    <s v="Operating Infrastructure"/>
    <m/>
    <s v="Auburn Terminals"/>
    <s v="BETCA - BET UTICA  TERMINAL"/>
    <m/>
    <m/>
    <n v="0"/>
    <n v="40000"/>
    <m/>
    <m/>
    <m/>
    <s v="Orischak, Bob"/>
    <m/>
    <m/>
    <m/>
    <n v="1"/>
    <n v="37333"/>
    <m/>
    <s v="Guest, ProSight"/>
    <s v="Independent"/>
    <s v="Aqua"/>
    <d v="2020-07-29T00:00:00"/>
  </r>
  <r>
    <s v="VanBuren VB - Replace 4-way Valve"/>
    <s v="Item"/>
    <s v="Open"/>
    <x v="1"/>
    <s v="VB00000M2201"/>
    <s v="Maintenance Framework"/>
    <n v="1939949"/>
    <s v="Mohr, David"/>
    <s v="East"/>
    <s v="7. Closed"/>
    <s v="Defined"/>
    <s v="Valves"/>
    <n v="720"/>
    <m/>
    <m/>
    <n v="719.9"/>
    <m/>
    <n v="720"/>
    <s v="Red"/>
    <m/>
    <m/>
    <m/>
    <n v="720"/>
    <m/>
    <m/>
    <n v="168000"/>
    <m/>
    <m/>
    <n v="168000"/>
    <s v="Full"/>
    <n v="168000"/>
    <n v="178277"/>
    <m/>
    <n v="178277"/>
    <s v="No"/>
    <s v="Green"/>
    <d v="2022-03-01T00:00:00"/>
    <d v="2022-01-31T00:00:00"/>
    <d v="2022-01-31T00:00:00"/>
    <d v="2022-09-30T00:00:00"/>
    <d v="2022-09-30T00:00:00"/>
    <m/>
    <m/>
    <m/>
    <m/>
    <m/>
    <m/>
    <n v="719.9"/>
    <m/>
    <m/>
    <n v="720"/>
    <s v="Red"/>
    <m/>
    <x v="0"/>
    <m/>
    <m/>
    <m/>
    <m/>
    <m/>
    <m/>
    <m/>
    <m/>
    <s v="1/10/2023 - Closed WO/PO, and set OPPM project status to 'Closed'.  MCS._x000d__x000a__x000d__x000a__x000d__x000a_11/3/2022-Can close. 9/1/2022 Project operational and ahead of forecast. DRM _x000d__x000a_8/1/2022 Electrical contractor installed cable and conduit. DRM_x000d__x000a_7/5/2022 Waiting for 4 Way Valve Actuator. Contractor on-site for soft-dig for C&amp;C.  DRM_x000d__x000a_5/2/2022 Contractor fabricating pipiing. DRM_x000d__x000a__x000d__x000a__x000d__x000a_4/1/2022 Reviewed IFR drawings and Kruse started fabrication. DRM_x000d__x000a_3/102022 - PO cut to Kruse ~$66.1K today. Receipted the 4-way valve and test (36K)  March 3..  MCS._x000d__x000a__x000d__x000a_3/1/2022DRM  Material delay (to April) due to haven't completed the pressure test yet.  Valve has been ordered and will ship when pressure test has been completed._x000d__x000a_2/1/2022 Received quotes for valve and actuator."/>
    <d v="2023-01-10T00:00:00"/>
    <s v="Sautter, Maureen"/>
    <m/>
    <s v="East"/>
    <s v="Pipelines and Terminals"/>
    <s v="Operating Infrastructure"/>
    <m/>
    <s v="Auburn Pipeline"/>
    <s v="VB - VAN BUREN TERMINAL"/>
    <m/>
    <m/>
    <n v="720"/>
    <m/>
    <m/>
    <n v="177557"/>
    <m/>
    <s v="Oey, Alex"/>
    <s v="Tracey, Steve"/>
    <m/>
    <m/>
    <n v="1"/>
    <n v="40493"/>
    <m/>
    <s v="Guest, ProSight"/>
    <s v="Independent"/>
    <s v="Aqua"/>
    <d v="2021-07-09T00:00:00"/>
  </r>
  <r>
    <s v="Vestal (BETZL) - Secondary containment improvements"/>
    <s v="Item"/>
    <s v="Open"/>
    <x v="0"/>
    <s v="BETZL00E2301"/>
    <s v="Maintenance Framework"/>
    <n v="2121845"/>
    <s v="Pepe, David"/>
    <s v="East"/>
    <s v="3. Active"/>
    <s v="Defined"/>
    <s v="Secondary Containment"/>
    <n v="22859"/>
    <n v="50000"/>
    <m/>
    <n v="72858.66"/>
    <n v="72000"/>
    <n v="859"/>
    <s v="Yellow"/>
    <n v="72000"/>
    <m/>
    <n v="72000"/>
    <n v="859"/>
    <m/>
    <m/>
    <n v="72450"/>
    <m/>
    <m/>
    <n v="72450"/>
    <s v="Full"/>
    <n v="72450"/>
    <n v="22859"/>
    <n v="50000"/>
    <n v="72859"/>
    <s v="No"/>
    <s v="Green"/>
    <d v="2023-05-01T00:00:00"/>
    <d v="2023-05-10T00:00:00"/>
    <d v="2023-05-10T00:00:00"/>
    <d v="2023-08-31T00:00:00"/>
    <d v="2023-10-31T00:00:00"/>
    <m/>
    <m/>
    <m/>
    <m/>
    <m/>
    <m/>
    <n v="22858.66"/>
    <m/>
    <m/>
    <n v="22859"/>
    <s v="Red"/>
    <m/>
    <x v="3"/>
    <m/>
    <n v="5000"/>
    <n v="45000"/>
    <m/>
    <m/>
    <m/>
    <m/>
    <m/>
    <s v="6/1/2023 - DJP - Materials were purchased with 8-week delivery and came in in 2 weeks. POs issued and work will be done in the beginning of July and completed in August._x000d__x000a_5/18/2023 - DJP POs issued to fix the retaining wall that is close to failing.  Work should be complted by the end of July based on current shipping date for the materials._x000d__x000a_5/10/2023 - DJP - PO issued for the containment berm around the additive and biodiesel tanks.  Work is scheduled for July 11, 2023._x000d__x000a_5/4/2023 DJP - met with contractor on site to get quote on the installation of the berm around the additive and BIO tanks and the repair of the overfill path.  AFE Submitted 5/4/2023"/>
    <d v="2023-06-02T00:00:00"/>
    <s v="Sautter, Maureen"/>
    <m/>
    <s v="East"/>
    <s v="Pipelines and Terminals"/>
    <s v="Station/Terminal"/>
    <m/>
    <s v="Auburn Terminals"/>
    <s v="BETZL - BET VESTAL TERMINAL"/>
    <m/>
    <m/>
    <n v="22859"/>
    <n v="50000"/>
    <m/>
    <m/>
    <m/>
    <s v="Spari, Markella"/>
    <s v="Spari, Markella"/>
    <m/>
    <m/>
    <n v="1"/>
    <n v="45173"/>
    <m/>
    <s v="Administrator, System"/>
    <s v="Independent"/>
    <s v="Aqua"/>
    <d v="2022-08-23T00:00:00"/>
  </r>
  <r>
    <s v="Vestal (ZL) Tank  1 - OOS API 653 + Seal Insp &amp; Refurb"/>
    <s v="Item"/>
    <s v="Open"/>
    <x v="1"/>
    <s v="ZL00000M2302"/>
    <s v="Maintenance Framework"/>
    <n v="2086170"/>
    <s v="Yoder, Michael"/>
    <s v="East"/>
    <s v="3. Active"/>
    <s v="Defined"/>
    <s v="Tanks"/>
    <m/>
    <n v="123013"/>
    <m/>
    <n v="123013"/>
    <n v="123013"/>
    <n v="0"/>
    <s v="Green"/>
    <n v="123013"/>
    <m/>
    <n v="123013"/>
    <n v="0"/>
    <m/>
    <m/>
    <n v="109928"/>
    <m/>
    <m/>
    <n v="109928"/>
    <s v="Phase"/>
    <n v="109928"/>
    <m/>
    <n v="123013"/>
    <n v="123013"/>
    <s v="No"/>
    <s v="Green"/>
    <d v="2023-09-01T00:00:00"/>
    <d v="2023-02-24T00:00:00"/>
    <d v="2023-02-24T00:00:00"/>
    <d v="2023-12-31T00:00:00"/>
    <d v="2023-09-30T00:00:00"/>
    <m/>
    <m/>
    <m/>
    <m/>
    <m/>
    <m/>
    <m/>
    <m/>
    <m/>
    <m/>
    <m/>
    <m/>
    <x v="0"/>
    <m/>
    <m/>
    <m/>
    <n v="123013"/>
    <m/>
    <m/>
    <m/>
    <m/>
    <m/>
    <m/>
    <s v="Sautter, Maureen"/>
    <m/>
    <s v="East"/>
    <s v="Pipelines and Terminals"/>
    <s v="Integrity"/>
    <m/>
    <s v="Auburn Pipeline"/>
    <s v="ZL - VESTAL TERMINAL"/>
    <m/>
    <m/>
    <n v="0"/>
    <n v="123013"/>
    <m/>
    <m/>
    <m/>
    <s v="Stine, Carlton"/>
    <m/>
    <m/>
    <m/>
    <n v="1"/>
    <n v="44891"/>
    <m/>
    <s v="Administrator, System"/>
    <s v="Independent"/>
    <s v="Aqua"/>
    <d v="2022-08-17T00:00:00"/>
  </r>
  <r>
    <s v="Vestal Priority 3 API 570 Refurbishments"/>
    <s v="Item"/>
    <s v="Open"/>
    <x v="1"/>
    <s v="BETZL00M2301"/>
    <s v="Maintenance Framework"/>
    <n v="2123102"/>
    <s v="Mohr, David"/>
    <s v="East"/>
    <s v="3. Active"/>
    <s v="Defined"/>
    <s v="Facility Integrity"/>
    <n v="9686"/>
    <n v="160000"/>
    <m/>
    <n v="169686.39999999999"/>
    <n v="160000"/>
    <n v="9686"/>
    <s v="Yellow"/>
    <n v="160000"/>
    <m/>
    <n v="160000"/>
    <n v="9686"/>
    <m/>
    <m/>
    <n v="160097"/>
    <m/>
    <m/>
    <n v="160097"/>
    <s v="Full"/>
    <n v="160097"/>
    <n v="9686"/>
    <n v="160000"/>
    <n v="169686"/>
    <s v="No"/>
    <s v="Green"/>
    <d v="2023-05-01T00:00:00"/>
    <d v="2023-05-15T00:00:00"/>
    <d v="2023-05-15T00:00:00"/>
    <d v="2023-09-30T00:00:00"/>
    <d v="2023-09-30T00:00:00"/>
    <m/>
    <m/>
    <m/>
    <m/>
    <m/>
    <m/>
    <n v="9686.4"/>
    <m/>
    <m/>
    <n v="9686"/>
    <s v="Red"/>
    <m/>
    <x v="3"/>
    <m/>
    <n v="75000"/>
    <n v="75000"/>
    <n v="10000"/>
    <m/>
    <m/>
    <m/>
    <m/>
    <s v="6/2/2023 PO's issue and material on order. Worked expected to start mid-July. Variance due to material received ahead of schedule._x000d__x000a_5/1/2023 Meetings held with contractors to collect estimates._x000d__x000a_2/2/2023 Received inspection and tank information from the integrity group."/>
    <d v="2023-06-02T00:00:00"/>
    <s v="Sautter, Maureen"/>
    <m/>
    <s v="East"/>
    <s v="Pipelines and Terminals"/>
    <s v="Integrity"/>
    <m/>
    <s v="Auburn Terminals"/>
    <s v="BETZL - BET VESTAL TERMINAL"/>
    <m/>
    <m/>
    <n v="9686"/>
    <n v="160000"/>
    <m/>
    <m/>
    <m/>
    <s v="Aiken, Elaine"/>
    <s v="Aiken, Elaine"/>
    <m/>
    <m/>
    <n v="1"/>
    <n v="45052"/>
    <m/>
    <s v="Administrator, System"/>
    <s v="Independent"/>
    <s v="Aqua"/>
    <d v="2022-08-17T00:00:00"/>
  </r>
  <r>
    <s v="Vestal Rotork Operator Replacements"/>
    <s v="Item"/>
    <s v="Open"/>
    <x v="1"/>
    <s v="ZL00000M2301"/>
    <s v="Maintenance Framework"/>
    <n v="2077114"/>
    <s v="Mohr, David"/>
    <s v="East"/>
    <s v="3. Active"/>
    <s v="Defined"/>
    <s v="Valves"/>
    <m/>
    <n v="75000"/>
    <m/>
    <n v="75000"/>
    <n v="75000"/>
    <n v="0"/>
    <s v="Green"/>
    <n v="75000"/>
    <m/>
    <n v="75000"/>
    <n v="0"/>
    <m/>
    <m/>
    <n v="77259"/>
    <m/>
    <m/>
    <n v="77259"/>
    <s v="Full"/>
    <n v="77259"/>
    <m/>
    <n v="75000"/>
    <n v="75000"/>
    <s v="No"/>
    <s v="Green"/>
    <d v="2023-07-01T00:00:00"/>
    <d v="2023-01-31T00:00:00"/>
    <d v="2023-01-31T00:00:00"/>
    <d v="2023-10-13T00:00:00"/>
    <d v="2023-09-30T00:00:00"/>
    <m/>
    <m/>
    <m/>
    <m/>
    <m/>
    <m/>
    <m/>
    <m/>
    <m/>
    <m/>
    <m/>
    <m/>
    <x v="0"/>
    <m/>
    <n v="50000"/>
    <n v="12500"/>
    <n v="12500"/>
    <m/>
    <m/>
    <m/>
    <m/>
    <s v="6/2/2023-Best guess is receive the actuators in July.  2/2/2023 - PO issued, 26 week lead time."/>
    <d v="2023-06-02T00:00:00"/>
    <s v="Sautter, Maureen"/>
    <m/>
    <s v="East"/>
    <s v="Pipelines and Terminals"/>
    <s v="Operating Infrastructure"/>
    <m/>
    <s v="Auburn Pipeline"/>
    <s v="ZL - VESTAL TERMINAL"/>
    <m/>
    <m/>
    <n v="0"/>
    <n v="75000"/>
    <m/>
    <m/>
    <m/>
    <s v="Oey, Alex"/>
    <s v="Tracey, Steve"/>
    <m/>
    <m/>
    <n v="1"/>
    <n v="44286"/>
    <m/>
    <s v="Guest, ProSight"/>
    <s v="Independent"/>
    <s v="Aqua"/>
    <d v="2022-07-27T00:00:00"/>
  </r>
  <r>
    <s v="Vestal Tank 17 Concrete Pad and Tank Replacement"/>
    <s v="Item"/>
    <s v="Open"/>
    <x v="1"/>
    <s v="BETZL00M2302"/>
    <s v="Maintenance Framework"/>
    <n v="2124792"/>
    <s v="Bodner, Jordan"/>
    <s v="East"/>
    <s v="3. Active"/>
    <s v="Defined"/>
    <s v="Tanks"/>
    <m/>
    <n v="145000"/>
    <m/>
    <n v="145000"/>
    <n v="145000"/>
    <n v="0"/>
    <s v="Green"/>
    <n v="145000"/>
    <m/>
    <n v="145000"/>
    <n v="0"/>
    <m/>
    <m/>
    <n v="147760"/>
    <m/>
    <m/>
    <n v="147760"/>
    <s v="Full"/>
    <n v="147760"/>
    <m/>
    <n v="145000"/>
    <n v="145000"/>
    <s v="No"/>
    <s v="Green"/>
    <d v="2023-08-01T00:00:00"/>
    <d v="2023-05-30T00:00:00"/>
    <d v="2023-05-30T00:00:00"/>
    <d v="2023-09-30T00:00:00"/>
    <d v="2023-08-31T00:00:00"/>
    <m/>
    <m/>
    <m/>
    <m/>
    <m/>
    <m/>
    <m/>
    <m/>
    <m/>
    <m/>
    <m/>
    <m/>
    <x v="0"/>
    <m/>
    <m/>
    <n v="30000"/>
    <n v="115000"/>
    <m/>
    <m/>
    <m/>
    <m/>
    <s v="2/1/2023-Spending expected to occur 3rd quarter. 7/27/22 - This is significantly underfunded for 2022. Deferring this project to 2023 RLO_x000d__x000a_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_x000a__x000d__x000a_10/3/19 - Local Ops still working with Highland Tank on new proposal._x000d__x000a__x000d__x000a_9/3/19 - Still figuring out what to do. Quote for original SOW came out higher than what was budgeted and do not feel it is worth the price. Looking at purchasing a new tank with ladder, so may carryover into 2020._x000d__x000a__x000d__x000a_4/1/19 - Moved from 2nd qtr. into 4th qtr. as per request from PMO."/>
    <d v="2023-03-09T00:00:00"/>
    <s v="Sautter, Maureen"/>
    <m/>
    <s v="East"/>
    <s v="Pipelines and Terminals"/>
    <s v="Integrity"/>
    <m/>
    <s v="Auburn Terminals"/>
    <s v="BETZL - BET VESTAL TERMINAL"/>
    <m/>
    <m/>
    <n v="0"/>
    <n v="145000"/>
    <m/>
    <m/>
    <m/>
    <s v="Stine, Carlton"/>
    <s v="Stine, Carlton"/>
    <s v="N/A"/>
    <m/>
    <n v="1"/>
    <n v="25472"/>
    <m/>
    <s v="Guest, ProSight"/>
    <s v="Independent"/>
    <s v="Aqua"/>
    <d v="2017-09-01T00:00:00"/>
  </r>
  <r>
    <s v="VESTAL TANK 25726 ROOF DRAIN REPAIR"/>
    <s v="Item"/>
    <s v="Open"/>
    <x v="0"/>
    <s v="BETZL00E2203"/>
    <s v="Maintenance Framework"/>
    <n v="2043799"/>
    <s v="Yoder, Michael"/>
    <s v="East"/>
    <s v="6. Operational"/>
    <s v="Emergent"/>
    <s v="Tanks"/>
    <n v="5413"/>
    <n v="4000"/>
    <m/>
    <n v="9412.75"/>
    <n v="9413"/>
    <n v="0"/>
    <s v="Green"/>
    <m/>
    <m/>
    <m/>
    <n v="9413"/>
    <m/>
    <m/>
    <n v="90000"/>
    <m/>
    <m/>
    <n v="90000"/>
    <s v="Full"/>
    <n v="90000"/>
    <n v="91926"/>
    <n v="4000"/>
    <n v="95926"/>
    <s v="No"/>
    <s v="Green"/>
    <d v="2022-11-01T00:00:00"/>
    <d v="2022-11-04T00:00:00"/>
    <d v="2022-11-04T00:00:00"/>
    <d v="2022-12-31T00:00:00"/>
    <d v="2022-12-31T00:00:00"/>
    <m/>
    <m/>
    <n v="5412.75"/>
    <m/>
    <m/>
    <m/>
    <m/>
    <n v="4000"/>
    <n v="4000"/>
    <n v="-4000"/>
    <s v="Red"/>
    <m/>
    <x v="0"/>
    <n v="4000"/>
    <m/>
    <m/>
    <m/>
    <m/>
    <m/>
    <m/>
    <m/>
    <s v="6/2/23 - Variance due to not yet setting low legs. Moved forecast to June._x000d__x000a__x000d__x000a_4/5/2023-Added 4K to May FC for leg setting. 2/1/23 - Variance for disposal invoice. Tank may sit empty until RVP season so keep project open for leg setting._x000d__x000a__x000d__x000a_1/4/23 - Repairs complete. Tank returned to service._x000d__x000a__x000d__x000a_12/2/22 - Tank cleaning in progress. Roof drain repairs starting 12/7._x000d__x000a__x000d__x000a_11/1/22 - Emergent AFE submitted. Baselined forecast. Cleaning to start 11/14."/>
    <d v="2023-06-02T00:00:00"/>
    <s v="Sautter, Maureen"/>
    <m/>
    <s v="East"/>
    <s v="Pipelines and Terminals"/>
    <s v="Tank Integrity"/>
    <m/>
    <s v="Auburn Terminals"/>
    <s v="BETZL - BET VESTAL TERMINAL"/>
    <m/>
    <n v="5413"/>
    <n v="4000"/>
    <m/>
    <m/>
    <n v="86513"/>
    <m/>
    <s v="Stine, Carlton"/>
    <s v="Stine, Carlton"/>
    <m/>
    <m/>
    <n v="1"/>
    <n v="46129"/>
    <m/>
    <s v="Perry, Betty"/>
    <s v="Independent"/>
    <s v="Aqua"/>
    <d v="2022-10-27T00:00:00"/>
  </r>
  <r>
    <s v="Vestal Terminal (BETZL) Tank A-003 – OOS Seal Inspection"/>
    <s v="Item"/>
    <s v="Open"/>
    <x v="0"/>
    <s v="BETZL00E2201"/>
    <s v="Maintenance Framework"/>
    <n v="1937927"/>
    <s v="Yoder, Michael"/>
    <s v="East"/>
    <s v="7. Closed"/>
    <s v="Defined"/>
    <s v="Tanks"/>
    <n v="1480"/>
    <m/>
    <m/>
    <n v="1480.13"/>
    <n v="1239"/>
    <n v="242"/>
    <s v="Red"/>
    <m/>
    <m/>
    <m/>
    <n v="1480"/>
    <m/>
    <m/>
    <n v="191000"/>
    <n v="145000"/>
    <m/>
    <n v="336000"/>
    <s v="Full"/>
    <n v="336000"/>
    <n v="347688"/>
    <m/>
    <n v="347688"/>
    <s v="No"/>
    <s v="Green"/>
    <d v="2022-05-01T00:00:00"/>
    <d v="2022-01-05T00:00:00"/>
    <d v="2022-01-05T00:00:00"/>
    <d v="2022-12-31T00:00:00"/>
    <d v="2022-10-31T00:00:00"/>
    <m/>
    <m/>
    <m/>
    <n v="1238.51"/>
    <m/>
    <m/>
    <n v="241.62"/>
    <m/>
    <m/>
    <n v="242"/>
    <s v="Red"/>
    <m/>
    <x v="0"/>
    <m/>
    <m/>
    <m/>
    <m/>
    <m/>
    <m/>
    <m/>
    <m/>
    <s v="4/19/2023 - Closed WO/PO, and set OPPM status to 'Closed'.  MCS_x000d__x000a__x000d__x000a__x000d__x000a_can close. 3/1/23 - Variance due to PCard Material Purchases._x000d__x000a__x000d__x000a_12/2/22 - Phase 2 approved. Variance due to additional drain up costs._x000d__x000a__x000d__x000a_11/1/22 - Tank returned to service. Added 15k to November forecast for gauge repair. Preparing phase 2 AFE for submission._x000d__x000a__x000d__x000a_10/4/22 - Preparing to return tank to service, jet nozzle piping and button-up in October. . Preparing phase 2 AFE for submission._x000d__x000a__x000d__x000a_9/2/22 - Tank repairs in progress. Added 50k for added scope. Preparing phase 2 AFE for submission._x000d__x000a__x000d__x000a_8/2/22 - Tank repairs in progress._x000d__x000a__x000d__x000a_7/1/22 - Tank cleaned. Inspection in progress. Reduced July forecast since repairs anticipated to start late-July._x000d__x000a__x000d__x000a_6/2/22 - Tank cleaning in progress._x000d__x000a__x000d__x000a_5/4/2022 - Planning to take OOS at end of May."/>
    <d v="2023-04-19T00:00:00"/>
    <s v="Sautter, Maureen"/>
    <m/>
    <s v="East"/>
    <s v="Pipelines and Terminals"/>
    <s v="Tank Integrity"/>
    <m/>
    <s v="Auburn Terminals"/>
    <s v="BETZL - BET VESTAL TERMINAL"/>
    <m/>
    <n v="1239"/>
    <n v="242"/>
    <m/>
    <m/>
    <n v="346208"/>
    <m/>
    <s v="Stine, Carlton"/>
    <s v="Stine, Carlton"/>
    <m/>
    <m/>
    <n v="1"/>
    <n v="41349"/>
    <m/>
    <s v="Administrator, System"/>
    <s v="JDE Child"/>
    <s v="Burnt Orange"/>
    <d v="2021-08-09T00:00:00"/>
  </r>
  <r>
    <s v="Wethersfield Atmospheric Refurbishment"/>
    <s v="Item"/>
    <s v="Open"/>
    <x v="1"/>
    <s v="BETWE00M2202"/>
    <s v="Maintenance Framework"/>
    <n v="1939600"/>
    <s v="Occhi, Edward"/>
    <s v="East"/>
    <s v="7. Closed"/>
    <s v="Defined"/>
    <s v="Atmospheric Corrosion"/>
    <n v="388"/>
    <m/>
    <m/>
    <n v="388.08"/>
    <n v="388"/>
    <n v="0"/>
    <s v="Green"/>
    <m/>
    <m/>
    <m/>
    <n v="388"/>
    <m/>
    <m/>
    <n v="60000"/>
    <m/>
    <m/>
    <n v="60000"/>
    <s v="Full"/>
    <n v="60000"/>
    <n v="65546"/>
    <m/>
    <n v="65546"/>
    <s v="No"/>
    <s v="Green"/>
    <d v="2022-10-01T00:00:00"/>
    <d v="2022-01-27T00:00:00"/>
    <d v="2022-01-27T00:00:00"/>
    <d v="2022-12-31T00:00:00"/>
    <d v="2022-11-30T00:00:00"/>
    <m/>
    <m/>
    <n v="388.08"/>
    <m/>
    <m/>
    <m/>
    <m/>
    <m/>
    <m/>
    <m/>
    <m/>
    <m/>
    <x v="0"/>
    <m/>
    <m/>
    <m/>
    <m/>
    <m/>
    <m/>
    <m/>
    <m/>
    <s v="2/2/2023 reclass submitted for  ct self assess $3,730.63 to BETWE00E2204._x000d__x000a_2/2/2023 ct self assess fee triggered supplement"/>
    <d v="2023-02-02T00:00:00"/>
    <s v="Walker, Carol"/>
    <m/>
    <s v="East"/>
    <s v="Pipelines and Terminals"/>
    <s v="Integrity"/>
    <m/>
    <s v="Jet Lines"/>
    <s v="BETWE - BET WETHERSFIELD TERMINAL"/>
    <m/>
    <n v="388"/>
    <n v="0"/>
    <m/>
    <m/>
    <n v="65158"/>
    <m/>
    <s v="Geib, Rob"/>
    <s v="Geib, Robert"/>
    <m/>
    <m/>
    <n v="1"/>
    <n v="41082"/>
    <m/>
    <s v="Guest, ProSight"/>
    <s v="Independent"/>
    <s v="Aqua"/>
    <d v="2021-08-06T00:00:00"/>
  </r>
  <r>
    <s v="Wethersfield Terminal (BETWE) Tank  4501 - OOS Seal Insp"/>
    <s v="Item"/>
    <s v="Open"/>
    <x v="0"/>
    <m/>
    <s v="Maintenance Framework"/>
    <m/>
    <s v="Marrocco, Alex"/>
    <s v="East"/>
    <s v="1. Proposed"/>
    <m/>
    <s v="Tanks"/>
    <m/>
    <n v="158000"/>
    <m/>
    <n v="158000"/>
    <n v="96000"/>
    <n v="62000"/>
    <s v="Red"/>
    <n v="96000"/>
    <m/>
    <n v="96000"/>
    <n v="62000"/>
    <m/>
    <m/>
    <m/>
    <m/>
    <m/>
    <m/>
    <m/>
    <m/>
    <m/>
    <n v="158000"/>
    <n v="158000"/>
    <s v="No"/>
    <s v="Green"/>
    <d v="2023-09-01T00:00:00"/>
    <m/>
    <m/>
    <m/>
    <d v="2023-11-30T00:00:00"/>
    <m/>
    <m/>
    <m/>
    <m/>
    <m/>
    <m/>
    <m/>
    <m/>
    <m/>
    <m/>
    <m/>
    <m/>
    <x v="0"/>
    <m/>
    <m/>
    <m/>
    <n v="16000"/>
    <n v="80000"/>
    <n v="62000"/>
    <m/>
    <m/>
    <m/>
    <m/>
    <m/>
    <m/>
    <s v="East"/>
    <s v="Pipelines and Terminals"/>
    <s v="Tank Integrity"/>
    <m/>
    <s v="Jet Lines"/>
    <s v="WE - WETHERSFIELD"/>
    <m/>
    <m/>
    <n v="0"/>
    <n v="16000"/>
    <n v="142000"/>
    <m/>
    <m/>
    <s v="Stine, Carlton"/>
    <m/>
    <m/>
    <m/>
    <n v="1"/>
    <n v="44894"/>
    <m/>
    <s v="Administrator, System"/>
    <s v="Independent"/>
    <s v="Aqua"/>
    <d v="2022-08-17T00:00:00"/>
  </r>
  <r>
    <s v="Wethersfield Triennial Atmospheric Terminal Surveys"/>
    <s v="Item"/>
    <s v="Open"/>
    <x v="0"/>
    <s v="BETWE00E2204"/>
    <s v="Maintenance Framework"/>
    <n v="1939593"/>
    <s v="Occhi, Edward"/>
    <s v="East"/>
    <s v="7. Closed"/>
    <s v="Defined"/>
    <s v="Atmospheric Corrosion"/>
    <n v="4246"/>
    <m/>
    <m/>
    <n v="4246.01"/>
    <n v="4246"/>
    <n v="0"/>
    <s v="Green"/>
    <m/>
    <m/>
    <m/>
    <n v="4246"/>
    <m/>
    <m/>
    <n v="20000"/>
    <m/>
    <m/>
    <n v="20000"/>
    <s v="Full"/>
    <n v="20000"/>
    <n v="16618"/>
    <m/>
    <n v="16618"/>
    <s v="No"/>
    <s v="Green"/>
    <d v="2022-04-01T00:00:00"/>
    <d v="2022-01-27T00:00:00"/>
    <d v="2022-01-27T00:00:00"/>
    <d v="2022-12-31T00:00:00"/>
    <d v="2022-11-30T00:00:00"/>
    <m/>
    <m/>
    <n v="3885.63"/>
    <n v="360.38"/>
    <m/>
    <m/>
    <m/>
    <m/>
    <m/>
    <m/>
    <m/>
    <m/>
    <x v="0"/>
    <m/>
    <m/>
    <m/>
    <m/>
    <m/>
    <m/>
    <m/>
    <m/>
    <s v="2/2/2024 Reclasses submitted for $3,730 and $155 from BETWE00M2202 AND BETWE00E2203."/>
    <d v="2023-02-02T00:00:00"/>
    <s v="Walker, Carol"/>
    <m/>
    <s v="East"/>
    <s v="Pipelines and Terminals"/>
    <s v="Corrosion"/>
    <m/>
    <s v="Jet Lines"/>
    <s v="BETWE - BET WETHERSFIELD TERMINAL"/>
    <m/>
    <n v="4246"/>
    <n v="0"/>
    <m/>
    <m/>
    <n v="12372"/>
    <m/>
    <s v="Geib, Rob"/>
    <s v="Geib, Robert"/>
    <m/>
    <m/>
    <n v="1"/>
    <n v="40910"/>
    <m/>
    <s v="Guest, ProSight"/>
    <s v="Independent"/>
    <s v="Aqua"/>
    <d v="2021-08-03T00:00:00"/>
  </r>
  <r>
    <s v="Williamsport BES Terminal (BETAM) Tank  453 (001A) - OOS API 653, PADEP + Seal Insp &amp; Refurb"/>
    <s v="Item"/>
    <s v="Open"/>
    <x v="1"/>
    <s v="BETAM00M2301"/>
    <s v="Maintenance Framework"/>
    <n v="2086171"/>
    <s v="Yoder, Michael"/>
    <s v="East"/>
    <s v="3. Active"/>
    <s v="Defined"/>
    <s v="Tanks"/>
    <n v="846"/>
    <n v="246492"/>
    <m/>
    <n v="247338.43"/>
    <n v="246492"/>
    <n v="846"/>
    <s v="Yellow"/>
    <n v="246492"/>
    <m/>
    <n v="246492"/>
    <n v="846"/>
    <m/>
    <m/>
    <n v="175353"/>
    <m/>
    <m/>
    <n v="175353"/>
    <s v="Phase"/>
    <n v="175353"/>
    <n v="846"/>
    <n v="246492"/>
    <n v="247338"/>
    <s v="No"/>
    <s v="Green"/>
    <d v="2023-04-01T00:00:00"/>
    <d v="2023-02-24T00:00:00"/>
    <d v="2023-02-24T00:00:00"/>
    <d v="2023-12-31T00:00:00"/>
    <d v="2023-10-31T00:00:00"/>
    <m/>
    <m/>
    <m/>
    <m/>
    <m/>
    <n v="846.43"/>
    <m/>
    <m/>
    <m/>
    <m/>
    <m/>
    <m/>
    <x v="0"/>
    <n v="61623"/>
    <n v="123246"/>
    <n v="61623"/>
    <m/>
    <m/>
    <m/>
    <m/>
    <m/>
    <s v="6/2/23 - Tank legs set. Cleaning and inspection schedule for mid-June._x000d__x000a__x000d__x000a_5/2/23 - Moved spend up to June for planned early start on tank OOS."/>
    <d v="2023-06-02T00:00:00"/>
    <s v="Sautter, Maureen"/>
    <m/>
    <s v="East"/>
    <s v="Pipelines and Terminals"/>
    <s v="Integrity"/>
    <m/>
    <s v="Macungie Terminal"/>
    <s v="BETAM - BET SOUTH WILLIAMSPORT"/>
    <m/>
    <m/>
    <n v="62469"/>
    <n v="184869"/>
    <m/>
    <m/>
    <m/>
    <s v="Stine, Carlton"/>
    <s v="Stine, Carlton"/>
    <m/>
    <m/>
    <n v="1"/>
    <n v="44895"/>
    <m/>
    <s v="Administrator, System"/>
    <s v="Independent"/>
    <s v="Aqua"/>
    <d v="2022-08-17T00:00:00"/>
  </r>
  <r>
    <s v="Yabacoa Terminal 2023 Annual Survey"/>
    <s v="Item"/>
    <s v="Open"/>
    <x v="0"/>
    <s v="BCTYA00E2305"/>
    <s v="Maintenance Framework"/>
    <m/>
    <s v="Norton, Bill"/>
    <s v="East"/>
    <s v="8. Canceled"/>
    <s v="Defined"/>
    <s v="Cathodic Protection"/>
    <n v="0"/>
    <n v="50001"/>
    <m/>
    <n v="50001"/>
    <n v="50001"/>
    <n v="0"/>
    <s v="Green"/>
    <n v="50001"/>
    <m/>
    <n v="50001"/>
    <n v="0"/>
    <m/>
    <m/>
    <n v="49500"/>
    <m/>
    <m/>
    <n v="49500"/>
    <s v="Full"/>
    <n v="49500"/>
    <n v="0"/>
    <n v="50001"/>
    <n v="50001"/>
    <s v="No"/>
    <s v="Green"/>
    <d v="2023-09-01T00:00:00"/>
    <d v="2023-02-21T00:00:00"/>
    <d v="2023-02-21T00:00:00"/>
    <d v="2023-09-01T00:00:00"/>
    <d v="2023-11-30T00:00:00"/>
    <m/>
    <m/>
    <m/>
    <m/>
    <m/>
    <n v="0"/>
    <m/>
    <m/>
    <m/>
    <m/>
    <m/>
    <m/>
    <x v="0"/>
    <m/>
    <m/>
    <m/>
    <n v="50000"/>
    <m/>
    <m/>
    <n v="1"/>
    <m/>
    <s v="3/2/2023 - Project is cancelled due to being funded through Local Operations Budget. 9/2/2022 - Forecasted $ in Summer 2023."/>
    <d v="2023-03-02T00:00:00"/>
    <s v="Sautter, Maureen"/>
    <m/>
    <s v="East"/>
    <s v="Pipelines and Terminals"/>
    <s v="Corrosion"/>
    <m/>
    <s v="Yabucoa"/>
    <s v="BCTYA - BCT YABUCOA TERMINAL"/>
    <m/>
    <m/>
    <n v="0"/>
    <n v="50000"/>
    <n v="1"/>
    <m/>
    <m/>
    <s v="Geib, Rob"/>
    <s v="Geib, Robert"/>
    <m/>
    <m/>
    <n v="1"/>
    <n v="44341"/>
    <m/>
    <s v="Guest, ProSight"/>
    <s v="Independent"/>
    <m/>
    <d v="2022-08-05T00:00:00"/>
  </r>
  <r>
    <s v="Yabucoa - Dredging Permiting and Planning MCAP"/>
    <s v="Item"/>
    <s v="Open"/>
    <x v="1"/>
    <s v="BCTYA00M2219"/>
    <s v="Project Framework"/>
    <n v="2052928"/>
    <s v="White, Stephen"/>
    <s v="East"/>
    <s v="3. Active"/>
    <s v="Defined"/>
    <s v="Marine"/>
    <n v="186613"/>
    <n v="655000"/>
    <m/>
    <n v="841612.81"/>
    <n v="839091"/>
    <n v="2521"/>
    <s v="Yellow"/>
    <m/>
    <n v="960000"/>
    <n v="960000"/>
    <n v="-118387"/>
    <m/>
    <m/>
    <n v="476000"/>
    <m/>
    <m/>
    <n v="476000"/>
    <s v="Phase"/>
    <n v="476000"/>
    <n v="299669"/>
    <n v="655000"/>
    <n v="954669"/>
    <s v="No"/>
    <s v="Green"/>
    <d v="2022-12-01T00:00:00"/>
    <d v="2023-01-06T00:00:00"/>
    <d v="2023-01-06T00:00:00"/>
    <d v="2023-05-30T00:00:00"/>
    <d v="2024-12-20T00:00:00"/>
    <m/>
    <m/>
    <n v="4557.47"/>
    <n v="51298.66"/>
    <n v="56778.22"/>
    <n v="35818.18"/>
    <n v="38160.28"/>
    <n v="30000"/>
    <n v="30000"/>
    <n v="8160"/>
    <s v="Red"/>
    <n v="0"/>
    <x v="0"/>
    <n v="25000"/>
    <n v="25000"/>
    <n v="115000"/>
    <n v="115000"/>
    <n v="125000"/>
    <n v="125000"/>
    <n v="125000"/>
    <m/>
    <s v="June 8, 2023 SGW - forecasts have been updated based upon latest information._x000d__x000a__x000d__x000a_June 7, 2023 SGW - weekly meeting with Gov't Compliance team.  Meeting scheduled for Monday June 12 with Congresswoman's office re: Federalization of the Channel._x000d__x000a__x000d__x000a_June 1, 2023 SGW - monthly review with Tom Nash &amp; Angela Mirandi.  Nothing new to report - we're in a holding pattern of sorts until we receive a response from the Corps of Engineers re: Application for Permit Modification.  Anticipated response is end of July or early August._x000d__x000a__x000d__x000a_May 9, 2023 SGW - Application for Permit Modification has been submitted to U.S. Army Corps of Engineers._x000d__x000a__x000d__x000a_May 8, 2023 SGW - old Sunoco drawing from Nov. 1969 was found by me (from a former colleague at Sunoco); dimensional data for the Yabucoa Navigation Channel is slightly different from what has been claimed by previous Buckeye team.  McFarland Johnson will update the Application documents._x000d__x000a__x000d__x000a_05/02/2023 - Accruals of $23K being captured for April. Forecast adjusted for May to reflect anticipated progress._x000d__x000a__x000d__x000a_April 24, 2023 SGW - Meeting today with U.S. Army Corps of Engineers in Jacksonville.  Meeting went extremely well, and the Corps expressed support for the planned dredging in 2024.  Application documents will be finalized by McFarland Johnson (consultants)._x000d__x000a__x000d__x000a_Apr. 13, 2023 SGW - Teams Meeting with Colleen Coverley, Chris Kauffman and myself to discuss particulars for a Phase 2 AFE._x000d__x000a__x000d__x000a_April 12, 2023 SGW - weekly update with Gov't Relations team.  Nothing new to report._x000d__x000a__x000d__x000a_April 5, 2023 SGW - Weekly update with Gov't Relations team.  Executive Summary re: Yabucoa was delivered to Congresswoman's office this past Friday, March 31._x000d__x000a__x000d__x000a_April 4, 2023 SGW - Monthly review with Markella Spari and Angela Mirandi._x000d__x000a__x000d__x000a_Mar. 30, 2023 SGW - Meeting with U.S. Army Corps of Engineers in Jacksonville has been arranged for April 24.  This is a pre-application meeting._x000d__x000a__x000d__x000a_March 29, 2023 SGW - Weekly call with Buckeye Gov't Relations Team.  Need to submitan &quot;Executive Summary&quot; for dredging the Yabucoa Channel by this coming Friday to the Congresswoman from Puerto Rico.  Tom Nash is pulling this together with Buckeye Commercial._x000d__x000a__x000d__x000a_March 15, 2023 - weekly call with Buckeye Gov't Relations team.  Buckeye needs to develop an &quot;Executive Summary&quot; discussing the benefits of the Corps of Engineers taking over the dredging of the Yabucoa Channel.  Tom Nash will take this on._x000d__x000a__x000d__x000a_03/09/2023 CC - Remaining forecast remains at $780K, but updated per PM._x000d__x000a__x000d__x000a_March 3, 2023 SGW - sent myPowerPoint presentation to the Buckeye Gov't Relations team as background information._x000d__x000a__x000d__x000a_03/02/2023 CC - Entered 600K in forecast pulled from &quot;Yabucoa Dredging&quot; project previously forecasted for $600K in 2023. Also added to the forecast was $180K that was forecasted on BCTYA00E2211._x000d__x000a__x000d__x000a__x000d__x000a_03/01/2023 -A reclass totaling $50,435.05 was posted in February to move the remaining actuals on BCTYA00E2211 to BCTYA00M2219. The forecast for BCTYA00E2211 will need to be zeroed and incorporated in BCTYA00M2219 to reflect the MEXP to MCAP flip._x000d__x000a__x000d__x000a_02.02.23 SDB: Received the revised proposal for the MPRSA 103 EPA sampling portion of the work. A third PO will need to be provided to MCJ to continue work without incurring delays._x000d__x000a__x000d__x000a__x000d__x000a_01.31.23 SDB: Held initial meeting with the USFWS andNMFS to inform them of the upcoming project and receive comments from both agencies. Held meeting with the mayor of the Yabucoa municipality in order to request a letter of endorsement from them._x000d__x000a__x000d__x000a__x000d__x000a_01.03.23 SDB: Costs will be reclasssed from the MEXP project. Additional funding is required for 2023."/>
    <d v="2023-06-09T00:00:00"/>
    <s v="Coverley, Colleen"/>
    <s v="Clark, David"/>
    <s v="East"/>
    <s v="Pipelines and Terminals"/>
    <s v="Operating Infrastructure"/>
    <m/>
    <s v="Yabucoa"/>
    <s v="BCTYA - BCT YABUCOA TERMINAL"/>
    <m/>
    <n v="112634"/>
    <n v="98978"/>
    <n v="255000"/>
    <n v="375000"/>
    <n v="113056"/>
    <m/>
    <s v="Spari, Markella"/>
    <s v="Mirandi, Angela"/>
    <m/>
    <m/>
    <n v="1"/>
    <n v="46390"/>
    <m/>
    <s v="Meitzler, Antoinette"/>
    <s v="Independent"/>
    <s v="Aqua"/>
    <d v="2022-12-20T00:00:00"/>
  </r>
  <r>
    <s v="Yabucoa - Panalarm Replacement"/>
    <s v="Item"/>
    <s v="Open"/>
    <x v="1"/>
    <s v="BCTYA00M2204"/>
    <s v="Maintenance Framework"/>
    <n v="1938138"/>
    <s v="DeSocio, David"/>
    <s v="East"/>
    <s v="7. Closed"/>
    <s v="Defined"/>
    <s v="Instrumentation &amp; Controls"/>
    <n v="0"/>
    <m/>
    <m/>
    <n v="0"/>
    <m/>
    <n v="0"/>
    <s v="Green"/>
    <m/>
    <m/>
    <m/>
    <n v="0"/>
    <m/>
    <m/>
    <n v="25000"/>
    <m/>
    <m/>
    <n v="25000"/>
    <s v="Full"/>
    <n v="25000"/>
    <n v="19304"/>
    <m/>
    <n v="19304"/>
    <s v="No"/>
    <s v="Green"/>
    <d v="2022-04-01T00:00:00"/>
    <d v="2022-01-13T00:00:00"/>
    <d v="2022-01-13T00:00:00"/>
    <d v="2022-06-01T00:00:00"/>
    <d v="2022-11-01T00:00:00"/>
    <m/>
    <m/>
    <m/>
    <m/>
    <m/>
    <n v="0"/>
    <m/>
    <m/>
    <m/>
    <m/>
    <m/>
    <m/>
    <x v="0"/>
    <m/>
    <m/>
    <m/>
    <m/>
    <m/>
    <m/>
    <m/>
    <m/>
    <s v="1/3/2023 - Late billing from contractor_x000d__x000a_10/18/22 - Funds for 2022 will only cover Engineering and Design. Additional funds will be needed for 2023._x000d__x000a_11/7/22 - Project will be completed in 2022 by local Team."/>
    <d v="2023-01-10T00:00:00"/>
    <s v="Walker, Carol"/>
    <m/>
    <s v="East"/>
    <s v="Pipelines and Terminals"/>
    <s v="Operating Infrastructure"/>
    <m/>
    <s v="Yabucoa"/>
    <s v="BCTYA - BCT YABUCOA TERMINAL"/>
    <m/>
    <m/>
    <n v="0"/>
    <m/>
    <m/>
    <n v="19304"/>
    <m/>
    <s v="Forsey, Frank"/>
    <s v="Nash, Tom"/>
    <m/>
    <m/>
    <n v="1"/>
    <n v="34813"/>
    <m/>
    <s v="Guest, ProSight"/>
    <s v="Independent"/>
    <s v="Aqua"/>
    <d v="2019-08-29T00:00:00"/>
  </r>
  <r>
    <s v="Yabucoa - Upgrade 115KV Oil Circuit Breaker"/>
    <s v="Item"/>
    <s v="Open"/>
    <x v="1"/>
    <s v="BCTYA00M2215"/>
    <s v="Maintenance Framework"/>
    <n v="1955482"/>
    <s v="McPhee, Jaylon"/>
    <s v="East"/>
    <s v="3. Active"/>
    <s v="Defined"/>
    <s v="Electrical"/>
    <n v="50080"/>
    <n v="80000"/>
    <m/>
    <n v="130080.35"/>
    <n v="99824"/>
    <n v="30256"/>
    <s v="Red"/>
    <m/>
    <m/>
    <m/>
    <n v="130080"/>
    <m/>
    <m/>
    <n v="125000"/>
    <m/>
    <m/>
    <n v="125000"/>
    <s v="Full"/>
    <n v="125000"/>
    <n v="102180"/>
    <n v="80000"/>
    <n v="182180"/>
    <s v="Yes"/>
    <s v="Red"/>
    <d v="2022-07-01T00:00:00"/>
    <d v="2022-03-03T00:00:00"/>
    <d v="2022-03-03T00:00:00"/>
    <d v="2022-12-31T00:00:00"/>
    <d v="2023-08-31T00:00:00"/>
    <m/>
    <m/>
    <n v="48000"/>
    <n v="1824"/>
    <n v="0"/>
    <n v="0"/>
    <n v="256.35000000000002"/>
    <m/>
    <m/>
    <n v="256"/>
    <s v="Red"/>
    <m/>
    <x v="0"/>
    <m/>
    <n v="20000"/>
    <n v="40000"/>
    <n v="20000"/>
    <m/>
    <m/>
    <m/>
    <m/>
    <s v="06/01/2023 - Breaker has been received.Project remains on schedule for installation to begin July._x000d__x000a_05/022023 - Breaker is ready to be shipped. Civil work, crane and scaffolding to be be erected. Forecast adjusted to reflect timiing of installation and true project need._x000d__x000a_04/04/2023 - Drawings have been approved . Fiield installation is projected to be $52K (additional $25K). A supplemental will be required for the installation of the transformer. Working on getting addtional quotes and supplemental will be submitted once numbers are determined. _x000d__x000a_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_x000a_2/1/2023- Due to the lead time of the 115KV breaker, the estimated operational date has been updated to refllect August 2023. Forecast has also been updated._x000d__x000a_12.09.22 - Expectation now to install CB is 5/23._x000d__x000a_KDB 08/22/22 - installation forecasted in Dec. 22 instead of Jan 23.  Duplicate forecast in January was removed. _x000d__x000a_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
    <d v="2023-06-01T00:00:00"/>
    <s v="Coverley, Colleen"/>
    <m/>
    <s v="East"/>
    <s v="Pipelines and Terminals"/>
    <s v="Operating Infrastructure"/>
    <m/>
    <s v="Yabucoa"/>
    <s v="BCTYA - BCT YABUCOA TERMINAL"/>
    <m/>
    <n v="49824"/>
    <n v="256"/>
    <n v="80000"/>
    <m/>
    <n v="52099"/>
    <m/>
    <s v="Ashley, Robert"/>
    <s v="Davalos, Glenda"/>
    <m/>
    <m/>
    <n v="1"/>
    <n v="40917"/>
    <m/>
    <s v="Guest, ProSight"/>
    <s v="Independent"/>
    <s v="Aqua"/>
    <d v="2021-08-04T00:00:00"/>
  </r>
  <r>
    <s v="Yabucoa API 570 Inspection"/>
    <s v="Item"/>
    <s v="Open"/>
    <x v="0"/>
    <s v="BCTYA00E2208"/>
    <s v="Maintenance Framework"/>
    <n v="1972376"/>
    <s v="McDonald, Carnetta"/>
    <s v="East"/>
    <s v="7. Closed"/>
    <s v="Defined"/>
    <s v="Facility Integrity"/>
    <n v="-9957"/>
    <m/>
    <m/>
    <n v="-9957.2000000000007"/>
    <n v="-17204"/>
    <n v="7247"/>
    <s v="Red"/>
    <m/>
    <m/>
    <m/>
    <n v="-9957"/>
    <m/>
    <m/>
    <n v="50000"/>
    <m/>
    <m/>
    <n v="50000"/>
    <s v="Full"/>
    <n v="50000"/>
    <n v="52874"/>
    <m/>
    <n v="52874"/>
    <s v="No"/>
    <s v="Green"/>
    <d v="2022-05-01T00:00:00"/>
    <d v="2022-04-22T00:00:00"/>
    <d v="2022-04-22T00:00:00"/>
    <d v="2022-11-30T00:00:00"/>
    <d v="2022-12-31T00:00:00"/>
    <m/>
    <m/>
    <n v="-9957.2000000000007"/>
    <n v="2361.17"/>
    <n v="-2361.17"/>
    <m/>
    <m/>
    <m/>
    <m/>
    <m/>
    <m/>
    <m/>
    <x v="0"/>
    <m/>
    <m/>
    <m/>
    <m/>
    <m/>
    <m/>
    <m/>
    <m/>
    <s v="04/18/2023 - Reclass of $2,361.17 was posted crediting the project in March instead of April as originally estimated. Scaffolding costs for January remain on project reducing the total reclass. Project closed per PM approval._x000d__x000a_03/29/2023 - Reclass for scaffolding services to be posted in April 2023. Scaffolding posted to project after being reversed and reposted. _x000d__x000a_12/01/2022 -This inspection is 85% completed with an estimated completion date of December 30th, 2022._x000d__x000a__x000d__x000a__x000d__x000a_10/10/22 KB - Postponed to October._x000d__x000a__x000d__x000a_10/01/2022 - Api-570 Inspection has begun and slated for end of December completion. CLM_x000d__x000a__x000d__x000a_09/01/2022 - This project is still set to start in September 2022 but the Contractor, Project Specialist is currently having issues with ISN on obtaining a A or B grade in the system. They are currently working with Procurement/ISN to resolve this issue ASAP. CLM_x000d__x000a__x000d__x000a_08/01/2022 - Project on schedule to start September 2022, Gasoline lines at East Pipe track to TK-003-W1. CLM_x000d__x000a__x000d__x000a__x000d__x000a_05/01/2022 - This API-570 inspection is schedule for September, 2022. CLM"/>
    <d v="2023-04-18T00:00:00"/>
    <s v="Coverley, Colleen"/>
    <m/>
    <s v="East"/>
    <s v="Pipelines and Terminals"/>
    <s v="Station/Terminal"/>
    <m/>
    <s v="Yabucoa"/>
    <s v="BCTYA - BCT YABUCOA TERMINAL"/>
    <m/>
    <n v="-9957"/>
    <n v="0"/>
    <m/>
    <m/>
    <n v="62831"/>
    <m/>
    <s v="Aiken, Elaine"/>
    <s v="Orischak, Bob"/>
    <m/>
    <m/>
    <n v="1"/>
    <n v="41188"/>
    <m/>
    <s v="Administrator, System"/>
    <s v="Independent"/>
    <s v="Aqua"/>
    <d v="2021-08-09T00:00:00"/>
  </r>
  <r>
    <s v="Yabucoa Asbestos Abatement 2023"/>
    <s v="Item"/>
    <s v="Open"/>
    <x v="0"/>
    <s v="BCTYA00E2301"/>
    <s v="Maintenance Framework"/>
    <n v="2052955"/>
    <s v="McPhee, Jaylon"/>
    <s v="East"/>
    <s v="3. Active"/>
    <s v="Defined"/>
    <s v="Facility Integrity"/>
    <n v="42368"/>
    <n v="58632"/>
    <m/>
    <n v="101000.18"/>
    <n v="103457"/>
    <n v="-2457"/>
    <s v="Yellow"/>
    <n v="100000"/>
    <m/>
    <n v="100000"/>
    <n v="1000"/>
    <m/>
    <m/>
    <n v="101000"/>
    <m/>
    <m/>
    <n v="101000"/>
    <s v="Full"/>
    <n v="101000"/>
    <n v="42368"/>
    <n v="58632"/>
    <n v="101000"/>
    <s v="No"/>
    <s v="Green"/>
    <d v="2023-02-01T00:00:00"/>
    <d v="2022-12-20T00:00:00"/>
    <d v="2022-12-20T00:00:00"/>
    <d v="2023-12-31T00:00:00"/>
    <d v="2023-09-30T00:00:00"/>
    <m/>
    <m/>
    <m/>
    <n v="3456.74"/>
    <n v="15000"/>
    <n v="12555"/>
    <n v="11356.44"/>
    <n v="20000"/>
    <n v="20000"/>
    <n v="-8644"/>
    <s v="Red"/>
    <m/>
    <x v="0"/>
    <n v="20000"/>
    <n v="20000"/>
    <n v="18632"/>
    <m/>
    <m/>
    <m/>
    <m/>
    <m/>
    <s v="06/01/2023 - Insulation was removed on TK-14, TK-32 and TK-31. Sandblasting is and painting work is continuing on lines at TK-14._x000d__x000a_05/02/2023 - Operational delays as contractor was awaiting the delivery of sand blasting equipment parts. Insulation was removed on pipes TK-14, TK-32, and TK-31._x000d__x000a_4/4/23 - Project is progressing. waiting on JR Insulation to provide invoices. Continue to accrue 15k. _x000d__x000a_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_x000a_02/01/2023 - Project in the bid process to select contractor. Project forecast currently projecting accurate beginning of spend."/>
    <d v="2023-06-01T00:00:00"/>
    <s v="Coverley, Colleen"/>
    <m/>
    <s v="East"/>
    <s v="Pipelines and Terminals"/>
    <s v="Station/Terminal"/>
    <m/>
    <s v="Yabucoa"/>
    <s v="BCTYA - BCT YABUCOA TERMINAL"/>
    <m/>
    <n v="18457"/>
    <n v="43911"/>
    <n v="38632"/>
    <m/>
    <m/>
    <m/>
    <s v="Aiken, Elaine"/>
    <s v="Nash, Tom"/>
    <m/>
    <m/>
    <n v="1"/>
    <n v="44494"/>
    <m/>
    <s v="Guest, ProSight"/>
    <s v="Independent"/>
    <s v="Aqua"/>
    <d v="2022-08-09T00:00:00"/>
  </r>
  <r>
    <s v="Yabucoa Facility Piping Upgrades - 2022"/>
    <s v="Item"/>
    <s v="Open"/>
    <x v="1"/>
    <s v="BCTYA00M2216"/>
    <s v="Maintenance Framework"/>
    <n v="1971892"/>
    <s v="McDonald, Carnetta"/>
    <s v="East"/>
    <s v="7. Closed"/>
    <s v="Defined"/>
    <s v="Facility Integrity"/>
    <n v="113"/>
    <m/>
    <m/>
    <n v="112.78"/>
    <n v="113"/>
    <n v="0"/>
    <s v="Green"/>
    <m/>
    <m/>
    <m/>
    <n v="113"/>
    <m/>
    <m/>
    <n v="150000"/>
    <m/>
    <m/>
    <n v="150000"/>
    <s v="Full"/>
    <n v="150000"/>
    <n v="162537"/>
    <m/>
    <n v="162537"/>
    <s v="No"/>
    <s v="Green"/>
    <d v="2022-06-01T00:00:00"/>
    <d v="2022-04-20T00:00:00"/>
    <d v="2022-04-20T00:00:00"/>
    <d v="2022-10-31T00:00:00"/>
    <d v="2022-11-30T00:00:00"/>
    <m/>
    <m/>
    <n v="112.78"/>
    <m/>
    <m/>
    <m/>
    <m/>
    <m/>
    <m/>
    <m/>
    <m/>
    <m/>
    <x v="0"/>
    <m/>
    <m/>
    <m/>
    <m/>
    <m/>
    <m/>
    <m/>
    <m/>
    <s v="12/01/2022 - Project completed within budget and on schedule. CLM _x000d__x000a__x000d__x000a__x000d__x000a_10/01/2022 - Another delay occurred due to Hurricane Fiona; two weeks. Gasoline Pipeline 8&quot; support repairs were completed. Gasoline through TK-88 earth dike, a patch was installed on current clamp. Pipe supports at Gasoline pipeline pipe track from TK-40-41-42-43 completed. Project is now on schedule for end of December 2022 completion. CLM_x000d__x000a__x000d__x000a_09/01/2022 - This project is ongoing with a completion date of December 2022. Forecast not met due to minor operational delays. Remaining forecast from August has been pushed to September 2022. CLM _x000d__x000a__x000d__x000a_08/01/2022 - 1000FT OF 14&quot; ULSD Line was replaced, 20% of welds were tested with X/rays and passed. Project is still on schedule for end of September 2022 completion. CLM_x000d__x000a__x000d__x000a_07/01/2022 - This project is experiencing operational delay. The work will resume this month, July 2022. CLM_x000d__x000a__x000d__x000a_06/01/2022 - This project is on schedule to start in June, 2022. A site visit was conducted once again in order to identified areas that will be impacted. The area for this work, pipe-rack south of TK-17 and TK-18. CLM_x000d__x000a__x000d__x000a_05/01/2022 -Forecast shifted from April to June 2022 due to availability of contractors for this work, therefore the work has been pushed back. CLM"/>
    <d v="2022-12-06T00:00:00"/>
    <s v="Coverley, Colleen"/>
    <m/>
    <s v="East"/>
    <s v="Pipelines and Terminals"/>
    <s v="Integrity"/>
    <m/>
    <s v="Yabucoa"/>
    <s v="BCTYA - BCT YABUCOA TERMINAL"/>
    <m/>
    <n v="113"/>
    <n v="0"/>
    <m/>
    <m/>
    <n v="162424"/>
    <m/>
    <s v="Aiken, Elaine"/>
    <s v="Orischak, Bob"/>
    <m/>
    <m/>
    <n v="1"/>
    <n v="42660"/>
    <m/>
    <s v="Clark, David"/>
    <s v="Independent"/>
    <s v="Aqua"/>
    <d v="2022-01-03T00:00:00"/>
  </r>
  <r>
    <s v="Yabucoa Fire Water and Foam Headers Refurbishments Phase1"/>
    <s v="Item"/>
    <s v="Open"/>
    <x v="0"/>
    <s v="BCTYA00E2209"/>
    <s v="Maintenance Framework"/>
    <n v="1990352"/>
    <s v="McPhee, Jaylon"/>
    <s v="East"/>
    <s v="7. Closed"/>
    <s v="Defined"/>
    <s v="Fire Protection"/>
    <n v="-1"/>
    <m/>
    <m/>
    <n v="-1.44"/>
    <n v="0"/>
    <n v="-1"/>
    <s v="Red"/>
    <m/>
    <m/>
    <m/>
    <n v="-1"/>
    <m/>
    <m/>
    <n v="30000"/>
    <m/>
    <m/>
    <n v="30000"/>
    <s v="Full"/>
    <n v="30000"/>
    <n v="29999"/>
    <m/>
    <n v="29999"/>
    <s v="No"/>
    <s v="Green"/>
    <d v="2022-08-01T00:00:00"/>
    <d v="2022-06-13T00:00:00"/>
    <d v="2022-06-13T00:00:00"/>
    <d v="2022-12-31T00:00:00"/>
    <d v="2023-01-31T00:00:00"/>
    <m/>
    <m/>
    <n v="-1627.2"/>
    <n v="0"/>
    <n v="0"/>
    <n v="1625.76"/>
    <m/>
    <m/>
    <m/>
    <m/>
    <m/>
    <m/>
    <x v="0"/>
    <m/>
    <m/>
    <m/>
    <m/>
    <m/>
    <m/>
    <m/>
    <m/>
    <s v="05/02/2023 - Project ready to be close per PM. Project has been closed._x000d__x000a_4/4/2023 - Project final forecast will be spent in April and project will be ready to close end of April 2023._x000d__x000a_3/1/2023 - Project final forecast will be spent in March and project will be ready to close end of March 2023._x000d__x000a_02/1/2023 - Project is operational. Final hydrant operational as of January 31st, 2023. Operational date updated to reflect same."/>
    <d v="2023-05-02T00:00:00"/>
    <s v="Nguyen, Tong"/>
    <m/>
    <s v="East"/>
    <s v="Pipelines and Terminals"/>
    <s v="Station/Terminal"/>
    <m/>
    <s v="Yabucoa"/>
    <s v="BCTYA - BCT YABUCOA TERMINAL"/>
    <m/>
    <n v="-1627"/>
    <n v="1626"/>
    <m/>
    <m/>
    <n v="30000"/>
    <m/>
    <s v="Jakubowski, Gregory"/>
    <s v="Nash, Tom"/>
    <m/>
    <m/>
    <n v="1"/>
    <n v="41795"/>
    <m/>
    <s v="Guest, ProSight"/>
    <s v="Independent"/>
    <s v="Aqua"/>
    <d v="2021-08-20T00:00:00"/>
  </r>
  <r>
    <s v="Yabucoa Main Dock Loading Arms Repainting"/>
    <s v="Item"/>
    <s v="Open"/>
    <x v="0"/>
    <s v="BCTYA00E2302"/>
    <s v="Maintenance Framework"/>
    <n v="2052958"/>
    <s v="McPhee, Jaylon"/>
    <s v="East"/>
    <s v="3. Active"/>
    <s v="Defined"/>
    <s v="Facility Integrity"/>
    <n v="30000"/>
    <n v="102000"/>
    <n v="12500"/>
    <n v="132000"/>
    <n v="125500"/>
    <n v="6500"/>
    <s v="Yellow"/>
    <n v="125000"/>
    <m/>
    <n v="125000"/>
    <n v="7000"/>
    <m/>
    <m/>
    <n v="138000"/>
    <m/>
    <m/>
    <n v="138000"/>
    <s v="Full"/>
    <n v="138000"/>
    <n v="30000"/>
    <n v="114500"/>
    <n v="144500"/>
    <s v="No"/>
    <s v="Green"/>
    <d v="2023-05-01T00:00:00"/>
    <d v="2022-12-20T00:00:00"/>
    <d v="2022-12-20T00:00:00"/>
    <d v="2023-12-31T00:00:00"/>
    <d v="2023-08-31T00:00:00"/>
    <m/>
    <m/>
    <m/>
    <m/>
    <m/>
    <n v="0"/>
    <n v="30000"/>
    <n v="62750"/>
    <n v="62750"/>
    <n v="-32750"/>
    <s v="Red"/>
    <m/>
    <x v="1"/>
    <n v="52000"/>
    <n v="20000"/>
    <n v="30000"/>
    <m/>
    <m/>
    <m/>
    <m/>
    <n v="12500"/>
    <s v="06/01/2023 - Scaffolding installed and material and mobilization was invoiced._x000d__x000a_04/04/2023 - Ship schedule did not allow window for painting in March. Project reforecasted for May/June completion._x000d__x000a_3/1/2023 - The contractors had to be confrrmed to be in  good standing with ISN. Additionally, new quotes were requested to ensure that prices would remain the same. Project forecasts are confirmed good per PM. _x000d__x000a_02/1/2023 - Project is in the bid process of selecting the contractor. At this time the forecast stands."/>
    <d v="2023-06-01T00:00:00"/>
    <s v="Coverley, Colleen"/>
    <m/>
    <s v="East"/>
    <s v="Pipelines and Terminals"/>
    <s v="Station/Terminal"/>
    <m/>
    <s v="Yabucoa"/>
    <s v="BCTYA - BCT YABUCOA TERMINAL"/>
    <m/>
    <m/>
    <n v="82000"/>
    <n v="50000"/>
    <m/>
    <m/>
    <m/>
    <s v="Aiken, Elaine"/>
    <s v="Nash, Tom"/>
    <m/>
    <m/>
    <n v="1"/>
    <n v="44977"/>
    <m/>
    <s v="Administrator, System"/>
    <s v="Independent"/>
    <s v="Aqua"/>
    <d v="2022-08-17T00:00:00"/>
  </r>
  <r>
    <s v="Yabucoa Main Dock Wharf Line Repairs"/>
    <s v="Item"/>
    <s v="Open"/>
    <x v="0"/>
    <m/>
    <s v="Maintenance Framework"/>
    <m/>
    <s v="Wildgoose Thompsona, Tanya"/>
    <s v="East"/>
    <s v="1. Proposed"/>
    <m/>
    <s v="Facility Integrity"/>
    <n v="0"/>
    <n v="150000"/>
    <m/>
    <n v="150000"/>
    <n v="150000"/>
    <n v="0"/>
    <s v="Green"/>
    <n v="150000"/>
    <m/>
    <n v="150000"/>
    <n v="0"/>
    <m/>
    <m/>
    <m/>
    <m/>
    <m/>
    <m/>
    <m/>
    <m/>
    <n v="0"/>
    <n v="150000"/>
    <n v="150000"/>
    <s v="No"/>
    <s v="Green"/>
    <d v="2023-08-01T00:00:00"/>
    <m/>
    <m/>
    <m/>
    <d v="2023-09-30T00:00:00"/>
    <m/>
    <m/>
    <m/>
    <m/>
    <m/>
    <n v="0"/>
    <m/>
    <m/>
    <m/>
    <m/>
    <m/>
    <m/>
    <x v="0"/>
    <m/>
    <m/>
    <n v="75000"/>
    <n v="75000"/>
    <m/>
    <m/>
    <m/>
    <m/>
    <m/>
    <m/>
    <m/>
    <m/>
    <s v="East"/>
    <s v="Pipelines and Terminals"/>
    <s v="Station/Terminal"/>
    <m/>
    <s v="Yabucoa"/>
    <s v="BCTYA - BCT YABUCOA TERMINAL"/>
    <m/>
    <m/>
    <n v="0"/>
    <n v="150000"/>
    <m/>
    <m/>
    <m/>
    <s v="Aiken, Elaine"/>
    <m/>
    <m/>
    <m/>
    <n v="1"/>
    <n v="44978"/>
    <m/>
    <s v="Administrator, System"/>
    <s v="Independent"/>
    <m/>
    <d v="2022-08-18T00:00:00"/>
  </r>
  <r>
    <s v="Yabucoa Main Dock Wharf Lines API-570 Repairs"/>
    <s v="Item"/>
    <s v="Open"/>
    <x v="0"/>
    <s v="BCTYA00E2203"/>
    <s v="Maintenance Framework"/>
    <n v="1947022"/>
    <s v="McDonald, Carnetta"/>
    <s v="East"/>
    <s v="7. Closed"/>
    <s v="Defined"/>
    <s v="Facility Integrity"/>
    <n v="940"/>
    <m/>
    <m/>
    <n v="940.33"/>
    <n v="940"/>
    <n v="0"/>
    <s v="Green"/>
    <m/>
    <m/>
    <m/>
    <n v="940"/>
    <m/>
    <m/>
    <n v="114000"/>
    <m/>
    <m/>
    <n v="114000"/>
    <s v="Full"/>
    <n v="114000"/>
    <n v="122052"/>
    <m/>
    <n v="122052"/>
    <s v="No"/>
    <s v="Green"/>
    <d v="2022-03-01T00:00:00"/>
    <d v="2022-02-16T00:00:00"/>
    <d v="2022-02-16T00:00:00"/>
    <d v="2022-12-31T00:00:00"/>
    <d v="2022-11-30T00:00:00"/>
    <m/>
    <m/>
    <n v="599.33000000000004"/>
    <n v="341"/>
    <m/>
    <m/>
    <m/>
    <m/>
    <m/>
    <m/>
    <m/>
    <m/>
    <x v="0"/>
    <m/>
    <m/>
    <m/>
    <m/>
    <m/>
    <m/>
    <m/>
    <m/>
    <s v="03/28/2023 - Project closed out._x000d__x000a_03/01/2023 - Project is ready to be closed._x000d__x000a_12/01/2022 - Project completed on time and within budget. CLM _x000d__x000a__x000d__x000a_10/01/2022 - Vessel delay at the dock prevented installation of patch and spools. All fabrication is completed pending installation at this time. Overall completion of this project is still on track for end of October 2022. CLM_x000d__x000a__x000d__x000a__x000d__x000a_09/01/2022 - Project on schedule, with a completion date, end of this month September 2022. CLM _x000d__x000a__x000d__x000a__x000d__x000a_08/01/2022 - Repairs started on the 24&quot; F.O. line. Line emptied and filled with water in preparation. Three (3) scaffolds were removed and five (5) pending for installation in August 2022. The 20&quot; gasoline line is now completed and hydrotest passed. This project is on schedule with minor delays and due for completion, end of September 2022. CLM_x000d__x000a__x000d__x000a_07/01/2022 - Contractor started preparation on the 20&quot; gasoline regular line for weld repairs. Line was drained, and blinds installed. Line is being flushed with water. CLM_x000d__x000a__x000d__x000a__x000d__x000a_06/01/2022 - The work is ongoing with an overall completion of 75%. The welding repairs to ULSD completed and pipeline passed hydrotest. Welding repairs to the Premium Gasoline has begun. Once completed, hydrotest will commence for final completion. CLM_x000d__x000a__x000d__x000a_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_x000a__x000d__x000a__x000d__x000a_04/01/2022 - Project forecast has been shifted from August to April 2022. Project is on schedule with no current delays. CLM_x000d__x000a__x000d__x000a_02/01/2022 - Submitting AFE this month, February 2022. CLM"/>
    <d v="2023-03-28T00:00:00"/>
    <s v="Coverley, Colleen"/>
    <m/>
    <s v="East"/>
    <s v="Pipelines and Terminals"/>
    <s v="Station/Terminal"/>
    <m/>
    <s v="Yabucoa"/>
    <s v="BCTYA - BCT YABUCOA TERMINAL"/>
    <m/>
    <n v="940"/>
    <n v="0"/>
    <m/>
    <m/>
    <n v="121112"/>
    <m/>
    <s v="Aiken, Elaine"/>
    <s v="Aiken, Elaine"/>
    <m/>
    <m/>
    <n v="1"/>
    <n v="41203"/>
    <m/>
    <s v="Administrator, System"/>
    <s v="Independent"/>
    <s v="Aqua"/>
    <d v="2021-08-09T00:00:00"/>
  </r>
  <r>
    <s v="Yabucoa New Back Up FCU - 2460 (Tank Master) to sustain New TLR2 Protocol"/>
    <s v="Item"/>
    <s v="Candidate"/>
    <x v="1"/>
    <m/>
    <s v="Maintenance Framework"/>
    <m/>
    <s v="Silva, Carmelo"/>
    <s v="East"/>
    <s v="8. Canceled"/>
    <m/>
    <s v="Instrumentation &amp; Controls"/>
    <n v="0"/>
    <m/>
    <m/>
    <n v="0"/>
    <m/>
    <n v="0"/>
    <s v="Green"/>
    <n v="30000"/>
    <m/>
    <n v="30000"/>
    <n v="-30000"/>
    <m/>
    <m/>
    <m/>
    <m/>
    <m/>
    <m/>
    <m/>
    <m/>
    <n v="0"/>
    <m/>
    <n v="0"/>
    <s v="No"/>
    <s v="Green"/>
    <m/>
    <m/>
    <m/>
    <m/>
    <d v="2023-05-31T00:00:00"/>
    <m/>
    <m/>
    <m/>
    <m/>
    <m/>
    <n v="0"/>
    <m/>
    <m/>
    <m/>
    <m/>
    <m/>
    <m/>
    <x v="0"/>
    <m/>
    <m/>
    <m/>
    <m/>
    <m/>
    <m/>
    <m/>
    <m/>
    <s v="04/04/2023 - Thought process is that project will be cancelled. Per PM project forecast has been zeroed. Pending scope is minimal and will be executed on Opex._x000d__x000a_03/02/2023 - PM updated that AFE will be updated for March. Forecast would require no changes._x000d__x000a_2/1/2023 - AFE to be submitted mid February."/>
    <d v="2023-04-04T00:00:00"/>
    <m/>
    <m/>
    <s v="East"/>
    <s v="Pipelines and Terminals"/>
    <s v="Operating Infrastructure"/>
    <m/>
    <s v="Yabucoa"/>
    <s v="BCTYA - BCT YABUCOA TERMINAL"/>
    <m/>
    <m/>
    <n v="0"/>
    <m/>
    <m/>
    <m/>
    <m/>
    <s v="Forsey, Frank"/>
    <m/>
    <m/>
    <m/>
    <n v="1"/>
    <n v="41776"/>
    <m/>
    <s v="Guest, ProSight"/>
    <s v="Independent"/>
    <s v="Aqua"/>
    <d v="2021-08-20T00:00:00"/>
  </r>
  <r>
    <s v="Yabucoa Pipe Support Upgrades 2022"/>
    <s v="Item"/>
    <s v="Open"/>
    <x v="1"/>
    <s v="BCTYA00M2217"/>
    <s v="Maintenance Framework"/>
    <n v="1991181"/>
    <s v="McPhee, Jaylon"/>
    <s v="East"/>
    <s v="7. Closed"/>
    <s v="Defined"/>
    <s v="Facility Integrity"/>
    <n v="10570"/>
    <m/>
    <m/>
    <n v="10570.27"/>
    <n v="10570"/>
    <n v="0"/>
    <s v="Green"/>
    <m/>
    <m/>
    <m/>
    <n v="10570"/>
    <m/>
    <m/>
    <n v="115000"/>
    <m/>
    <m/>
    <n v="115000"/>
    <s v="Full"/>
    <n v="115000"/>
    <n v="118689"/>
    <m/>
    <n v="118689"/>
    <s v="No"/>
    <s v="Green"/>
    <d v="2022-08-01T00:00:00"/>
    <d v="2022-06-20T00:00:00"/>
    <d v="2022-06-20T00:00:00"/>
    <d v="2022-12-31T00:00:00"/>
    <d v="2022-12-31T00:00:00"/>
    <m/>
    <m/>
    <n v="10183.299999999999"/>
    <n v="3386.97"/>
    <n v="-3000"/>
    <m/>
    <m/>
    <m/>
    <m/>
    <m/>
    <m/>
    <m/>
    <x v="0"/>
    <m/>
    <m/>
    <m/>
    <m/>
    <m/>
    <m/>
    <m/>
    <m/>
    <s v="03/29/2023 - Project closed out._x000d__x000a_3/1/2023 - Project is ready to be closed. $3,000 actuals in February will be reclassed in March._x000d__x000a_2/1/2023 - Project is complete. Project status updated to operational. PM confirming all works have been completed._x000d__x000a_10-12-22 Project reforecasted to October due to delays in material receipts. DC"/>
    <d v="2023-03-29T00:00:00"/>
    <s v="Coverley, Colleen"/>
    <m/>
    <s v="East"/>
    <s v="Pipelines and Terminals"/>
    <s v="Integrity"/>
    <m/>
    <s v="Yabucoa"/>
    <s v="BCTYA - BCT YABUCOA TERMINAL"/>
    <m/>
    <n v="10570"/>
    <n v="0"/>
    <m/>
    <m/>
    <n v="108119"/>
    <m/>
    <s v="Aiken, Elaine"/>
    <s v="Davalos, Glenda"/>
    <m/>
    <m/>
    <n v="1"/>
    <n v="41173"/>
    <m/>
    <s v="Administrator, System"/>
    <s v="Independent"/>
    <s v="Aqua"/>
    <d v="2021-08-09T00:00:00"/>
  </r>
  <r>
    <s v="Yabucoa Pipe Support Upgrades 2023"/>
    <s v="Item"/>
    <s v="Open"/>
    <x v="1"/>
    <s v="BCTYA00M2301"/>
    <s v="Maintenance Framework"/>
    <n v="2084756"/>
    <s v="Wildgoose Thompsona, Tanya"/>
    <s v="East"/>
    <s v="3. Active"/>
    <s v="Defined"/>
    <s v="Facility Integrity"/>
    <n v="62472"/>
    <n v="35000"/>
    <m/>
    <n v="97471.97"/>
    <n v="97686"/>
    <n v="-214"/>
    <s v="Yellow"/>
    <n v="85000"/>
    <n v="14425"/>
    <n v="99425"/>
    <n v="-1953"/>
    <m/>
    <m/>
    <n v="99425"/>
    <m/>
    <m/>
    <n v="99425"/>
    <s v="Full"/>
    <n v="99425"/>
    <n v="62472"/>
    <n v="35000"/>
    <n v="97472"/>
    <s v="No"/>
    <s v="Green"/>
    <d v="2023-03-01T00:00:00"/>
    <d v="2023-02-16T00:00:00"/>
    <d v="2023-02-16T00:00:00"/>
    <d v="2023-08-31T00:00:00"/>
    <d v="2023-08-31T00:00:00"/>
    <m/>
    <m/>
    <m/>
    <m/>
    <n v="22685.63"/>
    <n v="27528.5"/>
    <n v="12257.84"/>
    <n v="20000"/>
    <n v="20000"/>
    <n v="-7742"/>
    <s v="Red"/>
    <m/>
    <x v="0"/>
    <n v="15000"/>
    <n v="20000"/>
    <m/>
    <m/>
    <m/>
    <m/>
    <m/>
    <m/>
    <s v="2023-05-29 - Continue replacing corroded pipe support beam with galvanized steel beams and I-Rods at pipe-rack south of TK-18 /17._x000d__x000a__x000d__x000a_2023-04-01 -Cleaning and painting of piping at support area on pipe rack south of TK-18 /17."/>
    <d v="2023-06-07T00:00:00"/>
    <s v="Coverley, Colleen"/>
    <m/>
    <s v="East"/>
    <s v="Pipelines and Terminals"/>
    <s v="Integrity"/>
    <m/>
    <s v="Yabucoa"/>
    <s v="BCTYA - BCT YABUCOA TERMINAL"/>
    <m/>
    <n v="22686"/>
    <n v="54786"/>
    <n v="20000"/>
    <m/>
    <m/>
    <m/>
    <s v="Aiken, Elaine"/>
    <s v="Nash, Tom"/>
    <m/>
    <m/>
    <n v="1"/>
    <n v="44975"/>
    <m/>
    <s v="Administrator, System"/>
    <s v="Independent"/>
    <s v="Aqua"/>
    <d v="2022-08-17T00:00:00"/>
  </r>
  <r>
    <s v="Yabucoa Piping API-570 Repairs 2023"/>
    <s v="Item"/>
    <s v="Open"/>
    <x v="0"/>
    <s v="BCTYA00E2306"/>
    <s v="Maintenance Framework"/>
    <n v="2085829"/>
    <s v="Wildgoose Thompsona, Tanya"/>
    <s v="East"/>
    <s v="3. Active"/>
    <s v="Defined"/>
    <s v="Facility Integrity"/>
    <n v="139590"/>
    <n v="155000"/>
    <m/>
    <n v="294589.65999999997"/>
    <n v="275000"/>
    <n v="19590"/>
    <s v="Yellow"/>
    <n v="275000"/>
    <m/>
    <n v="275000"/>
    <n v="19590"/>
    <m/>
    <m/>
    <n v="275000"/>
    <m/>
    <m/>
    <n v="275000"/>
    <s v="Full"/>
    <n v="275000"/>
    <n v="139590"/>
    <n v="155000"/>
    <n v="294590"/>
    <s v="No"/>
    <s v="Green"/>
    <d v="2023-03-01T00:00:00"/>
    <d v="2023-02-24T00:00:00"/>
    <d v="2023-02-24T00:00:00"/>
    <d v="2023-12-15T00:00:00"/>
    <d v="2023-12-31T00:00:00"/>
    <m/>
    <m/>
    <m/>
    <m/>
    <n v="11205.58"/>
    <n v="70081.67"/>
    <n v="58302.41"/>
    <n v="30000"/>
    <n v="30000"/>
    <n v="28302"/>
    <s v="Red"/>
    <m/>
    <x v="1"/>
    <n v="25000"/>
    <n v="50000"/>
    <n v="30000"/>
    <n v="30000"/>
    <n v="10000"/>
    <n v="5000"/>
    <n v="5000"/>
    <m/>
    <s v="2023-05-29 - Uncovered and replaced section along the 14” Premium Gasoline Line that crosses the dike earth wall.  Applied coating and wrapped lines with corrosion inhibitor for underground application. _x000d__x000a__x000d__x000a_Note:  May Actual was higher than projection basically by late invoice for crane and rigging not accrued in April ($14K).   Decision made to replace section (14” PUL) that cross the earth dike due to heavy corrosion condition on both sides. _x000d__x000a__x000d__x000a_2023-05-03 -  replaced sections of pipes along the 14” Premium Gasoline Line.  25 weld saddle patches also installed.  The Line sections were precoated for installation.  This pre-work contributed to April overspend as compared to forecast. Man power and extra hours were worked to meet schedule provided by client._x000d__x000a__x000d__x000a_2023-03-28 - Terminal received the client approval to take the line out of service for the repairs. -Line in process to be emptied for blinding and LOTO_x000d__x000a__x000d__x000a_-2” RV’s discharge gasoline line was installed and placed in service. _x000d__x000a__x000d__x000a_-14” Premium Gasoline Line -Patches continues to be  fabricated at maintenance shop_x000d__x000a__x000d__x000a_2023-03-01 - Operations Delays: Line not available to work on waiting for client decision."/>
    <d v="2023-06-01T00:00:00"/>
    <s v="Coverley, Colleen"/>
    <m/>
    <s v="East"/>
    <s v="Pipelines and Terminals"/>
    <s v="Station/Terminal"/>
    <m/>
    <s v="Yabucoa"/>
    <s v="BCTYA - BCT YABUCOA TERMINAL"/>
    <m/>
    <n v="11206"/>
    <n v="153384"/>
    <n v="110000"/>
    <n v="20000"/>
    <m/>
    <m/>
    <s v="Aiken, Elaine"/>
    <s v="Nash, Tom"/>
    <m/>
    <m/>
    <n v="1"/>
    <n v="44976"/>
    <m/>
    <s v="Administrator, System"/>
    <s v="Independent"/>
    <s v="Aqua"/>
    <d v="2022-08-17T00:00:00"/>
  </r>
  <r>
    <s v="Yabucoa Piping Repairs 2022"/>
    <s v="Item"/>
    <s v="Open"/>
    <x v="0"/>
    <s v="BCTYA00E2206"/>
    <s v="Maintenance Framework"/>
    <n v="1956660"/>
    <s v="McDonald, Carnetta"/>
    <s v="East"/>
    <s v="7. Closed"/>
    <s v="Defined"/>
    <s v="Facility Integrity"/>
    <n v="9240"/>
    <m/>
    <m/>
    <n v="9240"/>
    <n v="9240"/>
    <n v="0"/>
    <s v="Green"/>
    <m/>
    <m/>
    <m/>
    <n v="9240"/>
    <m/>
    <m/>
    <n v="275000"/>
    <m/>
    <m/>
    <n v="275000"/>
    <s v="Full"/>
    <n v="275000"/>
    <n v="289553"/>
    <m/>
    <n v="289553"/>
    <s v="No"/>
    <s v="Green"/>
    <d v="2022-03-01T00:00:00"/>
    <d v="2022-03-20T00:00:00"/>
    <d v="2022-03-20T00:00:00"/>
    <d v="2022-09-30T00:00:00"/>
    <d v="2022-12-31T00:00:00"/>
    <m/>
    <m/>
    <m/>
    <m/>
    <n v="9240"/>
    <m/>
    <m/>
    <m/>
    <m/>
    <m/>
    <m/>
    <m/>
    <x v="0"/>
    <m/>
    <m/>
    <m/>
    <m/>
    <m/>
    <m/>
    <m/>
    <m/>
    <s v="12/01/2022 - Project slated to be completed December 15th, 2022. CLM _x000d__x000a__x000d__x000a__x000d__x000a_10/01/2022 - Delay due to awaiting pipeline availability from operations for repair patches. CLM _x000d__x000a__x000d__x000a__x000d__x000a__x000d__x000a__x000d__x000a_09/01/2022 - The work on this project was expediated, therefore the new completion date is end of this month, September 2022. Project on schedule, with no weather or operational delays. CLM _x000d__x000a__x000d__x000a_08/01/2022 - This project had some delays this month, due to the same contractor company working on this project, relocating to assist with the Yabucoa Piping Repairs project, to accommodate a client's cargo. Otherwise, this project is ongoing and schedule for an end of year completion. CLM _x000d__x000a__x000d__x000a_07/01/2022 - Replacement of 14&quot; ULSD line tentative to start July 18th pending clients approval, operations. Upon completion of this work, all field welds will be painted, weather permitting. CLM_x000d__x000a__x000d__x000a__x000d__x000a_06/01/2022 - Additional piping material was ordered, 420 feet for the 14&quot; dia. pipe. Schedule is now in progress for the crane to install pipes in the pipe track, as part of the preparation work. Materials for the 18&quot; &amp; 20&quot; dia. pipes, are now on site. CLM_x000d__x000a__x000d__x000a__x000d__x000a_5.11.22.DLC: Reduced May per PM email 05/01/2022 -Sections of the 14&quot;  was blasted and prime at the warehouse yard. PO issued for materials 18&quot; and 20&quot; pipe sections, that will be delivered May 17th, 2022. Had issues with the abrasive blasting material (black beauty) availability on the island, resulted a two week delay. CLM_x000d__x000a__x000d__x000a__x000d__x000a__x000d__x000a_04/01/2022 - Project on schedule with no current delays. CLM_x000d__x000a__x000d__x000a_02/01/2022 - Submitting AFE this month, February 2022. CLM"/>
    <d v="2023-04-03T00:00:00"/>
    <s v="Coverley, Colleen"/>
    <m/>
    <s v="East"/>
    <s v="Pipelines and Terminals"/>
    <s v="Station/Terminal"/>
    <m/>
    <s v="Yabucoa"/>
    <s v="BCTYA - BCT YABUCOA TERMINAL"/>
    <m/>
    <n v="9240"/>
    <n v="0"/>
    <m/>
    <m/>
    <n v="280313"/>
    <m/>
    <s v="Aiken, Elaine"/>
    <s v="Nash, Tom"/>
    <m/>
    <m/>
    <n v="1"/>
    <n v="41204"/>
    <m/>
    <s v="Administrator, System"/>
    <s v="Independent"/>
    <s v="Aqua"/>
    <d v="2021-08-09T00:00:00"/>
  </r>
  <r>
    <s v="Yabucoa Power Transformer replacement at Power Center #6"/>
    <s v="Item"/>
    <s v="Open"/>
    <x v="1"/>
    <s v="BCTYA00M2212"/>
    <s v="Maintenance Framework"/>
    <n v="1946985"/>
    <s v="Campbell, Jamie"/>
    <s v="East"/>
    <s v="6. Operational"/>
    <s v="Defined"/>
    <s v="Electrical"/>
    <n v="-5322"/>
    <m/>
    <m/>
    <n v="-5321.69"/>
    <n v="-5322"/>
    <n v="0"/>
    <s v="Green"/>
    <m/>
    <m/>
    <m/>
    <n v="-5322"/>
    <m/>
    <m/>
    <n v="100000"/>
    <m/>
    <m/>
    <n v="100000"/>
    <s v="Full"/>
    <n v="100000"/>
    <n v="102039"/>
    <m/>
    <n v="102039"/>
    <s v="No"/>
    <s v="Green"/>
    <d v="2022-03-01T00:00:00"/>
    <d v="2022-02-15T00:00:00"/>
    <d v="2022-02-15T00:00:00"/>
    <d v="2022-12-31T00:00:00"/>
    <d v="2022-12-31T00:00:00"/>
    <m/>
    <m/>
    <n v="1098.31"/>
    <n v="-6420"/>
    <m/>
    <m/>
    <m/>
    <m/>
    <m/>
    <m/>
    <m/>
    <m/>
    <x v="0"/>
    <m/>
    <m/>
    <m/>
    <m/>
    <m/>
    <m/>
    <m/>
    <m/>
    <s v="3/2/23 - Stair Electric invoice can be cancel, as the project is completed and there are no outstanding invoices. Project ready to close. _x000d__x000a__x000d__x000a__x000d__x000a_2/2/2023 - Star Electric invoice outstanding and required before project can be closed. _x000d__x000a__x000d__x000a__x000d__x000a_12/04/2022 - Transformer installed and commissioned. _x000d__x000a__x000d__x000a__x000d__x000a_10/7/22 KB - Transformer arrived in Sept; anticipated to arrive in Oct._x000d__x000a__x000d__x000a__x000d__x000a_9/5/2022 Waiting delivery of transformer. _x000d__x000a__x000d__x000a_8/1/2022 - Transformer purchase and is schedule to arrive Yabucoa  terminal in October."/>
    <d v="2023-03-06T00:00:00"/>
    <s v="Coverley, Colleen"/>
    <m/>
    <s v="East"/>
    <s v="Pipelines and Terminals"/>
    <s v="Operating Infrastructure"/>
    <m/>
    <s v="Yabucoa"/>
    <s v="BCTYA - BCT YABUCOA TERMINAL"/>
    <m/>
    <n v="-5322"/>
    <n v="0"/>
    <m/>
    <m/>
    <n v="107361"/>
    <m/>
    <s v="Ashley, Robert"/>
    <s v="Davalos, Glenda"/>
    <m/>
    <m/>
    <n v="1"/>
    <n v="41614"/>
    <m/>
    <s v="Guest, ProSight"/>
    <s v="Independent"/>
    <s v="Aqua"/>
    <d v="2021-08-19T00:00:00"/>
  </r>
  <r>
    <s v="Yabucoa Small Dock API-570 Repairs"/>
    <s v="Item"/>
    <s v="Open"/>
    <x v="0"/>
    <s v="BCTYA00E2303"/>
    <s v="Maintenance Framework"/>
    <n v="2052959"/>
    <s v="McPhee, Jaylon"/>
    <s v="East"/>
    <s v="3. Active"/>
    <s v="Defined"/>
    <s v="Facility Integrity"/>
    <n v="76067"/>
    <n v="40000"/>
    <m/>
    <n v="116066.69"/>
    <n v="75379"/>
    <n v="40688"/>
    <s v="Red"/>
    <n v="75000"/>
    <m/>
    <n v="75000"/>
    <n v="41067"/>
    <m/>
    <m/>
    <n v="77000"/>
    <m/>
    <m/>
    <n v="77000"/>
    <s v="Full"/>
    <n v="77000"/>
    <n v="76067"/>
    <n v="40000"/>
    <n v="116067"/>
    <s v="Yes"/>
    <s v="Red"/>
    <d v="2023-02-01T00:00:00"/>
    <d v="2022-12-20T00:00:00"/>
    <d v="2022-12-20T00:00:00"/>
    <d v="2023-12-31T00:00:00"/>
    <d v="2023-06-30T00:00:00"/>
    <m/>
    <m/>
    <m/>
    <n v="3600"/>
    <n v="42309.87"/>
    <n v="21793.15"/>
    <n v="8363.67"/>
    <n v="10000"/>
    <n v="10000"/>
    <n v="-1636"/>
    <s v="Red"/>
    <n v="0"/>
    <x v="0"/>
    <n v="20000"/>
    <n v="20000"/>
    <m/>
    <m/>
    <m/>
    <m/>
    <m/>
    <m/>
    <s v="05/25/2023 - EKA - added an additional $40k to the forecast sourced from the Facility Integrity MEXP drawdown.  Project progress was reviewed and additional findings that require the current scaffolding to repair can be completed at this time while it is in place, rather than removing the scaffolding and reinstalling it next year for the additional repairs._x000d__x000a__x000d__x000a__x000d__x000a_05/02/2023 - Reclass for $9,240.00 crediting project was posted. Mechanical repairs completed to the No 6 Fuel Oil Line. Hydrotest completed and line completely painted. Piping support continues and piping support repairs began. Scaffolding for various locations installed._x000d__x000a_04/04/2023 - Reclass of $9,240 OFF of this project to happen in April. Incorrect project posting. Project is ongoing._x000d__x000a_3/1/2023 - Contractor began working on project in February. Forecast moved up one month to account for the work that has began._x000d__x000a_02/01/20203 - Project is active. Inspection company is expected to be selected in February. At this time the forecast stands."/>
    <d v="2023-05-25T00:00:00"/>
    <s v="Coverley, Colleen"/>
    <m/>
    <s v="East"/>
    <s v="Pipelines and Terminals"/>
    <s v="Station/Terminal"/>
    <m/>
    <s v="Yabucoa"/>
    <s v="BCTYA - BCT YABUCOA TERMINAL"/>
    <m/>
    <n v="45910"/>
    <n v="50157"/>
    <n v="20000"/>
    <m/>
    <m/>
    <m/>
    <s v="Aiken, Elaine"/>
    <s v="Nash, Tom"/>
    <m/>
    <m/>
    <n v="1"/>
    <n v="44979"/>
    <m/>
    <s v="Administrator, System"/>
    <s v="Independent"/>
    <s v="Aqua"/>
    <d v="2022-08-17T00:00:00"/>
  </r>
  <r>
    <s v="Yabucoa Terminal  (BCTYA) Tank Outage Substitution Project"/>
    <s v="Item"/>
    <s v="Candidate"/>
    <x v="0"/>
    <m/>
    <s v="Maintenance Framework"/>
    <m/>
    <s v="Campbell, Jamie"/>
    <s v="East"/>
    <s v="1. Proposed"/>
    <m/>
    <s v="Tank Outage"/>
    <n v="0"/>
    <n v="15000"/>
    <m/>
    <n v="15000"/>
    <n v="15000"/>
    <n v="0"/>
    <s v="Green"/>
    <n v="15000"/>
    <m/>
    <n v="15000"/>
    <n v="0"/>
    <m/>
    <m/>
    <m/>
    <m/>
    <m/>
    <m/>
    <m/>
    <m/>
    <n v="0"/>
    <n v="15000"/>
    <n v="15000"/>
    <s v="No"/>
    <s v="Green"/>
    <m/>
    <m/>
    <m/>
    <m/>
    <d v="2023-06-30T00:00:00"/>
    <m/>
    <m/>
    <m/>
    <m/>
    <m/>
    <n v="0"/>
    <m/>
    <m/>
    <m/>
    <m/>
    <m/>
    <m/>
    <x v="0"/>
    <n v="15000"/>
    <m/>
    <m/>
    <m/>
    <m/>
    <m/>
    <m/>
    <m/>
    <m/>
    <m/>
    <m/>
    <m/>
    <s v="East"/>
    <s v="Pipelines and Terminals"/>
    <s v="Tank Integrity"/>
    <m/>
    <s v="Yabucoa"/>
    <s v="BCTYA - BCT YABUCOA TERMINAL"/>
    <m/>
    <m/>
    <n v="15000"/>
    <m/>
    <m/>
    <m/>
    <m/>
    <s v="Stine, Carlton"/>
    <m/>
    <m/>
    <m/>
    <n v="1"/>
    <n v="44305"/>
    <m/>
    <s v="Stine, Carlton"/>
    <s v="Independent"/>
    <s v="Aqua"/>
    <d v="2022-07-28T00:00:00"/>
  </r>
  <r>
    <s v="Yabucoa Terminal (BCTYA) Tank  TK-003-33 - OOS API 653 Insp"/>
    <s v="Item"/>
    <s v="Open"/>
    <x v="1"/>
    <s v="BCTYA00M2303"/>
    <s v="Maintenance Framework"/>
    <n v="2093541"/>
    <s v="Campbell, Jamie"/>
    <s v="East"/>
    <s v="3. Active"/>
    <s v="Defined"/>
    <s v="Tanks"/>
    <n v="58288"/>
    <n v="428000"/>
    <m/>
    <n v="486288.36"/>
    <n v="488000"/>
    <n v="-1712"/>
    <s v="Yellow"/>
    <n v="488000"/>
    <m/>
    <n v="488000"/>
    <n v="-1712"/>
    <m/>
    <m/>
    <n v="488000"/>
    <m/>
    <m/>
    <n v="488000"/>
    <s v="Full"/>
    <n v="488000"/>
    <n v="58288"/>
    <n v="428000"/>
    <n v="486288"/>
    <s v="No"/>
    <s v="Green"/>
    <d v="2023-04-01T00:00:00"/>
    <d v="2023-03-03T00:00:00"/>
    <d v="2023-03-03T00:00:00"/>
    <d v="2023-06-01T00:00:00"/>
    <d v="2023-10-31T00:00:00"/>
    <m/>
    <m/>
    <m/>
    <m/>
    <m/>
    <n v="37719.599999999999"/>
    <n v="20568.759999999998"/>
    <n v="20000"/>
    <n v="20000"/>
    <n v="569"/>
    <s v="Yellow"/>
    <m/>
    <x v="0"/>
    <n v="50000"/>
    <n v="115000"/>
    <n v="155000"/>
    <n v="108000"/>
    <m/>
    <m/>
    <m/>
    <m/>
    <s v="5/31/2023 - Project scope of work developed and submitted into COUPA for bids._x000d__x000a__x000d__x000a__x000d__x000a_5/1/2023 - Tank cleaning scheduled to be completed May 11,2023. Inspection company schedule to start internal inspections immediately after tank cleaning. _x000d__x000a__x000d__x000a__x000d__x000a_04/04/2023 - Tank recently removed service for cleaning, inspections, and repairs. Long lead items (wind girder material and stair treads) have been ordered to assist in expediting tanks repairs."/>
    <d v="2023-06-01T00:00:00"/>
    <s v="Coverley, Colleen"/>
    <m/>
    <s v="East"/>
    <s v="Pipelines and Terminals"/>
    <s v="Integrity"/>
    <m/>
    <s v="Yabucoa"/>
    <s v="BCTYA - BCT YABUCOA TERMINAL"/>
    <m/>
    <m/>
    <n v="108288"/>
    <n v="378000"/>
    <m/>
    <m/>
    <m/>
    <s v="Stine, Carlton"/>
    <s v="Stine, Carlton"/>
    <m/>
    <m/>
    <n v="1"/>
    <n v="44898"/>
    <m/>
    <s v="Administrator, System"/>
    <s v="Independent"/>
    <s v="Aqua"/>
    <d v="2022-08-17T00:00:00"/>
  </r>
  <r>
    <s v="Yabucoa Terminal (BCTYA) Tank  TK-003-36 - OOS API 653 Insp"/>
    <s v="Item"/>
    <s v="Open"/>
    <x v="1"/>
    <s v="BCTYA00M2218"/>
    <s v="Maintenance Framework"/>
    <n v="2043846"/>
    <s v="Campbell, Jamie"/>
    <s v="East"/>
    <s v="6. Operational"/>
    <s v="Defined"/>
    <s v="Tanks"/>
    <n v="116663"/>
    <m/>
    <m/>
    <n v="116663.37"/>
    <n v="471409"/>
    <n v="-354745"/>
    <s v="Red"/>
    <n v="488000"/>
    <m/>
    <n v="488000"/>
    <n v="-371337"/>
    <m/>
    <m/>
    <n v="109000"/>
    <m/>
    <m/>
    <n v="109000"/>
    <s v="Phase"/>
    <n v="109000"/>
    <n v="133255"/>
    <m/>
    <n v="133255"/>
    <s v="No"/>
    <s v="Green"/>
    <d v="2022-11-01T00:00:00"/>
    <d v="2022-11-04T00:00:00"/>
    <d v="2022-11-04T00:00:00"/>
    <d v="2023-02-20T00:00:00"/>
    <d v="2023-04-15T00:00:00"/>
    <m/>
    <m/>
    <n v="9238.0400000000009"/>
    <n v="30463.63"/>
    <n v="61568.17"/>
    <n v="13141.1"/>
    <n v="2252.4299999999998"/>
    <n v="11859"/>
    <n v="11859"/>
    <n v="-9607"/>
    <s v="Red"/>
    <n v="0"/>
    <x v="0"/>
    <m/>
    <m/>
    <m/>
    <m/>
    <m/>
    <m/>
    <m/>
    <m/>
    <s v="5/1/2023 - Tank project completed and ready for close. _x000d__x000a_4/17/23-CES-Per conversation with PM, reducing forecast by $330,000 and transferring over to tank 22 for installation of liner. 4/4/2023 - Tank mechanical repairs are completed. Tank coating in progress. _x000d__x000a_03/02/2023 - Tank stair treads and wind girder replacement are in progress. This tank is projecting to come in under budget, due to the minor repair scope. _x000d__x000a__x000d__x000a_Tank mechanical repairs are schedule to wrap-up the first week of April. Coating of bottom and roof to follow. Tank is schedule to be under budget. _x000d__x000a__x000d__x000a_2/2/2023 - Tank bottom patches completed. Tank roof repairs in progress. Awaiting material delivery for stair treads and windgirder. _x000d__x000a__x000d__x000a__x000d__x000a_1/9/2023 - Tank inspection on going. Scope of work to follow once inspecting completed.  Mechanical repairs to start in February._x000d__x000a__x000d__x000a__x000d__x000a_12/4/2022 - Tank cleaning completed and Inspection is schedule for December 13, 2022. _x000d__x000a__x000d__x000a__x000d__x000a_Tank Integrity decided to pull in Tank, for cleaning and inspection in 2022."/>
    <d v="2023-05-05T00:00:00"/>
    <s v="Coverley, Colleen"/>
    <m/>
    <s v="East"/>
    <s v="Pipelines and Terminals"/>
    <s v="Integrity"/>
    <m/>
    <s v="Yabucoa"/>
    <s v="BCTYA - BCT YABUCOA TERMINAL"/>
    <m/>
    <n v="101270"/>
    <n v="15394"/>
    <m/>
    <m/>
    <n v="16591"/>
    <m/>
    <s v="Stine, Carlton"/>
    <s v="Stine, Carlton"/>
    <m/>
    <m/>
    <n v="1"/>
    <n v="44899"/>
    <m/>
    <s v="Administrator, System"/>
    <s v="Independent"/>
    <s v="Aqua"/>
    <d v="2022-08-17T00:00:00"/>
  </r>
  <r>
    <s v="Yabucoa Terminal (BCTYA) Tank  TK-003-40 - OOS API 653 + Seal Insp &amp; Refurb"/>
    <s v="Item"/>
    <s v="Open"/>
    <x v="1"/>
    <m/>
    <s v="Maintenance Framework"/>
    <m/>
    <s v="Campbell, Jamie"/>
    <s v="East"/>
    <s v="1. Proposed"/>
    <m/>
    <s v="Tanks"/>
    <n v="0"/>
    <n v="484000"/>
    <m/>
    <n v="484000"/>
    <n v="484000"/>
    <n v="0"/>
    <s v="Green"/>
    <n v="488000"/>
    <m/>
    <n v="488000"/>
    <n v="-4000"/>
    <m/>
    <m/>
    <m/>
    <m/>
    <m/>
    <m/>
    <m/>
    <m/>
    <n v="0"/>
    <n v="484000"/>
    <n v="484000"/>
    <s v="No"/>
    <s v="Green"/>
    <d v="2023-07-01T00:00:00"/>
    <m/>
    <m/>
    <m/>
    <d v="2023-06-30T00:00:00"/>
    <m/>
    <m/>
    <m/>
    <m/>
    <m/>
    <n v="0"/>
    <m/>
    <m/>
    <m/>
    <m/>
    <m/>
    <m/>
    <x v="0"/>
    <m/>
    <n v="164000"/>
    <n v="100000"/>
    <n v="200000"/>
    <n v="20000"/>
    <m/>
    <m/>
    <m/>
    <s v="6/1/2023 Tank project deferred after completion of RBI._x000d__x000a__x000d__x000a__x000d__x000a_5-9-23 Schedule inspection recommended from Integrity to be post-poned to later years. DC"/>
    <d v="2023-06-09T00:00:00"/>
    <m/>
    <m/>
    <s v="East"/>
    <s v="Pipelines and Terminals"/>
    <s v="Integrity"/>
    <m/>
    <s v="Yabucoa"/>
    <s v="BCTYA - BCT YABUCOA TERMINAL"/>
    <m/>
    <m/>
    <n v="0"/>
    <n v="464000"/>
    <n v="20000"/>
    <m/>
    <m/>
    <s v="Stine, Carlton"/>
    <m/>
    <m/>
    <m/>
    <n v="1"/>
    <n v="44900"/>
    <m/>
    <s v="Administrator, System"/>
    <s v="Independent"/>
    <s v="Aqua"/>
    <d v="2022-08-17T00:00:00"/>
  </r>
  <r>
    <s v="Yabucoa Terminal (BCTYA) Tank  TK-003-41 - OOS API 653 + Seal Insp &amp; Refurb"/>
    <s v="Item"/>
    <s v="Open"/>
    <x v="1"/>
    <s v="BCTYA00M2302"/>
    <s v="Maintenance Framework"/>
    <n v="2093572"/>
    <s v="Campbell, Jamie"/>
    <s v="East"/>
    <s v="3. Active"/>
    <s v="Defined"/>
    <s v="Tanks"/>
    <n v="0"/>
    <n v="565666"/>
    <m/>
    <n v="565666"/>
    <n v="565666"/>
    <n v="0"/>
    <s v="Green"/>
    <n v="488000"/>
    <m/>
    <n v="488000"/>
    <n v="77666"/>
    <m/>
    <m/>
    <n v="565666"/>
    <m/>
    <m/>
    <n v="565666"/>
    <s v="Full"/>
    <n v="565666"/>
    <n v="0"/>
    <n v="565666"/>
    <n v="565666"/>
    <s v="No"/>
    <s v="Green"/>
    <d v="2023-07-01T00:00:00"/>
    <d v="2023-03-03T00:00:00"/>
    <d v="2023-03-03T00:00:00"/>
    <d v="2023-08-01T00:00:00"/>
    <d v="2023-11-30T00:00:00"/>
    <m/>
    <m/>
    <m/>
    <m/>
    <m/>
    <n v="0"/>
    <m/>
    <m/>
    <m/>
    <m/>
    <m/>
    <m/>
    <x v="0"/>
    <m/>
    <n v="20000"/>
    <n v="50000"/>
    <n v="100000"/>
    <n v="200000"/>
    <n v="118000"/>
    <n v="77666"/>
    <m/>
    <s v="6/1/2023 - Tank project deferred after completion of RBI. _x000d__x000a__x000d__x000a__x000d__x000a_05/01/2023 - Risk based inspection completed.."/>
    <d v="2023-06-09T00:00:00"/>
    <s v="Coverley, Colleen"/>
    <m/>
    <s v="East"/>
    <s v="Pipelines and Terminals"/>
    <s v="Integrity"/>
    <m/>
    <s v="Yabucoa"/>
    <s v="BCTYA - BCT YABUCOA TERMINAL"/>
    <m/>
    <m/>
    <n v="0"/>
    <n v="170000"/>
    <n v="395666"/>
    <m/>
    <m/>
    <s v="Stine, Carlton"/>
    <s v="Stine, Carlton"/>
    <m/>
    <m/>
    <n v="1"/>
    <n v="44901"/>
    <m/>
    <s v="Administrator, System"/>
    <s v="Independent"/>
    <s v="Aqua"/>
    <d v="2022-08-17T00:00:00"/>
  </r>
  <r>
    <s v="Yabucoa Terminal (BCTYA) Tank  TK-003-42 - OOS API 653 + Seal Insp &amp; Refurb"/>
    <s v="Item"/>
    <s v="Open"/>
    <x v="1"/>
    <m/>
    <s v="Maintenance Framework"/>
    <m/>
    <s v="Campbell, Jamie"/>
    <s v="East"/>
    <s v="1. Proposed"/>
    <m/>
    <s v="Tanks"/>
    <n v="0"/>
    <n v="488000"/>
    <m/>
    <n v="488000"/>
    <n v="488000"/>
    <n v="0"/>
    <s v="Green"/>
    <n v="488000"/>
    <m/>
    <n v="488000"/>
    <n v="0"/>
    <m/>
    <m/>
    <m/>
    <m/>
    <m/>
    <m/>
    <m/>
    <m/>
    <n v="0"/>
    <n v="488000"/>
    <n v="488000"/>
    <s v="No"/>
    <s v="Green"/>
    <d v="2023-08-01T00:00:00"/>
    <m/>
    <m/>
    <m/>
    <d v="2023-06-30T00:00:00"/>
    <m/>
    <m/>
    <m/>
    <m/>
    <m/>
    <n v="0"/>
    <m/>
    <m/>
    <m/>
    <m/>
    <m/>
    <m/>
    <x v="0"/>
    <m/>
    <m/>
    <n v="20000"/>
    <n v="160000"/>
    <n v="108000"/>
    <n v="200000"/>
    <m/>
    <m/>
    <s v="6/1/2023 Tank project deferred after completion of RBI."/>
    <d v="2023-06-09T00:00:00"/>
    <m/>
    <m/>
    <s v="East"/>
    <s v="Pipelines and Terminals"/>
    <s v="Integrity"/>
    <m/>
    <s v="Yabucoa"/>
    <s v="BCTYA - BCT YABUCOA TERMINAL"/>
    <m/>
    <m/>
    <n v="0"/>
    <n v="180000"/>
    <n v="308000"/>
    <m/>
    <m/>
    <s v="Stine, Carlton"/>
    <m/>
    <m/>
    <m/>
    <n v="1"/>
    <n v="44902"/>
    <m/>
    <s v="Administrator, System"/>
    <s v="Independent"/>
    <s v="Aqua"/>
    <d v="2022-08-17T00:00:00"/>
  </r>
  <r>
    <s v="Yabucoa Terminal (BCTYA) Tank  TK-003-43 - OOS API 653 + Seal Insp &amp; Refurb"/>
    <s v="Item"/>
    <s v="Open"/>
    <x v="1"/>
    <m/>
    <s v="Maintenance Framework"/>
    <m/>
    <s v="Campbell, Jamie"/>
    <s v="East"/>
    <s v="1. Proposed"/>
    <m/>
    <s v="Tanks"/>
    <n v="0"/>
    <n v="488000"/>
    <m/>
    <n v="488000"/>
    <n v="488000"/>
    <n v="0"/>
    <s v="Green"/>
    <n v="488000"/>
    <m/>
    <n v="488000"/>
    <n v="0"/>
    <m/>
    <m/>
    <m/>
    <m/>
    <m/>
    <m/>
    <m/>
    <m/>
    <n v="0"/>
    <n v="488000"/>
    <n v="488000"/>
    <s v="No"/>
    <s v="Green"/>
    <d v="2023-07-01T00:00:00"/>
    <m/>
    <m/>
    <m/>
    <d v="2023-07-31T00:00:00"/>
    <m/>
    <m/>
    <m/>
    <m/>
    <m/>
    <n v="0"/>
    <m/>
    <m/>
    <m/>
    <m/>
    <m/>
    <m/>
    <x v="0"/>
    <m/>
    <n v="20000"/>
    <n v="120000"/>
    <n v="150000"/>
    <n v="198000"/>
    <m/>
    <m/>
    <m/>
    <s v="6/1/2023 - Tank Project deferred after completion of RBI."/>
    <d v="2023-06-09T00:00:00"/>
    <m/>
    <m/>
    <s v="East"/>
    <s v="Pipelines and Terminals"/>
    <s v="Integrity"/>
    <m/>
    <s v="Yabucoa"/>
    <s v="BCTYA - BCT YABUCOA TERMINAL"/>
    <m/>
    <m/>
    <n v="0"/>
    <n v="290000"/>
    <n v="198000"/>
    <m/>
    <m/>
    <s v="Stine, Carlton"/>
    <m/>
    <m/>
    <m/>
    <n v="1"/>
    <n v="44903"/>
    <m/>
    <s v="Administrator, System"/>
    <s v="Independent"/>
    <s v="Aqua"/>
    <d v="2022-08-17T00:00:00"/>
  </r>
  <r>
    <s v="Yabucoa Terminal (BCTYA) Tank TK-003-22  – OOS Corr Insp &amp; Refurb"/>
    <s v="Item"/>
    <s v="Open"/>
    <x v="1"/>
    <s v="BCTYA00M2201"/>
    <s v="Maintenance Framework"/>
    <n v="1915795"/>
    <s v="Campbell, Jamie"/>
    <s v="East"/>
    <s v="3. Active"/>
    <s v="Defined"/>
    <s v="Tanks"/>
    <n v="579878"/>
    <n v="263302"/>
    <m/>
    <n v="843180.25"/>
    <n v="458194"/>
    <n v="384987"/>
    <s v="Red"/>
    <n v="104600"/>
    <n v="385000"/>
    <n v="489600"/>
    <n v="353580"/>
    <m/>
    <m/>
    <n v="307000"/>
    <n v="664000"/>
    <m/>
    <n v="1356000"/>
    <s v="Full"/>
    <n v="1356000"/>
    <n v="1092684"/>
    <n v="263302"/>
    <n v="1355986"/>
    <s v="No"/>
    <s v="Green"/>
    <d v="2022-03-01T00:00:00"/>
    <d v="2021-12-08T00:00:00"/>
    <d v="2021-12-08T00:00:00"/>
    <d v="2022-06-30T00:00:00"/>
    <d v="2023-08-15T00:00:00"/>
    <m/>
    <m/>
    <n v="-6229.83"/>
    <n v="142469.4"/>
    <n v="162186.95000000001"/>
    <n v="154421.51"/>
    <n v="127030.22"/>
    <n v="116000"/>
    <n v="116000"/>
    <n v="11030"/>
    <s v="Yellow"/>
    <n v="0"/>
    <x v="1"/>
    <n v="100000"/>
    <n v="130302"/>
    <n v="33000"/>
    <m/>
    <m/>
    <m/>
    <m/>
    <m/>
    <s v="5/31/2023 - Tank bottom is currently being abrasive blasted to install liner. _x000d__x000a__x000d__x000a__x000d__x000a_5/1/2023 - Tank mechanical repairs are completed, Door sheet x-rayed, no flaws founded. Post inspection completed by Project Specialist. Tank internal coating are in progress. _x000d__x000a__x000d__x000a__x000d__x000a_4/17/23-CES-Transferring $330,000 over to tank 22 from Yabucoa tank 36 for installation of a liner. 4/4/2023 Large April spend is projected for bottom repairs completion. Tank mechanical repairs are 80%completed. Waiting on Supply Chain with internal coating bids. 3/8/23 - Large forecast amounts due the tank repairs projected speed. 3/2/2023 - Tampa progress well in February, resulting in a variance by being ahead of schedule. The tank bottom repairs are 60% completed. Bottom repairs are projected to be completed the first week of April. 2/3/2023 - Project was delayed to accommodate Commerical request to return Tank 003-91 earlier. Tank repairs are in progress. Hand rails, sample hatch and roof repairs completed. Bottom plate repairs in progress. 1/9/2023 Tampa tank started work on Tank 22 1/10/2023. 12/4/2022 Tank material arrived at the terminal and is onsite to start repairs January 2, 2023. Terminal requested Tampa to start Tank 91 first, due to a Commercial deal for that tank. 11/4/2022 Tampa Tank has procured all the material and is scheduled to arrive the first week of December.  10/4/2022 Tank delayed due to the pasting of Hurricane Fiona by about three weeks. Tampa Tank is gearing up to be onsite by within two weeks. Tanks has extensive bottom patches to be completed. 9/1/2022 Tank inspection and scope of work developed. Tampa Tank is schedule to mobilize on September 20,2022.8/1/2022 Tank cleaning finally finished, and bottom &amp; Interior inspection in progress. 7/5/2022 Tank cleaning was delayed by one week due to extreme weather. Tank inspectors are schedule to start July 12, 20226/01/2022 Tank cleaning is 60% completed, It is schedule to be completed the end of June. The tank was left with moreheavier material in the center. The external inspection is completed, Internal inspection schedule to start immediately after cleaning.4/30/22 - Tank is currenting being clean by Aqua Vac. 4/1/2022 -  Tank is LOTO, and turned over to the cleaning contractor (Aquavac)12/2/2021 -  Phase 1 AFE Submitted"/>
    <d v="2023-06-01T00:00:00"/>
    <s v="Coverley, Colleen"/>
    <m/>
    <s v="East"/>
    <s v="Pipelines and Terminals"/>
    <s v="Integrity"/>
    <m/>
    <s v="Yabucoa"/>
    <s v="BCTYA - BCT YABUCOA TERMINAL"/>
    <m/>
    <n v="298427"/>
    <n v="381452"/>
    <n v="163302"/>
    <m/>
    <n v="512806"/>
    <m/>
    <s v="Stine, Carlton"/>
    <s v="Stine, Carlton"/>
    <m/>
    <m/>
    <n v="1"/>
    <n v="41353"/>
    <m/>
    <s v="Administrator, System"/>
    <s v="Independent"/>
    <s v="Aqua"/>
    <d v="2021-08-09T00:00:00"/>
  </r>
  <r>
    <s v="Yabucoa Terminal (BCTYA) Tank TK-003-32  – OOS Corr Insp &amp; Refurb"/>
    <s v="Item"/>
    <s v="Open"/>
    <x v="1"/>
    <s v="BCTYA00M2202"/>
    <s v="Maintenance Framework"/>
    <n v="1915707"/>
    <s v="Campbell, Jamie"/>
    <s v="East"/>
    <s v="3. Active"/>
    <s v="Defined"/>
    <s v="Tanks"/>
    <n v="321180"/>
    <n v="170500"/>
    <m/>
    <n v="491680.48"/>
    <n v="332698"/>
    <n v="158982"/>
    <s v="Red"/>
    <n v="127572"/>
    <m/>
    <n v="127572"/>
    <n v="364108"/>
    <m/>
    <m/>
    <n v="191000"/>
    <n v="170000"/>
    <m/>
    <n v="361000"/>
    <s v="Full"/>
    <n v="361000"/>
    <n v="352471"/>
    <n v="170500"/>
    <n v="522971"/>
    <s v="Yes"/>
    <s v="Red"/>
    <d v="2022-04-01T00:00:00"/>
    <d v="2022-03-14T00:00:00"/>
    <d v="2022-03-14T00:00:00"/>
    <d v="2022-06-30T00:00:00"/>
    <d v="2023-07-31T00:00:00"/>
    <m/>
    <m/>
    <n v="24683.8"/>
    <n v="19965.05"/>
    <n v="22322.33"/>
    <n v="97117.11"/>
    <n v="157092.19"/>
    <n v="77914"/>
    <n v="77914"/>
    <n v="79178"/>
    <s v="Red"/>
    <n v="0"/>
    <x v="3"/>
    <n v="20500"/>
    <n v="75000"/>
    <n v="75000"/>
    <m/>
    <m/>
    <m/>
    <m/>
    <m/>
    <s v="6/2/23-CES-Per conversation with PM, tank needs a new liner (25% new botom plates to cover). Forecast $150,000 for july. 5/31/2023 - Tampa Tank completed the mechanical repairs ahead of schedule, resulting in a large variance. _x000d__x000a_Tank bottom requires coating, but project has insufficient funds to complete coating. _x000d__x000a__x000d__x000a__x000d__x000a_05/01/2023 - Tank Mechanical repairs are in progress by Tampa Tank. _x000d__x000a_4/4/2023 - Large April spend is for projected material delivery and bottom and repairs expected to be completed by end of month.  Tampa Tank was awarded the project, and have started bottom repairs. Tank wind girder and stair tread material have to be shipped from Tampa and other material is available in Puerto Rico. _x000d__x000a__x000d__x000a__x000d__x000a_03/02/2023 Inspection report is recently received, Scope of work being developed to submit into COUPA. Mechanical repairs to being last week of March. _x000d__x000a_     _x000d__x000a_2/3/2023 - Tank internal inspection in progress. _x000d__x000a__x000d__x000a_1/9/2023 - Tank cleaning in final stage. inspection is schedule to follow the on Jan 23, 2023. _x000d__x000a__x000d__x000a_12/4/2022 - Tank was emptied moving product with vac-truck, Tank cleaning to start December 14, 2022. Internal inspection to follow immediately afterwards. _x000d__x000a__x000d__x000a__x000d__x000a_11/4/2022 Tank pump down delayed, due to pump failures. Terminal had to locate a replacement pump to continue stripping product out of the tank. _x000d__x000a__x000d__x000a__x000d__x000a_10/4/2022 Tank is delayed being taken of service due to the passing of Hurricane Fiona. Tank is currently being prep to be removed from service and start the pumping down of the remainder of the product that is left inside. _x000d__x000a__x000d__x000a__x000d__x000a_9/1/2022 Waiting the tank to be removed from service _x000d__x000a__x000d__x000a__x000d__x000a_8/1/2022 Operations and Commercial team is waiting on a sale for the product inside tank to release it for OOS API inspections and upgrades. _x000d__x000a__x000d__x000a__x000d__x000a_7/5/2022 Yabucoa Operations can not afford to remove the tank out of service until October._x000d__x000a__x000d__x000a__x000d__x000a_6/1/2022 Project schedule to start July 2022. _x000d__x000a__x000d__x000a__x000d__x000a_4/30/22 - Tank is schedule to be remove from service in July 2022. 12/2/2021 - Phase 1 AFE submitted"/>
    <d v="2023-06-02T00:00:00"/>
    <s v="Coverley, Colleen"/>
    <m/>
    <s v="East"/>
    <s v="Pipelines and Terminals"/>
    <s v="Integrity"/>
    <m/>
    <s v="Yabucoa"/>
    <s v="BCTYA - BCT YABUCOA TERMINAL"/>
    <m/>
    <n v="66971"/>
    <n v="274709"/>
    <n v="150000"/>
    <m/>
    <n v="31290"/>
    <m/>
    <s v="Stine, Carlton"/>
    <s v="Stine, Carlton"/>
    <m/>
    <m/>
    <n v="1"/>
    <n v="41354"/>
    <m/>
    <s v="Administrator, System"/>
    <s v="Independent"/>
    <s v="Aqua"/>
    <d v="2021-08-09T00:00:00"/>
  </r>
  <r>
    <s v="Yabucoa Terminal (BCTYA) Tank TK-003-91  – OOS Corr + Seal Insp &amp; Refurb"/>
    <s v="Item"/>
    <s v="Open"/>
    <x v="1"/>
    <s v="BCTYA00M2203"/>
    <s v="Maintenance Framework"/>
    <n v="1915764"/>
    <s v="Campbell, Jamie"/>
    <s v="East"/>
    <s v="6. Operational"/>
    <s v="Defined"/>
    <s v="Tanks"/>
    <n v="668011"/>
    <m/>
    <m/>
    <n v="668010.64"/>
    <n v="644261"/>
    <n v="23750"/>
    <s v="Yellow"/>
    <m/>
    <m/>
    <m/>
    <n v="668011"/>
    <m/>
    <m/>
    <n v="307000"/>
    <n v="782000"/>
    <m/>
    <n v="1089000"/>
    <s v="Full"/>
    <n v="1089000"/>
    <n v="1209267"/>
    <m/>
    <n v="1209267"/>
    <s v="Yes"/>
    <s v="Red"/>
    <d v="2022-08-01T00:00:00"/>
    <d v="2021-12-08T00:00:00"/>
    <d v="2021-12-08T00:00:00"/>
    <d v="2022-06-30T00:00:00"/>
    <d v="2023-02-28T00:00:00"/>
    <m/>
    <m/>
    <n v="221587.31"/>
    <n v="139134.70000000001"/>
    <n v="273538.90999999997"/>
    <n v="31740.720000000001"/>
    <n v="2009"/>
    <m/>
    <m/>
    <n v="2009"/>
    <s v="Red"/>
    <n v="0"/>
    <x v="0"/>
    <m/>
    <m/>
    <m/>
    <m/>
    <m/>
    <m/>
    <m/>
    <m/>
    <s v="06/05/2023 - Awaiting final invoice to close project._x000d__x000a_4/4/2023 - Large variance due to commercial requesting tank earlier for client needs. Tank repairs completed, waiting on final invoices to close the project. _x000d__x000a__x000d__x000a__x000d__x000a_3/2/2023 Tank coating is in process. Tank is in service. _x000d__x000a__x000d__x000a_2/3/2023 Tank mechanical repairs are completed. Tank bottom coating is in progress. Will meet Commercial delay for client. _x000d__x000a__x000d__x000a_1/9/2023 Tank 003-91 is over forecasted, due to Commercial requesting the Tank earlier the anticipated. _x000d__x000a__x000d__x000a_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_x000a__x000d__x000a__x000d__x000a_12/4/2022 Tampa Tank has started the repairs to tank 91. 50% of the material is onsite for the mechanical repairs._x000d__x000a__x000d__x000a__x000d__x000a_11/4/2022Tank cleaning and external inspection completed. Internal inspection is in progress. _x000d__x000a__x000d__x000a__x000d__x000a_10/4/2022 Tank cleaning delayed due to the pasting of Fiona.  Tank cleaning is in progress and is schedule to be completed by the end of the month. _x000d__x000a__x000d__x000a__x000d__x000a_9/5/2022 Tank was removed from service on 9/1/22. Tank LOTO and remainder of product removed with Vac-truck are completed. Turbine blowers installed to force ventilation to allow entry for cleaning. _x000d__x000a__x000d__x000a__x000d__x000a_8/1/2022 Tank on track to be release in September for OOS API Inspections. Yabucoa team schedule to place roof on high legs position the mid of August  to facilitate removing tank from service._x000d__x000a__x000d__x000a__x000d__x000a_6/6/2022 Tank schedule to be release in September, due to operational needs_x000d__x000a__x000d__x000a_6/01/2022 Project schedule to start july 2022. _x000d__x000a__x000d__x000a__x000d__x000a_4/30/22 -  Tank is schedule to be removed from service in July 2022.   _x000d__x000a_4/5/22 - Forecast pushed to due to material availability. DC_x000d__x000a__x000d__x000a__x000d__x000a_12/2/2022 - Phase 1 AFE submitted"/>
    <d v="2023-06-05T00:00:00"/>
    <s v="Coverley, Colleen"/>
    <m/>
    <s v="East"/>
    <s v="Pipelines and Terminals"/>
    <s v="Integrity"/>
    <m/>
    <s v="Yabucoa"/>
    <s v="BCTYA - BCT YABUCOA TERMINAL"/>
    <m/>
    <n v="634261"/>
    <n v="33750"/>
    <m/>
    <m/>
    <n v="541256"/>
    <m/>
    <s v="Stine, Carlton"/>
    <s v="Stine, Carlton"/>
    <m/>
    <m/>
    <n v="1"/>
    <n v="41355"/>
    <m/>
    <s v="Administrator, System"/>
    <s v="Independent"/>
    <s v="Aqua"/>
    <d v="2021-08-09T00:00:00"/>
  </r>
  <r>
    <s v="Yabucoa Terminal Gasoline Line (East Side) API-570 Repairs"/>
    <s v="Item"/>
    <s v="Open"/>
    <x v="0"/>
    <s v="BCTYA00E2307"/>
    <s v="Maintenance Framework"/>
    <n v="2112686"/>
    <s v="McPhee, Jaylon"/>
    <s v="East"/>
    <s v="3. Active"/>
    <s v="Defined"/>
    <s v="Facility Integrity"/>
    <n v="0"/>
    <n v="72000"/>
    <n v="7500"/>
    <n v="72000"/>
    <n v="75000"/>
    <n v="-3000"/>
    <s v="Yellow"/>
    <n v="75000"/>
    <m/>
    <n v="75000"/>
    <n v="-3000"/>
    <m/>
    <m/>
    <n v="82500"/>
    <m/>
    <m/>
    <n v="82500"/>
    <s v="Full"/>
    <n v="82500"/>
    <n v="0"/>
    <n v="79500"/>
    <n v="79500"/>
    <s v="No"/>
    <s v="Green"/>
    <d v="2023-07-01T00:00:00"/>
    <d v="2023-04-26T00:00:00"/>
    <d v="2023-04-26T00:00:00"/>
    <d v="2023-08-31T00:00:00"/>
    <d v="2023-08-31T00:00:00"/>
    <m/>
    <m/>
    <m/>
    <m/>
    <m/>
    <n v="0"/>
    <m/>
    <n v="12000"/>
    <n v="12000"/>
    <n v="-12000"/>
    <s v="Red"/>
    <m/>
    <x v="5"/>
    <n v="12000"/>
    <n v="20000"/>
    <n v="20000"/>
    <n v="20000"/>
    <m/>
    <m/>
    <m/>
    <n v="7500"/>
    <s v="06/01/2023-Operational delays experienced in May. A window was given and prep for repairs have since started. Forecast pushed a month._x000d__x000a_05/02/2023- AFE has been approved. Finalizing contractor selection to begin work. Forecast pulled forward to begin spending in May,_x000d__x000a_04/04/2023 - Meeting and AFE prep scheduled for 2nd week of April._x000d__x000a_3/1/2023 - AFEs remain pending at this time, but estimated to be submitted ed of March. At this time forecast stand."/>
    <d v="2023-06-01T00:00:00"/>
    <s v="Coverley, Colleen"/>
    <m/>
    <s v="East"/>
    <s v="Pipelines and Terminals"/>
    <s v="Station/Terminal"/>
    <m/>
    <s v="Yabucoa"/>
    <s v="BCTYA - BCT YABUCOA TERMINAL"/>
    <m/>
    <m/>
    <n v="12000"/>
    <n v="60000"/>
    <m/>
    <m/>
    <m/>
    <s v="Aiken, Elaine"/>
    <s v="Orischak, Bob"/>
    <m/>
    <m/>
    <n v="1"/>
    <n v="44980"/>
    <m/>
    <s v="Administrator, System"/>
    <s v="Independent"/>
    <s v="Aqua"/>
    <d v="2022-08-17T00:00:00"/>
  </r>
  <r>
    <s v="Yabucoa Terminal Gasoline Line (West Side) API-570 Inspection"/>
    <s v="Item"/>
    <s v="Open"/>
    <x v="0"/>
    <s v="BCTYA00E2308"/>
    <s v="Maintenance Framework"/>
    <n v="2119753"/>
    <s v="McPhee, Jaylon"/>
    <s v="East"/>
    <s v="3. Active"/>
    <s v="Defined"/>
    <s v="Facility Integrity"/>
    <n v="0"/>
    <n v="30000"/>
    <n v="3000"/>
    <n v="30000"/>
    <n v="30000"/>
    <n v="0"/>
    <s v="Green"/>
    <n v="30000"/>
    <m/>
    <n v="30000"/>
    <n v="0"/>
    <m/>
    <m/>
    <n v="33000"/>
    <m/>
    <m/>
    <n v="33000"/>
    <s v="Phase"/>
    <n v="33000"/>
    <n v="0"/>
    <n v="33000"/>
    <n v="33000"/>
    <s v="No"/>
    <s v="Green"/>
    <d v="2023-07-01T00:00:00"/>
    <d v="2023-04-29T00:00:00"/>
    <d v="2023-04-29T00:00:00"/>
    <d v="2023-10-31T00:00:00"/>
    <d v="2023-06-30T00:00:00"/>
    <m/>
    <m/>
    <m/>
    <m/>
    <m/>
    <n v="0"/>
    <m/>
    <m/>
    <m/>
    <m/>
    <m/>
    <m/>
    <x v="0"/>
    <m/>
    <n v="30000"/>
    <m/>
    <m/>
    <m/>
    <m/>
    <m/>
    <n v="3000"/>
    <s v="06/02/2023 -Currently awating the inspection company to submit the inspection schedule. There is a potential to begin the work mid June with completion in July._x000d__x000a_05/02/2023- AFE has been approved. Finalizing contractor selection to begin work. Forecast pushed to July based on inspector availability. Contractors currently working on tanks._x000d__x000a_04/04/2023  Meeting and AFE prep scheduled for 2nd week of April._x000d__x000a_3/1/2023 - AFE is estimated to be submitted end of March. At this time the forecast stands."/>
    <d v="2023-06-02T00:00:00"/>
    <s v="Coverley, Colleen"/>
    <m/>
    <s v="East"/>
    <s v="Pipelines and Terminals"/>
    <s v="Station/Terminal"/>
    <m/>
    <s v="Yabucoa"/>
    <s v="BCTYA - BCT YABUCOA TERMINAL"/>
    <m/>
    <m/>
    <n v="0"/>
    <n v="30000"/>
    <m/>
    <m/>
    <m/>
    <s v="Aiken, Elaine"/>
    <s v="Nash, Tom"/>
    <m/>
    <m/>
    <n v="1"/>
    <n v="44981"/>
    <m/>
    <s v="Administrator, System"/>
    <s v="Independent"/>
    <s v="Aqua"/>
    <d v="2022-08-17T00:00:00"/>
  </r>
  <r>
    <s v="ZA 19.7 Lehigh River CP system design"/>
    <s v="Item"/>
    <s v="Open"/>
    <x v="0"/>
    <s v="GZ701LEE2301"/>
    <s v="Maintenance Framework"/>
    <n v="2086010"/>
    <s v="Norton, Bill"/>
    <s v="East"/>
    <s v="3. Active"/>
    <s v="Defined"/>
    <s v="Cathodic Protection"/>
    <n v="0"/>
    <n v="15000"/>
    <m/>
    <n v="15000"/>
    <n v="15000"/>
    <n v="0"/>
    <s v="Green"/>
    <n v="15000"/>
    <m/>
    <n v="15000"/>
    <n v="0"/>
    <m/>
    <m/>
    <n v="14850"/>
    <m/>
    <m/>
    <n v="14850"/>
    <s v="Full"/>
    <n v="14850"/>
    <n v="0"/>
    <n v="15000"/>
    <n v="15000"/>
    <s v="No"/>
    <s v="Green"/>
    <d v="2023-07-01T00:00:00"/>
    <d v="2023-02-21T00:00:00"/>
    <d v="2023-02-21T00:00:00"/>
    <d v="2023-10-01T00:00:00"/>
    <d v="2023-11-30T00:00:00"/>
    <m/>
    <m/>
    <m/>
    <m/>
    <m/>
    <n v="0"/>
    <m/>
    <m/>
    <m/>
    <m/>
    <m/>
    <m/>
    <x v="0"/>
    <m/>
    <n v="15000"/>
    <m/>
    <m/>
    <m/>
    <m/>
    <m/>
    <m/>
    <s v="5/2/23 Lake Superior to perform testing and design work. WRN"/>
    <d v="2023-05-02T00:00:00"/>
    <s v="Sautter, Maureen"/>
    <m/>
    <s v="East"/>
    <s v="Pipelines and Terminals"/>
    <s v="Corrosion"/>
    <m/>
    <s v="Macungie Pipe"/>
    <s v="GZ701LE - GUTHSVILLE TO LEHIGHTON-16"/>
    <m/>
    <m/>
    <n v="0"/>
    <n v="15000"/>
    <m/>
    <m/>
    <m/>
    <s v="Geib, Rob"/>
    <s v="Geib, Robert"/>
    <m/>
    <m/>
    <n v="1"/>
    <n v="44356"/>
    <m/>
    <s v="Guest, ProSight"/>
    <s v="Independent"/>
    <s v="Aqua"/>
    <d v="2022-08-01T00:00:00"/>
  </r>
  <r>
    <s v="ZG Macungie Station- Manifold piping paint"/>
    <s v="Item"/>
    <s v="Open"/>
    <x v="1"/>
    <s v="ZG00000M2306"/>
    <s v="Maintenance Framework"/>
    <n v="2086587"/>
    <s v="Mohr, David"/>
    <s v="East"/>
    <s v="3. Active"/>
    <s v="Defined"/>
    <s v="Atmospheric Corrosion"/>
    <n v="0"/>
    <n v="40000"/>
    <m/>
    <n v="40000"/>
    <n v="40000"/>
    <n v="0"/>
    <s v="Green"/>
    <n v="40000"/>
    <m/>
    <n v="40000"/>
    <n v="0"/>
    <m/>
    <m/>
    <n v="39672"/>
    <m/>
    <m/>
    <n v="39672"/>
    <s v="Full"/>
    <n v="39672"/>
    <n v="0"/>
    <n v="40000"/>
    <n v="40000"/>
    <s v="No"/>
    <s v="Green"/>
    <m/>
    <d v="2023-02-27T00:00:00"/>
    <d v="2023-02-27T00:00:00"/>
    <d v="2023-05-31T00:00:00"/>
    <d v="2023-06-30T00:00:00"/>
    <m/>
    <m/>
    <m/>
    <m/>
    <m/>
    <n v="0"/>
    <m/>
    <m/>
    <m/>
    <m/>
    <m/>
    <m/>
    <x v="0"/>
    <n v="40000"/>
    <m/>
    <m/>
    <m/>
    <m/>
    <m/>
    <m/>
    <m/>
    <s v="6/2/2023 Work commenced week of 5/22._x000d__x000a_ 5/1/2023 Variance due to contractor schedule and weather._x000d__x000a_4/4/2023 Issuing PO to Barr-None._x000d__x000a_3/1/2023 Reach out to Barr-None to schedule"/>
    <d v="2023-06-02T00:00:00"/>
    <s v="Sautter, Maureen"/>
    <m/>
    <s v="East"/>
    <s v="Pipelines and Terminals"/>
    <s v="Integrity"/>
    <m/>
    <s v="Macungie Pipe"/>
    <s v="ZG - MACUNGIE STATION"/>
    <m/>
    <m/>
    <n v="40000"/>
    <m/>
    <m/>
    <m/>
    <m/>
    <s v="Geib, Rob"/>
    <s v="Geib, Robert"/>
    <m/>
    <m/>
    <n v="1"/>
    <n v="44314"/>
    <m/>
    <s v="Guest, ProSight"/>
    <s v="Independent"/>
    <s v="Aqua"/>
    <d v="2022-07-28T00:00:00"/>
  </r>
  <r>
    <s v="ZG Macungie Station Sump Pump Replacement"/>
    <s v="Item"/>
    <s v="Open"/>
    <x v="1"/>
    <s v="ZG00000M2310"/>
    <s v="Maintenance Framework"/>
    <n v="2096638"/>
    <s v="Pepe, David"/>
    <s v="East"/>
    <s v="3. Active"/>
    <s v="Defined"/>
    <s v="Rotating Equipment"/>
    <n v="3335"/>
    <n v="85500"/>
    <m/>
    <n v="88835"/>
    <n v="89000"/>
    <n v="-165"/>
    <s v="Yellow"/>
    <n v="79000"/>
    <m/>
    <n v="79000"/>
    <n v="9835"/>
    <m/>
    <m/>
    <n v="90685"/>
    <m/>
    <m/>
    <n v="90685"/>
    <s v="Full"/>
    <n v="90685"/>
    <n v="3335"/>
    <n v="85500"/>
    <n v="88835"/>
    <s v="No"/>
    <s v="Green"/>
    <d v="2023-05-01T00:00:00"/>
    <d v="2023-03-30T00:00:00"/>
    <d v="2023-03-30T00:00:00"/>
    <d v="2023-11-30T00:00:00"/>
    <d v="2023-12-31T00:00:00"/>
    <m/>
    <m/>
    <m/>
    <m/>
    <m/>
    <n v="0"/>
    <n v="3335"/>
    <n v="7500"/>
    <n v="7500"/>
    <n v="-4165"/>
    <s v="Red"/>
    <m/>
    <x v="0"/>
    <m/>
    <n v="11500"/>
    <m/>
    <n v="13000"/>
    <m/>
    <m/>
    <n v="61000"/>
    <m/>
    <s v="6/1/2023 - DJP - Pump ordered and accepted by the vendor.  Waiting on delivery schedule.  looking at an early December 2023 installation_x000d__x000a_5/18/2023 - Pump PO was issued but Ruhrpumpen is disputing the 60 day net payment terms.  Advised to enter OpenInvoice.  PO requires on site no later than December 1, 2023._x000d__x000a_4/1/2023 - Equipment and Installation quotes have been received.  AFE to be submitted."/>
    <d v="2023-06-01T00:00:00"/>
    <s v="Sautter, Maureen"/>
    <m/>
    <s v="East"/>
    <s v="Pipelines and Terminals"/>
    <s v="Operating Infrastructure"/>
    <m/>
    <s v="Macungie Pipe"/>
    <s v="ZG - MACUNGIE STATION"/>
    <m/>
    <m/>
    <n v="3335"/>
    <n v="24500"/>
    <n v="61000"/>
    <m/>
    <m/>
    <s v="Posipanko, Dan"/>
    <s v="Posipanko, Daniel A."/>
    <m/>
    <m/>
    <n v="1"/>
    <n v="44309"/>
    <m/>
    <s v="Guest, ProSight"/>
    <s v="Independent"/>
    <s v="Aqua"/>
    <d v="2022-07-28T00:00:00"/>
  </r>
  <r>
    <s v="2020 Buckeye Criteria Digs for line WV190ES"/>
    <s v="Item"/>
    <s v="Open"/>
    <x v="1"/>
    <s v="WV190HOM2001"/>
    <s v="Exempt"/>
    <n v="1781980"/>
    <s v="Kosior, Albert"/>
    <s v="ECS Pipeline Integrity"/>
    <s v="7. Closed"/>
    <s v="Drawdown"/>
    <s v="Pipeline Digs"/>
    <n v="-4139"/>
    <m/>
    <m/>
    <n v="-4138.96"/>
    <n v="-4139"/>
    <n v="0"/>
    <s v="Green"/>
    <m/>
    <m/>
    <m/>
    <n v="-4139"/>
    <m/>
    <m/>
    <n v="103000"/>
    <m/>
    <n v="12000"/>
    <n v="115000"/>
    <s v="Supplemental"/>
    <n v="115000"/>
    <n v="0"/>
    <m/>
    <n v="0"/>
    <s v="No"/>
    <s v="Green"/>
    <d v="2020-12-01T00:00:00"/>
    <d v="2020-12-03T00:00:00"/>
    <d v="2020-12-03T00:00:00"/>
    <d v="2020-12-31T00:00:00"/>
    <d v="2020-12-31T00:00:00"/>
    <m/>
    <m/>
    <m/>
    <m/>
    <n v="-4138.96"/>
    <m/>
    <m/>
    <m/>
    <m/>
    <m/>
    <m/>
    <m/>
    <x v="0"/>
    <m/>
    <m/>
    <m/>
    <m/>
    <m/>
    <m/>
    <m/>
    <m/>
    <s v="1-8-21 Dig was completed in December, site was found to be contaminated and had to dispose of spoils._x000d__x000a_12-7-2020 AFE is pending approval, work to be completed in December._x000d__x000a_11/25/2020- AFE submitted today for $103k_x000d__x000a_10/6/20 - Conducting kickoff mtg with InterCon this month and will get AFE submitted by end of month.  Looking to perform dig after completion of the 163 digs in late November._x000d__x000a_9/8/20 - Project will go to Intercon, need to have kick off meeting, working details_x000d__x000a__x000d__x000a_5/8/20 - Digs scheduled for 3rd quarter."/>
    <d v="2021-01-08T00:00:00"/>
    <s v="Hill, Elizabeth"/>
    <m/>
    <s v="West"/>
    <s v="Pipelines and Terminals"/>
    <s v="Integrity"/>
    <m/>
    <s v="St. Louis"/>
    <s v="WV190HO - WOOD RIVER TO HORSESHOE LAKE"/>
    <m/>
    <n v="-4139"/>
    <n v="0"/>
    <m/>
    <m/>
    <m/>
    <m/>
    <s v="Bartal, Nick"/>
    <s v="Bassani, Joel D."/>
    <m/>
    <m/>
    <n v="1"/>
    <n v="36304"/>
    <m/>
    <s v="Kabaria, Erika"/>
    <s v="Independent"/>
    <s v="Aqua"/>
    <d v="2020-03-13T00:00:00"/>
  </r>
  <r>
    <s v="2020 Line 761 Pipeline Repair MEXP Flips"/>
    <s v="Item"/>
    <s v="Open"/>
    <x v="0"/>
    <s v="XX761NBE2001"/>
    <s v="Exempt"/>
    <n v="1688987"/>
    <s v="Kosior, Albert"/>
    <s v="ECS Pipeline Integrity"/>
    <s v="7. Closed"/>
    <s v="Drawdown"/>
    <s v="Pipeline Digs"/>
    <n v="3267"/>
    <m/>
    <m/>
    <n v="3267.46"/>
    <n v="3267"/>
    <n v="0"/>
    <s v="Green"/>
    <m/>
    <m/>
    <m/>
    <n v="3267"/>
    <m/>
    <m/>
    <n v="70000"/>
    <m/>
    <m/>
    <n v="70000"/>
    <s v="Full"/>
    <n v="70000"/>
    <n v="100846"/>
    <m/>
    <n v="100846"/>
    <s v="No"/>
    <s v="Green"/>
    <d v="2020-02-01T00:00:00"/>
    <d v="2020-03-03T00:00:00"/>
    <d v="2020-03-03T00:00:00"/>
    <m/>
    <d v="2020-12-31T00:00:00"/>
    <m/>
    <m/>
    <m/>
    <m/>
    <n v="3267.46"/>
    <m/>
    <m/>
    <m/>
    <m/>
    <m/>
    <m/>
    <m/>
    <x v="0"/>
    <m/>
    <m/>
    <m/>
    <m/>
    <m/>
    <m/>
    <m/>
    <m/>
    <s v="12-7-2020 Confirming the flip was complete and that the project can be closed out._x000d__x000a_11/9/20 - AFE approved for capital to expense flips.  Need to confirm in Nov that we can close this out."/>
    <d v="2020-12-07T00:00:00"/>
    <s v="Hill, Elizabeth"/>
    <s v="Kosior, Al"/>
    <s v="West"/>
    <s v="Pipelines and Terminals"/>
    <s v="Pipeline Integrity"/>
    <m/>
    <s v="Sugar Creek"/>
    <s v="XX761NB - MO S/L TO COUNCIL BLUFFS"/>
    <m/>
    <n v="3267"/>
    <n v="0"/>
    <m/>
    <m/>
    <m/>
    <m/>
    <s v="Bartal, Nick"/>
    <s v="Bassani, Joel D."/>
    <s v="N/A"/>
    <m/>
    <n v="1"/>
    <n v="36217"/>
    <m/>
    <s v="Bassani, Joel"/>
    <s v="JDE Child"/>
    <m/>
    <d v="2020-03-07T00:00:00"/>
  </r>
  <r>
    <s v="2022 - EN913EW - Pressure Test and Go/No-Go ILI"/>
    <s v="Item"/>
    <s v="Open"/>
    <x v="0"/>
    <s v="EN913EWE2201"/>
    <s v="Maintenance Framework"/>
    <n v="1957360"/>
    <s v="Garcia, Francisco"/>
    <s v="ECS Pipeline Integrity"/>
    <s v="7. Closed"/>
    <s v="Defined"/>
    <s v="Assessments"/>
    <n v="1745"/>
    <m/>
    <m/>
    <n v="1744.96"/>
    <n v="1745"/>
    <n v="0"/>
    <s v="Green"/>
    <m/>
    <m/>
    <m/>
    <n v="1745"/>
    <m/>
    <m/>
    <n v="136000"/>
    <m/>
    <m/>
    <n v="136000"/>
    <s v="Full"/>
    <n v="136000"/>
    <n v="82457"/>
    <m/>
    <n v="82457"/>
    <s v="No"/>
    <s v="Green"/>
    <d v="2022-09-01T00:00:00"/>
    <d v="2022-03-28T00:00:00"/>
    <d v="2022-03-28T00:00:00"/>
    <d v="2022-11-30T00:00:00"/>
    <d v="2022-02-01T00:00:00"/>
    <m/>
    <m/>
    <n v="1744.96"/>
    <m/>
    <m/>
    <m/>
    <m/>
    <m/>
    <m/>
    <m/>
    <m/>
    <m/>
    <x v="0"/>
    <m/>
    <m/>
    <m/>
    <m/>
    <m/>
    <m/>
    <m/>
    <m/>
    <s v="10/4/2022 - Buckeye emergency delayed project.  09-12-22 Will conduct pressure test but not the Go no go portion of the project"/>
    <d v="2022-10-04T00:00:00"/>
    <s v="Walker, Carol"/>
    <m/>
    <s v="East"/>
    <s v="Pipelines and Terminals"/>
    <s v="Pipeline Integrity"/>
    <m/>
    <s v="Jet Lines"/>
    <s v="EW913RW - NEW HAVEN TO MIDDLETOWN JCT"/>
    <m/>
    <n v="1745"/>
    <n v="0"/>
    <m/>
    <m/>
    <n v="80712"/>
    <m/>
    <s v="Bartal, Nick"/>
    <m/>
    <m/>
    <m/>
    <n v="1"/>
    <n v="40623"/>
    <m/>
    <s v="Administrator, System"/>
    <s v="Independent"/>
    <s v="Aqua"/>
    <d v="2021-07-23T00:00:00"/>
  </r>
  <r>
    <s v="2022 - PN160AG - Pressure Test"/>
    <s v="Item"/>
    <s v="Open"/>
    <x v="0"/>
    <s v="PN160AGE2202"/>
    <s v="Maintenance Framework"/>
    <n v="2012527"/>
    <s v="Kosior, Albert"/>
    <s v="ECS Pipeline Integrity"/>
    <s v="6. Operational"/>
    <s v="Defined"/>
    <s v="Assessments"/>
    <n v="-2686"/>
    <m/>
    <m/>
    <n v="-2685.52"/>
    <n v="180"/>
    <n v="-2866"/>
    <s v="Red"/>
    <m/>
    <m/>
    <m/>
    <n v="-2686"/>
    <m/>
    <s v="Other"/>
    <n v="859000"/>
    <m/>
    <m/>
    <n v="859000"/>
    <s v="Full"/>
    <n v="859000"/>
    <n v="811530"/>
    <m/>
    <n v="811530"/>
    <s v="No"/>
    <s v="Green"/>
    <d v="2022-08-01T00:00:00"/>
    <d v="2022-08-29T00:00:00"/>
    <d v="2022-08-29T00:00:00"/>
    <d v="2022-12-31T00:00:00"/>
    <d v="2022-12-08T00:00:00"/>
    <m/>
    <m/>
    <n v="90"/>
    <n v="0"/>
    <n v="90.43"/>
    <n v="1134.05"/>
    <n v="-4000"/>
    <m/>
    <m/>
    <n v="-4000"/>
    <s v="Red"/>
    <m/>
    <x v="0"/>
    <m/>
    <m/>
    <m/>
    <m/>
    <m/>
    <m/>
    <m/>
    <m/>
    <s v="12-8-22 Finished grading tank dike floor for Argo Tank #14, working closeout and final invoicing._x000d__x000a__x000d__x000a_11-6-22 Working closeout, have some minor restoration to complete in the dike at tank 14._x000d__x000a_10-10-22 Working project closeout.  Waiting on final WM invoices for PCW and spoils.  Need to perform grading work in tank 14 dike due to ruts from water filtration.  Final cost is estimated to come in at or just below AFE._x000d__x000a__x000d__x000a_9-12-22 The hydrotest was successfully completed on 9/1/22.  The test went longer than planned due to the need to temper the water longer.  Additional costs were also incurred due to a release of hydrotest water at Peotone that requires cleanup._x000d__x000a__x000d__x000a_8-9-22 The work is scheduled for the last week of August and the first week of September.  The AFE to be submitted directly._x000d__x000a_7-12-22 Working plan, schedule looking to be the laws week in august, first of September._x000d__x000a__x000d__x000a_6/9/22 - Working on plan with OM.  Have requested tankage at Argo for the month of August._x000d__x000a__x000d__x000a_5-9-22 Developing plan._x000d__x000a__x000d__x000a_4-7-22 Developing plan._x000d__x000a__x000d__x000a_3-7-22 Working on gather information on requested pipeline cutouts to be completed when the line is purged.  There are 2 stopple fittings identified for removal."/>
    <d v="2022-12-08T00:00:00"/>
    <s v="Hill, Elizabeth"/>
    <m/>
    <s v="West"/>
    <s v="Pipelines and Terminals"/>
    <s v="Pipeline Integrity"/>
    <m/>
    <s v="Argo"/>
    <s v="PN160AG - PEOTONE TO ARGO"/>
    <m/>
    <n v="180"/>
    <n v="-2866"/>
    <m/>
    <m/>
    <n v="814216"/>
    <m/>
    <s v="Bartal, Nick"/>
    <s v="Bartal, Nick"/>
    <m/>
    <m/>
    <n v="1"/>
    <n v="40706"/>
    <m/>
    <s v="Administrator, System"/>
    <s v="Independent"/>
    <s v="Aqua"/>
    <d v="2021-07-24T00:00:00"/>
  </r>
  <r>
    <s v="2022 - PR609OB - ILI"/>
    <s v="Item"/>
    <s v="Open"/>
    <x v="0"/>
    <s v="PR609OBE2201"/>
    <s v="Maintenance Framework"/>
    <n v="2023162"/>
    <s v="Garcia, Francisco"/>
    <s v="ECS Pipeline Integrity"/>
    <s v="7. Closed"/>
    <s v="Defined"/>
    <s v="Assessments"/>
    <n v="-24449"/>
    <m/>
    <m/>
    <n v="-24449.48"/>
    <n v="-24449"/>
    <n v="0"/>
    <s v="Green"/>
    <m/>
    <m/>
    <m/>
    <n v="-24449"/>
    <m/>
    <m/>
    <n v="110000"/>
    <m/>
    <m/>
    <n v="110000"/>
    <s v="Full"/>
    <n v="110000"/>
    <n v="51472"/>
    <m/>
    <n v="51472"/>
    <s v="No"/>
    <s v="Green"/>
    <d v="2022-10-01T00:00:00"/>
    <d v="2022-09-20T00:00:00"/>
    <d v="2022-09-20T00:00:00"/>
    <d v="2022-12-31T00:00:00"/>
    <d v="2022-11-29T00:00:00"/>
    <m/>
    <m/>
    <n v="-24449.48"/>
    <m/>
    <m/>
    <m/>
    <m/>
    <m/>
    <m/>
    <m/>
    <m/>
    <m/>
    <x v="0"/>
    <m/>
    <m/>
    <m/>
    <m/>
    <m/>
    <m/>
    <m/>
    <m/>
    <s v="2/2/2023 cost came in less than Dec. accrual for Enduro._x000d__x000a_12/2/2022 savings due to using Buckeye internal labor."/>
    <d v="2023-02-02T00:00:00"/>
    <s v="Walker, Carol"/>
    <m/>
    <s v="East"/>
    <s v="Pipelines and Terminals"/>
    <s v="Pipeline Integrity"/>
    <m/>
    <s v="Harbor South"/>
    <s v="BPRPR - BPT PORT READING TERMINAL"/>
    <m/>
    <n v="-24449"/>
    <n v="0"/>
    <m/>
    <m/>
    <n v="75921"/>
    <m/>
    <s v="Bartal, Nick"/>
    <s v="Bartal, Nick"/>
    <m/>
    <m/>
    <n v="1"/>
    <n v="40634"/>
    <m/>
    <s v="Administrator, System"/>
    <s v="Independent"/>
    <s v="Aqua"/>
    <d v="2021-07-23T00:00:00"/>
  </r>
  <r>
    <s v="2022 - PR999A1 Short Line Pressure Test"/>
    <s v="Item"/>
    <s v="Open"/>
    <x v="0"/>
    <s v="BPRPR00E2224"/>
    <s v="Maintenance Framework"/>
    <n v="2023167"/>
    <s v="Garcia, Francisco"/>
    <s v="ECS Pipeline Integrity"/>
    <s v="7. Closed"/>
    <s v="Defined"/>
    <s v="Assessments"/>
    <n v="977"/>
    <m/>
    <m/>
    <n v="976.88"/>
    <n v="977"/>
    <n v="0"/>
    <s v="Green"/>
    <m/>
    <m/>
    <m/>
    <n v="977"/>
    <m/>
    <m/>
    <n v="75000"/>
    <m/>
    <m/>
    <n v="75000"/>
    <s v="Full"/>
    <n v="75000"/>
    <n v="77798"/>
    <m/>
    <n v="77798"/>
    <s v="No"/>
    <s v="Green"/>
    <d v="2022-10-01T00:00:00"/>
    <d v="2022-11-04T00:00:00"/>
    <d v="2022-11-04T00:00:00"/>
    <d v="2022-12-31T00:00:00"/>
    <d v="2022-10-30T00:00:00"/>
    <m/>
    <m/>
    <n v="976.88"/>
    <m/>
    <m/>
    <m/>
    <m/>
    <m/>
    <m/>
    <m/>
    <m/>
    <m/>
    <x v="0"/>
    <m/>
    <m/>
    <m/>
    <m/>
    <m/>
    <m/>
    <m/>
    <m/>
    <s v="01/04/2022 Spool fabrication and PSEG backup._x000d__x000a_11/2/2022 savings from use of in-house labor; full afe submitted; approval pending._x000d__x000a_10/4/2022 project to start next week."/>
    <d v="2023-01-04T00:00:00"/>
    <s v="Walker, Carol"/>
    <m/>
    <s v="East"/>
    <s v="Pipelines and Terminals"/>
    <s v="Pipeline Integrity"/>
    <m/>
    <s v="Harbor South"/>
    <s v="BPRPR - BPT PORT READING TERMINAL"/>
    <m/>
    <n v="977"/>
    <n v="0"/>
    <m/>
    <m/>
    <n v="76821"/>
    <m/>
    <s v="Bartal, Nick"/>
    <s v="Bartal, Nick"/>
    <m/>
    <m/>
    <n v="1"/>
    <n v="40635"/>
    <m/>
    <s v="Administrator, System"/>
    <s v="Independent"/>
    <s v="Aqua"/>
    <d v="2021-07-23T00:00:00"/>
  </r>
  <r>
    <s v="2023 160 Line B-sleeve Cutouts"/>
    <s v="Item"/>
    <s v="Open"/>
    <x v="1"/>
    <s v="WO160BNM2301"/>
    <s v="Project Framework"/>
    <n v="2124364"/>
    <s v="Oldham, David"/>
    <s v="ECS Pipeline Integrity"/>
    <s v="3. Active"/>
    <s v="Defined"/>
    <s v="Pipeline Digs"/>
    <m/>
    <n v="439500"/>
    <m/>
    <n v="439500"/>
    <m/>
    <n v="439500"/>
    <s v="Red"/>
    <m/>
    <n v="56755"/>
    <n v="56755"/>
    <n v="382745"/>
    <m/>
    <m/>
    <n v="56755"/>
    <m/>
    <m/>
    <n v="56755"/>
    <s v="Phase"/>
    <n v="56755"/>
    <m/>
    <n v="439500"/>
    <n v="439500"/>
    <s v="No"/>
    <s v="Green"/>
    <d v="2023-07-01T00:00:00"/>
    <d v="2023-05-25T00:00:00"/>
    <d v="2023-05-25T00:00:00"/>
    <d v="2023-07-17T00:00:00"/>
    <d v="2023-09-25T00:00:00"/>
    <m/>
    <m/>
    <m/>
    <m/>
    <m/>
    <m/>
    <m/>
    <m/>
    <m/>
    <m/>
    <m/>
    <m/>
    <x v="0"/>
    <n v="2000"/>
    <n v="7500"/>
    <n v="50000"/>
    <n v="350000"/>
    <n v="25000"/>
    <n v="5000"/>
    <m/>
    <m/>
    <m/>
    <m/>
    <s v="Carter, Paige"/>
    <m/>
    <s v="West"/>
    <s v="Pipelines and Terminals"/>
    <s v="Integrity"/>
    <m/>
    <s v="St. Louis"/>
    <s v="WO160BN - WOOD RIVER TO BARNETT"/>
    <m/>
    <m/>
    <n v="2000"/>
    <n v="407500"/>
    <n v="30000"/>
    <m/>
    <m/>
    <s v="Bartal, Nick"/>
    <s v="Bartal, Nick"/>
    <m/>
    <m/>
    <n v="1"/>
    <n v="47096"/>
    <m/>
    <s v="Meitzler, Antoinette"/>
    <s v="Independent"/>
    <s v="Aqua"/>
    <d v="2023-05-17T00:00:00"/>
  </r>
  <r>
    <s v="2023 Annual Criteria Digs - LA401CB-1"/>
    <s v="Item"/>
    <s v="Open"/>
    <x v="1"/>
    <s v="LA401ELM2301"/>
    <s v="Maintenance Framework"/>
    <n v="2094150"/>
    <s v="Melcer, Paul"/>
    <s v="ECS Pipeline Integrity"/>
    <s v="3. Active"/>
    <s v="Defined"/>
    <s v="Pipeline Digs"/>
    <n v="11058"/>
    <n v="175000"/>
    <m/>
    <n v="186057.91"/>
    <n v="172698"/>
    <n v="13360"/>
    <s v="Yellow"/>
    <n v="170000"/>
    <m/>
    <n v="170000"/>
    <n v="16058"/>
    <m/>
    <m/>
    <n v="198050"/>
    <m/>
    <m/>
    <n v="198050"/>
    <s v="Full"/>
    <n v="198050"/>
    <n v="11058"/>
    <n v="175000"/>
    <n v="186058"/>
    <s v="No"/>
    <s v="Green"/>
    <d v="2023-03-01T00:00:00"/>
    <d v="2023-03-07T00:00:00"/>
    <d v="2023-03-07T00:00:00"/>
    <d v="2023-12-31T00:00:00"/>
    <d v="2023-08-31T00:00:00"/>
    <m/>
    <m/>
    <m/>
    <m/>
    <n v="2698.4"/>
    <n v="7463.15"/>
    <n v="896.36"/>
    <m/>
    <m/>
    <n v="896"/>
    <s v="Red"/>
    <m/>
    <x v="0"/>
    <n v="15000"/>
    <n v="160000"/>
    <m/>
    <m/>
    <m/>
    <m/>
    <m/>
    <m/>
    <m/>
    <m/>
    <s v="Williams, Nikole"/>
    <m/>
    <s v="West"/>
    <s v="Pipelines and Terminals"/>
    <s v="Integrity"/>
    <m/>
    <s v="Lima Pipelines"/>
    <s v="LA401EL - LIMA TO ELLIOTT"/>
    <m/>
    <n v="2698"/>
    <n v="23360"/>
    <n v="160000"/>
    <m/>
    <m/>
    <m/>
    <s v="Bartal, Nick"/>
    <s v="Bartal, Nick"/>
    <m/>
    <m/>
    <n v="1"/>
    <n v="44921"/>
    <m/>
    <s v="Administrator, System"/>
    <s v="Independent"/>
    <s v="Aqua"/>
    <d v="2022-08-17T00:00:00"/>
  </r>
  <r>
    <s v="2023 Annual Criteria Digs - LA410-411-414DS-1"/>
    <s v="Item"/>
    <s v="Open"/>
    <x v="1"/>
    <s v="LA410FJM2301"/>
    <s v="Maintenance Framework"/>
    <n v="2094889"/>
    <s v="Melcer, Paul"/>
    <s v="ECS Pipeline Integrity"/>
    <s v="3. Active"/>
    <s v="Defined"/>
    <s v="Pipeline Digs"/>
    <n v="23399"/>
    <n v="334759"/>
    <m/>
    <n v="358157.86"/>
    <n v="172094"/>
    <n v="186064"/>
    <s v="Red"/>
    <n v="170000"/>
    <m/>
    <n v="170000"/>
    <n v="188158"/>
    <m/>
    <m/>
    <n v="198050"/>
    <m/>
    <n v="160108"/>
    <n v="198050"/>
    <s v="Full"/>
    <n v="358158"/>
    <n v="23399"/>
    <n v="334759"/>
    <n v="358158"/>
    <s v="No"/>
    <s v="Green"/>
    <d v="2023-03-01T00:00:00"/>
    <d v="2023-03-12T00:00:00"/>
    <d v="2023-03-12T00:00:00"/>
    <d v="2023-12-31T00:00:00"/>
    <d v="2023-09-30T00:00:00"/>
    <m/>
    <m/>
    <m/>
    <m/>
    <n v="2094.2399999999998"/>
    <n v="19811.439999999999"/>
    <n v="1493.18"/>
    <n v="15000"/>
    <n v="15000"/>
    <n v="-13507"/>
    <s v="Red"/>
    <m/>
    <x v="2"/>
    <n v="334759"/>
    <m/>
    <m/>
    <m/>
    <m/>
    <m/>
    <m/>
    <m/>
    <s v="6/2/23 NV- Additional hydro excavation &amp; waste disposal increased costs, forecast updated to reflect. Supplemental be submitted.  All work to be complete in June. _x000d__x000a__x000d__x000a__x000d__x000a_5/9/23 NV- Materials delivered earlier than expected and project started earlier."/>
    <d v="2023-06-08T00:00:00"/>
    <s v="Williams, Nikole"/>
    <m/>
    <s v="West"/>
    <s v="Pipelines and Terminals"/>
    <s v="Integrity"/>
    <m/>
    <s v="Lima Pipelines"/>
    <s v="LA410FJ - LIMA-FINDLAY JCT#9&amp;#11-12IN"/>
    <m/>
    <n v="2094"/>
    <n v="356064"/>
    <m/>
    <m/>
    <m/>
    <m/>
    <s v="Bartal, Nick"/>
    <s v="Bartal, Nick"/>
    <m/>
    <m/>
    <n v="1"/>
    <n v="44924"/>
    <m/>
    <s v="Administrator, System"/>
    <s v="Independent"/>
    <s v="Aqua"/>
    <d v="2022-08-17T00:00:00"/>
  </r>
  <r>
    <s v="2023 Annual Criteria Digs - RD401IL"/>
    <s v="Item"/>
    <s v="Open"/>
    <x v="1"/>
    <s v="RD401CBM2301"/>
    <s v="Maintenance Framework"/>
    <n v="2095188"/>
    <s v="Melcer, Paul"/>
    <s v="ECS Pipeline Integrity"/>
    <s v="3. Active"/>
    <s v="Defined"/>
    <s v="Pipeline Digs"/>
    <n v="16891"/>
    <n v="380000"/>
    <m/>
    <n v="396891.09"/>
    <n v="610000"/>
    <n v="-213109"/>
    <s v="Red"/>
    <n v="610000"/>
    <m/>
    <n v="610000"/>
    <n v="-213109"/>
    <m/>
    <m/>
    <n v="683200"/>
    <m/>
    <m/>
    <n v="683200"/>
    <s v="Phase"/>
    <n v="683200"/>
    <n v="16891"/>
    <n v="380000"/>
    <n v="396891"/>
    <s v="No"/>
    <s v="Green"/>
    <d v="2023-04-01T00:00:00"/>
    <d v="2023-03-09T00:00:00"/>
    <d v="2023-03-09T00:00:00"/>
    <d v="2023-12-31T00:00:00"/>
    <d v="2023-07-31T00:00:00"/>
    <m/>
    <m/>
    <m/>
    <m/>
    <m/>
    <n v="13465.03"/>
    <n v="3426.06"/>
    <m/>
    <m/>
    <n v="3426"/>
    <s v="Red"/>
    <m/>
    <x v="0"/>
    <m/>
    <n v="380000"/>
    <m/>
    <m/>
    <m/>
    <m/>
    <m/>
    <m/>
    <s v="6/2/23 NV- Originally planned 8 dig sites, reduced down to 2. 6 moved to pipe replacement project to happen in 2024. Forecast updated to reflect work to be complete in July._x000d__x000a__x000d__x000a__x000d__x000a_5/9/23 NV- Materials delivered earlier than expected."/>
    <d v="2023-06-02T00:00:00"/>
    <s v="Williams, Nikole"/>
    <m/>
    <s v="West"/>
    <s v="Pipelines and Terminals"/>
    <s v="Integrity"/>
    <m/>
    <s v="Lima Pipelines"/>
    <s v="RD401CB - HILLIARDS TO COLUMBUS"/>
    <m/>
    <m/>
    <n v="16891"/>
    <n v="380000"/>
    <m/>
    <m/>
    <m/>
    <s v="Bartal, Nick"/>
    <s v="Bartal, Nick"/>
    <m/>
    <m/>
    <n v="1"/>
    <n v="44922"/>
    <m/>
    <s v="Administrator, System"/>
    <s v="Independent"/>
    <s v="Aqua"/>
    <d v="2022-08-17T00:00:00"/>
  </r>
  <r>
    <s v="2023 Annual Criteria Digs - UG761NB"/>
    <s v="Item"/>
    <s v="Open"/>
    <x v="1"/>
    <s v="XX761NBM2301"/>
    <s v="Maintenance Framework"/>
    <n v="2095606"/>
    <s v="Melcer, Paul"/>
    <s v="ECS Pipeline Integrity"/>
    <s v="3. Active"/>
    <s v="Defined"/>
    <s v="Pipeline Digs"/>
    <n v="239142"/>
    <n v="0"/>
    <m/>
    <n v="239142.34"/>
    <n v="446052"/>
    <n v="-206910"/>
    <s v="Red"/>
    <n v="440000"/>
    <m/>
    <n v="440000"/>
    <n v="-200858"/>
    <m/>
    <m/>
    <n v="512600"/>
    <m/>
    <m/>
    <n v="512600"/>
    <s v="Full"/>
    <n v="512600"/>
    <n v="239142"/>
    <n v="0"/>
    <n v="239142"/>
    <s v="No"/>
    <s v="Green"/>
    <d v="2023-03-01T00:00:00"/>
    <d v="2023-03-19T00:00:00"/>
    <d v="2023-03-19T00:00:00"/>
    <d v="2023-08-31T00:00:00"/>
    <d v="2023-08-31T00:00:00"/>
    <m/>
    <m/>
    <m/>
    <m/>
    <n v="6052.09"/>
    <n v="109985.86"/>
    <n v="123104.39"/>
    <n v="140000"/>
    <n v="140000"/>
    <n v="-16896"/>
    <s v="Red"/>
    <m/>
    <x v="0"/>
    <n v="0"/>
    <m/>
    <m/>
    <m/>
    <m/>
    <m/>
    <m/>
    <m/>
    <s v="5/9/23 NV- Project coming in under budget, will adjust forecast accordingly. Right of way coming in under, waste disposal not needed."/>
    <d v="2023-05-09T00:00:00"/>
    <s v="Williams, Nikole"/>
    <m/>
    <s v="West"/>
    <s v="Pipelines and Terminals"/>
    <s v="Integrity"/>
    <m/>
    <s v="Sugar Creek"/>
    <s v="XX761NB - MO S/L TO COUNCIL BLUFFS"/>
    <m/>
    <n v="6052"/>
    <n v="233090"/>
    <m/>
    <m/>
    <m/>
    <m/>
    <s v="Bartal, Nick"/>
    <s v="Bartal, Nick"/>
    <m/>
    <m/>
    <n v="1"/>
    <n v="44927"/>
    <m/>
    <s v="Administrator, System"/>
    <s v="Independent"/>
    <s v="Aqua"/>
    <d v="2022-08-17T00:00:00"/>
  </r>
  <r>
    <s v="2023 Annual Criteria Digs - WF208WB"/>
    <s v="Item"/>
    <s v="Open"/>
    <x v="1"/>
    <s v="WF208WBM2301"/>
    <s v="Maintenance Framework"/>
    <n v="2093971"/>
    <s v="Melcer, Paul"/>
    <s v="ECS Pipeline Integrity"/>
    <s v="3. Active"/>
    <s v="Defined"/>
    <s v="Pipeline Digs"/>
    <n v="222868"/>
    <m/>
    <m/>
    <n v="222867.54"/>
    <n v="333783"/>
    <n v="-110915"/>
    <s v="Red"/>
    <n v="330000"/>
    <n v="76953"/>
    <n v="406953"/>
    <n v="-184085"/>
    <m/>
    <m/>
    <n v="406953"/>
    <m/>
    <m/>
    <n v="406953"/>
    <s v="Full"/>
    <n v="406953"/>
    <n v="222868"/>
    <m/>
    <n v="222868"/>
    <s v="No"/>
    <s v="Green"/>
    <d v="2023-03-01T00:00:00"/>
    <d v="2023-04-14T00:00:00"/>
    <d v="2023-04-14T00:00:00"/>
    <d v="2023-12-31T00:00:00"/>
    <d v="2023-09-30T00:00:00"/>
    <m/>
    <m/>
    <m/>
    <m/>
    <n v="3782.8"/>
    <n v="20702.32"/>
    <n v="198382.42"/>
    <n v="350000"/>
    <n v="350000"/>
    <n v="-151618"/>
    <s v="Red"/>
    <m/>
    <x v="1"/>
    <m/>
    <m/>
    <m/>
    <m/>
    <m/>
    <m/>
    <m/>
    <m/>
    <s v="6/2/23 NV- Costs below anticipated due to no install of NDE for additional sleeves, reduced mob costs, &amp; recoat instead of new sleeve install. Reduced amount of trench boxes needed as originally anticipated._x000d__x000a__x000d__x000a__x000d__x000a__x000d__x000a_5/9/23 NV- Project started earlier than expected &amp; will wrap earlier (forecast adjusted to reflect). Project will come in under budget due to no need for railroad permit budgeted in AFE."/>
    <d v="2023-06-02T00:00:00"/>
    <s v="Williams, Nikole"/>
    <m/>
    <s v="West"/>
    <s v="Pipelines and Terminals"/>
    <s v="Integrity"/>
    <m/>
    <s v="Wayne Pipeline"/>
    <s v="WF208WB - FLINT TO BAY CITY"/>
    <m/>
    <n v="3783"/>
    <n v="219085"/>
    <m/>
    <m/>
    <m/>
    <m/>
    <s v="Bartal, Nick"/>
    <s v="Bartal, Nick"/>
    <m/>
    <m/>
    <n v="1"/>
    <n v="44918"/>
    <m/>
    <s v="Administrator, System"/>
    <s v="Independent"/>
    <s v="Aqua"/>
    <d v="2022-08-17T00:00:00"/>
  </r>
  <r>
    <s v="2023 Annual Criteria Digs - WO165ZI"/>
    <s v="Item"/>
    <s v="Open"/>
    <x v="1"/>
    <s v="WO165EFM2301"/>
    <s v="Maintenance Framework"/>
    <n v="2095604"/>
    <s v="Melcer, Paul"/>
    <s v="ECS Pipeline Integrity"/>
    <s v="3. Active"/>
    <s v="Defined"/>
    <s v="Pipeline Digs"/>
    <n v="35826"/>
    <n v="415000"/>
    <m/>
    <n v="450826.35"/>
    <n v="375524"/>
    <n v="75303"/>
    <s v="Red"/>
    <n v="375000"/>
    <m/>
    <n v="375000"/>
    <n v="75826"/>
    <m/>
    <m/>
    <n v="420000"/>
    <m/>
    <m/>
    <n v="420000"/>
    <s v="Full"/>
    <n v="420000"/>
    <n v="35826"/>
    <n v="415000"/>
    <n v="450826"/>
    <s v="No"/>
    <s v="Green"/>
    <d v="2023-03-01T00:00:00"/>
    <d v="2023-03-18T00:00:00"/>
    <d v="2023-03-18T00:00:00"/>
    <d v="2023-12-31T00:00:00"/>
    <d v="2023-09-30T00:00:00"/>
    <m/>
    <m/>
    <m/>
    <m/>
    <n v="523.55999999999995"/>
    <n v="24867.87"/>
    <n v="10434.92"/>
    <n v="235000"/>
    <n v="235000"/>
    <n v="-224565"/>
    <s v="Red"/>
    <m/>
    <x v="1"/>
    <n v="180000"/>
    <n v="235000"/>
    <m/>
    <m/>
    <m/>
    <m/>
    <m/>
    <m/>
    <s v="6/2/23 NV- Crew pulled off this project to go to 60 day criteria digs, work to be complete in June._x000d__x000a__x000d__x000a__x000d__x000a_5/9/23 NV- Materials delivered earlier than expected.    2-13-23 Dig have been issued.  Developing project now._x000d__x000a__x000d__x000a_1-10-23 Digs have not been issued yet"/>
    <d v="2023-06-12T00:00:00"/>
    <s v="Williams, Nikole"/>
    <m/>
    <s v="West"/>
    <s v="Pipelines and Terminals"/>
    <s v="Integrity"/>
    <m/>
    <s v="St. Louis"/>
    <s v="WO165EF - WOOD RIVER TO EFFINGHAM"/>
    <m/>
    <n v="524"/>
    <n v="215303"/>
    <n v="235000"/>
    <m/>
    <m/>
    <m/>
    <s v="Bartal, Nick"/>
    <s v="Bartal, Nick"/>
    <m/>
    <m/>
    <n v="1"/>
    <n v="44916"/>
    <m/>
    <s v="Administrator, System"/>
    <s v="Independent"/>
    <s v="Aqua"/>
    <d v="2022-08-18T00:00:00"/>
  </r>
  <r>
    <s v="2023 UI999A1 - Pressure Test"/>
    <s v="Item"/>
    <s v="Open"/>
    <x v="0"/>
    <s v="UI999A1E2301"/>
    <s v="Maintenance Framework"/>
    <m/>
    <s v="Melcer, Paul"/>
    <s v="ECS Pipeline Integrity"/>
    <s v="8. Canceled"/>
    <s v="Defined"/>
    <s v="Assessments"/>
    <m/>
    <n v="0"/>
    <m/>
    <n v="0"/>
    <n v="88000"/>
    <n v="-88000"/>
    <s v="Red"/>
    <n v="90000"/>
    <m/>
    <n v="90000"/>
    <n v="-90000"/>
    <m/>
    <m/>
    <n v="88000"/>
    <m/>
    <m/>
    <m/>
    <s v="Full"/>
    <n v="88000"/>
    <m/>
    <n v="0"/>
    <n v="0"/>
    <s v="No"/>
    <s v="Green"/>
    <m/>
    <m/>
    <m/>
    <d v="2023-12-31T00:00:00"/>
    <d v="2023-06-30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Tennessee"/>
    <s v="BSEUI - KNOXVILLE I TERMINAL"/>
    <m/>
    <m/>
    <n v="0"/>
    <m/>
    <n v="0"/>
    <m/>
    <m/>
    <s v="Bartal, Nick"/>
    <s v="Bartal, Nick"/>
    <m/>
    <m/>
    <n v="1"/>
    <n v="44705"/>
    <m/>
    <s v="Administrator, System"/>
    <s v="Independent"/>
    <s v="Aqua"/>
    <d v="2022-08-17T00:00:00"/>
  </r>
  <r>
    <s v="2023 UK999A1 - Pressure Test"/>
    <s v="Item"/>
    <s v="Open"/>
    <x v="0"/>
    <s v="UK999A1E2301"/>
    <s v="Maintenance Framework"/>
    <m/>
    <s v="Melcer, Paul"/>
    <s v="ECS Pipeline Integrity"/>
    <s v="8. Canceled"/>
    <s v="Defined"/>
    <s v="Assessments"/>
    <m/>
    <n v="0"/>
    <m/>
    <n v="0"/>
    <n v="50000"/>
    <n v="-50000"/>
    <s v="Red"/>
    <n v="90000"/>
    <m/>
    <n v="90000"/>
    <n v="-90000"/>
    <m/>
    <m/>
    <n v="88000"/>
    <m/>
    <m/>
    <m/>
    <s v="Full"/>
    <n v="88000"/>
    <m/>
    <n v="0"/>
    <n v="0"/>
    <s v="No"/>
    <s v="Green"/>
    <m/>
    <m/>
    <m/>
    <d v="2023-12-31T00:00:00"/>
    <d v="2023-12-31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Tennessee"/>
    <s v="BSEUK - KNOXVILLE II TERMINAL"/>
    <m/>
    <m/>
    <n v="0"/>
    <m/>
    <n v="0"/>
    <m/>
    <m/>
    <s v="Bartal, Nick"/>
    <s v="Bartal, Nick"/>
    <m/>
    <m/>
    <n v="1"/>
    <n v="44706"/>
    <m/>
    <s v="Administrator, System"/>
    <s v="Independent"/>
    <s v="Aqua"/>
    <d v="2022-08-17T00:00:00"/>
  </r>
  <r>
    <s v="2023 VD999A1 - Pressure Test"/>
    <s v="Item"/>
    <s v="Open"/>
    <x v="0"/>
    <s v="VD999A1E2301"/>
    <s v="Maintenance Framework"/>
    <m/>
    <s v="Melcer, Paul"/>
    <s v="ECS Pipeline Integrity"/>
    <s v="8. Canceled"/>
    <s v="Defined"/>
    <s v="Assessments"/>
    <m/>
    <n v="0"/>
    <m/>
    <n v="0"/>
    <n v="50000"/>
    <n v="-50000"/>
    <s v="Red"/>
    <n v="90000"/>
    <m/>
    <n v="90000"/>
    <n v="-90000"/>
    <m/>
    <m/>
    <n v="88000"/>
    <m/>
    <m/>
    <m/>
    <s v="Phase"/>
    <n v="88000"/>
    <m/>
    <n v="0"/>
    <n v="0"/>
    <s v="No"/>
    <s v="Green"/>
    <m/>
    <m/>
    <m/>
    <m/>
    <d v="2023-12-31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North Carolina"/>
    <s v="BSEVD - CHARLOTTE II TERMINAL"/>
    <m/>
    <m/>
    <n v="0"/>
    <m/>
    <n v="0"/>
    <m/>
    <m/>
    <s v="Bartal, Nick"/>
    <s v="Baldwin, T. Andy"/>
    <m/>
    <m/>
    <n v="1"/>
    <n v="44717"/>
    <m/>
    <s v="Administrator, System"/>
    <s v="Independent"/>
    <s v="Aqua"/>
    <d v="2022-08-17T00:00:00"/>
  </r>
  <r>
    <s v="2023 VD999A2 - Pressure Test"/>
    <s v="Item"/>
    <s v="Open"/>
    <x v="0"/>
    <s v="VD999A2E2301"/>
    <s v="Maintenance Framework"/>
    <m/>
    <s v="Melcer, Paul"/>
    <s v="ECS Pipeline Integrity"/>
    <s v="8. Canceled"/>
    <s v="Defined"/>
    <s v="Assessments"/>
    <m/>
    <n v="0"/>
    <m/>
    <n v="0"/>
    <n v="88000"/>
    <n v="-88000"/>
    <s v="Red"/>
    <n v="90000"/>
    <m/>
    <n v="90000"/>
    <n v="-90000"/>
    <m/>
    <m/>
    <n v="88000"/>
    <m/>
    <m/>
    <m/>
    <s v="Phase"/>
    <n v="88000"/>
    <m/>
    <n v="0"/>
    <n v="0"/>
    <s v="No"/>
    <s v="Green"/>
    <m/>
    <m/>
    <m/>
    <d v="2023-12-31T00:00:00"/>
    <d v="2023-06-30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North Carolina"/>
    <s v="BSEVD - CHARLOTTE II TERMINAL"/>
    <m/>
    <m/>
    <n v="0"/>
    <m/>
    <n v="0"/>
    <m/>
    <m/>
    <s v="Bartal, Nick"/>
    <s v="Bartal, Nick"/>
    <m/>
    <m/>
    <n v="1"/>
    <n v="44718"/>
    <m/>
    <s v="Administrator, System"/>
    <s v="Independent"/>
    <s v="Aqua"/>
    <d v="2022-08-17T00:00:00"/>
  </r>
  <r>
    <s v="2023 VE999A1 - Pressure Test"/>
    <s v="Item"/>
    <s v="Open"/>
    <x v="0"/>
    <m/>
    <s v="Maintenance Framework"/>
    <m/>
    <s v="Melcer, Paul"/>
    <s v="ECS Pipeline Integrity"/>
    <s v="8. Canceled"/>
    <s v="Defined"/>
    <s v="Assessments"/>
    <m/>
    <n v="0"/>
    <m/>
    <n v="0"/>
    <n v="88000"/>
    <n v="-88000"/>
    <s v="Red"/>
    <n v="90000"/>
    <m/>
    <n v="90000"/>
    <n v="-90000"/>
    <m/>
    <m/>
    <m/>
    <m/>
    <m/>
    <m/>
    <s v="Phase"/>
    <m/>
    <m/>
    <n v="0"/>
    <n v="0"/>
    <s v="No"/>
    <s v="Green"/>
    <m/>
    <m/>
    <m/>
    <m/>
    <d v="2023-06-30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Alabama"/>
    <s v="BSEVE - BIRMINGHAM SOUTH TERMINAL"/>
    <m/>
    <m/>
    <n v="0"/>
    <m/>
    <n v="0"/>
    <m/>
    <m/>
    <s v="Bartal, Nick"/>
    <s v="Bartal, Nick"/>
    <m/>
    <m/>
    <n v="1"/>
    <n v="44719"/>
    <m/>
    <s v="Administrator, System"/>
    <s v="Independent"/>
    <s v="Aqua"/>
    <d v="2022-08-17T00:00:00"/>
  </r>
  <r>
    <s v="2023 VF999A1 - Pressure Test"/>
    <s v="Item"/>
    <s v="Open"/>
    <x v="0"/>
    <s v="VF999A1E2301"/>
    <s v="Maintenance Framework"/>
    <m/>
    <s v="Melcer, Paul"/>
    <s v="ECS Pipeline Integrity"/>
    <s v="8. Canceled"/>
    <s v="Defined"/>
    <s v="Assessments"/>
    <m/>
    <n v="0"/>
    <m/>
    <n v="0"/>
    <n v="88000"/>
    <n v="-88000"/>
    <s v="Red"/>
    <n v="90000"/>
    <m/>
    <n v="90000"/>
    <n v="-90000"/>
    <m/>
    <m/>
    <n v="88000"/>
    <m/>
    <m/>
    <m/>
    <s v="Phase"/>
    <n v="88000"/>
    <m/>
    <n v="0"/>
    <n v="0"/>
    <s v="No"/>
    <s v="Green"/>
    <m/>
    <m/>
    <m/>
    <d v="2023-12-31T00:00:00"/>
    <d v="2023-07-31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Tennessee"/>
    <s v="BSEVF - CHATTANOOGA II TERMINAL"/>
    <m/>
    <m/>
    <n v="0"/>
    <m/>
    <n v="0"/>
    <m/>
    <m/>
    <s v="Bartal, Nick"/>
    <s v="Bartal, Nick"/>
    <m/>
    <m/>
    <n v="1"/>
    <n v="44720"/>
    <m/>
    <s v="Administrator, System"/>
    <s v="Independent"/>
    <s v="Aqua"/>
    <d v="2022-08-17T00:00:00"/>
  </r>
  <r>
    <s v="2023 VH999A1 - Pressure Test"/>
    <s v="Item"/>
    <s v="Open"/>
    <x v="0"/>
    <s v="VH999A1E2301"/>
    <s v="Maintenance Framework"/>
    <m/>
    <s v="Melcer, Paul"/>
    <s v="ECS Pipeline Integrity"/>
    <s v="8. Canceled"/>
    <s v="Defined"/>
    <s v="Assessments"/>
    <m/>
    <n v="0"/>
    <m/>
    <n v="0"/>
    <n v="88000"/>
    <n v="-88000"/>
    <s v="Red"/>
    <n v="90000"/>
    <m/>
    <n v="90000"/>
    <n v="-90000"/>
    <m/>
    <m/>
    <n v="88000"/>
    <m/>
    <m/>
    <m/>
    <s v="Phase"/>
    <n v="88000"/>
    <m/>
    <n v="0"/>
    <n v="0"/>
    <s v="No"/>
    <s v="Green"/>
    <m/>
    <m/>
    <m/>
    <d v="2023-12-31T00:00:00"/>
    <d v="2023-07-31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Georgia"/>
    <s v="BSEVH - DORAVILLE I TERMINAL"/>
    <m/>
    <m/>
    <n v="0"/>
    <m/>
    <n v="0"/>
    <m/>
    <m/>
    <s v="Bartal, Nick"/>
    <s v="Bartal, Nick"/>
    <m/>
    <m/>
    <n v="1"/>
    <n v="44721"/>
    <m/>
    <s v="Administrator, System"/>
    <s v="Independent"/>
    <s v="Aqua"/>
    <d v="2022-08-17T00:00:00"/>
  </r>
  <r>
    <s v="2023 VH999A2 - Pressure Test"/>
    <s v="Item"/>
    <s v="Open"/>
    <x v="0"/>
    <s v="VH999A2E2301"/>
    <s v="Maintenance Framework"/>
    <m/>
    <s v="Melcer, Paul"/>
    <s v="ECS Pipeline Integrity"/>
    <s v="8. Canceled"/>
    <s v="Defined"/>
    <s v="Assessments"/>
    <m/>
    <n v="0"/>
    <m/>
    <n v="0"/>
    <n v="88000"/>
    <n v="-88000"/>
    <s v="Red"/>
    <n v="90000"/>
    <m/>
    <n v="90000"/>
    <n v="-90000"/>
    <m/>
    <m/>
    <n v="88000"/>
    <m/>
    <m/>
    <m/>
    <s v="Phase"/>
    <n v="88000"/>
    <m/>
    <n v="0"/>
    <n v="0"/>
    <s v="No"/>
    <s v="Green"/>
    <m/>
    <m/>
    <m/>
    <d v="2023-12-31T00:00:00"/>
    <d v="2023-08-31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Georgia"/>
    <s v="BSEVH - DORAVILLE I TERMINAL"/>
    <m/>
    <m/>
    <n v="0"/>
    <m/>
    <n v="0"/>
    <m/>
    <m/>
    <s v="Bartal, Nick"/>
    <s v="Bartal, Nick"/>
    <m/>
    <m/>
    <n v="1"/>
    <n v="44722"/>
    <m/>
    <s v="Administrator, System"/>
    <s v="Independent"/>
    <s v="Aqua"/>
    <d v="2022-08-17T00:00:00"/>
  </r>
  <r>
    <s v="2023 VK999A1 - Pressure Test"/>
    <s v="Item"/>
    <s v="Open"/>
    <x v="0"/>
    <m/>
    <s v="Maintenance Framework"/>
    <m/>
    <s v="Melcer, Paul"/>
    <s v="ECS Pipeline Integrity"/>
    <s v="8. Canceled"/>
    <s v="Defined"/>
    <s v="Assessments"/>
    <m/>
    <n v="0"/>
    <m/>
    <n v="0"/>
    <n v="88000"/>
    <n v="-88000"/>
    <s v="Red"/>
    <n v="90000"/>
    <m/>
    <n v="90000"/>
    <n v="-90000"/>
    <m/>
    <m/>
    <m/>
    <m/>
    <m/>
    <m/>
    <s v="Phase"/>
    <m/>
    <m/>
    <n v="0"/>
    <n v="0"/>
    <s v="No"/>
    <s v="Green"/>
    <m/>
    <m/>
    <m/>
    <m/>
    <d v="2023-08-31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Georgia"/>
    <s v="BSEVK - DORAVILLE II TERMINAL"/>
    <m/>
    <m/>
    <n v="0"/>
    <m/>
    <n v="0"/>
    <m/>
    <m/>
    <s v="Bartal, Nick"/>
    <s v="Baldwin, T. Andy"/>
    <m/>
    <m/>
    <n v="1"/>
    <n v="44723"/>
    <m/>
    <s v="Administrator, System"/>
    <s v="Independent"/>
    <s v="Aqua"/>
    <d v="2022-08-17T00:00:00"/>
  </r>
  <r>
    <s v="2023 VP999A1 - Pressure Test"/>
    <s v="Item"/>
    <s v="Open"/>
    <x v="0"/>
    <s v="VP999A1E2301"/>
    <s v="Maintenance Framework"/>
    <m/>
    <s v="Melcer, Paul"/>
    <s v="ECS Pipeline Integrity"/>
    <s v="8. Canceled"/>
    <s v="Defined"/>
    <s v="Assessments"/>
    <m/>
    <n v="0"/>
    <m/>
    <n v="0"/>
    <n v="88000"/>
    <n v="-88000"/>
    <s v="Red"/>
    <n v="90000"/>
    <m/>
    <n v="90000"/>
    <n v="-90000"/>
    <m/>
    <m/>
    <n v="88000"/>
    <m/>
    <m/>
    <m/>
    <s v="Phase"/>
    <n v="88000"/>
    <m/>
    <n v="0"/>
    <n v="0"/>
    <s v="No"/>
    <s v="Green"/>
    <m/>
    <m/>
    <m/>
    <d v="2023-12-31T00:00:00"/>
    <d v="2023-09-30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North Carolina"/>
    <s v="BSEVP - GREENSBORO I TERMINAL"/>
    <m/>
    <m/>
    <n v="0"/>
    <m/>
    <n v="0"/>
    <m/>
    <m/>
    <s v="Bartal, Nick"/>
    <s v="Bartal, Nick"/>
    <m/>
    <m/>
    <n v="1"/>
    <n v="44724"/>
    <m/>
    <s v="Administrator, System"/>
    <s v="Independent"/>
    <s v="Aqua"/>
    <d v="2022-08-17T00:00:00"/>
  </r>
  <r>
    <s v="2023 VP999A2 - Pressure Test"/>
    <s v="Item"/>
    <s v="Open"/>
    <x v="0"/>
    <s v="VP999A2E2301"/>
    <s v="Maintenance Framework"/>
    <m/>
    <s v="Melcer, Paul"/>
    <s v="ECS Pipeline Integrity"/>
    <s v="8. Canceled"/>
    <s v="Defined"/>
    <s v="Assessments"/>
    <m/>
    <n v="0"/>
    <m/>
    <n v="0"/>
    <n v="88000"/>
    <n v="-88000"/>
    <s v="Red"/>
    <n v="90000"/>
    <m/>
    <n v="90000"/>
    <n v="-90000"/>
    <m/>
    <m/>
    <n v="88000"/>
    <m/>
    <m/>
    <m/>
    <s v="Phase"/>
    <n v="88000"/>
    <m/>
    <n v="0"/>
    <n v="0"/>
    <s v="No"/>
    <s v="Green"/>
    <m/>
    <m/>
    <m/>
    <d v="2023-12-31T00:00:00"/>
    <d v="2023-09-30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North Carolina"/>
    <s v="BSEVP - GREENSBORO I TERMINAL"/>
    <m/>
    <m/>
    <n v="0"/>
    <m/>
    <n v="0"/>
    <m/>
    <m/>
    <s v="Bartal, Nick"/>
    <s v="Bartal, Nick"/>
    <m/>
    <m/>
    <n v="1"/>
    <n v="44725"/>
    <m/>
    <s v="Administrator, System"/>
    <s v="Independent"/>
    <s v="Aqua"/>
    <d v="2022-08-17T00:00:00"/>
  </r>
  <r>
    <s v="2023 VV999A1 - Pressure Test"/>
    <s v="Item"/>
    <s v="Open"/>
    <x v="0"/>
    <s v="VV999A1E2301"/>
    <s v="Maintenance Framework"/>
    <m/>
    <s v="Melcer, Paul"/>
    <s v="ECS Pipeline Integrity"/>
    <s v="8. Canceled"/>
    <s v="Defined"/>
    <s v="Assessments"/>
    <m/>
    <n v="0"/>
    <m/>
    <n v="0"/>
    <n v="50000"/>
    <n v="-50000"/>
    <s v="Red"/>
    <n v="90000"/>
    <m/>
    <n v="90000"/>
    <n v="-90000"/>
    <m/>
    <m/>
    <n v="88000"/>
    <m/>
    <m/>
    <m/>
    <s v="Full"/>
    <n v="88000"/>
    <m/>
    <n v="0"/>
    <n v="0"/>
    <s v="No"/>
    <s v="Green"/>
    <m/>
    <m/>
    <m/>
    <d v="2023-12-31T00:00:00"/>
    <d v="2023-12-31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North Carolina"/>
    <s v="BSEVV - GREENSBORO II TERMINAL"/>
    <m/>
    <m/>
    <n v="0"/>
    <m/>
    <n v="0"/>
    <m/>
    <m/>
    <s v="Bartal, Nick"/>
    <s v="Bartal, Nick"/>
    <m/>
    <m/>
    <n v="1"/>
    <n v="44728"/>
    <m/>
    <s v="Administrator, System"/>
    <s v="Independent"/>
    <s v="Aqua"/>
    <d v="2022-08-17T00:00:00"/>
  </r>
  <r>
    <s v="2023 VV999A2 - Pressure Test"/>
    <s v="Item"/>
    <s v="Open"/>
    <x v="0"/>
    <s v="VV999A2E2301"/>
    <s v="Maintenance Framework"/>
    <m/>
    <s v="Melcer, Paul"/>
    <s v="ECS Pipeline Integrity"/>
    <s v="8. Canceled"/>
    <s v="Defined"/>
    <s v="Assessments"/>
    <m/>
    <n v="0"/>
    <m/>
    <n v="0"/>
    <n v="88000"/>
    <n v="-88000"/>
    <s v="Red"/>
    <n v="90000"/>
    <m/>
    <n v="90000"/>
    <n v="-90000"/>
    <m/>
    <m/>
    <n v="88000"/>
    <m/>
    <m/>
    <m/>
    <s v="Full"/>
    <n v="88000"/>
    <m/>
    <n v="0"/>
    <n v="0"/>
    <s v="No"/>
    <s v="Green"/>
    <m/>
    <m/>
    <m/>
    <d v="2023-12-31T00:00:00"/>
    <d v="2023-06-30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North Carolina"/>
    <s v="BSEVV - GREENSBORO II TERMINAL"/>
    <m/>
    <m/>
    <n v="0"/>
    <m/>
    <n v="0"/>
    <m/>
    <m/>
    <s v="Bartal, Nick"/>
    <s v="Bartal, Nick"/>
    <m/>
    <m/>
    <n v="1"/>
    <n v="44729"/>
    <m/>
    <s v="Administrator, System"/>
    <s v="Independent"/>
    <s v="Aqua"/>
    <d v="2022-08-17T00:00:00"/>
  </r>
  <r>
    <s v="2023 XF001XB B-sleeve Cutouts"/>
    <s v="Item"/>
    <s v="Open"/>
    <x v="1"/>
    <s v="XF001KZM2301"/>
    <s v="Project Framework"/>
    <n v="2112924"/>
    <s v="Oldham, David"/>
    <s v="ECS Pipeline Integrity"/>
    <s v="3. Active"/>
    <s v="Defined"/>
    <s v="Pipeline Digs"/>
    <m/>
    <n v="795001"/>
    <m/>
    <n v="795001"/>
    <m/>
    <n v="795001"/>
    <s v="Red"/>
    <m/>
    <n v="1000000"/>
    <n v="1000000"/>
    <n v="-204999"/>
    <m/>
    <m/>
    <n v="56755"/>
    <m/>
    <m/>
    <n v="56755"/>
    <s v="Phase"/>
    <n v="56755"/>
    <m/>
    <n v="795001"/>
    <n v="795001"/>
    <s v="No"/>
    <s v="Green"/>
    <d v="2023-07-01T00:00:00"/>
    <d v="2023-04-28T00:00:00"/>
    <d v="2023-04-28T00:00:00"/>
    <d v="2023-12-31T00:00:00"/>
    <d v="2023-09-02T00:00:00"/>
    <m/>
    <m/>
    <m/>
    <m/>
    <m/>
    <m/>
    <m/>
    <n v="2500"/>
    <n v="2500"/>
    <n v="-2500"/>
    <s v="Red"/>
    <m/>
    <x v="0"/>
    <n v="15000"/>
    <n v="15000"/>
    <n v="550000"/>
    <n v="200000"/>
    <n v="15000"/>
    <m/>
    <n v="1"/>
    <m/>
    <m/>
    <m/>
    <s v="Carter, Paige"/>
    <m/>
    <s v="West"/>
    <s v="Pipelines and Terminals"/>
    <s v="Integrity"/>
    <m/>
    <s v="Michiana"/>
    <s v="XF001KZ - GRIFFITH TO KOUTS"/>
    <m/>
    <m/>
    <n v="15000"/>
    <n v="765000"/>
    <n v="15001"/>
    <m/>
    <m/>
    <s v="Bartal, Nick"/>
    <s v="Bartal, Nick"/>
    <m/>
    <m/>
    <n v="1"/>
    <n v="46942"/>
    <m/>
    <s v="Meitzler, Antoinette"/>
    <s v="Independent"/>
    <s v="Aqua"/>
    <d v="2023-04-13T00:00:00"/>
  </r>
  <r>
    <s v="2024 - PY740MX - Purge and Multiple Cutouts"/>
    <s v="Item"/>
    <s v="Candidate"/>
    <x v="1"/>
    <m/>
    <s v="Project Framework"/>
    <m/>
    <s v="Garcia, Francisco"/>
    <s v="ECS Pipeline Integrity"/>
    <s v="1. Proposed"/>
    <m/>
    <s v="Pipeline Digs"/>
    <m/>
    <n v="100000"/>
    <m/>
    <n v="100000"/>
    <n v="100000"/>
    <n v="0"/>
    <s v="Green"/>
    <m/>
    <m/>
    <m/>
    <n v="100000"/>
    <m/>
    <m/>
    <m/>
    <m/>
    <m/>
    <m/>
    <m/>
    <m/>
    <m/>
    <n v="3000000"/>
    <n v="3000000"/>
    <s v="No"/>
    <s v="Green"/>
    <d v="2023-10-01T00:00:00"/>
    <m/>
    <m/>
    <m/>
    <d v="2024-12-31T00:00:00"/>
    <m/>
    <m/>
    <m/>
    <m/>
    <m/>
    <m/>
    <m/>
    <m/>
    <m/>
    <m/>
    <m/>
    <m/>
    <x v="0"/>
    <m/>
    <m/>
    <m/>
    <m/>
    <n v="100000"/>
    <m/>
    <m/>
    <m/>
    <m/>
    <m/>
    <m/>
    <m/>
    <s v="East"/>
    <s v="Pipelines and Terminals"/>
    <s v="Integrity"/>
    <m/>
    <s v="Malvern"/>
    <s v="PY740XX - PAULSBORO TO PA S/L(MALVERN)"/>
    <m/>
    <m/>
    <n v="0"/>
    <m/>
    <n v="100000"/>
    <m/>
    <n v="2900000"/>
    <s v="Bartal, Nick"/>
    <m/>
    <m/>
    <m/>
    <n v="1"/>
    <n v="46732"/>
    <m/>
    <s v="Bartal, Nick"/>
    <s v="Independent"/>
    <s v="Aqua"/>
    <d v="2023-03-09T00:00:00"/>
  </r>
  <r>
    <s v="AG160DN Immediate Digs 2022"/>
    <s v="Item"/>
    <s v="Open"/>
    <x v="1"/>
    <s v="AG160DNM2201"/>
    <s v="Maintenance Framework"/>
    <n v="2022711"/>
    <s v="Kosior, Albert"/>
    <s v="ECS Pipeline Integrity"/>
    <s v="6. Operational"/>
    <s v="Defined"/>
    <s v="Pipeline Digs"/>
    <n v="-26062"/>
    <m/>
    <m/>
    <n v="-26062.22"/>
    <n v="-26062"/>
    <n v="0"/>
    <s v="Green"/>
    <m/>
    <m/>
    <m/>
    <n v="-26062"/>
    <m/>
    <s v="Other"/>
    <n v="234000"/>
    <m/>
    <m/>
    <n v="234000"/>
    <s v="Full"/>
    <n v="234000"/>
    <n v="230495"/>
    <m/>
    <n v="230495"/>
    <s v="No"/>
    <s v="Green"/>
    <d v="2022-09-01T00:00:00"/>
    <d v="2022-10-18T00:00:00"/>
    <d v="2022-10-18T00:00:00"/>
    <d v="2022-09-23T00:00:00"/>
    <d v="2022-11-07T00:00:00"/>
    <m/>
    <m/>
    <n v="-26062.22"/>
    <m/>
    <m/>
    <m/>
    <m/>
    <m/>
    <m/>
    <m/>
    <m/>
    <m/>
    <x v="0"/>
    <m/>
    <m/>
    <m/>
    <m/>
    <m/>
    <m/>
    <m/>
    <m/>
    <s v="1/10/22 - Inspection charges from 160 cut outs charged to this project reclass submitted_x000d__x000a_11-6-22 Working closeout, managing waste spoils disposal._x000d__x000a_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
    <d v="2023-01-10T00:00:00"/>
    <s v="Hill, Elizabeth"/>
    <m/>
    <s v="West"/>
    <s v="Pipelines and Terminals"/>
    <s v="Integrity"/>
    <m/>
    <s v="Argo"/>
    <s v="AG160DN - ARGO TO DES PLAINES"/>
    <m/>
    <n v="-26062"/>
    <n v="0"/>
    <m/>
    <m/>
    <n v="256558"/>
    <m/>
    <s v="Bartal, Nick"/>
    <s v="Bartal, Nick"/>
    <m/>
    <m/>
    <n v="1"/>
    <n v="45833"/>
    <m/>
    <s v="Schultz, Amy"/>
    <s v="Independent"/>
    <s v="Aqua"/>
    <d v="2022-09-13T00:00:00"/>
  </r>
  <r>
    <s v="AR760HH Relocation at I-380 Crossing"/>
    <s v="Item"/>
    <s v="Open"/>
    <x v="1"/>
    <s v="AR760HHM2201"/>
    <s v="Project Framework"/>
    <n v="2011814"/>
    <s v="Segraves, Scott"/>
    <s v="ECS Pipeline Integrity"/>
    <s v="3. Active"/>
    <s v="Emergent"/>
    <s v="Pipeline Replacements"/>
    <n v="145525"/>
    <n v="1415000"/>
    <m/>
    <n v="1560525.33"/>
    <n v="1526881"/>
    <n v="33644"/>
    <s v="Yellow"/>
    <n v="1500000"/>
    <m/>
    <n v="1500000"/>
    <n v="60525"/>
    <m/>
    <m/>
    <n v="194000"/>
    <m/>
    <m/>
    <n v="194000"/>
    <s v="Phase"/>
    <n v="194000"/>
    <n v="191648"/>
    <n v="1415000"/>
    <n v="1606648"/>
    <s v="No"/>
    <s v="Green"/>
    <d v="2022-09-01T00:00:00"/>
    <d v="2022-08-25T00:00:00"/>
    <d v="2022-08-25T00:00:00"/>
    <d v="2023-05-30T00:00:00"/>
    <d v="2023-09-30T00:00:00"/>
    <m/>
    <m/>
    <n v="25226.49"/>
    <n v="25409.67"/>
    <n v="26244.799999999999"/>
    <n v="49310.46"/>
    <n v="19333.91"/>
    <n v="15000"/>
    <n v="15000"/>
    <n v="4334"/>
    <s v="Red"/>
    <m/>
    <x v="0"/>
    <n v="20000"/>
    <n v="640000"/>
    <n v="750000"/>
    <n v="5000"/>
    <m/>
    <m/>
    <m/>
    <m/>
    <s v="5/3/2023 - SAS - Overspend for April 2023 caused by engineering costs all hitting in a single month.  _x000d__x000a__x000d__x000a_3/2/2023 - SAS - Slight overspend for February 2023 caused by slightly higher invoicing from engineering provider.  _x000d__x000a__x000d__x000a_2/2/2023 - SAS - Slight overspend for January 2023 caused by slightly higher invoicing from engineering provider.  _x000d__x000a__x000d__x000a_1/5/2023 - SAS - Slight overspend for December 2022 caused by slightly higher invoicing from engineering provider.  _x000d__x000a__x000d__x000a_12/5/2022 - Full engineering and permitting started."/>
    <d v="2023-06-12T00:00:00"/>
    <s v="Williams, Nikole"/>
    <m/>
    <s v="West"/>
    <s v="Pipelines and Terminals"/>
    <s v="Integrity"/>
    <m/>
    <s v="Eastern Iowa"/>
    <s v="AR760HH - CEDER RAPIDS TO HARPER STA"/>
    <m/>
    <n v="76881"/>
    <n v="88644"/>
    <n v="1395000"/>
    <m/>
    <n v="46123"/>
    <m/>
    <s v="Oldham, David"/>
    <s v="Boone, David G."/>
    <m/>
    <m/>
    <n v="1"/>
    <n v="44465"/>
    <m/>
    <s v="Meitzler, Antoinette"/>
    <s v="Independent"/>
    <s v="Aqua"/>
    <d v="2022-08-09T00:00:00"/>
  </r>
  <r>
    <s v="BH724MP -  Cutouts"/>
    <s v="Item"/>
    <s v="Open"/>
    <x v="1"/>
    <s v="JH724JMM2201"/>
    <s v="Project Framework"/>
    <n v="1945861"/>
    <s v="Segraves, Scott"/>
    <s v="ECS Pipeline Integrity"/>
    <s v="6. Operational"/>
    <s v="Defined"/>
    <s v="Pipeline Digs"/>
    <n v="15696"/>
    <m/>
    <n v="0"/>
    <n v="15695.6"/>
    <n v="15675"/>
    <n v="21"/>
    <s v="Yellow"/>
    <m/>
    <m/>
    <m/>
    <n v="15696"/>
    <m/>
    <m/>
    <n v="57000"/>
    <n v="2924000"/>
    <n v="1529105"/>
    <n v="4510105"/>
    <s v="Supplemental"/>
    <n v="4510105"/>
    <n v="4509358"/>
    <n v="0"/>
    <n v="4509358"/>
    <s v="No"/>
    <s v="Green"/>
    <d v="2022-03-01T00:00:00"/>
    <d v="2022-02-04T00:00:00"/>
    <d v="2022-02-04T00:00:00"/>
    <d v="2022-07-01T00:00:00"/>
    <d v="2022-07-31T00:00:00"/>
    <m/>
    <m/>
    <n v="329.24"/>
    <n v="14014.77"/>
    <n v="1330.49"/>
    <m/>
    <n v="21.1"/>
    <m/>
    <m/>
    <n v="21"/>
    <s v="Red"/>
    <m/>
    <x v="0"/>
    <m/>
    <m/>
    <m/>
    <m/>
    <m/>
    <m/>
    <m/>
    <n v="0"/>
    <s v="3/2/2023 - Overspend for February 2023 caused by unexpected invoice for punch-list fence repair.  _x000d__x000a__x000d__x000a_12/5/2022 - Underspend for November 2022 caused by $200K reduction in final invoicing for Over &amp; Under negotiated by Supply Chain.  _x000d__x000a__x000d__x000a_11/3/2022 - Overspend for October 2022 caused by contractor costs higher than expected.  _x000d__x000a__x000d__x000a_10/4/2022 - Minor underspend for September 2022 caused by slightly lower than expected Over and Under charges.  _x000d__x000a__x000d__x000a_9/6/2022 - Minor underspend for August 2022 due to lower than expected contractor costs.  _x000d__x000a__x000d__x000a_7/6/2022 - Overspend for June 2022 caused by large amount of rock encountered on the cutout digs.  _x000d__x000a__x000d__x000a_6/3/2022 - Construction is underway and on track for completion in July 2022.  _x000d__x000a__x000d__x000a_5/4/2022 - Overspend for April 2022 caused by confusion in PM change and added scope to install 4&quot; valve at Mechanicsburg trap to be used during cutout purge._x000d__x000a__x000d__x000a_3/4/2022 - The scope of this working is being evaluated to include any B Sleeve cutouts that may be in the purge sections."/>
    <d v="2023-03-02T00:00:00"/>
    <s v="Williams, Nikole"/>
    <m/>
    <s v="East"/>
    <s v="Pipelines and Terminals"/>
    <s v="Integrity"/>
    <m/>
    <s v="Mechanicsburg"/>
    <s v="JH724JM - HGHSPE JCT-MECHBRG JCT"/>
    <m/>
    <n v="15675"/>
    <n v="21"/>
    <m/>
    <m/>
    <n v="4493663"/>
    <m/>
    <s v="Bartal, Nick"/>
    <s v="Guenther, Steve"/>
    <s v="N/A"/>
    <m/>
    <n v="1"/>
    <n v="21128"/>
    <m/>
    <s v="Guest, ProSight"/>
    <s v="Independent"/>
    <s v="Aqua"/>
    <d v="2016-09-08T00:00:00"/>
  </r>
  <r>
    <s v="BH724SN - P-0155829 Cutout"/>
    <s v="Item"/>
    <s v="Open"/>
    <x v="1"/>
    <s v="BH724SNM2201"/>
    <s v="Project Framework"/>
    <n v="1945864"/>
    <s v="Segraves, Scott"/>
    <s v="ECS Pipeline Integrity"/>
    <s v="6. Operational"/>
    <s v="Defined"/>
    <s v="Pipeline Digs"/>
    <n v="191467"/>
    <m/>
    <n v="147295"/>
    <n v="191466.9"/>
    <n v="192236"/>
    <n v="-769"/>
    <s v="Yellow"/>
    <n v="50000"/>
    <m/>
    <n v="50000"/>
    <n v="141467"/>
    <m/>
    <s v="Scope Increase"/>
    <n v="47000"/>
    <n v="3243000"/>
    <m/>
    <n v="3290000"/>
    <s v="Full"/>
    <n v="3290000"/>
    <n v="3012325"/>
    <n v="147295"/>
    <n v="3159620"/>
    <s v="No"/>
    <s v="Green"/>
    <d v="2022-03-01T00:00:00"/>
    <d v="2022-02-04T00:00:00"/>
    <d v="2022-02-04T00:00:00"/>
    <d v="2022-07-01T00:00:00"/>
    <d v="2022-09-16T00:00:00"/>
    <m/>
    <m/>
    <n v="132186.03"/>
    <n v="5155.43"/>
    <n v="-4105.92"/>
    <n v="31965.200000000001"/>
    <n v="26266.16"/>
    <n v="26479"/>
    <n v="26479"/>
    <n v="-213"/>
    <s v="Yellow"/>
    <m/>
    <x v="0"/>
    <m/>
    <m/>
    <m/>
    <m/>
    <m/>
    <m/>
    <m/>
    <n v="147295"/>
    <s v="5/3/2023 - Underspend in April 2023 caused by delayed delivery of a gravitometer.  _x000d__x000a__x000d__x000a_12/5/2022 - Final contractor invoices were less than expected resulting in an underspend for November 2022.  _x000d__x000a__x000d__x000a_10/4/2022 - Project is operational, working on site clean-up.  Forecast on target for September 2022.  _x000d__x000a__x000d__x000a_8/3/2022 - ROW payments hit all at once leading to minor overage in July 2022.  _x000d__x000a__x000d__x000a_7/6/2022 - Gearing up to begin work in early August.  _x000d__x000a__x000d__x000a_3/10/22 - Delay pending information on historical B sleeves. DC_x000d__x000a__x000d__x000a__x000d__x000a_3/4/2022 - The scope of this project is being evaluated to include any B Sleeve that need to be cutout in the purge section."/>
    <d v="2023-05-03T00:00:00"/>
    <s v="Williams, Nikole"/>
    <m/>
    <s v="East"/>
    <s v="Pipelines and Terminals"/>
    <s v="Integrity"/>
    <m/>
    <s v="Booth"/>
    <s v="BH724SN - BOOTH TO SINKING SPRING"/>
    <m/>
    <n v="133236"/>
    <n v="58231"/>
    <m/>
    <m/>
    <n v="2820858"/>
    <m/>
    <s v="Bartal, Nick"/>
    <s v="Guenther, Steve"/>
    <m/>
    <m/>
    <n v="1"/>
    <n v="40769"/>
    <m/>
    <s v="Bartal, Nick"/>
    <s v="Independent"/>
    <s v="Aqua"/>
    <d v="2021-07-28T00:00:00"/>
  </r>
  <r>
    <s v="BH724SNEP149610 Exposure Remediation"/>
    <s v="Item"/>
    <s v="Open"/>
    <x v="1"/>
    <s v="BH724SNM2202"/>
    <s v="Project Framework"/>
    <n v="1954849"/>
    <s v="Bevevino, Jared"/>
    <s v="ECS Pipeline Integrity"/>
    <s v="3. Active"/>
    <s v="Defined"/>
    <s v="Exposure Remediation"/>
    <n v="7754"/>
    <n v="150000"/>
    <m/>
    <n v="157753.60999999999"/>
    <n v="152343"/>
    <n v="5411"/>
    <s v="Yellow"/>
    <m/>
    <m/>
    <m/>
    <n v="157754"/>
    <m/>
    <m/>
    <n v="76000"/>
    <m/>
    <m/>
    <n v="76000"/>
    <s v="Phase"/>
    <n v="76000"/>
    <n v="63050"/>
    <n v="150000"/>
    <n v="213050"/>
    <s v="No"/>
    <s v="Green"/>
    <d v="2022-03-01T00:00:00"/>
    <d v="2022-03-01T00:00:00"/>
    <d v="2022-03-01T00:00:00"/>
    <d v="2022-10-01T00:00:00"/>
    <d v="2023-12-31T00:00:00"/>
    <m/>
    <m/>
    <n v="208"/>
    <n v="1863.31"/>
    <n v="271.73"/>
    <n v="3375.12"/>
    <n v="2035.45"/>
    <m/>
    <m/>
    <n v="2035"/>
    <s v="Red"/>
    <m/>
    <x v="0"/>
    <m/>
    <m/>
    <m/>
    <n v="150000"/>
    <m/>
    <m/>
    <m/>
    <m/>
    <s v="3/8/23 NV- Permitting process underway, work to be started around Q3. 11/9/2022 NV- Over accrued dollars in September, resulting in variance in October. _x000d__x000a__x000d__x000a__x000d__x000a_7/12/22- Bergmann Engineering &amp; permitting ahead of schedule NV"/>
    <d v="2023-03-08T00:00:00"/>
    <s v="Williams, Nikole"/>
    <m/>
    <s v="East"/>
    <s v="Pipelines and Terminals"/>
    <s v="Integrity"/>
    <m/>
    <s v="Booth"/>
    <s v="BH724SN - BOOTH TO SINKING SPRING"/>
    <m/>
    <n v="2343"/>
    <n v="5411"/>
    <n v="150000"/>
    <m/>
    <n v="55296"/>
    <m/>
    <s v="Hurley, Brian"/>
    <s v="Shook, Mark B."/>
    <m/>
    <m/>
    <n v="1"/>
    <n v="41159"/>
    <m/>
    <s v="Administrator, System"/>
    <s v="Independent"/>
    <s v="Aqua"/>
    <d v="2021-08-09T00:00:00"/>
  </r>
  <r>
    <s v="CN165ZI B-Sleeve Cutouts 2022"/>
    <s v="Item"/>
    <s v="Open"/>
    <x v="1"/>
    <s v="CN165ZIM2202"/>
    <s v="Project Framework"/>
    <n v="1970327"/>
    <s v="Oldham, David"/>
    <s v="ECS Pipeline Integrity"/>
    <s v="6. Operational"/>
    <s v="Defined"/>
    <s v="Pipeline Digs"/>
    <n v="63318"/>
    <n v="-150000"/>
    <n v="160000"/>
    <n v="-86681.9"/>
    <n v="58132"/>
    <n v="-144814"/>
    <s v="Red"/>
    <m/>
    <m/>
    <m/>
    <n v="-86682"/>
    <m/>
    <m/>
    <n v="3048000"/>
    <m/>
    <m/>
    <n v="3048000"/>
    <s v="Full"/>
    <n v="3048000"/>
    <n v="2282268"/>
    <n v="10000"/>
    <n v="2292268"/>
    <s v="No"/>
    <s v="Green"/>
    <d v="2022-04-01T00:00:00"/>
    <d v="2022-09-06T00:00:00"/>
    <d v="2022-09-06T00:00:00"/>
    <d v="2022-10-08T00:00:00"/>
    <d v="2022-10-30T00:00:00"/>
    <m/>
    <m/>
    <n v="19894.919999999998"/>
    <n v="34102.49"/>
    <n v="4134.6099999999997"/>
    <n v="186.08"/>
    <n v="5000"/>
    <m/>
    <m/>
    <n v="5000"/>
    <s v="Red"/>
    <m/>
    <x v="0"/>
    <n v="-150000"/>
    <m/>
    <m/>
    <m/>
    <m/>
    <m/>
    <m/>
    <n v="160000"/>
    <s v="6/8/2023 - dwo: Negative June forecast for reclass of prorated purge costs to reimbursable Ronald Reagan Relocation CN165ZIB2101._x000d__x000a_3/7/2023 - dwo: Contractor lost track of matting costs and technical issue delayed $25k  matting invoice._x000d__x000a_2/2/2023 - dwo: variance from late waste and cleanup costs._x000d__x000a_1/10/2023 - dwo: Closeout and site restoration completion costs lower than forecasted._x000d__x000a_12/5/2022: dwo - Variance associated with matting costs and internal site restoration/project closeout work._x000d__x000a_11/8/2022: dwo - 95% of Site restoration complete. A few cleanup requirements remain for November_x000d__x000a_10/10/2022: dwo - cutouts executed week of 10/3. Sept variance associated with weighted forecast not distributing heavier burn seen during the week of 10/3._x000d__x000a_9/6/2022: dwo - construction activities and staging started last week of August._x000d__x000a_8/18/2022: dwo - updated forecast to reflect additional cutouts identified and planned to be included during the October outage._x000d__x000a_6/9/2022: dwo - Transferred $500k to SG162DUM2201, OPPM ID: 43716._x000d__x000a_6/9/2022 - Rescheduling to Q3/4 due to commercial scheduling. DC. _x000d__x000a_6.6.22.dwo: Removed $1.46 million from forecast and re-distributed to OPPM ID 43339 (165 cutouts downstream of Zionsville)._x000d__x000a_5.25.22.DLC: Added in funds from other OPPM record and cancelled other record5.3.2022 - dwo: Project to be funded from the B-sleeve budget allocation. Site Preparation for cutouts will begin in June. Cutouts tentatively planned for July to correspond with Al Kosior's &quot;Ronald Reagan&quot; reimbursed relocation."/>
    <d v="2023-06-08T00:00:00"/>
    <s v="Williams, Nikole"/>
    <m/>
    <s v="West"/>
    <s v="Pipelines and Terminals"/>
    <s v="Integrity"/>
    <m/>
    <s v="Indianapolis"/>
    <s v="CN165ZI - CARBON TO ZIONSVILLE"/>
    <m/>
    <n v="58132"/>
    <n v="-144814"/>
    <m/>
    <m/>
    <n v="2218950"/>
    <m/>
    <s v="Bartal, Nick"/>
    <s v="Guenther, Steve"/>
    <m/>
    <m/>
    <n v="1"/>
    <n v="43339"/>
    <m/>
    <s v="Meitzler, Antoinette"/>
    <s v="Independent"/>
    <s v="Aqua"/>
    <d v="2022-04-05T00:00:00"/>
  </r>
  <r>
    <s v="Coraopolis 718 Meter Upgrade"/>
    <s v="Item"/>
    <s v="Open"/>
    <x v="1"/>
    <s v="CP00000M2103"/>
    <s v="Exempt"/>
    <n v="1916444"/>
    <s v="Segraves, Scott"/>
    <s v="ECS Pipeline Integrity"/>
    <s v="6. Operational"/>
    <s v="Emergent"/>
    <s v="Leak Detection"/>
    <n v="24108"/>
    <m/>
    <n v="0"/>
    <n v="24107.95"/>
    <n v="22244"/>
    <n v="1864"/>
    <s v="Yellow"/>
    <m/>
    <m/>
    <m/>
    <n v="24108"/>
    <m/>
    <m/>
    <n v="963000"/>
    <m/>
    <m/>
    <n v="963000"/>
    <s v="Full"/>
    <n v="963000"/>
    <n v="1007747"/>
    <n v="0"/>
    <n v="1007747"/>
    <s v="No"/>
    <s v="Green"/>
    <d v="2022-01-01T00:00:00"/>
    <d v="2021-12-15T00:00:00"/>
    <d v="2021-12-15T00:00:00"/>
    <d v="2022-06-24T00:00:00"/>
    <d v="2022-12-02T00:00:00"/>
    <m/>
    <m/>
    <n v="20121.240000000002"/>
    <n v="-1294.54"/>
    <n v="3417.48"/>
    <n v="1863.77"/>
    <m/>
    <m/>
    <m/>
    <m/>
    <m/>
    <m/>
    <x v="0"/>
    <m/>
    <m/>
    <m/>
    <m/>
    <m/>
    <m/>
    <m/>
    <n v="0"/>
    <s v="12/5/2022 - Underspend for November 2022 caused by reclass from PG718COR1701 not entered in time to post for month.  Reclass will be posted in December.  _x000d__x000a__x000d__x000a_11/3/2022 - Project is nearly operational.  Overspend for October 2022 caused by confusion allocating spends between multiple project numbers at a single site.  _x000d__x000a__x000d__x000a_10/4/2022 - Minor overspend for September 2022 caused by higher than expected invoices from Arseal and McCutcheon.  _x000d__x000a__x000d__x000a_8/3/2022 - Arseal accrual higher than actual invoice lead to a minor underspend for July 2022.  _x000d__x000a__x000d__x000a_6/9/2022 - Push to Q3 due to delay in PLC design. DC_x000d__x000a__x000d__x000a_3/3/2022 - Receiving materials and beginning prefab work."/>
    <d v="2023-01-06T00:00:00"/>
    <s v="Williams, Nikole"/>
    <m/>
    <s v="West"/>
    <s v="Pipelines and Terminals"/>
    <s v="Integrity"/>
    <m/>
    <s v="Coraopolis"/>
    <s v="CP - CORAOPOLIS TERMINAL BPL"/>
    <m/>
    <n v="22244"/>
    <n v="1864"/>
    <m/>
    <m/>
    <n v="983640"/>
    <m/>
    <s v="Guenther, Steve"/>
    <s v="Guenther, Steve"/>
    <m/>
    <m/>
    <n v="1"/>
    <n v="42523"/>
    <m/>
    <s v="Meitzler, Antoinette"/>
    <s v="Independent"/>
    <s v="Aqua"/>
    <d v="2021-11-30T00:00:00"/>
  </r>
  <r>
    <s v="Coraopolis 718 Relief Upgrade"/>
    <s v="Item"/>
    <s v="Open"/>
    <x v="1"/>
    <s v="CP00000M2104"/>
    <s v="Exempt"/>
    <n v="1915902"/>
    <s v="Segraves, Scott"/>
    <s v="ECS Pipeline Integrity"/>
    <s v="6. Operational"/>
    <s v="Emergent"/>
    <s v="Leak Detection"/>
    <n v="24506"/>
    <m/>
    <m/>
    <n v="24505.52"/>
    <n v="24506"/>
    <n v="0"/>
    <s v="Green"/>
    <m/>
    <m/>
    <m/>
    <n v="24506"/>
    <m/>
    <m/>
    <n v="953000"/>
    <m/>
    <m/>
    <n v="953000"/>
    <s v="Full"/>
    <n v="953000"/>
    <n v="996218"/>
    <m/>
    <n v="996218"/>
    <s v="No"/>
    <s v="Green"/>
    <d v="2021-12-01T00:00:00"/>
    <d v="2021-12-10T00:00:00"/>
    <d v="2021-12-10T00:00:00"/>
    <d v="2022-12-31T00:00:00"/>
    <d v="2022-12-02T00:00:00"/>
    <m/>
    <m/>
    <n v="7181.71"/>
    <n v="15136.22"/>
    <n v="2187.59"/>
    <m/>
    <m/>
    <m/>
    <m/>
    <m/>
    <m/>
    <m/>
    <x v="0"/>
    <m/>
    <m/>
    <m/>
    <m/>
    <m/>
    <m/>
    <m/>
    <m/>
    <m/>
    <m/>
    <s v="Williams, Nikole"/>
    <m/>
    <s v="West"/>
    <s v="Pipelines and Terminals"/>
    <s v="Integrity"/>
    <m/>
    <s v="Coraopolis"/>
    <s v="CP - CORAOPOLIS TERMINAL BPL"/>
    <m/>
    <n v="24506"/>
    <n v="0"/>
    <m/>
    <m/>
    <n v="71706"/>
    <m/>
    <s v="Guenther, Steve"/>
    <s v="Guenther, Steve"/>
    <m/>
    <m/>
    <n v="1"/>
    <n v="42524"/>
    <m/>
    <s v="Meitzler, Antoinette"/>
    <s v="Independent"/>
    <s v="Aqua"/>
    <d v="2021-11-30T00:00:00"/>
  </r>
  <r>
    <s v="CP700PA-2 - Cutouts"/>
    <s v="Item"/>
    <s v="Open"/>
    <x v="1"/>
    <s v="TT700PAM2201"/>
    <s v="Maintenance Framework"/>
    <n v="1945806"/>
    <s v="Segraves, Scott"/>
    <s v="ECS Pipeline Integrity"/>
    <s v="6. Operational"/>
    <s v="Defined"/>
    <s v="Pipeline Digs"/>
    <n v="257969"/>
    <n v="10000"/>
    <n v="0"/>
    <n v="267969.26"/>
    <n v="206884"/>
    <n v="61085"/>
    <s v="Red"/>
    <m/>
    <m/>
    <m/>
    <n v="267969"/>
    <m/>
    <m/>
    <n v="44000"/>
    <n v="507000"/>
    <m/>
    <n v="551000"/>
    <s v="Full"/>
    <n v="551000"/>
    <n v="502344"/>
    <n v="10000"/>
    <n v="512344"/>
    <s v="No"/>
    <s v="Green"/>
    <d v="2022-03-01T00:00:00"/>
    <d v="2022-02-03T00:00:00"/>
    <d v="2022-02-03T00:00:00"/>
    <d v="2022-07-01T00:00:00"/>
    <d v="2022-12-31T00:00:00"/>
    <m/>
    <m/>
    <n v="50648.51"/>
    <n v="101210.81"/>
    <n v="40024.9"/>
    <n v="22067.75"/>
    <n v="44017.29"/>
    <n v="7000"/>
    <n v="7000"/>
    <n v="37017"/>
    <s v="Red"/>
    <m/>
    <x v="0"/>
    <n v="10000"/>
    <m/>
    <m/>
    <m/>
    <m/>
    <m/>
    <m/>
    <n v="0"/>
    <s v="6/2/2023 - SAS - Overspend for May 2023 caused by punchlist work at Beaver Grade that was not forecasted.  _x000d__x000a__x000d__x000a_5/10/2023 - SAS - Overspend for April 2023 caused mostly by missed forecasts for SafeRack platform for Beaver Grade.  _x000d__x000a__x000d__x000a_3/2/2023 - SAS - Overspend for February 2023 caused by missed forecast for trap modifications at Beaver Grade Road._x000d__x000a__x000d__x000a_2/3/2023 - SAS - Contractor invoicing for rental equipment and expenses billed in January 2023 resulted in a slight overage.  _x000d__x000a__x000d__x000a_1/5/2023 - SAS - Contractor invoicing was much lower than their estimate.  Full project scope was completed in December 2022 and all invoicing has been submitted.  This resulted in an underspend for December.  _x000d__x000a__x000d__x000a_12/5/2022 SAS - ROW issues did not allow construction to begin in November 2022 resulting in an underspend for that month.  _x000d__x000a__x000d__x000a_11/2/2022 NAV- Right of Way delays due to lack of access to the site, project has not started but should be complete by year end._x000d__x000a__x000d__x000a_9/9/2022 NAV- Redhorse started work early, accrued dollars for work compete causing the variance. Permitting issues caused project to be pushed to october, forecast adjusted accordingly._x000d__x000a__x000d__x000a_8/5/2022 NV- Work to be completed in July delayed due to permitting. NV_x000d__x000a__x000d__x000a__x000d__x000a_7/12/2022- In planning stage, outage planned for August. NV_x000d__x000a__x000d__x000a__x000d__x000a_3/4/2022 - The scope of this project is being evaluated to include any B Sleeves that may need to be cutout in the purge section."/>
    <d v="2023-06-02T00:00:00"/>
    <s v="Williams, Nikole"/>
    <m/>
    <s v="West"/>
    <s v="Pipelines and Terminals"/>
    <s v="Integrity"/>
    <m/>
    <s v="Coraopolis"/>
    <s v="TT700PA - TIOGA TANKS TO PITTS AIRPORT"/>
    <m/>
    <n v="191884"/>
    <n v="76085"/>
    <m/>
    <m/>
    <n v="244374"/>
    <m/>
    <s v="Bartal, Nick"/>
    <s v="Bartal, Nick"/>
    <m/>
    <m/>
    <n v="1"/>
    <n v="40719"/>
    <m/>
    <s v="Administrator, System"/>
    <s v="Independent"/>
    <s v="Aqua"/>
    <d v="2021-07-23T00:00:00"/>
  </r>
  <r>
    <s v="CR720LSEP784300 Black Log Valley Road Washout Remediation"/>
    <s v="Item"/>
    <s v="Open"/>
    <x v="1"/>
    <s v="CR720LSM2301"/>
    <s v="Project Framework"/>
    <n v="2133739"/>
    <s v="Taylor, Ryan"/>
    <s v="ECS Pipeline Integrity"/>
    <s v="2. Pending AFE"/>
    <m/>
    <s v="Exposure Remediation"/>
    <m/>
    <n v="70000"/>
    <m/>
    <n v="70000"/>
    <m/>
    <n v="70000"/>
    <s v="Red"/>
    <m/>
    <m/>
    <m/>
    <n v="70000"/>
    <m/>
    <m/>
    <m/>
    <m/>
    <m/>
    <m/>
    <s v="Interim"/>
    <m/>
    <m/>
    <n v="70000"/>
    <n v="70000"/>
    <s v="No"/>
    <s v="Green"/>
    <d v="2023-07-01T00:00:00"/>
    <m/>
    <m/>
    <m/>
    <d v="2023-09-30T00:00:00"/>
    <m/>
    <m/>
    <m/>
    <m/>
    <m/>
    <m/>
    <m/>
    <m/>
    <m/>
    <m/>
    <m/>
    <m/>
    <x v="0"/>
    <m/>
    <n v="70000"/>
    <m/>
    <m/>
    <m/>
    <m/>
    <m/>
    <m/>
    <m/>
    <m/>
    <m/>
    <m/>
    <s v="West"/>
    <s v="Pipelines and Terminals"/>
    <s v="Integrity"/>
    <m/>
    <s v="Mechanicsburg"/>
    <s v="CR720LS - CARLISLE TO SHIELD'S PUMP STA"/>
    <m/>
    <m/>
    <n v="0"/>
    <n v="70000"/>
    <m/>
    <m/>
    <m/>
    <s v="Hurley, Brian"/>
    <s v="Bartal, Nick"/>
    <m/>
    <m/>
    <n v="1"/>
    <n v="47220"/>
    <m/>
    <s v="Hurley, Brian"/>
    <s v="Independent"/>
    <s v="Aqua"/>
    <d v="2023-06-01T00:00:00"/>
  </r>
  <r>
    <s v="CR720LSEP784300 Black Log Valley Road Washout/Subsidence Remediation"/>
    <s v="Item"/>
    <s v="Open"/>
    <x v="0"/>
    <s v="CR720LSE2302"/>
    <s v="Maintenance Framework"/>
    <n v="2123462"/>
    <s v="Taylor, Ryan"/>
    <s v="ECS Pipeline Integrity"/>
    <s v="8. Canceled"/>
    <s v="Drawdown"/>
    <s v="Exposed Pipe Evaluation &amp; Remediation"/>
    <m/>
    <n v="60000"/>
    <m/>
    <n v="60000"/>
    <m/>
    <n v="60000"/>
    <s v="Red"/>
    <m/>
    <m/>
    <m/>
    <n v="60000"/>
    <m/>
    <m/>
    <n v="60000"/>
    <m/>
    <m/>
    <n v="60000"/>
    <s v="Full"/>
    <n v="60000"/>
    <m/>
    <n v="60000"/>
    <n v="60000"/>
    <s v="No"/>
    <s v="Green"/>
    <d v="2023-07-01T00:00:00"/>
    <d v="2023-05-19T00:00:00"/>
    <d v="2023-05-19T00:00:00"/>
    <d v="2023-08-31T00:00:00"/>
    <d v="2023-08-31T00:00:00"/>
    <m/>
    <m/>
    <m/>
    <m/>
    <m/>
    <m/>
    <m/>
    <m/>
    <m/>
    <m/>
    <m/>
    <m/>
    <x v="0"/>
    <n v="20000"/>
    <n v="40000"/>
    <m/>
    <m/>
    <m/>
    <m/>
    <m/>
    <m/>
    <m/>
    <m/>
    <s v="Williams, Nikole"/>
    <m/>
    <s v="East"/>
    <s v="Pipelines and Terminals"/>
    <s v="Pipeline Integrity"/>
    <m/>
    <s v="Mechanicsburg"/>
    <s v="CR720LS - CARLISLE TO SHIELD'S PUMP STA"/>
    <m/>
    <m/>
    <n v="20000"/>
    <n v="40000"/>
    <m/>
    <m/>
    <m/>
    <s v="Hurley, Brian"/>
    <s v="Bartal, Nick"/>
    <s v="N/A"/>
    <m/>
    <n v="1"/>
    <n v="47094"/>
    <m/>
    <s v="Hurley, Brian"/>
    <s v="JDE Child"/>
    <s v="Burnt Orange"/>
    <d v="2023-05-17T00:00:00"/>
  </r>
  <r>
    <s v="CS165XXEP753902 Exposure Remediation"/>
    <s v="Item"/>
    <s v="Open"/>
    <x v="1"/>
    <s v="CS165XXM2201"/>
    <s v="Project Framework"/>
    <n v="1955007"/>
    <s v="Bevevino, Jared"/>
    <s v="ECS Pipeline Integrity"/>
    <s v="6. Operational"/>
    <s v="Defined"/>
    <s v="Exposure Remediation"/>
    <n v="110"/>
    <m/>
    <m/>
    <n v="110.35"/>
    <n v="110"/>
    <n v="0"/>
    <s v="Green"/>
    <m/>
    <m/>
    <m/>
    <n v="110"/>
    <m/>
    <m/>
    <n v="65000"/>
    <n v="203000"/>
    <m/>
    <n v="268000"/>
    <s v="Full"/>
    <n v="268000"/>
    <n v="199358"/>
    <m/>
    <n v="199358"/>
    <s v="No"/>
    <s v="Green"/>
    <d v="2022-03-01T00:00:00"/>
    <d v="2022-03-03T00:00:00"/>
    <d v="2022-03-03T00:00:00"/>
    <d v="2022-10-01T00:00:00"/>
    <d v="2022-12-31T00:00:00"/>
    <m/>
    <m/>
    <n v="110.35"/>
    <m/>
    <m/>
    <m/>
    <m/>
    <m/>
    <m/>
    <m/>
    <m/>
    <m/>
    <x v="0"/>
    <m/>
    <m/>
    <m/>
    <m/>
    <m/>
    <m/>
    <m/>
    <m/>
    <s v="8/9/22 NAV- Forecast adjusted as start date for August. 06-08-2022 Construction forecast moved back to September based on Permitting timeframe."/>
    <d v="2022-08-09T00:00:00"/>
    <s v="Williams, Nikole"/>
    <m/>
    <s v="West"/>
    <s v="Pipelines and Terminals"/>
    <s v="Integrity"/>
    <m/>
    <s v="St. Louis"/>
    <s v="CS - CASEY STATION"/>
    <m/>
    <n v="110"/>
    <n v="0"/>
    <m/>
    <m/>
    <n v="199248"/>
    <m/>
    <s v="Hurley, Brian"/>
    <s v="Hoekstra, Matt"/>
    <m/>
    <m/>
    <n v="1"/>
    <n v="41168"/>
    <m/>
    <s v="Administrator, System"/>
    <s v="Independent"/>
    <s v="Aqua"/>
    <d v="2021-08-09T00:00:00"/>
  </r>
  <r>
    <s v="CS165XXEP758064 Exposure Remediation"/>
    <s v="Item"/>
    <s v="Open"/>
    <x v="1"/>
    <s v="CS165XXM2202"/>
    <s v="Project Framework"/>
    <n v="1954856"/>
    <s v="Bevevino, Jared"/>
    <s v="ECS Pipeline Integrity"/>
    <s v="6. Operational"/>
    <s v="Defined"/>
    <s v="Exposure Remediation"/>
    <n v="199"/>
    <m/>
    <m/>
    <n v="199.12"/>
    <n v="199"/>
    <n v="0"/>
    <s v="Green"/>
    <m/>
    <m/>
    <m/>
    <n v="199"/>
    <m/>
    <m/>
    <n v="60000"/>
    <n v="131000"/>
    <m/>
    <n v="191000"/>
    <s v="Full"/>
    <n v="191000"/>
    <n v="133564"/>
    <m/>
    <n v="133564"/>
    <s v="No"/>
    <s v="Green"/>
    <d v="2022-03-01T00:00:00"/>
    <d v="2022-03-02T00:00:00"/>
    <d v="2022-03-02T00:00:00"/>
    <d v="2022-10-01T00:00:00"/>
    <d v="2022-12-31T00:00:00"/>
    <m/>
    <m/>
    <n v="199.12"/>
    <m/>
    <m/>
    <m/>
    <m/>
    <m/>
    <m/>
    <m/>
    <m/>
    <m/>
    <x v="0"/>
    <m/>
    <m/>
    <m/>
    <m/>
    <m/>
    <m/>
    <m/>
    <m/>
    <s v="09-08-2022- Project completed in August. Was originall y scheduled for September._x000d__x000a__x000d__x000a__x000d__x000a_8/9/22 NAV- forecast adjusted based on schedule change to start in August. 07-19-2022- Moved forecast from L701 Dresserville Creek Exposure project to this project."/>
    <d v="2022-09-08T00:00:00"/>
    <s v="Williams, Nikole"/>
    <m/>
    <s v="West"/>
    <s v="Pipelines and Terminals"/>
    <s v="Integrity"/>
    <m/>
    <s v="St. Louis"/>
    <s v="CS - CASEY STATION"/>
    <m/>
    <n v="199"/>
    <n v="0"/>
    <m/>
    <m/>
    <n v="133365"/>
    <m/>
    <s v="Hurley, Brian"/>
    <s v="Shook, Mark B."/>
    <m/>
    <m/>
    <n v="1"/>
    <n v="41167"/>
    <m/>
    <s v="Administrator, System"/>
    <s v="Independent"/>
    <s v="Aqua"/>
    <d v="2021-08-09T00:00:00"/>
  </r>
  <r>
    <s v="CSX EW913RW Relocation"/>
    <s v="Item"/>
    <s v="Open"/>
    <x v="1"/>
    <s v="EW913RWM2303"/>
    <s v="Project Framework"/>
    <n v="2111937"/>
    <s v="Segraves, Scott"/>
    <s v="ECS Pipeline Integrity"/>
    <s v="2. Pending AFE"/>
    <s v="Drawdown"/>
    <s v="Pipeline Replacements"/>
    <n v="18541"/>
    <n v="29001"/>
    <m/>
    <n v="47542.36"/>
    <m/>
    <n v="47542"/>
    <s v="Red"/>
    <m/>
    <m/>
    <m/>
    <n v="47542"/>
    <m/>
    <m/>
    <m/>
    <m/>
    <m/>
    <m/>
    <s v="Interim"/>
    <m/>
    <n v="18541"/>
    <n v="29001"/>
    <n v="47542"/>
    <s v="No"/>
    <s v="Green"/>
    <d v="2023-05-01T00:00:00"/>
    <m/>
    <m/>
    <m/>
    <d v="1900-12-31T00:00:00"/>
    <m/>
    <m/>
    <m/>
    <m/>
    <m/>
    <m/>
    <n v="18541.36"/>
    <n v="20000"/>
    <n v="20000"/>
    <n v="-1459"/>
    <s v="Yellow"/>
    <m/>
    <x v="0"/>
    <n v="15000"/>
    <n v="10000"/>
    <n v="4000"/>
    <m/>
    <m/>
    <m/>
    <n v="1"/>
    <m/>
    <m/>
    <m/>
    <s v="Williams, Nikole"/>
    <m/>
    <s v="East"/>
    <s v="Pipelines and Terminals"/>
    <s v="Integrity"/>
    <m/>
    <m/>
    <m/>
    <m/>
    <m/>
    <n v="33541"/>
    <n v="14000"/>
    <n v="1"/>
    <m/>
    <m/>
    <s v="Oldham, David"/>
    <s v="Boone, David G."/>
    <m/>
    <m/>
    <n v="1"/>
    <n v="46962"/>
    <m/>
    <s v="Meitzler, Antoinette"/>
    <s v="Independent"/>
    <s v="Aqua"/>
    <d v="2023-04-19T00:00:00"/>
  </r>
  <r>
    <s v="Detroit Station 300# Upgrades 2022"/>
    <s v="Item"/>
    <s v="Open"/>
    <x v="1"/>
    <s v="WD00000M2201"/>
    <s v="Project Framework"/>
    <n v="1946828"/>
    <s v="Oldham, David"/>
    <s v="ECS Pipeline Integrity"/>
    <s v="6. Operational"/>
    <s v="Defined"/>
    <s v="Transient/Surge Mitigation"/>
    <n v="61130"/>
    <n v="11000"/>
    <m/>
    <n v="72129.600000000006"/>
    <n v="55303"/>
    <n v="16827"/>
    <s v="Red"/>
    <m/>
    <m/>
    <m/>
    <n v="72130"/>
    <m/>
    <m/>
    <n v="425000"/>
    <n v="1714000"/>
    <m/>
    <n v="2139000"/>
    <s v="Full"/>
    <n v="2139000"/>
    <n v="1838094"/>
    <n v="11000"/>
    <n v="1849094"/>
    <s v="No"/>
    <s v="Green"/>
    <d v="2022-02-01T00:00:00"/>
    <d v="2022-02-13T00:00:00"/>
    <d v="2022-02-13T00:00:00"/>
    <d v="2021-12-31T00:00:00"/>
    <d v="2022-10-27T00:00:00"/>
    <m/>
    <m/>
    <n v="22092.68"/>
    <n v="5292.11"/>
    <n v="20418.09"/>
    <n v="11839.92"/>
    <n v="1486.8"/>
    <m/>
    <m/>
    <n v="1487"/>
    <s v="Red"/>
    <m/>
    <x v="0"/>
    <n v="11000"/>
    <m/>
    <m/>
    <m/>
    <m/>
    <m/>
    <m/>
    <m/>
    <s v="4/10/23 - dwo: Variance from close out engineering, PM, and disposal costs._x000d__x000a_1/10/23 - dwo: Variance caused by $32k reclass from WD999A2M1701._x000d__x000a_12/5/22: dwo - November burn lower due to managing construction additional scope with scope reductions. Requires $15k of charges to be reclass'd from WD999A2M1701._x000d__x000a_11/8/2022: dwo - October burn was lower due to coordination with Marathon maintenance personnel to handle mechanical isolation with refinery._x000d__x000a_9/6/2022: dwo - Variance caused from fabrication start date adjustment._x000d__x000a_7/29/22: dwo - $183k in valves arrived early causing positive variance in July. small volume prover ($106k) also arrived._x000d__x000a_7/1/22: dwo - small volume prover did not ship ($106k). Scheduled to ship in July_x000d__x000a_6/9/2022 - Materials arriving earlier than expected. Costs pulled forward from Q3. DC_x000d__x000a_6/6/22: dwo - Bid event scheduled for June. Valve PO issued with partial delivery in June._x000d__x000a_5/9/22: dwo - Construction bid event planned for May to finalize pricing. _x000d__x000a_4/13/22 - Sourcing of materials higher than expected initially. Final bid costs and full AFE expected in May. DC_x000d__x000a_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
    <d v="2023-04-10T00:00:00"/>
    <s v="Williams, Nikole"/>
    <m/>
    <s v="West"/>
    <s v="Pipelines and Terminals"/>
    <s v="Operating Infrastructure"/>
    <m/>
    <s v="Wayne Pipeline"/>
    <s v="WD - DETROIT STATION"/>
    <m/>
    <n v="47803"/>
    <n v="24327"/>
    <m/>
    <m/>
    <n v="1776964"/>
    <m/>
    <s v="DiPillo, Evan"/>
    <s v="Guenther, Steve"/>
    <m/>
    <m/>
    <n v="1"/>
    <n v="42023"/>
    <m/>
    <s v="Clark, David"/>
    <s v="Independent"/>
    <s v="Aqua"/>
    <d v="2021-08-31T00:00:00"/>
  </r>
  <r>
    <s v="DJ316LREP6149 Exposure Remediation"/>
    <s v="Item"/>
    <s v="Open"/>
    <x v="1"/>
    <s v="LR316BDM2301"/>
    <s v="Project Framework"/>
    <n v="2075767"/>
    <s v="Bevevino, Jared"/>
    <s v="ECS Pipeline Integrity"/>
    <s v="3. Active"/>
    <s v="Defined"/>
    <s v="Exposure Remediation"/>
    <n v="20529"/>
    <n v="215000"/>
    <m/>
    <n v="235528.75"/>
    <n v="225000"/>
    <n v="10529"/>
    <s v="Yellow"/>
    <n v="250000"/>
    <m/>
    <n v="250000"/>
    <n v="-14471"/>
    <m/>
    <m/>
    <n v="119875"/>
    <m/>
    <m/>
    <n v="119875"/>
    <s v="Phase"/>
    <n v="119875"/>
    <n v="20529"/>
    <n v="215000"/>
    <n v="235529"/>
    <s v="No"/>
    <s v="Green"/>
    <d v="2023-04-01T00:00:00"/>
    <d v="2023-01-18T00:00:00"/>
    <d v="2023-01-18T00:00:00"/>
    <d v="2023-09-01T00:00:00"/>
    <d v="2023-12-31T00:00:00"/>
    <m/>
    <m/>
    <m/>
    <m/>
    <m/>
    <n v="15000"/>
    <n v="5528.75"/>
    <n v="10000"/>
    <n v="10000"/>
    <n v="-4471"/>
    <s v="Red"/>
    <m/>
    <x v="0"/>
    <n v="5000"/>
    <n v="5000"/>
    <m/>
    <n v="205000"/>
    <m/>
    <m/>
    <n v="0"/>
    <m/>
    <m/>
    <m/>
    <s v="Williams, Nikole"/>
    <m/>
    <s v="West"/>
    <s v="Pipelines and Terminals"/>
    <s v="Integrity"/>
    <m/>
    <s v="Mantua"/>
    <s v="LR316BD - LORAIN CO TO BRADLEY RD."/>
    <m/>
    <m/>
    <n v="25529"/>
    <n v="210000"/>
    <n v="0"/>
    <m/>
    <m/>
    <s v="Hurley, Brian"/>
    <s v="Shook, Mark B."/>
    <m/>
    <m/>
    <n v="1"/>
    <n v="44562"/>
    <m/>
    <s v="Guest, ProSight"/>
    <s v="Independent"/>
    <s v="Aqua"/>
    <d v="2022-08-11T00:00:00"/>
  </r>
  <r>
    <s v="DJ802ZR Spans-Exposures Capital Upgrades Engineering"/>
    <s v="Item"/>
    <s v="Open"/>
    <x v="1"/>
    <s v="DJ802ZRM2201"/>
    <s v="Project Framework"/>
    <s v="1946865, 1946866"/>
    <s v="Taylor, Ryan"/>
    <s v="ECS Pipeline Integrity"/>
    <s v="6. Operational"/>
    <s v="Emergent"/>
    <s v="Exposure Remediation"/>
    <n v="319"/>
    <m/>
    <m/>
    <n v="319.35000000000002"/>
    <n v="319"/>
    <n v="0"/>
    <s v="Green"/>
    <m/>
    <m/>
    <m/>
    <n v="319"/>
    <m/>
    <m/>
    <n v="143000"/>
    <m/>
    <m/>
    <n v="143000"/>
    <s v="Full"/>
    <n v="143000"/>
    <n v="9473"/>
    <m/>
    <n v="9473"/>
    <s v="No"/>
    <s v="Green"/>
    <d v="2022-02-01T00:00:00"/>
    <d v="2022-02-15T00:00:00"/>
    <d v="2022-02-15T00:00:00"/>
    <d v="2022-04-01T00:00:00"/>
    <d v="2022-12-31T00:00:00"/>
    <m/>
    <m/>
    <n v="319.35000000000002"/>
    <m/>
    <m/>
    <m/>
    <m/>
    <m/>
    <m/>
    <m/>
    <m/>
    <m/>
    <x v="0"/>
    <m/>
    <m/>
    <m/>
    <m/>
    <m/>
    <m/>
    <m/>
    <m/>
    <s v="1/10/23 NV- Final assessment charges hit"/>
    <d v="2023-01-10T00:00:00"/>
    <s v="Williams, Nikole"/>
    <m/>
    <s v="East"/>
    <s v="Pipelines and Terminals"/>
    <s v="Integrity"/>
    <m/>
    <s v="Auburn Pipeline"/>
    <s v="DJ802ZR - DEWITT JCT TO VERONA"/>
    <m/>
    <n v="319"/>
    <n v="0"/>
    <m/>
    <m/>
    <n v="9154"/>
    <m/>
    <s v="Hurley, Brian"/>
    <s v="Guenther, Steve"/>
    <m/>
    <m/>
    <n v="1"/>
    <n v="42925"/>
    <m/>
    <s v="Meitzler, Antoinette"/>
    <s v="Independent"/>
    <s v="Aqua"/>
    <d v="2022-02-11T00:00:00"/>
  </r>
  <r>
    <s v="DN999A1 - 2021  Pressure Test and Go-No Go ILI"/>
    <s v="Item"/>
    <s v="Open"/>
    <x v="0"/>
    <s v="DN999A1E2101"/>
    <s v="Exempt"/>
    <n v="1784260"/>
    <s v="Kosior, Albert"/>
    <s v="ECS Pipeline Integrity"/>
    <s v="6. Operational"/>
    <s v="Defined"/>
    <s v="Assessments"/>
    <n v="12"/>
    <m/>
    <m/>
    <n v="11.67"/>
    <n v="12"/>
    <n v="0"/>
    <s v="Green"/>
    <m/>
    <m/>
    <m/>
    <n v="12"/>
    <m/>
    <m/>
    <n v="96000"/>
    <m/>
    <m/>
    <n v="96000"/>
    <s v="Full"/>
    <n v="96000"/>
    <n v="59743"/>
    <m/>
    <n v="59743"/>
    <s v="No"/>
    <s v="Green"/>
    <d v="2021-10-01T00:00:00"/>
    <d v="2020-12-29T00:00:00"/>
    <d v="2020-12-29T00:00:00"/>
    <d v="2021-12-31T00:00:00"/>
    <d v="2021-11-01T00:00:00"/>
    <m/>
    <m/>
    <m/>
    <n v="11.67"/>
    <m/>
    <m/>
    <m/>
    <m/>
    <m/>
    <m/>
    <m/>
    <m/>
    <x v="0"/>
    <m/>
    <m/>
    <m/>
    <m/>
    <m/>
    <m/>
    <m/>
    <m/>
    <s v="1-4-22 Working closeout._x000d__x000a__x000d__x000a_12-2-21 Working closeout_x000d__x000a__x000d__x000a_11-1-21 The hydrotest and ILI tool run was completed in October._x000d__x000a__x000d__x000a_10-4-21 Planning meetings are being held with stakeholders and we will be able to run the Go/No Go tool.  Working to schedule outage for week of 10/25._x000d__x000a__x000d__x000a_9-2-21 Working on plan development._x000d__x000a__x000d__x000a_8-2-21 Planning_x000d__x000a__x000d__x000a_7-1-21 In planning phase_x000d__x000a_6-1-21 In planning phase_x000d__x000a_5-6-21 In planning phase_x000d__x000a_4-5-21 In planning phase_x000d__x000a_3-3-21 In planning phase_x000d__x000a_2-5-21 Project in development._x000d__x000a_1-8-21 Developing project."/>
    <d v="2022-01-04T00:00:00"/>
    <s v="Hill, Elizabeth"/>
    <m/>
    <s v="West"/>
    <s v="Pipelines and Terminals"/>
    <s v="Pipeline Integrity"/>
    <m/>
    <s v="Argo"/>
    <s v="DN - DES PLAINES TERMINAL"/>
    <m/>
    <n v="12"/>
    <n v="0"/>
    <m/>
    <m/>
    <n v="3964"/>
    <m/>
    <s v="Bartal, Nick"/>
    <s v="Bassani, Joel D."/>
    <m/>
    <m/>
    <n v="1"/>
    <n v="37009"/>
    <m/>
    <s v="Administrator, System"/>
    <s v="JDE Child"/>
    <s v="Burnt Orange"/>
    <d v="2020-07-13T00:00:00"/>
  </r>
  <r>
    <s v="DN999A2 - 2021 Pressure Test and Go-No Go ILI"/>
    <s v="Item"/>
    <s v="Open"/>
    <x v="0"/>
    <s v="DN999A2E2101"/>
    <s v="Exempt"/>
    <n v="1784261"/>
    <s v="Kosior, Albert"/>
    <s v="ECS Pipeline Integrity"/>
    <s v="6. Operational"/>
    <s v="Defined"/>
    <s v="Assessments"/>
    <n v="12"/>
    <m/>
    <m/>
    <n v="11.67"/>
    <n v="12"/>
    <n v="0"/>
    <s v="Green"/>
    <m/>
    <m/>
    <m/>
    <n v="12"/>
    <m/>
    <m/>
    <n v="96000"/>
    <m/>
    <m/>
    <n v="96000"/>
    <s v="Full"/>
    <n v="96000"/>
    <n v="55457"/>
    <m/>
    <n v="55457"/>
    <s v="No"/>
    <s v="Green"/>
    <d v="2021-11-01T00:00:00"/>
    <d v="2020-12-29T00:00:00"/>
    <d v="2020-12-29T00:00:00"/>
    <d v="2021-12-31T00:00:00"/>
    <d v="2021-12-01T00:00:00"/>
    <m/>
    <m/>
    <m/>
    <n v="11.67"/>
    <m/>
    <m/>
    <m/>
    <m/>
    <m/>
    <m/>
    <m/>
    <m/>
    <x v="0"/>
    <m/>
    <m/>
    <m/>
    <m/>
    <m/>
    <m/>
    <m/>
    <m/>
    <s v="1-4-22 Working closeout._x000d__x000a__x000d__x000a_12-2-21 Hydrotest was performed the first part of the month along with the tool run. All completed successfully._x000d__x000a__x000d__x000a_11-1-21 Work is schedule for the first part of November._x000d__x000a__x000d__x000a_10-4-21 Working with team to develop plan, will be able to run the Go/No Go tool.  Requesting outage for week of 11/1._x000d__x000a__x000d__x000a_9-2-21 Working on plan development._x000d__x000a__x000d__x000a_8-2-21 Planning_x000d__x000a__x000d__x000a_7-1-21 In planning phase_x000d__x000a__x000d__x000a_6-1-21 In planning phase_x000d__x000a_5-6-21 In planning phase_x000d__x000a_4-5-21 In planning phase_x000d__x000a_3-3-21 In planning phase_x000d__x000a_2-5-21 Project in development._x000d__x000a_1-8-21 Developing project"/>
    <d v="2022-01-04T00:00:00"/>
    <s v="Hill, Elizabeth"/>
    <m/>
    <s v="West"/>
    <s v="Pipelines and Terminals"/>
    <s v="Pipeline Integrity"/>
    <m/>
    <s v="Argo"/>
    <s v="DN - DES PLAINES TERMINAL"/>
    <m/>
    <n v="12"/>
    <n v="0"/>
    <m/>
    <m/>
    <n v="-3000"/>
    <m/>
    <s v="Bartal, Nick"/>
    <s v="Bassani, Joel D."/>
    <m/>
    <m/>
    <n v="1"/>
    <n v="37010"/>
    <m/>
    <s v="Administrator, System"/>
    <s v="JDE Child"/>
    <s v="Burnt Orange"/>
    <d v="2020-07-13T00:00:00"/>
  </r>
  <r>
    <s v="DS302CG - Cutouts 2023"/>
    <s v="Item"/>
    <s v="Open"/>
    <x v="1"/>
    <s v="DS302CGM2301"/>
    <s v="Project Framework"/>
    <m/>
    <s v="Melcer, Paul"/>
    <s v="ECS Pipeline Integrity"/>
    <s v="2. Pending AFE"/>
    <s v="Defined"/>
    <s v="Pipeline Digs"/>
    <m/>
    <n v="600000"/>
    <m/>
    <n v="600000"/>
    <m/>
    <n v="600000"/>
    <s v="Red"/>
    <m/>
    <m/>
    <m/>
    <n v="600000"/>
    <m/>
    <m/>
    <n v="109615"/>
    <m/>
    <m/>
    <m/>
    <s v="Phase"/>
    <n v="109615"/>
    <m/>
    <n v="1200000"/>
    <n v="1200000"/>
    <s v="No"/>
    <s v="Green"/>
    <d v="2023-07-01T00:00:00"/>
    <m/>
    <m/>
    <d v="2023-08-30T00:00:00"/>
    <d v="2023-09-29T00:00:00"/>
    <m/>
    <m/>
    <m/>
    <m/>
    <m/>
    <m/>
    <m/>
    <m/>
    <m/>
    <m/>
    <m/>
    <m/>
    <x v="0"/>
    <m/>
    <n v="100000"/>
    <n v="350000"/>
    <n v="150000"/>
    <m/>
    <m/>
    <m/>
    <m/>
    <s v="5/17/23 Compiling final cutout list. F-0023387 &amp; F-0015980 risk ranked to be executed in 2023. F-0034236 will be a cutout and new pull through in casing. Working with asset team to finalize purges to set schedule for cutouts."/>
    <d v="2023-05-17T00:00:00"/>
    <s v="Williams, Nikole"/>
    <m/>
    <s v="West"/>
    <s v="Pipelines and Terminals"/>
    <s v="Integrity"/>
    <m/>
    <s v="Toledo"/>
    <s v="DS302CG - TOLEDO TO CYGNET 10IN SOUTH"/>
    <m/>
    <m/>
    <n v="0"/>
    <n v="600000"/>
    <m/>
    <m/>
    <n v="600000"/>
    <s v="Bartal, Nick"/>
    <s v="Bartal, Nick"/>
    <m/>
    <m/>
    <n v="1"/>
    <n v="47065"/>
    <m/>
    <s v="Melcer, Paul"/>
    <s v="Independent"/>
    <s v="Aqua"/>
    <d v="2023-05-15T00:00:00"/>
  </r>
  <r>
    <s v="Engineering Leak Detection 2021"/>
    <s v="Item"/>
    <s v="Open"/>
    <x v="1"/>
    <s v="1348262M2101"/>
    <s v="Exempt"/>
    <n v="1847210"/>
    <s v="Yezik, James"/>
    <s v="ECS Pipeline Integrity"/>
    <s v="3. Active"/>
    <s v="Defined"/>
    <s v="Leak Detection"/>
    <n v="638628"/>
    <m/>
    <m/>
    <n v="638627.53"/>
    <n v="486807"/>
    <n v="151820"/>
    <s v="Red"/>
    <n v="500000"/>
    <m/>
    <n v="500000"/>
    <n v="138628"/>
    <m/>
    <m/>
    <n v="1683000"/>
    <m/>
    <n v="802000"/>
    <n v="2485000"/>
    <s v="Supplemental"/>
    <n v="2485000"/>
    <n v="2426638"/>
    <m/>
    <n v="2426638"/>
    <s v="No"/>
    <s v="Green"/>
    <d v="2021-06-01T00:00:00"/>
    <d v="2021-05-21T00:00:00"/>
    <d v="2021-05-21T00:00:00"/>
    <d v="2024-10-01T00:00:00"/>
    <d v="2024-10-01T00:00:00"/>
    <m/>
    <m/>
    <n v="128990.99"/>
    <n v="109516.23"/>
    <n v="48299.96"/>
    <n v="112881.72"/>
    <n v="238938.63"/>
    <n v="50000"/>
    <n v="50000"/>
    <n v="188939"/>
    <s v="Red"/>
    <m/>
    <x v="6"/>
    <m/>
    <m/>
    <m/>
    <m/>
    <m/>
    <m/>
    <m/>
    <m/>
    <s v="6.12.23.DLC: Backed out last $200k from forecast for 2023...6-12-23 Additional reclass pending in rough magnitude of $500k. No supplemental necessary for this project. DC6/8/23 JY - Allied invoicing still accrued.  Need to confirm billing isn't still backlogged before removing some dollars from accruals. Only billed through 5/5/23 as of 6/8/23.5/2/23 JY - Allied invoicing still needing to be accrued.4/12/23 JY - Allied invoicing still lagging.  $53k invoiced start of April.3/3/23 JY - Invoicing from Allied not fully resolved.  Received email from Allied about putting money in specific line items.2/8/23 JY - Allied billing issues appear to be resolved after discussing with their AP group.  Invoices have not yet caught up with work performed.  Only billed through mid-December.1/6/23 JY - Created Allied CO on 12/13.  Was not signed and returned until 1/6/23. Have not received an Allied invoice since 10/31.12/8/22 JY - Waiting on Allied to issue CO to create supplemental for 2023 spends.11/3/22 NV- Engineering timing for both Allied &amp; DNV has resulted in variance.10/25/22 JY - no updates to spends.  Tracking accurately based on engineering work being performed for program by different vendors.10/4/22 JY - money accrued in September due to not being billed.  Will see spends in October as a result.9/1/22 JY - money hit July instead of August. Shifted money from September to October/November expecting spends on PPA and clamp on metering Phase 1 AFEs.8/5/22 JY - engineering has slowed down for Allied, moving money into September.7/1/22 JY - New Allied schedule showing more activity in August September, moved $75k from July to Sept.5/6/22 JY - moved $90k from October to May forecast for meter invoice and burn rate update.4/7/22 JY - moved $40k from April to October based on Allied estimate.4/4/22 JY - Adding funding for Wayne, Marcy, Vestal, and Long Island/Inwood per PM requests.  Total removed was $625k.3.11.22.DLC: Reallocated project funds into Aug-Nov for 6 CCX Projectsunlikely to complete in 2022...3/10/22 - Vendor delays causing variance.Forecast to be updated once evaluation complete. DCForecast removed for 2021Leak detection regulation requires installations completed by 2024. The overall program is being re-evaluated and now emergent type work is expected in 2021."/>
    <d v="2023-06-12T00:00:00"/>
    <s v="Williams, Nikole"/>
    <m/>
    <s v="Corporate  - Pipes and Terminals"/>
    <s v="Pipelines and Terminals"/>
    <s v="Integrity"/>
    <m/>
    <s v="Corporate"/>
    <s v="Corporate"/>
    <m/>
    <n v="286807"/>
    <n v="351820"/>
    <m/>
    <m/>
    <n v="1479290"/>
    <m/>
    <s v="Guenther, Steve"/>
    <s v="Guenther, Steve"/>
    <m/>
    <m/>
    <n v="1"/>
    <n v="38460"/>
    <m/>
    <s v="Kabaria, Erika"/>
    <s v="Independent"/>
    <s v="Aqua"/>
    <d v="2020-09-02T00:00:00"/>
  </r>
  <r>
    <s v="EU163KK - Digs from 2022 GEO+MFL ILI"/>
    <s v="Item"/>
    <s v="Open"/>
    <x v="1"/>
    <s v="EU163JUM2201"/>
    <s v="Maintenance Framework"/>
    <n v="2044485"/>
    <s v="Kosior, Albert"/>
    <s v="ECS Pipeline Integrity"/>
    <s v="6. Operational"/>
    <s v="Defined"/>
    <s v="Pipeline Digs"/>
    <n v="1103037"/>
    <n v="-964"/>
    <m/>
    <n v="1102073.3799999999"/>
    <n v="989472"/>
    <n v="112601"/>
    <s v="Red"/>
    <m/>
    <m/>
    <m/>
    <n v="1102073"/>
    <m/>
    <s v="Scheduling"/>
    <n v="1452410"/>
    <m/>
    <m/>
    <n v="1452410"/>
    <s v="Interim"/>
    <n v="1452410"/>
    <n v="1547778"/>
    <n v="-964"/>
    <n v="1546814"/>
    <s v="No"/>
    <s v="Green"/>
    <d v="2022-11-01T00:00:00"/>
    <d v="2023-02-06T00:00:00"/>
    <d v="2023-02-06T00:00:00"/>
    <d v="2023-06-30T00:00:00"/>
    <d v="2023-05-10T00:00:00"/>
    <m/>
    <m/>
    <n v="362364.26"/>
    <n v="289513.32"/>
    <n v="137594.32"/>
    <n v="279048.78999999998"/>
    <n v="34516.69"/>
    <n v="6591"/>
    <n v="6591"/>
    <n v="27926"/>
    <s v="Red"/>
    <n v="0"/>
    <x v="0"/>
    <n v="-964"/>
    <m/>
    <m/>
    <m/>
    <m/>
    <m/>
    <m/>
    <m/>
    <s v="6.1.23 - $-964 forecast in May due to MEXP Flip to EU163JUE2301 (AS)_x000d__x000a__x000d__x000a_5-11-23 Working closeout. Need to buy steel sleeve to replenish inventory.  Estimated cost is $7,000 minus $409 flip which equals $6,591._x000d__x000a__x000d__x000a_5.8.23 - $-409 forecast in May due to MEXP Flip to EU163JUE2301 (AS)_x000d__x000a__x000d__x000a_4-7-23 Completed all of the DOT immediate digs.  Integrity asked that the three remaining DOT 180-day digs not identified for completion in the Phase 1 be completed before demobing crew.  The forecasted cost reflects this additional work in April._x000d__x000a__x000d__x000a_4.6.23 - Reduced March by $91,690 due to MEXP Flip EU163JUE2301 (AS)_x000d__x000a__x000d__x000a_3-8-23 Work was not able to begin on the last immediate dig in the NSRR due to not being able to schedule flaggers through the railroad.  Dig is looking to go in March._x000d__x000a__x000d__x000a_2-13-23 Work is looking to end the end of February with the completion of the 5 immediate digs and three additional dig sites._x000d__x000a__x000d__x000a_1-10-22 Completed one DOT immediate dig and 1 BPL other, working RR dig in Feb permits have been procured_x000d__x000a__x000d__x000a__x000d__x000a_12-8-22 Work started on the 7 immediate dig features on 11/28 and one crew is working the digs._x000d__x000a__x000d__x000a_11-8-22 75 features were issued at the end of October, 5 of them being immediate digs.  One of the immediates digs is in a railroad row._x000d__x000a_ _x000d__x000a_9-29-22 The tool was trapped on 8/24/22 and any possible immediate digs would come in 30-60 days with the balance to fall into 2023.  Estimating possibility of 3 digs being issued this year with and the rest falling into next 2023._x000d__x000a__x000d__x000a_9-12-22 No change_x000d__x000a_8-9-22 No change_x000d__x000a_6/9/22 - No change_x000d__x000a_5/12-22 Tool needs to be rerun, preliminary report targeted for arrival end of September.  Final report November_x000d__x000a__x000d__x000a_5-10-22 No digs issued yet_x000d__x000a__x000d__x000a_4-7-22 No digs issued yet._x000d__x000a__x000d__x000a_3/9/22 - No change; digs not yet issued."/>
    <d v="2023-06-01T00:00:00"/>
    <s v="Hill, Elizabeth"/>
    <m/>
    <s v="West"/>
    <s v="Pipelines and Terminals"/>
    <s v="Integrity"/>
    <m/>
    <s v="Michiana"/>
    <s v="EU163JU - E CHICAGO B/G TO HAMMOND J B/G"/>
    <m/>
    <n v="789472"/>
    <n v="312601"/>
    <m/>
    <m/>
    <n v="444741"/>
    <m/>
    <s v="Bartal, Nick"/>
    <s v="Bartal, Nick"/>
    <m/>
    <m/>
    <n v="1"/>
    <n v="41009"/>
    <m/>
    <s v="Administrator, System"/>
    <s v="Independent"/>
    <s v="Aqua"/>
    <d v="2021-08-04T00:00:00"/>
  </r>
  <r>
    <s v="EU163KK - Like and Similar (Due 05-17-22)"/>
    <s v="Item"/>
    <s v="Open"/>
    <x v="1"/>
    <s v="XX163KKM2201"/>
    <s v="Maintenance Framework"/>
    <n v="1917268"/>
    <s v="Kizzire, Jerrod"/>
    <s v="ECS Pipeline Integrity"/>
    <s v="6. Operational"/>
    <s v="Defined"/>
    <s v="Pipeline Digs"/>
    <n v="-6285"/>
    <m/>
    <m/>
    <n v="-6284.86"/>
    <n v="-6285"/>
    <n v="0"/>
    <s v="Green"/>
    <m/>
    <m/>
    <m/>
    <n v="-6285"/>
    <m/>
    <m/>
    <n v="210000"/>
    <m/>
    <n v="318000"/>
    <n v="528000"/>
    <s v="Supplemental"/>
    <n v="528000"/>
    <n v="392180"/>
    <m/>
    <n v="392180"/>
    <s v="No"/>
    <s v="Green"/>
    <d v="2022-05-01T00:00:00"/>
    <d v="2022-05-03T00:00:00"/>
    <d v="2022-05-03T00:00:00"/>
    <d v="2022-05-31T00:00:00"/>
    <d v="2022-05-31T00:00:00"/>
    <m/>
    <m/>
    <m/>
    <n v="-6284.86"/>
    <m/>
    <m/>
    <m/>
    <m/>
    <m/>
    <m/>
    <m/>
    <m/>
    <x v="0"/>
    <m/>
    <m/>
    <m/>
    <m/>
    <m/>
    <m/>
    <m/>
    <m/>
    <s v="7/12/22 - Additional composite wrap and tie in work not previously included in estimate. DC_x000d__x000a_6/8/22 - dig work wrapping up in June. 3/4/2022 - This project is grouped with another dig project in the area and the schedule has pushed back."/>
    <d v="2022-07-12T00:00:00"/>
    <s v="Williams, Nikole"/>
    <m/>
    <s v="West"/>
    <s v="Pipelines and Terminals"/>
    <s v="Integrity"/>
    <m/>
    <s v="Michiana"/>
    <s v="EU163JU - E CHICAGO B/G TO HAMMOND J B/G"/>
    <m/>
    <n v="-6285"/>
    <n v="0"/>
    <m/>
    <m/>
    <n v="398465"/>
    <m/>
    <s v="Bartal, Nick"/>
    <s v="Guenther, Steve"/>
    <m/>
    <m/>
    <n v="1"/>
    <n v="42486"/>
    <m/>
    <s v="Guest, ProSight"/>
    <s v="Independent"/>
    <s v="Aqua"/>
    <d v="2021-11-22T00:00:00"/>
  </r>
  <r>
    <s v="EU163KK Cutout of B-sleeve Over Weeping Defect"/>
    <s v="Item"/>
    <s v="Open"/>
    <x v="1"/>
    <s v="XX163KKM2102"/>
    <s v="Exempt"/>
    <n v="1910828"/>
    <s v="Kosior, Albert"/>
    <s v="ECS Pipeline Integrity"/>
    <s v="6. Operational"/>
    <s v="Defined"/>
    <s v="Pipeline Digs"/>
    <n v="18105"/>
    <m/>
    <m/>
    <n v="18105"/>
    <m/>
    <n v="18105"/>
    <s v="Red"/>
    <m/>
    <m/>
    <m/>
    <n v="18105"/>
    <m/>
    <m/>
    <n v="350000"/>
    <m/>
    <m/>
    <n v="350000"/>
    <s v="Full"/>
    <n v="350000"/>
    <n v="354902"/>
    <m/>
    <n v="354902"/>
    <s v="No"/>
    <s v="Green"/>
    <d v="2021-12-01T00:00:00"/>
    <d v="2022-03-25T00:00:00"/>
    <d v="2022-03-25T00:00:00"/>
    <d v="2022-12-31T00:00:00"/>
    <d v="2022-04-07T00:00:00"/>
    <m/>
    <m/>
    <m/>
    <m/>
    <m/>
    <m/>
    <n v="18105"/>
    <m/>
    <m/>
    <n v="18105"/>
    <s v="Red"/>
    <m/>
    <x v="0"/>
    <m/>
    <m/>
    <m/>
    <m/>
    <m/>
    <m/>
    <m/>
    <m/>
    <s v="4-7-22 Working closeout, submitted Full AFE in March and it has been approved._x000d__x000a__x000d__x000a_2-2-22 Working closeout, will submit Full AFE directly._x000d__x000a__x000d__x000a_1-4-22 The work was completed in December, working closeout._x000d__x000a__x000d__x000a_12-2-21 An interim AFE was approved for $350,000, project was bid out._x000d__x000a__x000d__x000a_11-1-21 Developing the cutout plan to include two cutouts which are one mile apart.  The line will need to be purged from EU to Kankakee and the Asset Team wants to also replace a mainline valve during the outage._x000d__x000a__x000d__x000a_10-4-21 Working on plan, will include second cutout of another short B-sleeve due to installation concerns._x000d__x000a__x000d__x000a_9-2-21 Working on plan, project will include a second cutout of another short B-sleeve due to installation issues."/>
    <d v="2022-04-07T00:00:00"/>
    <s v="Hill, Elizabeth"/>
    <m/>
    <s v="West"/>
    <s v="Pipelines and Terminals"/>
    <s v="Integrity"/>
    <m/>
    <s v="Argo"/>
    <s v="XX163KK - IN S/L TO KANKAKEE"/>
    <m/>
    <m/>
    <n v="18105"/>
    <m/>
    <m/>
    <n v="-34426"/>
    <m/>
    <s v="Bartal, Nick"/>
    <s v="Bassani, Joel D."/>
    <m/>
    <m/>
    <n v="1"/>
    <n v="37374"/>
    <m/>
    <s v="Administrator, System"/>
    <s v="Independent"/>
    <s v="Aqua"/>
    <d v="2020-07-30T00:00:00"/>
  </r>
  <r>
    <s v="EW913LD - Digs from 2021 UCD ILI"/>
    <s v="Item"/>
    <s v="Open"/>
    <x v="1"/>
    <s v="EW913RWM2202"/>
    <s v="Exempt"/>
    <n v="1979771"/>
    <s v="Garcia, Francisco"/>
    <s v="ECS Pipeline Integrity"/>
    <s v="3. Active"/>
    <s v="Defined"/>
    <s v="Pipeline Digs"/>
    <n v="4048"/>
    <n v="140000"/>
    <m/>
    <n v="144048.41"/>
    <n v="140869"/>
    <n v="3179"/>
    <s v="Yellow"/>
    <m/>
    <m/>
    <m/>
    <n v="144048"/>
    <m/>
    <m/>
    <n v="200000"/>
    <m/>
    <m/>
    <n v="200000"/>
    <s v="Full"/>
    <n v="200000"/>
    <n v="65771"/>
    <n v="140000"/>
    <n v="205771"/>
    <s v="No"/>
    <s v="Green"/>
    <d v="2022-05-01T00:00:00"/>
    <d v="2022-05-06T00:00:00"/>
    <d v="2022-05-06T00:00:00"/>
    <d v="2022-12-31T00:00:00"/>
    <d v="2023-06-30T00:00:00"/>
    <m/>
    <m/>
    <n v="284.32"/>
    <n v="289.85000000000002"/>
    <n v="295.06"/>
    <n v="2740.44"/>
    <n v="438.74"/>
    <m/>
    <m/>
    <n v="439"/>
    <s v="Red"/>
    <m/>
    <x v="0"/>
    <m/>
    <n v="140000"/>
    <m/>
    <m/>
    <m/>
    <m/>
    <m/>
    <m/>
    <s v="05/01/2023 - Dig has not started yet.  Due to begin in June 2023._x000d__x000a_12/2/2022 RR permitting delay._x000d__x000a_11-2-2022 RR permitting delay._x000d__x000a_9-12-22 ROW speaking with RR to obtain permit_x000d__x000a_6/2/2022 - Reclassed $53K from BB913WM2201 (Henkel)_x000d__x000a_5/10/22 - Digs issued, released excess forecast. 4/11/22 - No change; digs not yet issued."/>
    <d v="2023-05-01T00:00:00"/>
    <s v="Walker, Carol"/>
    <m/>
    <s v="East"/>
    <s v="Pipelines and Terminals"/>
    <s v="Integrity"/>
    <m/>
    <s v="Jet Lines"/>
    <s v="EW913RW - NEW HAVEN TO MIDDLETOWN JCT"/>
    <m/>
    <n v="869"/>
    <n v="3179"/>
    <n v="140000"/>
    <m/>
    <n v="61723"/>
    <m/>
    <s v="Bartal, Nick"/>
    <s v="Bartal, Nick"/>
    <m/>
    <m/>
    <n v="1"/>
    <n v="41019"/>
    <m/>
    <s v="Administrator, System"/>
    <s v="Independent"/>
    <s v="Aqua"/>
    <d v="2021-08-04T00:00:00"/>
  </r>
  <r>
    <s v="GC415GK Shallow Pipe Remediation"/>
    <s v="Item"/>
    <s v="Open"/>
    <x v="1"/>
    <s v="GC415GKM1801"/>
    <s v="Exempt"/>
    <n v="1493813"/>
    <s v="Bevevino, Jared"/>
    <s v="ECS Pipeline Integrity"/>
    <s v="6. Operational"/>
    <s v="Defined"/>
    <s v="Shallow Pipe Remediation"/>
    <n v="-2017"/>
    <m/>
    <m/>
    <n v="-2017.34"/>
    <n v="58"/>
    <n v="-2075"/>
    <s v="Red"/>
    <m/>
    <m/>
    <m/>
    <n v="-2017"/>
    <m/>
    <m/>
    <n v="163000"/>
    <n v="149000"/>
    <m/>
    <n v="312000"/>
    <s v="Full"/>
    <n v="312000"/>
    <n v="209521"/>
    <m/>
    <n v="209521"/>
    <s v="No"/>
    <s v="Green"/>
    <d v="2022-02-01T00:00:00"/>
    <d v="2018-08-22T00:00:00"/>
    <d v="2018-08-22T00:00:00"/>
    <d v="2019-11-29T00:00:00"/>
    <d v="2022-11-18T00:00:00"/>
    <m/>
    <m/>
    <n v="-4518.08"/>
    <n v="795.6"/>
    <n v="3780"/>
    <n v="170.1"/>
    <n v="-2244.96"/>
    <m/>
    <m/>
    <n v="-2245"/>
    <s v="Red"/>
    <m/>
    <x v="0"/>
    <m/>
    <m/>
    <m/>
    <m/>
    <m/>
    <m/>
    <m/>
    <m/>
    <s v="1/10/23 NV- Golder ahead of schedule.  8/9/22 NAV- forecast adjustment for contractor schedule updates.  06/08/2022-Forecast reduced by 200k based on estimated construction costs. Still waiting on quotes._x000d__x000a__x000d__x000a__x000d__x000a_03-09-2022 Work has resumed as of 03/01/2022. Construction expected to be completedWork expected to q3_x000d__x000a__x000d__x000a__x000d__x000a_resume January 2020 as long as the project is approved in the MCAP budgeting cycle.  _x000d__x000a__x000d__x000a_Placed on hold because the project was not approved to move forward with construction during the MCAP budgeting cycle in October.  _x000d__x000a__x000d__x000a_The only work that was completed was preliminary engineering.  This work will still be usable once the project resumes."/>
    <d v="2023-01-10T00:00:00"/>
    <s v="Williams, Nikole"/>
    <m/>
    <s v="West"/>
    <s v="Pipelines and Terminals"/>
    <s v="Integrity"/>
    <s v="Integrity"/>
    <s v="Mantua"/>
    <s v="GC415GK - WAKEMAN - BRECKSVILLE-#1-E"/>
    <m/>
    <n v="58"/>
    <n v="-2075"/>
    <m/>
    <m/>
    <n v="189371"/>
    <m/>
    <s v="Hurley, Brian"/>
    <s v="Bassani, Joel D."/>
    <m/>
    <m/>
    <n v="1"/>
    <n v="30504"/>
    <m/>
    <s v="Kabaria, Erika"/>
    <s v="Independent"/>
    <s v="Aqua"/>
    <d v="2018-08-13T00:00:00"/>
  </r>
  <r>
    <s v="HD150SB - Digs from 2021 GEO+MFL ILI"/>
    <s v="Item"/>
    <s v="Open"/>
    <x v="1"/>
    <s v="HD150WHM2201"/>
    <s v="Maintenance Framework"/>
    <n v="1946282"/>
    <s v="Kosior, Albert"/>
    <s v="ECS Pipeline Integrity"/>
    <s v="6. Operational"/>
    <s v="Defined"/>
    <s v="Pipeline Digs"/>
    <n v="-291701"/>
    <m/>
    <m/>
    <n v="-291701.24"/>
    <n v="-291701"/>
    <n v="0"/>
    <s v="Green"/>
    <m/>
    <m/>
    <m/>
    <n v="-291701"/>
    <m/>
    <m/>
    <n v="725000"/>
    <m/>
    <m/>
    <n v="725000"/>
    <s v="Phase"/>
    <n v="725000"/>
    <n v="539017"/>
    <m/>
    <n v="539017"/>
    <s v="No"/>
    <s v="Green"/>
    <d v="2022-02-01T00:00:00"/>
    <d v="2022-02-08T00:00:00"/>
    <d v="2022-02-08T00:00:00"/>
    <d v="2022-04-30T00:00:00"/>
    <d v="2022-06-28T00:00:00"/>
    <m/>
    <m/>
    <m/>
    <m/>
    <n v="-291701.24"/>
    <m/>
    <m/>
    <m/>
    <m/>
    <m/>
    <m/>
    <m/>
    <x v="0"/>
    <m/>
    <m/>
    <m/>
    <m/>
    <m/>
    <m/>
    <m/>
    <m/>
    <s v="4.6.23 - Added -$179,433 to March forecast due to MEXP Flip HD150WHE2201 (AS)_x000d__x000a__x000d__x000a_3.7.23 - March forecast -$112,269 due to MEXP flip to HD150WHE2201 (AS)_x000d__x000a__x000d__x000a_7/12/22 - June variance was flip forecast erroneously being put in July instead of June. 6/28/22 - Moved project to operational (AK)_x000d__x000a__x000d__x000a_6/7/22 - Negative $276,000 forecast in June to offset L150 2022 MEXP Flips HD150WHE2201 forecast for $276,000 in June (AS)_x000d__x000a__x000d__x000a_5-9-22 Working on finding resources to complete the two additional digs in June.  The April variance id due to the additional work required on the north end of the casing after it was investigated._x000d__x000a__x000d__x000a_4-7-22 Finished the 4 dent digs in March.  An ECO was submitted for the 4 additional digs.  I have been requested to perform two more risk ranked sigs before the line is idled in June._x000d__x000a__x000d__x000a_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_x000a__x000d__x000a_2-2-22 A stage 1 AFE for $725,000 was submitted to perform 7 of the worst mloss digs.  Work to begin on 2/7/2022 with two crews."/>
    <d v="2023-04-06T00:00:00"/>
    <s v="Hill, Elizabeth"/>
    <m/>
    <s v="West"/>
    <s v="Pipelines and Terminals"/>
    <s v="Integrity"/>
    <m/>
    <s v="Michiana"/>
    <s v="HD150WH - HARTSDALE TO WHEELER"/>
    <m/>
    <n v="-291701"/>
    <n v="0"/>
    <m/>
    <m/>
    <n v="830718"/>
    <m/>
    <s v="Bartal, Nick"/>
    <s v="Bartal, Nick"/>
    <m/>
    <m/>
    <n v="1"/>
    <n v="41003"/>
    <m/>
    <s v="Administrator, System"/>
    <s v="Independent"/>
    <s v="Aqua"/>
    <d v="2021-08-04T00:00:00"/>
  </r>
  <r>
    <s v="HD156KG155HD - DIG SHEETS (7) DOT-180 + (20) BPL-Other - Due 05-11-22"/>
    <s v="Item"/>
    <s v="Open"/>
    <x v="1"/>
    <s v="HD156KGM2201"/>
    <s v="Maintenance Framework"/>
    <m/>
    <s v="Kosior, Albert"/>
    <s v="ECS Pipeline Integrity"/>
    <s v="6. Operational"/>
    <s v="Defined"/>
    <s v="Pipeline Digs"/>
    <n v="-23994"/>
    <m/>
    <m/>
    <n v="-23994.03"/>
    <n v="-24176"/>
    <n v="182"/>
    <s v="Yellow"/>
    <m/>
    <m/>
    <m/>
    <n v="-23994"/>
    <m/>
    <s v="Other"/>
    <n v="1869000"/>
    <m/>
    <m/>
    <n v="1869000"/>
    <s v="Full"/>
    <n v="1869000"/>
    <n v="1573162"/>
    <m/>
    <n v="1573162"/>
    <s v="No"/>
    <s v="Green"/>
    <d v="2022-03-01T00:00:00"/>
    <d v="2022-04-06T00:00:00"/>
    <d v="2022-04-06T00:00:00"/>
    <d v="2022-06-15T00:00:00"/>
    <d v="2022-09-12T00:00:00"/>
    <m/>
    <m/>
    <n v="11540.6"/>
    <n v="-39763.33"/>
    <n v="4046.6"/>
    <n v="182.1"/>
    <n v="0"/>
    <m/>
    <m/>
    <n v="0"/>
    <s v="Green"/>
    <n v="0"/>
    <x v="0"/>
    <m/>
    <m/>
    <m/>
    <m/>
    <m/>
    <m/>
    <m/>
    <m/>
    <s v="4.6.23 - Added -$6,381 to March forecast due to MEXP Flip HD156KGE2201 (AS)_x000d__x000a__x000d__x000a__x000d__x000a_3.7.23 - March forecast -$2,334 due to MEXP Flip to HD156KGE2201 (AS)_x000d__x000a__x000d__x000a_3.2.23 - Added -$42536 to February due to flip to HD156KGE2201 (AS)_x000d__x000a__x000d__x000a_1/6/23 - Added $17,367 to December negative forecast due to Flip to HD156KGE2201 (AS)_x000d__x000a__x000d__x000a_12/7/22 - Just received a $75k invoice from CSX for the flip dig for flagging and monitoring services.  Determining best way to process the charge._x000d__x000a__x000d__x000a_12/2/22 - December Forecast -$1,421,798 due to Flip to HD156KGE2201 (AS)_x000d__x000a__x000d__x000a__x000d__x000a_10-10-22 Awaiting final invoicing for ground water disposal.  Forecast is $19,450 - $3,512 = $15,938_x000d__x000a__x000d__x000a__x000d__x000a_10/7/22 - negative $3,512 in Oct due to reclass to HD156KGE2201 (AS)_x000d__x000a__x000d__x000a_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_x000a__x000d__x000a__x000d__x000a_9/12/22 - additional costs associated with CSX site constraints._x000d__x000a__x000d__x000a__x000d__x000a_8-9-22 Working CSX dig and are on the third engineering shoring design.  Have had delays with the redesign work and CSX approval timelines._x000d__x000a_7/12/22 - Three digs remain, one in CSXRR, one in NSRR, and one in roadway.  Additional costs due to issues at the CSX dig site and substantial charges to dispose of PCW ground water at the East Chicago Waterway Managements property digs._x000d__x000a__x000d__x000a_7/12/22 - Additional costs due to railroad permitting and 999 line cutout work. DC_x000d__x000a_6/9/22 - Three digs remain to be assessed and will be completed by the end of July.  We have gone to one crew.  Crew is currently working the HM999A4 dig._x000d__x000a__x000d__x000a_6/8/22 - Digs in process. 5/11/22 - Per Nick Bartal, digs pushed to June/July. DC_x000d__x000a__x000d__x000a_5-9-22 The 7 DOT 180-day digs have been completed and working on balance of digs._x000d__x000a__x000d__x000a_4-7-22Work began on 4/4 and will run through the middle of June.  Starting on the DOT 180-Day digs first. April variance due to delays bringing on the second crew._x000d__x000a__x000d__x000a_3-7-22 An interim AFE was submitted for the permitting and fees for the four R/R dig sites.  Looking to start the work in April. February variance dueto permitting delays._x000d__x000a__x000d__x000a_2-2-22 Working four railroad permitting issues now, will be submitting a stage 1 AFE for permitting costs directly._x000d__x000a__x000d__x000a_1-4-22 Digs are being staked currently.  There are a number of them that are within R/RROW and will require O/S for permitting."/>
    <d v="2023-04-06T00:00:00"/>
    <s v="Hill, Elizabeth"/>
    <m/>
    <s v="West"/>
    <s v="Pipelines and Terminals"/>
    <s v="Integrity"/>
    <m/>
    <s v="E. Chicago Terminals"/>
    <s v="KG155HD - LAKE GEORGE TO HARTSDALE"/>
    <m/>
    <n v="-24176"/>
    <n v="182"/>
    <m/>
    <m/>
    <n v="1597156"/>
    <m/>
    <s v="Bartal, Nick"/>
    <s v="Bartal, Nick"/>
    <m/>
    <m/>
    <n v="1"/>
    <n v="42452"/>
    <m/>
    <s v="Guest, ProSight"/>
    <s v="Independent"/>
    <s v="Aqua"/>
    <d v="2021-11-16T00:00:00"/>
  </r>
  <r>
    <s v="HD164-162EU Historic Upgrade Cutouts 2022"/>
    <s v="Item"/>
    <s v="Open"/>
    <x v="1"/>
    <s v="SG162DUM2201"/>
    <s v="Project Framework"/>
    <n v="1980984"/>
    <s v="Oldham, David"/>
    <s v="ECS Pipeline Integrity"/>
    <s v="6. Operational"/>
    <s v="Drawdown"/>
    <s v="Pipeline Digs"/>
    <n v="-7194"/>
    <m/>
    <m/>
    <n v="-7194.42"/>
    <n v="-7299"/>
    <n v="104"/>
    <s v="Yellow"/>
    <m/>
    <m/>
    <m/>
    <n v="-7194"/>
    <m/>
    <m/>
    <n v="91000"/>
    <n v="580000"/>
    <m/>
    <n v="671000"/>
    <s v="Full"/>
    <n v="671000"/>
    <n v="550972"/>
    <m/>
    <n v="550972"/>
    <s v="No"/>
    <s v="Green"/>
    <d v="2022-05-01T00:00:00"/>
    <d v="2022-05-19T00:00:00"/>
    <d v="2022-05-19T00:00:00"/>
    <d v="2022-09-15T00:00:00"/>
    <d v="2022-09-15T00:00:00"/>
    <m/>
    <m/>
    <n v="-5373.92"/>
    <n v="-4243.9799999999996"/>
    <n v="2319.12"/>
    <n v="104.36"/>
    <m/>
    <m/>
    <m/>
    <m/>
    <m/>
    <m/>
    <x v="0"/>
    <m/>
    <m/>
    <m/>
    <m/>
    <m/>
    <m/>
    <m/>
    <m/>
    <s v="12/5/2022: dwo - Work completed sooner than expected and cost savings experienced by coordinating crews between 165 cutout work._x000d__x000a_10/11/2022: dwo - Construction started in September and outage/cutouts scheduled for the week of 10/10._x000d__x000a_7/11/22: dwo - Permits submitted. Anticipate August approval and Sept construction._x000d__x000a__x000d__x000a__x000d__x000a_6/9/2022: Built forecast. Transferred $500k from CN165ZIM2202, OPPM ID: 43339"/>
    <d v="2022-12-05T00:00:00"/>
    <s v="Williams, Nikole"/>
    <m/>
    <s v="West"/>
    <s v="Pipelines and Terminals"/>
    <s v="Integrity"/>
    <m/>
    <s v="St. Louis"/>
    <s v="SG162DU - SAUGET (ESL) TO DUPO"/>
    <m/>
    <n v="-7299"/>
    <n v="104"/>
    <m/>
    <m/>
    <n v="558166"/>
    <m/>
    <s v="Bartal, Nick"/>
    <s v="Bartal, Nick"/>
    <m/>
    <m/>
    <n v="1"/>
    <n v="43716"/>
    <m/>
    <s v="Meitzler, Antoinette"/>
    <s v="Independent"/>
    <s v="Aqua"/>
    <d v="2022-05-11T00:00:00"/>
  </r>
  <r>
    <s v="IM760UG Spans-Exposures Capital Upgrade Engineering"/>
    <s v="Item"/>
    <s v="Open"/>
    <x v="1"/>
    <s v="IM760UGM2201"/>
    <s v="Project Framework"/>
    <s v="1946905, 1946906, 1946907, 1946908, 1946909, 1946910, 1946911, 1946912"/>
    <s v="Taylor, Ryan"/>
    <s v="ECS Pipeline Integrity"/>
    <s v="6. Operational"/>
    <s v="Emergent"/>
    <s v="Exposure Remediation"/>
    <n v="-42580"/>
    <m/>
    <m/>
    <n v="-42579.88"/>
    <n v="620"/>
    <n v="-43200"/>
    <s v="Red"/>
    <m/>
    <m/>
    <m/>
    <n v="-42580"/>
    <m/>
    <m/>
    <n v="997000"/>
    <m/>
    <m/>
    <n v="997000"/>
    <s v="Full"/>
    <n v="997000"/>
    <n v="74766"/>
    <m/>
    <n v="74766"/>
    <s v="No"/>
    <s v="Green"/>
    <d v="2022-02-01T00:00:00"/>
    <d v="2022-02-15T00:00:00"/>
    <d v="2022-02-15T00:00:00"/>
    <d v="2022-04-01T00:00:00"/>
    <d v="2022-12-31T00:00:00"/>
    <m/>
    <m/>
    <n v="620.12"/>
    <m/>
    <m/>
    <n v="40000"/>
    <n v="-83200"/>
    <n v="-85000"/>
    <n v="-85000"/>
    <n v="1800"/>
    <s v="Yellow"/>
    <m/>
    <x v="0"/>
    <m/>
    <m/>
    <m/>
    <m/>
    <m/>
    <m/>
    <m/>
    <m/>
    <s v="20230509 NV- Invoice hit prior to reclass being complete. Reclass to be complete in May.   3.8.22.DLC: Work completed ahead of schedule"/>
    <d v="2023-05-09T00:00:00"/>
    <s v="Williams, Nikole"/>
    <m/>
    <s v="West"/>
    <s v="Pipelines and Terminals"/>
    <s v="Integrity"/>
    <m/>
    <s v="Sugar Creek"/>
    <s v="IM760UG - MILAN STA TO SUGAR CREEK TERM"/>
    <m/>
    <n v="620"/>
    <n v="-43200"/>
    <m/>
    <m/>
    <n v="117346"/>
    <m/>
    <s v="Hurley, Brian"/>
    <s v="Guenther, Steve"/>
    <m/>
    <m/>
    <n v="1"/>
    <n v="42934"/>
    <m/>
    <s v="Meitzler, Antoinette"/>
    <s v="Independent"/>
    <s v="Aqua"/>
    <d v="2022-02-11T00:00:00"/>
  </r>
  <r>
    <s v="IM760UG_1487_1489 Shallow Pipe"/>
    <s v="Item"/>
    <s v="Candidate"/>
    <x v="1"/>
    <m/>
    <s v="Project Framework"/>
    <m/>
    <s v="Bevevino, Jared"/>
    <s v="ECS Pipeline Integrity"/>
    <s v="2. Pending AFE"/>
    <m/>
    <s v="Shallow Pipe Remediation"/>
    <m/>
    <m/>
    <m/>
    <n v="0"/>
    <m/>
    <n v="0"/>
    <s v="Green"/>
    <n v="1500000"/>
    <m/>
    <n v="1500000"/>
    <n v="-1500000"/>
    <m/>
    <m/>
    <m/>
    <m/>
    <m/>
    <m/>
    <m/>
    <m/>
    <m/>
    <m/>
    <m/>
    <s v="No"/>
    <s v="Green"/>
    <m/>
    <m/>
    <m/>
    <m/>
    <d v="2023-05-31T00:00:00"/>
    <m/>
    <m/>
    <m/>
    <m/>
    <m/>
    <m/>
    <m/>
    <m/>
    <m/>
    <m/>
    <m/>
    <m/>
    <x v="0"/>
    <m/>
    <m/>
    <m/>
    <m/>
    <m/>
    <m/>
    <m/>
    <m/>
    <s v="1/2/23 - Removed 2023 forecast and moved to AR760HH BMH."/>
    <d v="2023-01-03T00:00:00"/>
    <m/>
    <m/>
    <s v="West"/>
    <s v="Pipelines and Terminals"/>
    <s v="Operating Infrastructure"/>
    <m/>
    <s v="Sugar Creek"/>
    <s v="IM760UG - MILAN STA TO SUGAR CREEK TERM"/>
    <m/>
    <m/>
    <n v="0"/>
    <m/>
    <m/>
    <m/>
    <m/>
    <s v="Hurley, Brian"/>
    <m/>
    <m/>
    <m/>
    <n v="1"/>
    <n v="44581"/>
    <m/>
    <s v="Guest, ProSight"/>
    <s v="Independent"/>
    <s v="Aqua"/>
    <d v="2022-08-12T00:00:00"/>
  </r>
  <r>
    <s v="IM760UGEP24A Exposure Remediation"/>
    <s v="Item"/>
    <s v="Candidate"/>
    <x v="1"/>
    <m/>
    <s v="Project Framework"/>
    <m/>
    <s v="Bevevino, Jared"/>
    <s v="ECS Pipeline Integrity"/>
    <s v="2. Pending AFE"/>
    <m/>
    <s v="Exposure Remediation"/>
    <m/>
    <m/>
    <m/>
    <n v="0"/>
    <m/>
    <n v="0"/>
    <s v="Green"/>
    <n v="250000"/>
    <m/>
    <n v="250000"/>
    <n v="-250000"/>
    <m/>
    <m/>
    <m/>
    <m/>
    <m/>
    <m/>
    <m/>
    <m/>
    <m/>
    <m/>
    <m/>
    <s v="No"/>
    <s v="Green"/>
    <m/>
    <m/>
    <m/>
    <m/>
    <d v="2023-08-31T00:00:00"/>
    <m/>
    <m/>
    <m/>
    <m/>
    <m/>
    <m/>
    <m/>
    <m/>
    <m/>
    <m/>
    <m/>
    <m/>
    <x v="0"/>
    <m/>
    <m/>
    <m/>
    <m/>
    <m/>
    <m/>
    <m/>
    <m/>
    <s v="2/2/23 - MCAP project cancelled and moved to MEXP Exposure Remediation"/>
    <d v="2023-02-02T00:00:00"/>
    <m/>
    <m/>
    <s v="West"/>
    <s v="Pipelines and Terminals"/>
    <s v="Integrity"/>
    <m/>
    <s v="Sugar Creek"/>
    <s v="IM760UG - MILAN STA TO SUGAR CREEK TERM"/>
    <m/>
    <m/>
    <n v="0"/>
    <m/>
    <m/>
    <m/>
    <m/>
    <s v="Hurley, Brian"/>
    <m/>
    <m/>
    <m/>
    <n v="1"/>
    <n v="44538"/>
    <m/>
    <s v="Guest, ProSight"/>
    <s v="Independent"/>
    <m/>
    <d v="2022-08-13T00:00:00"/>
  </r>
  <r>
    <s v="IM760UGEP37 Exposure Remediation"/>
    <s v="Item"/>
    <s v="Open"/>
    <x v="1"/>
    <s v="IM760UGM2308"/>
    <s v="Project Framework"/>
    <n v="2095207"/>
    <s v="Bevevino, Jared"/>
    <s v="ECS Pipeline Integrity"/>
    <s v="4. On-Hold"/>
    <s v="Defined"/>
    <s v="Exposure Remediation"/>
    <n v="38889"/>
    <m/>
    <m/>
    <n v="38889.410000000003"/>
    <n v="1185000"/>
    <n v="-1146111"/>
    <s v="Red"/>
    <n v="1100000"/>
    <m/>
    <n v="1100000"/>
    <n v="-1061111"/>
    <m/>
    <m/>
    <n v="123200"/>
    <m/>
    <m/>
    <n v="123200"/>
    <s v="Phase"/>
    <n v="123200"/>
    <n v="38889"/>
    <n v="1140000"/>
    <n v="1178889"/>
    <s v="No"/>
    <s v="Green"/>
    <d v="2023-04-01T00:00:00"/>
    <d v="2023-03-17T00:00:00"/>
    <d v="2023-03-17T00:00:00"/>
    <d v="2023-10-15T00:00:00"/>
    <d v="2023-05-31T00:00:00"/>
    <m/>
    <m/>
    <m/>
    <m/>
    <m/>
    <n v="21249.9"/>
    <n v="17639.509999999998"/>
    <n v="20000"/>
    <n v="20000"/>
    <n v="-2360"/>
    <s v="Red"/>
    <m/>
    <x v="0"/>
    <m/>
    <m/>
    <m/>
    <m/>
    <m/>
    <m/>
    <m/>
    <m/>
    <s v="6.12.23.DLC: Moved forecast into 2024."/>
    <d v="2023-06-12T00:00:00"/>
    <s v="Williams, Nikole"/>
    <m/>
    <s v="West"/>
    <s v="Pipelines and Terminals"/>
    <s v="Integrity"/>
    <m/>
    <s v="Sugar Creek"/>
    <s v="IM760UG - MILAN STA TO SUGAR CREEK TERM"/>
    <m/>
    <m/>
    <n v="38889"/>
    <m/>
    <m/>
    <m/>
    <n v="1140000"/>
    <s v="Hurley, Brian"/>
    <s v="Shook, Mark B."/>
    <m/>
    <m/>
    <n v="1"/>
    <n v="44539"/>
    <m/>
    <s v="Guest, ProSight"/>
    <s v="Independent"/>
    <s v="Aqua"/>
    <d v="2022-08-11T00:00:00"/>
  </r>
  <r>
    <s v="IM760UGEP39 Exposure Remediation"/>
    <s v="Item"/>
    <s v="Open"/>
    <x v="1"/>
    <s v="IM760UGM2301"/>
    <s v="Project Framework"/>
    <n v="2075808"/>
    <s v="Bevevino, Jared"/>
    <s v="ECS Pipeline Integrity"/>
    <s v="3. Active"/>
    <s v="Defined"/>
    <s v="Exposure Remediation"/>
    <n v="41307"/>
    <n v="210000"/>
    <m/>
    <n v="251306.88"/>
    <n v="228031"/>
    <n v="23276"/>
    <s v="Red"/>
    <n v="250000"/>
    <m/>
    <n v="250000"/>
    <n v="1307"/>
    <m/>
    <m/>
    <n v="96575"/>
    <m/>
    <m/>
    <n v="96575"/>
    <s v="Phase"/>
    <n v="96575"/>
    <n v="41307"/>
    <n v="210000"/>
    <n v="251307"/>
    <s v="No"/>
    <s v="Green"/>
    <d v="2023-01-01T00:00:00"/>
    <d v="2023-01-19T00:00:00"/>
    <d v="2023-01-19T00:00:00"/>
    <d v="2023-10-01T00:00:00"/>
    <d v="2023-08-31T00:00:00"/>
    <m/>
    <m/>
    <n v="2900"/>
    <n v="130.5"/>
    <n v="5000"/>
    <n v="10225"/>
    <n v="23051.38"/>
    <n v="10000"/>
    <n v="10000"/>
    <n v="13051"/>
    <s v="Red"/>
    <m/>
    <x v="0"/>
    <n v="5000"/>
    <n v="5000"/>
    <n v="200000"/>
    <m/>
    <m/>
    <m/>
    <m/>
    <m/>
    <m/>
    <m/>
    <s v="Williams, Nikole"/>
    <m/>
    <s v="West"/>
    <s v="Pipelines and Terminals"/>
    <s v="Integrity"/>
    <m/>
    <s v="Sugar Creek"/>
    <s v="IM760UG - MILAN STA TO SUGAR CREEK TERM"/>
    <m/>
    <n v="8031"/>
    <n v="38276"/>
    <n v="205000"/>
    <m/>
    <m/>
    <m/>
    <s v="Hurley, Brian"/>
    <s v="Shook, Mark B."/>
    <m/>
    <m/>
    <n v="1"/>
    <n v="44540"/>
    <m/>
    <s v="Guest, ProSight"/>
    <s v="Independent"/>
    <s v="Aqua"/>
    <d v="2022-08-11T00:00:00"/>
  </r>
  <r>
    <s v="IM760UGEP65A Exposure Remediation"/>
    <s v="Item"/>
    <s v="Open"/>
    <x v="1"/>
    <s v="IM760UGM2302"/>
    <s v="Project Framework"/>
    <n v="2083846"/>
    <s v="Bevevino, Jared"/>
    <s v="ECS Pipeline Integrity"/>
    <s v="2. Pending AFE"/>
    <s v="Defined"/>
    <s v="Exposure Remediation"/>
    <n v="39833"/>
    <n v="215000"/>
    <m/>
    <n v="254832.63"/>
    <n v="245000"/>
    <n v="9833"/>
    <s v="Yellow"/>
    <n v="250000"/>
    <m/>
    <n v="250000"/>
    <n v="4833"/>
    <m/>
    <m/>
    <n v="96575"/>
    <m/>
    <m/>
    <n v="96575"/>
    <s v="Phase"/>
    <n v="96575"/>
    <n v="39833"/>
    <n v="215000"/>
    <n v="254833"/>
    <s v="No"/>
    <s v="Green"/>
    <d v="2023-03-01T00:00:00"/>
    <d v="2023-02-02T00:00:00"/>
    <d v="2023-02-02T00:00:00"/>
    <d v="2023-10-01T00:00:00"/>
    <d v="2023-08-31T00:00:00"/>
    <m/>
    <m/>
    <m/>
    <m/>
    <n v="5000"/>
    <n v="10225"/>
    <n v="24607.63"/>
    <n v="15000"/>
    <n v="15000"/>
    <n v="9608"/>
    <s v="Red"/>
    <m/>
    <x v="0"/>
    <n v="15000"/>
    <m/>
    <n v="200000"/>
    <m/>
    <m/>
    <m/>
    <m/>
    <m/>
    <m/>
    <m/>
    <s v="Williams, Nikole"/>
    <m/>
    <s v="West"/>
    <s v="Pipelines and Terminals"/>
    <s v="Integrity"/>
    <m/>
    <s v="Sugar Creek"/>
    <s v="IM760UG - MILAN STA TO SUGAR CREEK TERM"/>
    <m/>
    <n v="5000"/>
    <n v="49833"/>
    <n v="200000"/>
    <m/>
    <m/>
    <m/>
    <s v="Hurley, Brian"/>
    <s v="Shepherd, Duane E."/>
    <m/>
    <m/>
    <n v="1"/>
    <n v="44541"/>
    <m/>
    <s v="Guest, ProSight"/>
    <s v="Independent"/>
    <s v="Aqua"/>
    <d v="2022-08-11T00:00:00"/>
  </r>
  <r>
    <s v="IM760UGEP68A Exposure Remediation"/>
    <s v="Item"/>
    <s v="Open"/>
    <x v="1"/>
    <s v="IM760UGM2306"/>
    <s v="Project Framework"/>
    <n v="2096364"/>
    <s v="Bevevino, Jared"/>
    <s v="ECS Pipeline Integrity"/>
    <s v="3. Active"/>
    <s v="Defined"/>
    <s v="Exposure Remediation"/>
    <n v="35916"/>
    <n v="215000"/>
    <m/>
    <n v="250916.2"/>
    <n v="238000"/>
    <n v="12916"/>
    <s v="Yellow"/>
    <n v="250000"/>
    <m/>
    <n v="250000"/>
    <n v="916"/>
    <m/>
    <m/>
    <n v="116500"/>
    <m/>
    <m/>
    <n v="116500"/>
    <s v="Phase"/>
    <n v="116500"/>
    <n v="35916"/>
    <n v="215000"/>
    <n v="250916"/>
    <s v="No"/>
    <s v="Green"/>
    <d v="2023-03-01T00:00:00"/>
    <d v="2023-03-30T00:00:00"/>
    <d v="2023-03-30T00:00:00"/>
    <d v="2023-10-15T00:00:00"/>
    <d v="2023-08-31T00:00:00"/>
    <m/>
    <m/>
    <m/>
    <m/>
    <n v="8000"/>
    <n v="12360"/>
    <n v="15556.2"/>
    <n v="10000"/>
    <n v="10000"/>
    <n v="5556"/>
    <s v="Red"/>
    <m/>
    <x v="0"/>
    <n v="10000"/>
    <n v="5000"/>
    <n v="200000"/>
    <m/>
    <m/>
    <m/>
    <m/>
    <m/>
    <m/>
    <m/>
    <s v="Williams, Nikole"/>
    <m/>
    <s v="West"/>
    <s v="Pipelines and Terminals"/>
    <s v="Integrity"/>
    <m/>
    <s v="Sugar Creek"/>
    <s v="IM760UG - MILAN STA TO SUGAR CREEK TERM"/>
    <m/>
    <n v="8000"/>
    <n v="37916"/>
    <n v="205000"/>
    <m/>
    <m/>
    <m/>
    <s v="Hurley, Brian"/>
    <s v="Shook, Mark B."/>
    <m/>
    <m/>
    <n v="1"/>
    <n v="44542"/>
    <m/>
    <s v="Guest, ProSight"/>
    <s v="Independent"/>
    <s v="Aqua"/>
    <d v="2022-08-11T00:00:00"/>
  </r>
  <r>
    <s v="IM760UGEP74 Exposure Remediation"/>
    <s v="Item"/>
    <s v="Open"/>
    <x v="1"/>
    <s v="IM760UGM2305"/>
    <s v="Project Framework"/>
    <n v="2094897"/>
    <s v="Bevevino, Jared"/>
    <s v="ECS Pipeline Integrity"/>
    <s v="3. Active"/>
    <s v="Defined"/>
    <s v="Exposure Remediation"/>
    <n v="37002"/>
    <n v="1150000"/>
    <m/>
    <n v="1187002.47"/>
    <n v="1175000"/>
    <n v="12002"/>
    <s v="Yellow"/>
    <n v="1100000"/>
    <m/>
    <n v="1100000"/>
    <n v="87002"/>
    <m/>
    <m/>
    <n v="227175"/>
    <m/>
    <m/>
    <n v="227175"/>
    <s v="Phase"/>
    <n v="227175"/>
    <n v="37002"/>
    <n v="1150000"/>
    <n v="1187002"/>
    <s v="No"/>
    <s v="Green"/>
    <d v="2023-04-01T00:00:00"/>
    <d v="2023-03-12T00:00:00"/>
    <d v="2023-03-12T00:00:00"/>
    <d v="2023-10-15T00:00:00"/>
    <d v="2023-05-31T00:00:00"/>
    <m/>
    <m/>
    <m/>
    <m/>
    <m/>
    <n v="25000"/>
    <n v="12002.47"/>
    <n v="10000"/>
    <n v="10000"/>
    <n v="2002"/>
    <s v="Red"/>
    <m/>
    <x v="0"/>
    <n v="15000"/>
    <n v="15000"/>
    <n v="10000"/>
    <n v="1110000"/>
    <m/>
    <m/>
    <m/>
    <m/>
    <m/>
    <m/>
    <s v="Williams, Nikole"/>
    <m/>
    <s v="West"/>
    <s v="Pipelines and Terminals"/>
    <s v="Integrity"/>
    <m/>
    <s v="Sugar Creek"/>
    <s v="IM760UG - MILAN STA TO SUGAR CREEK TERM"/>
    <m/>
    <m/>
    <n v="52002"/>
    <n v="1135000"/>
    <m/>
    <m/>
    <m/>
    <s v="Hurley, Brian"/>
    <s v="Shook, Mark B."/>
    <m/>
    <m/>
    <n v="1"/>
    <n v="44543"/>
    <m/>
    <s v="Guest, ProSight"/>
    <s v="Independent"/>
    <s v="Aqua"/>
    <d v="2022-08-11T00:00:00"/>
  </r>
  <r>
    <s v="IM760UGEP94 Exposure Remediation"/>
    <s v="Item"/>
    <s v="Open"/>
    <x v="1"/>
    <s v="IM760UGM2304"/>
    <s v="Project Framework"/>
    <n v="2094902"/>
    <s v="Bevevino, Jared"/>
    <s v="ECS Pipeline Integrity"/>
    <s v="3. Active"/>
    <s v="Defined"/>
    <s v="Exposure Remediation"/>
    <n v="62863"/>
    <n v="1880000"/>
    <m/>
    <n v="1942862.8"/>
    <n v="1915000"/>
    <n v="27863"/>
    <s v="Yellow"/>
    <n v="1550000"/>
    <m/>
    <n v="1550000"/>
    <n v="392863"/>
    <m/>
    <m/>
    <n v="233000"/>
    <m/>
    <m/>
    <n v="233000"/>
    <s v="Phase"/>
    <n v="233000"/>
    <n v="62863"/>
    <n v="1880000"/>
    <n v="1942863"/>
    <s v="No"/>
    <s v="Green"/>
    <d v="2023-04-01T00:00:00"/>
    <d v="2023-03-12T00:00:00"/>
    <d v="2023-03-12T00:00:00"/>
    <d v="2023-10-15T00:00:00"/>
    <d v="2023-05-31T00:00:00"/>
    <m/>
    <m/>
    <m/>
    <m/>
    <m/>
    <n v="31617"/>
    <n v="31245.8"/>
    <n v="20000"/>
    <n v="20000"/>
    <n v="11246"/>
    <s v="Red"/>
    <m/>
    <x v="0"/>
    <n v="20000"/>
    <n v="20000"/>
    <n v="15000"/>
    <n v="10000"/>
    <n v="1815000"/>
    <m/>
    <m/>
    <m/>
    <s v="2/2/23 - BMH forecast updated to account for additional length of relocation"/>
    <d v="2023-02-02T00:00:00"/>
    <s v="Williams, Nikole"/>
    <m/>
    <s v="West"/>
    <s v="Pipelines and Terminals"/>
    <s v="Integrity"/>
    <m/>
    <s v="Sugar Creek"/>
    <s v="IM760UG - MILAN STA TO SUGAR CREEK TERM"/>
    <m/>
    <m/>
    <n v="82863"/>
    <n v="45000"/>
    <n v="1815000"/>
    <m/>
    <m/>
    <s v="Hurley, Brian"/>
    <m/>
    <m/>
    <m/>
    <n v="1"/>
    <n v="44544"/>
    <m/>
    <s v="Guest, ProSight"/>
    <s v="Independent"/>
    <s v="Aqua"/>
    <d v="2022-08-11T00:00:00"/>
  </r>
  <r>
    <s v="IM760UGEP97C Exposure Remediation"/>
    <s v="Item"/>
    <s v="Open"/>
    <x v="1"/>
    <s v="IM760UGM2307"/>
    <s v="Project Framework"/>
    <n v="2095182"/>
    <s v="Bevevino, Jared"/>
    <s v="ECS Pipeline Integrity"/>
    <s v="3. Active"/>
    <s v="Defined"/>
    <s v="Exposure Remediation"/>
    <n v="75716"/>
    <n v="1858000"/>
    <m/>
    <n v="1933716"/>
    <n v="1905000"/>
    <n v="28716"/>
    <s v="Yellow"/>
    <n v="1100000"/>
    <m/>
    <n v="1100000"/>
    <n v="833716"/>
    <m/>
    <m/>
    <n v="291250"/>
    <m/>
    <m/>
    <n v="291250"/>
    <s v="Phase"/>
    <n v="291250"/>
    <n v="75716"/>
    <n v="1858000"/>
    <n v="1933716"/>
    <s v="No"/>
    <s v="Green"/>
    <d v="2023-04-01T00:00:00"/>
    <d v="2023-03-17T00:00:00"/>
    <d v="2023-03-17T00:00:00"/>
    <d v="2023-10-15T00:00:00"/>
    <d v="2023-05-31T00:00:00"/>
    <m/>
    <m/>
    <m/>
    <m/>
    <m/>
    <n v="45000"/>
    <n v="30716"/>
    <n v="10000"/>
    <n v="10000"/>
    <n v="20716"/>
    <s v="Red"/>
    <m/>
    <x v="0"/>
    <n v="14000"/>
    <n v="14000"/>
    <n v="15000"/>
    <n v="5000"/>
    <n v="1810000"/>
    <m/>
    <m/>
    <m/>
    <s v="5/8/23 NV- Engineering ahead of schedule.    2/2/23 - BMH forecast updated to account for additional length of relocation"/>
    <d v="2023-05-08T00:00:00"/>
    <s v="Williams, Nikole"/>
    <m/>
    <s v="West"/>
    <s v="Pipelines and Terminals"/>
    <s v="Integrity"/>
    <m/>
    <s v="Sugar Creek"/>
    <s v="IM760UG - MILAN STA TO SUGAR CREEK TERM"/>
    <m/>
    <m/>
    <n v="89716"/>
    <n v="34000"/>
    <n v="1810000"/>
    <m/>
    <m/>
    <s v="Hurley, Brian"/>
    <s v="Shook, Mark B."/>
    <m/>
    <m/>
    <n v="1"/>
    <n v="44545"/>
    <m/>
    <s v="Guest, ProSight"/>
    <s v="Independent"/>
    <s v="Aqua"/>
    <d v="2022-08-11T00:00:00"/>
  </r>
  <r>
    <s v="JC701ZNEP96747 Exposure Remediation"/>
    <s v="Item"/>
    <s v="Open"/>
    <x v="1"/>
    <s v="JC701ZNM2301"/>
    <s v="Project Framework"/>
    <n v="2077045"/>
    <s v="Taylor, Ryan"/>
    <s v="ECS Pipeline Integrity"/>
    <s v="3. Active"/>
    <s v="Defined"/>
    <s v="Exposure Remediation"/>
    <n v="152003"/>
    <n v="700000"/>
    <m/>
    <n v="852002.5"/>
    <n v="656763"/>
    <n v="195239"/>
    <s v="Red"/>
    <m/>
    <n v="56264"/>
    <n v="56264"/>
    <n v="795739"/>
    <m/>
    <m/>
    <n v="56264"/>
    <n v="943153"/>
    <m/>
    <n v="999417"/>
    <s v="Phase"/>
    <n v="999417"/>
    <n v="152003"/>
    <n v="700000"/>
    <n v="852003"/>
    <s v="No"/>
    <s v="Green"/>
    <d v="2023-03-01T00:00:00"/>
    <d v="2023-03-16T00:00:00"/>
    <d v="2023-03-16T00:00:00"/>
    <d v="2023-07-01T00:00:00"/>
    <d v="2023-07-01T00:00:00"/>
    <m/>
    <m/>
    <m/>
    <m/>
    <n v="26763.49"/>
    <n v="37630.93"/>
    <n v="87608.08"/>
    <n v="105000"/>
    <n v="105000"/>
    <n v="-17392"/>
    <s v="Red"/>
    <m/>
    <x v="0"/>
    <n v="600000"/>
    <n v="100000"/>
    <m/>
    <m/>
    <m/>
    <m/>
    <m/>
    <m/>
    <s v="20230609 RJT - Material delay caused late mobilization and work being completed._x000d__x000a_20230509 RJT - Updated forecast_x000d__x000a_20230411 - RJT - Updated major spend start and decreased forecast by $400K_x000d__x000a_20230405 - RJT - Variance due to material arriving early._x000d__x000a_20230309 - RJT - updated project start spend."/>
    <d v="2023-06-09T00:00:00"/>
    <s v="Williams, Nikole"/>
    <m/>
    <s v="East"/>
    <s v="Pipelines and Terminals"/>
    <s v="Integrity"/>
    <m/>
    <s v="Auburn Pipeline"/>
    <s v="JC701ZN - JOHNSON CITY-MAINE 14 &amp; 16 INCH"/>
    <m/>
    <n v="26763"/>
    <n v="725239"/>
    <n v="100000"/>
    <m/>
    <m/>
    <m/>
    <s v="Hurley, Brian"/>
    <s v="Guenther, Steve"/>
    <m/>
    <m/>
    <n v="1"/>
    <n v="46533"/>
    <m/>
    <s v="Hurley, Brian"/>
    <s v="Independent"/>
    <s v="Aqua"/>
    <d v="2023-01-24T00:00:00"/>
  </r>
  <r>
    <s v="KG999B1 Pipeline Relocation"/>
    <s v="Item"/>
    <s v="Open"/>
    <x v="1"/>
    <s v="KG999B1M2202"/>
    <s v="Project Framework"/>
    <n v="2044228"/>
    <s v="Oldham, David"/>
    <s v="ECS Pipeline Integrity"/>
    <s v="6. Operational"/>
    <s v="Defined"/>
    <s v="Pipeline Replacements"/>
    <n v="1532040"/>
    <n v="226500"/>
    <m/>
    <n v="1758539.6"/>
    <n v="1701642"/>
    <n v="56898"/>
    <s v="Yellow"/>
    <n v="800000"/>
    <n v="1067000"/>
    <n v="1867000"/>
    <n v="-108460"/>
    <m/>
    <m/>
    <n v="57000"/>
    <n v="1810000"/>
    <m/>
    <n v="1867000"/>
    <s v="Full"/>
    <n v="1867000"/>
    <n v="1547084"/>
    <n v="226500"/>
    <n v="1773584"/>
    <s v="No"/>
    <s v="Green"/>
    <d v="2022-12-01T00:00:00"/>
    <d v="2022-11-07T00:00:00"/>
    <d v="2022-11-07T00:00:00"/>
    <d v="2023-06-01T00:00:00"/>
    <d v="2023-05-24T00:00:00"/>
    <m/>
    <m/>
    <n v="70795.240000000005"/>
    <n v="24775.37"/>
    <n v="46071.42"/>
    <n v="122681.34"/>
    <n v="1267716.23"/>
    <n v="1220000"/>
    <n v="1220000"/>
    <n v="47716"/>
    <s v="Yellow"/>
    <m/>
    <x v="4"/>
    <n v="175000"/>
    <n v="50000"/>
    <n v="1500"/>
    <m/>
    <m/>
    <m/>
    <m/>
    <m/>
    <s v="6/8/2023: dwo - Additional cost incurred from discovery of additional below grade utilities, and demo/disposal of concrete the project previously did not discover._x000d__x000a_5/8/2023: dwo - Contractor able to complete some qualifications early before mobilization on 5/1_x000d__x000a_4/10/2023: dwo - Variance associated with schedule shift due to shorter anticipated shorter construction schedule._x000d__x000a_3/7/2023: dwo - Forecast accounted for procurement of items that will not be delivered to site until Mar/April._x000d__x000a_11/8/2022: dwo - Phase I AFE opened for FEED study and purge planning. Construction to target Q1 or Q2 CY23 based on permitting requirements identified in FEED."/>
    <d v="2023-06-08T00:00:00"/>
    <s v="Williams, Nikole"/>
    <m/>
    <s v="West"/>
    <s v="Pipelines and Terminals"/>
    <s v="Integrity"/>
    <m/>
    <s v="E. Chicago Terminals"/>
    <s v="KG999B1 - CLARK JCT TO BP WHITING"/>
    <m/>
    <n v="141642"/>
    <n v="1565398"/>
    <n v="51500"/>
    <m/>
    <n v="15045"/>
    <m/>
    <s v="Oldham, David"/>
    <s v="Boone, David G."/>
    <m/>
    <m/>
    <n v="1"/>
    <n v="45922"/>
    <m/>
    <s v="Clark, David"/>
    <s v="Independent"/>
    <s v="Aqua"/>
    <d v="2022-09-27T00:00:00"/>
  </r>
  <r>
    <s v="KZ001-002XB - Digs from 2021 UCD ILI"/>
    <s v="Item"/>
    <s v="Open"/>
    <x v="1"/>
    <s v="KZ001LKM2202"/>
    <s v="Exempt"/>
    <n v="1971355"/>
    <s v="Kosior, Albert"/>
    <s v="ECS Pipeline Integrity"/>
    <s v="6. Operational"/>
    <s v="Defined"/>
    <s v="Pipeline Digs"/>
    <n v="-26000"/>
    <m/>
    <m/>
    <n v="-26000.18"/>
    <n v="-26000"/>
    <n v="0"/>
    <s v="Green"/>
    <m/>
    <m/>
    <m/>
    <n v="-26000"/>
    <m/>
    <s v="Scheduling"/>
    <n v="4643000"/>
    <m/>
    <m/>
    <n v="4643000"/>
    <s v="Full"/>
    <n v="4643000"/>
    <n v="4623638"/>
    <m/>
    <n v="4623638"/>
    <s v="No"/>
    <s v="Green"/>
    <d v="2022-04-01T00:00:00"/>
    <d v="2022-06-27T00:00:00"/>
    <d v="2022-06-27T00:00:00"/>
    <d v="2022-11-30T00:00:00"/>
    <d v="2022-11-30T00:00:00"/>
    <m/>
    <m/>
    <n v="2155.42"/>
    <n v="1965.1"/>
    <n v="-30120.7"/>
    <m/>
    <m/>
    <m/>
    <m/>
    <m/>
    <m/>
    <m/>
    <x v="0"/>
    <m/>
    <m/>
    <m/>
    <m/>
    <m/>
    <m/>
    <m/>
    <m/>
    <s v="3.7.23 - March forecast of -$34,151 due to MEXP Flip to KZ001LKE2301 (AS)_x000d__x000a__x000d__x000a__x000d__x000a_11-6-22 Digs completed, working closeout._x000d__x000a_10-10-22 Last dig to complete the first part of October._x000d__x000a__x000d__x000a_9-12-22 Digs in progress, looking at later part of October to  complete._x000d__x000a__x000d__x000a_8-9-22 Digs are underway.  July variance due to additional costs related to a historical spill site and having to manage contaminated soils and water._x000d__x000a__x000d__x000a_7-12-22 - Scheduling due to slightly delayed start date from approximation in AFE. DC_x000d__x000a_7-12-22 Digs are in-process, running with two crews._x000d__x000a__x000d__x000a_6-9-22 AFE was submitted and the digs are scheduled to start on Monday, 6/13/22, and are scheduled to take 19 weeks to complete.  May variance is due to delay in sleeve delivery._x000d__x000a__x000d__x000a_5-9-22 Digs have been staked and are currently being reviewed by ROW for permitting and access.  Two of the digs are in wet areas.  600 feet of sleeve have ben ordered.  Working to get two crews from InterCon to start on the digs the first part of June._x000d__x000a__x000d__x000a_4/8/22 - NEB, digs just issued; left total forecast the same_x000d__x000a_4-7-22 Digs have not been issued yet._x000d__x000a__x000d__x000a_3/6/22 - Digs not yet issued, pushed forecast out. 2-9-22 No digs issued yet, pushed forecast out one month._x000d__x000a__x000d__x000a_1-10-22 Not digs issued yet, pushed forecast out."/>
    <d v="2023-03-07T00:00:00"/>
    <s v="Hill, Elizabeth"/>
    <m/>
    <s v="West"/>
    <s v="Pipelines and Terminals"/>
    <s v="Integrity"/>
    <m/>
    <s v="Michiana"/>
    <s v="KZ001LK - KOUTS TO LAKETON"/>
    <m/>
    <n v="-26000"/>
    <n v="0"/>
    <m/>
    <m/>
    <n v="4649638"/>
    <m/>
    <s v="Bartal, Nick"/>
    <s v="Bartal, Nick"/>
    <m/>
    <m/>
    <n v="1"/>
    <n v="41020"/>
    <m/>
    <s v="Administrator, System"/>
    <s v="Independent"/>
    <s v="Aqua"/>
    <d v="2021-08-04T00:00:00"/>
  </r>
  <r>
    <s v="KZ001-002XB Dig Sheets (1) BPL-Other (Sleeves) - Due 2-19-22 MEXP"/>
    <s v="Item"/>
    <s v="Open"/>
    <x v="0"/>
    <s v="KZ001LKE2103"/>
    <s v="Exempt"/>
    <n v="1901925"/>
    <s v="Oldham, David"/>
    <s v="ECS Pipeline Integrity"/>
    <s v="6. Operational"/>
    <s v="Unplanned"/>
    <s v="Pipeline Digs"/>
    <n v="163"/>
    <m/>
    <m/>
    <n v="162.9"/>
    <n v="163"/>
    <n v="0"/>
    <s v="Green"/>
    <m/>
    <m/>
    <m/>
    <n v="163"/>
    <m/>
    <m/>
    <n v="174000"/>
    <m/>
    <m/>
    <n v="174000"/>
    <s v="Full"/>
    <n v="174000"/>
    <n v="185028"/>
    <m/>
    <n v="185028"/>
    <s v="No"/>
    <s v="Green"/>
    <d v="2021-10-01T00:00:00"/>
    <d v="2022-01-03T00:00:00"/>
    <d v="2022-01-03T00:00:00"/>
    <d v="2022-02-28T00:00:00"/>
    <d v="2021-11-30T00:00:00"/>
    <m/>
    <m/>
    <n v="162.9"/>
    <m/>
    <m/>
    <m/>
    <m/>
    <m/>
    <m/>
    <m/>
    <m/>
    <m/>
    <x v="0"/>
    <m/>
    <m/>
    <m/>
    <m/>
    <m/>
    <m/>
    <m/>
    <m/>
    <m/>
    <m/>
    <m/>
    <m/>
    <s v="West"/>
    <s v="Pipelines and Terminals"/>
    <s v="Pipeline Integrity"/>
    <m/>
    <s v="Michiana"/>
    <s v="KZ001LK - KOUTS TO LAKETON"/>
    <m/>
    <n v="163"/>
    <n v="0"/>
    <m/>
    <m/>
    <n v="37694"/>
    <m/>
    <s v="Bartal, Nick"/>
    <s v="Bartal, Nick"/>
    <m/>
    <m/>
    <n v="1"/>
    <n v="42297"/>
    <m/>
    <s v="Meitzler, Antoinette"/>
    <s v="Independent"/>
    <s v="Aqua"/>
    <d v="2021-10-12T00:00:00"/>
  </r>
  <r>
    <s v="L001-002 Cutouts 2023"/>
    <s v="Item"/>
    <s v="Open"/>
    <x v="1"/>
    <m/>
    <s v="Project Framework"/>
    <m/>
    <s v="Oldham, David"/>
    <s v="ECS Pipeline Integrity"/>
    <s v="2. Pending AFE"/>
    <m/>
    <s v="Pipeline Digs"/>
    <m/>
    <n v="0"/>
    <m/>
    <n v="0"/>
    <n v="550000"/>
    <n v="-550000"/>
    <s v="Red"/>
    <n v="550000"/>
    <m/>
    <n v="550000"/>
    <n v="-550000"/>
    <m/>
    <m/>
    <m/>
    <m/>
    <m/>
    <m/>
    <m/>
    <m/>
    <m/>
    <n v="0"/>
    <n v="0"/>
    <s v="No"/>
    <s v="Green"/>
    <m/>
    <m/>
    <m/>
    <m/>
    <d v="2023-06-30T00:00:00"/>
    <m/>
    <m/>
    <m/>
    <m/>
    <m/>
    <m/>
    <m/>
    <m/>
    <m/>
    <m/>
    <m/>
    <m/>
    <x v="0"/>
    <m/>
    <m/>
    <n v="0"/>
    <n v="0"/>
    <m/>
    <m/>
    <m/>
    <m/>
    <s v="5/8/2023 - dwo: Duplicate project to OPPM ID 46942. Forecast set to $0."/>
    <d v="2023-05-08T00:00:00"/>
    <m/>
    <m/>
    <s v="West"/>
    <s v="Pipelines and Terminals"/>
    <s v="Integrity"/>
    <m/>
    <s v="Corporate"/>
    <s v="Corporate"/>
    <m/>
    <m/>
    <n v="0"/>
    <n v="0"/>
    <m/>
    <m/>
    <m/>
    <s v="Bartal, Nick"/>
    <m/>
    <m/>
    <m/>
    <n v="1"/>
    <n v="44932"/>
    <m/>
    <s v="Administrator, System"/>
    <s v="Independent"/>
    <s v="Aqua"/>
    <d v="2022-08-17T00:00:00"/>
  </r>
  <r>
    <s v="L163 Cutouts 2023"/>
    <s v="Item"/>
    <s v="Open"/>
    <x v="1"/>
    <m/>
    <s v="Project Framework"/>
    <m/>
    <s v="Kosior, Albert"/>
    <s v="ECS Pipeline Integrity"/>
    <s v="2. Pending AFE"/>
    <m/>
    <s v="Pipeline Digs"/>
    <m/>
    <n v="400000"/>
    <m/>
    <n v="400000"/>
    <n v="400000"/>
    <n v="0"/>
    <s v="Green"/>
    <n v="400000"/>
    <m/>
    <n v="400000"/>
    <n v="0"/>
    <m/>
    <m/>
    <m/>
    <m/>
    <m/>
    <m/>
    <m/>
    <m/>
    <m/>
    <n v="400000"/>
    <n v="400000"/>
    <s v="No"/>
    <s v="Green"/>
    <d v="2023-12-01T00:00:00"/>
    <m/>
    <m/>
    <m/>
    <d v="2023-10-31T00:00:00"/>
    <m/>
    <m/>
    <m/>
    <m/>
    <m/>
    <m/>
    <m/>
    <m/>
    <m/>
    <m/>
    <m/>
    <m/>
    <x v="0"/>
    <m/>
    <m/>
    <m/>
    <m/>
    <m/>
    <m/>
    <n v="400000"/>
    <m/>
    <s v="5-11-23 Initial phase of dig program completed.  A business review of the line is being completed to determine path forward for line.  Pushed forecast out to end of year until a final determination has been made._x000d__x000a__x000d__x000a_2-13-23 Cutout have not been determined at this point.  Business review of the line to be completed upon completion of the Phase 1 Immediate digs project completion the end of February. _x000d__x000a__x000d__x000a_1-10-23 Cut outs have not been determined at this point.  Waiting to complete the current metal loss program"/>
    <d v="2023-05-09T00:00:00"/>
    <m/>
    <m/>
    <s v="West"/>
    <s v="Pipelines and Terminals"/>
    <s v="Integrity"/>
    <m/>
    <s v="Michiana"/>
    <s v="JU163XX - HAMMOND JCT B/G TO IL S/L"/>
    <m/>
    <m/>
    <n v="0"/>
    <m/>
    <n v="400000"/>
    <m/>
    <m/>
    <s v="Bartal, Nick"/>
    <m/>
    <m/>
    <m/>
    <n v="1"/>
    <n v="44931"/>
    <m/>
    <s v="Administrator, System"/>
    <s v="Independent"/>
    <s v="Aqua"/>
    <d v="2022-08-17T00:00:00"/>
  </r>
  <r>
    <s v="L165 Interim Repair Cutout 2023"/>
    <s v="Item"/>
    <s v="Open"/>
    <x v="1"/>
    <s v="XX165CNM2301"/>
    <s v="Project Framework"/>
    <n v="2120219"/>
    <s v="Oldham, David"/>
    <s v="ECS Pipeline Integrity"/>
    <s v="3. Active"/>
    <s v="Defined"/>
    <s v="Pipeline Digs"/>
    <n v="6000"/>
    <n v="911000"/>
    <m/>
    <n v="917000"/>
    <n v="400000"/>
    <n v="517000"/>
    <s v="Red"/>
    <n v="400000"/>
    <m/>
    <n v="400000"/>
    <n v="517000"/>
    <m/>
    <m/>
    <n v="56755"/>
    <n v="1025038"/>
    <m/>
    <n v="56755"/>
    <s v="Phase"/>
    <n v="1081793"/>
    <n v="6000"/>
    <n v="911000"/>
    <n v="917000"/>
    <s v="No"/>
    <s v="Green"/>
    <d v="2023-05-01T00:00:00"/>
    <d v="2023-05-05T00:00:00"/>
    <d v="2023-05-05T00:00:00"/>
    <d v="2023-12-31T00:00:00"/>
    <d v="2023-06-19T00:00:00"/>
    <m/>
    <m/>
    <m/>
    <m/>
    <m/>
    <m/>
    <n v="6000"/>
    <n v="110000"/>
    <n v="110000"/>
    <n v="-104000"/>
    <s v="Red"/>
    <m/>
    <x v="5"/>
    <n v="825000"/>
    <n v="75000"/>
    <n v="11000"/>
    <m/>
    <m/>
    <m/>
    <m/>
    <m/>
    <s v="6/8/2023 - dwo: Project mobilization was delayed based on shortened construction schedule._x000d__x000a_5/17/2023 - dwo: Forecast updated from preliminary contractor and purge costs."/>
    <d v="2023-06-08T00:00:00"/>
    <s v="Carter, Paige"/>
    <m/>
    <s v="Corporate  - Pipes and Terminals"/>
    <s v="Pipelines and Terminals"/>
    <s v="Integrity"/>
    <m/>
    <s v="Indianapolis"/>
    <s v="XX165CN - IL S/L TO CARBON"/>
    <m/>
    <m/>
    <n v="831000"/>
    <n v="86000"/>
    <m/>
    <m/>
    <m/>
    <s v="Bartal, Nick"/>
    <s v="Bartal, Nick"/>
    <m/>
    <m/>
    <n v="1"/>
    <n v="45945"/>
    <m/>
    <s v="Clark, David"/>
    <s v="Independent"/>
    <s v="Aqua"/>
    <d v="2022-10-01T00:00:00"/>
  </r>
  <r>
    <s v="L190 2021 MEXP FLIPS"/>
    <s v="Item"/>
    <s v="Open"/>
    <x v="0"/>
    <s v="WV190HOE2101"/>
    <s v="Exempt"/>
    <n v="1823903"/>
    <s v="Kosior, Albert"/>
    <s v="ECS Pipeline Integrity"/>
    <s v="7. Closed"/>
    <s v="Drawdown"/>
    <s v="Navigable Waterway Inspection"/>
    <n v="4139"/>
    <m/>
    <m/>
    <n v="4138.96"/>
    <n v="4139"/>
    <n v="0"/>
    <s v="Green"/>
    <m/>
    <m/>
    <m/>
    <n v="4139"/>
    <m/>
    <m/>
    <n v="99548"/>
    <m/>
    <m/>
    <n v="99548"/>
    <s v="Full"/>
    <n v="99548"/>
    <n v="103687"/>
    <m/>
    <n v="103687"/>
    <s v="No"/>
    <s v="Green"/>
    <d v="2021-03-01T00:00:00"/>
    <d v="2021-03-31T00:00:00"/>
    <d v="2021-03-31T00:00:00"/>
    <d v="2021-04-30T00:00:00"/>
    <d v="2021-04-30T00:00:00"/>
    <m/>
    <m/>
    <m/>
    <m/>
    <n v="4138.96"/>
    <m/>
    <m/>
    <m/>
    <m/>
    <m/>
    <m/>
    <m/>
    <x v="0"/>
    <m/>
    <m/>
    <m/>
    <m/>
    <m/>
    <m/>
    <m/>
    <m/>
    <s v="5-6-21 Accounting flip_x000d__x000a_4-5-21 Accounting flip"/>
    <d v="2021-05-06T00:00:00"/>
    <s v="Hill, Elizabeth"/>
    <m/>
    <s v="West"/>
    <s v="Pipelines and Terminals"/>
    <s v="Pipeline Integrity"/>
    <m/>
    <s v="St. Louis"/>
    <s v="WV190HO - WOOD RIVER TO HORSESHOE LAKE"/>
    <m/>
    <n v="4139"/>
    <n v="0"/>
    <m/>
    <m/>
    <m/>
    <m/>
    <s v="Bassani, Joel"/>
    <s v="Bartal, Nick"/>
    <s v="N/A"/>
    <m/>
    <n v="1"/>
    <n v="39653"/>
    <m/>
    <s v="Schultz, Amy"/>
    <s v="JDE Child"/>
    <s v="Burnt Orange"/>
    <d v="2021-03-31T00:00:00"/>
  </r>
  <r>
    <s v="L760 - B-sleeve cutouts 2023"/>
    <s v="Item"/>
    <s v="Candidate"/>
    <x v="1"/>
    <m/>
    <s v="Project Framework"/>
    <m/>
    <s v="Kosior, Albert"/>
    <s v="ECS Pipeline Integrity"/>
    <s v="2. Pending AFE"/>
    <m/>
    <s v="Pipeline Digs"/>
    <m/>
    <n v="600001"/>
    <m/>
    <n v="600001"/>
    <n v="500000"/>
    <n v="100001"/>
    <s v="Red"/>
    <n v="500000"/>
    <m/>
    <n v="500000"/>
    <n v="100001"/>
    <m/>
    <m/>
    <m/>
    <m/>
    <m/>
    <m/>
    <m/>
    <m/>
    <m/>
    <n v="600001"/>
    <n v="600001"/>
    <s v="No"/>
    <s v="Green"/>
    <d v="2023-08-01T00:00:00"/>
    <m/>
    <m/>
    <m/>
    <d v="2023-12-31T00:00:00"/>
    <m/>
    <m/>
    <m/>
    <m/>
    <m/>
    <m/>
    <m/>
    <m/>
    <m/>
    <m/>
    <m/>
    <m/>
    <x v="0"/>
    <m/>
    <m/>
    <n v="250000"/>
    <m/>
    <n v="175000"/>
    <n v="175001"/>
    <m/>
    <m/>
    <s v="6/3/2023  Looking to do two cutouts in July with the line purge.  AFE to be submitted directly._x000d__x000a_5/8/23 Compiling cut out list.  Working with exposures group to finalize purges to set schedule for cut outs. Two purges will be performed on the line in 2023.  The first purge from Dubuque to Harper will be in July and the second purge from Milan to Sugar Creek will be in October.  Planning to perform a couple cutouts during each purge and have distributed the forecast accordingly._x000d__x000a__x000d__x000a_2-13-23 Developing cutouts project._x000d__x000a__x000d__x000a_1-10-23 Working to identify cut outs_x000d__x000a_11-5-22 Removed remaining forecast for 2022._x000d__x000a_10-10-22 Reduced forecasts_x000d__x000a_9-12-22 Will submit stage 1 AFE before the end of the month."/>
    <d v="2023-06-05T00:00:00"/>
    <m/>
    <m/>
    <s v="West"/>
    <s v="Pipelines and Terminals"/>
    <s v="Integrity"/>
    <m/>
    <s v="Eastern Iowa"/>
    <s v="UB760AR - DUBUQUE VLV - CEDER RAPIDS TER"/>
    <m/>
    <m/>
    <n v="0"/>
    <n v="250000"/>
    <n v="350001"/>
    <m/>
    <m/>
    <s v="Bartal, Nick"/>
    <m/>
    <m/>
    <m/>
    <n v="1"/>
    <n v="45148"/>
    <m/>
    <s v="Guest, ProSight"/>
    <s v="Independent"/>
    <s v="Aqua"/>
    <d v="2022-08-22T00:00:00"/>
  </r>
  <r>
    <s v="Leak Detection - BB999A1-A4, Booster 1 to 2, BS999A1, GW999A4, LD913SR"/>
    <s v="Item"/>
    <s v="Open"/>
    <x v="1"/>
    <s v="EW00000M2001"/>
    <s v="Maintenance Framework"/>
    <n v="1777300"/>
    <s v="Lyle, Trevor"/>
    <s v="ECS Pipeline Integrity"/>
    <s v="3. Active"/>
    <s v="Defined"/>
    <s v="Leak Detection"/>
    <n v="562826"/>
    <n v="400000"/>
    <m/>
    <n v="962825.63"/>
    <n v="1121662"/>
    <n v="-158837"/>
    <s v="Red"/>
    <n v="2500000"/>
    <m/>
    <n v="2500000"/>
    <n v="-1537174"/>
    <m/>
    <m/>
    <n v="474000"/>
    <n v="3038000"/>
    <m/>
    <n v="3512000"/>
    <s v="Full"/>
    <n v="3512000"/>
    <n v="2848746"/>
    <n v="400000"/>
    <n v="3248746"/>
    <s v="No"/>
    <s v="Green"/>
    <d v="2020-12-01T00:00:00"/>
    <d v="2020-11-28T00:00:00"/>
    <d v="2020-11-28T00:00:00"/>
    <d v="2021-07-31T00:00:00"/>
    <d v="2023-09-30T00:00:00"/>
    <m/>
    <m/>
    <n v="203193.88"/>
    <n v="205461.11"/>
    <n v="38007.269999999997"/>
    <n v="65725.77"/>
    <n v="50437.599999999999"/>
    <n v="60000"/>
    <n v="60000"/>
    <n v="-9562"/>
    <s v="Red"/>
    <m/>
    <x v="1"/>
    <n v="50000"/>
    <n v="150000"/>
    <n v="200000"/>
    <m/>
    <m/>
    <m/>
    <m/>
    <m/>
    <s v="6.12.23.DLC: Removed $165k from Sept to get program to balance, and wait on scope to develop...62/2/23 NV- Project has been transitioned to Trevor Lyle &amp; variance due to communication during transition.   5/8/23 NV- Unforecasted interest charge.    4/11/23 NV- Unforecasted labor, CWIP &amp; Interest.  Forecast adjusted due to project delay start until May.  3/8/23 NV- Change order coming in for more than expected. Forecast adjusted to reflect trailing electric &amp; integration costs. _x000d__x000a__x000d__x000a__x000d__x000a_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_x000a__x000d__x000a__x000d__x000a_8/9/22 NAV- contractor prefabbing materials initially forecasted in August wont be on site until September. 07-19-2022. Per discussion with Ben Clark, forecast adjusted to reflect the expected spends through the rest of year. TRC to be scheduled._x000d__x000a__x000d__x000a__x000d__x000a_7/12/22 PLC components arrived earlier than expected. NV  _x000d__x000a__x000d__x000a__x000d__x000a_ 06-08-2022-Preliminary electrical work to start in August with mechanical to follow in months after._x000d__x000a__x000d__x000a__x000d__x000a_05/09/2022- unexpected invoicing of materials not due until late summer._x000d__x000a__x000d__x000a__x000d__x000a_03-09-2022 March spends inlcude delivery of valve and PLC comoponents. Hoping to start construction mid late q2_x000d__x000a__x000d__x000a_01/11 December spends include up front payment of PLC panels._x000d__x000a__x000d__x000a_11/9 Project design is underway which is being charged to the Short Line Engineering Leak Detection Project. Costs to hit this project later in this year will include reclassing purchasing of meters to this project number._x000d__x000a__x000d__x000a_Project in process of preliminary assessment"/>
    <d v="2023-06-12T00:00:00"/>
    <s v="Williams, Nikole"/>
    <m/>
    <s v="East"/>
    <s v="Pipelines and Terminals"/>
    <s v="Integrity"/>
    <m/>
    <s v="Jet Lines"/>
    <s v="EW - NEW HAVEN STATION"/>
    <m/>
    <n v="446662"/>
    <n v="166163"/>
    <n v="350000"/>
    <m/>
    <n v="1988769"/>
    <m/>
    <s v="Guenther, Steve"/>
    <s v="Bishop, Rick"/>
    <s v="N/A"/>
    <m/>
    <n v="1"/>
    <n v="30149"/>
    <m/>
    <s v="Guest, ProSight"/>
    <s v="Independent"/>
    <s v="Aqua"/>
    <d v="2018-07-30T00:00:00"/>
  </r>
  <r>
    <s v="Leak Detection - BW999A1 - BW to BET BW"/>
    <s v="Item"/>
    <s v="Open"/>
    <x v="1"/>
    <s v="BW999A1M2301"/>
    <s v="Maintenance Framework"/>
    <n v="2134243"/>
    <s v="Yezik, James"/>
    <s v="ECS Pipeline Integrity"/>
    <s v="3. Active"/>
    <s v="Defined"/>
    <s v="Leak Detection"/>
    <m/>
    <n v="60000"/>
    <m/>
    <n v="60000"/>
    <m/>
    <n v="60000"/>
    <s v="Red"/>
    <m/>
    <m/>
    <m/>
    <n v="60000"/>
    <m/>
    <m/>
    <n v="126850"/>
    <m/>
    <m/>
    <n v="126850"/>
    <s v="Full"/>
    <n v="126850"/>
    <m/>
    <n v="60000"/>
    <n v="60000"/>
    <s v="No"/>
    <s v="Green"/>
    <d v="2023-07-01T00:00:00"/>
    <d v="2023-06-09T00:00:00"/>
    <d v="2023-06-09T00:00:00"/>
    <d v="2023-12-31T00:00:00"/>
    <d v="2023-12-31T00:00:00"/>
    <m/>
    <m/>
    <m/>
    <m/>
    <m/>
    <m/>
    <m/>
    <m/>
    <m/>
    <m/>
    <m/>
    <m/>
    <x v="0"/>
    <m/>
    <n v="25000"/>
    <n v="25000"/>
    <m/>
    <n v="10000"/>
    <m/>
    <m/>
    <m/>
    <m/>
    <m/>
    <m/>
    <m/>
    <s v="East"/>
    <s v="Pipelines and Terminals"/>
    <s v="Integrity"/>
    <m/>
    <s v="Auburn Pipeline"/>
    <s v="BW999A1 - BREWERTON TO BET BREWERTON"/>
    <m/>
    <m/>
    <n v="0"/>
    <n v="50000"/>
    <n v="10000"/>
    <m/>
    <m/>
    <s v="Guenther, Steve"/>
    <m/>
    <m/>
    <m/>
    <n v="1"/>
    <n v="47091"/>
    <m/>
    <s v="Yezik, James"/>
    <s v="Independent"/>
    <s v="Aqua"/>
    <d v="2023-05-17T00:00:00"/>
  </r>
  <r>
    <s v="Leak Detection - CY802CA, CY999A1, CY999A2 - Marcy to Utica"/>
    <s v="Item"/>
    <s v="Open"/>
    <x v="1"/>
    <s v="CY802CAM2301"/>
    <s v="Maintenance Framework"/>
    <n v="2075642"/>
    <s v="Yezik, James"/>
    <s v="ECS Pipeline Integrity"/>
    <s v="3. Active"/>
    <s v="Defined"/>
    <s v="Leak Detection"/>
    <n v="387199"/>
    <n v="50000"/>
    <m/>
    <n v="437199.41"/>
    <n v="473655"/>
    <n v="-36455"/>
    <s v="Yellow"/>
    <n v="190000"/>
    <n v="245000"/>
    <n v="435000"/>
    <n v="2199"/>
    <m/>
    <m/>
    <n v="447105"/>
    <m/>
    <m/>
    <n v="447105"/>
    <s v="Full"/>
    <n v="447105"/>
    <n v="387199"/>
    <n v="50000"/>
    <n v="437199"/>
    <s v="No"/>
    <s v="Green"/>
    <d v="2023-01-01T00:00:00"/>
    <d v="2023-01-17T00:00:00"/>
    <d v="2023-01-17T00:00:00"/>
    <d v="2023-08-01T00:00:00"/>
    <d v="2023-11-30T00:00:00"/>
    <m/>
    <m/>
    <n v="38975.379999999997"/>
    <n v="63311.33"/>
    <n v="21367.85"/>
    <n v="93444.68"/>
    <n v="170100.17"/>
    <n v="150000"/>
    <n v="150000"/>
    <n v="20100"/>
    <s v="Red"/>
    <m/>
    <x v="0"/>
    <n v="50000"/>
    <m/>
    <m/>
    <m/>
    <m/>
    <m/>
    <m/>
    <m/>
    <s v="5/2/23 JY - Accruing Kruse work. Haven't been invoiced yet._x000d__x000a__x000d__x000a__x000d__x000a_4/4/23 JY - Vestal work/weather delays caused work to slide back ~two weeks.  April spends will balance March underspend._x000d__x000a__x000d__x000a__x000d__x000a_3/3/23 JY - Work ahead of schedule and invoices already being received._x000d__x000a__x000d__x000a__x000d__x000a_2/8/23 JY - valves purchased for work and arrived earlier than expected. Work will still begin after Vestal completes.  Early April target._x000d__x000a__x000d__x000a__x000d__x000a_1/9/23 JY - Preparing for work to start after Vestal work finishes._x000d__x000a__x000d__x000a__x000d__x000a_9/6/22 JY - Pushed to 2023._x000d__x000a__x000d__x000a__x000d__x000a_3/29/22 JY - IFR being created.  Scheduled to have IFC by May.  Will need PPA at Marcy and Coriolis at Utica.  Also installing back pressure valve at Utica to hold pressure on line for integrity.  Funds shifted from leak detection engineering."/>
    <d v="2023-05-02T00:00:00"/>
    <s v="Williams, Nikole"/>
    <m/>
    <s v="East"/>
    <s v="Pipelines and Terminals"/>
    <s v="Integrity"/>
    <m/>
    <s v="Auburn Pipeline"/>
    <s v="CY802CA - MARCY TO UTICA"/>
    <m/>
    <n v="123655"/>
    <n v="313545"/>
    <m/>
    <m/>
    <m/>
    <m/>
    <s v="Guenther, Steve"/>
    <s v="Guenther, Steve"/>
    <s v="N/A"/>
    <m/>
    <n v="1"/>
    <n v="30159"/>
    <m/>
    <s v="Guest, ProSight"/>
    <s v="Independent"/>
    <s v="Aqua"/>
    <d v="2018-07-30T00:00:00"/>
  </r>
  <r>
    <s v="Leak Detection - RC999A6 - Rochester to BET"/>
    <s v="Item"/>
    <s v="Open"/>
    <x v="1"/>
    <s v="RC999A6M1901"/>
    <s v="Exempt"/>
    <n v="1653800"/>
    <s v="Yezik, James"/>
    <s v="ECS Pipeline Integrity"/>
    <s v="3. Active"/>
    <s v="Defined"/>
    <s v="Leak Detection"/>
    <n v="69498"/>
    <n v="50000"/>
    <m/>
    <n v="119497.61"/>
    <n v="70683"/>
    <n v="48814"/>
    <s v="Red"/>
    <n v="50000"/>
    <m/>
    <n v="50000"/>
    <n v="69498"/>
    <m/>
    <m/>
    <n v="102000"/>
    <n v="1771000"/>
    <m/>
    <n v="1873000"/>
    <s v="Phase"/>
    <n v="1873000"/>
    <n v="3328707"/>
    <n v="50000"/>
    <n v="3378707"/>
    <s v="No"/>
    <s v="Green"/>
    <d v="2020-01-01T00:00:00"/>
    <d v="2019-11-26T00:00:00"/>
    <d v="2019-11-26T00:00:00"/>
    <d v="2022-12-31T00:00:00"/>
    <d v="2023-08-31T00:00:00"/>
    <m/>
    <m/>
    <n v="-92097.45"/>
    <n v="100932.02"/>
    <n v="11848.65"/>
    <n v="10158.14"/>
    <n v="38656.25"/>
    <m/>
    <m/>
    <n v="38656"/>
    <s v="Red"/>
    <m/>
    <x v="0"/>
    <m/>
    <m/>
    <m/>
    <n v="50000"/>
    <m/>
    <m/>
    <m/>
    <m/>
    <s v="4/19/23 JY - PLC components still missing and incorrect MOXA models ordered for integration.  Equipment is ordered, but lead times are 8 weeks._x000d__x000a__x000d__x000a__x000d__x000a_4/12/23 JY - Working with Arseal to finalize PLC panels that were shipped incomplete._x000d__x000a__x000d__x000a__x000d__x000a_3/3/23 JY - Strike invoicing offset January forecast data.  Invoicing should be complete from Strike._x000d__x000a__x000d__x000a__x000d__x000a_2/16/23 JY - Strike finally invoiced final charges on 2/15/23.  February spends will offset January spends._x000d__x000a__x000d__x000a__x000d__x000a_2/8/23 JY - Strike requested CO for $20k and then another for $63k because their invoicing had gotten impacted due to personnel issues._x000d__x000a__x000d__x000a__x000d__x000a_1/6/23 JY - Strike needs to issue CO and has not.  Have reminded them several times._x000d__x000a__x000d__x000a__x000d__x000a_11/3/2022 NV- Variance due to Strike invoice/PO issue_x000d__x000a__x000d__x000a__x000d__x000a_11/3/22 JY - Original Strike PO had to be cancelled, causing 285k credit.  New PO created to account for remaining invoice dollars of $650k_x000d__x000a__x000d__x000a__x000d__x000a_10/25/22 JY - electrical done 10/14.  final walkthrough with Ops to take place.Integration after with SCADA._x000d__x000a__x000d__x000a__x000d__x000a_10/4/22 JY - electrical delays and shifting of crews in September.  work expected to be completed week of 10/10._x000d__x000a__x000d__x000a__x000d__x000a_9-2-22 JY: Electrical has slid into September.  Completion week of 9/12 or 9/19._x000d__x000a__x000d__x000a__x000d__x000a_8-5-22 JY:  increased spends forecasted for August due to overall project cost increase._x000d__x000a__x000d__x000a__x000d__x000a_7/22/2022 NV: Missed accrual $288,212 forecasted into July 2022-working with accounting to get added to scorecard review._x000d__x000a__x000d__x000a__x000d__x000a_2022-06-01 JY:  Project shop work has started.  Site work will start week of 6/6, projected electrical completion 8/18.  Spends adjusted based on schedule._x000d__x000a__x000d__x000a__x000d__x000a_2022-04-06 JY:  Adjusting forecast based on timing of final site visit and construction to follow.  Received cost estimate for more accuracy in spends._x000d__x000a__x000d__x000a__x000d__x000a_2022-03-02 JY:  Prior PO configuration caused billing to take place in February prior to receipt of materials.  Acuator that did arrive, arrived early per original schedule.  These two things caused February variance._x000d__x000a__x000d__x000a__x000d__x000a_2022-01-25 JY:  Yezik hastaken over project as PM.  Will perform site walk with Zimmeran and Bolt construction 01/26 and adjust budget as needed._x000d__x000a__x000d__x000a__x000d__x000a_2022-01-04 SRZ:  SteveGuenther is planning to provide a PM to assist in getting the field construction moving.This should hopefully help get the project back on track for completion._x000d__x000a__x000d__x000a_2021-12-02 SRZ:  Working to getsite visit with Bolt set up before end of year.  Intention to start construction in January.  Looking at possibility of contract PM to help get timeline back on track._x000d__x000a__x000d__x000a_2021-11-02 SRZ:  MSA has been signed for Bolt construction for leak detection work.  We will use them for the project as a result.  Working on setting up walk down with Bolt, as well as Right of Way negotiations with shippers._x000d__x000a__x000d__x000a_2021-10-04 SRZ:  Long lead material has begun to arrive.  Working on prep for bid walk downs._x000d__x000a__x000d__x000a_2021-09-02 SRZ:  Actuators and meters are on order.  Prepping for ROW conversations with shippers and field construction bid meetings._x000d__x000a__x000d__x000a_2021-08-02 SRZ:  Valves on order.  Quote received for actuators.  PO for meters &amp; actuators should go out this week._x000d__x000a__x000d__x000a_2021-07-02 SRZ:  Some delays in ordering material will result in money shifting to wards the end of 2021.  Working on getting PO's cut now._x000d__x000a__x000d__x000a_2021-06-02 SRZ:  All design complete.  Working on ordering material and working with ROW to evaluate if any modification is necessary to our agreements at the shipper endpoints to accommodate our work._x000d__x000a__x000d__x000a_2021-05-04 SRZ:  Civil and Mechanical design packages submitted to engineering for review.  Should have electrical package to submit shortly.Ordering material and starting to work with RW on shipper contacts._x000d__x000a__x000d__x000a_2021-04-05 SRZ:  Final design completed. Working on ordering long lead material andright of way/permitting._x000d__x000a__x000d__x000a_2021-03-02 SRZ:  Shifted funds for material further out due to delays.  Those spends will realistically hit later than originally planned._x000d__x000a__x000d__x000a_2021-02-02 SRZ:  Delays in material arriving will result in some spends pushing further out.  Preliminary engineering is nearly complete._x000d__x000a__x000d__x000a_2021-01-05 SRZ:  Cutting purchase orders for long lead material.Final design 50% complete._x000d__x000a__x000d__x000a_2020-12-01 SRZ:  AFE approved.  Continuing design work and preparing to order long lead material such as valves and meters._x000d__x000a__x000d__x000a_2020-11-01 SRZ:  Final design underway.  TRC meeting scheduled for 11/4._x000d__x000a__x000d__x000a_2020-10-05 SRZ:  AFE estimate complete.  Preparing to submit._x000d__x000a__x000d__x000a_2020-09-02 SRZ:  Finalizing AFE for submittal.  Full engineering design will proceed immediately with AFE approval._x000d__x000a__x000d__x000a_2020-08-03 SRZ:  Adjusted forecast to match AFE to be submitted by end of week._x000d__x000a__x000d__x000a_2020-07-01 SRZ:  AFE will be sent out for review shortly._x000d__x000a__x000d__x000a_2020-06-01 SRZ:  AFE will be filed shortly and project will proceed for 3rd &amp; 4th quarter execution._x000d__x000a__x000d__x000a_2020-05-04 SRZ:  Meeting held to make final project determination._x000d__x000a_For 2020 project will install valves at all 7 endpoints, and meters at 3 endpoints.  Will do testing on leak detection capabilities with meters installed.  Will not install pressurization system._x000d__x000a__x000d__x000a_2020-04-01 SRZ:  Due to COVID-19 crisis, a final determination has not yet been made by the leak detection team regarding Buckeye's companywide approach to this issue._x000d__x000a__x000d__x000a_2020-03-02 SRZ:Stakeholder meeting held, awaiting final determination by Leak Detection Team to resolve scope._x000d__x000a__x000d__x000a_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_x000a__x000d__x000a_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_x000a__x000d__x000a_2019-12-02 SRZ:  Continuing work on preliminary engineering in preparation for full Phase 2 construction AFE._x000d__x000a__x000d__x000a_2019-11-01 SRZ:  Meeting with Allied to get proposal for engineering.  Plan is to do AFE quality estimate with 2019 dollars, then continue the detailed design in 2020._x000d__x000a__x000d__x000a_2019-10-03SRZ:  Will schedule kickoff meeting next week to review some key concepts before proceeding.  Recent DOT ruling also has potential to effect project._x000d__x000a__x000d__x000a_2019-09-03 SRZ:  Finalizing estimate for next years budget.  Putting together list of challenges/options for stakeholders meeting._x000d__x000a__x000d__x000a_2019-08-02 SRZ:  Continue to work to refine actual scope of project with stakeholders._x000d__x000a__x000d__x000a_2019-07-02 SRZ:  Still working to define final project scope and goals before beginning preliminary engineering.  Meeting with M&amp;QC has identified significant issues with attempting to do a pump back system on the jet lines._x000d__x000a__x000d__x000a_2019-06-04 SRZ:  Working with M&amp;QC on quality concerns related to potential pump back system for leak detection.  Initial work with Scada/Leakwarn SME's has indicated that pump back system would be better suitedfor this application than any attempt at shipper side metering."/>
    <d v="2023-04-19T00:00:00"/>
    <s v="Williams, Nikole"/>
    <m/>
    <s v="East"/>
    <s v="Pipelines and Terminals"/>
    <s v="Integrity"/>
    <m/>
    <s v="Auburn Pipeline"/>
    <s v="RC999A6 - ROCHESTER TO MOBIL"/>
    <m/>
    <n v="20683"/>
    <n v="48814"/>
    <n v="50000"/>
    <m/>
    <n v="2623715"/>
    <m/>
    <s v="Guenther, Steve"/>
    <s v="Bishop, Rick"/>
    <s v="N/A"/>
    <m/>
    <n v="1"/>
    <n v="30146"/>
    <m/>
    <s v="Guest, ProSight"/>
    <s v="Independent"/>
    <s v="Aqua"/>
    <d v="2018-07-30T00:00:00"/>
  </r>
  <r>
    <s v="Leak Detection - Vestal"/>
    <s v="Item"/>
    <s v="Open"/>
    <x v="1"/>
    <s v="ZL00000M2201"/>
    <s v="Maintenance Framework"/>
    <n v="2036171"/>
    <s v="Yezik, James"/>
    <s v="ECS Pipeline Integrity"/>
    <s v="3. Active"/>
    <s v="Emergent"/>
    <s v="Leak Detection"/>
    <n v="774261"/>
    <m/>
    <m/>
    <n v="774260.63"/>
    <n v="664912"/>
    <n v="109348"/>
    <s v="Red"/>
    <n v="1000000"/>
    <m/>
    <n v="1000000"/>
    <n v="-225739"/>
    <m/>
    <m/>
    <n v="1132000"/>
    <m/>
    <m/>
    <n v="1132000"/>
    <s v="Full"/>
    <n v="1132000"/>
    <n v="969899"/>
    <m/>
    <n v="969899"/>
    <s v="No"/>
    <s v="Green"/>
    <d v="2022-10-01T00:00:00"/>
    <d v="2022-10-06T00:00:00"/>
    <d v="2022-10-06T00:00:00"/>
    <d v="2022-12-31T00:00:00"/>
    <d v="2023-09-30T00:00:00"/>
    <m/>
    <m/>
    <n v="-92514.91"/>
    <n v="98209.84"/>
    <n v="209217.24"/>
    <n v="229596.01"/>
    <n v="329752.45"/>
    <n v="100000"/>
    <n v="100000"/>
    <n v="229752"/>
    <s v="Red"/>
    <m/>
    <x v="4"/>
    <m/>
    <m/>
    <m/>
    <m/>
    <m/>
    <m/>
    <m/>
    <m/>
    <s v="6/8/23 Jy - Bolt double invoiced electrical work, duplicate has been deleted.  Still waiting on final Kruse invoice to issue change order._x000d__x000a__x000d__x000a__x000d__x000a_5/2/23 JY - Mechanical complete - waiting on final invoices due to piping anomalies found when excavating piping.  Electrical 75% - waiting on invoices, havent received any._x000d__x000a__x000d__x000a__x000d__x000a_4/4/23 JY - Mechanical almost complete.  Electrical started 4/3.  Later than expected.  April spends will balance March underspend. _x000d__x000a__x000d__x000a__x000d__x000a_3/3/23 JY - Work began 2/21 for mechanical.  Electrical scheduled to begin mid-March._x000d__x000a__x000d__x000a__x000d__x000a_2/8/23 JY - Change of mechanical contractor caused delay in start of work.  New contractor has been chosen with work expected to start week of 2/20.  New quote for electrical work still needed from Bolt._x000d__x000a__x000d__x000a__x000d__x000a_1/6/23 - Piping fabrication work has begun, but delays on Jet Lines project have pushed back start date onsite._x000d__x000a__x000d__x000a__x000d__x000a_12/8/22 JY - Site walk with Strike to procur piping prior to EOY with local fabrication shop performing work. Construction to follow in 2023._x000d__x000a__x000d__x000a__x000d__x000a_11/3/2022 NV- Variance due to delay of work from Strike personnel issues._x000d__x000a__x000d__x000a__x000d__x000a_10/25/22 JY - Delays at Jet Lines sites impacting work.  Will determine what can be done before EOY with Strike._x000d__x000a__x000d__x000a__x000d__x000a_10/4/22 JY - Work delayed due to Strike personnel issues._x000d__x000a__x000d__x000a__x000d__x000a_9.7.22.DLC: Shifted in funds from Marcy Short Line Project 9-2-22 JY:  Waiting on Strike quote before issuing AFE.  Site visit has taken place and will start work week of 9/26._x000d__x000a__x000d__x000a__x000d__x000a_3/29/22 JY - Project added based on Allied Engineering progress.  IFC expected in May.  Clamp on metering, piping modification, PLC panels, and SCADA tie-in.  Funds added from leak detection engineering."/>
    <d v="2023-06-08T00:00:00"/>
    <s v="Williams, Nikole"/>
    <m/>
    <s v="East"/>
    <s v="Pipelines and Terminals"/>
    <s v="Integrity"/>
    <m/>
    <s v="Auburn Terminals"/>
    <s v="BETZL - BET VESTAL TERMINAL"/>
    <m/>
    <n v="214912"/>
    <n v="559348"/>
    <m/>
    <m/>
    <n v="195638"/>
    <m/>
    <s v="Guenther, Steve"/>
    <s v="Guenther, Steve"/>
    <m/>
    <m/>
    <n v="1"/>
    <n v="43286"/>
    <m/>
    <s v="Yezik, James"/>
    <s v="Independent"/>
    <s v="Aqua"/>
    <d v="2022-03-29T00:00:00"/>
  </r>
  <r>
    <s v="Leak Detection Pennsauken -JY770QQ"/>
    <s v="Item"/>
    <s v="Open"/>
    <x v="1"/>
    <s v="JY770QQM2301"/>
    <s v="Maintenance Framework"/>
    <n v="2096509"/>
    <s v="Lyle, Trevor"/>
    <s v="ECS Pipeline Integrity"/>
    <s v="3. Active"/>
    <s v="Defined"/>
    <s v="Leak Detection"/>
    <n v="9510"/>
    <n v="167544"/>
    <m/>
    <n v="177053.5"/>
    <n v="52400"/>
    <n v="124654"/>
    <s v="Red"/>
    <n v="100000"/>
    <m/>
    <n v="100000"/>
    <n v="77054"/>
    <m/>
    <m/>
    <n v="192507"/>
    <m/>
    <m/>
    <n v="192507"/>
    <s v="Full"/>
    <n v="192507"/>
    <n v="9510"/>
    <n v="167544"/>
    <n v="177054"/>
    <s v="No"/>
    <s v="Green"/>
    <d v="2023-04-01T00:00:00"/>
    <d v="2023-06-09T00:00:00"/>
    <d v="2023-06-09T00:00:00"/>
    <d v="2023-10-01T00:00:00"/>
    <d v="2023-11-30T00:00:00"/>
    <m/>
    <m/>
    <m/>
    <m/>
    <m/>
    <n v="9100"/>
    <n v="409.5"/>
    <m/>
    <m/>
    <n v="410"/>
    <s v="Red"/>
    <m/>
    <x v="0"/>
    <n v="5506"/>
    <n v="132626"/>
    <n v="4506"/>
    <n v="24906"/>
    <m/>
    <m/>
    <m/>
    <m/>
    <s v="03--09-2023 TJL - Material to be ordered is on 20 weeks lead time (to be confirmed) - installation will be delayed_x000d__x000a_07-20-22 Project not likely to be ready for 2022. Will go in 2023"/>
    <d v="2023-03-09T00:00:00"/>
    <s v="Williams, Nikole"/>
    <m/>
    <s v="East"/>
    <s v="Pipelines and Terminals"/>
    <s v="Integrity"/>
    <m/>
    <s v="Pennsauken"/>
    <s v="JY770QQ - PENN DELIV LOC TO PEN TERMINAL"/>
    <m/>
    <m/>
    <n v="15016"/>
    <n v="162038"/>
    <m/>
    <m/>
    <m/>
    <s v="Guenther, Steve"/>
    <s v="Guenther, Steve"/>
    <m/>
    <m/>
    <n v="1"/>
    <n v="41422"/>
    <m/>
    <s v="Administrator, System"/>
    <s v="Independent"/>
    <s v="Aqua"/>
    <d v="2021-08-13T00:00:00"/>
  </r>
  <r>
    <s v="Leak Detection Port Reading - PR608XP"/>
    <s v="Item"/>
    <s v="Open"/>
    <x v="1"/>
    <s v="PR608XPM2301"/>
    <s v="Maintenance Framework"/>
    <n v="2109729"/>
    <s v="Lyle, Trevor"/>
    <s v="ECS Pipeline Integrity"/>
    <s v="2. Pending AFE"/>
    <s v="Defined"/>
    <s v="Leak Detection"/>
    <n v="9510"/>
    <n v="163304"/>
    <m/>
    <n v="172813.5"/>
    <n v="52400"/>
    <n v="120414"/>
    <s v="Red"/>
    <n v="100000"/>
    <m/>
    <n v="100000"/>
    <n v="72814"/>
    <m/>
    <m/>
    <m/>
    <m/>
    <m/>
    <m/>
    <s v="Interim"/>
    <m/>
    <n v="9510"/>
    <n v="163304"/>
    <n v="172814"/>
    <s v="No"/>
    <s v="Green"/>
    <d v="2023-04-01T00:00:00"/>
    <m/>
    <m/>
    <m/>
    <d v="2023-11-30T00:00:00"/>
    <m/>
    <m/>
    <m/>
    <m/>
    <m/>
    <n v="9100"/>
    <n v="409.5"/>
    <m/>
    <m/>
    <n v="410"/>
    <s v="Red"/>
    <m/>
    <x v="0"/>
    <n v="94796"/>
    <n v="21916"/>
    <n v="4796"/>
    <n v="41796"/>
    <m/>
    <m/>
    <m/>
    <m/>
    <s v="03--09-2023 TJL - Material to be ordered is on 20 weeks lead time (to be confirmed) - installation will be delayed_x000d__x000a_07-20-2022 Project not likely to be ready for 2022. Will go in 2023"/>
    <d v="2023-03-09T00:00:00"/>
    <m/>
    <m/>
    <s v="East"/>
    <s v="Pipelines and Terminals"/>
    <s v="Integrity"/>
    <m/>
    <s v="Harbor South"/>
    <s v="BPRPR - BPT PORT READING TERMINAL"/>
    <m/>
    <m/>
    <n v="104306"/>
    <n v="68508"/>
    <m/>
    <m/>
    <m/>
    <s v="Guenther, Steve"/>
    <m/>
    <m/>
    <m/>
    <n v="1"/>
    <n v="41435"/>
    <m/>
    <s v="Administrator, System"/>
    <s v="Independent"/>
    <s v="Aqua"/>
    <d v="2021-08-13T00:00:00"/>
  </r>
  <r>
    <s v="Leak Detection Tuckerton - RG999A1"/>
    <s v="Item"/>
    <s v="Open"/>
    <x v="1"/>
    <s v="RG999A1M2301"/>
    <s v="Maintenance Framework"/>
    <n v="2096447"/>
    <s v="Lyle, Trevor"/>
    <s v="ECS Pipeline Integrity"/>
    <s v="3. Active"/>
    <s v="Defined"/>
    <s v="Leak Detection"/>
    <n v="30220"/>
    <n v="163304"/>
    <m/>
    <n v="193523.76"/>
    <n v="52400"/>
    <n v="141124"/>
    <s v="Red"/>
    <n v="100000"/>
    <m/>
    <n v="100000"/>
    <n v="93524"/>
    <m/>
    <m/>
    <n v="211929"/>
    <m/>
    <m/>
    <n v="211929"/>
    <s v="Full"/>
    <n v="211929"/>
    <n v="30220"/>
    <n v="163304"/>
    <n v="193524"/>
    <s v="No"/>
    <s v="Green"/>
    <d v="2023-04-01T00:00:00"/>
    <d v="2023-06-02T00:00:00"/>
    <d v="2023-06-02T00:00:00"/>
    <d v="2023-10-01T00:00:00"/>
    <d v="2023-11-30T00:00:00"/>
    <m/>
    <m/>
    <m/>
    <m/>
    <m/>
    <n v="9100"/>
    <n v="21119.759999999998"/>
    <m/>
    <m/>
    <n v="21120"/>
    <s v="Red"/>
    <m/>
    <x v="3"/>
    <n v="94796"/>
    <n v="21916"/>
    <n v="4796"/>
    <n v="41796"/>
    <m/>
    <m/>
    <m/>
    <m/>
    <s v="6/1/23: Siemens equipment came in earlier than expected. _x000d__x000a_03--09-2023 TJL - Material to be ordered is on 20 weeks lead time (to be confirmed) - installation will be delayed_x000d__x000a__x000d__x000a__x000d__x000a_07-22-22- Project not likely to move forward in 2022. WIll fall into 2023. _x000d__x000a__x000d__x000a__x000d__x000a_04/11/22 JY - added funds to August to cover engineering and construction costs. _x000d__x000a__x000d__x000a__x000d__x000a__x000d__x000a__x000d__x000a_02-08-2022 Project not likely to be ready for 2022. Will go in 2023"/>
    <d v="2023-06-02T00:00:00"/>
    <s v="Carter, Paige"/>
    <m/>
    <s v="East"/>
    <s v="Pipelines and Terminals"/>
    <s v="Integrity"/>
    <m/>
    <s v="Macungie Pipe"/>
    <s v="RG999A1 - TUCKERTON TO FARM &amp; HOME"/>
    <m/>
    <m/>
    <n v="125016"/>
    <n v="68508"/>
    <m/>
    <m/>
    <m/>
    <s v="Guenther, Steve"/>
    <s v="Guenther, Steve"/>
    <m/>
    <m/>
    <n v="1"/>
    <n v="41437"/>
    <m/>
    <s v="Administrator, System"/>
    <s v="Independent"/>
    <s v="Aqua"/>
    <d v="2021-08-13T00:00:00"/>
  </r>
  <r>
    <s v="Leak Detection-LN999A1"/>
    <s v="Item"/>
    <s v="Open"/>
    <x v="1"/>
    <s v="LN999A1M2301"/>
    <s v="Maintenance Framework"/>
    <n v="2124787"/>
    <s v="Yezik, James"/>
    <s v="ECS Pipeline Integrity"/>
    <s v="3. Active"/>
    <s v="Defined"/>
    <s v="Leak Detection"/>
    <m/>
    <n v="50000"/>
    <m/>
    <n v="50000"/>
    <n v="100000"/>
    <n v="-50000"/>
    <s v="Red"/>
    <n v="100000"/>
    <m/>
    <n v="100000"/>
    <n v="-50000"/>
    <m/>
    <m/>
    <n v="50800"/>
    <m/>
    <m/>
    <n v="50800"/>
    <s v="Phase"/>
    <n v="50800"/>
    <m/>
    <n v="50000"/>
    <n v="50000"/>
    <s v="No"/>
    <s v="Green"/>
    <d v="2023-10-01T00:00:00"/>
    <d v="2023-05-27T00:00:00"/>
    <d v="2023-05-27T00:00:00"/>
    <d v="2023-12-31T00:00:00"/>
    <d v="2023-10-31T00:00:00"/>
    <m/>
    <m/>
    <m/>
    <m/>
    <m/>
    <m/>
    <m/>
    <n v="0"/>
    <n v="0"/>
    <n v="0"/>
    <s v="Green"/>
    <m/>
    <x v="0"/>
    <m/>
    <m/>
    <m/>
    <m/>
    <n v="50000"/>
    <m/>
    <m/>
    <m/>
    <s v="07-22-2022 Project not likely to be ready for 2022. Will go in 2023"/>
    <d v="2022-07-20T00:00:00"/>
    <s v="Williams, Nikole"/>
    <m/>
    <s v="East"/>
    <s v="Pipelines and Terminals"/>
    <s v="Integrity"/>
    <m/>
    <s v="Perth Amboy"/>
    <s v="BPTPC - BPT PERTH AMBOY"/>
    <m/>
    <m/>
    <n v="0"/>
    <m/>
    <n v="50000"/>
    <m/>
    <m/>
    <s v="Guenther, Steve"/>
    <m/>
    <m/>
    <m/>
    <n v="1"/>
    <n v="41423"/>
    <m/>
    <s v="Administrator, System"/>
    <s v="Independent"/>
    <s v="Aqua"/>
    <d v="2021-08-13T00:00:00"/>
  </r>
  <r>
    <s v="Leak Detection-PY999A2"/>
    <s v="Item"/>
    <s v="Open"/>
    <x v="1"/>
    <s v="PY999A2M2301"/>
    <s v="Maintenance Framework"/>
    <n v="2124785"/>
    <s v="Yezik, James"/>
    <s v="ECS Pipeline Integrity"/>
    <s v="3. Active"/>
    <s v="Defined"/>
    <s v="Leak Detection"/>
    <m/>
    <n v="100000"/>
    <m/>
    <n v="100000"/>
    <n v="100000"/>
    <n v="0"/>
    <s v="Green"/>
    <n v="100000"/>
    <n v="20650"/>
    <n v="120650"/>
    <n v="-20650"/>
    <m/>
    <m/>
    <n v="120650"/>
    <m/>
    <m/>
    <n v="120650"/>
    <s v="Phase"/>
    <n v="120650"/>
    <m/>
    <n v="100000"/>
    <n v="100000"/>
    <s v="No"/>
    <s v="Green"/>
    <d v="2023-10-01T00:00:00"/>
    <d v="2023-05-27T00:00:00"/>
    <d v="2023-05-27T00:00:00"/>
    <d v="2023-12-31T00:00:00"/>
    <d v="2023-08-31T00:00:00"/>
    <m/>
    <m/>
    <m/>
    <m/>
    <m/>
    <m/>
    <m/>
    <n v="0"/>
    <n v="0"/>
    <n v="0"/>
    <s v="Green"/>
    <m/>
    <x v="0"/>
    <m/>
    <m/>
    <m/>
    <m/>
    <n v="100000"/>
    <m/>
    <m/>
    <m/>
    <s v="07-22-2022 Project not likely to be ready for 2022. Will go in 2023"/>
    <d v="2022-07-20T00:00:00"/>
    <s v="Williams, Nikole"/>
    <m/>
    <s v="East"/>
    <s v="Pipelines and Terminals"/>
    <s v="Integrity"/>
    <m/>
    <s v="Malvern"/>
    <s v="PY999A2 - PAULSBORO TO WOODBURY"/>
    <m/>
    <m/>
    <n v="0"/>
    <m/>
    <n v="100000"/>
    <m/>
    <m/>
    <s v="Guenther, Steve"/>
    <s v="Guenther, Steve"/>
    <m/>
    <m/>
    <n v="1"/>
    <n v="41436"/>
    <m/>
    <s v="Administrator, System"/>
    <s v="Independent"/>
    <s v="Aqua"/>
    <d v="2021-08-13T00:00:00"/>
  </r>
  <r>
    <s v="Linden Incoming Shipper PLC Replacement"/>
    <s v="Item"/>
    <s v="Open"/>
    <x v="1"/>
    <s v="LN00000M2106"/>
    <s v="Exempt"/>
    <n v="1821359"/>
    <s v="Bevevino, Jared"/>
    <s v="ECS Pipeline Integrity"/>
    <s v="6. Operational"/>
    <s v="Defined"/>
    <s v="Instrumentation &amp; Controls"/>
    <n v="-1083"/>
    <m/>
    <m/>
    <n v="-1083.3399999999999"/>
    <n v="-3348"/>
    <n v="2265"/>
    <s v="Red"/>
    <m/>
    <m/>
    <m/>
    <n v="-1083"/>
    <m/>
    <m/>
    <n v="69000"/>
    <n v="178000"/>
    <m/>
    <n v="247000"/>
    <s v="Full"/>
    <n v="247000"/>
    <n v="174447"/>
    <m/>
    <n v="174447"/>
    <s v="No"/>
    <s v="Green"/>
    <d v="2021-03-01T00:00:00"/>
    <d v="2021-03-08T00:00:00"/>
    <d v="2021-03-08T00:00:00"/>
    <d v="2021-07-31T00:00:00"/>
    <d v="2022-12-31T00:00:00"/>
    <m/>
    <m/>
    <n v="1826.3"/>
    <n v="0"/>
    <n v="-5174.6400000000003"/>
    <m/>
    <n v="2265"/>
    <m/>
    <m/>
    <n v="2265"/>
    <s v="Red"/>
    <m/>
    <x v="0"/>
    <m/>
    <m/>
    <m/>
    <m/>
    <m/>
    <m/>
    <m/>
    <m/>
    <s v="1/10/23 NV- Electrical &amp; programming cost less than expected.  12/9/22 NV- Electrical work less than expected.  09-08-2022 All materials have arrived. Still looking to complete in 2022._x000d__x000a__x000d__x000a__x000d__x000a_8-8-2022 - Added 2023 Rollover Forecast of $1 to indicate addition consideration during budgeting should hardware/labor delays be observed in September.  FF_x000d__x000a__x000d__x000a__x000d__x000a_06-08-2022-Material arrival time now September_x000d__x000a__x000d__x000a__x000d__x000a_04/11/2022 Still waiting on materials._x000d__x000a__x000d__x000a__x000d__x000a_01/11/2022 Work pushed back 2 months due to the arrival of materials._x000d__x000a__x000d__x000a_12-8-21 Work forecasted in December complete in November._x000d__x000a__x000d__x000a_11/9 only work to be completed this year is the Omni upgrade with the PLC upgrade to happen in 2022 due to long lead time of materials._x000d__x000a__x000d__x000a_Phase 2 AFE submitted to purchase controls materials. Materials are backlogged and construction will look to commence in October/November/December._x000d__x000a__x000d__x000a_Phase 1 AFE submitted 03/01._x000d__x000a__x000d__x000a_Expected to begin engineering in late March_x000d__x000a__x000d__x000a_Construction to begin in August/September"/>
    <d v="2023-01-10T00:00:00"/>
    <s v="Williams, Nikole"/>
    <m/>
    <s v="East"/>
    <s v="Pipelines and Terminals"/>
    <s v="Operating Infrastructure"/>
    <m/>
    <s v="Linden"/>
    <s v="LN - LINDEN STATION"/>
    <m/>
    <n v="-3348"/>
    <n v="2265"/>
    <m/>
    <m/>
    <n v="68812"/>
    <m/>
    <s v="Forsey, Frank"/>
    <s v="Ashley, Robert"/>
    <m/>
    <m/>
    <n v="1"/>
    <n v="37621"/>
    <m/>
    <s v="DeSocio, David"/>
    <s v="Independent"/>
    <s v="Aqua"/>
    <d v="2020-08-11T00:00:00"/>
  </r>
  <r>
    <s v="Linden North Tank Farm PLC  Replacement"/>
    <s v="Item"/>
    <s v="Open"/>
    <x v="1"/>
    <s v="LN00000M2216"/>
    <s v="Maintenance Framework"/>
    <n v="2045666"/>
    <s v="Bevevino, Jared"/>
    <s v="ECS Pipeline Integrity"/>
    <s v="3. Active"/>
    <s v="Defined"/>
    <s v="Instrumentation &amp; Controls"/>
    <n v="-19606"/>
    <n v="45000"/>
    <m/>
    <n v="25393.74"/>
    <n v="45394"/>
    <n v="-20000"/>
    <s v="Red"/>
    <n v="100000"/>
    <m/>
    <n v="100000"/>
    <n v="-74606"/>
    <m/>
    <m/>
    <n v="95000"/>
    <m/>
    <m/>
    <n v="95000"/>
    <s v="Phase"/>
    <n v="95000"/>
    <n v="1077"/>
    <n v="45000"/>
    <n v="46077"/>
    <s v="No"/>
    <s v="Green"/>
    <d v="2022-11-01T00:00:00"/>
    <d v="2022-11-18T00:00:00"/>
    <d v="2022-11-18T00:00:00"/>
    <d v="2023-12-31T00:00:00"/>
    <d v="2023-05-31T00:00:00"/>
    <m/>
    <m/>
    <n v="93.67"/>
    <n v="97.13"/>
    <n v="-19797.060000000001"/>
    <m/>
    <m/>
    <n v="20000"/>
    <n v="20000"/>
    <n v="-20000"/>
    <s v="Red"/>
    <m/>
    <x v="0"/>
    <n v="30000"/>
    <n v="15000"/>
    <m/>
    <m/>
    <m/>
    <m/>
    <m/>
    <m/>
    <s v="4/11/23 NV- Unforecasted reclass hit.   07-20-2022 Will only be able to accomplish engineering thie year due to material lead times._x000d__x000a__x000d__x000a__x000d__x000a_03-09-2022 Site visit scheduled for the end of July."/>
    <d v="2023-04-11T00:00:00"/>
    <s v="Williams, Nikole"/>
    <m/>
    <s v="East"/>
    <s v="Pipelines and Terminals"/>
    <s v="Operating Infrastructure"/>
    <m/>
    <s v="Linden"/>
    <s v="LN - LINDEN STATION"/>
    <m/>
    <n v="-19606"/>
    <n v="30000"/>
    <n v="15000"/>
    <m/>
    <n v="20683"/>
    <m/>
    <s v="Forsey, Frank"/>
    <s v="Forehand, Adam"/>
    <m/>
    <m/>
    <n v="1"/>
    <n v="37623"/>
    <m/>
    <s v="DeSocio, David"/>
    <s v="Independent"/>
    <s v="Aqua"/>
    <d v="2020-08-11T00:00:00"/>
  </r>
  <r>
    <s v="Linden South Tank Farm PLC Replacement"/>
    <s v="Item"/>
    <s v="Open"/>
    <x v="1"/>
    <s v="LN00000M2107"/>
    <s v="Exempt"/>
    <n v="1822128"/>
    <s v="Bevevino, Jared"/>
    <s v="ECS Pipeline Integrity"/>
    <s v="3. Active"/>
    <s v="Defined"/>
    <s v="Instrumentation &amp; Controls"/>
    <n v="86799"/>
    <n v="275000"/>
    <m/>
    <n v="361798.56"/>
    <n v="347057"/>
    <n v="14742"/>
    <s v="Yellow"/>
    <n v="300000"/>
    <m/>
    <n v="300000"/>
    <n v="61799"/>
    <m/>
    <m/>
    <n v="109000"/>
    <n v="446000"/>
    <m/>
    <n v="555000"/>
    <s v="Full"/>
    <n v="555000"/>
    <n v="269957"/>
    <n v="275000"/>
    <n v="544957"/>
    <s v="No"/>
    <s v="Green"/>
    <d v="2021-03-01T00:00:00"/>
    <d v="2021-03-11T00:00:00"/>
    <d v="2021-03-11T00:00:00"/>
    <d v="2022-06-01T00:00:00"/>
    <d v="2023-12-31T00:00:00"/>
    <m/>
    <m/>
    <n v="1188.46"/>
    <n v="1713.86"/>
    <n v="19154.38"/>
    <n v="26443.89"/>
    <n v="38297.97"/>
    <n v="15000"/>
    <n v="15000"/>
    <n v="23298"/>
    <s v="Red"/>
    <m/>
    <x v="0"/>
    <n v="50000"/>
    <n v="75000"/>
    <n v="75000"/>
    <m/>
    <n v="75000"/>
    <m/>
    <m/>
    <m/>
    <s v="3/8/23 NV- Forecast adjusted due to lack of downtime on the line to do the work. Site walk happening 3/9 &amp; more information to come. 12/9/22 NV- Materials arrived sooner than expected.   07-20-22 Forecast pushed back until 2023 due to expected arrival of materials_x000d__x000a__x000d__x000a__x000d__x000a_06-08-2022 Material arrive time now Septemner. Construction October at the earliest_x000d__x000a__x000d__x000a__x000d__x000a_03-09-2022 Work pushed back further due to further delay of material arrival dates._x000d__x000a__x000d__x000a__x000d__x000a_01/011/2022 Work pushed back to Q2 due to arrival of materials._x000d__x000a__x000d__x000a_12-8-21 Still plan on procuring materials with all work to take place in 2022._x000d__x000a__x000d__x000a_11/9 Plan is to procure some of the material this year will all work to take place in 2022._x000d__x000a__x000d__x000a_Received all quotes for necessary job components. Most likely will have to shift project into 2022 because total project cost is 5-600k_x000d__x000a__x000d__x000a_Still waiting on quotes from the panel shop and electrical contractors_x000d__x000a__x000d__x000a_Phase 1 AFE submitted 03/01. Engineering slated for late March_x000d__x000a__x000d__x000a_Construction early 3rd quarter"/>
    <d v="2023-03-08T00:00:00"/>
    <s v="Williams, Nikole"/>
    <m/>
    <s v="East"/>
    <s v="Pipelines and Terminals"/>
    <s v="Operating Infrastructure"/>
    <m/>
    <s v="Linden"/>
    <s v="LN - LINDEN STATION"/>
    <m/>
    <n v="22057"/>
    <n v="114742"/>
    <n v="150000"/>
    <n v="75000"/>
    <n v="60496"/>
    <m/>
    <s v="Forsey, Frank"/>
    <s v="Ashley, Robert"/>
    <m/>
    <m/>
    <n v="1"/>
    <n v="37624"/>
    <m/>
    <s v="DeSocio, David"/>
    <s v="Independent"/>
    <s v="Aqua"/>
    <d v="2020-08-11T00:00:00"/>
  </r>
  <r>
    <s v="LN603FZEP90199 Brentwood/Oakwood Drive Exposure Evaluation"/>
    <s v="Item"/>
    <s v="Open"/>
    <x v="0"/>
    <s v="LN603FZE2301"/>
    <s v="Maintenance Framework"/>
    <n v="2110057"/>
    <s v="Taylor, Ryan"/>
    <s v="ECS Pipeline Integrity"/>
    <s v="6. Operational"/>
    <s v="Drawdown"/>
    <s v="Exposed Pipe Evaluation &amp; Remediation"/>
    <n v="5042"/>
    <m/>
    <m/>
    <n v="5041.5"/>
    <n v="5000"/>
    <n v="42"/>
    <s v="Yellow"/>
    <m/>
    <m/>
    <m/>
    <n v="5042"/>
    <m/>
    <m/>
    <n v="5000"/>
    <m/>
    <m/>
    <n v="5000"/>
    <s v="Full"/>
    <n v="5000"/>
    <n v="5042"/>
    <m/>
    <n v="5042"/>
    <s v="No"/>
    <s v="Green"/>
    <d v="2023-05-01T00:00:00"/>
    <d v="2023-04-07T00:00:00"/>
    <d v="2023-04-07T00:00:00"/>
    <d v="2023-05-31T00:00:00"/>
    <d v="2023-05-31T00:00:00"/>
    <m/>
    <m/>
    <m/>
    <m/>
    <m/>
    <m/>
    <n v="5041.5"/>
    <n v="10000"/>
    <n v="10000"/>
    <n v="-4959"/>
    <s v="Red"/>
    <m/>
    <x v="0"/>
    <m/>
    <m/>
    <m/>
    <m/>
    <m/>
    <m/>
    <m/>
    <m/>
    <s v="20230509 RJT - Updated Forecast"/>
    <d v="2023-05-09T00:00:00"/>
    <s v="Williams, Nikole"/>
    <m/>
    <s v="East"/>
    <s v="Pipelines and Terminals"/>
    <s v="Pipeline Integrity"/>
    <m/>
    <s v="Linden"/>
    <s v="LN603FZ - LINDEN TO FLEM VALVE -16IN"/>
    <m/>
    <m/>
    <n v="5042"/>
    <m/>
    <m/>
    <m/>
    <m/>
    <s v="Hurley, Brian"/>
    <s v="Bartal, Nick"/>
    <s v="N/A"/>
    <m/>
    <n v="1"/>
    <n v="46881"/>
    <m/>
    <s v="Hurley, Brian"/>
    <s v="JDE Child"/>
    <s v="Burnt Orange"/>
    <d v="2023-04-05T00:00:00"/>
  </r>
  <r>
    <s v="LN603ZG - Like and Similar (Due 05-17-22)"/>
    <s v="Item"/>
    <s v="Open"/>
    <x v="1"/>
    <s v="LN603FZM2201"/>
    <s v="Maintenance Framework"/>
    <n v="1945782"/>
    <s v="Garcia, Francisco"/>
    <s v="ECS Pipeline Integrity"/>
    <s v="3. Active"/>
    <s v="Defined"/>
    <s v="Pipeline Digs"/>
    <n v="640421"/>
    <n v="430000"/>
    <m/>
    <n v="1070421.31"/>
    <n v="1159241"/>
    <n v="-88820"/>
    <s v="Yellow"/>
    <m/>
    <m/>
    <m/>
    <n v="1070421"/>
    <m/>
    <m/>
    <n v="32000"/>
    <n v="1070000"/>
    <m/>
    <n v="1102000"/>
    <s v="Full"/>
    <n v="1102000"/>
    <n v="679977"/>
    <n v="430000"/>
    <n v="1109977"/>
    <s v="No"/>
    <s v="Green"/>
    <d v="2022-05-01T00:00:00"/>
    <d v="2022-02-03T00:00:00"/>
    <d v="2022-02-03T00:00:00"/>
    <d v="2022-07-01T00:00:00"/>
    <d v="2023-07-01T00:00:00"/>
    <m/>
    <m/>
    <n v="54326.9"/>
    <n v="2356.91"/>
    <n v="557.26"/>
    <n v="100879.37"/>
    <n v="482300.87"/>
    <n v="150000"/>
    <n v="150000"/>
    <n v="332301"/>
    <s v="Red"/>
    <n v="0"/>
    <x v="3"/>
    <n v="270000"/>
    <n v="160000"/>
    <n v="0"/>
    <m/>
    <m/>
    <m/>
    <m/>
    <m/>
    <s v="6/2/2023 431K accrual - more swamp work completed ahead of schedule._x000d__x000a_5/5/2023 Partial May forecast pushed back to August... work just started._x000d__x000a_5/2/2023 Work ahead of schedule; maintaining environmental controls._x000d__x000a_1/03/2023 - project recently added to scorecard.. Kiely accrual didn't payout from previous PM entry._x000d__x000a_12/9/2022 - Work rescheduled to Feb 23 due to transition of PMs. DC_x000d__x000a__x000d__x000a__x000d__x000a_11/2/2022 NAV- Work delayed due to permitting._x000d__x000a__x000d__x000a__x000d__x000a_5/6/22 - $10k permitting support estimated for May 22 KB_x000d__x000a_3/4/2022 - This project has been pushed back later in the year due to environmental permitting."/>
    <d v="2023-06-02T00:00:00"/>
    <s v="Williams, Nikole"/>
    <m/>
    <s v="East"/>
    <s v="Pipelines and Terminals"/>
    <s v="Integrity"/>
    <m/>
    <s v="Linden"/>
    <s v="LN603FZ - LINDEN TO FLEM VALVE -16IN"/>
    <m/>
    <n v="57241"/>
    <n v="853180"/>
    <n v="160000"/>
    <m/>
    <n v="39555"/>
    <m/>
    <s v="Bartal, Nick"/>
    <s v="Guenther, Steve"/>
    <m/>
    <m/>
    <n v="1"/>
    <n v="42482"/>
    <m/>
    <s v="Guest, ProSight"/>
    <s v="Independent"/>
    <s v="Aqua"/>
    <d v="2021-11-22T00:00:00"/>
  </r>
  <r>
    <s v="LN604PC Additional Digs"/>
    <s v="Item"/>
    <s v="Open"/>
    <x v="1"/>
    <s v="LN604PCM2102"/>
    <s v="Exempt"/>
    <n v="1869262"/>
    <s v="Garcia, Francisco"/>
    <s v="ECS Pipeline Integrity"/>
    <s v="7. Closed"/>
    <s v="Unplanned"/>
    <s v="Pipeline Digs"/>
    <n v="8572"/>
    <m/>
    <m/>
    <n v="8572.4"/>
    <n v="8572"/>
    <n v="0"/>
    <s v="Green"/>
    <m/>
    <m/>
    <m/>
    <n v="8572"/>
    <m/>
    <m/>
    <n v="271000"/>
    <m/>
    <n v="163000"/>
    <n v="434000"/>
    <s v="Supplemental"/>
    <n v="434000"/>
    <n v="442443"/>
    <m/>
    <n v="442443"/>
    <s v="No"/>
    <s v="Green"/>
    <d v="2021-08-01T00:00:00"/>
    <d v="2021-09-01T00:00:00"/>
    <d v="2021-09-01T00:00:00"/>
    <d v="2021-12-31T00:00:00"/>
    <d v="2021-11-23T00:00:00"/>
    <m/>
    <m/>
    <n v="8203.25"/>
    <n v="369.15"/>
    <m/>
    <m/>
    <m/>
    <m/>
    <m/>
    <m/>
    <m/>
    <m/>
    <x v="0"/>
    <m/>
    <m/>
    <m/>
    <m/>
    <m/>
    <m/>
    <m/>
    <m/>
    <s v="12/2/2022 supplement request to be submitted._x000d__x000a_11/2/2022 supplement request will be submitted this week._x000d__x000a_5/3/2022 supplement request will be submitted."/>
    <d v="2022-12-02T00:00:00"/>
    <s v="Walker, Carol"/>
    <m/>
    <s v="East"/>
    <s v="Pipelines and Terminals"/>
    <s v="Integrity"/>
    <m/>
    <s v="Linden"/>
    <s v="LN - LINDEN STATION"/>
    <m/>
    <n v="8572"/>
    <n v="0"/>
    <m/>
    <m/>
    <n v="11924"/>
    <m/>
    <s v="Bartal, Nick"/>
    <s v="Bartal, Nick"/>
    <m/>
    <m/>
    <n v="1"/>
    <n v="40601"/>
    <m/>
    <s v="Meitzler, Antoinette"/>
    <s v="Independent"/>
    <s v="Aqua"/>
    <d v="2021-07-22T00:00:00"/>
  </r>
  <r>
    <s v="LZ601JK - 2022 GEO+UWM ILI Digs"/>
    <s v="Item"/>
    <s v="Open"/>
    <x v="1"/>
    <s v="LZ601XXM2201"/>
    <s v="Exempt"/>
    <n v="1972579"/>
    <s v="Garcia, Francisco"/>
    <s v="ECS Pipeline Integrity"/>
    <s v="6. Operational"/>
    <s v="Defined"/>
    <s v="Pipeline Digs"/>
    <n v="2244951"/>
    <n v="870000"/>
    <m/>
    <n v="3114950.93"/>
    <n v="2168441"/>
    <n v="946510"/>
    <s v="Red"/>
    <m/>
    <m/>
    <m/>
    <n v="3114951"/>
    <m/>
    <m/>
    <n v="1064000"/>
    <m/>
    <n v="2863000"/>
    <n v="3927000"/>
    <s v="Supplemental"/>
    <n v="5436000"/>
    <n v="4198983"/>
    <n v="870000"/>
    <n v="5068983"/>
    <s v="No"/>
    <s v="Green"/>
    <d v="2022-05-01T00:00:00"/>
    <d v="2022-06-09T00:00:00"/>
    <d v="2022-06-09T00:00:00"/>
    <d v="2022-12-31T00:00:00"/>
    <d v="2023-05-01T00:00:00"/>
    <m/>
    <m/>
    <n v="162925.35999999999"/>
    <n v="961438.7"/>
    <n v="964076.86"/>
    <n v="138031.26999999999"/>
    <n v="18478.740000000002"/>
    <n v="0"/>
    <n v="0"/>
    <n v="18479"/>
    <s v="Red"/>
    <m/>
    <x v="1"/>
    <n v="0"/>
    <n v="520000"/>
    <n v="350000"/>
    <n v="0"/>
    <m/>
    <m/>
    <m/>
    <m/>
    <s v="6/7/2023 reclass submitted for $120,198.59 to NL601JKM2301._x000d__x000a_06/02/2023 Additional Jan X invoicing.  EC co approved and supplemental to follow._x000d__x000a_05/02/2023 supplement request and engineering change order to be submitted._x000d__x000a_05/02/2023 extra work completed by Hallen and additional invoicing resulted._x000d__x000a_04/06/2023 Supplement request to be submitted with ECO._x000d__x000a_04/04/2023 reclass expected -$30K from LZ602_x000d__x000a_03/09/2023 Project work ahead of schedule DC_x000d__x000a_02/02/2023 More work completed than expected._x000d__x000a_01/04/2023   Overaccrual in November._x000d__x000a_12/2/2022 Suppplemental AFE to be submitted. ECO was approved._x000d__x000a_10/10/22 - Worked ahead on other digs while awaiting JFK site. 09-12-2022: Still waiting on permission from PANYNJ to conduct work.  Also waiting for DEP permit for NJ digs_x000d__x000a__x000d__x000a__x000d__x000a_6/7/2022 Costs incurred from work planning, etc., ahead of schedule._x000d__x000a_4/8/22 - NEB updated forecast for issued swamp digs"/>
    <d v="2023-06-07T00:00:00"/>
    <s v="Sautter, Maureen"/>
    <m/>
    <s v="East"/>
    <s v="Pipelines and Terminals"/>
    <s v="Integrity"/>
    <m/>
    <s v="Long Island"/>
    <s v="LZ601XX - LINDEN TO NY S/L (FUEL) LIPL"/>
    <m/>
    <n v="2088441"/>
    <n v="156510"/>
    <n v="870000"/>
    <m/>
    <n v="1954032"/>
    <m/>
    <s v="Bartal, Nick"/>
    <s v="Bartal, Nick"/>
    <m/>
    <m/>
    <n v="1"/>
    <n v="41012"/>
    <m/>
    <s v="Administrator, System"/>
    <s v="Independent"/>
    <s v="Aqua"/>
    <d v="2021-08-04T00:00:00"/>
  </r>
  <r>
    <s v="LZ601JK Cutouts"/>
    <s v="Item"/>
    <s v="Open"/>
    <x v="1"/>
    <s v="NL601JKM2301"/>
    <s v="Project Framework"/>
    <n v="2074862"/>
    <s v="Garcia, Francisco"/>
    <s v="ECS Pipeline Integrity"/>
    <s v="6. Operational"/>
    <m/>
    <s v="Pipeline Digs"/>
    <n v="1499796"/>
    <m/>
    <m/>
    <n v="1499796.15"/>
    <n v="1190189"/>
    <n v="309608"/>
    <s v="Red"/>
    <n v="550000"/>
    <m/>
    <n v="550000"/>
    <n v="949796"/>
    <m/>
    <m/>
    <n v="1089000"/>
    <m/>
    <m/>
    <n v="1089000"/>
    <s v="Full"/>
    <n v="1089000"/>
    <n v="1499796"/>
    <m/>
    <n v="1499796"/>
    <s v="Yes"/>
    <s v="Red"/>
    <d v="2023-01-01T00:00:00"/>
    <d v="2023-01-10T00:00:00"/>
    <d v="2023-01-10T00:00:00"/>
    <d v="2023-06-30T00:00:00"/>
    <d v="2023-04-30T00:00:00"/>
    <m/>
    <m/>
    <n v="100000"/>
    <n v="310097.3"/>
    <n v="441091.22"/>
    <n v="495918.69"/>
    <n v="152688.94"/>
    <m/>
    <m/>
    <n v="152689"/>
    <s v="Red"/>
    <n v="0"/>
    <x v="0"/>
    <m/>
    <m/>
    <m/>
    <m/>
    <m/>
    <m/>
    <m/>
    <m/>
    <s v="6/7/2023 6/7/2023 reclass submitted for $120,198.59 from LZ601XXM2201._x000d__x000a_06/02/2023 ECO and supplement to be submitted._x000d__x000a_05/02/2023 Supplement request and engineering change order to be submitted._x000d__x000a_04/06/2023 Supplement request to be submitted with ECO._x000d__x000a_3/2/2023 - waiting on invoices from Contractor; forecast was not missed; reaccrual._x000d__x000a__x000d__x000a__x000d__x000a_2/9/23 - Project just approved invoiced for mobilization  and start work"/>
    <d v="2023-06-07T00:00:00"/>
    <s v="Williams, Nikole"/>
    <m/>
    <s v="East"/>
    <s v="Pipelines and Terminals"/>
    <s v="Integrity"/>
    <m/>
    <s v="Long Island"/>
    <s v="NL601JK - NEW LOTS-JFK AIRPORT-FUEL"/>
    <m/>
    <n v="851189"/>
    <n v="648608"/>
    <m/>
    <m/>
    <m/>
    <m/>
    <s v="Bartal, Nick"/>
    <s v="Bartal, Nick"/>
    <m/>
    <m/>
    <n v="1"/>
    <n v="43946"/>
    <m/>
    <s v="Guest, ProSight"/>
    <s v="Independent"/>
    <s v="Aqua"/>
    <d v="2022-06-08T00:00:00"/>
  </r>
  <r>
    <s v="LZ602IW - Digs from 2021 GEO+UWM ILI"/>
    <s v="Item"/>
    <s v="Open"/>
    <x v="1"/>
    <s v="LZ602XXM2103"/>
    <s v="Maintenance Framework"/>
    <n v="1910733"/>
    <s v="Garcia, Francisco"/>
    <s v="ECS Pipeline Integrity"/>
    <s v="7. Closed"/>
    <s v="Defined"/>
    <s v="Pipeline Digs"/>
    <n v="8788"/>
    <m/>
    <m/>
    <n v="8788.17"/>
    <n v="3697"/>
    <n v="5091"/>
    <s v="Red"/>
    <m/>
    <m/>
    <m/>
    <n v="8788"/>
    <m/>
    <m/>
    <n v="1163000"/>
    <m/>
    <n v="1616000"/>
    <n v="2779000"/>
    <s v="Supplemental"/>
    <n v="2779000"/>
    <n v="2857305"/>
    <m/>
    <n v="2857305"/>
    <s v="No"/>
    <s v="Green"/>
    <d v="2021-12-01T00:00:00"/>
    <d v="2022-01-20T00:00:00"/>
    <d v="2022-01-20T00:00:00"/>
    <d v="2022-12-31T00:00:00"/>
    <d v="2022-12-31T00:00:00"/>
    <m/>
    <m/>
    <n v="16655.07"/>
    <n v="14021.02"/>
    <n v="-26978.87"/>
    <n v="4871.72"/>
    <n v="219.23"/>
    <m/>
    <m/>
    <n v="219"/>
    <s v="Red"/>
    <m/>
    <x v="0"/>
    <m/>
    <m/>
    <m/>
    <m/>
    <m/>
    <m/>
    <m/>
    <m/>
    <s v="04/04/2023 Reclass $30K to LZ601 submitted._x000d__x000a_01/04/2023 Hallen costs more than anticipated due to work conducted in swamp._x000d__x000a_9/12/2022 - Work ahead of schedule reallocated resources from 601 line pending JFK permitting. DC_x000d__x000a_7/5/2022 Material ordered and services contracted and paid for ahead of final AFE approved._x000d__x000a_5/3/2022 Additional invoices from Napp and Janx; covered by supplement request, which has been submitted._x000d__x000a_4/8/22 - NEB updated forecast for final issued digs outside of swamp area. 4/5/2022 - Costs came in less than expected; supplement still required._x000d__x000a__x000d__x000a__x000d__x000a_3/9/22 - NEB Updated future forecast in anticipation of final ILI analysis digs (not yet discovered)._x000d__x000a__x000d__x000a__x000d__x000a_3/2/2022 Additional costs due to swamp and weather conditions."/>
    <d v="2023-04-04T00:00:00"/>
    <s v="Walker, Carol"/>
    <m/>
    <s v="East"/>
    <s v="Pipelines and Terminals"/>
    <s v="Integrity"/>
    <m/>
    <s v="Linden"/>
    <s v="LNNON - LINDEN"/>
    <m/>
    <n v="3697"/>
    <n v="5091"/>
    <m/>
    <m/>
    <n v="2509939"/>
    <m/>
    <s v="Bartal, Nick"/>
    <s v="Bartal, Nick"/>
    <m/>
    <m/>
    <n v="1"/>
    <n v="41008"/>
    <m/>
    <s v="Administrator, System"/>
    <s v="Independent"/>
    <s v="Aqua"/>
    <d v="2021-08-04T00:00:00"/>
  </r>
  <r>
    <s v="LZ602XX Relocation"/>
    <s v="Item"/>
    <s v="Open"/>
    <x v="1"/>
    <s v="LZ602XXM2201"/>
    <s v="Maintenance Framework"/>
    <n v="1938173"/>
    <s v="Oldham, David"/>
    <s v="ECS Pipeline Integrity"/>
    <s v="3. Active"/>
    <s v="Unplanned"/>
    <s v="Pipeline Digs"/>
    <n v="87824"/>
    <n v="6053000"/>
    <n v="26000"/>
    <n v="6140823.8600000003"/>
    <n v="6136061"/>
    <n v="4762"/>
    <s v="Yellow"/>
    <n v="4000000"/>
    <m/>
    <n v="4000000"/>
    <n v="2140824"/>
    <m/>
    <m/>
    <n v="316000"/>
    <m/>
    <m/>
    <n v="316000"/>
    <s v="Phase"/>
    <n v="316000"/>
    <n v="191834"/>
    <n v="7779000"/>
    <n v="7970834"/>
    <s v="No"/>
    <s v="Green"/>
    <d v="2022-01-01T00:00:00"/>
    <d v="2022-03-16T00:00:00"/>
    <d v="2022-03-16T00:00:00"/>
    <d v="2023-01-21T00:00:00"/>
    <d v="2023-07-31T00:00:00"/>
    <m/>
    <m/>
    <n v="26437.4"/>
    <n v="7161.25"/>
    <n v="7462.83"/>
    <n v="34369.620000000003"/>
    <n v="12392.76"/>
    <n v="25000"/>
    <n v="25000"/>
    <n v="-12607"/>
    <s v="Red"/>
    <m/>
    <x v="1"/>
    <n v="43000"/>
    <n v="5000"/>
    <n v="5000"/>
    <n v="500000"/>
    <n v="1500000"/>
    <n v="2000000"/>
    <n v="2000000"/>
    <n v="26000"/>
    <s v="6/8/2023 - dwo: Variance from miss ROW clearing accrual (~$5k)._x000d__x000a_3/7/2023 - dwo: Landowner delay._x000d__x000a_2/2/2023 - dwo: Landowner challenge delayed Conrail permit/engineering effort._x000d__x000a_1/10/23 - dwo: Project is moving forward with detailed engineering and Conrail permit submission. _x000d__x000a_9/6/2022: dwo - Title search complete and assessing alternate route through env. conservation easement._x000d__x000a_7/11/22 - dwo: Continue to be delayed from landowner engagement._x000d__x000a_6/6/22 - dwo: Landowner meeting in June should allow detailed engineering and permitting to proceed._x000d__x000a_5/3/22 - dwo: Detailed engineering and permit submission on hold waiting for ROW easement negotiation. _x000d__x000a_4/11/22: forecast updated to reflect only engineering and permitting services. should permit timelines support 2022 construction, forecast will be updated accordingly._x000d__x000a_2/22/22: Initiated engineering and permitting effort to complete pipeline relocations. Proceeding in first quarter to complete relocations in 2022 construction contingent on ROW negotiations and anticipated lengthy permitting process."/>
    <d v="2023-06-08T00:00:00"/>
    <m/>
    <m/>
    <s v="East"/>
    <s v="Pipelines and Terminals"/>
    <s v="Integrity"/>
    <m/>
    <s v="Long Island"/>
    <s v="LZ602XX - LINDEN TO NY S/L (GAS) LIPL"/>
    <m/>
    <n v="41061"/>
    <n v="89762"/>
    <n v="510000"/>
    <n v="5500000"/>
    <n v="104010"/>
    <n v="1700000"/>
    <s v="Bartal, Nick"/>
    <s v="Guenther, Steve"/>
    <m/>
    <m/>
    <n v="1"/>
    <n v="42750"/>
    <m/>
    <s v="Guest, ProSight"/>
    <s v="Independent"/>
    <s v="Aqua"/>
    <d v="2022-01-12T00:00:00"/>
  </r>
  <r>
    <s v="PM755HW Richmond Road Exposure Repair-Mats"/>
    <s v="Item"/>
    <s v="Open"/>
    <x v="1"/>
    <s v="PM755HWM2101"/>
    <s v="Exempt"/>
    <n v="1804077"/>
    <s v="Bevevino, Jared"/>
    <s v="ECS Pipeline Integrity"/>
    <s v="6. Operational"/>
    <s v="Defined"/>
    <s v="Exposure Remediation"/>
    <n v="15714"/>
    <m/>
    <m/>
    <n v="15714.41"/>
    <n v="20609"/>
    <n v="-4895"/>
    <s v="Red"/>
    <m/>
    <m/>
    <m/>
    <n v="15714"/>
    <m/>
    <m/>
    <n v="45000"/>
    <n v="179000"/>
    <m/>
    <n v="224000"/>
    <s v="Full"/>
    <n v="224000"/>
    <n v="210880"/>
    <m/>
    <n v="210880"/>
    <s v="No"/>
    <s v="Green"/>
    <d v="2021-02-01T00:00:00"/>
    <d v="2021-01-25T00:00:00"/>
    <d v="2021-01-25T00:00:00"/>
    <d v="2021-10-15T00:00:00"/>
    <d v="2022-08-31T00:00:00"/>
    <m/>
    <m/>
    <n v="800"/>
    <n v="16200"/>
    <n v="3609"/>
    <n v="-237.59"/>
    <n v="-4657"/>
    <m/>
    <m/>
    <n v="-4657"/>
    <s v="Red"/>
    <m/>
    <x v="0"/>
    <m/>
    <m/>
    <m/>
    <m/>
    <m/>
    <m/>
    <m/>
    <m/>
    <s v="3/8/23 NV- Environmental costs came in higher than expected.  11/16 Received permit. Conditions of permit is that construction has to take place between July and September so this has been pushed back to July 2022. _x000d__x000a__x000d__x000a__x000d__x000a_11/9 Delay in permitting could push project back to 2022. All construction now forecast in 2022 due to the unknown timeline of permits_x000d__x000a__x000d__x000a_Engineering and Permitting expected from March to June with 4th quarter contruction"/>
    <d v="2023-03-08T00:00:00"/>
    <s v="Williams, Nikole"/>
    <m/>
    <s v="East"/>
    <s v="Pipelines and Terminals"/>
    <s v="Integrity"/>
    <m/>
    <s v="Maine"/>
    <s v="PM755HW - S PORTLAND TERM - HALLOWELL"/>
    <m/>
    <n v="20609"/>
    <n v="-4895"/>
    <m/>
    <m/>
    <n v="159926"/>
    <m/>
    <s v="Hurley, Brian"/>
    <s v="Shook, Mark B."/>
    <m/>
    <m/>
    <n v="1"/>
    <n v="37607"/>
    <m/>
    <s v="Administrator, System"/>
    <s v="Independent"/>
    <s v="Aqua"/>
    <d v="2020-08-11T00:00:00"/>
  </r>
  <r>
    <s v="PM755HW Spans-Exposures Captial Upgrade Engineering"/>
    <s v="Item"/>
    <s v="Open"/>
    <x v="1"/>
    <s v="PM755HWM2202"/>
    <s v="Project Framework"/>
    <n v="1970610"/>
    <s v="Taylor, Ryan"/>
    <s v="ECS Pipeline Integrity"/>
    <s v="6. Operational"/>
    <s v="Defined"/>
    <s v="Exposure Remediation"/>
    <n v="1471"/>
    <m/>
    <m/>
    <n v="1471.25"/>
    <n v="1471"/>
    <n v="0"/>
    <s v="Green"/>
    <m/>
    <m/>
    <m/>
    <n v="1471"/>
    <m/>
    <m/>
    <n v="498000"/>
    <m/>
    <m/>
    <n v="498000"/>
    <s v="Phase"/>
    <n v="498000"/>
    <n v="40188"/>
    <m/>
    <n v="40188"/>
    <s v="No"/>
    <s v="Green"/>
    <d v="2022-12-01T00:00:00"/>
    <d v="2022-04-07T00:00:00"/>
    <d v="2022-04-07T00:00:00"/>
    <d v="2022-04-01T00:00:00"/>
    <d v="2022-04-01T00:00:00"/>
    <m/>
    <m/>
    <n v="1471.25"/>
    <m/>
    <m/>
    <m/>
    <m/>
    <m/>
    <m/>
    <m/>
    <m/>
    <m/>
    <x v="0"/>
    <m/>
    <m/>
    <m/>
    <m/>
    <m/>
    <m/>
    <m/>
    <m/>
    <s v="1/10/23 NV- Final assessment charges hit"/>
    <d v="2023-01-10T00:00:00"/>
    <s v="Williams, Nikole"/>
    <m/>
    <s v="East"/>
    <s v="Pipelines and Terminals"/>
    <s v="Integrity"/>
    <m/>
    <s v="Maine"/>
    <s v="PM755HW - S PORTLAND TERM - HALLOWELL"/>
    <m/>
    <n v="1471"/>
    <n v="0"/>
    <m/>
    <m/>
    <n v="38717"/>
    <m/>
    <s v="Hurley, Brian"/>
    <s v="Guenther, Steve"/>
    <m/>
    <m/>
    <n v="1"/>
    <n v="43140"/>
    <m/>
    <s v="Meitzler, Antoinette"/>
    <s v="Independent"/>
    <s v="Aqua"/>
    <d v="2022-03-09T00:00:00"/>
  </r>
  <r>
    <s v="Port Reading Dock PLC Upgrades"/>
    <s v="Item"/>
    <s v="Open"/>
    <x v="1"/>
    <s v="BPRPR00M2107"/>
    <s v="Exempt"/>
    <n v="1838492"/>
    <s v="Bevevino, Jared"/>
    <s v="ECS Pipeline Integrity"/>
    <s v="3. Active"/>
    <s v="Defined"/>
    <s v="Instrumentation &amp; Controls"/>
    <n v="3767"/>
    <m/>
    <m/>
    <n v="3766.93"/>
    <n v="2226"/>
    <n v="1541"/>
    <s v="Red"/>
    <m/>
    <m/>
    <m/>
    <n v="3767"/>
    <m/>
    <m/>
    <n v="89000"/>
    <m/>
    <m/>
    <n v="89000"/>
    <s v="Phase"/>
    <n v="89000"/>
    <n v="161749"/>
    <m/>
    <n v="161749"/>
    <s v="No"/>
    <s v="Green"/>
    <d v="2021-05-01T00:00:00"/>
    <d v="2021-04-28T00:00:00"/>
    <d v="2021-04-28T00:00:00"/>
    <d v="2021-07-31T00:00:00"/>
    <d v="2023-08-31T00:00:00"/>
    <m/>
    <m/>
    <n v="728.73"/>
    <n v="741.89"/>
    <n v="755.23"/>
    <n v="764.68"/>
    <n v="776.4"/>
    <m/>
    <m/>
    <n v="776"/>
    <s v="Red"/>
    <m/>
    <x v="0"/>
    <m/>
    <m/>
    <m/>
    <m/>
    <m/>
    <m/>
    <m/>
    <m/>
    <s v="03-09-2022 All future forecasts removed as this project will go forward as part of a larger RCAP project with Exxon._x000d__x000a__x000d__x000a_03-09-2022 Overspend in February attributed to two valves wrongly being charged to to this project. Working on fixing this._x000d__x000a__x000d__x000a_02/10/2022 Fabircated PLC panels to arrive in February. Holding off work until to atleast March to coincide with possible RCAP projects_x000d__x000a__x000d__x000a_01/11/2022 Materials to arrive in February. Should be able to commence work then. Phase 2 AFE to be submitted shortly._x000d__x000a__x000d__x000a_12-8-21 Still waiting on costs on all proposals to submit Phase II AFE. Should be submitted by end of year with all construction to take place in 2022._x000d__x000a__x000d__x000a_11/9 Project slated for construction in 2022 with preliminary electrical and automation work to be done q4 2021"/>
    <d v="2022-03-10T00:00:00"/>
    <s v="Williams, Nikole"/>
    <m/>
    <s v="East"/>
    <s v="Pipelines and Terminals"/>
    <s v="Operating Infrastructure"/>
    <m/>
    <s v="Harbor South"/>
    <s v="BPRPR - BPT PORT READING TERMINAL"/>
    <m/>
    <n v="2226"/>
    <n v="1541"/>
    <m/>
    <m/>
    <n v="46564"/>
    <m/>
    <s v="Forsey, Frank"/>
    <s v="Forehand, Adam"/>
    <m/>
    <m/>
    <n v="1"/>
    <n v="37072"/>
    <m/>
    <s v="DeSocio, David"/>
    <s v="Independent"/>
    <s v="Aqua"/>
    <d v="2020-07-14T00:00:00"/>
  </r>
  <r>
    <s v="PP8660HF Validation Digs 2023"/>
    <s v="Item"/>
    <s v="Open"/>
    <x v="1"/>
    <s v="PP860HFM2301"/>
    <s v="Maintenance Framework"/>
    <n v="2096277"/>
    <s v="Melcer, Paul"/>
    <s v="ECS Pipeline Integrity"/>
    <s v="3. Active"/>
    <s v="Defined"/>
    <s v="Pipeline Digs"/>
    <n v="6971"/>
    <n v="13000"/>
    <m/>
    <n v="19971.2"/>
    <n v="100000"/>
    <n v="-80029"/>
    <s v="Red"/>
    <m/>
    <m/>
    <m/>
    <n v="19971"/>
    <m/>
    <m/>
    <n v="116500"/>
    <m/>
    <m/>
    <n v="116500"/>
    <s v="Full"/>
    <n v="116500"/>
    <n v="6971"/>
    <n v="13000"/>
    <n v="19971"/>
    <s v="No"/>
    <s v="Green"/>
    <d v="2023-04-01T00:00:00"/>
    <d v="2023-03-26T00:00:00"/>
    <d v="2023-03-26T00:00:00"/>
    <d v="2023-08-31T00:00:00"/>
    <d v="2023-06-01T00:00:00"/>
    <m/>
    <m/>
    <m/>
    <m/>
    <m/>
    <n v="3664.92"/>
    <n v="3306.28"/>
    <n v="20000"/>
    <n v="20000"/>
    <n v="-16694"/>
    <s v="Red"/>
    <m/>
    <x v="9"/>
    <n v="13000"/>
    <m/>
    <m/>
    <m/>
    <m/>
    <m/>
    <m/>
    <m/>
    <s v="6/2/23 NV- Weather delayed start, work to be complete in June._x000d__x000a__x000d__x000a__x000d__x000a_5/9/23 NV- Reducing the forecast to accurately reflect project spend, no hydro vac required as previously anticipated._x000d__x000a__x000d__x000a__x000d__x000a_5/31/23: Move forecast spend to July execute. due to inclement weather in May"/>
    <d v="2023-06-02T00:00:00"/>
    <s v="Williams, Nikole"/>
    <m/>
    <s v="South"/>
    <s v="Pipelines and Terminals"/>
    <s v="Integrity"/>
    <m/>
    <s v="Corpus Christi"/>
    <s v="BTXPP - Buckeye Texas Processing"/>
    <m/>
    <m/>
    <n v="19971"/>
    <m/>
    <m/>
    <m/>
    <m/>
    <s v="Bartal, Nick"/>
    <s v="Bartal, Nick"/>
    <m/>
    <m/>
    <n v="1"/>
    <n v="46706"/>
    <m/>
    <s v="Melcer, Paul"/>
    <s v="Independent"/>
    <s v="Aqua"/>
    <d v="2023-03-06T00:00:00"/>
  </r>
  <r>
    <s v="PR608XP 2018 Port Reading to Port Reading Junction PRESSURE TEST"/>
    <s v="Item"/>
    <s v="Open"/>
    <x v="1"/>
    <s v="PR608XPM1901"/>
    <s v="Exempt"/>
    <n v="1613563"/>
    <s v="Garcia, Francisco"/>
    <s v="ECS Pipeline Integrity"/>
    <s v="7. Closed"/>
    <s v="Unplanned"/>
    <s v="Pipeline Digs"/>
    <n v="14614"/>
    <m/>
    <m/>
    <n v="14613.72"/>
    <n v="14614"/>
    <n v="0"/>
    <s v="Green"/>
    <m/>
    <m/>
    <m/>
    <n v="14614"/>
    <m/>
    <m/>
    <n v="350000"/>
    <m/>
    <m/>
    <n v="350000"/>
    <s v="Full"/>
    <n v="350000"/>
    <n v="390941"/>
    <m/>
    <n v="390941"/>
    <s v="No"/>
    <s v="Green"/>
    <d v="2020-01-01T00:00:00"/>
    <d v="2019-07-29T00:00:00"/>
    <d v="2019-07-29T00:00:00"/>
    <d v="2019-11-20T00:00:00"/>
    <d v="2021-12-01T00:00:00"/>
    <m/>
    <m/>
    <n v="13984.42"/>
    <n v="629.29999999999995"/>
    <m/>
    <m/>
    <m/>
    <m/>
    <m/>
    <m/>
    <m/>
    <m/>
    <x v="0"/>
    <m/>
    <m/>
    <m/>
    <m/>
    <m/>
    <m/>
    <m/>
    <m/>
    <s v="2/2/2023 late invoice _x000d__x000a_01/04/2023 supplement or reclass to be submitted once final costs come in.  Project complete._x000d__x000a_01/03/2023 reclass applied for $78K, and other Brayco costs came in lower than expected._x000d__x000a_12/2/2022 Work delayed due to contractor availability.  Reclass submitted for $78K to BPRPR00E2226._x000d__x000a_11/28/2022 reclass still pending.. new afe created and pending approval... reclass will be to BPRPR00E2226._x000d__x000a_11/2/2022 - reclass $78,485 Simpson &amp; Brown charges from 2021, which were applied by Operations; PM unaware of charges in 2021....reclass now pending to another project._x000d__x000a_7/8/2019 AFE has been rejected and resubmitted due to update to work description. No changes to cost."/>
    <d v="2023-02-02T00:00:00"/>
    <s v="Walker, Carol"/>
    <m/>
    <s v="East"/>
    <s v="Pipelines and Terminals"/>
    <s v="Integrity"/>
    <m/>
    <s v="Harbor South"/>
    <s v="BPRPR - BPT PORT READING TERMINAL"/>
    <m/>
    <n v="14614"/>
    <n v="0"/>
    <m/>
    <m/>
    <n v="-8544"/>
    <m/>
    <s v="Bartal, Nick"/>
    <s v="Buchalski, Edwin"/>
    <s v="N/A"/>
    <m/>
    <n v="1"/>
    <n v="31158"/>
    <m/>
    <s v="Guest, ProSight"/>
    <s v="Independent"/>
    <s v="Aqua"/>
    <d v="2018-08-28T00:00:00"/>
  </r>
  <r>
    <s v="River Rouge Terminal 300# Flange Upgrades 2022"/>
    <s v="Item"/>
    <s v="Open"/>
    <x v="1"/>
    <s v="BETHY00M2202"/>
    <s v="Project Framework"/>
    <n v="1946984"/>
    <s v="Oldham, David"/>
    <s v="ECS Pipeline Integrity"/>
    <s v="6. Operational"/>
    <s v="Defined"/>
    <s v="Transient/Surge Mitigation"/>
    <n v="299802"/>
    <n v="45000"/>
    <m/>
    <n v="344801.57"/>
    <n v="393819"/>
    <n v="-49017"/>
    <s v="Red"/>
    <n v="10000"/>
    <n v="325000"/>
    <n v="335000"/>
    <n v="9802"/>
    <m/>
    <m/>
    <n v="119000"/>
    <n v="772000"/>
    <m/>
    <n v="891000"/>
    <s v="Full"/>
    <n v="891000"/>
    <n v="838715"/>
    <n v="45000"/>
    <n v="883715"/>
    <s v="No"/>
    <s v="Green"/>
    <d v="2022-03-01T00:00:00"/>
    <d v="2022-02-15T00:00:00"/>
    <d v="2022-02-15T00:00:00"/>
    <d v="2022-07-31T00:00:00"/>
    <d v="2023-03-16T00:00:00"/>
    <m/>
    <m/>
    <n v="7255.11"/>
    <n v="18111.93"/>
    <n v="263451.95"/>
    <n v="4837.92"/>
    <n v="6144.66"/>
    <n v="23000"/>
    <n v="23000"/>
    <n v="-16855"/>
    <s v="Red"/>
    <m/>
    <x v="1"/>
    <n v="35000"/>
    <n v="10000"/>
    <m/>
    <m/>
    <m/>
    <m/>
    <m/>
    <m/>
    <s v="6/8/2023: dwo - Variance from missed accruals of mechanical and electrical work worth ~$20k._x000d__x000a_5/8/2023: dwo - punchlist items delayed for more favorable weather._x000d__x000a_4/10/2023: dwo - Variance due to weather not supporting complete closeout of work (painting, roof install, etc.)_x000d__x000a_1/10/2023: dwo - Variance caused by the delivery of equipment that had been pushed to 2023. All equipment is now in and outage targets the first week in March to coordinate work through scheduling and manage weather risk._x000d__x000a_11/8/2022: dwo - Project continues to be delayed due to electrical components not shipping (original ship date in July). Anticipate  remaining construction to push to CY23 unless breakers arrive before the end of November._x000d__x000a_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_x000a_7/29/22: dwo - electrical components delivery further delayed to August. Construction outage pushed to September to mitigate further schedule risk._x000d__x000a_7/5/2022: dwo - VFD and Electrical enclosure delivery delayed to July (~$36k)._x000d__x000a_6/6/22: dwo - Actuals - Forecast is &lt;$10k._x000d__x000a_5/9/2022: dwo - Contractor awarded for work. Anticipate materials being delivered in May and June and pre-fab construction work beginning in June._x000d__x000a_4/4/2022: dwo - EAC updated to reflect final scope determined from design review and cost estimates from material bid events. Full AFE to be submitted in April."/>
    <d v="2023-06-08T00:00:00"/>
    <s v="Williams, Nikole"/>
    <m/>
    <s v="West"/>
    <s v="Pipelines and Terminals"/>
    <s v="Operating Infrastructure"/>
    <m/>
    <s v="Wayne Terminal"/>
    <s v="BETHY - BET RIVER ROUGE"/>
    <m/>
    <n v="288819"/>
    <n v="45983"/>
    <n v="10000"/>
    <m/>
    <n v="538913"/>
    <m/>
    <s v="DiPillo, Evan"/>
    <s v="Guenther, Steve"/>
    <m/>
    <m/>
    <n v="1"/>
    <n v="42024"/>
    <m/>
    <s v="Clark, David"/>
    <s v="Independent"/>
    <s v="Aqua"/>
    <d v="2021-08-31T00:00:00"/>
  </r>
  <r>
    <s v="SA604LN -  Cutouts"/>
    <s v="Item"/>
    <s v="Open"/>
    <x v="1"/>
    <s v="LN604XPM2201"/>
    <s v="Project Framework"/>
    <n v="1945780"/>
    <s v="Garcia, Francisco"/>
    <s v="ECS Pipeline Integrity"/>
    <s v="3. Active"/>
    <s v="Defined"/>
    <s v="Pipeline Digs"/>
    <n v="366863"/>
    <n v="673000"/>
    <m/>
    <n v="1039863.42"/>
    <n v="823472"/>
    <n v="216392"/>
    <s v="Red"/>
    <m/>
    <m/>
    <m/>
    <n v="1039863"/>
    <m/>
    <m/>
    <n v="32000"/>
    <n v="791000"/>
    <m/>
    <n v="823000"/>
    <s v="Phase"/>
    <n v="823000"/>
    <n v="400398"/>
    <n v="673000"/>
    <n v="1073398"/>
    <s v="No"/>
    <s v="Green"/>
    <d v="2022-05-01T00:00:00"/>
    <d v="2022-02-03T00:00:00"/>
    <d v="2022-02-03T00:00:00"/>
    <d v="2022-07-01T00:00:00"/>
    <d v="2023-06-30T00:00:00"/>
    <m/>
    <m/>
    <n v="153.97999999999999"/>
    <n v="157.47999999999999"/>
    <n v="160.31"/>
    <n v="2742.33"/>
    <n v="363649.32"/>
    <n v="150000"/>
    <n v="150000"/>
    <n v="213649"/>
    <s v="Red"/>
    <n v="0"/>
    <x v="3"/>
    <n v="523000"/>
    <n v="150000"/>
    <m/>
    <m/>
    <m/>
    <m/>
    <m/>
    <m/>
    <s v="6/2/2023 300K accrual - more digging and welding done ahead of schedule._x000d__x000a_5/5/2023 Contractor will start in two weeks due to availability.  May forecast reduced to $150K._x000d__x000a_11/2/2022 NAV- Permitting delay, Kiely has not started work_x000d__x000a__x000d__x000a__x000d__x000a_7/12/22: Permitting delay NV 6/9/22 KDB: Permitting delayed until June the PO has been executed. _x000d__x000a_5/6/22 - $10k permitting support estimated for May 22 KB_x000d__x000a_3/4/2022 - This project has been pushed back in the year due to environment permitting."/>
    <d v="2023-06-02T00:00:00"/>
    <s v="Williams, Nikole"/>
    <m/>
    <s v="East"/>
    <s v="Pipelines and Terminals"/>
    <s v="Integrity"/>
    <m/>
    <s v="Linden"/>
    <s v="SA204PR - SEWAREN TO PT READING"/>
    <m/>
    <n v="472"/>
    <n v="889392"/>
    <n v="150000"/>
    <m/>
    <n v="33535"/>
    <m/>
    <s v="Bartal, Nick"/>
    <s v="Guenther, Steve"/>
    <m/>
    <m/>
    <n v="1"/>
    <n v="40725"/>
    <m/>
    <s v="Administrator, System"/>
    <s v="Independent"/>
    <s v="Aqua"/>
    <d v="2021-07-23T00:00:00"/>
  </r>
  <r>
    <s v="SA999A1 Piping Modification"/>
    <s v="Item"/>
    <s v="Open"/>
    <x v="1"/>
    <s v="SA00000M1901"/>
    <s v="Exempt"/>
    <n v="1632746"/>
    <s v="Garcia, Francisco"/>
    <s v="ECS Pipeline Integrity"/>
    <s v="3. Active"/>
    <s v="Unplanned"/>
    <s v="ILI Modifications"/>
    <n v="2904"/>
    <n v="30000"/>
    <n v="15000"/>
    <n v="32904.29"/>
    <n v="31716"/>
    <n v="1188"/>
    <s v="Yellow"/>
    <m/>
    <m/>
    <m/>
    <n v="32904"/>
    <m/>
    <m/>
    <n v="157000"/>
    <m/>
    <m/>
    <n v="157000"/>
    <s v="Full"/>
    <n v="157000"/>
    <n v="124708"/>
    <n v="45000"/>
    <n v="169708"/>
    <s v="No"/>
    <s v="Green"/>
    <d v="2020-02-01T00:00:00"/>
    <d v="2019-09-27T00:00:00"/>
    <d v="2019-09-27T00:00:00"/>
    <d v="2019-12-31T00:00:00"/>
    <d v="2023-06-30T00:00:00"/>
    <m/>
    <m/>
    <n v="561.85"/>
    <n v="572"/>
    <n v="582.28"/>
    <n v="589.55999999999995"/>
    <n v="598.6"/>
    <m/>
    <m/>
    <n v="599"/>
    <s v="Red"/>
    <m/>
    <x v="0"/>
    <n v="30000"/>
    <m/>
    <m/>
    <m/>
    <m/>
    <m/>
    <m/>
    <n v="15000"/>
    <s v="5/3/2022  Supplement request to be submitted._x000d__x000a__x000d__x000a__x000d__x000a_4/8/22 - NEB added $15k contingency from overall program variance."/>
    <d v="2022-05-03T00:00:00"/>
    <s v="Walker, Carol"/>
    <m/>
    <s v="East"/>
    <s v="Pipelines and Terminals"/>
    <s v="Integrity"/>
    <m/>
    <s v="Linden"/>
    <s v="SA - SEWAREN"/>
    <m/>
    <n v="1716"/>
    <n v="31188"/>
    <m/>
    <m/>
    <n v="5406"/>
    <m/>
    <s v="Bartal, Nick"/>
    <s v="Bassani, Joel D."/>
    <s v="N/A"/>
    <m/>
    <n v="1"/>
    <n v="29175"/>
    <m/>
    <s v="Kudla, Megan"/>
    <s v="Independent"/>
    <s v="Aqua"/>
    <d v="2018-06-05T00:00:00"/>
  </r>
  <r>
    <s v="SA999A1 Shell Sewaren PRESSURE TEST"/>
    <s v="Item"/>
    <s v="Open"/>
    <x v="0"/>
    <s v="SA00000E2001"/>
    <s v="Exempt"/>
    <n v="1768475"/>
    <s v="Garcia, Francisco"/>
    <s v="ECS Pipeline Integrity"/>
    <s v="3. Active"/>
    <s v="Unplanned"/>
    <s v="Assessments"/>
    <m/>
    <n v="70000"/>
    <m/>
    <n v="70000"/>
    <n v="70000"/>
    <n v="0"/>
    <s v="Green"/>
    <m/>
    <m/>
    <m/>
    <n v="70000"/>
    <m/>
    <m/>
    <n v="70000"/>
    <m/>
    <m/>
    <n v="70000"/>
    <s v="Full"/>
    <n v="70000"/>
    <n v="49"/>
    <n v="70000"/>
    <n v="70049"/>
    <s v="No"/>
    <s v="Green"/>
    <d v="2021-04-01T00:00:00"/>
    <d v="2020-10-16T00:00:00"/>
    <d v="2020-10-16T00:00:00"/>
    <d v="2020-11-15T00:00:00"/>
    <d v="2023-06-30T00:00:00"/>
    <m/>
    <m/>
    <m/>
    <m/>
    <m/>
    <m/>
    <m/>
    <m/>
    <m/>
    <m/>
    <m/>
    <m/>
    <x v="0"/>
    <n v="70000"/>
    <m/>
    <m/>
    <m/>
    <m/>
    <m/>
    <m/>
    <m/>
    <s v="4/12/2023 - LZ601 cutouts project took predominance in April so forecast was pushed back to June.  No additional delays are expected._x000d__x000a__x000d__x000a__x000d__x000a_.9/27/22 - Assessment moved to 2023_x000d__x000a__x000d__x000a__x000d__x000a_3/2/2022 Forecast pushed back to April."/>
    <d v="2023-04-12T00:00:00"/>
    <s v="Walker, Carol"/>
    <m/>
    <s v="East"/>
    <s v="Pipelines and Terminals"/>
    <s v="Pipeline Integrity"/>
    <m/>
    <s v="Linden"/>
    <s v="SA - SEWAREN"/>
    <m/>
    <m/>
    <n v="70000"/>
    <m/>
    <m/>
    <m/>
    <m/>
    <s v="Bartal, Nick"/>
    <s v="Bartal, Nick"/>
    <s v="N/A"/>
    <m/>
    <n v="1"/>
    <n v="31157"/>
    <m/>
    <s v="Guest, ProSight"/>
    <s v="Independent"/>
    <s v="Aqua"/>
    <d v="2018-08-28T00:00:00"/>
  </r>
  <r>
    <s v="Tinicum Island Road"/>
    <s v="Item"/>
    <s v="Open"/>
    <x v="0"/>
    <s v="JD734BHE2201"/>
    <s v="Maintenance Framework"/>
    <n v="2051657"/>
    <s v="Segraves, Scott"/>
    <s v="ECS Pipeline Integrity"/>
    <s v="3. Active"/>
    <s v="Emergent"/>
    <s v="East"/>
    <n v="9270"/>
    <n v="677249"/>
    <m/>
    <n v="686519.14"/>
    <n v="691427"/>
    <n v="-4908"/>
    <s v="Yellow"/>
    <n v="800000"/>
    <m/>
    <n v="800000"/>
    <n v="-113481"/>
    <m/>
    <m/>
    <n v="897000"/>
    <m/>
    <m/>
    <n v="897000"/>
    <s v="Full"/>
    <n v="897000"/>
    <n v="94152"/>
    <n v="677249"/>
    <n v="771401"/>
    <s v="No"/>
    <s v="Green"/>
    <d v="2022-12-01T00:00:00"/>
    <d v="2022-12-06T00:00:00"/>
    <d v="2022-12-06T00:00:00"/>
    <d v="2023-03-17T00:00:00"/>
    <d v="2023-03-17T00:00:00"/>
    <m/>
    <m/>
    <n v="18.14"/>
    <n v="8639.5"/>
    <n v="520"/>
    <n v="92.5"/>
    <m/>
    <n v="3000"/>
    <n v="3000"/>
    <n v="-3000"/>
    <s v="Red"/>
    <m/>
    <x v="0"/>
    <n v="1000"/>
    <n v="676249"/>
    <m/>
    <m/>
    <m/>
    <m/>
    <m/>
    <m/>
    <s v="2/2/2023 - SAS - Waiting on PHL Airport to send reimbursement agreement."/>
    <d v="2023-02-02T00:00:00"/>
    <s v="Williams, Nikole"/>
    <m/>
    <s v="East"/>
    <s v="Pipelines and Terminals"/>
    <s v="Station/Terminal"/>
    <m/>
    <s v="Booth"/>
    <s v="JD734BH - DELAWARE RIVER JCT TO BOOTH"/>
    <m/>
    <n v="9178"/>
    <n v="1093"/>
    <n v="676249"/>
    <m/>
    <n v="84882"/>
    <m/>
    <s v="Orischak, Bob"/>
    <s v="Votta, Joseph T."/>
    <m/>
    <m/>
    <n v="1"/>
    <n v="45965"/>
    <m/>
    <s v="Clark, David"/>
    <s v="Independent"/>
    <s v="Aqua"/>
    <d v="2022-10-04T00:00:00"/>
  </r>
  <r>
    <s v="UB760AREP284_UB760AREP284B Exposure Remediation"/>
    <s v="Item"/>
    <s v="Open"/>
    <x v="1"/>
    <s v="UB760ARM2301"/>
    <s v="Project Framework"/>
    <n v="2075608"/>
    <s v="Taylor, Ryan"/>
    <s v="ECS Pipeline Integrity"/>
    <s v="3. Active"/>
    <s v="Defined"/>
    <s v="Exposure Remediation"/>
    <n v="193383"/>
    <n v="1320000"/>
    <m/>
    <n v="1513383.2"/>
    <n v="1448131"/>
    <n v="65252"/>
    <s v="Yellow"/>
    <m/>
    <n v="280272"/>
    <n v="280272"/>
    <n v="1233111"/>
    <m/>
    <m/>
    <m/>
    <n v="12568"/>
    <m/>
    <m/>
    <s v="Phase"/>
    <n v="12568"/>
    <n v="193383"/>
    <n v="1320000"/>
    <n v="1513383"/>
    <s v="No"/>
    <s v="Green"/>
    <d v="2023-01-01T00:00:00"/>
    <m/>
    <m/>
    <d v="2023-10-01T00:00:00"/>
    <d v="2023-11-30T00:00:00"/>
    <m/>
    <m/>
    <n v="10000"/>
    <n v="50690"/>
    <n v="7440.91"/>
    <n v="-33038.400000000001"/>
    <n v="158290.69"/>
    <n v="105000"/>
    <n v="105000"/>
    <n v="53291"/>
    <s v="Red"/>
    <m/>
    <x v="0"/>
    <n v="500000"/>
    <n v="420000"/>
    <n v="400000"/>
    <m/>
    <m/>
    <m/>
    <m/>
    <m/>
    <s v="20230609 RJT - Variance from emergency support installed on exposure. June/July spends contingent on receipt of emergency permit._x000d__x000a_20230509 RJT - Forecast made_x000d__x000a_20230509 NV - Reclass forecasted but not complete, to be complete in May. 20230411 - RJT - Adjust major spend start._x000d__x000a_20230309 - RJT - Adjusted Project spend start"/>
    <d v="2023-06-09T00:00:00"/>
    <s v="Williams, Nikole"/>
    <m/>
    <s v="West"/>
    <s v="Pipelines and Terminals"/>
    <s v="Integrity"/>
    <m/>
    <s v="Eastern Iowa"/>
    <s v="UB760AR - DUBUQUE VLV - CEDER RAPIDS TER"/>
    <m/>
    <n v="68131"/>
    <n v="625252"/>
    <n v="820000"/>
    <m/>
    <m/>
    <m/>
    <s v="Hurley, Brian"/>
    <s v="Shook, Mark B."/>
    <m/>
    <m/>
    <n v="1"/>
    <n v="46432"/>
    <m/>
    <s v="Guest, ProSight"/>
    <s v="Independent"/>
    <s v="Aqua"/>
    <d v="2023-01-05T00:00:00"/>
  </r>
  <r>
    <s v="UB760HH - 2021 Buckeye Criteria Digs"/>
    <s v="Item"/>
    <s v="Open"/>
    <x v="1"/>
    <s v="UB760ARM2102"/>
    <s v="Exempt"/>
    <m/>
    <s v="Kosior, Albert"/>
    <s v="ECS Pipeline Integrity"/>
    <s v="6. Operational"/>
    <s v="Drawdown"/>
    <s v="Pipeline Digs"/>
    <n v="111"/>
    <m/>
    <m/>
    <n v="110.55"/>
    <m/>
    <n v="111"/>
    <s v="Red"/>
    <m/>
    <m/>
    <m/>
    <n v="111"/>
    <m/>
    <m/>
    <n v="59000"/>
    <m/>
    <m/>
    <n v="59000"/>
    <s v="Full"/>
    <n v="59000"/>
    <n v="51104"/>
    <m/>
    <n v="51104"/>
    <s v="No"/>
    <s v="Green"/>
    <d v="2021-07-01T00:00:00"/>
    <d v="2021-07-03T00:00:00"/>
    <d v="2021-07-03T00:00:00"/>
    <d v="2021-08-31T00:00:00"/>
    <d v="2021-08-31T00:00:00"/>
    <m/>
    <m/>
    <m/>
    <m/>
    <m/>
    <m/>
    <n v="110.55"/>
    <m/>
    <m/>
    <n v="111"/>
    <s v="Red"/>
    <m/>
    <x v="0"/>
    <m/>
    <m/>
    <m/>
    <m/>
    <m/>
    <m/>
    <m/>
    <m/>
    <s v="9-1-21 Dig was completed in August._x000d__x000a__x000d__x000a__x000d__x000a_8-2-21 Dig scheduled for end of August completion._x000d__x000a__x000d__x000a_7-1-21 AFE was submitted for approval routing._x000d__x000a__x000d__x000a_6-2-21 Looking to perform the dig in the July/August time frame with the 762 digs."/>
    <d v="2021-09-01T00:00:00"/>
    <s v="Hill, Elizabeth"/>
    <m/>
    <s v="West"/>
    <s v="Pipelines and Terminals"/>
    <s v="Integrity"/>
    <m/>
    <s v="Eastern Iowa"/>
    <s v="UB760AR - DUBUQUE VLV - CEDER RAPIDS TER"/>
    <m/>
    <m/>
    <n v="111"/>
    <m/>
    <m/>
    <n v="762"/>
    <m/>
    <s v="Bartal, Nick"/>
    <s v="Bassani, Joel D."/>
    <m/>
    <m/>
    <n v="1"/>
    <n v="39731"/>
    <m/>
    <s v="Administrator, System"/>
    <s v="Independent"/>
    <s v="Aqua"/>
    <d v="2021-04-13T00:00:00"/>
  </r>
  <r>
    <s v="UC762OI MP 52 Exposure Remediation"/>
    <s v="Item"/>
    <s v="Open"/>
    <x v="1"/>
    <s v="UC762OIM2204"/>
    <s v="Project Framework"/>
    <n v="1955384"/>
    <s v="Bevevino, Jared"/>
    <s v="ECS Pipeline Integrity"/>
    <s v="6. Operational"/>
    <s v="Defined"/>
    <s v="Exposure Remediation"/>
    <n v="29966"/>
    <m/>
    <m/>
    <n v="29966.17"/>
    <n v="17184"/>
    <n v="12783"/>
    <s v="Red"/>
    <m/>
    <m/>
    <m/>
    <n v="29966"/>
    <m/>
    <m/>
    <n v="1785000"/>
    <m/>
    <m/>
    <n v="1785000"/>
    <s v="Full"/>
    <n v="1785000"/>
    <n v="1522253"/>
    <m/>
    <n v="1522253"/>
    <s v="No"/>
    <s v="Green"/>
    <d v="2022-09-01T00:00:00"/>
    <d v="2022-09-06T00:00:00"/>
    <d v="2022-09-06T00:00:00"/>
    <d v="2022-10-15T00:00:00"/>
    <d v="2022-10-15T00:00:00"/>
    <m/>
    <m/>
    <n v="-3926.09"/>
    <n v="15157.55"/>
    <n v="5952.11"/>
    <n v="2371.9899999999998"/>
    <n v="10410.61"/>
    <m/>
    <m/>
    <n v="10411"/>
    <s v="Red"/>
    <m/>
    <x v="0"/>
    <m/>
    <m/>
    <m/>
    <m/>
    <m/>
    <m/>
    <m/>
    <m/>
    <s v="3/8/23 NV- Invoice coding error, will be corrected going forward.  1/10/23 NV- Change order for drilling issues  more than expected.12/9/22 NV- Change order more than expected.  11/3/202 NV- Variance due to change order higher than expected.   10/10/2022 NAV- Additional drilling costs_x000d__x000a__x000d__x000a__x000d__x000a_9/12/2022- Accruals from 43103 will hit this project in September. _x000d__x000a__x000d__x000a__x000d__x000a_09-08-2022-Forecasts moved from 43103"/>
    <d v="2023-03-08T00:00:00"/>
    <s v="Williams, Nikole"/>
    <m/>
    <s v="West"/>
    <s v="Pipelines and Terminals"/>
    <s v="Integrity"/>
    <m/>
    <s v="Sugar Creek"/>
    <s v="UC762OI - CRESTION STA TO DES MOINES TER"/>
    <m/>
    <n v="17184"/>
    <n v="12783"/>
    <m/>
    <m/>
    <n v="1492287"/>
    <m/>
    <s v="Hurley, Brian"/>
    <s v="Shook, Mark B."/>
    <m/>
    <m/>
    <n v="1"/>
    <n v="45224"/>
    <m/>
    <s v="Meitzler, Antoinette"/>
    <s v="Independent"/>
    <s v="Aqua"/>
    <d v="2022-08-23T00:00:00"/>
  </r>
  <r>
    <s v="UC762OI Spans-Exposures Captial Upgrade"/>
    <s v="Item"/>
    <s v="Open"/>
    <x v="1"/>
    <s v="UC762OIM2203"/>
    <s v="Project Framework"/>
    <m/>
    <s v="Bevevino, Jared"/>
    <s v="ECS Pipeline Integrity"/>
    <s v="3. Active"/>
    <s v="Defined"/>
    <s v="Exposure Remediation"/>
    <n v="23572"/>
    <m/>
    <m/>
    <n v="23571.65"/>
    <n v="20371"/>
    <n v="3201"/>
    <s v="Red"/>
    <m/>
    <m/>
    <m/>
    <n v="23572"/>
    <m/>
    <m/>
    <n v="648000"/>
    <n v="1137000"/>
    <m/>
    <n v="648000"/>
    <s v="Full"/>
    <n v="1785000"/>
    <n v="295496"/>
    <m/>
    <n v="295496"/>
    <s v="No"/>
    <s v="Green"/>
    <d v="2022-03-01T00:00:00"/>
    <d v="2022-04-12T00:00:00"/>
    <d v="2022-04-12T00:00:00"/>
    <d v="2022-04-01T00:00:00"/>
    <d v="2023-12-31T00:00:00"/>
    <m/>
    <m/>
    <n v="-18046.39"/>
    <n v="28839.29"/>
    <n v="9577.92"/>
    <n v="-3749.89"/>
    <n v="6950.72"/>
    <m/>
    <m/>
    <n v="6951"/>
    <s v="Red"/>
    <m/>
    <x v="0"/>
    <m/>
    <m/>
    <m/>
    <m/>
    <m/>
    <m/>
    <m/>
    <m/>
    <s v="3/8/23 NV- Inspector costs hit, missed forecast. 1/10/23 NV- Inspector costs higher than expected.   11/2/2022 NV- Inspector PO needs to be reclassed, waiting until fully billed out to reclass.    10/12/22 - Negative variance reflecting reclass to new project DC_x000d__x000a_10/11/22 NAV- Negative forecast should have been entered for October. 9/12/2022 NAV- Accruals will shift to 45224 negative variance expected to hit for September ~$200K. Variance due to unexpected ROW fees. _x000d__x000a__x000d__x000a__x000d__x000a_09-02-2022-New project number created. Forecasts moved to that OPPM entry._x000d__x000a__x000d__x000a__x000d__x000a_8/9/22 NAV- forecast adjusted to updated schedule starting in late august.  07-12-2022- Golder Engineering and permitting sped up in June. Will have final construction numbers on 07-20_x000d__x000a__x000d__x000a__x000d__x000a_05/09/2022.Moving forward with full design,permitting, and construction on one of the exposure assessment done under this project number-WO-1955384"/>
    <d v="2023-03-08T00:00:00"/>
    <s v="Williams, Nikole"/>
    <m/>
    <s v="West"/>
    <s v="Pipelines and Terminals"/>
    <s v="Integrity"/>
    <m/>
    <s v="Sugar Creek"/>
    <s v="UC762OI - CRESTION STA TO DES MOINES TER"/>
    <m/>
    <n v="20371"/>
    <n v="3201"/>
    <m/>
    <m/>
    <n v="271924"/>
    <m/>
    <s v="Hurley, Brian"/>
    <s v="Guenther, Steve"/>
    <m/>
    <m/>
    <n v="1"/>
    <n v="43103"/>
    <m/>
    <s v="Meitzler, Antoinette"/>
    <s v="Independent"/>
    <s v="Aqua"/>
    <d v="2022-03-04T00:00:00"/>
  </r>
  <r>
    <s v="UC762OIEP75C/76A Exposure Remediation"/>
    <s v="Item"/>
    <s v="Open"/>
    <x v="1"/>
    <s v="UC762OIM2201"/>
    <s v="Project Framework"/>
    <n v="1947077"/>
    <s v="Bevevino, Jared"/>
    <s v="ECS Pipeline Integrity"/>
    <s v="6. Operational"/>
    <s v="Defined"/>
    <s v="Exposure Remediation"/>
    <n v="3575"/>
    <m/>
    <m/>
    <n v="3574.75"/>
    <n v="5388"/>
    <n v="-1813"/>
    <s v="Red"/>
    <m/>
    <m/>
    <m/>
    <n v="3575"/>
    <m/>
    <m/>
    <n v="182000"/>
    <n v="1096000"/>
    <m/>
    <n v="1278000"/>
    <s v="Full"/>
    <n v="1278000"/>
    <n v="846189"/>
    <m/>
    <n v="846189"/>
    <s v="No"/>
    <s v="Green"/>
    <d v="2022-02-01T00:00:00"/>
    <d v="2022-02-25T00:00:00"/>
    <d v="2022-02-25T00:00:00"/>
    <d v="2022-10-01T00:00:00"/>
    <d v="2022-12-31T00:00:00"/>
    <m/>
    <m/>
    <n v="3936.89"/>
    <n v="-4523.3999999999996"/>
    <n v="5974.05"/>
    <n v="-4102.79"/>
    <n v="2290"/>
    <m/>
    <m/>
    <n v="2290"/>
    <s v="Red"/>
    <m/>
    <x v="0"/>
    <m/>
    <m/>
    <m/>
    <m/>
    <m/>
    <m/>
    <m/>
    <m/>
    <s v="11/9/22 NV- Purge assistance cost less than expected.   10/11/2022 NAV- Work ahead of schedule. _x000d__x000a__x000d__x000a__x000d__x000a_8/9/2022- Forecasted adjusted due to receiving the schedule from the contractors and expected start date is mid-September. 7/12/22 Golder ahead of schedule. NV  05/09/2022-More money spent on engineering this month than expected._x000d__x000a__x000d__x000a__x000d__x000a_03-09-2022- Spends flipped from OPPM ID 42447 as interim to this project."/>
    <d v="2022-11-09T00:00:00"/>
    <s v="Williams, Nikole"/>
    <m/>
    <s v="West"/>
    <s v="Pipelines and Terminals"/>
    <s v="Integrity"/>
    <m/>
    <s v="Sugar Creek"/>
    <s v="UC762OI - CRESTION STA TO DES MOINES TER"/>
    <m/>
    <n v="5388"/>
    <n v="-1813"/>
    <m/>
    <m/>
    <n v="842614"/>
    <m/>
    <s v="Hurley, Brian"/>
    <s v="Shook, Mark B."/>
    <m/>
    <m/>
    <n v="1"/>
    <n v="41163"/>
    <m/>
    <s v="Administrator, System"/>
    <s v="Independent"/>
    <s v="Aqua"/>
    <d v="2021-08-09T00:00:00"/>
  </r>
  <r>
    <s v="UC762OIEP90C Exposure Remediation"/>
    <s v="Item"/>
    <s v="Open"/>
    <x v="1"/>
    <s v="UC762OIM2202"/>
    <s v="Project Framework"/>
    <n v="1947078"/>
    <s v="Bevevino, Jared"/>
    <s v="ECS Pipeline Integrity"/>
    <s v="6. Operational"/>
    <s v="Defined"/>
    <s v="Exposure Remediation"/>
    <n v="-10583"/>
    <m/>
    <m/>
    <n v="-10583.2"/>
    <n v="-13223"/>
    <n v="2640"/>
    <s v="Red"/>
    <m/>
    <m/>
    <m/>
    <n v="-10583"/>
    <m/>
    <m/>
    <n v="152000"/>
    <n v="1057000"/>
    <m/>
    <n v="1209000"/>
    <s v="Full"/>
    <n v="1209000"/>
    <n v="809522"/>
    <m/>
    <n v="809522"/>
    <s v="No"/>
    <s v="Green"/>
    <d v="2022-02-01T00:00:00"/>
    <d v="2022-03-04T00:00:00"/>
    <d v="2022-03-04T00:00:00"/>
    <d v="2022-10-01T00:00:00"/>
    <d v="2022-11-10T00:00:00"/>
    <m/>
    <m/>
    <n v="-12444.08"/>
    <n v="30033.21"/>
    <n v="-30811.84"/>
    <n v="-2502"/>
    <n v="5141.51"/>
    <m/>
    <m/>
    <n v="5142"/>
    <s v="Red"/>
    <m/>
    <x v="0"/>
    <m/>
    <m/>
    <m/>
    <m/>
    <m/>
    <m/>
    <m/>
    <m/>
    <s v="4/11/23 NV- Invoice error caused for over accrual.   3/8/23 NV- Invoice coding error, will be corrected going forward. 1/10/23 NV- Additional costs put in geocell.  11/9/2022 NV- Less N2 needed than expected for purge.   10/4/2022 NAV- Contractor ahead of schedule.    _x000d__x000a__x000d__x000a__x000d__x000a_9/12/22 NAV- Variance due to inspector costs hitting project due to the way PO was cut. Inspector working at various sites but PO cut to this project._x000d__x000a__x000d__x000a__x000d__x000a_8/9/22 NAV- forecast adjusted given contractors updated schedule not starting project until late September. 07-12-2022- Golder Engineering and permitting sped up in June. Will have final construction numbers on 07-20"/>
    <d v="2023-04-11T00:00:00"/>
    <m/>
    <m/>
    <s v="West"/>
    <s v="Pipelines and Terminals"/>
    <s v="Integrity"/>
    <m/>
    <s v="Sugar Creek"/>
    <s v="UC762OI - CRESTION STA TO DES MOINES TER"/>
    <m/>
    <n v="-13223"/>
    <n v="2640"/>
    <m/>
    <m/>
    <n v="820105"/>
    <m/>
    <s v="Hurley, Brian"/>
    <s v="Shook, Mark B."/>
    <m/>
    <m/>
    <n v="1"/>
    <n v="42710"/>
    <m/>
    <s v="Clark, David"/>
    <s v="Independent"/>
    <s v="Aqua"/>
    <d v="2022-01-06T00:00:00"/>
  </r>
  <r>
    <s v="UD761UR Spans-Exposures Capital Upgrade Engineering"/>
    <s v="Item"/>
    <s v="Open"/>
    <x v="1"/>
    <s v="UD761URM2201"/>
    <s v="Project Framework"/>
    <s v="1946921,1946922,1946923,1946924,1946925,1946926, 1946927, 1946928"/>
    <s v="Taylor, Ryan"/>
    <s v="ECS Pipeline Integrity"/>
    <s v="6. Operational"/>
    <s v="Emergent"/>
    <s v="Exposure Remediation"/>
    <n v="283"/>
    <m/>
    <m/>
    <n v="283.25"/>
    <n v="283"/>
    <n v="0"/>
    <s v="Green"/>
    <m/>
    <m/>
    <m/>
    <n v="283"/>
    <m/>
    <m/>
    <n v="783000"/>
    <m/>
    <m/>
    <n v="783000"/>
    <s v="Full"/>
    <n v="783000"/>
    <n v="66892"/>
    <m/>
    <n v="66892"/>
    <s v="No"/>
    <s v="Green"/>
    <d v="2022-03-01T00:00:00"/>
    <d v="2022-02-15T00:00:00"/>
    <d v="2022-02-15T00:00:00"/>
    <d v="2022-04-01T00:00:00"/>
    <d v="2022-04-01T00:00:00"/>
    <m/>
    <m/>
    <n v="283.25"/>
    <m/>
    <m/>
    <m/>
    <m/>
    <m/>
    <m/>
    <m/>
    <m/>
    <m/>
    <x v="0"/>
    <m/>
    <m/>
    <m/>
    <m/>
    <m/>
    <m/>
    <m/>
    <m/>
    <s v="4.7.22.NAW-Determined assessment report not needed at several sites"/>
    <d v="2022-04-07T00:00:00"/>
    <s v="Williams, Nikole"/>
    <m/>
    <s v="West"/>
    <s v="Pipelines and Terminals"/>
    <s v="Integrity"/>
    <m/>
    <s v="Sugar Creek"/>
    <s v="UD761UR - MUDDY CREEK TO BURLINGTION JCT"/>
    <m/>
    <n v="283"/>
    <n v="0"/>
    <m/>
    <m/>
    <n v="66608"/>
    <m/>
    <s v="Hurley, Brian"/>
    <s v="Guenther, Steve"/>
    <m/>
    <m/>
    <n v="1"/>
    <n v="42911"/>
    <m/>
    <s v="Meitzler, Antoinette"/>
    <s v="Independent"/>
    <s v="Aqua"/>
    <d v="2022-02-11T00:00:00"/>
  </r>
  <r>
    <s v="UDE761UREP71A Exposure Remediation"/>
    <s v="Item"/>
    <s v="Candidate"/>
    <x v="1"/>
    <m/>
    <s v="Project Framework"/>
    <m/>
    <s v="Bevevino, Jared"/>
    <s v="ECS Pipeline Integrity"/>
    <s v="2. Pending AFE"/>
    <m/>
    <s v="Exposure Remediation"/>
    <m/>
    <m/>
    <m/>
    <n v="0"/>
    <m/>
    <n v="0"/>
    <s v="Green"/>
    <n v="1100000"/>
    <m/>
    <n v="1100000"/>
    <n v="-1100000"/>
    <m/>
    <m/>
    <m/>
    <m/>
    <m/>
    <m/>
    <m/>
    <m/>
    <m/>
    <m/>
    <m/>
    <s v="No"/>
    <s v="Green"/>
    <m/>
    <m/>
    <m/>
    <m/>
    <d v="2023-06-30T00:00:00"/>
    <m/>
    <m/>
    <m/>
    <m/>
    <m/>
    <m/>
    <m/>
    <m/>
    <m/>
    <m/>
    <m/>
    <m/>
    <x v="0"/>
    <m/>
    <m/>
    <m/>
    <m/>
    <m/>
    <m/>
    <m/>
    <m/>
    <s v="2/2/23 - BMH Project deferred $1100000 reallocated to other exposures"/>
    <d v="2023-02-02T00:00:00"/>
    <m/>
    <m/>
    <s v="West"/>
    <s v="Pipelines and Terminals"/>
    <s v="Integrity"/>
    <m/>
    <s v="Sugar Creek"/>
    <s v="UD761UR - MUDDY CREEK TO BURLINGTION JCT"/>
    <m/>
    <m/>
    <n v="0"/>
    <m/>
    <m/>
    <m/>
    <m/>
    <s v="Hurley, Brian"/>
    <m/>
    <m/>
    <m/>
    <n v="1"/>
    <n v="44551"/>
    <m/>
    <s v="Guest, ProSight"/>
    <s v="Independent"/>
    <s v="Aqua"/>
    <d v="2022-08-11T00:00:00"/>
  </r>
  <r>
    <s v="UG761UD Spans-Exposures Capital Upgrade Engineering"/>
    <s v="Item"/>
    <s v="Open"/>
    <x v="1"/>
    <s v="UG761UDM2201"/>
    <s v="Project Framework"/>
    <s v="1946955, 1946956, 1946957, 1946958, 1946959, 1946960"/>
    <s v="Bevevino, Jared"/>
    <s v="ECS Pipeline Integrity"/>
    <s v="6. Operational"/>
    <s v="Emergent"/>
    <s v="Exposure Remediation"/>
    <n v="553"/>
    <m/>
    <m/>
    <n v="553.28"/>
    <n v="553"/>
    <n v="0"/>
    <s v="Green"/>
    <m/>
    <m/>
    <m/>
    <n v="553"/>
    <m/>
    <m/>
    <n v="427000"/>
    <m/>
    <m/>
    <n v="427000"/>
    <s v="Full"/>
    <n v="427000"/>
    <n v="311206"/>
    <m/>
    <n v="311206"/>
    <s v="No"/>
    <s v="Green"/>
    <d v="2022-05-01T00:00:00"/>
    <d v="2022-02-15T00:00:00"/>
    <d v="2022-02-15T00:00:00"/>
    <d v="2022-04-01T00:00:00"/>
    <d v="2022-04-01T00:00:00"/>
    <m/>
    <m/>
    <n v="553.28"/>
    <m/>
    <m/>
    <m/>
    <m/>
    <m/>
    <m/>
    <m/>
    <m/>
    <m/>
    <x v="0"/>
    <m/>
    <m/>
    <m/>
    <m/>
    <m/>
    <m/>
    <m/>
    <m/>
    <s v="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_x000a__x000d__x000a__x000d__x000a_07-12-2022 Exposures UG761UDEP31 and UG761UDEP20A moving forward under this work project number_x000d__x000a__x000d__x000a__x000d__x000a_7.22.NAW-Determined assessment report not needed at several sites"/>
    <d v="2023-01-10T00:00:00"/>
    <s v="Williams, Nikole"/>
    <m/>
    <s v="West"/>
    <s v="Pipelines and Terminals"/>
    <s v="Integrity"/>
    <m/>
    <s v="Sugar Creek"/>
    <s v="UG761UD - SUGAR CREEK TERM - MUDDY CREEK"/>
    <m/>
    <n v="553"/>
    <n v="0"/>
    <m/>
    <m/>
    <n v="310653"/>
    <m/>
    <s v="Hurley, Brian"/>
    <s v="Guenther, Steve"/>
    <m/>
    <m/>
    <n v="1"/>
    <n v="42914"/>
    <m/>
    <s v="Meitzler, Antoinette"/>
    <s v="Independent"/>
    <s v="Aqua"/>
    <d v="2022-02-11T00:00:00"/>
  </r>
  <r>
    <s v="UG761UDEP28 Exposure Remediation"/>
    <s v="Item"/>
    <s v="Open"/>
    <x v="1"/>
    <s v="UG761UDM2301"/>
    <s v="Project Framework"/>
    <n v="2109913"/>
    <s v="Bevevino, Jared"/>
    <s v="ECS Pipeline Integrity"/>
    <s v="3. Active"/>
    <s v="Defined"/>
    <s v="Exposure Remediation"/>
    <n v="30160"/>
    <n v="20001"/>
    <m/>
    <n v="50161"/>
    <n v="35001"/>
    <n v="15160"/>
    <s v="Red"/>
    <m/>
    <m/>
    <m/>
    <n v="50161"/>
    <m/>
    <m/>
    <n v="96695"/>
    <m/>
    <m/>
    <n v="96695"/>
    <s v="Phase"/>
    <n v="96695"/>
    <n v="30160"/>
    <n v="20001"/>
    <n v="50161"/>
    <s v="No"/>
    <s v="Green"/>
    <d v="2023-04-01T00:00:00"/>
    <d v="2023-04-04T00:00:00"/>
    <d v="2023-04-04T00:00:00"/>
    <d v="2023-10-15T00:00:00"/>
    <d v="2023-09-01T00:00:00"/>
    <m/>
    <m/>
    <m/>
    <m/>
    <m/>
    <n v="8000"/>
    <n v="22160"/>
    <n v="10000"/>
    <n v="10000"/>
    <n v="12160"/>
    <s v="Red"/>
    <m/>
    <x v="0"/>
    <n v="10000"/>
    <n v="10000"/>
    <m/>
    <m/>
    <m/>
    <m/>
    <n v="1"/>
    <m/>
    <m/>
    <m/>
    <s v="Williams, Nikole"/>
    <m/>
    <s v="West"/>
    <s v="Pipelines and Terminals"/>
    <s v="Integrity"/>
    <m/>
    <s v="Sugar Creek"/>
    <s v="UD761UR - MUDDY CREEK TO BURLINGTION JCT"/>
    <m/>
    <m/>
    <n v="40160"/>
    <n v="10000"/>
    <n v="1"/>
    <m/>
    <m/>
    <s v="Hurley, Brian"/>
    <s v="Shook, Mark B."/>
    <m/>
    <m/>
    <n v="1"/>
    <n v="46596"/>
    <m/>
    <s v="Bevevino, Jared"/>
    <s v="Independent"/>
    <s v="Aqua"/>
    <d v="2023-02-14T00:00:00"/>
  </r>
  <r>
    <s v="UR762OI - Dig Sheets (1) DOT-180 + (5) BPL-Other Digs"/>
    <s v="Item"/>
    <s v="Open"/>
    <x v="1"/>
    <s v="UC762OIM2102"/>
    <s v="Exempt"/>
    <n v="1869229"/>
    <s v="Kosior, Albert"/>
    <s v="ECS Pipeline Integrity"/>
    <s v="6. Operational"/>
    <s v="Drawdown"/>
    <s v="Pipeline Digs"/>
    <n v="221"/>
    <m/>
    <m/>
    <n v="221.1"/>
    <m/>
    <n v="221"/>
    <s v="Red"/>
    <m/>
    <m/>
    <m/>
    <n v="221"/>
    <m/>
    <m/>
    <n v="307000"/>
    <m/>
    <m/>
    <n v="307000"/>
    <s v="Full"/>
    <n v="307000"/>
    <n v="205700"/>
    <m/>
    <n v="205700"/>
    <s v="No"/>
    <s v="Green"/>
    <d v="2021-07-01T00:00:00"/>
    <d v="2021-07-21T00:00:00"/>
    <d v="2021-07-21T00:00:00"/>
    <d v="2021-08-31T00:00:00"/>
    <d v="2021-08-31T00:00:00"/>
    <m/>
    <m/>
    <m/>
    <m/>
    <m/>
    <m/>
    <n v="221.1"/>
    <m/>
    <m/>
    <n v="221"/>
    <s v="Red"/>
    <m/>
    <x v="0"/>
    <m/>
    <m/>
    <m/>
    <m/>
    <m/>
    <m/>
    <m/>
    <m/>
    <s v="9-1-21 Digs completed in August. Working coating disposal._x000d__x000a__x000d__x000a_8-2-2021 Digs started on July and will complete in August._x000d__x000a__x000d__x000a_7-1-21 AFE to be submitted directly, contractor is having difficulties locating subs for concrete and fencing that are in ISN._x000d__x000a__x000d__x000a_6-2-21 Working with Vance &amp; Associates to stake digs and prepare cost estimates.  Looking to perform work in July._x000d__x000a_4/13/21 - project was created in OPPM."/>
    <d v="2021-09-01T00:00:00"/>
    <s v="Hill, Elizabeth"/>
    <m/>
    <s v="West"/>
    <s v="Pipelines and Terminals"/>
    <s v="Integrity"/>
    <m/>
    <s v="Sugar Creek"/>
    <s v="UR762XX - BURLINGTION JCT TO IA S/L"/>
    <m/>
    <m/>
    <n v="221"/>
    <m/>
    <m/>
    <m/>
    <m/>
    <s v="Bartal, Nick"/>
    <s v="Bassani, Joel D."/>
    <m/>
    <m/>
    <n v="1"/>
    <n v="39726"/>
    <m/>
    <s v="Administrator, System"/>
    <s v="Independent"/>
    <s v="Aqua"/>
    <d v="2021-04-13T00:00:00"/>
  </r>
  <r>
    <s v="UR762XX Spans-Exposures Captial Upgrade Engineering"/>
    <s v="Item"/>
    <s v="Open"/>
    <x v="1"/>
    <s v="UR762XXM2201"/>
    <s v="Project Framework"/>
    <n v="1971062"/>
    <s v="Taylor, Ryan"/>
    <s v="ECS Pipeline Integrity"/>
    <s v="6. Operational"/>
    <s v="Defined"/>
    <s v="Exposure Remediation"/>
    <n v="525"/>
    <m/>
    <m/>
    <n v="524.92999999999995"/>
    <n v="525"/>
    <n v="0"/>
    <s v="Green"/>
    <m/>
    <m/>
    <m/>
    <n v="525"/>
    <m/>
    <m/>
    <n v="214000"/>
    <m/>
    <m/>
    <n v="214000"/>
    <s v="Phase"/>
    <n v="214000"/>
    <n v="14339"/>
    <m/>
    <n v="14339"/>
    <s v="No"/>
    <s v="Green"/>
    <d v="2022-12-01T00:00:00"/>
    <d v="2022-04-12T00:00:00"/>
    <d v="2022-04-12T00:00:00"/>
    <d v="2022-04-01T00:00:00"/>
    <d v="2022-04-01T00:00:00"/>
    <m/>
    <m/>
    <n v="524.92999999999995"/>
    <m/>
    <m/>
    <m/>
    <m/>
    <m/>
    <m/>
    <m/>
    <m/>
    <m/>
    <x v="0"/>
    <m/>
    <m/>
    <m/>
    <m/>
    <m/>
    <m/>
    <m/>
    <m/>
    <s v="1/10/23 NV- Final assessment charges hit"/>
    <d v="2023-01-10T00:00:00"/>
    <s v="Williams, Nikole"/>
    <m/>
    <s v="West"/>
    <s v="Pipelines and Terminals"/>
    <s v="Integrity"/>
    <m/>
    <s v="Sugar Creek"/>
    <s v="UR762XX - BURLINGTION JCT TO IA S/L"/>
    <m/>
    <n v="525"/>
    <n v="0"/>
    <m/>
    <m/>
    <n v="13814"/>
    <m/>
    <s v="Hurley, Brian"/>
    <s v="Guenther, Steve"/>
    <m/>
    <m/>
    <n v="1"/>
    <n v="43104"/>
    <m/>
    <s v="Meitzler, Antoinette"/>
    <s v="Independent"/>
    <s v="Aqua"/>
    <d v="2022-03-04T00:00:00"/>
  </r>
  <r>
    <s v="Waterloo Station DRA Skid Containment"/>
    <s v="Item"/>
    <s v="Open"/>
    <x v="1"/>
    <s v="WA00000M2003"/>
    <s v="Exempt"/>
    <n v="1744251"/>
    <s v="Bevevino, Jared"/>
    <s v="ECS Pipeline Integrity"/>
    <s v="6. Operational"/>
    <s v="Unplanned"/>
    <s v="Secondary Containment"/>
    <n v="2285"/>
    <m/>
    <m/>
    <n v="2285"/>
    <n v="2285"/>
    <n v="0"/>
    <s v="Green"/>
    <m/>
    <m/>
    <m/>
    <n v="2285"/>
    <m/>
    <m/>
    <n v="23000"/>
    <n v="211000"/>
    <m/>
    <n v="234000"/>
    <s v="Full"/>
    <n v="234000"/>
    <n v="224912"/>
    <m/>
    <n v="224912"/>
    <s v="No"/>
    <s v="Green"/>
    <d v="2020-09-01T00:00:00"/>
    <d v="2020-08-13T00:00:00"/>
    <d v="2020-08-13T00:00:00"/>
    <d v="2020-11-01T00:00:00"/>
    <d v="2021-08-31T00:00:00"/>
    <m/>
    <m/>
    <m/>
    <n v="539.29999999999995"/>
    <n v="1745.7"/>
    <m/>
    <m/>
    <m/>
    <m/>
    <m/>
    <m/>
    <m/>
    <x v="0"/>
    <m/>
    <m/>
    <m/>
    <m/>
    <m/>
    <m/>
    <m/>
    <m/>
    <s v="12-08-21 Waste expected to be disposed of in December_x000d__x000a__x000d__x000a__x000d__x000a_11/9 Project is complete as of 09/30. some waste disposal costs to hit and as-built engineering._x000d__x000a__x000d__x000a_Plan is still to replace with new PLUS skid_x000d__x000a_Preliminary engineering just completed by Diamond Z_x000d__x000a_Drawings have been sent out to same contractors as Penn Forest but I have not received quotes yet_x000d__x000a_Estimated completion will be late October_x000d__x000a__x000d__x000a_Update as of 09/10_x000d__x000a__x000d__x000a_Project will be pushed off to 2021 due to current year budget concerns."/>
    <d v="2021-12-08T00:00:00"/>
    <s v="Williams, Nikole"/>
    <m/>
    <s v="East"/>
    <s v="Pipelines and Terminals"/>
    <s v="Operating Infrastructure"/>
    <m/>
    <s v="Auburn Pipeline"/>
    <s v="WA - WATERLOO STATION"/>
    <m/>
    <n v="2285"/>
    <n v="0"/>
    <m/>
    <m/>
    <n v="3422"/>
    <m/>
    <s v="Clark, Dave"/>
    <s v="Loy, Brian J."/>
    <m/>
    <m/>
    <n v="1"/>
    <n v="34036"/>
    <m/>
    <s v="Guest, ProSight"/>
    <s v="Independent"/>
    <s v="Aqua"/>
    <d v="2019-08-15T00:00:00"/>
  </r>
  <r>
    <s v="WO160AS Luke Hahn B Sleeve cutouts"/>
    <s v="Item"/>
    <s v="Open"/>
    <x v="1"/>
    <s v="WO160BNM2203"/>
    <s v="Exempt"/>
    <n v="2012362"/>
    <s v="Taylor, Ryan"/>
    <s v="ECS Pipeline Integrity"/>
    <s v="6. Operational"/>
    <s v="Defined"/>
    <s v="Pipeline Digs"/>
    <n v="115148"/>
    <m/>
    <m/>
    <n v="115147.6"/>
    <n v="111190"/>
    <n v="3958"/>
    <s v="Yellow"/>
    <m/>
    <m/>
    <m/>
    <n v="115148"/>
    <m/>
    <m/>
    <n v="930000"/>
    <m/>
    <n v="401000"/>
    <n v="930000"/>
    <s v="Supplemental"/>
    <n v="1331000"/>
    <n v="1304498"/>
    <m/>
    <n v="1304498"/>
    <s v="No"/>
    <s v="Green"/>
    <d v="2022-08-01T00:00:00"/>
    <d v="2022-10-02T00:00:00"/>
    <d v="2022-10-02T00:00:00"/>
    <d v="2022-10-07T00:00:00"/>
    <d v="2022-12-31T00:00:00"/>
    <m/>
    <m/>
    <n v="28711.23"/>
    <n v="47962.96"/>
    <n v="6515.63"/>
    <n v="1765.8"/>
    <n v="30191.98"/>
    <n v="28000"/>
    <n v="28000"/>
    <n v="2192"/>
    <s v="Yellow"/>
    <m/>
    <x v="0"/>
    <m/>
    <m/>
    <m/>
    <m/>
    <m/>
    <m/>
    <m/>
    <m/>
    <s v="1/10/23 NV- Delays across the board added to higher spend.  10/7/2022 NAV- Scope change and purge time changed resulting in variance._x000d__x000a__x000d__x000a__x000d__x000a_9/9/2022 NAV- Project start up delayed to September. Purge delayed to October, updated forecast accordingly. _x000d__x000a__x000d__x000a__x000d__x000a_8/9/2022 NAV- Project schedule pushed out, updated forecast accordingly. 6.8.22.DLC: - moved $250k from other L160 OPPM record"/>
    <d v="2023-01-10T00:00:00"/>
    <s v="Williams, Nikole"/>
    <s v="Guenther, Stephen"/>
    <s v="West"/>
    <s v="Pipelines and Terminals"/>
    <s v="Integrity"/>
    <m/>
    <s v="St. Louis"/>
    <s v="WO160BN - WOOD RIVER TO BARNETT"/>
    <m/>
    <n v="83190"/>
    <n v="31958"/>
    <m/>
    <m/>
    <n v="1189350"/>
    <m/>
    <s v="Bartal, Nick"/>
    <s v="Guenther, Steve"/>
    <m/>
    <m/>
    <n v="1"/>
    <n v="43872"/>
    <m/>
    <s v="Clark, David"/>
    <s v="Independent"/>
    <s v="Aqua"/>
    <d v="2022-06-02T00:00:00"/>
  </r>
  <r>
    <s v="WO160BN Spans-Exposures Capital Upgrade Engineering"/>
    <s v="Item"/>
    <s v="Open"/>
    <x v="1"/>
    <s v="WO160BNM2201"/>
    <s v="Project Framework"/>
    <s v="1946893, 1946894, 1946895, 1946896, 1946897, 1946898"/>
    <s v="Taylor, Ryan"/>
    <s v="ECS Pipeline Integrity"/>
    <s v="6. Operational"/>
    <s v="Emergent"/>
    <s v="Exposure Remediation"/>
    <n v="730"/>
    <m/>
    <m/>
    <n v="729.71"/>
    <n v="730"/>
    <n v="0"/>
    <s v="Green"/>
    <m/>
    <m/>
    <m/>
    <n v="730"/>
    <m/>
    <m/>
    <n v="427000"/>
    <m/>
    <m/>
    <n v="427000"/>
    <s v="Phase"/>
    <n v="427000"/>
    <n v="23946"/>
    <m/>
    <n v="23946"/>
    <s v="No"/>
    <s v="Green"/>
    <d v="2022-03-01T00:00:00"/>
    <d v="2022-02-15T00:00:00"/>
    <d v="2022-02-15T00:00:00"/>
    <d v="2022-04-01T00:00:00"/>
    <d v="2022-12-31T00:00:00"/>
    <m/>
    <m/>
    <n v="729.71"/>
    <m/>
    <m/>
    <m/>
    <m/>
    <m/>
    <m/>
    <m/>
    <m/>
    <m/>
    <x v="0"/>
    <m/>
    <m/>
    <m/>
    <m/>
    <m/>
    <m/>
    <m/>
    <m/>
    <s v="1/10/23 NV- Final assessment charges hit.  4.7.22.NAW-Determined assessment report not needed at several sites"/>
    <d v="2023-01-10T00:00:00"/>
    <s v="Williams, Nikole"/>
    <m/>
    <s v="West"/>
    <s v="Pipelines and Terminals"/>
    <s v="Integrity"/>
    <m/>
    <s v="St. Louis"/>
    <s v="WO160BN - WOOD RIVER TO BARNETT"/>
    <m/>
    <n v="730"/>
    <n v="0"/>
    <m/>
    <m/>
    <n v="23216"/>
    <m/>
    <s v="Hurley, Brian"/>
    <s v="Guenther, Steve"/>
    <m/>
    <m/>
    <n v="1"/>
    <n v="42929"/>
    <m/>
    <s v="Meitzler, Antoinette"/>
    <s v="Independent"/>
    <s v="Aqua"/>
    <d v="2022-02-11T00:00:00"/>
  </r>
  <r>
    <s v="WO160PN - New HCA 2021 (6) (Due 01-29-22 and 05-29-22)"/>
    <s v="Item"/>
    <s v="Open"/>
    <x v="1"/>
    <s v="BN160ASM2201"/>
    <s v="Maintenance Framework"/>
    <n v="1937813"/>
    <s v="Kosior, Albert"/>
    <s v="ECS Pipeline Integrity"/>
    <s v="6. Operational"/>
    <s v="Defined"/>
    <s v="Pipeline Digs"/>
    <n v="10538"/>
    <m/>
    <m/>
    <n v="10538.35"/>
    <m/>
    <n v="10538"/>
    <s v="Red"/>
    <m/>
    <m/>
    <m/>
    <n v="10538"/>
    <m/>
    <m/>
    <n v="309000"/>
    <m/>
    <m/>
    <n v="309000"/>
    <s v="Full"/>
    <n v="309000"/>
    <n v="273624"/>
    <m/>
    <n v="273624"/>
    <s v="No"/>
    <s v="Green"/>
    <d v="2022-01-01T00:00:00"/>
    <d v="2022-03-15T00:00:00"/>
    <d v="2022-03-15T00:00:00"/>
    <d v="2022-06-15T00:00:00"/>
    <d v="2022-04-30T00:00:00"/>
    <m/>
    <m/>
    <m/>
    <m/>
    <m/>
    <m/>
    <n v="10538.35"/>
    <m/>
    <m/>
    <n v="10538"/>
    <s v="Red"/>
    <m/>
    <x v="0"/>
    <m/>
    <m/>
    <m/>
    <m/>
    <m/>
    <m/>
    <m/>
    <m/>
    <s v="5-9-22 The 4 digs were completed in April.  Digs to come in below AFE. _x000d__x000a__x000d__x000a_4-7-22 The 4 remaining digs are scheduled for April completion, they may carry over to the first part of May._x000d__x000a__x000d__x000a_3-7-22 The DOT 60-Day dig was completed in January under an Interim AFE.  The four remaining features will be completed in April.  An AFE will be submitted directly._x000d__x000a__x000d__x000a_2-2-22  Five digs issued, the 60-day dig was completed in January.  Four digs remain to be completed.  Looking to have Vance &amp; Associates perform them."/>
    <d v="2022-05-09T00:00:00"/>
    <s v="Hill, Elizabeth"/>
    <s v="Kosior, Al"/>
    <s v="West"/>
    <s v="Pipelines and Terminals"/>
    <s v="Integrity"/>
    <m/>
    <s v="Central-Illinois"/>
    <m/>
    <m/>
    <m/>
    <n v="10538"/>
    <m/>
    <m/>
    <n v="263086"/>
    <m/>
    <s v="Bartal, Nick"/>
    <s v="Bartal, Nick"/>
    <m/>
    <m/>
    <n v="1"/>
    <n v="42589"/>
    <m/>
    <s v="Guest, ProSight"/>
    <s v="Independent"/>
    <s v="Aqua"/>
    <d v="2021-12-07T00:00:00"/>
  </r>
  <r>
    <s v="WO165ZI - New HCA 2021 (1) (Due 05-29-22)"/>
    <s v="Item"/>
    <s v="Open"/>
    <x v="1"/>
    <s v="WO165EFM2201"/>
    <s v="Maintenance Framework"/>
    <m/>
    <s v="Kosior, Albert"/>
    <s v="ECS Pipeline Integrity"/>
    <s v="6. Operational"/>
    <s v="Defined"/>
    <s v="Pipeline Digs"/>
    <n v="1311"/>
    <m/>
    <m/>
    <n v="1311"/>
    <m/>
    <n v="1311"/>
    <s v="Red"/>
    <m/>
    <m/>
    <m/>
    <n v="1311"/>
    <m/>
    <m/>
    <n v="60000"/>
    <m/>
    <m/>
    <n v="60000"/>
    <s v="Full"/>
    <n v="60000"/>
    <n v="11664"/>
    <m/>
    <n v="11664"/>
    <s v="No"/>
    <s v="Green"/>
    <d v="2022-04-01T00:00:00"/>
    <d v="2022-03-15T00:00:00"/>
    <d v="2022-03-15T00:00:00"/>
    <d v="2022-05-01T00:00:00"/>
    <d v="2022-05-09T00:00:00"/>
    <m/>
    <m/>
    <m/>
    <m/>
    <m/>
    <m/>
    <n v="1311"/>
    <m/>
    <m/>
    <n v="1311"/>
    <s v="Red"/>
    <m/>
    <x v="0"/>
    <m/>
    <m/>
    <m/>
    <m/>
    <m/>
    <m/>
    <m/>
    <m/>
    <s v="9/12/22 - -$49,660 related to Flip WO165EFE2203 (AS)_x000d__x000a_5-9-22 Working closeout._x000d__x000a__x000d__x000a_4-8-22 The evaluation of the dent feature was completed today and it was a no repair, costs will need to be flipped to MEXP._x000d__x000a__x000d__x000a_4-7-22 Dig scheduled for April completion._x000d__x000a__x000d__x000a_3-7-22 Vance &amp; Assoc has staked the dig and an AFE for $60k will be submitted directly. Looking to perform dig in April._x000d__x000a__x000d__x000a_2/7/22 I am looking to Have Vance &amp; Associates look at this dig as part of an HCA package of work."/>
    <d v="2022-09-12T00:00:00"/>
    <s v="Hill, Elizabeth"/>
    <s v="Kosior, Al"/>
    <s v="West"/>
    <s v="Pipelines and Terminals"/>
    <s v="Integrity"/>
    <m/>
    <s v="St. Louis"/>
    <s v="WO165EF - WOOD RIVER TO EFFINGHAM"/>
    <m/>
    <m/>
    <n v="1311"/>
    <m/>
    <m/>
    <n v="10353"/>
    <m/>
    <s v="Bartal, Nick"/>
    <s v="Bartal, Nick"/>
    <m/>
    <m/>
    <n v="1"/>
    <n v="42590"/>
    <m/>
    <s v="Guest, ProSight"/>
    <s v="Independent"/>
    <s v="Aqua"/>
    <d v="2021-12-07T00:00:00"/>
  </r>
  <r>
    <s v="WO180ST – Cutout of Temporary Repair"/>
    <s v="Item"/>
    <s v="Open"/>
    <x v="1"/>
    <s v="WO180XXM2201"/>
    <s v="Project Framework"/>
    <n v="1954861"/>
    <s v="Kosior, Albert"/>
    <s v="ECS Pipeline Integrity"/>
    <s v="6. Operational"/>
    <s v="Defined"/>
    <s v="Pipeline Digs"/>
    <n v="13773"/>
    <m/>
    <m/>
    <n v="13773.47"/>
    <n v="12193"/>
    <n v="1580"/>
    <s v="Red"/>
    <m/>
    <m/>
    <m/>
    <n v="13773"/>
    <m/>
    <s v="Scheduling"/>
    <n v="78000"/>
    <n v="779000"/>
    <m/>
    <n v="857000"/>
    <s v="Full"/>
    <n v="857000"/>
    <n v="836124"/>
    <m/>
    <n v="836124"/>
    <s v="No"/>
    <s v="Green"/>
    <d v="2022-03-01T00:00:00"/>
    <d v="2022-03-02T00:00:00"/>
    <d v="2022-03-02T00:00:00"/>
    <d v="2022-07-31T00:00:00"/>
    <d v="2022-11-04T00:00:00"/>
    <m/>
    <m/>
    <n v="11037.13"/>
    <n v="-4244.38"/>
    <n v="5400.3"/>
    <n v="254.7"/>
    <n v="1325.72"/>
    <m/>
    <m/>
    <n v="1326"/>
    <s v="Red"/>
    <n v="0"/>
    <x v="0"/>
    <m/>
    <m/>
    <m/>
    <m/>
    <m/>
    <m/>
    <m/>
    <m/>
    <s v="12-8-22 The project was completed in October and just finishing up cleanup and working closeout._x000d__x000a__x000d__x000a_11-4-22 The line was purged and the cutouts performed the end of October, working pipe coating and restoration._x000d__x000a_10-10-22 Project kicked off on 10/10 with purge scheduled for 10/24 followed by tie-ins.  Principally all work to be performed in October._x000d__x000a__x000d__x000a_9-12-22 The purge and cutout are scheduled for October.  Developing the AFE now._x000d__x000a__x000d__x000a_8-9-22 Received permit from NSRR.  Two additional cutouts were added to the project since the line is going to be purged.  The work is schedule for September._x000d__x000a__x000d__x000a_7-12-22 Finalizing permitting with NSRR._x000d__x000a__x000d__x000a_6/9/22 - Waiting on the NSRR permit review._x000d__x000a__x000d__x000a_5-9-22 NSRR permit application was submitted and getting ready to bid the project this month._x000d__x000a__x000d__x000a_4-7-22 Working permitting, hope to go to bid by end of April._x000d__x000a__x000d__x000a_3-7-22 A Phase 1 AFE for permitting and bid support services was approved.  PI added two additional cutouts to the project.  They are located in the Valero/P66 tank farm._x000d__x000a__x000d__x000a_1-4-22 With the change of contractors, need to go out to O/S to prepare R/R permit.  Will get a staged AFE submitted this month for the permitting services. Hope to complete work by end of 1st QTR._x000d__x000a__x000d__x000a_11-8-21 Project moved to 2022 due to NS R/R permitting constraints._x000d__x000a__x000d__x000a_11-1-21 The work is within NS R/R ROW and we need to get an access permit.  Looking to pay $9k expediting fee to see if we can get it by the end of the month.  It is a 50/50 chance that this will get done in December._x000d__x000a__x000d__x000a_10-4-21 Conducting planning meetings to figure out how to complete this cutout.  It is located on a long, sweeping bend next to a road and beside a railroad track._x000d__x000a__x000d__x000a_9-2-21 Working on plan and AFE."/>
    <d v="2022-12-08T00:00:00"/>
    <s v="Hill, Elizabeth"/>
    <m/>
    <s v="West"/>
    <s v="Pipelines and Terminals"/>
    <s v="Integrity"/>
    <m/>
    <s v="St. Louis"/>
    <s v="WO180XX - WOOD RIVER TO MO S/L"/>
    <m/>
    <n v="12193"/>
    <n v="1580"/>
    <m/>
    <m/>
    <n v="822351"/>
    <m/>
    <s v="Bartal, Nick"/>
    <s v="Bartal, Nick"/>
    <m/>
    <m/>
    <n v="1"/>
    <n v="40335"/>
    <m/>
    <s v="Guest, ProSight"/>
    <s v="Independent"/>
    <s v="Aqua"/>
    <d v="2021-06-29T00:00:00"/>
  </r>
  <r>
    <s v="WS209WW - Cutouts"/>
    <s v="Item"/>
    <s v="Open"/>
    <x v="1"/>
    <s v="WS209WWM2201"/>
    <s v="Maintenance Framework"/>
    <n v="1945788"/>
    <s v="Kizzire, Jerrod"/>
    <s v="ECS Pipeline Integrity"/>
    <s v="6. Operational"/>
    <s v="Defined"/>
    <s v="Pipeline Digs"/>
    <n v="1133"/>
    <m/>
    <m/>
    <n v="1132.82"/>
    <n v="1133"/>
    <n v="0"/>
    <s v="Green"/>
    <m/>
    <m/>
    <m/>
    <n v="1133"/>
    <m/>
    <m/>
    <n v="32000"/>
    <n v="571000"/>
    <m/>
    <n v="603000"/>
    <s v="Full"/>
    <n v="603000"/>
    <n v="596196"/>
    <m/>
    <n v="596196"/>
    <s v="No"/>
    <s v="Green"/>
    <d v="2022-03-01T00:00:00"/>
    <d v="2022-02-03T00:00:00"/>
    <d v="2022-02-03T00:00:00"/>
    <d v="2022-07-01T00:00:00"/>
    <d v="2022-07-01T00:00:00"/>
    <m/>
    <m/>
    <n v="1132.82"/>
    <m/>
    <m/>
    <m/>
    <m/>
    <m/>
    <m/>
    <m/>
    <m/>
    <m/>
    <x v="0"/>
    <m/>
    <m/>
    <m/>
    <m/>
    <m/>
    <m/>
    <m/>
    <m/>
    <s v="11/2/2022 NAV- Delayed environmental costs (non-PO costs set up by asset team), not forecasted_x000d__x000a__x000d__x000a__x000d__x000a_9/9/2022 NAV- Variance due to contractor costs higher than anticipated. _x000d__x000a__x000d__x000a__x000d__x000a_8/5/2022- Variance due to accrual error, should have accrued ~$50K more costs for Roberts Pipeline completing most work in July. _x000d__x000a__x000d__x000a__x000d__x000a_3/4/2022 - This project will be completed with the 211 cutouts by the same contractor.  Those scopes are being evaluated to include any B sleeves that may need to be cutout."/>
    <d v="2022-11-02T00:00:00"/>
    <s v="Williams, Nikole"/>
    <m/>
    <s v="West"/>
    <s v="Pipelines and Terminals"/>
    <s v="Integrity"/>
    <m/>
    <s v="Wayne Pipeline"/>
    <s v="WS209WW - WOODHAVEN TO WAYNE"/>
    <m/>
    <n v="1133"/>
    <n v="0"/>
    <m/>
    <m/>
    <n v="595063"/>
    <m/>
    <s v="Bartal, Nick"/>
    <s v="Bartal, Nick"/>
    <m/>
    <m/>
    <n v="1"/>
    <n v="40726"/>
    <m/>
    <s v="Administrator, System"/>
    <s v="Independent"/>
    <s v="Aqua"/>
    <d v="2021-07-23T00:00:00"/>
  </r>
  <r>
    <s v="WW203WF 60 Day Dig &amp; other BPL Dig"/>
    <s v="Item"/>
    <s v="Open"/>
    <x v="1"/>
    <s v="WW203WCM2302"/>
    <s v="Maintenance Framework"/>
    <n v="2120564"/>
    <s v="Melcer, Paul"/>
    <s v="ECS Pipeline Integrity"/>
    <s v="3. Active"/>
    <s v="Defined"/>
    <s v="Pipeline Digs"/>
    <n v="46793"/>
    <n v="215000"/>
    <m/>
    <n v="261792.6"/>
    <m/>
    <n v="261793"/>
    <s v="Red"/>
    <m/>
    <n v="361153"/>
    <n v="361153"/>
    <n v="-99360"/>
    <m/>
    <m/>
    <n v="361153"/>
    <m/>
    <m/>
    <n v="361153"/>
    <s v="Full"/>
    <n v="361153"/>
    <n v="46793"/>
    <n v="215000"/>
    <n v="261793"/>
    <s v="No"/>
    <s v="Green"/>
    <d v="2023-05-01T00:00:00"/>
    <d v="2023-05-26T00:00:00"/>
    <d v="2023-05-26T00:00:00"/>
    <d v="2023-06-30T00:00:00"/>
    <d v="2023-06-23T00:00:00"/>
    <m/>
    <m/>
    <m/>
    <m/>
    <m/>
    <m/>
    <n v="46792.6"/>
    <n v="100000"/>
    <n v="100000"/>
    <n v="-53207"/>
    <s v="Red"/>
    <m/>
    <x v="1"/>
    <n v="215000"/>
    <m/>
    <m/>
    <m/>
    <m/>
    <m/>
    <m/>
    <m/>
    <s v="6/2/2023 NV- Road closure further delayed project start, forecast updated._x000d__x000a__x000d__x000a__x000d__x000a_5/22823. Increased forecast for June, due to road closure and significant road repairs due to repair location on F-077220"/>
    <d v="2023-06-02T00:00:00"/>
    <s v="Williams, Nikole"/>
    <m/>
    <s v="West"/>
    <s v="Pipelines and Terminals"/>
    <s v="Integrity"/>
    <m/>
    <s v="Wayne Pipeline"/>
    <s v="WC203WF - CLARKSTON TO FLINT"/>
    <m/>
    <m/>
    <n v="261793"/>
    <m/>
    <m/>
    <m/>
    <m/>
    <s v="Bartal, Nick"/>
    <s v="Bartal, Nick"/>
    <m/>
    <m/>
    <n v="1"/>
    <n v="47012"/>
    <m/>
    <s v="Melcer, Paul"/>
    <s v="Independent"/>
    <s v="Aqua"/>
    <d v="2023-05-02T00:00:00"/>
  </r>
  <r>
    <s v="WW203WF-1 Replace Cutouts 2023"/>
    <s v="Item"/>
    <s v="Open"/>
    <x v="1"/>
    <s v="WW203WCM2303"/>
    <s v="Project Framework"/>
    <n v="2123433"/>
    <s v="Melcer, Paul"/>
    <s v="ECS Pipeline Integrity"/>
    <s v="3. Active"/>
    <s v="Defined"/>
    <s v="Pipeline Digs"/>
    <n v="0"/>
    <n v="881000"/>
    <m/>
    <n v="881000"/>
    <n v="400000"/>
    <n v="481000"/>
    <s v="Red"/>
    <n v="400000"/>
    <m/>
    <n v="400000"/>
    <n v="481000"/>
    <m/>
    <m/>
    <n v="93835"/>
    <m/>
    <m/>
    <n v="93835"/>
    <s v="Phase"/>
    <n v="93835"/>
    <n v="0"/>
    <n v="881000"/>
    <n v="881000"/>
    <s v="No"/>
    <s v="Green"/>
    <d v="2023-09-01T00:00:00"/>
    <d v="2023-05-18T00:00:00"/>
    <d v="2023-05-18T00:00:00"/>
    <d v="2023-12-31T00:00:00"/>
    <d v="2023-08-31T00:00:00"/>
    <m/>
    <m/>
    <m/>
    <m/>
    <m/>
    <n v="0"/>
    <m/>
    <m/>
    <m/>
    <m/>
    <m/>
    <m/>
    <x v="0"/>
    <m/>
    <m/>
    <m/>
    <n v="75000"/>
    <n v="750000"/>
    <n v="56000"/>
    <m/>
    <m/>
    <s v="6/2/2023 NV- Scheduling shifted timeframe due to demand, moved to September, October, November-- forecast updated._x000d__x000a__x000d__x000a__x000d__x000a_5/17/23 Compiling final cutout list. F-001369b &amp; F-0037960 risk ranked to be executed tin 2023. Working with Asset Team to finalize purges to set schedule for cutouts. Pushed back to July / August._x000d__x000a_5/19/2023 Adding seven (7) additional cutouts to original plan."/>
    <d v="2023-06-02T00:00:00"/>
    <s v="Williams, Nikole"/>
    <m/>
    <s v="West"/>
    <s v="Pipelines and Terminals"/>
    <s v="Integrity"/>
    <m/>
    <s v="Wayne Pipeline"/>
    <s v="WW203WC - WAYNE TO CLARKSTON"/>
    <m/>
    <m/>
    <n v="0"/>
    <n v="75000"/>
    <n v="806000"/>
    <m/>
    <m/>
    <s v="Bartal, Nick"/>
    <s v="Bartal, Nick"/>
    <m/>
    <m/>
    <n v="1"/>
    <n v="44933"/>
    <m/>
    <s v="Administrator, System"/>
    <s v="Independent"/>
    <s v="Aqua"/>
    <d v="2022-08-17T00:00:00"/>
  </r>
  <r>
    <s v="WW211DS - Cutouts"/>
    <s v="Item"/>
    <s v="Open"/>
    <x v="1"/>
    <s v="WW211XXM2201"/>
    <s v="Maintenance Framework"/>
    <n v="1945790"/>
    <s v="Kizzire, Jerrod"/>
    <s v="ECS Pipeline Integrity"/>
    <s v="6. Operational"/>
    <s v="Defined"/>
    <s v="Pipeline Digs"/>
    <n v="44452"/>
    <m/>
    <m/>
    <n v="44452.19"/>
    <n v="39717"/>
    <n v="4736"/>
    <s v="Red"/>
    <m/>
    <m/>
    <m/>
    <n v="44452"/>
    <m/>
    <m/>
    <n v="74000"/>
    <n v="4872000"/>
    <m/>
    <n v="4946000"/>
    <s v="Full"/>
    <n v="5325922"/>
    <n v="5242196"/>
    <m/>
    <n v="5242196"/>
    <s v="No"/>
    <s v="Green"/>
    <d v="2022-03-01T00:00:00"/>
    <d v="2022-02-03T00:00:00"/>
    <d v="2022-02-03T00:00:00"/>
    <d v="2022-07-01T00:00:00"/>
    <d v="2022-07-01T00:00:00"/>
    <m/>
    <m/>
    <n v="27908.01"/>
    <n v="11060.5"/>
    <n v="748.14"/>
    <n v="1901"/>
    <n v="2834.54"/>
    <m/>
    <m/>
    <n v="2835"/>
    <s v="Red"/>
    <m/>
    <x v="0"/>
    <m/>
    <m/>
    <m/>
    <m/>
    <m/>
    <m/>
    <m/>
    <m/>
    <s v="11/2/2022 NAV- Several expected costs came in under budget/forecast resulting in the variance._x000d__x000a__x000d__x000a__x000d__x000a_10/10/2022 NAV- Variance due to past accruals based on anticipated change order amount, when the change order was processed it came in lower than expected.  _x000d__x000a__x000d__x000a_9/9/2022 NAV- Variance due to over-accruing in August. _x000d__x000a__x000d__x000a__x000d__x000a_8/5/2022- Variance due to interest costs &amp; nonPO environmental costs. NV_x000d__x000a__x000d__x000a__x000d__x000a_7/12/22 - Work ahead of schedule. Three additional dig sites complete in close proximity. DC_x000d__x000a__x000d__x000a_5/10/22 - Work planned for June. 3/10/22 - Delayed due to scheduling availability, pushed to May/June. DC_x000d__x000a__x000d__x000a_3/4/2022 - The scope for this project being evaluated to include any B sleeves that may need to be cutout."/>
    <d v="2022-11-02T00:00:00"/>
    <s v="Williams, Nikole"/>
    <m/>
    <s v="West"/>
    <s v="Pipelines and Terminals"/>
    <s v="Integrity"/>
    <m/>
    <s v="Wayne Pipeline"/>
    <s v="WW211XX - WAYNE TO OHIO S/L SOUTH"/>
    <m/>
    <n v="39717"/>
    <n v="4736"/>
    <m/>
    <m/>
    <n v="5197744"/>
    <m/>
    <s v="Bartal, Nick"/>
    <s v="Bartal, Nick"/>
    <m/>
    <m/>
    <n v="1"/>
    <n v="40727"/>
    <m/>
    <s v="Administrator, System"/>
    <s v="Independent"/>
    <s v="Aqua"/>
    <d v="2021-07-23T00:00:00"/>
  </r>
  <r>
    <s v="XB003XX - 2022 Buckeye Criteria Digs"/>
    <s v="Item"/>
    <s v="Open"/>
    <x v="1"/>
    <s v="XB003XXM2203"/>
    <s v="Maintenance Framework"/>
    <n v="2037287"/>
    <s v="Taylor, Ryan"/>
    <s v="ECS Pipeline Integrity"/>
    <s v="6. Operational"/>
    <s v="Defined"/>
    <s v="Pipeline Digs"/>
    <n v="5108"/>
    <m/>
    <m/>
    <n v="5107.8999999999996"/>
    <n v="5108"/>
    <n v="0"/>
    <s v="Green"/>
    <m/>
    <m/>
    <m/>
    <n v="5108"/>
    <m/>
    <m/>
    <n v="118000"/>
    <m/>
    <m/>
    <n v="118000"/>
    <s v="Full"/>
    <n v="118000"/>
    <n v="127983"/>
    <m/>
    <n v="127983"/>
    <s v="No"/>
    <s v="Green"/>
    <d v="2022-10-01T00:00:00"/>
    <d v="2022-10-18T00:00:00"/>
    <d v="2022-10-18T00:00:00"/>
    <d v="2022-09-09T00:00:00"/>
    <d v="2022-12-31T00:00:00"/>
    <m/>
    <m/>
    <m/>
    <n v="4887.9399999999996"/>
    <n v="219.96"/>
    <m/>
    <m/>
    <m/>
    <m/>
    <m/>
    <m/>
    <m/>
    <x v="0"/>
    <m/>
    <m/>
    <m/>
    <m/>
    <m/>
    <m/>
    <m/>
    <m/>
    <s v="10/10/2022 RT - Crew experienced delay at previous dig site, started work onsite begining of Oct._x000d__x000a_10/7/2022 NAV- Work should have started end of september but did not begin until first week of October.    9/9/22 NAV- Delayed start, work will start &amp; complete in September. _x000d__x000a__x000d__x000a__x000d__x000a_5/9 NAW - Forecasting to start in August 2022_x000d__x000a__x000d__x000a__x000d__x000a_2/2/22 - No Change 1/3/22 - No Change"/>
    <d v="2022-10-10T00:00:00"/>
    <s v="Williams, Nikole"/>
    <m/>
    <s v="West"/>
    <s v="Pipelines and Terminals"/>
    <s v="Integrity"/>
    <m/>
    <s v="Huntington"/>
    <s v="XB003XX - HUNTINGTON TO OHIO S/L- EAST"/>
    <m/>
    <n v="5108"/>
    <n v="0"/>
    <m/>
    <m/>
    <n v="122875"/>
    <m/>
    <s v="Bartal, Nick"/>
    <s v="Bartal, Nick"/>
    <m/>
    <m/>
    <n v="1"/>
    <n v="40987"/>
    <m/>
    <s v="Administrator, System"/>
    <s v="Independent"/>
    <s v="Aqua"/>
    <d v="2021-08-04T00:00:00"/>
  </r>
  <r>
    <s v="XB003XX - DOT Digs 2021 UCD ILI"/>
    <s v="Item"/>
    <s v="Open"/>
    <x v="1"/>
    <s v="XB003XXM2202"/>
    <s v="Maintenance Framework"/>
    <n v="1972577"/>
    <s v="Taylor, Ryan"/>
    <s v="ECS Pipeline Integrity"/>
    <s v="6. Operational"/>
    <s v="Defined"/>
    <s v="Pipeline Digs"/>
    <n v="-172265"/>
    <n v="17199"/>
    <m/>
    <n v="-155065.62"/>
    <n v="-138883"/>
    <n v="-16183"/>
    <s v="Red"/>
    <m/>
    <m/>
    <m/>
    <n v="-155066"/>
    <m/>
    <m/>
    <n v="4152000"/>
    <m/>
    <n v="1058000"/>
    <n v="5210000"/>
    <s v="Supplemental"/>
    <n v="5210000"/>
    <n v="4891205"/>
    <n v="17199"/>
    <n v="4908404"/>
    <s v="No"/>
    <s v="Green"/>
    <d v="2022-05-01T00:00:00"/>
    <d v="2022-06-27T00:00:00"/>
    <d v="2022-06-27T00:00:00"/>
    <d v="2022-09-01T00:00:00"/>
    <d v="2022-11-30T00:00:00"/>
    <m/>
    <m/>
    <n v="-10998.69"/>
    <n v="34841.440000000002"/>
    <n v="-194924.48"/>
    <n v="-49472.94"/>
    <n v="48290.05"/>
    <n v="15000"/>
    <n v="15000"/>
    <n v="33290"/>
    <s v="Red"/>
    <m/>
    <x v="0"/>
    <n v="17199"/>
    <m/>
    <m/>
    <m/>
    <m/>
    <m/>
    <m/>
    <m/>
    <s v="6.1.23 - $-3,520 forecast in June due to flip to XB003XXE2201 (AS)_x000d__x000a__x000d__x000a_20230509 NV- Accurals ceased due to confirmation of billing completion.     4.6.23 - added -$196,952 to March forecast due to MEXP Flip XB003XXE2201 (AS)_x000d__x000a__x000d__x000a_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_x000a_ 10/21/22 RT - Updated forecast for Nov. moving forward with the three additional dig sites after guidance from integrity. ECO and supplemental AFE submitted._x000d__x000a__x000d__x000a_10/10/22 RT - Forecast decrease due to one crew being laid off. All digs will be completed by 10/30/22 _x000d__x000a_*Dependent upon Integrity guidance there could be an additional ~$400K+ spend for November_x000d__x000a__x000d__x000a_9/9/22 RT- Forecast increase due increased length of sleeves installed, hydrovacing, safety inspection, and number of trenchboxes utilized on dig sites._x000d__x000a_9/9/22 NAV- Variance due to work ahead of schedule. _x000d__x000a__x000d__x000a_8/9/22 NAV- Variance due to unforecasted CWIP costs and vactruck on site._x000d__x000a__x000d__x000a_6/9/22 NAV- Contractor mobilized a week later than expected. _x000d__x000a__x000d__x000a__x000d__x000a_6/8/22 NB - digs planned primarily Jun-Aug _x000d__x000a__x000d__x000a__x000d__x000a_5/9 NAW-Forecasting as digs starting on 5/13, dependent upon inspector and contractor availability. _x000d__x000a__x000d__x000a__x000d__x000a_4/29 85 Criteria and Proximity digs were issued project number XB003XXM2201."/>
    <d v="2023-06-01T00:00:00"/>
    <s v="Williams, Nikole"/>
    <m/>
    <s v="West"/>
    <s v="Pipelines and Terminals"/>
    <s v="Integrity"/>
    <m/>
    <s v="Huntington"/>
    <s v="XB003XX - HUNTINGTON TO OHIO S/L- EAST"/>
    <m/>
    <n v="-171082"/>
    <n v="16016"/>
    <m/>
    <m/>
    <n v="5063470"/>
    <m/>
    <s v="Bartal, Nick"/>
    <s v="Bartal, Nick"/>
    <m/>
    <m/>
    <n v="1"/>
    <n v="43392"/>
    <m/>
    <s v="Taylor, Ryan"/>
    <s v="Independent"/>
    <s v="Aqua"/>
    <d v="2022-04-13T00:00:00"/>
  </r>
  <r>
    <s v="XB003XX HDD and Interim Repair Cutouts 2023"/>
    <s v="Item"/>
    <s v="Open"/>
    <x v="1"/>
    <s v="XB003XXM2301"/>
    <s v="Project Framework"/>
    <n v="2074682"/>
    <s v="Taylor, Ryan"/>
    <s v="ECS Pipeline Integrity"/>
    <s v="3. Active"/>
    <s v="Defined"/>
    <s v="Pipeline Digs"/>
    <n v="348485"/>
    <n v="3000000"/>
    <m/>
    <n v="3348485.13"/>
    <n v="2504574"/>
    <n v="843911"/>
    <s v="Red"/>
    <n v="3800000"/>
    <m/>
    <n v="3800000"/>
    <n v="-451515"/>
    <m/>
    <m/>
    <n v="206186"/>
    <m/>
    <m/>
    <n v="206186"/>
    <s v="Phase"/>
    <n v="206186"/>
    <n v="348485"/>
    <n v="3000000"/>
    <n v="3348485"/>
    <s v="No"/>
    <s v="Green"/>
    <d v="2023-01-01T00:00:00"/>
    <d v="2023-03-08T00:00:00"/>
    <d v="2023-03-08T00:00:00"/>
    <d v="2023-08-01T00:00:00"/>
    <d v="2023-08-06T00:00:00"/>
    <m/>
    <m/>
    <n v="45900"/>
    <n v="40455.870000000003"/>
    <n v="63217.78"/>
    <n v="67361.899999999994"/>
    <n v="131549.57999999999"/>
    <n v="50000"/>
    <n v="50000"/>
    <n v="81550"/>
    <s v="Red"/>
    <m/>
    <x v="6"/>
    <n v="500000"/>
    <n v="1500000"/>
    <n v="1000000"/>
    <m/>
    <m/>
    <m/>
    <m/>
    <m/>
    <s v="20230609 RJT- Updated forecast, push back major spend 1 month due to delayed mobilization. Material vendor billed early._x000d__x000a_20230509 RJT - Updated forecast._x000d__x000a_20220411 RJT - Updated start of major spends._x000d__x000a_20220308 RT - Project was moved up to May construction start."/>
    <d v="2023-06-09T00:00:00"/>
    <s v="Williams, Nikole"/>
    <m/>
    <s v="West"/>
    <s v="Pipelines and Terminals"/>
    <s v="Integrity"/>
    <m/>
    <s v="Huntington"/>
    <s v="XB003XX - HUNTINGTON TO OHIO S/L- EAST"/>
    <m/>
    <n v="149574"/>
    <n v="698911"/>
    <n v="2500000"/>
    <m/>
    <m/>
    <m/>
    <s v="Bartal, Nick"/>
    <s v="Bartal, Nick"/>
    <m/>
    <m/>
    <n v="1"/>
    <n v="44934"/>
    <m/>
    <s v="Administrator, System"/>
    <s v="Independent"/>
    <s v="Aqua"/>
    <d v="2022-08-17T00:00:00"/>
  </r>
  <r>
    <s v="XB403CL Interim Repair Cutouts 2023"/>
    <s v="Item"/>
    <s v="Open"/>
    <x v="1"/>
    <s v="XB403CLM2302"/>
    <s v="Project Framework"/>
    <n v="2124789"/>
    <s v="Melcer, Paul"/>
    <s v="ECS Pipeline Integrity"/>
    <s v="3. Active"/>
    <s v="Defined"/>
    <s v="Pipeline Digs"/>
    <n v="0"/>
    <n v="860000"/>
    <m/>
    <n v="860000"/>
    <n v="400000"/>
    <n v="460000"/>
    <s v="Red"/>
    <n v="400000"/>
    <m/>
    <n v="400000"/>
    <n v="460000"/>
    <m/>
    <m/>
    <n v="106535"/>
    <m/>
    <m/>
    <n v="106535"/>
    <s v="Phase"/>
    <n v="106535"/>
    <n v="0"/>
    <n v="860000"/>
    <n v="860000"/>
    <s v="No"/>
    <s v="Green"/>
    <d v="2023-08-01T00:00:00"/>
    <d v="2023-05-27T00:00:00"/>
    <d v="2023-05-27T00:00:00"/>
    <d v="2023-12-31T00:00:00"/>
    <d v="2023-07-31T00:00:00"/>
    <m/>
    <m/>
    <m/>
    <m/>
    <m/>
    <n v="0"/>
    <m/>
    <m/>
    <m/>
    <m/>
    <m/>
    <m/>
    <x v="0"/>
    <m/>
    <m/>
    <n v="400000"/>
    <n v="400000"/>
    <n v="60000"/>
    <m/>
    <m/>
    <m/>
    <s v="6/2/2023 NV- Scheduling moved time frame to August/September, forecast updated._x000d__x000a__x000d__x000a__x000d__x000a_5/17/23 Compiling final cutout list. Determined 9 features to be cutout for 2023. Working with asset team to determine &amp; finalize purges to set schedule for cutouts."/>
    <d v="2023-06-02T00:00:00"/>
    <s v="Williams, Nikole"/>
    <m/>
    <s v="West"/>
    <s v="Pipelines and Terminals"/>
    <s v="Integrity"/>
    <m/>
    <s v="Huntington"/>
    <s v="XB403CL - HUNTINGTON TO CLERMONT"/>
    <m/>
    <m/>
    <n v="0"/>
    <n v="800000"/>
    <n v="60000"/>
    <m/>
    <m/>
    <s v="Bartal, Nick"/>
    <s v="Bartal, Nick"/>
    <m/>
    <m/>
    <n v="1"/>
    <n v="44935"/>
    <m/>
    <s v="Administrator, System"/>
    <s v="Independent"/>
    <s v="Aqua"/>
    <d v="2022-08-17T00:00:00"/>
  </r>
  <r>
    <s v="XX163KK Feature F-0245776 Like &amp; Similar Pipeline Cutout"/>
    <s v="Item"/>
    <s v="Open"/>
    <x v="1"/>
    <s v="XX163KKM2204"/>
    <s v="Project Framework"/>
    <n v="2045725"/>
    <s v="Kosior, Albert"/>
    <s v="ECS Pipeline Integrity"/>
    <s v="6. Operational"/>
    <s v="Defined"/>
    <s v="Pipeline Replacements"/>
    <n v="18687"/>
    <m/>
    <m/>
    <n v="18687.189999999999"/>
    <n v="19771"/>
    <n v="-1084"/>
    <s v="Yellow"/>
    <m/>
    <m/>
    <m/>
    <n v="18687"/>
    <m/>
    <s v="Scheduling"/>
    <n v="574000"/>
    <m/>
    <m/>
    <n v="574000"/>
    <s v="Full"/>
    <n v="574000"/>
    <n v="453887"/>
    <m/>
    <n v="453887"/>
    <s v="No"/>
    <s v="Green"/>
    <d v="2022-11-01T00:00:00"/>
    <d v="2023-01-03T00:00:00"/>
    <d v="2023-01-03T00:00:00"/>
    <d v="2022-12-30T00:00:00"/>
    <d v="2022-12-31T00:00:00"/>
    <m/>
    <m/>
    <n v="16364.8"/>
    <n v="1986.73"/>
    <n v="1419.73"/>
    <n v="-0.89"/>
    <n v="-1083.18"/>
    <m/>
    <m/>
    <n v="-1083"/>
    <s v="Red"/>
    <m/>
    <x v="0"/>
    <m/>
    <m/>
    <m/>
    <m/>
    <m/>
    <m/>
    <m/>
    <m/>
    <s v="1-10-22 Dig was completed in December.  Working project closeout_x000d__x000a_12-8-22 Project kicked off on 11/28 and will complete in December."/>
    <d v="2023-01-10T00:00:00"/>
    <s v="Hill, Elizabeth"/>
    <m/>
    <s v="West"/>
    <s v="Pipelines and Terminals"/>
    <s v="Integrity"/>
    <m/>
    <s v="Argo"/>
    <s v="XX163KK - IN S/L TO KANKAKEE"/>
    <m/>
    <n v="19771"/>
    <n v="-1084"/>
    <m/>
    <m/>
    <n v="435200"/>
    <m/>
    <s v="Oldham, David"/>
    <s v="Bartal, Nick"/>
    <m/>
    <m/>
    <n v="1"/>
    <n v="46234"/>
    <m/>
    <s v="Guest, ProSight"/>
    <s v="Independent"/>
    <s v="Aqua"/>
    <d v="2022-11-16T00:00:00"/>
  </r>
  <r>
    <s v="XX760IMEP121D Exposure Remediation"/>
    <s v="Item"/>
    <s v="Open"/>
    <x v="1"/>
    <s v="XX760IMM2102"/>
    <s v="Project Framework"/>
    <n v="1909912"/>
    <s v="Bevevino, Jared"/>
    <s v="ECS Pipeline Integrity"/>
    <s v="6. Operational"/>
    <s v="Defined"/>
    <s v="Exposure Remediation"/>
    <n v="49680"/>
    <m/>
    <m/>
    <n v="49679.519999999997"/>
    <n v="45184"/>
    <n v="4495"/>
    <s v="Yellow"/>
    <m/>
    <m/>
    <m/>
    <n v="49680"/>
    <m/>
    <m/>
    <n v="188000"/>
    <n v="2273000"/>
    <m/>
    <n v="2461000"/>
    <s v="Full"/>
    <n v="2461000"/>
    <n v="2350693"/>
    <m/>
    <n v="2350693"/>
    <s v="No"/>
    <s v="Green"/>
    <d v="2022-03-01T00:00:00"/>
    <d v="2022-03-07T00:00:00"/>
    <d v="2022-03-07T00:00:00"/>
    <d v="2022-10-01T00:00:00"/>
    <d v="2022-10-01T00:00:00"/>
    <m/>
    <m/>
    <n v="34982.97"/>
    <n v="3633.74"/>
    <n v="6567.46"/>
    <n v="2339.09"/>
    <n v="2156.2600000000002"/>
    <m/>
    <m/>
    <n v="2156"/>
    <s v="Red"/>
    <m/>
    <x v="0"/>
    <m/>
    <m/>
    <m/>
    <m/>
    <m/>
    <m/>
    <m/>
    <m/>
    <s v="1/10/23 NV- Additional mud disposal costs.  11/3/2022 NV- Variance due to final costs/change orders coming in higher than expected ~$180K.   10/11/2022 NAV- Purge more expensive than originally forecasted.    _x000d__x000a__x000d__x000a__x000d__x000a_9/12/2022 NAV- Under forecasted _x000d__x000a__x000d__x000a__x000d__x000a_8/9/22 NAV- forecast adjusted based on schedule changes. 07-19-2022- Moved forecast from L701 Dresserville Creek Exposure project to this project."/>
    <d v="2023-01-10T00:00:00"/>
    <s v="Williams, Nikole"/>
    <m/>
    <s v="West"/>
    <s v="Pipelines and Terminals"/>
    <s v="Integrity"/>
    <m/>
    <s v="Eastern Iowa"/>
    <s v="XX760IM - IA S/L TO MILAN STATION"/>
    <m/>
    <n v="45184"/>
    <n v="4495"/>
    <m/>
    <m/>
    <n v="2301013"/>
    <m/>
    <s v="Hurley, Brian"/>
    <s v="Shook, Mark B."/>
    <m/>
    <m/>
    <n v="1"/>
    <n v="42535"/>
    <m/>
    <s v="Clark, David"/>
    <s v="Independent"/>
    <s v="Aqua"/>
    <d v="2021-12-02T00:00:00"/>
  </r>
  <r>
    <s v="XX761NB DOT 60-Day Digs 2020"/>
    <s v="Item"/>
    <s v="Closed"/>
    <x v="1"/>
    <s v="XX761NBM2001"/>
    <s v="Exempt"/>
    <n v="1671614"/>
    <s v="Kosior, Albert"/>
    <s v="ECS Pipeline Integrity"/>
    <s v="7. Closed"/>
    <s v="Drawdown"/>
    <s v="Pipeline Digs"/>
    <n v="-3267"/>
    <m/>
    <m/>
    <n v="-3267.46"/>
    <n v="-3267"/>
    <n v="0"/>
    <s v="Green"/>
    <m/>
    <m/>
    <m/>
    <n v="-3267"/>
    <m/>
    <m/>
    <m/>
    <m/>
    <m/>
    <m/>
    <s v="Full"/>
    <m/>
    <n v="0"/>
    <m/>
    <n v="0"/>
    <s v="No"/>
    <s v="Green"/>
    <d v="2020-01-01T00:00:00"/>
    <m/>
    <m/>
    <d v="2020-01-31T00:00:00"/>
    <d v="2020-03-06T00:00:00"/>
    <m/>
    <m/>
    <m/>
    <m/>
    <n v="-3267.46"/>
    <m/>
    <m/>
    <m/>
    <m/>
    <m/>
    <m/>
    <m/>
    <x v="0"/>
    <m/>
    <m/>
    <m/>
    <m/>
    <m/>
    <m/>
    <m/>
    <m/>
    <s v="5/11/2020 Project was flipped and all cost should be reclassed._x000d__x000a__x000d__x000a_3/7/20 - work complete, working project closeout - Project flipped to MEXP_x000d__x000a__x000d__x000a_1/8/20 - Project to be completed in January"/>
    <d v="2020-05-11T00:00:00"/>
    <s v="Hill, Elizabeth"/>
    <m/>
    <s v="West"/>
    <s v="Pipelines and Terminals"/>
    <s v="Integrity"/>
    <m/>
    <s v="Sugar Creek"/>
    <s v="XX761NB - MO S/L TO COUNCIL BLUFFS"/>
    <m/>
    <n v="-3267"/>
    <n v="0"/>
    <m/>
    <m/>
    <m/>
    <m/>
    <s v="Bartal, Nick"/>
    <s v="Bassani, Joel D."/>
    <m/>
    <m/>
    <n v="1"/>
    <n v="35696"/>
    <m/>
    <s v="Kabaria, Erika"/>
    <s v="Independent"/>
    <s v="Aqua"/>
    <d v="2020-01-03T00:00:00"/>
  </r>
  <r>
    <s v="XX761NBEP126A Exposure Remediation"/>
    <s v="Item"/>
    <s v="Candidate"/>
    <x v="1"/>
    <m/>
    <s v="Project Framework"/>
    <m/>
    <s v="Bevevino, Jared"/>
    <s v="ECS Pipeline Integrity"/>
    <s v="2. Pending AFE"/>
    <m/>
    <s v="Exposure Remediation"/>
    <n v="0"/>
    <m/>
    <m/>
    <n v="0"/>
    <m/>
    <n v="0"/>
    <s v="Green"/>
    <n v="1550000"/>
    <m/>
    <n v="1550000"/>
    <n v="-1550000"/>
    <m/>
    <m/>
    <m/>
    <m/>
    <m/>
    <m/>
    <m/>
    <m/>
    <n v="0"/>
    <m/>
    <n v="0"/>
    <s v="No"/>
    <s v="Green"/>
    <m/>
    <m/>
    <m/>
    <m/>
    <d v="2023-06-30T00:00:00"/>
    <m/>
    <m/>
    <m/>
    <m/>
    <m/>
    <n v="0"/>
    <m/>
    <m/>
    <m/>
    <m/>
    <m/>
    <m/>
    <x v="0"/>
    <m/>
    <m/>
    <m/>
    <m/>
    <m/>
    <m/>
    <m/>
    <m/>
    <s v="2/2/23 - BMH Project deferred $1550000 reallocated to other exposures"/>
    <d v="2023-02-02T00:00:00"/>
    <m/>
    <m/>
    <s v="West"/>
    <s v="Pipelines and Terminals"/>
    <s v="Integrity"/>
    <m/>
    <s v="Sugar Creek"/>
    <s v="XX761NB - MO S/L TO COUNCIL BLUFFS"/>
    <m/>
    <m/>
    <n v="0"/>
    <m/>
    <m/>
    <m/>
    <m/>
    <s v="Hurley, Brian"/>
    <m/>
    <m/>
    <m/>
    <n v="1"/>
    <n v="44556"/>
    <m/>
    <s v="Guest, ProSight"/>
    <s v="Independent"/>
    <s v="Aqua"/>
    <d v="2022-08-11T00:00:00"/>
  </r>
  <r>
    <s v="XX761NBEP136 Exposure Remediation"/>
    <s v="Item"/>
    <s v="Open"/>
    <x v="1"/>
    <s v="XX761NBM2203"/>
    <s v="Project Framework"/>
    <n v="1947079"/>
    <s v="Bevevino, Jared"/>
    <s v="ECS Pipeline Integrity"/>
    <s v="6. Operational"/>
    <s v="Defined"/>
    <s v="Exposure Remediation"/>
    <n v="-10606"/>
    <m/>
    <m/>
    <n v="-10605.86"/>
    <n v="-11218"/>
    <n v="612"/>
    <s v="Yellow"/>
    <m/>
    <m/>
    <m/>
    <n v="-10606"/>
    <m/>
    <m/>
    <n v="164000"/>
    <n v="1522000"/>
    <m/>
    <n v="1686000"/>
    <s v="Full"/>
    <n v="1686000"/>
    <n v="1196787"/>
    <m/>
    <n v="1196787"/>
    <s v="No"/>
    <s v="Green"/>
    <d v="2022-02-01T00:00:00"/>
    <d v="2022-02-25T00:00:00"/>
    <d v="2022-02-25T00:00:00"/>
    <d v="2022-10-01T00:00:00"/>
    <d v="2022-12-31T00:00:00"/>
    <m/>
    <m/>
    <n v="-9104.7000000000007"/>
    <n v="-8348"/>
    <n v="6235.2"/>
    <n v="-1868.33"/>
    <n v="2479.9699999999998"/>
    <m/>
    <m/>
    <n v="2480"/>
    <s v="Red"/>
    <m/>
    <x v="0"/>
    <m/>
    <m/>
    <m/>
    <m/>
    <m/>
    <m/>
    <m/>
    <m/>
    <s v="1/10/23 NV_ Additional mud disposal costs. 11/2/2022 NV- Variance due to more N2 needed than expected on purge.   10/11/2022 NAV- Contractor mobilized to site few days earlier than expected._x000d__x000a__x000d__x000a__x000d__x000a_09-09-2022 Accrued to much in July, actuals now properly reflecting_x000d__x000a__x000d__x000a__x000d__x000a_9/6/2022 NAV- Variance due to $51K accrued last month that should have been $15K... transposition error on my part. NV 8/9/2022 NAV- Engineering ahead of schedule. Forecast adjusted due to contractor schedule recieved._x000d__x000a__x000d__x000a__x000d__x000a_07-12-2022- Golder Engineering and permitting sped up in June. Will have final construction numbers on 07-20_x000d__x000a__x000d__x000a__x000d__x000a_03-09-2022 Spends flipped to this project from 42450"/>
    <d v="2023-01-10T00:00:00"/>
    <s v="Williams, Nikole"/>
    <m/>
    <s v="West"/>
    <s v="Pipelines and Terminals"/>
    <s v="Integrity"/>
    <m/>
    <s v="Sugar Creek"/>
    <s v="XX761NB - MO S/L TO COUNCIL BLUFFS"/>
    <m/>
    <n v="-11218"/>
    <n v="612"/>
    <m/>
    <m/>
    <n v="1207393"/>
    <m/>
    <s v="Hurley, Brian"/>
    <s v="Shook, Mark B."/>
    <m/>
    <m/>
    <n v="1"/>
    <n v="41165"/>
    <m/>
    <s v="Administrator, System"/>
    <s v="Independent"/>
    <s v="Aqua"/>
    <d v="2021-08-09T00:00:00"/>
  </r>
  <r>
    <s v="XX761NBEP149 Exposure Remediation"/>
    <s v="Item"/>
    <s v="Candidate"/>
    <x v="1"/>
    <m/>
    <s v="Project Framework"/>
    <m/>
    <s v="Bevevino, Jared"/>
    <s v="ECS Pipeline Integrity"/>
    <s v="2. Pending AFE"/>
    <m/>
    <s v="Exposure Remediation"/>
    <n v="0"/>
    <m/>
    <m/>
    <n v="0"/>
    <m/>
    <n v="0"/>
    <s v="Green"/>
    <n v="1550000"/>
    <m/>
    <n v="1550000"/>
    <n v="-1550000"/>
    <m/>
    <m/>
    <m/>
    <m/>
    <m/>
    <m/>
    <m/>
    <m/>
    <n v="0"/>
    <m/>
    <n v="0"/>
    <s v="No"/>
    <s v="Green"/>
    <m/>
    <m/>
    <m/>
    <m/>
    <d v="2023-06-30T00:00:00"/>
    <m/>
    <m/>
    <m/>
    <m/>
    <m/>
    <n v="0"/>
    <m/>
    <m/>
    <m/>
    <m/>
    <m/>
    <m/>
    <x v="0"/>
    <m/>
    <m/>
    <m/>
    <m/>
    <m/>
    <m/>
    <m/>
    <m/>
    <s v="2/2/23 - BMH Project deferred $1550000 reallocated to other exposures"/>
    <d v="2023-02-02T00:00:00"/>
    <m/>
    <m/>
    <s v="West"/>
    <s v="Pipelines and Terminals"/>
    <s v="Integrity"/>
    <m/>
    <s v="Sugar Creek"/>
    <s v="XX761NB - MO S/L TO COUNCIL BLUFFS"/>
    <m/>
    <m/>
    <n v="0"/>
    <m/>
    <m/>
    <m/>
    <m/>
    <s v="Hurley, Brian"/>
    <m/>
    <m/>
    <m/>
    <n v="1"/>
    <n v="44558"/>
    <m/>
    <s v="Guest, ProSight"/>
    <s v="Independent"/>
    <s v="Aqua"/>
    <d v="2022-08-11T00:00:00"/>
  </r>
  <r>
    <s v="XX761NBEP163 Exposure Remediation"/>
    <s v="Item"/>
    <s v="Open"/>
    <x v="1"/>
    <s v="XX761NBM2204"/>
    <s v="Project Framework"/>
    <n v="1947081"/>
    <s v="Bevevino, Jared"/>
    <s v="ECS Pipeline Integrity"/>
    <s v="6. Operational"/>
    <s v="Defined"/>
    <s v="Exposure Remediation"/>
    <n v="866"/>
    <m/>
    <m/>
    <n v="865.93"/>
    <n v="420"/>
    <n v="446"/>
    <s v="Red"/>
    <m/>
    <m/>
    <m/>
    <n v="866"/>
    <m/>
    <m/>
    <n v="136000"/>
    <n v="1608000"/>
    <m/>
    <n v="1744000"/>
    <s v="Full"/>
    <n v="1744000"/>
    <n v="1371638"/>
    <m/>
    <n v="1371638"/>
    <s v="No"/>
    <s v="Green"/>
    <d v="2022-02-01T00:00:00"/>
    <d v="2022-02-25T00:00:00"/>
    <d v="2022-02-25T00:00:00"/>
    <d v="2022-10-01T00:00:00"/>
    <d v="2022-12-31T00:00:00"/>
    <m/>
    <m/>
    <n v="-36574.01"/>
    <n v="-4623.13"/>
    <n v="41617.279999999999"/>
    <n v="-2114.13"/>
    <n v="2559.92"/>
    <m/>
    <m/>
    <n v="2560"/>
    <s v="Red"/>
    <m/>
    <x v="0"/>
    <m/>
    <m/>
    <m/>
    <m/>
    <m/>
    <m/>
    <m/>
    <m/>
    <s v="4/11/23 NV- Unexpected reclass for $27K hit in March.  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_x000a__x000d__x000a__x000d__x000a_8/22 NAV- Forecast adjusted given contractor updated schedule. 07-12-2022 Adjusted Forecast to accommodate change from open cut to HDD_x000d__x000a__x000d__x000a__x000d__x000a_03-09-2022 spends flipped from 42450 to this project"/>
    <d v="2023-04-11T00:00:00"/>
    <s v="Williams, Nikole"/>
    <m/>
    <s v="West"/>
    <s v="Pipelines and Terminals"/>
    <s v="Integrity"/>
    <m/>
    <s v="Sugar Creek"/>
    <s v="XX761NB - MO S/L TO COUNCIL BLUFFS"/>
    <m/>
    <n v="420"/>
    <n v="446"/>
    <m/>
    <m/>
    <n v="1370772"/>
    <m/>
    <s v="Hurley, Brian"/>
    <s v="Shook, Mark B."/>
    <m/>
    <m/>
    <n v="1"/>
    <n v="41162"/>
    <m/>
    <s v="Administrator, System"/>
    <s v="Independent"/>
    <s v="Aqua"/>
    <d v="2021-08-09T00:00:00"/>
  </r>
  <r>
    <s v="XX761NBEP166D Exposure Repair 2022"/>
    <s v="Item"/>
    <s v="Open"/>
    <x v="1"/>
    <s v="XX761NBM2205"/>
    <s v="Project Framework"/>
    <n v="1947083"/>
    <s v="Bevevino, Jared"/>
    <s v="ECS Pipeline Integrity"/>
    <s v="6. Operational"/>
    <s v="Defined"/>
    <s v="Exposure Remediation"/>
    <n v="-13419"/>
    <n v="75000"/>
    <m/>
    <n v="61580.99"/>
    <n v="56692"/>
    <n v="4889"/>
    <s v="Yellow"/>
    <m/>
    <m/>
    <m/>
    <n v="61581"/>
    <m/>
    <m/>
    <n v="182000"/>
    <n v="1790000"/>
    <m/>
    <n v="1972000"/>
    <s v="Full"/>
    <n v="1972000"/>
    <n v="1213411"/>
    <n v="75000"/>
    <n v="1288411"/>
    <s v="No"/>
    <s v="Green"/>
    <d v="2022-02-01T00:00:00"/>
    <d v="2022-02-25T00:00:00"/>
    <d v="2022-02-25T00:00:00"/>
    <d v="2022-10-01T00:00:00"/>
    <d v="2023-04-30T00:00:00"/>
    <m/>
    <m/>
    <n v="-8747.02"/>
    <n v="-4291.3900000000003"/>
    <n v="-5269.68"/>
    <n v="1237.58"/>
    <n v="3651.5"/>
    <m/>
    <m/>
    <n v="3652"/>
    <s v="Red"/>
    <m/>
    <x v="0"/>
    <n v="75000"/>
    <m/>
    <m/>
    <m/>
    <m/>
    <m/>
    <m/>
    <m/>
    <s v="12/9/2022 NV- Road tar work delayed until next year for weather.   11/9/2022 NV- UPI downtime less than expected.   10/4/2022 NAV- Drilling contractor delayed, spend pushed through next month.  _x000d__x000a__x000d__x000a__x000d__x000a_09-08-2022 UPI did not mobilize until 08-31. Were supposed to mobilize 3 days earlier. _x000d__x000a__x000d__x000a__x000d__x000a_8/9/22 NAV- Engineering ahead of schedule. Forecast adjusted given updated schedule._x000d__x000a__x000d__x000a__x000d__x000a_03-09-2022 spends flipped from OPPM ID 42450 to this project"/>
    <d v="2022-12-09T00:00:00"/>
    <s v="Williams, Nikole"/>
    <m/>
    <s v="West"/>
    <s v="Pipelines and Terminals"/>
    <s v="Integrity"/>
    <m/>
    <s v="Sugar Creek"/>
    <s v="XX761NB - MO S/L TO COUNCIL BLUFFS"/>
    <m/>
    <n v="-18308"/>
    <n v="79889"/>
    <m/>
    <m/>
    <n v="1226830"/>
    <m/>
    <s v="Hurley, Brian"/>
    <s v="Shook, Mark B."/>
    <m/>
    <m/>
    <n v="1"/>
    <n v="37618"/>
    <m/>
    <s v="Guest, ProSight"/>
    <s v="Independent"/>
    <s v="Aqua"/>
    <d v="2020-08-11T00:00:00"/>
  </r>
  <r>
    <s v="XX762UC Spans-Exposures Captial Upgrade Engineering"/>
    <s v="Item"/>
    <s v="Open"/>
    <x v="1"/>
    <s v="XX762UCM2201"/>
    <s v="Project Framework"/>
    <n v="1971061"/>
    <s v="Taylor, Ryan"/>
    <s v="ECS Pipeline Integrity"/>
    <s v="6. Operational"/>
    <s v="Defined"/>
    <s v="Exposure Remediation"/>
    <n v="1336"/>
    <m/>
    <m/>
    <n v="1335.74"/>
    <n v="1336"/>
    <n v="0"/>
    <s v="Green"/>
    <m/>
    <m/>
    <m/>
    <n v="1336"/>
    <m/>
    <m/>
    <n v="357000"/>
    <m/>
    <m/>
    <n v="357000"/>
    <s v="Phase"/>
    <n v="357000"/>
    <n v="36487"/>
    <m/>
    <n v="36487"/>
    <s v="No"/>
    <s v="Green"/>
    <d v="2022-12-01T00:00:00"/>
    <d v="2022-04-12T00:00:00"/>
    <d v="2022-04-12T00:00:00"/>
    <d v="2022-04-01T00:00:00"/>
    <d v="2022-04-01T00:00:00"/>
    <m/>
    <m/>
    <n v="1335.74"/>
    <m/>
    <m/>
    <m/>
    <m/>
    <m/>
    <m/>
    <m/>
    <m/>
    <m/>
    <x v="0"/>
    <m/>
    <m/>
    <m/>
    <m/>
    <m/>
    <m/>
    <m/>
    <m/>
    <s v="1.10.23 NV- Final assessment calls hit."/>
    <d v="2023-01-10T00:00:00"/>
    <s v="Williams, Nikole"/>
    <m/>
    <s v="West"/>
    <s v="Pipelines and Terminals"/>
    <s v="Integrity"/>
    <m/>
    <s v="Sugar Creek"/>
    <s v="XX762UC - MO S/L TO CRESTON STATION"/>
    <m/>
    <n v="1336"/>
    <n v="0"/>
    <m/>
    <m/>
    <n v="35151"/>
    <m/>
    <s v="Hurley, Brian"/>
    <s v="Guenther, Steve"/>
    <m/>
    <m/>
    <n v="1"/>
    <n v="43106"/>
    <m/>
    <s v="Meitzler, Antoinette"/>
    <s v="Independent"/>
    <s v="Aqua"/>
    <d v="2022-03-04T00:00:00"/>
  </r>
  <r>
    <s v="ZG701JC - Cutouts"/>
    <s v="Item"/>
    <s v="Open"/>
    <x v="1"/>
    <s v="DP701NSM2201"/>
    <s v="Project Framework"/>
    <n v="1945865"/>
    <s v="Taylor, Ryan"/>
    <s v="ECS Pipeline Integrity"/>
    <s v="3. Active"/>
    <s v="Defined"/>
    <s v="Pipeline Digs"/>
    <n v="135081"/>
    <n v="2040000"/>
    <m/>
    <n v="2175081.2200000002"/>
    <n v="3182272"/>
    <n v="-1007191"/>
    <s v="Red"/>
    <n v="1400000"/>
    <m/>
    <n v="1400000"/>
    <n v="775081"/>
    <m/>
    <m/>
    <n v="54000"/>
    <m/>
    <m/>
    <n v="54000"/>
    <s v="Phase"/>
    <n v="54000"/>
    <n v="182402"/>
    <n v="2040000"/>
    <n v="2222402"/>
    <s v="No"/>
    <s v="Green"/>
    <d v="2022-03-01T00:00:00"/>
    <d v="2022-02-04T00:00:00"/>
    <d v="2022-02-04T00:00:00"/>
    <d v="2022-07-01T00:00:00"/>
    <d v="2023-10-01T00:00:00"/>
    <m/>
    <m/>
    <n v="12014.06"/>
    <n v="4028.81"/>
    <n v="16229.55"/>
    <n v="81623.539999999994"/>
    <n v="21185.26"/>
    <m/>
    <m/>
    <n v="21185"/>
    <s v="Red"/>
    <m/>
    <x v="0"/>
    <n v="15000"/>
    <n v="1000000"/>
    <n v="1000000"/>
    <n v="25000"/>
    <m/>
    <m/>
    <m/>
    <m/>
    <s v="20230607-RJT - Updated Forecast, pushed project start back one month, additional material order._x000d__x000a_20230509- RJT - Updated forecast_x000d__x000a_20230509- NV - $70K invoice hit earlier than expected.   20230405 - RJT- Material arrived early._x000d__x000a__x000d__x000a_1/24/2023 RT-Forecast adjusted to project start. Also increased forecast to reflect known estimates._x000d__x000a_1/16/2023 RT-Project construction will begin in Q2 (July-Aug)._x000d__x000a_12/2/2022 NAV- Ryan Taylor has taken over this project and design work will begin in January 2023._x000d__x000a__x000d__x000a__x000d__x000a_9/9/2022 NAV- Forecast updated for permitting costs in Oct/Nov_x000d__x000a__x000d__x000a__x000d__x000a_8/30/2022 - JK. Project pushed to Q1 2023 _x000d__x000a__x000d__x000a__x000d__x000a_8/5/2022- Variance due to Kiely purge planning being pushed into August (did not occur in July). NV_x000d__x000a__x000d__x000a__x000d__x000a_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
    <d v="2023-06-09T00:00:00"/>
    <s v="Williams, Nikole"/>
    <m/>
    <s v="East"/>
    <s v="Pipelines and Terminals"/>
    <s v="Integrity"/>
    <m/>
    <s v="Macungie Pipe"/>
    <s v="DP701NS - DUPONT TO NICHOLSON-16IN"/>
    <m/>
    <n v="32272"/>
    <n v="117809"/>
    <n v="2025000"/>
    <m/>
    <n v="47320"/>
    <m/>
    <s v="Bartal, Nick"/>
    <s v="Guenther, Steve"/>
    <m/>
    <m/>
    <n v="1"/>
    <n v="40728"/>
    <m/>
    <s v="Administrator, System"/>
    <s v="Independent"/>
    <s v="Aqua"/>
    <d v="2021-07-23T00:00:00"/>
  </r>
  <r>
    <s v="ZG714RG_RT-73_Criteria Cutout"/>
    <s v="Item"/>
    <s v="Open"/>
    <x v="1"/>
    <s v="ZG714RGM2203"/>
    <s v="Maintenance Framework"/>
    <n v="1954930"/>
    <s v="Taylor, Ryan"/>
    <s v="ECS Pipeline Integrity"/>
    <s v="6. Operational"/>
    <s v="Defined"/>
    <s v="Pipeline Digs"/>
    <n v="14733"/>
    <m/>
    <m/>
    <n v="14733.11"/>
    <n v="26733"/>
    <n v="-12000"/>
    <s v="Red"/>
    <m/>
    <m/>
    <m/>
    <n v="14733"/>
    <m/>
    <m/>
    <n v="538000"/>
    <m/>
    <m/>
    <n v="538000"/>
    <s v="Full"/>
    <n v="538000"/>
    <n v="439958"/>
    <m/>
    <n v="439958"/>
    <s v="No"/>
    <s v="Green"/>
    <d v="2022-05-01T00:00:00"/>
    <d v="2022-10-12T00:00:00"/>
    <d v="2022-10-12T00:00:00"/>
    <d v="2022-12-30T00:00:00"/>
    <d v="2022-12-31T00:00:00"/>
    <m/>
    <m/>
    <n v="13750.59"/>
    <n v="522.52"/>
    <n v="460"/>
    <m/>
    <m/>
    <m/>
    <m/>
    <m/>
    <m/>
    <m/>
    <x v="0"/>
    <m/>
    <m/>
    <m/>
    <m/>
    <m/>
    <m/>
    <m/>
    <m/>
    <s v="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_x000a__x000d__x000a__x000d__x000a_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
    <d v="2023-01-10T00:00:00"/>
    <s v="Williams, Nikole"/>
    <m/>
    <s v="East"/>
    <s v="Pipelines and Terminals"/>
    <s v="Integrity"/>
    <m/>
    <s v="Macungie Pipe"/>
    <s v="ZG714RG - MACUNGIE TO TUCKERTON"/>
    <m/>
    <n v="14733"/>
    <n v="0"/>
    <m/>
    <m/>
    <n v="425224"/>
    <m/>
    <s v="Bartal, Nick"/>
    <s v="Guenther, Steve"/>
    <m/>
    <m/>
    <n v="1"/>
    <n v="43011"/>
    <m/>
    <s v="Meitzler, Antoinette"/>
    <s v="Independent"/>
    <s v="Aqua"/>
    <d v="2022-02-18T00:00:00"/>
  </r>
  <r>
    <s v="ZG714SN 2022 NDT UCD ILI IMMEDIATE DIGS"/>
    <s v="Item"/>
    <s v="Open"/>
    <x v="1"/>
    <s v="ZG714RGM2204"/>
    <s v="Maintenance Framework"/>
    <n v="2044376"/>
    <s v="Taylor, Ryan"/>
    <s v="ECS Pipeline Integrity"/>
    <s v="6. Operational"/>
    <s v="Defined"/>
    <s v="Pipeline Digs"/>
    <n v="1545097"/>
    <n v="-5000"/>
    <m/>
    <n v="1540097.25"/>
    <n v="1467909"/>
    <n v="72188"/>
    <s v="Yellow"/>
    <m/>
    <m/>
    <m/>
    <n v="1540097"/>
    <m/>
    <m/>
    <n v="1970000"/>
    <m/>
    <m/>
    <n v="1970000"/>
    <s v="Full"/>
    <n v="1970000"/>
    <n v="2101111"/>
    <n v="-5000"/>
    <n v="2096111"/>
    <s v="Yes"/>
    <s v="Red"/>
    <d v="2022-11-01T00:00:00"/>
    <d v="2023-01-10T00:00:00"/>
    <d v="2023-01-10T00:00:00"/>
    <d v="2022-12-31T00:00:00"/>
    <d v="2023-05-31T00:00:00"/>
    <m/>
    <m/>
    <n v="684779.61"/>
    <n v="24675.49"/>
    <n v="383453.82"/>
    <n v="339266.43"/>
    <n v="112921.9"/>
    <n v="50000"/>
    <n v="50000"/>
    <n v="62922"/>
    <s v="Red"/>
    <m/>
    <x v="0"/>
    <n v="-5000"/>
    <m/>
    <m/>
    <m/>
    <m/>
    <m/>
    <m/>
    <m/>
    <s v="6.1.23 - $-5,000 forecast in June due to flip to ZG714RGE2303 (AS)_x000d__x000a__x000d__x000a_5/9/2023 - April variance due to site conditions and encountering rock. Resulted in delay. Reduced forecast to reflect last remaining dig being completed. _x000d__x000a__x000d__x000a_5.8.23 - Reduced May forecast from $60,000 to $55,000 due to $5,000 MEXP Flip to ZG714RGE2303 (AS)_x000d__x000a__x000d__x000a_4/5/23 - RJT Variance due to weather and site access._x000d__x000a__x000d__x000a_2/3/23 - Nick Bartal submitting accrual for $11,125 (AS)_x000d__x000a__x000d__x000a_12/9/22 NV- TBD combining both ZG714SN projects.  12/9/22 NEB - reforecast Nov variance, digs still in process"/>
    <d v="2023-06-01T00:00:00"/>
    <s v="Williams, Nikole"/>
    <m/>
    <s v="East"/>
    <s v="Pipelines and Terminals"/>
    <s v="Integrity"/>
    <m/>
    <s v="Macungie Pipe"/>
    <s v="ZG714RG - MACUNGIE TO TUCKERTON"/>
    <m/>
    <n v="1092909"/>
    <n v="447188"/>
    <m/>
    <m/>
    <n v="556014"/>
    <m/>
    <s v="Bartal, Nick"/>
    <s v="Bartal, Nick"/>
    <m/>
    <m/>
    <n v="1"/>
    <n v="46165"/>
    <m/>
    <s v="Guest, ProSight"/>
    <s v="Independent"/>
    <s v="Aqua"/>
    <d v="2022-11-06T00:00:00"/>
  </r>
  <r>
    <s v="ZG714ZN -  Cutouts"/>
    <s v="Item"/>
    <s v="Open"/>
    <x v="1"/>
    <s v="ZG714RGM2201"/>
    <s v="Project Framework"/>
    <n v="1945866"/>
    <s v="Taylor, Ryan"/>
    <s v="ECS Pipeline Integrity"/>
    <s v="6. Operational"/>
    <s v="Defined"/>
    <s v="Pipeline Digs"/>
    <n v="232647"/>
    <m/>
    <m/>
    <n v="232646.6"/>
    <n v="210917"/>
    <n v="21730"/>
    <s v="Red"/>
    <m/>
    <m/>
    <m/>
    <n v="232647"/>
    <m/>
    <m/>
    <n v="50000"/>
    <n v="1319000"/>
    <m/>
    <n v="1369000"/>
    <s v="Full"/>
    <n v="1369000"/>
    <n v="1364704"/>
    <m/>
    <n v="1364704"/>
    <s v="No"/>
    <s v="Green"/>
    <d v="2022-03-01T00:00:00"/>
    <d v="2022-02-04T00:00:00"/>
    <d v="2022-02-04T00:00:00"/>
    <d v="2022-07-01T00:00:00"/>
    <d v="2022-12-31T00:00:00"/>
    <m/>
    <m/>
    <n v="86318.44"/>
    <n v="246871.35"/>
    <n v="-147273.04"/>
    <n v="49502.25"/>
    <n v="-2772.4"/>
    <m/>
    <m/>
    <n v="-2772"/>
    <s v="Red"/>
    <m/>
    <x v="0"/>
    <m/>
    <m/>
    <m/>
    <m/>
    <m/>
    <m/>
    <m/>
    <m/>
    <s v="20230309 NV- Negative forecast for March to reflect over accrual that took place in February. 2/2/23 Trailing invoices12/9/22 NV- Project coming to a close, remaining spend will be minimal._x000d__x000a__x000d__x000a__x000d__x000a_11/2/2022 NAV- Variance due to contractor costs coming in at half of what was anticipated. Forecast adjusted/increased for November/December due to scheduling pushed back._x000d__x000a__x000d__x000a__x000d__x000a_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
    <d v="2023-03-10T00:00:00"/>
    <s v="Williams, Nikole"/>
    <m/>
    <s v="East"/>
    <s v="Pipelines and Terminals"/>
    <s v="Integrity"/>
    <m/>
    <s v="Macungie Pipe"/>
    <s v="ZG714RG - MACUNGIE TO TUCKERTON"/>
    <m/>
    <n v="185917"/>
    <n v="46730"/>
    <m/>
    <m/>
    <n v="1132058"/>
    <m/>
    <s v="Bartal, Nick"/>
    <s v="Guenther, Steve"/>
    <m/>
    <m/>
    <n v="1"/>
    <n v="40729"/>
    <m/>
    <s v="Administrator, System"/>
    <s v="Independent"/>
    <s v="Aqua"/>
    <d v="2021-07-23T00:00:00"/>
  </r>
  <r>
    <s v="ZI165CM Historic Cutouts 2022"/>
    <s v="Item"/>
    <s v="Open"/>
    <x v="1"/>
    <s v="ZI165CMM2201"/>
    <s v="Project Framework"/>
    <n v="1981438"/>
    <s v="Oldham, David"/>
    <s v="ECS Pipeline Integrity"/>
    <s v="6. Operational"/>
    <s v="Drawdown"/>
    <s v="Pipeline Digs"/>
    <n v="34950"/>
    <m/>
    <m/>
    <n v="34950.11"/>
    <n v="9635"/>
    <n v="25315"/>
    <s v="Red"/>
    <m/>
    <m/>
    <m/>
    <n v="34950"/>
    <m/>
    <m/>
    <n v="123000"/>
    <n v="1872000"/>
    <m/>
    <n v="1995000"/>
    <s v="Full"/>
    <n v="1995000"/>
    <n v="1599588"/>
    <m/>
    <n v="1599588"/>
    <s v="No"/>
    <s v="Green"/>
    <d v="2022-06-01T00:00:00"/>
    <d v="2022-05-23T00:00:00"/>
    <d v="2022-05-23T00:00:00"/>
    <d v="2022-08-19T00:00:00"/>
    <d v="2022-08-19T00:00:00"/>
    <m/>
    <m/>
    <n v="1917.11"/>
    <n v="718"/>
    <n v="7000"/>
    <n v="315"/>
    <n v="25000"/>
    <m/>
    <m/>
    <n v="25000"/>
    <s v="Red"/>
    <m/>
    <x v="2"/>
    <m/>
    <m/>
    <m/>
    <m/>
    <m/>
    <m/>
    <m/>
    <m/>
    <s v="6/8/2023: dwo - Variance associated with crop damage payouts. _x000d__x000a_10/10/22: dwo - completed work early._x000d__x000a_9/6/22: dwo - cutouts and site restoration completed. ~$56k variance from completing work early._x000d__x000a_7/29/22: dwo - Positive variance due to one week delay in mobilization due to elimination of one cutout location._x000d__x000a_7/11/22: dwo - CONTRACTOR awarded. Two crews to begin work 7/18 in preparation for outage the week of 8/15. _x000d__x000a_6/6/22: Added $1.46 million to forecast (from CN165ZI2202, OPPM ID 43339)  as placeholder for ~8 cutouts. Scope to be finalized and contractor quotes provided in June. Construction to follow 211 Line cutouts anticipated to be after July 4th."/>
    <d v="2023-06-08T00:00:00"/>
    <s v="Williams, Nikole"/>
    <m/>
    <s v="West"/>
    <s v="Pipelines and Terminals"/>
    <s v="Integrity"/>
    <m/>
    <s v="Indianapolis"/>
    <s v="ZI165CM - ZIONSVILLE TO CARMEL"/>
    <m/>
    <n v="9635"/>
    <n v="25315"/>
    <m/>
    <m/>
    <n v="1564638"/>
    <m/>
    <s v="Bartal, Nick"/>
    <s v="Guenther, Steve"/>
    <m/>
    <m/>
    <n v="1"/>
    <n v="43814"/>
    <m/>
    <s v="Meitzler, Antoinette"/>
    <s v="Independent"/>
    <s v="Aqua"/>
    <d v="2022-05-20T00:00:00"/>
  </r>
  <r>
    <s v="ZN701ABEP303060 2022 Exposure Remediation"/>
    <s v="Item"/>
    <s v="Open"/>
    <x v="1"/>
    <s v="ZN701ABM2101"/>
    <s v="Project Framework"/>
    <n v="1909916"/>
    <s v="Taylor, Ryan"/>
    <s v="ECS Pipeline Integrity"/>
    <s v="3. Active"/>
    <s v="Defined"/>
    <s v="Exposure Remediation"/>
    <n v="1447485"/>
    <n v="2300000"/>
    <m/>
    <n v="3747484.69"/>
    <n v="2354497"/>
    <n v="1392988"/>
    <s v="Red"/>
    <n v="2100000"/>
    <n v="915430"/>
    <n v="3015430"/>
    <n v="732055"/>
    <m/>
    <m/>
    <n v="196000"/>
    <n v="2819430"/>
    <m/>
    <n v="3015430"/>
    <s v="Phase"/>
    <n v="3015430"/>
    <n v="1593872"/>
    <n v="2300000"/>
    <n v="3893872"/>
    <s v="No"/>
    <s v="Green"/>
    <d v="2021-12-01T00:00:00"/>
    <d v="2022-02-16T00:00:00"/>
    <d v="2022-02-16T00:00:00"/>
    <d v="2021-12-31T00:00:00"/>
    <d v="2023-09-30T00:00:00"/>
    <m/>
    <m/>
    <n v="6039.67"/>
    <n v="2740.9"/>
    <n v="105716.15"/>
    <n v="46839.14"/>
    <n v="1286148.83"/>
    <n v="1250000"/>
    <n v="1250000"/>
    <n v="36149"/>
    <s v="Yellow"/>
    <m/>
    <x v="6"/>
    <n v="1750000"/>
    <n v="500000"/>
    <n v="50000"/>
    <m/>
    <m/>
    <m/>
    <m/>
    <m/>
    <s v="20230609 RJT - Updated forecast, material quality Issue added costs._x000d__x000a__x000d__x000a__x000d__x000a_20230509 RJT - Updated forecast._x000d__x000a__x000d__x000a__x000d__x000a_4/5/2023 RJT - Variance due to material arriving a week early._x000d__x000a__x000d__x000a__x000d__x000a_3/9/2023 RJT - Updated Construction start and associated spends_x000d__x000a__x000d__x000a__x000d__x000a_10/11/22 NAV- Final Golder invoice came in under amount that had been accrued.    08-24-2022 Forecast pushed to 2023_x000d__x000a__x000d__x000a__x000d__x000a_8/9/22 NAV- Engineering ahead of schedule._x000d__x000a__x000d__x000a__x000d__x000a_12-08-21 Preliminary Engineering and assessment submittal in December"/>
    <d v="2023-06-09T00:00:00"/>
    <s v="Williams, Nikole"/>
    <m/>
    <s v="East"/>
    <s v="Pipelines and Terminals"/>
    <s v="Integrity"/>
    <m/>
    <s v="Auburn Pipeline"/>
    <s v="ZN701AB - MAINE TO AUBURN-14IN"/>
    <m/>
    <n v="114497"/>
    <n v="3082988"/>
    <n v="550000"/>
    <m/>
    <n v="138387"/>
    <m/>
    <s v="Hurley, Brian"/>
    <s v="Shook, Mark B."/>
    <m/>
    <m/>
    <n v="1"/>
    <n v="42446"/>
    <m/>
    <s v="Meitzler, Antoinette"/>
    <s v="Independent"/>
    <s v="Aqua"/>
    <d v="2021-11-15T00:00:00"/>
  </r>
  <r>
    <s v="ZT820ICEP62120 Exposure Remediation"/>
    <s v="Item"/>
    <s v="Open"/>
    <x v="1"/>
    <s v="ZT820ICM2201"/>
    <s v="Project Framework"/>
    <n v="1954858"/>
    <s v="Bevevino, Jared"/>
    <s v="ECS Pipeline Integrity"/>
    <s v="6. Operational"/>
    <s v="Defined"/>
    <s v="Exposure Remediation"/>
    <n v="4994"/>
    <m/>
    <m/>
    <n v="4993.54"/>
    <n v="4994"/>
    <n v="0"/>
    <s v="Green"/>
    <m/>
    <m/>
    <m/>
    <n v="4994"/>
    <m/>
    <m/>
    <n v="60000"/>
    <n v="312000"/>
    <m/>
    <n v="372000"/>
    <s v="Full"/>
    <n v="372000"/>
    <n v="333829"/>
    <m/>
    <n v="333829"/>
    <s v="No"/>
    <s v="Green"/>
    <d v="2022-03-01T00:00:00"/>
    <d v="2022-03-02T00:00:00"/>
    <d v="2022-03-02T00:00:00"/>
    <d v="2022-10-01T00:00:00"/>
    <d v="2022-10-01T00:00:00"/>
    <m/>
    <m/>
    <n v="4810.7299999999996"/>
    <n v="182.81"/>
    <m/>
    <m/>
    <m/>
    <m/>
    <m/>
    <m/>
    <m/>
    <m/>
    <x v="0"/>
    <m/>
    <m/>
    <m/>
    <m/>
    <m/>
    <m/>
    <m/>
    <m/>
    <s v="09-08-2022 Inspector costs for all instream coded to this project. Will have to relcass_x000d__x000a__x000d__x000a__x000d__x000a_07-19-2022 Contractor bid came in higher than expected. Forecast adjusted up 100k"/>
    <d v="2022-09-08T00:00:00"/>
    <s v="Williams, Nikole"/>
    <m/>
    <s v="East"/>
    <s v="Pipelines and Terminals"/>
    <s v="Integrity"/>
    <m/>
    <s v="Coraopolis"/>
    <s v="ZT820IC - MIDLAND TANK TO CORAOPOLIS JCT"/>
    <m/>
    <n v="4994"/>
    <n v="0"/>
    <m/>
    <m/>
    <n v="328836"/>
    <m/>
    <s v="Hurley, Brian"/>
    <s v="Shook, Mark B."/>
    <m/>
    <m/>
    <n v="1"/>
    <n v="42534"/>
    <m/>
    <s v="Clark, David"/>
    <s v="Independent"/>
    <s v="Aqua"/>
    <d v="2021-12-02T00:00:00"/>
  </r>
  <r>
    <s v="AR760HH_1119_1124 Shallow Pipe"/>
    <s v="Item"/>
    <s v="Open"/>
    <x v="1"/>
    <s v="AR760HHM2301"/>
    <s v="Project Framework"/>
    <n v="2075766"/>
    <s v="Keeth, Ed"/>
    <s v="ECS Pipes and Terminals"/>
    <s v="2. Pending AFE"/>
    <s v="Defined"/>
    <s v="Shallow Pipe Remediation"/>
    <n v="160099"/>
    <n v="2400000"/>
    <m/>
    <n v="2560098.98"/>
    <n v="1898954"/>
    <n v="661145"/>
    <s v="Red"/>
    <m/>
    <m/>
    <m/>
    <n v="2560099"/>
    <m/>
    <m/>
    <n v="218900"/>
    <m/>
    <m/>
    <n v="218900"/>
    <s v="Phase"/>
    <n v="218900"/>
    <n v="160099"/>
    <n v="2400000"/>
    <n v="2560099"/>
    <s v="No"/>
    <s v="Green"/>
    <d v="2023-01-01T00:00:00"/>
    <d v="2023-01-18T00:00:00"/>
    <d v="2023-01-18T00:00:00"/>
    <d v="2023-06-30T00:00:00"/>
    <d v="2023-05-31T00:00:00"/>
    <m/>
    <m/>
    <n v="46307.21"/>
    <n v="36381.06"/>
    <n v="46266.21"/>
    <n v="17220.580000000002"/>
    <n v="13923.92"/>
    <n v="10000"/>
    <n v="10000"/>
    <n v="3924"/>
    <s v="Red"/>
    <m/>
    <x v="0"/>
    <n v="50000"/>
    <n v="800000"/>
    <n v="950000"/>
    <n v="600000"/>
    <m/>
    <m/>
    <m/>
    <m/>
    <s v="6/5/23 Contractor has been selected and will mobilize at end of June.  PM Ed Keeth is filling in for Jared Bevivino and forecast has been adjusted.  AFE and PEP to be submitted the week of June 5th 2023. EK5507_x000d__x000a__x000d__x000a__x000d__x000a_3/8/23 NV- Engineering ahead of schedule"/>
    <d v="2023-06-05T00:00:00"/>
    <s v="Ruiz, Antonio"/>
    <m/>
    <s v="West"/>
    <s v="Pipelines and Terminals"/>
    <s v="Integrity"/>
    <s v="Integrity"/>
    <s v="Eastern Iowa"/>
    <s v="AR - CEDAR RAPIDS TERMINAL"/>
    <m/>
    <n v="128954"/>
    <n v="81145"/>
    <n v="2350000"/>
    <m/>
    <m/>
    <m/>
    <s v="Hurley, Brian"/>
    <s v="Shook, Mark B."/>
    <m/>
    <m/>
    <n v="1"/>
    <n v="44580"/>
    <m/>
    <s v="Guest, ProSight"/>
    <s v="Independent"/>
    <s v="Aqua"/>
    <d v="2022-08-12T00:00:00"/>
  </r>
  <r>
    <s v="Bangor Terminal (BETBM) Tank 18 Support Project"/>
    <s v="Item"/>
    <s v="Open"/>
    <x v="0"/>
    <s v="BETBM00E2202"/>
    <s v="Maintenance Framework"/>
    <n v="1936887"/>
    <s v="Martin, Dave"/>
    <s v="ECS Pipes and Terminals"/>
    <s v="6. Operational"/>
    <s v="Defined"/>
    <s v="Tank Outage"/>
    <n v="2960"/>
    <m/>
    <m/>
    <n v="2959.96"/>
    <m/>
    <n v="2960"/>
    <s v="Red"/>
    <m/>
    <m/>
    <m/>
    <n v="2960"/>
    <m/>
    <m/>
    <n v="35000"/>
    <m/>
    <m/>
    <n v="35000"/>
    <s v="Full"/>
    <n v="35000"/>
    <n v="35781"/>
    <m/>
    <n v="35781"/>
    <s v="No"/>
    <s v="Green"/>
    <d v="2022-08-01T00:00:00"/>
    <d v="2022-01-03T00:00:00"/>
    <d v="2022-01-03T00:00:00"/>
    <d v="2022-12-31T00:00:00"/>
    <d v="2022-11-15T00:00:00"/>
    <m/>
    <m/>
    <m/>
    <m/>
    <m/>
    <n v="2959.96"/>
    <m/>
    <m/>
    <m/>
    <m/>
    <m/>
    <m/>
    <x v="0"/>
    <m/>
    <m/>
    <m/>
    <m/>
    <m/>
    <m/>
    <m/>
    <m/>
    <m/>
    <m/>
    <s v="Sautter, Maureen"/>
    <m/>
    <s v="East"/>
    <s v="Pipelines and Terminals"/>
    <s v="Tank Integrity"/>
    <m/>
    <s v="Maine"/>
    <s v="BETBM - BET BANGOR TERMINAL"/>
    <m/>
    <m/>
    <n v="2960"/>
    <m/>
    <m/>
    <n v="32821"/>
    <m/>
    <s v="Stine, Carlton"/>
    <s v="Stine, Carlton"/>
    <m/>
    <m/>
    <n v="1"/>
    <n v="41236"/>
    <m/>
    <s v="Administrator, System"/>
    <s v="Independent"/>
    <s v="Aqua"/>
    <d v="2021-08-09T00:00:00"/>
  </r>
  <r>
    <s v="Bayonne Dock Mooring Upgrade Phase II"/>
    <s v="Item"/>
    <s v="Closed"/>
    <x v="1"/>
    <s v="BBTQY00M1806"/>
    <s v="Exempt"/>
    <n v="1472977"/>
    <s v="Fetchko, Mark"/>
    <s v="ECS Pipes and Terminals"/>
    <s v="7. Closed"/>
    <s v="Emergent"/>
    <s v="Marine"/>
    <n v="243"/>
    <m/>
    <m/>
    <n v="243.12"/>
    <n v="243"/>
    <n v="0"/>
    <s v="Green"/>
    <m/>
    <m/>
    <m/>
    <n v="243"/>
    <m/>
    <m/>
    <n v="1274000"/>
    <m/>
    <n v="1110000"/>
    <n v="2384000"/>
    <s v="Supplemental"/>
    <n v="2384000"/>
    <n v="2109922"/>
    <m/>
    <n v="2109922"/>
    <s v="No"/>
    <s v="Green"/>
    <d v="2022-11-01T00:00:00"/>
    <d v="2018-06-11T00:00:00"/>
    <d v="2018-06-11T00:00:00"/>
    <d v="2019-07-01T00:00:00"/>
    <d v="2019-07-01T00:00:00"/>
    <m/>
    <m/>
    <n v="243.12"/>
    <m/>
    <m/>
    <m/>
    <m/>
    <m/>
    <m/>
    <m/>
    <m/>
    <m/>
    <x v="0"/>
    <m/>
    <m/>
    <m/>
    <m/>
    <m/>
    <m/>
    <m/>
    <m/>
    <s v="9/4/2020: EC- Marked ready to close. Work continues on Phase III BU. 9/5/19 DNM No additional updates_x000d__x000a__x000d__x000a_8/4/19 DNM- Fabrication complete and in storage. Awaiting release to ship._x000d__x000a__x000d__x000a_7/3/19 DNM Material storage cost finalized. Working on shipping plan for 2020._x000d__x000a__x000d__x000a_6/4/19 DNM- Aligning material storage at TTI until needed in construction phase. TexMarine provide delivery/testing schedule on fender from this month._x000d__x000a__x000d__x000a_5/3/19 DNM Scheduling fender testing_x000d__x000a__x000d__x000a_4/3/19 DNM- TexMar fender system in transit_x000d__x000a__x000d__x000a_1/5/19 DNM- Fenders on order. Finalizing plans for project transition to Mark Fetchko for execution_x000d__x000a_12/4/18 DNM- Fabrication at 80%_x000d__x000a_11/4/18 DNM-Fender systems out for bid. Contracting pile extensions to improve installation plan along with catwalks and decks._x000d__x000a_10/2/18 DNM Design of catwalks complete. Pile and walks under fabrication_x000d__x000a_9/6/19 DNM TTI has processed materials for receipt. Fabrication underway_x000d__x000a_8/1/18 DNM Material acquisition and fabrication underway. Working on catwalk and fender acquisition."/>
    <d v="2020-09-04T00:00:00"/>
    <s v="Chabot, Emily"/>
    <m/>
    <s v="East"/>
    <s v="Pipelines and Terminals"/>
    <s v="Operating Infrastructure"/>
    <m/>
    <s v="Harbor North"/>
    <s v="BBTQY - BBT BAYONNE TERMINAL"/>
    <s v="BBTQY00M1700"/>
    <n v="243"/>
    <n v="0"/>
    <m/>
    <m/>
    <n v="174760"/>
    <m/>
    <s v="Spari, Markella"/>
    <s v="Votta, Joseph T."/>
    <m/>
    <m/>
    <n v="1"/>
    <n v="29056"/>
    <m/>
    <s v="Kabaria, Erika"/>
    <s v="Child (Major Project)"/>
    <s v="Olive"/>
    <d v="2018-05-22T00:00:00"/>
  </r>
  <r>
    <s v="Bayonne Refurb Barge dock substructures"/>
    <s v="Item"/>
    <s v="Open"/>
    <x v="1"/>
    <s v="BBTQY00M2201"/>
    <s v="Project Framework"/>
    <n v="1938776"/>
    <s v="Petry, Gregory"/>
    <s v="ECS Pipes and Terminals"/>
    <s v="2. Pending AFE"/>
    <s v="Defined"/>
    <s v="Marine"/>
    <n v="242"/>
    <n v="1200000"/>
    <m/>
    <n v="1200242.06"/>
    <n v="1200102"/>
    <n v="140"/>
    <s v="Yellow"/>
    <n v="1200000"/>
    <m/>
    <n v="1200000"/>
    <n v="242"/>
    <m/>
    <m/>
    <n v="32000"/>
    <n v="314000"/>
    <m/>
    <n v="32000"/>
    <s v="Phase"/>
    <n v="1209174"/>
    <n v="14664"/>
    <n v="1200000"/>
    <n v="1214664"/>
    <s v="No"/>
    <s v="Green"/>
    <d v="2022-02-01T00:00:00"/>
    <d v="2022-01-20T00:00:00"/>
    <d v="2022-01-20T00:00:00"/>
    <d v="2024-08-30T00:00:00"/>
    <d v="2024-08-30T00:00:00"/>
    <m/>
    <m/>
    <m/>
    <n v="33.79"/>
    <n v="68.55"/>
    <n v="69.33"/>
    <n v="70.39"/>
    <m/>
    <m/>
    <n v="70"/>
    <s v="Red"/>
    <m/>
    <x v="0"/>
    <n v="50000"/>
    <n v="100000"/>
    <n v="50000"/>
    <n v="250000"/>
    <n v="300000"/>
    <n v="300000"/>
    <n v="150000"/>
    <m/>
    <s v="6/1/23: Engineering projected  for June- August._x000d__x000a_3/17/23: Bowman Consulting; Engineering Firm._x000d__x000a_3/8/23 PC: AFE to be submitted, forecasts base on that._x000d__x000a_11.9.22 TN - Forecast for December removed_x000d__x000a_9.30.22 SDB: Discussions ongoing to decide which structures are critical and should need to be repaired first. Upgrades to be completed in 2023._x000d__x000a_9.16.22 SDB: Received revised proposal from Anchor Consultants._x000d__x000a_9.9.22:MKS 2022 Forecast for AFE level funding sourced from outside of marine portfolio._x000d__x000a_2023 forecast (1.7M) was for upgrades in South and North loading platform and turning dolphin._x000d__x000a__x000d__x000a_9.2.22 SDB: AFE was removed from the workflow. Working on another path forward with this project._x000d__x000a_8.19.22 SDB: AFE in the system to fund the engineering and bid package._x000d__x000a_8.10.22.DLC: put December to $250k for engineering only in 2022.. 7.29.22.DLC: Removed $240k, left enough for permitting and engineering for 2022. Balanced in 2023_x000d__x000a_7.8.22 SDB: Structural Inspections have not been completed by Anchor Consultants in order to determine SOW for repairs._x000d__x000a_5.31.22 SDB: Structural inspections are being conducted at the present time and the report is expected to be received in early June._x000d__x000a_5.2.22 SDB: Structural Inspection to be completed in May in order to determine SOW._x000d__x000a__x000d__x000a_3.31.22 SDB: Detailed inspection to be completed by early April to determine extent of required repairs to be made at the dock facility._x000d__x000a__x000d__x000a_2.18.22.DLC: Performing secondary inspection to validate some gaps on prior inspections."/>
    <d v="2023-06-02T00:00:00"/>
    <s v="Carter, Paige"/>
    <m/>
    <s v="East"/>
    <s v="Pipelines and Terminals"/>
    <s v="Operating Infrastructure"/>
    <m/>
    <s v="Harbor North"/>
    <s v="BBTQY - BBT BAYONNE TERMINAL"/>
    <m/>
    <n v="102"/>
    <n v="50140"/>
    <n v="400000"/>
    <n v="750000"/>
    <n v="14422"/>
    <m/>
    <s v="Spari, Markella"/>
    <s v="Martin, David N."/>
    <m/>
    <m/>
    <n v="1"/>
    <n v="41531"/>
    <m/>
    <s v="Administrator, System"/>
    <s v="Independent"/>
    <s v="Aqua"/>
    <d v="2021-08-19T00:00:00"/>
  </r>
  <r>
    <s v="BETQT - Tampa North Dredging 2022"/>
    <s v="Item"/>
    <s v="Open"/>
    <x v="1"/>
    <s v="BETQT00M2201"/>
    <s v="Maintenance Framework"/>
    <n v="1957333"/>
    <s v="Denblanken, Stefan"/>
    <s v="ECS Pipes and Terminals"/>
    <s v="7. Closed"/>
    <s v="Unplanned"/>
    <s v="Marine"/>
    <n v="4906"/>
    <m/>
    <n v="2211"/>
    <n v="4905.78"/>
    <n v="4906"/>
    <n v="0"/>
    <s v="Green"/>
    <m/>
    <m/>
    <m/>
    <n v="4906"/>
    <m/>
    <m/>
    <n v="122000"/>
    <m/>
    <m/>
    <n v="122000"/>
    <s v="Full"/>
    <n v="122000"/>
    <n v="93362"/>
    <n v="2211"/>
    <n v="95573"/>
    <s v="No"/>
    <s v="Green"/>
    <d v="2022-03-01T00:00:00"/>
    <d v="2022-03-28T00:00:00"/>
    <d v="2022-03-28T00:00:00"/>
    <d v="2022-04-10T00:00:00"/>
    <d v="2022-04-10T00:00:00"/>
    <m/>
    <m/>
    <m/>
    <n v="4694.53"/>
    <n v="211.25"/>
    <m/>
    <m/>
    <m/>
    <m/>
    <m/>
    <m/>
    <m/>
    <x v="0"/>
    <m/>
    <m/>
    <m/>
    <m/>
    <m/>
    <m/>
    <m/>
    <n v="2211"/>
    <s v="10/11/22 - Cost savings, accrual dropped as previously posted costs were less than quoted by Army Corp. DC_x000d__x000a__x000d__x000a__x000d__x000a_05.02.22 SDB: Terminal is Operational._x000d__x000a__x000d__x000a_03.31.22 SDB: AFE and PO produced. Payment was made to the Tampa Port Authority."/>
    <d v="2022-10-18T00:00:00"/>
    <s v="Nguyen, Tong"/>
    <m/>
    <s v="South"/>
    <s v="Pipelines and Terminals"/>
    <s v="Operating Infrastructure"/>
    <m/>
    <s v="Florida"/>
    <s v="BETQT - BET TAMPA NORTH TERMINAL"/>
    <m/>
    <n v="4906"/>
    <n v="0"/>
    <m/>
    <m/>
    <n v="88457"/>
    <m/>
    <s v="Spari, Markella"/>
    <s v="Mirandi, Angela"/>
    <m/>
    <m/>
    <n v="1"/>
    <n v="43184"/>
    <m/>
    <s v="Meitzler, Antoinette"/>
    <s v="Independent"/>
    <s v="Aqua"/>
    <d v="2022-03-16T00:00:00"/>
  </r>
  <r>
    <s v="Bronx Remove Mooring Cells"/>
    <s v="Item"/>
    <s v="Candidate"/>
    <x v="0"/>
    <m/>
    <s v="Project Framework"/>
    <m/>
    <s v="Denblanken, Stefan"/>
    <s v="ECS Pipes and Terminals"/>
    <s v="8. Canceled"/>
    <s v="Defined"/>
    <s v="Marine"/>
    <m/>
    <n v="1"/>
    <m/>
    <n v="1"/>
    <n v="1"/>
    <n v="0"/>
    <s v="Green"/>
    <m/>
    <m/>
    <m/>
    <n v="1"/>
    <m/>
    <m/>
    <m/>
    <m/>
    <m/>
    <m/>
    <m/>
    <m/>
    <m/>
    <n v="1"/>
    <n v="1"/>
    <s v="No"/>
    <s v="Green"/>
    <d v="2023-12-01T00:00:00"/>
    <m/>
    <m/>
    <m/>
    <d v="2023-02-28T00:00:00"/>
    <m/>
    <m/>
    <m/>
    <m/>
    <m/>
    <m/>
    <m/>
    <m/>
    <m/>
    <m/>
    <m/>
    <m/>
    <x v="0"/>
    <m/>
    <m/>
    <m/>
    <m/>
    <m/>
    <m/>
    <n v="1"/>
    <m/>
    <s v="3.3.23 TN/DLC - Project will be re-entered in the future as needed_x000d__x000a__x000d__x000a__x000d__x000a_10.5.22 SDB: LEI is producing the draft of the document to request an extension for the DEC permit._x000d__x000a_8/2/22: MKS: 626K Funding from this project was reallocated within marine program to fund emergent projects. _x000d__x000a_8.1.22 SDB: Obtaining Budget proposals for demolition costs._x000d__x000a_7.8.22 SDB: Received an extension by USACOE permitting us to delay demolition of the cells. Project is deferred._x000d__x000a_5.31.22 SDB: Lloyd Engineering requested an extension of the USACE permit in order to avoid removing the cells in 2022. Presently waiting for the reply._x000d__x000a_5.2.22 SDB: Discussing path forward with work. Lloyd Engineering working on different options to provide adequate berthing for vessels. Working to modify permit in order to demolish cells at a later date._x000d__x000a__x000d__x000a_4.20.22 SDB: Project assigned to Sdenblanken._x000d__x000a__x000d__x000a_4/10/2021 DNM- Obtaining quote from contractor for phased cell removal._x000d__x000a__x000d__x000a_10/25/2021 DNM- Project carries over the Marine MEXP 2022 Phase 1 for first cell removal in Q4 2022. Phase 2 will be part of Marine MEXP 2023 for completion in Q1 2023 to avoid double mobilization/demobilization costs from contractor."/>
    <d v="2023-03-03T00:00:00"/>
    <s v="Nguyen, Tong"/>
    <m/>
    <s v="East"/>
    <s v="Pipelines and Terminals"/>
    <s v="Station/Terminal"/>
    <m/>
    <s v="Harbor North"/>
    <s v="BETQX - BET BRONX TERMINAL"/>
    <m/>
    <m/>
    <n v="0"/>
    <m/>
    <n v="1"/>
    <m/>
    <m/>
    <s v="Spari, Markella"/>
    <m/>
    <s v="N/A"/>
    <m/>
    <n v="1"/>
    <n v="30918"/>
    <m/>
    <s v="Meitzler, Antoinette"/>
    <s v="Independent"/>
    <s v="Aqua"/>
    <d v="2018-08-27T00:00:00"/>
  </r>
  <r>
    <s v="BTXHF - VRU 3 Train B Carbon Replacement - 2022"/>
    <s v="Item"/>
    <s v="Open"/>
    <x v="1"/>
    <s v="BTXHF00M2217"/>
    <s v="Maintenance Framework"/>
    <n v="2037456"/>
    <s v="Dalton, James"/>
    <s v="ECS Pipes and Terminals"/>
    <s v="6. Operational"/>
    <s v="Unplanned"/>
    <s v="Vapor Management"/>
    <n v="537215"/>
    <m/>
    <m/>
    <n v="537214.94999999995"/>
    <n v="521041"/>
    <n v="16174"/>
    <s v="Yellow"/>
    <n v="120000"/>
    <m/>
    <n v="120000"/>
    <n v="417215"/>
    <m/>
    <m/>
    <n v="656000"/>
    <m/>
    <m/>
    <n v="656000"/>
    <s v="Full"/>
    <n v="656000"/>
    <n v="571015"/>
    <m/>
    <n v="571015"/>
    <s v="No"/>
    <s v="Green"/>
    <d v="2022-12-01T00:00:00"/>
    <d v="2022-12-21T00:00:00"/>
    <d v="2022-12-21T00:00:00"/>
    <d v="2022-11-01T00:00:00"/>
    <d v="2023-02-28T00:00:00"/>
    <m/>
    <m/>
    <n v="4284.3999999999996"/>
    <n v="165813.21"/>
    <n v="335943.67"/>
    <n v="22749.64"/>
    <n v="8424.0300000000007"/>
    <n v="10000"/>
    <n v="10000"/>
    <n v="-1576"/>
    <s v="Red"/>
    <n v="0"/>
    <x v="0"/>
    <m/>
    <m/>
    <m/>
    <m/>
    <m/>
    <m/>
    <m/>
    <m/>
    <s v="6.1.23 ML Follow-up visit from Vaprecom complete.  _x000d__x000a__x000d__x000a__x000d__x000a_4.4.23 Ml Project is complete pending Carbon testing and follow up visit from Vapercom. _x000d__x000a__x000d__x000a__x000d__x000a_11.8.22 Delay Reclass due to John Zink not invoicing RCL to take place in December. _x000d__x000a__x000d__x000a__x000d__x000a_10/19/2022 AJ: Name needs to be changed to trane A. Interim for Carbon reclass to be filed by 10/21.  Full afe will be submitted early Nov._x000d__x000a__x000d__x000a__x000d__x000a_10/3/22 AJ :  Adjusted forecast to handle reclasses from VRU C (&quot;A&quot;)of Carbon and delivery in Nov.  Total project will be 540k ish but unable to adjust next year's carry over forecast.  Prior to this adjustment there was 700k in this years forecast.  _x000d__x000a__x000d__x000a__x000d__x000a_9/12/2022 - Project deferred to 2023"/>
    <d v="2023-06-01T00:00:00"/>
    <s v="Landeros, Melisa"/>
    <m/>
    <s v="South"/>
    <s v="Pipelines and Terminals"/>
    <s v="Operating Infrastructure"/>
    <m/>
    <s v="Corpus Christi"/>
    <s v="BTXHF - Buckeye Texas Hub"/>
    <m/>
    <n v="506041"/>
    <n v="31174"/>
    <m/>
    <m/>
    <n v="33800"/>
    <m/>
    <s v="Karl, Marissa"/>
    <s v="Pappas, John"/>
    <m/>
    <m/>
    <n v="1"/>
    <n v="44050"/>
    <m/>
    <s v="Guest, ProSight"/>
    <s v="Independent"/>
    <s v="Aqua"/>
    <d v="2022-06-29T00:00:00"/>
  </r>
  <r>
    <s v="Chesapeake - Tank 5605 Return to 6 Oil Service"/>
    <s v="Item"/>
    <s v="Open"/>
    <x v="1"/>
    <s v="BETQC00M2003"/>
    <s v="Exempt"/>
    <n v="1704254"/>
    <s v="Petry, Gregory"/>
    <s v="ECS Pipes and Terminals"/>
    <s v="6. Operational"/>
    <s v="Unplanned"/>
    <s v="Tanks"/>
    <n v="4264"/>
    <m/>
    <m/>
    <n v="4263.6000000000004"/>
    <n v="4080"/>
    <n v="184"/>
    <s v="Yellow"/>
    <m/>
    <m/>
    <m/>
    <n v="4264"/>
    <m/>
    <s v="Scope Increase"/>
    <n v="652000"/>
    <m/>
    <m/>
    <n v="652000"/>
    <s v="Full"/>
    <n v="652000"/>
    <n v="334041"/>
    <m/>
    <n v="334041"/>
    <s v="No"/>
    <s v="Green"/>
    <d v="2020-04-01T00:00:00"/>
    <d v="2020-06-03T00:00:00"/>
    <d v="2020-06-03T00:00:00"/>
    <d v="2020-07-06T00:00:00"/>
    <d v="2022-07-02T00:00:00"/>
    <m/>
    <m/>
    <m/>
    <m/>
    <n v="4080"/>
    <n v="183.6"/>
    <m/>
    <m/>
    <m/>
    <m/>
    <m/>
    <m/>
    <x v="0"/>
    <m/>
    <m/>
    <m/>
    <m/>
    <m/>
    <m/>
    <m/>
    <m/>
    <s v="3/17/23: Align invoice processing, then good to close._x000d__x000a_3/3/2023-PC: Final billing from Align being invoiced ASAP. Working toward project closeout. Not expecting to spend remaining 329k. _x000d__x000a__x000d__x000a__x000d__x000a_1/25/23-CES-This tank is being left idle. I believe the April forecast is incorrect based on latest project discussions. This may be a duplicate entry. Deleting forecast. _x000d__x000a__x000d__x000a__x000d__x000a_3/22/22  The new fire pump and green foam are on site.  The foam proportioner arrives this week.  The city water system upgrade will be 3 years out, so they are allowing us to move forward with final design of our connections in the street. _x000d__x000a__x000d__x000a_Expect final design of fire system about 2 months.  Construction this summer 2022._x000d__x000a__x000d__x000a__x000d__x000a_09/24/2021 - RTC changed to Yes M Crandall_x000d__x000a__x000d__x000a__x000d__x000a_May 28 - Tank 5605 ready to receive #6 oil.  Arrival of ship slipped from 5/28, to 5/31, to 6/2._x000d__x000a_May 21 - replaced rupture disk and assembly.  Verified operation of 2 check valves._x000d__x000a_April 29 - dock lines, dock hoses, candy canes all pressure tested._x000d__x000a_April 15, 2020 - steam coils in tank pressure tested."/>
    <d v="2023-05-02T00:00:00"/>
    <s v="Carter, Paige"/>
    <m/>
    <s v="East"/>
    <s v="Pipelines and Terminals"/>
    <s v="Integrity"/>
    <m/>
    <s v="Virginia"/>
    <s v="BETQC - BET CHESAPEAKE TERMINAL"/>
    <m/>
    <n v="4080"/>
    <n v="184"/>
    <m/>
    <m/>
    <n v="1459"/>
    <m/>
    <s v="Stine, Carlton"/>
    <s v="Clay, Chris"/>
    <m/>
    <m/>
    <n v="1"/>
    <n v="36582"/>
    <m/>
    <s v="Kabaria, Erika"/>
    <s v="Independent"/>
    <m/>
    <d v="2020-04-15T00:00:00"/>
  </r>
  <r>
    <s v="Dock Program 3rd Party Support"/>
    <s v="Item"/>
    <s v="Open"/>
    <x v="0"/>
    <s v="1348200E1601"/>
    <s v="Exempt"/>
    <n v="1239313"/>
    <s v="Martin, Dave"/>
    <s v="ECS Pipes and Terminals"/>
    <s v="7. Closed"/>
    <s v="Defined"/>
    <s v="Marine"/>
    <n v="11"/>
    <m/>
    <m/>
    <n v="11.12"/>
    <n v="11"/>
    <n v="0"/>
    <s v="Green"/>
    <m/>
    <m/>
    <m/>
    <n v="11"/>
    <m/>
    <m/>
    <n v="75000"/>
    <m/>
    <m/>
    <n v="75000"/>
    <s v="Full"/>
    <n v="75000"/>
    <n v="63824"/>
    <m/>
    <n v="63824"/>
    <s v="No"/>
    <s v="Green"/>
    <d v="2023-03-01T00:00:00"/>
    <d v="2016-08-26T00:00:00"/>
    <d v="2016-08-26T00:00:00"/>
    <d v="2016-12-31T00:00:00"/>
    <d v="2016-12-31T00:00:00"/>
    <m/>
    <m/>
    <m/>
    <m/>
    <n v="11.12"/>
    <m/>
    <m/>
    <m/>
    <m/>
    <m/>
    <m/>
    <m/>
    <x v="0"/>
    <m/>
    <m/>
    <m/>
    <m/>
    <m/>
    <m/>
    <m/>
    <m/>
    <m/>
    <m/>
    <s v="Meitzler, Antoinette"/>
    <m/>
    <s v="Corporate"/>
    <s v="Corporate"/>
    <s v="Station/Terminal"/>
    <m/>
    <s v="Corporate"/>
    <s v="Corporate"/>
    <m/>
    <n v="11"/>
    <n v="0"/>
    <m/>
    <m/>
    <m/>
    <m/>
    <s v="Spari, Markella"/>
    <s v="Pepe, David J."/>
    <m/>
    <m/>
    <n v="1"/>
    <n v="16343"/>
    <m/>
    <s v="Guest, ProSight"/>
    <s v="Independent"/>
    <s v="Aqua"/>
    <d v="2015-09-09T00:00:00"/>
  </r>
  <r>
    <s v="Forbes Rack Line Repair"/>
    <s v="Item"/>
    <s v="Open"/>
    <x v="0"/>
    <s v="BNTNF00E2207"/>
    <s v="Maintenance Framework"/>
    <n v="2045810"/>
    <s v="Manchester, Justin"/>
    <s v="ECS Pipes and Terminals"/>
    <s v="6. Operational"/>
    <s v="Emergent"/>
    <s v="Truck Racks"/>
    <n v="74248"/>
    <m/>
    <m/>
    <n v="74248.25"/>
    <n v="74248"/>
    <n v="0"/>
    <s v="Green"/>
    <m/>
    <m/>
    <m/>
    <n v="74248"/>
    <m/>
    <m/>
    <n v="90000"/>
    <m/>
    <m/>
    <n v="90000"/>
    <s v="Full"/>
    <n v="90000"/>
    <n v="74248"/>
    <m/>
    <n v="74248"/>
    <s v="No"/>
    <s v="Green"/>
    <d v="2023-01-01T00:00:00"/>
    <d v="2022-11-23T00:00:00"/>
    <d v="2022-11-23T00:00:00"/>
    <d v="2022-12-31T00:00:00"/>
    <d v="2022-12-31T00:00:00"/>
    <m/>
    <m/>
    <n v="69815"/>
    <n v="4433.25"/>
    <m/>
    <m/>
    <m/>
    <m/>
    <m/>
    <m/>
    <m/>
    <m/>
    <x v="0"/>
    <m/>
    <m/>
    <m/>
    <m/>
    <m/>
    <m/>
    <m/>
    <m/>
    <s v="2/10/23 NV: Trailing invoice"/>
    <d v="2023-02-10T00:00:00"/>
    <s v="Williams, Nikole"/>
    <m/>
    <s v="East"/>
    <s v="Pipelines and Terminals"/>
    <s v="Station/Terminal"/>
    <m/>
    <s v="New Haven Harbor"/>
    <s v="BNTNF - New Haven Forbes Termina"/>
    <m/>
    <n v="74248"/>
    <n v="0"/>
    <m/>
    <m/>
    <m/>
    <m/>
    <s v="Younce, Michael"/>
    <s v="Orischak, Bob"/>
    <m/>
    <m/>
    <n v="1"/>
    <n v="46230"/>
    <m/>
    <s v="Meitzler, Antoinette"/>
    <s v="Independent"/>
    <s v="Aqua"/>
    <d v="2022-11-15T00:00:00"/>
  </r>
  <r>
    <s v="Ft. Lauderdale (BETQD) Dock Line Relocation - 2020"/>
    <s v="Item"/>
    <s v="Open"/>
    <x v="1"/>
    <s v="BETQD00M2001"/>
    <s v="Exempt"/>
    <n v="1674241"/>
    <s v="Martin, Dave"/>
    <s v="ECS Pipes and Terminals"/>
    <s v="3. Active"/>
    <s v="Defined"/>
    <s v="Marine"/>
    <n v="121731"/>
    <n v="223006"/>
    <m/>
    <n v="344737.13"/>
    <n v="360550"/>
    <n v="-15813"/>
    <s v="Yellow"/>
    <m/>
    <m/>
    <m/>
    <n v="344737"/>
    <m/>
    <m/>
    <n v="72000"/>
    <n v="260000"/>
    <m/>
    <n v="332000"/>
    <s v="Phase"/>
    <n v="332000"/>
    <n v="908811"/>
    <n v="223006"/>
    <n v="1131817"/>
    <s v="No"/>
    <s v="Green"/>
    <d v="2020-02-01T00:00:00"/>
    <d v="2020-01-26T00:00:00"/>
    <d v="2020-01-26T00:00:00"/>
    <d v="2022-07-01T00:00:00"/>
    <d v="2023-07-20T00:00:00"/>
    <m/>
    <m/>
    <n v="3440.36"/>
    <n v="3522.59"/>
    <n v="3587.53"/>
    <n v="98634.09"/>
    <n v="12546.56"/>
    <n v="0"/>
    <n v="0"/>
    <n v="12547"/>
    <s v="Red"/>
    <n v="0"/>
    <x v="0"/>
    <m/>
    <n v="0"/>
    <n v="70000"/>
    <n v="60000"/>
    <n v="30380"/>
    <n v="45743"/>
    <n v="16883"/>
    <m/>
    <s v="06/02/2023 DNM- Gonzalez on site and working on Phase 1 or relocation._x000d__x000a__x000d__x000a_05/02/2023 DNM- Gonzalez mobilized to site. Work schedule will be slow due to multiple company's scope being undertaken._x000d__x000a__x000d__x000a__x000d__x000a_04/05/2023 DNM-Installation contract to Gonzalez and Sons for line relocation work issued. Contractor mobilzing to site. Work will be in 2 parts based on Port Everglades scheduling requirements. Phase 1 in Q2 and Phase 2 in Q4.. Forecast adjusted to reflect new schedule._x000d__x000a__x000d__x000a_03/02/2023 DNM- Contract for line relocation awarded to Gonzalez and Sons. Work to begin in April. Coordination in March for delivery of materials to site along with general site improvements by the Port Everglades._x000d__x000a__x000d__x000a__x000d__x000a_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_x000a__x000d__x000a__x000d__x000a_1/4/2023 DNM-Awaiting Shah Drotos to execute field construction contract._x000d__x000a__x000d__x000a__x000d__x000a_12/05/2022 DNM- Project start in 2023 once Shah Drotos completed contracting review and award notification._x000d__x000a__x000d__x000a__x000d__x000a_11/2/2022 DNM- Installation will not start until Q1 2023 based on contracting delays. Shah Drotos is still trying to the Terminal Consortium to accept a single contractor. See note from 10/4/22 for November/December removal and transferred to BETQJ00M2203._x000d__x000a__x000d__x000a__x000d__x000a_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_x000a__x000d__x000a__x000d__x000a_09/06/2022 DNM- Contractor Bids due 9/9/2022. Project spend will be shifted after bid review. Anticipated 2023 carryover to be offset by advancing BETQJ East Dolphin Fabrication into Q4 2022._x000d__x000a__x000d__x000a__x000d__x000a_08/02/22 DNM- Contractor Bid Submission Date extended by Shah/Drotos_x000d__x000a__x000d__x000a__x000d__x000a_7/6/22 DNM- Project Bidsbeing received in July._x000d__x000a__x000d__x000a__x000d__x000a_06/02/22 DNM-Project out for bid. Spend plan shifted based on anticipated contracting date in August._x000d__x000a__x000d__x000a__x000d__x000a_05/03/2022 DNM-Shah Drotos release of bid package delayed. Pt Everglades is adjusting project start and completion date into 2023. Forecast spend adjusted to reflect shifting schedule._x000d__x000a__x000d__x000a__x000d__x000a_04/02/22 DNM- Shah Drotos processing bid package for Fuel Company Consortium to review prior to issuance. Project forecast will be realigned in April based on delays on Bid Package processing outside the control of Buckeye._x000d__x000a__x000d__x000a_02/03/22 DNM- Awaiting contractor installation bids to access final funding requirements. Shah Drotos awaiting bid receipt._x000d__x000a__x000d__x000a_12/2/21 DNM- Materials for line relocation on site. Awaiting bid package processby Shah Drotos._x000d__x000a__x000d__x000a_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_x000a__x000d__x000a_10/3/2021 DNM- Pipe, Valves and Fittings to be ordered in October. Anticipate General Contractor Bid Review and Contract award in January 2022._x000d__x000a__x000d__x000a_09/02/2021 DNM- Bid package now delayed issuance in the end of October based on CITGO delay for review of consortium package. Plan is to purchase materials in October/November for Contractor installation in 2022 following contract issuance._x000d__x000a__x000d__x000a_07/06/2021 DNM-Shah Drotos bid package delayed by Fuel Terminal Consortium contracting as CITGO failed to contract their portion of the design work until 7/2/21. Anticipated bid package issuance date is 8/10/21. Installation contractor estimated contract date is now 10/1/21._x000d__x000a__x000d__x000a_04/05/2021 DNM Project Implementation Plan awaiting move forward approval between ShahDrotos and Pt Everglades Administration._x000d__x000a__x000d__x000a_03/03/2021 DNM ShahDrotos working. Minor mechanical staged_x000d__x000a__x000d__x000a_02/03/2021 DNM- Shah Drotos  working on manifold design outside SPFS manifold. Tentative schedule for line relocation package is late April._x000d__x000a__x000d__x000a_01/06/2021 DNM- Shah Drotos advancing bid package. Spend plan for 2021 will be evaluated once bids are received._x000d__x000a__x000d__x000a_12/3/2020 DNM Project layout being reviewed on 12/8/2020 with Shah Drotos._x000d__x000a__x000d__x000a_11/4/2020- Working with design company on layout and contracting plan._x000d__x000a__x000d__x000a_9/30/2020 - Supplemental funding has been approved! PO has been issued to Engineering Firm._x000d__x000a_Kickoff meeting is scheduled for 10/2._x000d__x000a__x000d__x000a_8/26/2020 District to submit a supplemental AFE later this year._x000d__x000a__x000d__x000a_8/1/2020 - We have positioned our pipeline in the final manifolddesign. This project is still waiting funding for full engineering design of our pipeline._x000d__x000a__x000d__x000a_6/29/2020 - Final Design quotes have come in. The amount is substantially greater than what was budgeted for this year. Supplemental funding will be needed to continue this project._x000d__x000a__x000d__x000a_6/1/2020 - Engineering has begun preliminary screening of contractors. We are still waiting for SFPS to revise themanifold design per the industries comments._x000d__x000a__x000d__x000a_5/4/2020 - We are waiting for SFPS to revise the manifold design per the industries comments. Workingon completing our final SOW for detailed design on our specific pipeline with the engineering company._x000d__x000a__x000d__x000a_3/31/2020 - Engineering has sent a response to SFPS &quot;master plan&quot; for all companies manifold connection. Final design of our SOW willfollow once the Manifold design is set._x000d__x000a__x000d__x000a_3/3/2020 - We have acquired engineering support to help guide the project in alignment with the rest of the industry in the port.  _x000d__x000a__x000d__x000a_2/3/2020 - Submitted supplemental AFE on 1/10/2019. Held internal scope discussion. Working with a third party engineering firm to submit our scope to SFPS. The new required construction dates are July 2021-July 2022._x000d__x000a__x000d__x000a_1/2/2020 -The new pipe manifold that Buckeye's Pipe needs to tie into is scheduled to be complete by May 2021. Buckeye will then have from May 2021-Aug 2022 to complete the tie in. Currently, scope development is on going."/>
    <d v="2023-06-02T00:00:00"/>
    <s v="Nguyen, Tong"/>
    <m/>
    <s v="South"/>
    <s v="Pipelines and Terminals"/>
    <s v="Operating Infrastructure"/>
    <m/>
    <s v="Florida"/>
    <s v="BETQD - BET FORT LAUDERDALE TERMINAL"/>
    <m/>
    <n v="10550"/>
    <n v="111181"/>
    <n v="130000"/>
    <n v="93006"/>
    <n v="153036"/>
    <m/>
    <s v="Spari, Markella"/>
    <s v="Miller, Michael A."/>
    <m/>
    <m/>
    <n v="1"/>
    <n v="35172"/>
    <m/>
    <s v="Administrator, System"/>
    <s v="Independent"/>
    <s v="Aqua"/>
    <d v="2019-09-17T00:00:00"/>
  </r>
  <r>
    <s v="Groton P&amp;ID and tagging updates"/>
    <s v="Item"/>
    <s v="Open"/>
    <x v="0"/>
    <s v="BETQG00E2203"/>
    <s v="Maintenance Framework"/>
    <n v="2013129"/>
    <s v="Manchester, Justin"/>
    <s v="ECS Pipes and Terminals"/>
    <s v="6. Operational"/>
    <s v="Drawdown"/>
    <s v="East"/>
    <n v="-11010"/>
    <m/>
    <m/>
    <n v="-11010.16"/>
    <n v="299"/>
    <n v="-11309"/>
    <s v="Red"/>
    <m/>
    <m/>
    <m/>
    <n v="-11010"/>
    <m/>
    <m/>
    <n v="101000"/>
    <m/>
    <m/>
    <n v="101000"/>
    <s v="Full"/>
    <n v="101000"/>
    <n v="75590"/>
    <m/>
    <n v="75590"/>
    <s v="No"/>
    <s v="Green"/>
    <d v="2022-09-01T00:00:00"/>
    <d v="2022-08-23T00:00:00"/>
    <d v="2022-08-23T00:00:00"/>
    <d v="2022-12-31T00:00:00"/>
    <d v="2022-12-23T00:00:00"/>
    <m/>
    <m/>
    <n v="298.89"/>
    <n v="0"/>
    <n v="0"/>
    <n v="-20003.05"/>
    <n v="8694"/>
    <m/>
    <m/>
    <n v="8694"/>
    <s v="Red"/>
    <m/>
    <x v="0"/>
    <m/>
    <m/>
    <m/>
    <m/>
    <m/>
    <m/>
    <m/>
    <m/>
    <s v="12/8/22 NV: Lagging invoices"/>
    <d v="2022-12-08T00:00:00"/>
    <s v="Williams, Nikole"/>
    <m/>
    <s v="East"/>
    <s v="Pipelines and Terminals"/>
    <s v="Station/Terminal"/>
    <m/>
    <s v="Jet Lines"/>
    <s v="BETQG - BET GROTON TERMINAL"/>
    <m/>
    <n v="299"/>
    <n v="-11309"/>
    <m/>
    <m/>
    <n v="86600"/>
    <m/>
    <s v="Orischak, Bob"/>
    <s v="Wing, Stephen W."/>
    <m/>
    <m/>
    <n v="1"/>
    <n v="44635"/>
    <m/>
    <s v="Clark, David"/>
    <s v="Independent"/>
    <s v="Aqua"/>
    <d v="2022-08-16T00:00:00"/>
  </r>
  <r>
    <s v="Hamilton Commons Construction Buckeye"/>
    <s v="Item"/>
    <s v="Open"/>
    <x v="1"/>
    <s v="1348821M2003"/>
    <s v="Exempt"/>
    <n v="1775547"/>
    <s v="Tulio, Timothy"/>
    <s v="ECS Pipes and Terminals"/>
    <s v="6. Operational"/>
    <s v="Defined"/>
    <s v="Hamilton Commons"/>
    <n v="48569"/>
    <n v="170000"/>
    <m/>
    <n v="218569.07"/>
    <n v="204834"/>
    <n v="13735"/>
    <s v="Yellow"/>
    <m/>
    <m/>
    <m/>
    <n v="218569"/>
    <m/>
    <m/>
    <n v="1987000"/>
    <m/>
    <m/>
    <n v="1987000"/>
    <s v="Full"/>
    <n v="1987000"/>
    <n v="598314"/>
    <n v="170000"/>
    <n v="768314"/>
    <s v="No"/>
    <s v="Green"/>
    <d v="2021-04-01T00:00:00"/>
    <d v="2020-11-05T00:00:00"/>
    <d v="2020-11-05T00:00:00"/>
    <d v="2021-11-01T00:00:00"/>
    <d v="2021-10-01T00:00:00"/>
    <m/>
    <m/>
    <m/>
    <n v="22663.48"/>
    <n v="12170.19"/>
    <m/>
    <n v="13735.4"/>
    <m/>
    <m/>
    <n v="13735"/>
    <s v="Red"/>
    <m/>
    <x v="0"/>
    <n v="70000"/>
    <n v="100000"/>
    <m/>
    <m/>
    <m/>
    <m/>
    <m/>
    <m/>
    <s v="3/17/23: Library door reader addition, artwork projected costs._x000d__x000a_3/1/23- Adding Cell phone antennas_x000d__x000a_1/11/23 NV- $100K forecasted for June '23 for artwork purchase &amp; installation._x000d__x000a__x000d__x000a__x000d__x000a_Per GP -the Wood Lot modifications did not start until November 4, this work was delayed by Township final approval._x000d__x000a__x000d__x000a_3/8/22 - Previously requested from contractor cash flow forecast, and final billing forecast.  Billing finally received."/>
    <d v="2023-04-03T00:00:00"/>
    <s v="Carter, Paige"/>
    <m/>
    <s v="Corporate"/>
    <s v="Corporate"/>
    <s v="Corporate"/>
    <s v="Corporate"/>
    <s v="Corporate"/>
    <s v="Corporate"/>
    <s v="1348821M2000"/>
    <n v="34834"/>
    <n v="83735"/>
    <n v="100000"/>
    <m/>
    <n v="341308"/>
    <m/>
    <s v="Kunow, Ashley"/>
    <s v="Malecky, Robert A."/>
    <m/>
    <m/>
    <n v="1"/>
    <n v="38813"/>
    <m/>
    <s v="Meitzler, Antoinette"/>
    <s v="Child (Major Project)"/>
    <s v="Olive"/>
    <d v="2020-10-19T00:00:00"/>
  </r>
  <r>
    <s v="Hamilton Commons Furniture"/>
    <s v="Item"/>
    <s v="Open"/>
    <x v="1"/>
    <s v="1348821M2004"/>
    <s v="Exempt"/>
    <n v="1775548"/>
    <s v="Petry, Gregory"/>
    <s v="ECS Pipes and Terminals"/>
    <s v="7. Closed"/>
    <s v="Defined"/>
    <s v="Hamilton Commons"/>
    <n v="4573"/>
    <m/>
    <m/>
    <n v="4572.92"/>
    <n v="2254"/>
    <n v="2319"/>
    <s v="Red"/>
    <m/>
    <m/>
    <m/>
    <n v="4573"/>
    <m/>
    <m/>
    <n v="2430000"/>
    <m/>
    <m/>
    <n v="2430000"/>
    <s v="Full"/>
    <n v="2430000"/>
    <n v="1547993"/>
    <m/>
    <n v="1547993"/>
    <s v="No"/>
    <s v="Green"/>
    <d v="2021-05-01T00:00:00"/>
    <d v="2020-11-05T00:00:00"/>
    <d v="2020-11-05T00:00:00"/>
    <d v="2021-11-01T00:00:00"/>
    <d v="2021-10-01T00:00:00"/>
    <m/>
    <m/>
    <n v="1094"/>
    <n v="1159.6400000000001"/>
    <m/>
    <m/>
    <n v="2319.2800000000002"/>
    <m/>
    <m/>
    <n v="2319"/>
    <s v="Red"/>
    <m/>
    <x v="0"/>
    <m/>
    <m/>
    <m/>
    <m/>
    <m/>
    <m/>
    <m/>
    <m/>
    <s v="Per GP _x000d__x000a__x000d__x000a_Furniture, added scope items are delayed, due to supply chain issues._x000d__x000a__x000d__x000a__x000d__x000a__x000d__x000a__x000d__x000a__x000d__x000a_12/3- Bid event in progress, plan to place the Furniture order in April_x000d__x000a_2/3-Finalizing finish selections"/>
    <m/>
    <s v="Carter, Paige"/>
    <m/>
    <s v="Corporate"/>
    <s v="Corporate"/>
    <s v="Corporate"/>
    <s v="Corporate"/>
    <s v="Corporate"/>
    <s v="Corporate"/>
    <s v="1348821M2000"/>
    <n v="2254"/>
    <n v="2319"/>
    <m/>
    <m/>
    <n v="31839"/>
    <m/>
    <s v="Kunow, Ashley"/>
    <s v="Malecky, Robert A."/>
    <m/>
    <m/>
    <n v="1"/>
    <n v="38815"/>
    <m/>
    <s v="Meitzler, Antoinette"/>
    <s v="Child (Major Project)"/>
    <s v="Olive"/>
    <d v="2020-10-19T00:00:00"/>
  </r>
  <r>
    <s v="Hydrographic &amp; Side Scan Surveys MEXP 2021"/>
    <s v="Item"/>
    <s v="Open"/>
    <x v="0"/>
    <s v="1348250E2145"/>
    <s v="Exempt"/>
    <n v="1810213"/>
    <s v="Martin, Dave"/>
    <s v="ECS Pipes and Terminals"/>
    <s v="6. Operational"/>
    <s v="Defined"/>
    <s v="Marine"/>
    <n v="8500"/>
    <m/>
    <m/>
    <n v="8500"/>
    <m/>
    <n v="8500"/>
    <s v="Red"/>
    <m/>
    <m/>
    <m/>
    <n v="8500"/>
    <m/>
    <m/>
    <n v="125000"/>
    <m/>
    <m/>
    <n v="125000"/>
    <s v="Full"/>
    <n v="125000"/>
    <n v="129601"/>
    <m/>
    <n v="129601"/>
    <s v="No"/>
    <s v="Green"/>
    <d v="2021-03-01T00:00:00"/>
    <d v="2021-01-29T00:00:00"/>
    <d v="2021-01-29T00:00:00"/>
    <d v="2021-12-30T00:00:00"/>
    <d v="2021-12-31T00:00:00"/>
    <m/>
    <m/>
    <m/>
    <m/>
    <m/>
    <n v="8500"/>
    <m/>
    <m/>
    <m/>
    <m/>
    <m/>
    <m/>
    <x v="0"/>
    <m/>
    <m/>
    <m/>
    <m/>
    <m/>
    <m/>
    <m/>
    <m/>
    <s v="08/02/22 DNM-Tracking down final invoice processing to allow for close._x000d__x000a__x000d__x000a__x000d__x000a_07/06/22 DNM- Invoice in OpenInvoice. Processing in July_x000d__x000a__x000d__x000a__x000d__x000a_06/02/22 DNM- Contractor to submit final invoice 2nd week of June._x000d__x000a__x000d__x000a__x000d__x000a_05/03/2022 DNM- Contacted contractor with final request for invoice in May._x000d__x000a__x000d__x000a_04/02/22 DNM- Still working to resolve Open Invoice_x000d__x000a__x000d__x000a_03/02/22 DNM- OpenInvoice issue to upload invoices._x000d__x000a__x000d__x000a_02/03/22 DNM Contractor difficulty in uploading invoices. Working with AP_x000d__x000a__x000d__x000a_01/03/22 DNM Awaiting submission into OpenInvoice_x000d__x000a__x000d__x000a_12/2/21-DNM- Final scan in Tampa completed. Awaiting invoices_x000d__x000a__x000d__x000a_11/1/21 DNM- Final Side Scans in November/December_x000d__x000a__x000d__x000a_6/28/2021 DNM- Angela Mirandi is scheduling hydrographic survey and will update this project in the future."/>
    <d v="2022-08-02T00:00:00"/>
    <s v="Walker, Carol"/>
    <m/>
    <s v="Corporate  - Pipes and Terminals"/>
    <s v="Pipelines and Terminals"/>
    <s v="Station/Terminal"/>
    <m/>
    <s v="Corporate"/>
    <s v="Corporate"/>
    <m/>
    <m/>
    <n v="8500"/>
    <m/>
    <m/>
    <n v="-1925"/>
    <m/>
    <s v="Spari, Markella"/>
    <s v="Mirandi, Angela"/>
    <m/>
    <m/>
    <n v="1"/>
    <n v="37993"/>
    <m/>
    <s v="Guest, ProSight"/>
    <s v="Independent"/>
    <s v="Aqua"/>
    <d v="2020-08-14T00:00:00"/>
  </r>
  <r>
    <s v="INDIAN BRANCH EXPOSURE MP 69.27"/>
    <s v="Item"/>
    <s v="Open"/>
    <x v="1"/>
    <s v="IM760UGM1701"/>
    <s v="Exempt"/>
    <n v="1288203"/>
    <s v="Rolando, Doug"/>
    <s v="ECS Pipes and Terminals"/>
    <s v="8. Canceled"/>
    <s v="Drawdown"/>
    <s v="Exposure Remediation"/>
    <n v="-5000"/>
    <m/>
    <m/>
    <n v="-5000"/>
    <m/>
    <n v="-5000"/>
    <s v="Red"/>
    <m/>
    <m/>
    <m/>
    <n v="-5000"/>
    <m/>
    <m/>
    <n v="5000"/>
    <m/>
    <m/>
    <n v="5000"/>
    <s v="Full"/>
    <n v="5000"/>
    <n v="0"/>
    <m/>
    <n v="0"/>
    <s v="No"/>
    <s v="Green"/>
    <m/>
    <d v="2017-01-03T00:00:00"/>
    <d v="2017-01-03T00:00:00"/>
    <d v="2018-12-30T00:00:00"/>
    <d v="2019-08-31T00:00:00"/>
    <m/>
    <m/>
    <m/>
    <m/>
    <m/>
    <n v="-5000"/>
    <m/>
    <m/>
    <m/>
    <m/>
    <m/>
    <m/>
    <x v="0"/>
    <m/>
    <m/>
    <m/>
    <m/>
    <m/>
    <m/>
    <m/>
    <m/>
    <s v="3/7/18:  Project did not receive 2018 funding.  Will be re-evaluated for 2019._x000d__x000a__x000d__x000a_Initial Site Visit and due diligence completed in fall 2016.  No work planned for 2017 due to budget constraints.  Will re-evaluate project for 2018 funding both engineering and construction."/>
    <d v="2018-03-07T00:00:00"/>
    <s v="Cheng, Debra"/>
    <m/>
    <s v="West"/>
    <s v="Pipelines and Terminals"/>
    <s v="Integrity"/>
    <m/>
    <s v="Sugar Creek"/>
    <s v="IM760UG - MILAN STA TO SUGAR CREEK TERM"/>
    <m/>
    <m/>
    <n v="-5000"/>
    <m/>
    <m/>
    <m/>
    <m/>
    <s v="Hurley, Brian"/>
    <s v="Shook, Mark B."/>
    <m/>
    <m/>
    <n v="1"/>
    <n v="22348"/>
    <m/>
    <s v="Kabaria, Erika"/>
    <s v="Independent"/>
    <s v="Aqua"/>
    <d v="2017-01-03T00:00:00"/>
  </r>
  <r>
    <s v="Jacksonville Eastern Dolphin Replacement"/>
    <s v="Item"/>
    <s v="Open"/>
    <x v="1"/>
    <s v="BETQJ00M2203"/>
    <s v="Project Framework"/>
    <n v="2002653"/>
    <s v="Martin, Dave"/>
    <s v="ECS Pipes and Terminals"/>
    <s v="3. Active"/>
    <s v="Defined"/>
    <s v="Marine"/>
    <n v="1467529"/>
    <n v="785752"/>
    <m/>
    <n v="2253280.6"/>
    <n v="2210780"/>
    <n v="42501"/>
    <s v="Yellow"/>
    <n v="2700000"/>
    <m/>
    <n v="2700000"/>
    <n v="-446719"/>
    <m/>
    <m/>
    <n v="57000"/>
    <n v="2903000"/>
    <m/>
    <n v="2960000"/>
    <s v="Phase"/>
    <n v="2960000"/>
    <n v="2190589"/>
    <n v="785752"/>
    <n v="2976341"/>
    <s v="No"/>
    <s v="Green"/>
    <d v="2022-08-01T00:00:00"/>
    <d v="2022-07-11T00:00:00"/>
    <d v="2022-07-11T00:00:00"/>
    <d v="2022-12-31T00:00:00"/>
    <d v="2023-08-31T00:00:00"/>
    <m/>
    <m/>
    <n v="212522.75"/>
    <n v="113459.62"/>
    <n v="84797.24"/>
    <n v="314336.68"/>
    <n v="742412.31"/>
    <n v="600000"/>
    <n v="600000"/>
    <n v="142412"/>
    <s v="Red"/>
    <n v="0"/>
    <x v="3"/>
    <n v="267000"/>
    <n v="368752"/>
    <n v="150000"/>
    <m/>
    <m/>
    <m/>
    <m/>
    <m/>
    <s v="06/02/2023 DNM- Callan Marine on site working. King Pile drive to depth. Temporary false work reset for jacket installation/shear lug welding. Working with Scheduling for an extended dock outage in June for batter pile set up._x000d__x000a__x000d__x000a__x000d__x000a_05/02/2023 DNM- Mobilization of materials to Jacksonville completed. Kick of meeting for field installation completed. Anticipated start of construction is May 10th. _x000d__x000a__x000d__x000a__x000d__x000a_04/05/2023 DNM-Fabrication of dolphin completed and load out underway. Coordination meeting on April 5th with Operations for mobilization to site for field installation in May._x000d__x000a__x000d__x000a_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_x000a__x000d__x000a__x000d__x000a_02/03/2023 DNM- Fabrication of dolphin at 90%. Bid Event completed for installation. Award in progress to Callan Marine. Scheduling project execution review for 2/28/23. Anticipate start of field installation is mid-May._x000d__x000a__x000d__x000a__x000d__x000a_01/04/2023 DNM- Fabrication of dolphin progressing. Installation bids due January 10th. Anticipate field construction in May._x000d__x000a__x000d__x000a__x000d__x000a_12/4/22 DNM-Materials received for Dolphin Fabrication to begin December 5th._x000d__x000a__x000d__x000a__x000d__x000a_11/02/2022 DNM- Fabrication of easterly dolphin underway by New Industrial in Morgan City. Q4 Spend forecast updated with funding diverted from BETQ Ft Lauderdale Project that is delayed into Q1 2023. Spend advance in offset by 2023 forecast reduction._x000d__x000a__x000d__x000a__x000d__x000a_10/10/2022 DNM- Fabrication of replacement east dolphin awarded to New Industries. Material procurement is underway. Shop fabrication drawings to be provided by end of October. Contract delivery date for fabrication is April 2023._x000d__x000a__x000d__x000a__x000d__x000a_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season._x000d__x000a__x000d__x000a__x000d__x000a_7/8/22- Engineering analysis determined that the eastern dolphin is unfit for long term service. Evaluated cost benefit of repairs vs. replacement. Path forwardto replace the dolphin. 2022 funding will go towards engineering/permitting and material purchase. MKS_x000d__x000a__x000d__x000a__x000d__x000a_2/28/2022 - The new path forward is to complete an overall evaluation ofthe eastern dolphin. The AFE will be submitted in March with an evaluation completion by 4/30_x000d__x000a__x000d__x000a__x000d__x000a_2/2/2022 - Meeting with Markella to discuss path forward."/>
    <d v="2023-06-02T00:00:00"/>
    <s v="Nguyen, Tong"/>
    <m/>
    <s v="South"/>
    <s v="Pipelines and Terminals"/>
    <s v="Operating Infrastructure"/>
    <m/>
    <s v="Florida"/>
    <s v="BETQJ - BET JACKSONVILLE TERMINAL"/>
    <m/>
    <n v="410780"/>
    <n v="1323749"/>
    <n v="518752"/>
    <m/>
    <n v="723061"/>
    <m/>
    <s v="Spari, Markella"/>
    <s v="Spari, Markella"/>
    <m/>
    <m/>
    <n v="1"/>
    <n v="24662"/>
    <m/>
    <s v="Administrator, System"/>
    <s v="Independent"/>
    <s v="Aqua"/>
    <d v="2017-07-31T00:00:00"/>
  </r>
  <r>
    <s v="L415 B-sleeve cutouts"/>
    <s v="Item"/>
    <s v="Open"/>
    <x v="1"/>
    <s v="GC415GKM2301"/>
    <s v="Project Framework"/>
    <n v="2112642"/>
    <s v="Keeth, Ed"/>
    <s v="ECS Pipes and Terminals"/>
    <s v="1. Proposed"/>
    <s v="Defined"/>
    <s v="Pipeline Digs"/>
    <n v="1433"/>
    <n v="2055000"/>
    <m/>
    <n v="2056433.04"/>
    <n v="2000000"/>
    <n v="56433"/>
    <s v="Yellow"/>
    <n v="1000000"/>
    <m/>
    <n v="1000000"/>
    <n v="1056433"/>
    <m/>
    <m/>
    <n v="81450"/>
    <m/>
    <m/>
    <n v="81450"/>
    <s v="Phase"/>
    <n v="81450"/>
    <n v="1433"/>
    <n v="2055000"/>
    <n v="2056433"/>
    <s v="No"/>
    <s v="Green"/>
    <d v="2023-05-01T00:00:00"/>
    <d v="2023-04-25T00:00:00"/>
    <d v="2023-04-25T00:00:00"/>
    <d v="2023-08-04T00:00:00"/>
    <d v="2023-10-20T00:00:00"/>
    <m/>
    <m/>
    <m/>
    <m/>
    <m/>
    <m/>
    <n v="1433.04"/>
    <n v="5000"/>
    <n v="5000"/>
    <n v="-3567"/>
    <s v="Red"/>
    <m/>
    <x v="0"/>
    <n v="50000"/>
    <n v="100000"/>
    <n v="800000"/>
    <n v="800000"/>
    <n v="300000"/>
    <n v="5000"/>
    <m/>
    <m/>
    <s v="6/5/23  Held call with Asset team and Travis Gardner regarding cutout locations.  Tim Joseph is currently marking out sites.  Once he has sites all marked out Ed Keeth to go out and scope locations. Forwarded site locations to ROW and will have sites looked at for permitting. Forecast will be adjusted EK5507_x000d__x000a__x000d__x000a__x000d__x000a_5/18/23 Project transferred to Ed Keeth.  Have call set up with Asset Team to discuss cut out locations.  Site visit sch TBD. EK5507_x000d__x000a__x000d__x000a__x000d__x000a_8.5.22.DLC: Removed funds for UB760AR Shallow Pipe Remediation Cascade Township 16820+045"/>
    <d v="2023-06-09T00:00:00"/>
    <s v="Ruiz, Antonio"/>
    <m/>
    <s v="West"/>
    <s v="Pipelines and Terminals"/>
    <s v="Integrity"/>
    <m/>
    <s v="Mantua"/>
    <s v="GC415GK - WAKEMAN - BRECKSVILLE-#1-E"/>
    <m/>
    <m/>
    <n v="51433"/>
    <n v="1700000"/>
    <n v="305000"/>
    <m/>
    <m/>
    <s v="Bartal, Nick"/>
    <s v="Bartal, Nick"/>
    <m/>
    <m/>
    <n v="1"/>
    <n v="43945"/>
    <m/>
    <s v="Clark, David"/>
    <s v="Independent"/>
    <s v="Aqua"/>
    <d v="2022-06-08T00:00:00"/>
  </r>
  <r>
    <s v="Macungie BET Ethanol Pump"/>
    <s v="Item"/>
    <s v="Open"/>
    <x v="1"/>
    <s v="BETZG00M2101"/>
    <s v="Maintenance Framework"/>
    <n v="1847725"/>
    <s v="Wing, Hunter"/>
    <s v="ECS Pipes and Terminals"/>
    <s v="7. Closed"/>
    <s v="Emergent"/>
    <s v="Rotating Equipment"/>
    <n v="18819"/>
    <m/>
    <m/>
    <n v="18819.060000000001"/>
    <m/>
    <n v="18819"/>
    <s v="Red"/>
    <m/>
    <m/>
    <m/>
    <n v="18819"/>
    <m/>
    <m/>
    <n v="101000"/>
    <m/>
    <m/>
    <n v="101000"/>
    <s v="Full"/>
    <n v="101000"/>
    <n v="63602"/>
    <m/>
    <n v="63602"/>
    <s v="No"/>
    <s v="Green"/>
    <d v="2021-08-01T00:00:00"/>
    <d v="2021-06-22T00:00:00"/>
    <d v="2021-06-22T00:00:00"/>
    <d v="2021-09-30T00:00:00"/>
    <d v="2021-09-30T00:00:00"/>
    <m/>
    <m/>
    <m/>
    <m/>
    <m/>
    <m/>
    <n v="18819.060000000001"/>
    <m/>
    <m/>
    <n v="18819"/>
    <s v="Red"/>
    <m/>
    <x v="0"/>
    <m/>
    <m/>
    <m/>
    <m/>
    <m/>
    <m/>
    <m/>
    <m/>
    <s v="HJW - 6/22/21 - AFE Approved 6/22, PO's to be issued to DXP and Kruse._x000d__x000a_HJW - 9/10/2021 - Project Delayed due to Pump Supply Issues._x000d__x000a_HJW-11/2/2021 - Construction is completed"/>
    <d v="2021-11-02T00:00:00"/>
    <s v="Williams, Nikole"/>
    <m/>
    <s v="East"/>
    <s v="Pipelines and Terminals"/>
    <s v="Operating Infrastructure"/>
    <m/>
    <s v="Macungie Terminal"/>
    <s v="BESZG - BES MACUNGIE #1 TERM FH 1&amp;2"/>
    <m/>
    <m/>
    <n v="18819"/>
    <m/>
    <m/>
    <m/>
    <m/>
    <s v="Posipanko, Dan"/>
    <s v="Posipanko, Daniel A."/>
    <m/>
    <m/>
    <n v="1"/>
    <n v="40170"/>
    <m/>
    <s v="Guest, ProSight"/>
    <s v="Independent"/>
    <s v="Aqua"/>
    <d v="2021-05-25T00:00:00"/>
  </r>
  <r>
    <s v="New Haven 85 East Tank 5A Roof Insulation Refurb"/>
    <s v="Item"/>
    <s v="Open"/>
    <x v="1"/>
    <s v="BNTNX00M2201"/>
    <s v="Maintenance Framework"/>
    <n v="1937237"/>
    <s v="Manchester, Justin"/>
    <s v="ECS Pipes and Terminals"/>
    <s v="7. Closed"/>
    <s v="Defined"/>
    <s v="Tanks"/>
    <n v="-780"/>
    <m/>
    <m/>
    <n v="-780"/>
    <n v="-780"/>
    <n v="0"/>
    <s v="Green"/>
    <m/>
    <m/>
    <m/>
    <n v="-780"/>
    <m/>
    <m/>
    <n v="260000"/>
    <m/>
    <m/>
    <n v="260000"/>
    <s v="Full"/>
    <n v="260000"/>
    <n v="285830"/>
    <m/>
    <n v="285830"/>
    <s v="No"/>
    <s v="Green"/>
    <d v="2022-03-01T00:00:00"/>
    <d v="2022-01-05T00:00:00"/>
    <d v="2022-01-05T00:00:00"/>
    <d v="2022-12-31T00:00:00"/>
    <d v="2022-09-01T00:00:00"/>
    <m/>
    <m/>
    <m/>
    <n v="-780"/>
    <m/>
    <m/>
    <m/>
    <m/>
    <m/>
    <m/>
    <m/>
    <m/>
    <x v="0"/>
    <m/>
    <m/>
    <m/>
    <m/>
    <m/>
    <m/>
    <m/>
    <m/>
    <s v="2/23/23 NV- Reclass to come _x000d__x000a__x000d__x000a__x000d__x000a_12/21/22 NV- CWIP charges hitting after project has gone operational, talking to accounting to discuss charges rolling off._x000d__x000a__x000d__x000a__x000d__x000a_11/3/2022 NV- Negative forecast for reclass_x000d__x000a__x000d__x000a__x000d__x000a_9/23/22 - Forecast updated to reflect accruals falling off. _x000d__x000a_9/1/22 NV- Project completed earlier than planned, ready to close. Negative forecast to reflect anticipated reclass. _x000d__x000a__x000d__x000a__x000d__x000a_8/8/22 NV- Work completed ahead of schedule 5/10/22 NAW- prep work being completed earlier than anticipated"/>
    <d v="2023-02-23T00:00:00"/>
    <s v="Williams, Nikole"/>
    <m/>
    <s v="East"/>
    <s v="Pipelines and Terminals"/>
    <s v="Integrity"/>
    <m/>
    <s v="New Haven Harbor"/>
    <s v="BNTNX - New Haven 85 East Terminal"/>
    <m/>
    <n v="-780"/>
    <n v="0"/>
    <m/>
    <m/>
    <n v="286610"/>
    <m/>
    <s v="Stine, Carlton"/>
    <s v="Stine, Carlton"/>
    <m/>
    <m/>
    <n v="1"/>
    <n v="41295"/>
    <m/>
    <s v="Administrator, System"/>
    <s v="Independent"/>
    <s v="Aqua"/>
    <d v="2021-08-10T00:00:00"/>
  </r>
  <r>
    <s v="New Haven Harbor Terminal Switchgear Replacement Phase II"/>
    <s v="Item"/>
    <s v="Open"/>
    <x v="1"/>
    <s v="BNTNV00M2201"/>
    <s v="Maintenance Framework"/>
    <n v="1917288"/>
    <s v="Manchester, Justin"/>
    <s v="ECS Pipes and Terminals"/>
    <s v="7. Closed"/>
    <s v="Defined"/>
    <s v="Electrical"/>
    <n v="413"/>
    <m/>
    <m/>
    <n v="413.02"/>
    <n v="413"/>
    <n v="0"/>
    <s v="Green"/>
    <m/>
    <m/>
    <m/>
    <n v="413"/>
    <m/>
    <m/>
    <n v="476000"/>
    <m/>
    <m/>
    <n v="476000"/>
    <s v="Full"/>
    <n v="476000"/>
    <n v="497309"/>
    <m/>
    <n v="497309"/>
    <s v="No"/>
    <s v="Green"/>
    <d v="2022-04-01T00:00:00"/>
    <d v="2021-12-27T00:00:00"/>
    <d v="2021-12-27T00:00:00"/>
    <d v="2022-06-01T00:00:00"/>
    <d v="2022-11-30T00:00:00"/>
    <m/>
    <m/>
    <n v="413.02"/>
    <m/>
    <m/>
    <m/>
    <m/>
    <m/>
    <m/>
    <m/>
    <m/>
    <m/>
    <x v="0"/>
    <m/>
    <m/>
    <m/>
    <m/>
    <m/>
    <m/>
    <m/>
    <m/>
    <s v="2/10/23 NV- Forecast mistake_x000d__x000a_12/8/22 NV: Project complete.   9/12/22 NAV- 50% invoiced earlier than expected. Adjusted forecast to reflect 10% cost in December &amp; remaining 40% in November. _x000d__x000a__x000d__x000a__x000d__x000a_6.9.22 NAW- work delayed due to other activity at the terminal.   5/10/22 NAW- Missed forecast due to project work starting later than anticipated._x000d__x000a__x000d__x000a__x000d__x000a_2/9/22 NAW- Project expected to start May '22"/>
    <d v="2023-02-10T00:00:00"/>
    <s v="Williams, Nikole"/>
    <m/>
    <s v="East"/>
    <s v="Pipelines and Terminals"/>
    <s v="Operating Infrastructure"/>
    <m/>
    <s v="New Haven Harbor"/>
    <s v="BNTNV - New Haven Waterfront Terminal"/>
    <m/>
    <n v="413"/>
    <n v="0"/>
    <m/>
    <m/>
    <n v="496896"/>
    <m/>
    <s v="Ashley, Robert"/>
    <s v="Ashley, Robert"/>
    <m/>
    <m/>
    <n v="1"/>
    <n v="40549"/>
    <m/>
    <s v="DeSocio, David"/>
    <s v="Independent"/>
    <s v="Aqua"/>
    <d v="2021-07-16T00:00:00"/>
  </r>
  <r>
    <s v="New Haven Waterfront Construct Electrical Room"/>
    <s v="Item"/>
    <s v="Open"/>
    <x v="1"/>
    <s v="BNTNV00M2303"/>
    <s v="Maintenance Framework"/>
    <n v="2077119"/>
    <s v="Manchester, Justin"/>
    <s v="ECS Pipes and Terminals"/>
    <s v="6. Operational"/>
    <s v="Defined"/>
    <s v="Electrical"/>
    <n v="25063"/>
    <m/>
    <m/>
    <n v="25062.799999999999"/>
    <n v="23929"/>
    <n v="1134"/>
    <s v="Yellow"/>
    <n v="25000"/>
    <m/>
    <n v="25000"/>
    <n v="63"/>
    <m/>
    <m/>
    <n v="25478"/>
    <m/>
    <m/>
    <n v="25478"/>
    <s v="Full"/>
    <n v="25478"/>
    <n v="25063"/>
    <m/>
    <n v="25063"/>
    <s v="No"/>
    <s v="Green"/>
    <d v="2023-03-01T00:00:00"/>
    <d v="2023-01-31T00:00:00"/>
    <d v="2023-01-31T00:00:00"/>
    <d v="2023-12-01T00:00:00"/>
    <d v="2023-04-07T00:00:00"/>
    <m/>
    <m/>
    <m/>
    <m/>
    <n v="23928.75"/>
    <n v="1134.05"/>
    <m/>
    <m/>
    <m/>
    <m/>
    <m/>
    <m/>
    <x v="0"/>
    <m/>
    <m/>
    <m/>
    <m/>
    <m/>
    <m/>
    <m/>
    <m/>
    <m/>
    <m/>
    <s v="Williams, Nikole"/>
    <m/>
    <s v="East"/>
    <s v="Pipelines and Terminals"/>
    <s v="Operating Infrastructure"/>
    <m/>
    <s v="New Haven Harbor"/>
    <s v="BNTNV - New Haven Waterfront Terminal"/>
    <m/>
    <n v="23929"/>
    <n v="1134"/>
    <m/>
    <m/>
    <m/>
    <m/>
    <s v="Ashley, Robert"/>
    <s v="Orischak, Bob"/>
    <m/>
    <m/>
    <n v="1"/>
    <n v="44529"/>
    <m/>
    <s v="Guest, ProSight"/>
    <s v="Independent"/>
    <s v="Aqua"/>
    <d v="2022-08-11T00:00:00"/>
  </r>
  <r>
    <s v="New Haven Waterfront Electrical Upgrade Phase 3"/>
    <s v="Item"/>
    <s v="Open"/>
    <x v="1"/>
    <s v="BNTNV00M2302"/>
    <s v="Maintenance Framework"/>
    <n v="2077279"/>
    <s v="Manchester, Justin"/>
    <s v="ECS Pipes and Terminals"/>
    <s v="3. Active"/>
    <s v="Defined"/>
    <s v="Electrical"/>
    <n v="269878"/>
    <n v="194000"/>
    <n v="41191"/>
    <n v="463878.31"/>
    <n v="456156"/>
    <n v="7722"/>
    <s v="Yellow"/>
    <n v="493000"/>
    <m/>
    <n v="493000"/>
    <n v="-29122"/>
    <m/>
    <m/>
    <n v="493115"/>
    <m/>
    <m/>
    <n v="493115"/>
    <s v="Full"/>
    <n v="493115"/>
    <n v="269878"/>
    <n v="235191"/>
    <n v="505069"/>
    <s v="No"/>
    <s v="Green"/>
    <d v="2023-03-01T00:00:00"/>
    <d v="2023-01-31T00:00:00"/>
    <d v="2023-01-31T00:00:00"/>
    <d v="2023-12-01T00:00:00"/>
    <d v="2023-12-31T00:00:00"/>
    <m/>
    <m/>
    <m/>
    <m/>
    <n v="108656.2"/>
    <n v="74312.3"/>
    <n v="86909.81"/>
    <n v="72000"/>
    <n v="72000"/>
    <n v="14910"/>
    <s v="Red"/>
    <m/>
    <x v="0"/>
    <n v="70000"/>
    <n v="66000"/>
    <n v="58000"/>
    <m/>
    <m/>
    <m/>
    <m/>
    <n v="41191"/>
    <m/>
    <m/>
    <s v="Williams, Nikole"/>
    <m/>
    <s v="East"/>
    <s v="Pipelines and Terminals"/>
    <s v="Operating Infrastructure"/>
    <m/>
    <s v="New Haven Harbor"/>
    <s v="BNTNV - New Haven Waterfront Terminal"/>
    <m/>
    <n v="108656"/>
    <n v="231222"/>
    <n v="124000"/>
    <m/>
    <m/>
    <m/>
    <s v="Ashley, Robert"/>
    <s v="Orischak, Bob"/>
    <m/>
    <m/>
    <n v="1"/>
    <n v="44452"/>
    <m/>
    <s v="Guest, ProSight"/>
    <s v="Independent"/>
    <s v="Aqua"/>
    <d v="2022-08-08T00:00:00"/>
  </r>
  <r>
    <s v="Perth Amboy Berth 2 Bollard 2023"/>
    <s v="Item"/>
    <s v="Open"/>
    <x v="1"/>
    <s v="BPTPC00M2308"/>
    <s v="Project Framework"/>
    <n v="2121948"/>
    <s v="Smith, Rachele"/>
    <s v="ECS Pipes and Terminals"/>
    <s v="3. Active"/>
    <s v="Emergent"/>
    <s v="Marine"/>
    <n v="24539"/>
    <n v="161338"/>
    <n v="17190"/>
    <n v="185877.18"/>
    <m/>
    <n v="185877"/>
    <s v="Red"/>
    <m/>
    <m/>
    <m/>
    <n v="185877"/>
    <m/>
    <m/>
    <n v="203067"/>
    <m/>
    <m/>
    <n v="203067"/>
    <s v="Phase"/>
    <n v="203067"/>
    <n v="24539"/>
    <n v="178528"/>
    <n v="203067"/>
    <s v="No"/>
    <s v="Green"/>
    <d v="2023-05-01T00:00:00"/>
    <d v="2023-05-11T00:00:00"/>
    <d v="2023-05-11T00:00:00"/>
    <d v="2023-12-29T00:00:00"/>
    <d v="2023-12-29T00:00:00"/>
    <m/>
    <m/>
    <m/>
    <m/>
    <m/>
    <m/>
    <n v="24539.18"/>
    <n v="67125"/>
    <n v="67125"/>
    <n v="-42586"/>
    <s v="Red"/>
    <m/>
    <x v="0"/>
    <n v="24000"/>
    <n v="27200"/>
    <n v="39012"/>
    <n v="49415"/>
    <n v="17215"/>
    <n v="4496"/>
    <m/>
    <n v="17190"/>
    <s v="06.08.23 KB: Engineering continues along with permit application submission."/>
    <d v="2023-06-08T00:00:00"/>
    <s v="Boyd, Kim"/>
    <m/>
    <s v="East"/>
    <s v="Pipelines and Terminals"/>
    <s v="Operating Infrastructure"/>
    <m/>
    <s v="Perth Amboy"/>
    <s v="BPTPC - BPT PERTH AMBOY"/>
    <m/>
    <m/>
    <n v="48539"/>
    <n v="115627"/>
    <n v="21711"/>
    <m/>
    <m/>
    <s v="Spari, Markella"/>
    <s v="Mirandi, Angela"/>
    <m/>
    <m/>
    <n v="1"/>
    <n v="47024"/>
    <m/>
    <s v="Boyd, Kimberly"/>
    <s v="Independent"/>
    <s v="Aqua"/>
    <d v="2023-05-03T00:00:00"/>
  </r>
  <r>
    <s v="Perth Amboy Berth 2 Upgrades - 2022"/>
    <s v="Item"/>
    <s v="Open"/>
    <x v="1"/>
    <s v="BPTPC00M2216"/>
    <s v="Project Framework"/>
    <n v="2012082"/>
    <s v="Smith, Rachele"/>
    <s v="ECS Pipes and Terminals"/>
    <s v="7. Closed"/>
    <s v="Emergent"/>
    <s v="Marine"/>
    <n v="196283"/>
    <m/>
    <m/>
    <n v="196282.63"/>
    <n v="289809"/>
    <n v="-93526"/>
    <s v="Red"/>
    <m/>
    <n v="156000"/>
    <n v="156000"/>
    <n v="40283"/>
    <m/>
    <m/>
    <n v="654000"/>
    <m/>
    <m/>
    <n v="654000"/>
    <s v="Phase"/>
    <n v="654000"/>
    <n v="622380"/>
    <m/>
    <n v="622380"/>
    <s v="No"/>
    <s v="Green"/>
    <d v="2022-09-01T00:00:00"/>
    <d v="2023-06-01T00:00:00"/>
    <d v="2023-06-01T00:00:00"/>
    <d v="2023-05-02T00:00:00"/>
    <d v="2022-10-31T00:00:00"/>
    <m/>
    <m/>
    <n v="3148.49"/>
    <n v="7115.55"/>
    <n v="31186.68"/>
    <n v="4530.0600000000004"/>
    <n v="150301.85"/>
    <n v="150098"/>
    <n v="150098"/>
    <n v="204"/>
    <s v="Yellow"/>
    <m/>
    <x v="0"/>
    <m/>
    <m/>
    <m/>
    <m/>
    <m/>
    <m/>
    <m/>
    <m/>
    <s v="06.02.23 KB: Project cost incurred all in 2022. Full AFE approved to close-out 2022 work.  New project will be created for 2023._x000d__x000a_05.05.23KB: Bowman engineering will be charged to 2023 Bollard refurbishment.  Once the 2022 Bollard refurb costs are reclassed to this project. It will be closed._x000d__x000a_04.07.23 KB: Bowman began engineering design.  Construction to expected to begin in September._x000d__x000a_03.17.23 KB: Still pending engineering report from Bowman to determine total scope and cost._x000d__x000a_03.06.23 KB: full AFE will be submitted once the final costs are determined._x000d__x000a_03.02.23- Kicked off engineering effort to determine additional work at the bollard."/>
    <d v="2023-06-02T00:00:00"/>
    <s v="Boyd, Kim"/>
    <m/>
    <s v="East"/>
    <s v="Pipelines and Terminals"/>
    <s v="Operating Infrastructure"/>
    <m/>
    <s v="Perth Amboy"/>
    <s v="BPTPC - BPT PERTH AMBOY"/>
    <m/>
    <n v="41451"/>
    <n v="154832"/>
    <m/>
    <m/>
    <n v="426097"/>
    <m/>
    <s v="Spari, Markella"/>
    <s v="Spari, Markella"/>
    <m/>
    <m/>
    <n v="1"/>
    <n v="44112"/>
    <m/>
    <s v="Clark, David"/>
    <s v="Independent"/>
    <s v="Aqua"/>
    <d v="2022-07-12T00:00:00"/>
  </r>
  <r>
    <s v="Perth Amboy Biodiesel Arm 4 Refurbishment"/>
    <s v="Item"/>
    <s v="Open"/>
    <x v="1"/>
    <s v="BPTPC00M2302"/>
    <s v="Project Framework"/>
    <n v="2083138"/>
    <s v="Smith, Rachele"/>
    <s v="ECS Pipes and Terminals"/>
    <s v="3. Active"/>
    <s v="Emergent"/>
    <s v="Marine"/>
    <n v="5154"/>
    <n v="425491"/>
    <n v="39355"/>
    <n v="430644.94"/>
    <n v="430645"/>
    <n v="0"/>
    <s v="Yellow"/>
    <m/>
    <m/>
    <m/>
    <n v="430645"/>
    <m/>
    <m/>
    <n v="469215"/>
    <m/>
    <m/>
    <n v="469215"/>
    <s v="Full"/>
    <n v="469215"/>
    <n v="5154"/>
    <n v="464846"/>
    <n v="470000"/>
    <s v="No"/>
    <s v="Green"/>
    <d v="2023-05-01T00:00:00"/>
    <d v="2023-04-19T00:00:00"/>
    <d v="2023-04-19T00:00:00"/>
    <d v="2023-11-01T00:00:00"/>
    <d v="2023-11-01T00:00:00"/>
    <m/>
    <m/>
    <m/>
    <m/>
    <m/>
    <m/>
    <n v="5153.9399999999996"/>
    <m/>
    <m/>
    <n v="5154"/>
    <s v="Red"/>
    <m/>
    <x v="0"/>
    <n v="4410"/>
    <n v="4410"/>
    <n v="4410"/>
    <n v="49410"/>
    <n v="154410"/>
    <n v="158950"/>
    <n v="49491"/>
    <n v="39355"/>
    <s v="06.08.23 KB: Loading Arm parts expected in late September/October_x000d__x000a_04/05/23: MKS Reallocated 470K in funds from 85 East Dredging project OPPM ID _x000d__x000a_03.17.23 KB: PM to submit AFE by 3/24/23_x000d__x000a_03.02.23. KB - PM has requested additional funds for the installation of these critical parts, no funding to date."/>
    <d v="2023-06-09T00:00:00"/>
    <s v="Boyd, Kim"/>
    <m/>
    <s v="East"/>
    <s v="Pipelines and Terminals"/>
    <s v="Operating Infrastructure"/>
    <m/>
    <s v="Perth Amboy"/>
    <s v="BPTPC - BPT PERTH AMBOY"/>
    <m/>
    <m/>
    <n v="9564"/>
    <n v="58230"/>
    <n v="362851"/>
    <m/>
    <m/>
    <s v="Spari, Markella"/>
    <s v="Mirandi, Angela"/>
    <m/>
    <m/>
    <n v="1"/>
    <n v="46566"/>
    <m/>
    <s v="Clark, David"/>
    <s v="Independent"/>
    <s v="Aqua"/>
    <d v="2023-02-01T00:00:00"/>
  </r>
  <r>
    <s v="Perth Amboy Fire Protection Upgrades"/>
    <s v="Item"/>
    <s v="Open"/>
    <x v="1"/>
    <s v="BPTPC00M2219"/>
    <s v="Maintenance Framework"/>
    <n v="2022468"/>
    <s v="Sikkema, Jim"/>
    <s v="ECS Pipes and Terminals"/>
    <s v="7. Closed"/>
    <s v="Emergent"/>
    <s v="Fire Protection"/>
    <n v="36569"/>
    <m/>
    <m/>
    <n v="36568.61"/>
    <n v="36289"/>
    <n v="279"/>
    <s v="Yellow"/>
    <m/>
    <m/>
    <m/>
    <n v="36569"/>
    <m/>
    <m/>
    <n v="162000"/>
    <m/>
    <n v="25000"/>
    <n v="187000"/>
    <s v="Supplemental"/>
    <n v="187000"/>
    <n v="186569"/>
    <m/>
    <n v="186569"/>
    <s v="No"/>
    <s v="Green"/>
    <d v="2022-12-01T00:00:00"/>
    <d v="2022-09-12T00:00:00"/>
    <d v="2022-09-12T00:00:00"/>
    <d v="2023-01-01T00:00:00"/>
    <d v="2022-12-31T00:00:00"/>
    <m/>
    <m/>
    <n v="27693.13"/>
    <n v="7488.3"/>
    <n v="1108.02"/>
    <n v="6203.66"/>
    <n v="-5924.5"/>
    <m/>
    <m/>
    <n v="-5925"/>
    <s v="Red"/>
    <m/>
    <x v="0"/>
    <m/>
    <m/>
    <m/>
    <m/>
    <m/>
    <m/>
    <m/>
    <m/>
    <s v="06.01.23 KB: Final invoice has been processed and the project can be closed._x000d__x000a_04.21.23 KB: CO was fully executed 4/16/23 and supplemental was submitted by K. Walton on 4/19/23._x000d__x000a_04.07.23 KB: Project is complete. Pending CO approval and supplemental for close-out._x000d__x000a_03.06.23 KB: Still pending CO approval _x000d__x000a_02.09.23 KB: CO executed for appx $13k._x000d__x000a_12.07.22 KB: $51k of scope additions (HDPE to DIP clarifications) to original PO will cause the project cost to exceed the budget.  Additional risk of increased cost to cross Colonial Pipeline. Meeting on Dec. 12th to expose pipe and define strategy. _x000d__x000a_11.09.22 KB: No work has begun_x000d__x000a_9.3.22.DLC: Initial forecast"/>
    <d v="2023-06-01T00:00:00"/>
    <s v="Boyd, Kim"/>
    <s v="Werner, Nate"/>
    <s v="East"/>
    <s v="Pipelines and Terminals"/>
    <s v="Operating Infrastructure"/>
    <m/>
    <s v="Perth Amboy"/>
    <s v="BPTPC - BPT PERTH AMBOY"/>
    <m/>
    <n v="36289"/>
    <n v="279"/>
    <m/>
    <m/>
    <n v="150000"/>
    <m/>
    <s v="Jakubowski, Gregory"/>
    <s v="Jakubowski, Greg"/>
    <m/>
    <m/>
    <n v="1"/>
    <n v="44120"/>
    <m/>
    <s v="Clark, David"/>
    <s v="Independent"/>
    <s v="Aqua"/>
    <d v="2022-07-12T00:00:00"/>
  </r>
  <r>
    <s v="Perth Amboy Sidewalk Installation/Replacement"/>
    <s v="Item"/>
    <s v="Open"/>
    <x v="1"/>
    <s v="BPTPC00M2217"/>
    <s v="Maintenance Framework"/>
    <n v="2022620"/>
    <s v="Yanovich, Alexander"/>
    <s v="ECS Pipes and Terminals"/>
    <s v="3. Active"/>
    <s v="Emergent"/>
    <s v="East"/>
    <n v="14892"/>
    <n v="517854"/>
    <n v="122617"/>
    <n v="532745.52"/>
    <n v="532747"/>
    <n v="-1"/>
    <s v="Yellow"/>
    <n v="338000"/>
    <n v="191000"/>
    <n v="529000"/>
    <n v="3746"/>
    <m/>
    <m/>
    <n v="778000"/>
    <m/>
    <m/>
    <n v="778000"/>
    <s v="Full"/>
    <n v="778000"/>
    <n v="137529"/>
    <n v="640471"/>
    <n v="778000"/>
    <s v="No"/>
    <s v="Green"/>
    <d v="2022-09-01T00:00:00"/>
    <d v="2022-09-14T00:00:00"/>
    <d v="2022-09-14T00:00:00"/>
    <d v="2022-06-30T00:00:00"/>
    <d v="2023-06-30T00:00:00"/>
    <m/>
    <m/>
    <n v="565.47"/>
    <n v="575.91999999999996"/>
    <n v="4560.2700000000004"/>
    <n v="817.8"/>
    <n v="8372.06"/>
    <n v="113765"/>
    <n v="113765"/>
    <n v="-105393"/>
    <s v="Red"/>
    <m/>
    <x v="0"/>
    <m/>
    <n v="205773"/>
    <n v="254308"/>
    <n v="22773"/>
    <m/>
    <m/>
    <n v="35000"/>
    <n v="122617"/>
    <s v="06.09.23 KB: Construction was expected to begin in May; however, permit is still pending.   Anticipate Simpson &amp; Brown starting construction within 5 days of permit and lasting 4-5 weeks.  After 6 months mill out and re-pave ramps._x000d__x000a_05.07.23 KB: Permit still pending can not begin construction._x000d__x000a_04.07.23 KB: Per Jim Sikkema, S&amp;B will be applying for the Rd Opening Permit, expected to be granted Mid-May with work commencing in late May and completing by the end of June._x000d__x000a_03.07.23 KB: No update_x000d__x000a_02.08.23 KB: Still pending permit; forecast has been moved to 2nd Qtr._x000d__x000a_01.09.23 KB: No activity anticipated in January due to permitting._x000d__x000a_12.07.22 KB: &quot;Road Opening and Construction&quot; Permit was rejected pending Air Quality Permit on the overall Biodiesel Project.  _x000d__x000a_11/10/22 - Awaiting City Permitting for work. DC_x000d__x000a_11.07.22 KB: No construction pending bond.  Currently, in the bidding process expected fully executed PO by Thanksgiving and work commencing in Dec._x000d__x000a_10.10.22 KB: Re-accrue $110k reclass._x000d__x000a_9.12.22.DLC: Slid forecast 2 months per PM _x000d__x000a_9.8.22 KB: Sept forecast includes $110k reclass of actuals currently charged to Perth Amboy Biodiesel Project."/>
    <d v="2023-06-09T00:00:00"/>
    <s v="Boyd, Kim"/>
    <m/>
    <s v="East"/>
    <s v="Pipelines and Terminals"/>
    <s v="Operating Infrastructure"/>
    <m/>
    <s v="Perth Amboy"/>
    <s v="BPTPC - BPT PERTH AMBOY"/>
    <m/>
    <n v="5702"/>
    <n v="9190"/>
    <n v="482854"/>
    <n v="35000"/>
    <n v="122638"/>
    <m/>
    <s v="Orischak, Bob"/>
    <s v="Orischak, Bob"/>
    <m/>
    <m/>
    <n v="1"/>
    <n v="44115"/>
    <m/>
    <s v="Clark, David"/>
    <s v="Independent"/>
    <s v="Aqua"/>
    <d v="2022-07-12T00:00:00"/>
  </r>
  <r>
    <s v="Port Reading- North Ship Dock Repairs"/>
    <s v="Item"/>
    <s v="Open"/>
    <x v="1"/>
    <m/>
    <s v="Project Framework"/>
    <m/>
    <s v="Smith, Rachele"/>
    <s v="ECS Pipes and Terminals"/>
    <s v="4. On-Hold"/>
    <m/>
    <s v="Marine"/>
    <m/>
    <m/>
    <m/>
    <n v="0"/>
    <m/>
    <n v="0"/>
    <s v="Green"/>
    <n v="760000"/>
    <n v="-760000"/>
    <n v="0"/>
    <n v="0"/>
    <m/>
    <m/>
    <m/>
    <m/>
    <m/>
    <m/>
    <m/>
    <m/>
    <m/>
    <m/>
    <m/>
    <s v="No"/>
    <s v="Green"/>
    <m/>
    <m/>
    <m/>
    <m/>
    <d v="2023-07-31T00:00:00"/>
    <m/>
    <m/>
    <m/>
    <m/>
    <m/>
    <m/>
    <m/>
    <m/>
    <m/>
    <m/>
    <m/>
    <m/>
    <x v="0"/>
    <m/>
    <m/>
    <m/>
    <m/>
    <m/>
    <m/>
    <m/>
    <m/>
    <s v="04.05.23 KB: CY Budget transferred to South Dock Refurbishment and the forecast removed._x000d__x000a_03.23.23 KB: Placed on hold to prioritize South Dock Refurbishment per M. Spari email._x000d__x000a_03.17.23 KB: No update_x000d__x000a_03.07.23 KB: Maybe on hold due to issues with the South Docks, per email from Markella Spari on 2/28/23._x000d__x000a_Rachele Smith was assigned this project as of 02/14/23. March forecast should be revised to $50k. There will be no work in April or May. Remaining work to be done June, July and August."/>
    <d v="2023-04-05T00:00:00"/>
    <s v="Boyd, Kim"/>
    <m/>
    <s v="East"/>
    <s v="Pipelines and Terminals"/>
    <s v="Operating Infrastructure"/>
    <m/>
    <s v="Harbor South"/>
    <s v="BPRPR - BPT PORT READING TERMINAL"/>
    <m/>
    <m/>
    <n v="0"/>
    <m/>
    <m/>
    <m/>
    <m/>
    <s v="Spari, Markella"/>
    <s v="Spari, Markella"/>
    <m/>
    <m/>
    <n v="1"/>
    <n v="41545"/>
    <m/>
    <s v="Administrator, System"/>
    <s v="Independent"/>
    <s v="Aqua"/>
    <d v="2021-08-19T00:00:00"/>
  </r>
  <r>
    <s v="Port Reading South Dock Refurbishment 2023"/>
    <s v="Item"/>
    <s v="Open"/>
    <x v="1"/>
    <s v="BPRPR00M2305"/>
    <s v="Project Framework"/>
    <n v="2096409"/>
    <s v="Smith, Rachele"/>
    <s v="ECS Pipes and Terminals"/>
    <s v="3. Active"/>
    <s v="Emergent"/>
    <s v="Marine"/>
    <n v="20016"/>
    <n v="726434"/>
    <n v="13550"/>
    <n v="746449.87"/>
    <n v="146734"/>
    <n v="599716"/>
    <s v="Red"/>
    <n v="760000"/>
    <m/>
    <n v="760000"/>
    <n v="-13550"/>
    <m/>
    <m/>
    <n v="160284"/>
    <m/>
    <m/>
    <n v="160284"/>
    <s v="Phase"/>
    <n v="160284"/>
    <n v="20016"/>
    <n v="739984"/>
    <n v="760000"/>
    <s v="No"/>
    <s v="Green"/>
    <d v="2023-04-01T00:00:00"/>
    <d v="2023-03-28T00:00:00"/>
    <d v="2023-03-28T00:00:00"/>
    <d v="2023-12-29T00:00:00"/>
    <d v="2023-12-29T00:00:00"/>
    <m/>
    <m/>
    <m/>
    <m/>
    <m/>
    <n v="19153.939999999999"/>
    <n v="861.93"/>
    <n v="101370"/>
    <n v="101370"/>
    <n v="-100508"/>
    <s v="Red"/>
    <m/>
    <x v="0"/>
    <n v="68920"/>
    <n v="56530"/>
    <n v="4719"/>
    <n v="243670"/>
    <n v="343670"/>
    <n v="8925"/>
    <m/>
    <n v="13550"/>
    <s v="06.08.23 KB: Engineering initiated to define scope for construction bidding. _x000d__x000a_04.11.23 KB: Phase AFE for Engineering design and Core Samples. Total budget of $760k estimated to cover construction expected to begin in Sept. Forecast will be updated for construction once the scope and pricing are defined."/>
    <d v="2023-06-09T00:00:00"/>
    <s v="Boyd, Kim"/>
    <m/>
    <s v="East"/>
    <s v="Pipelines and Terminals"/>
    <s v="Operating Infrastructure"/>
    <m/>
    <s v="Harbor South"/>
    <s v="BPRPR - BPT PORT READING TERMINAL"/>
    <m/>
    <m/>
    <n v="88936"/>
    <n v="304919"/>
    <n v="352595"/>
    <m/>
    <m/>
    <s v="Spari, Markella"/>
    <s v="Spari, Markella"/>
    <m/>
    <m/>
    <n v="1"/>
    <n v="46825"/>
    <m/>
    <s v="Meitzler, Antoinette"/>
    <s v="Independent"/>
    <s v="Aqua"/>
    <d v="2023-03-22T00:00:00"/>
  </r>
  <r>
    <s v="Port Reading Tank 1202 Fixed and Floating Roof Replacement"/>
    <s v="Item"/>
    <s v="Open"/>
    <x v="1"/>
    <s v="BPRPR00M2307"/>
    <s v="Maintenance Framework"/>
    <n v="2120198"/>
    <s v="Petry, Gregory"/>
    <s v="ECS Pipes and Terminals"/>
    <s v="3. Active"/>
    <s v="Defined"/>
    <s v="Tanks"/>
    <n v="80344"/>
    <n v="4200000"/>
    <m/>
    <n v="4280343.75"/>
    <n v="4200000"/>
    <n v="80344"/>
    <s v="Yellow"/>
    <m/>
    <m/>
    <m/>
    <n v="4280344"/>
    <m/>
    <m/>
    <n v="6210715"/>
    <m/>
    <m/>
    <n v="6210715"/>
    <s v="Full"/>
    <n v="6210715"/>
    <n v="80344"/>
    <n v="4200000"/>
    <n v="4280344"/>
    <s v="No"/>
    <s v="Green"/>
    <d v="2023-05-01T00:00:00"/>
    <d v="2023-06-06T00:00:00"/>
    <d v="2023-06-06T00:00:00"/>
    <d v="2023-05-01T00:00:00"/>
    <d v="2024-02-29T00:00:00"/>
    <m/>
    <m/>
    <m/>
    <m/>
    <m/>
    <m/>
    <n v="80343.75"/>
    <m/>
    <m/>
    <n v="80344"/>
    <s v="Red"/>
    <m/>
    <x v="7"/>
    <n v="500000"/>
    <n v="500000"/>
    <n v="1200000"/>
    <n v="1000000"/>
    <n v="500000"/>
    <n v="500000"/>
    <m/>
    <m/>
    <s v="6/1/23: Delay waiting on steel from mill. Initial milestone billing from Consolidated completed, next milestone in June. _x000d__x000a_4/7/23-CES-Gregory Petry is now Project Manager. Adjusting forecast and cost based on latest data. Repairs should start shortly after demolition, targeting May through December for tank repairs."/>
    <d v="2023-06-02T00:00:00"/>
    <s v="Carter, Paige"/>
    <m/>
    <s v="East"/>
    <s v="Pipelines and Terminals"/>
    <s v="Integrity"/>
    <m/>
    <s v="Harbor South"/>
    <s v="BPRPR - BPT PORT READING TERMINAL"/>
    <m/>
    <m/>
    <n v="580344"/>
    <n v="2700000"/>
    <n v="1000000"/>
    <m/>
    <m/>
    <s v="Stine, Carlton"/>
    <s v="Korth, Jeremy"/>
    <m/>
    <m/>
    <n v="1"/>
    <n v="46594"/>
    <m/>
    <s v="Clark, David"/>
    <s v="Independent"/>
    <s v="Aqua"/>
    <d v="2023-02-14T00:00:00"/>
  </r>
  <r>
    <s v="Port Reading Tank 1202 Roof Demo"/>
    <s v="Item"/>
    <s v="Open"/>
    <x v="0"/>
    <s v="BPRPR00E2306"/>
    <s v="Maintenance Framework"/>
    <n v="2112817"/>
    <s v="Petry, Gregory"/>
    <s v="ECS Pipes and Terminals"/>
    <s v="3. Active"/>
    <s v="Emergent"/>
    <s v="Tanks"/>
    <n v="746539"/>
    <n v="400016"/>
    <m/>
    <n v="1146555.3999999999"/>
    <m/>
    <n v="1146555"/>
    <s v="Red"/>
    <m/>
    <n v="1485020"/>
    <n v="1485020"/>
    <n v="-338465"/>
    <m/>
    <m/>
    <n v="1485020"/>
    <m/>
    <m/>
    <n v="1485020"/>
    <s v="Full"/>
    <n v="1485020"/>
    <n v="746539"/>
    <n v="400016"/>
    <n v="1146555"/>
    <s v="No"/>
    <s v="Green"/>
    <d v="2023-04-01T00:00:00"/>
    <d v="2023-04-27T00:00:00"/>
    <d v="2023-04-27T00:00:00"/>
    <d v="2023-05-01T00:00:00"/>
    <d v="2023-05-26T00:00:00"/>
    <m/>
    <m/>
    <m/>
    <m/>
    <m/>
    <n v="4500"/>
    <n v="742039.4"/>
    <n v="890000"/>
    <n v="890000"/>
    <n v="-147961"/>
    <s v="Red"/>
    <m/>
    <x v="3"/>
    <n v="351640"/>
    <n v="23376"/>
    <n v="17000"/>
    <n v="2000"/>
    <n v="2000"/>
    <n v="2000"/>
    <n v="2000"/>
    <m/>
    <s v="6/1/23: Demo dramatically faster than schedule."/>
    <d v="2023-06-02T00:00:00"/>
    <s v="Carter, Paige"/>
    <m/>
    <s v="East"/>
    <s v="Pipelines and Terminals"/>
    <s v="Tank Integrity"/>
    <m/>
    <s v="Harbor South"/>
    <s v="BPRPR - BPT PORT READING TERMINAL"/>
    <m/>
    <m/>
    <n v="1098179"/>
    <n v="42376"/>
    <n v="6000"/>
    <m/>
    <m/>
    <s v="Stine, Carlton"/>
    <s v="Korth, Jeremy"/>
    <m/>
    <m/>
    <n v="1"/>
    <n v="46943"/>
    <m/>
    <s v="Clark, David"/>
    <s v="Independent"/>
    <s v="Aqua"/>
    <d v="2023-04-14T00:00:00"/>
  </r>
  <r>
    <s v="Port Reading-Superstructure and substructure structural repairs of the South Dock Main Access Trestle."/>
    <s v="Item"/>
    <s v="Open"/>
    <x v="1"/>
    <s v="BPRPR00M2203"/>
    <s v="Project Framework"/>
    <n v="1938781"/>
    <s v="Smith, Rachele"/>
    <s v="ECS Pipes and Terminals"/>
    <s v="6. Operational"/>
    <s v="Defined"/>
    <s v="Marine"/>
    <n v="604478"/>
    <n v="10000"/>
    <n v="144840"/>
    <n v="614477.86"/>
    <n v="590321"/>
    <n v="24157"/>
    <s v="Yellow"/>
    <m/>
    <m/>
    <m/>
    <n v="614478"/>
    <m/>
    <m/>
    <n v="32000"/>
    <n v="1748000"/>
    <n v="1950000"/>
    <n v="3730000"/>
    <s v="Phase"/>
    <n v="3730000"/>
    <n v="3575160"/>
    <n v="154840"/>
    <n v="3730000"/>
    <s v="No"/>
    <s v="Green"/>
    <d v="2022-02-01T00:00:00"/>
    <d v="2022-01-20T00:00:00"/>
    <d v="2022-01-20T00:00:00"/>
    <d v="2022-12-31T00:00:00"/>
    <d v="2023-02-01T00:00:00"/>
    <m/>
    <m/>
    <n v="326658.03000000003"/>
    <n v="98548.9"/>
    <n v="119597.36"/>
    <n v="57292.52"/>
    <n v="2381.0500000000002"/>
    <n v="5474"/>
    <n v="5474"/>
    <n v="-3093"/>
    <s v="Red"/>
    <m/>
    <x v="0"/>
    <n v="10000"/>
    <m/>
    <m/>
    <m/>
    <m/>
    <m/>
    <m/>
    <n v="144840"/>
    <s v="06.08.23 KB: Vendor S&amp;B contacted to submit final invoicing to close project.  PM labor forecasted as work to close project._x000d__x000a_04.07.23 KB: CO approved 4/5/23 incurred costs have been accrued. _x000d__x000a_03.17.23 KB: Anchor CO cancelled. New PO executed under new company Bowman. CO Simpson &amp; Brown for punch list items awaiting approval.  _x000d__x000a_03.08.23 KB: Currently awaiting another S&amp;B invoice and CO from Anchor._x000d__x000a_03.06.23 KB: Expecting punch-list items to complete by the end of March. _x000d__x000a_12.12.22 KB:  Supplemental submission pending ECO approval._x000d__x000a_11.07.22 KB: Additional accrual of $586K has been forecasted in November. The approved AFE scope include North &amp; South Dolphin only.  The forecast reflects original scope N&amp;S Dolphins, Emergency Repairs at the dock and Spring Line Dolphins._x000d__x000a_10.5.22 SDB: Project was transferred to Ms. Rachele Smith to be PM on 09/26._x000d__x000a_9.20.22 SDB: Bids for emergency work received on 09/16/22. KT is the low bidder in the process. Discussion continues as to the SOW to be completed in 2022 and 2023._x000d__x000a_9.7.22 MKS: PM is getting estimates for 2023 scope. 2023 carryover 1.5M._x000d__x000a_9.2.22 SDB: Bid process started by Supply Chain. Contractor bids due 09/16/22._x000d__x000a_8.22.22 SDB: Received revised bid package for emergency work from Anchor Consultants for review._x000d__x000a_8.15.22 SDB: Anchor working on the repair procedures and bid package for the emergency work to be completed at Port Reading. _x000d__x000a_8.1.22 SDB Anchor consultants is putting together the bid documents and repair procedures to take this emergency work through the supply chain bid process. _x000d__x000a_7.29.22.DLC: Moved $240k from Bayonne project that pushed_x000d__x000a_7.26.22 SDB: Anchor consultants completed an initial evaluation of the dock and placed two structures needing emergency repairs. These will be addressed immediately. _x000d__x000a_7.8.22 SDB: Anchor consultants received a PO to conduct a structural inspection of the marine structures, determine repairs to be completed and develop repair procedures._x000d__x000a_5.31.22 SDB: Request submitted to provide Anchor Consultants LLC with a PO to complete the Structural Inspection, provide repair procedures and permits support forthe Port Reading work._x000d__x000a__x000d__x000a_5.25.22.DLC: Moved funds into this recordand cancelled others. _x000d__x000a_5.2.22 SDB: Structural inspection to be completed at the marine facilities in May in order to determine the extent of repairs and repair methods._x000d__x000a__x000d__x000a_3.31.22 SDB: Detailed inspection is planned to better determine the extent of the repair scope needed to be completed._x000d__x000a_2.18.22.DLC: Performing secondary inspection to validate some gaps on prior inspections."/>
    <d v="2023-06-08T00:00:00"/>
    <s v="Boyd, Kim"/>
    <m/>
    <s v="East"/>
    <s v="Pipelines and Terminals"/>
    <s v="Operating Infrastructure"/>
    <m/>
    <s v="Harbor South"/>
    <s v="BPRPR - BPT PORT READING TERMINAL"/>
    <m/>
    <n v="544804"/>
    <n v="69674"/>
    <m/>
    <m/>
    <n v="2970682"/>
    <m/>
    <s v="Spari, Markella"/>
    <s v="Mirandi, Angela"/>
    <m/>
    <m/>
    <n v="1"/>
    <n v="41544"/>
    <m/>
    <s v="Administrator, System"/>
    <s v="Independent"/>
    <s v="Aqua"/>
    <d v="2021-08-19T00:00:00"/>
  </r>
  <r>
    <s v="Tampa North - Dock loading platform and access trestle replacement"/>
    <s v="Item"/>
    <s v="Open"/>
    <x v="1"/>
    <s v="BETQT00M2202"/>
    <s v="Project Framework"/>
    <n v="1970330"/>
    <s v="Martin, Dave"/>
    <s v="ECS Pipes and Terminals"/>
    <s v="3. Active"/>
    <s v="Defined"/>
    <s v="Marine"/>
    <n v="404677"/>
    <n v="625000"/>
    <m/>
    <n v="1029676.77"/>
    <n v="1921333"/>
    <n v="-891656"/>
    <s v="Red"/>
    <n v="2159999"/>
    <m/>
    <n v="2159999"/>
    <n v="-1130322"/>
    <m/>
    <m/>
    <n v="39000"/>
    <n v="99000"/>
    <m/>
    <n v="138000"/>
    <s v="Phase"/>
    <n v="138000"/>
    <n v="1955054"/>
    <n v="1495000"/>
    <n v="3450054"/>
    <s v="No"/>
    <s v="Green"/>
    <d v="2022-04-01T00:00:00"/>
    <d v="2022-04-04T00:00:00"/>
    <d v="2022-04-04T00:00:00"/>
    <d v="2022-06-01T00:00:00"/>
    <d v="2023-12-31T00:00:00"/>
    <m/>
    <m/>
    <n v="84282.26"/>
    <n v="33587.629999999997"/>
    <n v="83463.13"/>
    <n v="182790.86"/>
    <n v="20552.89"/>
    <n v="0"/>
    <n v="0"/>
    <n v="20553"/>
    <s v="Red"/>
    <m/>
    <x v="0"/>
    <n v="75000"/>
    <n v="100000"/>
    <n v="150000"/>
    <n v="250000"/>
    <n v="50000"/>
    <m/>
    <m/>
    <m/>
    <s v="6.7.23.DLC: delay from the Army Corps to process the Tampa North Dock Permit. It took the 5 months to assign the permit for review and more then likely the permit will not be approved until the end of the year which will push the dock re-build into 2024. Moved $870k into 2024_x000d__x000a__x000d__x000a_05/03/2023 DNM-Installation of test pile delayed until June. Forecasting adjusting Q2 Spend based on advanced spend in April by early completion of Kanon fabrication._x000d__x000a__x000d__x000a_04/05/2023 DNM-Callan Marine Invoice ($304K) submitted. Scheduling Test Pile and PDA analysis on B1 pile on April 19th. Anticipate PDA test in May to allow for final pile length decision for platform. Installation bid planned for late May._x000d__x000a__x000d__x000a_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_x000a__x000d__x000a__x000d__x000a_2/3/2023 DNM- Site Survey completed for layout of replacement dock position. Deck fabrication in detailing to begin shop fabrication. _x000d__x000a__x000d__x000a__x000d__x000a_01/04/12023 DNM- Phase 1 Trestle support upgrade is complete. FFS has all steel in shop and fabrication of deck is underway._x000d__x000a__x000d__x000a__x000d__x000a_12/04/22 DNM-Callan Marine mobilized to site to begin execution of Phase 1 Trestle Stabilization. Work to begin on December 5th. Anticipated completion is December 16th._x000d__x000a__x000d__x000a__x000d__x000a_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_x000a__x000d__x000a__x000d__x000a_10/4/2022 DNM- Relocation of Dock Operator Building at 70%. Award of Phase 1 Trestle Support Work to begin in November._x000d__x000a__x000d__x000a__x000d__x000a_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approved. nIstallation bid in 2023 Q2 with field construction in Q4 2023._x000d__x000a__x000d__x000a__x000d__x000a_7/8/22:PM developing project charter and BOD document for new platform, access trestle andfuel loading option. MKS_x000d__x000a_6/9/22: MKS  260K additional funding moved from other Tampa project. _x000d__x000a_4/1/2022 - Phase 1 AFE routed for approval.  Lloyd Engineering to focus on developing details of two conceptual designs._x000d__x000a__x000d__x000a_2/1/2022 - Project Charter and Scope underway.  Working on conceptual design with Dave Martin and Lloyd Engineering._x000d__x000a__x000d__x000a_Need to review with Angela and increase priority within the dock program"/>
    <d v="2023-06-07T00:00:00"/>
    <s v="Nguyen, Tong"/>
    <m/>
    <s v="South"/>
    <s v="Pipelines and Terminals"/>
    <s v="Operating Infrastructure"/>
    <m/>
    <s v="Florida"/>
    <s v="BETQT - BET TAMPA NORTH TERMINAL"/>
    <m/>
    <n v="201333"/>
    <n v="278344"/>
    <n v="500000"/>
    <n v="50000"/>
    <n v="1550378"/>
    <n v="870000"/>
    <s v="Spari, Markella"/>
    <s v="Burke, Kevin"/>
    <m/>
    <m/>
    <n v="1"/>
    <n v="41944"/>
    <m/>
    <s v="Administrator, System"/>
    <s v="Independent"/>
    <s v="Aqua"/>
    <d v="2021-08-23T00:00:00"/>
  </r>
  <r>
    <s v="Tampa North - Ship Berth - Bollard replacement"/>
    <s v="Item"/>
    <s v="Open"/>
    <x v="1"/>
    <s v="BETQT00M2204"/>
    <s v="Project Framework"/>
    <n v="2022476"/>
    <s v="Martin, Dave"/>
    <s v="ECS Pipes and Terminals"/>
    <s v="6. Operational"/>
    <s v="Defined"/>
    <s v="Marine"/>
    <n v="3035"/>
    <m/>
    <m/>
    <n v="3034.96"/>
    <n v="2066"/>
    <n v="969"/>
    <s v="Red"/>
    <m/>
    <m/>
    <m/>
    <n v="3035"/>
    <m/>
    <s v="CY Budget Estimate Incorrect"/>
    <n v="190000"/>
    <m/>
    <m/>
    <n v="190000"/>
    <s v="Full"/>
    <n v="190000"/>
    <n v="227780"/>
    <m/>
    <n v="227780"/>
    <s v="Yes"/>
    <s v="Red"/>
    <d v="2022-09-01T00:00:00"/>
    <d v="2022-09-12T00:00:00"/>
    <d v="2022-09-12T00:00:00"/>
    <d v="2022-12-22T00:00:00"/>
    <d v="2022-12-31T00:00:00"/>
    <m/>
    <m/>
    <n v="-18690.36"/>
    <n v="-767.5"/>
    <n v="21524.240000000002"/>
    <n v="968.58"/>
    <m/>
    <m/>
    <m/>
    <m/>
    <m/>
    <m/>
    <x v="0"/>
    <m/>
    <m/>
    <m/>
    <m/>
    <m/>
    <m/>
    <m/>
    <m/>
    <s v="03/02/2023 DNM-Tracking final invoices_x000d__x000a__x000d__x000a__x000d__x000a_02/03/2023 DNM- Project in closeout._x000d__x000a__x000d__x000a__x000d__x000a_01/04/2023 DNM- North Bollard installation. Working with Scheduling for window to install South Bollard._x000d__x000a__x000d__x000a__x000d__x000a_12/05/2022 DNM Bollard Templates completed. Installation in December around vessel traffic._x000d__x000a__x000d__x000a__x000d__x000a_11/02/2022 DNM- Bolt Pattern Template being completed. Installation of anchor bolts to follow._x000d__x000a__x000d__x000a__x000d__x000a_10/10/2022 DNM- Marine bollards delivered to site. Contractor drilling new anchor bolt pattern around vessel traffic. Installation of new bollards to be coordinated with Tampa North Trestle Bent Installation in November._x000d__x000a__x000d__x000a__x000d__x000a_9/1/22: MKS This item will be added to the scope of BETQT00M2202_x000d__x000a__x000d__x000a__x000d__x000a_2/1/2022 - Scope and Project Charter development underway."/>
    <d v="2023-03-02T00:00:00"/>
    <s v="Williams, Nikole"/>
    <m/>
    <s v="South"/>
    <s v="Pipelines and Terminals"/>
    <s v="Operating Infrastructure"/>
    <m/>
    <s v="Florida"/>
    <s v="BETQT - BET TAMPA NORTH TERMINAL"/>
    <m/>
    <n v="2066"/>
    <n v="969"/>
    <m/>
    <m/>
    <n v="224745"/>
    <m/>
    <s v="Spari, Markella"/>
    <s v="Mirandi, Angela"/>
    <m/>
    <m/>
    <n v="1"/>
    <n v="41946"/>
    <m/>
    <s v="Administrator, System"/>
    <s v="Independent"/>
    <s v="Aqua"/>
    <d v="2021-08-23T00:00:00"/>
  </r>
  <r>
    <s v="Tampa North Dock Line Atmospheric Coating Refurbishment"/>
    <s v="Item"/>
    <s v="Open"/>
    <x v="0"/>
    <s v="BETQT00E2205"/>
    <s v="Maintenance Framework"/>
    <n v="2022566"/>
    <s v="Martin, Dave"/>
    <s v="ECS Pipes and Terminals"/>
    <s v="6. Operational"/>
    <s v="Defined"/>
    <s v="Atmospheric Corrosion"/>
    <n v="343"/>
    <m/>
    <m/>
    <n v="343"/>
    <n v="343"/>
    <n v="0"/>
    <s v="Green"/>
    <m/>
    <m/>
    <m/>
    <n v="343"/>
    <m/>
    <m/>
    <n v="69000"/>
    <m/>
    <m/>
    <n v="69000"/>
    <s v="Full"/>
    <n v="69000"/>
    <n v="72267"/>
    <m/>
    <n v="72267"/>
    <s v="No"/>
    <s v="Green"/>
    <d v="2022-10-01T00:00:00"/>
    <d v="2022-09-13T00:00:00"/>
    <d v="2022-09-13T00:00:00"/>
    <d v="2022-12-22T00:00:00"/>
    <d v="2022-03-31T00:00:00"/>
    <m/>
    <m/>
    <n v="0"/>
    <n v="343"/>
    <n v="0"/>
    <n v="0"/>
    <m/>
    <m/>
    <m/>
    <m/>
    <m/>
    <m/>
    <x v="0"/>
    <m/>
    <m/>
    <m/>
    <m/>
    <m/>
    <m/>
    <m/>
    <m/>
    <s v="5/23/23 TN - Status changed to 80 in JDE _x000d__x000a__x000d__x000a__x000d__x000a_04/05/2023 DNM- Awaiting invoice._x000d__x000a__x000d__x000a__x000d__x000a_03/02/2023 DNM- Tracking final coating invoice_x000d__x000a__x000d__x000a__x000d__x000a_02/03/2023 DNM- Project in close out_x000d__x000a__x000d__x000a__x000d__x000a_01/04/2023 DNM- Work complete. Awaiting final invoice for close out_x000d__x000a__x000d__x000a__x000d__x000a_11/02/2022 DNM- Advanced preparation work into October to align schedules with dock trestle work in December._x000d__x000a__x000d__x000a__x000d__x000a_10/10/22 DNM-Project scheduled to coincide with Tampa Bock work being contracted._x000d__x000a__x000d__x000a__x000d__x000a_2/1/2022 - Project work to be performed during dock rebuild project.  AFE targeted for late Q2 approval."/>
    <d v="2023-05-23T00:00:00"/>
    <s v="Williams, Nikole"/>
    <m/>
    <s v="South"/>
    <s v="Pipelines and Terminals"/>
    <s v="Corrosion"/>
    <m/>
    <s v="Florida"/>
    <s v="BETQT - BET TAMPA NORTH TERMINAL"/>
    <m/>
    <n v="343"/>
    <n v="0"/>
    <m/>
    <m/>
    <n v="71924"/>
    <m/>
    <s v="Geib, Rob"/>
    <s v="Miller, Michael A."/>
    <m/>
    <m/>
    <n v="1"/>
    <n v="41368"/>
    <m/>
    <s v="Guest, ProSight"/>
    <s v="Independent"/>
    <s v="Aqua"/>
    <d v="2021-08-10T00:00:00"/>
  </r>
  <r>
    <s v="UB760AR Shallow Pipe Remediation Cascade Township 16820+04"/>
    <s v="Item"/>
    <s v="Open"/>
    <x v="1"/>
    <s v="UB760ARM2201"/>
    <s v="Project Framework"/>
    <n v="1956781"/>
    <s v="Segraves, Scott"/>
    <s v="ECS Pipes and Terminals"/>
    <s v="3. Active"/>
    <s v="Drawdown"/>
    <s v="Shallow Pipe Remediation"/>
    <n v="56175"/>
    <n v="310000"/>
    <m/>
    <n v="366175.2"/>
    <n v="518957"/>
    <n v="-152781"/>
    <s v="Red"/>
    <n v="2200000"/>
    <m/>
    <n v="2200000"/>
    <n v="-1833825"/>
    <m/>
    <m/>
    <n v="147000"/>
    <n v="2549000"/>
    <m/>
    <n v="2696000"/>
    <s v="Full"/>
    <n v="2696000"/>
    <n v="1339615"/>
    <n v="310000"/>
    <n v="1649615"/>
    <s v="No"/>
    <s v="Green"/>
    <d v="2022-03-01T00:00:00"/>
    <d v="2022-03-22T00:00:00"/>
    <d v="2022-03-22T00:00:00"/>
    <d v="2022-10-01T00:00:00"/>
    <d v="2023-06-30T00:00:00"/>
    <m/>
    <m/>
    <n v="35242.239999999998"/>
    <n v="-17571.84"/>
    <n v="1286.19"/>
    <n v="11057.59"/>
    <n v="26161.02"/>
    <m/>
    <m/>
    <n v="26161"/>
    <s v="Red"/>
    <m/>
    <x v="0"/>
    <n v="10000"/>
    <n v="50000"/>
    <n v="250000"/>
    <m/>
    <m/>
    <m/>
    <m/>
    <m/>
    <s v="3/8/23 NV- NDT costs came in lower than expected.   1/10/23 NV- Missed forecasting CWIP &amp; Interest.    12/5/22 NAV- Project moved forward with guidance from executive team after forecasts were locked. 08/23/2022-Forecast pushed back to 2023._x000d__x000a__x000d__x000a__x000d__x000a_8/9/22 NAV- Updated forecast for project expected spends. _x000d__x000a__x000d__x000a__x000d__x000a_8.5.22.DLC: Moved $2.063MM from L415 deferral... 07-20-2022 Forecast adjusted to include construction in 2022_x000d__x000a__x000d__x000a__x000d__x000a_-2022 Work expected to commence in March. Waiting on AFE submission."/>
    <d v="2023-05-18T00:00:00"/>
    <s v="Ruiz, Antonio"/>
    <m/>
    <s v="West"/>
    <s v="Pipelines and Terminals"/>
    <s v="Integrity"/>
    <s v="Integrity"/>
    <s v="Eastern Iowa"/>
    <s v="UB760AR - DUBUQUE VLV - CEDER RAPIDS TER"/>
    <m/>
    <n v="18957"/>
    <n v="47219"/>
    <n v="300000"/>
    <m/>
    <n v="1283440"/>
    <m/>
    <s v="Hurley, Brian"/>
    <s v="Shook, Mark B."/>
    <m/>
    <m/>
    <n v="1"/>
    <n v="42899"/>
    <m/>
    <s v="Guest, ProSight"/>
    <s v="Independent"/>
    <s v="Aqua"/>
    <d v="2022-02-09T00:00:00"/>
  </r>
  <r>
    <s v="UB760AREP250A 2022 Exposure Repair"/>
    <s v="Item"/>
    <s v="Open"/>
    <x v="1"/>
    <s v="UB760ARM2103"/>
    <s v="Project Framework"/>
    <n v="1909915"/>
    <s v="Keeth, Ed"/>
    <s v="ECS Pipes and Terminals"/>
    <s v="3. Active"/>
    <s v="Defined"/>
    <s v="Exposure Remediation"/>
    <n v="-147778"/>
    <n v="380000"/>
    <m/>
    <n v="232221.75"/>
    <n v="488949"/>
    <n v="-256727"/>
    <s v="Red"/>
    <n v="1550000"/>
    <m/>
    <n v="1550000"/>
    <n v="-1317778"/>
    <m/>
    <m/>
    <n v="150000"/>
    <n v="1984000"/>
    <m/>
    <n v="2134000"/>
    <s v="Full"/>
    <n v="2134000"/>
    <n v="1175228"/>
    <n v="380000"/>
    <n v="1555228"/>
    <s v="No"/>
    <s v="Green"/>
    <d v="2021-12-01T00:00:00"/>
    <d v="2022-03-04T00:00:00"/>
    <d v="2022-03-04T00:00:00"/>
    <d v="2021-12-31T00:00:00"/>
    <d v="2023-04-30T00:00:00"/>
    <m/>
    <m/>
    <n v="71411.48"/>
    <n v="-2447.84"/>
    <n v="19985.04"/>
    <n v="7403.92"/>
    <n v="-244130.85"/>
    <m/>
    <m/>
    <n v="-244131"/>
    <s v="Red"/>
    <n v="0"/>
    <x v="1"/>
    <n v="30000"/>
    <n v="200000"/>
    <n v="150000"/>
    <m/>
    <m/>
    <m/>
    <m/>
    <m/>
    <s v="6/5/23 Contractor has been selected and will not mobilize till the end of June.  Forecasted adjusted as PM Ed Keeth is filling in for Jared Bevivino.    Was advised from Steve Guenther to hold off until on Geeding invoices until Jared B comes back.  Accrual made for Geeding  EK5507_x000d__x000a__x000d__x000a__x000d__x000a_4/11/23 NV- Under accrued $10K previous month.   1/10/23 NV- Change order larger than expected due to issues to HDD.   12/5/22 NAV- Project moved forward with guidance from executive team after forecasts were locked. _x000d__x000a__x000d__x000a__x000d__x000a_08-22-2022 Forecast moved back to 2023_x000d__x000a__x000d__x000a__x000d__x000a_8/9/22 NAV- Forecast adjusted for project expected spends. _x000d__x000a__x000d__x000a__x000d__x000a_8.5.22.DLC: Added $1.037MM from 3 project reductions (ZG714ZN; ZG701JC, L761 sleeves) 07-20-22 Adjusting forecast to include construction costs_x000d__x000a__x000d__x000a__x000d__x000a_7/12/22 Golder ahead of schedule NV    05/09/2022. Project forecast as construction will be completed. Final decision yet to be made._x000d__x000a__x000d__x000a_12-08-21 Preliminary Site Visit and Report to be submitted in December"/>
    <d v="2023-06-05T00:00:00"/>
    <s v="Ruiz, Antonio"/>
    <m/>
    <s v="West"/>
    <s v="Pipelines and Terminals"/>
    <s v="Integrity"/>
    <m/>
    <s v="Eastern Iowa"/>
    <s v="UB760AR - DUBUQUE VLV - CEDER RAPIDS TER"/>
    <m/>
    <n v="88949"/>
    <n v="-206727"/>
    <n v="350000"/>
    <m/>
    <n v="1315006"/>
    <m/>
    <s v="Hurley, Brian"/>
    <s v="Shook, Mark B."/>
    <m/>
    <m/>
    <n v="1"/>
    <n v="42448"/>
    <m/>
    <s v="Meitzler, Antoinette"/>
    <s v="Independent"/>
    <s v="Aqua"/>
    <d v="2021-11-15T00:00:00"/>
  </r>
  <r>
    <s v="Utica Terminal Multiload Upgrade"/>
    <s v="Item"/>
    <s v="Open"/>
    <x v="1"/>
    <s v="BETCA00M2202"/>
    <s v="Maintenance Framework"/>
    <n v="1945728"/>
    <s v="Harris, Mark"/>
    <s v="ECS Pipes and Terminals"/>
    <s v="3. Active"/>
    <s v="Defined"/>
    <s v="Truck Racks"/>
    <n v="21225"/>
    <n v="25356"/>
    <n v="33727"/>
    <n v="46581.19"/>
    <n v="35118"/>
    <n v="11463"/>
    <s v="Red"/>
    <m/>
    <m/>
    <m/>
    <n v="46581"/>
    <m/>
    <m/>
    <n v="350000"/>
    <m/>
    <m/>
    <n v="350000"/>
    <s v="Full"/>
    <n v="350000"/>
    <n v="290917"/>
    <n v="59083"/>
    <n v="350000"/>
    <s v="No"/>
    <s v="Green"/>
    <d v="2022-03-01T00:00:00"/>
    <d v="2022-02-03T00:00:00"/>
    <d v="2022-02-03T00:00:00"/>
    <d v="2023-05-15T00:00:00"/>
    <d v="2023-06-05T00:00:00"/>
    <m/>
    <m/>
    <n v="1195.83"/>
    <n v="1198.5"/>
    <n v="1239.53"/>
    <n v="2396.77"/>
    <n v="15194.56"/>
    <n v="831"/>
    <n v="831"/>
    <n v="14364"/>
    <s v="Red"/>
    <m/>
    <x v="0"/>
    <n v="12623"/>
    <n v="12733"/>
    <m/>
    <m/>
    <m/>
    <m/>
    <m/>
    <n v="33727"/>
    <s v="9/9/2022: :  Project construction delayed due to Electrical Equipment delayed delivery and awaiting an environmental decision on extended scope for Bay 3 draining issues._x000d__x000a__x000d__x000a__x000d__x000a_8/8/2022: Multiload upgrade delay due to biodiesel upgrade delay._x000d__x000a_5/10/2022: Due to logistics delays, ordered parts earlier than anticipated because lead times longer than originally scheduled. 2/1/2022 AFE approved and need to schedule a job walk with Triad and MidStream. Have received updated quotes for material._x000d__x000a__x000d__x000a_5/9/22:_x000d__x000a_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
    <d v="2023-03-09T00:00:00"/>
    <s v="Ruiz, Antonio"/>
    <m/>
    <s v="East"/>
    <s v="Pipelines and Terminals"/>
    <s v="Operating Infrastructure"/>
    <m/>
    <s v="Auburn Terminals"/>
    <s v="BETCA - BET UTICA  TERMINAL"/>
    <m/>
    <n v="3634"/>
    <n v="30214"/>
    <n v="12733"/>
    <m/>
    <n v="269692"/>
    <m/>
    <s v="Younce, Michael"/>
    <s v="Tracey, Steve"/>
    <s v="N/A"/>
    <m/>
    <n v="1"/>
    <n v="30724"/>
    <m/>
    <s v="Guest, ProSight"/>
    <s v="Independent"/>
    <s v="Aqua"/>
    <d v="2018-08-20T00:00:00"/>
  </r>
  <r>
    <s v="2022 Hydrographic and Side Scan Surveys Allocation"/>
    <s v="Item"/>
    <s v="Open"/>
    <x v="0"/>
    <s v="1348250E2215"/>
    <s v="Exempt"/>
    <m/>
    <s v="Spari, Markella"/>
    <s v="Engineering and Design"/>
    <s v="6. Operational"/>
    <s v="Drawdown"/>
    <s v="Marine"/>
    <m/>
    <m/>
    <m/>
    <n v="0"/>
    <n v="10000"/>
    <n v="-10000"/>
    <s v="Red"/>
    <m/>
    <m/>
    <m/>
    <m/>
    <m/>
    <m/>
    <n v="220000"/>
    <m/>
    <m/>
    <n v="220000"/>
    <s v="Full"/>
    <n v="220000"/>
    <m/>
    <m/>
    <m/>
    <s v="No"/>
    <s v="Green"/>
    <m/>
    <d v="2022-02-17T00:00:00"/>
    <d v="2022-02-17T00:00:00"/>
    <d v="2022-10-01T00:00:00"/>
    <d v="2022-09-30T00:00:00"/>
    <m/>
    <m/>
    <m/>
    <m/>
    <m/>
    <m/>
    <m/>
    <m/>
    <m/>
    <m/>
    <m/>
    <m/>
    <x v="0"/>
    <m/>
    <m/>
    <m/>
    <m/>
    <m/>
    <m/>
    <m/>
    <m/>
    <s v="3/7/22: Survey at St. Louis not completed yet due to unfavorable low water conditions. Survey scheduled for the week of March 13th._x000d__x000a__x000d__x000a__x000d__x000a_11/9/22: Surveys at Groton, Raritan Bay, Pennsauken and St. Louis are scheduled in November._x000d__x000a__x000d__x000a__x000d__x000a_9/12/22: MKS Issued 55.7K up to date. Remaining available funding 164K will fund BBH structural assessments (bid came back at 160K). I am forecasting the spend in 3 months October-December 54,600K each. No returns to the portfolio are anticipated._x000d__x000a__x000d__x000a__x000d__x000a_8/5/22: MKS Issued 55.7K in POs remaining 164K  from this project will fund 1348250E2214 2022 Routine Dock inspections._x000d__x000a__x000d__x000a__x000d__x000a_Notes are provided in the children project forms."/>
    <d v="2023-03-07T00:00:00"/>
    <s v="Holt, Camellia"/>
    <m/>
    <s v="Corporate  - Pipes and Terminals"/>
    <s v="Pipelines and Terminals"/>
    <s v="Station/Terminal"/>
    <m/>
    <s v="Corporate"/>
    <s v="Corporate"/>
    <m/>
    <m/>
    <n v="0"/>
    <m/>
    <m/>
    <m/>
    <m/>
    <s v="Spari, Markella"/>
    <s v="Mirandi, Angela"/>
    <m/>
    <m/>
    <n v="1"/>
    <n v="41965"/>
    <m/>
    <s v="Administrator, System"/>
    <s v="JDE Parent"/>
    <s v="Yellow"/>
    <d v="2021-08-23T00:00:00"/>
  </r>
  <r>
    <s v="2023 Drawing Updates Budget Allocation"/>
    <s v="Item"/>
    <s v="Open"/>
    <x v="0"/>
    <s v="1348250E2324"/>
    <s v="Maintenance Framework"/>
    <m/>
    <s v="Finney, Matthew"/>
    <s v="Engineering and Design"/>
    <s v="2. Pending AFE"/>
    <s v="Defined"/>
    <s v="Corporate"/>
    <m/>
    <n v="1000000"/>
    <m/>
    <n v="1000000"/>
    <n v="1000000"/>
    <n v="0"/>
    <s v="Green"/>
    <n v="1000000"/>
    <m/>
    <n v="1000000"/>
    <n v="0"/>
    <m/>
    <m/>
    <n v="1000000"/>
    <m/>
    <m/>
    <m/>
    <s v="Full"/>
    <n v="1000000"/>
    <m/>
    <n v="1000000"/>
    <n v="1000000"/>
    <s v="No"/>
    <s v="Green"/>
    <d v="2023-07-01T00:00:00"/>
    <m/>
    <m/>
    <d v="2023-12-31T00:00:00"/>
    <d v="2023-12-31T00:00:00"/>
    <m/>
    <m/>
    <m/>
    <m/>
    <m/>
    <m/>
    <m/>
    <n v="200000"/>
    <n v="200000"/>
    <n v="-200000"/>
    <s v="Red"/>
    <m/>
    <x v="0"/>
    <m/>
    <n v="175000"/>
    <n v="175000"/>
    <n v="175000"/>
    <n v="175000"/>
    <n v="175000"/>
    <n v="125000"/>
    <m/>
    <m/>
    <m/>
    <s v="McKee, Linda"/>
    <m/>
    <s v="Corporate  - Pipes and Terminals"/>
    <s v="Pipelines and Terminals"/>
    <s v="Station/Terminal"/>
    <s v="Station/Terminal"/>
    <s v="Corporate"/>
    <s v="Corporate"/>
    <m/>
    <m/>
    <n v="0"/>
    <n v="525000"/>
    <n v="475000"/>
    <m/>
    <m/>
    <s v="Clark, Dave"/>
    <s v="Clark, David"/>
    <m/>
    <m/>
    <n v="1"/>
    <n v="45783"/>
    <m/>
    <s v="Clark, David"/>
    <s v="Independent"/>
    <s v="Aqua"/>
    <d v="2022-09-09T00:00:00"/>
  </r>
  <r>
    <s v="2023 Marine Coating Budget Allocation"/>
    <s v="Item"/>
    <s v="Candidate"/>
    <x v="0"/>
    <m/>
    <s v="Project Framework"/>
    <m/>
    <s v="White, Stephen"/>
    <s v="Engineering and Design"/>
    <s v="1. Proposed"/>
    <m/>
    <s v="Marine"/>
    <m/>
    <n v="800000"/>
    <m/>
    <n v="800000"/>
    <n v="800000"/>
    <n v="0"/>
    <s v="Green"/>
    <n v="800000"/>
    <m/>
    <n v="800000"/>
    <n v="0"/>
    <m/>
    <m/>
    <m/>
    <m/>
    <m/>
    <m/>
    <m/>
    <m/>
    <m/>
    <n v="800000"/>
    <n v="800000"/>
    <s v="No"/>
    <s v="Green"/>
    <d v="2023-08-01T00:00:00"/>
    <m/>
    <m/>
    <m/>
    <d v="2023-11-30T00:00:00"/>
    <m/>
    <m/>
    <m/>
    <m/>
    <m/>
    <m/>
    <m/>
    <m/>
    <m/>
    <m/>
    <m/>
    <m/>
    <x v="0"/>
    <m/>
    <m/>
    <n v="100000"/>
    <n v="200000"/>
    <n v="300000"/>
    <n v="200000"/>
    <m/>
    <m/>
    <m/>
    <m/>
    <m/>
    <m/>
    <s v="Corporate  - Pipes and Terminals"/>
    <s v="Pipelines and Terminals"/>
    <s v="Station/Terminal"/>
    <m/>
    <s v="Corporate"/>
    <s v="Corporate"/>
    <m/>
    <m/>
    <n v="0"/>
    <n v="300000"/>
    <n v="500000"/>
    <m/>
    <m/>
    <s v="Spari, Markella"/>
    <m/>
    <m/>
    <m/>
    <n v="1"/>
    <n v="45374"/>
    <m/>
    <s v="Spari, Markella"/>
    <s v="Independent"/>
    <s v="Aqua"/>
    <d v="2022-08-26T00:00:00"/>
  </r>
  <r>
    <s v="Allentown New Office Space Design Buildout (Allentown-PA) Capital AFE"/>
    <s v="Item"/>
    <s v="Open"/>
    <x v="1"/>
    <s v="1348817M2001"/>
    <s v="Exempt"/>
    <n v="1680827"/>
    <s v="Kunow, Ashley"/>
    <s v="Engineering and Design"/>
    <s v="6. Operational"/>
    <s v="Defined"/>
    <s v="Corporate"/>
    <n v="352"/>
    <m/>
    <m/>
    <n v="351.73"/>
    <n v="262"/>
    <n v="90"/>
    <s v="Red"/>
    <m/>
    <m/>
    <m/>
    <n v="352"/>
    <m/>
    <m/>
    <n v="401000"/>
    <m/>
    <m/>
    <n v="401000"/>
    <s v="Phase"/>
    <n v="401000"/>
    <n v="18932"/>
    <m/>
    <n v="18932"/>
    <s v="No"/>
    <s v="Green"/>
    <d v="2020-02-01T00:00:00"/>
    <d v="2020-02-21T00:00:00"/>
    <d v="2020-02-21T00:00:00"/>
    <d v="2020-12-30T00:00:00"/>
    <d v="2021-09-30T00:00:00"/>
    <m/>
    <m/>
    <n v="85.71"/>
    <n v="87.25"/>
    <n v="88.83"/>
    <n v="89.94"/>
    <m/>
    <m/>
    <m/>
    <m/>
    <m/>
    <m/>
    <x v="0"/>
    <m/>
    <m/>
    <m/>
    <m/>
    <m/>
    <m/>
    <m/>
    <m/>
    <s v="12/3- On track with schedule for furniture bid event_x000d__x000a__x000d__x000a_10/5/2020 Construction documents 100% complete. Furniture RFP prep in progress. _x000d__x000a__x000d__x000a_8/7/2020 Demand planning updated to trigger to CY+1. Project to be completed next year._x000d__x000a__x000d__x000a_6/3/2020 Pending construction forecasts for 2021._x000d__x000a__x000d__x000a_5/4/2020 EK Design Development on track for kick off in May_x000d__x000a__x000d__x000a_3/10/20- AK- Currently working on Schematic Design with MKSD, anticipated completion in mid April"/>
    <d v="2020-12-03T00:00:00"/>
    <s v="Williams, Nikole"/>
    <m/>
    <s v="Corporate"/>
    <s v="Corporate"/>
    <s v="Corporate"/>
    <m/>
    <s v="Corporate"/>
    <s v="Corporate"/>
    <s v="1348817M2000"/>
    <n v="262"/>
    <n v="90"/>
    <m/>
    <m/>
    <n v="814"/>
    <m/>
    <s v="Clark, Dave"/>
    <s v="King, David"/>
    <m/>
    <m/>
    <n v="1"/>
    <n v="36136"/>
    <m/>
    <s v="Kabaria, Erika"/>
    <s v="Child (Major Project)"/>
    <s v="Olive"/>
    <d v="2020-02-20T00:00:00"/>
  </r>
  <r>
    <s v="Baltimore Routine Level Dock Inspection 2022"/>
    <s v="Item"/>
    <s v="Open"/>
    <x v="0"/>
    <s v="BETQB00E2202"/>
    <s v="Exempt"/>
    <n v="1955650"/>
    <s v="Spari, Markella"/>
    <s v="Engineering and Design"/>
    <s v="3. Active"/>
    <s v="Drawdown"/>
    <s v="Marine"/>
    <n v="11510"/>
    <m/>
    <m/>
    <n v="11510"/>
    <n v="11510"/>
    <n v="0"/>
    <s v="Green"/>
    <m/>
    <m/>
    <m/>
    <n v="11510"/>
    <m/>
    <m/>
    <n v="33000"/>
    <m/>
    <m/>
    <n v="33000"/>
    <s v="Full"/>
    <n v="33000"/>
    <n v="53510"/>
    <m/>
    <n v="53510"/>
    <s v="No"/>
    <s v="Green"/>
    <d v="2022-10-01T00:00:00"/>
    <d v="2022-03-09T00:00:00"/>
    <d v="2022-03-09T00:00:00"/>
    <d v="2022-12-31T00:00:00"/>
    <d v="2022-12-31T00:00:00"/>
    <m/>
    <m/>
    <n v="0"/>
    <n v="0"/>
    <n v="11510"/>
    <m/>
    <m/>
    <m/>
    <m/>
    <m/>
    <m/>
    <m/>
    <x v="0"/>
    <m/>
    <m/>
    <m/>
    <m/>
    <m/>
    <m/>
    <m/>
    <m/>
    <s v="3/7/22: Waiting on final reporting to be issued._x000d__x000a__x000d__x000a__x000d__x000a_11/9/22: Inspection complete waiting on reporting._x000d__x000a__x000d__x000a__x000d__x000a_10/10/22: Inspection on going._x000d__x000a__x000d__x000a__x000d__x000a_9/12/22: Inspection moved to November due to contractor availability._x000d__x000a__x000d__x000a__x000d__x000a_8/2/22:Inspection moved to late August._x000d__x000a_7/8/22: Inspection moved to August._x000d__x000a_6/9/22:Inspection moved to July._x000d__x000a_5/9/22: Inspection planned for late May._x000d__x000a__x000d__x000a_4/1/22: PO issued. Working with dock scheduler to find availability window in April."/>
    <d v="2023-04-05T00:00:00"/>
    <s v="Williams, Nikole"/>
    <m/>
    <s v="East"/>
    <s v="Pipelines and Terminals"/>
    <s v="Station/Terminal"/>
    <m/>
    <s v="Baltimore"/>
    <s v="BETQB - BET BALTIMORE TERMINAL"/>
    <m/>
    <n v="11510"/>
    <n v="0"/>
    <m/>
    <m/>
    <n v="42000"/>
    <m/>
    <s v="Spari, Markella"/>
    <s v="Spari, Markella"/>
    <s v="N/A"/>
    <m/>
    <n v="1"/>
    <n v="43154"/>
    <m/>
    <s v="Meitzler, Antoinette"/>
    <s v="JDE Child"/>
    <s v="Burnt Orange"/>
    <d v="2022-03-10T00:00:00"/>
  </r>
  <r>
    <s v="Bayonne Routine and Design Dock Level Inspection 2022"/>
    <s v="Item"/>
    <s v="Open"/>
    <x v="0"/>
    <s v="BBTQY00E2205"/>
    <s v="Exempt"/>
    <n v="1955648"/>
    <s v="Spari, Markella"/>
    <s v="Engineering and Design"/>
    <s v="6. Operational"/>
    <s v="Drawdown"/>
    <s v="Marine"/>
    <n v="-44980"/>
    <m/>
    <m/>
    <n v="-44980"/>
    <n v="-44980"/>
    <n v="0"/>
    <s v="Green"/>
    <m/>
    <m/>
    <m/>
    <n v="-44980"/>
    <m/>
    <m/>
    <n v="33000"/>
    <m/>
    <m/>
    <n v="33000"/>
    <s v="Full"/>
    <n v="33000"/>
    <n v="44980"/>
    <m/>
    <n v="44980"/>
    <s v="No"/>
    <s v="Green"/>
    <d v="2022-05-01T00:00:00"/>
    <d v="2022-03-09T00:00:00"/>
    <d v="2022-03-09T00:00:00"/>
    <d v="2022-12-31T00:00:00"/>
    <d v="2022-10-04T00:00:00"/>
    <m/>
    <m/>
    <n v="0"/>
    <n v="-44980"/>
    <m/>
    <m/>
    <m/>
    <m/>
    <m/>
    <m/>
    <m/>
    <m/>
    <x v="0"/>
    <m/>
    <m/>
    <m/>
    <m/>
    <m/>
    <m/>
    <m/>
    <m/>
    <s v="04/04/23: Actuals posting correctly. Project complete. Need to close out._x000d__x000a__x000d__x000a__x000d__x000a_11/8/22: Close out project._x000d__x000a__x000d__x000a__x000d__x000a_9/12/22: Project complete. There seems to be an error with actuals posted. Total cost off the project should be $44,950._x000d__x000a__x000d__x000a__x000d__x000a_8/1/22: Project complete. Processing invoices._x000d__x000a_7/8/22: Draft report issued._x000d__x000a_6/7/22: Inspection complete. two additional inspection days approved. Waiting on report._x000d__x000a_4/1/22: Inspection started on 4/1. Report will be issued in 6 weeks. Project will be closed by end of May."/>
    <d v="2023-04-04T00:00:00"/>
    <s v="Williams, Nikole"/>
    <m/>
    <s v="East"/>
    <s v="Pipelines and Terminals"/>
    <s v="Station/Terminal"/>
    <m/>
    <s v="Harbor North"/>
    <s v="BBTQY - BBT BAYONNE TERMINAL"/>
    <m/>
    <n v="-44980"/>
    <n v="0"/>
    <m/>
    <m/>
    <n v="89960"/>
    <m/>
    <s v="Spari, Markella"/>
    <s v="Spari, Markella"/>
    <s v="N/A"/>
    <m/>
    <n v="1"/>
    <n v="43153"/>
    <m/>
    <s v="Meitzler, Antoinette"/>
    <s v="JDE Child"/>
    <s v="Burnt Orange"/>
    <d v="2022-03-10T00:00:00"/>
  </r>
  <r>
    <s v="Brewerton OOS Dock Inspection"/>
    <s v="Item"/>
    <s v="Open"/>
    <x v="0"/>
    <s v="BETBW00E2201"/>
    <s v="Maintenance Framework"/>
    <n v="2011881"/>
    <s v="Spari, Markella"/>
    <s v="Engineering and Design"/>
    <s v="6. Operational"/>
    <s v="Drawdown"/>
    <s v="Marine"/>
    <n v="-10700"/>
    <m/>
    <m/>
    <n v="-10700"/>
    <n v="-10700"/>
    <n v="0"/>
    <s v="Green"/>
    <m/>
    <m/>
    <m/>
    <n v="-10700"/>
    <m/>
    <m/>
    <n v="10700"/>
    <m/>
    <m/>
    <n v="10700"/>
    <s v="Full"/>
    <n v="10700"/>
    <n v="10700"/>
    <m/>
    <n v="10700"/>
    <s v="No"/>
    <s v="Green"/>
    <d v="2022-09-01T00:00:00"/>
    <d v="2022-08-09T00:00:00"/>
    <d v="2022-08-09T00:00:00"/>
    <m/>
    <d v="2022-12-31T00:00:00"/>
    <m/>
    <m/>
    <n v="0"/>
    <n v="-10700"/>
    <m/>
    <m/>
    <m/>
    <m/>
    <m/>
    <m/>
    <m/>
    <m/>
    <x v="0"/>
    <m/>
    <m/>
    <m/>
    <m/>
    <m/>
    <m/>
    <m/>
    <m/>
    <s v="04/04/23: Actuals posted are correct ($10,700). Project is complete. Need to close out._x000d__x000a__x000d__x000a__x000d__x000a_03/7/23: Project closeout._x000d__x000a__x000d__x000a__x000d__x000a_11/08/22: Accrued $10,700 in September. Waiting on invoicing._x000d__x000a__x000d__x000a__x000d__x000a_10/10/22: Inspection complete waiting on report."/>
    <d v="2023-04-04T00:00:00"/>
    <s v="Holt, Camellia"/>
    <m/>
    <s v="East"/>
    <s v="Pipelines and Terminals"/>
    <s v="Station/Terminal"/>
    <m/>
    <s v="Auburn Terminals"/>
    <s v="BETBW - BET BREWERTON TERMINAL"/>
    <m/>
    <n v="-10700"/>
    <n v="0"/>
    <m/>
    <m/>
    <n v="21400"/>
    <m/>
    <s v="Spari, Markella"/>
    <s v="Mirandi, Angela"/>
    <s v="N/A"/>
    <m/>
    <n v="1"/>
    <n v="44456"/>
    <m/>
    <s v="Holt, Camellia"/>
    <s v="JDE Child"/>
    <s v="Burnt Orange"/>
    <d v="2022-08-08T00:00:00"/>
  </r>
  <r>
    <s v="Cleveland Bulkhead Repairs"/>
    <s v="Item"/>
    <s v="Open"/>
    <x v="0"/>
    <s v="BETGF00E2301"/>
    <s v="Maintenance Framework"/>
    <n v="2124143"/>
    <s v="Spari, Markella"/>
    <s v="Engineering and Design"/>
    <s v="3. Active"/>
    <s v="Defined"/>
    <s v="Marine"/>
    <m/>
    <n v="195000"/>
    <m/>
    <n v="195000"/>
    <n v="195000"/>
    <n v="0"/>
    <s v="Green"/>
    <m/>
    <n v="196570"/>
    <n v="196570"/>
    <n v="-1570"/>
    <m/>
    <m/>
    <n v="196570"/>
    <m/>
    <m/>
    <n v="196570"/>
    <s v="Full"/>
    <n v="196570"/>
    <m/>
    <n v="195000"/>
    <n v="195000"/>
    <s v="No"/>
    <s v="Green"/>
    <d v="2023-07-01T00:00:00"/>
    <d v="2023-05-23T00:00:00"/>
    <d v="2023-05-23T00:00:00"/>
    <d v="2023-12-31T00:00:00"/>
    <d v="2024-12-31T00:00:00"/>
    <m/>
    <m/>
    <m/>
    <m/>
    <m/>
    <m/>
    <m/>
    <m/>
    <m/>
    <m/>
    <m/>
    <m/>
    <x v="0"/>
    <n v="25000"/>
    <n v="80000"/>
    <n v="90000"/>
    <m/>
    <m/>
    <m/>
    <m/>
    <m/>
    <s v="05/09/23: MKS Submited AFE for the repair work. Contractor is available in July. Moved forecast accordingly._x000d__x000a__x000d__x000a__x000d__x000a_04/12/2023: Received updated quote for bulkhead repairs. Ground conditions are favorable for foam injection repair method that would significantly reduce contraction cost. Waiting on approval from region VP and commercial to proceed with repair project. _x000d__x000a__x000d__x000a__x000d__x000a__x000d__x000a_01/04/23: Unfavorable frozen ground conditions for foam injection. Subcontractor unavailable. Waiting to hear back from commercial group on future agreement terms with neighbor operator._x000d__x000a__x000d__x000a_11/08/22: Project delays. Supply chain requested additional quotes and ISNET waiver is required for sub._x000d__x000a_Repair approach was revised so we are looking at a total cost of 150K._x000d__x000a__x000d__x000a__x000d__x000a_10/11/22: Funding for this project sourced from:_x000d__x000a_Port reading target removal projects (20K+50K)_x000d__x000a_Yabucoa main dock support pile repair and coating (120K)_x000d__x000a_Structural engineering assessments (60K)"/>
    <d v="2023-05-09T00:00:00"/>
    <s v="McKee, Linda"/>
    <m/>
    <s v="West"/>
    <s v="Pipelines and Terminals"/>
    <s v="Station/Terminal"/>
    <m/>
    <s v="Northeast Ohio"/>
    <s v="BETGF - BET CLEVELAND TERMINAL"/>
    <m/>
    <m/>
    <n v="25000"/>
    <n v="170000"/>
    <m/>
    <m/>
    <m/>
    <s v="Spari, Markella"/>
    <s v="Mirandi, Angela"/>
    <m/>
    <m/>
    <n v="1"/>
    <n v="46024"/>
    <m/>
    <s v="Clark, David"/>
    <s v="Independent"/>
    <s v="Aqua"/>
    <d v="2022-10-07T00:00:00"/>
  </r>
  <r>
    <s v="Development of SPCC/DOT Risk Ranking System"/>
    <s v="Item"/>
    <s v="Open"/>
    <x v="0"/>
    <s v="1348250E2233"/>
    <s v="Exempt"/>
    <n v="1981577"/>
    <s v="Spari, Markella"/>
    <s v="Engineering and Design"/>
    <s v="6. Operational"/>
    <s v="Drawdown"/>
    <s v="Secondary Containment"/>
    <n v="12195"/>
    <m/>
    <m/>
    <n v="12195"/>
    <n v="12195"/>
    <n v="0"/>
    <s v="Green"/>
    <m/>
    <m/>
    <m/>
    <n v="12195"/>
    <m/>
    <m/>
    <n v="3000"/>
    <m/>
    <m/>
    <n v="3000"/>
    <s v="Full"/>
    <n v="3000"/>
    <n v="12195"/>
    <m/>
    <n v="12195"/>
    <s v="No"/>
    <s v="Green"/>
    <d v="2023-02-01T00:00:00"/>
    <d v="2022-05-24T00:00:00"/>
    <d v="2022-05-24T00:00:00"/>
    <d v="2022-12-31T00:00:00"/>
    <d v="2022-12-31T00:00:00"/>
    <m/>
    <m/>
    <m/>
    <n v="12195"/>
    <n v="0"/>
    <m/>
    <m/>
    <m/>
    <m/>
    <m/>
    <m/>
    <m/>
    <x v="0"/>
    <m/>
    <m/>
    <m/>
    <m/>
    <m/>
    <m/>
    <m/>
    <m/>
    <s v="04/04/23: This project went over budget due to additions to the scope. Actuals posted correctly. Project complete. Need to close out._x000d__x000a__x000d__x000a__x000d__x000a_03/07/23: Project complete."/>
    <d v="2023-04-04T00:00:00"/>
    <s v="Holt, Camellia"/>
    <m/>
    <s v="Corporate"/>
    <s v="Pipelines and Terminals"/>
    <s v="Station/Terminal"/>
    <m/>
    <s v="Corporate"/>
    <s v="Corporate"/>
    <m/>
    <n v="12195"/>
    <n v="0"/>
    <m/>
    <m/>
    <m/>
    <m/>
    <s v="Spari, Markella"/>
    <s v="Mirandi, Angela"/>
    <s v="N/A"/>
    <m/>
    <n v="1"/>
    <n v="43830"/>
    <m/>
    <s v="Meitzler, Antoinette"/>
    <s v="JDE Child"/>
    <s v="Burnt Orange"/>
    <d v="2022-05-24T00:00:00"/>
  </r>
  <r>
    <s v="Engineering and Design Effort for Linden 3-Port Check Valve Replacements"/>
    <s v="Item"/>
    <s v="Open"/>
    <x v="1"/>
    <s v="LN00000M2209"/>
    <s v="Maintenance Framework"/>
    <n v="1945608"/>
    <s v="Oey, Alex"/>
    <s v="Engineering and Design"/>
    <s v="6. Operational"/>
    <s v="Defined"/>
    <s v="Valves"/>
    <n v="50570"/>
    <m/>
    <m/>
    <n v="50569.56"/>
    <n v="-75550"/>
    <n v="126119"/>
    <s v="Red"/>
    <n v="85000"/>
    <n v="191000"/>
    <n v="276000"/>
    <n v="-225430"/>
    <m/>
    <m/>
    <n v="58000"/>
    <n v="227000"/>
    <m/>
    <n v="285000"/>
    <s v="Full"/>
    <n v="285000"/>
    <n v="279106"/>
    <m/>
    <n v="279106"/>
    <s v="No"/>
    <s v="Green"/>
    <d v="2022-04-01T00:00:00"/>
    <d v="2022-02-01T00:00:00"/>
    <d v="2022-02-01T00:00:00"/>
    <d v="2022-12-31T00:00:00"/>
    <d v="2023-05-01T00:00:00"/>
    <m/>
    <m/>
    <n v="193673.04"/>
    <n v="-175281.36"/>
    <n v="16058.43"/>
    <n v="3747.62"/>
    <n v="12371.83"/>
    <n v="65000"/>
    <n v="65000"/>
    <n v="-52628"/>
    <s v="Red"/>
    <m/>
    <x v="0"/>
    <m/>
    <m/>
    <m/>
    <m/>
    <m/>
    <m/>
    <m/>
    <m/>
    <s v="-185K -- it looks like there is no accrual reversal for this record for the 12/2022 accrual. Accounting will reverse this entry in February._x000d__x000a__x000d__x000a__x000d__x000a_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_x000a__x000d__x000a__x000d__x000a_7.20.2022.DLC: Removed $35k to allocate to baltimore boiler_x000d__x000a__x000d__x000a__x000d__x000a_12/12/2022 - Invoices were received for materials this month on 12/9. The full $200k should hit the AFE and be accrued._x000d__x000a__x000d__x000a__x000d__x000a_3/28/23 - Operations had some concerns with certain aspects of valve design that has delayed installation but after discussions with manufacturer we will proceed with installation of one valve during the 1st week of April."/>
    <d v="2023-03-28T00:00:00"/>
    <s v="McKee, Linda"/>
    <m/>
    <s v="East"/>
    <s v="Pipelines and Terminals"/>
    <s v="Operating Infrastructure"/>
    <m/>
    <s v="Linden"/>
    <s v="LN - LINDEN STATION"/>
    <m/>
    <n v="34450"/>
    <n v="16119"/>
    <m/>
    <m/>
    <n v="228536"/>
    <m/>
    <s v="Oey, Alex"/>
    <s v="Oey, Alexander"/>
    <m/>
    <m/>
    <n v="1"/>
    <n v="41730"/>
    <m/>
    <s v="Guest, ProSight"/>
    <s v="Independent"/>
    <s v="Aqua"/>
    <d v="2021-08-20T00:00:00"/>
  </r>
  <r>
    <s v="Ethanol Pump Offload assessments"/>
    <s v="Item"/>
    <s v="Candidate"/>
    <x v="0"/>
    <m/>
    <s v="Maintenance Framework"/>
    <m/>
    <s v="Frey, Nathaniel"/>
    <s v="Engineering and Design"/>
    <s v="1. Proposed"/>
    <m/>
    <s v="Rotating Equipment"/>
    <m/>
    <n v="80000"/>
    <m/>
    <n v="80000"/>
    <n v="100000"/>
    <n v="-20000"/>
    <s v="Red"/>
    <n v="100000"/>
    <m/>
    <n v="100000"/>
    <n v="-20000"/>
    <m/>
    <m/>
    <m/>
    <m/>
    <m/>
    <m/>
    <m/>
    <m/>
    <m/>
    <n v="80000"/>
    <n v="80000"/>
    <s v="No"/>
    <s v="Green"/>
    <d v="2023-07-01T00:00:00"/>
    <m/>
    <m/>
    <m/>
    <d v="2023-09-30T00:00:00"/>
    <m/>
    <m/>
    <m/>
    <m/>
    <m/>
    <m/>
    <m/>
    <n v="20000"/>
    <n v="20000"/>
    <n v="-20000"/>
    <s v="Red"/>
    <m/>
    <x v="0"/>
    <n v="20000"/>
    <n v="20000"/>
    <n v="20000"/>
    <n v="20000"/>
    <m/>
    <m/>
    <m/>
    <m/>
    <m/>
    <m/>
    <m/>
    <m/>
    <s v="Corporate  - Pipes and Terminals"/>
    <s v="Pipelines and Terminals"/>
    <s v="Station/Terminal"/>
    <m/>
    <s v="Corporate"/>
    <s v="Corporate"/>
    <m/>
    <m/>
    <n v="20000"/>
    <n v="60000"/>
    <m/>
    <m/>
    <m/>
    <s v="Posipanko, Dan"/>
    <m/>
    <m/>
    <m/>
    <n v="1"/>
    <n v="45900"/>
    <m/>
    <s v="Clark, David"/>
    <s v="Independent"/>
    <s v="Aqua"/>
    <d v="2022-09-22T00:00:00"/>
  </r>
  <r>
    <s v="Groton 2022 Hydrographic and Side Scan Surveys"/>
    <s v="Item"/>
    <s v="Open"/>
    <x v="0"/>
    <s v="BETQG00E2201"/>
    <s v="Maintenance Framework"/>
    <n v="1954793"/>
    <s v="Spari, Markella"/>
    <s v="Engineering and Design"/>
    <s v="6. Operational"/>
    <s v="Drawdown"/>
    <s v="Marine"/>
    <n v="0"/>
    <m/>
    <m/>
    <n v="0"/>
    <n v="0"/>
    <n v="0"/>
    <s v="Green"/>
    <m/>
    <m/>
    <m/>
    <n v="0"/>
    <m/>
    <m/>
    <n v="10300"/>
    <m/>
    <m/>
    <n v="10300"/>
    <s v="Full"/>
    <n v="10300"/>
    <n v="10300"/>
    <m/>
    <n v="10300"/>
    <s v="No"/>
    <s v="Green"/>
    <d v="2022-12-01T00:00:00"/>
    <d v="2022-03-01T00:00:00"/>
    <d v="2022-03-01T00:00:00"/>
    <d v="2022-12-31T00:00:00"/>
    <d v="2022-12-31T00:00:00"/>
    <m/>
    <m/>
    <m/>
    <n v="10300"/>
    <n v="-10300"/>
    <m/>
    <m/>
    <m/>
    <m/>
    <m/>
    <m/>
    <m/>
    <x v="0"/>
    <m/>
    <m/>
    <m/>
    <m/>
    <m/>
    <m/>
    <m/>
    <m/>
    <s v="4/5/23: Variance due to over accruals. _x000d__x000a__x000d__x000a__x000d__x000a_04/04/23: Survey completed. Actuals posted correctly ($10,300). This project needs to close out._x000d__x000a__x000d__x000a__x000d__x000a_11/8/22: Delay due to terminal availability. Rescheduled in November and adjusted forecast._x000d__x000a__x000d__x000a__x000d__x000a_3/9/22: This survey will be scheduled in October."/>
    <d v="2023-04-05T00:00:00"/>
    <s v="Williams, Nikole"/>
    <m/>
    <s v="East"/>
    <s v="Pipelines and Terminals"/>
    <s v="Station/Terminal"/>
    <m/>
    <s v="Jet Lines"/>
    <s v="BETQG - BET GROTON TERMINAL"/>
    <m/>
    <n v="0"/>
    <n v="0"/>
    <m/>
    <m/>
    <n v="10300"/>
    <m/>
    <s v="Spari, Markella"/>
    <s v="Spari, Markella"/>
    <s v="N/A"/>
    <m/>
    <n v="1"/>
    <n v="43073"/>
    <m/>
    <s v="Meitzler, Antoinette"/>
    <s v="JDE Child"/>
    <s v="Burnt Orange"/>
    <d v="2022-03-01T00:00:00"/>
  </r>
  <r>
    <s v="ITT Remote Condition Monitoring and Engineering Services"/>
    <s v="Item"/>
    <s v="Open"/>
    <x v="0"/>
    <s v="1348250E2323"/>
    <s v="Maintenance Framework"/>
    <n v="2110436"/>
    <s v="Frey, Nathaniel"/>
    <s v="Engineering and Design"/>
    <s v="3. Active"/>
    <s v="Defined"/>
    <s v="Rotating Equipment"/>
    <n v="150000"/>
    <n v="180000"/>
    <m/>
    <n v="330000"/>
    <n v="330000"/>
    <n v="0"/>
    <s v="Green"/>
    <n v="300000"/>
    <m/>
    <n v="300000"/>
    <n v="30000"/>
    <m/>
    <m/>
    <n v="330000"/>
    <m/>
    <m/>
    <n v="330000"/>
    <s v="Full"/>
    <n v="330000"/>
    <n v="150000"/>
    <n v="180000"/>
    <n v="330000"/>
    <s v="No"/>
    <s v="Green"/>
    <d v="2023-05-01T00:00:00"/>
    <d v="2023-04-10T00:00:00"/>
    <d v="2023-04-10T00:00:00"/>
    <d v="2023-12-31T00:00:00"/>
    <d v="2023-09-30T00:00:00"/>
    <m/>
    <m/>
    <m/>
    <m/>
    <m/>
    <m/>
    <n v="150000"/>
    <n v="60000"/>
    <n v="60000"/>
    <n v="90000"/>
    <s v="Red"/>
    <m/>
    <x v="0"/>
    <n v="120000"/>
    <m/>
    <m/>
    <m/>
    <n v="60000"/>
    <m/>
    <m/>
    <m/>
    <m/>
    <m/>
    <s v="McKee, Linda"/>
    <m/>
    <s v="Corporate  - Pipes and Terminals"/>
    <s v="Pipelines and Terminals"/>
    <s v="Station/Terminal"/>
    <m/>
    <s v="Corporate"/>
    <s v="Corporate"/>
    <m/>
    <m/>
    <n v="270000"/>
    <m/>
    <n v="60000"/>
    <m/>
    <m/>
    <s v="Posipanko, Dan"/>
    <s v="Posipanko, Daniel A."/>
    <m/>
    <m/>
    <n v="1"/>
    <n v="45444"/>
    <m/>
    <s v="Guest, ProSight"/>
    <s v="Independent"/>
    <s v="Aqua"/>
    <d v="2022-08-26T00:00:00"/>
  </r>
  <r>
    <s v="Marine Asset Management Program 2023"/>
    <s v="Item"/>
    <s v="Open"/>
    <x v="0"/>
    <s v="1348250E2322"/>
    <s v="Project Framework"/>
    <n v="2096549"/>
    <s v="Spari, Markella"/>
    <s v="Engineering and Design"/>
    <s v="3. Active"/>
    <s v="Defined"/>
    <s v="Marine"/>
    <n v="77300"/>
    <n v="950000"/>
    <m/>
    <n v="1027300"/>
    <n v="1007200"/>
    <n v="20100"/>
    <s v="Yellow"/>
    <n v="1000000"/>
    <m/>
    <n v="1000000"/>
    <n v="27300"/>
    <m/>
    <m/>
    <n v="566000"/>
    <m/>
    <m/>
    <n v="566000"/>
    <s v="Phase"/>
    <n v="566000"/>
    <n v="77300"/>
    <n v="950000"/>
    <n v="1027300"/>
    <s v="No"/>
    <s v="Green"/>
    <d v="2023-03-01T00:00:00"/>
    <d v="2023-03-30T00:00:00"/>
    <d v="2023-03-30T00:00:00"/>
    <d v="2023-12-31T00:00:00"/>
    <d v="2023-12-31T00:00:00"/>
    <m/>
    <m/>
    <m/>
    <m/>
    <n v="7200"/>
    <n v="14300"/>
    <n v="55800"/>
    <n v="50000"/>
    <n v="50000"/>
    <n v="5800"/>
    <s v="Red"/>
    <m/>
    <x v="3"/>
    <n v="50000"/>
    <n v="100000"/>
    <n v="100000"/>
    <n v="100000"/>
    <n v="200000"/>
    <n v="200000"/>
    <n v="200000"/>
    <m/>
    <s v="06/09/23: Hydrographic surveys at Rensselaer, Roseton and Baltimore completed. Ferrysburg, Bayonne and Marrero inspections completed._x000d__x000a__x000d__x000a__x000d__x000a_03/07/23: Bidding out a number of inspections in late March-April. Not likely to start till May."/>
    <d v="2023-06-09T00:00:00"/>
    <s v="McKee, Linda"/>
    <m/>
    <s v="Corporate  - Pipes and Terminals"/>
    <s v="Pipelines and Terminals"/>
    <s v="Station/Terminal"/>
    <m/>
    <s v="Corporate"/>
    <s v="Corporate"/>
    <m/>
    <n v="7200"/>
    <n v="120100"/>
    <n v="300000"/>
    <n v="600000"/>
    <m/>
    <m/>
    <s v="Spari, Markella"/>
    <s v="Mirandi, Angela"/>
    <m/>
    <m/>
    <n v="1"/>
    <n v="45119"/>
    <m/>
    <s v="Spari, Markella"/>
    <s v="Independent"/>
    <s v="Aqua"/>
    <d v="2022-08-19T00:00:00"/>
  </r>
  <r>
    <s v="Marine CP Systems Evaluations MEXP - 2023"/>
    <s v="Item"/>
    <s v="Candidate"/>
    <x v="0"/>
    <m/>
    <s v="Project Framework"/>
    <m/>
    <s v="Spari, Markella"/>
    <s v="Engineering and Design"/>
    <s v="1. Proposed"/>
    <m/>
    <s v="Marine"/>
    <m/>
    <n v="120000"/>
    <m/>
    <n v="120000"/>
    <n v="120000"/>
    <n v="0"/>
    <s v="Green"/>
    <n v="120000"/>
    <m/>
    <n v="120000"/>
    <n v="0"/>
    <m/>
    <m/>
    <m/>
    <m/>
    <m/>
    <m/>
    <m/>
    <m/>
    <m/>
    <n v="120000"/>
    <n v="120000"/>
    <s v="No"/>
    <s v="Green"/>
    <d v="2023-09-01T00:00:00"/>
    <m/>
    <m/>
    <m/>
    <d v="2023-04-30T00:00:00"/>
    <m/>
    <m/>
    <m/>
    <m/>
    <m/>
    <m/>
    <m/>
    <m/>
    <m/>
    <m/>
    <m/>
    <m/>
    <x v="0"/>
    <m/>
    <m/>
    <m/>
    <n v="30000"/>
    <n v="30000"/>
    <n v="30000"/>
    <n v="30000"/>
    <m/>
    <m/>
    <m/>
    <m/>
    <m/>
    <s v="Corporate  - Pipes and Terminals"/>
    <s v="Pipelines and Terminals"/>
    <s v="Station/Terminal"/>
    <m/>
    <s v="Corporate"/>
    <s v="Corporate"/>
    <m/>
    <m/>
    <n v="0"/>
    <n v="30000"/>
    <n v="90000"/>
    <m/>
    <m/>
    <s v="Spari, Markella"/>
    <m/>
    <m/>
    <m/>
    <n v="1"/>
    <n v="45748"/>
    <m/>
    <s v="Clark, David"/>
    <s v="Independent"/>
    <s v="Aqua"/>
    <d v="2022-09-03T00:00:00"/>
  </r>
  <r>
    <s v="Midland OOS Dock Inspection"/>
    <s v="Item"/>
    <s v="Open"/>
    <x v="0"/>
    <s v="ZD00000E2201"/>
    <s v="Maintenance Framework"/>
    <n v="2011883"/>
    <s v="Spari, Markella"/>
    <s v="Engineering and Design"/>
    <s v="3. Active"/>
    <s v="Drawdown"/>
    <s v="West"/>
    <n v="6044"/>
    <m/>
    <m/>
    <n v="6044"/>
    <n v="6044"/>
    <n v="0"/>
    <s v="Green"/>
    <m/>
    <m/>
    <m/>
    <n v="6044"/>
    <m/>
    <m/>
    <n v="16044"/>
    <m/>
    <m/>
    <n v="16044"/>
    <s v="Full"/>
    <n v="16044"/>
    <n v="16044"/>
    <m/>
    <n v="16044"/>
    <s v="No"/>
    <s v="Green"/>
    <d v="2022-12-01T00:00:00"/>
    <d v="2022-08-09T00:00:00"/>
    <d v="2022-08-09T00:00:00"/>
    <d v="2022-12-31T00:00:00"/>
    <d v="2022-12-31T00:00:00"/>
    <m/>
    <m/>
    <n v="0"/>
    <n v="0"/>
    <n v="6044"/>
    <n v="-16044"/>
    <n v="16044"/>
    <m/>
    <m/>
    <n v="16044"/>
    <s v="Red"/>
    <m/>
    <x v="0"/>
    <m/>
    <m/>
    <m/>
    <m/>
    <m/>
    <m/>
    <m/>
    <m/>
    <s v="06/09/23:_x000d__x000a_Final report received. Invoice was approved._x000d__x000a__x000d__x000a__x000d__x000a_04/04/23: Waiting on final deliverable. The consultant had to revisit the dock to complete the inspection reporting. MHA is having issues uploading their invoice in the system. Received invoice ($16,040) via email on the 04/04. Negative variance due to delayed invoicing._x000d__x000a__x000d__x000a__x000d__x000a__x000d__x000a_3/7/23: Resolving issues with the vendor. Inspection complete but no report issued yet."/>
    <d v="2023-06-09T00:00:00"/>
    <s v="Holt, Camellia"/>
    <m/>
    <s v="West"/>
    <s v="Pipelines and Terminals"/>
    <s v="Station/Terminal"/>
    <m/>
    <s v="Coraopolis"/>
    <s v="ZD - MIDLAND TERMINAL (MPS)"/>
    <m/>
    <n v="6044"/>
    <n v="0"/>
    <m/>
    <m/>
    <n v="10000"/>
    <m/>
    <s v="Gardner, Travis"/>
    <s v="Mirandi, Angela"/>
    <s v="N/A"/>
    <m/>
    <n v="1"/>
    <n v="44457"/>
    <m/>
    <s v="Holt, Camellia"/>
    <s v="JDE Child"/>
    <s v="Burnt Orange"/>
    <d v="2022-08-08T00:00:00"/>
  </r>
  <r>
    <s v="New Haven Facilities Secondary Containment Engineering"/>
    <s v="Item"/>
    <s v="Candidate"/>
    <x v="0"/>
    <m/>
    <s v="Maintenance Framework"/>
    <m/>
    <s v="Spari, Markella"/>
    <s v="Engineering and Design"/>
    <s v="1. Proposed"/>
    <m/>
    <s v="Secondary Containment"/>
    <m/>
    <n v="100000"/>
    <m/>
    <n v="100000"/>
    <n v="100000"/>
    <n v="0"/>
    <s v="Green"/>
    <n v="100000"/>
    <m/>
    <n v="100000"/>
    <n v="0"/>
    <m/>
    <m/>
    <m/>
    <m/>
    <m/>
    <m/>
    <m/>
    <m/>
    <m/>
    <n v="100000"/>
    <n v="100000"/>
    <s v="No"/>
    <s v="Green"/>
    <d v="2023-10-01T00:00:00"/>
    <m/>
    <m/>
    <m/>
    <d v="2023-07-31T00:00:00"/>
    <m/>
    <m/>
    <m/>
    <m/>
    <m/>
    <m/>
    <m/>
    <m/>
    <m/>
    <m/>
    <m/>
    <m/>
    <x v="0"/>
    <m/>
    <m/>
    <m/>
    <m/>
    <n v="25000"/>
    <n v="50000"/>
    <n v="25000"/>
    <m/>
    <m/>
    <m/>
    <m/>
    <m/>
    <s v="East"/>
    <s v="Pipelines and Terminals"/>
    <s v="Station/Terminal"/>
    <m/>
    <s v="New Haven Harbor"/>
    <s v="BNTNX - New Haven 85 East Terminal"/>
    <m/>
    <m/>
    <n v="0"/>
    <m/>
    <n v="100000"/>
    <m/>
    <m/>
    <s v="Spari, Markella"/>
    <m/>
    <m/>
    <m/>
    <n v="1"/>
    <n v="45820"/>
    <m/>
    <s v="Clark, David"/>
    <s v="Independent"/>
    <s v="Aqua"/>
    <d v="2022-09-12T00:00:00"/>
  </r>
  <r>
    <s v="Pennsauken 2022 Hydrographic and Side Scan Surveys"/>
    <s v="Item"/>
    <s v="Open"/>
    <x v="0"/>
    <s v="BPNQP00E2202"/>
    <s v="Maintenance Framework"/>
    <n v="1954796"/>
    <s v="Spari, Markella"/>
    <s v="Engineering and Design"/>
    <s v="6. Operational"/>
    <s v="Drawdown"/>
    <s v="Marine"/>
    <n v="0"/>
    <m/>
    <m/>
    <n v="0"/>
    <n v="0"/>
    <n v="0"/>
    <s v="Green"/>
    <m/>
    <m/>
    <m/>
    <n v="0"/>
    <m/>
    <m/>
    <n v="8334"/>
    <m/>
    <m/>
    <n v="8334"/>
    <s v="Full"/>
    <n v="8334"/>
    <n v="8334"/>
    <m/>
    <n v="8334"/>
    <s v="No"/>
    <s v="Green"/>
    <d v="2022-12-01T00:00:00"/>
    <d v="2022-03-01T00:00:00"/>
    <d v="2022-03-01T00:00:00"/>
    <d v="2022-12-31T00:00:00"/>
    <d v="2022-12-31T00:00:00"/>
    <m/>
    <m/>
    <m/>
    <n v="8334"/>
    <n v="-8334"/>
    <m/>
    <m/>
    <m/>
    <m/>
    <m/>
    <m/>
    <m/>
    <x v="0"/>
    <m/>
    <m/>
    <m/>
    <m/>
    <m/>
    <m/>
    <m/>
    <m/>
    <s v="4/5/23: Variance due to over accrual_x000d__x000a__x000d__x000a__x000d__x000a_04/04/23: Survey completed. Invoice in December. Actuals posting correctly ($8,334)._x000d__x000a_Project is complete and need to close out._x000d__x000a__x000d__x000a__x000d__x000a__x000d__x000a_11/08/22: Scheduling delays due to terminal availability._x000d__x000a_Rescheduled for November and forecast adjusted._x000d__x000a__x000d__x000a__x000d__x000a_3/9/22: This survey is scheduled for October."/>
    <d v="2023-04-05T00:00:00"/>
    <s v="Williams, Nikole"/>
    <m/>
    <s v="East"/>
    <s v="Pipelines and Terminals"/>
    <s v="Station/Terminal"/>
    <m/>
    <s v="Pennsauken"/>
    <s v="BPNQP - BPN PENNSAUKEN TERMINAL"/>
    <m/>
    <n v="0"/>
    <n v="0"/>
    <m/>
    <m/>
    <n v="8334"/>
    <m/>
    <s v="Spari, Markella"/>
    <s v="Spari, Markella"/>
    <s v="N/A"/>
    <m/>
    <n v="1"/>
    <n v="43076"/>
    <m/>
    <s v="Meitzler, Antoinette"/>
    <s v="JDE Child"/>
    <s v="Burnt Orange"/>
    <d v="2022-03-01T00:00:00"/>
  </r>
  <r>
    <s v="Perth Amboy Routine and Repair Design Level Inspection"/>
    <s v="Item"/>
    <s v="Open"/>
    <x v="0"/>
    <s v="BPTPC00E2214"/>
    <s v="Maintenance Framework"/>
    <n v="2003558"/>
    <s v="Spari, Markella"/>
    <s v="Engineering and Design"/>
    <s v="6. Operational"/>
    <s v="Drawdown"/>
    <s v="Marine"/>
    <n v="-37050"/>
    <m/>
    <m/>
    <n v="-37050"/>
    <n v="-37050"/>
    <n v="0"/>
    <s v="Green"/>
    <m/>
    <m/>
    <m/>
    <n v="-37050"/>
    <m/>
    <m/>
    <n v="50000"/>
    <m/>
    <m/>
    <n v="50000"/>
    <s v="Full"/>
    <n v="50000"/>
    <n v="49400"/>
    <m/>
    <n v="49400"/>
    <s v="No"/>
    <s v="Green"/>
    <d v="2022-10-01T00:00:00"/>
    <d v="2022-07-21T00:00:00"/>
    <d v="2022-07-21T00:00:00"/>
    <d v="2022-12-31T00:00:00"/>
    <d v="2022-12-31T00:00:00"/>
    <m/>
    <m/>
    <n v="0"/>
    <n v="-37050"/>
    <m/>
    <m/>
    <m/>
    <m/>
    <m/>
    <m/>
    <m/>
    <m/>
    <x v="0"/>
    <m/>
    <m/>
    <m/>
    <m/>
    <m/>
    <m/>
    <m/>
    <m/>
    <s v="04/04/23: Actuals posted are correct ($49,400). Project complete. Need to close out._x000d__x000a__x000d__x000a__x000d__x000a_02/03/23: Report reviewed with stakeholders. _x000d__x000a__x000d__x000a__x000d__x000a__x000d__x000a__x000d__x000a_11/08/22: Inspection complete waiting on report._x000d__x000a_10/4/22: Inspection started the week of 10/2._x000d__x000a__x000d__x000a__x000d__x000a_8/5/22: Waiting on terminal to schedule inspection in late August/September."/>
    <d v="2023-04-04T00:00:00"/>
    <s v="Sautter, Maureen"/>
    <m/>
    <s v="East"/>
    <s v="Pipelines and Terminals"/>
    <s v="Station/Terminal"/>
    <m/>
    <s v="Perth Amboy"/>
    <s v="BPTPC - BPT PERTH AMBOY"/>
    <m/>
    <n v="-37050"/>
    <n v="0"/>
    <m/>
    <m/>
    <n v="86450"/>
    <m/>
    <s v="Spari, Markella"/>
    <s v="Mirandi, Angela"/>
    <s v="N/A"/>
    <m/>
    <n v="1"/>
    <n v="44201"/>
    <m/>
    <s v="Holt, Camellia"/>
    <s v="JDE Child"/>
    <s v="Burnt Orange"/>
    <d v="2022-07-21T00:00:00"/>
  </r>
  <r>
    <s v="Port Reading 2022 Hydrographic and Side Scan Surveys"/>
    <s v="Item"/>
    <s v="Open"/>
    <x v="0"/>
    <s v="BPRPR00E2206"/>
    <s v="Maintenance Framework"/>
    <n v="1954794"/>
    <s v="Spari, Markella"/>
    <s v="Engineering and Design"/>
    <s v="6. Operational"/>
    <s v="Drawdown"/>
    <s v="Marine"/>
    <n v="-13934"/>
    <m/>
    <m/>
    <n v="-13934"/>
    <n v="-13934"/>
    <n v="0"/>
    <s v="Green"/>
    <m/>
    <m/>
    <m/>
    <n v="-13934"/>
    <m/>
    <m/>
    <n v="13934"/>
    <m/>
    <m/>
    <n v="13934"/>
    <s v="Full"/>
    <n v="13934"/>
    <n v="13934"/>
    <m/>
    <n v="13934"/>
    <s v="No"/>
    <s v="Green"/>
    <d v="2022-09-01T00:00:00"/>
    <d v="2022-03-01T00:00:00"/>
    <d v="2022-03-01T00:00:00"/>
    <d v="2022-12-31T00:00:00"/>
    <d v="2022-12-31T00:00:00"/>
    <m/>
    <m/>
    <n v="0"/>
    <n v="-13934"/>
    <m/>
    <m/>
    <m/>
    <m/>
    <m/>
    <m/>
    <m/>
    <m/>
    <x v="0"/>
    <m/>
    <m/>
    <m/>
    <m/>
    <m/>
    <m/>
    <m/>
    <m/>
    <s v="11/08/22: Accrued in September. Still waiting for invoice._x000d__x000a__x000d__x000a__x000d__x000a_10/4/22: Survey complete awaiting on final invoicing_x000d__x000a__x000d__x000a__x000d__x000a_3/9/22: This survey is planned for September."/>
    <d v="2022-11-08T00:00:00"/>
    <s v="Williams, Nikole"/>
    <m/>
    <s v="East"/>
    <s v="Pipelines and Terminals"/>
    <s v="Station/Terminal"/>
    <m/>
    <s v="Harbor South"/>
    <s v="BPRPR - BPT PORT READING TERMINAL"/>
    <m/>
    <n v="-13934"/>
    <n v="0"/>
    <m/>
    <m/>
    <n v="27868"/>
    <m/>
    <s v="Spari, Markella"/>
    <s v="Spari, Markella"/>
    <s v="N/A"/>
    <m/>
    <n v="1"/>
    <n v="43074"/>
    <m/>
    <s v="Meitzler, Antoinette"/>
    <s v="JDE Child"/>
    <s v="Burnt Orange"/>
    <d v="2022-03-01T00:00:00"/>
  </r>
  <r>
    <s v="Port Reading Routine and Design Level Dock Inspection (South) 2022"/>
    <s v="Item"/>
    <s v="Open"/>
    <x v="0"/>
    <s v="BPRPR00E2207"/>
    <s v="Exempt"/>
    <n v="1955644"/>
    <s v="Spari, Markella"/>
    <s v="Engineering and Design"/>
    <s v="6. Operational"/>
    <s v="Drawdown"/>
    <s v="Marine"/>
    <n v="-22388"/>
    <m/>
    <m/>
    <n v="-22387.5"/>
    <n v="-22388"/>
    <n v="0"/>
    <s v="Green"/>
    <m/>
    <m/>
    <m/>
    <n v="-22388"/>
    <m/>
    <m/>
    <n v="33000"/>
    <m/>
    <m/>
    <n v="33000"/>
    <s v="Full"/>
    <n v="33000"/>
    <n v="74800"/>
    <m/>
    <n v="74800"/>
    <s v="No"/>
    <s v="Green"/>
    <d v="2022-05-01T00:00:00"/>
    <d v="2022-03-09T00:00:00"/>
    <d v="2022-03-09T00:00:00"/>
    <d v="2022-12-31T00:00:00"/>
    <d v="2022-10-04T00:00:00"/>
    <m/>
    <m/>
    <n v="0"/>
    <n v="0"/>
    <n v="-22387.5"/>
    <m/>
    <m/>
    <m/>
    <m/>
    <m/>
    <m/>
    <m/>
    <x v="0"/>
    <m/>
    <m/>
    <m/>
    <m/>
    <m/>
    <m/>
    <m/>
    <m/>
    <s v="4/5/23: Large variance due to over accruals. LM/MS_x000d__x000a__x000d__x000a__x000d__x000a_10/4/22: Final report issued. Project closeout._x000d__x000a__x000d__x000a_8/5/22: Waiting on final report._x000d__x000a_6/9/22: Inspection completed. Waiting on report._x000d__x000a_5/9/22: Inspection will be completed the week of 5/9._x000d__x000a_4/1/22: PR dock not available until April 18th. Customer traffic will be reduced by then. Inspection will still happen in April."/>
    <d v="2023-04-05T00:00:00"/>
    <s v="Williams, Nikole"/>
    <m/>
    <s v="East"/>
    <s v="Pipelines and Terminals"/>
    <s v="Station/Terminal"/>
    <m/>
    <s v="Harbor South"/>
    <s v="BPRPR - BPT PORT READING TERMINAL"/>
    <m/>
    <n v="-22388"/>
    <n v="0"/>
    <m/>
    <m/>
    <n v="97188"/>
    <m/>
    <s v="Spari, Markella"/>
    <s v="Spari, Markella"/>
    <s v="N/A"/>
    <m/>
    <n v="1"/>
    <n v="43152"/>
    <m/>
    <s v="Meitzler, Antoinette"/>
    <s v="JDE Child"/>
    <s v="Burnt Orange"/>
    <d v="2022-03-10T00:00:00"/>
  </r>
  <r>
    <s v="Port Reading Routine and Repair Design Inspection of Bulkhead"/>
    <s v="Item"/>
    <s v="Open"/>
    <x v="0"/>
    <s v="BPRPR00E2217"/>
    <s v="Maintenance Framework"/>
    <n v="2003559"/>
    <s v="Spari, Markella"/>
    <s v="Engineering and Design"/>
    <s v="3. Active"/>
    <s v="Drawdown"/>
    <s v="Marine"/>
    <n v="-10483"/>
    <m/>
    <m/>
    <n v="-10482.5"/>
    <n v="-10483"/>
    <n v="0"/>
    <s v="Green"/>
    <m/>
    <m/>
    <m/>
    <n v="-10483"/>
    <m/>
    <m/>
    <n v="30000"/>
    <m/>
    <m/>
    <n v="30000"/>
    <s v="Full"/>
    <n v="30000"/>
    <n v="29950"/>
    <m/>
    <n v="29950"/>
    <s v="No"/>
    <s v="Green"/>
    <d v="2022-09-01T00:00:00"/>
    <d v="2022-07-21T00:00:00"/>
    <d v="2022-07-21T00:00:00"/>
    <d v="2022-12-31T00:00:00"/>
    <d v="2022-12-31T00:00:00"/>
    <m/>
    <m/>
    <n v="0"/>
    <n v="-29950"/>
    <n v="19467.5"/>
    <m/>
    <m/>
    <m/>
    <m/>
    <m/>
    <m/>
    <m/>
    <x v="0"/>
    <m/>
    <m/>
    <m/>
    <m/>
    <m/>
    <m/>
    <m/>
    <m/>
    <s v="11/08/22: Behind in invoicing due to acquisition from another firm and accounting changes. Final deliverable expected on 11/22._x000d__x000a__x000d__x000a__x000d__x000a_10/4/22: Inspection complete. Waiting on final report_x000d__x000a__x000d__x000a__x000d__x000a_8/4/22: Inspection planned on 8/8."/>
    <d v="2022-11-08T00:00:00"/>
    <s v="Sautter, Maureen"/>
    <m/>
    <s v="East"/>
    <s v="Pipelines and Terminals"/>
    <s v="Station/Terminal"/>
    <m/>
    <s v="Harbor South"/>
    <s v="BPRPR - BPT PORT READING TERMINAL"/>
    <m/>
    <n v="-10483"/>
    <n v="0"/>
    <m/>
    <m/>
    <n v="40433"/>
    <m/>
    <s v="Spari, Markella"/>
    <s v="Mirandi, Angela"/>
    <s v="N/A"/>
    <m/>
    <n v="1"/>
    <n v="44202"/>
    <m/>
    <s v="Holt, Camellia"/>
    <s v="JDE Child"/>
    <s v="Burnt Orange"/>
    <d v="2022-07-21T00:00:00"/>
  </r>
  <r>
    <s v="Port Reading South Dock Mooring and Berthing Analysis"/>
    <s v="Item"/>
    <s v="Open"/>
    <x v="0"/>
    <s v="BPRPR00E2211"/>
    <s v="Exempt"/>
    <n v="1972651"/>
    <s v="Spari, Markella"/>
    <s v="Engineering and Design"/>
    <s v="6. Operational"/>
    <s v="Drawdown"/>
    <s v="Marine"/>
    <n v="23910"/>
    <m/>
    <m/>
    <n v="23910"/>
    <n v="23910"/>
    <n v="0"/>
    <s v="Green"/>
    <m/>
    <m/>
    <m/>
    <n v="23910"/>
    <m/>
    <m/>
    <n v="43780"/>
    <m/>
    <m/>
    <m/>
    <s v="Full"/>
    <n v="43780"/>
    <n v="56560"/>
    <m/>
    <n v="56560"/>
    <s v="No"/>
    <s v="Green"/>
    <d v="2022-05-01T00:00:00"/>
    <m/>
    <m/>
    <d v="2022-12-31T00:00:00"/>
    <d v="2022-12-31T00:00:00"/>
    <m/>
    <m/>
    <m/>
    <m/>
    <n v="23910"/>
    <m/>
    <m/>
    <m/>
    <m/>
    <m/>
    <m/>
    <m/>
    <x v="0"/>
    <m/>
    <m/>
    <m/>
    <m/>
    <m/>
    <m/>
    <m/>
    <m/>
    <s v="11/08/22: Waiting on final invoicing._x000d__x000a__x000d__x000a__x000d__x000a_10/10/22: Error with accruals posted. Accruals should be $39,800._x000d__x000a__x000d__x000a__x000d__x000a_10/4/22: Additional work is needed to develop mooring arrangements for the dock. Waiting on Change order._x000d__x000a__x000d__x000a__x000d__x000a_8/5/22: Waiting on final report_x000d__x000a_7/8/22: Reviewing preliminary results with consultant.. _x000d__x000a_6/7/22: Work started in May. No invoices yet."/>
    <d v="2022-11-08T00:00:00"/>
    <s v="Williams, Nikole"/>
    <m/>
    <s v="East"/>
    <s v="Pipelines and Terminals"/>
    <s v="Station/Terminal"/>
    <m/>
    <s v="Harbor South"/>
    <s v="BPRPR - BPT PORT READING TERMINAL"/>
    <m/>
    <n v="23910"/>
    <n v="0"/>
    <m/>
    <m/>
    <n v="32650"/>
    <m/>
    <s v="Spari, Markella"/>
    <s v="Mirandi, Angela"/>
    <s v="N/A"/>
    <m/>
    <n v="1"/>
    <n v="43547"/>
    <m/>
    <s v="Meitzler, Antoinette"/>
    <s v="JDE Child"/>
    <s v="Burnt Orange"/>
    <d v="2022-04-27T00:00:00"/>
  </r>
  <r>
    <s v="Port Wilmington Mooring and Berthing Analysis"/>
    <s v="Item"/>
    <s v="Open"/>
    <x v="0"/>
    <s v="BNTUE00E2202"/>
    <s v="Maintenance Framework"/>
    <n v="2003560"/>
    <s v="Spari, Markella"/>
    <s v="Engineering and Design"/>
    <s v="6. Operational"/>
    <s v="Drawdown"/>
    <s v="Marine"/>
    <n v="15326"/>
    <m/>
    <m/>
    <n v="15325.68"/>
    <n v="23260"/>
    <n v="-7935"/>
    <s v="Red"/>
    <m/>
    <m/>
    <m/>
    <n v="15326"/>
    <m/>
    <m/>
    <n v="76000"/>
    <m/>
    <m/>
    <m/>
    <s v="Full"/>
    <m/>
    <n v="83153"/>
    <m/>
    <n v="83153"/>
    <s v="No"/>
    <s v="Green"/>
    <d v="2022-09-01T00:00:00"/>
    <d v="2022-07-21T00:00:00"/>
    <m/>
    <m/>
    <d v="2022-12-31T00:00:00"/>
    <m/>
    <m/>
    <n v="53029.67"/>
    <n v="9338.6"/>
    <n v="-39107.9"/>
    <n v="-12411.69"/>
    <n v="4477"/>
    <m/>
    <m/>
    <n v="4477"/>
    <s v="Red"/>
    <m/>
    <x v="0"/>
    <m/>
    <m/>
    <m/>
    <m/>
    <m/>
    <m/>
    <m/>
    <m/>
    <s v="4/5/23: large variance due to accruals. LM/MS_x000d__x000a__x000d__x000a__x000d__x000a_3/7/23: Moffat and Nichol is revising final report per Buckeye comments._x000d__x000a__x000d__x000a__x000d__x000a_11/08/22: Basis of design report submitted and reviewed the week of Oct. 31st. Buckeye revised vessels to be used for the analysis. M&amp;N will issue revised BOD report and proceed with the vessel simulations."/>
    <d v="2023-04-05T00:00:00"/>
    <s v="Sautter, Maureen"/>
    <m/>
    <s v="East"/>
    <s v="Pipelines and Terminals"/>
    <s v="Station/Terminal"/>
    <m/>
    <s v="Port Wilmington"/>
    <s v="BNTUE - WIlmington(DE) Terminal"/>
    <m/>
    <n v="23260"/>
    <n v="-7935"/>
    <m/>
    <m/>
    <n v="67828"/>
    <m/>
    <s v="Spari, Markella"/>
    <s v="Mirandi, Angela"/>
    <s v="N/A"/>
    <m/>
    <n v="1"/>
    <n v="44203"/>
    <m/>
    <s v="Holt, Camellia"/>
    <s v="JDE Child"/>
    <m/>
    <d v="2022-07-23T00:00:00"/>
  </r>
  <r>
    <s v="Raritan Bay 2022 Hydrographic and Side Scan Surveys"/>
    <s v="Item"/>
    <s v="Open"/>
    <x v="0"/>
    <s v="BFRQF00E2204"/>
    <s v="Maintenance Framework"/>
    <n v="1954795"/>
    <s v="Spari, Markella"/>
    <s v="Engineering and Design"/>
    <s v="3. Active"/>
    <s v="Drawdown"/>
    <s v="Marine"/>
    <n v="8185"/>
    <m/>
    <m/>
    <n v="8185"/>
    <n v="8185"/>
    <n v="0"/>
    <s v="Green"/>
    <m/>
    <m/>
    <m/>
    <n v="8185"/>
    <m/>
    <m/>
    <n v="8185"/>
    <m/>
    <m/>
    <n v="8185"/>
    <m/>
    <n v="8185"/>
    <n v="8185"/>
    <m/>
    <n v="8185"/>
    <s v="No"/>
    <s v="Green"/>
    <d v="2023-02-01T00:00:00"/>
    <d v="2022-03-01T00:00:00"/>
    <d v="2022-03-01T00:00:00"/>
    <d v="2022-12-31T00:00:00"/>
    <d v="2022-12-31T00:00:00"/>
    <m/>
    <m/>
    <m/>
    <n v="16370"/>
    <n v="-8185"/>
    <m/>
    <m/>
    <m/>
    <m/>
    <m/>
    <m/>
    <m/>
    <x v="0"/>
    <m/>
    <m/>
    <m/>
    <m/>
    <m/>
    <m/>
    <m/>
    <m/>
    <s v="4/5/23: Variance due to over accrual. LM_x000d__x000a__x000d__x000a__x000d__x000a__x000d__x000a__x000d__x000a_3/9/22: This survey is scheduled for December."/>
    <d v="2023-04-05T00:00:00"/>
    <s v="Nguyen, Tong"/>
    <m/>
    <s v="East"/>
    <s v="Pipelines and Terminals"/>
    <s v="Station/Terminal"/>
    <m/>
    <s v="Harbor South"/>
    <s v="BFRQF - BFR RARITAN BAY TERMINAL"/>
    <m/>
    <n v="8185"/>
    <n v="0"/>
    <m/>
    <m/>
    <m/>
    <m/>
    <s v="Spari, Markella"/>
    <s v="Spari, Markella"/>
    <s v="N/A"/>
    <m/>
    <n v="1"/>
    <n v="43075"/>
    <m/>
    <s v="Meitzler, Antoinette"/>
    <s v="JDE Child"/>
    <s v="Burnt Orange"/>
    <d v="2022-03-01T00:00:00"/>
  </r>
  <r>
    <s v="Routine and Design Level Inspection"/>
    <s v="Item"/>
    <s v="Open"/>
    <x v="0"/>
    <s v="BETQE00E2205"/>
    <s v="Exempt"/>
    <n v="2023149"/>
    <s v="Spari, Markella"/>
    <s v="Engineering and Design"/>
    <s v="3. Active"/>
    <s v="Drawdown"/>
    <s v="Marine"/>
    <n v="0"/>
    <m/>
    <m/>
    <n v="0"/>
    <n v="0"/>
    <n v="0"/>
    <s v="Green"/>
    <m/>
    <m/>
    <m/>
    <n v="0"/>
    <m/>
    <m/>
    <n v="35855"/>
    <m/>
    <m/>
    <n v="35855"/>
    <s v="Full"/>
    <n v="35855"/>
    <n v="35855"/>
    <m/>
    <n v="35855"/>
    <s v="No"/>
    <s v="Green"/>
    <d v="2022-11-01T00:00:00"/>
    <d v="2022-09-19T00:00:00"/>
    <d v="2022-09-19T00:00:00"/>
    <d v="2022-12-31T00:00:00"/>
    <d v="2022-12-31T00:00:00"/>
    <m/>
    <m/>
    <n v="0"/>
    <n v="17927.5"/>
    <n v="-17927.5"/>
    <m/>
    <m/>
    <m/>
    <m/>
    <m/>
    <m/>
    <m/>
    <x v="0"/>
    <m/>
    <m/>
    <m/>
    <m/>
    <m/>
    <m/>
    <m/>
    <m/>
    <s v="4/5/23: Large variance due to over accruals. LM/MS_x000d__x000a__x000d__x000a__x000d__x000a_03/07/23: Inspection complete. Reviewing final report._x000d__x000a__x000d__x000a__x000d__x000a_11/08/22: Delays with scheduling the inspection. Inspection scheduled on Nov. 16th and 17th. Updated forecast. _x000d__x000a__x000d__x000a_10/4/22: Issued PO scheduling inspection"/>
    <d v="2023-04-05T00:00:00"/>
    <s v="Holt, Camellia"/>
    <m/>
    <s v="Corporate  - Pipes and Terminals"/>
    <s v="Pipelines and Terminals"/>
    <s v="Station/Terminal"/>
    <m/>
    <s v="Roseton and Rensselaer"/>
    <s v="BETQE - BET RENSSELAER TERMINAL"/>
    <m/>
    <n v="0"/>
    <n v="0"/>
    <m/>
    <m/>
    <n v="35855"/>
    <m/>
    <s v="Spari, Markella"/>
    <s v="Mirandi, Angela"/>
    <s v="N/A"/>
    <m/>
    <n v="1"/>
    <n v="45875"/>
    <m/>
    <s v="Perry, Betty"/>
    <s v="JDE Child"/>
    <s v="Burnt Orange"/>
    <d v="2022-09-20T00:00:00"/>
  </r>
  <r>
    <s v="Secondary Containment Engineering Assesments 2023"/>
    <s v="Item"/>
    <s v="Open"/>
    <x v="0"/>
    <m/>
    <s v="Maintenance Framework"/>
    <m/>
    <s v="Spari, Markella"/>
    <s v="Engineering and Design"/>
    <s v="1. Proposed"/>
    <m/>
    <s v="Secondary Containment"/>
    <m/>
    <n v="40000"/>
    <m/>
    <n v="40000"/>
    <n v="40000"/>
    <n v="0"/>
    <s v="Green"/>
    <n v="50000"/>
    <m/>
    <n v="50000"/>
    <n v="-10000"/>
    <m/>
    <m/>
    <m/>
    <m/>
    <m/>
    <m/>
    <m/>
    <m/>
    <m/>
    <n v="40000"/>
    <n v="40000"/>
    <s v="No"/>
    <s v="Green"/>
    <d v="2023-10-01T00:00:00"/>
    <m/>
    <m/>
    <m/>
    <d v="2023-08-31T00:00:00"/>
    <m/>
    <m/>
    <m/>
    <m/>
    <m/>
    <m/>
    <m/>
    <m/>
    <m/>
    <m/>
    <m/>
    <m/>
    <x v="0"/>
    <m/>
    <m/>
    <m/>
    <m/>
    <n v="20000"/>
    <n v="20000"/>
    <m/>
    <m/>
    <m/>
    <m/>
    <m/>
    <m/>
    <s v="Corporate  - Pipes and Terminals"/>
    <s v="Pipelines and Terminals"/>
    <s v="Station/Terminal"/>
    <m/>
    <s v="Corporate"/>
    <s v="Corporate"/>
    <m/>
    <m/>
    <n v="0"/>
    <m/>
    <n v="40000"/>
    <m/>
    <m/>
    <s v="Spari, Markella"/>
    <m/>
    <m/>
    <m/>
    <n v="1"/>
    <n v="45204"/>
    <m/>
    <s v="Administrator, System"/>
    <s v="Independent"/>
    <s v="Aqua"/>
    <d v="2022-08-23T00:00:00"/>
  </r>
  <r>
    <s v="St. Louis South 2022 Hydrographic and Side scan survey"/>
    <s v="Item"/>
    <s v="Open"/>
    <x v="0"/>
    <s v="BETSS00E2202"/>
    <s v="Exempt"/>
    <n v="1972069"/>
    <s v="Spari, Markella"/>
    <s v="Engineering and Design"/>
    <s v="3. Active"/>
    <s v="Drawdown"/>
    <s v="Marine"/>
    <n v="15595"/>
    <m/>
    <m/>
    <n v="15595"/>
    <m/>
    <n v="15595"/>
    <s v="Red"/>
    <m/>
    <m/>
    <m/>
    <n v="15595"/>
    <m/>
    <m/>
    <n v="14987"/>
    <m/>
    <m/>
    <n v="14987"/>
    <s v="Full"/>
    <n v="14987"/>
    <n v="15595"/>
    <m/>
    <n v="15595"/>
    <s v="No"/>
    <s v="Green"/>
    <d v="2022-07-01T00:00:00"/>
    <d v="2022-04-20T00:00:00"/>
    <d v="2022-04-20T00:00:00"/>
    <d v="2022-12-31T00:00:00"/>
    <d v="2022-12-31T00:00:00"/>
    <m/>
    <m/>
    <m/>
    <m/>
    <m/>
    <n v="15595"/>
    <m/>
    <m/>
    <m/>
    <m/>
    <m/>
    <m/>
    <x v="0"/>
    <m/>
    <m/>
    <m/>
    <m/>
    <m/>
    <m/>
    <m/>
    <m/>
    <s v="11/08/22: Rescheduled due to terminal availability on Nov. 29th._x000d__x000a__x000d__x000a_Engineering firm pushed the survey in October due to limited resources._x000d__x000a__x000d__x000a__x000d__x000a_8/9/22: Scheduled in August"/>
    <d v="2022-11-08T00:00:00"/>
    <s v="Williams, Nikole"/>
    <m/>
    <s v="West"/>
    <s v="Pipelines and Terminals"/>
    <s v="Station/Terminal"/>
    <m/>
    <s v="St. Louis"/>
    <s v="BETSS - BET ST LOUIS SOUTH TERMINAL"/>
    <m/>
    <m/>
    <n v="15595"/>
    <m/>
    <m/>
    <n v="0"/>
    <m/>
    <s v="Spari, Markella"/>
    <s v="Spari, Markella"/>
    <s v="N/A"/>
    <m/>
    <n v="1"/>
    <n v="43514"/>
    <m/>
    <s v="Meitzler, Antoinette"/>
    <s v="JDE Child"/>
    <s v="Burnt Orange"/>
    <d v="2022-04-22T00:00:00"/>
  </r>
  <r>
    <s v="Structural Integrity Engineering Assessments"/>
    <s v="Item"/>
    <s v="Open"/>
    <x v="0"/>
    <s v="1348250E2218"/>
    <s v="Maintenance Framework"/>
    <n v="1957039"/>
    <s v="Spari, Markella"/>
    <s v="Engineering and Design"/>
    <s v="3. Active"/>
    <s v="Defined"/>
    <s v="Marine"/>
    <n v="-156252"/>
    <m/>
    <m/>
    <n v="-156252.35"/>
    <n v="-144587"/>
    <n v="-11665"/>
    <s v="Yellow"/>
    <m/>
    <m/>
    <m/>
    <n v="-156252"/>
    <m/>
    <m/>
    <n v="160000"/>
    <m/>
    <m/>
    <n v="160000"/>
    <s v="Phase"/>
    <n v="160000"/>
    <n v="562033"/>
    <m/>
    <n v="562033"/>
    <s v="No"/>
    <s v="Green"/>
    <d v="2022-06-01T00:00:00"/>
    <d v="2022-03-25T00:00:00"/>
    <d v="2022-03-25T00:00:00"/>
    <d v="2022-12-31T00:00:00"/>
    <d v="2022-12-31T00:00:00"/>
    <m/>
    <m/>
    <n v="26805"/>
    <n v="-29992.6"/>
    <n v="-141399.75"/>
    <n v="-11665"/>
    <m/>
    <m/>
    <m/>
    <m/>
    <m/>
    <m/>
    <x v="0"/>
    <m/>
    <m/>
    <m/>
    <m/>
    <m/>
    <m/>
    <m/>
    <m/>
    <s v="4/5/23: Large variance due to accruals. LM/MS_x000d__x000a__x000d__x000a__x000d__x000a_03/07/23: Issues with a few vendors not being able to upload their invoices in the system (namely Mclean, T&amp;T and Bowman). Forecasting 5k for T&amp;T remainder of work._x000d__x000a__x000d__x000a__x000d__x000a_1/10/23: Most projects are complete and waiting for final invoicing.  50K carry over in January._x000d__x000a__x000d__x000a__x000d__x000a_12/2/2022 Reclass submitted for $23K to BPTPC00E2220 for Marine Solutions invoice._x000d__x000a_11/08/22: Adjusted November forecast by 46K to offset negative accruals._x000d__x000a__x000d__x000a__x000d__x000a_11/3/2022 $23k accrued for Marine Solutions invoice._x000d__x000a_10/1/2022: Updating forecast for remainder of the year. Moved 160K from 1348250E2215 and 10 K from 134825OE2235 to cover BBH Structural assessments._x000d__x000a__x000d__x000a__x000d__x000a_09/12/22: MKS_x000d__x000a_Perth Amboy rapid assessment scheduled for Sept.26-30._x000d__x000a_Raritan Bay, New Haven and Groton rapid assessments in October._x000d__x000a__x000d__x000a__x000d__x000a_08/03/22: MKS: Asset inventory efforts (New Haven, Groton, Perth Amboy and Raritan Bay) and mooring analyses (Port Wilmington and Yabucoa)  forecasted in 4rth quarter (322K total). _x000d__x000a__x000d__x000a__x000d__x000a_06/07/22:Jacksonville assessment complete (68K). Invoicing delays._x000d__x000a_Louisville jumper arm study to be completed in June._x000d__x000a_Louisville and Cincy erosion assessments pushed to July due to terminal request._x000d__x000a_Asset inventory and condition assessments at Chesapeake and Port Wilmington pushed to July._x000d__x000a__x000d__x000a__x000d__x000a_05/09/22: Jacksonville assessment complete. Additional analysis (29K) is needed. Louisville jumper arm analysis 5K to be completed._x000d__x000a__x000d__x000a_4/1/22: Jacksonville Dolphin engineering assessment (37K)awarded to contractor._x000d__x000a__x000d__x000a_3/9/22: Planning phase"/>
    <d v="2023-04-05T00:00:00"/>
    <s v="Holt, Camellia"/>
    <m/>
    <s v="Corporate  - Pipes and Terminals"/>
    <s v="Pipelines and Terminals"/>
    <s v="Station/Terminal"/>
    <m/>
    <s v="Corporate"/>
    <s v="Corporate"/>
    <m/>
    <n v="-144587"/>
    <n v="-11665"/>
    <m/>
    <m/>
    <n v="718285"/>
    <m/>
    <s v="Spari, Markella"/>
    <s v="Mirandi, Angela"/>
    <m/>
    <m/>
    <n v="1"/>
    <n v="41969"/>
    <m/>
    <s v="Administrator, System"/>
    <s v="Independent"/>
    <s v="Aqua"/>
    <d v="2021-08-23T00:00:00"/>
  </r>
  <r>
    <s v="Yabucoa Dock Routine and Repair Design Inspection"/>
    <s v="Item"/>
    <s v="Open"/>
    <x v="0"/>
    <s v="BCTYA00E2204"/>
    <s v="Maintenance Framework"/>
    <n v="1947568"/>
    <s v="Spari, Markella"/>
    <s v="Engineering and Design"/>
    <s v="3. Active"/>
    <s v="Drawdown"/>
    <s v="Marine"/>
    <n v="32640"/>
    <m/>
    <m/>
    <n v="32640"/>
    <n v="32640"/>
    <n v="0"/>
    <s v="Green"/>
    <m/>
    <m/>
    <m/>
    <n v="32640"/>
    <m/>
    <m/>
    <n v="133000"/>
    <m/>
    <m/>
    <n v="133000"/>
    <s v="Full"/>
    <n v="133000"/>
    <n v="108800"/>
    <m/>
    <n v="108800"/>
    <s v="No"/>
    <s v="Green"/>
    <d v="2022-05-01T00:00:00"/>
    <d v="2022-02-18T00:00:00"/>
    <d v="2022-02-18T00:00:00"/>
    <d v="2022-12-31T00:00:00"/>
    <d v="2022-12-31T00:00:00"/>
    <m/>
    <m/>
    <n v="27200"/>
    <n v="76160"/>
    <n v="-70720"/>
    <n v="0"/>
    <m/>
    <m/>
    <m/>
    <m/>
    <m/>
    <m/>
    <x v="0"/>
    <m/>
    <m/>
    <m/>
    <m/>
    <m/>
    <m/>
    <m/>
    <m/>
    <s v="4/5/23: Large variance due to accruals. LM/MS_x000d__x000a__x000d__x000a__x000d__x000a_03/07/23: Inspection completed in December waiting for inspection report and mooring analysis report deliverables. Forecasting $10,880 in April._x000d__x000a__x000d__x000a__x000d__x000a_01/10/23: 32 K carryover in January. Final reporting is delayed._x000d__x000a__x000d__x000a__x000d__x000a_12/2/22: Inspection ongoing in December._x000d__x000a__x000d__x000a__x000d__x000a_10/10/22: Due to hurricane activity and Hurricane Fiona inspection scheduled in December._x000d__x000a__x000d__x000a__x000d__x000a_9/12/22: MKS Work to be awarded the week of 9/12. Bid pricing_x000d__x000a__x000d__x000a__x000d__x000a_8/5/22: Bid closing date 8/15. _x000d__x000a_6/9/22: Inspection scope out for bid in June."/>
    <d v="2023-04-05T00:00:00"/>
    <s v="Williams, Nikole"/>
    <m/>
    <s v="East"/>
    <s v="Pipelines and Terminals"/>
    <s v="Station/Terminal"/>
    <m/>
    <s v="Yabucoa"/>
    <s v="BCTYA - BCT YABUCOA TERMINAL"/>
    <m/>
    <n v="32640"/>
    <n v="0"/>
    <m/>
    <m/>
    <n v="76160"/>
    <m/>
    <s v="Spari, Markella"/>
    <s v="Davalos, Glenda"/>
    <m/>
    <m/>
    <n v="1"/>
    <n v="43014"/>
    <m/>
    <s v="Meitzler, Antoinette"/>
    <s v="JDE Child"/>
    <s v="Burnt Orange"/>
    <d v="2022-02-22T00:00:00"/>
  </r>
  <r>
    <s v="2023 Vapor Corrosion Inhibitor Budget Allocation"/>
    <s v="Item"/>
    <s v="Candidate"/>
    <x v="1"/>
    <m/>
    <s v="Maintenance Framework"/>
    <m/>
    <s v="Geib, Rob"/>
    <s v="HSSE"/>
    <s v="2. Pending AFE"/>
    <m/>
    <s v="Cathodic Protection"/>
    <m/>
    <n v="80000"/>
    <m/>
    <n v="80000"/>
    <n v="80000"/>
    <n v="0"/>
    <s v="Green"/>
    <n v="80000"/>
    <m/>
    <n v="80000"/>
    <n v="0"/>
    <m/>
    <m/>
    <m/>
    <m/>
    <m/>
    <m/>
    <m/>
    <m/>
    <m/>
    <n v="80000"/>
    <n v="80000"/>
    <s v="No"/>
    <s v="Green"/>
    <d v="2023-09-01T00:00:00"/>
    <m/>
    <m/>
    <m/>
    <d v="2023-09-30T00:00:00"/>
    <m/>
    <m/>
    <m/>
    <m/>
    <m/>
    <m/>
    <m/>
    <m/>
    <m/>
    <m/>
    <m/>
    <m/>
    <x v="0"/>
    <m/>
    <m/>
    <m/>
    <n v="80000"/>
    <m/>
    <m/>
    <m/>
    <m/>
    <s v="3/7/23 AFE Pending"/>
    <d v="2023-03-07T00:00:00"/>
    <m/>
    <m/>
    <s v="Corporate  - Pipes and Terminals"/>
    <s v="Pipelines and Terminals"/>
    <s v="Integrity"/>
    <m/>
    <s v="Corporate"/>
    <s v="Corporate"/>
    <m/>
    <m/>
    <n v="0"/>
    <n v="80000"/>
    <m/>
    <m/>
    <m/>
    <s v="Geib, Rob"/>
    <m/>
    <m/>
    <m/>
    <n v="1"/>
    <n v="45345"/>
    <m/>
    <s v="Guest, ProSight"/>
    <s v="Independent"/>
    <s v="Aqua"/>
    <d v="2022-08-26T00:00:00"/>
  </r>
  <r>
    <s v="Buffalo Vapor Corrosion Inhibitor Installation"/>
    <s v="Item"/>
    <s v="Candidate"/>
    <x v="1"/>
    <m/>
    <s v="Maintenance Framework"/>
    <m/>
    <s v="Herndon, Andrea"/>
    <s v="HSSE"/>
    <s v="1. Proposed"/>
    <m/>
    <s v="Cathodic Protection"/>
    <m/>
    <n v="30000"/>
    <m/>
    <n v="30000"/>
    <n v="30000"/>
    <n v="0"/>
    <s v="Green"/>
    <n v="30000"/>
    <m/>
    <n v="30000"/>
    <n v="0"/>
    <m/>
    <m/>
    <m/>
    <m/>
    <m/>
    <m/>
    <m/>
    <m/>
    <m/>
    <n v="30000"/>
    <n v="30000"/>
    <s v="No"/>
    <s v="Green"/>
    <d v="2023-09-01T00:00:00"/>
    <m/>
    <m/>
    <m/>
    <d v="2023-09-30T00:00:00"/>
    <m/>
    <m/>
    <m/>
    <m/>
    <m/>
    <m/>
    <m/>
    <m/>
    <m/>
    <m/>
    <m/>
    <m/>
    <x v="0"/>
    <m/>
    <m/>
    <m/>
    <n v="30000"/>
    <m/>
    <m/>
    <m/>
    <m/>
    <m/>
    <m/>
    <m/>
    <m/>
    <s v="East"/>
    <s v="Pipelines and Terminals"/>
    <s v="Integrity"/>
    <m/>
    <s v="Auburn Terminals"/>
    <s v="BETBO - BET BUFFALO TERMINAL"/>
    <m/>
    <m/>
    <n v="0"/>
    <n v="30000"/>
    <m/>
    <m/>
    <m/>
    <s v="Geib, Rob"/>
    <m/>
    <m/>
    <m/>
    <n v="1"/>
    <n v="45347"/>
    <m/>
    <s v="Guest, ProSight"/>
    <s v="Independent"/>
    <s v="Aqua"/>
    <d v="2022-08-26T00:00:00"/>
  </r>
  <r>
    <s v="Columbus South VRU Carbon Change 2022"/>
    <s v="Item"/>
    <s v="Open"/>
    <x v="1"/>
    <s v="BETIL00M2202"/>
    <s v="Exempt"/>
    <n v="1971123"/>
    <s v="Schumacher, Chelsea"/>
    <s v="HSSE"/>
    <s v="4. On-Hold"/>
    <s v="Defined"/>
    <s v="Vapor Management"/>
    <n v="5221"/>
    <m/>
    <m/>
    <n v="5220.68"/>
    <n v="5221"/>
    <n v="0"/>
    <s v="Green"/>
    <m/>
    <m/>
    <m/>
    <n v="5221"/>
    <m/>
    <m/>
    <n v="228000"/>
    <m/>
    <m/>
    <n v="228000"/>
    <s v="Full"/>
    <n v="228000"/>
    <n v="117404"/>
    <m/>
    <n v="117404"/>
    <s v="No"/>
    <s v="Green"/>
    <d v="2022-06-01T00:00:00"/>
    <d v="2022-04-12T00:00:00"/>
    <d v="2022-04-12T00:00:00"/>
    <d v="2022-06-30T00:00:00"/>
    <d v="2023-09-09T00:00:00"/>
    <m/>
    <m/>
    <n v="5029.5600000000004"/>
    <n v="191.12"/>
    <m/>
    <m/>
    <m/>
    <m/>
    <m/>
    <m/>
    <m/>
    <m/>
    <x v="0"/>
    <m/>
    <m/>
    <m/>
    <m/>
    <m/>
    <m/>
    <m/>
    <m/>
    <s v="1/5/23 - Keep project open per Chelsea (AS)_x000d__x000a__x000d__x000a_9/12/2023 - This project will be cancelled. We have received the carbon material and some shipping cost to relocated the portable VCU. The remaining project forecast has been zero'd and remaining POs will be closed._x000d__x000a__x000d__x000a_8/1/2022 - Emergency carbon replacement at Lima South 8/2-5. All of the resource for the Columbus South carbon replacement have be redirected to Lima South. Columbus execution date TBD._x000d__x000a__x000d__x000a__x000d__x000a_6/2/22 - Carbon to be shipped in June ($118k) and field work/replacement in July ($90k)_x000d__x000a__x000d__x000a__x000d__x000a_5/12/2022 - Carbon replacement is scheduled for week of July 11th. Forecast will be readjusted _x000d__x000a__x000d__x000a__x000d__x000a_5/2/2022 - Project AFE approved. Hosted a project kick-off meeting 4/29 and waiting for operations to provide available schedule to execute project. Forecast moved from Dec. to June._x000d__x000a__x000d__x000a_3/8/2022 - Project is out to bid through supply chain. AFE to come..."/>
    <d v="2023-04-04T00:00:00"/>
    <s v="Schultz, Amy"/>
    <m/>
    <s v="West"/>
    <s v="Pipelines and Terminals"/>
    <s v="Operating Infrastructure"/>
    <m/>
    <s v="Southern Ohio"/>
    <s v="BETIL - BET COLUMBUS SOUTH"/>
    <m/>
    <n v="5221"/>
    <n v="0"/>
    <m/>
    <m/>
    <n v="112184"/>
    <m/>
    <s v="Karl, Marissa"/>
    <s v="Gardner, Travis W."/>
    <m/>
    <m/>
    <n v="1"/>
    <n v="42041"/>
    <m/>
    <s v="Schultz, Amy"/>
    <s v="Independent"/>
    <s v="Aqua"/>
    <d v="2021-09-02T00:00:00"/>
  </r>
  <r>
    <s v="Harristown VRU Release Prevention"/>
    <s v="Item"/>
    <s v="Open"/>
    <x v="1"/>
    <s v="BETHT00M2301"/>
    <s v="Maintenance Framework"/>
    <n v="2110636"/>
    <s v="Scannell, Adam"/>
    <s v="HSSE"/>
    <s v="3. Active"/>
    <s v="Defined"/>
    <s v="Vapor Management"/>
    <n v="8467"/>
    <n v="34700"/>
    <m/>
    <n v="43166.89"/>
    <n v="43000"/>
    <n v="167"/>
    <s v="Yellow"/>
    <m/>
    <m/>
    <m/>
    <n v="43167"/>
    <m/>
    <m/>
    <n v="22048"/>
    <m/>
    <m/>
    <n v="22048"/>
    <s v="Phase"/>
    <n v="22048"/>
    <n v="8467"/>
    <n v="34700"/>
    <n v="43167"/>
    <s v="No"/>
    <s v="Green"/>
    <d v="2023-05-01T00:00:00"/>
    <d v="2023-03-30T00:00:00"/>
    <d v="2023-03-30T00:00:00"/>
    <d v="2023-07-31T00:00:00"/>
    <d v="2023-08-31T00:00:00"/>
    <m/>
    <m/>
    <m/>
    <m/>
    <m/>
    <m/>
    <n v="8466.89"/>
    <n v="8300"/>
    <n v="8300"/>
    <n v="167"/>
    <s v="Yellow"/>
    <m/>
    <x v="0"/>
    <m/>
    <n v="2700"/>
    <n v="32000"/>
    <m/>
    <m/>
    <m/>
    <m/>
    <m/>
    <s v="06/02/23 - Getting revised electrical quote. Valve has been received and on track for August final installation._x000d__x000a_05/08/23 - Site visit with contractor is planned for the week of May 15th to get estimate for spool modifications and installation. Planning for August installation._x000d__x000a_4/11/23 - mrk - forecast pushed to july/aug to allow for time to develop engineering drawings. Engineering anticipated completion in July._x000d__x000a__x000d__x000a__x000d__x000a_03/25/23 - Phase I AFE submitted to the workflow. Phase I will cover the engineering for mechanical and electrical. Once design is complete the mechanical and electrical will be bid for installation._x000d__x000a__x000d__x000a_Budget from Sugar Creek VRU Release Prevention (OPPM ID 44953) project being utilized to fund this. Sugar Creek was completed in 2018. _x000d__x000a_(OPPM ID 44953) - Original Budget $61k. $18k remaining"/>
    <d v="2023-06-02T00:00:00"/>
    <s v="Hill, Elizabeth"/>
    <m/>
    <s v="West"/>
    <s v="Pipelines and Terminals"/>
    <s v="Operating Infrastructure"/>
    <m/>
    <s v="Central-Illinois"/>
    <s v="BETHT - BET HARRISTOWN TERMINAL"/>
    <m/>
    <m/>
    <n v="8467"/>
    <n v="34700"/>
    <m/>
    <m/>
    <m/>
    <s v="Karl, Marissa"/>
    <m/>
    <m/>
    <m/>
    <n v="1"/>
    <n v="44949"/>
    <m/>
    <s v="Administrator, System"/>
    <s v="Independent"/>
    <s v="Aqua"/>
    <d v="2022-08-17T00:00:00"/>
  </r>
  <r>
    <s v="Harristown VRU Release Prevention Program"/>
    <s v="Item"/>
    <s v="Open"/>
    <x v="1"/>
    <s v="BETHT00M2101"/>
    <s v="Exempt"/>
    <n v="1845963"/>
    <s v="Schumacher, Chelsea"/>
    <s v="HSSE"/>
    <s v="8. Canceled"/>
    <s v="Defined"/>
    <s v="Vapor Management"/>
    <n v="-48"/>
    <m/>
    <m/>
    <n v="-47.9"/>
    <n v="-48"/>
    <n v="0"/>
    <s v="Green"/>
    <m/>
    <m/>
    <m/>
    <n v="-48"/>
    <m/>
    <m/>
    <n v="44000"/>
    <m/>
    <m/>
    <m/>
    <s v="Full"/>
    <n v="44000"/>
    <n v="0"/>
    <m/>
    <n v="0"/>
    <s v="No"/>
    <s v="Green"/>
    <d v="2021-08-01T00:00:00"/>
    <m/>
    <m/>
    <d v="2021-12-31T00:00:00"/>
    <d v="2023-11-17T00:00:00"/>
    <m/>
    <m/>
    <m/>
    <m/>
    <n v="-47.9"/>
    <m/>
    <m/>
    <m/>
    <m/>
    <m/>
    <m/>
    <m/>
    <x v="0"/>
    <m/>
    <m/>
    <m/>
    <m/>
    <m/>
    <m/>
    <m/>
    <m/>
    <m/>
    <m/>
    <s v="Schultz, Amy"/>
    <m/>
    <s v="West"/>
    <s v="Pipelines and Terminals"/>
    <s v="Operating Infrastructure"/>
    <m/>
    <s v="Central-Illinois"/>
    <s v="BETHT - BET HARRISTOWN TERMINAL"/>
    <m/>
    <n v="-48"/>
    <n v="0"/>
    <m/>
    <m/>
    <m/>
    <m/>
    <s v="Karl, Marissa"/>
    <s v="Serra, William R."/>
    <m/>
    <m/>
    <n v="1"/>
    <n v="39814"/>
    <m/>
    <s v="Meitzler, Antoinette"/>
    <s v="Independent"/>
    <s v="Aqua"/>
    <d v="2021-04-21T00:00:00"/>
  </r>
  <r>
    <s v="Houston Office Space Relocation Security Upgrades"/>
    <s v="Item"/>
    <s v="Open"/>
    <x v="1"/>
    <s v="1348811M2105"/>
    <s v="Exempt"/>
    <n v="1879057"/>
    <s v="Clark, Chris"/>
    <s v="HSSE"/>
    <s v="7. Closed"/>
    <s v="Defined"/>
    <s v="Corporate"/>
    <n v="102"/>
    <n v="5429"/>
    <m/>
    <n v="5530.99"/>
    <n v="5531"/>
    <n v="0"/>
    <s v="Green"/>
    <m/>
    <m/>
    <m/>
    <n v="5531"/>
    <m/>
    <m/>
    <n v="205000"/>
    <m/>
    <m/>
    <n v="205000"/>
    <s v="Full"/>
    <n v="205000"/>
    <n v="199571"/>
    <n v="5429"/>
    <n v="205000"/>
    <s v="No"/>
    <s v="Green"/>
    <d v="2021-09-01T00:00:00"/>
    <d v="2021-08-25T00:00:00"/>
    <d v="2021-08-25T00:00:00"/>
    <d v="2022-02-09T00:00:00"/>
    <d v="2022-02-09T00:00:00"/>
    <m/>
    <m/>
    <n v="101.99"/>
    <m/>
    <m/>
    <m/>
    <m/>
    <m/>
    <m/>
    <m/>
    <m/>
    <m/>
    <x v="0"/>
    <m/>
    <n v="5429"/>
    <m/>
    <m/>
    <m/>
    <m/>
    <m/>
    <m/>
    <s v="04.07/23 KB - No update_x000d__x000a_03.06.23 KB - Work on door contacts has been postponed until HVAC work is complete.  The forecast has been moved to Q3._x000d__x000a_02.06.23 KB - No change on door contacts_x000d__x000a_01.09.23 KB: Modifying contacts is still pending. Buckeye 's position is building contractor should bare the financial burden to correct._x000d__x000a_12.07.22 KB: Correcting the contacts on the doors has been delayed until 1st Qtr.  _x000d__x000a_11.07.22 KB: Still pending contacts on doors_x000d__x000a_10.10.22 KB: see notes from 9.7.22_x000d__x000a_9.7.22 KB: Still pending modifications to doors to trigger locks upon contact._x000d__x000a_8.4.22 KDB: Badge printer installation complete. Only pending installation of additional contacts for doors._x000d__x000a_7.11.22 KDB: Badge printer delivered pending, labor charges and remote door upgrade._x000d__x000a_6.8.22 KDB: Delayed delivery of badges for badge printer, remote door upgrade and contacts for door closure pushed out one month._x000d__x000a_$7k additional labor to install new contacts on several doors. 5/6/22 KB"/>
    <d v="2023-04-07T00:00:00"/>
    <s v="Boyd, Kim"/>
    <m/>
    <s v="Corporate"/>
    <s v="Corporate"/>
    <s v="Corporate"/>
    <m/>
    <s v="Corporate"/>
    <s v="Corporate"/>
    <m/>
    <n v="102"/>
    <n v="0"/>
    <n v="5429"/>
    <m/>
    <n v="62529"/>
    <m/>
    <s v="Clark, Dave"/>
    <s v="Hollis, Bill"/>
    <m/>
    <m/>
    <n v="1"/>
    <n v="40159"/>
    <m/>
    <s v="Administrator, System"/>
    <s v="Independent"/>
    <s v="Aqua"/>
    <d v="2021-05-24T00:00:00"/>
  </r>
  <r>
    <s v="Lima South VRU Carbon Replacement"/>
    <s v="Item"/>
    <s v="Open"/>
    <x v="1"/>
    <s v="BETLI00M2203"/>
    <s v="Maintenance Framework"/>
    <s v="2010988 &amp; 2010986"/>
    <s v="Schumacher, Chelsea"/>
    <s v="HSSE"/>
    <s v="7. Closed"/>
    <s v="Emergent"/>
    <s v="Vapor Management"/>
    <n v="-40701"/>
    <m/>
    <m/>
    <n v="-40700.550000000003"/>
    <n v="-40701"/>
    <n v="0"/>
    <s v="Green"/>
    <m/>
    <m/>
    <m/>
    <n v="-40701"/>
    <m/>
    <m/>
    <n v="150000"/>
    <m/>
    <m/>
    <n v="150000"/>
    <s v="Full"/>
    <n v="150000"/>
    <n v="143334"/>
    <m/>
    <n v="143334"/>
    <s v="No"/>
    <s v="Green"/>
    <d v="2022-08-01T00:00:00"/>
    <d v="2022-08-25T00:00:00"/>
    <d v="2022-08-25T00:00:00"/>
    <d v="2022-08-10T00:00:00"/>
    <d v="2022-09-30T00:00:00"/>
    <m/>
    <m/>
    <n v="-12800.45"/>
    <n v="-27000"/>
    <n v="-900.1"/>
    <m/>
    <m/>
    <m/>
    <m/>
    <m/>
    <m/>
    <m/>
    <x v="0"/>
    <m/>
    <m/>
    <m/>
    <m/>
    <m/>
    <m/>
    <m/>
    <m/>
    <s v="3.2.23 - Accrual $70,000. Working through final invoice issues (AS)_x000d__x000a__x000d__x000a_2/3/23 - Waiting on final invoices (AS)_x000d__x000a__x000d__x000a_1/5/23 - Waiting on final invoices (AS)_x000d__x000a__x000d__x000a_12/2/22 - Waiting on final invoices (AS)_x000d__x000a__x000d__x000a_11/2/22 - Waiting on final invoices (AS)_x000d__x000a__x000d__x000a_10/11/22 - Variance due to forecast change _x000d__x000a__x000d__x000a_10/6/2022 - Waiting for final invoices to close the project. _x000d__x000a__x000d__x000a_9/2/2022 - Completed week of Aug 1st."/>
    <d v="2023-05-31T00:00:00"/>
    <s v="Schultz, Amy"/>
    <m/>
    <s v="West"/>
    <s v="Pipelines and Terminals"/>
    <s v="Operating Infrastructure"/>
    <m/>
    <s v="Lima Terminals"/>
    <s v="BETLI - BET LIMA SOUTH TERMINAL"/>
    <m/>
    <n v="-40701"/>
    <n v="0"/>
    <m/>
    <m/>
    <n v="184034"/>
    <m/>
    <s v="Karl, Marissa"/>
    <s v="Spitz, Nicholas P."/>
    <m/>
    <m/>
    <n v="1"/>
    <n v="44579"/>
    <m/>
    <s v="Gardner, Travis"/>
    <s v="Independent"/>
    <s v="Aqua"/>
    <d v="2022-08-12T00:00:00"/>
  </r>
  <r>
    <s v="Pennsauken VRU UPS and CPU Replacement 2020"/>
    <s v="Item"/>
    <s v="Open"/>
    <x v="1"/>
    <s v="BPNQP00M2008"/>
    <s v="Exempt"/>
    <n v="1674243"/>
    <s v="Schumacher, Chelsea"/>
    <s v="HSSE"/>
    <s v="5. Deferred"/>
    <s v="Defined"/>
    <s v="Vapor Management"/>
    <m/>
    <n v="27000"/>
    <m/>
    <n v="27000"/>
    <n v="27000"/>
    <n v="0"/>
    <s v="Green"/>
    <m/>
    <m/>
    <m/>
    <n v="27000"/>
    <m/>
    <m/>
    <n v="27000"/>
    <m/>
    <m/>
    <n v="27000"/>
    <s v="Full"/>
    <n v="27000"/>
    <m/>
    <n v="27000"/>
    <n v="27000"/>
    <s v="No"/>
    <s v="Green"/>
    <d v="2023-12-01T00:00:00"/>
    <d v="2020-01-27T00:00:00"/>
    <d v="2020-01-27T00:00:00"/>
    <d v="2020-04-15T00:00:00"/>
    <d v="2022-12-21T00:00:00"/>
    <m/>
    <m/>
    <m/>
    <m/>
    <m/>
    <m/>
    <m/>
    <m/>
    <m/>
    <m/>
    <m/>
    <m/>
    <x v="0"/>
    <m/>
    <m/>
    <m/>
    <m/>
    <m/>
    <m/>
    <n v="27000"/>
    <m/>
    <s v="8/26/20 - mrk - deferred until 2021 due to requested 139k reduction in forecast."/>
    <d v="2020-08-26T00:00:00"/>
    <s v="Schultz, Amy"/>
    <m/>
    <s v="East"/>
    <s v="Pipelines and Terminals"/>
    <s v="Operating Infrastructure"/>
    <m/>
    <s v="Pennsauken"/>
    <s v="BPNQP - BPN PENNSAUKEN TERMINAL"/>
    <m/>
    <m/>
    <n v="0"/>
    <m/>
    <n v="27000"/>
    <m/>
    <m/>
    <s v="Karl, Marissa"/>
    <s v="Klumpp, Eugene"/>
    <m/>
    <m/>
    <n v="1"/>
    <n v="35788"/>
    <m/>
    <s v="Kabaria, Erika"/>
    <s v="Independent"/>
    <s v="Aqua"/>
    <d v="2020-01-21T00:00:00"/>
  </r>
  <r>
    <s v="South Williamsport Terminal - Replace Obsolete Refrigeration VRU"/>
    <s v="Item"/>
    <s v="Open"/>
    <x v="1"/>
    <s v="BETAM00M2101"/>
    <s v="Exempt"/>
    <n v="1902005"/>
    <s v="Schumacher, Chelsea"/>
    <s v="HSSE"/>
    <s v="7. Closed"/>
    <s v="Defined"/>
    <s v="Vapor Management"/>
    <n v="3614"/>
    <m/>
    <m/>
    <n v="3613.81"/>
    <n v="3614"/>
    <n v="0"/>
    <s v="Green"/>
    <m/>
    <m/>
    <m/>
    <n v="3614"/>
    <m/>
    <m/>
    <n v="298000"/>
    <m/>
    <n v="64000"/>
    <n v="362000"/>
    <s v="Supplemental"/>
    <n v="362000"/>
    <n v="363341"/>
    <m/>
    <n v="363341"/>
    <s v="No"/>
    <s v="Green"/>
    <d v="2021-10-01T00:00:00"/>
    <d v="2021-10-13T00:00:00"/>
    <d v="2021-10-13T00:00:00"/>
    <d v="2021-12-10T00:00:00"/>
    <d v="2022-07-29T00:00:00"/>
    <m/>
    <m/>
    <n v="2398.9"/>
    <n v="107.95"/>
    <n v="1106.96"/>
    <m/>
    <m/>
    <m/>
    <m/>
    <m/>
    <m/>
    <m/>
    <x v="0"/>
    <m/>
    <m/>
    <m/>
    <m/>
    <m/>
    <m/>
    <m/>
    <m/>
    <s v="1/5/23 - Waiting on final invoices (AS)_x000d__x000a__x000d__x000a_12/2/22 - Waiting on final invoices (AS)_x000d__x000a__x000d__x000a_11/2/22 - Waiting on final Invoices (AS)_x000d__x000a__x000d__x000a_7/29/22_x000d__x000a_VCU commissioned on 7/27/2022. Waiting on final invoices to close._x000d__x000a__x000d__x000a_6/2/22 - Work expected to be completed in June._x000d__x000a__x000d__x000a_5/12/22 - _x000d__x000a_Mechanical contractor to mob. May 31st. VCU to be relocate the week of June 6th. The Air Permit to be approved 5/17._x000d__x000a__x000d__x000a__x000d__x000a_4/4/2022 - Forecast pushed out... Still waiting on final approved air permit._x000d__x000a__x000d__x000a__x000d__x000a_3/9/2022 - Forecast pushed out... Still waiting on final approved air permit._x000d__x000a__x000d__x000a_2/9/2022 - Forecast pushed out... Still waiting on final approved air permit._x000d__x000a__x000d__x000a_12/12/21 - Completed foundations and pipe support. Piping fabrication completed and hydrotested._x000d__x000a_Air Permit is still under PADEP review and not expected to be approved until Feb 2022._x000d__x000a__x000d__x000a_7/22/2021 - completed the initial site walk with operations. Currently developing a SOW for the installation of an idled VCU.cks_x000d__x000a__x000d__x000a_10-5-2020_x000d__x000a_Updated Q2 2021 forecast. CS"/>
    <d v="2023-01-05T00:00:00"/>
    <s v="Schultz, Amy"/>
    <m/>
    <s v="East"/>
    <s v="Pipelines and Terminals"/>
    <s v="Operating Infrastructure"/>
    <m/>
    <s v="Macungie Terminal"/>
    <s v="BETAM - BET SOUTH WILLIAMSPORT"/>
    <m/>
    <n v="3614"/>
    <n v="0"/>
    <m/>
    <m/>
    <n v="243259"/>
    <m/>
    <s v="Karl, Marissa"/>
    <s v="Orischak, Bob"/>
    <s v="N/A"/>
    <m/>
    <n v="1"/>
    <n v="23839"/>
    <m/>
    <s v="Guest, ProSight"/>
    <s v="Independent"/>
    <s v="Aqua"/>
    <d v="2017-07-12T00:00:00"/>
  </r>
  <r>
    <s v="Woodhaven VRU Vacuum Pump Replacement"/>
    <s v="Item"/>
    <s v="Open"/>
    <x v="1"/>
    <s v="BETWS00M2203"/>
    <s v="Maintenance Framework"/>
    <n v="1954878"/>
    <s v="Schumacher, Chelsea"/>
    <s v="HSSE"/>
    <s v="7. Closed"/>
    <s v="Drawdown"/>
    <s v="Vapor Management"/>
    <n v="2633"/>
    <m/>
    <m/>
    <n v="2633.4"/>
    <n v="2633"/>
    <n v="0"/>
    <s v="Green"/>
    <m/>
    <m/>
    <m/>
    <n v="2633"/>
    <m/>
    <m/>
    <n v="59000"/>
    <m/>
    <m/>
    <n v="59000"/>
    <s v="Full"/>
    <n v="59000"/>
    <n v="62605"/>
    <m/>
    <n v="62605"/>
    <s v="No"/>
    <s v="Green"/>
    <d v="2022-03-01T00:00:00"/>
    <d v="2022-03-17T00:00:00"/>
    <d v="2022-03-17T00:00:00"/>
    <d v="2022-03-24T00:00:00"/>
    <d v="2022-03-24T00:00:00"/>
    <m/>
    <m/>
    <n v="0"/>
    <n v="2520"/>
    <n v="113.4"/>
    <m/>
    <m/>
    <m/>
    <m/>
    <m/>
    <m/>
    <m/>
    <x v="0"/>
    <m/>
    <m/>
    <m/>
    <m/>
    <m/>
    <m/>
    <m/>
    <m/>
    <s v="2/3/23 - Waiting on final invoices (AS)_x000d__x000a__x000d__x000a_1/5/23 - Waiting on final invoices (AS)_x000d__x000a__x000d__x000a_12/2/22 - Waiting on final invoice from John Zink (AS)_x000d__x000a__x000d__x000a_11/2/22 - Waiting on final invoice from John Zink (AS)_x000d__x000a__x000d__x000a_10/6/2022- Still waiting on final invoice from John Zink. CKS_x000d__x000a__x000d__x000a_7/21/2022 - The replacement pump had issues and was replaced under warranty. The warranty covered the pump only and not the field work to replace. Pump replaced on 7/18. All work completed and waiting for final invoices to close._x000d__x000a__x000d__x000a__x000d__x000a_6/2/2022 - issues with replacement pump and manufacture sent a replacement pump. Additional $5,500 to replace the pump a second time._x000d__x000a__x000d__x000a__x000d__x000a_4/26/2022 - Pump picked up on April 12th.  Still waiting on final invoice._x000d__x000a__x000d__x000a__x000d__x000a_3/22/2022 - Pump replaced and aligned on March 21st. Will close after invoices are paid._x000d__x000a__x000d__x000a__x000d__x000a_3/18/2022 - The replacement pump is onsite and contractor is schedule to install March 21."/>
    <d v="2023-04-04T00:00:00"/>
    <s v="Schultz, Amy"/>
    <m/>
    <s v="West"/>
    <s v="Pipelines and Terminals"/>
    <s v="Operating Infrastructure"/>
    <m/>
    <s v="Wayne Terminal"/>
    <s v="BETWS - BET WOODDHAVEN TERMINAL"/>
    <m/>
    <n v="2633"/>
    <n v="0"/>
    <m/>
    <m/>
    <n v="59971"/>
    <m/>
    <s v="Karl, Marissa"/>
    <s v="Gardner, Travis W."/>
    <m/>
    <m/>
    <n v="1"/>
    <n v="43177"/>
    <m/>
    <s v="Meitzler, Antoinette"/>
    <s v="Independent"/>
    <s v="Aqua"/>
    <d v="2022-03-15T00:00:00"/>
  </r>
  <r>
    <s v="Alignment Sheet Generator"/>
    <s v="Item"/>
    <s v="Open"/>
    <x v="1"/>
    <m/>
    <s v="Exempt"/>
    <m/>
    <s v="Kralik, Ron"/>
    <s v="IT"/>
    <s v="8. Canceled"/>
    <s v="Defined"/>
    <s v="IT - OT &amp; IT Field Ops"/>
    <m/>
    <n v="0"/>
    <m/>
    <n v="0"/>
    <n v="0"/>
    <n v="0"/>
    <s v="Green"/>
    <n v="180000"/>
    <n v="-180000"/>
    <n v="0"/>
    <n v="0"/>
    <m/>
    <m/>
    <m/>
    <m/>
    <m/>
    <m/>
    <m/>
    <m/>
    <m/>
    <n v="0"/>
    <n v="0"/>
    <s v="No"/>
    <s v="Green"/>
    <m/>
    <m/>
    <m/>
    <m/>
    <d v="2023-08-18T00:00:00"/>
    <m/>
    <m/>
    <m/>
    <m/>
    <m/>
    <m/>
    <m/>
    <n v="0"/>
    <n v="0"/>
    <n v="0"/>
    <s v="Green"/>
    <m/>
    <x v="0"/>
    <n v="0"/>
    <n v="0"/>
    <n v="0"/>
    <m/>
    <m/>
    <m/>
    <m/>
    <m/>
    <s v="2/22/23: Jeff Watson reviewed with Mark Shook and confirmed that this project will be cancelled.  Forecast has been adjusted accordingly._x000d__x000a__x000d__x000a_2/7/23: GIS and Asset Integrity considering cancellation of this project.  Will adjust forecast once cancellation confirmation has been received. _x000d__x000a_ _x000d__x000a_1/9/23: No change in status._x000d__x000a__x000d__x000a_12/7/22 Forecast moved to 2Q-3Q 2023 due to higher priority GIS and Asset Integrity projects now proposed for 1Q2023 _x000d__x000a__x000d__x000a_10/5/22: No change in status._x000d__x000a__x000d__x000a_9/21/22:  Per Steve Mengle, this project is deferred to 2023.  $180k to be budgeted in 2023.//bo_x000d__x000a__x000d__x000a_9/8/22: New Century provided SaaS assessment.  Still awaiting requested customer reference and rescheduled date for SW Demo.  IT Ops Apps continues to have concerns about New Century's readiness to move forward with the project.    _x000d__x000a_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_x000a_ _x000d__x000a_8/5/22:  Still awaiting SaaS questionnaire responses from New Century in order to schedule/proceed with ARC review.  Forecast adjusted accordingly._x000d__x000a__x000d__x000a_7/6/22: GIS and IT Operations Applications met with New Century in June to discuss vendor readiness to proceed.  New Century to provide information in preparation for ARC review. _x000d__x000a__x000d__x000a_6/7/22: No change to status._x000d__x000a__x000d__x000a_5/6/22: No change to status._x000d__x000a__x000d__x000a_4/7/22: Due to business resource constraints, Asset Integrity has requested that we move the project to a 3Q start.  Forecast has been updated accordingly._x000d__x000a_ _x000d__x000a_3/3/22: Pushed out forecast to May per conversation with RK. LK_x000d__x000a__x000d__x000a_2/7/22: No change to status._x000d__x000a__x000d__x000a_1/7/22: No change to status._x000d__x000a__x000d__x000a_12/7/21: No change to status._x000d__x000a__x000d__x000a_11/7/21: No change to status._x000d__x000a__x000d__x000a_10/25/21 Update:  Reduced 2022 Budget from $163,430 to $120k based on change made in Tracker by Steve M.//bo_x000d__x000a__x000d__x000a_10/8/21: No change to status._x000d__x000a__x000d__x000a_9/8/21: Planning to submit AFE for In-line Inspection Data Integration in September.  Will borrow $36K from CAS Replacement to coverbudget shortfall.  _x000d__x000a_?7/8/21: Data Integration and GIS team is considering a doing a “PHMSA Mega Rule” Project before moving forward with Alignment Sheet Generator project.  May result in using 2021 Alignment Sheet budget money for &quot;PHMSA Mega Rule&quot;, and a 2022 budget request to complete Alignment Manager. Discussions continuing inJuly._x000d__x000a__x000d__x000a_-6/22/2021:  Moved Cash Flow Start date to 8/01/2021 per Steve Mengle.//bo_x000d__x000a__x000d__x000a_6/7/21: Will work with Data Integration and GIS team and New Century vendor in June to confirm timeline._x000d__x000a__x000d__x000a_5/7/21: Cash flow start forecast for 3Q.  Will reach out to Derek Lutchko in May to begin work on AFE and Charter.  _x000d__x000a__x000d__x000a_4/7/21 Cash flow startforecast for 3Q.  Derek Lutchko has indicated he has the necessary info to complete AFE and Charter; will contact Derek in April to begin work on AFE and Charter."/>
    <d v="2023-02-22T00:00:00"/>
    <m/>
    <m/>
    <s v="Corporate"/>
    <s v="Corporate"/>
    <s v="IT"/>
    <m/>
    <s v="Information Systems"/>
    <s v="Corporate"/>
    <m/>
    <m/>
    <n v="0"/>
    <n v="0"/>
    <m/>
    <m/>
    <m/>
    <s v="Gingras, Stephan"/>
    <m/>
    <m/>
    <m/>
    <n v="1"/>
    <n v="38304"/>
    <m/>
    <s v="Administrator, System"/>
    <s v="Independent"/>
    <s v="Aqua"/>
    <d v="2020-08-24T00:00:00"/>
  </r>
  <r>
    <s v="Analysis Tool (AT) EOL BIRD Conversion"/>
    <s v="Item"/>
    <s v="Open"/>
    <x v="1"/>
    <s v="1348173M2207"/>
    <s v="Exempt"/>
    <n v="2046213"/>
    <s v="Kralik, Ron"/>
    <s v="IT"/>
    <s v="6. Operational"/>
    <s v="Emergent"/>
    <s v="IT - OT &amp; IT Field Ops"/>
    <n v="11743"/>
    <m/>
    <n v="3691"/>
    <n v="11743.41"/>
    <n v="10428"/>
    <n v="1316"/>
    <s v="Red"/>
    <m/>
    <m/>
    <m/>
    <n v="11743"/>
    <m/>
    <m/>
    <n v="43000"/>
    <m/>
    <m/>
    <n v="43000"/>
    <s v="Full"/>
    <n v="43000"/>
    <n v="35899"/>
    <n v="3691"/>
    <n v="39590"/>
    <s v="No"/>
    <s v="Green"/>
    <d v="2022-12-01T00:00:00"/>
    <d v="2022-11-28T00:00:00"/>
    <d v="2022-11-28T00:00:00"/>
    <d v="2023-01-31T00:00:00"/>
    <d v="2023-01-31T00:00:00"/>
    <m/>
    <m/>
    <n v="6519.5"/>
    <n v="768.21"/>
    <n v="1840.16"/>
    <n v="1858.95"/>
    <n v="756.59"/>
    <n v="720"/>
    <n v="720"/>
    <n v="37"/>
    <s v="Yellow"/>
    <m/>
    <x v="0"/>
    <m/>
    <m/>
    <m/>
    <m/>
    <m/>
    <m/>
    <m/>
    <n v="3691"/>
    <s v="6/7/23: Final invoice received in May.  No additional spend is forecast._x000d__x000a__x000d__x000a_5/4/23:  SAI confirmed final invoice will be submitted in May._x000d__x000a__x000d__x000a_4/5/23:  expecting final invoicing in April._x000d__x000a__x000d__x000a_3/6/23:  expecting final invoicing in March._x000d__x000a__x000d__x000a_2/6/23:  expecting final invoicing in February._x000d__x000a__x000d__x000a_1/9/23: Jeanette reports that work has been completed and has been tested successfully.  Will promote to Prod prior to 1/15 due date._x000d__x000a__x000d__x000a_12/722 AFE approved on 11/28.  SAI360 to begin work on this in Dec 2022,"/>
    <d v="2023-06-07T00:00:00"/>
    <s v="IT"/>
    <m/>
    <s v="Corporate"/>
    <s v="Corporate"/>
    <s v="IT"/>
    <m/>
    <s v="Corporate"/>
    <s v="Corporate"/>
    <m/>
    <n v="9128"/>
    <n v="2616"/>
    <m/>
    <m/>
    <n v="24156"/>
    <m/>
    <s v="Gingras, Stephan"/>
    <s v="Tran, Hung"/>
    <m/>
    <m/>
    <n v="1"/>
    <n v="46259"/>
    <m/>
    <s v="Meitzler, Antoinette"/>
    <s v="Independent"/>
    <s v="Aqua"/>
    <d v="2022-11-22T00:00:00"/>
  </r>
  <r>
    <s v="ArcGIS Portal Conversion"/>
    <s v="Item"/>
    <s v="Open"/>
    <x v="1"/>
    <s v="1348173M2105"/>
    <s v="Exempt"/>
    <n v="1900414"/>
    <s v="Kralik, Ron"/>
    <s v="IT"/>
    <s v="6. Operational"/>
    <s v="Defined"/>
    <s v="IT - OT &amp; IT Field Ops"/>
    <n v="605"/>
    <m/>
    <n v="4625"/>
    <n v="605.30999999999995"/>
    <n v="605"/>
    <n v="0"/>
    <s v="Green"/>
    <m/>
    <m/>
    <m/>
    <n v="605"/>
    <m/>
    <m/>
    <n v="61000"/>
    <m/>
    <m/>
    <n v="61000"/>
    <s v="Full"/>
    <n v="61000"/>
    <n v="43568"/>
    <n v="4625"/>
    <n v="48193"/>
    <s v="No"/>
    <s v="Green"/>
    <d v="2021-10-01T00:00:00"/>
    <d v="2021-10-01T00:00:00"/>
    <d v="2021-10-01T00:00:00"/>
    <d v="2022-01-31T00:00:00"/>
    <d v="2022-07-20T00:00:00"/>
    <m/>
    <m/>
    <n v="198.18"/>
    <n v="201.75"/>
    <n v="205.38"/>
    <m/>
    <m/>
    <m/>
    <m/>
    <m/>
    <m/>
    <m/>
    <x v="0"/>
    <m/>
    <m/>
    <m/>
    <m/>
    <m/>
    <m/>
    <m/>
    <n v="4625"/>
    <s v="1/9/2023:  No additional spend is forecast for 2023._x000d__x000a__x000d__x000a_12/7/22: No additional spend is forecast. Will begin project closeout in December._x000d__x000a__x000d__x000a_10/7/22: Will begin project closeout in October._x000d__x000a__x000d__x000a_9/8/22: Will begin project closeout in September._x000d__x000a__x000d__x000a_8/5/22: GIS met with IT Security on 7/19 to review 3rd party connection issues; firewall ruleset updates have resolved all connection issues.  Will begin project closeout in August._x000d__x000a__x000d__x000a_7/6/22: GIS working with Infrastructure Ops to setup local SQL authentication accounts, which is expected to address performance issue.  GIS will meet with IT Security in mid-July to review reverse proxy setup as it relates to 3rd party connection issues.  _x000d__x000a__x000d__x000a_6/7/22:  Project team to coordinate a workshop with IT Infrastructure in June to resolve remaining data connection and performance issues._x000d__x000a__x000d__x000a_5/6/22: GIS Team looking for IT assistance to research/resolve several data connection and performance issues.  Project team to coordinate a workshop with IT Infrastructure in May to resolve these remaining issues._x000d__x000a__x000d__x000a_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_x000a_ _x000d__x000a_3/7/22: GIS Team investigating Server federation and per app VPN options to reduce post-project migration effort._x000d__x000a__x000d__x000a_2/7/22: Esri &quot;ArcGIS Enterprise Jumpstart&quot; completed Jan 18-20.  GIS Team investigating Server federation to reduce post-project migration effort._x000d__x000a_   _x000d__x000a_1/9/22: Server builds completed on 1/7.  GIS DB Upgrade to SQL Server 2016 completed on 1/8.  Esri &quot;ArcGIS Enterprise Jumpstart&quot; is scheduled for Jan 18-20.   _x000d__x000a__x000d__x000a_12/7/21: Esri &quot;ArcGIS Enterprise Jumpstart&quot; is scheduled for Jan 18-20.  Jumpstart planning uncovered the need to upgrade the GIS DB to SQL Server 2016; the upgrade will result in an additional $7K in project costs. Infrastructure team scheduled to complete server setup and DB upgrade workin January._x000d__x000a__x000d__x000a_11/7/21: Esri &quot;ArcGIS Enterprise Jumpstart&quot;, is tentatively planned for December; Esri working to identify technical resource to perform Jumpstart.  Infrastructure team to resume server setup work in November._x000d__x000a__x000d__x000a_10/8/21: obtained ARC approval on 9/8, AFE approval on 9/29._x000d__x000a__x000d__x000a_9/8/21: No change to status._x000d__x000a__x000d__x000a_8/6/21: No change to status._x000d__x000a__x000d__x000a_7/6/21 Cash flow start forecast for 4Q._x000d__x000a__x000d__x000a_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_x000a__x000d__x000a_5/7/21 Cash flow start forecast for 3Q._x000d__x000a__x000d__x000a_4/7/21 Cash flow start forecast for 3Q."/>
    <d v="2023-01-09T00:00:00"/>
    <s v="IT"/>
    <m/>
    <s v="Corporate"/>
    <s v="Corporate"/>
    <s v="IT"/>
    <m/>
    <s v="Information Systems"/>
    <s v="Corporate"/>
    <m/>
    <n v="605"/>
    <n v="0"/>
    <m/>
    <m/>
    <n v="9383"/>
    <m/>
    <s v="Gingras, Stephan"/>
    <s v="Shook, Mark B."/>
    <m/>
    <m/>
    <n v="1"/>
    <n v="35176"/>
    <m/>
    <s v="Kabaria, Erika"/>
    <s v="Independent"/>
    <s v="Aqua"/>
    <d v="2019-09-18T00:00:00"/>
  </r>
  <r>
    <s v="Asset Management, CMDB, Service Identification and Vuln Class"/>
    <s v="Item"/>
    <s v="Open"/>
    <x v="1"/>
    <m/>
    <s v="Exempt"/>
    <m/>
    <s v="Gingras, Stephan"/>
    <s v="IT"/>
    <s v="1. Proposed"/>
    <m/>
    <s v="IT - Infrastructure &amp; IT Ops"/>
    <m/>
    <n v="875000"/>
    <m/>
    <n v="875000"/>
    <n v="200000"/>
    <n v="675000"/>
    <s v="Red"/>
    <n v="200000"/>
    <m/>
    <n v="200000"/>
    <n v="675000"/>
    <m/>
    <m/>
    <m/>
    <m/>
    <m/>
    <m/>
    <m/>
    <m/>
    <m/>
    <n v="875000"/>
    <n v="875000"/>
    <s v="No"/>
    <s v="Green"/>
    <d v="2023-08-01T00:00:00"/>
    <m/>
    <m/>
    <m/>
    <d v="2023-12-31T00:00:00"/>
    <m/>
    <m/>
    <m/>
    <m/>
    <m/>
    <m/>
    <m/>
    <m/>
    <m/>
    <m/>
    <m/>
    <m/>
    <x v="0"/>
    <m/>
    <m/>
    <n v="50000"/>
    <n v="50000"/>
    <n v="50000"/>
    <n v="25000"/>
    <n v="700000"/>
    <m/>
    <s v="5/8/23 Project Expected to increase in cost and forecast updated. SG_x000d__x000a__x000d__x000a__x000d__x000a_4/11/23:  PER JL, changed Cash Flow Start date to Aug.//bo_x000d__x000a__x000d__x000a__x000d__x000a_Larger Discussions for Ownership forecast migrated to Q2, SG"/>
    <d v="2023-05-08T00:00:00"/>
    <m/>
    <m/>
    <s v="Corporate"/>
    <s v="Corporate"/>
    <s v="IT"/>
    <m/>
    <s v="Information Systems"/>
    <s v="Corporate"/>
    <m/>
    <m/>
    <n v="0"/>
    <n v="100000"/>
    <n v="775000"/>
    <m/>
    <m/>
    <s v="Gingras, Stephan"/>
    <m/>
    <m/>
    <m/>
    <n v="1"/>
    <n v="45492"/>
    <m/>
    <s v="Administrator, System"/>
    <s v="Independent"/>
    <s v="Aqua"/>
    <d v="2022-08-29T00:00:00"/>
  </r>
  <r>
    <s v="Azure DR"/>
    <s v="Item"/>
    <s v="Open"/>
    <x v="1"/>
    <s v="1348179M2206"/>
    <s v="Exempt"/>
    <n v="2045633"/>
    <s v="Gingras, Stephan"/>
    <s v="IT"/>
    <s v="6. Operational"/>
    <s v="Emergent"/>
    <s v="IT - Infrastructure &amp; IT Ops"/>
    <n v="938"/>
    <m/>
    <m/>
    <n v="937.65"/>
    <n v="938"/>
    <n v="0"/>
    <s v="Green"/>
    <m/>
    <m/>
    <m/>
    <n v="938"/>
    <m/>
    <m/>
    <n v="34000"/>
    <m/>
    <m/>
    <n v="34000"/>
    <s v="Full"/>
    <n v="34000"/>
    <n v="25612"/>
    <m/>
    <n v="25612"/>
    <s v="No"/>
    <s v="Green"/>
    <d v="2022-12-01T00:00:00"/>
    <d v="2022-11-18T00:00:00"/>
    <d v="2022-11-18T00:00:00"/>
    <d v="2022-12-31T00:00:00"/>
    <d v="2023-01-27T00:00:00"/>
    <m/>
    <m/>
    <n v="937.65"/>
    <m/>
    <m/>
    <m/>
    <m/>
    <m/>
    <m/>
    <m/>
    <m/>
    <m/>
    <x v="0"/>
    <m/>
    <m/>
    <m/>
    <m/>
    <m/>
    <m/>
    <m/>
    <m/>
    <s v="1/31/2023 Devices installed and Tested. SG_x000d__x000a__x000d__x000a_12/30/22 Kick-off happened in 2022 and will be completed in Jan. SG_x000d__x000a__x000d__x000a_12/5/22 - Adjusted forecast for equipment expected to arrive in late December"/>
    <d v="2023-02-08T00:00:00"/>
    <s v="IT"/>
    <m/>
    <s v="Corporate"/>
    <s v="Corporate"/>
    <s v="IT"/>
    <m/>
    <s v="Corporate"/>
    <s v="Corporate"/>
    <m/>
    <n v="938"/>
    <n v="0"/>
    <m/>
    <m/>
    <n v="24675"/>
    <m/>
    <s v="Gingras, Stephan"/>
    <s v="Tran, Hung"/>
    <m/>
    <m/>
    <n v="1"/>
    <n v="46243"/>
    <m/>
    <s v="Meitzler, Antoinette"/>
    <s v="Independent"/>
    <s v="Aqua"/>
    <d v="2022-11-17T00:00:00"/>
  </r>
  <r>
    <s v="Backup Lifecycle Refresh Program 2022"/>
    <s v="Item"/>
    <s v="Open"/>
    <x v="1"/>
    <s v="1348172M2201"/>
    <s v="Exempt"/>
    <n v="1957073"/>
    <s v="Geier, John"/>
    <s v="IT"/>
    <s v="6. Operational"/>
    <s v="Defined"/>
    <s v="IT - Infrastructure &amp; IT Ops"/>
    <n v="3000"/>
    <m/>
    <n v="1465"/>
    <n v="3000.46"/>
    <n v="3000"/>
    <n v="0"/>
    <s v="Green"/>
    <m/>
    <m/>
    <m/>
    <n v="3000"/>
    <m/>
    <m/>
    <n v="25000"/>
    <m/>
    <m/>
    <n v="25000"/>
    <s v="Full"/>
    <n v="25000"/>
    <n v="25859"/>
    <n v="1465"/>
    <n v="27324"/>
    <s v="No"/>
    <s v="Green"/>
    <d v="2022-04-01T00:00:00"/>
    <d v="2022-03-25T00:00:00"/>
    <d v="2022-03-25T00:00:00"/>
    <d v="2022-12-31T00:00:00"/>
    <d v="2023-01-31T00:00:00"/>
    <m/>
    <m/>
    <n v="2106.1999999999998"/>
    <n v="894.26"/>
    <m/>
    <m/>
    <m/>
    <m/>
    <m/>
    <m/>
    <m/>
    <m/>
    <x v="0"/>
    <m/>
    <m/>
    <m/>
    <m/>
    <m/>
    <m/>
    <m/>
    <n v="1465"/>
    <s v="2/5/23: Updated Feb '23 forecast one remaining invoice.  Will close out by EOM - JG_x000d__x000a__x000d__x000a_1/23/23:  Updated Operational Date from 11/30/2023 to 1/31/2023 based on Forecast.//bo_x000d__x000a__x000d__x000a_12/30/22-Moved away from 3 boot controllers due to availability.  PO in place for 4 SSD drives and a single boot device.  Forecast updated - JG_x000d__x000a_ _x000d__x000a_12/7/22 - Forecast updated to account for remaining controllers that are still pending_x000d__x000a__x000d__x000a_10/27/22 - Forecast and schedule remain the same no new updates this month._x000d__x000a__x000d__x000a_9/30/22 - Forecast and schedule remain the same no new updates this month._x000d__x000a__x000d__x000a_9/1/22 - Forecast and schedule remain the same no new updates this month._x000d__x000a__x000d__x000a_8/1/22 - Forecast and schedule remain the same no new updates this month. _x000d__x000a__x000d__x000a_7/5 - Forecast and schedule remain the same no new updates this month. _x000d__x000a__x000d__x000a_6/3 - Forecast and schedule remain the same no new updates. _x000d__x000a__x000d__x000a_5/2 - We were very fortunate to get one server in early as this was forecasted to come in during June.  Forecast has been adjusted to reflect this early arrival.  _x000d__x000a__x000d__x000a_4/5/22 - AFE has been approved and the equipment has been ordered.  Forecast updated to reflect this.  _x000d__x000a__x000d__x000a_3/7/22 - Steve is getting the most updated quotes for this project and this will not kick off in Q1.   We do meet every Tuesday to review this project as a team.  The forecast is up to date.  _x000d__x000a__x000d__x000a_2/4/22 - I met with Steve on 2/2 to start to gather quotes and work on the Project Charter.  Steve is getting the most updated quotes for this project and this will not kick off in Q1._x000d__x000a__x000d__x000a_1/3/22 - This is the Backup Lifecycle Refresh Program for 2022.  I will work with Steve on getting the most updated quote for this project and building out a schedule and charter and submitting the AFE for this project.  This will not kick off in Q1."/>
    <d v="2023-02-06T00:00:00"/>
    <s v="IT"/>
    <m/>
    <s v="Corporate"/>
    <s v="Corporate"/>
    <s v="IT"/>
    <m/>
    <s v="Information Systems"/>
    <s v="Corporate"/>
    <m/>
    <n v="3000"/>
    <n v="0"/>
    <m/>
    <m/>
    <n v="22859"/>
    <m/>
    <s v="Gingras, Stephan"/>
    <m/>
    <m/>
    <m/>
    <n v="1"/>
    <n v="41715"/>
    <m/>
    <s v="Administrator, System"/>
    <s v="Independent"/>
    <s v="Aqua"/>
    <d v="2021-08-20T00:00:00"/>
  </r>
  <r>
    <s v="Backup Solution Replacement"/>
    <s v="Item"/>
    <s v="Open"/>
    <x v="1"/>
    <m/>
    <s v="Exempt"/>
    <m/>
    <s v="Geier, John"/>
    <s v="IT"/>
    <s v="1. Proposed"/>
    <m/>
    <s v="IT - Infrastructure &amp; IT Ops"/>
    <m/>
    <n v="372000"/>
    <m/>
    <n v="372000"/>
    <n v="300000"/>
    <n v="72000"/>
    <s v="Red"/>
    <n v="600000"/>
    <n v="-300000"/>
    <n v="300000"/>
    <n v="72000"/>
    <m/>
    <m/>
    <m/>
    <m/>
    <m/>
    <m/>
    <m/>
    <m/>
    <m/>
    <n v="372000"/>
    <n v="372000"/>
    <s v="No"/>
    <s v="Green"/>
    <d v="2023-07-01T00:00:00"/>
    <m/>
    <m/>
    <m/>
    <d v="2023-11-30T00:00:00"/>
    <m/>
    <m/>
    <m/>
    <m/>
    <m/>
    <m/>
    <m/>
    <m/>
    <m/>
    <m/>
    <m/>
    <m/>
    <x v="0"/>
    <n v="200000"/>
    <n v="122000"/>
    <m/>
    <m/>
    <n v="50000"/>
    <m/>
    <m/>
    <m/>
    <s v="4/10/23 - Forecast spend start pushed to May // jg _x000d__x000a__x000d__x000a__x000d__x000a_2/9/22 Budget Reduced to match expected Spend. SG"/>
    <d v="2023-04-10T00:00:00"/>
    <m/>
    <m/>
    <s v="Corporate"/>
    <s v="Corporate"/>
    <s v="IT"/>
    <m/>
    <s v="Information Systems"/>
    <s v="Corporate"/>
    <m/>
    <m/>
    <n v="200000"/>
    <n v="122000"/>
    <n v="50000"/>
    <m/>
    <m/>
    <s v="Gingras, Stephan"/>
    <m/>
    <m/>
    <m/>
    <n v="1"/>
    <n v="45476"/>
    <m/>
    <s v="Administrator, System"/>
    <s v="Independent"/>
    <s v="Aqua"/>
    <d v="2022-08-29T00:00:00"/>
  </r>
  <r>
    <s v="Bank Interface App"/>
    <s v="Item"/>
    <s v="Open"/>
    <x v="1"/>
    <s v="1348174M2205"/>
    <s v="Exempt"/>
    <n v="2036775"/>
    <s v="Bartlett, Hilary"/>
    <s v="IT"/>
    <s v="3. Active"/>
    <s v="Defined"/>
    <s v="IT - Enterprise Business Apps"/>
    <n v="61132"/>
    <n v="48500"/>
    <n v="9632"/>
    <n v="109631.96"/>
    <n v="68890"/>
    <n v="40742"/>
    <s v="Red"/>
    <m/>
    <n v="80000"/>
    <n v="80000"/>
    <n v="29632"/>
    <m/>
    <m/>
    <n v="131000"/>
    <m/>
    <m/>
    <n v="131000"/>
    <s v="Full"/>
    <n v="131000"/>
    <n v="87616"/>
    <n v="58132"/>
    <n v="145748"/>
    <s v="Yes"/>
    <s v="Red"/>
    <d v="2022-10-01T00:00:00"/>
    <d v="2022-10-12T00:00:00"/>
    <d v="2022-10-12T00:00:00"/>
    <d v="2023-02-28T00:00:00"/>
    <d v="2023-08-31T00:00:00"/>
    <m/>
    <m/>
    <n v="5522.96"/>
    <n v="6694.36"/>
    <n v="14772.55"/>
    <n v="9055.98"/>
    <n v="25086.11"/>
    <n v="26000"/>
    <n v="26000"/>
    <n v="-914"/>
    <s v="Yellow"/>
    <m/>
    <x v="0"/>
    <n v="5500"/>
    <n v="24000"/>
    <n v="10000"/>
    <n v="9000"/>
    <m/>
    <m/>
    <m/>
    <n v="9632"/>
    <s v="6/7/23: Adjusted forecast to reflect new WF &amp; Truist implementation schedules. _x000d__x000a__x000d__x000a__x000d__x000a_5/4/23: Adjusted forecast to reflect additional licensing fees through June.//HB (reclass to be submitted in May.//bo)_x000d__x000a__x000d__x000a__x000d__x000a_4/7/23: Adjusted forecast to reflect change in schedule. New completion date of 6/30 due to late start._x000d__x000a__x000d__x000a__x000d__x000a_3/6/23: Feb variance based on late start with vendor; forecast updated based on work to be completed (testing and vendor configuration) No change to schedule HB_x000d__x000a__x000d__x000a__x000d__x000a_2/6/23: Labor hours under reported; addressing with project team to report going forward HB_x000d__x000a__x000d__x000a__x000d__x000a_1/4/23: Updated forecast; delay with vendors &amp; EOY activities. HB_x000d__x000a__x000d__x000a__x000d__x000a_12/1/22: Updated forecast to reflect kickoff &amp; schedule. HB_x000d__x000a__x000d__x000a__x000d__x000a_11/9/22 - Delay due to onboarding and schedule. DC_x000d__x000a__x000d__x000a__x000d__x000a_10/18/22: Budget change based on schedule and onboarding vendor, HB_x000d__x000a_9/8/22: No change to forecast at this time._x000d__x000a_8/25/22 Moved forecast to Q4 per LK, SG_x000d__x000a_8/5/22: This will be a Q4 2022 project._x000d__x000a_-6/09/2022:  Shifted forecast to October Cash Flow Start date.//bo_x000d__x000a__x000d__x000a__x000d__x000a_-4/06/2022:  Shifted forecast to June Cash Flow Start date.//bo"/>
    <d v="2023-06-07T00:00:00"/>
    <s v="IT"/>
    <m/>
    <s v="Corporate"/>
    <s v="Corporate"/>
    <s v="IT"/>
    <m/>
    <s v="Information Systems"/>
    <s v="Corporate"/>
    <m/>
    <n v="26990"/>
    <n v="39642"/>
    <n v="43000"/>
    <m/>
    <n v="26484"/>
    <m/>
    <s v="Gingras, Stephan"/>
    <s v="Gardner, Dale"/>
    <m/>
    <m/>
    <n v="1"/>
    <n v="42138"/>
    <m/>
    <s v="Clark, David"/>
    <s v="Independent"/>
    <s v="Aqua"/>
    <d v="2021-09-11T00:00:00"/>
  </r>
  <r>
    <s v="BBH TMS"/>
    <s v="Item"/>
    <s v="Open"/>
    <x v="1"/>
    <m/>
    <s v="Exempt"/>
    <m/>
    <s v="Gay, Elena"/>
    <s v="IT"/>
    <s v="4. On-Hold"/>
    <m/>
    <s v="IT - OT &amp; IT Field Ops"/>
    <m/>
    <n v="75000"/>
    <m/>
    <n v="75000"/>
    <n v="75000"/>
    <n v="0"/>
    <s v="Green"/>
    <n v="75000"/>
    <m/>
    <n v="75000"/>
    <n v="0"/>
    <m/>
    <m/>
    <m/>
    <m/>
    <m/>
    <m/>
    <m/>
    <m/>
    <m/>
    <n v="75000"/>
    <n v="75000"/>
    <s v="No"/>
    <s v="Green"/>
    <d v="2023-10-01T00:00:00"/>
    <m/>
    <m/>
    <m/>
    <d v="2024-01-31T00:00:00"/>
    <m/>
    <m/>
    <m/>
    <m/>
    <m/>
    <m/>
    <m/>
    <m/>
    <m/>
    <m/>
    <m/>
    <m/>
    <x v="0"/>
    <m/>
    <m/>
    <m/>
    <m/>
    <n v="20000"/>
    <n v="55000"/>
    <m/>
    <m/>
    <s v="6/9 forecast updated SG"/>
    <d v="2023-06-09T00:00:00"/>
    <m/>
    <m/>
    <s v="Corporate"/>
    <s v="Corporate"/>
    <s v="IT"/>
    <m/>
    <s v="Information Systems"/>
    <s v="Corporate"/>
    <m/>
    <m/>
    <n v="0"/>
    <m/>
    <n v="75000"/>
    <m/>
    <m/>
    <s v="Gingras, Stephan"/>
    <m/>
    <m/>
    <m/>
    <n v="1"/>
    <n v="45477"/>
    <m/>
    <s v="Administrator, System"/>
    <s v="Independent"/>
    <s v="Aqua"/>
    <d v="2022-08-30T00:00:00"/>
  </r>
  <r>
    <s v="BIRD IH Module"/>
    <s v="Item"/>
    <s v="Open"/>
    <x v="1"/>
    <s v="1348173M2303"/>
    <s v="Exempt"/>
    <n v="2121606"/>
    <s v="Kralik, Ron"/>
    <s v="IT"/>
    <s v="3. Active"/>
    <s v="Defined"/>
    <s v="IT - OT &amp; IT Field Ops"/>
    <n v="9354"/>
    <n v="36000"/>
    <n v="3962"/>
    <n v="45354"/>
    <n v="80500"/>
    <n v="-35146"/>
    <s v="Red"/>
    <n v="80500"/>
    <m/>
    <n v="80500"/>
    <n v="-35146"/>
    <m/>
    <m/>
    <n v="50207"/>
    <m/>
    <m/>
    <n v="50207"/>
    <s v="Full"/>
    <n v="50207"/>
    <n v="9354"/>
    <n v="39962"/>
    <n v="49316"/>
    <s v="No"/>
    <s v="Green"/>
    <d v="2023-05-01T00:00:00"/>
    <d v="2023-05-09T00:00:00"/>
    <d v="2023-05-09T00:00:00"/>
    <d v="2023-06-18T00:00:00"/>
    <d v="2023-08-04T00:00:00"/>
    <m/>
    <m/>
    <m/>
    <m/>
    <m/>
    <m/>
    <n v="9354"/>
    <n v="26834"/>
    <n v="26834"/>
    <n v="-17480"/>
    <s v="Red"/>
    <m/>
    <x v="2"/>
    <n v="18000"/>
    <n v="18000"/>
    <m/>
    <m/>
    <m/>
    <m/>
    <m/>
    <n v="3962"/>
    <s v="6/2/23: Underspend in May due to AFE approval taking longer than forecast._x000d__x000a__x000d__x000a_5/4/23: AFE review held with IT Ops Management on 4/28; approval for AFE routing was provided. AFE amount is $50K; will reduce forecast accordingly from full budget amount once AFE is approved. _x000d__x000a__x000d__x000a_4/6/23: Due to delays in BIRD SaaS Migration Planning (to research possible additional AFE costs),_x000d__x000a_IH Module now planned to start in April (prior to BIRD SaaS).  Forecast adjusted accordingly._x000d__x000a_ _x000d__x000a_3/7/23: Shifting forecast 1 month due to  dependency on BIRD SaaS Migration._x000d__x000a__x000d__x000a_2/7/23: No change in status/forecast._x000d__x000a__x000d__x000a_12/7/22: Forecast moved to 2Q2023 to accommodate higher priority BIRD efforts in 1Q2023 (SaaS Migration and AT EOL)_x000d__x000a__x000d__x000a_5/31/22: Will be deferred to 1Q2023, per Steve Mengle. _x000d__x000a__x000d__x000a_1/10/22:  Updated Cash Flow Start Date to 7/01/2022 based on Tracker.//bo_x000d__x000a__x000d__x000a_9/6 - Deferred to 2022 - DB_x000d__x000a__x000d__x000a_10/28/2020 Update:  Deferred from 2021 to 2022.//bo_x000d__x000a__x000d__x000a_10/7 - Same as August.  _x000d__x000a__x000d__x000a_9/2 - Same as August._x000d__x000a__x000d__x000a_8/4 - This is being moved to 2021.  I will keep the current charter and business case in BW so we are ready to go in 2021._x000d__x000a__x000d__x000a_7/1 - This is being moved to 2021.   I emailed Cliff Lester and copied Lauren letting him know that this decision has been made. I will keep the current charter and business case in BW so we are ready to go in 2021.  _x000d__x000a__x000d__x000a_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_x000a__x000d__x000a_5/1 - They have hired theirIH Specialist.  Based on our meeting with Dale and the management team and with the coronavirus outbreak, we are moving this project to Q3 for now.  I have updated my financials to reflect this.  I have a planning meeting scheduled with the team on May 7th._x000d__x000a__x000d__x000a_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_x000a__x000d__x000a_2/28 - No new updates as they are still in the process of hiring an IH Specialist now for this project._x000d__x000a__x000d__x000a_1/31 - This is the newCintellate IH Module project for 2020.  I have the businesscase completed.  _x000d__x000a_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
    <d v="2023-06-02T00:00:00"/>
    <m/>
    <m/>
    <s v="Corporate"/>
    <s v="Corporate"/>
    <s v="IT"/>
    <m/>
    <s v="Information Systems"/>
    <s v="Corporate"/>
    <m/>
    <m/>
    <n v="27354"/>
    <n v="18000"/>
    <m/>
    <m/>
    <m/>
    <s v="Gingras, Stephan"/>
    <s v="Kasdano, Lauren"/>
    <m/>
    <m/>
    <n v="1"/>
    <n v="35311"/>
    <m/>
    <s v="Kabaria, Erika"/>
    <s v="Independent"/>
    <s v="Aqua"/>
    <d v="2019-10-03T00:00:00"/>
  </r>
  <r>
    <s v="BIRD Migration to SaaS"/>
    <s v="Item"/>
    <s v="Open"/>
    <x v="1"/>
    <s v="1348173M2305"/>
    <s v="Exempt"/>
    <n v="2123103"/>
    <s v="Kralik, Ron"/>
    <s v="IT"/>
    <s v="3. Active"/>
    <s v="Defined"/>
    <s v="IT - OT &amp; IT Field Ops"/>
    <n v="2592"/>
    <n v="75000"/>
    <n v="0"/>
    <n v="77592"/>
    <n v="120000"/>
    <n v="-42408"/>
    <s v="Red"/>
    <n v="120000"/>
    <m/>
    <n v="120000"/>
    <n v="-42408"/>
    <m/>
    <m/>
    <n v="85839"/>
    <m/>
    <m/>
    <n v="85839"/>
    <s v="Full"/>
    <n v="85839"/>
    <n v="2592"/>
    <n v="75000"/>
    <n v="77592"/>
    <s v="No"/>
    <s v="Green"/>
    <d v="2023-05-01T00:00:00"/>
    <d v="2023-05-15T00:00:00"/>
    <d v="2023-05-15T00:00:00"/>
    <d v="2023-07-21T00:00:00"/>
    <d v="2023-08-18T00:00:00"/>
    <m/>
    <m/>
    <m/>
    <m/>
    <m/>
    <m/>
    <n v="2592"/>
    <n v="25000"/>
    <n v="25000"/>
    <n v="-22408"/>
    <s v="Red"/>
    <n v="0"/>
    <x v="2"/>
    <n v="19000"/>
    <n v="28000"/>
    <n v="28000"/>
    <m/>
    <m/>
    <m/>
    <m/>
    <n v="0"/>
    <s v="6/2/23: Underspend in May due to AFE approval taking longer than forecast._x000d__x000a__x000d__x000a_5/4/23: AFE review held with IT Ops Management on 5/4. Planning to route AFE for approval in May.   AFE amount is $86K; will reduce forecast accordingly from full budget amount once AFE is approved.   _x000d__x000a__x000d__x000a_4/6/23: ARC/ARB review process identified potential additional labor costs (for BOOMI configuration and BI Reporting adjustments to use SAI reporting API).  Working with EA and BI Teams to gather additional costs for inclusion in AFE. AFE submission now expected for April.  Forecast shifted 1 month, and full budget amount now included in forecast, due to uncertainty over AFE costs._x000d__x000a__x000d__x000a_2/6/23: ARC/ARB review and approval, AFE submission will occur in March.  Forecast shifted 1 month._x000d__x000a__x000d__x000a_2/6/23: Expecting to complete ARC/ARB review and approval and AFE submission in February._x000d__x000a__x000d__x000a_1/9/23: Expecting to complete ARC review and AFE submission in January._x000d__x000a__x000d__x000a_12/7/22: HSSE has requested that this project be started in January 2023.  Refresh quote from SAI has been requested, forecast moved to 1Q-2Q 2023."/>
    <d v="2023-06-05T00:00:00"/>
    <s v="IT"/>
    <m/>
    <s v="Corporate"/>
    <s v="Corporate"/>
    <s v="IT"/>
    <m/>
    <s v="Information Systems"/>
    <s v="Corporate"/>
    <m/>
    <m/>
    <n v="21592"/>
    <n v="56000"/>
    <m/>
    <m/>
    <m/>
    <s v="Gingras, Stephan"/>
    <s v="Kasdano, Lauren"/>
    <m/>
    <m/>
    <n v="1"/>
    <n v="45493"/>
    <m/>
    <s v="Administrator, System"/>
    <s v="Independent"/>
    <s v="Aqua"/>
    <d v="2022-08-29T00:00:00"/>
  </r>
  <r>
    <s v="BIRD Risk Management Module"/>
    <s v="Item"/>
    <s v="Open"/>
    <x v="1"/>
    <s v="1348173M2205"/>
    <s v="Exempt"/>
    <n v="2036691"/>
    <s v="Kralik, Ron"/>
    <s v="IT"/>
    <s v="3. Active"/>
    <s v="Defined"/>
    <s v="IT - OT &amp; IT Field Ops"/>
    <n v="41816"/>
    <n v="19214"/>
    <n v="0"/>
    <n v="61029.53"/>
    <n v="62493"/>
    <n v="-1463"/>
    <s v="Yellow"/>
    <n v="15000"/>
    <m/>
    <n v="15000"/>
    <n v="46030"/>
    <m/>
    <m/>
    <n v="70000"/>
    <m/>
    <m/>
    <n v="70000"/>
    <s v="Full"/>
    <n v="70000"/>
    <n v="51319"/>
    <n v="19214"/>
    <n v="70533"/>
    <s v="No"/>
    <s v="Green"/>
    <d v="2022-10-01T00:00:00"/>
    <d v="2022-10-11T00:00:00"/>
    <d v="2022-10-11T00:00:00"/>
    <d v="2023-02-10T00:00:00"/>
    <d v="2023-08-04T00:00:00"/>
    <m/>
    <m/>
    <n v="6051.29"/>
    <n v="3088.32"/>
    <n v="9349.1299999999992"/>
    <n v="7609.73"/>
    <n v="15717.06"/>
    <n v="17402"/>
    <n v="17402"/>
    <n v="-1685"/>
    <s v="Red"/>
    <n v="0"/>
    <x v="0"/>
    <n v="14171"/>
    <n v="5043"/>
    <m/>
    <m/>
    <m/>
    <m/>
    <m/>
    <n v="0"/>
    <s v="6/7/23: HSSE scheduling conflicts in May will push UAT to July._x000d__x000a__x000d__x000a_5/4/23: HSSE scheduling conflicts in May will push UAT to June._x000d__x000a__x000d__x000a_4/6/23: Two CRs will increase forecast spend:: $6450 CR approved on 3/21 to include Incident risk Assessment, and $6370 CR pending approval as of 4/6 to cover increased SAI costs per revised estimate after final specifications update on 3/31.  Forecast has been adjusted accordingly to reflect this $12,820 in increased costs.  _x000d__x000a__x000d__x000a_3/7/23: HSSE and SAI analysis in February to determine that a financial change order will not be required, and to refine project scope, resulted in reduced February spend vs forecast.  Forecast has been adjusted accordingly. _x000d__x000a__x000d__x000a_2/7/23:  HSSE is reviewing SAI workshop feedback to determine whether a change request will be needed.  Will update forecast once this has been determined._x000d__x000a__x000d__x000a_1/9/23: HSSE to review / sign off on Specifications in January.   SAI reviewing feasibility of doing this project concurrently with BIRD Migration to SaaS.  _x000d__x000a__x000d__x000a_12/7/22: Forecast adjusted in 4Q2022 and 1Q2023 to accommodate higher priority BIRD efforts in 1Q2023 (SaaS Migration and AT EOL)_x000d__x000a__x000d__x000a_11/7/22: AFE approved in October.  Project kickoff to occur in November._x000d__x000a__x000d__x000a_10/6/22: AFE Routed for approval.  Cash flow expected to begin in October._x000d__x000a__x000d__x000a_9/8/22: SAI to provide updated SOW by 9/9._x000d__x000a_  _x000d__x000a_8/17/22: SAI to provide updated SOW and feedback regarding workplan option by 8/19.  Forecast adjusted to account for possibility of 2023 carryover._x000d__x000a__x000d__x000a_8/5/22: Awaiting SAI revisions to SOW and determination about whether the workplan option can be used for the Risk Management Module implementation. Forecast adjusted accordingly.    _x000d__x000a__x000d__x000a_7/6/22: Draft AFE and Charter has been developed.  HSSE is meeting with SAI in mid-July to discuss updates to the proposed SOW.  Based on preliminary discussions with HSSE, final AFE costs are expected to be less than the $80K budgeted for the project.  Forecast adjusted accordingly.    _x000d__x000a_7/6/22: Draft AFE andCharter has been developed.  HSSE is meeting with SAI in mid-Julyto discuss updates to the proposed SOW.  Based on preliminary discussions with HSSE, final AFE costs are expected to be less than the $80K budgeted for the project.  Forecast adjusted accordingly.    _x000d__x000a__x000d__x000a_6/7/22: AFE, Charter being developed.  Expecting AFE submission in June."/>
    <d v="2023-06-07T00:00:00"/>
    <s v="IT"/>
    <m/>
    <s v="Corporate"/>
    <s v="Corporate"/>
    <s v="IT"/>
    <m/>
    <s v="Information Systems"/>
    <s v="Corporate"/>
    <m/>
    <n v="18489"/>
    <n v="37498"/>
    <n v="5043"/>
    <m/>
    <n v="9504"/>
    <m/>
    <s v="Gingras, Stephan"/>
    <s v="Gardner, Dale"/>
    <m/>
    <m/>
    <n v="1"/>
    <n v="41710"/>
    <m/>
    <s v="Administrator, System"/>
    <s v="Independent"/>
    <s v="Aqua"/>
    <d v="2021-08-20T00:00:00"/>
  </r>
  <r>
    <s v="Booth TAA System Upgrades"/>
    <s v="Item"/>
    <s v="Open"/>
    <x v="1"/>
    <s v="BH00000M2204"/>
    <s v="Exempt"/>
    <n v="1956978"/>
    <s v="Gay, Elena"/>
    <s v="IT"/>
    <s v="6. Operational"/>
    <s v="Emergent"/>
    <s v="IT - OT &amp; IT Field Ops"/>
    <n v="1287"/>
    <m/>
    <m/>
    <n v="1287.43"/>
    <n v="986"/>
    <n v="302"/>
    <s v="Red"/>
    <m/>
    <m/>
    <m/>
    <n v="1287"/>
    <m/>
    <m/>
    <n v="63000"/>
    <m/>
    <m/>
    <n v="63000"/>
    <s v="Full"/>
    <n v="63000"/>
    <n v="63513"/>
    <m/>
    <n v="63513"/>
    <s v="No"/>
    <s v="Green"/>
    <d v="2022-05-01T00:00:00"/>
    <d v="2022-03-24T00:00:00"/>
    <d v="2022-03-24T00:00:00"/>
    <d v="2022-05-01T00:00:00"/>
    <d v="2022-10-14T00:00:00"/>
    <m/>
    <m/>
    <n v="395.27"/>
    <n v="292.47000000000003"/>
    <n v="297.98"/>
    <n v="301.70999999999998"/>
    <m/>
    <m/>
    <m/>
    <m/>
    <m/>
    <m/>
    <x v="0"/>
    <m/>
    <m/>
    <m/>
    <m/>
    <m/>
    <m/>
    <m/>
    <m/>
    <s v="8-2-2022 - (EG) PC delay has delayed work getting started.  Not expecting to invoice until next month.  Moved forecast to future months._x000d__x000a__x000d__x000a__x000d__x000a_7-5-2022 - EG Project is underway but experiencing delays due to hardware supply chain issues.  Everything is ordered just waiting on delivery._x000d__x000a__x000d__x000a_6-1-2022 EG  - Delay in receiving the updated quotes and approval for solution.  Moved forecast to July._x000d__x000a__x000d__x000a__x000d__x000a_5-3-2022 EG - there is an issue with an expired MSA that the legal departments are in the process of reviewing and getting signed.  No work was done in April due to this. Shifted forecast to June as start date is pending legal review."/>
    <d v="2022-08-09T00:00:00"/>
    <s v="IT"/>
    <m/>
    <s v="East"/>
    <s v="Pipelines and Terminals"/>
    <s v="IT"/>
    <m/>
    <s v="Booth"/>
    <s v="BH - BOOTH STATION"/>
    <m/>
    <n v="986"/>
    <n v="302"/>
    <m/>
    <m/>
    <n v="62226"/>
    <m/>
    <s v="Gingras, Stephan"/>
    <s v="Parker, Brian K."/>
    <m/>
    <m/>
    <n v="1"/>
    <n v="43189"/>
    <m/>
    <s v="Meitzler, Antoinette"/>
    <s v="Independent"/>
    <s v="Aqua"/>
    <d v="2022-03-17T00:00:00"/>
  </r>
  <r>
    <s v="Broadway I &amp; II - PlantPAx Upgrade Project"/>
    <s v="Item"/>
    <s v="Open"/>
    <x v="1"/>
    <s v="1348181M2303"/>
    <s v="Exempt"/>
    <n v="2111238"/>
    <s v="Gay, Elena"/>
    <s v="IT"/>
    <s v="3. Active"/>
    <s v="Defined"/>
    <s v="IT - OT &amp; IT Field Ops"/>
    <n v="41380"/>
    <n v="265000"/>
    <m/>
    <n v="306379.76"/>
    <n v="321900"/>
    <n v="-15520"/>
    <s v="Yellow"/>
    <n v="332900"/>
    <m/>
    <n v="332900"/>
    <n v="-26520"/>
    <m/>
    <m/>
    <n v="320369"/>
    <m/>
    <m/>
    <n v="320369"/>
    <s v="Full"/>
    <n v="320369"/>
    <n v="41380"/>
    <n v="265000"/>
    <n v="306380"/>
    <s v="No"/>
    <s v="Green"/>
    <d v="2023-04-01T00:00:00"/>
    <d v="2023-04-18T00:00:00"/>
    <d v="2023-04-18T00:00:00"/>
    <d v="2023-09-30T00:00:00"/>
    <d v="2023-12-31T00:00:00"/>
    <m/>
    <m/>
    <m/>
    <m/>
    <m/>
    <n v="850.87"/>
    <n v="40528.89"/>
    <n v="56000"/>
    <n v="56000"/>
    <n v="-15471"/>
    <s v="Red"/>
    <m/>
    <x v="0"/>
    <n v="75000"/>
    <n v="85000"/>
    <n v="55000"/>
    <n v="40000"/>
    <n v="10000"/>
    <n v="0"/>
    <n v="0"/>
    <m/>
    <s v="6/1/23 - EG Accrued for $17K for May for Mid-Coast. _x000d__x000a__x000d__x000a__x000d__x000a_4/10/23:  Per EG, variance to previous forecast ($11k) due to not planning on using Contingency.//bo_x000d__x000a__x000d__x000a__x000d__x000a_1-25-2023 EG - updated forecast"/>
    <d v="2023-06-08T00:00:00"/>
    <s v="IT"/>
    <m/>
    <s v="Corporate"/>
    <s v="Corporate"/>
    <s v="IT"/>
    <m/>
    <s v="Information Systems"/>
    <s v="Corporate"/>
    <m/>
    <m/>
    <n v="116380"/>
    <n v="180000"/>
    <n v="10000"/>
    <m/>
    <m/>
    <s v="Gingras, Stephan"/>
    <s v="Parker, Brian K."/>
    <m/>
    <m/>
    <n v="1"/>
    <n v="45486"/>
    <m/>
    <s v="Administrator, System"/>
    <s v="Independent"/>
    <s v="Aqua"/>
    <d v="2022-08-29T00:00:00"/>
  </r>
  <r>
    <s v="BTP – OT Domain Control For Process Controls Network 2022"/>
    <s v="Item"/>
    <s v="Open"/>
    <x v="1"/>
    <s v="BTXPP00M2213"/>
    <s v="Exempt"/>
    <n v="2011995"/>
    <s v="Gay, Elena"/>
    <s v="IT"/>
    <s v="6. Operational"/>
    <s v="Defined"/>
    <s v="IT - OT &amp; IT Field Ops"/>
    <n v="14968"/>
    <m/>
    <m/>
    <n v="14967.7"/>
    <n v="12948"/>
    <n v="2020"/>
    <s v="Red"/>
    <m/>
    <m/>
    <m/>
    <n v="14968"/>
    <m/>
    <m/>
    <n v="203000"/>
    <m/>
    <m/>
    <n v="203000"/>
    <s v="Full"/>
    <n v="203000"/>
    <n v="144923"/>
    <m/>
    <n v="144923"/>
    <s v="No"/>
    <s v="Green"/>
    <d v="2022-09-01T00:00:00"/>
    <d v="2022-08-11T00:00:00"/>
    <d v="2022-08-11T00:00:00"/>
    <d v="2022-12-18T00:00:00"/>
    <d v="2022-12-18T00:00:00"/>
    <m/>
    <m/>
    <n v="1085.43"/>
    <n v="8484.08"/>
    <n v="3378.66"/>
    <n v="-4076.03"/>
    <n v="6095.56"/>
    <m/>
    <m/>
    <n v="6096"/>
    <s v="Red"/>
    <m/>
    <x v="0"/>
    <m/>
    <m/>
    <m/>
    <m/>
    <m/>
    <m/>
    <m/>
    <m/>
    <s v="11-8-2022 - Project is expected to come in under budget at around $171K - adjusted forecast_x000d__x000a_11-29-2022 - Project is coming in under budget.  Adjusted forecast."/>
    <d v="2022-12-08T00:00:00"/>
    <s v="IT"/>
    <m/>
    <s v="Corporate"/>
    <s v="Corporate"/>
    <s v="IT"/>
    <m/>
    <s v="Information Systems"/>
    <s v="Corporate"/>
    <m/>
    <n v="12948"/>
    <n v="2020"/>
    <m/>
    <m/>
    <n v="129956"/>
    <m/>
    <s v="Gingras, Stephan"/>
    <s v="Painter, P. Russell"/>
    <m/>
    <m/>
    <n v="1"/>
    <n v="41701"/>
    <m/>
    <s v="Administrator, System"/>
    <s v="Independent"/>
    <s v="Aqua"/>
    <d v="2021-08-20T00:00:00"/>
  </r>
  <r>
    <s v="BTP DeltaV Cyber Security, Software 14.3.1 and Controllers Upgrade 2022"/>
    <s v="Item"/>
    <s v="Open"/>
    <x v="1"/>
    <s v="BTPTSV0M2201"/>
    <s v="Exempt"/>
    <n v="1956625"/>
    <s v="Gay, Elena"/>
    <s v="IT"/>
    <s v="3. Active"/>
    <s v="Defined"/>
    <s v="IT - OT &amp; IT Field Ops"/>
    <n v="158644"/>
    <n v="336941"/>
    <m/>
    <n v="495584.76"/>
    <n v="513003"/>
    <n v="-17419"/>
    <s v="Yellow"/>
    <n v="320000"/>
    <n v="234000"/>
    <n v="554000"/>
    <n v="-58415"/>
    <m/>
    <m/>
    <n v="559000"/>
    <m/>
    <m/>
    <n v="559000"/>
    <s v="Full"/>
    <n v="559000"/>
    <n v="177025"/>
    <n v="336941"/>
    <n v="513966"/>
    <s v="No"/>
    <s v="Green"/>
    <d v="2022-04-01T00:00:00"/>
    <d v="2022-03-18T00:00:00"/>
    <d v="2022-03-18T00:00:00"/>
    <d v="2022-10-15T00:00:00"/>
    <d v="2023-10-13T00:00:00"/>
    <m/>
    <m/>
    <n v="84.79"/>
    <n v="298.81"/>
    <n v="175678.88"/>
    <n v="10751.31"/>
    <n v="-28170.03"/>
    <n v="0"/>
    <n v="0"/>
    <n v="-28170"/>
    <s v="Red"/>
    <m/>
    <x v="0"/>
    <n v="0"/>
    <n v="100000"/>
    <n v="100000"/>
    <n v="77661"/>
    <n v="59280"/>
    <m/>
    <m/>
    <m/>
    <s v="6/5/23 - EG - Did not re-accrue for remaining $29K for Puffer because vendor changed billing schedule to a lesser amount and a result of cancelling the incident report for $60k.  So % billed to buckeye changed.  Will not get another invoice until July._x000d__x000a__x000d__x000a__x000d__x000a_5/1/23 - HW vendor is configuring and SW not implemented until July-Sept.  Forecast reflects changes.  Vendor resource constraints reason for calendar gap. (EG)_x000d__x000a__x000d__x000a__x000d__x000a_4/11/23:  Per EG, Vendor decisions are undecided due to Cyber Security portion.//bo_x000d__x000a__x000d__x000a__x000d__x000a_4-4-2023 (EG) - Accrued for $176K but will be under forecast due to internal work has not started due to hardware delays.  Adjusted forecast for July and August to reflect installation and software implementation timeline._x000d__x000a__x000d__x000a_1-25-2023 EG  Some spreadsheets are showing C/O $320K but project is expected to spend AFE remaining amount of $540K.  Actuals for 2022 were only $18K.  Delays due to Hardware as previously reported.  Forecast to reflect $540._x000d__x000a__x000d__x000a__x000d__x000a_12-8-2022 EG - Project is still targeted to start in 2023 and we are still waiting on the Hardware.  Adjusted forecast to reflect anticipated spend - Did not spend the $60K._x000d__x000a__x000d__x000a__x000d__x000a_8/17/22:  Forecast updated after Elena and team confirmed with vendor.  $60k remaining in 2022 and $437k moved to 2023.//bo_x000d__x000a__x000d__x000a__x000d__x000a_8-4-2022 EG - vendor not able to acquire hardware and need to now find a new vendor.  Will not be billing for the $70K I have been accruing for._x000d__x000a_6-1-2022  EG - vendor has updated that Hardware ETA is now not expected until December 2022.  Some software work can occur and moved forecasts into 2023.  Will have to fine tune forecasts in Sept when updates to shipping are updated.  Delays due to supply chain issues._x000d__x000a__x000d__x000a__x000d__x000a_5-3-2022 EG - vendor billing 20% of invoice.  Moving future months forecasts due to equipment is delayed in shipping and not all is expected to be received until September.  Working this week on revised timelines to accurately update forecast._x000d__x000a__x000d__x000a_4-4-2022 EG - Project is underway but had later than expected start.  _x000d__x000a__x000d__x000a_6-24-21 - Renamed project. Original project name was &quot;BTP Delta V Cyber Security/Backup and Disaster Recovery Plan/DeltaV Mobile&quot; //LK_x000d__x000a__x000d__x000a_-6/23/2021:  Updated funds to $571.9k for 2022 based on email from Darbyn.  Combined with other project. Need to change name in OPPM.//bo_x000d__x000a__x000d__x000a_10/15/2020 - Project deferred to 2022 based on GMT Operations Management. Deferment cost increased by 5% to account for anyCPI increase that may occur from Vendors, software or services. from 120K to 126K.(note from Angel from BrightWork).//bo"/>
    <d v="2023-06-05T00:00:00"/>
    <s v="IT"/>
    <m/>
    <s v="Corporate"/>
    <s v="Corporate"/>
    <s v="IT"/>
    <m/>
    <s v="Information Systems"/>
    <s v="Corporate"/>
    <m/>
    <n v="176062"/>
    <n v="-17419"/>
    <n v="277661"/>
    <n v="59280"/>
    <n v="18381"/>
    <m/>
    <s v="Gingras, Stephan"/>
    <s v="Burke, Kevin"/>
    <m/>
    <m/>
    <n v="1"/>
    <n v="38297"/>
    <m/>
    <s v="Administrator, System"/>
    <s v="Independent"/>
    <s v="Aqua"/>
    <d v="2020-08-24T00:00:00"/>
  </r>
  <r>
    <s v="BTP Insight Blackbox Hardware and Software Upgrade"/>
    <s v="Item"/>
    <s v="Open"/>
    <x v="1"/>
    <m/>
    <s v="Exempt"/>
    <m/>
    <s v="Gay, Elena"/>
    <s v="IT"/>
    <s v="1. Proposed"/>
    <m/>
    <s v="IT - OT &amp; IT Field Ops"/>
    <m/>
    <n v="15000"/>
    <m/>
    <n v="15000"/>
    <n v="15000"/>
    <n v="0"/>
    <s v="Green"/>
    <n v="15000"/>
    <m/>
    <n v="15000"/>
    <n v="0"/>
    <m/>
    <m/>
    <m/>
    <m/>
    <m/>
    <m/>
    <m/>
    <m/>
    <m/>
    <n v="15000"/>
    <n v="15000"/>
    <s v="No"/>
    <s v="Green"/>
    <d v="2023-07-01T00:00:00"/>
    <m/>
    <m/>
    <m/>
    <d v="2023-07-31T00:00:00"/>
    <m/>
    <m/>
    <m/>
    <m/>
    <m/>
    <m/>
    <m/>
    <n v="0"/>
    <n v="0"/>
    <n v="0"/>
    <s v="Green"/>
    <m/>
    <x v="0"/>
    <n v="0"/>
    <n v="10000"/>
    <n v="5000"/>
    <m/>
    <m/>
    <m/>
    <m/>
    <m/>
    <s v="5/08/23:  Changed Operational Date to 7/31/23 from 6/01/23 based on OPPM Forecast.//bo"/>
    <d v="2023-05-08T00:00:00"/>
    <m/>
    <m/>
    <s v="Corporate"/>
    <s v="Corporate"/>
    <s v="IT"/>
    <m/>
    <s v="Information Systems"/>
    <s v="Corporate"/>
    <m/>
    <m/>
    <n v="0"/>
    <n v="15000"/>
    <m/>
    <m/>
    <m/>
    <s v="Gingras, Stephan"/>
    <m/>
    <m/>
    <m/>
    <n v="1"/>
    <n v="45487"/>
    <m/>
    <s v="Administrator, System"/>
    <s v="Independent"/>
    <s v="Aqua"/>
    <d v="2022-08-29T00:00:00"/>
  </r>
  <r>
    <s v="BTP SILAlarm Hardware Upgrade"/>
    <s v="Item"/>
    <s v="Open"/>
    <x v="1"/>
    <m/>
    <s v="Exempt"/>
    <m/>
    <s v="Gay, Elena"/>
    <s v="IT"/>
    <s v="1. Proposed"/>
    <m/>
    <s v="IT - OT &amp; IT Field Ops"/>
    <m/>
    <n v="12000"/>
    <m/>
    <n v="12000"/>
    <n v="12000"/>
    <n v="0"/>
    <s v="Green"/>
    <n v="12000"/>
    <m/>
    <n v="12000"/>
    <n v="0"/>
    <m/>
    <m/>
    <m/>
    <m/>
    <m/>
    <m/>
    <m/>
    <m/>
    <m/>
    <n v="12000"/>
    <n v="12000"/>
    <s v="No"/>
    <s v="Green"/>
    <d v="2023-08-01T00:00:00"/>
    <m/>
    <m/>
    <m/>
    <d v="2023-10-27T00:00:00"/>
    <m/>
    <m/>
    <m/>
    <m/>
    <m/>
    <m/>
    <m/>
    <m/>
    <m/>
    <m/>
    <m/>
    <m/>
    <x v="0"/>
    <m/>
    <m/>
    <n v="10000"/>
    <n v="2000"/>
    <m/>
    <m/>
    <m/>
    <m/>
    <m/>
    <m/>
    <m/>
    <m/>
    <s v="Corporate"/>
    <s v="Corporate"/>
    <s v="IT"/>
    <m/>
    <s v="Information Systems"/>
    <s v="Corporate"/>
    <m/>
    <m/>
    <n v="0"/>
    <n v="12000"/>
    <m/>
    <m/>
    <m/>
    <s v="Gingras, Stephan"/>
    <m/>
    <m/>
    <m/>
    <n v="1"/>
    <n v="45488"/>
    <m/>
    <s v="Administrator, System"/>
    <s v="Independent"/>
    <s v="Aqua"/>
    <d v="2022-08-29T00:00:00"/>
  </r>
  <r>
    <s v="CAS Replacement (Pipeline Scheduler)"/>
    <s v="Item"/>
    <s v="Open"/>
    <x v="1"/>
    <s v="1348173M1902"/>
    <s v="Exempt"/>
    <n v="1632767"/>
    <s v="Gingras, Stephan"/>
    <s v="IT"/>
    <s v="3. Active"/>
    <s v="Defined"/>
    <s v="IT - OT &amp; IT Field Ops"/>
    <n v="235061"/>
    <n v="569355"/>
    <m/>
    <n v="804415.85"/>
    <n v="795523"/>
    <n v="8893"/>
    <s v="Yellow"/>
    <n v="758051"/>
    <m/>
    <n v="758051"/>
    <n v="46365"/>
    <m/>
    <m/>
    <n v="5199000"/>
    <m/>
    <m/>
    <n v="5199000"/>
    <s v="Full"/>
    <n v="5199000"/>
    <n v="3289777"/>
    <n v="619355"/>
    <n v="3909132"/>
    <s v="No"/>
    <s v="Green"/>
    <d v="2020-01-01T00:00:00"/>
    <d v="2019-09-30T00:00:00"/>
    <d v="2019-09-30T00:00:00"/>
    <d v="2022-07-30T00:00:00"/>
    <d v="2024-01-31T00:00:00"/>
    <m/>
    <m/>
    <n v="50278.9"/>
    <n v="45481.5"/>
    <n v="64992.480000000003"/>
    <n v="93423.7"/>
    <n v="-19115.73"/>
    <n v="88543"/>
    <n v="88543"/>
    <n v="-107659"/>
    <s v="Red"/>
    <m/>
    <x v="0"/>
    <n v="88355"/>
    <n v="86000"/>
    <n v="86000"/>
    <n v="84000"/>
    <n v="75000"/>
    <n v="75000"/>
    <n v="75000"/>
    <m/>
    <s v="6/7/2023 May Veriance due to an early reclass from West Shore, forecast correct, may need to adjust forecast in furture based on CRs. SG_x000d__x000a__x000d__x000a_5/5/2023 Rollout going as expected and forecast updated based on expected CR for the project. SG_x000d__x000a__x000d__x000a__x000d__x000a_4/1/2023 forecast adjusted in April for CRs. SG_x000d__x000a__x000d__x000a__x000d__x000a_1/31/2023 UAT has been extended to March to accommodate limited resources in Transportation. SG_x000d__x000a__x000d__x000a_12/30/2022 Unit testing complete and UAT to start 1/3/23. The schedule and budget remain the same. SG_x000d__x000a__x000d__x000a__x000d__x000a_11/30/2022 Project on Track and Budget, Forecast increased for Monitors to fit the UI. SG_x000d__x000a__x000d__x000a_10/31/2022 Project on Track and Unit Testing Started, Budget variance based on lower than expected run rate. SG_x000d__x000a__x000d__x000a__x000d__x000a_9/30/2022 CR9 and Project on track. SG_x000d__x000a__x000d__x000a_8/31/2022 CR9 in progress, defect resolution in progress. SG_x000d__x000a__x000d__x000a__x000d__x000a_8/24/2022 2023 budget changes with possible contract resource added. SG_x000d__x000a_7/29/2022 CR9 for Laurel line reversals has been approved. The forecast has been updated to reflect the schedule and cost changes. Desk Rollout starting 1/2023. SG_x000d__x000a_6/30/2022 UAT will be delayed with a expected CR9, budget up[dated with CR9 costs. Junes fore cast variance based on Westshore reclass. SG_x000d__x000a_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
    <d v="2023-06-07T00:00:00"/>
    <s v="IT"/>
    <m/>
    <s v="Corporate"/>
    <s v="Corporate"/>
    <s v="IT"/>
    <m/>
    <s v="Information Systems"/>
    <s v="Corporate"/>
    <m/>
    <n v="160753"/>
    <n v="162663"/>
    <n v="256000"/>
    <n v="225000"/>
    <n v="757888"/>
    <n v="50000"/>
    <s v="Gingras, Stephan"/>
    <s v="Arnold, David"/>
    <m/>
    <m/>
    <n v="1"/>
    <n v="24862"/>
    <m/>
    <s v="Administrator, System"/>
    <s v="Independent"/>
    <s v="Aqua"/>
    <d v="2017-08-08T00:00:00"/>
  </r>
  <r>
    <s v="CheckPoint Server Refresh"/>
    <s v="Item"/>
    <s v="Open"/>
    <x v="1"/>
    <s v="1348171M2201"/>
    <s v="Exempt"/>
    <n v="2037523"/>
    <s v="Geier, John"/>
    <s v="IT"/>
    <s v="6. Operational"/>
    <s v="Emergent"/>
    <s v="IT - Infrastructure &amp; IT Ops"/>
    <n v="4634"/>
    <m/>
    <m/>
    <n v="4634.3"/>
    <n v="3939"/>
    <n v="696"/>
    <s v="Red"/>
    <m/>
    <m/>
    <m/>
    <n v="4634"/>
    <m/>
    <m/>
    <n v="128000"/>
    <m/>
    <m/>
    <n v="128000"/>
    <s v="Full"/>
    <n v="128000"/>
    <n v="116338"/>
    <m/>
    <n v="116338"/>
    <s v="No"/>
    <s v="Green"/>
    <d v="2022-11-01T00:00:00"/>
    <d v="2022-10-21T00:00:00"/>
    <d v="2022-10-21T00:00:00"/>
    <d v="2022-12-31T00:00:00"/>
    <d v="2023-05-31T00:00:00"/>
    <m/>
    <m/>
    <n v="678.98"/>
    <n v="524.95000000000005"/>
    <n v="534.78"/>
    <n v="541.47"/>
    <n v="2354.12"/>
    <m/>
    <m/>
    <n v="2354"/>
    <s v="Red"/>
    <m/>
    <x v="0"/>
    <m/>
    <m/>
    <m/>
    <m/>
    <m/>
    <m/>
    <m/>
    <m/>
    <s v="6/6/23 - Prof Services work complete.  Project ready to close. // jg_x000d__x000a__x000d__x000a_5/5/23 - Prof Serv works remains in progress.  // jg_x000d__x000a__x000d__x000a_4/6/23 - Prof Serv works remains in progress.  // jg\_x000d__x000a__x000d__x000a_3/7/2023 - Engaged professional services to assist in completing installation. // jg_x000d__x000a__x000d__x000a_2/22/23 - Updated March forecast for Prof Svc PO. //JG_x000d__x000a__x000d__x000a_2/17/23:  Charges from Checkpoint Log Server will be coded to this project since Equipment was already purchased on this AFE in 2022.  $110k not needed for 2023 Budget.//bo_x000d__x000a__x000d__x000a__x000d__x000a_2/5/23 - All equipment on PO received.  Closing project out by EOM // JG_x000d__x000a__x000d__x000a__x000d__x000a_12/30/22 - Operational date and forecast updated for use of professional services support - JG_x000d__x000a__x000d__x000a_12/7/22 -Equipment arrived in November_x000d__x000a__x000d__x000a_10/24/22 - Initial forecast and PO submitted"/>
    <d v="2023-06-07T00:00:00"/>
    <s v="IT"/>
    <m/>
    <s v="Corporate"/>
    <s v="Corporate"/>
    <s v="IT"/>
    <m/>
    <s v="Corporate"/>
    <s v="Corporate"/>
    <m/>
    <n v="1739"/>
    <n v="2896"/>
    <m/>
    <m/>
    <n v="111704"/>
    <m/>
    <s v="Gingras, Stephan"/>
    <s v="Gehringer, Todd"/>
    <m/>
    <m/>
    <n v="1"/>
    <n v="46095"/>
    <m/>
    <s v="Meitzler, Antoinette"/>
    <s v="Independent"/>
    <s v="Aqua"/>
    <d v="2022-10-20T00:00:00"/>
  </r>
  <r>
    <s v="CheckPoint Spark"/>
    <s v="Item"/>
    <s v="Open"/>
    <x v="1"/>
    <s v="1348171M2202"/>
    <s v="Exempt"/>
    <n v="2037524"/>
    <s v="Geier, John"/>
    <s v="IT"/>
    <s v="6. Operational"/>
    <s v="Emergent"/>
    <s v="IT - Infrastructure &amp; IT Ops"/>
    <n v="2650"/>
    <m/>
    <m/>
    <n v="2650.37"/>
    <n v="450"/>
    <n v="2200"/>
    <s v="Red"/>
    <m/>
    <m/>
    <m/>
    <n v="2650"/>
    <m/>
    <m/>
    <n v="80000"/>
    <m/>
    <m/>
    <n v="80000"/>
    <s v="Full"/>
    <n v="80000"/>
    <n v="75417"/>
    <m/>
    <n v="75417"/>
    <s v="No"/>
    <s v="Green"/>
    <d v="2022-11-01T00:00:00"/>
    <d v="2022-10-21T00:00:00"/>
    <d v="2022-10-21T00:00:00"/>
    <d v="2022-12-31T00:00:00"/>
    <d v="2023-01-31T00:00:00"/>
    <m/>
    <m/>
    <n v="450.37"/>
    <m/>
    <m/>
    <m/>
    <n v="2200"/>
    <m/>
    <m/>
    <n v="2200"/>
    <s v="Red"/>
    <m/>
    <x v="0"/>
    <m/>
    <m/>
    <m/>
    <m/>
    <m/>
    <m/>
    <m/>
    <m/>
    <s v="2/5/23 - All equipment on PO received.  Closing project out by EOM // JG_x000d__x000a__x000d__x000a_12/30/22 - Operational date and forecast updated for use of professional services support - JG_x000d__x000a__x000d__x000a__x000d__x000a_12/20/22 - Equipment came in early.  No supplemental AFE needed.  Forecast for December is incorrect_x000d__x000a__x000d__x000a_12/7/22 - No changes to schedule or forecast_x000d__x000a__x000d__x000a_10/24/22 - initial forecast and PO submitted"/>
    <d v="2023-02-22T00:00:00"/>
    <s v="IT"/>
    <m/>
    <s v="Corporate"/>
    <s v="Pipelines and Terminals"/>
    <s v="IT"/>
    <m/>
    <s v="Corporate"/>
    <s v="Corporate"/>
    <m/>
    <n v="450"/>
    <n v="2200"/>
    <m/>
    <m/>
    <n v="72767"/>
    <m/>
    <s v="Gingras, Stephan"/>
    <s v="Gehringer, Todd"/>
    <m/>
    <m/>
    <n v="1"/>
    <n v="46104"/>
    <m/>
    <s v="Meitzler, Antoinette"/>
    <s v="Independent"/>
    <s v="Aqua"/>
    <d v="2022-10-20T00:00:00"/>
  </r>
  <r>
    <s v="Cisco Unified Communication Installs 2023 (MCAP)"/>
    <s v="Item"/>
    <s v="Open"/>
    <x v="1"/>
    <s v="1348183M2301"/>
    <s v="Exempt"/>
    <n v="2120143"/>
    <s v="Schneider, David"/>
    <s v="IT"/>
    <s v="3. Active"/>
    <s v="Defined"/>
    <s v="IT - Infrastructure &amp; IT Ops"/>
    <n v="9181"/>
    <n v="37955"/>
    <m/>
    <n v="47136.18"/>
    <n v="47200"/>
    <n v="-64"/>
    <s v="Yellow"/>
    <n v="50000"/>
    <m/>
    <n v="50000"/>
    <n v="-2864"/>
    <m/>
    <m/>
    <n v="53171"/>
    <m/>
    <m/>
    <n v="53171"/>
    <s v="Full"/>
    <n v="53171"/>
    <n v="9181"/>
    <n v="37955"/>
    <n v="47136"/>
    <s v="No"/>
    <s v="Green"/>
    <d v="2023-05-01T00:00:00"/>
    <d v="2023-05-04T00:00:00"/>
    <d v="2023-05-04T00:00:00"/>
    <d v="2023-08-11T00:00:00"/>
    <d v="2023-08-31T00:00:00"/>
    <m/>
    <m/>
    <m/>
    <m/>
    <m/>
    <m/>
    <n v="9181.18"/>
    <n v="12772"/>
    <n v="12772"/>
    <n v="-3591"/>
    <s v="Red"/>
    <m/>
    <x v="0"/>
    <n v="11595"/>
    <n v="12384"/>
    <n v="13564"/>
    <n v="412"/>
    <m/>
    <m/>
    <m/>
    <m/>
    <s v="6/2/23: Installed Ft. Lauderdale &amp; Rockford. Kankakee scheduled for June. Forecast updated._x000d__x000a_5/5/23: AFE approved. Forecast updated._x000d__x000a_4/7/23: AFE, Business Case &amp; IT Charter pending review &amp; approval before submitting into workflow for approval. Forecast updated based on AFE approval._x000d__x000a_2/7/23: Project to be started in Q2."/>
    <d v="2023-06-02T00:00:00"/>
    <s v="IT"/>
    <m/>
    <s v="Corporate"/>
    <s v="Corporate"/>
    <s v="IT"/>
    <m/>
    <s v="Information Systems"/>
    <s v="Corporate"/>
    <m/>
    <m/>
    <n v="20776"/>
    <n v="26360"/>
    <m/>
    <m/>
    <m/>
    <s v="Gingras, Stephan"/>
    <s v="Virupakshi, Sudhakar"/>
    <m/>
    <m/>
    <n v="1"/>
    <n v="45470"/>
    <m/>
    <s v="Administrator, System"/>
    <s v="Independent"/>
    <s v="Aqua"/>
    <d v="2022-08-29T00:00:00"/>
  </r>
  <r>
    <s v="Condition-Based Safety App"/>
    <s v="Item"/>
    <s v="Open"/>
    <x v="1"/>
    <s v="1348173M2103"/>
    <s v="Exempt"/>
    <n v="1877589"/>
    <s v="Kralik, Ron"/>
    <s v="IT"/>
    <s v="6. Operational"/>
    <s v="Emergent"/>
    <s v="IT - OT &amp; IT Field Ops"/>
    <n v="309"/>
    <m/>
    <n v="4374"/>
    <n v="309.23"/>
    <n v="309"/>
    <n v="0"/>
    <s v="Green"/>
    <m/>
    <m/>
    <m/>
    <n v="309"/>
    <m/>
    <m/>
    <n v="53000"/>
    <m/>
    <m/>
    <n v="53000"/>
    <s v="Full"/>
    <n v="53000"/>
    <n v="33527"/>
    <n v="4374"/>
    <n v="37901"/>
    <s v="No"/>
    <s v="Green"/>
    <d v="2021-08-01T00:00:00"/>
    <d v="2021-08-06T00:00:00"/>
    <d v="2021-08-06T00:00:00"/>
    <d v="2021-09-24T00:00:00"/>
    <d v="2022-07-20T00:00:00"/>
    <m/>
    <m/>
    <n v="153.22999999999999"/>
    <n v="156"/>
    <m/>
    <m/>
    <m/>
    <m/>
    <m/>
    <m/>
    <m/>
    <m/>
    <x v="0"/>
    <m/>
    <m/>
    <m/>
    <m/>
    <m/>
    <m/>
    <m/>
    <n v="4374"/>
    <s v="2/6/2023:  No additional spend is forecast for 2023._x000d__x000a__x000d__x000a_1/9/2023:  No additional spend is forecast for 2023._x000d__x000a__x000d__x000a_12/7/22: Final AppIt-related issued have been resolved.  No additional spend is forecast. Will begin project closeout in December._x000d__x000a__x000d__x000a_10/7/22: AppIt vendor continuing to research  post-production issues; will complete project closeout once AppIt has resolved issues._x000d__x000a__x000d__x000a_9/8/22: AppIt vendor continuing to research  post-production issues; will complete project closeout once AppIt has resolved issues._x000d__x000a__x000d__x000a_8/5/22: AppIt vendor continuing to research  post-production issues; will complete project closeout once AppIt has resolved issues._x000d__x000a__x000d__x000a_7/6/22: AppIt vendor is researching several post-production issues; will complete project closeout once AppIt has resolved issues._x000d__x000a__x000d__x000a_6/7/22: Planning to complete project closeout activities in June._x000d__x000a__x000d__x000a_5/6/22: Planning to complete project closeout activities in May._x000d__x000a__x000d__x000a_4/7/22: Deployment completed on 3/28.  Project closeout activities to begin in April._x000d__x000a__x000d__x000a_3/7/22: UAT completion and deployment planned for the week of 3/7/22._x000d__x000a_ _x000d__x000a_2/7/22: Priority comments feature completed on 2/3. UAT and Prod deployment planned for February._x000d__x000a__x000d__x000a_1/7/22: Additional development requested to implement priority comments feature; UAT to occur in January, Prod deployment planned for February._x000d__x000a__x000d__x000a_12/7/21: UAT to occur in December.  Prod deployment planned for January._x000d__x000a__x000d__x000a_11/7/21: AppIt development work is complete, UAT planned for November.  _x000d__x000a__x000d__x000a_10/8/21: Revised target date of 10/31 for AppIt to complete app development work / UAT.  BI dashboard work (as needed) to begin once app development is complete._x000d__x000a__x000d__x000a_9/8/21: App Hierarchy requirements confirmed by HSSE on 8/30.  BI, Network Security, and Infrastructure Teams have successfully established Azure-Azure connection needed for BI Reporting._x000d__x000a__x000d__x000a_8/6/21: AFE approved on 8/6."/>
    <d v="2023-02-07T00:00:00"/>
    <s v="IT"/>
    <m/>
    <s v="Corporate"/>
    <s v="Corporate"/>
    <s v="IT"/>
    <m/>
    <s v="Information Systems"/>
    <s v="Corporate"/>
    <m/>
    <n v="309"/>
    <n v="0"/>
    <m/>
    <m/>
    <n v="8451"/>
    <m/>
    <s v="Gingras, Stephan"/>
    <s v="Wilson, Meridith B"/>
    <m/>
    <m/>
    <n v="1"/>
    <n v="41028"/>
    <m/>
    <s v="Perry, Betty"/>
    <s v="Independent"/>
    <s v="Aqua"/>
    <d v="2021-08-04T00:00:00"/>
  </r>
  <r>
    <s v="CRM Implementation"/>
    <s v="Item"/>
    <s v="Open"/>
    <x v="1"/>
    <s v="1348174M2301"/>
    <s v="Exempt"/>
    <n v="2073919"/>
    <s v="Aili, Suresh"/>
    <s v="IT"/>
    <s v="6. Operational"/>
    <s v="Defined"/>
    <s v="IT - Enterprise Business Apps"/>
    <n v="353641"/>
    <m/>
    <m/>
    <n v="353640.86"/>
    <n v="344763"/>
    <n v="8878"/>
    <s v="Yellow"/>
    <n v="500000"/>
    <m/>
    <n v="500000"/>
    <n v="-146359"/>
    <m/>
    <m/>
    <n v="493662"/>
    <m/>
    <m/>
    <n v="493662"/>
    <s v="Full"/>
    <n v="493662"/>
    <n v="353641"/>
    <m/>
    <n v="353641"/>
    <s v="No"/>
    <s v="Green"/>
    <d v="2023-01-01T00:00:00"/>
    <d v="2023-01-02T00:00:00"/>
    <d v="2023-01-02T00:00:00"/>
    <d v="2023-05-31T00:00:00"/>
    <d v="2023-04-24T00:00:00"/>
    <m/>
    <m/>
    <n v="29000"/>
    <n v="61000"/>
    <n v="135025.13"/>
    <n v="111345.2"/>
    <n v="17270.53"/>
    <n v="9811"/>
    <n v="9811"/>
    <n v="7460"/>
    <s v="Red"/>
    <m/>
    <x v="0"/>
    <m/>
    <m/>
    <m/>
    <m/>
    <m/>
    <m/>
    <m/>
    <m/>
    <s v="4/10/23:  Invoice incorrectly coded to Expense.  Will be reclassed by Becca in April to reflect April actuals.  Added +$29.5k to April forecast of $80k per Sai.//bo_x000d__x000a__x000d__x000a__x000d__x000a_3/7 No internal labor billed in Jan and Feb due to work order issues that were resolved 3/3. Reclass will be submitted for time.  Hitachi had $16K less in services billed in Feb.  Reduced March forecast by $4K due to less vendor hours planned.  -KS_x000d__x000a__x000d__x000a_2/9 Updated forecast based post kickoff. -KS_x000d__x000a__x000d__x000a_-1/25/23:  Updated Operational Date based on forecast.  Also changed name to CRM Implementation per KS.//bo_x000d__x000a__x000d__x000a_1/9/23 AFE approved and SOW signed.  Updated initial forecast. Planning and kickoff underway for implementation. KS"/>
    <d v="2023-04-24T00:00:00"/>
    <s v="IT"/>
    <m/>
    <s v="Corporate"/>
    <s v="Corporate"/>
    <s v="IT"/>
    <m/>
    <s v="Information Systems"/>
    <s v="Corporate"/>
    <m/>
    <n v="225025"/>
    <n v="128616"/>
    <m/>
    <m/>
    <m/>
    <m/>
    <s v="Gingras, Stephan"/>
    <s v="Gardner, Dale"/>
    <m/>
    <m/>
    <n v="1"/>
    <n v="45509"/>
    <m/>
    <s v="Administrator, System"/>
    <s v="Independent"/>
    <s v="Aqua"/>
    <d v="2022-08-29T00:00:00"/>
  </r>
  <r>
    <s v="EC/Terminal Scheduling Tool Consolidation"/>
    <s v="Item"/>
    <s v="Open"/>
    <x v="1"/>
    <m/>
    <s v="Exempt"/>
    <m/>
    <s v="Gay, Elena"/>
    <s v="IT"/>
    <s v="1. Proposed"/>
    <m/>
    <s v="IT - OT &amp; IT Field Ops"/>
    <m/>
    <n v="200000"/>
    <m/>
    <n v="200000"/>
    <n v="200000"/>
    <n v="0"/>
    <s v="Green"/>
    <n v="200000"/>
    <m/>
    <n v="200000"/>
    <n v="0"/>
    <m/>
    <m/>
    <m/>
    <m/>
    <m/>
    <m/>
    <m/>
    <m/>
    <m/>
    <n v="400000"/>
    <n v="400000"/>
    <s v="No"/>
    <s v="Green"/>
    <d v="2023-10-01T00:00:00"/>
    <m/>
    <m/>
    <m/>
    <d v="2023-12-31T00:00:00"/>
    <m/>
    <m/>
    <m/>
    <m/>
    <m/>
    <m/>
    <m/>
    <m/>
    <m/>
    <m/>
    <m/>
    <m/>
    <x v="0"/>
    <m/>
    <m/>
    <m/>
    <m/>
    <n v="80000"/>
    <n v="80000"/>
    <n v="40000"/>
    <m/>
    <m/>
    <m/>
    <m/>
    <m/>
    <s v="Corporate"/>
    <s v="Corporate"/>
    <s v="IT"/>
    <m/>
    <s v="Information Systems"/>
    <s v="Corporate"/>
    <m/>
    <m/>
    <n v="0"/>
    <m/>
    <n v="200000"/>
    <m/>
    <n v="200000"/>
    <s v="Gingras, Stephan"/>
    <m/>
    <m/>
    <m/>
    <n v="1"/>
    <n v="45478"/>
    <m/>
    <s v="Administrator, System"/>
    <s v="Independent"/>
    <s v="Aqua"/>
    <d v="2022-08-29T00:00:00"/>
  </r>
  <r>
    <s v="Endpoint replacement MDR"/>
    <s v="Item"/>
    <s v="Open"/>
    <x v="1"/>
    <s v="1348183M2302"/>
    <s v="Exempt"/>
    <n v="2124118"/>
    <s v="Pellum, Brianna"/>
    <s v="IT"/>
    <s v="3. Active"/>
    <s v="Emergent"/>
    <s v="IT - Infrastructure &amp; IT Ops"/>
    <m/>
    <n v="38944"/>
    <m/>
    <n v="38944"/>
    <m/>
    <n v="38944"/>
    <s v="Red"/>
    <m/>
    <m/>
    <m/>
    <n v="38944"/>
    <m/>
    <m/>
    <n v="38944"/>
    <m/>
    <m/>
    <n v="38944"/>
    <s v="Full"/>
    <m/>
    <m/>
    <n v="38944"/>
    <n v="38944"/>
    <s v="No"/>
    <s v="Green"/>
    <m/>
    <d v="2023-05-23T00:00:00"/>
    <d v="2023-05-23T00:00:00"/>
    <m/>
    <d v="2023-06-30T00:00:00"/>
    <m/>
    <m/>
    <m/>
    <m/>
    <m/>
    <m/>
    <m/>
    <m/>
    <m/>
    <m/>
    <m/>
    <m/>
    <x v="0"/>
    <n v="38944"/>
    <m/>
    <m/>
    <m/>
    <m/>
    <m/>
    <m/>
    <m/>
    <m/>
    <m/>
    <s v="IT"/>
    <m/>
    <s v="Corporate"/>
    <s v="Pipelines and Terminals"/>
    <s v="IT"/>
    <m/>
    <s v="Corporate"/>
    <s v="Corporate"/>
    <m/>
    <m/>
    <n v="38944"/>
    <m/>
    <m/>
    <m/>
    <m/>
    <m/>
    <s v="Tran, Hung"/>
    <m/>
    <m/>
    <n v="1"/>
    <n v="47066"/>
    <m/>
    <s v="Meitzler, Antoinette"/>
    <s v="Independent"/>
    <m/>
    <d v="2023-05-15T00:00:00"/>
  </r>
  <r>
    <s v="Enraf EntisXL replacement"/>
    <s v="Item"/>
    <s v="Open"/>
    <x v="1"/>
    <m/>
    <s v="Exempt"/>
    <m/>
    <s v="Gay, Elena"/>
    <s v="IT"/>
    <s v="1. Proposed"/>
    <m/>
    <s v="IT - OT &amp; IT Field Ops"/>
    <m/>
    <n v="337211"/>
    <m/>
    <n v="337211"/>
    <n v="337211"/>
    <n v="0"/>
    <s v="Green"/>
    <n v="337110"/>
    <m/>
    <n v="337110"/>
    <n v="101"/>
    <m/>
    <m/>
    <m/>
    <m/>
    <m/>
    <m/>
    <m/>
    <m/>
    <m/>
    <n v="337211"/>
    <n v="337211"/>
    <s v="No"/>
    <s v="Green"/>
    <d v="2023-07-01T00:00:00"/>
    <m/>
    <m/>
    <m/>
    <d v="2023-12-15T00:00:00"/>
    <m/>
    <m/>
    <m/>
    <m/>
    <m/>
    <m/>
    <m/>
    <m/>
    <m/>
    <m/>
    <m/>
    <m/>
    <x v="0"/>
    <m/>
    <n v="67422"/>
    <n v="67422"/>
    <n v="67422"/>
    <n v="67422"/>
    <n v="67523"/>
    <m/>
    <m/>
    <s v="-LK 9/28 - Renamed Enraf Entis XL replacement"/>
    <d v="2022-09-28T00:00:00"/>
    <m/>
    <m/>
    <s v="Corporate"/>
    <s v="Corporate"/>
    <s v="IT"/>
    <m/>
    <s v="Information Systems"/>
    <s v="Corporate"/>
    <m/>
    <m/>
    <n v="0"/>
    <n v="202266"/>
    <n v="134945"/>
    <m/>
    <m/>
    <s v="Gingras, Stephan"/>
    <m/>
    <m/>
    <m/>
    <n v="1"/>
    <n v="38292"/>
    <m/>
    <s v="Administrator, System"/>
    <s v="Independent"/>
    <s v="Aqua"/>
    <d v="2020-08-24T00:00:00"/>
  </r>
  <r>
    <s v="Enterprise Time and Attendance Solution:MCAP"/>
    <s v="Item"/>
    <s v="Open"/>
    <x v="1"/>
    <m/>
    <s v="Exempt"/>
    <m/>
    <s v="Splawn, Kimberly"/>
    <s v="IT"/>
    <s v="1. Proposed"/>
    <m/>
    <s v="IT - Enterprise Business Apps"/>
    <m/>
    <n v="600000"/>
    <m/>
    <n v="600000"/>
    <n v="150000"/>
    <n v="450000"/>
    <s v="Red"/>
    <n v="600000"/>
    <m/>
    <n v="600000"/>
    <n v="0"/>
    <m/>
    <m/>
    <m/>
    <m/>
    <m/>
    <m/>
    <m/>
    <m/>
    <m/>
    <n v="1050000"/>
    <n v="1050000"/>
    <s v="No"/>
    <s v="Green"/>
    <d v="2023-10-01T00:00:00"/>
    <m/>
    <m/>
    <m/>
    <d v="2024-05-31T00:00:00"/>
    <m/>
    <m/>
    <m/>
    <m/>
    <m/>
    <m/>
    <m/>
    <m/>
    <m/>
    <m/>
    <m/>
    <m/>
    <x v="0"/>
    <m/>
    <m/>
    <m/>
    <m/>
    <n v="200000"/>
    <n v="200000"/>
    <n v="200000"/>
    <m/>
    <s v="4/11/23:  Per RD, updated Cash Flow Start date to 10/01/23 and decreased CY EAC to $150k and pushing out remaining amount of $450k to 2024.//bo_x000d__x000a__x000d__x000a__x000d__x000a_Forecast updated with cash flow 7/1 SG"/>
    <d v="2023-04-17T00:00:00"/>
    <m/>
    <m/>
    <s v="Corporate"/>
    <s v="Corporate"/>
    <s v="IT"/>
    <m/>
    <s v="Information Systems"/>
    <s v="Corporate"/>
    <m/>
    <m/>
    <n v="0"/>
    <m/>
    <n v="600000"/>
    <m/>
    <n v="450000"/>
    <s v="Gingras, Stephan"/>
    <m/>
    <m/>
    <m/>
    <n v="1"/>
    <n v="45913"/>
    <m/>
    <s v="Administrator, System"/>
    <s v="Independent"/>
    <s v="Aqua"/>
    <d v="2022-09-26T00:00:00"/>
  </r>
  <r>
    <s v="ESG Data &amp; Decarbonization Capture"/>
    <s v="Item"/>
    <s v="Candidate"/>
    <x v="1"/>
    <m/>
    <s v="Exempt"/>
    <m/>
    <s v="Sridhar, Malini"/>
    <s v="IT"/>
    <s v="4. On-Hold"/>
    <m/>
    <s v="IT - Enterprise Information Mgmt"/>
    <m/>
    <n v="100000"/>
    <m/>
    <n v="100000"/>
    <n v="100000"/>
    <n v="0"/>
    <s v="Green"/>
    <n v="100000"/>
    <m/>
    <n v="100000"/>
    <n v="0"/>
    <m/>
    <m/>
    <m/>
    <m/>
    <m/>
    <m/>
    <m/>
    <m/>
    <m/>
    <n v="100000"/>
    <n v="100000"/>
    <s v="No"/>
    <s v="Green"/>
    <d v="2023-07-01T00:00:00"/>
    <m/>
    <m/>
    <m/>
    <d v="2023-12-29T00:00:00"/>
    <m/>
    <m/>
    <m/>
    <m/>
    <m/>
    <m/>
    <m/>
    <m/>
    <m/>
    <m/>
    <m/>
    <m/>
    <x v="0"/>
    <m/>
    <n v="20000"/>
    <n v="20000"/>
    <n v="20000"/>
    <n v="20000"/>
    <n v="10000"/>
    <n v="10000"/>
    <m/>
    <s v="Forecast pushed to May due to planning process. SG"/>
    <d v="2023-04-10T00:00:00"/>
    <m/>
    <m/>
    <s v="Corporate"/>
    <s v="Corporate"/>
    <s v="Operating Infrastructure"/>
    <m/>
    <s v="Information Systems"/>
    <s v="Corporate"/>
    <m/>
    <m/>
    <n v="0"/>
    <n v="60000"/>
    <n v="40000"/>
    <m/>
    <m/>
    <s v="Gingras, Stephan"/>
    <m/>
    <m/>
    <m/>
    <n v="1"/>
    <n v="45893"/>
    <m/>
    <s v="Administrator, System"/>
    <s v="Independent"/>
    <s v="Aqua"/>
    <d v="2022-09-22T00:00:00"/>
  </r>
  <r>
    <s v="Factory Talk Asset Centre Enterprise Pilot"/>
    <s v="Item"/>
    <s v="Open"/>
    <x v="1"/>
    <s v="1348173M2102"/>
    <s v="Exempt"/>
    <n v="1847673"/>
    <s v="Kralik, Ron"/>
    <s v="IT"/>
    <s v="3. Active"/>
    <s v="Defined"/>
    <s v="IT - OT &amp; IT Field Ops"/>
    <n v="99729"/>
    <m/>
    <n v="26014"/>
    <n v="99729.43"/>
    <n v="111614"/>
    <n v="-11885"/>
    <s v="Red"/>
    <n v="40000"/>
    <n v="52000"/>
    <n v="92000"/>
    <n v="7729"/>
    <m/>
    <m/>
    <n v="340000"/>
    <m/>
    <m/>
    <n v="340000"/>
    <s v="Full"/>
    <n v="340000"/>
    <n v="204265"/>
    <n v="26014"/>
    <n v="230279"/>
    <s v="No"/>
    <s v="Green"/>
    <d v="2021-06-01T00:00:00"/>
    <d v="2021-05-25T00:00:00"/>
    <d v="2021-05-25T00:00:00"/>
    <d v="2021-12-17T00:00:00"/>
    <d v="2023-06-16T00:00:00"/>
    <m/>
    <m/>
    <n v="12847.2"/>
    <n v="32224.22"/>
    <n v="29674.63"/>
    <n v="17173.04"/>
    <n v="7810.34"/>
    <n v="9640"/>
    <n v="9640"/>
    <n v="-1830"/>
    <s v="Red"/>
    <n v="0"/>
    <x v="0"/>
    <m/>
    <m/>
    <m/>
    <m/>
    <m/>
    <m/>
    <m/>
    <n v="26014"/>
    <s v="6/5/23: Project team will conduct vendor project closeout meeting with Maverick in June._x000d__x000a__x000d__x000a_5/5/23: Forecast reduced for May to reflect reduced Maverick costs, per their latest estimated hours to complete the project.  Expecting final invoicing in May._x000d__x000a__x000d__x000a_4/6/23: Forecast reduced for April and May to reflect reduced Maverick costs, per their latest estimated hours to complete the project._x000d__x000a__x000d__x000a_3/7/23: February underspend due to reduced labor, software, and hardware cost vs original forecast.  Remaining month forecasts adjusted due to expected reduced labor, software, and hardware cost vs original forecast.  _x000d__x000a__x000d__x000a_2/7/23: SQL Server install complete, preparations underway for East Chicago configuration._x000d__x000a__x000d__x000a_-1/23/23:  Updated Operational date based on current forecast.//bo_x000d__x000a__x000d__x000a_1/9/23: No change to forecast._x000d__x000a__x000d__x000a_12/7/22: Maverick effort delayed due to staffing changes on their side.  Maverick has provided a revised completion date of May 2023.  Forecast has been updated accordingly.   _x000d__x000a__x000d__x000a_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_x000a__x000d__x000a_10/6/22: September underspend due to unplanned additional work needed on the Buckeye side to address vendor AD access issues (which delayed vendor work)._x000d__x000a__x000d__x000a_9/8/22: Work underway to grant Maverick vendor access to OT Domain Controllers and VMs._x000d__x000a_ _x000d__x000a_8/17/2022 Forecast updated to reflect estimated 2023 Carryover. _x000d__x000a__x000d__x000a_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_x000a__x000d__x000a_7/6/22: OT Domain controller work is underway, whichwill be followed by FT VM Builds, Will work with IT Infrastructure Ops and Security in Julyto ensure that OT domain controller and VM builds conform with expected Everline guidance.  Expecting to resume major project activities with Maverick in July-August.  Forecast has been adjusted accordingly._x000d__x000a__x000d__x000a_6/7/22: Prerequisite VLAN work has been completed. OT Domain controller work is underway, which will be followed by FT VM Builds, Expecting to resume major project activities with Maverick in July.  Forecast has been adjusted accordingly._x000d__x000a__x000d__x000a_5/6/22: Revised ETA on completion of prerequisite VLAN and OT Domaincontroller work, and subsequent FT VM Builds, is now 6/3.  Expecting to resume major project activities with Maverick in June.  Forecast has been adjusted accordingly._x000d__x000a_4/7/22: Revised ETA on completion of prerequisite VLAN and OT Domain controller work, and subsequent FT VM Builds, is now 4/30.  Expecting to resume major project activities with Maverick in May.  Forecast has been adjusted to shift costs by 1 month._x000d__x000a_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
    <d v="2023-06-05T00:00:00"/>
    <s v="IT"/>
    <m/>
    <s v="Corporate"/>
    <s v="Corporate"/>
    <s v="IT"/>
    <m/>
    <s v="Information Systems"/>
    <s v="Corporate"/>
    <m/>
    <n v="74746"/>
    <n v="24983"/>
    <m/>
    <m/>
    <n v="25494"/>
    <m/>
    <s v="Gingras, Stephan"/>
    <s v="Sinatore, Kathleen J."/>
    <m/>
    <m/>
    <n v="1"/>
    <n v="38293"/>
    <m/>
    <s v="Administrator, System"/>
    <s v="Independent"/>
    <s v="Aqua"/>
    <d v="2020-08-24T00:00:00"/>
  </r>
  <r>
    <s v="FactoryTalk AssetCentre Enterprise (Phase Two)"/>
    <s v="Item"/>
    <s v="Open"/>
    <x v="1"/>
    <m/>
    <s v="Exempt"/>
    <m/>
    <s v="Kralik, Ron"/>
    <s v="IT"/>
    <s v="1. Proposed"/>
    <s v="Defined"/>
    <s v="IT - OT &amp; IT Field Ops"/>
    <m/>
    <n v="340000"/>
    <m/>
    <n v="340000"/>
    <n v="340000"/>
    <n v="0"/>
    <s v="Green"/>
    <n v="340000"/>
    <m/>
    <n v="340000"/>
    <n v="0"/>
    <m/>
    <m/>
    <m/>
    <m/>
    <m/>
    <m/>
    <m/>
    <m/>
    <m/>
    <n v="340000"/>
    <n v="340000"/>
    <s v="No"/>
    <s v="Green"/>
    <d v="2023-07-01T00:00:00"/>
    <m/>
    <m/>
    <m/>
    <d v="2023-12-31T00:00:00"/>
    <m/>
    <m/>
    <m/>
    <m/>
    <m/>
    <m/>
    <m/>
    <m/>
    <m/>
    <m/>
    <m/>
    <m/>
    <x v="0"/>
    <n v="0"/>
    <n v="25000"/>
    <n v="60000"/>
    <n v="70000"/>
    <n v="70000"/>
    <n v="65000"/>
    <n v="50000"/>
    <m/>
    <s v="6/8/23:  Still awaiting Maverick revised proposal.  Forecast shifted to reflect likely July start._x000d__x000a__x000d__x000a_5/4/23: No update to status / forecast._x000d__x000a__x000d__x000a_4/6/23: No update to status / forecast._x000d__x000a__x000d__x000a_3/7/23: No update to status / forecast._x000d__x000a__x000d__x000a_2/7/23: No update to status / forecast._x000d__x000a__x000d__x000a_12/7/22: Forecast adjusted to reflect June 2023 start date, based on FT Asset Centre Pilot expected completion date of May 2023.  _x000d__x000a__x000d__x000a_3/17/22: Project has been deferred until 2023 at the earliest.  $275K removed from 4Q forecast._x000d__x000a__x000d__x000a_3/3/22: Project will likely be deferred. Until this is confirm, shifted forecast to Q4. Will update accordingly after deferment is confirmed. LK"/>
    <d v="2023-06-09T00:00:00"/>
    <m/>
    <m/>
    <s v="Corporate"/>
    <s v="Corporate"/>
    <s v="IT"/>
    <m/>
    <s v="Information Systems"/>
    <s v="Corporate"/>
    <m/>
    <m/>
    <n v="0"/>
    <n v="155000"/>
    <n v="185000"/>
    <m/>
    <m/>
    <s v="Gingras, Stephan"/>
    <m/>
    <m/>
    <m/>
    <n v="1"/>
    <n v="41700"/>
    <m/>
    <s v="Administrator, System"/>
    <s v="Independent"/>
    <s v="Aqua"/>
    <d v="2021-08-20T00:00:00"/>
  </r>
  <r>
    <s v="Geonamic BAP/CAP Software Module"/>
    <s v="Item"/>
    <s v="Open"/>
    <x v="1"/>
    <m/>
    <s v="Exempt"/>
    <m/>
    <s v="Kralik, Ron"/>
    <s v="IT"/>
    <s v="1. Proposed"/>
    <m/>
    <s v="IT - OT &amp; IT Field Ops"/>
    <n v="0"/>
    <n v="90000"/>
    <m/>
    <n v="90000"/>
    <n v="90000"/>
    <n v="0"/>
    <s v="Green"/>
    <n v="90000"/>
    <m/>
    <n v="90000"/>
    <n v="0"/>
    <m/>
    <m/>
    <m/>
    <m/>
    <m/>
    <m/>
    <m/>
    <m/>
    <m/>
    <n v="90000"/>
    <n v="90000"/>
    <s v="No"/>
    <s v="Green"/>
    <d v="2023-07-01T00:00:00"/>
    <m/>
    <m/>
    <m/>
    <d v="2023-11-10T00:00:00"/>
    <m/>
    <m/>
    <m/>
    <m/>
    <m/>
    <m/>
    <m/>
    <n v="5000"/>
    <n v="5000"/>
    <n v="-5000"/>
    <s v="Red"/>
    <n v="0"/>
    <x v="0"/>
    <n v="0"/>
    <n v="15000"/>
    <n v="20000"/>
    <n v="25000"/>
    <n v="15000"/>
    <n v="15000"/>
    <m/>
    <m/>
    <s v="6/7/23: SOW development to occur in June when Geonamic resources are available.  Forecast adjusted accordingly._x000d__x000a__x000d__x000a_5/4/23: No change to status/forecast._x000d__x000a__x000d__x000a_4/6/23: No change to status/forecast._x000d__x000a__x000d__x000a_3/7/23: GIS and Asset Integrity would like to start this project once related Dig Sheet project completes.  Dig Sheet to start later than originally forecast due to additional time needed for Geonamic SOW development.  Forecast has been shifted accordingly._x000d__x000a_ _x000d__x000a_2/7/23: No change to status/forecast._x000d__x000a__x000d__x000a_1/9/23: GIS and Asset Integrity requested that this begin after DIG Sheet Generation has been completed. Forecast has been adjusted accordingly._x000d__x000a__x000d__x000a_12/7/22: GIS and Asset Integrity have asked to start this project in January 2023.  Forecast has been adjusted accordingly."/>
    <d v="2023-06-07T00:00:00"/>
    <m/>
    <m/>
    <s v="Corporate"/>
    <s v="Corporate"/>
    <s v="IT"/>
    <m/>
    <s v="Information Systems"/>
    <s v="Corporate"/>
    <m/>
    <m/>
    <n v="0"/>
    <n v="60000"/>
    <n v="30000"/>
    <m/>
    <m/>
    <s v="Gingras, Stephan"/>
    <m/>
    <m/>
    <m/>
    <n v="1"/>
    <n v="45495"/>
    <m/>
    <s v="Administrator, System"/>
    <s v="Independent"/>
    <s v="Aqua"/>
    <d v="2022-08-29T00:00:00"/>
  </r>
  <r>
    <s v="Geonamic Dig Sheet Generation"/>
    <s v="Item"/>
    <s v="Open"/>
    <x v="1"/>
    <s v="1348173M2302"/>
    <s v="Exempt"/>
    <n v="2096319"/>
    <s v="Kralik, Ron"/>
    <s v="IT"/>
    <s v="3. Active"/>
    <s v="Defined"/>
    <s v="IT - OT &amp; IT Field Ops"/>
    <n v="24835"/>
    <n v="9500"/>
    <n v="3758"/>
    <n v="34335.32"/>
    <n v="42590"/>
    <n v="-8255"/>
    <s v="Red"/>
    <n v="60000"/>
    <m/>
    <n v="60000"/>
    <n v="-25665"/>
    <m/>
    <m/>
    <n v="49856"/>
    <m/>
    <m/>
    <n v="49856"/>
    <s v="Full"/>
    <n v="49856"/>
    <n v="24835"/>
    <n v="13258"/>
    <n v="38093"/>
    <s v="No"/>
    <s v="Green"/>
    <d v="2023-03-01T00:00:00"/>
    <d v="2023-03-24T00:00:00"/>
    <d v="2023-03-24T00:00:00"/>
    <d v="2023-05-12T00:00:00"/>
    <d v="2023-06-09T00:00:00"/>
    <m/>
    <m/>
    <m/>
    <m/>
    <n v="18090"/>
    <n v="3243.33"/>
    <n v="3501.99"/>
    <n v="15000"/>
    <n v="15000"/>
    <n v="-11498"/>
    <s v="Red"/>
    <n v="0"/>
    <x v="2"/>
    <n v="9500"/>
    <m/>
    <m/>
    <m/>
    <m/>
    <m/>
    <m/>
    <n v="3758"/>
    <s v="6/2/23: Underspend in May due to UAT starting later than forecast._x000d__x000a__x000d__x000a_5/4/23: Dig Sheet build delivery delayed until 5/12 due to vendor illness.  Still expecting to complete UAT in May._x000d__x000a_ _x000d__x000a_4/6/23: March overspend due to vendor completing work ahead of schedule.  Forecast has been updated accordingly._x000d__x000a__x000d__x000a_3/7/23: Project to start later than originally forecast due to additional time needed for Geonamic SOW development.  Forecast has been shifted accordingly._x000d__x000a__x000d__x000a_2/7/23:  Additional scope clarifications needed prior to moving forward with AFE.  Meeting scheduled with Geonamic on 2/10 to discuss.  _x000d__x000a__x000d__x000a_1/9/23: GIS and Asset Integrity requested that this begin in 1Q2023.  Anticipating AFE submission / approval in January._x000d__x000a__x000d__x000a_12/7/22: GIS and Asset Integrity confirmed original plan to do this project in 1Q-2Q 2023.  No change to forecast."/>
    <d v="2023-06-05T00:00:00"/>
    <s v="IT"/>
    <m/>
    <s v="Corporate"/>
    <s v="Corporate"/>
    <s v="IT"/>
    <m/>
    <s v="Information Systems"/>
    <s v="Corporate"/>
    <m/>
    <n v="18090"/>
    <n v="16245"/>
    <m/>
    <m/>
    <m/>
    <m/>
    <s v="Gingras, Stephan"/>
    <s v="Kasdano, Lauren"/>
    <m/>
    <m/>
    <n v="1"/>
    <n v="45496"/>
    <m/>
    <s v="Administrator, System"/>
    <s v="Independent"/>
    <s v="Aqua"/>
    <d v="2022-08-29T00:00:00"/>
  </r>
  <r>
    <s v="Hammond Scheduling Tool Software and Hardware Upgrade"/>
    <s v="Item"/>
    <s v="Open"/>
    <x v="1"/>
    <s v="BETEH00M2302"/>
    <s v="Exempt"/>
    <n v="2094250"/>
    <s v="Gay, Elena"/>
    <s v="IT"/>
    <s v="3. Active"/>
    <s v="Defined"/>
    <s v="IT - OT &amp; IT Field Ops"/>
    <n v="27150"/>
    <n v="82884"/>
    <m/>
    <n v="110033.61"/>
    <n v="110000"/>
    <n v="34"/>
    <s v="Yellow"/>
    <n v="70000"/>
    <n v="43000"/>
    <n v="113000"/>
    <n v="-2966"/>
    <m/>
    <m/>
    <n v="111457"/>
    <m/>
    <m/>
    <n v="111457"/>
    <s v="Full"/>
    <n v="111457"/>
    <n v="27150"/>
    <n v="82884"/>
    <n v="110034"/>
    <s v="No"/>
    <s v="Green"/>
    <d v="2023-03-01T00:00:00"/>
    <d v="2023-03-07T00:00:00"/>
    <d v="2023-03-07T00:00:00"/>
    <d v="2023-05-30T00:00:00"/>
    <d v="2023-08-31T00:00:00"/>
    <m/>
    <m/>
    <m/>
    <m/>
    <n v="24115.61"/>
    <n v="1821.05"/>
    <n v="1212.95"/>
    <n v="0"/>
    <n v="0"/>
    <n v="1213"/>
    <s v="Red"/>
    <m/>
    <x v="0"/>
    <n v="12000"/>
    <n v="35000"/>
    <n v="35884"/>
    <m/>
    <m/>
    <m/>
    <m/>
    <m/>
    <s v="4/27/23 - After discussions with vendor (Triad) - they are unable to work on this project until July 2023.  Moved forecast to reflect._x000d__x000a__x000d__x000a__x000d__x000a_4/10/23:  per EG, waiting on timeline details (vendor/resource constraints).//bo_x000d__x000a__x000d__x000a__x000d__x000a_3-17-2023 EG - AFE is approved 3/8/2023 - PO's have been ordered.  PO's were having system issues that were stuck in workflow.  Received PO's on 3/28 and work to be started.  Kick-off meeting 4/5/2023._x000d__x000a__x000d__x000a__x000d__x000a_1-25-2023 EG Waiting on last two vendor quotes.  Met with Chris P.  AFE expected to route by the end of the month._x000d__x000a__x000d__x000a__x000d__x000a_1-6-2023 EG  Routing AFE upon Chris Approval next week, expecting updated quote from vendor.  AFE will be higher than budget amount but notified management last year._x000d__x000a__x000d__x000a__x000d__x000a_11-18-22 EG - after meeting with vendor today, moving 20k forecast to 2023.  Resource constraints and hardware delays are impacting the start date.  Still planning to start in Q1 2023._x000d__x000a__x000d__x000a__x000d__x000a_9-13-2022 EG - After meeting with Operations and work and resource constraints, this effort can not be completed until Q1 of 2023.  Moved forecast 20K in Dec 2022, so vendor can work, order hardware/software and work to complete in Q1 2023."/>
    <d v="2023-04-27T00:00:00"/>
    <s v="IT"/>
    <m/>
    <s v="Corporate"/>
    <s v="Corporate"/>
    <s v="IT"/>
    <m/>
    <s v="E. Chicago Terminals"/>
    <s v="BETEH - BET HAMMOND TERMINAL"/>
    <m/>
    <n v="24116"/>
    <n v="15034"/>
    <n v="70884"/>
    <m/>
    <m/>
    <m/>
    <s v="Gingras, Stephan"/>
    <s v="Tran, Hung"/>
    <m/>
    <m/>
    <n v="1"/>
    <n v="41709"/>
    <m/>
    <s v="Administrator, System"/>
    <s v="Independent"/>
    <s v="Aqua"/>
    <d v="2021-08-20T00:00:00"/>
  </r>
  <r>
    <s v="Houston Office Space Relocation - IT"/>
    <s v="Item"/>
    <s v="Open"/>
    <x v="1"/>
    <s v="1348172M2101"/>
    <s v="Exempt"/>
    <n v="1847145"/>
    <s v="Kralik, Ron"/>
    <s v="IT"/>
    <s v="6. Operational"/>
    <s v="Defined"/>
    <s v="IT - Infrastructure &amp; IT Ops"/>
    <n v="130"/>
    <m/>
    <n v="25975"/>
    <n v="129.81"/>
    <n v="130"/>
    <n v="0"/>
    <s v="Green"/>
    <m/>
    <m/>
    <m/>
    <n v="130"/>
    <m/>
    <m/>
    <n v="734000"/>
    <m/>
    <m/>
    <n v="734000"/>
    <s v="Full"/>
    <n v="734000"/>
    <n v="711345"/>
    <n v="25975"/>
    <n v="737320"/>
    <s v="No"/>
    <s v="Green"/>
    <d v="2021-06-01T00:00:00"/>
    <d v="2021-09-21T00:00:00"/>
    <d v="2021-09-21T00:00:00"/>
    <d v="2022-03-31T00:00:00"/>
    <d v="2022-07-22T00:00:00"/>
    <m/>
    <m/>
    <n v="129.81"/>
    <m/>
    <m/>
    <m/>
    <m/>
    <m/>
    <m/>
    <m/>
    <m/>
    <m/>
    <x v="0"/>
    <m/>
    <m/>
    <m/>
    <m/>
    <m/>
    <m/>
    <m/>
    <n v="25975"/>
    <s v="2/7/2023:  No additional spend is forecast for 2023._x000d__x000a__x000d__x000a_1/9/2023:  No additional spend is forecast for 2023._x000d__x000a__x000d__x000a_12/7/22:  No additional spend is forecast._x000d__x000a__x000d__x000a_11/7/22:  All IT hardware decommissioning was completed in October. October overspend due to vendor decommissioning costs not originally forecast.  No additional spend is expected on the project. _x000d__x000a__x000d__x000a_10/6/22:  Expecting to begin project closeout in October. _x000d__x000a__x000d__x000a_9/8/22:  Expecting to begin project closeout in September. _x000d__x000a__x000d__x000a_8/5/22:  In scope Webex kit setup work was completed in July.  Originally quoted Presidio professional services were not required, resulting in July underspend.  Expecting to begin project closeout in August. _x000d__x000a__x000d__x000a_7/6/22:  Expecting remaining Presidio webex kit setup work to be completed in July._x000d__x000a__x000d__x000a_6/7/22:  Expecting to complete webex kit setup with Presidio in June._x000d__x000a__x000d__x000a_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
    <d v="2023-02-07T00:00:00"/>
    <s v="IT"/>
    <m/>
    <s v="Corporate"/>
    <s v="Corporate"/>
    <s v="IT"/>
    <m/>
    <s v="Information Systems"/>
    <s v="Corporate"/>
    <m/>
    <n v="130"/>
    <n v="0"/>
    <m/>
    <m/>
    <n v="335307"/>
    <m/>
    <s v="Gingras, Stephan"/>
    <s v="Sinatore, Kathleen J."/>
    <m/>
    <m/>
    <n v="1"/>
    <n v="40130"/>
    <m/>
    <s v="Meitzler, Antoinette"/>
    <s v="Independent"/>
    <s v="Aqua"/>
    <d v="2021-05-17T00:00:00"/>
  </r>
  <r>
    <s v="IBM Power Hardware Management Console"/>
    <s v="Item"/>
    <s v="Open"/>
    <x v="1"/>
    <s v="1348172M2102"/>
    <s v="Exempt"/>
    <n v="1876291"/>
    <s v="Geier, John"/>
    <s v="IT"/>
    <s v="6. Operational"/>
    <s v="Emergent"/>
    <s v="IT - Infrastructure &amp; IT Ops"/>
    <n v="2136"/>
    <m/>
    <n v="4961"/>
    <n v="2136.29"/>
    <n v="2136"/>
    <n v="0"/>
    <s v="Green"/>
    <m/>
    <m/>
    <m/>
    <n v="2136"/>
    <m/>
    <m/>
    <n v="39000"/>
    <m/>
    <m/>
    <n v="39000"/>
    <s v="Full"/>
    <n v="39000"/>
    <n v="35465"/>
    <n v="4961"/>
    <n v="40426"/>
    <s v="No"/>
    <s v="Green"/>
    <d v="2021-08-01T00:00:00"/>
    <d v="2021-08-01T00:00:00"/>
    <d v="2021-08-01T00:00:00"/>
    <d v="2021-10-31T00:00:00"/>
    <d v="2023-04-14T00:00:00"/>
    <m/>
    <m/>
    <n v="153.74"/>
    <n v="156.51"/>
    <n v="1826.04"/>
    <m/>
    <m/>
    <m/>
    <m/>
    <m/>
    <m/>
    <m/>
    <x v="0"/>
    <m/>
    <m/>
    <m/>
    <m/>
    <m/>
    <m/>
    <m/>
    <n v="4961"/>
    <s v="3/28/23 - Project completed .Closing out.  // jg_x000d__x000a__x000d__x000a__x000d__x000a_3/7/2023:  In final stages of configuration // jg_x000d__x000a__x000d__x000a__x000d__x000a_2/5/23 - 3 of 4 tasks complete.  Task remaining is Prod a2x to go to v3 (approx. 8-9 hours) // JG_x000d__x000a__x000d__x000a_12/30/22 - Fiber work continues.  Forecast and operational date updates made. - JG_x000d__x000a__x000d__x000a_12/7/22 - Fiber configuration remains in progress_x000d__x000a__x000d__x000a_10/27/22 - Remains in progress.  Fiber configuration underway_x000d__x000a__x000d__x000a_10/1/22 - Remains in progress.  Currently awaiting network cabling to be completed_x000d__x000a__x000d__x000a__x000d__x000a_9/1/22 - Brandon continues to work with the vendor Flagship and his goal is to have this completed in August.  We meet every Tuesday to review this project.     _x000d__x000a__x000d__x000a_8/1/22 - Brandon continues to work with the vendor Flagship and his goal is to have this completed in August.  We meet every Tuesday to review this project.   _x000d__x000a__x000d__x000a__x000d__x000a_7/5/22 - Brandon and Don have worked with the vendor in June and should complete this project in July.   _x000d__x000a__x000d__x000a__x000d__x000a_6/3/22 - Brandon did not get to final install of this project in May and is planning to complete this in June/July time frame.    _x000d__x000a__x000d__x000a__x000d__x000a_5/2/22 - We are hoping to get our vendor Flagship in the building to help out with this in May.  This should close out in May, with final paperwork completed in June/July time frame.    _x000d__x000a__x000d__x000a__x000d__x000a_4/5/22 - Brandon has completed most of the install for this project, and needs to finalize the last equipment connections.  We are hoping to get our vendor Flagship in the building to help out with this in April.  This should close out in May.    _x000d__x000a__x000d__x000a_3/7/22 - Brandon has completed most of the install for this project.  This should close out late Q1, to early Q2.    _x000d__x000a__x000d__x000a_2/4/22 - Brandon continues to complete the install fully for this project.  This should close out early Q1.  We review this every Tuesday with Steve and Brandon Smith.      _x000d__x000a__x000d__x000a_1/3/22 -  Brandon has completed most of the install over the Thanksgiving weekend.  This should close out early Q1.  We review this every Tuesday with Steve and Brandon Smith.12/1/21 - AFE approved and equipment ordered and received for Steve's team for this project.  Brandon has completed most of the install over the Thanksgiving weekend.  This should close out early Q1.  We review this every Tuesday with Steve and Brandon Smith.       _x000d__x000a__x000d__x000a_11/5 - AFE approved andequipment ordered and received for Steve's team forthis project.  We are now planning the install of this with the InfraOPS team for November/December time frame.  We review this every Tuesday with Steveand Brandon Smith.  _x000d__x000a__x000d__x000a_10/5 - AFE is approved and equipment ordered and received for Steve's team for this project.  We are now planning the install of this with theInfraOPS team for October/November time frame.  We review this every Tuesday with Steve and Brandon Smith._x000d__x000a__x000d__x000a_9/6-  The AFE is approved and equipment ordered and received for Steve's team for this project.  We are now planning the install of this with the InfraOPS team for September._x000d__x000a__x000d__x000a_8/2- AFE approved and equipment ordered for Steve's team for this project.  We are counting on this coming in during August and it is forecasted this way.  Steve's team is ready to implement the moment this comes in from Flagship."/>
    <d v="2023-03-28T00:00:00"/>
    <s v="IT"/>
    <m/>
    <s v="Corporate"/>
    <s v="Corporate"/>
    <s v="IT"/>
    <m/>
    <s v="Corporate"/>
    <s v="Corporate"/>
    <m/>
    <n v="2136"/>
    <n v="0"/>
    <m/>
    <m/>
    <n v="2094"/>
    <m/>
    <s v="Gingras, Stephan"/>
    <s v="Sinatore, Kathleen J."/>
    <m/>
    <m/>
    <n v="1"/>
    <n v="40816"/>
    <m/>
    <s v="Meitzler, Antoinette"/>
    <s v="Independent"/>
    <s v="Aqua"/>
    <d v="2021-07-28T00:00:00"/>
  </r>
  <r>
    <s v="Identity Management/Orchestration/Elevated Privilege Mgmt"/>
    <s v="Item"/>
    <s v="Candidate"/>
    <x v="1"/>
    <m/>
    <s v="Exempt"/>
    <m/>
    <s v="Camacho, Juan"/>
    <s v="IT"/>
    <s v="8. Canceled"/>
    <m/>
    <s v="IT - Infrastructure &amp; IT Ops"/>
    <m/>
    <m/>
    <m/>
    <n v="0"/>
    <m/>
    <n v="0"/>
    <s v="Green"/>
    <n v="250000"/>
    <m/>
    <n v="250000"/>
    <n v="-250000"/>
    <m/>
    <m/>
    <m/>
    <m/>
    <m/>
    <m/>
    <m/>
    <m/>
    <m/>
    <m/>
    <m/>
    <s v="No"/>
    <s v="Green"/>
    <m/>
    <m/>
    <m/>
    <m/>
    <d v="2023-11-30T00:00:00"/>
    <m/>
    <m/>
    <m/>
    <m/>
    <m/>
    <m/>
    <m/>
    <m/>
    <m/>
    <m/>
    <m/>
    <m/>
    <x v="0"/>
    <m/>
    <m/>
    <m/>
    <m/>
    <m/>
    <m/>
    <m/>
    <m/>
    <s v="3/08/2023:  Duplicate entry with PAM.  Removing forecast for now.  Looking to re-distribute the 2023 Budget.//bo_x000d__x000a__x000d__x000a__x000d__x000a_3/2 did not hit milestone due to vendor delays with design SG"/>
    <d v="2023-03-08T00:00:00"/>
    <m/>
    <m/>
    <s v="Corporate"/>
    <s v="Corporate"/>
    <s v="IT"/>
    <m/>
    <s v="Information Systems"/>
    <s v="Corporate"/>
    <m/>
    <m/>
    <n v="0"/>
    <m/>
    <m/>
    <m/>
    <m/>
    <s v="Gingras, Stephan"/>
    <m/>
    <m/>
    <m/>
    <n v="1"/>
    <n v="45892"/>
    <m/>
    <s v="Administrator, System"/>
    <s v="Independent"/>
    <s v="Aqua"/>
    <d v="2022-09-22T00:00:00"/>
  </r>
  <r>
    <s v="iGen Move to SaaS"/>
    <s v="Item"/>
    <s v="Open"/>
    <x v="1"/>
    <m/>
    <s v="Exempt"/>
    <m/>
    <s v="Gingras, Stephan"/>
    <s v="IT"/>
    <s v="1. Proposed"/>
    <m/>
    <s v="IT - OT &amp; IT Field Ops"/>
    <m/>
    <n v="35000"/>
    <m/>
    <n v="35000"/>
    <n v="35000"/>
    <n v="0"/>
    <s v="Green"/>
    <n v="35000"/>
    <m/>
    <n v="35000"/>
    <n v="0"/>
    <m/>
    <m/>
    <m/>
    <m/>
    <m/>
    <m/>
    <m/>
    <m/>
    <m/>
    <n v="35000"/>
    <n v="35000"/>
    <s v="No"/>
    <s v="Green"/>
    <d v="2023-07-01T00:00:00"/>
    <m/>
    <m/>
    <m/>
    <d v="2023-08-31T00:00:00"/>
    <m/>
    <m/>
    <m/>
    <m/>
    <m/>
    <m/>
    <m/>
    <m/>
    <m/>
    <m/>
    <m/>
    <m/>
    <x v="0"/>
    <m/>
    <n v="25000"/>
    <n v="10000"/>
    <m/>
    <m/>
    <m/>
    <m/>
    <m/>
    <m/>
    <m/>
    <m/>
    <m/>
    <s v="Corporate"/>
    <s v="Corporate"/>
    <s v="IT"/>
    <m/>
    <s v="Information Systems"/>
    <s v="Corporate"/>
    <m/>
    <m/>
    <n v="0"/>
    <n v="35000"/>
    <m/>
    <m/>
    <m/>
    <s v="Gingras, Stephan"/>
    <m/>
    <m/>
    <m/>
    <n v="1"/>
    <n v="45498"/>
    <m/>
    <s v="Administrator, System"/>
    <s v="Independent"/>
    <s v="Aqua"/>
    <d v="2022-08-30T00:00:00"/>
  </r>
  <r>
    <s v="Indirect Tax Software Implementation"/>
    <s v="Item"/>
    <s v="Open"/>
    <x v="1"/>
    <s v="1348174M2204"/>
    <m/>
    <n v="2036817"/>
    <s v="Aili, Suresh"/>
    <s v="IT"/>
    <s v="3. Active"/>
    <s v="Defined"/>
    <s v="IT - Enterprise Business Apps"/>
    <n v="269139"/>
    <n v="107000"/>
    <m/>
    <n v="376138.57"/>
    <n v="450062"/>
    <n v="-73923"/>
    <s v="Red"/>
    <m/>
    <n v="330000"/>
    <n v="330000"/>
    <n v="46139"/>
    <m/>
    <m/>
    <n v="551000"/>
    <m/>
    <m/>
    <n v="551000"/>
    <s v="Full"/>
    <n v="551000"/>
    <n v="336165"/>
    <n v="107000"/>
    <n v="443165"/>
    <s v="No"/>
    <s v="Green"/>
    <d v="2022-11-01T00:00:00"/>
    <d v="2022-10-13T00:00:00"/>
    <d v="2022-10-13T00:00:00"/>
    <d v="2023-03-31T00:00:00"/>
    <d v="2023-08-01T00:00:00"/>
    <m/>
    <m/>
    <n v="125271.11"/>
    <n v="32333.16"/>
    <n v="45128.54"/>
    <n v="71764.55"/>
    <n v="-5358.79"/>
    <n v="80000"/>
    <n v="80000"/>
    <n v="-85359"/>
    <s v="Red"/>
    <m/>
    <x v="0"/>
    <n v="55000"/>
    <n v="40000"/>
    <n v="12000"/>
    <m/>
    <m/>
    <m/>
    <m/>
    <m/>
    <s v="6/8/23: SIT/UAT and defect correction process is in progress. Due to availability and delays in testing, project team is recommending to push the go live date to 8/1/2023._x000d__x000a__x000d__x000a__x000d__x000a_5/8/23 Go-Live Delay to 6/1 forecast adjusted. SG_x000d__x000a__x000d__x000a_3/8 The Feb forecast is under by $26K due to additional time for requirements and pushing go live by one month: internal labor $12K less, $4K reclass to be processed for contractor in March vs. Feb and vendor under by $10K.  -KS_x000d__x000a__x000d__x000a_2/7 Updated Est. Op date to 5/31/23 due to go live moving to 5/1/23. One month added for addt'l testing, forecast updated through May for work plan based on approved requirements. KS_x000d__x000a__x000d__x000a_1/9 $193K of $203K 2022 forecast on track.  $193K in vendor invoicing is behind. Additionally reclass of $98K that was processed in Dec. -KS_x000d__x000a__x000d__x000a_12/6 Forecast increased by $95K in December due to reclass of software expenses and incorporating vendor work plan. -KS_x000d__x000a__x000d__x000a_11/7 Project kicked off 11/4.  Forecast updated for expense related requirements gathering during Nov-Dec. - KS"/>
    <d v="2023-06-08T00:00:00"/>
    <s v="IT"/>
    <m/>
    <s v="Corporate"/>
    <s v="Pipelines and Terminals"/>
    <s v="IT"/>
    <m/>
    <s v="Corporate"/>
    <s v="Corporate"/>
    <m/>
    <n v="202733"/>
    <n v="121406"/>
    <n v="52000"/>
    <m/>
    <n v="67026"/>
    <m/>
    <s v="Gingras, Stephan"/>
    <s v="Virupakshi, Sudhakar"/>
    <m/>
    <m/>
    <n v="1"/>
    <n v="46007"/>
    <m/>
    <s v="Meitzler, Antoinette"/>
    <s v="Independent"/>
    <s v="Aqua"/>
    <d v="2022-10-06T00:00:00"/>
  </r>
  <r>
    <s v="Internal Checkpoint Firewall Refresh"/>
    <s v="Item"/>
    <s v="Open"/>
    <x v="1"/>
    <m/>
    <s v="Exempt"/>
    <m/>
    <s v="Hagerty, Sean"/>
    <s v="IT"/>
    <s v="1. Proposed"/>
    <m/>
    <s v="IT - Security, Risk, &amp; Governance"/>
    <m/>
    <n v="60000"/>
    <m/>
    <n v="60000"/>
    <n v="60000"/>
    <n v="0"/>
    <s v="Green"/>
    <n v="60000"/>
    <m/>
    <n v="60000"/>
    <n v="0"/>
    <m/>
    <m/>
    <m/>
    <m/>
    <m/>
    <m/>
    <m/>
    <m/>
    <m/>
    <n v="120000"/>
    <n v="120000"/>
    <s v="No"/>
    <s v="Green"/>
    <d v="2023-10-01T00:00:00"/>
    <m/>
    <m/>
    <m/>
    <d v="2024-03-31T00:00:00"/>
    <m/>
    <m/>
    <m/>
    <m/>
    <m/>
    <m/>
    <m/>
    <m/>
    <m/>
    <m/>
    <m/>
    <m/>
    <x v="0"/>
    <m/>
    <m/>
    <m/>
    <n v="0"/>
    <n v="20000"/>
    <n v="20000"/>
    <n v="20000"/>
    <m/>
    <s v="5/5/23 - no expected change to start or budget. SH_x000d__x000a__x000d__x000a__x000d__x000a_4/11/23:  $60k forecasted for 2023 and 2024.  Updated monthly spread based in Project Tracker.//bo"/>
    <d v="2023-05-05T00:00:00"/>
    <m/>
    <m/>
    <s v="Corporate"/>
    <s v="Corporate"/>
    <s v="Operating Infrastructure"/>
    <m/>
    <s v="Information Systems"/>
    <s v="Corporate"/>
    <m/>
    <m/>
    <n v="0"/>
    <n v="0"/>
    <n v="60000"/>
    <m/>
    <n v="60000"/>
    <s v="Gingras, Stephan"/>
    <m/>
    <m/>
    <m/>
    <n v="1"/>
    <n v="45499"/>
    <m/>
    <s v="Administrator, System"/>
    <s v="Independent"/>
    <s v="Aqua"/>
    <d v="2022-08-29T00:00:00"/>
  </r>
  <r>
    <s v="IT Service Management Transformation"/>
    <s v="Item"/>
    <s v="Open"/>
    <x v="1"/>
    <m/>
    <s v="Exempt"/>
    <m/>
    <s v="Gingras, Stephan"/>
    <s v="IT"/>
    <s v="1. Proposed"/>
    <m/>
    <s v="IT - Infrastructure &amp; IT Ops"/>
    <m/>
    <n v="350000"/>
    <m/>
    <n v="350000"/>
    <n v="250000"/>
    <n v="100000"/>
    <s v="Red"/>
    <n v="250000"/>
    <m/>
    <n v="250000"/>
    <n v="100000"/>
    <m/>
    <m/>
    <m/>
    <m/>
    <m/>
    <m/>
    <m/>
    <m/>
    <m/>
    <n v="350000"/>
    <n v="350000"/>
    <s v="No"/>
    <s v="Green"/>
    <d v="2023-07-01T00:00:00"/>
    <m/>
    <m/>
    <m/>
    <d v="2023-11-30T00:00:00"/>
    <m/>
    <m/>
    <m/>
    <m/>
    <m/>
    <m/>
    <m/>
    <n v="0"/>
    <n v="0"/>
    <n v="0"/>
    <s v="Green"/>
    <m/>
    <x v="0"/>
    <n v="0"/>
    <n v="40000"/>
    <n v="30000"/>
    <n v="30000"/>
    <n v="30000"/>
    <n v="30000"/>
    <n v="190000"/>
    <m/>
    <s v="3/24/24 Budget moved to Q3 per Justin Lee. SG_x000d__x000a__x000d__x000a__x000d__x000a_-10/31/22 - Reduction in 2023 budget by $50k due to ELT budget reduction request.//bo"/>
    <d v="2023-03-24T00:00:00"/>
    <m/>
    <m/>
    <s v="Corporate"/>
    <s v="Corporate"/>
    <s v="IT"/>
    <m/>
    <s v="Information Systems"/>
    <s v="Corporate"/>
    <m/>
    <m/>
    <n v="0"/>
    <n v="100000"/>
    <n v="250000"/>
    <m/>
    <m/>
    <s v="Gingras, Stephan"/>
    <m/>
    <m/>
    <m/>
    <n v="1"/>
    <n v="45479"/>
    <m/>
    <s v="Administrator, System"/>
    <s v="Independent"/>
    <s v="Aqua"/>
    <d v="2022-08-29T00:00:00"/>
  </r>
  <r>
    <s v="ITT - In Tank Transfer"/>
    <s v="Item"/>
    <s v="Open"/>
    <x v="1"/>
    <m/>
    <s v="Exempt"/>
    <m/>
    <s v="Gay, Elena"/>
    <s v="IT"/>
    <s v="1. Proposed"/>
    <s v="Defined"/>
    <s v="IT - OT &amp; IT Field Ops"/>
    <m/>
    <n v="50000"/>
    <m/>
    <n v="50000"/>
    <n v="50000"/>
    <n v="0"/>
    <s v="Green"/>
    <n v="50000"/>
    <m/>
    <n v="50000"/>
    <n v="0"/>
    <m/>
    <m/>
    <m/>
    <m/>
    <m/>
    <m/>
    <m/>
    <m/>
    <m/>
    <n v="50000"/>
    <n v="50000"/>
    <s v="No"/>
    <s v="Green"/>
    <d v="2023-08-01T00:00:00"/>
    <m/>
    <m/>
    <m/>
    <d v="2023-11-15T00:00:00"/>
    <m/>
    <m/>
    <m/>
    <m/>
    <m/>
    <m/>
    <m/>
    <m/>
    <m/>
    <m/>
    <m/>
    <m/>
    <x v="0"/>
    <m/>
    <m/>
    <n v="17000"/>
    <n v="17000"/>
    <n v="16000"/>
    <m/>
    <m/>
    <m/>
    <s v="-8/09/22:  Changed status back to proposed so not duplicated during budget process.  Added $50k in Q2 2023 for now.//bo_x000d__x000a__x000d__x000a__x000d__x000a_7-20-2022 EG - Project Team deferring to 2023 due to other pressing competing priorities and resource issues."/>
    <d v="2022-11-09T00:00:00"/>
    <m/>
    <m/>
    <s v="Corporate"/>
    <s v="Corporate"/>
    <s v="IT"/>
    <m/>
    <s v="Information Systems"/>
    <s v="Corporate"/>
    <m/>
    <m/>
    <n v="0"/>
    <n v="34000"/>
    <n v="16000"/>
    <m/>
    <m/>
    <s v="Gingras, Stephan"/>
    <m/>
    <m/>
    <m/>
    <n v="1"/>
    <n v="41723"/>
    <m/>
    <s v="Administrator, System"/>
    <s v="Independent"/>
    <s v="Aqua"/>
    <d v="2021-08-20T00:00:00"/>
  </r>
  <r>
    <s v="Ivanti Application Control"/>
    <s v="Item"/>
    <s v="Open"/>
    <x v="1"/>
    <s v="1348179M2203"/>
    <s v="Exempt"/>
    <n v="1991180"/>
    <s v="Geier, John"/>
    <s v="IT"/>
    <s v="8. Canceled"/>
    <s v="Emergent"/>
    <s v="IT - Infrastructure &amp; IT Ops"/>
    <n v="-3112"/>
    <m/>
    <m/>
    <n v="-3112.34"/>
    <n v="-3112"/>
    <n v="0"/>
    <s v="Green"/>
    <m/>
    <m/>
    <m/>
    <n v="-3112"/>
    <m/>
    <m/>
    <n v="54000"/>
    <m/>
    <m/>
    <n v="54000"/>
    <s v="Full"/>
    <n v="54000"/>
    <n v="0"/>
    <m/>
    <n v="0"/>
    <s v="No"/>
    <s v="Green"/>
    <d v="2022-08-01T00:00:00"/>
    <d v="2022-06-20T00:00:00"/>
    <d v="2022-06-20T00:00:00"/>
    <d v="2022-12-30T00:00:00"/>
    <d v="2022-12-30T00:00:00"/>
    <m/>
    <m/>
    <m/>
    <n v="-3112.34"/>
    <m/>
    <m/>
    <m/>
    <m/>
    <m/>
    <m/>
    <m/>
    <m/>
    <x v="0"/>
    <m/>
    <m/>
    <m/>
    <m/>
    <m/>
    <m/>
    <m/>
    <m/>
    <s v="3/04/23:  Project actuals reclassed to 1348179.  Project to be cancelled.//bo_x000d__x000a__x000d__x000a__x000d__x000a_10/20/22 - Placing project on hold as team is looking into utilizing BeyondTrust as the alternative_x000d__x000a__x000d__x000a_10/1 Decision made to start with a pilot. Prerequisite hardware build out is underway.  Kickoff with vendor this month_x000d__x000a__x000d__x000a_8/31/2022 Planning with Vendor expect kick off shortly. SG_x000d__x000a_7/29/2022 Planning project and working with vendor. SG_x000d__x000a_6/30/222 Vendor still in onboarding process. SG"/>
    <d v="2023-03-04T00:00:00"/>
    <s v="IT"/>
    <m/>
    <s v="Corporate"/>
    <s v="Pipelines and Terminals"/>
    <s v="IT"/>
    <m/>
    <s v="Information Systems"/>
    <m/>
    <m/>
    <n v="-3112"/>
    <n v="0"/>
    <m/>
    <m/>
    <n v="3112"/>
    <m/>
    <s v="Gingras, Stephan"/>
    <s v="Gardner, Dale"/>
    <m/>
    <m/>
    <n v="1"/>
    <n v="43983"/>
    <m/>
    <s v="Meitzler, Antoinette"/>
    <s v="Independent"/>
    <s v="Aqua"/>
    <d v="2022-06-14T00:00:00"/>
  </r>
  <r>
    <s v="JDE AS400 Conversion to SQL Server"/>
    <s v="Item"/>
    <s v="Open"/>
    <x v="1"/>
    <s v="1348174M2304"/>
    <s v="Exempt"/>
    <n v="2120217"/>
    <s v="Schneider, David"/>
    <s v="IT"/>
    <s v="3. Active"/>
    <s v="Emergent"/>
    <s v="IT - Enterprise Business Apps"/>
    <n v="57651"/>
    <n v="301100"/>
    <m/>
    <n v="358751.24"/>
    <n v="275000"/>
    <n v="83751"/>
    <s v="Red"/>
    <m/>
    <m/>
    <m/>
    <n v="358751"/>
    <m/>
    <m/>
    <n v="396027"/>
    <m/>
    <m/>
    <n v="396027"/>
    <s v="Full"/>
    <n v="396027"/>
    <n v="57651"/>
    <n v="301100"/>
    <n v="358751"/>
    <s v="No"/>
    <s v="Green"/>
    <d v="2023-05-01T00:00:00"/>
    <d v="2023-05-05T00:00:00"/>
    <d v="2023-05-05T00:00:00"/>
    <d v="2023-08-21T00:00:00"/>
    <d v="2023-11-30T00:00:00"/>
    <m/>
    <m/>
    <m/>
    <m/>
    <m/>
    <m/>
    <n v="57651.24"/>
    <n v="52200"/>
    <n v="52200"/>
    <n v="5451"/>
    <s v="Yellow"/>
    <m/>
    <x v="0"/>
    <n v="51800"/>
    <n v="82300"/>
    <n v="83300"/>
    <n v="68400"/>
    <n v="15300"/>
    <n v="0"/>
    <m/>
    <m/>
    <s v="6/7/23: Design completed and approved. Azure cloud and server build in progress. Behind schedule but looking at options to make up time. Forecast updated._x000d__x000a_5/5/23: AFE approved. Forecast updated._x000d__x000a_-?4/10/23:  Project not budgeted for 2023 (was normal status).  Emergent project for 2023.  Updated CY EAC in Tracker from $400k to $275k//bo"/>
    <d v="2023-06-07T00:00:00"/>
    <s v="IT"/>
    <m/>
    <s v="Corporate"/>
    <s v="Pipelines and Terminals"/>
    <s v="IT"/>
    <m/>
    <s v="Information Systems"/>
    <s v="Corporate"/>
    <m/>
    <m/>
    <n v="109451"/>
    <n v="234000"/>
    <n v="15300"/>
    <m/>
    <m/>
    <s v="Gingras, Stephan"/>
    <s v="Virupakshi, Sudhakar"/>
    <m/>
    <m/>
    <n v="1"/>
    <n v="46921"/>
    <m/>
    <s v="Meitzler, Antoinette"/>
    <s v="Independent"/>
    <s v="Aqua"/>
    <d v="2023-04-10T00:00:00"/>
  </r>
  <r>
    <s v="Leak Detection Software Replacement"/>
    <s v="Item"/>
    <s v="Open"/>
    <x v="1"/>
    <s v="1348176M1906"/>
    <s v="Exempt"/>
    <n v="1653051"/>
    <s v="Geier, John"/>
    <s v="IT"/>
    <s v="3. Active"/>
    <s v="Defined"/>
    <s v="IT - OT &amp; IT Field Ops"/>
    <n v="527924"/>
    <n v="968565"/>
    <m/>
    <n v="1496488.82"/>
    <n v="1664580"/>
    <n v="-168091"/>
    <s v="Red"/>
    <n v="1375000"/>
    <n v="350000"/>
    <n v="1725000"/>
    <n v="-228511"/>
    <m/>
    <m/>
    <n v="2865000"/>
    <n v="3579000"/>
    <n v="2335000"/>
    <n v="8779000"/>
    <s v="Phase"/>
    <n v="8779000"/>
    <n v="5439990"/>
    <n v="2618919"/>
    <n v="8058909"/>
    <s v="No"/>
    <s v="Green"/>
    <d v="2020-01-01T00:00:00"/>
    <d v="2019-11-18T00:00:00"/>
    <d v="2019-11-18T00:00:00"/>
    <d v="2020-11-30T00:00:00"/>
    <d v="2025-04-30T00:00:00"/>
    <m/>
    <m/>
    <n v="173139.68"/>
    <n v="104315.8"/>
    <n v="126030.55"/>
    <n v="173983.93"/>
    <n v="-49546.14"/>
    <n v="144302"/>
    <n v="144302"/>
    <n v="-193848"/>
    <s v="Red"/>
    <m/>
    <x v="0"/>
    <n v="146533"/>
    <n v="147642"/>
    <n v="148696"/>
    <n v="149803"/>
    <n v="150870"/>
    <n v="136968"/>
    <n v="88053"/>
    <m/>
    <s v="6/5/23 - AVEVA invoice approx. $30k lower than expected due to no-charge hours and West Shore Reclass $170K // jg_x000d__x000a__x000d__x000a_5/5/23 - Forecast and budget tracking after supplemental AFE approval. // jg_x000d__x000a__x000d__x000a_4/25/23 - Supplemental Approved.  WO# 1653051 // jg_x000d__x000a__x000d__x000a_4/10:  Forecast reduced due to SCADA team not adding resource as expected in March/April.//bo_x000d__x000a__x000d__x000a_4/6 - PIM Upgrade.  Preparing for P2 go-live.  CR/AFE submitted for approvals.  AVEVA software issue with non-billable hours   // jg_x000d__x000a__x000d__x000a_3/7/23 - PIM2023 upgrade continues.  Working towards P2 Go-Live.  CR for remaining work under review. // jg_x000d__x000a__x000d__x000a_2/5/23 - Reworking remaining schedule but maintaining completion by 4/25.  PIM2023 initiated in Jan 2023 and planning for PIN2024 in Jan 2024 // JG_x000d__x000a__x000d__x000a_12/30/22 Schedule was delayed on the second go-live and expecting more delays with possible upgrades needed to PIM. Tranferring to John Geier SG_x000d__x000a__x000d__x000a_11/30/2022 Schedule delayed on second go-live and December forecast reflects increased work expected in December. SG_x000d__x000a__x000d__x000a_10/31/2022 First consoles went live, CC7 and 8. Preparing for Second Deployment in February. SG_x000d__x000a__x000d__x000a_9/30/2022 Variance based on pass run rate and will be updated going forward, Prepping for first go-live. SG_x000d__x000a__x000d__x000a_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_x000a__x000d__x000a_8/1/22 - P1 Go Live has been tentatively set for 10/17/22.  Forecast has been updated and reflects current schedule.  Met with Sponsors on 8/1 and have another meeting on 8/4 to review financials.        _x000d__x000a__x000d__x000a_7/5/22 - P1 Go Live date has not been finalized.  Forecast has been updated and reflects current schedule.  West Shore Re-class hit this month thus the large variance for June.  Next Sponsor meeting 7/15.    _x000d__x000a__x000d__x000a_6/3/22 - Themonth of May posted a lower total than expected with a larger credit applied to the invoice by Aveva.  Forecast and schedule updated.  _x000d__x000a__x000d__x000a_5/6/22 $14,534 credit expected for Feb and March on April monthly invoice was not applied.  CWIP was more than anticipated and this added to the overage for this month. Corrected future forecasts to reflect these changes. DB  _x000d__x000a__x000d__x000a_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_x000a__x000d__x000a_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
    <d v="2023-06-08T00:00:00"/>
    <s v="IT"/>
    <m/>
    <s v="Corporate"/>
    <s v="Corporate"/>
    <s v="IT"/>
    <m/>
    <s v="Information Systems"/>
    <s v="Corporate"/>
    <m/>
    <n v="403486"/>
    <n v="270971"/>
    <n v="446141"/>
    <n v="375891"/>
    <n v="1650621"/>
    <n v="1300000"/>
    <s v="Gingras, Stephan"/>
    <s v="Ingalls, Robert T."/>
    <s v="N/A"/>
    <m/>
    <n v="1"/>
    <n v="31075"/>
    <m/>
    <s v="Ohlsen, Becca"/>
    <s v="Independent"/>
    <s v="Aqua"/>
    <d v="2018-08-28T00:00:00"/>
  </r>
  <r>
    <s v="Macungie Data Center Remediation"/>
    <s v="Item"/>
    <s v="Open"/>
    <x v="1"/>
    <m/>
    <s v="Exempt"/>
    <m/>
    <s v="Geier, John"/>
    <s v="IT"/>
    <s v="1. Proposed"/>
    <m/>
    <s v="IT - Infrastructure &amp; IT Ops"/>
    <m/>
    <n v="270000"/>
    <m/>
    <n v="270000"/>
    <n v="400664"/>
    <n v="-130664"/>
    <s v="Red"/>
    <n v="370000"/>
    <n v="-100000"/>
    <n v="270000"/>
    <n v="0"/>
    <m/>
    <m/>
    <m/>
    <m/>
    <m/>
    <m/>
    <m/>
    <m/>
    <m/>
    <n v="270000"/>
    <n v="270000"/>
    <s v="No"/>
    <s v="Green"/>
    <d v="2023-07-01T00:00:00"/>
    <m/>
    <m/>
    <m/>
    <d v="2023-10-31T00:00:00"/>
    <m/>
    <m/>
    <m/>
    <m/>
    <m/>
    <m/>
    <m/>
    <m/>
    <m/>
    <m/>
    <m/>
    <m/>
    <x v="0"/>
    <n v="0"/>
    <n v="85000"/>
    <n v="60000"/>
    <n v="40000"/>
    <n v="85000"/>
    <m/>
    <m/>
    <m/>
    <s v="5/17 Forecast adjusted to match reduced budget - jg_x000d__x000a__x000d__x000a_4/10 Budget reduced based on quotes SG"/>
    <d v="2023-05-17T00:00:00"/>
    <m/>
    <m/>
    <s v="Corporate"/>
    <s v="Corporate"/>
    <s v="IT"/>
    <m/>
    <s v="Information Systems"/>
    <s v="Corporate"/>
    <m/>
    <m/>
    <n v="0"/>
    <n v="185000"/>
    <n v="85000"/>
    <m/>
    <m/>
    <s v="Gingras, Stephan"/>
    <m/>
    <m/>
    <m/>
    <n v="1"/>
    <n v="45500"/>
    <m/>
    <s v="Administrator, System"/>
    <s v="Independent"/>
    <s v="Aqua"/>
    <d v="2022-08-29T00:00:00"/>
  </r>
  <r>
    <s v="MOC Implementation (2022)"/>
    <s v="Item"/>
    <s v="Open"/>
    <x v="1"/>
    <s v="1348174M2202"/>
    <s v="Exempt"/>
    <n v="2012614"/>
    <s v="Schneider, David"/>
    <s v="IT"/>
    <s v="3. Active"/>
    <s v="Defined"/>
    <s v="IT - Enterprise Business Apps"/>
    <n v="132121"/>
    <n v="89700"/>
    <m/>
    <n v="221821.34"/>
    <n v="202124"/>
    <n v="19698"/>
    <s v="Yellow"/>
    <n v="101950"/>
    <m/>
    <n v="101950"/>
    <n v="119871"/>
    <m/>
    <m/>
    <n v="346000"/>
    <m/>
    <m/>
    <n v="346000"/>
    <s v="Full"/>
    <n v="346000"/>
    <n v="274302"/>
    <n v="89700"/>
    <n v="364002"/>
    <s v="No"/>
    <s v="Green"/>
    <d v="2022-08-01T00:00:00"/>
    <d v="2022-08-18T00:00:00"/>
    <d v="2022-08-18T00:00:00"/>
    <d v="2023-02-15T00:00:00"/>
    <d v="2023-07-17T00:00:00"/>
    <m/>
    <m/>
    <n v="28532.880000000001"/>
    <n v="-1300.8800000000001"/>
    <n v="13291.57"/>
    <n v="32489.06"/>
    <n v="59108.71"/>
    <n v="49900"/>
    <n v="49900"/>
    <n v="9209"/>
    <s v="Red"/>
    <m/>
    <x v="3"/>
    <n v="56900"/>
    <n v="32800"/>
    <m/>
    <m/>
    <m/>
    <m/>
    <m/>
    <m/>
    <s v="6/7/23: Initial round of UAT scripts completed. Defects in work. Pending defect resolution and regression testing. Actual more than forecast as vendor completed more work than planned._x000d__x000a_5/5/23: Configurations &amp; demo's completed. Vendor system testing in progress. UAT scheduled for 5/22 to 6/2. Vendor estimates additional work needed to complete project. Change order 2 approved. Estimate EAC to be over budget, but under amount requiring supplemental. Forecast updated._x000d__x000a_4/7/23: Configurations in progress. Completed 2 demo's of sprint 1 &amp; 2 configurations. Forecast updated._x000d__x000a_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_x000a_2/7/23: Design signoff completed. Configurations started. A change request from the vendor based on the final design has been approved increasing the EAC and using most of the contingency. Forecast updated._x000d__x000a_1/6/23: Design review in progress. Pending signoff on designs. Under forecasts as configurations &amp; development were not started in December as planned. Configurations and designs should start in Jan. Forecast updated._x000d__x000a_12/6/22: Design meetings completed. Pending design signoff. Over forecast due to vendor reconciling hours used by 3rd party integrator. Forecast updated._x000d__x000a_11/7/22: Requirements and design workshop completed. Under forecast due to delay in vendor getting started._x000d__x000a_10/5/22: Vendor onboarded. Project kickoff completed 10/5. Forecast updated._x000d__x000a_9/28/22: Updated forecast based on vendor project kickoff._x000d__x000a_9/8/22: AFE approved. MSA&amp; contract completed. Pending project kickoff with vendor._x000d__x000a_8/17: Updated forecast based on AFE submitted._x000d__x000a_8/5: SOW, MSA &amp; Order form negotiations in progress. Sponsor updated completed. AFE pending. Project kickoff in early September. Forecast updated._x000d__x000a_7/6: SOW, MSA &amp; Contract negotiations in progress. AFE pending Sponsor update &amp; approval. Project kickoff end of August or early September. Forecast updated._x000d__x000a_??6/6: Completed calls with Enablon on installation, IT &amp;Security, and customer reference. Pushing cost to start in July. Forecast updated._x000d__x000a_5/4: Demos completed.Selection process in progress. No change to forecast at this time._x000d__x000a_4/4: RFP closed 3/11. Responses being evaluated. Demos to be scheduled. No change to forecast at this time._x000d__x000a_3/1: RFP Kickoff 2/14. AFE to be submitted end of Apr or early May. Forecast updated, but rough estimate. A more accurate forecast will be available once a vendor is selected._x000d__x000a_1/31: RFP process in progress. Sourcing event planned for Feb."/>
    <d v="2023-06-07T00:00:00"/>
    <s v="IT"/>
    <m/>
    <s v="Corporate"/>
    <s v="Corporate"/>
    <s v="IT"/>
    <m/>
    <s v="Information Systems"/>
    <s v="Corporate"/>
    <m/>
    <n v="40524"/>
    <n v="148498"/>
    <n v="32800"/>
    <m/>
    <n v="142181"/>
    <m/>
    <s v="Gingras, Stephan"/>
    <s v="Gardner, Dale"/>
    <m/>
    <m/>
    <n v="1"/>
    <n v="41721"/>
    <m/>
    <s v="Administrator, System"/>
    <s v="Independent"/>
    <s v="Aqua"/>
    <d v="2021-08-20T00:00:00"/>
  </r>
  <r>
    <s v="MultiLoad and AccuLoad register change monitoring"/>
    <s v="Item"/>
    <s v="Open"/>
    <x v="1"/>
    <s v="1348181M2202"/>
    <s v="Exempt"/>
    <n v="2002074"/>
    <s v="Gay, Elena"/>
    <s v="IT"/>
    <s v="6. Operational"/>
    <s v="Defined"/>
    <s v="IT - OT &amp; IT Field Ops"/>
    <n v="5172"/>
    <m/>
    <m/>
    <n v="5172.1499999999996"/>
    <n v="584"/>
    <n v="4588"/>
    <s v="Red"/>
    <m/>
    <m/>
    <m/>
    <n v="5172"/>
    <m/>
    <m/>
    <n v="85000"/>
    <m/>
    <m/>
    <n v="85000"/>
    <s v="Full"/>
    <n v="85000"/>
    <n v="76821"/>
    <m/>
    <n v="76821"/>
    <s v="No"/>
    <s v="Green"/>
    <d v="2022-07-01T00:00:00"/>
    <d v="2022-07-06T00:00:00"/>
    <d v="2022-07-06T00:00:00"/>
    <d v="2022-09-30T00:00:00"/>
    <d v="2023-03-31T00:00:00"/>
    <m/>
    <m/>
    <n v="190.99"/>
    <n v="194.6"/>
    <n v="198.1"/>
    <n v="4390.87"/>
    <n v="197.59"/>
    <m/>
    <m/>
    <n v="198"/>
    <s v="Red"/>
    <m/>
    <x v="0"/>
    <m/>
    <m/>
    <m/>
    <m/>
    <m/>
    <m/>
    <m/>
    <m/>
    <s v="-4/10/2023:  Per EG, no additional funds needed for 2023.  Re-accruing from 2022 (waiting on final invoice)//bo_x000d__x000a__x000d__x000a__x000d__x000a_-1/23/23:  Updated Operational date based on Forecast.//bo_x000d__x000a__x000d__x000a__x000d__x000a_11-9-2022 EG - Vendor is delayed with the Accuload portion of the project and this effort will carry over to 2023.  The Multiload portion of the project will be completed by the end of the year (Dec)._x000d__x000a__x000d__x000a__x000d__x000a_8-2-2022 - AFE was approved in late July and project started late.  Adjusting forecasts._x000d__x000a__x000d__x000a__x000d__x000a_7-5-2022 - AFE is in working and pending final approval (EG)"/>
    <d v="2023-04-10T00:00:00"/>
    <s v="IT"/>
    <m/>
    <s v="Corporate"/>
    <s v="Corporate"/>
    <s v="IT"/>
    <m/>
    <s v="Information Systems"/>
    <s v="Corporate"/>
    <m/>
    <n v="584"/>
    <n v="4588"/>
    <m/>
    <m/>
    <n v="71649"/>
    <m/>
    <s v="Gingras, Stephan"/>
    <s v="Gardner, Dale"/>
    <m/>
    <m/>
    <n v="1"/>
    <n v="41708"/>
    <m/>
    <s v="Administrator, System"/>
    <s v="Independent"/>
    <s v="Aqua"/>
    <d v="2021-08-20T00:00:00"/>
  </r>
  <r>
    <s v="NAC Implementation for SCADA Network"/>
    <s v="Item"/>
    <s v="Open"/>
    <x v="1"/>
    <s v="1348179M2301"/>
    <s v="Exempt"/>
    <n v="2110547"/>
    <s v="Geier, John"/>
    <s v="IT"/>
    <s v="3. Active"/>
    <s v="Defined"/>
    <s v="IT - OT &amp; IT Field Ops"/>
    <n v="96353"/>
    <n v="84500"/>
    <m/>
    <n v="180853.38"/>
    <n v="165000"/>
    <n v="15853"/>
    <s v="Yellow"/>
    <n v="165000"/>
    <m/>
    <n v="165000"/>
    <n v="15853"/>
    <m/>
    <m/>
    <n v="171141"/>
    <m/>
    <m/>
    <n v="171141"/>
    <s v="Full"/>
    <n v="171141"/>
    <n v="96353"/>
    <n v="84500"/>
    <n v="180853"/>
    <s v="No"/>
    <s v="Green"/>
    <d v="2023-05-01T00:00:00"/>
    <d v="2023-04-12T00:00:00"/>
    <d v="2023-04-12T00:00:00"/>
    <d v="2023-10-30T00:00:00"/>
    <d v="2023-11-30T00:00:00"/>
    <m/>
    <m/>
    <m/>
    <m/>
    <m/>
    <m/>
    <n v="96353.38"/>
    <n v="32000"/>
    <n v="32000"/>
    <n v="64353"/>
    <s v="Red"/>
    <m/>
    <x v="0"/>
    <n v="16500"/>
    <n v="16500"/>
    <n v="16500"/>
    <n v="16500"/>
    <n v="18500"/>
    <m/>
    <m/>
    <m/>
    <s v="6/6/23 - All equipment received.  Installation planning underway. // jg_x000d__x000a__x000d__x000a__x000d__x000a_5/5/23 - POs submitted awaiting vendor order. // jg"/>
    <d v="2023-06-07T00:00:00"/>
    <s v="IT"/>
    <m/>
    <s v="Corporate"/>
    <s v="Corporate"/>
    <s v="IT"/>
    <m/>
    <s v="Information Systems"/>
    <s v="Corporate"/>
    <m/>
    <m/>
    <n v="112853"/>
    <n v="49500"/>
    <n v="18500"/>
    <m/>
    <m/>
    <s v="Gingras, Stephan"/>
    <s v="Tran, Hung"/>
    <m/>
    <m/>
    <n v="1"/>
    <n v="45894"/>
    <m/>
    <s v="Administrator, System"/>
    <s v="Independent"/>
    <s v="Aqua"/>
    <d v="2022-09-22T00:00:00"/>
  </r>
  <r>
    <s v="Network Lifecycle Refresh Program 2022"/>
    <s v="Item"/>
    <s v="Open"/>
    <x v="1"/>
    <s v="1348179M2201"/>
    <s v="Exempt"/>
    <n v="1972496"/>
    <s v="Geier, John"/>
    <s v="IT"/>
    <s v="6. Operational"/>
    <s v="Defined"/>
    <s v="IT - Infrastructure &amp; IT Ops"/>
    <n v="725618"/>
    <n v="2000"/>
    <m/>
    <n v="727618.34"/>
    <n v="694791"/>
    <n v="32828"/>
    <s v="Yellow"/>
    <m/>
    <n v="678000"/>
    <n v="678000"/>
    <n v="49618"/>
    <m/>
    <m/>
    <n v="1006000"/>
    <m/>
    <m/>
    <n v="1006000"/>
    <s v="Full"/>
    <n v="1006000"/>
    <n v="1121144"/>
    <n v="2000"/>
    <n v="1123144"/>
    <s v="Yes"/>
    <s v="Red"/>
    <d v="2022-05-01T00:00:00"/>
    <d v="2022-05-02T00:00:00"/>
    <d v="2022-05-02T00:00:00"/>
    <d v="2022-12-31T00:00:00"/>
    <d v="2023-07-31T00:00:00"/>
    <m/>
    <m/>
    <n v="113982.69"/>
    <n v="81567.33"/>
    <n v="495470.67"/>
    <n v="27696.9"/>
    <n v="6900.75"/>
    <n v="1000"/>
    <n v="1000"/>
    <n v="5901"/>
    <s v="Red"/>
    <m/>
    <x v="0"/>
    <n v="1000"/>
    <n v="1000"/>
    <m/>
    <m/>
    <m/>
    <m/>
    <m/>
    <m/>
    <s v="6/6/23 0 No change in status.  Reclass to occur this month. // jg _x000d__x000a__x000d__x000a_5/19/23 - A reclass will occur in Jun 2023 to bring project within budget_x000d__x000a__x000d__x000a_5/8/23 April variance to forecast due to under due to not forecasting CWIP. SG_x000d__x000a__x000d__x000a_5/5/23 -. Rolling install remains pending. // jg_x000d__x000a__x000d__x000a__x000d__x000a_4/6/23 -Updated forecast as equipment has been received. Rolling install remains pending. // jg_x000d__x000a__x000d__x000a_3/7/23 - Awaiting remaining CISCO equipment // jg_x000d__x000a__x000d__x000a_2/10/23 - Invoices processed from December missed based on accounting timing. DC_x000d__x000a__x000d__x000a_2/09/23:  $678k will be adjusted from Network 2023 Budget to 2022 Carry-over.//bo_x000d__x000a__x000d__x000a__x000d__x000a_2/5/23 - Awaiting arrival of remaining equipment expected in May/.Jun 2023 // JG_x000d__x000a__x000d__x000a_-1/31/2023:  Updated Operational Date based on current forecast.//bo_x000d__x000a__x000d__x000a_12/30/22 - Awaiting remaining equipment in 2023.  Variance due to supply chain issues.  No change in forecast. JG_x000d__x000a__x000d__x000a_12/7/22 - Still awaiting equipment. High probability of pushing into 2023. Forecast adjusted.  Variance due to supply chain issues.  November variance due to early arrival of equipment_x000d__x000a__x000d__x000a__x000d__x000a_10/27/22 - Forecast remain the same as we are awaiting on equipment_x000d__x000a__x000d__x000a__x000d__x000a_10/07/22 - Removed 2023 forecast. Dollars in the 2023 forecast of this project were duplicated with the 2023 Network Lifecycle refresh project.  Removed per direction of Dale Gardner.  //jkn_x000d__x000a__x000d__x000a__x000d__x000a_10/1/22  Awaiting of arrival of equipment_x000d__x000a__x000d__x000a__x000d__x000a_9/7/2022 Forecast updated per Jamie for new servers. SG_x000d__x000a__x000d__x000a__x000d__x000a_9/1/22 - Forecast remains the same for this project, no real changes.  Some equipment we were hoping to come in August, will arrive in September.  _x000d__x000a__x000d__x000a__x000d__x000a_8/1/22 - The order for $88,455 for Core BTS came in early, thus the difference for this month.  Forecast for August adjusted because of this early shipment.  Forecast updated based on labor being pushed to 2023 with late December equipment arrival.  _x000d__x000a__x000d__x000a__x000d__x000a_7/5/22 - Forecast remains the same for this project, no real changes. _x000d__x000a__x000d__x000a_6/3/22 - On small piece of equipment arrived in late May.  Forecastremains the same. _x000d__x000a__x000d__x000a_5/2/22 - AFE has been submitted and forecast isupdated. _x000d__x000a__x000d__x000a_4/5/22 - Met with Jamie on 4/5 to review quotes for this project.Financial forecast has been updated based on our meeting reflecting more equipment delays.           _x000d__x000a__x000d__x000a_3/22/22 - Confirmed budget is $1,050,000 with Becca.  This was reduced from 1,200,000 with the 2021 Network Refresh carry overfrom last year. - DB_x000d__x000a__x000d__x000a_3/7/22 - I continue to meet with Jamie about getting the most updated quotes for this project.  The expectations arethis will kick off in Q2 and the forecast has been updated.  _x000d__x000a__x000d__x000a_2/4/22 - I met with Jamie on 2/3, on getting the most updated quote for this project and building out aschedule and charter and the next steps for submitting the AFE for this project.  This will not kick off in Q1._x000d__x000a__x000d__x000a_1/3/22 - Jamie is gathering quotes from the vendors for this project."/>
    <d v="2023-06-07T00:00:00"/>
    <s v="IT"/>
    <m/>
    <s v="Corporate"/>
    <s v="Corporate"/>
    <s v="IT"/>
    <m/>
    <s v="Information Systems"/>
    <s v="Corporate"/>
    <m/>
    <n v="691021"/>
    <n v="35598"/>
    <n v="1000"/>
    <m/>
    <n v="395525"/>
    <m/>
    <s v="Gingras, Stephan"/>
    <s v="Sinatore, Kathleen J."/>
    <m/>
    <m/>
    <n v="1"/>
    <n v="41691"/>
    <m/>
    <s v="Administrator, System"/>
    <s v="Independent"/>
    <s v="Aqua"/>
    <d v="2021-08-20T00:00:00"/>
  </r>
  <r>
    <s v="Network Lifecycle Refresh Program 2023"/>
    <s v="Item"/>
    <s v="Open"/>
    <x v="1"/>
    <s v="1348179M2302"/>
    <s v="Exempt"/>
    <n v="2124791"/>
    <s v="Hagerty, Sean"/>
    <s v="IT"/>
    <s v="3. Active"/>
    <s v="Drawdown"/>
    <s v="IT - Infrastructure &amp; IT Ops"/>
    <m/>
    <n v="808800"/>
    <m/>
    <n v="808800"/>
    <n v="833000"/>
    <n v="-24200"/>
    <s v="Yellow"/>
    <n v="1711000"/>
    <n v="-878000"/>
    <n v="833000"/>
    <n v="-24200"/>
    <m/>
    <m/>
    <n v="873258"/>
    <m/>
    <m/>
    <n v="873258"/>
    <s v="Full"/>
    <n v="873258"/>
    <m/>
    <n v="808800"/>
    <n v="808800"/>
    <s v="No"/>
    <s v="Green"/>
    <d v="2023-07-01T00:00:00"/>
    <d v="2023-05-30T00:00:00"/>
    <d v="2023-05-30T00:00:00"/>
    <d v="2023-12-31T00:00:00"/>
    <d v="2023-12-31T00:00:00"/>
    <m/>
    <m/>
    <m/>
    <m/>
    <m/>
    <m/>
    <m/>
    <n v="20000"/>
    <n v="20000"/>
    <n v="-20000"/>
    <s v="Red"/>
    <m/>
    <x v="0"/>
    <n v="153800"/>
    <n v="580000"/>
    <n v="15000"/>
    <n v="20000"/>
    <n v="20000"/>
    <n v="20000"/>
    <m/>
    <m/>
    <s v="6/6/23 - forecast updated based on schedule and reclass. SH_x000d__x000a__x000d__x000a_5/31/23 - Ocean reclass for $122k planned for June. _x000d__x000a_$20k not used in May due to AFE not submitted/approved until end of month. - SH_x000d__x000a__x000d__x000a_5/5/23 - AFE submission planned for this month. SH_x000d__x000a__x000d__x000a_3/31/23 - Pushed forecast to May as planning is still underway for needed equipment // jg_x000d__x000a__x000d__x000a__x000d__x000a_3/7/2023:  Moving cash flow start date to 4/1/23 // jg_x000d__x000a__x000d__x000a_2/09/23:  $678k will be adjusted from Network 2023 Budget to 2022 Carry-over.//bo"/>
    <d v="2023-06-09T00:00:00"/>
    <s v="IT"/>
    <m/>
    <s v="Corporate"/>
    <s v="Corporate"/>
    <s v="IT"/>
    <m/>
    <s v="Information Systems"/>
    <s v="Corporate"/>
    <m/>
    <m/>
    <n v="153800"/>
    <n v="615000"/>
    <n v="40000"/>
    <m/>
    <m/>
    <s v="Gingras, Stephan"/>
    <s v="Tran, Hung"/>
    <m/>
    <m/>
    <n v="1"/>
    <n v="45471"/>
    <m/>
    <s v="Administrator, System"/>
    <s v="Independent"/>
    <m/>
    <d v="2022-08-30T00:00:00"/>
  </r>
  <r>
    <s v="Omega Firewalls / OT Domain"/>
    <s v="Item"/>
    <s v="Open"/>
    <x v="1"/>
    <s v="1348171M2203"/>
    <s v="Exempt"/>
    <n v="2037898"/>
    <s v="Camacho, Juan"/>
    <s v="IT"/>
    <s v="6. Operational"/>
    <s v="Emergent"/>
    <s v="IT - Infrastructure &amp; IT Ops"/>
    <n v="6846"/>
    <n v="0"/>
    <n v="10912"/>
    <n v="6846.28"/>
    <n v="6172"/>
    <n v="675"/>
    <s v="Red"/>
    <m/>
    <m/>
    <m/>
    <n v="6846"/>
    <m/>
    <m/>
    <n v="128000"/>
    <m/>
    <m/>
    <n v="128000"/>
    <s v="Full"/>
    <n v="128000"/>
    <n v="116013"/>
    <n v="10912"/>
    <n v="126925"/>
    <s v="No"/>
    <s v="Green"/>
    <d v="2022-11-01T00:00:00"/>
    <d v="2022-10-25T00:00:00"/>
    <d v="2022-10-25T00:00:00"/>
    <d v="2022-12-30T00:00:00"/>
    <d v="2022-12-30T00:00:00"/>
    <m/>
    <m/>
    <n v="4372.8599999999997"/>
    <n v="1039.98"/>
    <n v="758.88"/>
    <n v="674.56"/>
    <m/>
    <n v="0"/>
    <n v="0"/>
    <n v="0"/>
    <s v="Green"/>
    <m/>
    <x v="0"/>
    <n v="0"/>
    <m/>
    <m/>
    <m/>
    <m/>
    <m/>
    <m/>
    <n v="10912"/>
    <s v="20 Feb 2023- All project / AFE requirements met. Can commence closing of project. JC_x000d__x000a__x000d__x000a__x000d__x000a_27 Jan 2023- Rack and Stack Completed. Only one invoice remains (Network Team ran out of fiber had to procure more cost 370.70). Will proceed with project close-out- JC_x000d__x000a__x000d__x000a__x000d__x000a_31 Jan- Final expenses are to hit Feb 2023.- JC_x000d__x000a__x000d__x000a_1 Nov- Expect Equipment End of November beginning of December. SG"/>
    <d v="2023-03-07T00:00:00"/>
    <s v="IT"/>
    <m/>
    <s v="Corporate"/>
    <s v="Corporate"/>
    <s v="IT"/>
    <m/>
    <s v="Corporate"/>
    <s v="Corporate"/>
    <m/>
    <n v="6172"/>
    <n v="675"/>
    <m/>
    <m/>
    <n v="109167"/>
    <m/>
    <s v="Gingras, Stephan"/>
    <s v="Gehringer, Todd"/>
    <m/>
    <m/>
    <n v="1"/>
    <n v="46112"/>
    <m/>
    <s v="Meitzler, Antoinette"/>
    <s v="Independent"/>
    <s v="Aqua"/>
    <d v="2022-10-24T00:00:00"/>
  </r>
  <r>
    <s v="OneStream - Reconciliation and Transaction Matching Implementation (MCAP)"/>
    <s v="Item"/>
    <s v="Open"/>
    <x v="1"/>
    <s v="1348174M2102"/>
    <s v="Exempt"/>
    <n v="1901905"/>
    <s v="Bartlett, Hilary"/>
    <s v="IT"/>
    <s v="8. Canceled"/>
    <s v="Defined"/>
    <s v="IT - Enterprise Business Apps"/>
    <n v="-432"/>
    <m/>
    <m/>
    <n v="-431.54"/>
    <n v="-432"/>
    <n v="0"/>
    <s v="Green"/>
    <n v="300000"/>
    <n v="-300000"/>
    <n v="0"/>
    <n v="-432"/>
    <m/>
    <m/>
    <n v="396000"/>
    <m/>
    <m/>
    <n v="396000"/>
    <s v="Full"/>
    <n v="396000"/>
    <n v="0"/>
    <m/>
    <n v="0"/>
    <s v="No"/>
    <s v="Green"/>
    <d v="2022-11-01T00:00:00"/>
    <d v="2021-10-12T00:00:00"/>
    <d v="2021-10-12T00:00:00"/>
    <d v="2023-04-30T00:00:00"/>
    <d v="2023-05-31T00:00:00"/>
    <m/>
    <m/>
    <m/>
    <m/>
    <n v="-431.54"/>
    <m/>
    <m/>
    <m/>
    <m/>
    <m/>
    <m/>
    <m/>
    <x v="0"/>
    <m/>
    <m/>
    <m/>
    <m/>
    <m/>
    <m/>
    <m/>
    <m/>
    <s v="-4/03/23:  Project Actuals are now $0 after reclass has been completed.  Cancelling project.//bo_x000d__x000a__x000d__x000a__x000d__x000a_-2/22/23:  Reclass submitted for $432 in Actuals.//bo_x000d__x000a__x000d__x000a__x000d__x000a_-2/08/23:  Changed project status to ONHOLD and removed forecast for 2023 and moved to other ONESTREAM Entry.  2023 budget amount of $300k will need to be moved to other OPPM entry as well BEFORE project canceled.//bo_x000d__x000a__x000d__x000a__x000d__x000a_-Cancelling this project. We will reclass the $432 until the new AFE is approved. Forecast will be removed once the new project entry is created. LK 1-17-23_x000d__x000a__x000d__x000a__x000d__x000a_-5/19/22: Adjusted forecast to Q4. Confirming if this project will occur in 2022. LK_x000d__x000a__x000d__x000a__x000d__x000a_-3/02/2022:  After discussion with LK, we shifted Forecast to Q3 Cash Flow Start Date.//bo"/>
    <d v="2023-04-03T00:00:00"/>
    <s v="IT"/>
    <m/>
    <s v="Corporate"/>
    <s v="Corporate"/>
    <s v="IT"/>
    <m/>
    <s v="Information Systems"/>
    <s v="Corporate"/>
    <m/>
    <n v="-432"/>
    <n v="0"/>
    <m/>
    <m/>
    <n v="432"/>
    <m/>
    <s v="Gingras, Stephan"/>
    <s v="Bohnsack, Gary"/>
    <m/>
    <m/>
    <n v="1"/>
    <n v="42255"/>
    <m/>
    <s v="Clark, David"/>
    <s v="Independent"/>
    <s v="Aqua"/>
    <d v="2021-10-06T00:00:00"/>
  </r>
  <r>
    <s v="OneStream - Reconciliation and Transaction Matching Implementation 2023"/>
    <s v="Item"/>
    <s v="Open"/>
    <x v="1"/>
    <s v="1348174M2302"/>
    <s v="Exempt"/>
    <n v="2085451"/>
    <s v="Bartlett, Hilary"/>
    <s v="IT"/>
    <s v="6. Operational"/>
    <s v="Defined"/>
    <s v="IT - Enterprise Business Apps"/>
    <n v="361831"/>
    <n v="19000"/>
    <n v="29912"/>
    <n v="380831.14"/>
    <n v="297614"/>
    <n v="83217"/>
    <s v="Red"/>
    <m/>
    <n v="300000"/>
    <n v="300000"/>
    <n v="80831"/>
    <m/>
    <m/>
    <n v="368725"/>
    <m/>
    <m/>
    <n v="368725"/>
    <s v="Full"/>
    <n v="368725"/>
    <n v="361831"/>
    <n v="48912"/>
    <n v="410743"/>
    <s v="Yes"/>
    <s v="Red"/>
    <d v="2023-02-01T00:00:00"/>
    <d v="2023-01-30T00:00:00"/>
    <d v="2023-01-30T00:00:00"/>
    <d v="2023-04-30T00:00:00"/>
    <d v="2023-04-28T00:00:00"/>
    <m/>
    <m/>
    <m/>
    <n v="42900"/>
    <n v="110713.91"/>
    <n v="108589.22"/>
    <n v="99628.01"/>
    <n v="93000"/>
    <n v="93000"/>
    <n v="6628"/>
    <s v="Yellow"/>
    <m/>
    <x v="0"/>
    <n v="19000"/>
    <m/>
    <m/>
    <m/>
    <m/>
    <m/>
    <m/>
    <n v="29912"/>
    <s v="6/7/23: Adjusted June forecast to include support from vendor. _x000d__x000a__x000d__x000a__x000d__x000a_5/7/23: Adjusted forecast to reflect change in internal labor cost anticipated for go live and to reflect difference in actual vs acrual._x000d__x000a__x000d__x000a__x000d__x000a_4/6/23: Budgeted Buckeye contractor labor was removed. ~13,000. Updated forecast to reflect this change. _x000d__x000a__x000d__x000a__x000d__x000a_3/6/23: Updated forecast based on schedule and JDE issues. HB_x000d__x000a__x000d__x000a__x000d__x000a_3/2/23: Vendor billed with less than expected hours. Addressing with vendor to update forecast for next week. HB_x000d__x000a__x000d__x000a__x000d__x000a_2/9/23 Adjusted Forecast to match schedule. HB_x000d__x000a__x000d__x000a__x000d__x000a_2/08/2023:  AFE issues.  THIS is the project OPPM Entry that will be used in 2023 (other project will be cancelled once $432.00 in Actuals and 2023 Budget amount of $300k is moved over).//bo"/>
    <d v="2023-06-07T00:00:00"/>
    <s v="IT"/>
    <m/>
    <s v="Corporate"/>
    <s v="Pipelines and Terminals"/>
    <s v="IT"/>
    <m/>
    <s v="Information Systems"/>
    <s v="Corporate"/>
    <m/>
    <n v="153614"/>
    <n v="227217"/>
    <m/>
    <m/>
    <m/>
    <m/>
    <s v="Gingras, Stephan"/>
    <s v="Gardner, Dale"/>
    <m/>
    <m/>
    <n v="1"/>
    <n v="46488"/>
    <m/>
    <s v="Guest, ProSight"/>
    <s v="Independent"/>
    <s v="Aqua"/>
    <d v="2023-01-17T00:00:00"/>
  </r>
  <r>
    <s v="OneStream Transformation"/>
    <s v="Item"/>
    <s v="Open"/>
    <x v="1"/>
    <m/>
    <s v="Exempt"/>
    <m/>
    <s v="Bartlett, Hilary"/>
    <s v="IT"/>
    <s v="1. Proposed"/>
    <m/>
    <s v="IT - Enterprise Business Apps"/>
    <m/>
    <n v="100000"/>
    <m/>
    <n v="100000"/>
    <n v="100000"/>
    <n v="0"/>
    <s v="Green"/>
    <n v="100000"/>
    <m/>
    <n v="100000"/>
    <n v="0"/>
    <m/>
    <m/>
    <m/>
    <m/>
    <m/>
    <m/>
    <m/>
    <m/>
    <m/>
    <n v="100000"/>
    <n v="100000"/>
    <s v="No"/>
    <s v="Green"/>
    <d v="2023-10-01T00:00:00"/>
    <m/>
    <m/>
    <m/>
    <d v="2023-12-31T00:00:00"/>
    <m/>
    <m/>
    <m/>
    <m/>
    <m/>
    <m/>
    <m/>
    <m/>
    <m/>
    <m/>
    <m/>
    <m/>
    <x v="0"/>
    <m/>
    <m/>
    <m/>
    <m/>
    <n v="33334"/>
    <n v="33333"/>
    <n v="33333"/>
    <m/>
    <s v="4/11/23:  Per RD, updated Cash Flow Start date to 10/01/2023 for now.  Kept CY EAC of $100k the same for now.//bo"/>
    <d v="2023-04-11T00:00:00"/>
    <m/>
    <m/>
    <s v="Corporate"/>
    <s v="Corporate"/>
    <s v="IT"/>
    <m/>
    <s v="Information Systems"/>
    <s v="Corporate"/>
    <m/>
    <m/>
    <n v="0"/>
    <m/>
    <n v="100000"/>
    <m/>
    <m/>
    <s v="Gingras, Stephan"/>
    <m/>
    <m/>
    <m/>
    <n v="1"/>
    <n v="45501"/>
    <m/>
    <s v="Administrator, System"/>
    <s v="Independent"/>
    <s v="Aqua"/>
    <d v="2022-08-29T00:00:00"/>
  </r>
  <r>
    <s v="OT Digital SIMOPs"/>
    <s v="Item"/>
    <s v="Open"/>
    <x v="1"/>
    <s v="1348173M2301"/>
    <s v="Exempt"/>
    <n v="2085445"/>
    <s v="Schneider, David"/>
    <s v="IT"/>
    <s v="3. Active"/>
    <s v="Defined"/>
    <s v="IT - OT &amp; IT Field Ops"/>
    <n v="10762"/>
    <n v="143700"/>
    <m/>
    <n v="154461.82"/>
    <n v="169698"/>
    <n v="-15237"/>
    <s v="Yellow"/>
    <n v="300000"/>
    <m/>
    <n v="300000"/>
    <n v="-145538"/>
    <m/>
    <m/>
    <n v="191843"/>
    <m/>
    <m/>
    <n v="191843"/>
    <s v="Phase"/>
    <n v="191843"/>
    <n v="10762"/>
    <n v="143700"/>
    <n v="154462"/>
    <s v="No"/>
    <s v="Green"/>
    <d v="2023-03-01T00:00:00"/>
    <d v="2023-05-05T00:00:00"/>
    <d v="2023-05-05T00:00:00"/>
    <d v="2023-07-14T00:00:00"/>
    <d v="2023-12-31T00:00:00"/>
    <m/>
    <m/>
    <m/>
    <m/>
    <n v="2698.38"/>
    <n v="3528.68"/>
    <n v="4534.76"/>
    <n v="10900"/>
    <n v="10900"/>
    <n v="-6365"/>
    <s v="Red"/>
    <m/>
    <x v="0"/>
    <n v="11600"/>
    <n v="80600"/>
    <n v="51500"/>
    <n v="0"/>
    <n v="0"/>
    <n v="0"/>
    <n v="0"/>
    <m/>
    <s v="6/7/23: Progress slow in testing vendor applications and equipment. Forecast updated._x000d__x000a_5/8/23: Full AFE approved._x000d__x000a_5/5/23: Making good progress with RFI. We received estimates from 4 vendors and we are narrowing down the solution and costs for equipment, but process taking longer than planned. Actual less than forecast due to equipment not ordered in April per plan as we analyze options. We are reducing forecast as we are finding lower costs options for equipment and software. Forecast updated._x000d__x000a_4/10/23:  Per SG, savings were found in overall costs while working with Supply Chain to use local vendors for installs.  Resulting in reduction in forecast.//bo_x000d__x000a__x000d__x000a__x000d__x000a_4/7/23: AFE pending review and approval to submit to workflow. Digital signage vendors engaged for RFI. Equipment ordered for initial testing. Forecast updated based on pending AFE._x000d__x000a__x000d__x000a_3/6/23: Interim AFE approved on 2/22. Planning in progress for pilot sites. Equipment to be ordered based on pilot site requirements. Forecast updated."/>
    <d v="2023-06-07T00:00:00"/>
    <s v="IT"/>
    <m/>
    <s v="Corporate"/>
    <s v="Corporate"/>
    <s v="IT"/>
    <m/>
    <s v="Information Systems"/>
    <s v="Corporate"/>
    <m/>
    <n v="2698"/>
    <n v="19663"/>
    <n v="132100"/>
    <n v="0"/>
    <m/>
    <m/>
    <s v="Gingras, Stephan"/>
    <s v="Sauger, Joseph M."/>
    <m/>
    <m/>
    <n v="1"/>
    <n v="45489"/>
    <m/>
    <s v="Administrator, System"/>
    <s v="Independent"/>
    <s v="Aqua"/>
    <d v="2022-08-30T00:00:00"/>
  </r>
  <r>
    <s v="OT Enterprise VMs Backup and Disaster Recovery"/>
    <s v="Item"/>
    <s v="Open"/>
    <x v="1"/>
    <s v="1348181M2201"/>
    <s v="Exempt"/>
    <n v="1991963"/>
    <s v="Gay, Elena"/>
    <s v="IT"/>
    <s v="6. Operational"/>
    <s v="Defined"/>
    <s v="IT - OT &amp; IT Field Ops"/>
    <n v="-213"/>
    <m/>
    <m/>
    <n v="-212.94"/>
    <n v="-1064"/>
    <n v="851"/>
    <s v="Red"/>
    <n v="43000"/>
    <n v="-43000"/>
    <n v="0"/>
    <n v="-213"/>
    <m/>
    <m/>
    <n v="183000"/>
    <m/>
    <m/>
    <n v="183000"/>
    <s v="Full"/>
    <n v="183000"/>
    <n v="151903"/>
    <m/>
    <n v="151903"/>
    <s v="No"/>
    <s v="Green"/>
    <d v="2022-07-01T00:00:00"/>
    <d v="2022-06-27T00:00:00"/>
    <d v="2022-06-27T00:00:00"/>
    <d v="2023-01-15T00:00:00"/>
    <d v="2023-01-31T00:00:00"/>
    <m/>
    <m/>
    <n v="700.06"/>
    <n v="-2175.87"/>
    <n v="412"/>
    <n v="850.87"/>
    <m/>
    <m/>
    <m/>
    <m/>
    <m/>
    <m/>
    <x v="0"/>
    <m/>
    <m/>
    <m/>
    <m/>
    <m/>
    <m/>
    <m/>
    <m/>
    <s v="1/25/23:  Spoke to Elena, $258k should not have been forecasted in 2023.  Only $4.4k is expected in Jan 2023.  Unable to change Jan forecast.//bo_x000d__x000a__x000d__x000a__x000d__x000a_1/19/2023:  Updated Operational date to reflect forecast.//bo_x000d__x000a__x000d__x000a__x000d__x000a_12-8-2022 (EG) - forecast amounts for 2023 are not entered by me and was instructed not to remove.  This project is still coming in under budget._x000d__x000a__x000d__x000a_12-2-2022(EG) - project will be under around $14K for November.  As team was implementing, more affordable solutions were found to cause project savings._x000d__x000a__x000d__x000a_11-21-2022 (EG) - forecast fields locked - will not need a supplemental.  Project will come in at or below budget._x000d__x000a__x000d__x000a_6/16/2022 - AFE Submitted and moved forecasts - expect delays in hardware - vendor provided 90-120 days._x000d__x000a__x000d__x000a_3/9/22 - Delayed due to availability of resources from reprioritization of projects. DC"/>
    <d v="2023-02-10T00:00:00"/>
    <s v="IT"/>
    <m/>
    <s v="Corporate"/>
    <s v="Corporate"/>
    <s v="IT"/>
    <m/>
    <s v="Information Systems"/>
    <s v="Corporate"/>
    <m/>
    <n v="-1064"/>
    <n v="851"/>
    <m/>
    <m/>
    <n v="152116"/>
    <m/>
    <s v="Gingras, Stephan"/>
    <s v="Parker, Brian K."/>
    <m/>
    <m/>
    <n v="1"/>
    <n v="41703"/>
    <m/>
    <s v="Administrator, System"/>
    <s v="Independent"/>
    <s v="Aqua"/>
    <d v="2021-08-20T00:00:00"/>
  </r>
  <r>
    <s v="OT Enterprise VMs Backup and Disaster Recovery Phase II"/>
    <s v="Item"/>
    <s v="Open"/>
    <x v="1"/>
    <s v="1348181M2305"/>
    <s v="Exempt"/>
    <n v="2123434"/>
    <s v="Gay, Elena"/>
    <s v="IT"/>
    <s v="3. Active"/>
    <s v="Defined"/>
    <s v="IT - OT &amp; IT Field Ops"/>
    <n v="44789"/>
    <n v="105000"/>
    <m/>
    <n v="149788.79999999999"/>
    <n v="180000"/>
    <n v="-30211"/>
    <s v="Red"/>
    <n v="180000"/>
    <n v="-32000"/>
    <n v="148000"/>
    <n v="1789"/>
    <m/>
    <m/>
    <n v="176188"/>
    <m/>
    <m/>
    <n v="176188"/>
    <s v="Full"/>
    <n v="176188"/>
    <n v="44789"/>
    <n v="105000"/>
    <n v="149789"/>
    <s v="No"/>
    <s v="Green"/>
    <d v="2023-05-01T00:00:00"/>
    <d v="2023-05-18T00:00:00"/>
    <d v="2023-05-18T00:00:00"/>
    <d v="2023-10-01T00:00:00"/>
    <d v="2023-12-31T00:00:00"/>
    <m/>
    <m/>
    <m/>
    <m/>
    <m/>
    <m/>
    <n v="44788.800000000003"/>
    <n v="60000"/>
    <n v="60000"/>
    <n v="-15211"/>
    <s v="Red"/>
    <m/>
    <x v="0"/>
    <n v="10000"/>
    <n v="45000"/>
    <n v="50000"/>
    <m/>
    <m/>
    <m/>
    <m/>
    <m/>
    <s v="6/8 Cost savings with HP Servers and Vendor costs. SG_x000d__x000a__x000d__x000a__x000d__x000a_6-1-23 Project start delay due to delay in AFE Approval.  Only able to order Hardware in May._x000d__x000a__x000d__x000a__x000d__x000a_4-4-2023 - AFE pending review from mgmt.  AFE not approved yet.  Moved forecast._x000d__x000a__x000d__x000a__x000d__x000a_1/25/23:  Leaving Operational Date as 12/31/23 right now per EG.//bo"/>
    <d v="2023-06-08T00:00:00"/>
    <s v="IT"/>
    <m/>
    <s v="Corporate"/>
    <s v="Corporate"/>
    <s v="IT"/>
    <m/>
    <s v="Information Systems"/>
    <s v="Corporate"/>
    <m/>
    <m/>
    <n v="54789"/>
    <n v="95000"/>
    <m/>
    <m/>
    <m/>
    <s v="Gingras, Stephan"/>
    <s v="Parker, Chris"/>
    <m/>
    <m/>
    <n v="1"/>
    <n v="45490"/>
    <m/>
    <s v="Administrator, System"/>
    <s v="Independent"/>
    <s v="Aqua"/>
    <d v="2022-08-29T00:00:00"/>
  </r>
  <r>
    <s v="OT Windows 10 HMIs IPC Upgrade"/>
    <s v="Item"/>
    <s v="Open"/>
    <x v="1"/>
    <s v="1348181M2203"/>
    <s v="Exempt"/>
    <n v="2011338"/>
    <s v="Gay, Elena"/>
    <s v="IT"/>
    <s v="6. Operational"/>
    <s v="Defined"/>
    <s v="IT - OT &amp; IT Field Ops"/>
    <n v="6745"/>
    <m/>
    <m/>
    <n v="6745.19"/>
    <n v="6745"/>
    <n v="0"/>
    <s v="Green"/>
    <n v="266000"/>
    <n v="-234000"/>
    <n v="32000"/>
    <n v="-25255"/>
    <m/>
    <m/>
    <n v="126000"/>
    <m/>
    <m/>
    <n v="126000"/>
    <s v="Full"/>
    <n v="126000"/>
    <n v="89268"/>
    <m/>
    <n v="89268"/>
    <s v="No"/>
    <s v="Green"/>
    <d v="2022-08-01T00:00:00"/>
    <d v="2022-08-04T00:00:00"/>
    <d v="2022-08-04T00:00:00"/>
    <d v="2022-12-22T00:00:00"/>
    <d v="2023-01-20T00:00:00"/>
    <m/>
    <m/>
    <n v="6498.26"/>
    <n v="246.93"/>
    <m/>
    <m/>
    <m/>
    <m/>
    <m/>
    <m/>
    <m/>
    <m/>
    <x v="0"/>
    <m/>
    <m/>
    <m/>
    <m/>
    <m/>
    <m/>
    <m/>
    <m/>
    <s v="1/25/23:  $5k forecasted in Jan is not expected to occur.  Unable to remove.//bo_x000d__x000a__x000d__x000a_8-29-2022 - EG Adjusted Forecast - project does not need supplemental.  Delayed start due to resource constraints._x000d__x000a_12-8-2022 EG - removed the large $89K from 2023 - not sure where they came from.  Adjusted the project to the proper amounts."/>
    <d v="2023-03-09T00:00:00"/>
    <s v="IT"/>
    <m/>
    <s v="Corporate"/>
    <s v="Corporate"/>
    <s v="IT"/>
    <m/>
    <s v="Information Systems"/>
    <s v="Corporate"/>
    <m/>
    <n v="6745"/>
    <n v="0"/>
    <m/>
    <m/>
    <n v="82522"/>
    <m/>
    <s v="Gingras, Stephan"/>
    <s v="Parker, Brian K."/>
    <m/>
    <m/>
    <n v="1"/>
    <n v="41696"/>
    <m/>
    <s v="Administrator, System"/>
    <s v="Independent"/>
    <s v="Aqua"/>
    <d v="2021-08-20T00:00:00"/>
  </r>
  <r>
    <s v="PAM / SIMEIO BEYOND TRUST"/>
    <s v="Item"/>
    <s v="Open"/>
    <x v="1"/>
    <s v="1348171M2204"/>
    <s v="Exempt"/>
    <n v="2053660"/>
    <s v="Camacho, Juan"/>
    <s v="IT"/>
    <s v="3. Active"/>
    <s v="Emergent"/>
    <s v="IT - Infrastructure &amp; IT Ops"/>
    <n v="22633"/>
    <n v="62056"/>
    <m/>
    <n v="84688.55"/>
    <n v="88183"/>
    <n v="-3494"/>
    <s v="Yellow"/>
    <m/>
    <n v="100000"/>
    <n v="100000"/>
    <n v="-15311"/>
    <m/>
    <m/>
    <n v="254000"/>
    <m/>
    <m/>
    <n v="254000"/>
    <s v="Full"/>
    <n v="254000"/>
    <n v="160939"/>
    <n v="62056"/>
    <n v="222995"/>
    <s v="No"/>
    <s v="Green"/>
    <d v="2022-12-01T00:00:00"/>
    <d v="2022-12-23T00:00:00"/>
    <d v="2022-12-23T00:00:00"/>
    <d v="2023-04-19T00:00:00"/>
    <d v="2023-07-28T00:00:00"/>
    <m/>
    <m/>
    <n v="5575.33"/>
    <n v="3510.91"/>
    <n v="4494.38"/>
    <n v="5411.98"/>
    <n v="3639.95"/>
    <n v="6640"/>
    <n v="6640"/>
    <n v="-3000"/>
    <s v="Red"/>
    <m/>
    <x v="0"/>
    <n v="6500"/>
    <n v="5500"/>
    <n v="50056"/>
    <m/>
    <m/>
    <m/>
    <m/>
    <m/>
    <s v="5 June- Asset cutovers, testing, and active account holder training efforts have commenced. Entire Phase I Group along with Phase II Group I have been completed._x000d__x000a__x000d__x000a_5 May- Asset / server onboarding has been given the green light to be coordinated and re-planned. The Network Department efforts will be initiated under a separate &quot;Phase II&quot; approach. The Disaster Recovery solution has been defined and approved by SME's and Leadership. D/R server will be installed in Culpepper, primary D/R approach to retrieve emergency passwords will be via Cell/Hotspot. Focus now will be on end user training, asset cutovers, and Network Phase II efforts_x000d__x000a__x000d__x000a_7 Apr- Onboarding and cutover of server assets have been put on hold effective 4 Apr due to unforeseen issues between the PAM Password Safe solution and existing solutions already existing within our current environment. In depth functional testing will be required between the PAM solution and solutions within the network._x000d__x000a__x000d__x000a__x000d__x000a_7 Apr- Forecast -9k due to initial adjusted resource involvement. Vendor led initial environment build and team Buckeye was in a support posture._x000d__x000a__x000d__x000a__x000d__x000a_3 Mar- Team Simeio have commenced importing PAM / Password Safe solution onto the Buckeye environment. JC_x000d__x000a__x000d__x000a_21 Feb- Held updated ARC review with project team per the request of Buckeye Security Team to discuss the remaining requirements (ports, firewall, URL) and to ensure we met internal security measures and practices. JC_x000d__x000a__x000d__x000a_27 Jan- Project kick-off held 27 Jan. No resource Time/Entry for Jan due to kick-off during the end of Jan 2023.Will now collaborate with vendor to compile implementation Plan &amp; timeline. Remaining costs are to cover Resource Time/Entry. JC_x000d__x000a__x000d__x000a__x000d__x000a_11 Jan- Collaborating with vendor to commence project kick-off asap followed by verification workshop. JC"/>
    <d v="2023-06-05T00:00:00"/>
    <s v="IT"/>
    <s v="Camacho, Juan"/>
    <s v="Corporate"/>
    <s v="Pipelines and Terminals"/>
    <s v="IT"/>
    <m/>
    <s v="Corporate"/>
    <s v="Corporate"/>
    <m/>
    <n v="13581"/>
    <n v="15552"/>
    <n v="55556"/>
    <m/>
    <n v="138306"/>
    <m/>
    <s v="Gingras, Stephan"/>
    <s v="Gehringer, Todd"/>
    <m/>
    <m/>
    <n v="1"/>
    <n v="46393"/>
    <m/>
    <s v="Meitzler, Antoinette"/>
    <s v="Independent"/>
    <s v="Aqua"/>
    <d v="2022-12-20T00:00:00"/>
  </r>
  <r>
    <s v="Patching Solution - SD Related"/>
    <s v="Item"/>
    <s v="Open"/>
    <x v="1"/>
    <m/>
    <s v="Exempt"/>
    <m/>
    <s v="Pellum, Brianna"/>
    <s v="IT"/>
    <s v="1. Proposed"/>
    <m/>
    <s v="IT - Infrastructure &amp; IT Ops"/>
    <m/>
    <n v="100000"/>
    <m/>
    <n v="100000"/>
    <n v="125000"/>
    <n v="-25000"/>
    <s v="Red"/>
    <n v="125000"/>
    <m/>
    <n v="125000"/>
    <n v="-25000"/>
    <m/>
    <m/>
    <m/>
    <m/>
    <m/>
    <m/>
    <m/>
    <m/>
    <m/>
    <n v="100000"/>
    <n v="100000"/>
    <s v="No"/>
    <s v="Green"/>
    <d v="2023-07-01T00:00:00"/>
    <m/>
    <m/>
    <m/>
    <d v="2023-09-30T00:00:00"/>
    <m/>
    <m/>
    <m/>
    <m/>
    <m/>
    <m/>
    <m/>
    <n v="25000"/>
    <n v="25000"/>
    <n v="-25000"/>
    <s v="Red"/>
    <m/>
    <x v="0"/>
    <n v="25000"/>
    <n v="25000"/>
    <n v="25000"/>
    <n v="25000"/>
    <m/>
    <m/>
    <m/>
    <m/>
    <s v="3/08/23:   Changed Cash Flow to May start date per Hung.  Project going through ARC.//bo_x000d__x000a__x000d__x000a__x000d__x000a_Cash flow pushed out to March due to ACR process review. BP"/>
    <d v="2023-03-08T00:00:00"/>
    <m/>
    <m/>
    <s v="Corporate"/>
    <s v="Corporate"/>
    <s v="IT"/>
    <m/>
    <s v="Information Systems"/>
    <s v="Corporate"/>
    <m/>
    <m/>
    <n v="25000"/>
    <n v="75000"/>
    <m/>
    <m/>
    <m/>
    <s v="Gingras, Stephan"/>
    <m/>
    <m/>
    <m/>
    <n v="1"/>
    <n v="45474"/>
    <m/>
    <s v="Administrator, System"/>
    <s v="Independent"/>
    <s v="Aqua"/>
    <d v="2022-08-29T00:00:00"/>
  </r>
  <r>
    <s v="PC Purchase - 2022"/>
    <s v="Item"/>
    <s v="Open"/>
    <x v="1"/>
    <s v="1348178M2201"/>
    <s v="Exempt"/>
    <n v="2045125"/>
    <s v="Geier, John"/>
    <s v="IT"/>
    <s v="3. Active"/>
    <s v="Emergent"/>
    <s v="IT - Infrastructure &amp; IT Ops"/>
    <n v="29080"/>
    <n v="6400"/>
    <m/>
    <n v="35479.93"/>
    <n v="38868"/>
    <n v="-3388"/>
    <s v="Yellow"/>
    <m/>
    <m/>
    <m/>
    <n v="35480"/>
    <m/>
    <m/>
    <n v="361000"/>
    <m/>
    <m/>
    <n v="361000"/>
    <s v="Full"/>
    <n v="361000"/>
    <n v="316124"/>
    <n v="6400"/>
    <n v="322524"/>
    <s v="No"/>
    <s v="Green"/>
    <d v="2022-12-01T00:00:00"/>
    <d v="2022-11-17T00:00:00"/>
    <d v="2022-11-17T00:00:00"/>
    <d v="2022-12-31T00:00:00"/>
    <d v="2023-07-31T00:00:00"/>
    <m/>
    <m/>
    <n v="22073.27"/>
    <n v="2413.16"/>
    <n v="1581.84"/>
    <n v="1494.25"/>
    <n v="1517.41"/>
    <n v="3200"/>
    <n v="3200"/>
    <n v="-1683"/>
    <s v="Red"/>
    <m/>
    <x v="0"/>
    <n v="3200"/>
    <n v="3200"/>
    <m/>
    <m/>
    <m/>
    <m/>
    <m/>
    <m/>
    <s v="6/6/23 - Imaging and shipping remains.  Issue existing with SharePoint logon program,  // jg_x000d__x000a__x000d__x000a__x000d__x000a_5/5/23 - Imaging and shipping underway. // jg_x000d__x000a__x000d__x000a_3/31/23 - Imaging commenced.  Expected to continue over the next couple of months.  // jg_x000d__x000a__x000d__x000a_3/6/23 - Imaging is last remaining item open on PO.  Forecast and operational date adjusted. // jg_x000d__x000a__x000d__x000a_1/31/23 - All equipment received.  Imaging to begin week of 2/6.  Moved operation date till EOM // JG_x000d__x000a__x000d__x000a_12/30/22 - Awaiting remaining equipment.  Forecast updated for early 2023.  Variance due to supply chain.  JG_x000d__x000a__x000d__x000a_12/7/22 - no changes to forecast or budget.  expected ship date is 12/21"/>
    <d v="2023-06-07T00:00:00"/>
    <s v="IT"/>
    <m/>
    <s v="Corporate"/>
    <s v="Corporate"/>
    <s v="IT"/>
    <m/>
    <s v="Corporate"/>
    <s v="Corporate"/>
    <m/>
    <n v="26068"/>
    <n v="6212"/>
    <n v="3200"/>
    <m/>
    <n v="287044"/>
    <m/>
    <s v="Gingras, Stephan"/>
    <s v="Tran, Hung"/>
    <m/>
    <m/>
    <n v="1"/>
    <n v="46229"/>
    <m/>
    <s v="Meitzler, Antoinette"/>
    <s v="Independent"/>
    <s v="Aqua"/>
    <d v="2022-11-15T00:00:00"/>
  </r>
  <r>
    <s v="PC Refresh Program 2022"/>
    <s v="Item"/>
    <s v="Open"/>
    <x v="1"/>
    <s v="1348179M2202"/>
    <s v="Exempt"/>
    <n v="1981084"/>
    <s v="Geier, John"/>
    <s v="IT"/>
    <s v="3. Active"/>
    <s v="Defined"/>
    <s v="IT - Infrastructure &amp; IT Ops"/>
    <n v="133140"/>
    <n v="8100"/>
    <m/>
    <n v="141239.56"/>
    <n v="137196"/>
    <n v="4044"/>
    <s v="Yellow"/>
    <m/>
    <m/>
    <m/>
    <n v="141240"/>
    <m/>
    <m/>
    <n v="649000"/>
    <m/>
    <n v="377000"/>
    <n v="649000"/>
    <s v="Supplemental"/>
    <n v="1026000"/>
    <n v="664756"/>
    <n v="8100"/>
    <n v="672856"/>
    <s v="No"/>
    <s v="Green"/>
    <d v="2022-06-01T00:00:00"/>
    <d v="2022-05-20T00:00:00"/>
    <d v="2022-05-20T00:00:00"/>
    <d v="2022-12-31T00:00:00"/>
    <d v="2023-07-31T00:00:00"/>
    <m/>
    <m/>
    <n v="110344.08"/>
    <n v="7485.59"/>
    <n v="3166.24"/>
    <n v="3017.99"/>
    <n v="9125.66"/>
    <n v="4050"/>
    <n v="4050"/>
    <n v="5076"/>
    <s v="Red"/>
    <m/>
    <x v="0"/>
    <n v="4050"/>
    <n v="4050"/>
    <m/>
    <m/>
    <m/>
    <m/>
    <m/>
    <m/>
    <s v="6/6/23 - Imaging and shipping remains.  Issue existing with SharePoint logon program,  // jg_x000d__x000a__x000d__x000a_5/5/23 - Imaging and shipping underway. // jg_x000d__x000a__x000d__x000a_3/31/23 - Imaging commenced.  Expected to continue over the next couple of months.  // jg_x000d__x000a__x000d__x000a_3/7/23 - Imaging and shipping to Houston remaining on effort. // jg_x000d__x000a__x000d__x000a_2/09/23:  $180k will be adjusted from PC Refresh  2023 Budget to 2022 Carry-over.//bo_x000d__x000a__x000d__x000a_2/5/23 - All equipment received.  Imaging and shipping to Houston this month. // JG_x000d__x000a__x000d__x000a_12/30/22 - Awaiting the remaining equipment and imaging to be complete.  Forecast updated - JG_x000d__x000a__x000d__x000a_12/7/22 - Still awaiting equipment from Advantek.  No changes otherwise_x000d__x000a__x000d__x000a_11/8/22 - Updating November forecast for pending Advantek and December for supplement equipment AFE_x000d__x000a__x000d__x000a_10/27/22 - Awaiting quote for additional hardware.  Once received a supplemental AFE will be submitted_x000d__x000a__x000d__x000a_10/1/22 - Waiting on arrival of docking stations which have been backordered.  Vendor advised they could be available next month._x000d__x000a__x000d__x000a__x000d__x000a_9/1/22 - Jim and his team are getting started on the 22 refresh portion.  Some equipment we were hoping to come in during August will come in September now.  _x000d__x000a__x000d__x000a__x000d__x000a_8/1/22 - Our $355,000 order that was coming in late August and September, came in full at the end of July.  Jim and his team now can get started on the 22 refresh portion.  August and September have been adjusted to reflect this change.     _x000d__x000a__x000d__x000a__x000d__x000a_7/5 - Our one shipment of PC's forecasted for the 2nd week of July came in the last week of June, thus the overage for this month.  Made the adjustments for July totals.  _x000d__x000a__x000d__x000a__x000d__x000a_6/3/22 - No new updates on forecast as we are expecting some equipment to arrive in June.    _x000d__x000a__x000d__x000a__x000d__x000a_5/4 - Jim Flynn will be getting me the quotes this week and I will submit the AFE this week.  This forecast is updated after talking with Jim Flynn on 5/4.               _x000d__x000a__x000d__x000a__x000d__x000a_4/5/22 - Met with Jamie on 4/5 to review quotes for this project.  Financial forecast has been updated based on our talks and latestestimates from our vendors.    _x000d__x000a__x000d__x000a__x000d__x000a_3/7/22 - I continue to meet with Jamie on getting the mostupdated quotes for this project.  Financial forecast has been updated to show the bulk of the equipment coming in late Q2, based on our latest estimates from our vendors and my talk with Jim Flynn.    _x000d__x000a__x000d__x000a_2/4/22 - This the PC Refresh Project for 2022.  I met with Jamie on 2/3, on getting the most updated quote for this project and building out a schedule and charter and the next steps forsubmitting the AFE for this project.  This will not kick off in Q1._x000d__x000a__x000d__x000a_1/3/22 -This the PCRefreshProject for 2022.  I will work with Jamie on getting the most updatedquote for this project and building out a schedule and charter and submitting the AFE for this project."/>
    <d v="2023-06-07T00:00:00"/>
    <s v="IT"/>
    <m/>
    <s v="Corporate"/>
    <s v="Corporate"/>
    <s v="IT"/>
    <m/>
    <s v="Information Systems"/>
    <s v="Corporate"/>
    <m/>
    <n v="120996"/>
    <n v="16194"/>
    <n v="4050"/>
    <m/>
    <n v="531616"/>
    <m/>
    <s v="Gingras, Stephan"/>
    <s v="Virupakshi, Sudhakar"/>
    <m/>
    <m/>
    <n v="1"/>
    <n v="41692"/>
    <m/>
    <s v="Administrator, System"/>
    <s v="Independent"/>
    <s v="Aqua"/>
    <d v="2021-08-20T00:00:00"/>
  </r>
  <r>
    <s v="PC Refresh Program 2022 PN Correction"/>
    <s v="Item"/>
    <s v="Open"/>
    <x v="1"/>
    <s v="1348179M2205"/>
    <s v="Exempt"/>
    <n v="2045125"/>
    <s v="Geier, John"/>
    <s v="IT"/>
    <s v="8. Canceled"/>
    <s v="Emergent"/>
    <s v="IT - Infrastructure &amp; IT Ops"/>
    <n v="-10343"/>
    <m/>
    <m/>
    <n v="-10343.34"/>
    <n v="-10414"/>
    <n v="70"/>
    <s v="Yellow"/>
    <m/>
    <m/>
    <m/>
    <n v="-10343"/>
    <m/>
    <m/>
    <m/>
    <m/>
    <m/>
    <m/>
    <s v="Full"/>
    <m/>
    <n v="553"/>
    <m/>
    <n v="553"/>
    <s v="No"/>
    <s v="Green"/>
    <d v="2022-12-01T00:00:00"/>
    <m/>
    <m/>
    <d v="2023-12-31T00:00:00"/>
    <d v="2023-12-31T00:00:00"/>
    <m/>
    <m/>
    <n v="-10457.08"/>
    <n v="-439.24"/>
    <n v="482.57"/>
    <m/>
    <n v="70.41"/>
    <m/>
    <m/>
    <n v="70"/>
    <s v="Red"/>
    <m/>
    <x v="0"/>
    <m/>
    <m/>
    <m/>
    <m/>
    <m/>
    <m/>
    <m/>
    <m/>
    <s v="3/04/23:  Project actuals are zero (costs reclassed to PC Purchase 2022).  Project created erroneously.   Cancelled project.//bo"/>
    <d v="2023-03-04T00:00:00"/>
    <s v="IT"/>
    <m/>
    <s v="Corporate"/>
    <s v="Pipelines and Terminals"/>
    <s v="IT"/>
    <m/>
    <m/>
    <m/>
    <m/>
    <n v="-10414"/>
    <n v="70"/>
    <m/>
    <m/>
    <n v="10896"/>
    <m/>
    <s v="Gingras, Stephan"/>
    <s v="Virupakshi, Sudhakar"/>
    <m/>
    <m/>
    <n v="1"/>
    <n v="46450"/>
    <m/>
    <s v="Meitzler, Antoinette"/>
    <s v="Independent"/>
    <s v="Aqua"/>
    <d v="2023-01-11T00:00:00"/>
  </r>
  <r>
    <s v="PC Refresh Program 2023"/>
    <s v="Item"/>
    <s v="Open"/>
    <x v="1"/>
    <m/>
    <s v="Exempt"/>
    <m/>
    <s v="Hagerty, Sean"/>
    <s v="IT"/>
    <s v="1. Proposed"/>
    <m/>
    <s v="IT - Infrastructure &amp; IT Ops"/>
    <m/>
    <n v="332500"/>
    <m/>
    <n v="332500"/>
    <n v="332500"/>
    <n v="0"/>
    <s v="Green"/>
    <n v="512500"/>
    <m/>
    <n v="512500"/>
    <n v="-180000"/>
    <m/>
    <m/>
    <m/>
    <m/>
    <m/>
    <m/>
    <m/>
    <m/>
    <m/>
    <n v="332500"/>
    <n v="332500"/>
    <s v="No"/>
    <s v="Green"/>
    <d v="2023-07-01T00:00:00"/>
    <m/>
    <m/>
    <m/>
    <d v="2023-09-30T00:00:00"/>
    <m/>
    <m/>
    <m/>
    <m/>
    <m/>
    <m/>
    <m/>
    <m/>
    <m/>
    <m/>
    <m/>
    <m/>
    <x v="0"/>
    <n v="10000"/>
    <n v="240000"/>
    <n v="72500"/>
    <n v="2500"/>
    <n v="2500"/>
    <n v="2500"/>
    <n v="2500"/>
    <m/>
    <s v="6/7/23 - Awaiting quotes, deliveries estimated to start arriving end of June. SH_x000d__x000a__x000d__x000a__x000d__x000a_5/5/23 - delay start due to resource constraints. SH_x000d__x000a__x000d__x000a__x000d__x000a_4/6/23 - delay start due to resource constraints. SH_x000d__x000a__x000d__x000a__x000d__x000a_3/31/23 - Still on track for May start // jg_x000d__x000a__x000d__x000a__x000d__x000a_2/09/23:  $180k will be adjusted from PC Refresh  2023 Budget to 2022 Carry-over.//bo_x000d__x000a__x000d__x000a__x000d__x000a_budget and forecast reduced SG"/>
    <d v="2023-06-07T00:00:00"/>
    <m/>
    <m/>
    <s v="Corporate"/>
    <s v="Corporate"/>
    <s v="IT"/>
    <m/>
    <s v="Information Systems"/>
    <s v="Corporate"/>
    <m/>
    <m/>
    <n v="10000"/>
    <n v="315000"/>
    <n v="7500"/>
    <m/>
    <m/>
    <s v="Gingras, Stephan"/>
    <m/>
    <m/>
    <m/>
    <n v="1"/>
    <n v="45472"/>
    <m/>
    <s v="Administrator, System"/>
    <s v="Independent"/>
    <s v="Aqua"/>
    <d v="2022-08-29T00:00:00"/>
  </r>
  <r>
    <s v="Procedure Management Software"/>
    <s v="Item"/>
    <s v="Open"/>
    <x v="1"/>
    <s v="1348174M2203"/>
    <s v="Exempt"/>
    <n v="2023051"/>
    <s v="Schneider, David"/>
    <s v="IT"/>
    <s v="3. Active"/>
    <s v="Defined"/>
    <s v="IT - Enterprise Business Apps"/>
    <n v="51468"/>
    <n v="271500"/>
    <m/>
    <n v="322967.82"/>
    <n v="323489"/>
    <n v="-521"/>
    <s v="Yellow"/>
    <n v="159450"/>
    <n v="180000"/>
    <n v="339450"/>
    <n v="-16482"/>
    <m/>
    <m/>
    <n v="561000"/>
    <m/>
    <m/>
    <n v="561000"/>
    <s v="Full"/>
    <n v="561000"/>
    <n v="172855"/>
    <n v="271500"/>
    <n v="444355"/>
    <s v="No"/>
    <s v="Green"/>
    <d v="2022-10-01T00:00:00"/>
    <d v="2022-09-19T00:00:00"/>
    <d v="2022-09-19T00:00:00"/>
    <d v="2023-02-28T00:00:00"/>
    <d v="2023-07-31T00:00:00"/>
    <m/>
    <m/>
    <n v="21733.7"/>
    <n v="3535.61"/>
    <n v="6819.91"/>
    <n v="10559.04"/>
    <n v="8819.56"/>
    <n v="11100"/>
    <n v="11100"/>
    <n v="-2280"/>
    <s v="Red"/>
    <m/>
    <x v="0"/>
    <n v="27500"/>
    <n v="75900"/>
    <n v="74600"/>
    <n v="93500"/>
    <m/>
    <m/>
    <m/>
    <m/>
    <s v="6/7/23: Designs in progress and should be completed and approved in June. Configurations should start in June. Forecast updated._x000d__x000a_5/5/23: Designs in progress, but taking longer than planned. Configurations are being pushed to June. Forecast updated._x000d__x000a_4/7/23: Designs in progress. Team provided overview and demo's with SME's and OM's on ATR application to gain feedback on designs. Under forecast as configuration work still pending design completion. Forecast updated._x000d__x000a__x000d__x000a_3/7/23: Designs in progress. Team meeting with key stakeholders on design decisions to get feedback. Under forecast as less work completed than planned. Forecast updated._x000d__x000a__x000d__x000a_2/7/23: Designs discussion are in progress and moving slowly. Pending design decisions will delay design signoff and the start of configurations. Actual less than forecast as less work completed by vendor and Buckeye team. Forecast updated._x000d__x000a__x000d__x000a_1/19/2023:  updated Operational Date to reflect forecast.//bo_x000d__x000a__x000d__x000a_1/6/23: Design &amp; Azure build discussions in progress. Draft schedule created. Forecast updated._x000d__x000a_12/6/22: Kickoff completed on 11/30. Vendor delayed in scheduling project kickoff until the end of the month, so under forecast due to no work being completed in Nov. Forecast updated based on updated project schedule._x000d__x000a_11/7/22: Contracts signed. Vendor onboarded. Pending project kickoff. Delays in getting vendor onboarded and kickoff scheduled impacted actuals. Forecast updated._x000d__x000a_10/7/22: AFE approved. SOW's &amp; Software Agreement signed. Project kickoff pending. Forecast updated._x000d__x000a_9/28/22: Vendor contract process taking longer than planned. Forecast updated._x000d__x000a_9/8/22:  Sponsor update completed. SOW, MSA, order form &amp; AFE pending. Planning for September project kickoff. Forecast updated._x000d__x000a_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_x000a_7/6/22: SOW, contract and business case in progress. AFE pending sponsor update and project approval. Planning early September projectkickoff. Completion may slip into 2023. Forecast updated._x000d__x000a_-6/23/2022:  Updated Operational Date based on Forecast.//bo_x000d__x000a_6/6: Completed calls with ATR Smart Procedures on installation, IT &amp; Security, and procedure/manualconversion/digitization. Pushing costs to start in July. Forecast updated._x000d__x000a_5/4: Demos completed. Selection process in progress. No change to forecast at this time._x000d__x000a_4/6:Demos scheduled for late April, so we may not spend as planned in May. Forecast adjusted._x000d__x000a_4/4: RFP closed 3/11. Responses being evaluated. Demos to be scheduled. No change to forecast at this time._x000d__x000a_3/1: RFP Kickoff 2/14. AFE to be submittedend of Apr or early May. Forecast updated, but rough estimate. A more accurate forecast will be available once a vendor is selected._x000d__x000a_1/31: RFP process in progress. Sourcing event planned for Feb._x000d__x000a_-12/10/2021:  Cash Flow Start date moved to 4/01/22 per SG.//bo_x000d__x000a_-9/29/2021:   Increased 2022 Budget from $700k to $914k per Jaime Juan.//bo"/>
    <d v="2023-06-07T00:00:00"/>
    <s v="IT"/>
    <m/>
    <s v="Corporate"/>
    <s v="Corporate"/>
    <s v="IT"/>
    <m/>
    <s v="Information Systems"/>
    <s v="Corporate"/>
    <m/>
    <n v="32089"/>
    <n v="46879"/>
    <n v="244000"/>
    <m/>
    <n v="121387"/>
    <m/>
    <s v="Gingras, Stephan"/>
    <s v="Gardner, Dale"/>
    <m/>
    <m/>
    <n v="1"/>
    <n v="41720"/>
    <m/>
    <s v="Administrator, System"/>
    <s v="Independent"/>
    <s v="Aqua"/>
    <d v="2021-08-20T00:00:00"/>
  </r>
  <r>
    <s v="Project &amp; Portfolio Management"/>
    <s v="Item"/>
    <s v="Open"/>
    <x v="1"/>
    <s v="1348170M2301"/>
    <s v="Exempt"/>
    <n v="2109792"/>
    <s v="Gingras, Stephan"/>
    <s v="IT"/>
    <s v="3. Active"/>
    <s v="Emergent"/>
    <s v="IT - Infrastructure &amp; IT Ops"/>
    <n v="84076"/>
    <n v="90919"/>
    <m/>
    <n v="174994.96"/>
    <n v="151013"/>
    <n v="23982"/>
    <s v="Red"/>
    <m/>
    <m/>
    <m/>
    <n v="174995"/>
    <m/>
    <m/>
    <n v="179725"/>
    <m/>
    <m/>
    <n v="179725"/>
    <s v="Full"/>
    <n v="179725"/>
    <n v="84076"/>
    <n v="90919"/>
    <n v="174995"/>
    <s v="No"/>
    <s v="Green"/>
    <d v="2023-04-01T00:00:00"/>
    <d v="2023-04-12T00:00:00"/>
    <d v="2023-04-12T00:00:00"/>
    <d v="2023-06-15T00:00:00"/>
    <d v="2023-06-30T00:00:00"/>
    <m/>
    <m/>
    <m/>
    <m/>
    <m/>
    <n v="60210.87"/>
    <n v="23865.09"/>
    <n v="18714"/>
    <n v="18714"/>
    <n v="5151"/>
    <s v="Red"/>
    <m/>
    <x v="0"/>
    <n v="68077"/>
    <n v="22842"/>
    <m/>
    <m/>
    <m/>
    <m/>
    <m/>
    <m/>
    <s v="6/7/2022 project on track and on time. SG_x000d__x000a__x000d__x000a__x000d__x000a_4/6/23 Forecast Entered SG"/>
    <d v="2023-06-07T00:00:00"/>
    <s v="IT"/>
    <m/>
    <s v="Corporate"/>
    <s v="Corporate"/>
    <s v="IT"/>
    <m/>
    <s v="Information Systems"/>
    <s v="Corporate"/>
    <m/>
    <m/>
    <n v="152153"/>
    <n v="22842"/>
    <m/>
    <m/>
    <m/>
    <s v="Gingras, Stephan"/>
    <s v="Tran, Hung"/>
    <m/>
    <m/>
    <n v="1"/>
    <n v="46853"/>
    <m/>
    <s v="Meitzler, Antoinette"/>
    <s v="Independent"/>
    <s v="Aqua"/>
    <d v="2023-03-29T00:00:00"/>
  </r>
  <r>
    <s v="Railhand Solution Rollout to Remaining Rail Sites"/>
    <s v="Item"/>
    <s v="Open"/>
    <x v="1"/>
    <m/>
    <s v="Exempt"/>
    <m/>
    <s v="Gay, Elena"/>
    <s v="IT"/>
    <s v="1. Proposed"/>
    <m/>
    <s v="IT - OT &amp; IT Field Ops"/>
    <m/>
    <n v="170000"/>
    <m/>
    <n v="170000"/>
    <n v="170000"/>
    <n v="0"/>
    <s v="Green"/>
    <n v="175000"/>
    <m/>
    <n v="175000"/>
    <n v="-5000"/>
    <m/>
    <m/>
    <m/>
    <m/>
    <m/>
    <m/>
    <m/>
    <m/>
    <m/>
    <n v="170000"/>
    <n v="170000"/>
    <s v="No"/>
    <s v="Green"/>
    <d v="2023-09-01T00:00:00"/>
    <m/>
    <m/>
    <m/>
    <d v="2023-12-31T00:00:00"/>
    <m/>
    <m/>
    <m/>
    <m/>
    <m/>
    <m/>
    <m/>
    <n v="0"/>
    <n v="0"/>
    <n v="0"/>
    <s v="Green"/>
    <m/>
    <x v="0"/>
    <n v="0"/>
    <n v="0"/>
    <n v="0"/>
    <n v="65000"/>
    <n v="65000"/>
    <n v="40000"/>
    <m/>
    <m/>
    <s v="6-8-23 EG Moving forecast due to Work Force Enablement Pilot  results before starting this project."/>
    <d v="2023-06-08T00:00:00"/>
    <m/>
    <m/>
    <s v="Corporate"/>
    <s v="Corporate"/>
    <s v="IT"/>
    <m/>
    <s v="Information Systems"/>
    <s v="Corporate"/>
    <m/>
    <m/>
    <n v="0"/>
    <n v="65000"/>
    <n v="105000"/>
    <m/>
    <m/>
    <s v="Gingras, Stephan"/>
    <m/>
    <m/>
    <m/>
    <n v="1"/>
    <n v="41704"/>
    <m/>
    <s v="Administrator, System"/>
    <s v="Independent"/>
    <s v="Aqua"/>
    <d v="2021-08-20T00:00:00"/>
  </r>
  <r>
    <s v="RCA Replacement"/>
    <s v="Item"/>
    <s v="Open"/>
    <x v="1"/>
    <m/>
    <s v="Exempt"/>
    <m/>
    <s v="Gingras, Stephan"/>
    <s v="IT"/>
    <s v="1. Proposed"/>
    <m/>
    <s v="IT - OT &amp; IT Field Ops"/>
    <m/>
    <n v="485000"/>
    <m/>
    <n v="485000"/>
    <n v="485000"/>
    <n v="0"/>
    <s v="Green"/>
    <n v="485000"/>
    <m/>
    <n v="485000"/>
    <n v="0"/>
    <m/>
    <m/>
    <m/>
    <m/>
    <m/>
    <m/>
    <m/>
    <m/>
    <m/>
    <n v="485000"/>
    <n v="485000"/>
    <s v="No"/>
    <s v="Green"/>
    <d v="2023-08-01T00:00:00"/>
    <m/>
    <m/>
    <m/>
    <d v="2023-11-30T00:00:00"/>
    <m/>
    <m/>
    <m/>
    <m/>
    <m/>
    <m/>
    <m/>
    <m/>
    <m/>
    <m/>
    <m/>
    <m/>
    <x v="0"/>
    <n v="0"/>
    <n v="0"/>
    <n v="62500"/>
    <n v="62500"/>
    <n v="62500"/>
    <n v="187500"/>
    <n v="110000"/>
    <m/>
    <s v="5/8/23 forecast changed to later in the year. SG_x000d__x000a__x000d__x000a__x000d__x000a_-2/9/2023 Budget Adjusted based on pilot running longer than expected._x000d__x000a__x000d__x000a__x000d__x000a_?-10/31/22 - Cost Reduction by $140,000 per ELT reduction request.//bo"/>
    <d v="2023-05-08T00:00:00"/>
    <m/>
    <m/>
    <s v="Corporate"/>
    <s v="Corporate"/>
    <s v="IT"/>
    <m/>
    <s v="Information Systems"/>
    <s v="Corporate"/>
    <m/>
    <m/>
    <n v="0"/>
    <n v="125000"/>
    <n v="360000"/>
    <m/>
    <m/>
    <s v="Gingras, Stephan"/>
    <m/>
    <m/>
    <m/>
    <n v="1"/>
    <n v="45510"/>
    <m/>
    <s v="Administrator, System"/>
    <s v="Independent"/>
    <s v="Aqua"/>
    <d v="2022-08-29T00:00:00"/>
  </r>
  <r>
    <s v="RCA Replacement Solution Pilot"/>
    <s v="Item"/>
    <s v="Open"/>
    <x v="1"/>
    <s v="1348176M2201"/>
    <s v="Exempt"/>
    <n v="1981786"/>
    <s v="Schneider, David"/>
    <s v="IT"/>
    <s v="7. Closed"/>
    <s v="Defined"/>
    <s v="IT - OT &amp; IT Field Ops"/>
    <n v="1806"/>
    <m/>
    <n v="15361"/>
    <n v="1805.51"/>
    <n v="12263"/>
    <n v="-10457"/>
    <s v="Red"/>
    <m/>
    <m/>
    <m/>
    <n v="1806"/>
    <m/>
    <m/>
    <n v="199000"/>
    <m/>
    <m/>
    <n v="199000"/>
    <s v="Full"/>
    <n v="199000"/>
    <n v="103440"/>
    <n v="15361"/>
    <n v="118801"/>
    <s v="No"/>
    <s v="Green"/>
    <d v="2022-06-01T00:00:00"/>
    <d v="2022-05-30T00:00:00"/>
    <d v="2022-05-30T00:00:00"/>
    <d v="2022-12-31T00:00:00"/>
    <d v="2023-04-07T00:00:00"/>
    <m/>
    <m/>
    <n v="418.03"/>
    <n v="1121.6500000000001"/>
    <n v="4323.3100000000004"/>
    <n v="-4057.48"/>
    <n v="0"/>
    <n v="0"/>
    <n v="0"/>
    <n v="0"/>
    <s v="Green"/>
    <m/>
    <x v="0"/>
    <m/>
    <m/>
    <m/>
    <m/>
    <m/>
    <m/>
    <m/>
    <n v="15361"/>
    <s v="5/15/23: Project closed._x000d__x000a_5/4/23: Pilot completed. Pending project close. The pilot did prove that we could replace the RCA with a new Edge device, but we determined that there could potentially be a failover issue with this device. The new version of SCADA would support this device and failover so it was determined that we would stop the pilot and future installs until the SCADA upgrade is completed. Equipment is being removed and returned to the vendor. We have a negative actual as we have been accruing for equipment received but not invoiced and now it is being returned._x000d__x000a_4/7/23: Fullerton testing completed. Macungie &amp; TierPoint pending. Forecast updated._x000d__x000a_3/6/23: Pilot install at Fullerton completed on March 1. Testing in progress. Macungie &amp; TierPoint pilot install ETA is April. Under forecast as less work done than planned. Forecast updated._x000d__x000a_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_x000a__x000d__x000a_-1/24/23:  Updated Operational Date based on forecast.//bo_x000d__x000a__x000d__x000a_12/15/2022 Supply chain issues and resource availability have caused delays until Jan and possibly Feb and caused variance.  SG_x000d__x000a__x000d__x000a__x000d__x000a_10/31/2022 Work Continues to be on pace to complete this year, reduced forecast to be more inline wis SOW and progress of work completed. SG_x000d__x000a__x000d__x000a__x000d__x000a_9/30/2022 Behind schedule working with the vendor to get access for the team and software installed. SG_x000d__x000a__x000d__x000a__x000d__x000a_9/1/22 - We met on Tuesday with our vendor and continue to follow the project plan and our on schedule for completion this year.   Some equipment and licenses we were hoping would hit and come in during August have been pushed to September.  _x000d__x000a__x000d__x000a__x000d__x000a_8/1/22 - The equipment order did not come in during July as hoped, and is now scheduled to comein August.  Schedule updated and reflects current projected forecast.  _x000d__x000a__x000d__x000a__x000d__x000a_7/5/22 - The AFE is approved and we have a kickoff call with the vendor on 7/7.  _x000d__x000a__x000d__x000a_6/3/22 - AFE approved this week.  Schedule updated and reflects current forecast. _x000d__x000a__x000d__x000a__x000d__x000a_5/2/22 - We are hoping to submit the AFE after the 5/11 ARC meeting.  The forecast is updated to our best current estimate.  _x000d__x000a__x000d__x000a__x000d__x000a_4/5/22 - We are hoping to submit the AFE later in the week.  The forecast is updated to our best estimate but will have a more accurate picture once the AFE is submitted.    _x000d__x000a__x000d__x000a__x000d__x000a_3/7/22 - This projectwas handed over to me from Stephan.  Jen and I met with the vendor last week and we are reviewing the  updated SOW.  Right now the forecast is updated to our best estimate, but I will have the full picture by the end of the month of March.    _x000d__x000a__x000d__x000a_2/28/2022 changed to Dave Barnette as PM SG  _x000d__x000a__x000d__x000a__x000d__x000a_?- 10/19/2020 Deferred to 2022 per conversation between Dale and Chris P.//bo"/>
    <d v="2023-05-15T00:00:00"/>
    <s v="IT"/>
    <m/>
    <s v="Corporate"/>
    <s v="Corporate"/>
    <s v="IT"/>
    <m/>
    <s v="Information Systems"/>
    <s v="Corporate"/>
    <m/>
    <n v="5863"/>
    <n v="-4057"/>
    <m/>
    <m/>
    <n v="101634"/>
    <m/>
    <s v="Gingras, Stephan"/>
    <s v="Virupakshi, Sudhakar"/>
    <m/>
    <m/>
    <n v="1"/>
    <n v="38303"/>
    <m/>
    <s v="Administrator, System"/>
    <s v="Independent"/>
    <s v="Aqua"/>
    <d v="2020-08-24T00:00:00"/>
  </r>
  <r>
    <s v="Replace Splitter/Merger Process"/>
    <s v="Item"/>
    <s v="Open"/>
    <x v="1"/>
    <s v="1348173M2201"/>
    <s v="Exempt"/>
    <n v="1956154"/>
    <s v="Pellum, Brianna"/>
    <s v="IT"/>
    <s v="8. Canceled"/>
    <s v="Defined"/>
    <s v="IT - OT &amp; IT Field Ops"/>
    <n v="-6605"/>
    <m/>
    <m/>
    <n v="-6604.76"/>
    <n v="-6605"/>
    <n v="0"/>
    <s v="Green"/>
    <m/>
    <m/>
    <m/>
    <n v="-6605"/>
    <m/>
    <m/>
    <n v="7000"/>
    <m/>
    <m/>
    <n v="7000"/>
    <s v="Full"/>
    <n v="7000"/>
    <n v="0"/>
    <m/>
    <n v="0"/>
    <s v="No"/>
    <s v="Green"/>
    <d v="2022-03-01T00:00:00"/>
    <d v="2022-03-15T00:00:00"/>
    <d v="2022-03-15T00:00:00"/>
    <d v="2022-04-15T00:00:00"/>
    <d v="2022-09-29T00:00:00"/>
    <m/>
    <m/>
    <n v="-6485.41"/>
    <n v="-119.35"/>
    <m/>
    <m/>
    <m/>
    <m/>
    <m/>
    <m/>
    <m/>
    <m/>
    <x v="0"/>
    <m/>
    <m/>
    <m/>
    <m/>
    <m/>
    <m/>
    <m/>
    <m/>
    <s v="3/04/23:  Project actuals are zero (costs reclassed to 1348173).  Project no longer considered Capital.  Cancelled project.//bo_x000d__x000a__x000d__x000a_1/12/2023:  Reclass submitted to move expenses to 1348174 since Asset of $2.1k is less than $2.5k required for project to be Capitalized.//bo_x000d__x000a__x000d__x000a__x000d__x000a_9/30/22 Project Work Completed, in process of closing the project. To be closed by the end of Oct. SG_x000d__x000a__x000d__x000a__x000d__x000a_8/31/2022 Still waiting for data and email program to be moved. SG_x000d__x000a__x000d__x000a_7/29/2022 Software in production still pending migration of data and email program expected in August. SG_x000d__x000a_6/30/2022 Still in process of going live/ will be completed 7/30. SG_x000d__x000a__x000d__x000a__x000d__x000a_5/30/22 UAT will be completed after month end close and go-live is expected before end of month. SG_x000d__x000a__x000d__x000a_4/29/22 Setting up end users and doing UAT this month and should be closed by 5/27. SG_x000d__x000a__x000d__x000a_3/29/2022 Due to PO slowness and AFE approval work delated until My and should be complete in May. SG_x000d__x000a__x000d__x000a__x000d__x000a_3/31/20222 On Schedule and Budget, AFE Approved, Software purchased, in process of setting up on IT PCs. Next month Test Plan, Test Scripts, functional testing. SG_x000d__x000a_ _x000d__x000a_2/28/20222 Forecast updated to reflect approved schedule, software purchase, test, go-live. SG"/>
    <d v="2023-03-04T00:00:00"/>
    <s v="IT"/>
    <m/>
    <s v="Corporate"/>
    <s v="Corporate"/>
    <s v="IT"/>
    <m/>
    <s v="Information Systems"/>
    <s v="Corporate"/>
    <m/>
    <n v="-6605"/>
    <n v="0"/>
    <m/>
    <m/>
    <n v="6605"/>
    <m/>
    <s v="Gingras, Stephan"/>
    <s v="Sinatore, Kathleen J."/>
    <m/>
    <m/>
    <n v="1"/>
    <n v="41719"/>
    <m/>
    <s v="Administrator, System"/>
    <s v="Independent"/>
    <s v="Aqua"/>
    <d v="2021-08-20T00:00:00"/>
  </r>
  <r>
    <s v="Replatform Cognos Cubes to Microsoft Platform"/>
    <s v="Item"/>
    <s v="Open"/>
    <x v="1"/>
    <s v="1348175M2301"/>
    <s v="Exempt"/>
    <n v="2112821"/>
    <s v="Sridhar, Malini"/>
    <s v="IT"/>
    <s v="3. Active"/>
    <s v="Defined"/>
    <s v="IT - Enterprise Information Mgmt"/>
    <n v="82045"/>
    <n v="965000"/>
    <m/>
    <n v="1047044.62"/>
    <n v="524000"/>
    <n v="523045"/>
    <s v="Red"/>
    <n v="1270000"/>
    <m/>
    <n v="1270000"/>
    <n v="-222955"/>
    <m/>
    <m/>
    <n v="1264574"/>
    <m/>
    <m/>
    <n v="1264574"/>
    <s v="Full"/>
    <n v="1264574"/>
    <n v="82045"/>
    <n v="1093000"/>
    <n v="1175045"/>
    <s v="No"/>
    <s v="Green"/>
    <d v="2023-04-01T00:00:00"/>
    <d v="2023-04-27T00:00:00"/>
    <d v="2023-04-27T00:00:00"/>
    <d v="2023-12-31T00:00:00"/>
    <d v="2024-03-31T00:00:00"/>
    <m/>
    <m/>
    <m/>
    <m/>
    <m/>
    <n v="2400"/>
    <n v="79644.62"/>
    <n v="90000"/>
    <n v="90000"/>
    <n v="-10355"/>
    <s v="Red"/>
    <m/>
    <x v="0"/>
    <n v="205000"/>
    <n v="109000"/>
    <n v="161000"/>
    <n v="150000"/>
    <n v="150000"/>
    <n v="105000"/>
    <n v="85000"/>
    <m/>
    <s v="6/7/2023 - Forecast included all of PS biling._x000d__x000a__x000d__x000a__x000d__x000a_6/5/2023 A reclass for licensing need to be complete and was not completed in May and will need to be completed in June causing a May variance. SG_x000d__x000a__x000d__x000a_05/04/23 Update:_x000d__x000a_The contract with Vendor was received only on 4/28/23 around 5 PM.  Hence the 50% 0f $61,500 (Quick launch installation) was paid in June not accured in May. SG_x000d__x000a__x000d__x000a__x000d__x000a_04/25/23 Update:_x000d__x000a__x000d__x000a_Forecast now includes some additional expenses related to Outside consultants and misc. _x000d__x000a__x000d__x000a__x000d__x000a_- 04/0/23 Update: Will be using Preferred Strategies as the solution provider instead of Sierra Digital.  This reduces the MCAP demand and increases OPEX.  The project is planned to carry into the first couple months of 2024.  Forecasts and budgets have been adjusted.  Some of the extra MCAP funds will be used to fund the ITTha PMO PPM solution emergent project._x000d__x000a__x000d__x000a__x000d__x000a_-10/31/22 Update: An alternate solution has been proposed and we are therefore reevaluating the forward path for the project.  This will delay the capital spend and AFE submission until early Q1 2023._x000d__x000a__x000d__x000a__x000d__x000a_- 09/08/22 Update: Adjusted forecast as capital portion of the project is not scheduled to start until late Q4.//jn_x000d__x000a__x000d__x000a__x000d__x000a_- 08/04/22 Update: estimated ROM from Sierra Digital for Phase 2 = $900K.  Plus Buckeye labor, fringe, interest, CWIP, and contingency.//jn_x000d__x000a__x000d__x000a_- 08/02/22 Update: estimated ROM from Sierra Digital for Phase 2 = $800K.  Plus Buckeye labor, fringe, interest, CWIP, and contingency.//jn_x000d__x000a__x000d__x000a_-07/28/2022 Update: $15K of this project budget was reallocated to an emergent project.  The 2022 Budget was adjusted accordingly.//jn_x000d__x000a__x000d__x000a_-07/27/2022 Update: $150K of this project budget was reallocated to the Right Angle Project (RAP).  The 2022 Budget was adjusted accordingly.//jn_x000d__x000a__x000d__x000a__x000d__x000a_- 07/26/22 Update: Phase 1 requirements will be through Q3. Due to the nature of the initial work, the initial spend will need to be MEXP instead of MCAP.   Shifted forecast to Q4 and added forecast to 2023 as it will be a carry-over project.//jn_x000d__x000a__x000d__x000a__x000d__x000a_-07/12/2022 Update: Projectwill have a Phase 1 for requirements gathering.  Capital portion of project will begin later this year.  Removed capital forecast for July and August and shifted to Q3.//jn-6/23/2022 Update:  $54k will be sourced from this Budget to Ivanti Application Control Project.  July Forecast removed and balance from $70.5k will bemoved into Aug Forecast.//bo_x000d__x000a__x000d__x000a__x000d__x000a_-5/10/2022:  Shifted Forecast to July start date.  Moved $200k into 2023 forecast.//bo_x000d__x000a__x000d__x000a_-10/25/2021: Reduced 2022 Budget from $1M to $900k.//bo"/>
    <d v="2023-06-07T00:00:00"/>
    <s v="IT"/>
    <m/>
    <s v="Corporate"/>
    <s v="Corporate"/>
    <s v="Operating Infrastructure"/>
    <m/>
    <s v="Information Systems"/>
    <s v="Corporate"/>
    <m/>
    <m/>
    <n v="287045"/>
    <n v="420000"/>
    <n v="340000"/>
    <m/>
    <n v="128000"/>
    <s v="Gingras, Stephan"/>
    <s v="Virupakshi, Sudhakar"/>
    <m/>
    <m/>
    <n v="1"/>
    <n v="41690"/>
    <m/>
    <s v="Administrator, System"/>
    <s v="Independent"/>
    <s v="Aqua"/>
    <d v="2021-08-20T00:00:00"/>
  </r>
  <r>
    <s v="RightAngle Enhancements"/>
    <s v="Item"/>
    <s v="Candidate"/>
    <x v="1"/>
    <m/>
    <s v="Exempt"/>
    <m/>
    <s v="Martin, John T"/>
    <s v="IT"/>
    <s v="8. Canceled"/>
    <m/>
    <s v="IT - Enterprise Business Apps"/>
    <m/>
    <m/>
    <m/>
    <n v="0"/>
    <n v="200000"/>
    <n v="-200000"/>
    <s v="Red"/>
    <n v="200000"/>
    <m/>
    <n v="200000"/>
    <n v="-200000"/>
    <m/>
    <m/>
    <m/>
    <m/>
    <m/>
    <m/>
    <m/>
    <m/>
    <m/>
    <m/>
    <m/>
    <s v="No"/>
    <s v="Green"/>
    <m/>
    <m/>
    <m/>
    <m/>
    <d v="2023-11-30T00:00:00"/>
    <m/>
    <m/>
    <m/>
    <m/>
    <m/>
    <m/>
    <m/>
    <m/>
    <m/>
    <m/>
    <m/>
    <m/>
    <x v="0"/>
    <m/>
    <m/>
    <m/>
    <m/>
    <m/>
    <m/>
    <m/>
    <m/>
    <s v="5/09/23:  This initiative will now be considered MEXP under Value Creed (1358174) and will no longer be MCAP.  Cancelling project in OPPM.//bo_x000d__x000a__x000d__x000a__x000d__x000a_3/6 budget adjusted per Rahul, SG"/>
    <d v="2023-05-09T00:00:00"/>
    <m/>
    <m/>
    <s v="Corporate"/>
    <s v="Corporate"/>
    <s v="IT"/>
    <m/>
    <s v="Information Systems"/>
    <s v="Corporate"/>
    <m/>
    <m/>
    <n v="0"/>
    <m/>
    <m/>
    <m/>
    <m/>
    <s v="Gingras, Stephan"/>
    <m/>
    <m/>
    <m/>
    <n v="1"/>
    <n v="45932"/>
    <m/>
    <s v="Administrator, System"/>
    <s v="Independent"/>
    <s v="Aqua"/>
    <d v="2022-09-29T00:00:00"/>
  </r>
  <r>
    <s v="RightAngle Project (RAP)"/>
    <s v="Item"/>
    <s v="Open"/>
    <x v="1"/>
    <s v="1358174M2101"/>
    <s v="Exempt"/>
    <n v="1847631"/>
    <s v="Splawn, Kimberly"/>
    <s v="IT"/>
    <s v="6. Operational"/>
    <s v="Defined"/>
    <s v="IT - Enterprise Business Apps"/>
    <n v="-89625"/>
    <m/>
    <m/>
    <n v="-89625.23"/>
    <n v="-89625"/>
    <n v="0"/>
    <s v="Green"/>
    <m/>
    <m/>
    <m/>
    <n v="-89625"/>
    <m/>
    <m/>
    <n v="4089000"/>
    <m/>
    <n v="266000"/>
    <n v="4089000"/>
    <s v="Supplemental"/>
    <n v="4355000"/>
    <n v="4348269"/>
    <m/>
    <n v="4348269"/>
    <s v="No"/>
    <s v="Green"/>
    <d v="2021-05-01T00:00:00"/>
    <d v="2021-05-24T00:00:00"/>
    <d v="2021-05-24T00:00:00"/>
    <d v="2022-07-31T00:00:00"/>
    <d v="2022-07-31T00:00:00"/>
    <m/>
    <m/>
    <n v="-89625.23"/>
    <m/>
    <m/>
    <m/>
    <m/>
    <m/>
    <m/>
    <m/>
    <m/>
    <m/>
    <x v="0"/>
    <m/>
    <m/>
    <m/>
    <m/>
    <m/>
    <m/>
    <m/>
    <m/>
    <s v="3/24/23:  Confirmed with CL that POs are closed.  I confirmed in JDE that WO is closed.//bo_x000d__x000a__x000d__x000a__x000d__x000a_2/10/23 - Reclass correction. Funds incorrectly reclassed to RAP instead of Indirect Software. DC_x000d__x000a__x000d__x000a__x000d__x000a_12/6 No forecast for December. Plan to close project by 12/31.-KS_x000d__x000a__x000d__x000a__x000d__x000a_11/9/22 - Variance due to duplication of forecast/reaccrual. DC_x000d__x000a__x000d__x000a__x000d__x000a_11/4 No forecast for November. -KS _x000d__x000a__x000d__x000a_10/7 Still pending Veritas invoice submittal, pushed to Oct forecast.  Tax group will reclass $26K in charges related to the RA upgrade. -KS_x000d__x000a__x000d__x000a__x000d__x000a_9/8 Final invoice for Veritas will be paid, along with Mark Stiles invoicing in Sept.  No further costs planned and project will be closed late Sept. -KS_x000d__x000a__x000d__x000a_8/8 AFE supplement approved. Revised Aug and Sep forecast for Veritas change.-KS_x000d__x000a__x000d__x000a_8/5 Right Angle went live on Aug. 1.  AFE supplement is routing for approval. -KS_x000d__x000a__x000d__x000a__x000d__x000a_7/25 Remaining contingency $328,600 removed. AFE supplement submitted for $266,206- KS_x000d__x000a__x000d__x000a__x000d__x000a_7/7  Issued new change for Mark Stiles 46.5 hours $12,797.50.  New PO issued for Veritas change $300,975 to address additional effort and travel. Supplemental AFE will be processed in July for final offer. Go Live on track for 8/1/22 - KS_x000d__x000a__x000d__x000a__x000d__x000a_6/9/22 - 290k change order added to June forecast. Additional work currently being bid out for work to be performed July-September. Amount to come, supplemental pending. DC_x000d__x000a__x000d__x000a__x000d__x000a_6/7-Change order for $60K approved for Mark Stiles, Int and UAT testing in progress with cutover and day 1 planning underway.-KS_x000d__x000a__x000d__x000a_5/10 - Expected 290k change order for June/July to be enacted. DC_x000d__x000a__x000d__x000a_5/4/22 Decreased forecast by $253K until all changes are approved. Remaining contingency updated to 328,600. UAT on target to begin mid-May. -KS_x000d__x000a__x000d__x000a_4/7/22 March over by $15,389 due to internal labor billing error corrected from January. Vendor change order for $290K approved internalin in Ja 2022 will be processed within the next month. Updated contingency to $293,577. -KS_x000d__x000a__x000d__x000a_3/7/22 February is over by $24k due to reclass of January internal charges. March reduced by $86k due to vendor delivery date change and contingencyremoved from forecast.-KS_x000d__x000a__x000d__x000a_2/6/22 Training and Test Strategies delivered, cutover and archiving planning, report development and unit testing for integrations has begun.-KS_x000d__x000a__x000d__x000a_1/6/22 Workplan updated with Buckeye activities and completed change assessment. The data validation andintegration activities continued. -KS_x000d__x000a__x000d__x000a_12/6/21 Completed review of 34 business scenarios, two report designs, pricing integrations are completeon the Veritas side and current state network design is complete. -KS_x000d__x000a__x000d__x000a_11/5/21 High level project work plan received concurrence and baseline costs pendingdelivery in early November. BES business RA requirements reviewed with respective stakeholders. SMEs are now set up to access Right Angle S21 Cloud environment. -KS_x000d__x000a__x000d__x000a_10/11/21 - Lauren to send additional accrual to be submitted to scoresheet process pending possible add in to September accruals, otherwise expected invoice payment to reforecast to October. DC_x000d__x000a__x000d__x000a_10/7/21 Veritas is close to finishing the Planning phase.  Sprint 2 completed and Sprint 3 is in progress.   Design/testing of the interfaces and data conversions is in progress. Infrastructure Plan and Scope Baseline are in approval. Workplan has been delivered for review. -KS_x000d__x000a__x000d__x000a_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_x000a__x000d__x000a_8/5/21 - 9 of the 15 Planning deliverables have been submitted and two deliverables have been approved.  Implementation phase will proceed on August 9th with Planning deliverables approvals completing during Implementation. -KS_x000d__x000a__x000d__x000a_7/6/21 - Requirements development and change management strategy in development.  Comm plan created along with change management planning.  Riskassessment conducted. -KS_x000d__x000a__x000d__x000a_6/7/21 - AFE, SOW and kickoff completed. Planning and onboarding in progress and requirements sessions have been scheduledfor week of June 7. KS_x000d__x000a__x000d__x000a_Assessment period is wrapping up and an 8-week planning/scoping analysis will begin in March/April._x000d__x000a__x000d__x000a_Forecastsadjusted to reflect planning period."/>
    <d v="2023-03-24T00:00:00"/>
    <s v="IT"/>
    <m/>
    <s v="Corporate"/>
    <s v="Corporate"/>
    <s v="IT"/>
    <m/>
    <s v="Information Systems"/>
    <s v="Corporate"/>
    <m/>
    <n v="-89625"/>
    <n v="0"/>
    <m/>
    <m/>
    <n v="2526933"/>
    <m/>
    <s v="Gingras, Stephan"/>
    <s v="Stiles, Mark"/>
    <m/>
    <m/>
    <n v="1"/>
    <n v="38289"/>
    <m/>
    <s v="Administrator, System"/>
    <s v="Independent"/>
    <s v="Aqua"/>
    <d v="2020-08-24T00:00:00"/>
  </r>
  <r>
    <s v="S2C Phase 1B - Coupa Buying:MCAP"/>
    <s v="Item"/>
    <s v="Open"/>
    <x v="1"/>
    <m/>
    <s v="Exempt"/>
    <m/>
    <s v="Schneider, David"/>
    <s v="IT"/>
    <s v="1. Proposed"/>
    <m/>
    <s v="IT - Enterprise Business Apps"/>
    <m/>
    <n v="0"/>
    <m/>
    <n v="0"/>
    <n v="0"/>
    <n v="0"/>
    <s v="Green"/>
    <n v="350000"/>
    <n v="-280000"/>
    <n v="70000"/>
    <n v="-70000"/>
    <m/>
    <m/>
    <m/>
    <m/>
    <m/>
    <m/>
    <m/>
    <m/>
    <m/>
    <n v="630000"/>
    <n v="630000"/>
    <s v="No"/>
    <s v="Green"/>
    <d v="2024-01-01T00:00:00"/>
    <m/>
    <m/>
    <m/>
    <d v="2025-03-31T00:00:00"/>
    <m/>
    <m/>
    <m/>
    <m/>
    <m/>
    <m/>
    <m/>
    <m/>
    <m/>
    <m/>
    <m/>
    <m/>
    <x v="0"/>
    <m/>
    <m/>
    <m/>
    <m/>
    <n v="0"/>
    <m/>
    <m/>
    <m/>
    <s v="4/11/23:  Per RD, no longer happening in 2023.  Moved original 2023 Budget of $350k to 2024 and $280k to 2025.//bo_x000d__x000a__x000d__x000a__x000d__x000a_2/24/23:  2024 forecast is currently $280k per Dale G.  Total EAC is $350k (with $70k CY EAC).//bo_x000d__x000a__x000d__x000a__x000d__x000a_2/13/2023: Per Dale &amp; SCM Team, the cash flow will start in Nov 2023.//DS_x000d__x000a_1/19/2023:  Updated Operational date based on forecast.//bo_x000d__x000a__x000d__x000a_forecast moved to Q3 start date. SG"/>
    <d v="2023-04-17T00:00:00"/>
    <m/>
    <m/>
    <s v="Corporate"/>
    <s v="Corporate"/>
    <s v="IT"/>
    <m/>
    <s v="Information Systems"/>
    <s v="Corporate"/>
    <m/>
    <m/>
    <n v="0"/>
    <m/>
    <n v="0"/>
    <m/>
    <n v="350000"/>
    <s v="Gingras, Stephan"/>
    <m/>
    <m/>
    <m/>
    <n v="1"/>
    <n v="45914"/>
    <m/>
    <s v="Administrator, System"/>
    <s v="Independent"/>
    <s v="Aqua"/>
    <d v="2022-09-26T00:00:00"/>
  </r>
  <r>
    <s v="SCADA Citrix Upgrade"/>
    <s v="Item"/>
    <s v="Open"/>
    <x v="1"/>
    <s v="1348172M2204"/>
    <s v="Exempt"/>
    <n v="1991881"/>
    <s v="Kralik, Ron"/>
    <s v="IT"/>
    <s v="3. Active"/>
    <s v="Defined"/>
    <s v="IT - Infrastructure &amp; IT Ops"/>
    <n v="65294"/>
    <n v="6000"/>
    <n v="5255"/>
    <n v="71294.399999999994"/>
    <n v="66806"/>
    <n v="4488"/>
    <s v="Yellow"/>
    <m/>
    <m/>
    <m/>
    <n v="71294"/>
    <m/>
    <m/>
    <n v="200000"/>
    <m/>
    <m/>
    <n v="200000"/>
    <s v="Full"/>
    <n v="200000"/>
    <n v="189341"/>
    <n v="11255"/>
    <n v="200596"/>
    <s v="No"/>
    <s v="Green"/>
    <d v="2022-07-01T00:00:00"/>
    <d v="2022-06-27T00:00:00"/>
    <d v="2022-06-27T00:00:00"/>
    <d v="2022-12-31T00:00:00"/>
    <d v="2023-07-21T00:00:00"/>
    <m/>
    <m/>
    <n v="15048.22"/>
    <n v="39914.86"/>
    <n v="7442.96"/>
    <n v="1550.13"/>
    <n v="1338.23"/>
    <n v="2200"/>
    <n v="2200"/>
    <n v="-862"/>
    <s v="Red"/>
    <n v="0"/>
    <x v="0"/>
    <n v="2500"/>
    <n v="3500"/>
    <m/>
    <m/>
    <m/>
    <m/>
    <m/>
    <n v="5255"/>
    <s v="6/7/23: Julie Walters has replaced Kelly Johnson-Merrell as the CoreBTS PM.  Testing to occur in June.  _x000d__x000a__x000d__x000a_5/5/23: Schedule updated to accommodate additional Mocado and Coffeebean setup work required, per CoreBTS internal review.  No financial CR required for additional effort, per CoreBTS. Testing to occur in May._x000d__x000a__x000d__x000a_4/6/23: Due to vendor resource changes, Testing activities to occur in April.  Sean Hess has replaced Will Elliott as the CoreBTS Technical resource._x000d__x000a__x000d__x000a_3/7/23: In Stabilize Phase.  Testing activities to occur in March._x000d__x000a__x000d__x000a_2/7/23:  Will complete Build Phase and enter Stabilize Phase in February._x000d__x000a__x000d__x000a_1/9/23: No updates to forecast._x000d__x000a__x000d__x000a_12/7/22: Forecast adjustment made to shift $20K of 4Q2022 spend to 1Q2023._x000d__x000a__x000d__x000a_11/7/22: CoreBTS resource has been granted the necessary Buckeye systems access to begin project discovery activities. Project discovery and documentation activities are underway._x000d__x000a__x000d__x000a_10/7/22 CoreBTS work to begin on the project in October.  September $50K underspend vs forecast was due to early acceptance of SOW in August instead of September; this resulted in $50K &quot;upon SOW acceptance&quot; payment to CoreBTS occurring in August instead of September as forecast.  _x000d__x000a__x000d__x000a_9/1/22 - We are scheduling CoreBTS to come onsite during September or early October for our upgrade.  The 50k CoreBTS got signed and approved in August not September, thus the difference for this month.  _x000d__x000a__x000d__x000a_8/1/22 - We are scheduling CoreBTS to come onsite during September for our upgrade.  Schedule and forecast are updated to reflect this.  _x000d__x000a__x000d__x000a__x000d__x000a_7/5/22 - AFE is approved and we have signed off on the SOW.   Now that we have the counter-signed SOW, we are scheduling time for Sean to come into the office in August to work on this 14-week project.  _x000d__x000a__x000d__x000a__x000d__x000a_6/27/22 - AFE approved today.  _x000d__x000a__x000d__x000a__x000d__x000a_6/22/22 - The AFE has been submitted today.  Note ** We are borrowing 100k from the SCADA Server Replacement - Virtual Servers at MB &amp; BCC project, and this was noted in the AFE as well. **     _x000d__x000a__x000d__x000a__x000d__x000a_6/3/22 - Forecast is updated for Q3 start.  Will get the AFE approved in June.  _x000d__x000a__x000d__x000a__x000d__x000a_5/2/22 -  We continue to work with our vendor as we start to gather and finalize quotes.  Forecast is updated for Q3 start. _x000d__x000a__x000d__x000a__x000d__x000a_4/5/22 -  We continue to work with Sean Hess as we start to gather quotes and work on the Project Charter.Forecast is updated for Q3 start.       _x000d__x000a__x000d__x000a__x000d__x000a_3/7/22 -  We are working with Sean Hess as we start to gather quotes and work on the Project Charter.  Steve is getting the most updated quotes for this project and this willnot kick off in Q1. Forecast is updated for Q3 start.      _x000d__x000a__x000d__x000a__x000d__x000a_2/4/22 - I met with Steve on 2/2 to start to gather quotes and work on the Project Charter.  Steve is getting the most updated quotes for this project and this will not kick off in Q1.   _x000d__x000a__x000d__x000a_1/3/22 - This is the Scada Citirx Upgrade Project for 2022.  I will work with Steve on getting the most updated quotefor this project and building out a schedule and charter and submitting the AFE for this project."/>
    <d v="2023-06-07T00:00:00"/>
    <s v="IT"/>
    <m/>
    <s v="Corporate"/>
    <s v="Corporate"/>
    <s v="IT"/>
    <m/>
    <s v="Information Systems"/>
    <s v="Corporate"/>
    <m/>
    <n v="62406"/>
    <n v="5388"/>
    <n v="3500"/>
    <m/>
    <n v="124047"/>
    <m/>
    <s v="Gingras, Stephan"/>
    <s v="Gardner, Dale"/>
    <m/>
    <m/>
    <n v="1"/>
    <n v="42196"/>
    <m/>
    <s v="Administrator, System"/>
    <s v="Independent"/>
    <s v="Aqua"/>
    <d v="2021-09-21T00:00:00"/>
  </r>
  <r>
    <s v="SCADA Inf. Lifecycle Program 2022"/>
    <s v="Item"/>
    <s v="Open"/>
    <x v="1"/>
    <s v="1348172M2202"/>
    <s v="Exempt"/>
    <n v="1957036"/>
    <s v="Geier, John"/>
    <s v="IT"/>
    <s v="6. Operational"/>
    <s v="Defined"/>
    <s v="IT - Infrastructure &amp; IT Ops"/>
    <n v="1481"/>
    <m/>
    <n v="500"/>
    <n v="1481.43"/>
    <n v="1481"/>
    <n v="0"/>
    <s v="Green"/>
    <m/>
    <m/>
    <m/>
    <n v="1481"/>
    <m/>
    <m/>
    <n v="50000"/>
    <m/>
    <m/>
    <n v="50000"/>
    <s v="Full"/>
    <n v="50000"/>
    <n v="36147"/>
    <n v="500"/>
    <n v="36647"/>
    <s v="No"/>
    <s v="Green"/>
    <d v="2022-04-01T00:00:00"/>
    <d v="2022-03-25T00:00:00"/>
    <d v="2022-03-25T00:00:00"/>
    <d v="2022-12-31T00:00:00"/>
    <d v="2023-02-28T00:00:00"/>
    <m/>
    <m/>
    <n v="821.43"/>
    <n v="550"/>
    <n v="110"/>
    <m/>
    <m/>
    <m/>
    <m/>
    <m/>
    <m/>
    <m/>
    <x v="0"/>
    <m/>
    <m/>
    <m/>
    <m/>
    <m/>
    <m/>
    <m/>
    <n v="500"/>
    <s v="2/5/23 - All equipment received.  Awaiting final invoice then closeout  // JG_x000d__x000a__x000d__x000a_1/24/23:  Updated Operational Date based on current forecast.//bo_x000d__x000a__x000d__x000a_12/30/22 - Wrapping up effort.  Target is February EOM.  JG_x000d__x000a__x000d__x000a__x000d__x000a_12/7/22 - No new updates this month._x000d__x000a__x000d__x000a_10//27/22 - No new updates this month._x000d__x000a__x000d__x000a_9/1/22 - No new updates this month._x000d__x000a__x000d__x000a_8/1/22 - No new updates this month. _x000d__x000a__x000d__x000a_7/5/22 - Forecast updated and reflects current schedule._x000d__x000a__x000d__x000a_6/3/22 - Forecast updated and reflects current schedule.  _x000d__x000a__x000d__x000a_5/2/22 - We were very fortunate to get one server in early from IntegraONE, as this was forecasted to come in during June.  Forecast has been adjusted and updated.    _x000d__x000a__x000d__x000a_4/5/22 - AFE has been approved and the equipment has been ordered.  Schedule reflects these updates.  _x000d__x000a__x000d__x000a_3/7/22 -  Steve is getting the most updated quotes for this project and this will not kick off in Q1._x000d__x000a__x000d__x000a_2/4/22 - This is the Scada Infrastructure Lifecycle Program for 2022.  I met with Steve on 2/2 to start to gather quotes and work on the Project Charter.  Steve is getting the most updated quotes for this project and this will not kick off in Q1._x000d__x000a__x000d__x000a_1/3/22 - This is the Scada Infrastructure Lifecycle Program for 2022.  I will work with Steve on getting the most updated quote for this project and building out a schedule and charter and submitting the AFE for this project."/>
    <d v="2023-02-16T00:00:00"/>
    <s v="IT"/>
    <m/>
    <s v="Corporate"/>
    <s v="Corporate"/>
    <s v="IT"/>
    <m/>
    <s v="Information Systems"/>
    <s v="Corporate"/>
    <m/>
    <n v="1481"/>
    <n v="0"/>
    <m/>
    <m/>
    <n v="34665"/>
    <m/>
    <s v="Gingras, Stephan"/>
    <s v="Sinatore, Kathleen J."/>
    <m/>
    <m/>
    <n v="1"/>
    <n v="41714"/>
    <m/>
    <s v="Administrator, System"/>
    <s v="Independent"/>
    <s v="Aqua"/>
    <d v="2021-08-20T00:00:00"/>
  </r>
  <r>
    <s v="SCADA Inf. Lifecycle Program 2023"/>
    <s v="Item"/>
    <s v="Open"/>
    <x v="1"/>
    <m/>
    <s v="Exempt"/>
    <m/>
    <s v="Geier, John"/>
    <s v="IT"/>
    <s v="1. Proposed"/>
    <m/>
    <s v="IT - OT &amp; IT Field Ops"/>
    <m/>
    <n v="10000"/>
    <m/>
    <n v="10000"/>
    <n v="10000"/>
    <n v="0"/>
    <s v="Green"/>
    <n v="10000"/>
    <m/>
    <n v="10000"/>
    <n v="0"/>
    <m/>
    <m/>
    <m/>
    <m/>
    <m/>
    <m/>
    <m/>
    <m/>
    <m/>
    <n v="10000"/>
    <n v="10000"/>
    <s v="No"/>
    <s v="Green"/>
    <d v="2023-07-01T00:00:00"/>
    <m/>
    <m/>
    <m/>
    <d v="2023-07-31T00:00:00"/>
    <m/>
    <m/>
    <m/>
    <m/>
    <m/>
    <m/>
    <m/>
    <m/>
    <m/>
    <m/>
    <m/>
    <m/>
    <x v="0"/>
    <m/>
    <n v="5000"/>
    <n v="5000"/>
    <m/>
    <m/>
    <m/>
    <m/>
    <m/>
    <s v="3/7/2023: Awaiting additional information prior to completing charter and AFE // jg"/>
    <d v="2023-03-07T00:00:00"/>
    <m/>
    <m/>
    <s v="Corporate"/>
    <s v="Corporate"/>
    <s v="IT"/>
    <m/>
    <s v="Information Systems"/>
    <s v="Corporate"/>
    <m/>
    <m/>
    <n v="0"/>
    <n v="10000"/>
    <m/>
    <m/>
    <m/>
    <s v="Gingras, Stephan"/>
    <m/>
    <m/>
    <m/>
    <n v="1"/>
    <n v="45483"/>
    <m/>
    <s v="Administrator, System"/>
    <s v="Independent"/>
    <m/>
    <d v="2022-08-30T00:00:00"/>
  </r>
  <r>
    <s v="SCADA Server Replacement - Virtual Servers at MB &amp; BCC"/>
    <s v="Item"/>
    <s v="Open"/>
    <x v="1"/>
    <s v="1348176M2202"/>
    <s v="Exempt"/>
    <n v="2037450"/>
    <s v="Geier, John"/>
    <s v="IT"/>
    <s v="3. Active"/>
    <s v="Defined"/>
    <s v="IT - OT &amp; IT Field Ops"/>
    <n v="94530"/>
    <n v="247000"/>
    <m/>
    <n v="341530.12"/>
    <n v="327453"/>
    <n v="14077"/>
    <s v="Yellow"/>
    <n v="301000"/>
    <m/>
    <n v="301000"/>
    <n v="40530"/>
    <m/>
    <m/>
    <n v="708000"/>
    <m/>
    <m/>
    <n v="708000"/>
    <s v="Full"/>
    <n v="708000"/>
    <n v="438438"/>
    <n v="247000"/>
    <n v="685438"/>
    <s v="No"/>
    <s v="Green"/>
    <d v="2022-11-01T00:00:00"/>
    <d v="2022-10-20T00:00:00"/>
    <d v="2022-10-20T00:00:00"/>
    <d v="2023-06-30T00:00:00"/>
    <d v="2023-08-31T00:00:00"/>
    <m/>
    <m/>
    <n v="12835.14"/>
    <n v="2903.24"/>
    <n v="2715.09"/>
    <n v="60498.65"/>
    <n v="15578"/>
    <n v="1000"/>
    <n v="1000"/>
    <n v="14578"/>
    <s v="Red"/>
    <m/>
    <x v="0"/>
    <n v="10000"/>
    <n v="235000"/>
    <n v="2000"/>
    <m/>
    <m/>
    <m/>
    <m/>
    <m/>
    <s v="6/6/23 - All equipment received,  Install target late July into early August // jg_x000d__x000a__x000d__x000a__x000d__x000a_5/5/23 - Equipment expected later this month.  Install being planned for June or July. // jg_x000d__x000a__x000d__x000a_4/6/23 - No updates.  // jg_x000d__x000a__x000d__x000a_3/7/23 - Remaining network equipment expected in May/June.  // jg_x000d__x000a__x000d__x000a_2/5/23 - Remaining network equipment expected in May/June.  // JG_x000d__x000a__x000d__x000a_12/30/22 - Supply chain causing delay in network equipment arrival. JG_x000d__x000a__x000d__x000a_12/15/22 - Equipment arrived early and forecast was not reduced in December. Does not need a supplemental AFE JG_x000d__x000a__x000d__x000a__x000d__x000a_12/7/22 - No updates.  Still experiencing supply chain issues_x000d__x000a__x000d__x000a_11/3/22 - Forecast update to account for equipment arriving in 2023 to complete effort_x000d__x000a__x000d__x000a__x000d__x000a_10/1/22 - No change to forecast or budget_x000d__x000a__x000d__x000a_Scope changed to just MB and will carryover to 2023 due to equipment delays. SG_x000d__x000a__x000d__x000a__x000d__x000a_9/09/22:  Per SG, equipment less than expected.  Meeting to review carryover with team and sponsors.//bo_x000d__x000a_?_x000d__x000a_9/1/22 - We have decided to move ahead and get quotes from Steve and Jamie's vendors for equipment purchases this year for MB.  Forecast updated to show equipment arriving this year. _x000d__x000a__x000d__x000a__x000d__x000a_8/1/22 - This project is still on hold until the assessment is completed for the Data Center.  _x000d__x000a__x000d__x000a__x000d__x000a_7/5/22 - This project is still on hold until the assessment is completed for the Data Center.  _x000d__x000a__x000d__x000a__x000d__x000a_6/22/22 - Note ** We are using 100k from our budget this year for the SCADA Citrix Upgrade project. **   _x000d__x000a__x000d__x000a__x000d__x000a_6/3/22 - This project is still on hold until the assessment is completed for the Data Center.  _x000d__x000a__x000d__x000a__x000d__x000a_5/1/22 - After meeting with Chris, Dale and Todd we have decided to put this project on hold until we do an assessment on the data center.  _x000d__x000a__x000d__x000a__x000d__x000a_4/5/22 -The financial forecast is updated from the vendor estimates and quotes.  We will have a complete picture once we have all vendor quotes in, and decide if we are doing equipment only this year.        _x000d__x000a__x000d__x000a__x000d__x000a_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_x000a__x000d__x000a_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_x000a__x000d__x000a_1/3/22 - This is the SCADA Server Replacement upgrade project.  I willwork with Steve, Jen and Jamie on getting the most updated quotes for this project and building out a scheduleand charter and submitting the AFE for this project.  We have a planning meeting on 1/3/22. _x000d__x000a__x000d__x000a_-6/18/2021:  Project part of 2022 Budget; 1,365,395 estimated.  Entered intoOPPM per month for now but dates need to be updated.//bo"/>
    <d v="2023-06-07T00:00:00"/>
    <s v="IT"/>
    <m/>
    <s v="Corporate"/>
    <s v="Corporate"/>
    <s v="IT"/>
    <m/>
    <s v="Information Systems"/>
    <s v="Corporate"/>
    <m/>
    <n v="18453"/>
    <n v="86077"/>
    <n v="237000"/>
    <m/>
    <n v="343908"/>
    <m/>
    <s v="Gingras, Stephan"/>
    <s v="Gardner, Dale"/>
    <m/>
    <m/>
    <n v="1"/>
    <n v="38291"/>
    <m/>
    <s v="Administrator, System"/>
    <s v="Independent"/>
    <s v="Aqua"/>
    <d v="2020-08-24T00:00:00"/>
  </r>
  <r>
    <s v="Server Lifecycle &amp; Growth Program 2022"/>
    <s v="Item"/>
    <s v="Open"/>
    <x v="1"/>
    <s v="1348172M2203"/>
    <s v="Exempt"/>
    <n v="1957546"/>
    <s v="Geier, John"/>
    <s v="IT"/>
    <s v="6. Operational"/>
    <s v="Defined"/>
    <s v="IT - Infrastructure &amp; IT Ops"/>
    <n v="2363"/>
    <m/>
    <n v="5200"/>
    <n v="2362.88"/>
    <n v="2253"/>
    <n v="110"/>
    <s v="Yellow"/>
    <m/>
    <m/>
    <m/>
    <n v="2363"/>
    <m/>
    <m/>
    <n v="260000"/>
    <m/>
    <m/>
    <n v="260000"/>
    <s v="Full"/>
    <n v="260000"/>
    <n v="204585"/>
    <n v="5200"/>
    <n v="209785"/>
    <s v="No"/>
    <s v="Green"/>
    <d v="2022-04-01T00:00:00"/>
    <d v="2022-03-31T00:00:00"/>
    <d v="2022-03-31T00:00:00"/>
    <d v="2022-12-31T00:00:00"/>
    <d v="2022-11-30T00:00:00"/>
    <m/>
    <m/>
    <n v="1592.88"/>
    <n v="330"/>
    <n v="330"/>
    <n v="110"/>
    <m/>
    <m/>
    <m/>
    <m/>
    <m/>
    <m/>
    <x v="0"/>
    <m/>
    <m/>
    <m/>
    <m/>
    <m/>
    <m/>
    <m/>
    <n v="5200"/>
    <s v="2/5/23 - Closing out project by EOM // JG_x000d__x000a__x000d__x000a__x000d__x000a_12/30/22 -Due to supply chain issue, a change was made for alternate equipment.  Awaiting for final build out.  JG_x000d__x000a__x000d__x000a__x000d__x000a_12/7/22 - Forecast and schedule tracking_x000d__x000a__x000d__x000a_10/27/22 - Forecast and schedule are updated and on schedule._x000d__x000a__x000d__x000a_9/1/22 - Forecast and schedule are updated and on schedule._x000d__x000a__x000d__x000a_8/1/22 - Forecast and schedule are updated and on schedule. _x000d__x000a__x000d__x000a_7/5/22 - Forecast and schedule are updated and on schedule. _x000d__x000a__x000d__x000a_6/3/22 - We received in some equipment that was scheduled for June, thus the slight overage for the month of May.  Schedule and forecast have been updated.  _x000d__x000a__x000d__x000a_5/2/22 - AFE has been approved and some equipment has arrived as scheduled.  Schedule and forecast are updated based on our latest estimates from IntegraONE.  _x000d__x000a__x000d__x000a_4/5/22 - AFE has been approved and the equipment has been ordered.  We are expecting some equipment that was in stock to come in during April.  Schedule reflects these changes.    _x000d__x000a__x000d__x000a_3/7/22 -  Steve is getting the most updated quotes for this project and this will not kick off in Q1. Forecast is updated for a late Q2/Q3 start.  _x000d__x000a__x000d__x000a_2/4/22 - I met with Steve on 2/2 to start to gather quotes and work on the Project Charter.  Steve is getting the most updated quotes for this project and this will not kick off in Q1._x000d__x000a__x000d__x000a_1/3/22 - This is the Server Lifecycle &amp; Growth Drawdown Program for 2022.  I will work with Steve on getting the most updated quote for this project and building out a schedule and charter and submitting the AFE for this project."/>
    <d v="2023-02-07T00:00:00"/>
    <s v="IT"/>
    <m/>
    <s v="Corporate"/>
    <s v="Corporate"/>
    <s v="IT"/>
    <m/>
    <s v="Information Systems"/>
    <s v="Corporate"/>
    <m/>
    <n v="2253"/>
    <n v="110"/>
    <m/>
    <m/>
    <n v="202222"/>
    <m/>
    <s v="Gingras, Stephan"/>
    <s v="Sinatore, Kathleen J."/>
    <m/>
    <m/>
    <n v="1"/>
    <n v="41697"/>
    <m/>
    <s v="Administrator, System"/>
    <s v="Independent"/>
    <s v="Aqua"/>
    <d v="2021-08-20T00:00:00"/>
  </r>
  <r>
    <s v="Server Lifecycle &amp; Growth Program 2023"/>
    <s v="Item"/>
    <s v="Open"/>
    <x v="1"/>
    <m/>
    <s v="Exempt"/>
    <m/>
    <s v="Hagerty, Sean"/>
    <s v="IT"/>
    <s v="1. Proposed"/>
    <m/>
    <s v="IT - Infrastructure &amp; IT Ops"/>
    <m/>
    <n v="250000"/>
    <m/>
    <n v="250000"/>
    <n v="250000"/>
    <n v="0"/>
    <s v="Green"/>
    <n v="250000"/>
    <m/>
    <n v="250000"/>
    <n v="0"/>
    <m/>
    <m/>
    <m/>
    <m/>
    <m/>
    <m/>
    <m/>
    <m/>
    <m/>
    <n v="250000"/>
    <n v="250000"/>
    <s v="No"/>
    <s v="Green"/>
    <d v="2023-07-01T00:00:00"/>
    <m/>
    <m/>
    <m/>
    <d v="2023-08-31T00:00:00"/>
    <m/>
    <m/>
    <m/>
    <m/>
    <m/>
    <m/>
    <m/>
    <n v="0"/>
    <n v="0"/>
    <n v="0"/>
    <s v="Green"/>
    <m/>
    <x v="0"/>
    <n v="0"/>
    <n v="235000"/>
    <n v="5000"/>
    <n v="5000"/>
    <n v="5000"/>
    <m/>
    <m/>
    <m/>
    <s v="6/7/23 - delay start due to resource constraints, waiting on quotes. SH_x000d__x000a__x000d__x000a_5/15/23 - Forecast moved, waiting on quotes. SH_x000d__x000a__x000d__x000a__x000d__x000a_5/5/23 - Moved forecast start to June // SH_x000d__x000a__x000d__x000a__x000d__x000a_3/31/23 - Moved forecast start to May // jg_x000d__x000a__x000d__x000a_3/6/23 - Push forecast till April '23 as equipment quotes are still pending. // jg"/>
    <d v="2023-06-07T00:00:00"/>
    <m/>
    <m/>
    <s v="Corporate"/>
    <s v="Corporate"/>
    <s v="IT"/>
    <m/>
    <s v="Information Systems"/>
    <s v="Corporate"/>
    <m/>
    <m/>
    <n v="0"/>
    <n v="245000"/>
    <n v="5000"/>
    <m/>
    <m/>
    <s v="Gingras, Stephan"/>
    <m/>
    <m/>
    <m/>
    <n v="1"/>
    <n v="45473"/>
    <m/>
    <s v="Administrator, System"/>
    <s v="Independent"/>
    <s v="Aqua"/>
    <d v="2022-08-29T00:00:00"/>
  </r>
  <r>
    <s v="SharePoint Transformation"/>
    <s v="Item"/>
    <s v="Open"/>
    <x v="1"/>
    <s v="1348180M2201"/>
    <s v="Exempt"/>
    <n v="2002758"/>
    <s v="Sridhar, Malini"/>
    <s v="IT"/>
    <s v="3. Active"/>
    <s v="Defined"/>
    <s v="IT - Enterprise Business Apps"/>
    <n v="335759"/>
    <n v="212927"/>
    <n v="89899"/>
    <n v="548685.73"/>
    <n v="552462"/>
    <n v="-3776"/>
    <s v="Yellow"/>
    <n v="567807"/>
    <m/>
    <n v="567807"/>
    <n v="-19121"/>
    <m/>
    <m/>
    <n v="1104000"/>
    <m/>
    <m/>
    <n v="1104000"/>
    <s v="Full"/>
    <n v="1104000"/>
    <n v="783943"/>
    <n v="302826"/>
    <n v="1086769"/>
    <s v="No"/>
    <s v="Green"/>
    <d v="2022-07-01T00:00:00"/>
    <d v="2022-07-12T00:00:00"/>
    <d v="2022-07-12T00:00:00"/>
    <d v="2023-08-31T00:00:00"/>
    <d v="2023-08-31T00:00:00"/>
    <m/>
    <m/>
    <n v="54706.68"/>
    <n v="73457.460000000006"/>
    <n v="69419.009999999995"/>
    <n v="71999.77"/>
    <n v="66175.81"/>
    <n v="70976"/>
    <n v="70976"/>
    <n v="-4800"/>
    <s v="Yellow"/>
    <m/>
    <x v="0"/>
    <n v="70976"/>
    <n v="70976"/>
    <n v="70975"/>
    <m/>
    <m/>
    <m/>
    <m/>
    <n v="89899"/>
    <s v="6/5/23 Malini splitting her time between her projects so she will have less run time on the project. SG_x000d__x000a__x000d__x000a_3/8/2023 Variance in Feb from over forecsting. SG_x000d__x000a__x000d__x000a__x000d__x000a_2/2/23:_x000d__x000a_January forecast was down by $14544.  That has been added to Feb 2023 forecast._x000d__x000a__x000d__x000a_10/10/22:  BirlaSoft was paid twice ($ 47,957 each) for migration work during the period 07/01/22 to 07/31/22.  This contributed to the variance.  This amount will be credited back by BirlaSoft. The forecast for October has been adjusted accordingly._x000d__x000a__x000d__x000a_8/17/22:  The forecast was changed as per the AFE from September 2022 to August 2023.  For July 2022, the actual forecast is $71,145 and August 2022 is $73,335.  These could not be edited._x000d__x000a__x000d__x000a__x000d__x000a_8/09/2022:  PM invoice coded to Expense for July.  PO to be issued and reclassed in Aug.//bo_x000d__x000a__x000d__x000a__x000d__x000a_-6/17/2022:  Per call with RD, slight increase to 2022 Forecast but increase in 2023 to $384k (from $100k listed in 2023 previously in Tracker only).//bo_x000d__x000a__x000d__x000a__x000d__x000a_-5/10/2022:  Shifted Cash Flow Start date to July.  Combined funds for October and November to December (totaling $10.5k).//bo_x000d__x000a__x000d__x000a_-3/7/22- Project is still on hold after meeting with Jaime Juan.  Forecast updated with best approximate guess of start date. - DB_x000d__x000a__x000d__x000a_2/1/22- Project on hold after meeting with Jaime Juan - DB_x000d__x000a__x000d__x000a_1/3/22 - This is the SharePoint/ Automation Online Migration Project for 2022.  I will work with Ganesh and Vivian on getting the most updated quotes for this project and building out a schedule and charter and submitting the AFE for this project.    _x000d__x000a__x000d__x000a_11/05/2021:  Removed remaining forecast from 2021.//bo_x000d__x000a__x000d__x000a_8/9/2021 - Forecast pushed to October. DC_x000d__x000a__x000d__x000a_6/09/2021:  Shifted forecasted to start in August.  Need to confirm forecast and dates.//bo"/>
    <d v="2023-06-05T00:00:00"/>
    <s v="IT"/>
    <m/>
    <s v="Corporate"/>
    <s v="Corporate"/>
    <s v="IT"/>
    <m/>
    <s v="Information Systems"/>
    <s v="Corporate"/>
    <m/>
    <n v="197583"/>
    <n v="209152"/>
    <n v="141951"/>
    <m/>
    <n v="448185"/>
    <m/>
    <s v="Gingras, Stephan"/>
    <s v="Virupakshi, Sudhakar"/>
    <m/>
    <m/>
    <n v="1"/>
    <n v="38294"/>
    <m/>
    <s v="Administrator, System"/>
    <s v="Independent"/>
    <s v="Aqua"/>
    <d v="2020-08-24T00:00:00"/>
  </r>
  <r>
    <s v="SheetCutter Software Purchase"/>
    <s v="Item"/>
    <s v="Open"/>
    <x v="1"/>
    <s v="1348173M2107"/>
    <s v="Exempt"/>
    <n v="1910831"/>
    <s v="Kralik, Ron"/>
    <s v="IT"/>
    <s v="6. Operational"/>
    <s v="Emergent"/>
    <s v="IT - OT &amp; IT Field Ops"/>
    <n v="174"/>
    <m/>
    <n v="2249"/>
    <n v="174.18"/>
    <n v="174"/>
    <n v="0"/>
    <s v="Green"/>
    <m/>
    <m/>
    <m/>
    <n v="174"/>
    <m/>
    <m/>
    <n v="27000"/>
    <m/>
    <m/>
    <n v="27000"/>
    <s v="Full"/>
    <n v="27000"/>
    <n v="18885"/>
    <n v="2249"/>
    <n v="21134"/>
    <s v="No"/>
    <s v="Green"/>
    <d v="2021-12-01T00:00:00"/>
    <d v="2021-11-30T00:00:00"/>
    <d v="2021-11-30T00:00:00"/>
    <d v="2022-02-28T00:00:00"/>
    <d v="2022-09-30T00:00:00"/>
    <m/>
    <m/>
    <n v="86.31"/>
    <n v="87.87"/>
    <m/>
    <m/>
    <m/>
    <m/>
    <m/>
    <m/>
    <m/>
    <m/>
    <x v="0"/>
    <m/>
    <m/>
    <m/>
    <m/>
    <m/>
    <m/>
    <m/>
    <n v="2249"/>
    <s v="3/7/23: With the cancellation of the related Alignment Sheet Generator project, no further action on floating license upgrades will be funded under this project.  No additional spend is forecast._x000d__x000a__x000d__x000a_2/7/23: No change to status / forecast._x000d__x000a__x000d__x000a_1/9/23: No change to status._x000d__x000a__x000d__x000a_11/7/22: No change to status._x000d__x000a__x000d__x000a_10/6/22: Remaining project work is related to Alignment Sheet generator project and will be deferred until 2023._x000d__x000a__x000d__x000a_9/8/22: New Century provided SaaS assessment.  Still awaiting requested customer reference and rescheduled date for SW Demo.  IT Ops Apps continues to have concerns about New Century's readiness to move forward with the project. _x000d__x000a__x000d__x000a_8/5/22:  Still awaiting SaaS questionnaire responses from New Century in order to schedule/proceed with ARC review._x000d__x000a__x000d__x000a_7/6/22: GIS and IT Operations Applications met with New Century in June to discuss vendor readiness to proceed.  New Century to provide information in preparation for ARC review. _x000d__x000a__x000d__x000a_6/7/22: New Century meeting to be rescheduled in June.  Will determine next steps regarding floating license upgrade. _x000d__x000a__x000d__x000a_5/6/22: Meeting with New Century planned for May.  Will determine next steps regarding floating license upgrade. _x000d__x000a__x000d__x000a_4/7/22: GIS Team requested we include floating license upgrade as part of Alignment Sheet Generator project.  May look to close out this project.  _x000d__x000a_ _x000d__x000a_3/7/22: GIS Team continuing review of floating software licensing options with New Century.  _x000d__x000a__x000d__x000a_2/7/22: GIS Team working with New Century to investigate floating software licensing options._x000d__x000a__x000d__x000a_1/7/22: Software purchased in 2021, 50% discount obtained.  GIS team to complete install in January 2022._x000d__x000a__x000d__x000a_-12/09/2021:  added $2k BACK to CY+1 Forecast.//bo_x000d__x000a__x000d__x000a_-12/08/2021:  Removed 2022 CY+1 Forecast for $2k for now./bo_x000d__x000a__x000d__x000a_12/6/21: AFE approved on 11/30."/>
    <d v="2023-03-07T00:00:00"/>
    <s v="IT"/>
    <m/>
    <s v="Corporate"/>
    <s v="Corporate"/>
    <s v="IT"/>
    <m/>
    <s v="Information Systems"/>
    <s v="Corporate"/>
    <m/>
    <n v="174"/>
    <n v="0"/>
    <m/>
    <m/>
    <n v="791"/>
    <m/>
    <s v="Gingras, Stephan"/>
    <s v="Shook, Mark B."/>
    <m/>
    <m/>
    <n v="1"/>
    <n v="42498"/>
    <m/>
    <s v="Perry, Betty"/>
    <s v="Independent"/>
    <s v="Aqua"/>
    <d v="2021-11-23T00:00:00"/>
  </r>
  <r>
    <s v="SolarWinds Segregation Project"/>
    <s v="Item"/>
    <s v="Open"/>
    <x v="1"/>
    <s v="1348179M2204"/>
    <s v="Exempt"/>
    <n v="2023223"/>
    <s v="Geier, John"/>
    <s v="IT"/>
    <s v="6. Operational"/>
    <s v="Emergent"/>
    <s v="IT - Infrastructure &amp; IT Ops"/>
    <n v="22350"/>
    <m/>
    <n v="16113"/>
    <n v="22350.2"/>
    <n v="21833"/>
    <n v="517"/>
    <s v="Yellow"/>
    <m/>
    <m/>
    <m/>
    <n v="22350"/>
    <m/>
    <m/>
    <n v="190000"/>
    <m/>
    <m/>
    <n v="190000"/>
    <s v="Full"/>
    <n v="190000"/>
    <n v="155671"/>
    <n v="16113"/>
    <n v="171784"/>
    <s v="No"/>
    <s v="Green"/>
    <d v="2022-10-01T00:00:00"/>
    <d v="2022-09-21T00:00:00"/>
    <d v="2022-09-21T00:00:00"/>
    <d v="2022-12-23T00:00:00"/>
    <d v="2023-06-02T00:00:00"/>
    <m/>
    <m/>
    <n v="16197.72"/>
    <n v="1758.68"/>
    <n v="1376.36"/>
    <n v="1831.26"/>
    <n v="1186.18"/>
    <m/>
    <m/>
    <n v="1186"/>
    <s v="Red"/>
    <m/>
    <x v="0"/>
    <m/>
    <m/>
    <m/>
    <m/>
    <m/>
    <m/>
    <m/>
    <n v="16113"/>
    <s v="5/5/23 - Initial cut-over complete.  Remaining work expected to be completed in May. // jg_x000d__x000a__x000d__x000a_3/31/23 - Project tracking to complete by end of month. // jg_x000d__x000a__x000d__x000a_2/09/23:  &quot;Approved Contingency&quot; field shows $187,709.  AFE approved at $16,113.  Made update.//bo_x000d__x000a__x000d__x000a_2/6/23 - Operational date for forecast adjusted for remaining tasking.//JG_x000d__x000a__x000d__x000a_1/19/23:  Operational Date updated based on forecast.//bo_x000d__x000a__x000d__x000a_12/30/22 - all equipment received.  Build and cutover being planned.  Supply chain delayed equipment arrival  JG_x000d__x000a__x000d__x000a__x000d__x000a_12/7/22 - Still awaiting some equipment to proceed_x000d__x000a__x000d__x000a_11/8/22 - Adjusted forecast for December as license arrived in October_x000d__x000a__x000d__x000a__x000d__x000a_10/27/22 - No change.  Awaiting on equipment_x000d__x000a__x000d__x000a_10/1/22 PO Created. Awaiting estimated arrival of hardware and software. JG"/>
    <d v="2023-05-05T00:00:00"/>
    <s v="IT"/>
    <m/>
    <s v="Corporate"/>
    <s v="Corporate"/>
    <s v="IT"/>
    <m/>
    <s v="Corporate"/>
    <s v="Corporate"/>
    <m/>
    <n v="19333"/>
    <n v="3017"/>
    <m/>
    <m/>
    <n v="133321"/>
    <m/>
    <s v="Gingras, Stephan"/>
    <s v="Gehringer, Todd"/>
    <m/>
    <m/>
    <n v="1"/>
    <n v="45863"/>
    <m/>
    <s v="Meitzler, Antoinette"/>
    <s v="Independent"/>
    <s v="Aqua"/>
    <d v="2022-09-19T00:00:00"/>
  </r>
  <r>
    <s v="Stratus Dual Node – Top (9) Sites by Truck Rack Volume"/>
    <s v="Item"/>
    <s v="Open"/>
    <x v="1"/>
    <s v="1348181M2304"/>
    <s v="Exempt"/>
    <n v="2112722"/>
    <s v="Gay, Elena"/>
    <s v="IT"/>
    <s v="3. Active"/>
    <s v="Defined"/>
    <s v="IT - OT &amp; IT Field Ops"/>
    <n v="49758"/>
    <n v="60000"/>
    <m/>
    <n v="109757.98"/>
    <n v="77340"/>
    <n v="32418"/>
    <s v="Red"/>
    <n v="78800"/>
    <m/>
    <n v="78800"/>
    <n v="30958"/>
    <m/>
    <m/>
    <n v="76176"/>
    <m/>
    <m/>
    <n v="76176"/>
    <s v="Full"/>
    <n v="76176"/>
    <n v="49758"/>
    <n v="60000"/>
    <n v="109758"/>
    <s v="Yes"/>
    <s v="Red"/>
    <d v="2023-05-01T00:00:00"/>
    <d v="2023-04-26T00:00:00"/>
    <d v="2023-04-26T00:00:00"/>
    <d v="2023-07-30T00:00:00"/>
    <d v="2023-08-31T00:00:00"/>
    <m/>
    <m/>
    <m/>
    <m/>
    <m/>
    <m/>
    <n v="49757.98"/>
    <n v="31000"/>
    <n v="31000"/>
    <n v="18758"/>
    <s v="Red"/>
    <m/>
    <x v="0"/>
    <n v="50000"/>
    <n v="10000"/>
    <m/>
    <m/>
    <m/>
    <m/>
    <m/>
    <m/>
    <s v="6/2/23 - EG Vendor was able to accelerate the delivery of hardware for the total amount.  Will be over forecast in May for Stratus Tech._x000d__x000a__x000d__x000a__x000d__x000a_4/05/23:  name change to reflect 9 sites instead of 10 sites per EG.//bo_x000d__x000a__x000d__x000a__x000d__x000a_3-7-2023 EG - AFE docs are in process of review.  Moved forecast to start in April."/>
    <d v="2023-06-08T00:00:00"/>
    <s v="IT"/>
    <m/>
    <s v="Corporate"/>
    <s v="Corporate"/>
    <s v="IT"/>
    <m/>
    <s v="Information Systems"/>
    <s v="Corporate"/>
    <m/>
    <m/>
    <n v="99758"/>
    <n v="10000"/>
    <m/>
    <m/>
    <m/>
    <s v="Gingras, Stephan"/>
    <s v="Parker, Chris"/>
    <m/>
    <m/>
    <n v="1"/>
    <n v="45503"/>
    <m/>
    <s v="Administrator, System"/>
    <s v="Independent"/>
    <s v="Aqua"/>
    <d v="2022-08-29T00:00:00"/>
  </r>
  <r>
    <s v="Synthesis BOL Auto Load"/>
    <s v="Item"/>
    <s v="Open"/>
    <x v="1"/>
    <s v="1348173M2206"/>
    <s v="Exempt"/>
    <n v="2036848"/>
    <s v="Pellum, Brianna"/>
    <s v="IT"/>
    <s v="3. Active"/>
    <s v="Defined"/>
    <s v="IT - OT &amp; IT Field Ops"/>
    <n v="62751"/>
    <n v="186838"/>
    <n v="25000"/>
    <n v="249589.1"/>
    <n v="252178"/>
    <n v="-2589"/>
    <s v="Yellow"/>
    <n v="151080"/>
    <m/>
    <n v="151080"/>
    <n v="98509"/>
    <m/>
    <m/>
    <n v="362000"/>
    <m/>
    <m/>
    <n v="362000"/>
    <s v="Full"/>
    <n v="362000"/>
    <n v="123789"/>
    <n v="211838"/>
    <n v="335627"/>
    <s v="No"/>
    <s v="Green"/>
    <d v="2022-10-01T00:00:00"/>
    <d v="2022-10-13T00:00:00"/>
    <d v="2022-10-13T00:00:00"/>
    <d v="2023-06-30T00:00:00"/>
    <d v="2023-07-28T00:00:00"/>
    <m/>
    <m/>
    <n v="389.48"/>
    <n v="314.19"/>
    <n v="29193.57"/>
    <n v="30661.360000000001"/>
    <n v="2192.5"/>
    <n v="62186"/>
    <n v="62186"/>
    <n v="-59994"/>
    <s v="Red"/>
    <m/>
    <x v="0"/>
    <n v="63394"/>
    <n v="63444"/>
    <n v="60000"/>
    <m/>
    <m/>
    <m/>
    <m/>
    <n v="25000"/>
    <s v="6/2/23 Variance is based on UAT being delivered next month. BP_x000d__x000a__x000d__x000a__x000d__x000a_5/3/23 Deliverables are on track. Vendor has early delivery of project. BP_x000d__x000a__x000d__x000a__x000d__x000a_4/4/23 There is an variance this month because deliverables have been extended. BP _x000d__x000a__x000d__x000a__x000d__x000a_3/2/23 development is in process and is going according to schedule. BP_x000d__x000a__x000d__x000a__x000d__x000a_2/7/2023 Updated based on forecast. Demo from vendor due 2/22/23. BP_x000d__x000a__x000d__x000a__x000d__x000a_1/19/23:  Operational Date updated based on Forecast. BP_x000d__x000a__x000d__x000a__x000d__x000a_1/3/2023 Vendor delayed end of month. Forecast update. BP_x000d__x000a__x000d__x000a_12/2/2022 Vendor delayed end of month. Forecast updated per kick of meeting and milestone payments. BP_x000d__x000a_11/2/2022 Vendor delayed end of month. Forecast updated per kick of meeting and milestone payments. BP_x000d__x000a__x000d__x000a__x000d__x000a_9/30/2022 AFE and Kick-off meeting in October  $94K to 2023 SG_x000d__x000a__x000d__x000a__x000d__x000a_8/31/2022 Still pending negotiations with the vendor. SG_x000d__x000a__x000d__x000a__x000d__x000a_7/29/2022 Still pending negotiations with the vendor. SG_x000d__x000a__x000d__x000a__x000d__x000a_6/30/22 Still pending negotiations with the vendor. SG_x000d__x000a__x000d__x000a__x000d__x000a__x000d__x000a_6/23/2022:  Updated Operational Date based on OPPM forecast.//bo_x000d__x000a__x000d__x000a__x000d__x000a_5/31/2022 Still working through SOW( requirements and pricing) SG_x000d__x000a__x000d__x000a__x000d__x000a_4/29/2022 Working on SOW and other documents for project in June. SG_x000d__x000a__x000d__x000a__x000d__x000a_3/31/2022 Working on SOW and other documents for project in June. SG"/>
    <d v="2023-06-05T00:00:00"/>
    <s v="IT"/>
    <m/>
    <s v="Corporate"/>
    <s v="Corporate"/>
    <s v="IT"/>
    <m/>
    <s v="Information Systems"/>
    <s v="Corporate"/>
    <m/>
    <n v="29897"/>
    <n v="96248"/>
    <n v="123444"/>
    <m/>
    <n v="61038"/>
    <m/>
    <s v="Gingras, Stephan"/>
    <s v="Gardner, Dale"/>
    <m/>
    <m/>
    <n v="1"/>
    <n v="41699"/>
    <m/>
    <s v="Administrator, System"/>
    <s v="Independent"/>
    <s v="Aqua"/>
    <d v="2021-08-20T00:00:00"/>
  </r>
  <r>
    <s v="SYNTHESIS JOINT TARIFF AND CHARGE REC"/>
    <s v="Item"/>
    <s v="Open"/>
    <x v="1"/>
    <s v="1348173M2202"/>
    <s v="Exempt"/>
    <n v="2011086"/>
    <s v="Pellum, Brianna"/>
    <s v="IT"/>
    <s v="3. Active"/>
    <s v="Emergent"/>
    <s v="IT - OT &amp; IT Field Ops"/>
    <n v="34317"/>
    <n v="37463"/>
    <m/>
    <n v="71780.02"/>
    <n v="54772"/>
    <n v="17008"/>
    <s v="Red"/>
    <n v="13312"/>
    <m/>
    <n v="13312"/>
    <n v="58468"/>
    <m/>
    <m/>
    <n v="95000"/>
    <m/>
    <m/>
    <n v="95000"/>
    <s v="Full"/>
    <n v="95000"/>
    <n v="62881"/>
    <n v="37463"/>
    <n v="100344"/>
    <s v="No"/>
    <s v="Green"/>
    <d v="2022-08-01T00:00:00"/>
    <d v="2022-08-01T00:00:00"/>
    <d v="2022-08-01T00:00:00"/>
    <d v="2023-01-27T00:00:00"/>
    <d v="2023-06-30T00:00:00"/>
    <m/>
    <m/>
    <n v="4362.91"/>
    <n v="826.27"/>
    <n v="1776.9"/>
    <n v="895.78"/>
    <n v="26455.16"/>
    <n v="31253"/>
    <n v="31253"/>
    <n v="-4798"/>
    <s v="Red"/>
    <m/>
    <x v="0"/>
    <n v="24654"/>
    <n v="12809"/>
    <m/>
    <m/>
    <m/>
    <m/>
    <m/>
    <m/>
    <s v="6/2/23 Project on Track and Unit Testing Started, Budget variance based on lower than expected run rate. BP_x000d__x000a__x000d__x000a__x000d__x000a_5/2/23 Design should not be at risk anymore. Work has resumed._x000d__x000a__x000d__x000a__x000d__x000a_4/6/23 Design delays have cause milestone payment delays. Forecast has been updated. BP_x000d__x000a__x000d__x000a__x000d__x000a_3/1/23 Design delays have cause milestone payment delays. Forecast has been updated. BP_x000d__x000a__x000d__x000a__x000d__x000a_2/8/23 Delays pushed out until issues is resolved. BP_x000d__x000a__x000d__x000a__x000d__x000a_1/3/23 Schedule on track. Unit Testing to start mid Jan, BP_x000d__x000a__x000d__x000a__x000d__x000a_11/28/22 Delays pushed out _x000d__x000a_until Feb based on designs between vendor and project team. BP_x000d__x000a__x000d__x000a__x000d__x000a_11/1/22 Schedule at risk, design phase taking longer than expected. No budget adjustments at this time. BP_x000d__x000a__x000d__x000a__x000d__x000a_9/30/2022 Working sessions are in progress and and budget and schedule on track. SG_x000d__x000a__x000d__x000a__x000d__x000a_8/31/2022 Kick of Schedule for 9/12 SG_x000d__x000a__x000d__x000a__x000d__x000a_-8/11/22:  Need to update AFE operational date to 2023 once OPPM unlocks.//bo_x000d__x000a__x000d__x000a__x000d__x000a_7/29/2022 AFE pending approval and SOW to be signed to start work in August. SG"/>
    <d v="2023-06-02T00:00:00"/>
    <s v="IT"/>
    <m/>
    <s v="Corporate"/>
    <s v="Corporate"/>
    <s v="IT"/>
    <m/>
    <s v="Information Systems"/>
    <s v="Corporate"/>
    <m/>
    <n v="6966"/>
    <n v="52005"/>
    <n v="12809"/>
    <m/>
    <n v="28564"/>
    <m/>
    <s v="Gingras, Stephan"/>
    <s v="Gardner, Dale"/>
    <m/>
    <m/>
    <n v="1"/>
    <n v="44288"/>
    <m/>
    <s v="Meitzler, Antoinette"/>
    <s v="Independent"/>
    <s v="Aqua"/>
    <d v="2022-07-27T00:00:00"/>
  </r>
  <r>
    <s v="Synthesis OTI Server Upgrade"/>
    <s v="Item"/>
    <s v="Open"/>
    <x v="1"/>
    <s v="1348173M2203"/>
    <s v="Exempt"/>
    <n v="2022776"/>
    <s v="Pellum, Brianna"/>
    <s v="IT"/>
    <s v="6. Operational"/>
    <s v="Emergent"/>
    <s v="IT - OT &amp; IT Field Ops"/>
    <n v="11053"/>
    <m/>
    <m/>
    <n v="11053.49"/>
    <n v="11053"/>
    <n v="0"/>
    <s v="Green"/>
    <m/>
    <m/>
    <m/>
    <n v="11053"/>
    <m/>
    <m/>
    <n v="25000"/>
    <m/>
    <m/>
    <n v="25000"/>
    <s v="Full"/>
    <n v="25000"/>
    <n v="22360"/>
    <m/>
    <n v="22360"/>
    <s v="No"/>
    <s v="Green"/>
    <d v="2022-09-01T00:00:00"/>
    <d v="2022-09-16T00:00:00"/>
    <d v="2022-09-16T00:00:00"/>
    <d v="2022-11-01T00:00:00"/>
    <d v="2023-01-31T00:00:00"/>
    <m/>
    <m/>
    <n v="10577.5"/>
    <n v="475.99"/>
    <m/>
    <m/>
    <m/>
    <m/>
    <m/>
    <m/>
    <m/>
    <m/>
    <x v="0"/>
    <m/>
    <m/>
    <m/>
    <m/>
    <m/>
    <m/>
    <m/>
    <m/>
    <s v="1/31/2023 Project closed. BP_x000d__x000a__x000d__x000a__x000d__x000a_11/1/2022 Vendor delays expected to end this month. BP_x000d__x000a__x000d__x000a_9/30/2022  Project to be completed in Oct re platform software. SG_x000d__x000a__x000d__x000a_9/19/202022 AFE approved updated forecast need to PO for Emerson SG"/>
    <d v="2023-01-31T00:00:00"/>
    <s v="IT"/>
    <m/>
    <s v="Corporate"/>
    <s v="Pipelines and Terminals"/>
    <s v="IT"/>
    <m/>
    <s v="Corporate"/>
    <s v="Corporate"/>
    <m/>
    <n v="11053"/>
    <n v="0"/>
    <m/>
    <m/>
    <n v="11307"/>
    <m/>
    <s v="Gingras, Stephan"/>
    <s v="Gardner, Dale"/>
    <m/>
    <m/>
    <n v="1"/>
    <n v="45827"/>
    <m/>
    <s v="Meitzler, Antoinette"/>
    <s v="Independent"/>
    <s v="Aqua"/>
    <d v="2022-09-13T00:00:00"/>
  </r>
  <r>
    <s v="Synthesis Server Upgrade to OS/SQL 2019"/>
    <s v="Item"/>
    <s v="Open"/>
    <x v="1"/>
    <m/>
    <s v="Exempt"/>
    <m/>
    <s v="Gingras, Stephan"/>
    <s v="IT"/>
    <s v="1. Proposed"/>
    <m/>
    <s v="IT - OT &amp; IT Field Ops"/>
    <m/>
    <n v="100000"/>
    <m/>
    <n v="100000"/>
    <n v="100000"/>
    <n v="0"/>
    <s v="Green"/>
    <n v="100000"/>
    <m/>
    <n v="100000"/>
    <n v="0"/>
    <m/>
    <m/>
    <m/>
    <m/>
    <m/>
    <m/>
    <m/>
    <m/>
    <m/>
    <n v="100000"/>
    <n v="100000"/>
    <s v="No"/>
    <s v="Green"/>
    <d v="2023-07-01T00:00:00"/>
    <m/>
    <m/>
    <m/>
    <d v="2023-10-31T00:00:00"/>
    <m/>
    <m/>
    <m/>
    <m/>
    <m/>
    <m/>
    <m/>
    <n v="0"/>
    <n v="0"/>
    <n v="0"/>
    <s v="Green"/>
    <m/>
    <x v="0"/>
    <n v="0"/>
    <n v="25000"/>
    <n v="25000"/>
    <n v="25000"/>
    <n v="25000"/>
    <n v="0"/>
    <m/>
    <m/>
    <s v="4/10/23:  Per SM/SG, this project is going to be Expense.  Pushing out forecast for now since there are Emergent projects through SM that need to be added to OPPM.//bo_x000d__x000a__x000d__x000a__x000d__x000a_3/2 Forecast adjusted based on later start date. SG"/>
    <d v="2023-04-10T00:00:00"/>
    <m/>
    <m/>
    <s v="Corporate"/>
    <s v="Corporate"/>
    <s v="IT"/>
    <m/>
    <s v="Information Systems"/>
    <s v="Corporate"/>
    <m/>
    <m/>
    <n v="0"/>
    <n v="75000"/>
    <n v="25000"/>
    <m/>
    <m/>
    <s v="Gingras, Stephan"/>
    <m/>
    <m/>
    <m/>
    <n v="1"/>
    <n v="45504"/>
    <m/>
    <s v="Administrator, System"/>
    <s v="Independent"/>
    <s v="Aqua"/>
    <d v="2022-08-29T00:00:00"/>
  </r>
  <r>
    <s v="Synthesis Terminal BOL Consolidation"/>
    <s v="Item"/>
    <s v="Open"/>
    <x v="1"/>
    <m/>
    <s v="Exempt"/>
    <m/>
    <s v="Gingras, Stephan"/>
    <s v="IT"/>
    <s v="8. Canceled"/>
    <m/>
    <s v="IT - OT &amp; IT Field Ops"/>
    <m/>
    <m/>
    <m/>
    <n v="0"/>
    <m/>
    <n v="0"/>
    <s v="Green"/>
    <n v="135000"/>
    <m/>
    <n v="135000"/>
    <n v="-135000"/>
    <m/>
    <m/>
    <m/>
    <m/>
    <m/>
    <m/>
    <m/>
    <m/>
    <m/>
    <m/>
    <m/>
    <s v="No"/>
    <s v="Green"/>
    <m/>
    <m/>
    <m/>
    <m/>
    <d v="2023-12-31T00:00:00"/>
    <m/>
    <m/>
    <m/>
    <m/>
    <m/>
    <m/>
    <m/>
    <m/>
    <m/>
    <m/>
    <m/>
    <m/>
    <x v="0"/>
    <m/>
    <m/>
    <m/>
    <m/>
    <m/>
    <m/>
    <m/>
    <m/>
    <s v="5/08/23:  ok to CXL per SG./bo_x000d__x000a__x000d__x000a__x000d__x000a_3/08/23:  Removing forecast from 2023 since this is the same as Synthesis BOL Auto Load.  Looking to re-distribute 2023 Budget of $135k.//bo"/>
    <d v="2023-05-08T00:00:00"/>
    <m/>
    <m/>
    <s v="Corporate"/>
    <s v="Corporate"/>
    <s v="IT"/>
    <m/>
    <s v="Information Systems"/>
    <s v="Corporate"/>
    <m/>
    <m/>
    <n v="0"/>
    <m/>
    <m/>
    <m/>
    <m/>
    <s v="Gingras, Stephan"/>
    <m/>
    <m/>
    <m/>
    <n v="1"/>
    <n v="45505"/>
    <m/>
    <s v="Administrator, System"/>
    <s v="Independent"/>
    <s v="Aqua"/>
    <d v="2022-08-29T00:00:00"/>
  </r>
  <r>
    <s v="TAA OT Terminal Business Continuity"/>
    <s v="Item"/>
    <s v="Open"/>
    <x v="1"/>
    <m/>
    <s v="Exempt"/>
    <m/>
    <s v="Gay, Elena"/>
    <s v="IT"/>
    <s v="1. Proposed"/>
    <m/>
    <s v="IT - OT &amp; IT Field Ops"/>
    <m/>
    <n v="320000"/>
    <m/>
    <n v="320000"/>
    <n v="320000"/>
    <n v="0"/>
    <s v="Green"/>
    <n v="320000"/>
    <m/>
    <n v="320000"/>
    <n v="0"/>
    <m/>
    <m/>
    <m/>
    <m/>
    <m/>
    <m/>
    <m/>
    <m/>
    <m/>
    <n v="620000"/>
    <n v="620000"/>
    <s v="No"/>
    <s v="Green"/>
    <d v="2023-08-01T00:00:00"/>
    <m/>
    <m/>
    <m/>
    <d v="2023-12-15T00:00:00"/>
    <m/>
    <m/>
    <m/>
    <m/>
    <m/>
    <m/>
    <m/>
    <m/>
    <m/>
    <m/>
    <m/>
    <m/>
    <x v="0"/>
    <m/>
    <m/>
    <n v="60000"/>
    <n v="70000"/>
    <n v="70000"/>
    <n v="60000"/>
    <n v="60000"/>
    <m/>
    <m/>
    <m/>
    <m/>
    <m/>
    <s v="Corporate"/>
    <s v="Corporate"/>
    <s v="IT"/>
    <m/>
    <s v="Information Systems"/>
    <s v="Corporate"/>
    <m/>
    <m/>
    <n v="0"/>
    <n v="130000"/>
    <n v="190000"/>
    <m/>
    <n v="300000"/>
    <s v="Gingras, Stephan"/>
    <m/>
    <m/>
    <m/>
    <n v="1"/>
    <n v="45475"/>
    <m/>
    <s v="Administrator, System"/>
    <s v="Independent"/>
    <s v="Aqua"/>
    <d v="2022-08-29T00:00:00"/>
  </r>
  <r>
    <s v="TAA/OT Windows10 upgrades"/>
    <s v="Item"/>
    <s v="Open"/>
    <x v="1"/>
    <s v="1348181M2302"/>
    <s v="Exempt"/>
    <n v="2095186"/>
    <s v="Gay, Elena"/>
    <s v="IT"/>
    <s v="3. Active"/>
    <s v="Defined"/>
    <s v="IT - OT &amp; IT Field Ops"/>
    <n v="219493"/>
    <n v="649500"/>
    <m/>
    <n v="868992.67"/>
    <n v="908000"/>
    <n v="-39007"/>
    <s v="Yellow"/>
    <n v="1013066"/>
    <m/>
    <n v="1013066"/>
    <n v="-144073"/>
    <m/>
    <m/>
    <n v="976502"/>
    <m/>
    <m/>
    <n v="976502"/>
    <s v="Full"/>
    <n v="976502"/>
    <n v="219493"/>
    <n v="649500"/>
    <n v="868993"/>
    <s v="No"/>
    <s v="Green"/>
    <d v="2023-04-01T00:00:00"/>
    <d v="2023-03-17T00:00:00"/>
    <d v="2023-03-17T00:00:00"/>
    <d v="2023-09-30T00:00:00"/>
    <d v="2023-12-31T00:00:00"/>
    <m/>
    <m/>
    <m/>
    <m/>
    <m/>
    <n v="240148.12"/>
    <n v="-20655.45"/>
    <n v="25000"/>
    <n v="25000"/>
    <n v="-45655"/>
    <s v="Red"/>
    <m/>
    <x v="0"/>
    <n v="200000"/>
    <n v="156500"/>
    <n v="146500"/>
    <n v="86500"/>
    <n v="60000"/>
    <m/>
    <n v="0"/>
    <m/>
    <s v="6/8/23 Cost saving on internal labor around 20K. SG_x000d__x000a__x000d__x000a__x000d__x000a_5/25/23 &amp; 6/1/23 EG - Advantech has accelerated the shipment of hardware and all to be received now in June.  Originally had staggered in multiple months.    Adjusted forecast to reflect changes for hardware and services. Total Advantech bill will now be sent in June.   Vendor services bill received earlier than original forecast due to utilizing machines we had in house before hardware was received from vendor.  Midstream was able to start in April instead of June.  _x000d__x000a__x000d__x000a__x000d__x000a_4/10/23:  Per EG, contingency on project is $80k.  AFE less than budget amount. Forecast is not including Contingency (which is not expected to be used).//"/>
    <d v="2023-06-08T00:00:00"/>
    <s v="IT"/>
    <m/>
    <s v="Corporate"/>
    <s v="Corporate"/>
    <s v="IT"/>
    <m/>
    <s v="Information Systems"/>
    <s v="Corporate"/>
    <m/>
    <m/>
    <n v="419493"/>
    <n v="389500"/>
    <n v="60000"/>
    <m/>
    <m/>
    <s v="Gingras, Stephan"/>
    <s v="Tran, Hung"/>
    <m/>
    <m/>
    <n v="1"/>
    <n v="45484"/>
    <m/>
    <s v="Administrator, System"/>
    <s v="Independent"/>
    <s v="Aqua"/>
    <d v="2022-08-29T00:00:00"/>
  </r>
  <r>
    <s v="TCD Replacement"/>
    <s v="Item"/>
    <s v="Open"/>
    <x v="1"/>
    <s v="1348176M2101"/>
    <s v="Exempt"/>
    <n v="1903402"/>
    <s v="Geier, John"/>
    <s v="IT"/>
    <s v="3. Active"/>
    <s v="Defined"/>
    <s v="IT - OT &amp; IT Field Ops"/>
    <n v="192383"/>
    <n v="470000"/>
    <m/>
    <n v="662382.91"/>
    <n v="665229"/>
    <n v="-2846"/>
    <s v="Yellow"/>
    <n v="701000"/>
    <m/>
    <n v="701000"/>
    <n v="-38617"/>
    <m/>
    <m/>
    <n v="62000"/>
    <n v="687000"/>
    <m/>
    <n v="749000"/>
    <s v="Phase"/>
    <n v="749000"/>
    <n v="445149"/>
    <n v="2910000"/>
    <n v="3355149"/>
    <s v="No"/>
    <s v="Green"/>
    <d v="2021-11-01T00:00:00"/>
    <d v="2021-10-29T00:00:00"/>
    <d v="2021-10-29T00:00:00"/>
    <d v="2021-12-31T00:00:00"/>
    <d v="2024-07-31T00:00:00"/>
    <m/>
    <m/>
    <n v="72943.47"/>
    <n v="35143.279999999999"/>
    <n v="21392.3"/>
    <n v="31714.31"/>
    <n v="31189.55"/>
    <n v="55000"/>
    <n v="55000"/>
    <n v="-23810"/>
    <s v="Red"/>
    <m/>
    <x v="0"/>
    <n v="55000"/>
    <n v="55000"/>
    <n v="50000"/>
    <n v="50000"/>
    <n v="70000"/>
    <n v="110000"/>
    <n v="80000"/>
    <m/>
    <s v="6/5/23 - Variance due to resource scheduling /// jg_x000d__x000a__x000d__x000a_5/5/23 - Additional locations scheduled.  Purchased additional radios.  No change to forecast or budget.  // jg_x000d__x000a__x000d__x000a_3/31/23 - Updated forecast based on work planned for April.  // jg_x000d__x000a__x000d__x000a__x000d__x000a_3/7/23 - Additional locations scheduled for March and April.  Learned on some locations where TCD is no longer being used. // jg_x000d__x000a__x000d__x000a_2/5/23 - Vestal and Dupont completed in January.  Additional sites being scheduled.  // JG_x000d__x000a__x000d__x000a__x000d__x000a_12/30/2022 Attempted to complete sites at the end of November and help meeting to schedule in 2023. Variance from delayed equipment arriving. SG_x000d__x000a__x000d__x000a_-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_x000a__x000d__x000a__x000d__x000a__x000d__x000a_-11/09/22:  Dec forecast updated to $10k per SG.//bo_x000d__x000a__x000d__x000a__x000d__x000a_-11/1/22 Issues with tech resources and scheduling sites downtime. SG_x000d__x000a__x000d__x000a__x000d__x000a_-10/31/22 - Cost Reduction by $160,000 per ELT reduction request. //bo_x000d__x000a__x000d__x000a_9/30/2022 Some equipment is still pending delivery causing a variance in September. ?Long Island City Completed working on scheduling 4 more sites and then 2 more in the next couple of months. SG_x000d__x000a__x000d__x000a__x000d__x000a_9/1/22 - Forecast and schedule are updated.  We are counting on the bulk of the equipment to come in during September.  Arseal has confirmed this and forecast reflect this.  _x000d__x000a__x000d__x000a__x000d__x000a_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_x000a__x000d__x000a__x000d__x000a_7/5/22 - Forecast and schedule are updated.  We are expecting a large equipment delivery next month per our vendor.6/3/22 - After speaking with Arseal, no equipmentisforecasted coming in during June now.  The timing is tricky, but the equipment is now forecasted for late July orearly August.  I have updated my forecast and schedule to reflect these changes.    _x000d__x000a__x000d__x000a__x000d__x000a_5/2/22 - The bulk of our equipment is still forecasted coming in at the end of June.  I continue to reach out tothe vendor for the latest updates and forecast any changes.     _x000d__x000a__x000d__x000a__x000d__x000a_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_x000a__x000d__x000a_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_x000a__x000d__x000a_?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_x000a__x000d__x000a_12/1/21 - The AFE has been approved.  Arsealwill work on the programming portion over the next two months for the Vestal, Rochester, Marcy, Aurora and Brewerton sites.  We gave Chris Parkerour update during the Program meeting to let him know where we stand on this issue. _x000d__x000a__x000d__x000a_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
    <d v="2023-06-05T00:00:00"/>
    <m/>
    <m/>
    <s v="Corporate"/>
    <s v="Corporate"/>
    <s v="IT"/>
    <m/>
    <s v="Information Systems"/>
    <s v="Corporate"/>
    <m/>
    <n v="129479"/>
    <n v="117904"/>
    <n v="155000"/>
    <n v="260000"/>
    <n v="201356"/>
    <n v="955000"/>
    <s v="Gingras, Stephan"/>
    <s v="Sinatore, Kathleen J."/>
    <m/>
    <m/>
    <n v="1"/>
    <n v="38288"/>
    <m/>
    <s v="Administrator, System"/>
    <s v="Independent"/>
    <s v="Aqua"/>
    <d v="2020-08-24T00:00:00"/>
  </r>
  <r>
    <s v="Terminal Volume Accounting Automation Assessment"/>
    <s v="Item"/>
    <s v="Open"/>
    <x v="1"/>
    <m/>
    <s v="Exempt"/>
    <m/>
    <s v="Gingras, Stephan"/>
    <s v="IT"/>
    <s v="1. Proposed"/>
    <m/>
    <s v="IT - Enterprise Business Apps"/>
    <m/>
    <n v="50000"/>
    <m/>
    <n v="50000"/>
    <n v="50000"/>
    <n v="0"/>
    <s v="Green"/>
    <n v="50000"/>
    <m/>
    <n v="50000"/>
    <n v="0"/>
    <m/>
    <m/>
    <m/>
    <m/>
    <m/>
    <m/>
    <m/>
    <m/>
    <m/>
    <n v="50000"/>
    <n v="50000"/>
    <s v="No"/>
    <s v="Green"/>
    <d v="2023-10-01T00:00:00"/>
    <m/>
    <m/>
    <m/>
    <d v="2023-12-29T00:00:00"/>
    <m/>
    <m/>
    <m/>
    <m/>
    <m/>
    <m/>
    <m/>
    <m/>
    <m/>
    <m/>
    <m/>
    <m/>
    <x v="0"/>
    <m/>
    <m/>
    <m/>
    <m/>
    <n v="15000"/>
    <n v="20000"/>
    <n v="15000"/>
    <m/>
    <s v="forecast updated for cashflow to start in Aug per Rahul. SG"/>
    <d v="2023-04-07T00:00:00"/>
    <m/>
    <m/>
    <s v="Corporate"/>
    <s v="Corporate"/>
    <s v="IT"/>
    <m/>
    <s v="Information Systems"/>
    <s v="Corporate"/>
    <m/>
    <m/>
    <n v="0"/>
    <m/>
    <n v="50000"/>
    <m/>
    <m/>
    <s v="Gingras, Stephan"/>
    <m/>
    <m/>
    <m/>
    <n v="1"/>
    <n v="45506"/>
    <m/>
    <s v="Administrator, System"/>
    <s v="Independent"/>
    <s v="Aqua"/>
    <d v="2022-08-29T00:00:00"/>
  </r>
  <r>
    <s v="Terminal Web Portal Upgrade or Replacement"/>
    <s v="Item"/>
    <s v="Open"/>
    <x v="1"/>
    <m/>
    <s v="Exempt"/>
    <m/>
    <s v="Gay, Elena"/>
    <s v="IT"/>
    <s v="1. Proposed"/>
    <m/>
    <s v="IT - OT &amp; IT Field Ops"/>
    <m/>
    <n v="150000"/>
    <m/>
    <n v="150000"/>
    <n v="150000"/>
    <n v="0"/>
    <s v="Green"/>
    <n v="150000"/>
    <m/>
    <n v="150000"/>
    <n v="0"/>
    <m/>
    <m/>
    <m/>
    <m/>
    <m/>
    <m/>
    <m/>
    <m/>
    <m/>
    <n v="350000"/>
    <n v="350000"/>
    <s v="No"/>
    <s v="Green"/>
    <d v="2023-10-01T00:00:00"/>
    <m/>
    <m/>
    <m/>
    <d v="2023-12-31T00:00:00"/>
    <m/>
    <m/>
    <m/>
    <m/>
    <m/>
    <m/>
    <m/>
    <m/>
    <m/>
    <m/>
    <m/>
    <m/>
    <x v="0"/>
    <m/>
    <m/>
    <m/>
    <m/>
    <n v="50000"/>
    <n v="50000"/>
    <n v="50000"/>
    <m/>
    <s v="?-10/31/22 - Reduction in 2023 budget by $150k due to ELT budget reduction request.//bo"/>
    <d v="2022-10-31T00:00:00"/>
    <m/>
    <m/>
    <s v="Corporate"/>
    <s v="Corporate"/>
    <s v="IT"/>
    <m/>
    <s v="Information Systems"/>
    <s v="Corporate"/>
    <m/>
    <m/>
    <n v="0"/>
    <m/>
    <n v="150000"/>
    <m/>
    <n v="200000"/>
    <s v="Gingras, Stephan"/>
    <m/>
    <m/>
    <m/>
    <n v="1"/>
    <n v="45481"/>
    <m/>
    <s v="Administrator, System"/>
    <s v="Independent"/>
    <s v="Aqua"/>
    <d v="2022-08-29T00:00:00"/>
  </r>
  <r>
    <s v="Time Planning Solution (TPS)"/>
    <s v="Item"/>
    <s v="Open"/>
    <x v="1"/>
    <s v="1348174M2201"/>
    <s v="Exempt"/>
    <n v="1957591"/>
    <s v="Aili, Suresh"/>
    <s v="IT"/>
    <s v="3. Active"/>
    <s v="Defined"/>
    <s v="IT - Enterprise Business Apps"/>
    <n v="104061"/>
    <n v="58213"/>
    <m/>
    <n v="162273.57"/>
    <n v="88539"/>
    <n v="73735"/>
    <s v="Red"/>
    <n v="80371"/>
    <m/>
    <n v="80371"/>
    <n v="81903"/>
    <m/>
    <m/>
    <n v="394000"/>
    <m/>
    <n v="79000"/>
    <n v="473000"/>
    <s v="Supplemental"/>
    <n v="473000"/>
    <n v="335659"/>
    <n v="58213"/>
    <n v="393872"/>
    <s v="No"/>
    <s v="Green"/>
    <d v="2022-05-01T00:00:00"/>
    <d v="2022-03-31T00:00:00"/>
    <d v="2022-03-31T00:00:00"/>
    <d v="2022-10-03T00:00:00"/>
    <d v="2023-08-01T00:00:00"/>
    <m/>
    <m/>
    <n v="2118.0700000000002"/>
    <n v="14894.05"/>
    <n v="22537.759999999998"/>
    <n v="26712.91"/>
    <n v="37797.78"/>
    <n v="38000"/>
    <n v="38000"/>
    <n v="-202"/>
    <s v="Yellow"/>
    <m/>
    <x v="0"/>
    <n v="41000"/>
    <n v="17213"/>
    <m/>
    <m/>
    <m/>
    <m/>
    <m/>
    <m/>
    <s v="6/2/2023-Got the project stakeholders approval for soft live on 06/05 at BBH and 06/12 at STL. Supervisor training completed. Updated forecast based on new 2 CR._x000d__x000a_5/4/2023: Go Live date has been pushed to 06/05 for BBH and 06/12 for Saint Lucia. Updated forecast reflecting change in amount from vendor services and Internal labor due to delays in project go live dates._x000d__x000a__x000d__x000a__x000d__x000a_4/10/23:  Updated forecast due schedule delay.//bo_x000d__x000a__x000d__x000a_3/8 Feb under forecast, internal labor and D&amp;E reclass pending. April forecast now includes UKG travel change for $13,406.37. Production will be live by 4/1. -KS_x000d__x000a__x000d__x000a_2/7 New go live is 4/1 for BBH and 4/9 for STL. Changed AFE op date to 4/28. Forecast increased by $10,880 with additional UKG charges for date change and 3rd party badge integration services. - KS_x000d__x000a__x000d__x000a_1/9 UKG and System Consulting change costs $10,880. Test case issues caused a delay with go live. New dates:  3/1 for BBH and 3/5 for STL. - KS_x000d__x000a__x000d__x000a_12/6 December forecast increased by $20K to complete testing and training.  -KS_x000d__x000a__x000d__x000a_11/7 Reduced scope by removing Control Center from deployment and reduced scope for two software modules. Forecast decreased by $40K in Nov and $40K in Dec.-KS_x000d__x000a__x000d__x000a__x000d__x000a_10/7 Reduced labor forecast for October due to design delays falling into the first part of the month.  Change order will be processed for additional data needs for $15K in Oct.-KS _x000d__x000a__x000d__x000a_9/12 Updated forecast for additional labor. - KS_x000d__x000a__x000d__x000a_9/8 Moved $66K to Jan/Feb 2023 to support first two weeks in Feb 2023 go live. Training and travel moved to Jan.  KS_x000d__x000a__x000d__x000a_8/17 Moved $12K to Jan 2023 and changed operational date to Jan 31, 2023. KS_x000d__x000a__x000d__x000a__x000d__x000a_8/5 UltiPro business structure data changes have delayed the project by potentially two months, which pushes go live Dec 22 or Jan 23.  AFE supplemental to be submitted Aug. 8 and forecast will be updated accordingly. -KS_x000d__x000a__x000d__x000a_7/7 Vendor set up delays, but $43K invoice will be processed in July. Core team internal labor will begin late July. AFE supplemental for $67,448.70 will be submitted in July. -KS_x000d__x000a__x000d__x000a_6/7/22 Kickoff planned for June 10.  Change order for additional scope of approximately $60K will be processed this week (includes control center timekeeping &amp; buy vs lease equipment change). Go live pushed to Dec. 2022 due to later start and new scope. -KS_x000d__x000a__x000d__x000a_5/4/22 Vendor will begin work week of May 16 preparing for kickoff. No changes to forecast. -KS_x000d__x000a__x000d__x000a_4/7/22 AFE approved.  Vendor will begin work in mid-May. Forecast has been adjusted accordingly.- KS_x000d__x000a__x000d__x000a_3/7/22 AFE will begin processing for approval. Vendor will begin work mid April.-KS_x000d__x000a__x000d__x000a_2/8/2022 Finalizing business case and AFE for approval in late Feb/early March. - KS_x000d__x000a__x000d__x000a_1/10/22 Currently reviewing enterprise requirements to ensure BBH and STL are complete, ARC review planned for Jan 12.Plan for AFE approval by end of Jan/early Feb. -KS_x000d__x000a__x000d__x000a_-12/10/2021:  Cash Flow will not start in December as forecasted.//bo_x000d__x000a__x000d__x000a_6/9/2021 - Project under review_x000d__x000a__x000d__x000a_?-2/18/2021: Assigned project to Kimberly Splawn per Resource Planning document.  Dates and forecast in OPPM and BrightWork.//bo"/>
    <d v="2023-06-02T00:00:00"/>
    <s v="IT"/>
    <m/>
    <s v="Corporate"/>
    <s v="Corporate"/>
    <s v="IT"/>
    <m/>
    <s v="Information Systems"/>
    <s v="Corporate"/>
    <m/>
    <n v="39550"/>
    <n v="105511"/>
    <n v="17213"/>
    <m/>
    <n v="231598"/>
    <m/>
    <s v="Gingras, Stephan"/>
    <s v="Serra, William R."/>
    <m/>
    <m/>
    <n v="1"/>
    <n v="38295"/>
    <m/>
    <s v="Administrator, System"/>
    <s v="Independent"/>
    <s v="Aqua"/>
    <d v="2020-08-24T00:00:00"/>
  </r>
  <r>
    <s v="TMS7 Pilot"/>
    <s v="Item"/>
    <s v="Open"/>
    <x v="1"/>
    <m/>
    <s v="Exempt"/>
    <m/>
    <s v="Gay, Elena"/>
    <s v="IT"/>
    <s v="1. Proposed"/>
    <m/>
    <s v="IT - OT &amp; IT Field Ops"/>
    <m/>
    <n v="75000"/>
    <m/>
    <n v="75000"/>
    <n v="75000"/>
    <n v="0"/>
    <s v="Green"/>
    <n v="75000"/>
    <m/>
    <n v="75000"/>
    <n v="0"/>
    <m/>
    <m/>
    <m/>
    <m/>
    <m/>
    <m/>
    <m/>
    <m/>
    <m/>
    <n v="75000"/>
    <n v="75000"/>
    <s v="No"/>
    <s v="Green"/>
    <d v="2023-10-01T00:00:00"/>
    <m/>
    <m/>
    <m/>
    <d v="2023-12-21T00:00:00"/>
    <m/>
    <m/>
    <m/>
    <m/>
    <m/>
    <m/>
    <m/>
    <m/>
    <m/>
    <m/>
    <m/>
    <m/>
    <x v="0"/>
    <m/>
    <m/>
    <m/>
    <m/>
    <n v="50000"/>
    <n v="25000"/>
    <m/>
    <m/>
    <m/>
    <m/>
    <m/>
    <m/>
    <s v="Corporate"/>
    <s v="Corporate"/>
    <s v="IT"/>
    <m/>
    <s v="Information Systems"/>
    <s v="Corporate"/>
    <m/>
    <m/>
    <n v="0"/>
    <m/>
    <n v="75000"/>
    <m/>
    <m/>
    <s v="Gingras, Stephan"/>
    <m/>
    <m/>
    <m/>
    <n v="1"/>
    <n v="45507"/>
    <m/>
    <s v="Administrator, System"/>
    <s v="Independent"/>
    <s v="Aqua"/>
    <d v="2022-08-29T00:00:00"/>
  </r>
  <r>
    <s v="UKG Payroll Implementation BBH/STL:MCAP"/>
    <s v="Item"/>
    <s v="Open"/>
    <x v="1"/>
    <m/>
    <s v="Exempt"/>
    <m/>
    <s v="Splawn, Kimberly"/>
    <s v="IT"/>
    <s v="1. Proposed"/>
    <m/>
    <s v="IT - Enterprise Business Apps"/>
    <m/>
    <n v="125000"/>
    <m/>
    <n v="125000"/>
    <n v="125000"/>
    <n v="0"/>
    <s v="Green"/>
    <n v="250000"/>
    <m/>
    <n v="250000"/>
    <n v="-125000"/>
    <m/>
    <m/>
    <m/>
    <m/>
    <m/>
    <m/>
    <m/>
    <m/>
    <m/>
    <n v="250000"/>
    <n v="250000"/>
    <s v="No"/>
    <s v="Green"/>
    <d v="2023-10-01T00:00:00"/>
    <m/>
    <m/>
    <m/>
    <d v="2024-02-28T00:00:00"/>
    <m/>
    <m/>
    <m/>
    <m/>
    <m/>
    <m/>
    <m/>
    <m/>
    <m/>
    <m/>
    <m/>
    <m/>
    <x v="0"/>
    <m/>
    <m/>
    <m/>
    <m/>
    <n v="41667"/>
    <n v="41667"/>
    <n v="41666"/>
    <m/>
    <s v="4/11/23:  Per RD, updated Cash Flow Start Date to 10/01.  Kept CY EAC of $125k.//bo_x000d__x000a__x000d__x000a__x000d__x000a_Fore cash updated SG"/>
    <d v="2023-04-12T00:00:00"/>
    <m/>
    <m/>
    <s v="Corporate"/>
    <s v="Corporate"/>
    <s v="IT"/>
    <m/>
    <s v="Information Systems"/>
    <s v="Corporate"/>
    <m/>
    <m/>
    <n v="0"/>
    <m/>
    <n v="125000"/>
    <m/>
    <n v="125000"/>
    <s v="Gingras, Stephan"/>
    <m/>
    <m/>
    <m/>
    <n v="1"/>
    <n v="45915"/>
    <m/>
    <s v="Administrator, System"/>
    <s v="Independent"/>
    <m/>
    <d v="2022-09-26T00:00:00"/>
  </r>
  <r>
    <s v="Unticketed Batch Replacement + CC Line Sheets + SODB"/>
    <s v="Item"/>
    <s v="Candidate"/>
    <x v="1"/>
    <m/>
    <s v="Exempt"/>
    <m/>
    <s v="Pellum, Brianna"/>
    <s v="IT"/>
    <s v="1. Proposed"/>
    <m/>
    <s v="IT - OT &amp; IT Field Ops"/>
    <m/>
    <n v="315000"/>
    <m/>
    <n v="315000"/>
    <n v="315000"/>
    <n v="0"/>
    <s v="Green"/>
    <n v="315000"/>
    <m/>
    <n v="315000"/>
    <n v="0"/>
    <m/>
    <m/>
    <m/>
    <m/>
    <m/>
    <m/>
    <m/>
    <m/>
    <m/>
    <n v="315000"/>
    <n v="315000"/>
    <s v="No"/>
    <s v="Green"/>
    <d v="2023-09-01T00:00:00"/>
    <m/>
    <m/>
    <m/>
    <d v="2023-12-31T00:00:00"/>
    <m/>
    <m/>
    <m/>
    <m/>
    <m/>
    <m/>
    <m/>
    <m/>
    <m/>
    <m/>
    <m/>
    <m/>
    <x v="0"/>
    <m/>
    <m/>
    <m/>
    <n v="137000"/>
    <n v="65000"/>
    <n v="66000"/>
    <n v="47000"/>
    <m/>
    <s v="-10/31/22 - Cost Reduction by $85,000 per ELT reduction request.//bo"/>
    <d v="2022-10-31T00:00:00"/>
    <m/>
    <m/>
    <s v="Corporate"/>
    <s v="Corporate"/>
    <s v="IT"/>
    <m/>
    <s v="Information Systems"/>
    <s v="Corporate"/>
    <m/>
    <m/>
    <n v="0"/>
    <n v="137000"/>
    <n v="178000"/>
    <m/>
    <m/>
    <s v="Gingras, Stephan"/>
    <m/>
    <m/>
    <m/>
    <n v="1"/>
    <n v="34713"/>
    <m/>
    <s v="Guest, ProSight"/>
    <s v="Independent"/>
    <s v="Aqua"/>
    <d v="2019-08-29T00:00:00"/>
  </r>
  <r>
    <s v="Urjanet Invoice Receipt Automation"/>
    <s v="Item"/>
    <s v="Open"/>
    <x v="1"/>
    <s v="1348174M2206"/>
    <s v="Exempt"/>
    <n v="2044301"/>
    <s v="Kralik, Ron"/>
    <s v="IT"/>
    <s v="3. Active"/>
    <s v="Emergent"/>
    <s v="IT - Enterprise Business Apps"/>
    <n v="23707"/>
    <n v="5000"/>
    <n v="9451"/>
    <n v="28707.16"/>
    <n v="35217"/>
    <n v="-6510"/>
    <s v="Red"/>
    <m/>
    <m/>
    <m/>
    <n v="28707"/>
    <m/>
    <m/>
    <n v="122000"/>
    <m/>
    <m/>
    <n v="122000"/>
    <s v="Full"/>
    <n v="122000"/>
    <n v="73132"/>
    <n v="14451"/>
    <n v="87583"/>
    <s v="No"/>
    <s v="Green"/>
    <d v="2022-11-01T00:00:00"/>
    <d v="2022-11-08T00:00:00"/>
    <d v="2022-11-08T00:00:00"/>
    <d v="2023-03-24T00:00:00"/>
    <d v="2023-06-30T00:00:00"/>
    <m/>
    <m/>
    <n v="3156.12"/>
    <n v="2298.59"/>
    <n v="3762.55"/>
    <n v="5171.7299999999996"/>
    <n v="9318.17"/>
    <n v="10897"/>
    <n v="10897"/>
    <n v="-1579"/>
    <s v="Red"/>
    <m/>
    <x v="0"/>
    <n v="5000"/>
    <m/>
    <m/>
    <m/>
    <m/>
    <m/>
    <m/>
    <n v="9451"/>
    <s v="6/5/23: Transportation estimates that account registration will be complete by 6/30.  Operational Date updated accordingly.  _x000d__x000a__x000d__x000a_5/5/23: BI Report completed, sftp process will be completed in May.  _x000d__x000a__x000d__x000a_4/7/23: Forecast adjusted to shift some contract labor for BU reporting to 2Q. _x000d__x000a__x000d__x000a_3/7/23: February underspend due to fewer internal and contract hours consumed vs forecast._x000d__x000a_ _x000d__x000a_2/7/23: Custom PDF file naming development, sftp transfer setup underway.?_x000d__x000a__x000d__x000a_1/9/23: Forecast adjusted to account for $23K of prorated Subscription license expense costs occurring in 2022 instead of 2023._x000d__x000a_ _x000d__x000a_12/7/22: No change to forecast._x000d__x000a__x000d__x000a_11/8/22 AFE approved on 11/8."/>
    <d v="2023-06-05T00:00:00"/>
    <s v="IT"/>
    <m/>
    <s v="Corporate"/>
    <s v="Pipelines and Terminals"/>
    <s v="IT"/>
    <m/>
    <s v="Corporate"/>
    <s v="Corporate"/>
    <m/>
    <n v="9217"/>
    <n v="19490"/>
    <m/>
    <m/>
    <n v="49424"/>
    <m/>
    <s v="Gingras, Stephan"/>
    <s v="Kelly, Michael J."/>
    <m/>
    <m/>
    <n v="1"/>
    <n v="46114"/>
    <m/>
    <s v="Meitzler, Antoinette"/>
    <s v="Independent"/>
    <s v="Aqua"/>
    <d v="2022-10-24T00:00:00"/>
  </r>
  <r>
    <s v="Website Redesign - Phase 2"/>
    <s v="Item"/>
    <s v="Open"/>
    <x v="1"/>
    <s v="1348180M2202"/>
    <s v="Exempt"/>
    <n v="2044295"/>
    <s v="Reeves, Dottie"/>
    <s v="IT"/>
    <s v="6. Operational"/>
    <s v="Emergent"/>
    <s v="IT - Enterprise Business Apps"/>
    <n v="155037"/>
    <m/>
    <m/>
    <n v="155037.01999999999"/>
    <n v="198316"/>
    <n v="-43279"/>
    <s v="Red"/>
    <m/>
    <n v="140000"/>
    <n v="140000"/>
    <n v="15037"/>
    <m/>
    <m/>
    <n v="225000"/>
    <m/>
    <m/>
    <n v="225000"/>
    <s v="Full"/>
    <n v="225000"/>
    <n v="227799"/>
    <m/>
    <n v="227799"/>
    <s v="No"/>
    <s v="Green"/>
    <d v="2022-11-01T00:00:00"/>
    <d v="2022-11-07T00:00:00"/>
    <d v="2022-11-07T00:00:00"/>
    <d v="2023-04-01T00:00:00"/>
    <d v="2023-04-30T00:00:00"/>
    <m/>
    <m/>
    <n v="23875.3"/>
    <n v="33990.93"/>
    <n v="100449.33"/>
    <n v="-3479.79"/>
    <n v="201.25"/>
    <m/>
    <m/>
    <n v="201"/>
    <s v="Red"/>
    <m/>
    <x v="0"/>
    <m/>
    <m/>
    <m/>
    <m/>
    <m/>
    <m/>
    <m/>
    <m/>
    <s v="2023-06-07 EAC is on track.  No change to forecast.  Plan to close project after we receive final bill which should be shortly._x000d__x000a__x000d__x000a__x000d__x000a_2023-04-26 Monthly forecast for April is off due to a $32K miscalculation back in Feb that I just discovered, plus some challenges with vendor providing timely estimates.  _x000d__x000a__x000d__x000a__x000d__x000a__x000d__x000a__x000d__x000a_2023-04-12 - Updated status to Operational.  Went live on 3/29._x000d__x000a__x000d__x000a_2023-03-29 - Received news that Corp Comm signed agreement with FTI for additional work, including an interactive map that will cost an additional $39K which I have added to April's forecast._x000d__x000a__x000d__x000a__x000d__x000a_2023-03-07 - On track.  _x000d__x000a__x000d__x000a_2023-02-07 On track to spend budget (not contingency).  Forecast was off this month because vendor told me to expect $60K for December work and invoice was only $20K._x000d__x000a__x000d__x000a_1/31/2023:  Updated Operational Date based on Forecast (showed Apr 2022).//bo_x000d__x000a__x000d__x000a__x000d__x000a_23-01-09 - Forecast was off in December because vendor and I agreed the monthly expectation of cost would be the same each month, however, in reality they did a lot of work on the front end and billed for that.  The ETC is the same, so we are on budget._x000d__x000a__x000d__x000a_2022-12-07 - AFE was approved.  Entered forecast for the first time."/>
    <d v="2023-06-07T00:00:00"/>
    <s v="IT"/>
    <m/>
    <s v="Corporate"/>
    <s v="Corporate"/>
    <s v="IT"/>
    <m/>
    <s v="Corporate"/>
    <s v="Corporate"/>
    <m/>
    <n v="158316"/>
    <n v="-3279"/>
    <m/>
    <m/>
    <n v="72762"/>
    <m/>
    <s v="Gingras, Stephan"/>
    <s v="Gardner, Dale"/>
    <m/>
    <m/>
    <n v="1"/>
    <n v="46157"/>
    <m/>
    <s v="Meitzler, Antoinette"/>
    <s v="Independent"/>
    <s v="Aqua"/>
    <d v="2022-11-03T00:00:00"/>
  </r>
  <r>
    <s v="Windows 10 HMI Upgrades plus Aereon"/>
    <s v="Item"/>
    <s v="Open"/>
    <x v="1"/>
    <s v="1348181M2204"/>
    <s v="Exempt"/>
    <n v="2013249"/>
    <s v="Gay, Elena"/>
    <s v="IT"/>
    <s v="3. Active"/>
    <s v="Emergent"/>
    <s v="IT - OT &amp; IT Field Ops"/>
    <n v="14517"/>
    <m/>
    <m/>
    <n v="14517.17"/>
    <n v="9058"/>
    <n v="5459"/>
    <s v="Red"/>
    <m/>
    <m/>
    <m/>
    <n v="14517"/>
    <m/>
    <m/>
    <n v="78000"/>
    <m/>
    <m/>
    <n v="78000"/>
    <s v="Full"/>
    <n v="78000"/>
    <n v="62100"/>
    <m/>
    <n v="62100"/>
    <s v="No"/>
    <s v="Green"/>
    <d v="2022-09-01T00:00:00"/>
    <d v="2022-08-24T00:00:00"/>
    <d v="2022-08-24T00:00:00"/>
    <d v="2022-12-10T00:00:00"/>
    <d v="2023-05-15T00:00:00"/>
    <m/>
    <m/>
    <n v="273.44"/>
    <n v="133.38999999999999"/>
    <n v="8651.4599999999991"/>
    <n v="4990.45"/>
    <n v="468.43"/>
    <m/>
    <m/>
    <n v="468"/>
    <s v="Red"/>
    <m/>
    <x v="0"/>
    <m/>
    <m/>
    <m/>
    <m/>
    <m/>
    <m/>
    <m/>
    <m/>
    <s v="1-3-2023 - Last charge will be for PC for around $1,700.00_x000d__x000a__x000d__x000a__x000d__x000a_12-2-2022  speaking with vendor and work will extend to January due to PO issues._x000d__x000a__x000d__x000a__x000d__x000a__x000d__x000a_-12-1-2022 EG - issue with PO and in process of getting corrected.  Last invoice is $19,320 and will re-accrue."/>
    <d v="2023-02-08T00:00:00"/>
    <s v="IT"/>
    <m/>
    <s v="Corporate"/>
    <s v="Pipelines and Terminals"/>
    <s v="IT"/>
    <m/>
    <s v="Information Systems"/>
    <s v="Corporate"/>
    <m/>
    <n v="9058"/>
    <n v="5459"/>
    <m/>
    <m/>
    <n v="47583"/>
    <m/>
    <s v="Gingras, Stephan"/>
    <s v="Parker, Chris"/>
    <m/>
    <m/>
    <n v="1"/>
    <n v="45121"/>
    <m/>
    <s v="Perry, Betty"/>
    <s v="Independent"/>
    <s v="Aqua"/>
    <d v="2022-08-20T00:00:00"/>
  </r>
  <r>
    <s v="Workforce Enablement iPad iPhone Pilot"/>
    <s v="Item"/>
    <s v="Open"/>
    <x v="1"/>
    <s v="1348173M2304"/>
    <s v="Exempt"/>
    <n v="2120598"/>
    <s v="Kralik, Ron"/>
    <s v="IT"/>
    <s v="3. Active"/>
    <s v="Emergent"/>
    <s v="IT - Infrastructure &amp; IT Ops"/>
    <m/>
    <n v="45000"/>
    <m/>
    <n v="45000"/>
    <m/>
    <n v="45000"/>
    <s v="Red"/>
    <m/>
    <m/>
    <m/>
    <n v="45000"/>
    <m/>
    <m/>
    <n v="49663"/>
    <m/>
    <m/>
    <n v="49663"/>
    <s v="Full"/>
    <n v="49663"/>
    <m/>
    <n v="45000"/>
    <n v="45000"/>
    <s v="No"/>
    <s v="Green"/>
    <d v="2023-07-01T00:00:00"/>
    <d v="2023-05-08T00:00:00"/>
    <d v="2023-05-08T00:00:00"/>
    <d v="2023-06-30T00:00:00"/>
    <d v="2023-08-18T00:00:00"/>
    <m/>
    <m/>
    <m/>
    <m/>
    <m/>
    <m/>
    <m/>
    <m/>
    <m/>
    <m/>
    <m/>
    <m/>
    <x v="0"/>
    <n v="5000"/>
    <n v="20000"/>
    <n v="20000"/>
    <n v="0"/>
    <m/>
    <m/>
    <m/>
    <m/>
    <s v="6/7/23: Added initial forecast."/>
    <d v="2023-06-07T00:00:00"/>
    <s v="IT"/>
    <m/>
    <s v="Corporate"/>
    <s v="Pipelines and Terminals"/>
    <s v="IT"/>
    <m/>
    <s v="Corporate"/>
    <s v="Corporate"/>
    <m/>
    <m/>
    <n v="5000"/>
    <n v="40000"/>
    <m/>
    <m/>
    <m/>
    <s v="Gingras, Stephan"/>
    <s v="Gardner, Dale"/>
    <m/>
    <m/>
    <n v="1"/>
    <n v="46820"/>
    <m/>
    <s v="Meitzler, Antoinette"/>
    <s v="Independent"/>
    <s v="Aqua"/>
    <d v="2023-03-21T00:00:00"/>
  </r>
  <r>
    <s v="*2023 Casualty Loss Capital 2 Budget Allocation"/>
    <s v="Item"/>
    <s v="Candidate"/>
    <x v="1"/>
    <m/>
    <s v="Maintenance Framework"/>
    <m/>
    <s v="Clark, Dave"/>
    <s v="Maintenance Support"/>
    <s v="1. Proposed"/>
    <m/>
    <s v="Corporate"/>
    <n v="0"/>
    <n v="590000"/>
    <m/>
    <n v="590000"/>
    <n v="956000"/>
    <n v="-366000"/>
    <s v="Red"/>
    <n v="956000"/>
    <m/>
    <n v="956000"/>
    <n v="-366000"/>
    <m/>
    <m/>
    <m/>
    <m/>
    <m/>
    <m/>
    <m/>
    <m/>
    <m/>
    <n v="590000"/>
    <n v="590000"/>
    <s v="No"/>
    <s v="Green"/>
    <d v="2023-08-01T00:00:00"/>
    <m/>
    <m/>
    <m/>
    <d v="2023-11-30T00:00:00"/>
    <m/>
    <m/>
    <m/>
    <m/>
    <m/>
    <m/>
    <m/>
    <m/>
    <m/>
    <m/>
    <m/>
    <n v="0"/>
    <x v="0"/>
    <m/>
    <m/>
    <n v="120000"/>
    <n v="120000"/>
    <n v="125000"/>
    <n v="125000"/>
    <n v="100000"/>
    <m/>
    <s v="4.13 Reduced allocation for the 3+9_x000d__x000a__x000d__x000a__x000d__x000a__x000d__x000a__x000d__x000a_Initial Allocation for CL2 incorporating into MCAP portfolio in 2023"/>
    <m/>
    <m/>
    <m/>
    <s v="Corporate  - Pipes and Terminals"/>
    <s v="Pipelines and Terminals"/>
    <s v="Corporate"/>
    <m/>
    <s v="Corporate"/>
    <s v="Corporate"/>
    <m/>
    <m/>
    <n v="0"/>
    <n v="240000"/>
    <n v="350000"/>
    <m/>
    <m/>
    <s v="Clark, Dave"/>
    <m/>
    <m/>
    <m/>
    <n v="1"/>
    <n v="45810"/>
    <m/>
    <s v="Administrator, System"/>
    <s v="Independent"/>
    <s v="Aqua"/>
    <d v="2022-09-12T00:00:00"/>
  </r>
  <r>
    <s v="*2023 Casualty Loss Expense 2 Budget Allocation"/>
    <s v="Item"/>
    <s v="Open"/>
    <x v="0"/>
    <m/>
    <s v="Maintenance Framework"/>
    <m/>
    <s v="Clark, Dave"/>
    <s v="Maintenance Support"/>
    <s v="1. Proposed"/>
    <s v="Defined"/>
    <s v="Corporate"/>
    <n v="0"/>
    <m/>
    <m/>
    <n v="0"/>
    <n v="400000"/>
    <n v="-400000"/>
    <s v="Red"/>
    <n v="400000"/>
    <m/>
    <n v="400000"/>
    <n v="-400000"/>
    <m/>
    <m/>
    <m/>
    <m/>
    <m/>
    <m/>
    <m/>
    <m/>
    <m/>
    <m/>
    <n v="0"/>
    <s v="No"/>
    <s v="Green"/>
    <m/>
    <m/>
    <m/>
    <m/>
    <d v="2023-10-31T00:00:00"/>
    <m/>
    <m/>
    <m/>
    <m/>
    <m/>
    <m/>
    <m/>
    <m/>
    <m/>
    <m/>
    <m/>
    <n v="0"/>
    <x v="0"/>
    <m/>
    <m/>
    <m/>
    <m/>
    <m/>
    <m/>
    <m/>
    <m/>
    <m/>
    <m/>
    <m/>
    <m/>
    <s v="Corporate  - Pipes and Terminals"/>
    <s v="Pipelines and Terminals"/>
    <s v="Station/Terminal"/>
    <s v="Station/Terminal"/>
    <s v="Corporate"/>
    <s v="Corporate"/>
    <m/>
    <m/>
    <n v="0"/>
    <m/>
    <m/>
    <m/>
    <m/>
    <s v="Clark, Dave"/>
    <m/>
    <m/>
    <m/>
    <n v="1"/>
    <n v="45812"/>
    <m/>
    <s v="Administrator, System"/>
    <s v="Independent"/>
    <s v="Aqua"/>
    <d v="2022-09-12T00:00:00"/>
  </r>
  <r>
    <s v="*MEXP Confidence Adjustment - Tank Integrity"/>
    <s v="Item"/>
    <s v="Candidate"/>
    <x v="0"/>
    <m/>
    <s v="Exempt"/>
    <m/>
    <s v="Walton, Kathleen"/>
    <s v="Maintenance Support"/>
    <s v="3. Active"/>
    <s v="Emergent"/>
    <s v="Corporate"/>
    <n v="0"/>
    <n v="-1"/>
    <m/>
    <n v="-1"/>
    <n v="-1"/>
    <n v="0"/>
    <s v="Green"/>
    <m/>
    <m/>
    <m/>
    <n v="-1"/>
    <m/>
    <m/>
    <m/>
    <m/>
    <m/>
    <m/>
    <m/>
    <m/>
    <m/>
    <n v="-1"/>
    <n v="-1"/>
    <s v="No"/>
    <s v="Green"/>
    <m/>
    <m/>
    <m/>
    <m/>
    <d v="2023-12-31T00:00:00"/>
    <m/>
    <m/>
    <m/>
    <m/>
    <m/>
    <m/>
    <m/>
    <m/>
    <m/>
    <m/>
    <m/>
    <n v="0"/>
    <x v="0"/>
    <m/>
    <m/>
    <m/>
    <m/>
    <m/>
    <m/>
    <n v="-1"/>
    <m/>
    <s v="4.27 - Topsides removed ahead of 4+8 forecast_x000d__x000a_4.13 -$2M topside to baseline_x000d__x000a_4.3 Removed Topside for 3+9_x000d__x000a_3.17.2020 - Shift 1.5M from Q2 to Q3"/>
    <m/>
    <s v="Kabaria, Erika"/>
    <m/>
    <s v="Corporate"/>
    <s v="Corporate"/>
    <s v="Tank Integrity"/>
    <s v="Tank Integrity"/>
    <s v="Corporate"/>
    <s v="Corporate"/>
    <m/>
    <m/>
    <n v="0"/>
    <m/>
    <n v="-1"/>
    <m/>
    <m/>
    <s v="Clark, Dave"/>
    <m/>
    <s v="N/A"/>
    <m/>
    <n v="1"/>
    <n v="23108"/>
    <m/>
    <s v="Inman, Connie L."/>
    <s v="Independent"/>
    <s v="Aqua"/>
    <d v="2017-04-18T00:00:00"/>
  </r>
  <r>
    <s v="*MEXP Forecast Balance"/>
    <s v="Item"/>
    <s v="Candidate"/>
    <x v="0"/>
    <m/>
    <m/>
    <m/>
    <s v="Clark, Dave"/>
    <s v="Maintenance Support"/>
    <s v="1. Proposed"/>
    <m/>
    <s v="Corporate"/>
    <n v="0"/>
    <n v="500000"/>
    <m/>
    <n v="500000"/>
    <n v="0"/>
    <n v="500000"/>
    <s v="Red"/>
    <m/>
    <m/>
    <m/>
    <n v="500000"/>
    <m/>
    <m/>
    <m/>
    <m/>
    <m/>
    <m/>
    <m/>
    <m/>
    <m/>
    <n v="500000"/>
    <n v="500000"/>
    <s v="No"/>
    <s v="Green"/>
    <d v="2023-08-01T00:00:00"/>
    <m/>
    <m/>
    <m/>
    <d v="1900-12-31T00:00:00"/>
    <m/>
    <m/>
    <m/>
    <m/>
    <m/>
    <m/>
    <m/>
    <n v="-500000"/>
    <n v="-500000"/>
    <n v="500000"/>
    <s v="Red"/>
    <n v="0"/>
    <x v="0"/>
    <n v="-2000000"/>
    <n v="-3000000"/>
    <n v="500000"/>
    <n v="1500000"/>
    <n v="1000000"/>
    <n v="1000000"/>
    <n v="1500000"/>
    <m/>
    <m/>
    <m/>
    <m/>
    <m/>
    <s v="Corporate  - Pipes and Terminals"/>
    <s v="Pipelines and Terminals"/>
    <s v="Station/Terminal"/>
    <s v="Station/Terminal"/>
    <m/>
    <m/>
    <m/>
    <m/>
    <n v="-2000000"/>
    <n v="-1000000"/>
    <n v="3500000"/>
    <m/>
    <m/>
    <s v="Clark, Dave"/>
    <m/>
    <m/>
    <m/>
    <n v="1"/>
    <n v="45987"/>
    <m/>
    <s v="Administrator, System"/>
    <s v="Independent"/>
    <s v="Aqua"/>
    <d v="2022-10-05T00:00:00"/>
  </r>
  <r>
    <s v="*Unplanned Carryover 2023 MCAP"/>
    <s v="Item"/>
    <s v="Candidate"/>
    <x v="1"/>
    <m/>
    <s v="Maintenance Framework"/>
    <m/>
    <s v="Clark, Dave"/>
    <s v="Maintenance Support"/>
    <s v="8. Canceled"/>
    <m/>
    <s v="Corporate"/>
    <n v="0"/>
    <m/>
    <m/>
    <n v="0"/>
    <m/>
    <n v="0"/>
    <s v="Green"/>
    <n v="1967945"/>
    <n v="-1967945"/>
    <n v="0"/>
    <n v="0"/>
    <m/>
    <m/>
    <m/>
    <m/>
    <m/>
    <m/>
    <m/>
    <m/>
    <m/>
    <m/>
    <n v="0"/>
    <s v="No"/>
    <s v="Green"/>
    <m/>
    <m/>
    <m/>
    <m/>
    <d v="2023-01-31T00:00:00"/>
    <m/>
    <m/>
    <m/>
    <m/>
    <m/>
    <m/>
    <m/>
    <m/>
    <m/>
    <m/>
    <m/>
    <n v="0"/>
    <x v="0"/>
    <m/>
    <m/>
    <m/>
    <m/>
    <m/>
    <m/>
    <m/>
    <m/>
    <s v="Unplanned Carryover allocated on 2.20.2023_x000d__x000a_Project #_x0009_CY Budget Adjustment_x000d__x000a_BETHY00M2202_x0009_                               325,000_x000d__x000a_BH00000M2207_x0009_                               140,945_x000d__x000a_BPTPC00M2216_x0009_                               156,000_x000d__x000a_BPTPC00M2217_x0009_                               191,000_x000d__x000a_BTTUG00M2203_x0009_                               200,000_x000d__x000a_BTXPP00M2216_x0009_                               141,000_x000d__x000a_CY802CAM2301_x0009_                               245,000_x000d__x000a_IM760UGM2202_x0009_                               183,000_x000d__x000a_LN00000M2209_x0009_                               191,000_x000d__x000a_MP00000M2204_x0009_                               195,000"/>
    <m/>
    <m/>
    <m/>
    <s v="Corporate  - Pipes and Terminals"/>
    <s v="Pipelines and Terminals"/>
    <s v="Corporate"/>
    <s v="Corporate"/>
    <s v="Corporate"/>
    <s v="Corporate"/>
    <m/>
    <m/>
    <n v="0"/>
    <m/>
    <m/>
    <m/>
    <m/>
    <s v="Clark, Dave"/>
    <m/>
    <m/>
    <m/>
    <n v="1"/>
    <n v="45785"/>
    <m/>
    <s v="Clark, David"/>
    <s v="Independent"/>
    <s v="Aqua"/>
    <d v="2022-09-10T00:00:00"/>
  </r>
  <r>
    <s v="*Unplanned Carryover 2023 MEXP"/>
    <s v="Item"/>
    <s v="Candidate"/>
    <x v="0"/>
    <m/>
    <s v="Maintenance Framework"/>
    <m/>
    <s v="Clark, Dave"/>
    <s v="Maintenance Support"/>
    <s v="8. Canceled"/>
    <m/>
    <s v="Corporate"/>
    <n v="0"/>
    <m/>
    <m/>
    <n v="0"/>
    <m/>
    <n v="0"/>
    <s v="Green"/>
    <n v="295000"/>
    <n v="-295000"/>
    <n v="0"/>
    <n v="0"/>
    <m/>
    <m/>
    <m/>
    <m/>
    <m/>
    <m/>
    <m/>
    <m/>
    <m/>
    <m/>
    <n v="0"/>
    <s v="No"/>
    <s v="Green"/>
    <m/>
    <m/>
    <m/>
    <m/>
    <d v="2023-01-31T00:00:00"/>
    <m/>
    <m/>
    <m/>
    <m/>
    <m/>
    <m/>
    <m/>
    <m/>
    <m/>
    <m/>
    <m/>
    <n v="0"/>
    <x v="0"/>
    <m/>
    <m/>
    <m/>
    <m/>
    <m/>
    <m/>
    <m/>
    <m/>
    <s v="02.20.2023 Allocated full $295K to BBH - Jetty Piping 2022 Inspections $ 8410811E2202 per Dave Clark"/>
    <m/>
    <m/>
    <m/>
    <s v="Corporate  - Pipes and Terminals"/>
    <s v="Pipelines and Terminals"/>
    <s v="Station/Terminal"/>
    <s v="Station/Terminal"/>
    <s v="Corporate"/>
    <s v="Corporate"/>
    <m/>
    <m/>
    <n v="0"/>
    <m/>
    <m/>
    <m/>
    <m/>
    <s v="Clark, Dave"/>
    <m/>
    <m/>
    <m/>
    <n v="1"/>
    <n v="45786"/>
    <m/>
    <s v="Clark, David"/>
    <s v="Independent"/>
    <s v="Aqua"/>
    <d v="2022-09-10T00:00:00"/>
  </r>
  <r>
    <s v="2022 Marine Terminal Dockline Testing Updates"/>
    <s v="Item"/>
    <s v="Open"/>
    <x v="0"/>
    <s v="1550000E2202"/>
    <s v="Exempt"/>
    <n v="1939407"/>
    <s v="White, Stephen"/>
    <s v="Maintenance Support"/>
    <s v="6. Operational"/>
    <s v="Emergent"/>
    <s v="Marine"/>
    <n v="28252"/>
    <m/>
    <m/>
    <n v="28252.45"/>
    <n v="22054"/>
    <n v="6198"/>
    <s v="Red"/>
    <m/>
    <m/>
    <m/>
    <n v="28252"/>
    <m/>
    <m/>
    <n v="231000"/>
    <n v="120000"/>
    <m/>
    <n v="351000"/>
    <s v="Full"/>
    <n v="351000"/>
    <n v="274572"/>
    <m/>
    <n v="274572"/>
    <s v="No"/>
    <s v="Green"/>
    <d v="2022-02-01T00:00:00"/>
    <d v="2022-01-21T00:00:00"/>
    <d v="2022-01-21T00:00:00"/>
    <d v="2022-12-31T00:00:00"/>
    <d v="2023-03-31T00:00:00"/>
    <m/>
    <m/>
    <n v="-7500"/>
    <n v="29554.45"/>
    <m/>
    <n v="6198"/>
    <m/>
    <m/>
    <m/>
    <m/>
    <m/>
    <m/>
    <x v="0"/>
    <m/>
    <m/>
    <m/>
    <m/>
    <m/>
    <m/>
    <m/>
    <m/>
    <s v="5/1/23 - TN/SW - Project is operational._x000d__x000a__x000d__x000a__x000d__x000a_3/2/23 - TN/SW - All submittals received from contractor. Project is ready to close _x000d__x000a__x000d__x000a_12/21/22 SGW - For the final 14 marine terminals reviewed by ESDC, a list of proposed MCAP/MEXP projects for 2023 has been forwarded to David Clark._x000d__x000a__x000d__x000a_12/1/22 TN - ESDC Waiting for clarification on JDE tagging, forecast pushed_x000d__x000a_8.1.22 SDB: This Project is being transferred to Mr. Steve White. _x000d__x000a_7.25.22 SDB: ESDC has transmitted for review 17 of 32 inspection reports. _x000d__x000a_7.8.22 SDB: ESDC continue visiting terminals and has transmitted 14 of 32 inspection reports. These reports are being reviewed internally. An additional PO has been issued to ESDC. for additional scope. We will receive additional inspection reports as they are completed._x000d__x000a_5.31.22 SDB: ESDC continues visiting terminals and has produced reports on 14 of the 32 terminals. ESDC will produce required drawings for each terminal and will write the test procedures for each of the terminals utilizing the Buckeye maintenance form. _x000d__x000a_5.2.22 SDB: ESDC continues visiting terminals and producing reports. Meeting with Integrity and discussing joint path forward._x000d__x000a__x000d__x000a_2.18.22.DLC: ESDC started in Feb in TX/LA &amp; FA"/>
    <d v="2023-05-01T00:00:00"/>
    <s v="Nguyen, Tong"/>
    <m/>
    <s v="Corporate  - Pipes and Terminals"/>
    <s v="Pipelines and Terminals"/>
    <s v="Station/Terminal"/>
    <m/>
    <s v="Corporate"/>
    <s v="Corporate"/>
    <m/>
    <n v="22054"/>
    <n v="6198"/>
    <m/>
    <m/>
    <n v="246319"/>
    <m/>
    <s v="Spari, Markella"/>
    <s v="Martin, David N."/>
    <m/>
    <m/>
    <n v="1"/>
    <n v="42763"/>
    <m/>
    <s v="Clark, David"/>
    <s v="Independent"/>
    <s v="Aqua"/>
    <d v="2022-01-14T00:00:00"/>
  </r>
  <r>
    <s v="2023 BTXPP AIFR Budget Allocation"/>
    <s v="Item"/>
    <s v="Open"/>
    <x v="1"/>
    <m/>
    <s v="Maintenance Framework"/>
    <m/>
    <s v="Clark, Dave"/>
    <s v="Maintenance Support"/>
    <s v="1. Proposed"/>
    <m/>
    <s v="Tanks"/>
    <m/>
    <m/>
    <m/>
    <n v="0"/>
    <m/>
    <n v="0"/>
    <s v="Green"/>
    <n v="500000"/>
    <m/>
    <n v="500000"/>
    <n v="-500000"/>
    <m/>
    <m/>
    <m/>
    <m/>
    <m/>
    <m/>
    <m/>
    <m/>
    <m/>
    <m/>
    <m/>
    <s v="No"/>
    <s v="Green"/>
    <m/>
    <m/>
    <m/>
    <m/>
    <d v="2023-09-30T00:00:00"/>
    <m/>
    <m/>
    <m/>
    <m/>
    <m/>
    <m/>
    <m/>
    <m/>
    <m/>
    <m/>
    <m/>
    <m/>
    <x v="0"/>
    <m/>
    <m/>
    <m/>
    <m/>
    <m/>
    <m/>
    <m/>
    <m/>
    <s v="1/25/23-CES-Reducing forecast to $0 after transferring funds over to BTP tanks 1002, 1004, 1006, 3003, and 2004 for IFR repairs and replacements."/>
    <d v="2023-01-25T00:00:00"/>
    <m/>
    <m/>
    <s v="South"/>
    <s v="Pipelines and Terminals"/>
    <s v="Integrity"/>
    <m/>
    <s v="Corpus Christi"/>
    <s v="BTXPP - Buckeye Texas Processing"/>
    <m/>
    <m/>
    <n v="0"/>
    <m/>
    <m/>
    <m/>
    <m/>
    <s v="Stine, Carlton"/>
    <m/>
    <m/>
    <m/>
    <n v="1"/>
    <n v="44909"/>
    <m/>
    <s v="Administrator, System"/>
    <s v="Independent"/>
    <s v="Aqua"/>
    <d v="2022-08-17T00:00:00"/>
  </r>
  <r>
    <s v="2023 Drawdown Tanks MEXP"/>
    <s v="Item"/>
    <s v="Open"/>
    <x v="0"/>
    <s v="1348250E2301"/>
    <s v="Maintenance Framework"/>
    <m/>
    <s v="Stine, Carlton"/>
    <s v="Maintenance Support"/>
    <s v="3. Active"/>
    <s v="Defined"/>
    <s v="Tanks"/>
    <m/>
    <n v="375000"/>
    <m/>
    <n v="375000"/>
    <n v="775000"/>
    <n v="-400000"/>
    <s v="Red"/>
    <n v="1000000"/>
    <m/>
    <n v="1000000"/>
    <n v="-625000"/>
    <m/>
    <m/>
    <n v="1260000"/>
    <m/>
    <m/>
    <n v="1260000"/>
    <s v="Full"/>
    <n v="1260000"/>
    <m/>
    <n v="375000"/>
    <n v="375000"/>
    <s v="No"/>
    <s v="Green"/>
    <d v="2023-07-01T00:00:00"/>
    <d v="2022-12-12T00:00:00"/>
    <d v="2022-12-12T00:00:00"/>
    <d v="2023-12-31T00:00:00"/>
    <d v="2023-11-30T00:00:00"/>
    <m/>
    <m/>
    <m/>
    <m/>
    <m/>
    <m/>
    <m/>
    <m/>
    <m/>
    <m/>
    <m/>
    <m/>
    <x v="0"/>
    <m/>
    <n v="160000"/>
    <n v="100000"/>
    <n v="115000"/>
    <m/>
    <m/>
    <m/>
    <m/>
    <s v="4.14.23.DLC: Reduced by $400k to support tank 1202 demo... 4/4/23-CES-Reducing to offset Port Reading leg repair project. 3/20/23-CES-Reducing for Raritan Bay 0245 cleaning and idle and Port Reading tank 1210 emergent IFR findings. Also reducing for Tampa tank maintenance painting. 2/7/23-CES-Reducing Forecast by $140,000 to fund Carribean RBI project and another $25,000 to fund BBH Roof Failure cleaning and inspection._x000d__x000a__x000d__x000a__x000d__x000a_11/29/22-CES-Reduced forecast on Effingham tank 12 and rolling into drawdown ($260,000)."/>
    <d v="2023-04-14T00:00:00"/>
    <s v="Schultz, Amy"/>
    <m/>
    <s v="Corporate  - Pipes and Terminals"/>
    <s v="Pipelines and Terminals"/>
    <s v="Tank Integrity"/>
    <s v="Tank Integrity"/>
    <s v="Corporate"/>
    <s v="Corporate"/>
    <m/>
    <m/>
    <n v="0"/>
    <n v="375000"/>
    <m/>
    <m/>
    <m/>
    <s v="Stine, Carlton"/>
    <s v="Shook, Mark B."/>
    <m/>
    <m/>
    <n v="1"/>
    <n v="45219"/>
    <m/>
    <s v="Administrator, System"/>
    <s v="JDE Parent"/>
    <s v="Yellow"/>
    <d v="2022-08-23T00:00:00"/>
  </r>
  <r>
    <s v="Albany GA API 570 INSP 2022"/>
    <s v="Item"/>
    <s v="Open"/>
    <x v="0"/>
    <s v="BSEVY00E2201"/>
    <s v="Maintenance Framework"/>
    <n v="2003582"/>
    <s v="Logan, Sam"/>
    <s v="Maintenance Support"/>
    <s v="7. Closed"/>
    <s v="Drawdown"/>
    <s v="Facility Integrity"/>
    <n v="2800"/>
    <m/>
    <m/>
    <n v="2800"/>
    <n v="2800"/>
    <n v="0"/>
    <s v="Green"/>
    <m/>
    <m/>
    <m/>
    <n v="2800"/>
    <m/>
    <m/>
    <n v="26000"/>
    <m/>
    <m/>
    <n v="26000"/>
    <s v="Full"/>
    <n v="26000"/>
    <n v="25058"/>
    <m/>
    <n v="25058"/>
    <s v="No"/>
    <s v="Green"/>
    <d v="2022-12-01T00:00:00"/>
    <d v="2022-07-21T00:00:00"/>
    <d v="2022-07-21T00:00:00"/>
    <d v="2022-12-31T00:00:00"/>
    <d v="2022-12-31T00:00:00"/>
    <m/>
    <m/>
    <n v="0"/>
    <n v="2800"/>
    <m/>
    <m/>
    <m/>
    <m/>
    <m/>
    <m/>
    <m/>
    <m/>
    <x v="0"/>
    <m/>
    <m/>
    <m/>
    <m/>
    <m/>
    <m/>
    <m/>
    <m/>
    <s v="3/2/23 SL -  Project complete   12/2/22 - Project delayed due to contractor_x000d__x000a_10/28/22 - Project delayed due to contractor"/>
    <d v="2023-03-02T00:00:00"/>
    <s v="Nguyen, Tong"/>
    <m/>
    <s v="South"/>
    <s v="Pipelines and Terminals"/>
    <s v="Station/Terminal"/>
    <m/>
    <s v="Southeast Terminals"/>
    <m/>
    <m/>
    <n v="2800"/>
    <n v="0"/>
    <m/>
    <m/>
    <n v="22258"/>
    <m/>
    <s v="Aiken, Elaine"/>
    <s v="Aiken, Elaine"/>
    <m/>
    <m/>
    <n v="1"/>
    <n v="44139"/>
    <m/>
    <s v="Meitzler, Antoinette"/>
    <s v="Independent"/>
    <s v="Aqua"/>
    <d v="2022-07-14T00:00:00"/>
  </r>
  <r>
    <s v="Albany replace PIVs and Hydrants"/>
    <s v="Item"/>
    <s v="Candidate"/>
    <x v="0"/>
    <m/>
    <s v="Maintenance Framework"/>
    <m/>
    <s v="Weirsky, Edward"/>
    <s v="Maintenance Support"/>
    <s v="1. Proposed"/>
    <m/>
    <s v="Fire Protection"/>
    <m/>
    <n v="60000"/>
    <m/>
    <n v="60000"/>
    <n v="60000"/>
    <n v="0"/>
    <s v="Green"/>
    <n v="60000"/>
    <m/>
    <n v="60000"/>
    <n v="0"/>
    <m/>
    <m/>
    <m/>
    <m/>
    <m/>
    <m/>
    <m/>
    <m/>
    <m/>
    <n v="60000"/>
    <n v="60000"/>
    <s v="No"/>
    <s v="Green"/>
    <d v="2023-09-01T00:00:00"/>
    <m/>
    <m/>
    <m/>
    <d v="2023-09-30T00:00:00"/>
    <m/>
    <m/>
    <m/>
    <m/>
    <m/>
    <m/>
    <m/>
    <m/>
    <m/>
    <m/>
    <m/>
    <m/>
    <x v="0"/>
    <m/>
    <m/>
    <m/>
    <n v="60000"/>
    <m/>
    <m/>
    <m/>
    <m/>
    <s v="6.1.23 TN/EW - Getting quotes for installation contractors"/>
    <d v="2023-06-01T00:00:00"/>
    <s v="Nguyen, Tong"/>
    <m/>
    <s v="East"/>
    <s v="Pipelines and Terminals"/>
    <s v="Station/Terminal"/>
    <m/>
    <s v="Albany"/>
    <s v="BATNY - BAT ALBANY"/>
    <m/>
    <m/>
    <n v="0"/>
    <n v="60000"/>
    <m/>
    <m/>
    <m/>
    <s v="Jakubowski, Gregory"/>
    <m/>
    <m/>
    <m/>
    <n v="1"/>
    <n v="44601"/>
    <m/>
    <s v="Guest, ProSight"/>
    <s v="Independent"/>
    <s v="Aqua"/>
    <d v="2022-08-15T00:00:00"/>
  </r>
  <r>
    <s v="Atlanta API 570 INSP 2022"/>
    <s v="Item"/>
    <s v="Open"/>
    <x v="0"/>
    <s v="BSEVZ00E2201"/>
    <s v="Maintenance Framework"/>
    <n v="2003583"/>
    <s v="Logan, Sam"/>
    <s v="Maintenance Support"/>
    <s v="7. Closed"/>
    <s v="Drawdown"/>
    <s v="Facility Integrity"/>
    <n v="-2090"/>
    <m/>
    <m/>
    <n v="-2090"/>
    <n v="-2090"/>
    <n v="0"/>
    <s v="Green"/>
    <m/>
    <m/>
    <m/>
    <n v="-2090"/>
    <m/>
    <m/>
    <n v="37000"/>
    <m/>
    <m/>
    <n v="37000"/>
    <s v="Full"/>
    <n v="37000"/>
    <n v="32489"/>
    <m/>
    <n v="32489"/>
    <s v="No"/>
    <s v="Green"/>
    <d v="2022-12-01T00:00:00"/>
    <d v="2022-07-21T00:00:00"/>
    <d v="2022-07-21T00:00:00"/>
    <d v="2022-12-31T00:00:00"/>
    <d v="2022-12-31T00:00:00"/>
    <m/>
    <m/>
    <n v="-2800"/>
    <n v="710"/>
    <m/>
    <m/>
    <m/>
    <m/>
    <m/>
    <m/>
    <m/>
    <m/>
    <x v="0"/>
    <m/>
    <m/>
    <m/>
    <m/>
    <m/>
    <m/>
    <m/>
    <m/>
    <s v="2/17/23 SL - Project complete      12/2/22 - TN - contractor delayed_x000d__x000a_10/28/22 - TN - Contractor still delayed _x000d__x000a_9.30.22 - TN - Contractor delayed, work will be completed one month later."/>
    <d v="2023-03-02T00:00:00"/>
    <s v="Nguyen, Tong"/>
    <m/>
    <s v="South"/>
    <s v="Pipelines and Terminals"/>
    <s v="Station/Terminal"/>
    <m/>
    <s v="Southeast Terminals"/>
    <m/>
    <m/>
    <n v="-2090"/>
    <n v="0"/>
    <m/>
    <m/>
    <n v="34579"/>
    <m/>
    <s v="Aiken, Elaine"/>
    <s v="Aiken, Elaine"/>
    <m/>
    <m/>
    <n v="1"/>
    <n v="44140"/>
    <m/>
    <s v="Meitzler, Antoinette"/>
    <s v="Independent"/>
    <s v="Aqua"/>
    <d v="2022-07-14T00:00:00"/>
  </r>
  <r>
    <s v="Auburn CO2 Fire System Replacement"/>
    <s v="Item"/>
    <s v="Candidate"/>
    <x v="1"/>
    <m/>
    <s v="Maintenance Framework"/>
    <m/>
    <s v="Weirsky, Edward"/>
    <s v="Maintenance Support"/>
    <s v="1. Proposed"/>
    <m/>
    <s v="Fire Protection"/>
    <m/>
    <n v="35000"/>
    <m/>
    <n v="35000"/>
    <n v="35000"/>
    <n v="0"/>
    <s v="Green"/>
    <n v="35000"/>
    <m/>
    <n v="35000"/>
    <n v="0"/>
    <m/>
    <m/>
    <m/>
    <m/>
    <m/>
    <m/>
    <m/>
    <m/>
    <m/>
    <n v="35000"/>
    <n v="35000"/>
    <s v="No"/>
    <s v="Green"/>
    <d v="2023-09-01T00:00:00"/>
    <m/>
    <m/>
    <m/>
    <d v="2023-09-30T00:00:00"/>
    <m/>
    <m/>
    <m/>
    <m/>
    <m/>
    <m/>
    <m/>
    <m/>
    <m/>
    <m/>
    <m/>
    <m/>
    <x v="0"/>
    <m/>
    <m/>
    <m/>
    <n v="35000"/>
    <m/>
    <m/>
    <m/>
    <m/>
    <s v="6.1.23 - EW - Awaiting on Greg"/>
    <d v="2023-06-01T00:00:00"/>
    <s v="Nguyen, Tong"/>
    <m/>
    <s v="East"/>
    <s v="Pipelines and Terminals"/>
    <s v="Operating Infrastructure"/>
    <m/>
    <s v="Auburn Pipeline"/>
    <s v="AB - AUBURN STATION"/>
    <m/>
    <m/>
    <n v="0"/>
    <n v="35000"/>
    <m/>
    <m/>
    <m/>
    <s v="Jakubowski, Gregory"/>
    <m/>
    <m/>
    <m/>
    <n v="1"/>
    <n v="44285"/>
    <m/>
    <s v="Guest, ProSight"/>
    <s v="Independent"/>
    <s v="Aqua"/>
    <d v="2022-07-27T00:00:00"/>
  </r>
  <r>
    <s v="Bangor Terminal API 570 Inspection 2023"/>
    <s v="Item"/>
    <s v="Open"/>
    <x v="0"/>
    <s v="BETBM00E2301"/>
    <s v="Maintenance Framework"/>
    <n v="2093443"/>
    <s v="Logan, Sam"/>
    <s v="Maintenance Support"/>
    <s v="3. Active"/>
    <s v="Defined"/>
    <s v="Facility Integrity"/>
    <m/>
    <m/>
    <m/>
    <n v="0"/>
    <n v="31000"/>
    <n v="-31000"/>
    <s v="Red"/>
    <n v="31000"/>
    <m/>
    <n v="31000"/>
    <n v="-31000"/>
    <m/>
    <m/>
    <n v="31000"/>
    <m/>
    <m/>
    <n v="31000"/>
    <s v="Phase"/>
    <n v="31000"/>
    <m/>
    <n v="31000"/>
    <n v="31000"/>
    <s v="No"/>
    <s v="Green"/>
    <d v="2024-02-01T00:00:00"/>
    <d v="2023-02-28T00:00:00"/>
    <d v="2023-02-28T00:00:00"/>
    <d v="2023-12-31T00:00:00"/>
    <d v="2024-02-29T00:00:00"/>
    <m/>
    <m/>
    <m/>
    <m/>
    <m/>
    <m/>
    <m/>
    <m/>
    <m/>
    <m/>
    <m/>
    <m/>
    <x v="0"/>
    <m/>
    <m/>
    <m/>
    <m/>
    <m/>
    <m/>
    <m/>
    <m/>
    <s v="6/8/23 TN, Per SL - Funds moved to February of 2024 from 2023. _x000d__x000a_5/30/23 SL - The OM asked for this to be pushed to 2024"/>
    <d v="2023-06-08T00:00:00"/>
    <s v="Schultz, Amy"/>
    <m/>
    <s v="East"/>
    <s v="Pipelines and Terminals"/>
    <s v="Station/Terminal"/>
    <m/>
    <s v="Maine"/>
    <s v="BETBM - BET BANGOR TERMINAL"/>
    <m/>
    <m/>
    <n v="0"/>
    <m/>
    <m/>
    <m/>
    <n v="31000"/>
    <s v="Aiken, Elaine"/>
    <s v="Shook, Mark B."/>
    <m/>
    <m/>
    <n v="1"/>
    <n v="45024"/>
    <m/>
    <s v="Administrator, System"/>
    <s v="Independent"/>
    <s v="Aqua"/>
    <d v="2022-08-17T00:00:00"/>
  </r>
  <r>
    <s v="BBH - Delta V Upgrades Phase 2023"/>
    <s v="Item"/>
    <s v="Open"/>
    <x v="1"/>
    <s v="8410811M2328"/>
    <s v="Maintenance Framework"/>
    <n v="2133719"/>
    <s v="White, Stephen"/>
    <s v="Maintenance Support"/>
    <s v="3. Active"/>
    <s v="Defined"/>
    <s v="Instrumentation &amp; Controls"/>
    <m/>
    <n v="505000"/>
    <m/>
    <n v="505000"/>
    <n v="500000"/>
    <n v="5000"/>
    <s v="Yellow"/>
    <n v="500000"/>
    <m/>
    <n v="500000"/>
    <n v="5000"/>
    <m/>
    <m/>
    <n v="516100"/>
    <m/>
    <m/>
    <n v="516100"/>
    <s v="Full"/>
    <n v="516100"/>
    <m/>
    <n v="505000"/>
    <n v="505000"/>
    <s v="No"/>
    <s v="Green"/>
    <d v="2023-07-01T00:00:00"/>
    <d v="2023-06-07T00:00:00"/>
    <d v="2023-06-07T00:00:00"/>
    <d v="2023-12-31T00:00:00"/>
    <d v="2023-12-31T00:00:00"/>
    <m/>
    <m/>
    <m/>
    <m/>
    <m/>
    <m/>
    <m/>
    <n v="75000"/>
    <n v="75000"/>
    <n v="-75000"/>
    <s v="Red"/>
    <m/>
    <x v="1"/>
    <n v="85000"/>
    <n v="50000"/>
    <n v="50000"/>
    <n v="50000"/>
    <n v="90000"/>
    <n v="90000"/>
    <n v="90000"/>
    <m/>
    <s v="June 8, 2023 SGW - revised the monthly forecast for this project based upon latest information._x000d__x000a__x000d__x000a_June 7, 2023 SGW - Telecon with Bill Serra, Bob O, Frank Forsey and Dave Clark to discuss the overall situation.  AFE was approved 2 hours later this afternoon._x000d__x000a__x000d__x000a_May 31, 2023 SGW - Project Number assigned.  AFE is in routing for approval._x000d__x000a__x000d__x000a_May 30, 2023 SGW - Full AFE submitted to RemedyForce._x000d__x000a__x000d__x000a_May 26, 2023 SGW - shared PowerPoint presentation with Frank Forsey._x000d__x000a__x000d__x000a_May 11, 2023 SGW - Meeting with Andres Garcia (Rotork Field Service Technician) in South Florida re: history of Rotork's work at BBH._x000d__x000a__x000d__x000a_05/02/2023 -April forecast pushed to May as the scope is now defined to the point of AFE submission for approval._x000d__x000a__x000d__x000a_April 17, 2023 SGW - Rotork confirmed that 72 ea. A-range Actuators in Brownfield were changed out to Type IQ during 2014 - 2015._x000d__x000a__x000d__x000a_April 16, 2023 SGW - Greg Brunetta and Ed Miller arrive on island to start a 5-day technical survey of RIEs and Substations to determine what was installed/ what's missing from the 2011 - 2012 engineering design._x000d__x000a__x000d__x000a_April 6, 2023 SGW - meet with Bob Orischak and Dave DeSocio to review current situation with BBH Delta V system.  Discussed recommendations for next steps._x000d__x000a__x000d__x000a_April 3, 2023 SGW - additional information obtained from Control Southern re: their 2021 walkdown of BBH Delta V._x000d__x000a__x000d__x000a_March 22, 2023 - Monthly update with IT.  SGW showed photographs of each RIE, with extensive work remaining to be performed from 2016.  The conclusion is that $500,000 to complete the Delta V system is not sufficient.  Technical consultants must be brought in to assess existing conditions._x000d__x000a__x000d__x000a_March 13, 2023 SGW - walkdown of RIEs with QSL (local contractor).  They provided more background information for why work was not completed in 2016._x000d__x000a__x000d__x000a_March 8, 2023 SGW - walk-down of RIEs with Carl Gibson (local contractor).  Work from 2016 was not completed in any of the RIEs, and work from 2012 was not completed in some of the RIEs._x000d__x000a__x000d__x000a_03/02/2023- Per PM forecast in good._x000d__x000a__x000d__x000a_2/12/2023 - Per PM forecast in good."/>
    <d v="2023-06-08T00:00:00"/>
    <s v="Coverley, Colleen"/>
    <m/>
    <s v="East"/>
    <s v="Pipelines and Terminals"/>
    <s v="Operating Infrastructure"/>
    <m/>
    <s v="Bahamas Hub"/>
    <s v="841811 - BOR - MAINTENANCE"/>
    <m/>
    <m/>
    <n v="85000"/>
    <n v="150000"/>
    <n v="270000"/>
    <m/>
    <m/>
    <s v="Forsey, Frank"/>
    <s v="Nash, Tom"/>
    <m/>
    <m/>
    <n v="1"/>
    <n v="35004"/>
    <m/>
    <s v="Guest, ProSight"/>
    <s v="Independent"/>
    <s v="Aqua"/>
    <d v="2019-08-30T00:00:00"/>
  </r>
  <r>
    <s v="BBH - NLJ - Structural repairs 2023"/>
    <s v="Item"/>
    <s v="Open"/>
    <x v="1"/>
    <s v="8410811M2329"/>
    <s v="Project Framework"/>
    <m/>
    <s v="White, Stephen"/>
    <s v="Maintenance Support"/>
    <s v="2. Pending AFE"/>
    <s v="Defined"/>
    <s v="Marine"/>
    <m/>
    <n v="1300000"/>
    <m/>
    <n v="1300000"/>
    <n v="650000"/>
    <n v="650000"/>
    <s v="Red"/>
    <n v="650000"/>
    <m/>
    <n v="650000"/>
    <n v="650000"/>
    <m/>
    <m/>
    <m/>
    <m/>
    <m/>
    <m/>
    <s v="Full"/>
    <m/>
    <m/>
    <n v="1300000"/>
    <n v="1300000"/>
    <s v="No"/>
    <s v="Green"/>
    <d v="2023-07-01T00:00:00"/>
    <m/>
    <m/>
    <d v="2023-12-31T00:00:00"/>
    <d v="2023-12-31T00:00:00"/>
    <m/>
    <m/>
    <m/>
    <m/>
    <m/>
    <m/>
    <m/>
    <m/>
    <m/>
    <m/>
    <m/>
    <m/>
    <x v="0"/>
    <n v="25000"/>
    <n v="10000"/>
    <n v="10000"/>
    <n v="300000"/>
    <n v="350000"/>
    <n v="350000"/>
    <n v="255000"/>
    <m/>
    <s v="May 31, 2023 SGW - Project Number assigned.  Since this is a Marine Project, PMO notified me that the complete Project Framework is now required.  That will take a few days to complete._x000d__x000a__x000d__x000a_May 30, 2023 SGW - Full AFE submitted to Remedy Force._x000d__x000a__x000d__x000a_05/2023 - Forecast increased to project full scope of 2023 project. $650K as budgeted for OLJ 2023 Structural repairs added._x000d__x000a__x000d__x000a_April 14, 2023 SGW - Teams meeting to review proposed Jetty projects with Tom Nash, Markella Spari and Angela Mirandi._x000d__x000a__x000d__x000a_April 13, 2023 SGW - Meeting with BIT re: budgetary pricing for jetty repairs._x000d__x000a__x000d__x000a_April 6, 2023 SGW - Review proposed 2023 Jetty projects with Bob Orischak and David DeSocio._x000d__x000a__x000d__x000a_April 4, 2023 SGW - Monthly update with Markella Spari and Angela Mirandi as to Jetty Projects at BBH._x000d__x000a__x000d__x000a_March 13, 2023 SGW - meeting today with Mechanical Engr (local contractor) re: pricing for blasting and coating on the jetties.  They will revert with cost estimates._x000d__x000a__x000d__x000a_March 10, 2023 SGW - meeting with GB Insulators (local contractor) re: pricing for scaffolding on the jetties.  They will revert with cost estimates._x000d__x000a__x000d__x000a_March 6, 2023 SGW - Meeting today with BIT re: order-of-magnitude pricing for various repairs.  BIT will provide cost estimates._x000d__x000a__x000d__x000a_03/02/2023 CC - Forecast pushed by two months per PM to run from months June to October."/>
    <d v="2023-06-09T00:00:00"/>
    <m/>
    <m/>
    <s v="East"/>
    <s v="Pipelines and Terminals"/>
    <s v="Operating Infrastructure"/>
    <m/>
    <s v="Bahamas Hub"/>
    <s v="841811 - BOR - MAINTENANCE"/>
    <m/>
    <m/>
    <n v="25000"/>
    <n v="320000"/>
    <n v="955000"/>
    <m/>
    <m/>
    <s v="Spari, Markella"/>
    <m/>
    <m/>
    <m/>
    <n v="1"/>
    <n v="45327"/>
    <m/>
    <s v="Spari, Markella"/>
    <s v="Independent"/>
    <s v="Aqua"/>
    <d v="2022-08-25T00:00:00"/>
  </r>
  <r>
    <s v="BBH - NSJ Minor Repairs - 2023"/>
    <s v="Item"/>
    <s v="Candidate"/>
    <x v="0"/>
    <m/>
    <s v="Project Framework"/>
    <m/>
    <s v="White, Stephen"/>
    <s v="Maintenance Support"/>
    <s v="1. Proposed"/>
    <m/>
    <s v="Marine"/>
    <m/>
    <n v="155000"/>
    <m/>
    <n v="155000"/>
    <n v="155000"/>
    <n v="0"/>
    <s v="Green"/>
    <n v="155000"/>
    <m/>
    <n v="155000"/>
    <n v="0"/>
    <m/>
    <m/>
    <m/>
    <m/>
    <m/>
    <m/>
    <m/>
    <m/>
    <m/>
    <n v="155000"/>
    <n v="155000"/>
    <s v="No"/>
    <s v="Green"/>
    <d v="2023-07-01T00:00:00"/>
    <m/>
    <m/>
    <m/>
    <d v="2023-12-31T00:00:00"/>
    <m/>
    <m/>
    <m/>
    <m/>
    <m/>
    <m/>
    <m/>
    <m/>
    <m/>
    <m/>
    <m/>
    <m/>
    <x v="0"/>
    <n v="3500"/>
    <n v="2000"/>
    <n v="2000"/>
    <n v="48000"/>
    <n v="49500"/>
    <n v="50000"/>
    <m/>
    <m/>
    <s v="June 8, 2023 SGW - forecasts have been revised based upon latest information._x000d__x000a__x000d__x000a_May 31, 2023 SGW - AFE is drafted.  Working on related documents to comply with Project Framework, as all Marine projects are now Project Framework._x000d__x000a__x000d__x000a_05/02/2023 - Preliminary scope well defined._x000d__x000a_03/02/2023 - Forecasts has been confirmed per PM._x000d__x000a_2/12/2023 - Forecasts has been confirmed per PM."/>
    <d v="2023-06-09T00:00:00"/>
    <m/>
    <m/>
    <s v="East"/>
    <s v="Pipelines and Terminals"/>
    <s v="Station/Terminal"/>
    <m/>
    <s v="Bahamas Hub"/>
    <s v="841811 - BOR - MAINTENANCE"/>
    <m/>
    <m/>
    <n v="3500"/>
    <n v="52000"/>
    <n v="99500"/>
    <m/>
    <m/>
    <s v="Spari, Markella"/>
    <m/>
    <m/>
    <m/>
    <n v="1"/>
    <n v="45907"/>
    <m/>
    <s v="Clark, David"/>
    <s v="Independent"/>
    <s v="Aqua"/>
    <d v="2022-09-25T00:00:00"/>
  </r>
  <r>
    <s v="BBH - NSJ Structural repairs 2023"/>
    <s v="Item"/>
    <s v="Candidate"/>
    <x v="1"/>
    <m/>
    <s v="Project Framework"/>
    <m/>
    <s v="White, Stephen"/>
    <s v="Maintenance Support"/>
    <s v="1. Proposed"/>
    <m/>
    <s v="Marine"/>
    <m/>
    <n v="650000"/>
    <m/>
    <n v="650000"/>
    <n v="650000"/>
    <n v="0"/>
    <s v="Green"/>
    <n v="650000"/>
    <m/>
    <n v="650000"/>
    <n v="0"/>
    <m/>
    <m/>
    <m/>
    <m/>
    <m/>
    <m/>
    <m/>
    <m/>
    <m/>
    <n v="650000"/>
    <n v="650000"/>
    <s v="No"/>
    <s v="Green"/>
    <d v="2023-07-01T00:00:00"/>
    <m/>
    <m/>
    <m/>
    <d v="2023-09-30T00:00:00"/>
    <m/>
    <m/>
    <m/>
    <m/>
    <m/>
    <m/>
    <m/>
    <n v="20000"/>
    <n v="20000"/>
    <n v="-20000"/>
    <s v="Red"/>
    <m/>
    <x v="1"/>
    <n v="17000"/>
    <n v="6500"/>
    <n v="6500"/>
    <n v="150000"/>
    <n v="160000"/>
    <n v="160000"/>
    <n v="150000"/>
    <m/>
    <s v="June 8, 2023 SGW - forecasts have been revised based upon latest information._x000d__x000a__x000d__x000a__x000d__x000a_May 31, 2023 SGW - AFE is being drafted.  Just learned that all Marine projects are now considered Project Framework, so I'm reviewing those requirements._x000d__x000a__x000d__x000a_05/02/2023 - Forecast adjusted to account for Interim AFE submittal and approval. Scope has now been defined._x000d__x000a_April 14, 2023 SGW - Teams meeting to review proposed 2023 jetty projects with Tom Nash, Markella Spari and Angela Mirandi._x000d__x000a__x000d__x000a_April 13, 2023 SGW - Meeting with BIT re: budgetary pricing for jetty repairs._x000d__x000a__x000d__x000a_April 6, 2023 SGW - review proposed 2023 jetty projects with Bob Orischak and Dave DeSocio._x000d__x000a__x000d__x000a_April 4, 2023 SGW - Monthly update with Markella Spari and Angela Mirandi as to Jetty Projects at BBH._x000d__x000a__x000d__x000a_March 13, 2023 SGW - Meeting today with Mechanical Engineering (local contractor) re: pricing for blasting and coating work on the jetties.  They will revert with cost estimates._x000d__x000a__x000d__x000a_March 10, 2023 SGW - Meeting today with GB Insulators (local contractor) re: pricing for scaffolding on the jetties.  They will revert with cost estimates._x000d__x000a__x000d__x000a_March 6, 2023 SGW - Meeting today with BIT (local contractor) re: pricing for structural repairs to jetties.  They will revert with cost estimates._x000d__x000a__x000d__x000a_03/02/2023 CC - Forecast adjusted to account for a pending delay per PM. The spends now run through September._x000d__x000a__x000d__x000a_2/12/2023 CC - Recent change to PM assignment.  Forecasts has been confirmed per PM."/>
    <d v="2023-06-09T00:00:00"/>
    <m/>
    <m/>
    <s v="East"/>
    <s v="Pipelines and Terminals"/>
    <s v="Operating Infrastructure"/>
    <m/>
    <s v="Bahamas Hub"/>
    <s v="841811 - BOR - MAINTENANCE"/>
    <m/>
    <m/>
    <n v="17000"/>
    <n v="163000"/>
    <n v="470000"/>
    <m/>
    <m/>
    <s v="Spari, Markella"/>
    <m/>
    <m/>
    <m/>
    <n v="1"/>
    <n v="45324"/>
    <m/>
    <s v="Spari, Markella"/>
    <s v="Independent"/>
    <s v="Aqua"/>
    <d v="2022-08-25T00:00:00"/>
  </r>
  <r>
    <s v="BBH - OLJ - Structural repairs 2023"/>
    <s v="Item"/>
    <s v="Candidate"/>
    <x v="1"/>
    <m/>
    <s v="Project Framework"/>
    <m/>
    <s v="White, Stephen"/>
    <s v="Maintenance Support"/>
    <s v="1. Proposed"/>
    <m/>
    <s v="Marine"/>
    <m/>
    <m/>
    <m/>
    <n v="0"/>
    <n v="650000"/>
    <n v="-650000"/>
    <s v="Red"/>
    <n v="650000"/>
    <m/>
    <n v="650000"/>
    <n v="-650000"/>
    <m/>
    <m/>
    <m/>
    <m/>
    <m/>
    <m/>
    <m/>
    <m/>
    <m/>
    <m/>
    <m/>
    <s v="No"/>
    <s v="Green"/>
    <m/>
    <m/>
    <m/>
    <m/>
    <d v="2023-09-30T00:00:00"/>
    <m/>
    <m/>
    <m/>
    <m/>
    <m/>
    <m/>
    <m/>
    <m/>
    <m/>
    <m/>
    <m/>
    <m/>
    <x v="0"/>
    <m/>
    <m/>
    <m/>
    <m/>
    <m/>
    <m/>
    <m/>
    <m/>
    <s v="May 31, 2023 SGW - nothing new to report.  Funds for this project will be used on New Large Jetty _x000d__x000a__x000d__x000a_05/02/2023 - Forecast zeroed of $650K to be added to the NLJ 2023 Structural Repairs._x000d__x000a__x000d__x000a_03/02/2023 - Forecast will be accurately adjusted once scope is defined. There is a possible delay in original forecasted spending. Forecast currently extended through to September._x000d__x000a__x000d__x000a_2/12/2023 - Forecasts has been confirmed per PM."/>
    <d v="2023-06-05T00:00:00"/>
    <m/>
    <m/>
    <s v="East"/>
    <s v="Pipelines and Terminals"/>
    <s v="Operating Infrastructure"/>
    <m/>
    <s v="Bahamas Hub"/>
    <s v="841811 - BOR - MAINTENANCE"/>
    <m/>
    <m/>
    <n v="0"/>
    <m/>
    <m/>
    <m/>
    <m/>
    <s v="Spari, Markella"/>
    <m/>
    <m/>
    <m/>
    <n v="1"/>
    <n v="45326"/>
    <m/>
    <s v="Spari, Markella"/>
    <s v="Independent"/>
    <s v="Aqua"/>
    <d v="2022-08-25T00:00:00"/>
  </r>
  <r>
    <s v="BBH - Structural Upgrades - 2021"/>
    <s v="Item"/>
    <s v="Open"/>
    <x v="1"/>
    <s v="8410811M2118"/>
    <s v="Project Framework"/>
    <n v="1856986"/>
    <s v="White, Stephen"/>
    <s v="Maintenance Support"/>
    <s v="6. Operational"/>
    <s v="Defined"/>
    <s v="Marine"/>
    <n v="43045"/>
    <m/>
    <n v="23864"/>
    <n v="43045.46"/>
    <n v="37905"/>
    <n v="5140"/>
    <s v="Red"/>
    <m/>
    <m/>
    <m/>
    <n v="43045"/>
    <m/>
    <m/>
    <n v="2046000"/>
    <m/>
    <n v="1092000"/>
    <n v="3138000"/>
    <s v="Supplemental"/>
    <n v="3138000"/>
    <n v="3114136"/>
    <n v="23864"/>
    <n v="3138000"/>
    <s v="No"/>
    <s v="Green"/>
    <d v="2021-09-01T00:00:00"/>
    <d v="2021-11-08T00:00:00"/>
    <d v="2021-11-08T00:00:00"/>
    <d v="2021-12-31T00:00:00"/>
    <d v="2022-10-28T00:00:00"/>
    <m/>
    <m/>
    <n v="-2616.8000000000002"/>
    <n v="12205.49"/>
    <n v="12321.65"/>
    <n v="18024.490000000002"/>
    <n v="3110.63"/>
    <n v="995"/>
    <n v="995"/>
    <n v="2116"/>
    <s v="Red"/>
    <m/>
    <x v="0"/>
    <m/>
    <m/>
    <m/>
    <m/>
    <m/>
    <m/>
    <m/>
    <n v="23864"/>
    <s v="May 3, 2023 SGW - Invoicing from S.T. Hudson Engineers was delayed a few weeks due to hold-up in issuing of P.O.  Everything is okay as of today._x000d__x000a__x000d__x000a_March 9, 2023 SGW - Final walkthrough of 2022 structural repairs was accomplished today.  Final Job Books remain to be completed._x000d__x000a__x000d__x000a_March 3, 2023 SGW - Final walkthrough of 2022 structural repairs scheduled for today has been cancelled due to high H2S levels on tanker at Berth 10.  Ship's ETD is March 7._x000d__x000a__x000d__x000a_1/19/23 SGW - Conducted a preliminary job site walk-thru this morning.  Contractor has not removed all of his equipment, scaffolding and scrap material.  Contractor notified to clean up the work site._x000d__x000a__x000d__x000a_12/22/22 SGW - Change Order No 3 agreed to with BIT for work on NLJ.  Bulk of additional cost is due to 78 days of Standby Time (29 days due to weather, and 49 days due to operational constraints).  Other issues deal with VAT payments in 2021.  Total Change Order amount is $346,296.28._x000d__x000a__x000d__x000a_Project Status awaiting final on-site walk through for clearance to be marked Operational.  This will take place in Jan. 2023._x000d__x000a__x000d__x000a_12/20/22 SGW - working with BIT (contractor) to reconcile final invoice; not quite finished._x000d__x000a__x000d__x000a_11/17/22 SGW - working with Buckeye Accounting and Tom Nash to understand how VAT paid in calendar year 2021 and 2022 gets charged to the AFE, or not._x000d__x000a__x000d__x000a_10/31/22 SGW - Construction work is complete, with minor de-mobilization tasks remaining._x000d__x000a__x000d__x000a_10/5/22:_x000d__x000a_Original BIT PO did not include VAT in budget_x000d__x000a_40 days of standby time for BIT worth $158,000_x000d__x000a_Balance of BIT CO#3 is for VAT for the remainder of PO._x000d__x000a__x000d__x000a__x000d__x000a_6/8/22:_x000d__x000a__x000d__x000a_Time Lost_x000d__x000a__x000d__x000a_Weather – 18.5 Days_x000d__x000a_Operations – 19.5 Days_x000d__x000a__x000d__x000a_Schedule discussion_x000d__x000a__x000d__x000a_Every delay we encounter pushes the completion back by the same amount (day for day).  Due to weather and operational delays completion is now expected to be the week of July 11th. _x000d__x000a__x000d__x000a__x000d__x000a_5/11/22: _x000d__x000a__x000d__x000a_Berth 10 – 90% completion of filler plates installation on the 4 accessible piles_x000d__x000a_Berth 10 - 50% completion of saddle plates installation on 4 accessible piles_x000d__x000a_Berth 10 – Delivery of 6 full lengths of pipes into near position._x000d__x000a_Flat rack material for additional jetty work received at BIT_x000d__x000a__x000d__x000a_Time Lost_x000d__x000a__x000d__x000a_Weather – 16.5 Days_x000d__x000a_Operations – 12.5 Days (4.5 days in the past week and is are expecting more this week)_x000d__x000a__x000d__x000a_Schedule discussion_x000d__x000a__x000d__x000a_There has been a pretty large impact to the construction schedule due to High activity (w/ H2S) on Berths 9 and 10.  This is expected to continue through Thursday (per the contractor). _x000d__x000a_The project is 1 week delayed and expected completion is now July 1st. _x000d__x000a__x000d__x000a_3/1/22: Installation of berth 9 level 12’ installation approx. 75% complete. Anticipate 4/1/22 completion . Berth 10 to follow. -KB_x000d__x000a__x000d__x000a_1/11/22 - Change order for BIT added for existing piling work processed earlier than expected. DC_x000d__x000a__x000d__x000a_9/10/21 - Had the bid walk last week at BBH.Bids are due on Monday (9/13/21).Bidders were told project needs to be completed before end of year (12/31/21)_x000d__x000a__x000d__x000a_Need to see where the bids come in (Cost &amp;Schedule)._x000d__x000a__x000d__x000a_Adjusted forecast based on AFE timing and will review with Kevin when he is back in the office."/>
    <d v="2023-06-09T00:00:00"/>
    <s v="Ruiz, Felix"/>
    <m/>
    <s v="East"/>
    <s v="Pipelines and Terminals"/>
    <s v="Operating Infrastructure"/>
    <m/>
    <s v="Bahamas Hub"/>
    <s v="841811 - BOR - MAINTENANCE"/>
    <m/>
    <n v="21910"/>
    <n v="21135"/>
    <m/>
    <m/>
    <n v="1391514"/>
    <m/>
    <s v="Spari, Markella"/>
    <s v="Nash, Tom"/>
    <m/>
    <m/>
    <n v="1"/>
    <n v="38028"/>
    <m/>
    <s v="Guest, ProSight"/>
    <s v="Independent"/>
    <s v="Aqua"/>
    <d v="2020-08-14T00:00:00"/>
  </r>
  <r>
    <s v="BBH Jetty Piping 2023 Inspections"/>
    <s v="Item"/>
    <s v="Open"/>
    <x v="0"/>
    <m/>
    <s v="Maintenance Framework"/>
    <m/>
    <s v="White, Stephen"/>
    <s v="Maintenance Support"/>
    <s v="8. Canceled"/>
    <m/>
    <s v="Facility Integrity"/>
    <m/>
    <m/>
    <m/>
    <n v="0"/>
    <n v="600000"/>
    <n v="-600000"/>
    <s v="Red"/>
    <n v="600000"/>
    <m/>
    <n v="600000"/>
    <n v="-600000"/>
    <m/>
    <m/>
    <m/>
    <m/>
    <m/>
    <m/>
    <m/>
    <m/>
    <m/>
    <m/>
    <m/>
    <s v="No"/>
    <s v="Green"/>
    <m/>
    <m/>
    <m/>
    <m/>
    <d v="2023-07-31T00:00:00"/>
    <m/>
    <m/>
    <m/>
    <m/>
    <m/>
    <m/>
    <m/>
    <m/>
    <m/>
    <m/>
    <m/>
    <m/>
    <x v="0"/>
    <m/>
    <m/>
    <m/>
    <m/>
    <m/>
    <m/>
    <m/>
    <m/>
    <s v="06/05/2023 - Project Forecast adjusted to October/November per Dave Clark as he works with Elaine._x000d__x000a_05/02/2023 - PM and team confirming project is duplicate to 2022 Jetty Inspections project carryover managed by Carnetta McDonald."/>
    <d v="2023-06-05T00:00:00"/>
    <m/>
    <m/>
    <s v="East"/>
    <s v="Pipelines and Terminals"/>
    <s v="Station/Terminal"/>
    <m/>
    <s v="Bahamas Hub"/>
    <s v="841818 - BOR - CAPITAL PROJECT DEPARTME"/>
    <m/>
    <m/>
    <n v="0"/>
    <m/>
    <m/>
    <m/>
    <m/>
    <s v="Aiken, Elaine"/>
    <m/>
    <m/>
    <m/>
    <n v="1"/>
    <n v="44986"/>
    <m/>
    <s v="Administrator, System"/>
    <s v="Independent"/>
    <s v="Aqua"/>
    <d v="2022-08-17T00:00:00"/>
  </r>
  <r>
    <s v="BET Toledo Terminal API 570 Inspection"/>
    <s v="Item"/>
    <s v="Open"/>
    <x v="0"/>
    <s v="BETTO00E2301"/>
    <s v="Exempt"/>
    <n v="2093446"/>
    <s v="Logan, Sam"/>
    <s v="Maintenance Support"/>
    <s v="3. Active"/>
    <s v="Defined"/>
    <s v="Facility Integrity"/>
    <n v="2739"/>
    <n v="33000"/>
    <m/>
    <n v="35738.5"/>
    <n v="33000"/>
    <n v="2739"/>
    <s v="Yellow"/>
    <n v="33000"/>
    <m/>
    <n v="33000"/>
    <n v="2739"/>
    <m/>
    <m/>
    <n v="33000"/>
    <m/>
    <m/>
    <n v="33000"/>
    <s v="Phase"/>
    <n v="33000"/>
    <n v="2739"/>
    <n v="33000"/>
    <n v="35739"/>
    <s v="No"/>
    <s v="Green"/>
    <d v="2023-05-01T00:00:00"/>
    <d v="2023-02-28T00:00:00"/>
    <d v="2023-02-28T00:00:00"/>
    <d v="2023-12-31T00:00:00"/>
    <d v="2023-10-31T00:00:00"/>
    <m/>
    <m/>
    <m/>
    <m/>
    <m/>
    <m/>
    <n v="2738.5"/>
    <m/>
    <m/>
    <n v="2739"/>
    <s v="Red"/>
    <m/>
    <x v="0"/>
    <m/>
    <m/>
    <m/>
    <m/>
    <n v="33000"/>
    <m/>
    <m/>
    <m/>
    <s v="5/31/23 SL - To complete in October  _x000d__x000a_4/25/23 SL - Project to start in May"/>
    <d v="2023-05-31T00:00:00"/>
    <s v="Nguyen, Tong"/>
    <m/>
    <s v="West"/>
    <s v="Pipelines and Terminals"/>
    <s v="Station/Terminal"/>
    <m/>
    <s v="Toledo"/>
    <s v="BETTO - BET TOLEDO TERMINAL"/>
    <m/>
    <m/>
    <n v="2739"/>
    <m/>
    <n v="33000"/>
    <m/>
    <m/>
    <s v="Aiken, Elaine"/>
    <m/>
    <m/>
    <m/>
    <n v="1"/>
    <n v="45014"/>
    <m/>
    <s v="Administrator, System"/>
    <s v="Independent"/>
    <s v="Aqua"/>
    <d v="2022-08-17T00:00:00"/>
  </r>
  <r>
    <s v="BMTUA-Marrero Dock 3 Power"/>
    <s v="Item"/>
    <s v="Candidate"/>
    <x v="1"/>
    <m/>
    <s v="Maintenance Framework"/>
    <m/>
    <s v="Brazzil, Cade"/>
    <s v="Maintenance Support"/>
    <s v="1. Proposed"/>
    <m/>
    <s v="Electrical"/>
    <m/>
    <n v="25000"/>
    <m/>
    <n v="25000"/>
    <n v="25000"/>
    <n v="0"/>
    <s v="Green"/>
    <n v="25000"/>
    <m/>
    <n v="25000"/>
    <n v="0"/>
    <m/>
    <m/>
    <m/>
    <m/>
    <m/>
    <m/>
    <m/>
    <m/>
    <m/>
    <n v="25000"/>
    <n v="25000"/>
    <s v="No"/>
    <s v="Green"/>
    <d v="2023-08-01T00:00:00"/>
    <m/>
    <m/>
    <m/>
    <d v="2023-08-31T00:00:00"/>
    <m/>
    <m/>
    <m/>
    <m/>
    <m/>
    <m/>
    <m/>
    <m/>
    <m/>
    <m/>
    <m/>
    <m/>
    <x v="0"/>
    <m/>
    <m/>
    <n v="25000"/>
    <m/>
    <m/>
    <m/>
    <m/>
    <m/>
    <m/>
    <m/>
    <s v="Nguyen, Tong"/>
    <m/>
    <s v="South"/>
    <s v="Pipelines and Terminals"/>
    <s v="Operating Infrastructure"/>
    <m/>
    <s v="Marrero"/>
    <s v="BMTUA - Marrero Terminal"/>
    <m/>
    <m/>
    <n v="0"/>
    <n v="25000"/>
    <m/>
    <m/>
    <m/>
    <s v="Ashley, Robert"/>
    <m/>
    <m/>
    <m/>
    <n v="1"/>
    <n v="44414"/>
    <m/>
    <s v="Guest, ProSight"/>
    <s v="Independent"/>
    <s v="Aqua"/>
    <d v="2022-08-04T00:00:00"/>
  </r>
  <r>
    <s v="Bradley Road Terminal API 570 Inspection"/>
    <s v="Item"/>
    <s v="Open"/>
    <x v="0"/>
    <s v="BD00000E2301"/>
    <s v="Exempt"/>
    <n v="2093441"/>
    <s v="Logan, Sam"/>
    <s v="Maintenance Support"/>
    <s v="3. Active"/>
    <s v="Defined"/>
    <s v="Facility Integrity"/>
    <n v="5100"/>
    <n v="31000"/>
    <m/>
    <n v="36100"/>
    <n v="31000"/>
    <n v="5100"/>
    <s v="Red"/>
    <n v="31000"/>
    <m/>
    <n v="31000"/>
    <n v="5100"/>
    <m/>
    <m/>
    <n v="31000"/>
    <m/>
    <m/>
    <n v="31000"/>
    <s v="Phase"/>
    <n v="31000"/>
    <n v="5100"/>
    <n v="31000"/>
    <n v="36100"/>
    <s v="No"/>
    <s v="Green"/>
    <d v="2023-05-01T00:00:00"/>
    <d v="2023-02-28T00:00:00"/>
    <d v="2023-02-28T00:00:00"/>
    <d v="2023-12-31T00:00:00"/>
    <d v="2023-10-31T00:00:00"/>
    <m/>
    <m/>
    <m/>
    <m/>
    <m/>
    <m/>
    <n v="5100"/>
    <m/>
    <m/>
    <n v="5100"/>
    <s v="Red"/>
    <m/>
    <x v="0"/>
    <m/>
    <m/>
    <m/>
    <m/>
    <n v="31000"/>
    <m/>
    <m/>
    <m/>
    <s v="5/31/23 SL - To complete in October  _x000d__x000a_4/25/23 SL - Project to start in May"/>
    <d v="2023-05-31T00:00:00"/>
    <s v="Nguyen, Tong"/>
    <m/>
    <s v="West"/>
    <s v="Pipelines and Terminals"/>
    <s v="Station/Terminal"/>
    <m/>
    <s v="Mantua"/>
    <s v="BD - BRADLEY ROAD TERMINAL"/>
    <m/>
    <m/>
    <n v="5100"/>
    <m/>
    <n v="31000"/>
    <m/>
    <m/>
    <s v="Aiken, Elaine"/>
    <m/>
    <m/>
    <m/>
    <n v="1"/>
    <n v="45017"/>
    <m/>
    <s v="Administrator, System"/>
    <s v="Independent"/>
    <s v="Aqua"/>
    <d v="2022-08-17T00:00:00"/>
  </r>
  <r>
    <s v="BTXHF - Upgrade Relay Protection 15kV SWGR &amp; AC"/>
    <s v="Item"/>
    <s v="Open"/>
    <x v="1"/>
    <s v="BTXHF00M2212"/>
    <s v="Maintenance Framework"/>
    <n v="2023394"/>
    <s v="Brazzil, Cade"/>
    <s v="Maintenance Support"/>
    <s v="3. Active"/>
    <s v="Defined"/>
    <s v="Electrical"/>
    <n v="55267"/>
    <n v="77602"/>
    <m/>
    <n v="132869.20000000001"/>
    <n v="137217"/>
    <n v="-4347"/>
    <s v="Yellow"/>
    <m/>
    <m/>
    <m/>
    <n v="132869"/>
    <m/>
    <m/>
    <n v="250000"/>
    <m/>
    <m/>
    <n v="250000"/>
    <s v="Phase"/>
    <n v="250000"/>
    <n v="64676"/>
    <n v="77603"/>
    <n v="142279"/>
    <s v="No"/>
    <s v="Green"/>
    <d v="2022-10-01T00:00:00"/>
    <d v="2022-09-26T00:00:00"/>
    <d v="2022-09-26T00:00:00"/>
    <d v="2022-12-31T00:00:00"/>
    <d v="2023-09-30T00:00:00"/>
    <m/>
    <m/>
    <n v="25898.75"/>
    <n v="27164.92"/>
    <n v="5250.98"/>
    <n v="529.88"/>
    <n v="-3577.33"/>
    <m/>
    <m/>
    <n v="-3577"/>
    <s v="Red"/>
    <m/>
    <x v="0"/>
    <n v="7300"/>
    <n v="34000"/>
    <n v="27302"/>
    <n v="9000"/>
    <m/>
    <m/>
    <m/>
    <m/>
    <s v="6/7/23 - TN/CB - Updating prints and creating an MOC for relay installs. Material for UPS will arrive in July, installation will follow_x000d__x000a__x000d__x000a_1.3.2023 TN - GE Grid shipped in January. Forecast shifted. _x000d__x000a__x000d__x000a_12.1.22 - TN - Saber Power for an outage, work will take place next year, forecast shifted_x000d__x000a__x000d__x000a_11.1.22 - TN - Project pushing into next year, forecast has been shifted to reflect the delay_x000d__x000a__x000d__x000a_10/26/22_x000d__x000a_Powell was issued a PO last week and provided deliverables today. Prinst were issued to Bob Ashely, Mattew Finely, and Jorge Valquez for record. _x000d__x000a__x000d__x000a__x000d__x000a_8-29-22 Saber dropped the ball and had there salesman quit 3 weeks ago. No one had pursued our quotes for this project. PM is now working on quotes. _x000d__x000a__x000d__x000a__x000d__x000a_8.8.22.DLC: reallocated $80k from overall arc flash OPPM entry3.24.22.DLC: Possible change in scope. PM ready to change relays. If we do parallel building need additional funds. In holding pattern"/>
    <d v="2023-06-07T00:00:00"/>
    <s v="Nguyen, Tong"/>
    <m/>
    <s v="South"/>
    <s v="Pipelines and Terminals"/>
    <s v="Operating Infrastructure"/>
    <m/>
    <s v="Corpus Christi"/>
    <s v="BTXHF - Buckeye Texas Hub"/>
    <m/>
    <n v="58315"/>
    <n v="4253"/>
    <n v="70302"/>
    <m/>
    <n v="9409"/>
    <n v="1"/>
    <s v="Ashley, Robert"/>
    <m/>
    <m/>
    <m/>
    <n v="1"/>
    <n v="41815"/>
    <m/>
    <s v="Guest, ProSight"/>
    <s v="Independent"/>
    <s v="Aqua"/>
    <d v="2021-08-20T00:00:00"/>
  </r>
  <r>
    <s v="BTXPP - Arc Flash Mitigation 2022 - E1000, E5000, E6000"/>
    <s v="Item"/>
    <s v="Open"/>
    <x v="1"/>
    <s v="BTXPP00M2221"/>
    <s v="Maintenance Framework"/>
    <n v="2023391"/>
    <s v="Brazzil, Cade"/>
    <s v="Maintenance Support"/>
    <s v="3. Active"/>
    <s v="Defined"/>
    <s v="Electrical"/>
    <n v="7340"/>
    <n v="118840"/>
    <m/>
    <n v="126179.6"/>
    <n v="123349"/>
    <n v="2830"/>
    <s v="Yellow"/>
    <n v="200000"/>
    <m/>
    <n v="200000"/>
    <n v="-73820"/>
    <m/>
    <m/>
    <n v="401000"/>
    <m/>
    <m/>
    <n v="401000"/>
    <s v="Phase"/>
    <n v="401000"/>
    <n v="297048"/>
    <n v="168840"/>
    <n v="465888"/>
    <s v="No"/>
    <s v="Green"/>
    <d v="2022-11-01T00:00:00"/>
    <d v="2022-10-03T00:00:00"/>
    <d v="2022-10-03T00:00:00"/>
    <d v="2022-12-31T00:00:00"/>
    <d v="2023-09-30T00:00:00"/>
    <m/>
    <m/>
    <n v="1760.99"/>
    <n v="1361.48"/>
    <n v="1386.97"/>
    <n v="1404.32"/>
    <n v="1425.84"/>
    <m/>
    <m/>
    <n v="1426"/>
    <s v="Red"/>
    <m/>
    <x v="0"/>
    <m/>
    <n v="118840"/>
    <m/>
    <m/>
    <m/>
    <m/>
    <m/>
    <m/>
    <s v="6/7/23 TN/Per Cade - Material still on track for deliverable_x000d__x000a__x000d__x000a__x000d__x000a_4.3.23 - TN/Per Cade, Forecasting of 81k removed to be transferred to STGT. _x000d__x000a__x000d__x000a_11.1.22 - No delay, project was to start in November"/>
    <d v="2023-06-07T00:00:00"/>
    <s v="Nguyen, Tong"/>
    <m/>
    <s v="South"/>
    <s v="Pipelines and Terminals"/>
    <s v="Operating Infrastructure"/>
    <m/>
    <s v="Corpus Christi"/>
    <s v="BTXPP - Buckeye Texas Processing"/>
    <m/>
    <n v="4509"/>
    <n v="2830"/>
    <n v="118840"/>
    <m/>
    <n v="289708"/>
    <n v="50000"/>
    <s v="Ashley, Robert"/>
    <s v="Johnson, AJ"/>
    <m/>
    <m/>
    <n v="1"/>
    <n v="44495"/>
    <m/>
    <s v="Clark, David"/>
    <s v="Independent"/>
    <s v="Aqua"/>
    <d v="2022-08-09T00:00:00"/>
  </r>
  <r>
    <s v="BTXPP - Arc Flash Mitigation at PDC2"/>
    <s v="Item"/>
    <s v="Open"/>
    <x v="1"/>
    <s v="BTXPP00M2222"/>
    <s v="Maintenance Framework"/>
    <m/>
    <s v="Brazzil, Cade"/>
    <s v="Maintenance Support"/>
    <s v="8. Canceled"/>
    <m/>
    <s v="Electrical"/>
    <m/>
    <m/>
    <m/>
    <n v="0"/>
    <m/>
    <n v="0"/>
    <s v="Green"/>
    <n v="75000"/>
    <m/>
    <n v="75000"/>
    <n v="-75000"/>
    <m/>
    <m/>
    <m/>
    <m/>
    <m/>
    <m/>
    <s v="Interim"/>
    <m/>
    <m/>
    <m/>
    <m/>
    <s v="No"/>
    <s v="Green"/>
    <m/>
    <m/>
    <m/>
    <m/>
    <d v="2023-05-31T00:00:00"/>
    <m/>
    <m/>
    <m/>
    <m/>
    <m/>
    <m/>
    <m/>
    <m/>
    <m/>
    <m/>
    <m/>
    <m/>
    <x v="0"/>
    <m/>
    <m/>
    <m/>
    <m/>
    <m/>
    <m/>
    <m/>
    <m/>
    <s v="&lt;12.7.22.DLC&gt; item no longer needed - rolled into different12.1.22 TN - Forecast of 75k removed. Project will be closed_x000d__x000a__x000d__x000a__x000d__x000a_8.17.22.DLC: Removed $160k as scope decreased"/>
    <d v="2022-12-07T00:00:00"/>
    <m/>
    <m/>
    <s v="South"/>
    <s v="Pipelines and Terminals"/>
    <s v="Operating Infrastructure"/>
    <m/>
    <s v="Corpus Christi"/>
    <s v="BTXPP - Buckeye Texas Processing"/>
    <m/>
    <m/>
    <n v="0"/>
    <m/>
    <m/>
    <m/>
    <m/>
    <s v="Ashley, Robert"/>
    <m/>
    <m/>
    <m/>
    <n v="1"/>
    <n v="44496"/>
    <m/>
    <s v="Clark, David"/>
    <s v="Independent"/>
    <s v="Aqua"/>
    <d v="2022-08-09T00:00:00"/>
  </r>
  <r>
    <s v="BTXPP - Arc Flash Mitigation for Control Room Breakers (3)"/>
    <s v="Item"/>
    <s v="Candidate"/>
    <x v="1"/>
    <m/>
    <s v="Maintenance Framework"/>
    <m/>
    <s v="Brazzil, Cade"/>
    <s v="Maintenance Support"/>
    <s v="4. On-Hold"/>
    <s v="Defined"/>
    <s v="Electrical"/>
    <m/>
    <n v="20000"/>
    <m/>
    <n v="20000"/>
    <n v="20000"/>
    <n v="0"/>
    <s v="Green"/>
    <n v="20000"/>
    <m/>
    <n v="20000"/>
    <n v="0"/>
    <m/>
    <m/>
    <m/>
    <m/>
    <m/>
    <m/>
    <m/>
    <m/>
    <m/>
    <n v="20000"/>
    <n v="20000"/>
    <s v="No"/>
    <s v="Green"/>
    <d v="2023-10-01T00:00:00"/>
    <m/>
    <m/>
    <m/>
    <d v="2023-10-31T00:00:00"/>
    <m/>
    <m/>
    <m/>
    <m/>
    <m/>
    <m/>
    <m/>
    <m/>
    <m/>
    <m/>
    <m/>
    <m/>
    <x v="0"/>
    <m/>
    <m/>
    <m/>
    <m/>
    <n v="20000"/>
    <m/>
    <m/>
    <m/>
    <s v="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
    <d v="2022-08-17T00:00:00"/>
    <s v="Nguyen, Tong"/>
    <m/>
    <s v="South"/>
    <s v="Pipelines and Terminals"/>
    <s v="Operating Infrastructure"/>
    <m/>
    <s v="Corpus Christi"/>
    <s v="BTXPP - Buckeye Texas Processing"/>
    <m/>
    <m/>
    <n v="0"/>
    <m/>
    <n v="20000"/>
    <m/>
    <m/>
    <s v="Ashley, Robert"/>
    <m/>
    <m/>
    <m/>
    <n v="1"/>
    <n v="41775"/>
    <m/>
    <s v="Guest, ProSight"/>
    <s v="Independent"/>
    <s v="Aqua"/>
    <d v="2021-08-20T00:00:00"/>
  </r>
  <r>
    <s v="BTXPP - Arc Flash Mitigation Placeholder 2023"/>
    <s v="Item"/>
    <s v="Candidate"/>
    <x v="1"/>
    <m/>
    <s v="Maintenance Framework"/>
    <m/>
    <s v="Brazzil, Cade"/>
    <s v="Maintenance Support"/>
    <s v="8. Canceled"/>
    <m/>
    <s v="Electrical"/>
    <m/>
    <m/>
    <m/>
    <n v="0"/>
    <m/>
    <n v="0"/>
    <s v="Green"/>
    <n v="250000"/>
    <m/>
    <n v="250000"/>
    <n v="-250000"/>
    <m/>
    <m/>
    <m/>
    <m/>
    <m/>
    <m/>
    <m/>
    <m/>
    <m/>
    <m/>
    <m/>
    <s v="No"/>
    <s v="Green"/>
    <m/>
    <m/>
    <m/>
    <m/>
    <d v="2023-08-31T00:00:00"/>
    <m/>
    <m/>
    <m/>
    <m/>
    <m/>
    <m/>
    <m/>
    <m/>
    <m/>
    <m/>
    <m/>
    <m/>
    <x v="0"/>
    <m/>
    <m/>
    <m/>
    <m/>
    <m/>
    <m/>
    <m/>
    <m/>
    <s v="2.1.23 TN - Funds used for carry over on other BTP Electrical projects . Record Canceled. _x000d__x000a_12.7.22.DLC: Funds include requirements for BTXHF and BTXPP as needed"/>
    <d v="2023-02-01T00:00:00"/>
    <m/>
    <m/>
    <s v="South"/>
    <s v="Pipelines and Terminals"/>
    <s v="Operating Infrastructure"/>
    <m/>
    <s v="Corpus Christi"/>
    <s v="BTXPP - Buckeye Texas Processing"/>
    <m/>
    <m/>
    <n v="0"/>
    <m/>
    <m/>
    <m/>
    <m/>
    <s v="Ashley, Robert"/>
    <m/>
    <m/>
    <m/>
    <n v="1"/>
    <n v="45258"/>
    <m/>
    <s v="Clark, David"/>
    <s v="Independent"/>
    <s v="Aqua"/>
    <d v="2022-08-24T00:00:00"/>
  </r>
  <r>
    <s v="BTXPP - Charging Pumps Aux Feed"/>
    <s v="Item"/>
    <s v="Open"/>
    <x v="1"/>
    <s v="BTXPP00M2220"/>
    <s v="Maintenance Framework"/>
    <m/>
    <s v="Brazzil, Cade"/>
    <s v="Maintenance Support"/>
    <s v="2. Pending AFE"/>
    <s v="Drawdown"/>
    <s v="Electrical"/>
    <m/>
    <n v="330000"/>
    <m/>
    <n v="330000"/>
    <n v="330000"/>
    <n v="0"/>
    <s v="Green"/>
    <n v="330000"/>
    <m/>
    <n v="330000"/>
    <n v="0"/>
    <m/>
    <m/>
    <n v="330000"/>
    <m/>
    <m/>
    <m/>
    <s v="Interim"/>
    <n v="330000"/>
    <m/>
    <n v="680000"/>
    <n v="680000"/>
    <s v="No"/>
    <s v="Green"/>
    <d v="2023-08-01T00:00:00"/>
    <m/>
    <m/>
    <d v="2023-01-31T00:00:00"/>
    <d v="2023-11-30T00:00:00"/>
    <m/>
    <m/>
    <m/>
    <m/>
    <m/>
    <m/>
    <m/>
    <m/>
    <m/>
    <m/>
    <m/>
    <m/>
    <x v="0"/>
    <m/>
    <m/>
    <n v="50000"/>
    <n v="100000"/>
    <n v="100000"/>
    <n v="80000"/>
    <m/>
    <m/>
    <s v="12.1.22 - Still waiting on engineering prints to be issued, forecast shifted"/>
    <d v="2022-12-01T00:00:00"/>
    <s v="Nguyen, Tong"/>
    <m/>
    <s v="South"/>
    <s v="Pipelines and Terminals"/>
    <s v="Operating Infrastructure"/>
    <m/>
    <s v="Corpus Christi"/>
    <s v="BTXPP - Buckeye Texas Processing"/>
    <m/>
    <m/>
    <n v="0"/>
    <n v="150000"/>
    <n v="180000"/>
    <m/>
    <n v="350000"/>
    <s v="Ashley, Robert"/>
    <s v="Ashley, Robert"/>
    <m/>
    <m/>
    <n v="1"/>
    <n v="44658"/>
    <m/>
    <s v="Clark, David"/>
    <s v="Independent"/>
    <s v="Aqua"/>
    <d v="2022-08-17T00:00:00"/>
  </r>
  <r>
    <s v="BTXPP - LPG Bus Bar for Temp Generator"/>
    <s v="Item"/>
    <s v="Open"/>
    <x v="1"/>
    <s v="BTXPP00M1723"/>
    <s v="Exempt"/>
    <n v="1359168"/>
    <s v="Brazzil, Cade"/>
    <s v="Maintenance Support"/>
    <s v="4. On-Hold"/>
    <s v="Emergent"/>
    <s v="South"/>
    <n v="-117"/>
    <m/>
    <m/>
    <n v="-117.06"/>
    <n v="-117"/>
    <n v="0"/>
    <s v="Green"/>
    <m/>
    <m/>
    <m/>
    <n v="-117"/>
    <m/>
    <m/>
    <n v="135000"/>
    <m/>
    <m/>
    <n v="135000"/>
    <s v="Phase"/>
    <n v="135000"/>
    <n v="20828"/>
    <m/>
    <n v="20828"/>
    <s v="No"/>
    <s v="Green"/>
    <d v="2020-01-01T00:00:00"/>
    <d v="2017-07-27T00:00:00"/>
    <d v="2017-07-27T00:00:00"/>
    <d v="2017-12-31T00:00:00"/>
    <d v="2023-02-28T00:00:00"/>
    <m/>
    <m/>
    <m/>
    <m/>
    <n v="-117.06"/>
    <m/>
    <m/>
    <m/>
    <m/>
    <m/>
    <m/>
    <m/>
    <x v="0"/>
    <m/>
    <m/>
    <m/>
    <m/>
    <m/>
    <m/>
    <m/>
    <m/>
    <s v="2.1.23 - TN - To be reclassed to Expense and Closed/Canceled._x000d__x000a__x000d__x000a__x000d__x000a_12.1.22 - Still waiting on engineering prints to be issued, forecast shifted_x000d__x000a__x000d__x000a__x000d__x000a_11.1.22 - TN - Still on hold waiting on contractor to issue engineering prints_x000d__x000a__x000d__x000a_9.29.22 - TN - Moved forecast of 30k to Nov/Dec as we wait on contractor response _x000d__x000a__x000d__x000a_8.8.22.DLC: moved $30k from Arc Flash Program Budget to continue or complete engineering 7/9/18 - Working on path forward with management and decision on load list._x000d__x000a__x000d__x000a_6/7/18 - Working on path forward with management._x000d__x000a_5/4/18 - Options assessment is complete meeting with management to discuss path forward._x000d__x000a_4/8/18 - Options assessment is complete meeting with management to discuss path forward._x000d__x000a_2/7/18 - Options assessment and detail engineering to being this month._x000d__x000a_12/8/17 - Engineering options / assessment complete_x000d__x000a_11/8/17 - Engineering Design is progressing_x000d__x000a_10/6 - Engineering Design is progressing_x000d__x000a_9/8 - PO placed for Engineering and feasibility analysis._x000d__x000a_7/10/2017 - Engineering firm selected.  Feasibility study in Progress."/>
    <d v="2023-02-01T00:00:00"/>
    <s v="Nguyen, Tong"/>
    <m/>
    <s v="South"/>
    <s v="Pipelines and Terminals"/>
    <s v="Operating Infrastructure"/>
    <m/>
    <s v="Corpus Christi"/>
    <s v="BTXPP - Buckeye Texas Processing"/>
    <m/>
    <n v="-117"/>
    <n v="0"/>
    <m/>
    <m/>
    <n v="-30874"/>
    <m/>
    <s v="Johnson, AJ"/>
    <s v="Mann, Richard"/>
    <s v="N/A"/>
    <m/>
    <n v="1"/>
    <n v="21697"/>
    <m/>
    <s v="Administrator, System"/>
    <s v="Independent"/>
    <s v="Aqua"/>
    <d v="2016-09-23T00:00:00"/>
  </r>
  <r>
    <s v="Buffalo Fire Water System Upgrades - Phase 1"/>
    <s v="Item"/>
    <s v="Open"/>
    <x v="1"/>
    <s v="BETBO00M2202"/>
    <s v="Maintenance Framework"/>
    <n v="2004063"/>
    <s v="Weirsky, Edward"/>
    <s v="Maintenance Support"/>
    <s v="5. Deferred"/>
    <s v="Defined"/>
    <s v="Fire Protection"/>
    <n v="704"/>
    <m/>
    <m/>
    <n v="703.8"/>
    <n v="230490"/>
    <n v="-229786"/>
    <s v="Red"/>
    <n v="230000"/>
    <m/>
    <n v="230000"/>
    <n v="-229296"/>
    <m/>
    <m/>
    <n v="75000"/>
    <m/>
    <m/>
    <n v="75000"/>
    <s v="Phase"/>
    <n v="75000"/>
    <n v="22458"/>
    <n v="230000"/>
    <n v="252458"/>
    <s v="No"/>
    <s v="Green"/>
    <d v="2022-08-01T00:00:00"/>
    <d v="2022-07-26T00:00:00"/>
    <d v="2022-07-26T00:00:00"/>
    <d v="2022-12-31T00:00:00"/>
    <d v="2023-09-30T00:00:00"/>
    <m/>
    <m/>
    <n v="308.74"/>
    <n v="76.19"/>
    <n v="104.9"/>
    <n v="106.17"/>
    <n v="107.8"/>
    <m/>
    <m/>
    <n v="108"/>
    <s v="Red"/>
    <m/>
    <x v="0"/>
    <m/>
    <m/>
    <m/>
    <m/>
    <m/>
    <m/>
    <m/>
    <m/>
    <s v="5/8/23 - Funding will need to be diverted to New Haven for regulatory foam projects, okayed by Marc Talomie Operations.  This project to be deferred to 2024 budget as high priority (GJ);3/30/23 - Per Ed, project is on hold waiting for response from fire department_x000d__x000a__x000d__x000a__x000d__x000a_1/3/23 - Per Ed, engineering design completed._x000d__x000a__x000d__x000a_9/6/22 (GJ) STV On Site in August for Engineering, awaiting report.  Forecast is accurate  5/5/2022 EC- Forecasts entered. 4/7/2022 EC- No change forecasts. 2/7/2022 EC- Forecasts entered."/>
    <d v="2023-05-12T00:00:00"/>
    <s v="Nguyen, Tong"/>
    <m/>
    <s v="East"/>
    <s v="Pipelines and Terminals"/>
    <s v="Operating Infrastructure"/>
    <m/>
    <s v="Auburn Terminals"/>
    <s v="BETBO - BET BUFFALO TERMINAL"/>
    <m/>
    <n v="490"/>
    <n v="214"/>
    <m/>
    <m/>
    <n v="21754"/>
    <n v="230000"/>
    <s v="Jakubowski, Gregory"/>
    <s v="Jakubowski, Greg"/>
    <m/>
    <m/>
    <n v="1"/>
    <n v="24524"/>
    <m/>
    <s v="Administrator, System"/>
    <s v="Independent"/>
    <s v="Aqua"/>
    <d v="2017-07-27T00:00:00"/>
  </r>
  <r>
    <s v="Charleston Dock Line API-570 Inspection"/>
    <s v="Item"/>
    <s v="Open"/>
    <x v="0"/>
    <s v="BETQH00E2303"/>
    <s v="Maintenance Framework"/>
    <n v="2120112"/>
    <s v="Logan, Sam"/>
    <s v="Maintenance Support"/>
    <s v="3. Active"/>
    <s v="Drawdown"/>
    <s v="Facility Integrity"/>
    <m/>
    <n v="55000"/>
    <m/>
    <n v="55000"/>
    <m/>
    <n v="55000"/>
    <s v="Red"/>
    <m/>
    <m/>
    <m/>
    <n v="55000"/>
    <m/>
    <m/>
    <n v="55000"/>
    <m/>
    <m/>
    <n v="55000"/>
    <s v="Full"/>
    <n v="55000"/>
    <m/>
    <n v="55000"/>
    <n v="55000"/>
    <s v="No"/>
    <s v="Green"/>
    <m/>
    <d v="2023-05-04T00:00:00"/>
    <d v="2023-05-04T00:00:00"/>
    <d v="2023-12-31T00:00:00"/>
    <d v="2023-06-30T00:00:00"/>
    <m/>
    <m/>
    <m/>
    <m/>
    <m/>
    <m/>
    <m/>
    <n v="40000"/>
    <n v="40000"/>
    <n v="-40000"/>
    <s v="Red"/>
    <m/>
    <x v="6"/>
    <n v="55000"/>
    <m/>
    <m/>
    <m/>
    <m/>
    <m/>
    <m/>
    <m/>
    <s v="5/31/23 SL - Project to complete in June. Contractor was delayed, will be starting and completing in June."/>
    <d v="2023-06-02T00:00:00"/>
    <s v="Schultz, Amy"/>
    <m/>
    <s v="South"/>
    <s v="Pipelines and Terminals"/>
    <s v="Station/Terminal"/>
    <m/>
    <s v="South Carolina"/>
    <s v="BETQH - BET NORTH CHARLESTON TERMINAL"/>
    <m/>
    <m/>
    <n v="55000"/>
    <m/>
    <m/>
    <m/>
    <m/>
    <s v="Aiken, Elaine"/>
    <s v="Shook, Mark B."/>
    <s v="N/A"/>
    <m/>
    <n v="1"/>
    <n v="47000"/>
    <m/>
    <s v="Aiken, Elaine"/>
    <s v="JDE Child"/>
    <s v="Burnt Orange"/>
    <d v="2023-04-28T00:00:00"/>
  </r>
  <r>
    <s v="Charlotte I - (BSEVC) New Security Cameras &amp; NVR"/>
    <s v="Item"/>
    <s v="Open"/>
    <x v="1"/>
    <s v="BSEVC00M2201"/>
    <s v="Maintenance Framework"/>
    <n v="1991119"/>
    <s v="Logan, Sam"/>
    <s v="Maintenance Support"/>
    <s v="6. Operational"/>
    <s v="Defined"/>
    <s v="Security &amp; Cameras"/>
    <n v="37204"/>
    <m/>
    <m/>
    <n v="37203.879999999997"/>
    <n v="46437"/>
    <n v="-9233"/>
    <s v="Red"/>
    <m/>
    <m/>
    <m/>
    <n v="37204"/>
    <m/>
    <m/>
    <n v="35000"/>
    <n v="37000"/>
    <m/>
    <n v="72000"/>
    <s v="Full"/>
    <n v="72000"/>
    <n v="64956"/>
    <m/>
    <n v="64956"/>
    <s v="No"/>
    <s v="Green"/>
    <d v="2022-07-01T00:00:00"/>
    <d v="2022-06-18T00:00:00"/>
    <d v="2022-06-18T00:00:00"/>
    <d v="2022-12-31T00:00:00"/>
    <d v="2023-03-31T00:00:00"/>
    <m/>
    <m/>
    <n v="8965.02"/>
    <n v="35639"/>
    <n v="1833.01"/>
    <n v="-9233.15"/>
    <m/>
    <m/>
    <m/>
    <m/>
    <m/>
    <m/>
    <x v="0"/>
    <m/>
    <m/>
    <m/>
    <m/>
    <m/>
    <m/>
    <m/>
    <m/>
    <s v="5/2/23 SL - Project complete; 4/3/23 - TN/Per SL, Project is operational and complete. _x000d__x000a_3/2/23 SL - To complete in March;   2/2/23 - TN - Contractor delay due to local operations limiting work hours _x000d__x000a_12.2.22 - TN - Contractor delay_x000d__x000a_10.28.22 - November forecast changed to 30k due to pricing updates_x000d__x000a_6.30.22.DLC: Inputted initial forecast"/>
    <d v="2023-05-02T00:00:00"/>
    <s v="Nguyen, Tong"/>
    <m/>
    <s v="South"/>
    <s v="Pipelines and Terminals"/>
    <s v="Operating Infrastructure"/>
    <m/>
    <s v="North Carolina"/>
    <s v="BSEVC - CHARLOTTE I TERMINAL"/>
    <m/>
    <n v="46437"/>
    <n v="-9233"/>
    <m/>
    <m/>
    <n v="27752"/>
    <m/>
    <s v="Clark, Chris"/>
    <s v="Clark, Chris B"/>
    <m/>
    <m/>
    <n v="1"/>
    <n v="43957"/>
    <m/>
    <s v="Clark, David"/>
    <s v="Independent"/>
    <s v="Aqua"/>
    <d v="2022-06-10T00:00:00"/>
  </r>
  <r>
    <s v="Charlotte II - (BSEVD) New Security Cameras &amp; NVR"/>
    <s v="Item"/>
    <s v="Open"/>
    <x v="1"/>
    <s v="BSEVD00M2201"/>
    <s v="Maintenance Framework"/>
    <n v="1991125"/>
    <s v="Logan, Sam"/>
    <s v="Maintenance Support"/>
    <s v="6. Operational"/>
    <s v="Defined"/>
    <s v="Security &amp; Cameras"/>
    <n v="48067"/>
    <m/>
    <m/>
    <n v="48067.01"/>
    <n v="76101"/>
    <n v="-28034"/>
    <s v="Red"/>
    <m/>
    <m/>
    <m/>
    <n v="48067"/>
    <m/>
    <m/>
    <n v="36000"/>
    <n v="37000"/>
    <m/>
    <n v="73000"/>
    <s v="Full"/>
    <n v="73000"/>
    <n v="82979"/>
    <m/>
    <n v="82979"/>
    <s v="Yes"/>
    <s v="Red"/>
    <d v="2022-07-01T00:00:00"/>
    <d v="2022-06-18T00:00:00"/>
    <d v="2022-06-18T00:00:00"/>
    <d v="2022-12-31T00:00:00"/>
    <d v="2023-04-17T00:00:00"/>
    <m/>
    <m/>
    <n v="261.12"/>
    <n v="33815.33"/>
    <n v="35649.589999999997"/>
    <n v="-21791.9"/>
    <n v="132.87"/>
    <m/>
    <m/>
    <n v="133"/>
    <s v="Red"/>
    <m/>
    <x v="0"/>
    <m/>
    <m/>
    <m/>
    <m/>
    <m/>
    <m/>
    <m/>
    <m/>
    <s v="5/2/23 SL - Project complete; 4/5/23 SL - almost complete, waiting for final work, 3/2/23 SL - To complete in March;  2/17/23 SL - Work scheduled to start end of Feb_x000d__x000a_12.9.22 - Convergint technology equipment bill*_x000d__x000a_10/28/22 TN - Old Dominion work for install added for december_x000d__x000a_6.30.22.DLC: Inputted initial forecast"/>
    <d v="2023-05-02T00:00:00"/>
    <s v="Nguyen, Tong"/>
    <m/>
    <s v="South"/>
    <s v="Pipelines and Terminals"/>
    <s v="Operating Infrastructure"/>
    <m/>
    <s v="North Carolina"/>
    <s v="BSEVD - CHARLOTTE II TERMINAL"/>
    <m/>
    <n v="69726"/>
    <n v="-21659"/>
    <m/>
    <m/>
    <n v="34912"/>
    <m/>
    <s v="Clark, Chris"/>
    <s v="Clark, Chris B"/>
    <m/>
    <m/>
    <n v="1"/>
    <n v="43958"/>
    <m/>
    <s v="Clark, David"/>
    <s v="Independent"/>
    <s v="Aqua"/>
    <d v="2022-06-10T00:00:00"/>
  </r>
  <r>
    <s v="Chesapeake Ship Pile Wraps, Berth, Dolphins"/>
    <s v="Item"/>
    <s v="Open"/>
    <x v="1"/>
    <s v="BETQC00M2203"/>
    <s v="Project Framework"/>
    <n v="1938778"/>
    <s v="Clark, Dave"/>
    <s v="Maintenance Support"/>
    <s v="6. Operational"/>
    <s v="Defined"/>
    <s v="Marine"/>
    <n v="39281"/>
    <m/>
    <m/>
    <n v="39281.03"/>
    <n v="39281"/>
    <n v="0"/>
    <s v="Green"/>
    <m/>
    <m/>
    <m/>
    <n v="39281"/>
    <m/>
    <m/>
    <n v="32000"/>
    <n v="1133000"/>
    <m/>
    <n v="1165000"/>
    <s v="Full"/>
    <n v="1165000"/>
    <n v="1113533"/>
    <m/>
    <n v="1113533"/>
    <s v="No"/>
    <s v="Green"/>
    <d v="2022-03-01T00:00:00"/>
    <d v="2022-01-20T00:00:00"/>
    <d v="2022-01-20T00:00:00"/>
    <d v="2022-12-31T00:00:00"/>
    <d v="2022-12-12T00:00:00"/>
    <m/>
    <m/>
    <n v="45534.35"/>
    <n v="-6253.32"/>
    <m/>
    <m/>
    <m/>
    <m/>
    <m/>
    <m/>
    <m/>
    <m/>
    <x v="0"/>
    <m/>
    <m/>
    <m/>
    <m/>
    <m/>
    <m/>
    <m/>
    <m/>
    <s v="02.09.23 SDB: Project to be closed. Missing one last invoice from MSI._x000d__x000a_01.31.23 SDB: MSI completed and submitted as-built drawings for ship dock._x000d__x000a_01.03.23 SDB: MSI working on as-built drawings for the dock. _x000d__x000a_12.14.22 SDB: Completing Job Book for the project._x000d__x000a_12.12.22 SDB: Marine Solutions completed the work, cleaned and demobilized from the jobsite. Dock is operational._x000d__x000a_12.2.22 TN - Marine Solutions ahead of schedule_x000d__x000a_11.28.22 SDB: Contractor returned. Installing jackets on MD piles and welding anodes._x000d__x000a_11.25.22 SDB: Contractor finished coating of access trestle and breasting dolphins. Left the jobsite during Thanksgiving week._x000d__x000a_10/31.22 SDB: Contractor completed splice plates on both the North and South breasting dolphins._x000d__x000a_10.19.22 SDB: Started installation of splice plates on the North BD._x000d__x000a_10.17.22 SDB: Contractor MSI working installing pile jacket on main platform. Completed the 17 pile jackets on the main platform. Moved to the North breasting dolphin to start installation of the splice plates. _x000d__x000a_10.5.22 SDB: Contractor Marine Solutions Inc (MSI) mobilized to the jobsite on 10/3. Started working but slight delay due to weather._x000d__x000a_9.20.22 SDB: Contractor will make one site pre-mob visit on 09/29/22. Splice plates delivered to the galvanizer._x000d__x000a_9.16.22 SDB: Contractor preparing for mobilization. All permanent materials are ordered. Mobilization for 10/03/22._x000d__x000a_9.9.22 MKS No 2023 carryover_x000d__x000a_9.2.22 SDB. Marine Solutions preparing for the project. Presently scheduled to mob on 10/03/22._x000d__x000a_8.22.22 SDB: Marine Solutions Inc. received their PO for the work. _x000d__x000a_7.29.22 SDB: Completed TRC for the project. Awaiting final approvals for the AFE prior to issuing PO to the Contractor._x000d__x000a_7.20.2022.DLC: Allocated funds from Bronx and Perth Projects postponed to 2023..._x000d__x000a_7.8.22 SDB: Marine Solutions completed an inventory and  inspection at the terminal. Contractor to present a revised proposal which will include the revised repair procedures to be used.  _x000d__x000a_6.10.22 SDB: LOI wassent and accepted by the winning contractor Marine Solutions._x000d__x000a_5.31.22 SDB: Bid process was extended and additional contractors were invited. Bid process closed on 05/25 and we are presently reviewing proposals with short listed contractors in order to award the work. _x000d__x000a_5.2.22 SDB: Received proposals from bidding contractors. Will review the proposals and schedules to determine award and issue a PO._x000d__x000a__x000d__x000a_4.11.22 SDB: This project is presently being bid out by supply chain. Bids due 3rd week of April._x000d__x000a__x000d__x000a_3.31.22SDB: Supply Chain scheduled to hold the bid process in the first half of April._x000d__x000a__x000d__x000a_2.18.22.DLC Bidding out with supply chain"/>
    <d v="2023-02-10T00:00:00"/>
    <s v="Nguyen, Tong"/>
    <m/>
    <s v="East"/>
    <s v="Pipelines and Terminals"/>
    <s v="Operating Infrastructure"/>
    <m/>
    <s v="Virginia"/>
    <s v="BETQC - BET CHESAPEAKE TERMINAL"/>
    <m/>
    <n v="39281"/>
    <n v="0"/>
    <m/>
    <m/>
    <n v="1074252"/>
    <m/>
    <s v="Spari, Markella"/>
    <s v="Martin, David N."/>
    <m/>
    <m/>
    <n v="1"/>
    <n v="38020"/>
    <m/>
    <s v="Guest, ProSight"/>
    <s v="Independent"/>
    <s v="Aqua"/>
    <d v="2020-08-14T00:00:00"/>
  </r>
  <r>
    <s v="Coraopolis Terminal (BPL) and station API 570 Inspection"/>
    <s v="Item"/>
    <s v="Open"/>
    <x v="0"/>
    <s v="CP00000E2301"/>
    <s v="Exempt"/>
    <n v="2093466"/>
    <s v="Logan, Sam"/>
    <s v="Maintenance Support"/>
    <s v="3. Active"/>
    <s v="Defined"/>
    <s v="Facility Integrity"/>
    <m/>
    <n v="95000"/>
    <m/>
    <n v="95000"/>
    <n v="95000"/>
    <n v="0"/>
    <s v="Green"/>
    <n v="95000"/>
    <m/>
    <n v="95000"/>
    <n v="0"/>
    <m/>
    <m/>
    <n v="95000"/>
    <m/>
    <m/>
    <n v="95000"/>
    <s v="Phase"/>
    <n v="95000"/>
    <m/>
    <n v="95000"/>
    <n v="95000"/>
    <s v="No"/>
    <s v="Green"/>
    <d v="2023-12-01T00:00:00"/>
    <d v="2023-02-28T00:00:00"/>
    <d v="2023-02-28T00:00:00"/>
    <d v="2023-12-31T00:00:00"/>
    <d v="2023-12-31T00:00:00"/>
    <m/>
    <m/>
    <m/>
    <m/>
    <m/>
    <m/>
    <m/>
    <m/>
    <m/>
    <m/>
    <m/>
    <m/>
    <x v="0"/>
    <m/>
    <m/>
    <m/>
    <m/>
    <m/>
    <m/>
    <n v="95000"/>
    <m/>
    <s v="5/31/23 SL - To complete in Dec _x000d__x000a_4/25/23 SL - Project to start in June"/>
    <d v="2023-05-31T00:00:00"/>
    <s v="Nguyen, Tong"/>
    <m/>
    <s v="West"/>
    <s v="Pipelines and Terminals"/>
    <s v="Station/Terminal"/>
    <m/>
    <s v="Coraopolis"/>
    <s v="CP - CORAOPOLIS TERMINAL BPL"/>
    <m/>
    <m/>
    <n v="0"/>
    <m/>
    <n v="95000"/>
    <m/>
    <m/>
    <s v="Aiken, Elaine"/>
    <m/>
    <m/>
    <m/>
    <n v="1"/>
    <n v="45005"/>
    <m/>
    <s v="Administrator, System"/>
    <s v="Independent"/>
    <s v="Aqua"/>
    <d v="2022-08-17T00:00:00"/>
  </r>
  <r>
    <s v="Corp Engineering Surveys"/>
    <s v="Item"/>
    <s v="Candidate"/>
    <x v="0"/>
    <m/>
    <s v="Exempt"/>
    <m/>
    <s v="Clark, Dave"/>
    <s v="Maintenance Support"/>
    <s v="1. Proposed"/>
    <m/>
    <s v="Corporate"/>
    <m/>
    <n v="200000"/>
    <m/>
    <n v="200000"/>
    <n v="200000"/>
    <n v="0"/>
    <s v="Green"/>
    <n v="200000"/>
    <m/>
    <n v="200000"/>
    <n v="0"/>
    <m/>
    <m/>
    <m/>
    <m/>
    <m/>
    <m/>
    <m/>
    <m/>
    <m/>
    <n v="200000"/>
    <n v="200000"/>
    <s v="No"/>
    <s v="Green"/>
    <d v="2023-07-01T00:00:00"/>
    <m/>
    <m/>
    <m/>
    <d v="2023-09-30T00:00:00"/>
    <m/>
    <m/>
    <m/>
    <m/>
    <m/>
    <m/>
    <m/>
    <m/>
    <m/>
    <m/>
    <m/>
    <m/>
    <x v="0"/>
    <m/>
    <n v="50000"/>
    <n v="50000"/>
    <n v="50000"/>
    <n v="50000"/>
    <m/>
    <m/>
    <m/>
    <m/>
    <m/>
    <m/>
    <m/>
    <s v="Corporate  - Pipes and Terminals"/>
    <s v="Pipelines and Terminals"/>
    <s v="Station/Terminal"/>
    <s v="Station/Terminal"/>
    <s v="Corporate"/>
    <s v="Corporate"/>
    <m/>
    <m/>
    <n v="0"/>
    <n v="150000"/>
    <n v="50000"/>
    <m/>
    <m/>
    <s v="Clark, Dave"/>
    <m/>
    <m/>
    <m/>
    <n v="1"/>
    <n v="45885"/>
    <m/>
    <s v="Clark, David"/>
    <s v="Independent"/>
    <s v="Aqua"/>
    <d v="2022-09-21T00:00:00"/>
  </r>
  <r>
    <s v="Council Bluffs API 570 Inspection"/>
    <s v="Item"/>
    <s v="Open"/>
    <x v="0"/>
    <s v="BETNB00E2302"/>
    <s v="Exempt"/>
    <n v="2093456"/>
    <s v="Logan, Sam"/>
    <s v="Maintenance Support"/>
    <s v="3. Active"/>
    <s v="Defined"/>
    <s v="Facility Integrity"/>
    <n v="8533"/>
    <n v="40167"/>
    <m/>
    <n v="48700"/>
    <n v="38000"/>
    <n v="10700"/>
    <s v="Red"/>
    <n v="38000"/>
    <m/>
    <n v="38000"/>
    <n v="10700"/>
    <m/>
    <m/>
    <n v="38000"/>
    <m/>
    <m/>
    <n v="38000"/>
    <s v="Phase"/>
    <n v="38000"/>
    <n v="8533"/>
    <n v="40167"/>
    <n v="48700"/>
    <s v="No"/>
    <s v="Green"/>
    <d v="2023-04-01T00:00:00"/>
    <d v="2023-02-28T00:00:00"/>
    <d v="2023-02-28T00:00:00"/>
    <d v="2023-12-31T00:00:00"/>
    <d v="2023-09-30T00:00:00"/>
    <m/>
    <m/>
    <m/>
    <m/>
    <m/>
    <n v="4266.5"/>
    <n v="4266.5"/>
    <n v="22000"/>
    <n v="22000"/>
    <n v="-17734"/>
    <s v="Red"/>
    <m/>
    <x v="2"/>
    <m/>
    <m/>
    <m/>
    <n v="40167"/>
    <m/>
    <m/>
    <m/>
    <m/>
    <s v="5/31/23 SL - To complete in Sept_x000d__x000a_4/25/23 SL - 1st site visit and drawings complete, inspection visit to follow"/>
    <d v="2023-06-02T00:00:00"/>
    <s v="Nguyen, Tong"/>
    <m/>
    <s v="West"/>
    <s v="Pipelines and Terminals"/>
    <s v="Station/Terminal"/>
    <m/>
    <s v="Sugar Creek"/>
    <s v="BETNB - BET COUNCIL BLUFFS"/>
    <m/>
    <m/>
    <n v="8533"/>
    <n v="40167"/>
    <m/>
    <m/>
    <m/>
    <s v="Aiken, Elaine"/>
    <m/>
    <m/>
    <m/>
    <n v="1"/>
    <n v="45012"/>
    <m/>
    <s v="Administrator, System"/>
    <s v="Independent"/>
    <s v="Aqua"/>
    <d v="2022-08-17T00:00:00"/>
  </r>
  <r>
    <s v="Dearborn API 570 Inspection"/>
    <s v="Item"/>
    <s v="Open"/>
    <x v="0"/>
    <s v="BETIT00E2301"/>
    <s v="Exempt"/>
    <n v="2093447"/>
    <s v="Logan, Sam"/>
    <s v="Maintenance Support"/>
    <s v="3. Active"/>
    <s v="Defined"/>
    <s v="Facility Integrity"/>
    <m/>
    <n v="33000"/>
    <m/>
    <n v="33000"/>
    <n v="33000"/>
    <n v="0"/>
    <s v="Green"/>
    <n v="33000"/>
    <m/>
    <n v="33000"/>
    <n v="0"/>
    <m/>
    <m/>
    <n v="33000"/>
    <m/>
    <m/>
    <n v="33000"/>
    <s v="Phase"/>
    <n v="33000"/>
    <m/>
    <n v="33000"/>
    <n v="33000"/>
    <s v="No"/>
    <s v="Green"/>
    <d v="2023-11-01T00:00:00"/>
    <d v="2023-02-28T00:00:00"/>
    <d v="2023-02-28T00:00:00"/>
    <d v="2023-12-31T00:00:00"/>
    <d v="2023-11-30T00:00:00"/>
    <m/>
    <m/>
    <m/>
    <m/>
    <m/>
    <m/>
    <m/>
    <m/>
    <m/>
    <m/>
    <m/>
    <m/>
    <x v="0"/>
    <m/>
    <m/>
    <m/>
    <m/>
    <m/>
    <n v="33000"/>
    <m/>
    <m/>
    <s v="5/31/23 SL - To complete in Nov  _x000d__x000a_4/25/23 SL - Project to start in May"/>
    <d v="2023-05-31T00:00:00"/>
    <s v="Nguyen, Tong"/>
    <m/>
    <s v="West"/>
    <s v="Pipelines and Terminals"/>
    <s v="Station/Terminal"/>
    <m/>
    <s v="Wayne Terminal"/>
    <s v="BETIT - BET DEARBORN"/>
    <m/>
    <m/>
    <n v="0"/>
    <m/>
    <n v="33000"/>
    <m/>
    <m/>
    <s v="Aiken, Elaine"/>
    <m/>
    <m/>
    <m/>
    <n v="1"/>
    <n v="45018"/>
    <m/>
    <s v="Administrator, System"/>
    <s v="Independent"/>
    <s v="Aqua"/>
    <d v="2022-08-17T00:00:00"/>
  </r>
  <r>
    <s v="Dearborn API 570 Inspection 2023"/>
    <s v="Item"/>
    <s v="Open"/>
    <x v="0"/>
    <s v="BETIT00E2302"/>
    <s v="Exempt"/>
    <n v="2093444"/>
    <s v="Logan, Sam"/>
    <s v="Maintenance Support"/>
    <s v="3. Active"/>
    <s v="Defined"/>
    <s v="Facility Integrity"/>
    <m/>
    <n v="31000"/>
    <m/>
    <n v="31000"/>
    <n v="31000"/>
    <n v="0"/>
    <s v="Green"/>
    <n v="31000"/>
    <m/>
    <n v="31000"/>
    <n v="0"/>
    <m/>
    <m/>
    <n v="31000"/>
    <m/>
    <m/>
    <n v="31000"/>
    <s v="Phase"/>
    <n v="31000"/>
    <m/>
    <n v="31000"/>
    <n v="31000"/>
    <s v="No"/>
    <s v="Green"/>
    <d v="2023-07-01T00:00:00"/>
    <d v="2023-02-28T00:00:00"/>
    <d v="2023-02-28T00:00:00"/>
    <d v="2023-12-31T00:00:00"/>
    <d v="2023-07-31T00:00:00"/>
    <m/>
    <m/>
    <m/>
    <m/>
    <m/>
    <m/>
    <m/>
    <m/>
    <m/>
    <m/>
    <m/>
    <m/>
    <x v="0"/>
    <m/>
    <n v="31000"/>
    <m/>
    <m/>
    <m/>
    <m/>
    <m/>
    <m/>
    <s v="5/31/23 SL - To complete in July_x000d__x000a_4/25/23 SL - Project to start in May"/>
    <d v="2023-05-31T00:00:00"/>
    <s v="Nguyen, Tong"/>
    <m/>
    <s v="West"/>
    <s v="Pipelines and Terminals"/>
    <s v="Station/Terminal"/>
    <m/>
    <s v="Wayne Terminal"/>
    <s v="BETIT - BET DEARBORN"/>
    <m/>
    <m/>
    <n v="0"/>
    <n v="31000"/>
    <m/>
    <m/>
    <m/>
    <s v="Aiken, Elaine"/>
    <m/>
    <m/>
    <m/>
    <n v="1"/>
    <n v="45021"/>
    <m/>
    <s v="Administrator, System"/>
    <s v="Independent"/>
    <s v="Aqua"/>
    <d v="2022-08-17T00:00:00"/>
  </r>
  <r>
    <s v="Des Moines API 570 Inspection"/>
    <s v="Item"/>
    <s v="Open"/>
    <x v="0"/>
    <s v="BETOI00E2304"/>
    <s v="Exempt"/>
    <n v="2093458"/>
    <s v="Logan, Sam"/>
    <s v="Maintenance Support"/>
    <s v="3. Active"/>
    <s v="Defined"/>
    <s v="Facility Integrity"/>
    <n v="6375"/>
    <n v="32625"/>
    <m/>
    <n v="39000"/>
    <n v="39000"/>
    <n v="0"/>
    <s v="Green"/>
    <n v="39000"/>
    <m/>
    <n v="39000"/>
    <n v="0"/>
    <m/>
    <m/>
    <n v="39000"/>
    <m/>
    <m/>
    <n v="39000"/>
    <s v="Phase"/>
    <n v="39000"/>
    <n v="6375"/>
    <n v="32625"/>
    <n v="39000"/>
    <s v="No"/>
    <s v="Green"/>
    <d v="2023-04-01T00:00:00"/>
    <d v="2023-02-28T00:00:00"/>
    <d v="2023-02-28T00:00:00"/>
    <d v="2023-12-31T00:00:00"/>
    <d v="2023-07-31T00:00:00"/>
    <m/>
    <m/>
    <m/>
    <m/>
    <m/>
    <n v="3187.5"/>
    <n v="3187.5"/>
    <n v="39000"/>
    <n v="39000"/>
    <n v="-35813"/>
    <s v="Red"/>
    <m/>
    <x v="2"/>
    <m/>
    <n v="32625"/>
    <m/>
    <m/>
    <m/>
    <m/>
    <m/>
    <m/>
    <s v="5/31/23 SL - To complete in July _x000d__x000a_4/25/23 SL - 1st site visit and drawings complete, inspection visit to follow"/>
    <d v="2023-05-31T00:00:00"/>
    <s v="Nguyen, Tong"/>
    <m/>
    <s v="West"/>
    <s v="Pipelines and Terminals"/>
    <s v="Station/Terminal"/>
    <m/>
    <s v="Sugar Creek"/>
    <s v="BETOI - BET DES MOINES"/>
    <m/>
    <m/>
    <n v="6375"/>
    <n v="32625"/>
    <m/>
    <m/>
    <m/>
    <s v="Aiken, Elaine"/>
    <m/>
    <m/>
    <m/>
    <n v="1"/>
    <n v="45011"/>
    <m/>
    <s v="Administrator, System"/>
    <s v="Independent"/>
    <m/>
    <d v="2022-08-18T00:00:00"/>
  </r>
  <r>
    <s v="Detroit - Waterfront restoration"/>
    <s v="Item"/>
    <s v="Open"/>
    <x v="1"/>
    <s v="BETWD00M2303"/>
    <s v="Maintenance Framework"/>
    <n v="2121573"/>
    <s v="Logan, Sam"/>
    <s v="Maintenance Support"/>
    <s v="3. Active"/>
    <s v="Defined"/>
    <s v="Marine"/>
    <n v="4943"/>
    <n v="140000"/>
    <m/>
    <n v="144943"/>
    <n v="300000"/>
    <n v="-155057"/>
    <s v="Red"/>
    <n v="300000"/>
    <m/>
    <n v="300000"/>
    <n v="-155057"/>
    <m/>
    <m/>
    <n v="80730"/>
    <m/>
    <m/>
    <n v="80730"/>
    <s v="Phase"/>
    <n v="80730"/>
    <n v="4943"/>
    <n v="3940000"/>
    <n v="3944943"/>
    <s v="No"/>
    <s v="Green"/>
    <d v="2023-05-01T00:00:00"/>
    <d v="2023-05-09T00:00:00"/>
    <d v="2023-05-09T00:00:00"/>
    <d v="2023-08-15T00:00:00"/>
    <d v="2023-10-31T00:00:00"/>
    <m/>
    <m/>
    <m/>
    <m/>
    <m/>
    <m/>
    <n v="4943"/>
    <n v="20000"/>
    <n v="20000"/>
    <n v="-15057"/>
    <s v="Red"/>
    <m/>
    <x v="0"/>
    <m/>
    <n v="40000"/>
    <m/>
    <n v="50000"/>
    <n v="50000"/>
    <m/>
    <m/>
    <m/>
    <s v="6/8/23 TN per SL - 140k removed from 2023 as that is for Phase 2 in 2024. _x000d__x000a_5/31/23 SL - Soil study work in July  _x000d__x000a_5/2/23 SL - AFE is processing; 4/4/23 SL - Eng firm chosen to do 1st step in project, 3/2/23 SL - Bids due 3/3;   2/17/23 SL - Set up bid event, Proposals due Feb 24"/>
    <d v="2023-06-08T00:00:00"/>
    <s v="Nguyen, Tong"/>
    <m/>
    <s v="West"/>
    <s v="Pipelines and Terminals"/>
    <s v="Operating Infrastructure"/>
    <m/>
    <s v="Wayne Terminal"/>
    <s v="BETWD - DETROIT BET TERMINAL"/>
    <m/>
    <m/>
    <n v="4943"/>
    <n v="90000"/>
    <n v="50000"/>
    <m/>
    <n v="1800000"/>
    <s v="Spari, Markella"/>
    <s v="Miller, Michael A."/>
    <m/>
    <m/>
    <n v="1"/>
    <n v="45794"/>
    <m/>
    <s v="Clark, David"/>
    <s v="Independent"/>
    <s v="Aqua"/>
    <d v="2022-09-10T00:00:00"/>
  </r>
  <r>
    <s v="Doraville I - (BSEVH) New Security Cameras &amp; NVR"/>
    <s v="Item"/>
    <s v="Open"/>
    <x v="1"/>
    <s v="BSEVH00M2201"/>
    <s v="Maintenance Framework"/>
    <n v="1991126"/>
    <s v="Logan, Sam"/>
    <s v="Maintenance Support"/>
    <s v="6. Operational"/>
    <s v="Defined"/>
    <s v="Security &amp; Cameras"/>
    <n v="46981"/>
    <m/>
    <m/>
    <n v="46981.18"/>
    <n v="72745"/>
    <n v="-25764"/>
    <s v="Red"/>
    <n v="33200"/>
    <m/>
    <n v="33200"/>
    <n v="13781"/>
    <m/>
    <m/>
    <n v="36000"/>
    <n v="37000"/>
    <m/>
    <n v="73000"/>
    <s v="Full"/>
    <n v="73000"/>
    <n v="63446"/>
    <m/>
    <n v="63446"/>
    <s v="No"/>
    <s v="Green"/>
    <d v="2022-09-01T00:00:00"/>
    <d v="2022-06-18T00:00:00"/>
    <d v="2022-06-18T00:00:00"/>
    <d v="2022-12-31T00:00:00"/>
    <d v="2023-04-14T00:00:00"/>
    <m/>
    <m/>
    <n v="75.95"/>
    <n v="77.319999999999993"/>
    <n v="70169.03"/>
    <n v="-24438.62"/>
    <n v="1097.5"/>
    <m/>
    <m/>
    <n v="1098"/>
    <s v="Red"/>
    <m/>
    <x v="0"/>
    <m/>
    <m/>
    <m/>
    <m/>
    <m/>
    <m/>
    <m/>
    <m/>
    <s v="5/31/23 SL - Final camera adjustments to be made in June _x000d__x000a_5/2/23 SL - Cameras are functional, contractor to make a few adjustments; 4/3/23 - TN/SL - Contractor delay, expecting to finish 2nd week of April. _x000d__x000a__x000d__x000a_3/2/23 TN/SL - Contractor is expecting to finish in March_x000d__x000a__x000d__x000a_2/17/23 SL - Work scheduled to start in April;   6.30.22.DLC: Inputted initial forecast"/>
    <d v="2023-05-31T00:00:00"/>
    <s v="Nguyen, Tong"/>
    <m/>
    <s v="South"/>
    <s v="Pipelines and Terminals"/>
    <s v="Operating Infrastructure"/>
    <m/>
    <s v="Georgia"/>
    <s v="BSEVH - DORAVILLE I TERMINAL"/>
    <m/>
    <n v="70322"/>
    <n v="-23341"/>
    <m/>
    <m/>
    <n v="16465"/>
    <m/>
    <s v="Clark, Chris"/>
    <s v="Clark, Chris B"/>
    <m/>
    <m/>
    <n v="1"/>
    <n v="43959"/>
    <m/>
    <s v="Clark, David"/>
    <s v="Independent"/>
    <s v="Aqua"/>
    <d v="2022-06-10T00:00:00"/>
  </r>
  <r>
    <s v="Doraville II - (BSEVK) New Security Cameras &amp; NVR"/>
    <s v="Item"/>
    <s v="Open"/>
    <x v="1"/>
    <s v="BSEVK00M2201"/>
    <s v="Maintenance Framework"/>
    <n v="1991128"/>
    <s v="Logan, Sam"/>
    <s v="Maintenance Support"/>
    <s v="6. Operational"/>
    <s v="Defined"/>
    <s v="Security &amp; Cameras"/>
    <n v="47292"/>
    <m/>
    <m/>
    <n v="47292.08"/>
    <n v="73037"/>
    <n v="-25745"/>
    <s v="Red"/>
    <n v="33200"/>
    <m/>
    <n v="33200"/>
    <n v="14092"/>
    <m/>
    <m/>
    <n v="36000"/>
    <n v="37000"/>
    <m/>
    <n v="73000"/>
    <s v="Full"/>
    <n v="73000"/>
    <n v="64077"/>
    <m/>
    <n v="64077"/>
    <s v="No"/>
    <s v="Green"/>
    <d v="2022-09-01T00:00:00"/>
    <d v="2022-06-18T00:00:00"/>
    <d v="2022-06-18T00:00:00"/>
    <d v="2022-12-31T00:00:00"/>
    <d v="2023-04-14T00:00:00"/>
    <m/>
    <m/>
    <n v="77.430000000000007"/>
    <n v="78.83"/>
    <n v="70170.559999999998"/>
    <n v="-24132.240000000002"/>
    <n v="1097.5"/>
    <m/>
    <m/>
    <n v="1098"/>
    <s v="Red"/>
    <m/>
    <x v="0"/>
    <m/>
    <m/>
    <m/>
    <m/>
    <m/>
    <m/>
    <m/>
    <m/>
    <s v="5/31/23 SL - Final camera adjustments to be made in June _x000d__x000a_5/2/23 SL - Cameras are functional, contractor to make a few adjustments; 4/3/23 - TN, Per SL, contractor is expecting to finish 2nd week of April_x000d__x000a__x000d__x000a__x000d__x000a_3/2/23 - TN/SL - Contractor is now expecting to complete work in March_x000d__x000a__x000d__x000a_2/17/23 SL - Work scheduled to start in April;     6.30.22.DLC: Inputted initial forecast"/>
    <d v="2023-05-31T00:00:00"/>
    <s v="Nguyen, Tong"/>
    <m/>
    <s v="South"/>
    <s v="Pipelines and Terminals"/>
    <s v="Operating Infrastructure"/>
    <m/>
    <s v="Georgia"/>
    <s v="BSEVK - DORAVILLE II TERMINAL"/>
    <m/>
    <n v="70327"/>
    <n v="-23035"/>
    <m/>
    <m/>
    <n v="16785"/>
    <m/>
    <s v="Clark, Chris"/>
    <s v="Clark, Chris B"/>
    <m/>
    <m/>
    <n v="1"/>
    <n v="43960"/>
    <m/>
    <s v="Clark, David"/>
    <s v="Independent"/>
    <s v="Aqua"/>
    <d v="2022-06-10T00:00:00"/>
  </r>
  <r>
    <s v="East Chicago East API 570 inspection (EU, BETEU)"/>
    <s v="Item"/>
    <s v="Open"/>
    <x v="0"/>
    <s v="BETEU00E2301"/>
    <s v="Exempt"/>
    <n v="2093470"/>
    <s v="Logan, Sam"/>
    <s v="Maintenance Support"/>
    <s v="3. Active"/>
    <s v="Defined"/>
    <s v="Facility Integrity"/>
    <n v="22983"/>
    <n v="226708"/>
    <m/>
    <n v="249691"/>
    <n v="256000"/>
    <n v="-6309"/>
    <s v="Yellow"/>
    <n v="256000"/>
    <m/>
    <n v="256000"/>
    <n v="-6309"/>
    <m/>
    <m/>
    <n v="25600"/>
    <m/>
    <m/>
    <n v="25600"/>
    <s v="Phase"/>
    <n v="25600"/>
    <n v="22983"/>
    <n v="226708"/>
    <n v="249691"/>
    <s v="No"/>
    <s v="Green"/>
    <d v="2023-05-01T00:00:00"/>
    <d v="2023-02-28T00:00:00"/>
    <d v="2023-02-28T00:00:00"/>
    <d v="2023-12-31T00:00:00"/>
    <d v="2023-09-30T00:00:00"/>
    <m/>
    <m/>
    <m/>
    <m/>
    <m/>
    <m/>
    <n v="22983"/>
    <m/>
    <m/>
    <n v="22983"/>
    <s v="Red"/>
    <m/>
    <x v="0"/>
    <m/>
    <m/>
    <n v="38354"/>
    <n v="38354"/>
    <n v="50000"/>
    <n v="50000"/>
    <n v="50000"/>
    <m/>
    <s v="6/2/23 TN/SL - First part of project (drawings) was completed in May. Inspection part to follow. _x000d__x000a_5/31/23 SL - Project to complete in Sep _x000d__x000a_4/25/23 SL - 1st site visit and drawings complete, inspection visit to follow"/>
    <d v="2023-06-02T00:00:00"/>
    <s v="Nguyen, Tong"/>
    <m/>
    <s v="West"/>
    <s v="Pipelines and Terminals"/>
    <s v="Station/Terminal"/>
    <m/>
    <s v="E. Chicago Terminals"/>
    <s v="BETEU - BET EAST CHICAGO"/>
    <m/>
    <m/>
    <n v="22983"/>
    <n v="76708"/>
    <n v="150000"/>
    <m/>
    <m/>
    <s v="Aiken, Elaine"/>
    <m/>
    <m/>
    <m/>
    <n v="1"/>
    <n v="45047"/>
    <m/>
    <s v="Administrator, System"/>
    <s v="Independent"/>
    <s v="Aqua"/>
    <d v="2022-08-17T00:00:00"/>
  </r>
  <r>
    <s v="East Chicago West API 570 (EQ, BETEG, EQ, EC)"/>
    <s v="Item"/>
    <s v="Open"/>
    <x v="0"/>
    <s v="BETEG00E2301"/>
    <s v="Maintenance Framework"/>
    <n v="2093469"/>
    <s v="Logan, Sam"/>
    <s v="Maintenance Support"/>
    <s v="3. Active"/>
    <s v="Defined"/>
    <s v="Facility Integrity"/>
    <n v="37433"/>
    <n v="71584"/>
    <m/>
    <n v="109017"/>
    <n v="143000"/>
    <n v="-33983"/>
    <s v="Red"/>
    <n v="143000"/>
    <m/>
    <n v="143000"/>
    <n v="-33983"/>
    <m/>
    <m/>
    <n v="143000"/>
    <m/>
    <m/>
    <n v="143000"/>
    <s v="Phase"/>
    <n v="143000"/>
    <n v="37433"/>
    <n v="71584"/>
    <n v="109017"/>
    <s v="No"/>
    <s v="Green"/>
    <d v="2023-05-01T00:00:00"/>
    <d v="2023-02-28T00:00:00"/>
    <d v="2023-02-28T00:00:00"/>
    <d v="2023-12-31T00:00:00"/>
    <d v="2023-09-30T00:00:00"/>
    <m/>
    <m/>
    <m/>
    <m/>
    <m/>
    <m/>
    <n v="37433"/>
    <m/>
    <m/>
    <n v="37433"/>
    <s v="Red"/>
    <m/>
    <x v="0"/>
    <m/>
    <m/>
    <m/>
    <n v="71584"/>
    <m/>
    <m/>
    <m/>
    <m/>
    <s v="5/31/23 SL - To complete in Sept._x000d__x000a_4/25/23 SL - 1st site visit and drawings complete, inspection visit to follow"/>
    <d v="2023-06-02T00:00:00"/>
    <s v="Nguyen, Tong"/>
    <m/>
    <s v="West"/>
    <s v="Pipelines and Terminals"/>
    <s v="Station/Terminal"/>
    <m/>
    <s v="E. Chicago Terminals"/>
    <s v="BETEG - BET EAST CHICAGO TERMINAL"/>
    <m/>
    <m/>
    <n v="37433"/>
    <n v="71584"/>
    <m/>
    <m/>
    <m/>
    <s v="Aiken, Elaine"/>
    <m/>
    <m/>
    <m/>
    <n v="1"/>
    <n v="45048"/>
    <m/>
    <s v="Administrator, System"/>
    <s v="Independent"/>
    <s v="Aqua"/>
    <d v="2022-08-17T00:00:00"/>
  </r>
  <r>
    <s v="Fairfax Truck Rack Fire Piping Replacement"/>
    <s v="Item"/>
    <s v="Open"/>
    <x v="1"/>
    <s v="BETFF00M2204"/>
    <s v="Maintenance Framework"/>
    <n v="2004050"/>
    <s v="Weirsky, Edward"/>
    <s v="Maintenance Support"/>
    <s v="3. Active"/>
    <m/>
    <s v="Fire Protection"/>
    <n v="47029"/>
    <n v="64244"/>
    <m/>
    <n v="111272.51"/>
    <n v="103678"/>
    <n v="7594"/>
    <s v="Yellow"/>
    <m/>
    <m/>
    <m/>
    <n v="111273"/>
    <m/>
    <m/>
    <n v="177000"/>
    <m/>
    <n v="50000"/>
    <n v="227000"/>
    <s v="Supplemental"/>
    <n v="227000"/>
    <n v="157413"/>
    <n v="64244"/>
    <n v="221657"/>
    <s v="No"/>
    <s v="Green"/>
    <d v="2022-09-01T00:00:00"/>
    <d v="2022-07-26T00:00:00"/>
    <d v="2022-07-26T00:00:00"/>
    <d v="2022-12-31T00:00:00"/>
    <d v="2023-06-30T00:00:00"/>
    <m/>
    <m/>
    <n v="-230.91"/>
    <n v="431.22"/>
    <n v="5523.97"/>
    <n v="4778.91"/>
    <n v="36525.32"/>
    <n v="68954"/>
    <n v="68954"/>
    <n v="-32429"/>
    <s v="Red"/>
    <m/>
    <x v="0"/>
    <n v="64244"/>
    <m/>
    <m/>
    <m/>
    <m/>
    <m/>
    <m/>
    <m/>
    <s v="6/1/23 - TN/EW - Project is still on track, scheduled to complete in June _x000d__x000a_5/2/23 - TN/EW - Installation issue, work rescheduled for following month_x000d__x000a_3/30/23 - TN/EW - Permit delay from fire department_x000d__x000a_3/2/23 - TN/EW - Waiting for Fairfax Permit Approval_x000d__x000a_2/27/23 - TN - Supplement AFE Submitted_x000d__x000a_2/2/23 - TN - Vendor delay due to electrical work, forecast pushed._x000d__x000a_12/15/22 - TN - Permit approval was issued late, vendor pushed work_x000d__x000a_10/10/22 Fire pipe was delivered last week, and install will start this week.  The equipment for fire suppression system delivery date is being pushed to the end of October early November.  Moved some of the money in October to November._x000d__x000a_9/15/22 TN - Contractor was unable to start in August, work was pushed. Will be starting at end of September. _x000d__x000a__x000d__x000a_7/12/22.GJ - Allocated Funds from fire alarm panel upgrade to be used for this, funding from Perth Amboy tank 769 deferred project"/>
    <d v="2023-06-01T00:00:00"/>
    <s v="Nguyen, Tong"/>
    <m/>
    <s v="East"/>
    <s v="Pipelines and Terminals"/>
    <s v="Operating Infrastructure"/>
    <m/>
    <s v="Virginia"/>
    <s v="BETFF - BET FAIRFAX"/>
    <m/>
    <n v="5724"/>
    <n v="105548"/>
    <m/>
    <m/>
    <n v="110385"/>
    <m/>
    <s v="Jakubowski, Gregory"/>
    <s v="Jakubowski, Greg"/>
    <m/>
    <m/>
    <n v="1"/>
    <n v="44086"/>
    <m/>
    <s v="Clark, David"/>
    <s v="Independent"/>
    <s v="Aqua"/>
    <d v="2022-07-07T00:00:00"/>
  </r>
  <r>
    <s v="Ferrysburg East Terminal API 570 Inspection"/>
    <s v="Item"/>
    <s v="Open"/>
    <x v="0"/>
    <s v="BETFG00E2301"/>
    <s v="Exempt"/>
    <n v="2093433"/>
    <s v="Logan, Sam"/>
    <s v="Maintenance Support"/>
    <s v="3. Active"/>
    <s v="Defined"/>
    <s v="Facility Integrity"/>
    <m/>
    <n v="26000"/>
    <m/>
    <n v="26000"/>
    <n v="26000"/>
    <n v="0"/>
    <s v="Green"/>
    <n v="26000"/>
    <m/>
    <n v="26000"/>
    <n v="0"/>
    <m/>
    <m/>
    <n v="26000"/>
    <m/>
    <m/>
    <n v="26000"/>
    <s v="Phase"/>
    <n v="26000"/>
    <m/>
    <n v="26000"/>
    <n v="26000"/>
    <s v="No"/>
    <s v="Green"/>
    <d v="2023-11-01T00:00:00"/>
    <d v="2023-02-28T00:00:00"/>
    <d v="2023-02-28T00:00:00"/>
    <d v="2023-12-31T00:00:00"/>
    <d v="2023-11-30T00:00:00"/>
    <m/>
    <m/>
    <m/>
    <m/>
    <m/>
    <m/>
    <m/>
    <m/>
    <m/>
    <m/>
    <m/>
    <m/>
    <x v="0"/>
    <m/>
    <m/>
    <m/>
    <m/>
    <m/>
    <n v="26000"/>
    <m/>
    <m/>
    <s v="5/31/23 SL - To complete in Nov _x000d__x000a_4/25/23 SL - Project to start in May"/>
    <d v="2023-05-31T00:00:00"/>
    <s v="Nguyen, Tong"/>
    <m/>
    <s v="West"/>
    <s v="Pipelines and Terminals"/>
    <s v="Station/Terminal"/>
    <m/>
    <s v="Michiana"/>
    <s v="BETFG - BET FERRYSBURG TERMINAL"/>
    <m/>
    <m/>
    <n v="0"/>
    <m/>
    <n v="26000"/>
    <m/>
    <m/>
    <s v="Aiken, Elaine"/>
    <m/>
    <m/>
    <m/>
    <n v="1"/>
    <n v="45038"/>
    <m/>
    <s v="Administrator, System"/>
    <s v="Independent"/>
    <s v="Aqua"/>
    <d v="2022-08-17T00:00:00"/>
  </r>
  <r>
    <s v="Granger Terminal API 570 Inspection"/>
    <s v="Item"/>
    <s v="Open"/>
    <x v="0"/>
    <s v="BETAI00E2301"/>
    <s v="Exempt"/>
    <n v="2093448"/>
    <s v="Logan, Sam"/>
    <s v="Maintenance Support"/>
    <s v="3. Active"/>
    <s v="Defined"/>
    <s v="Facility Integrity"/>
    <n v="6600"/>
    <n v="33000"/>
    <m/>
    <n v="39600"/>
    <n v="33000"/>
    <n v="6600"/>
    <s v="Red"/>
    <n v="33000"/>
    <m/>
    <n v="33000"/>
    <n v="6600"/>
    <m/>
    <m/>
    <n v="33000"/>
    <m/>
    <m/>
    <n v="33000"/>
    <s v="Phase"/>
    <n v="33000"/>
    <n v="6600"/>
    <n v="33000"/>
    <n v="39600"/>
    <s v="No"/>
    <s v="Green"/>
    <d v="2023-05-01T00:00:00"/>
    <d v="2023-02-28T00:00:00"/>
    <d v="2023-02-28T00:00:00"/>
    <d v="2023-12-31T00:00:00"/>
    <d v="2023-10-30T00:00:00"/>
    <m/>
    <m/>
    <m/>
    <m/>
    <m/>
    <m/>
    <n v="6600"/>
    <m/>
    <m/>
    <n v="6600"/>
    <s v="Red"/>
    <m/>
    <x v="0"/>
    <m/>
    <m/>
    <m/>
    <m/>
    <n v="33000"/>
    <m/>
    <m/>
    <m/>
    <s v="5/31/23 SL - To complete in Oct  _x000d__x000a_4/25/23 SL - Project to start in May"/>
    <d v="2023-05-31T00:00:00"/>
    <s v="Nguyen, Tong"/>
    <m/>
    <s v="West"/>
    <s v="Pipelines and Terminals"/>
    <s v="Station/Terminal"/>
    <m/>
    <s v="Michiana"/>
    <s v="BETAI - BET GRANGER"/>
    <m/>
    <m/>
    <n v="6600"/>
    <m/>
    <n v="33000"/>
    <m/>
    <m/>
    <s v="Aiken, Elaine"/>
    <m/>
    <m/>
    <m/>
    <n v="1"/>
    <n v="45013"/>
    <m/>
    <s v="Administrator, System"/>
    <s v="Independent"/>
    <m/>
    <d v="2022-08-18T00:00:00"/>
  </r>
  <r>
    <s v="Greensboro 2 API 570 INSP 2022"/>
    <s v="Item"/>
    <s v="Open"/>
    <x v="0"/>
    <s v="BSEVV00E2201"/>
    <s v="Maintenance Framework"/>
    <n v="2003587"/>
    <s v="Logan, Sam"/>
    <s v="Maintenance Support"/>
    <s v="7. Closed"/>
    <s v="Drawdown"/>
    <s v="Facility Integrity"/>
    <n v="-11420"/>
    <m/>
    <m/>
    <n v="-11419.6"/>
    <n v="-11420"/>
    <n v="0"/>
    <s v="Green"/>
    <m/>
    <m/>
    <m/>
    <n v="-11420"/>
    <m/>
    <m/>
    <n v="33000"/>
    <m/>
    <m/>
    <n v="33000"/>
    <s v="Full"/>
    <n v="33000"/>
    <n v="17129"/>
    <m/>
    <n v="17129"/>
    <s v="No"/>
    <s v="Green"/>
    <d v="2022-11-01T00:00:00"/>
    <d v="2022-07-21T00:00:00"/>
    <d v="2022-07-21T00:00:00"/>
    <d v="2022-12-31T00:00:00"/>
    <d v="2022-12-31T00:00:00"/>
    <m/>
    <m/>
    <m/>
    <n v="-11419.6"/>
    <m/>
    <m/>
    <m/>
    <m/>
    <m/>
    <m/>
    <m/>
    <m/>
    <x v="0"/>
    <m/>
    <m/>
    <m/>
    <m/>
    <m/>
    <m/>
    <m/>
    <m/>
    <s v="2/17/23 SL - Project complete      10/28/22 TN - Contractor Delayed work_x000d__x000a_9.30.22 TN - Contractor Delayed work"/>
    <d v="2023-03-02T00:00:00"/>
    <s v="Nguyen, Tong"/>
    <m/>
    <s v="South"/>
    <s v="Pipelines and Terminals"/>
    <s v="Station/Terminal"/>
    <m/>
    <s v="Southeast Terminals"/>
    <m/>
    <m/>
    <n v="-11420"/>
    <n v="0"/>
    <m/>
    <m/>
    <n v="28549"/>
    <m/>
    <s v="Aiken, Elaine"/>
    <s v="Aiken, Elaine"/>
    <m/>
    <m/>
    <n v="1"/>
    <n v="44136"/>
    <m/>
    <s v="Meitzler, Antoinette"/>
    <s v="Independent"/>
    <m/>
    <d v="2022-07-15T00:00:00"/>
  </r>
  <r>
    <s v="Greensburg Terminal API 570 Inspection"/>
    <s v="Item"/>
    <s v="Open"/>
    <x v="0"/>
    <s v="BETGM00E2301"/>
    <s v="Exempt"/>
    <n v="2093434"/>
    <s v="Logan, Sam"/>
    <s v="Maintenance Support"/>
    <s v="3. Active"/>
    <s v="Defined"/>
    <s v="Facility Integrity"/>
    <m/>
    <n v="29000"/>
    <m/>
    <n v="29000"/>
    <n v="29000"/>
    <n v="0"/>
    <s v="Green"/>
    <n v="29000"/>
    <m/>
    <n v="29000"/>
    <n v="0"/>
    <m/>
    <m/>
    <n v="29000"/>
    <m/>
    <m/>
    <n v="29000"/>
    <s v="Phase"/>
    <n v="29000"/>
    <m/>
    <n v="29000"/>
    <n v="29000"/>
    <s v="No"/>
    <s v="Green"/>
    <d v="2023-07-01T00:00:00"/>
    <d v="2023-02-28T00:00:00"/>
    <d v="2023-02-28T00:00:00"/>
    <d v="2023-12-31T00:00:00"/>
    <d v="2023-07-30T00:00:00"/>
    <m/>
    <m/>
    <m/>
    <m/>
    <m/>
    <m/>
    <m/>
    <m/>
    <m/>
    <m/>
    <m/>
    <m/>
    <x v="0"/>
    <m/>
    <n v="29000"/>
    <m/>
    <m/>
    <m/>
    <m/>
    <m/>
    <m/>
    <s v="5/31/23 SL - To complete in Jul _x000d__x000a_4/25/23 SL - Project to start in June"/>
    <d v="2023-05-31T00:00:00"/>
    <s v="Nguyen, Tong"/>
    <m/>
    <s v="West"/>
    <s v="Pipelines and Terminals"/>
    <s v="Station/Terminal"/>
    <m/>
    <s v="Duncansville"/>
    <s v="BETGM - BET GREENSBURG"/>
    <m/>
    <m/>
    <n v="0"/>
    <n v="29000"/>
    <m/>
    <m/>
    <m/>
    <s v="Aiken, Elaine"/>
    <m/>
    <m/>
    <m/>
    <n v="1"/>
    <n v="45025"/>
    <m/>
    <s v="Administrator, System"/>
    <s v="Independent"/>
    <s v="Aqua"/>
    <d v="2022-08-17T00:00:00"/>
  </r>
  <r>
    <s v="Huntington BDL API 570 Inspection"/>
    <s v="Item"/>
    <s v="Open"/>
    <x v="0"/>
    <s v="BDLHN00E2301"/>
    <s v="Exempt"/>
    <n v="2093431"/>
    <s v="Logan, Sam"/>
    <s v="Maintenance Support"/>
    <s v="3. Active"/>
    <s v="Defined"/>
    <s v="Facility Integrity"/>
    <n v="2900"/>
    <n v="15100"/>
    <m/>
    <n v="18000"/>
    <n v="18000"/>
    <n v="0"/>
    <s v="Green"/>
    <n v="18000"/>
    <m/>
    <n v="18000"/>
    <n v="0"/>
    <m/>
    <m/>
    <n v="18000"/>
    <m/>
    <m/>
    <n v="18000"/>
    <s v="Phase"/>
    <n v="18000"/>
    <n v="2900"/>
    <n v="15100"/>
    <n v="18000"/>
    <s v="No"/>
    <s v="Green"/>
    <d v="2023-05-01T00:00:00"/>
    <d v="2023-02-28T00:00:00"/>
    <d v="2023-02-28T00:00:00"/>
    <d v="2023-12-31T00:00:00"/>
    <d v="2023-06-30T00:00:00"/>
    <m/>
    <m/>
    <m/>
    <m/>
    <m/>
    <m/>
    <n v="2900"/>
    <n v="18000"/>
    <n v="18000"/>
    <n v="-15100"/>
    <s v="Red"/>
    <m/>
    <x v="2"/>
    <n v="15100"/>
    <m/>
    <m/>
    <m/>
    <m/>
    <m/>
    <m/>
    <m/>
    <s v="5/31/23 SL - To complete in June as per schedule_x000d__x000a_4/25/23 SL - 1st site visit and drawings complete, inspection visit to follow"/>
    <d v="2023-06-02T00:00:00"/>
    <s v="Nguyen, Tong"/>
    <m/>
    <s v="West"/>
    <s v="Pipelines and Terminals"/>
    <s v="Station/Terminal"/>
    <m/>
    <s v="Huntington"/>
    <s v="BDLHN - HUNTINGTON - BDL"/>
    <m/>
    <m/>
    <n v="18000"/>
    <m/>
    <m/>
    <m/>
    <m/>
    <s v="Aiken, Elaine"/>
    <m/>
    <m/>
    <m/>
    <n v="1"/>
    <n v="45030"/>
    <m/>
    <s v="Administrator, System"/>
    <s v="Independent"/>
    <s v="Aqua"/>
    <d v="2022-08-17T00:00:00"/>
  </r>
  <r>
    <s v="JDE Field Tagging Updates and Validation - Round 1 - 2022"/>
    <s v="Item"/>
    <s v="Open"/>
    <x v="0"/>
    <s v="1348250E2240"/>
    <s v="Exempt"/>
    <n v="2023786"/>
    <s v="Clark, Dave"/>
    <s v="Maintenance Support"/>
    <s v="3. Active"/>
    <s v="Emergent"/>
    <s v="Corporate"/>
    <n v="10448"/>
    <n v="3552"/>
    <m/>
    <n v="14000"/>
    <n v="17942"/>
    <n v="-3942"/>
    <s v="Red"/>
    <m/>
    <m/>
    <m/>
    <n v="14000"/>
    <m/>
    <m/>
    <n v="33000"/>
    <m/>
    <m/>
    <n v="33000"/>
    <s v="Full"/>
    <n v="33000"/>
    <n v="18630"/>
    <n v="3552"/>
    <n v="22182"/>
    <s v="No"/>
    <s v="Green"/>
    <d v="2022-11-01T00:00:00"/>
    <d v="2022-09-27T00:00:00"/>
    <d v="2022-09-27T00:00:00"/>
    <d v="2022-12-31T00:00:00"/>
    <d v="2023-07-31T00:00:00"/>
    <m/>
    <m/>
    <n v="0"/>
    <n v="-919"/>
    <n v="3942"/>
    <n v="5022"/>
    <n v="2403"/>
    <n v="2500"/>
    <n v="2500"/>
    <n v="-97"/>
    <s v="Yellow"/>
    <m/>
    <x v="0"/>
    <n v="1700"/>
    <n v="1852"/>
    <m/>
    <m/>
    <m/>
    <m/>
    <m/>
    <m/>
    <s v="12/22/22 SGW - Contractor continues working on this project on a part-time basis due to commitments with Project Ocean.  Limited availability in Dec 2022.  Work with switchgear will commence during the week of Dec. 26 - 30._x000d__x000a__x000d__x000a_12/1/22 TN - Contractor started work in November but only part time due to workload associated with project ocean. Forecast pushed into next year. _x000d__x000a__x000d__x000a_10/28/22 TN - Contractor pushed work due to project ocean_x000d__x000a__x000d__x000a_11/30/22 SGW - Contractor has finished the Round 1 work for Pumps and Motors.  Will start working on the Switchgear portion of the assignment in early December.  Work is being performed on a part-time basis, as the consultant is fully engaged in Project Ocean."/>
    <d v="2023-03-02T00:00:00"/>
    <s v="Nguyen, Tong"/>
    <m/>
    <s v="Corporate  - Pipes and Terminals"/>
    <s v="Pipelines and Terminals"/>
    <s v="Station/Terminal"/>
    <s v="Station/Terminal"/>
    <s v="Corporate"/>
    <s v="Corporate"/>
    <m/>
    <n v="3023"/>
    <n v="9125"/>
    <n v="1852"/>
    <m/>
    <n v="8182"/>
    <m/>
    <s v="Clark, Dave"/>
    <s v="Clark, David"/>
    <m/>
    <m/>
    <n v="1"/>
    <n v="44636"/>
    <m/>
    <s v="Clark, David"/>
    <s v="Independent"/>
    <s v="Aqua"/>
    <d v="2022-08-16T00:00:00"/>
  </r>
  <r>
    <s v="Knoxville 2 API 570 INSP 2022"/>
    <s v="Item"/>
    <s v="Open"/>
    <x v="0"/>
    <s v="BSEUK00E2201"/>
    <s v="Maintenance Framework"/>
    <n v="2003567"/>
    <s v="Logan, Sam"/>
    <s v="Maintenance Support"/>
    <s v="7. Closed"/>
    <s v="Drawdown"/>
    <s v="Facility Integrity"/>
    <n v="-17220"/>
    <m/>
    <m/>
    <n v="-17220"/>
    <n v="-17220"/>
    <n v="0"/>
    <s v="Green"/>
    <m/>
    <m/>
    <m/>
    <n v="-17220"/>
    <m/>
    <m/>
    <n v="20000"/>
    <m/>
    <m/>
    <n v="20000"/>
    <s v="Full"/>
    <n v="20000"/>
    <n v="17220"/>
    <m/>
    <n v="17220"/>
    <s v="No"/>
    <s v="Green"/>
    <d v="2022-10-01T00:00:00"/>
    <d v="2022-07-21T00:00:00"/>
    <d v="2022-07-21T00:00:00"/>
    <d v="2022-12-31T00:00:00"/>
    <d v="2022-12-16T00:00:00"/>
    <m/>
    <m/>
    <n v="-17220"/>
    <m/>
    <m/>
    <m/>
    <m/>
    <m/>
    <m/>
    <m/>
    <m/>
    <m/>
    <x v="0"/>
    <m/>
    <m/>
    <m/>
    <m/>
    <m/>
    <m/>
    <m/>
    <m/>
    <s v="2/17/23 SL - Project complete"/>
    <d v="2023-03-02T00:00:00"/>
    <s v="Nguyen, Tong"/>
    <m/>
    <s v="South"/>
    <s v="Pipelines and Terminals"/>
    <s v="Station/Terminal"/>
    <m/>
    <s v="Southeast Terminals"/>
    <m/>
    <m/>
    <n v="-17220"/>
    <n v="0"/>
    <m/>
    <m/>
    <n v="34440"/>
    <m/>
    <s v="Aiken, Elaine"/>
    <s v="Aiken, Elaine"/>
    <m/>
    <m/>
    <n v="1"/>
    <n v="44148"/>
    <m/>
    <s v="Meitzler, Antoinette"/>
    <s v="Independent"/>
    <s v="Aqua"/>
    <d v="2022-07-14T00:00:00"/>
  </r>
  <r>
    <s v="Knoxville I - (BSEUI) New Security Cameras &amp; NVR"/>
    <s v="Item"/>
    <s v="Open"/>
    <x v="1"/>
    <s v="BSEUI00M2201"/>
    <s v="Maintenance Framework"/>
    <n v="1991129"/>
    <s v="Logan, Sam"/>
    <s v="Maintenance Support"/>
    <s v="6. Operational"/>
    <s v="Defined"/>
    <s v="Security &amp; Cameras"/>
    <n v="43164"/>
    <m/>
    <m/>
    <n v="43163.55"/>
    <n v="42087"/>
    <n v="1077"/>
    <s v="Yellow"/>
    <n v="30000"/>
    <m/>
    <n v="30000"/>
    <n v="13164"/>
    <m/>
    <m/>
    <n v="35000"/>
    <n v="37000"/>
    <m/>
    <n v="72000"/>
    <s v="Full"/>
    <n v="72000"/>
    <n v="57091"/>
    <m/>
    <n v="57091"/>
    <s v="No"/>
    <s v="Green"/>
    <d v="2022-09-01T00:00:00"/>
    <d v="2022-06-18T00:00:00"/>
    <d v="2022-06-18T00:00:00"/>
    <d v="2022-12-31T00:00:00"/>
    <d v="2023-05-31T00:00:00"/>
    <m/>
    <m/>
    <n v="64.239999999999995"/>
    <n v="992.57"/>
    <n v="90.1"/>
    <n v="71.95"/>
    <n v="41944.69"/>
    <n v="40940"/>
    <n v="40940"/>
    <n v="1005"/>
    <s v="Yellow"/>
    <m/>
    <x v="0"/>
    <m/>
    <m/>
    <m/>
    <m/>
    <m/>
    <m/>
    <m/>
    <m/>
    <s v="6/2/23 - SL/TN - Project is operational. Waiting on final invoice from Convergint. _x000d__x000a_5/2/23 SL - Work scheduled for this month;   6.30.22.DLC: Inputted initial forecast"/>
    <d v="2023-06-02T00:00:00"/>
    <s v="Nguyen, Tong"/>
    <m/>
    <s v="South"/>
    <s v="Pipelines and Terminals"/>
    <s v="Operating Infrastructure"/>
    <m/>
    <s v="Tennessee"/>
    <s v="BSEUI - KNOXVILLE I TERMINAL"/>
    <m/>
    <n v="1147"/>
    <n v="42017"/>
    <m/>
    <m/>
    <n v="13927"/>
    <m/>
    <s v="Clark, Chris"/>
    <s v="Clark, Chris B"/>
    <m/>
    <m/>
    <n v="1"/>
    <n v="43961"/>
    <m/>
    <s v="Clark, David"/>
    <s v="Independent"/>
    <s v="Aqua"/>
    <d v="2022-06-10T00:00:00"/>
  </r>
  <r>
    <s v="Knoxville II - (BSEUK) New Security Cameras &amp; NVR"/>
    <s v="Item"/>
    <s v="Open"/>
    <x v="1"/>
    <s v="BSEUK00M2201"/>
    <s v="Maintenance Framework"/>
    <n v="1991130"/>
    <s v="Logan, Sam"/>
    <s v="Maintenance Support"/>
    <s v="6. Operational"/>
    <s v="Defined"/>
    <s v="Security &amp; Cameras"/>
    <n v="31480"/>
    <m/>
    <m/>
    <n v="31480.01"/>
    <n v="31402"/>
    <n v="78"/>
    <s v="Yellow"/>
    <n v="30000"/>
    <m/>
    <n v="30000"/>
    <n v="1480"/>
    <m/>
    <m/>
    <n v="36000"/>
    <n v="37000"/>
    <m/>
    <n v="73000"/>
    <s v="Full"/>
    <n v="73000"/>
    <n v="57993"/>
    <m/>
    <n v="57993"/>
    <s v="No"/>
    <s v="Green"/>
    <d v="2022-09-01T00:00:00"/>
    <d v="2022-06-18T00:00:00"/>
    <d v="2022-06-18T00:00:00"/>
    <d v="2022-12-31T00:00:00"/>
    <d v="2023-05-31T00:00:00"/>
    <m/>
    <m/>
    <n v="-10417.73"/>
    <n v="74.19"/>
    <n v="76.59"/>
    <n v="77.540000000000006"/>
    <n v="41669.42"/>
    <n v="41669"/>
    <n v="41669"/>
    <n v="0"/>
    <s v="Yellow"/>
    <m/>
    <x v="0"/>
    <m/>
    <m/>
    <m/>
    <m/>
    <m/>
    <m/>
    <m/>
    <m/>
    <s v="6/2/23 - SL/TN - Marked as operational. Project is waiting on final invoice from Convergint before closing. _x000d__x000a_5/2/23 SL - Work scheduled for this month;   6.30.22.DLC: Inputted initial forecast"/>
    <d v="2023-06-02T00:00:00"/>
    <s v="Nguyen, Tong"/>
    <m/>
    <s v="South"/>
    <s v="Pipelines and Terminals"/>
    <s v="Operating Infrastructure"/>
    <m/>
    <s v="Tennessee"/>
    <s v="BSEUK - KNOXVILLE II TERMINAL"/>
    <m/>
    <n v="-10267"/>
    <n v="41747"/>
    <m/>
    <m/>
    <n v="26513"/>
    <m/>
    <s v="Clark, Chris"/>
    <s v="Clark, Chris B"/>
    <m/>
    <m/>
    <n v="1"/>
    <n v="43962"/>
    <m/>
    <s v="Clark, David"/>
    <s v="Independent"/>
    <s v="Aqua"/>
    <d v="2022-06-10T00:00:00"/>
  </r>
  <r>
    <s v="Lima Station API 570 Inspection"/>
    <s v="Item"/>
    <s v="Open"/>
    <x v="0"/>
    <s v="LA00000E2301"/>
    <s v="Exempt"/>
    <n v="2093459"/>
    <s v="Logan, Sam"/>
    <s v="Maintenance Support"/>
    <s v="3. Active"/>
    <s v="Defined"/>
    <s v="Facility Integrity"/>
    <m/>
    <n v="47000"/>
    <m/>
    <n v="47000"/>
    <n v="47000"/>
    <n v="0"/>
    <s v="Green"/>
    <n v="47000"/>
    <m/>
    <n v="47000"/>
    <n v="0"/>
    <m/>
    <m/>
    <n v="47000"/>
    <m/>
    <m/>
    <n v="47000"/>
    <s v="Phase"/>
    <n v="47000"/>
    <m/>
    <n v="47000"/>
    <n v="47000"/>
    <s v="No"/>
    <s v="Green"/>
    <d v="2023-10-01T00:00:00"/>
    <d v="2023-02-28T00:00:00"/>
    <d v="2023-02-28T00:00:00"/>
    <d v="2023-12-31T00:00:00"/>
    <d v="2023-10-31T00:00:00"/>
    <m/>
    <m/>
    <m/>
    <m/>
    <m/>
    <m/>
    <m/>
    <m/>
    <m/>
    <m/>
    <m/>
    <m/>
    <x v="0"/>
    <m/>
    <m/>
    <m/>
    <m/>
    <n v="47000"/>
    <m/>
    <m/>
    <m/>
    <s v="5/31/23 SL - To complete in Oct  _x000d__x000a_4/25/23 SL - Project to start in May"/>
    <d v="2023-05-31T00:00:00"/>
    <s v="Nguyen, Tong"/>
    <m/>
    <s v="West"/>
    <s v="Pipelines and Terminals"/>
    <s v="Station/Terminal"/>
    <m/>
    <s v="Lima Pipelines"/>
    <s v="LA - LIMA STATION"/>
    <m/>
    <m/>
    <n v="0"/>
    <m/>
    <n v="47000"/>
    <m/>
    <m/>
    <s v="Aiken, Elaine"/>
    <m/>
    <m/>
    <m/>
    <n v="1"/>
    <n v="45007"/>
    <m/>
    <s v="Administrator, System"/>
    <s v="Independent"/>
    <s v="Aqua"/>
    <d v="2022-08-17T00:00:00"/>
  </r>
  <r>
    <s v="Louisville - Jumper arm rework"/>
    <s v="Item"/>
    <s v="Open"/>
    <x v="0"/>
    <s v="BETVL00E2208"/>
    <s v="Project Framework"/>
    <n v="2036909"/>
    <s v="Logan, Sam"/>
    <s v="Maintenance Support"/>
    <s v="3. Active"/>
    <s v="Emergent"/>
    <s v="Marine"/>
    <n v="13735"/>
    <m/>
    <m/>
    <n v="13735.25"/>
    <n v="3750"/>
    <n v="9985"/>
    <s v="Red"/>
    <m/>
    <m/>
    <m/>
    <n v="13735"/>
    <m/>
    <m/>
    <n v="25000"/>
    <m/>
    <m/>
    <n v="25000"/>
    <s v="Phase"/>
    <n v="25000"/>
    <n v="27735"/>
    <m/>
    <n v="27735"/>
    <s v="No"/>
    <s v="Green"/>
    <d v="2022-11-01T00:00:00"/>
    <d v="2022-10-14T00:00:00"/>
    <d v="2022-10-14T00:00:00"/>
    <d v="2022-12-31T00:00:00"/>
    <d v="2023-08-31T00:00:00"/>
    <m/>
    <m/>
    <n v="0"/>
    <n v="3750"/>
    <m/>
    <m/>
    <n v="9985.25"/>
    <m/>
    <m/>
    <n v="9985"/>
    <s v="Red"/>
    <m/>
    <x v="0"/>
    <m/>
    <m/>
    <m/>
    <m/>
    <m/>
    <m/>
    <m/>
    <m/>
    <s v="6/8/23 TN per SL - Project Management invoicing continuing on this project. Tentative finish for August 2023. _x000d__x000a_5/2/23 SL - PO being processed but will be processed under another project of Markellas _x000d__x000a_4/5/23 SL - waiting for proposal from new eng firm, 3/2/23 SL - Gathering costs for different options; 2/17/23 SL - Secured data for decision on best path forward   12.14.22 SDB: LEI presented their evaluation memo for the three repair options being considered._x000d__x000a_11.25.22 SDB: Lloyd completed inspection at the Louisville terminal in order gather additional information to provide an evaluation of the alternate proposed repair methods._x000d__x000a_10.31.22 SDB: Lloyd completed the additional drawings requested for the exhibits. Reviewed with stakeholders on 10/31. Additional solutions to the jumper arm issue are now being considered and evaluated._x000d__x000a_10.17.22 SDB: Lloyd completed and transmitted the exhibits for our review on 10/17. Added additional sow to the project. Once approved they will need to finish engineering and produce the IFC documents._x000d__x000a_9.29.22 SDB Obtaining proposals from Contractors for the work. Working with Lloyd reviewing quotes and documentation."/>
    <d v="2023-06-08T00:00:00"/>
    <s v="Nguyen, Tong"/>
    <m/>
    <s v="West"/>
    <s v="Pipelines and Terminals"/>
    <s v="Station/Terminal"/>
    <m/>
    <s v="Southern Ohio"/>
    <s v="BETVL - BET LOUISVILLE"/>
    <m/>
    <n v="3750"/>
    <n v="9985"/>
    <m/>
    <m/>
    <n v="14000"/>
    <m/>
    <s v="Spari, Markella"/>
    <s v="Mirandi, Angela"/>
    <m/>
    <m/>
    <n v="1"/>
    <n v="45905"/>
    <m/>
    <s v="Clark, David"/>
    <s v="Independent"/>
    <s v="Aqua"/>
    <d v="2022-09-25T00:00:00"/>
  </r>
  <r>
    <s v="Louisville API 570 Inspection"/>
    <s v="Item"/>
    <s v="Open"/>
    <x v="0"/>
    <s v="BETVL00E2301"/>
    <s v="Exempt"/>
    <n v="2093442"/>
    <s v="Logan, Sam"/>
    <s v="Maintenance Support"/>
    <s v="3. Active"/>
    <s v="Defined"/>
    <s v="Facility Integrity"/>
    <n v="5477"/>
    <n v="28123"/>
    <m/>
    <n v="33600"/>
    <n v="31000"/>
    <n v="2600"/>
    <s v="Yellow"/>
    <n v="31000"/>
    <m/>
    <n v="31000"/>
    <n v="2600"/>
    <m/>
    <m/>
    <n v="31000"/>
    <m/>
    <m/>
    <n v="31000"/>
    <s v="Phase"/>
    <n v="31000"/>
    <n v="5477"/>
    <n v="28123"/>
    <n v="33600"/>
    <s v="No"/>
    <s v="Green"/>
    <d v="2023-05-01T00:00:00"/>
    <d v="2023-02-28T00:00:00"/>
    <d v="2023-02-28T00:00:00"/>
    <d v="2023-12-31T00:00:00"/>
    <d v="2023-10-31T00:00:00"/>
    <m/>
    <m/>
    <m/>
    <m/>
    <m/>
    <m/>
    <n v="5477"/>
    <m/>
    <m/>
    <n v="5477"/>
    <s v="Red"/>
    <m/>
    <x v="0"/>
    <m/>
    <m/>
    <m/>
    <m/>
    <n v="28123"/>
    <m/>
    <m/>
    <m/>
    <s v="5/31/23 SL - To complete in Oct  _x000d__x000a_4/25/23 SL - Project to start in May"/>
    <d v="2023-05-31T00:00:00"/>
    <s v="Nguyen, Tong"/>
    <m/>
    <s v="West"/>
    <s v="Pipelines and Terminals"/>
    <s v="Station/Terminal"/>
    <m/>
    <s v="Southern Ohio"/>
    <s v="BETVL - BET LOUISVILLE"/>
    <m/>
    <m/>
    <n v="5477"/>
    <m/>
    <n v="28123"/>
    <m/>
    <m/>
    <s v="Aiken, Elaine"/>
    <m/>
    <m/>
    <m/>
    <n v="1"/>
    <n v="45023"/>
    <m/>
    <s v="Administrator, System"/>
    <s v="Independent"/>
    <m/>
    <d v="2022-08-18T00:00:00"/>
  </r>
  <r>
    <s v="Macon - (BSEUJ) New Security Cameras &amp; NVR"/>
    <s v="Item"/>
    <s v="Open"/>
    <x v="1"/>
    <s v="BSEUJ00M2201"/>
    <s v="Maintenance Framework"/>
    <n v="1991131"/>
    <s v="Logan, Sam"/>
    <s v="Maintenance Support"/>
    <s v="3. Active"/>
    <s v="Defined"/>
    <s v="Security &amp; Cameras"/>
    <n v="41799"/>
    <m/>
    <m/>
    <n v="41798.589999999997"/>
    <n v="40660"/>
    <n v="1138"/>
    <s v="Yellow"/>
    <n v="30000"/>
    <m/>
    <n v="30000"/>
    <n v="11799"/>
    <m/>
    <m/>
    <n v="35000"/>
    <n v="37000"/>
    <m/>
    <n v="72000"/>
    <s v="Full"/>
    <n v="72000"/>
    <n v="56178"/>
    <m/>
    <n v="56178"/>
    <s v="No"/>
    <s v="Green"/>
    <d v="2022-09-01T00:00:00"/>
    <d v="2022-06-18T00:00:00"/>
    <d v="2022-06-18T00:00:00"/>
    <d v="2022-12-31T00:00:00"/>
    <d v="2023-06-09T00:00:00"/>
    <m/>
    <m/>
    <n v="66.05"/>
    <n v="67.53"/>
    <n v="68.739999999999995"/>
    <n v="69.599999999999994"/>
    <n v="41526.67"/>
    <n v="40458"/>
    <n v="40458"/>
    <n v="1069"/>
    <s v="Yellow"/>
    <m/>
    <x v="0"/>
    <m/>
    <m/>
    <m/>
    <m/>
    <m/>
    <m/>
    <m/>
    <m/>
    <s v="6/2/23 - TN/SL - Convergint still has a punch list to complete, project will complete by Mid-June. _x000d__x000a_5/2/23 SL - Still on target for end of May; 4/3/23 - TN/SL - Work scheduled for completion by end of May_x000d__x000a_2/17/23 SL - Work scheduled for April;    6.30.22.DLC: Inputted initial forecast"/>
    <d v="2023-06-02T00:00:00"/>
    <s v="Nguyen, Tong"/>
    <m/>
    <s v="South"/>
    <s v="Pipelines and Terminals"/>
    <s v="Operating Infrastructure"/>
    <m/>
    <s v="Georgia"/>
    <s v="BSEUJ - MACON TERMINAL"/>
    <m/>
    <n v="202"/>
    <n v="41596"/>
    <m/>
    <m/>
    <n v="14380"/>
    <m/>
    <s v="Clark, Chris"/>
    <s v="Clark, Chris B"/>
    <m/>
    <m/>
    <n v="1"/>
    <n v="43963"/>
    <m/>
    <s v="Clark, David"/>
    <s v="Independent"/>
    <s v="Aqua"/>
    <d v="2022-06-10T00:00:00"/>
  </r>
  <r>
    <s v="Macon API 570 INSP 2022"/>
    <s v="Item"/>
    <s v="Open"/>
    <x v="0"/>
    <s v="BSEUJ00E2201"/>
    <s v="Maintenance Framework"/>
    <n v="2003581"/>
    <s v="Logan, Sam"/>
    <s v="Maintenance Support"/>
    <s v="6. Operational"/>
    <s v="Drawdown"/>
    <s v="Facility Integrity"/>
    <n v="-731"/>
    <m/>
    <m/>
    <n v="-731.25"/>
    <n v="0"/>
    <n v="-731"/>
    <s v="Red"/>
    <m/>
    <m/>
    <m/>
    <n v="-731"/>
    <m/>
    <m/>
    <n v="9000"/>
    <m/>
    <n v="2470"/>
    <n v="11470"/>
    <s v="Full"/>
    <n v="11470"/>
    <n v="10739"/>
    <m/>
    <n v="10739"/>
    <s v="No"/>
    <s v="Green"/>
    <d v="2022-12-01T00:00:00"/>
    <d v="2022-07-21T00:00:00"/>
    <d v="2022-07-21T00:00:00"/>
    <d v="2022-12-31T00:00:00"/>
    <d v="2022-12-31T00:00:00"/>
    <m/>
    <m/>
    <n v="-2800"/>
    <n v="2800"/>
    <n v="0"/>
    <n v="-2800"/>
    <n v="2068.75"/>
    <m/>
    <m/>
    <n v="2069"/>
    <s v="Red"/>
    <m/>
    <x v="0"/>
    <m/>
    <m/>
    <m/>
    <m/>
    <m/>
    <m/>
    <m/>
    <m/>
    <s v="3/2/23 SL - Project complete    10.28.22 TN - Project pushed a month"/>
    <d v="2023-03-06T00:00:00"/>
    <s v="Nguyen, Tong"/>
    <m/>
    <s v="South"/>
    <s v="Pipelines and Terminals"/>
    <s v="Station/Terminal"/>
    <m/>
    <s v="Southeast Terminals"/>
    <m/>
    <m/>
    <n v="0"/>
    <n v="-731"/>
    <m/>
    <m/>
    <n v="11470"/>
    <m/>
    <s v="Aiken, Elaine"/>
    <s v="Aiken, Elaine"/>
    <m/>
    <m/>
    <n v="1"/>
    <n v="44143"/>
    <m/>
    <s v="Meitzler, Antoinette"/>
    <s v="Independent"/>
    <s v="Aqua"/>
    <d v="2022-07-14T00:00:00"/>
  </r>
  <r>
    <s v="Macungie Fire Panel Replacement"/>
    <s v="Item"/>
    <s v="Open"/>
    <x v="1"/>
    <s v="BESZG00M2301"/>
    <s v="Maintenance Framework"/>
    <n v="2077029"/>
    <s v="Weirsky, Edward"/>
    <s v="Maintenance Support"/>
    <s v="3. Active"/>
    <s v="Defined"/>
    <s v="Fire Protection"/>
    <n v="18366"/>
    <n v="18778"/>
    <m/>
    <n v="37143.519999999997"/>
    <n v="39752"/>
    <n v="-2608"/>
    <s v="Yellow"/>
    <n v="30000"/>
    <m/>
    <n v="30000"/>
    <n v="7144"/>
    <m/>
    <m/>
    <n v="45793"/>
    <m/>
    <m/>
    <n v="45793"/>
    <s v="Full"/>
    <n v="45793"/>
    <n v="18366"/>
    <n v="18778"/>
    <n v="37144"/>
    <s v="No"/>
    <s v="Green"/>
    <d v="2023-02-01T00:00:00"/>
    <d v="2023-01-30T00:00:00"/>
    <d v="2023-01-30T00:00:00"/>
    <d v="2023-03-31T00:00:00"/>
    <d v="2023-06-30T00:00:00"/>
    <m/>
    <m/>
    <m/>
    <n v="5000"/>
    <n v="13505"/>
    <n v="199.73"/>
    <n v="-339.21"/>
    <n v="18375"/>
    <n v="18375"/>
    <n v="-18714"/>
    <s v="Red"/>
    <m/>
    <x v="0"/>
    <n v="18778"/>
    <m/>
    <m/>
    <m/>
    <m/>
    <m/>
    <m/>
    <m/>
    <s v="6/1/23 TN/EW - Equipment arrived, installation to finish by end of month_x000d__x000a__x000d__x000a_5/2/23 - TN/EW - Permit delay, work pushed_x000d__x000a_3/2/23 TN/EW - Scheduling work for Kistler in mid to late March with expected project completion by end of April."/>
    <d v="2023-06-01T00:00:00"/>
    <s v="Nguyen, Tong"/>
    <m/>
    <s v="East"/>
    <s v="Pipelines and Terminals"/>
    <s v="Operating Infrastructure"/>
    <m/>
    <s v="Macungie Terminal"/>
    <s v="BESZG - BES MACUNGIE #1 TERM FH 1&amp;2"/>
    <m/>
    <n v="18505"/>
    <n v="18639"/>
    <m/>
    <m/>
    <m/>
    <m/>
    <s v="Jakubowski, Gregory"/>
    <m/>
    <m/>
    <m/>
    <n v="1"/>
    <n v="45774"/>
    <m/>
    <s v="Clark, David"/>
    <s v="Independent"/>
    <s v="Aqua"/>
    <d v="2022-09-08T00:00:00"/>
  </r>
  <r>
    <s v="Macungie Station API 570 Inspection"/>
    <s v="Item"/>
    <s v="Open"/>
    <x v="0"/>
    <s v="BETZG00E2301"/>
    <s v="Maintenance Framework"/>
    <n v="2093465"/>
    <s v="Logan, Sam"/>
    <s v="Maintenance Support"/>
    <s v="3. Active"/>
    <s v="Defined"/>
    <s v="Facility Integrity"/>
    <m/>
    <n v="63000"/>
    <m/>
    <n v="63000"/>
    <n v="63000"/>
    <n v="0"/>
    <s v="Green"/>
    <n v="63000"/>
    <m/>
    <n v="63000"/>
    <n v="0"/>
    <m/>
    <m/>
    <n v="63000"/>
    <m/>
    <m/>
    <n v="63000"/>
    <s v="Phase"/>
    <n v="63000"/>
    <m/>
    <n v="63000"/>
    <n v="63000"/>
    <s v="No"/>
    <s v="Green"/>
    <d v="2023-12-01T00:00:00"/>
    <d v="2023-02-28T00:00:00"/>
    <d v="2023-02-28T00:00:00"/>
    <d v="2023-12-31T00:00:00"/>
    <d v="2023-12-31T00:00:00"/>
    <m/>
    <m/>
    <m/>
    <m/>
    <m/>
    <m/>
    <m/>
    <m/>
    <m/>
    <m/>
    <m/>
    <m/>
    <x v="0"/>
    <m/>
    <m/>
    <m/>
    <m/>
    <m/>
    <m/>
    <n v="63000"/>
    <m/>
    <s v="5/31/23 SL - To complete in Dec _x000d__x000a_4/25/23 SL - Project to start in June"/>
    <d v="2023-05-31T00:00:00"/>
    <s v="Nguyen, Tong"/>
    <m/>
    <s v="East"/>
    <s v="Pipelines and Terminals"/>
    <s v="Station/Terminal"/>
    <m/>
    <s v="Macungie Terminal"/>
    <s v="BETZG - BET MACUNGIE TERMINAL"/>
    <m/>
    <m/>
    <n v="0"/>
    <m/>
    <n v="63000"/>
    <m/>
    <m/>
    <s v="Aiken, Elaine"/>
    <m/>
    <m/>
    <m/>
    <n v="1"/>
    <n v="45003"/>
    <m/>
    <s v="Administrator, System"/>
    <s v="Independent"/>
    <s v="Aqua"/>
    <d v="2022-08-17T00:00:00"/>
  </r>
  <r>
    <s v="Mantua Station API 570 Inspection"/>
    <s v="Item"/>
    <s v="Open"/>
    <x v="0"/>
    <s v="GE00000E2303"/>
    <s v="Exempt"/>
    <n v="2093440"/>
    <s v="Logan, Sam"/>
    <s v="Maintenance Support"/>
    <s v="3. Active"/>
    <s v="Defined"/>
    <s v="Facility Integrity"/>
    <n v="5150"/>
    <n v="25000"/>
    <m/>
    <n v="30150"/>
    <n v="30000"/>
    <n v="150"/>
    <s v="Yellow"/>
    <n v="30000"/>
    <m/>
    <n v="30000"/>
    <n v="150"/>
    <m/>
    <m/>
    <n v="30000"/>
    <m/>
    <m/>
    <n v="30000"/>
    <s v="Phase"/>
    <n v="30000"/>
    <n v="5150"/>
    <n v="25000"/>
    <n v="30150"/>
    <s v="No"/>
    <s v="Green"/>
    <d v="2023-05-01T00:00:00"/>
    <d v="2023-02-28T00:00:00"/>
    <d v="2023-02-28T00:00:00"/>
    <d v="2023-12-31T00:00:00"/>
    <d v="2023-10-31T00:00:00"/>
    <m/>
    <m/>
    <m/>
    <m/>
    <m/>
    <m/>
    <n v="5150"/>
    <n v="30000"/>
    <n v="30000"/>
    <n v="-24850"/>
    <s v="Red"/>
    <m/>
    <x v="2"/>
    <m/>
    <m/>
    <m/>
    <m/>
    <n v="25000"/>
    <m/>
    <m/>
    <m/>
    <s v="5/31/23 SL - To complete in Oct  _x000d__x000a_4/25/23 SL - Project to start in May"/>
    <d v="2023-05-31T00:00:00"/>
    <s v="Nguyen, Tong"/>
    <m/>
    <s v="West"/>
    <s v="Pipelines and Terminals"/>
    <s v="Station/Terminal"/>
    <m/>
    <s v="Mantua"/>
    <s v="GE - MANTUA STATION"/>
    <m/>
    <m/>
    <n v="5150"/>
    <m/>
    <n v="25000"/>
    <m/>
    <m/>
    <s v="Aiken, Elaine"/>
    <m/>
    <m/>
    <m/>
    <n v="1"/>
    <n v="45019"/>
    <m/>
    <s v="Administrator, System"/>
    <s v="Independent"/>
    <s v="Aqua"/>
    <d v="2022-08-17T00:00:00"/>
  </r>
  <r>
    <s v="Milan API 570 Inspection"/>
    <s v="Item"/>
    <s v="Open"/>
    <x v="0"/>
    <s v="IM00000E2301"/>
    <s v="Exempt"/>
    <n v="2093435"/>
    <s v="Logan, Sam"/>
    <s v="Maintenance Support"/>
    <s v="3. Active"/>
    <s v="Defined"/>
    <s v="Facility Integrity"/>
    <m/>
    <n v="29000"/>
    <m/>
    <n v="29000"/>
    <n v="29000"/>
    <n v="0"/>
    <s v="Green"/>
    <n v="29000"/>
    <m/>
    <n v="29000"/>
    <n v="0"/>
    <m/>
    <m/>
    <n v="29000"/>
    <m/>
    <m/>
    <n v="29000"/>
    <s v="Phase"/>
    <n v="29000"/>
    <m/>
    <n v="29000"/>
    <n v="29000"/>
    <s v="No"/>
    <s v="Green"/>
    <d v="2023-09-01T00:00:00"/>
    <d v="2023-02-28T00:00:00"/>
    <d v="2023-02-28T00:00:00"/>
    <d v="2023-12-31T00:00:00"/>
    <d v="2023-09-30T00:00:00"/>
    <m/>
    <m/>
    <m/>
    <m/>
    <m/>
    <m/>
    <m/>
    <n v="29000"/>
    <n v="29000"/>
    <n v="-29000"/>
    <s v="Red"/>
    <m/>
    <x v="2"/>
    <m/>
    <m/>
    <m/>
    <n v="29000"/>
    <m/>
    <m/>
    <m/>
    <m/>
    <s v="5/31/23 SL - To complete in Sep  _x000d__x000a_4/25/23 SL - 1st site visit and drawings complete, inspection visit to follow"/>
    <d v="2023-05-31T00:00:00"/>
    <s v="Nguyen, Tong"/>
    <m/>
    <s v="West"/>
    <s v="Pipelines and Terminals"/>
    <s v="Station/Terminal"/>
    <m/>
    <s v="Sugar Creek"/>
    <s v="IM - MILAN STATION"/>
    <m/>
    <m/>
    <n v="0"/>
    <n v="29000"/>
    <m/>
    <m/>
    <m/>
    <s v="Aiken, Elaine"/>
    <m/>
    <m/>
    <m/>
    <n v="1"/>
    <n v="45036"/>
    <m/>
    <s v="Administrator, System"/>
    <s v="Independent"/>
    <s v="Aqua"/>
    <d v="2022-08-17T00:00:00"/>
  </r>
  <r>
    <s v="Napoleon API 570 Inspection"/>
    <s v="Item"/>
    <s v="Open"/>
    <x v="0"/>
    <s v="BETNP00E2301"/>
    <s v="Exempt"/>
    <n v="2093450"/>
    <s v="Logan, Sam"/>
    <s v="Maintenance Support"/>
    <s v="3. Active"/>
    <s v="Defined"/>
    <s v="Facility Integrity"/>
    <m/>
    <n v="33000"/>
    <m/>
    <n v="33000"/>
    <n v="33000"/>
    <n v="0"/>
    <s v="Green"/>
    <n v="33000"/>
    <m/>
    <n v="33000"/>
    <n v="0"/>
    <m/>
    <m/>
    <n v="33000"/>
    <m/>
    <m/>
    <n v="33000"/>
    <s v="Phase"/>
    <n v="33000"/>
    <m/>
    <n v="33000"/>
    <n v="33000"/>
    <s v="No"/>
    <s v="Green"/>
    <d v="2023-11-01T00:00:00"/>
    <d v="2023-02-28T00:00:00"/>
    <d v="2023-02-28T00:00:00"/>
    <d v="2023-12-31T00:00:00"/>
    <d v="2023-11-30T00:00:00"/>
    <m/>
    <m/>
    <m/>
    <m/>
    <m/>
    <m/>
    <m/>
    <m/>
    <m/>
    <m/>
    <m/>
    <m/>
    <x v="0"/>
    <m/>
    <m/>
    <m/>
    <m/>
    <m/>
    <n v="33000"/>
    <m/>
    <m/>
    <s v="5/31/23 SL - To complete in Nov  _x000d__x000a_4/25/23 SL - Project to start in May"/>
    <d v="2023-05-31T00:00:00"/>
    <s v="Nguyen, Tong"/>
    <m/>
    <s v="West"/>
    <s v="Pipelines and Terminals"/>
    <s v="Station/Terminal"/>
    <m/>
    <s v="Wayne Terminal"/>
    <s v="BETNP - BET NAPOLEON"/>
    <m/>
    <m/>
    <n v="0"/>
    <m/>
    <n v="33000"/>
    <m/>
    <m/>
    <s v="Aiken, Elaine"/>
    <m/>
    <m/>
    <m/>
    <n v="1"/>
    <n v="45016"/>
    <m/>
    <s v="Administrator, System"/>
    <s v="Independent"/>
    <s v="Aqua"/>
    <d v="2022-08-17T00:00:00"/>
  </r>
  <r>
    <s v="New Haven 85 East Fire Foam Tank Replacement"/>
    <s v="Item"/>
    <s v="Open"/>
    <x v="1"/>
    <s v="BNTNX00M2106"/>
    <s v="Maintenance Framework"/>
    <n v="1903401"/>
    <s v="Weirsky, Edward"/>
    <s v="Maintenance Support"/>
    <s v="3. Active"/>
    <s v="Defined"/>
    <s v="Fire Protection"/>
    <n v="45758"/>
    <n v="570735"/>
    <m/>
    <n v="616492.87"/>
    <n v="747502"/>
    <n v="-131009"/>
    <s v="Red"/>
    <n v="720000"/>
    <m/>
    <n v="720000"/>
    <n v="-103507"/>
    <m/>
    <m/>
    <n v="172000"/>
    <n v="627000"/>
    <m/>
    <n v="799000"/>
    <s v="Phase"/>
    <n v="799000"/>
    <n v="235307"/>
    <n v="570735"/>
    <n v="806042"/>
    <s v="No"/>
    <s v="Green"/>
    <d v="2021-12-01T00:00:00"/>
    <d v="2021-10-29T00:00:00"/>
    <d v="2021-10-29T00:00:00"/>
    <d v="2021-12-31T00:00:00"/>
    <d v="2023-10-31T00:00:00"/>
    <m/>
    <m/>
    <n v="873.71"/>
    <n v="8260"/>
    <n v="8653.0300000000007"/>
    <n v="16402.849999999999"/>
    <n v="11568.28"/>
    <n v="12250"/>
    <n v="12250"/>
    <n v="-682"/>
    <s v="Yellow"/>
    <m/>
    <x v="0"/>
    <n v="7500"/>
    <n v="66358"/>
    <n v="206877"/>
    <n v="200000"/>
    <n v="90000"/>
    <m/>
    <m/>
    <m/>
    <s v="6/1/23 - TN/EW - Waiting on delivery of purchased equipment, requested proposals of installation contractors, _x000d__x000a__x000d__x000a_5/8/23 - Plumbing/fire permits received for truck rack upgrade (GJ); 3/3/23 TN/EW - Continue to coordinate with fire department for design approval. _x000d__x000a__x000d__x000a_2/2/23 TN - Coordinating with fire department for design approval - forecast pushed_x000d__x000a__x000d__x000a_9/9/22 TN - 800k forecasted into 2023 per Ed and Greg's request_x000d__x000a__x000d__x000a_8/25/22 TN - Forecasts incorrectly swapped with another project. Resolved._x000d__x000a__x000d__x000a_4/7/2022 EC- Forecasts entered._x000d__x000a__x000d__x000a_2/7/22 EC: Forecasts updated._x000d__x000a__x000d__x000a_1/11/22 - Scope expanded more than expected. In process to ascertain costs. Forecasts for 2022 to be updated. DC_x000d__x000a__x000d__x000a_1/10/2021 EC- Forecasts updated."/>
    <d v="2023-06-01T00:00:00"/>
    <s v="Nguyen, Tong"/>
    <m/>
    <s v="East"/>
    <s v="Pipelines and Terminals"/>
    <s v="Operating Infrastructure"/>
    <m/>
    <s v="New Haven Harbor"/>
    <s v="BNTNX - New Haven 85 East Terminal"/>
    <m/>
    <n v="17787"/>
    <n v="35471"/>
    <n v="473235"/>
    <n v="90000"/>
    <n v="173948"/>
    <m/>
    <s v="Jakubowski, Gregory"/>
    <s v="Buchalski, Edwin"/>
    <m/>
    <m/>
    <n v="1"/>
    <n v="37117"/>
    <m/>
    <s v="DeSocio, David"/>
    <s v="Independent"/>
    <s v="Aqua"/>
    <d v="2020-07-16T00:00:00"/>
  </r>
  <r>
    <s v="New Haven 85 East Terminal API 570 Inspection"/>
    <s v="Item"/>
    <s v="Open"/>
    <x v="0"/>
    <s v="BNTNX00E2301"/>
    <s v="Maintenance Framework"/>
    <n v="2093451"/>
    <s v="Logan, Sam"/>
    <s v="Maintenance Support"/>
    <s v="3. Active"/>
    <s v="Defined"/>
    <s v="Facility Integrity"/>
    <m/>
    <n v="33000"/>
    <m/>
    <n v="33000"/>
    <n v="33000"/>
    <n v="0"/>
    <s v="Green"/>
    <n v="33000"/>
    <m/>
    <n v="33000"/>
    <n v="0"/>
    <m/>
    <m/>
    <n v="33000"/>
    <m/>
    <m/>
    <n v="33000"/>
    <s v="Phase"/>
    <n v="33000"/>
    <m/>
    <n v="33000"/>
    <n v="33000"/>
    <s v="No"/>
    <s v="Green"/>
    <d v="2023-11-01T00:00:00"/>
    <d v="2023-02-28T00:00:00"/>
    <d v="2023-02-28T00:00:00"/>
    <d v="2023-12-31T00:00:00"/>
    <d v="2023-11-30T00:00:00"/>
    <m/>
    <m/>
    <m/>
    <m/>
    <m/>
    <m/>
    <m/>
    <m/>
    <m/>
    <m/>
    <m/>
    <m/>
    <x v="0"/>
    <m/>
    <m/>
    <m/>
    <m/>
    <m/>
    <n v="33000"/>
    <m/>
    <m/>
    <s v="5/31/23 SL - To complete in Nov  _x000d__x000a_4/25/23 SL - Project to start in June"/>
    <d v="2023-05-31T00:00:00"/>
    <s v="Nguyen, Tong"/>
    <m/>
    <s v="East"/>
    <s v="Pipelines and Terminals"/>
    <s v="Station/Terminal"/>
    <m/>
    <s v="New Haven Harbor"/>
    <s v="BNTNX - New Haven 85 East Terminal"/>
    <m/>
    <m/>
    <n v="0"/>
    <m/>
    <n v="33000"/>
    <m/>
    <m/>
    <s v="Aiken, Elaine"/>
    <m/>
    <m/>
    <m/>
    <n v="1"/>
    <n v="45033"/>
    <m/>
    <s v="Administrator, System"/>
    <s v="Independent"/>
    <m/>
    <d v="2022-08-18T00:00:00"/>
  </r>
  <r>
    <s v="New Haven Forbes Street API 570 Inspection"/>
    <s v="Item"/>
    <s v="Open"/>
    <x v="0"/>
    <s v="BNTNF00E2303"/>
    <s v="Maintenance Framework"/>
    <n v="2093452"/>
    <s v="Logan, Sam"/>
    <s v="Maintenance Support"/>
    <s v="3. Active"/>
    <s v="Defined"/>
    <s v="Facility Integrity"/>
    <m/>
    <n v="33000"/>
    <m/>
    <n v="33000"/>
    <n v="33000"/>
    <n v="0"/>
    <s v="Green"/>
    <n v="33000"/>
    <m/>
    <n v="33000"/>
    <n v="0"/>
    <m/>
    <m/>
    <n v="33000"/>
    <m/>
    <m/>
    <n v="33000"/>
    <s v="Phase"/>
    <n v="33000"/>
    <m/>
    <n v="33000"/>
    <n v="33000"/>
    <s v="No"/>
    <s v="Green"/>
    <d v="2023-12-01T00:00:00"/>
    <d v="2023-02-28T00:00:00"/>
    <d v="2023-02-28T00:00:00"/>
    <d v="2023-12-31T00:00:00"/>
    <d v="2023-12-31T00:00:00"/>
    <m/>
    <m/>
    <m/>
    <m/>
    <m/>
    <m/>
    <m/>
    <m/>
    <m/>
    <m/>
    <m/>
    <m/>
    <x v="0"/>
    <m/>
    <m/>
    <m/>
    <m/>
    <m/>
    <m/>
    <n v="33000"/>
    <m/>
    <s v="5/31/23 SL - To complete in Dec  _x000d__x000a_4/25/23 SL - Project to start in June"/>
    <d v="2023-05-31T00:00:00"/>
    <s v="Nguyen, Tong"/>
    <m/>
    <s v="East"/>
    <s v="Pipelines and Terminals"/>
    <s v="Station/Terminal"/>
    <m/>
    <s v="New Haven Harbor"/>
    <s v="BNTNF - New Haven Forbes Termina"/>
    <m/>
    <m/>
    <n v="0"/>
    <m/>
    <n v="33000"/>
    <m/>
    <m/>
    <s v="Aiken, Elaine"/>
    <m/>
    <m/>
    <m/>
    <n v="1"/>
    <n v="45034"/>
    <m/>
    <s v="Administrator, System"/>
    <s v="Independent"/>
    <s v="Aqua"/>
    <d v="2022-08-17T00:00:00"/>
  </r>
  <r>
    <s v="New Haven Forbes Terminal Replace Fire Foam"/>
    <s v="Item"/>
    <s v="Open"/>
    <x v="1"/>
    <s v="BNTNF00M2102"/>
    <s v="Maintenance Framework"/>
    <n v="1901340"/>
    <s v="Weirsky, Edward"/>
    <s v="Maintenance Support"/>
    <s v="3. Active"/>
    <s v="Defined"/>
    <s v="Fire Protection"/>
    <n v="374185"/>
    <n v="358323"/>
    <m/>
    <n v="732508.37"/>
    <n v="389864"/>
    <n v="342644"/>
    <s v="Red"/>
    <n v="456000"/>
    <m/>
    <n v="456000"/>
    <n v="276508"/>
    <m/>
    <m/>
    <n v="284000"/>
    <n v="421000"/>
    <m/>
    <n v="979000"/>
    <s v="Full"/>
    <n v="979000"/>
    <n v="599810"/>
    <n v="358323"/>
    <n v="958133"/>
    <s v="No"/>
    <s v="Green"/>
    <d v="2021-10-01T00:00:00"/>
    <d v="2021-10-10T00:00:00"/>
    <d v="2021-10-10T00:00:00"/>
    <d v="2021-12-31T00:00:00"/>
    <d v="2023-09-30T00:00:00"/>
    <m/>
    <m/>
    <n v="1907.58"/>
    <n v="12512.26"/>
    <n v="6175.16"/>
    <n v="53924.29"/>
    <n v="299666.08"/>
    <n v="189564"/>
    <n v="189564"/>
    <n v="110102"/>
    <s v="Red"/>
    <m/>
    <x v="4"/>
    <n v="60000"/>
    <n v="68323"/>
    <n v="115000"/>
    <n v="115000"/>
    <m/>
    <m/>
    <m/>
    <m/>
    <s v="6/7/23 - EW/TN - 230k Money from Buffalo Fire Project (BETBO00M2202) moved to current project._x000d__x000a_6/1/23 - TN/EW - Project is on track for completion of Phase 2 at the end of July 2023. Additional funding required from Buffalo Fire Project needed._x000d__x000a_5/8/23 - Water cutover being completed, water tank to be removed (GJ); 3.3.23 - TN/EW - Awaiting on equipment delivery_x000d__x000a_2.2.23 - Contractor delay, forecast pushed._x000d__x000a_1.3.23 - Contractor delay, forecast pushed. _x000d__x000a__x000d__x000a_12/15/22 - Disposal work was completed. Remaining PO closed._x000d__x000a__x000d__x000a_12/1/22 - Contractor delay due to permits pushed to next year_x000d__x000a__x000d__x000a_10/28/22 - 150k added and split between November and December. Rapid Fire is working on getting permits to advance the work._x000d__x000a__x000d__x000a_9/22/22 Currently working on supplement EJW_x000d__x000a__x000d__x000a_9/15/22 TN - variance for August was due to forecast numbers being swapped with another project on accident. _x000d__x000a__x000d__x000a_9/9/22 TN - forecasted estimated additional project cost in 2023 per Ed and Greg's request._x000d__x000a__x000d__x000a_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_x000a__x000d__x000a_3/7/2022  Reclass submitted for 7,830 (Foam Tech) from BNTNV00M2106, to be applied to this AFE._x000d__x000a__x000d__x000a_3/1/2022= Feb variance: Needed to install new test headers for Forbes Avenue site before scope could be completed._x000d__x000a__x000d__x000a_2/7/22 EC: Forecasts updated._x000d__x000a__x000d__x000a_1/10/2022 EC- Forecasts entered."/>
    <d v="2023-06-12T00:00:00"/>
    <s v="Nguyen, Tong"/>
    <m/>
    <s v="East"/>
    <s v="Pipelines and Terminals"/>
    <s v="Operating Infrastructure"/>
    <m/>
    <s v="New Haven Harbor"/>
    <s v="BNTNF - New Haven Forbes Termina"/>
    <m/>
    <n v="20595"/>
    <n v="413590"/>
    <n v="298323"/>
    <m/>
    <n v="137353"/>
    <m/>
    <s v="Jakubowski, Gregory"/>
    <s v="DeSocio, David"/>
    <m/>
    <m/>
    <n v="1"/>
    <n v="40886"/>
    <m/>
    <s v="DeSocio, David"/>
    <s v="Independent"/>
    <s v="Aqua"/>
    <d v="2021-08-02T00:00:00"/>
  </r>
  <r>
    <s v="New Haven Hamden Terminal  API 570 Inspection"/>
    <s v="Item"/>
    <s v="Open"/>
    <x v="0"/>
    <s v="BNTNH00E2301"/>
    <s v="Maintenance Framework"/>
    <n v="2093505"/>
    <s v="Logan, Sam"/>
    <s v="Maintenance Support"/>
    <s v="3. Active"/>
    <s v="Defined"/>
    <s v="Facility Integrity"/>
    <m/>
    <n v="33000"/>
    <m/>
    <n v="33000"/>
    <n v="33000"/>
    <n v="0"/>
    <s v="Green"/>
    <n v="33000"/>
    <m/>
    <n v="33000"/>
    <n v="0"/>
    <m/>
    <m/>
    <n v="33000"/>
    <m/>
    <m/>
    <n v="33000"/>
    <s v="Phase"/>
    <n v="33000"/>
    <m/>
    <n v="33000"/>
    <n v="33000"/>
    <s v="No"/>
    <s v="Green"/>
    <d v="2023-11-01T00:00:00"/>
    <d v="2023-02-28T00:00:00"/>
    <d v="2023-02-28T00:00:00"/>
    <d v="2023-12-31T00:00:00"/>
    <d v="2023-11-30T00:00:00"/>
    <m/>
    <m/>
    <m/>
    <m/>
    <m/>
    <m/>
    <m/>
    <m/>
    <m/>
    <m/>
    <m/>
    <m/>
    <x v="0"/>
    <m/>
    <m/>
    <m/>
    <m/>
    <m/>
    <n v="33000"/>
    <m/>
    <m/>
    <s v="5/31/23 SL - To complete in Nov  _x000d__x000a_4/25/23 SL - Project to start in May"/>
    <d v="2023-05-31T00:00:00"/>
    <s v="Nguyen, Tong"/>
    <m/>
    <s v="East"/>
    <s v="Pipelines and Terminals"/>
    <s v="Station/Terminal"/>
    <m/>
    <s v="New Haven Harbor"/>
    <s v="BNTNH - New Haven Hamden Terminal"/>
    <m/>
    <m/>
    <n v="0"/>
    <m/>
    <n v="33000"/>
    <m/>
    <m/>
    <s v="Aiken, Elaine"/>
    <m/>
    <m/>
    <m/>
    <n v="1"/>
    <n v="45032"/>
    <m/>
    <s v="Administrator, System"/>
    <s v="Independent"/>
    <s v="Aqua"/>
    <d v="2022-08-17T00:00:00"/>
  </r>
  <r>
    <s v="New Haven Station API 570 Inspection"/>
    <s v="Item"/>
    <s v="Open"/>
    <x v="0"/>
    <s v="EW00000E2301"/>
    <s v="Maintenance Framework"/>
    <n v="2093430"/>
    <s v="Logan, Sam"/>
    <s v="Maintenance Support"/>
    <s v="3. Active"/>
    <s v="Defined"/>
    <s v="Facility Integrity"/>
    <m/>
    <n v="17000"/>
    <m/>
    <n v="17000"/>
    <n v="17000"/>
    <n v="0"/>
    <s v="Green"/>
    <n v="17000"/>
    <m/>
    <n v="17000"/>
    <n v="0"/>
    <m/>
    <m/>
    <n v="17000"/>
    <m/>
    <m/>
    <n v="17000"/>
    <s v="Phase"/>
    <n v="17000"/>
    <m/>
    <n v="17000"/>
    <n v="17000"/>
    <s v="No"/>
    <s v="Green"/>
    <d v="2023-11-01T00:00:00"/>
    <d v="2023-02-24T00:00:00"/>
    <d v="2023-02-24T00:00:00"/>
    <d v="2023-12-31T00:00:00"/>
    <d v="2023-11-30T00:00:00"/>
    <m/>
    <m/>
    <m/>
    <m/>
    <m/>
    <m/>
    <m/>
    <m/>
    <m/>
    <m/>
    <m/>
    <m/>
    <x v="0"/>
    <m/>
    <m/>
    <m/>
    <m/>
    <m/>
    <n v="17000"/>
    <m/>
    <m/>
    <s v="5/31/23 SL - To complete in Nov  _x000d__x000a_4/25/23 SL - Project to start in June"/>
    <d v="2023-05-31T00:00:00"/>
    <s v="Nguyen, Tong"/>
    <m/>
    <s v="East"/>
    <s v="Pipelines and Terminals"/>
    <s v="Station/Terminal"/>
    <m/>
    <s v="Jet Lines"/>
    <s v="EW - NEW HAVEN STATION"/>
    <m/>
    <m/>
    <n v="0"/>
    <m/>
    <n v="17000"/>
    <m/>
    <m/>
    <s v="Aiken, Elaine"/>
    <m/>
    <m/>
    <m/>
    <n v="1"/>
    <n v="45031"/>
    <m/>
    <s v="Administrator, System"/>
    <s v="Independent"/>
    <s v="Aqua"/>
    <d v="2022-08-17T00:00:00"/>
  </r>
  <r>
    <s v="New Haven Waterfront API 570 Inspection"/>
    <s v="Item"/>
    <s v="Open"/>
    <x v="0"/>
    <s v="BNTNV00E2301"/>
    <s v="Maintenance Framework"/>
    <n v="2093453"/>
    <s v="Logan, Sam"/>
    <s v="Maintenance Support"/>
    <s v="3. Active"/>
    <s v="Defined"/>
    <s v="Facility Integrity"/>
    <m/>
    <n v="33000"/>
    <m/>
    <n v="33000"/>
    <n v="33000"/>
    <n v="0"/>
    <s v="Green"/>
    <n v="33000"/>
    <m/>
    <n v="33000"/>
    <n v="0"/>
    <m/>
    <m/>
    <n v="33000"/>
    <m/>
    <m/>
    <n v="33000"/>
    <s v="Phase"/>
    <n v="33000"/>
    <m/>
    <n v="33000"/>
    <n v="33000"/>
    <s v="No"/>
    <s v="Green"/>
    <d v="2023-12-01T00:00:00"/>
    <d v="2023-02-28T00:00:00"/>
    <d v="2023-02-28T00:00:00"/>
    <d v="2023-12-31T00:00:00"/>
    <d v="2023-12-31T00:00:00"/>
    <m/>
    <m/>
    <m/>
    <m/>
    <m/>
    <m/>
    <m/>
    <m/>
    <m/>
    <m/>
    <m/>
    <m/>
    <x v="0"/>
    <m/>
    <m/>
    <m/>
    <m/>
    <m/>
    <m/>
    <n v="33000"/>
    <m/>
    <s v="5/31/23 SL - To complete in Dec  _x000d__x000a_4/25/23 SL - Project to start in June"/>
    <d v="2023-05-31T00:00:00"/>
    <s v="Nguyen, Tong"/>
    <m/>
    <s v="East"/>
    <s v="Pipelines and Terminals"/>
    <s v="Station/Terminal"/>
    <m/>
    <s v="New Haven Harbor"/>
    <s v="BNTNV - New Haven Waterfront Terminal"/>
    <m/>
    <m/>
    <n v="0"/>
    <m/>
    <n v="33000"/>
    <m/>
    <m/>
    <s v="Aiken, Elaine"/>
    <m/>
    <m/>
    <m/>
    <n v="1"/>
    <n v="45035"/>
    <m/>
    <s v="Administrator, System"/>
    <s v="Independent"/>
    <s v="Aqua"/>
    <d v="2022-08-17T00:00:00"/>
  </r>
  <r>
    <s v="New Haven Waterfront Dredging"/>
    <s v="Item"/>
    <s v="Open"/>
    <x v="1"/>
    <s v="BNTNV00M2202"/>
    <s v="Project Framework"/>
    <n v="1954938"/>
    <s v="Wojton, Brian"/>
    <s v="Maintenance Support"/>
    <s v="3. Active"/>
    <s v="Defined"/>
    <s v="Marine"/>
    <n v="432185"/>
    <n v="100000"/>
    <m/>
    <n v="532184.96"/>
    <n v="420137"/>
    <n v="112048"/>
    <s v="Red"/>
    <n v="800000"/>
    <m/>
    <n v="800000"/>
    <n v="-267815"/>
    <m/>
    <m/>
    <n v="81000"/>
    <n v="175000"/>
    <m/>
    <n v="614000"/>
    <s v="Full"/>
    <n v="614000"/>
    <n v="526700"/>
    <n v="100000"/>
    <n v="626700"/>
    <s v="No"/>
    <s v="Green"/>
    <d v="2022-03-01T00:00:00"/>
    <d v="2022-03-03T00:00:00"/>
    <d v="2022-03-03T00:00:00"/>
    <d v="2022-10-30T00:00:00"/>
    <d v="2023-10-31T00:00:00"/>
    <m/>
    <m/>
    <n v="369044.13"/>
    <n v="17604.490000000002"/>
    <n v="33488.589999999997"/>
    <n v="6846.97"/>
    <n v="5200.78"/>
    <m/>
    <m/>
    <n v="5201"/>
    <s v="Red"/>
    <m/>
    <x v="0"/>
    <m/>
    <m/>
    <m/>
    <m/>
    <m/>
    <n v="100000"/>
    <m/>
    <m/>
    <s v="2.9.23 SDB: Need to issue additional PO or CO to TCC to cover additional services provided outside current PO's._x000d__x000a_1.24.23 SDB: USACE permit received on 01/19. Leveling work was started on 01/22 and substantially completed on 01/24 removing most high spots as the dock needed to be placed back in operation._x000d__x000a_1.3.23 SDB: USACE permit has not yet been received for dredging/leveling. Tier III lab reports were received but need to be reviewed by USACE._x000d__x000a_1.3.23 TN - Dredging/Leveling Work incomplete due to USACE Permits not being received_x000d__x000a_12.2.22 TN - Triton work is delayed, forecast shifted_x000d__x000a_11.25.22 SDB: ACOE permit has not yet been received for drag beam. TCC has obtained quotes for contractors to be evaluated._x000d__x000a_11.9.22 TN - Leveling/Dredging Work was forecasted for end of the year_x000d__x000a_10.31.22 TN - Triton only did sample corings and lab test, some work pushed to next month_x000d__x000a_10.31.22 SDB: Received permit for drag beam from  CT DEEP. ACOE has asked for additional information which is being prepared by TCC. _x000d__x000a_10.17.22 SDB: Contractor submitted and we approved the drag beam RFP package. _x000d__x000a_10.5.22 SDB: Contractor putting together an RFP package to level the area using a drag beam._x000d__x000a_9.27.22 SDB: Obtained sediment coring. Continue with processing the cores. _x000d__x000a_9.7.22: MKS 2023 forecast adjusted to 800K._x000d__x000a_9.2.22 SDB: TCC received PO for Tier III testing._x000d__x000a_8.25.22 SDB: Proposal accepted and a Full AFE to cover these costs is being approved. A new PO for these additional services will be issued to TCC. _x000d__x000a_8.15.22 SDB: TCC to provide us with a proposal  for the elutriate and biological testing required._x000d__x000a_8.1.22 SDB: TCC received suitability determination from the ACOE. TCC reviewed the reply in order to determine path forward as a Full Tier III will be the most likely at the moment._x000d__x000a_7.8.22 SDB: Triton Coastal is waiting on the reply by the ACOE for the suitability determination presently under review. Waiting on a reply on the COP/ACOE process for the drag beam as the Fall dredge season starts on Oct 1st._x000d__x000a_6.9.22.DLC: Added funds from Pennsauken project which is placed on-hold 6.6.22 KDB: Project Estimate $797k; $716k has yet to be forecasted._x000d__x000a__x000d__x000a_5.31.22 SDB: TCC presently waiting for the reply regarding the suitability determination from the ACOE. Once received we can then submit theapplication to the CT DEEP / ACOE._x000d__x000a_ _x000d__x000a_5.2.22 SDB: TCC continues working on submittal documentation and looking at alternate dredging and disposal scenarios._x000d__x000a__x000d__x000a_3.3.22 SDB: Data was submitted to ACOE/ CT DEEP on first week of March. Waiting for ACOE Suitability Determination in 3-6 months._x000d__x000a_3.7.22 SDB: Soil samples received. Discussing path forward with TCC and Options._x000d__x000a__x000d__x000a_3.1.22 SDB: Requested Phase 1 AFEand is routed for Approval._x000d__x000a_2.18.22.DLC: Getting sample results in Feband wall inspected to finalize scope."/>
    <d v="2023-02-10T00:00:00"/>
    <s v="Nguyen, Tong"/>
    <m/>
    <s v="East"/>
    <s v="Pipelines and Terminals"/>
    <s v="Operating Infrastructure"/>
    <m/>
    <s v="New Haven Harbor"/>
    <s v="BNTNV - New Haven Waterfront Terminal"/>
    <m/>
    <n v="420137"/>
    <n v="12048"/>
    <m/>
    <n v="100000"/>
    <n v="94515"/>
    <m/>
    <s v="Spari, Markella"/>
    <s v="Spari, Markella"/>
    <m/>
    <m/>
    <n v="1"/>
    <n v="41970"/>
    <m/>
    <s v="Administrator, System"/>
    <s v="Independent"/>
    <s v="Aqua"/>
    <d v="2021-08-23T00:00:00"/>
  </r>
  <r>
    <s v="Niles Terminal API 570 Inspection"/>
    <s v="Item"/>
    <s v="Open"/>
    <x v="0"/>
    <s v="BETNM00E2301"/>
    <s v="Exempt"/>
    <n v="2093461"/>
    <s v="Logan, Sam"/>
    <s v="Maintenance Support"/>
    <s v="3. Active"/>
    <s v="Defined"/>
    <s v="Facility Integrity"/>
    <m/>
    <n v="48000"/>
    <m/>
    <n v="48000"/>
    <n v="48000"/>
    <n v="0"/>
    <s v="Green"/>
    <n v="48000"/>
    <m/>
    <n v="48000"/>
    <n v="0"/>
    <m/>
    <m/>
    <n v="48000"/>
    <m/>
    <m/>
    <n v="48000"/>
    <s v="Phase"/>
    <n v="48000"/>
    <m/>
    <n v="48000"/>
    <n v="48000"/>
    <s v="No"/>
    <s v="Green"/>
    <d v="2023-12-01T00:00:00"/>
    <d v="2023-02-28T00:00:00"/>
    <d v="2023-02-28T00:00:00"/>
    <d v="2023-12-31T00:00:00"/>
    <d v="2023-12-31T00:00:00"/>
    <m/>
    <m/>
    <m/>
    <m/>
    <m/>
    <m/>
    <m/>
    <m/>
    <m/>
    <m/>
    <m/>
    <m/>
    <x v="0"/>
    <m/>
    <m/>
    <m/>
    <m/>
    <m/>
    <m/>
    <n v="48000"/>
    <m/>
    <s v="5/31/23 SL - To complete in Dec  _x000d__x000a_4/25/23 SL - Project to start in May"/>
    <d v="2023-05-31T00:00:00"/>
    <s v="Nguyen, Tong"/>
    <m/>
    <s v="West"/>
    <s v="Pipelines and Terminals"/>
    <s v="Station/Terminal"/>
    <m/>
    <s v="Michiana"/>
    <s v="BETNM - BET NILES TERMINAL"/>
    <m/>
    <m/>
    <n v="0"/>
    <m/>
    <n v="48000"/>
    <m/>
    <m/>
    <s v="Aiken, Elaine"/>
    <m/>
    <m/>
    <m/>
    <n v="1"/>
    <n v="45028"/>
    <m/>
    <s v="Administrator, System"/>
    <s v="Independent"/>
    <s v="Aqua"/>
    <d v="2022-08-17T00:00:00"/>
  </r>
  <r>
    <s v="North Augusta API 570 Inspection"/>
    <s v="Item"/>
    <s v="Open"/>
    <x v="0"/>
    <s v="BETTW00E2301"/>
    <s v="Maintenance Framework"/>
    <n v="2093445"/>
    <s v="Logan, Sam"/>
    <s v="Maintenance Support"/>
    <s v="3. Active"/>
    <s v="Defined"/>
    <s v="Facility Integrity"/>
    <n v="14950"/>
    <n v="24525"/>
    <m/>
    <n v="39475"/>
    <n v="32000"/>
    <n v="7475"/>
    <s v="Red"/>
    <n v="32000"/>
    <m/>
    <n v="32000"/>
    <n v="7475"/>
    <m/>
    <m/>
    <n v="32000"/>
    <m/>
    <m/>
    <n v="32000"/>
    <s v="Phase"/>
    <n v="32000"/>
    <n v="14950"/>
    <n v="24525"/>
    <n v="39475"/>
    <s v="No"/>
    <s v="Green"/>
    <d v="2023-04-01T00:00:00"/>
    <d v="2023-02-28T00:00:00"/>
    <d v="2023-02-28T00:00:00"/>
    <d v="2023-12-31T00:00:00"/>
    <d v="2023-09-30T00:00:00"/>
    <m/>
    <m/>
    <m/>
    <m/>
    <m/>
    <n v="7475"/>
    <n v="7475"/>
    <m/>
    <m/>
    <n v="7475"/>
    <s v="Red"/>
    <m/>
    <x v="0"/>
    <m/>
    <m/>
    <m/>
    <n v="24525"/>
    <m/>
    <m/>
    <m/>
    <m/>
    <s v="5/31/23 SL - To complete in Sep  _x000d__x000a_4/25/23 SL - 1st site visit and drawings complete, inspection visit to follow"/>
    <d v="2023-05-31T00:00:00"/>
    <s v="Nguyen, Tong"/>
    <m/>
    <s v="South"/>
    <s v="Pipelines and Terminals"/>
    <s v="Station/Terminal"/>
    <m/>
    <s v="South Carolina"/>
    <s v="BETTW - BET NORTH AUGUSTA"/>
    <m/>
    <m/>
    <n v="14950"/>
    <n v="24525"/>
    <m/>
    <m/>
    <m/>
    <s v="Aiken, Elaine"/>
    <m/>
    <m/>
    <m/>
    <n v="1"/>
    <n v="45022"/>
    <m/>
    <s v="Administrator, System"/>
    <s v="Independent"/>
    <s v="Aqua"/>
    <d v="2022-08-17T00:00:00"/>
  </r>
  <r>
    <s v="Perth Amboy Rail Spur Lighting Upgrades"/>
    <s v="Item"/>
    <s v="Open"/>
    <x v="1"/>
    <s v="BPTPC00M2215"/>
    <s v="Maintenance Framework"/>
    <n v="2012083"/>
    <s v="Clark, Dave"/>
    <s v="Maintenance Support"/>
    <s v="7. Closed"/>
    <s v="Emergent"/>
    <s v="East"/>
    <n v="358"/>
    <m/>
    <m/>
    <n v="358.36"/>
    <n v="267"/>
    <n v="92"/>
    <s v="Red"/>
    <m/>
    <m/>
    <m/>
    <n v="358"/>
    <m/>
    <m/>
    <n v="19000"/>
    <m/>
    <m/>
    <n v="19000"/>
    <s v="Full"/>
    <n v="19000"/>
    <n v="19290"/>
    <m/>
    <n v="19290"/>
    <s v="No"/>
    <s v="Green"/>
    <d v="2022-09-01T00:00:00"/>
    <d v="2022-11-18T00:00:00"/>
    <d v="2022-11-18T00:00:00"/>
    <d v="2022-12-31T00:00:00"/>
    <d v="2022-12-31T00:00:00"/>
    <m/>
    <m/>
    <n v="87.33"/>
    <n v="88.9"/>
    <n v="90.5"/>
    <n v="91.63"/>
    <m/>
    <m/>
    <m/>
    <m/>
    <m/>
    <m/>
    <x v="0"/>
    <m/>
    <m/>
    <m/>
    <m/>
    <m/>
    <m/>
    <m/>
    <m/>
    <s v="9.1.22.DLC: Initial Entry"/>
    <d v="2022-09-28T00:00:00"/>
    <s v="Ruiz, Felix"/>
    <m/>
    <s v="East"/>
    <s v="Pipelines and Terminals"/>
    <s v="Operating Infrastructure"/>
    <m/>
    <s v="Perth Amboy"/>
    <s v="BPTPC - BPT PERTH AMBOY"/>
    <m/>
    <n v="267"/>
    <n v="92"/>
    <m/>
    <m/>
    <n v="18931"/>
    <m/>
    <s v="Orischak, Bob"/>
    <s v="Clark, David"/>
    <m/>
    <m/>
    <n v="1"/>
    <n v="44114"/>
    <m/>
    <s v="Clark, David"/>
    <s v="Independent"/>
    <s v="Aqua"/>
    <d v="2022-07-12T00:00:00"/>
  </r>
  <r>
    <s v="Perth Amboy Tank 16 Internal Liner"/>
    <s v="Item"/>
    <s v="Open"/>
    <x v="1"/>
    <s v="BPTPC00M2214"/>
    <s v="Maintenance Framework"/>
    <n v="2012085"/>
    <s v="Clark, Dave"/>
    <s v="Maintenance Support"/>
    <s v="7. Closed"/>
    <s v="Emergent"/>
    <s v="Tanks"/>
    <n v="883"/>
    <m/>
    <m/>
    <n v="883"/>
    <n v="657"/>
    <n v="226"/>
    <s v="Red"/>
    <m/>
    <m/>
    <m/>
    <n v="883"/>
    <m/>
    <m/>
    <n v="47000"/>
    <m/>
    <m/>
    <n v="47000"/>
    <s v="Full"/>
    <n v="47000"/>
    <n v="47529"/>
    <m/>
    <n v="47529"/>
    <s v="No"/>
    <s v="Green"/>
    <d v="2022-09-01T00:00:00"/>
    <d v="2022-11-21T00:00:00"/>
    <d v="2022-11-21T00:00:00"/>
    <d v="2022-12-31T00:00:00"/>
    <d v="2022-12-31T00:00:00"/>
    <m/>
    <m/>
    <n v="215.17"/>
    <n v="219.06"/>
    <n v="222.99"/>
    <n v="225.78"/>
    <m/>
    <m/>
    <m/>
    <m/>
    <m/>
    <m/>
    <x v="0"/>
    <m/>
    <m/>
    <m/>
    <m/>
    <m/>
    <m/>
    <m/>
    <m/>
    <s v="9.1.22.DLC: Initial Entry"/>
    <d v="2022-09-28T00:00:00"/>
    <s v="Ruiz, Felix"/>
    <m/>
    <s v="East"/>
    <s v="Pipelines and Terminals"/>
    <s v="Integrity"/>
    <m/>
    <s v="Perth Amboy"/>
    <s v="BPTPC - BPT PERTH AMBOY"/>
    <m/>
    <n v="657"/>
    <n v="226"/>
    <m/>
    <m/>
    <n v="46646"/>
    <m/>
    <s v="Stine, Carlton"/>
    <s v="Crone, Jeff"/>
    <m/>
    <m/>
    <n v="1"/>
    <n v="44113"/>
    <m/>
    <s v="Clark, David"/>
    <s v="Independent"/>
    <s v="Aqua"/>
    <d v="2022-07-12T00:00:00"/>
  </r>
  <r>
    <s v="Pittsburgh API 570 Inspection"/>
    <s v="Item"/>
    <s v="Open"/>
    <x v="0"/>
    <s v="BETRN00E2301"/>
    <s v="Exempt"/>
    <n v="2093457"/>
    <s v="Logan, Sam"/>
    <s v="Maintenance Support"/>
    <s v="3. Active"/>
    <s v="Defined"/>
    <s v="Facility Integrity"/>
    <m/>
    <n v="38000"/>
    <m/>
    <n v="38000"/>
    <n v="38000"/>
    <n v="0"/>
    <s v="Green"/>
    <n v="38000"/>
    <m/>
    <n v="38000"/>
    <n v="0"/>
    <m/>
    <m/>
    <n v="38000"/>
    <m/>
    <m/>
    <n v="38000"/>
    <s v="Phase"/>
    <n v="38000"/>
    <m/>
    <n v="38000"/>
    <n v="38000"/>
    <s v="No"/>
    <s v="Green"/>
    <d v="2023-07-01T00:00:00"/>
    <d v="2023-02-28T00:00:00"/>
    <d v="2023-02-28T00:00:00"/>
    <d v="2023-12-31T00:00:00"/>
    <d v="2023-07-31T00:00:00"/>
    <m/>
    <m/>
    <m/>
    <m/>
    <m/>
    <m/>
    <m/>
    <m/>
    <m/>
    <m/>
    <m/>
    <m/>
    <x v="0"/>
    <m/>
    <n v="38000"/>
    <m/>
    <m/>
    <m/>
    <m/>
    <m/>
    <m/>
    <s v="5/31/23 SL - To complete in Jul  _x000d__x000a_4/25/23 SL - Project to start in June"/>
    <d v="2023-05-31T00:00:00"/>
    <s v="Nguyen, Tong"/>
    <m/>
    <s v="West"/>
    <s v="Pipelines and Terminals"/>
    <s v="Station/Terminal"/>
    <m/>
    <s v="Coraopolis"/>
    <s v="BETRN - BET PITTSBURGH"/>
    <m/>
    <m/>
    <n v="0"/>
    <n v="38000"/>
    <m/>
    <m/>
    <m/>
    <s v="Aiken, Elaine"/>
    <m/>
    <m/>
    <m/>
    <n v="1"/>
    <n v="45010"/>
    <m/>
    <s v="Administrator, System"/>
    <s v="Independent"/>
    <s v="Aqua"/>
    <d v="2022-08-17T00:00:00"/>
  </r>
  <r>
    <s v="Port Wilmington API 570 Inspection"/>
    <s v="Item"/>
    <s v="Open"/>
    <x v="0"/>
    <s v="BNTUE00E2301"/>
    <s v="Maintenance Framework"/>
    <n v="2093468"/>
    <s v="Logan, Sam"/>
    <s v="Maintenance Support"/>
    <s v="3. Active"/>
    <s v="Defined"/>
    <s v="Facility Integrity"/>
    <m/>
    <n v="96900"/>
    <m/>
    <n v="96900"/>
    <n v="100000"/>
    <n v="-3100"/>
    <s v="Yellow"/>
    <n v="100000"/>
    <m/>
    <n v="100000"/>
    <n v="-3100"/>
    <m/>
    <m/>
    <n v="100000"/>
    <m/>
    <m/>
    <n v="100000"/>
    <s v="Phase"/>
    <n v="100000"/>
    <m/>
    <n v="96900"/>
    <n v="96900"/>
    <s v="No"/>
    <s v="Green"/>
    <d v="2023-07-01T00:00:00"/>
    <d v="2023-02-28T00:00:00"/>
    <d v="2023-02-28T00:00:00"/>
    <d v="2023-12-31T00:00:00"/>
    <d v="2023-12-29T00:00:00"/>
    <m/>
    <m/>
    <m/>
    <m/>
    <m/>
    <m/>
    <m/>
    <m/>
    <m/>
    <m/>
    <m/>
    <m/>
    <x v="0"/>
    <n v="8312"/>
    <n v="8312"/>
    <m/>
    <m/>
    <m/>
    <n v="40138"/>
    <n v="40138"/>
    <m/>
    <s v="6/8/23 TN per SL - Drawings will complete in July, inspection will complete in December. _x000d__x000a_4/25/23 SL - Project to complete in June"/>
    <d v="2023-06-08T00:00:00"/>
    <s v="Nguyen, Tong"/>
    <m/>
    <s v="East"/>
    <s v="Pipelines and Terminals"/>
    <s v="Station/Terminal"/>
    <m/>
    <s v="Port Wilmington"/>
    <s v="BNTUE - WIlmington(DE) Terminal"/>
    <m/>
    <m/>
    <n v="8312"/>
    <n v="8312"/>
    <n v="80276"/>
    <m/>
    <m/>
    <s v="Aiken, Elaine"/>
    <m/>
    <m/>
    <m/>
    <n v="1"/>
    <n v="45000"/>
    <m/>
    <s v="Administrator, System"/>
    <s v="Independent"/>
    <s v="Aqua"/>
    <d v="2022-08-17T00:00:00"/>
  </r>
  <r>
    <s v="Port Wilmington Fire Alarm System Replacements"/>
    <s v="Item"/>
    <s v="Open"/>
    <x v="1"/>
    <s v="BNTUE00M2211"/>
    <s v="Maintenance Framework"/>
    <n v="2004058"/>
    <s v="Weirsky, Edward"/>
    <s v="Maintenance Support"/>
    <s v="6. Operational"/>
    <s v="Defined"/>
    <s v="Fire Protection"/>
    <n v="-3345"/>
    <m/>
    <m/>
    <n v="-3345.13"/>
    <n v="-3345"/>
    <n v="0"/>
    <s v="Green"/>
    <m/>
    <m/>
    <m/>
    <n v="-3345"/>
    <m/>
    <m/>
    <n v="80000"/>
    <m/>
    <m/>
    <n v="80000"/>
    <s v="Full"/>
    <n v="80000"/>
    <n v="70311"/>
    <m/>
    <n v="70311"/>
    <s v="No"/>
    <s v="Green"/>
    <d v="2022-10-01T00:00:00"/>
    <d v="2022-07-26T00:00:00"/>
    <d v="2022-07-26T00:00:00"/>
    <d v="2022-12-31T00:00:00"/>
    <d v="2022-12-31T00:00:00"/>
    <m/>
    <m/>
    <n v="-3308.13"/>
    <n v="-37"/>
    <m/>
    <m/>
    <m/>
    <m/>
    <m/>
    <m/>
    <m/>
    <m/>
    <x v="0"/>
    <m/>
    <m/>
    <m/>
    <m/>
    <m/>
    <m/>
    <m/>
    <m/>
    <s v="3/2/23 TN - Final invoice came through, project will be closed._x000d__x000a__x000d__x000a__x000d__x000a_10/28/22 - Forecast Pushed. Oliver Fire will charge when on site. _x000d__x000a__x000d__x000a_6/2/22 obtained quotes and working on afe submittal. ek5507_x000d__x000a__x000d__x000a_4/26/22 Had an additional two contractors come down to provide quotes.  Waiting for them to send them over. ek5507_x000d__x000a__x000d__x000a_4/5/2022 -Working with Supply Chain for bidding out quotes. 3/3/2022 - Getting quotes. 2/3/22 Plan on scoping in Feb.ek5507"/>
    <d v="2023-03-02T00:00:00"/>
    <s v="Nguyen, Tong"/>
    <m/>
    <s v="East"/>
    <s v="Pipelines and Terminals"/>
    <s v="Operating Infrastructure"/>
    <m/>
    <s v="Port Wilmington"/>
    <s v="BNTUE - WIlmington(DE) Terminal"/>
    <m/>
    <n v="-3345"/>
    <n v="0"/>
    <m/>
    <m/>
    <n v="73656"/>
    <m/>
    <s v="Jakubowski, Gregory"/>
    <s v="Jakubowski, Greg"/>
    <m/>
    <m/>
    <n v="1"/>
    <n v="41385"/>
    <m/>
    <s v="Guest, ProSight"/>
    <s v="Independent"/>
    <s v="Aqua"/>
    <d v="2021-08-11T00:00:00"/>
  </r>
  <r>
    <s v="Project Ocean Arc Flash Studies"/>
    <s v="Item"/>
    <s v="Open"/>
    <x v="0"/>
    <s v="1790000E2201"/>
    <s v="Exempt"/>
    <n v="1989627"/>
    <s v="Logan, Sam"/>
    <s v="Maintenance Support"/>
    <s v="6. Operational"/>
    <s v="Drawdown"/>
    <s v="Arc Flash"/>
    <n v="-4706"/>
    <m/>
    <m/>
    <n v="-4706.25"/>
    <n v="2479"/>
    <n v="-7185"/>
    <s v="Red"/>
    <m/>
    <m/>
    <m/>
    <n v="-4706"/>
    <m/>
    <m/>
    <n v="391000"/>
    <m/>
    <m/>
    <n v="391000"/>
    <s v="Full"/>
    <n v="391000"/>
    <n v="372371"/>
    <m/>
    <n v="372371"/>
    <s v="No"/>
    <s v="Green"/>
    <d v="2022-07-01T00:00:00"/>
    <d v="2022-06-05T00:00:00"/>
    <d v="2022-06-05T00:00:00"/>
    <d v="2022-12-31T00:00:00"/>
    <d v="2023-02-28T00:00:00"/>
    <m/>
    <m/>
    <n v="0"/>
    <n v="2478.75"/>
    <n v="0"/>
    <n v="-10600"/>
    <n v="3415"/>
    <m/>
    <m/>
    <n v="3415"/>
    <s v="Red"/>
    <m/>
    <x v="0"/>
    <m/>
    <m/>
    <m/>
    <m/>
    <m/>
    <m/>
    <m/>
    <m/>
    <s v="3/2/23 SL - Project complete; 2/17/23 SL - Work to complete by end of Feb   1.4.23 TN - Per Sam, contractor delay, project will complete in January 2023_x000d__x000a__x000d__x000a_12.2.22 TN - Work ahead of schedule _x000d__x000a__x000d__x000a_10.28.22 TN - NC work was pushed to November_x000d__x000a__x000d__x000a_9.16.22 TN - Missed accruals for work from contractors. Will be captured in September. _x000d__x000a__x000d__x000a_6/28 contractors provided scope of work and will return bids within 5 business days"/>
    <d v="2023-03-02T00:00:00"/>
    <s v="Nguyen, Tong"/>
    <m/>
    <s v="Corporate"/>
    <s v="Pipelines and Terminals"/>
    <s v="Station/Terminal"/>
    <m/>
    <s v="Corporate"/>
    <s v="Corporate"/>
    <m/>
    <n v="2479"/>
    <n v="-7185"/>
    <m/>
    <m/>
    <n v="377077"/>
    <m/>
    <s v="Ashley, Robert"/>
    <s v="Ashley, Robert"/>
    <m/>
    <m/>
    <n v="1"/>
    <n v="43702"/>
    <m/>
    <s v="Clark, David"/>
    <s v="Independent"/>
    <s v="Aqua"/>
    <d v="2022-05-10T00:00:00"/>
  </r>
  <r>
    <s v="Richmond North - (BSEVA) New Security Cameras &amp; NVR"/>
    <s v="Item"/>
    <s v="Open"/>
    <x v="1"/>
    <s v="BSEVA00M2201"/>
    <s v="Maintenance Framework"/>
    <n v="1991132"/>
    <s v="Logan, Sam"/>
    <s v="Maintenance Support"/>
    <s v="6. Operational"/>
    <s v="Defined"/>
    <s v="Security &amp; Cameras"/>
    <n v="16536"/>
    <m/>
    <m/>
    <n v="16535.509999999998"/>
    <n v="16536"/>
    <n v="0"/>
    <s v="Green"/>
    <m/>
    <m/>
    <m/>
    <n v="16536"/>
    <m/>
    <m/>
    <n v="38000"/>
    <n v="37000"/>
    <m/>
    <n v="75000"/>
    <s v="Full"/>
    <n v="75000"/>
    <n v="68812"/>
    <m/>
    <n v="68812"/>
    <s v="No"/>
    <s v="Green"/>
    <d v="2022-09-01T00:00:00"/>
    <d v="2022-06-18T00:00:00"/>
    <d v="2022-06-18T00:00:00"/>
    <d v="2022-12-31T00:00:00"/>
    <d v="2023-01-31T00:00:00"/>
    <m/>
    <m/>
    <n v="15823.45"/>
    <n v="712.06"/>
    <m/>
    <m/>
    <m/>
    <m/>
    <m/>
    <m/>
    <m/>
    <m/>
    <x v="0"/>
    <m/>
    <m/>
    <m/>
    <m/>
    <m/>
    <m/>
    <m/>
    <m/>
    <s v="2/17/23 SL - Project complete      1.4.23 TN - Contractor delay_x000d__x000a_12.2.22 TN - Contactor delay_x000d__x000a_10.28.22 TN - Convergint charged half, dominion is doing the install in November_x000d__x000a_6.30.22.DLC: Inputted initial forecast"/>
    <d v="2023-03-02T00:00:00"/>
    <s v="Nguyen, Tong"/>
    <m/>
    <s v="East"/>
    <s v="Pipelines and Terminals"/>
    <s v="Operating Infrastructure"/>
    <m/>
    <s v="Virginia"/>
    <s v="BSEVA - RICHMOND TERMINAL"/>
    <m/>
    <n v="16536"/>
    <n v="0"/>
    <m/>
    <m/>
    <n v="52277"/>
    <m/>
    <s v="Clark, Chris"/>
    <s v="Clark, Chris B"/>
    <m/>
    <m/>
    <n v="1"/>
    <n v="43964"/>
    <m/>
    <s v="Clark, David"/>
    <s v="Independent"/>
    <s v="Aqua"/>
    <d v="2022-06-10T00:00:00"/>
  </r>
  <r>
    <s v="Richmond Terminal API 570 Inspection"/>
    <s v="Item"/>
    <s v="Open"/>
    <x v="0"/>
    <s v="BETRH00E2302"/>
    <s v="Maintenance Framework"/>
    <n v="2093436"/>
    <s v="Logan, Sam"/>
    <s v="Maintenance Support"/>
    <s v="3. Active"/>
    <s v="Defined"/>
    <s v="Facility Integrity"/>
    <m/>
    <n v="29000"/>
    <m/>
    <n v="29000"/>
    <n v="29000"/>
    <n v="0"/>
    <s v="Green"/>
    <n v="29000"/>
    <m/>
    <n v="29000"/>
    <n v="0"/>
    <m/>
    <m/>
    <n v="29000"/>
    <m/>
    <m/>
    <n v="29000"/>
    <s v="Phase"/>
    <n v="29000"/>
    <m/>
    <n v="29000"/>
    <n v="29000"/>
    <s v="No"/>
    <s v="Green"/>
    <d v="2023-12-01T00:00:00"/>
    <d v="2023-02-28T00:00:00"/>
    <d v="2023-02-28T00:00:00"/>
    <d v="2023-12-31T00:00:00"/>
    <d v="2023-12-31T00:00:00"/>
    <m/>
    <m/>
    <m/>
    <m/>
    <m/>
    <m/>
    <m/>
    <m/>
    <m/>
    <m/>
    <m/>
    <m/>
    <x v="0"/>
    <m/>
    <m/>
    <m/>
    <m/>
    <m/>
    <m/>
    <n v="29000"/>
    <m/>
    <s v="5/31/23 SL - To complete in Dec  _x000d__x000a_4/25/23 SL - Project to start in June"/>
    <d v="2023-05-31T00:00:00"/>
    <s v="Nguyen, Tong"/>
    <m/>
    <s v="East"/>
    <s v="Pipelines and Terminals"/>
    <s v="Station/Terminal"/>
    <m/>
    <s v="Virginia"/>
    <s v="BETRH - BET RICHMOND"/>
    <m/>
    <m/>
    <n v="0"/>
    <m/>
    <n v="29000"/>
    <m/>
    <m/>
    <s v="Aiken, Elaine"/>
    <m/>
    <m/>
    <m/>
    <n v="1"/>
    <n v="45027"/>
    <m/>
    <s v="Administrator, System"/>
    <s v="Independent"/>
    <s v="Aqua"/>
    <d v="2022-08-17T00:00:00"/>
  </r>
  <r>
    <s v="Richmond Terminal Fire Protection Upgrades"/>
    <s v="Item"/>
    <s v="Candidate"/>
    <x v="0"/>
    <m/>
    <s v="Maintenance Framework"/>
    <m/>
    <s v="Weirsky, Edward"/>
    <s v="Maintenance Support"/>
    <s v="1. Proposed"/>
    <s v="Defined"/>
    <s v="Fire Protection"/>
    <m/>
    <n v="40000"/>
    <m/>
    <n v="40000"/>
    <n v="40000"/>
    <n v="0"/>
    <s v="Green"/>
    <n v="40000"/>
    <m/>
    <n v="40000"/>
    <n v="0"/>
    <m/>
    <m/>
    <m/>
    <m/>
    <m/>
    <m/>
    <m/>
    <m/>
    <m/>
    <n v="40000"/>
    <n v="40000"/>
    <s v="No"/>
    <s v="Green"/>
    <d v="2023-09-01T00:00:00"/>
    <m/>
    <m/>
    <m/>
    <d v="2023-09-30T00:00:00"/>
    <m/>
    <m/>
    <m/>
    <m/>
    <m/>
    <m/>
    <m/>
    <m/>
    <m/>
    <m/>
    <m/>
    <m/>
    <x v="0"/>
    <m/>
    <m/>
    <m/>
    <n v="40000"/>
    <m/>
    <m/>
    <m/>
    <m/>
    <s v="6/1/23 - EW - Project is on hold until facility waterline project is completed_x000d__x000a__x000d__x000a__x000d__x000a_7/22/21 - Gregory Petry will work on this with myself, funding to be used for urgent fire system needs at Fairfax and this project will be deferred to 2022 - GJ  6/1/21 - I reached out to Matt Logan to see if he had a PM to take this on. Will most likely go to Gregory Petry.BSK_x000d__x000a_1/24/22 Assigned to contract fire PM Ed Weirsky to oversee getting engineering study done in 2023  GJ"/>
    <d v="2023-06-01T00:00:00"/>
    <s v="Nguyen, Tong"/>
    <m/>
    <s v="East"/>
    <s v="Pipelines and Terminals"/>
    <s v="Station/Terminal"/>
    <m/>
    <s v="Virginia"/>
    <s v="BETRH - BET RICHMOND"/>
    <m/>
    <m/>
    <n v="0"/>
    <n v="40000"/>
    <m/>
    <m/>
    <m/>
    <s v="Jakubowski, Gregory"/>
    <m/>
    <m/>
    <m/>
    <n v="1"/>
    <n v="37790"/>
    <m/>
    <s v="Guest, ProSight"/>
    <s v="Independent"/>
    <s v="Aqua"/>
    <d v="2020-08-12T00:00:00"/>
  </r>
  <r>
    <s v="River Rouge API 570 Inspection 2023"/>
    <s v="Item"/>
    <s v="Open"/>
    <x v="0"/>
    <s v="BETHY00E2302"/>
    <s v="Exempt"/>
    <n v="2093437"/>
    <s v="Logan, Sam"/>
    <s v="Maintenance Support"/>
    <s v="3. Active"/>
    <s v="Defined"/>
    <s v="Facility Integrity"/>
    <m/>
    <n v="29000"/>
    <m/>
    <n v="29000"/>
    <n v="29000"/>
    <n v="0"/>
    <s v="Green"/>
    <n v="29000"/>
    <m/>
    <n v="29000"/>
    <n v="0"/>
    <m/>
    <m/>
    <n v="29000"/>
    <m/>
    <m/>
    <n v="29000"/>
    <s v="Phase"/>
    <n v="29000"/>
    <m/>
    <n v="29000"/>
    <n v="29000"/>
    <s v="No"/>
    <s v="Green"/>
    <d v="2023-10-01T00:00:00"/>
    <d v="2023-02-28T00:00:00"/>
    <d v="2023-02-28T00:00:00"/>
    <d v="2023-12-31T00:00:00"/>
    <d v="2023-10-31T00:00:00"/>
    <m/>
    <m/>
    <m/>
    <m/>
    <m/>
    <m/>
    <m/>
    <m/>
    <m/>
    <m/>
    <m/>
    <m/>
    <x v="0"/>
    <m/>
    <m/>
    <m/>
    <m/>
    <n v="29000"/>
    <m/>
    <m/>
    <m/>
    <s v="5/31/23 SL - To complete in Oct  _x000d__x000a_4/25/23 SL - Project to start in May"/>
    <d v="2023-05-31T00:00:00"/>
    <s v="Nguyen, Tong"/>
    <m/>
    <s v="West"/>
    <s v="Pipelines and Terminals"/>
    <s v="Station/Terminal"/>
    <m/>
    <s v="Wayne Terminal"/>
    <s v="BETHY - BET RIVER ROUGE"/>
    <m/>
    <m/>
    <n v="0"/>
    <m/>
    <n v="29000"/>
    <m/>
    <m/>
    <s v="Aiken, Elaine"/>
    <m/>
    <m/>
    <m/>
    <n v="1"/>
    <n v="45026"/>
    <m/>
    <s v="Administrator, System"/>
    <s v="Independent"/>
    <s v="Aqua"/>
    <d v="2022-08-17T00:00:00"/>
  </r>
  <r>
    <s v="Roanoke API 570 INSP 2022"/>
    <s v="Item"/>
    <s v="Open"/>
    <x v="0"/>
    <s v="BSEVR00E2201"/>
    <s v="Maintenance Framework"/>
    <n v="2003565"/>
    <s v="Logan, Sam"/>
    <s v="Maintenance Support"/>
    <s v="7. Closed"/>
    <s v="Drawdown"/>
    <s v="Facility Integrity"/>
    <n v="0"/>
    <m/>
    <m/>
    <n v="0"/>
    <n v="0"/>
    <n v="0"/>
    <s v="Green"/>
    <m/>
    <m/>
    <m/>
    <n v="0"/>
    <m/>
    <m/>
    <n v="16000"/>
    <m/>
    <m/>
    <n v="16000"/>
    <s v="Full"/>
    <n v="16000"/>
    <n v="13745"/>
    <m/>
    <n v="13745"/>
    <s v="No"/>
    <s v="Green"/>
    <d v="2022-10-01T00:00:00"/>
    <d v="2022-07-21T00:00:00"/>
    <d v="2022-07-21T00:00:00"/>
    <d v="2022-12-31T00:00:00"/>
    <d v="2022-12-31T00:00:00"/>
    <m/>
    <m/>
    <n v="0"/>
    <m/>
    <m/>
    <m/>
    <m/>
    <m/>
    <m/>
    <m/>
    <m/>
    <m/>
    <x v="0"/>
    <m/>
    <m/>
    <m/>
    <m/>
    <m/>
    <m/>
    <m/>
    <m/>
    <s v="2/17/23 SL - Project complete"/>
    <d v="2023-03-02T00:00:00"/>
    <s v="Nguyen, Tong"/>
    <m/>
    <s v="East"/>
    <s v="Pipelines and Terminals"/>
    <s v="Station/Terminal"/>
    <m/>
    <s v="Virginia"/>
    <m/>
    <m/>
    <n v="0"/>
    <n v="0"/>
    <m/>
    <m/>
    <n v="13745"/>
    <m/>
    <s v="Aiken, Elaine"/>
    <s v="Aiken, Elaine"/>
    <m/>
    <m/>
    <n v="1"/>
    <n v="44151"/>
    <m/>
    <s v="Meitzler, Antoinette"/>
    <s v="Independent"/>
    <s v="Aqua"/>
    <d v="2022-07-14T00:00:00"/>
  </r>
  <r>
    <s v="Roanoke I - (BSEVR) New Security Cameras &amp; NVR"/>
    <s v="Item"/>
    <s v="Open"/>
    <x v="1"/>
    <s v="BSEVR00M2201"/>
    <s v="Maintenance Framework"/>
    <n v="1991133"/>
    <s v="Logan, Sam"/>
    <s v="Maintenance Support"/>
    <s v="6. Operational"/>
    <s v="Defined"/>
    <s v="Security &amp; Cameras"/>
    <n v="5673"/>
    <m/>
    <m/>
    <n v="5673.38"/>
    <n v="5673"/>
    <n v="0"/>
    <s v="Green"/>
    <n v="33200"/>
    <m/>
    <n v="33200"/>
    <n v="-27527"/>
    <m/>
    <m/>
    <n v="36000"/>
    <n v="37000"/>
    <m/>
    <n v="73000"/>
    <s v="Full"/>
    <n v="73000"/>
    <n v="60437"/>
    <m/>
    <n v="60437"/>
    <s v="No"/>
    <s v="Green"/>
    <d v="2022-09-01T00:00:00"/>
    <d v="2022-06-18T00:00:00"/>
    <d v="2022-06-18T00:00:00"/>
    <d v="2022-12-31T00:00:00"/>
    <d v="2023-02-28T00:00:00"/>
    <m/>
    <m/>
    <n v="572.89"/>
    <n v="4880.8500000000004"/>
    <n v="219.64"/>
    <m/>
    <m/>
    <m/>
    <m/>
    <m/>
    <m/>
    <m/>
    <x v="0"/>
    <m/>
    <m/>
    <m/>
    <m/>
    <m/>
    <m/>
    <m/>
    <m/>
    <s v="2/17/23 SL - Project complete     12.2.22 - Work ahead of schedule, vendor was available_x000d__x000a_6.30.22.DLC: Inputted initial forecast"/>
    <d v="2023-03-02T00:00:00"/>
    <s v="Nguyen, Tong"/>
    <m/>
    <s v="East"/>
    <s v="Pipelines and Terminals"/>
    <s v="Operating Infrastructure"/>
    <m/>
    <s v="Virginia"/>
    <s v="BSEVR - ROANOKE TERMINAL"/>
    <m/>
    <n v="5673"/>
    <n v="0"/>
    <m/>
    <m/>
    <n v="54764"/>
    <m/>
    <s v="Clark, Chris"/>
    <s v="Clark, Chris B"/>
    <m/>
    <m/>
    <n v="1"/>
    <n v="43965"/>
    <m/>
    <s v="Clark, David"/>
    <s v="Independent"/>
    <s v="Aqua"/>
    <d v="2022-06-10T00:00:00"/>
  </r>
  <r>
    <s v="Rochester North Terminal - Replace Loading Rack Fire System"/>
    <s v="Item"/>
    <s v="Open"/>
    <x v="1"/>
    <s v="BETRC00M2201"/>
    <s v="Maintenance Framework"/>
    <n v="2013340"/>
    <s v="Weirsky, Edward"/>
    <s v="Maintenance Support"/>
    <s v="3. Active"/>
    <s v="Defined"/>
    <s v="Fire Protection"/>
    <n v="19923"/>
    <n v="118319"/>
    <m/>
    <n v="138242.49"/>
    <n v="103578"/>
    <n v="34665"/>
    <s v="Red"/>
    <n v="280000"/>
    <m/>
    <n v="280000"/>
    <n v="-141758"/>
    <m/>
    <m/>
    <n v="58000"/>
    <n v="252000"/>
    <m/>
    <n v="310000"/>
    <s v="Full"/>
    <n v="310000"/>
    <n v="172378"/>
    <n v="118319"/>
    <n v="290697"/>
    <s v="No"/>
    <s v="Green"/>
    <d v="2022-09-01T00:00:00"/>
    <d v="2022-08-25T00:00:00"/>
    <d v="2022-08-25T00:00:00"/>
    <d v="2023-05-31T00:00:00"/>
    <d v="2023-12-31T00:00:00"/>
    <m/>
    <m/>
    <n v="11640.12"/>
    <n v="1093.07"/>
    <n v="718.39"/>
    <n v="728.38"/>
    <n v="5743.53"/>
    <n v="15000"/>
    <n v="15000"/>
    <n v="-9256"/>
    <s v="Red"/>
    <m/>
    <x v="0"/>
    <n v="25033"/>
    <n v="13160"/>
    <n v="33848"/>
    <n v="46278"/>
    <m/>
    <m/>
    <m/>
    <m/>
    <s v="6/1/23 - TN/EW - Mainlining Contractor moved in and began waterline rehab is on track. Forecast pushed due to coordinating with Vanguard staff changes. _x000d__x000a_4/4/23 - TN/Per Ed, forecast pushed due to one-time waiver request_x000d__x000a_2/2/23 - TN - Contractor delayed work due to permit issues_x000d__x000a_12/15/22 - TN - Contractor delayed work due to permit issues _x000d__x000a_12/1/22 - TN - Error in forecast for November. November was supposed to be 68k and not 108k. This has been fixed for future forecasting. _x000d__x000a_11/21/22 - TN - Contractor submitted permits to begin work in December, forecast pushed_x000d__x000a_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_x000a__x000d__x000a_2/7/22 EC: Forecasted for September."/>
    <d v="2023-06-01T00:00:00"/>
    <s v="Nguyen, Tong"/>
    <m/>
    <s v="East"/>
    <s v="Pipelines and Terminals"/>
    <s v="Operating Infrastructure"/>
    <m/>
    <s v="Auburn Terminals"/>
    <s v="BETRC - BET ROCHESTER N TERMINAL AGWAY"/>
    <m/>
    <n v="13452"/>
    <n v="31505"/>
    <n v="93286"/>
    <m/>
    <n v="152455"/>
    <m/>
    <s v="Jakubowski, Gregory"/>
    <s v="Jakubowski, Greg"/>
    <m/>
    <m/>
    <n v="1"/>
    <n v="41807"/>
    <m/>
    <s v="Guest, ProSight"/>
    <s v="Independent"/>
    <s v="Aqua"/>
    <d v="2021-08-20T00:00:00"/>
  </r>
  <r>
    <s v="Rochester South Video System Replacement"/>
    <s v="Item"/>
    <s v="Open"/>
    <x v="1"/>
    <s v="BETRQ00M2303"/>
    <s v="Maintenance Framework"/>
    <n v="2124790"/>
    <s v="Logan, Sam"/>
    <s v="Maintenance Support"/>
    <s v="3. Active"/>
    <s v="Defined"/>
    <s v="Security &amp; Cameras"/>
    <m/>
    <n v="50000"/>
    <m/>
    <n v="50000"/>
    <n v="50000"/>
    <n v="0"/>
    <s v="Green"/>
    <n v="50000"/>
    <m/>
    <n v="50000"/>
    <n v="0"/>
    <m/>
    <m/>
    <n v="50602"/>
    <m/>
    <m/>
    <n v="50602"/>
    <s v="Full"/>
    <n v="50602"/>
    <m/>
    <n v="50000"/>
    <n v="50000"/>
    <s v="No"/>
    <s v="Green"/>
    <d v="2023-07-01T00:00:00"/>
    <d v="2023-05-30T00:00:00"/>
    <d v="2023-05-30T00:00:00"/>
    <d v="2023-06-30T00:00:00"/>
    <d v="2023-07-31T00:00:00"/>
    <m/>
    <m/>
    <m/>
    <m/>
    <m/>
    <m/>
    <m/>
    <m/>
    <m/>
    <m/>
    <m/>
    <m/>
    <x v="0"/>
    <m/>
    <n v="50000"/>
    <m/>
    <m/>
    <m/>
    <m/>
    <m/>
    <m/>
    <s v="5/31/23 SL - AFE approved, need to issue POs _x000d__x000a_5/2/23 SL - Quotes in, trying to source additional funding; 4/4/23 SL - waiting for lower bids after initial were high, 3/2/23 SL - Bids due March 20; 2/16/23 SL - Scheduling bid call in March"/>
    <d v="2023-05-31T00:00:00"/>
    <s v="Nguyen, Tong"/>
    <m/>
    <s v="East"/>
    <s v="Pipelines and Terminals"/>
    <s v="Operating Infrastructure"/>
    <m/>
    <s v="Auburn Terminals"/>
    <s v="BETRQ - BET ROCHESTER S TERMINAL XOM"/>
    <m/>
    <m/>
    <n v="0"/>
    <n v="50000"/>
    <m/>
    <m/>
    <m/>
    <s v="Clark, Chris"/>
    <s v="Clark, Chris B"/>
    <m/>
    <m/>
    <n v="1"/>
    <n v="34142"/>
    <m/>
    <s v="Guest, ProSight"/>
    <s v="Independent"/>
    <s v="Aqua"/>
    <d v="2019-08-20T00:00:00"/>
  </r>
  <r>
    <s v="Selma - (BSEVS) New Security Cameras &amp; NVR"/>
    <s v="Item"/>
    <s v="Open"/>
    <x v="1"/>
    <s v="BSEVS00M2201"/>
    <s v="Maintenance Framework"/>
    <n v="1991134"/>
    <s v="Logan, Sam"/>
    <s v="Maintenance Support"/>
    <s v="6. Operational"/>
    <s v="Defined"/>
    <s v="Security &amp; Cameras"/>
    <n v="30249"/>
    <m/>
    <m/>
    <n v="30249.18"/>
    <n v="32139"/>
    <n v="-1890"/>
    <s v="Yellow"/>
    <n v="30000"/>
    <m/>
    <n v="30000"/>
    <n v="249"/>
    <m/>
    <m/>
    <n v="40000"/>
    <n v="37000"/>
    <m/>
    <n v="77000"/>
    <s v="Full"/>
    <n v="77000"/>
    <n v="67181"/>
    <m/>
    <n v="67181"/>
    <s v="No"/>
    <s v="Green"/>
    <d v="2022-09-01T00:00:00"/>
    <d v="2022-06-18T00:00:00"/>
    <d v="2022-06-18T00:00:00"/>
    <d v="2022-12-31T00:00:00"/>
    <d v="2023-02-28T00:00:00"/>
    <m/>
    <m/>
    <n v="473.01"/>
    <n v="29987.21"/>
    <n v="1678.96"/>
    <n v="-1890"/>
    <n v="0"/>
    <m/>
    <m/>
    <n v="0"/>
    <s v="Green"/>
    <m/>
    <x v="0"/>
    <m/>
    <m/>
    <m/>
    <m/>
    <m/>
    <m/>
    <m/>
    <m/>
    <s v="3/2/23 SL - Project complete; 2.2.23 TN - Delay due limited working hours _x000d__x000a_6.30.22.DLC: Inputted initial forecast"/>
    <d v="2023-03-02T00:00:00"/>
    <s v="Nguyen, Tong"/>
    <m/>
    <s v="South"/>
    <s v="Pipelines and Terminals"/>
    <s v="Operating Infrastructure"/>
    <m/>
    <s v="North Carolina"/>
    <s v="BSEVS - SELMA TERMINAL"/>
    <m/>
    <n v="32139"/>
    <n v="-1890"/>
    <m/>
    <m/>
    <n v="36932"/>
    <m/>
    <s v="Clark, Chris"/>
    <s v="Clark, Chris B"/>
    <m/>
    <m/>
    <n v="1"/>
    <n v="43966"/>
    <m/>
    <s v="Clark, David"/>
    <s v="Independent"/>
    <s v="Aqua"/>
    <d v="2022-06-10T00:00:00"/>
  </r>
  <r>
    <s v="Selma API 570 INSP 2022"/>
    <s v="Item"/>
    <s v="Open"/>
    <x v="0"/>
    <s v="BSEVS00E2201"/>
    <s v="Maintenance Framework"/>
    <n v="2003584"/>
    <s v="Logan, Sam"/>
    <s v="Maintenance Support"/>
    <s v="7. Closed"/>
    <s v="Drawdown"/>
    <s v="Facility Integrity"/>
    <n v="-2800"/>
    <m/>
    <m/>
    <n v="-2800"/>
    <n v="-2800"/>
    <n v="0"/>
    <s v="Green"/>
    <m/>
    <m/>
    <m/>
    <n v="-2800"/>
    <m/>
    <m/>
    <n v="23000"/>
    <m/>
    <m/>
    <n v="23000"/>
    <s v="Full"/>
    <n v="23000"/>
    <n v="19535"/>
    <m/>
    <n v="19535"/>
    <s v="No"/>
    <s v="Green"/>
    <d v="2022-11-01T00:00:00"/>
    <d v="2022-07-21T00:00:00"/>
    <d v="2022-07-21T00:00:00"/>
    <d v="2022-12-31T00:00:00"/>
    <d v="2022-12-31T00:00:00"/>
    <m/>
    <m/>
    <n v="-2800"/>
    <m/>
    <m/>
    <m/>
    <m/>
    <m/>
    <m/>
    <m/>
    <m/>
    <m/>
    <x v="0"/>
    <m/>
    <m/>
    <m/>
    <m/>
    <m/>
    <m/>
    <m/>
    <m/>
    <s v="4/5/23 SL - Project complete,  2/16/23 SL - Project complete;      10/28/22 - Vendor Project delay"/>
    <d v="2023-04-05T00:00:00"/>
    <s v="Nguyen, Tong"/>
    <m/>
    <s v="South"/>
    <s v="Pipelines and Terminals"/>
    <s v="Station/Terminal"/>
    <m/>
    <s v="Southeast Terminals"/>
    <m/>
    <m/>
    <n v="-2800"/>
    <n v="0"/>
    <m/>
    <m/>
    <n v="22335"/>
    <m/>
    <s v="Aiken, Elaine"/>
    <s v="Aiken, Elaine"/>
    <m/>
    <m/>
    <n v="1"/>
    <n v="44137"/>
    <m/>
    <s v="Meitzler, Antoinette"/>
    <s v="Independent"/>
    <s v="Aqua"/>
    <d v="2022-07-14T00:00:00"/>
  </r>
  <r>
    <s v="South Texas Arc Flash Updates"/>
    <s v="Item"/>
    <s v="Open"/>
    <x v="0"/>
    <s v="BTXHF00E2207"/>
    <s v="Maintenance Framework"/>
    <n v="1972391"/>
    <s v="Brazzil, Cade"/>
    <s v="Maintenance Support"/>
    <s v="6. Operational"/>
    <s v="Drawdown"/>
    <s v="Arc Flash"/>
    <n v="10287"/>
    <m/>
    <m/>
    <n v="10287.290000000001"/>
    <n v="57108"/>
    <n v="-46821"/>
    <s v="Red"/>
    <m/>
    <m/>
    <m/>
    <n v="10287"/>
    <m/>
    <m/>
    <n v="120000"/>
    <m/>
    <m/>
    <n v="120000"/>
    <s v="Full"/>
    <n v="120000"/>
    <n v="160976"/>
    <m/>
    <n v="160976"/>
    <s v="No"/>
    <s v="Green"/>
    <d v="2022-06-01T00:00:00"/>
    <d v="2022-04-16T00:00:00"/>
    <d v="2022-04-16T00:00:00"/>
    <d v="2022-04-18T00:00:00"/>
    <d v="2022-12-31T00:00:00"/>
    <m/>
    <m/>
    <n v="0"/>
    <n v="10287.290000000001"/>
    <n v="46820.65"/>
    <n v="-46820.65"/>
    <m/>
    <m/>
    <m/>
    <m/>
    <m/>
    <m/>
    <x v="0"/>
    <m/>
    <m/>
    <m/>
    <m/>
    <m/>
    <m/>
    <m/>
    <m/>
    <s v="1.3.2023 - Per Cade, arc flash studies completed. Project is completed. New AFE for Arc Flash Mitigation will be created. _x000d__x000a__x000d__x000a_7/6/22 Formulating a new mitigation plan to reduce original project cost and form installation plan with operations- Cade_x000d__x000a__x000d__x000a_4.25.22.DLC: Initial Forecast"/>
    <d v="2023-01-03T00:00:00"/>
    <s v="Nguyen, Tong"/>
    <m/>
    <s v="South"/>
    <s v="Pipelines and Terminals"/>
    <s v="Station/Terminal"/>
    <m/>
    <s v="Corpus Christi"/>
    <s v="BTXHF - Buckeye Texas Hub"/>
    <m/>
    <n v="57108"/>
    <n v="-46821"/>
    <m/>
    <m/>
    <n v="150688"/>
    <m/>
    <s v="Ashley, Robert"/>
    <s v="Ashley, Robert"/>
    <s v="N/A"/>
    <m/>
    <n v="1"/>
    <n v="43411"/>
    <m/>
    <s v="Clark, David"/>
    <s v="JDE Child"/>
    <s v="Burnt Orange"/>
    <d v="2022-04-16T00:00:00"/>
  </r>
  <r>
    <s v="Spartanburg API 570 Inspection"/>
    <s v="Item"/>
    <s v="Open"/>
    <x v="0"/>
    <s v="BETNU00E2301"/>
    <s v="Maintenance Framework"/>
    <n v="2093467"/>
    <s v="Logan, Sam"/>
    <s v="Maintenance Support"/>
    <s v="3. Active"/>
    <s v="Defined"/>
    <s v="Facility Integrity"/>
    <n v="11150"/>
    <n v="48000"/>
    <m/>
    <n v="59150"/>
    <n v="96000"/>
    <n v="-36850"/>
    <s v="Red"/>
    <n v="96000"/>
    <m/>
    <n v="96000"/>
    <n v="-36850"/>
    <m/>
    <m/>
    <n v="96000"/>
    <m/>
    <m/>
    <n v="96000"/>
    <s v="Phase"/>
    <n v="96000"/>
    <n v="11150"/>
    <n v="48000"/>
    <n v="59150"/>
    <s v="No"/>
    <s v="Green"/>
    <d v="2023-04-01T00:00:00"/>
    <d v="2023-02-28T00:00:00"/>
    <d v="2023-02-28T00:00:00"/>
    <d v="2023-12-31T00:00:00"/>
    <d v="2023-09-29T00:00:00"/>
    <m/>
    <m/>
    <m/>
    <m/>
    <m/>
    <n v="11150"/>
    <m/>
    <n v="48000"/>
    <n v="48000"/>
    <n v="-48000"/>
    <s v="Red"/>
    <m/>
    <x v="2"/>
    <m/>
    <m/>
    <m/>
    <n v="48000"/>
    <m/>
    <m/>
    <m/>
    <m/>
    <s v="5/31/23 SL - To complete in Sep  _x000d__x000a_4/25/23 SL - 1st site visit and drawings complete, inspection visit to follow"/>
    <d v="2023-05-31T00:00:00"/>
    <s v="Nguyen, Tong"/>
    <m/>
    <s v="South"/>
    <s v="Pipelines and Terminals"/>
    <s v="Station/Terminal"/>
    <m/>
    <s v="South Carolina"/>
    <s v="BETNU - BET SPARTANBURG"/>
    <m/>
    <m/>
    <n v="11150"/>
    <n v="48000"/>
    <m/>
    <m/>
    <m/>
    <s v="Aiken, Elaine"/>
    <m/>
    <m/>
    <m/>
    <n v="1"/>
    <n v="45001"/>
    <m/>
    <s v="Administrator, System"/>
    <s v="Independent"/>
    <s v="Aqua"/>
    <d v="2022-08-17T00:00:00"/>
  </r>
  <r>
    <s v="Springfield Terminal API 570 Inspection"/>
    <s v="Item"/>
    <s v="Open"/>
    <x v="0"/>
    <s v="BETXS00E2301"/>
    <s v="Maintenance Framework"/>
    <n v="2093438"/>
    <s v="Logan, Sam"/>
    <s v="Maintenance Support"/>
    <s v="3. Active"/>
    <s v="Defined"/>
    <s v="Facility Integrity"/>
    <m/>
    <n v="29000"/>
    <m/>
    <n v="29000"/>
    <n v="29000"/>
    <n v="0"/>
    <s v="Green"/>
    <n v="29000"/>
    <m/>
    <n v="29000"/>
    <n v="0"/>
    <m/>
    <m/>
    <n v="29000"/>
    <m/>
    <m/>
    <n v="29000"/>
    <s v="Phase"/>
    <n v="29000"/>
    <m/>
    <n v="29000"/>
    <n v="29000"/>
    <s v="No"/>
    <s v="Green"/>
    <d v="2023-11-01T00:00:00"/>
    <d v="2023-02-28T00:00:00"/>
    <d v="2023-02-28T00:00:00"/>
    <d v="2023-12-31T00:00:00"/>
    <d v="2023-11-30T00:00:00"/>
    <m/>
    <m/>
    <m/>
    <m/>
    <m/>
    <m/>
    <m/>
    <m/>
    <m/>
    <m/>
    <m/>
    <m/>
    <x v="0"/>
    <m/>
    <m/>
    <m/>
    <m/>
    <m/>
    <n v="29000"/>
    <m/>
    <m/>
    <s v="5/31/23 SL - To complete in Nov  _x000d__x000a_4/25/23 SL - Project to start in May"/>
    <d v="2023-05-31T00:00:00"/>
    <s v="Nguyen, Tong"/>
    <m/>
    <s v="East"/>
    <s v="Pipelines and Terminals"/>
    <s v="Station/Terminal"/>
    <m/>
    <s v="Jet Lines"/>
    <s v="BETXS - BET SPRINGFIELD TERMINAL"/>
    <m/>
    <m/>
    <n v="0"/>
    <m/>
    <n v="29000"/>
    <m/>
    <m/>
    <s v="Aiken, Elaine"/>
    <m/>
    <m/>
    <m/>
    <n v="1"/>
    <n v="45037"/>
    <m/>
    <s v="Administrator, System"/>
    <s v="Independent"/>
    <s v="Aqua"/>
    <d v="2022-08-17T00:00:00"/>
  </r>
  <r>
    <s v="St Louis Dock Line API-570 Inspection"/>
    <s v="Item"/>
    <s v="Open"/>
    <x v="0"/>
    <s v="BETSS00E2301"/>
    <s v="Maintenance Framework"/>
    <n v="2121574"/>
    <s v="Logan, Sam"/>
    <s v="Maintenance Support"/>
    <s v="3. Active"/>
    <s v="Drawdown"/>
    <s v="Facility Integrity"/>
    <m/>
    <n v="25000"/>
    <m/>
    <n v="25000"/>
    <m/>
    <n v="25000"/>
    <s v="Red"/>
    <m/>
    <m/>
    <m/>
    <n v="25000"/>
    <m/>
    <m/>
    <n v="25000"/>
    <m/>
    <m/>
    <n v="25000"/>
    <s v="Full"/>
    <n v="25000"/>
    <m/>
    <n v="25000"/>
    <n v="25000"/>
    <s v="No"/>
    <s v="Green"/>
    <m/>
    <d v="2023-05-09T00:00:00"/>
    <d v="2023-05-09T00:00:00"/>
    <d v="2023-12-31T00:00:00"/>
    <d v="2023-06-30T00:00:00"/>
    <m/>
    <m/>
    <m/>
    <m/>
    <m/>
    <m/>
    <m/>
    <n v="25000"/>
    <n v="25000"/>
    <n v="-25000"/>
    <s v="Red"/>
    <m/>
    <x v="6"/>
    <n v="25000"/>
    <m/>
    <m/>
    <m/>
    <m/>
    <m/>
    <m/>
    <m/>
    <s v="5/31/23 SL - Project to complete in June, contractor had a delay."/>
    <d v="2023-06-02T00:00:00"/>
    <s v="Schultz, Amy"/>
    <m/>
    <s v="West"/>
    <s v="Pipelines and Terminals"/>
    <s v="Station/Terminal"/>
    <m/>
    <s v="St. Louis"/>
    <s v="BETSS - BET ST LOUIS SOUTH TERMINAL"/>
    <m/>
    <m/>
    <n v="25000"/>
    <m/>
    <m/>
    <m/>
    <m/>
    <s v="Aiken, Elaine"/>
    <s v="Shook, Mark B."/>
    <s v="N/A"/>
    <m/>
    <n v="1"/>
    <n v="47034"/>
    <m/>
    <s v="Aiken, Elaine"/>
    <s v="JDE Child"/>
    <s v="Burnt Orange"/>
    <d v="2023-05-08T00:00:00"/>
  </r>
  <r>
    <s v="St Louis South - Mooring Dolphin 1 and 2 replacement and cell repairs"/>
    <s v="Item"/>
    <s v="Open"/>
    <x v="1"/>
    <s v="BETSS00M2101"/>
    <s v="Maintenance Framework"/>
    <n v="1900731"/>
    <s v="White, Stephen"/>
    <s v="Maintenance Support"/>
    <s v="3. Active"/>
    <s v="Defined"/>
    <s v="Marine"/>
    <n v="113462"/>
    <n v="940235"/>
    <m/>
    <n v="1053696.6499999999"/>
    <n v="1092610"/>
    <n v="-38913"/>
    <s v="Yellow"/>
    <n v="700000"/>
    <m/>
    <n v="700000"/>
    <n v="353697"/>
    <m/>
    <m/>
    <n v="78000"/>
    <m/>
    <m/>
    <n v="78000"/>
    <s v="Phase"/>
    <n v="78000"/>
    <n v="370594"/>
    <n v="940235"/>
    <n v="1310829"/>
    <s v="No"/>
    <s v="Green"/>
    <d v="2021-11-01T00:00:00"/>
    <d v="2021-10-04T00:00:00"/>
    <d v="2021-10-04T00:00:00"/>
    <d v="2021-12-31T00:00:00"/>
    <d v="2023-12-31T00:00:00"/>
    <m/>
    <m/>
    <n v="7261.44"/>
    <n v="36033.599999999999"/>
    <n v="49314.879999999997"/>
    <n v="14037.07"/>
    <n v="6814.66"/>
    <n v="20000"/>
    <n v="20000"/>
    <n v="-13185"/>
    <s v="Red"/>
    <m/>
    <x v="0"/>
    <n v="3235"/>
    <n v="3000"/>
    <n v="3000"/>
    <n v="3000"/>
    <n v="350000"/>
    <n v="350000"/>
    <n v="228000"/>
    <m/>
    <s v="May 31, 2023 SGW - telecon with Orion Marine's Estimator re: misc details.  He is trying to finish his budgetary pricing by June 2._x000d__x000a__x000d__x000a_May 23, 2023 SGW - budgetary pricing obtained from Budrovich to also replace 2 sets of staircases on Cells #2 and #3._x000d__x000a__x000d__x000a_May 22, 2023 SGW - contacted Southern Marine Construction and Massman Construction to introduce the project and start the process of getting them approved as Buckeye contractors._x000d__x000a__x000d__x000a_May 16, 2023 SGW - contacted Orion Marine (Texas) and Marine Solutions to introduce the project and request budgetary pricing._x000d__x000a__x000d__x000a_May 12, 2023 SGW - revised inspection report received from Collins Marine.  I contacted Budrovich Marine and requested budgetary pricing to replace Dolphins #1 and #2._x000d__x000a__x000d__x000a_May 9, 2023 SGW - Collins Engineers is still working on their updated inspection report._x000d__x000a__x000d__x000a_May 3, 2023 SGW - Budgetary pricing is being solicited from a St. Louis-based marine construction contractor (Budrovich)._x000d__x000a__x000d__x000a_May 1, 2023 SGW/TN - Per SGW. Forecast shifted to Q4 after meeting with Markella._x000d__x000a__x000d__x000a_April 28, 2023 SGW - Teams call with Mike Ricke et al.  Inspection report for the docks is being revised by Collins Engineers; expected receipt is May 5._x000d__x000a__x000d__x000a_April 27, 2023 SGW - Teams call with Collins Engineers regarding their updated Inspection Report.  Overall recommendation is to replace Dolphin #1, and either repair or replace Dolphin #2.  Several  issues still need clarification.  Collins will revise their report some more._x000d__x000a__x000d__x000a_April 20, 2023 SGW - updated inspection report has been received from Collins Engineers.  I distributed it to the Buckeye project team, Mike Ricke, Trent Carlson and others._x000d__x000a__x000d__x000a_Mar. 21, 2023 SGW - emailed Collins with a list of questions/comments regarding their draft report.  They will follow-up with a revised report in about 2 weeks._x000d__x000a__x000d__x000a_Mar. 17, 2023 SGW - Draft report of findings and recommendations received from Collins._x000d__x000a__x000d__x000a_Feb. 24, 2023 SGW - Collins Engineers worked a full day at site, completingtheir inspection activities._x000d__x000a__x000d__x000a_Feb. 20, 2023 SGW - Collins Engineers arrived into St Louis to commence their inspection activities tomorrow AM.  (Note: today is a public holiday for Buckeye)._x000d__x000a__x000d__x000a_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_x000a__x000d__x000a_1/27/23 SGW - Met with Matt Rogers (Collins Engineers) on site this AM, as Collins has not previously been to the terminal.  They will revise their proposal based upon today's site visit._x000d__x000a__x000d__x000a_1/19/23 SGW - Bids have been received for a detailed inspection of the dock structures.  Two companies have proposed utilizing ropes to conduct above-water inspection tasks.  Concept is under review._x000d__x000a__x000d__x000a_12/14/22 SGW - RFP for Engineering Inspection Services was issued by Supply Chain to 4 companies.  Bid Due Date is Dec. 27 end-of-day._x000d__x000a__x000d__x000a_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_x000a__x000d__x000a_11/02/2022 DNM- Project scope being revised from stairway repair to replacement. Project Manager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_x000a__x000d__x000a_10/10/2022 DNM-Mobilizing Barr-None, Budrovich and U/T inspection service for an October 17th start on hydroblasting, inspection and recoating of the Main Dock Cells. Anticipated spend based on MSA agreements. _x000d__x000a__x000d__x000a_8/8/22 DNM- 2023 Forecasted updated for structural fabrication of replacement dolphins from January-August 2023. Installation bid in late Q2 2023 with installation of new mooring dolphins and demolition of old dolphin starting September through October 2023._x000d__x000a__x000d__x000a_8/2/22 DNM- Geotechnical Investigation completed and under review. Planning Phase I Field Work for execution._x000d__x000a__x000d__x000a_06/02/22 DNM- Site meeting on May 25th developed value engineering concepts for Phase I repairs. Geotechnical investigation moved to July based on Operational requirements. Forecast shifted accordingly._x000d__x000a__x000d__x000a_04/04/2022 DNM- Establishing ISNetworld Marine Contractors in the St Louis Area for project bidding of Phase 2 work in 2023. Budget forecasting adjusted for Phase 1 Immediate Repair Execution in later part of Q2 based on predicted river conditions._x000d__x000a__x000d__x000a_02/03/22 DNM- Phase II reviewed with Kinder Morgan who is partially responsible for repair cost based on lease contract. Permit plan to be executed in Q1._x000d__x000a__x000d__x000a_01/11/22 DNM- Phase II AFE to be routed in February_x000d__x000a__x000d__x000a_01/03/22 DNM- Triage review of repair options in January for presentation to Commercial for discussions with KM regarding repair cost funding._x000d__x000a__x000d__x000a_12/2/21 DNM- Design review for repair plan underway. Permitting to begin in December_x000d__x000a__x000d__x000a_10/25/2021 DNM- Design plan underway as Phase 1 work. Phase 2 will be field installation work as part of2022 Marine MCAP program."/>
    <d v="2023-06-05T00:00:00"/>
    <s v="Nguyen, Tong"/>
    <m/>
    <s v="West"/>
    <s v="Pipelines and Terminals"/>
    <s v="Operating Infrastructure"/>
    <m/>
    <s v="St. Louis"/>
    <s v="BETSS - BET ST LOUIS SOUTH TERMINAL"/>
    <m/>
    <n v="92610"/>
    <n v="24087"/>
    <n v="9000"/>
    <n v="928000"/>
    <n v="200242"/>
    <m/>
    <s v="Spari, Markella"/>
    <s v="Decker, Paul"/>
    <m/>
    <m/>
    <n v="1"/>
    <n v="41940"/>
    <m/>
    <s v="Administrator, System"/>
    <s v="Independent"/>
    <s v="Aqua"/>
    <d v="2021-08-23T00:00:00"/>
  </r>
  <r>
    <s v="St. Charles - (BSEVO) New Security Cameras &amp; NVR"/>
    <s v="Item"/>
    <s v="Open"/>
    <x v="1"/>
    <s v="BSEVO00M2202"/>
    <s v="Maintenance Framework"/>
    <n v="1991135"/>
    <s v="Logan, Sam"/>
    <s v="Maintenance Support"/>
    <s v="3. Active"/>
    <s v="Defined"/>
    <s v="Security &amp; Cameras"/>
    <n v="-2574"/>
    <n v="34557"/>
    <m/>
    <n v="31982.799999999999"/>
    <n v="30448"/>
    <n v="1535"/>
    <s v="Yellow"/>
    <n v="33200"/>
    <m/>
    <n v="33200"/>
    <n v="-1217"/>
    <m/>
    <m/>
    <n v="33000"/>
    <n v="36000"/>
    <m/>
    <n v="69000"/>
    <s v="Full"/>
    <n v="69000"/>
    <n v="18179"/>
    <n v="34557"/>
    <n v="52736"/>
    <s v="No"/>
    <s v="Green"/>
    <d v="2022-09-01T00:00:00"/>
    <d v="2022-06-18T00:00:00"/>
    <d v="2022-06-18T00:00:00"/>
    <d v="2022-12-31T00:00:00"/>
    <d v="2023-06-30T00:00:00"/>
    <m/>
    <m/>
    <n v="237.44"/>
    <n v="-4410.1499999999996"/>
    <n v="63.38"/>
    <n v="1447.84"/>
    <n v="87.29"/>
    <m/>
    <m/>
    <n v="87"/>
    <s v="Red"/>
    <m/>
    <x v="0"/>
    <n v="34557"/>
    <m/>
    <m/>
    <m/>
    <m/>
    <m/>
    <m/>
    <m/>
    <s v="5/31/23 SL - Work completing in early June_x000d__x000a_5/2/23 SL - work to complete in June, 3/2/23 TN/SL - Contractor changed the order of the terminals they are working on_x000d__x000a__x000d__x000a_2/17/23 SL - Work scheduled for May;         6.30.22.DLC: Inputted initial forecast"/>
    <d v="2023-06-02T00:00:00"/>
    <s v="Nguyen, Tong"/>
    <m/>
    <s v="West"/>
    <s v="Pipelines and Terminals"/>
    <s v="Operating Infrastructure"/>
    <m/>
    <s v="St. Louis"/>
    <s v="BSEVO - ST CHARLES TERMINAL"/>
    <m/>
    <n v="-4109"/>
    <n v="36092"/>
    <m/>
    <m/>
    <n v="20753"/>
    <m/>
    <s v="Clark, Chris"/>
    <s v="Clark, Chris B"/>
    <m/>
    <m/>
    <n v="1"/>
    <n v="43967"/>
    <m/>
    <s v="Clark, David"/>
    <s v="Independent"/>
    <s v="Aqua"/>
    <d v="2022-06-10T00:00:00"/>
  </r>
  <r>
    <s v="STXXI - Electrical Clean up"/>
    <s v="Item"/>
    <s v="Open"/>
    <x v="0"/>
    <s v="STXXI00E2202"/>
    <s v="Maintenance Framework"/>
    <n v="1989697"/>
    <s v="Brazzil, Cade"/>
    <s v="Maintenance Support"/>
    <s v="3. Active"/>
    <s v="Drawdown"/>
    <s v="South"/>
    <n v="27095"/>
    <n v="273600"/>
    <m/>
    <n v="300695.46999999997"/>
    <n v="300893"/>
    <n v="-198"/>
    <s v="Yellow"/>
    <n v="200000"/>
    <m/>
    <n v="200000"/>
    <n v="100695"/>
    <m/>
    <m/>
    <n v="100000"/>
    <m/>
    <m/>
    <n v="100000"/>
    <s v="Phase"/>
    <n v="100000"/>
    <n v="61387"/>
    <n v="273600"/>
    <n v="334987"/>
    <s v="No"/>
    <s v="Green"/>
    <d v="2022-07-01T00:00:00"/>
    <d v="2022-06-07T00:00:00"/>
    <d v="2022-06-07T00:00:00"/>
    <d v="2022-09-30T00:00:00"/>
    <d v="2023-11-30T00:00:00"/>
    <m/>
    <m/>
    <m/>
    <n v="6000"/>
    <n v="3800"/>
    <n v="17295.47"/>
    <m/>
    <n v="3800"/>
    <n v="3800"/>
    <n v="-3800"/>
    <s v="Red"/>
    <m/>
    <x v="0"/>
    <n v="3800"/>
    <n v="23800"/>
    <n v="61144"/>
    <m/>
    <n v="30000"/>
    <n v="90000"/>
    <n v="64856"/>
    <m/>
    <s v="6/7/23 - TN/CB - Forecast adjusted to reflect site repairs on equipment_x000d__x000a__x000d__x000a_4.3.23 CB - Utility Services is onsite today for sub 400._x000d__x000a__x000d__x000a_3/14/23 Rust mitgation _x000d__x000a__x000d__x000a_1/19/23 Team approved to proceed with rust mitigation on switchgear only. _x000d__x000a__x000d__x000a_1/15/23 MV SWGR 6000 faulted, resulting site wide outage. See report for findings_x000d__x000a__x000d__x000a_11.1.22 - TN - Warranty on all items, Waiting on contractor to respond to that request_x000d__x000a_9.19.22 TN - Waiting for final contractor approval. Forecast was pushed out. _x000d__x000a_8.8.22.DLC: Moved funds from Marrero arc flash study which was overforecasted"/>
    <d v="2023-06-07T00:00:00"/>
    <s v="Nguyen, Tong"/>
    <m/>
    <s v="South"/>
    <s v="Pipelines and Terminals"/>
    <s v="South Texas Gateway"/>
    <m/>
    <s v="Corpus Christi"/>
    <s v="STXXI - Ingleside"/>
    <m/>
    <n v="9800"/>
    <n v="21095"/>
    <n v="84944"/>
    <n v="184856"/>
    <n v="34291"/>
    <m/>
    <s v="Johnson, AJ"/>
    <s v="Asiedu, Saka"/>
    <m/>
    <m/>
    <n v="1"/>
    <n v="43866"/>
    <m/>
    <s v="Guest, ProSight"/>
    <s v="Independent"/>
    <s v="Aqua"/>
    <d v="2022-05-31T00:00:00"/>
  </r>
  <r>
    <s v="Sugar Creek Terminal API 570 Inspection"/>
    <s v="Item"/>
    <s v="Open"/>
    <x v="0"/>
    <s v="BTTUG00E2301"/>
    <s v="Exempt"/>
    <n v="2093464"/>
    <s v="Logan, Sam"/>
    <s v="Maintenance Support"/>
    <s v="3. Active"/>
    <s v="Defined"/>
    <s v="Facility Integrity"/>
    <m/>
    <n v="59000"/>
    <m/>
    <n v="59000"/>
    <n v="59000"/>
    <n v="0"/>
    <s v="Green"/>
    <n v="59000"/>
    <m/>
    <n v="59000"/>
    <n v="0"/>
    <m/>
    <m/>
    <n v="59000"/>
    <m/>
    <m/>
    <n v="59000"/>
    <s v="Phase"/>
    <n v="59000"/>
    <m/>
    <n v="59000"/>
    <n v="59000"/>
    <s v="No"/>
    <s v="Green"/>
    <d v="2023-10-01T00:00:00"/>
    <d v="2023-02-28T00:00:00"/>
    <d v="2023-02-28T00:00:00"/>
    <d v="2023-12-31T00:00:00"/>
    <d v="2023-10-31T00:00:00"/>
    <m/>
    <m/>
    <m/>
    <m/>
    <m/>
    <m/>
    <m/>
    <m/>
    <m/>
    <m/>
    <m/>
    <m/>
    <x v="0"/>
    <m/>
    <m/>
    <m/>
    <m/>
    <n v="59000"/>
    <m/>
    <m/>
    <m/>
    <s v="5/31/23 SL - To complete in Oct  _x000d__x000a_4/25/23 SL - 1st site visit and drawings complete, inspection visit to follow"/>
    <d v="2023-05-31T00:00:00"/>
    <s v="Nguyen, Tong"/>
    <m/>
    <s v="West"/>
    <s v="Pipelines and Terminals"/>
    <s v="Station/Terminal"/>
    <m/>
    <s v="Sugar Creek"/>
    <s v="BTTUG - BTT SUGAR CREEK"/>
    <m/>
    <m/>
    <n v="0"/>
    <m/>
    <n v="59000"/>
    <m/>
    <m/>
    <s v="Aiken, Elaine"/>
    <m/>
    <m/>
    <m/>
    <n v="1"/>
    <n v="45006"/>
    <m/>
    <s v="Administrator, System"/>
    <s v="Independent"/>
    <s v="Aqua"/>
    <d v="2022-08-17T00:00:00"/>
  </r>
  <r>
    <s v="Trenton Terminal I API 570 Inspection"/>
    <s v="Item"/>
    <s v="Open"/>
    <x v="0"/>
    <s v="BETHK00E2301"/>
    <s v="Maintenance Framework"/>
    <n v="2093432"/>
    <s v="Logan, Sam"/>
    <s v="Maintenance Support"/>
    <s v="3. Active"/>
    <s v="Defined"/>
    <s v="Facility Integrity"/>
    <m/>
    <n v="24000"/>
    <m/>
    <n v="24000"/>
    <n v="24000"/>
    <n v="0"/>
    <s v="Green"/>
    <n v="24000"/>
    <m/>
    <n v="24000"/>
    <n v="0"/>
    <m/>
    <m/>
    <n v="24000"/>
    <m/>
    <m/>
    <n v="24000"/>
    <s v="Phase"/>
    <n v="24000"/>
    <m/>
    <n v="24000"/>
    <n v="24000"/>
    <s v="No"/>
    <s v="Green"/>
    <d v="2023-12-01T00:00:00"/>
    <d v="2023-02-28T00:00:00"/>
    <d v="2023-02-28T00:00:00"/>
    <d v="2023-12-31T00:00:00"/>
    <d v="2023-12-29T00:00:00"/>
    <m/>
    <m/>
    <m/>
    <m/>
    <m/>
    <m/>
    <m/>
    <m/>
    <m/>
    <m/>
    <m/>
    <m/>
    <x v="0"/>
    <m/>
    <m/>
    <m/>
    <m/>
    <m/>
    <m/>
    <n v="24000"/>
    <m/>
    <s v="5/31/23 SL - To complete in Dec  _x000d__x000a_4/25/23 SL - Project to start in June"/>
    <d v="2023-05-31T00:00:00"/>
    <s v="Nguyen, Tong"/>
    <m/>
    <s v="East"/>
    <s v="Pipelines and Terminals"/>
    <s v="Station/Terminal"/>
    <m/>
    <s v="Pennsauken"/>
    <s v="BETHK - BET Trenton Terminal (formerly Duck Island I)"/>
    <m/>
    <m/>
    <n v="0"/>
    <m/>
    <n v="24000"/>
    <m/>
    <m/>
    <s v="Aiken, Elaine"/>
    <m/>
    <m/>
    <m/>
    <n v="1"/>
    <n v="45029"/>
    <m/>
    <s v="Administrator, System"/>
    <s v="Independent"/>
    <s v="Aqua"/>
    <d v="2022-08-17T00:00:00"/>
  </r>
  <r>
    <s v="Tuscola API 570 Inspection"/>
    <s v="Item"/>
    <s v="Open"/>
    <x v="0"/>
    <s v="BETBV00E2301"/>
    <s v="Exempt"/>
    <n v="2093463"/>
    <s v="Logan, Sam"/>
    <s v="Maintenance Support"/>
    <s v="3. Active"/>
    <s v="Defined"/>
    <s v="Facility Integrity"/>
    <n v="12533"/>
    <n v="44467"/>
    <m/>
    <n v="57000"/>
    <n v="57000"/>
    <n v="0"/>
    <s v="Green"/>
    <n v="57000"/>
    <m/>
    <n v="57000"/>
    <n v="0"/>
    <m/>
    <m/>
    <n v="57000"/>
    <m/>
    <m/>
    <n v="57000"/>
    <s v="Phase"/>
    <n v="57000"/>
    <n v="12533"/>
    <n v="44467"/>
    <n v="57000"/>
    <s v="No"/>
    <s v="Green"/>
    <d v="2023-05-01T00:00:00"/>
    <d v="2023-02-28T00:00:00"/>
    <d v="2023-02-28T00:00:00"/>
    <d v="2023-12-31T00:00:00"/>
    <d v="2023-10-31T00:00:00"/>
    <m/>
    <m/>
    <m/>
    <m/>
    <m/>
    <m/>
    <n v="12533"/>
    <n v="57000"/>
    <n v="57000"/>
    <n v="-44467"/>
    <s v="Red"/>
    <m/>
    <x v="2"/>
    <m/>
    <m/>
    <m/>
    <m/>
    <n v="44467"/>
    <m/>
    <m/>
    <m/>
    <s v="5/31/23 SL - To complete in Oct  _x000d__x000a_4/25/23 SL - 1st site visit and drawings complete, inspection visit to follow"/>
    <d v="2023-05-31T00:00:00"/>
    <s v="Nguyen, Tong"/>
    <m/>
    <s v="West"/>
    <s v="Pipelines and Terminals"/>
    <s v="Station/Terminal"/>
    <m/>
    <s v="Central-Illinois"/>
    <s v="BETBV - BET BARTONSVILLE TERMINAL"/>
    <m/>
    <m/>
    <n v="12533"/>
    <m/>
    <n v="44467"/>
    <m/>
    <m/>
    <s v="Aiken, Elaine"/>
    <m/>
    <m/>
    <m/>
    <n v="1"/>
    <n v="45004"/>
    <m/>
    <s v="Administrator, System"/>
    <s v="Independent"/>
    <s v="Aqua"/>
    <d v="2022-08-17T00:00:00"/>
  </r>
  <r>
    <s v="Utica Terminal - Replace 2 Fire Hydrants at Loading Rack"/>
    <s v="Item"/>
    <s v="Candidate"/>
    <x v="0"/>
    <m/>
    <s v="Maintenance Framework"/>
    <m/>
    <s v="Weirsky, Edward"/>
    <s v="Maintenance Support"/>
    <s v="1. Proposed"/>
    <m/>
    <s v="Fire Protection"/>
    <m/>
    <n v="25000"/>
    <m/>
    <n v="25000"/>
    <n v="25000"/>
    <n v="0"/>
    <s v="Green"/>
    <n v="25000"/>
    <m/>
    <n v="25000"/>
    <n v="0"/>
    <m/>
    <m/>
    <m/>
    <m/>
    <m/>
    <m/>
    <m/>
    <m/>
    <m/>
    <n v="25000"/>
    <n v="25000"/>
    <s v="No"/>
    <s v="Green"/>
    <d v="2023-09-01T00:00:00"/>
    <m/>
    <m/>
    <m/>
    <d v="2023-09-30T00:00:00"/>
    <m/>
    <m/>
    <m/>
    <m/>
    <m/>
    <m/>
    <m/>
    <m/>
    <m/>
    <m/>
    <m/>
    <m/>
    <x v="0"/>
    <m/>
    <m/>
    <m/>
    <n v="25000"/>
    <m/>
    <m/>
    <m/>
    <m/>
    <s v="6.1.23 - EW - Awaiting contractor proposals"/>
    <d v="2023-06-01T00:00:00"/>
    <s v="Nguyen, Tong"/>
    <m/>
    <s v="East"/>
    <s v="Pipelines and Terminals"/>
    <s v="Station/Terminal"/>
    <m/>
    <s v="Auburn Terminals"/>
    <s v="BETCA - BET UTICA  TERMINAL"/>
    <m/>
    <m/>
    <n v="0"/>
    <n v="25000"/>
    <m/>
    <m/>
    <m/>
    <s v="Jakubowski, Gregory"/>
    <m/>
    <m/>
    <m/>
    <n v="1"/>
    <n v="44163"/>
    <m/>
    <s v="Guest, ProSight"/>
    <s v="Independent"/>
    <s v="Aqua"/>
    <d v="2022-07-18T00:00:00"/>
  </r>
  <r>
    <s v="Warren API 570 Inspection"/>
    <s v="Item"/>
    <s v="Open"/>
    <x v="0"/>
    <s v="BETYO00E2301"/>
    <s v="Exempt"/>
    <n v="2093462"/>
    <s v="Logan, Sam"/>
    <s v="Maintenance Support"/>
    <s v="3. Active"/>
    <s v="Defined"/>
    <s v="Facility Integrity"/>
    <n v="13925"/>
    <n v="41075"/>
    <m/>
    <n v="55000"/>
    <n v="55000"/>
    <n v="0"/>
    <s v="Green"/>
    <n v="55000"/>
    <m/>
    <n v="55000"/>
    <n v="0"/>
    <m/>
    <m/>
    <n v="55000"/>
    <m/>
    <m/>
    <n v="55000"/>
    <s v="Phase"/>
    <n v="55000"/>
    <n v="13925"/>
    <n v="41075"/>
    <n v="55000"/>
    <s v="No"/>
    <s v="Green"/>
    <d v="2023-05-01T00:00:00"/>
    <d v="2023-02-28T00:00:00"/>
    <d v="2023-02-28T00:00:00"/>
    <d v="2023-12-31T00:00:00"/>
    <d v="2023-11-30T00:00:00"/>
    <m/>
    <m/>
    <m/>
    <m/>
    <m/>
    <m/>
    <n v="13925"/>
    <m/>
    <m/>
    <n v="13925"/>
    <s v="Red"/>
    <m/>
    <x v="0"/>
    <m/>
    <m/>
    <m/>
    <m/>
    <m/>
    <n v="41075"/>
    <m/>
    <m/>
    <s v="5/31/23 SL - To complete in Nov  _x000d__x000a_4/25/23 SL - Project to start in May"/>
    <d v="2023-05-31T00:00:00"/>
    <s v="Nguyen, Tong"/>
    <m/>
    <s v="West"/>
    <s v="Pipelines and Terminals"/>
    <s v="Station/Terminal"/>
    <m/>
    <s v="Northeast Ohio"/>
    <s v="BETYO - BET WARREN"/>
    <m/>
    <m/>
    <n v="13925"/>
    <m/>
    <n v="41075"/>
    <m/>
    <m/>
    <s v="Aiken, Elaine"/>
    <m/>
    <m/>
    <m/>
    <n v="1"/>
    <n v="45008"/>
    <m/>
    <s v="Administrator, System"/>
    <s v="Independent"/>
    <s v="Aqua"/>
    <d v="2022-08-17T00:00:00"/>
  </r>
  <r>
    <s v="Wayne Station API 570 Inspection"/>
    <s v="Item"/>
    <s v="Open"/>
    <x v="0"/>
    <s v="WW00000E2302"/>
    <s v="Exempt"/>
    <n v="2093439"/>
    <s v="Logan, Sam"/>
    <s v="Maintenance Support"/>
    <s v="3. Active"/>
    <s v="Defined"/>
    <s v="Facility Integrity"/>
    <m/>
    <n v="29000"/>
    <m/>
    <n v="29000"/>
    <n v="29000"/>
    <n v="0"/>
    <s v="Green"/>
    <n v="29000"/>
    <m/>
    <n v="29000"/>
    <n v="0"/>
    <m/>
    <m/>
    <n v="29000"/>
    <m/>
    <m/>
    <n v="29000"/>
    <s v="Phase"/>
    <n v="29000"/>
    <m/>
    <n v="29000"/>
    <n v="29000"/>
    <s v="No"/>
    <s v="Green"/>
    <d v="2023-07-01T00:00:00"/>
    <d v="2023-02-28T00:00:00"/>
    <d v="2023-02-28T00:00:00"/>
    <d v="2023-12-31T00:00:00"/>
    <d v="2024-02-29T00:00:00"/>
    <m/>
    <m/>
    <m/>
    <m/>
    <m/>
    <m/>
    <m/>
    <m/>
    <m/>
    <m/>
    <m/>
    <m/>
    <x v="0"/>
    <m/>
    <n v="29000"/>
    <m/>
    <m/>
    <m/>
    <m/>
    <m/>
    <m/>
    <s v="6/1/23 SL - Moving to 2024 due to Rosen schedule and possible spending limits"/>
    <d v="2023-06-01T00:00:00"/>
    <s v="Nguyen, Tong"/>
    <m/>
    <s v="West"/>
    <s v="Pipelines and Terminals"/>
    <s v="Station/Terminal"/>
    <m/>
    <s v="Wayne Pipeline"/>
    <s v="WW - WAYNE STATION"/>
    <m/>
    <m/>
    <n v="0"/>
    <n v="29000"/>
    <m/>
    <m/>
    <m/>
    <s v="Aiken, Elaine"/>
    <m/>
    <m/>
    <m/>
    <n v="1"/>
    <n v="45020"/>
    <m/>
    <s v="Administrator, System"/>
    <s v="Independent"/>
    <s v="Aqua"/>
    <d v="2022-08-17T00:00:00"/>
  </r>
  <r>
    <s v="Wilmington Dock Line API-570 Inspection"/>
    <s v="Item"/>
    <s v="Open"/>
    <x v="0"/>
    <s v="BETQM00E2303"/>
    <s v="Maintenance Framework"/>
    <n v="2120118"/>
    <s v="Logan, Sam"/>
    <s v="Maintenance Support"/>
    <s v="3. Active"/>
    <s v="Drawdown"/>
    <s v="Facility Integrity"/>
    <m/>
    <n v="35000"/>
    <m/>
    <n v="35000"/>
    <m/>
    <n v="35000"/>
    <s v="Red"/>
    <m/>
    <m/>
    <m/>
    <n v="35000"/>
    <m/>
    <m/>
    <n v="35000"/>
    <m/>
    <m/>
    <n v="35000"/>
    <s v="Full"/>
    <n v="35000"/>
    <m/>
    <n v="35000"/>
    <n v="35000"/>
    <s v="No"/>
    <s v="Green"/>
    <m/>
    <d v="2023-05-04T00:00:00"/>
    <d v="2023-05-04T00:00:00"/>
    <d v="2023-12-31T00:00:00"/>
    <d v="2023-06-30T00:00:00"/>
    <m/>
    <m/>
    <m/>
    <m/>
    <m/>
    <m/>
    <m/>
    <n v="20000"/>
    <n v="20000"/>
    <n v="-20000"/>
    <s v="Red"/>
    <m/>
    <x v="2"/>
    <n v="35000"/>
    <m/>
    <m/>
    <m/>
    <m/>
    <m/>
    <m/>
    <m/>
    <s v="5/31/23 SL - Project to complete in June"/>
    <d v="2023-05-31T00:00:00"/>
    <s v="Nguyen, Tong"/>
    <m/>
    <s v="South"/>
    <s v="Pipelines and Terminals"/>
    <s v="Station/Terminal"/>
    <m/>
    <s v="North Carolina"/>
    <s v="BETQM - BET WILMINGTON TERMINAL"/>
    <m/>
    <m/>
    <n v="35000"/>
    <m/>
    <m/>
    <m/>
    <m/>
    <s v="Aiken, Elaine"/>
    <s v="Shook, Mark B."/>
    <s v="N/A"/>
    <m/>
    <n v="1"/>
    <n v="47001"/>
    <m/>
    <s v="Aiken, Elaine"/>
    <s v="JDE Child"/>
    <s v="Burnt Orange"/>
    <d v="2023-04-28T00:00:00"/>
  </r>
  <r>
    <s v="Wood River Station API 570 Inspection"/>
    <s v="Item"/>
    <s v="Open"/>
    <x v="0"/>
    <s v="WO00000E2301"/>
    <s v="Exempt"/>
    <n v="2093454"/>
    <s v="Logan, Sam"/>
    <s v="Maintenance Support"/>
    <s v="3. Active"/>
    <s v="Defined"/>
    <s v="Facility Integrity"/>
    <n v="0"/>
    <n v="33000"/>
    <m/>
    <n v="33000"/>
    <n v="33000"/>
    <n v="0"/>
    <s v="Green"/>
    <n v="33000"/>
    <m/>
    <n v="33000"/>
    <n v="0"/>
    <m/>
    <m/>
    <n v="33000"/>
    <m/>
    <m/>
    <n v="33000"/>
    <s v="Phase"/>
    <n v="33000"/>
    <n v="0"/>
    <n v="33000"/>
    <n v="33000"/>
    <s v="No"/>
    <s v="Green"/>
    <d v="2023-08-01T00:00:00"/>
    <d v="2023-02-28T00:00:00"/>
    <d v="2023-02-28T00:00:00"/>
    <d v="2023-12-31T00:00:00"/>
    <d v="2023-05-31T00:00:00"/>
    <m/>
    <m/>
    <m/>
    <m/>
    <m/>
    <n v="0"/>
    <m/>
    <n v="33000"/>
    <n v="33000"/>
    <n v="-33000"/>
    <s v="Red"/>
    <m/>
    <x v="2"/>
    <m/>
    <m/>
    <n v="33000"/>
    <m/>
    <m/>
    <m/>
    <m/>
    <m/>
    <s v="4/25/23 SL - Project to start in May"/>
    <d v="2023-04-25T00:00:00"/>
    <s v="Nguyen, Tong"/>
    <m/>
    <s v="West"/>
    <s v="Pipelines and Terminals"/>
    <s v="Station/Terminal"/>
    <m/>
    <s v="St. Louis"/>
    <s v="WO - WOOD RIVER STATION"/>
    <m/>
    <m/>
    <n v="0"/>
    <n v="33000"/>
    <m/>
    <m/>
    <m/>
    <s v="Aiken, Elaine"/>
    <m/>
    <m/>
    <m/>
    <n v="1"/>
    <n v="45015"/>
    <m/>
    <s v="Administrator, System"/>
    <s v="Independent"/>
    <s v="Aqua"/>
    <d v="2022-08-17T00:00:00"/>
  </r>
  <r>
    <s v="Yabucoa - Dock Fender 3 Lower section &amp; fender 2 upper section"/>
    <s v="Item"/>
    <s v="Open"/>
    <x v="1"/>
    <s v="BCTYA00M2211"/>
    <s v="Maintenance Framework"/>
    <n v="1947048"/>
    <s v="White, Stephen"/>
    <s v="Maintenance Support"/>
    <s v="6. Operational"/>
    <s v="Defined"/>
    <s v="Marine"/>
    <n v="-32396"/>
    <m/>
    <m/>
    <n v="-32396"/>
    <n v="-32396"/>
    <n v="0"/>
    <s v="Green"/>
    <m/>
    <m/>
    <m/>
    <n v="-32396"/>
    <m/>
    <m/>
    <n v="684000"/>
    <m/>
    <m/>
    <n v="684000"/>
    <s v="Full"/>
    <n v="684000"/>
    <n v="693280"/>
    <m/>
    <n v="693280"/>
    <s v="No"/>
    <s v="Green"/>
    <d v="2022-02-01T00:00:00"/>
    <d v="2022-02-16T00:00:00"/>
    <d v="2022-02-16T00:00:00"/>
    <d v="2022-12-31T00:00:00"/>
    <d v="2022-12-29T00:00:00"/>
    <m/>
    <m/>
    <n v="-96096"/>
    <m/>
    <m/>
    <m/>
    <n v="63700"/>
    <n v="63700"/>
    <n v="63700"/>
    <n v="0"/>
    <s v="Green"/>
    <n v="0"/>
    <x v="0"/>
    <m/>
    <m/>
    <m/>
    <m/>
    <m/>
    <m/>
    <m/>
    <m/>
    <s v="06/02/2023 - Invoice has been received and once posted, this project can be closed._x000d__x000a__x000d__x000a_05/02/2023 - Forecast for Fenders for May was confirmed to be concrete by Carmelo S._x000d__x000a__x000d__x000a_04/05/2023 - Fenders were not installed in March as anticipated due to contractor delivery issues. Installation now scheduled for May and forecast adjusted to reflect same._x000d__x000a__x000d__x000a_03/02/2023 - Due to Commercial Divers experiencing issues with the delivery of the 7 compression rubber fenders, Februarys forecast was not met and pushed to March per PM. Material is expected to be received at San Juan week of March 3rd, with installation to follow._x000d__x000a__x000d__x000a_01.31.23 SDB: Rubber fenders on dolphin #1 will be installed once they are received. Delay in the import of the fender elements._x000d__x000a__x000d__x000a_12.22.22 SDB: Contractor completed work on the fender #2 work and dock was returned to service today at 16:00 hrs. Rubber compression members will be installed next year as they are imported and did not arrive on time._x000d__x000a__x000d__x000a_12.01.22 SDB: Prefabrication of the fender elements was completed. Presently waiting for the jobsite work window in order to start the work. There is a possibility to start on 12/13 but is depending on vessel traffic._x000d__x000a__x000d__x000a_11.25.22 SDB: Contractor to complete prefabrication by 12/12. Work window is scheduled to start on 12/19._x000d__x000a__x000d__x000a_10.31.22 TN - Material delay, installation will be done in December 2022_x000d__x000a__x000d__x000a_10.18.22 SDB: Contractor Commercial Divers continues prefabrication of fender panel components._x000d__x000a__x000d__x000a_10.05.22 SDB: SHELL requested that we delay the work window due to low ULSD inventory in the island after the hurricane. Commercial department agreed and work window is being rescheduled for December 2022._x000d__x000a__x000d__x000a_9.20.22 SDB: Hurricane Fiona struck Puerto Rico on 09/18/22. Impact on the project is being evaluated._x000d__x000a_9.16.22 SDB: Contractor continues with the prefabrication of the structural elements at their yard._x000d__x000a_9.7.22 MKS No 2023 carryover._x000d__x000a_9.2.22 SDB: Contractor continues with prefabrication ofstructural elements for repair._x000d__x000a_8.15.22 SDB: Contractor continues with prefabrication of structural fender elements. Work window at the dock scheduled for 11/02/22. _x000d__x000a_8.1.22 SDB: Contractor working on the prefabrication of the upper section of fender panel #2. _x000d__x000a_7.8.22 SDB: Lower section of fender #3 has been replaced completing this on 07/07 well within the 10 day work window permitted. Contractor is starting to prefabricate structural components for the replacement of the upper section of fender #2 scheduled for November 2022. _x000d__x000a_6.20.22 SDB: First work window for the repair of the fender system has been rescheduled to start on 07/03/2022.6.6.22 SDB: Contractor received PO for 7 fender rubber elements which are part of SOW for the project._x000d__x000a__x000d__x000a_5.31.22 SDB: Contractorcompleted prefabrication of fender elements for both dolphins. Ready to complete the work using the two work windows to be provided by the company, firstone starting in late June, the second in early November. _x000d__x000a__x000d__x000a_5.27.22 KB: Revised EAC to original budget per C. Silva_x000d__x000a_ _x000d__x000a_5.2.22 SDB: Contractor continues fabrication of fender panels at his workshop. Fender panels, jackets and wood fenders for #3 are complete._x000d__x000a__x000d__x000a_3.31.22 SDB: Contractor is fabricating jackets and subassembly sections of the #2 &amp; #3 fender systems in preparation to their June and November scheduled work windows._x000d__x000a__x000d__x000a_2.18.22.DLC: 2 mobs required.spread out costs accordingly_x000d__x000a__x000d__x000a_3.1.22 SDB: AFE has been submitted. PO to Contractor is in process."/>
    <d v="2023-06-05T00:00:00"/>
    <s v="Coverley, Colleen"/>
    <m/>
    <s v="East"/>
    <s v="Pipelines and Terminals"/>
    <s v="Operating Infrastructure"/>
    <m/>
    <s v="Yabucoa"/>
    <s v="BCTYA - BCT YABUCOA TERMINAL"/>
    <m/>
    <n v="-96096"/>
    <n v="63700"/>
    <m/>
    <m/>
    <n v="725676"/>
    <m/>
    <s v="Spari, Markella"/>
    <s v="Davalos, Glenda"/>
    <m/>
    <m/>
    <n v="1"/>
    <n v="41092"/>
    <m/>
    <s v="Guest, ProSight"/>
    <s v="Independent"/>
    <s v="Aqua"/>
    <d v="2021-08-06T00:00:00"/>
  </r>
  <r>
    <s v="Yabucoa - Dredging Permiting and Planning"/>
    <s v="Item"/>
    <s v="Open"/>
    <x v="0"/>
    <s v="BCTYA00E2211"/>
    <s v="Maintenance Framework"/>
    <n v="1992087"/>
    <s v="White, Stephen"/>
    <s v="Maintenance Support"/>
    <s v="6. Operational"/>
    <s v="Defined"/>
    <s v="Marine"/>
    <n v="-60728"/>
    <m/>
    <m/>
    <n v="-60727.85"/>
    <n v="-60728"/>
    <n v="0"/>
    <s v="Green"/>
    <m/>
    <m/>
    <m/>
    <n v="-60728"/>
    <m/>
    <m/>
    <n v="250000"/>
    <n v="192000"/>
    <m/>
    <n v="442000"/>
    <s v="Full"/>
    <n v="442000"/>
    <n v="0"/>
    <m/>
    <n v="0"/>
    <s v="No"/>
    <s v="Green"/>
    <d v="2022-08-01T00:00:00"/>
    <d v="2022-06-29T00:00:00"/>
    <d v="2022-06-29T00:00:00"/>
    <d v="2024-05-30T00:00:00"/>
    <d v="2022-12-31T00:00:00"/>
    <m/>
    <m/>
    <n v="-18278.400000000001"/>
    <n v="-42449.45"/>
    <m/>
    <m/>
    <m/>
    <m/>
    <m/>
    <m/>
    <m/>
    <m/>
    <x v="0"/>
    <m/>
    <m/>
    <m/>
    <m/>
    <m/>
    <m/>
    <m/>
    <m/>
    <s v="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_x000a_01.05.23 SDB: Benthic dive inspections 90% complete. MCJ initiating contacts with agencies._x000d__x000a_12.13.22 SDB: Revised schedule was transmitted to project stakeholders._x000d__x000a_12.01.22 SDB: Upper management made the decision to continue with permitting using 43'+2'. MCJ was notified of the decision and continue working on the permitting documentation. A revised schedule is being prepared._x000d__x000a_11.25.22 SDB: Presented dredging costs for 5 options to upper management for their review. Waiting for their decision in order to continue with permitting effort._x000d__x000a_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
    <d v="2023-03-02T00:00:00"/>
    <s v="Coverley, Colleen"/>
    <m/>
    <s v="East"/>
    <s v="Pipelines and Terminals"/>
    <s v="Station/Terminal"/>
    <m/>
    <s v="Yabucoa"/>
    <s v="BCTYA - BCT YABUCOA TERMINAL"/>
    <m/>
    <n v="-60728"/>
    <n v="0"/>
    <m/>
    <m/>
    <n v="60728"/>
    <m/>
    <s v="Spari, Markella"/>
    <s v="Mirandi, Angela"/>
    <m/>
    <m/>
    <n v="1"/>
    <n v="41953"/>
    <m/>
    <s v="Administrator, System"/>
    <s v="Independent"/>
    <s v="Aqua"/>
    <d v="2021-08-23T00:00:00"/>
  </r>
  <r>
    <s v="YABUCOA - Main Berth Concrete Deck Repairs MEXP"/>
    <s v="Item"/>
    <s v="Open"/>
    <x v="0"/>
    <s v="BCTYA00E2210"/>
    <s v="Maintenance Framework"/>
    <n v="1991271"/>
    <s v="Clark, Dave"/>
    <s v="Maintenance Support"/>
    <s v="6. Operational"/>
    <s v="Defined"/>
    <s v="Marine"/>
    <n v="41388"/>
    <m/>
    <m/>
    <n v="41388"/>
    <n v="42000"/>
    <n v="-612"/>
    <s v="Yellow"/>
    <m/>
    <m/>
    <m/>
    <n v="41388"/>
    <m/>
    <m/>
    <n v="72000"/>
    <m/>
    <m/>
    <n v="72000"/>
    <s v="Full"/>
    <n v="72000"/>
    <n v="74888"/>
    <m/>
    <n v="74888"/>
    <s v="No"/>
    <s v="Green"/>
    <d v="2022-07-01T00:00:00"/>
    <d v="2022-06-21T00:00:00"/>
    <d v="2022-06-21T00:00:00"/>
    <d v="2022-09-13T00:00:00"/>
    <d v="2023-01-31T00:00:00"/>
    <m/>
    <m/>
    <m/>
    <n v="19500"/>
    <n v="3500"/>
    <n v="18388"/>
    <n v="0"/>
    <m/>
    <m/>
    <n v="0"/>
    <s v="Green"/>
    <m/>
    <x v="0"/>
    <m/>
    <m/>
    <m/>
    <m/>
    <m/>
    <m/>
    <m/>
    <m/>
    <s v="06/02/2023 - Project is ready to close._x000d__x000a_05/02/2023 - Final invoice accrued for April 2023. Project was completed. Main Dock coating for breasting dolphin. May forecast zeroed. Once invoice posted, project can be closed._x000d__x000a_04/04/2023 - Initial contractor was not responding in timely manner and so new contractor has been engaged to complete project (H.C Coating.) Forecast adjusted to reflect their expected progress._x000d__x000a_03/03/2023  Notes indicate the $19,500 forecast is the balance for Aqua Vac Services Inc PO C1-23113 balance expected in February. February works completed per Carmelo and remaining woks forecatsed for April._x000d__x000a_1.31.23 SDB: Deck substantially completed with topcoat. Contractor to procure additional material to finish. remaining 25% of topcoat to be completed once material arrives._x000d__x000a_1.23.23 SDB: Deck is substantially finished. Epoxy top coat will be placed on 01/26 when the ship departs from the dock. _x000d__x000a_1.3.23 TN - Forecast pushed due to contractor delay_x000d__x000a_12.2.22 TN: Forecast pushed due to previous note _x000d__x000a_11.25.22 SDB: Contractor started the work but was stopped due to weather. Ops/Scheduling will provide them with another work window._x000d__x000a_10.31.22 TN - Weather delay for contractor_x000d__x000a_10.18.22 SDB: Contractor AquaVac moved all the materials and equipment and stored it at the terminal. Working with scheduling to obtain a long enough work window to be able to complete the work._x000d__x000a_10.5.22 SDB: Terminal scheduling presented available  windows for the dock to the contractor in order to schedule the work._x000d__x000a_9.30.22 TN - Delayed due to Hurricane_x000d__x000a_9.29.22 SDB: Working with terminal schedulers to provide contractor with a work window. _x000d__x000a_9.20.22 SDB: Hurricane Fiona struck Puerto Rico on 09/18/22. Impact on the project is being evaluated._x000d__x000a_9.7.22 SDB: Terminal scheduling to provide contractor a work window in order to complete their work._x000d__x000a_9.7.22 MKS No 2023 carryover._x000d__x000a_8.1.22 SDB Waiting on delivery of materials by 08/22 in order to provide the contractor with a work window at the dock._x000d__x000a_7.26.22 SDB: Material expected to be available on the island on 08/22._x000d__x000a_7.8.22 SDB: PO was issued to the contractor Aqua Vac for this work. Contractor is presently purchasing and importing the required materials to the island. Once received, we will schedule the work around the operational needs of the terminal."/>
    <d v="2023-06-02T00:00:00"/>
    <s v="Coverley, Colleen"/>
    <m/>
    <s v="East"/>
    <s v="Pipelines and Terminals"/>
    <s v="Station/Terminal"/>
    <m/>
    <s v="Yabucoa"/>
    <s v="BCTYA - BCT YABUCOA TERMINAL"/>
    <m/>
    <n v="23000"/>
    <n v="18388"/>
    <m/>
    <m/>
    <n v="33500"/>
    <m/>
    <s v="Spari, Markella"/>
    <s v="Mirandi, Angela"/>
    <m/>
    <m/>
    <n v="1"/>
    <n v="43994"/>
    <m/>
    <s v="Meitzler, Antoinette"/>
    <s v="Independent"/>
    <s v="Aqua"/>
    <d v="2022-06-15T00:00:00"/>
  </r>
  <r>
    <s v="Yabucoa - Main Dock - Structural Upgrade 2023"/>
    <s v="Item"/>
    <s v="Open"/>
    <x v="1"/>
    <s v="BCTYA00M2304"/>
    <s v="Project Framework"/>
    <n v="2134247"/>
    <s v="White, Stephen"/>
    <s v="Maintenance Support"/>
    <s v="3. Active"/>
    <m/>
    <s v="Marine"/>
    <n v="0"/>
    <n v="375000"/>
    <m/>
    <n v="375000"/>
    <n v="375000"/>
    <n v="0"/>
    <s v="Green"/>
    <n v="375000"/>
    <m/>
    <n v="375000"/>
    <n v="0"/>
    <m/>
    <m/>
    <n v="395197"/>
    <m/>
    <m/>
    <n v="395197"/>
    <s v="Full"/>
    <n v="395197"/>
    <n v="0"/>
    <n v="375000"/>
    <n v="375000"/>
    <s v="No"/>
    <s v="Green"/>
    <d v="2023-07-01T00:00:00"/>
    <d v="2023-06-10T00:00:00"/>
    <d v="2023-06-10T00:00:00"/>
    <d v="2023-12-31T00:00:00"/>
    <d v="2023-10-16T00:00:00"/>
    <m/>
    <m/>
    <m/>
    <m/>
    <m/>
    <n v="0"/>
    <m/>
    <n v="5000"/>
    <n v="5000"/>
    <n v="-5000"/>
    <s v="Red"/>
    <m/>
    <x v="0"/>
    <n v="1500"/>
    <n v="2500"/>
    <n v="2500"/>
    <n v="104500"/>
    <n v="100000"/>
    <n v="100000"/>
    <n v="64000"/>
    <m/>
    <s v="06/05/2023 -_x000d__x000a_May 8, 2023 SGW - reviewed the Dock Inspection Report this PM with Markella.  Need to develop a 3 - 5 year plan, and discuss with Buckeye Commercial.  Markella and I will follow-up next week._x000d__x000a__x000d__x000a_May 7, 2023 SGW - I just reviewed the Inspection Report from Marine Solutions.  Lots more has been identified needing repair than what Buckeye was planning.  Need to review with Markella._x000d__x000a__x000d__x000a_05/02/2023 - Meeting to be held first week of May. Following meeting forecast may be adjusted._x000d__x000a__x000d__x000a_04/04/2023 - Forecast adjusted to Q2 spend. Inspection reports were just received._x000d__x000a__x000d__x000a_03/02/2023 - Inspection Reports remain pending as they have not been received to date. Markella working on reports to be received. Forecast was adjusted per PM based on updates._x000d__x000a__x000d__x000a_1.4.23 SDB: MSI completed inspection of the terminal structures. Will send the inspection report of their finding EOM January 2023."/>
    <d v="2023-06-05T00:00:00"/>
    <s v="Coverley, Colleen"/>
    <m/>
    <s v="East"/>
    <s v="Pipelines and Terminals"/>
    <s v="Operating Infrastructure"/>
    <m/>
    <s v="Yabucoa"/>
    <s v="BCTYA - BCT YABUCOA TERMINAL"/>
    <m/>
    <m/>
    <n v="1500"/>
    <n v="109500"/>
    <n v="264000"/>
    <m/>
    <m/>
    <s v="Spari, Markella"/>
    <s v="Nash, Tom"/>
    <m/>
    <m/>
    <n v="1"/>
    <n v="44506"/>
    <m/>
    <s v="Guest, ProSight"/>
    <s v="Independent"/>
    <s v="Aqua"/>
    <d v="2022-08-10T00:00:00"/>
  </r>
  <r>
    <s v="YABUCOA - Small Dock and Catwalk #4 Repairs"/>
    <s v="Item"/>
    <s v="Open"/>
    <x v="0"/>
    <s v="BCTYA00E2212"/>
    <s v="Maintenance Framework"/>
    <n v="2011153"/>
    <s v="Clark, Dave"/>
    <s v="Maintenance Support"/>
    <s v="7. Closed"/>
    <s v="Emergent"/>
    <s v="Marine"/>
    <n v="28333"/>
    <m/>
    <m/>
    <n v="28332.67"/>
    <n v="28333"/>
    <n v="0"/>
    <s v="Green"/>
    <m/>
    <m/>
    <m/>
    <n v="28333"/>
    <m/>
    <m/>
    <n v="188000"/>
    <m/>
    <n v="200"/>
    <n v="188200"/>
    <s v="Supplemental"/>
    <n v="188200"/>
    <n v="206955"/>
    <m/>
    <n v="206955"/>
    <s v="No"/>
    <s v="Green"/>
    <d v="2022-08-01T00:00:00"/>
    <d v="2022-08-02T00:00:00"/>
    <d v="2022-08-02T00:00:00"/>
    <d v="2022-11-18T00:00:00"/>
    <d v="2023-01-31T00:00:00"/>
    <m/>
    <m/>
    <n v="32652.67"/>
    <n v="-4320"/>
    <m/>
    <m/>
    <m/>
    <m/>
    <m/>
    <m/>
    <m/>
    <m/>
    <x v="0"/>
    <m/>
    <m/>
    <m/>
    <m/>
    <m/>
    <m/>
    <m/>
    <m/>
    <s v="03/03/2023 - January accrual to Efficiency Construction Corp totaled $15K. Feburary actuals for Efficiency Corp total $10,680 resulting in February's $4,320 current variance. Confirmed by Carmelo that the project is ready to be closed. No additional billings are expected._x000d__x000a_1.27.23 SDB: The contractor continues to be delayed as they are not permitted to do hot work while the ship is at berth, the new scheduled completion is week of 02/06._x000d__x000a_1.9.23 SDB: Efficiency Contruction scheduled to complete catwalk #4 week of 01/23 depending on ship traffic._x000d__x000a_1.3.23 TN - Efficiency Construction work was delayed. Forecast pushed_x000d__x000a_11.25.22 SDB: Efficiency Construction continues working on catwalk #4 when permitted between vessels. Scheduled to complete work in December._x000d__x000a_11.01.22 SDB: Efficiency Construction continues working on catwalk #4. Work scheduled to be completed this year._x000d__x000a_10.31.22 TN - Efficiency Construction material delay, weather delay, and ship schedule delay_x000d__x000a_10.31.22 SDB: Contractor Commercial Divers finished all work on the small dock._x000d__x000a_10.17.22 SDB: Contractor CD completed work on West side BD of the small dock. Moved to the east side BD to work on pile jacket and fender system._x000d__x000a_10.5.22 SDB: Contractor CD working on the small dock. Lost some days due to weather. Contractor Efficiency Construction (EC) working on repairs of walkway #4 between ships._x000d__x000a_9.26.22 SDB: Contractor Commercial Divers (CD) mobilized to the small dock to start the work._x000d__x000a_9.20.22 SDB: Hurricane Fiona struck Puerto Rico on 09/18/22. Impact on the project is being evaluated._x000d__x000a_9/13/22 - Project kickoff earlier than expected. DC_x000d__x000a_9.7.22: No 2023 carryover. PM to update 2022 forecast._x000d__x000a_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_x000a_8.1.22 SDB: Awaiting approval of the AFE which is in the system."/>
    <d v="2023-03-03T00:00:00"/>
    <s v="Coverley, Colleen"/>
    <m/>
    <s v="East"/>
    <s v="Pipelines and Terminals"/>
    <s v="Station/Terminal"/>
    <m/>
    <s v="St. Lucia Maintenance"/>
    <s v="BSLQL - BUCKEYE ST. LUCIA LIMITED"/>
    <m/>
    <n v="28333"/>
    <n v="0"/>
    <m/>
    <m/>
    <n v="178622"/>
    <m/>
    <s v="Spari, Markella"/>
    <s v="Mirandi, Angela"/>
    <m/>
    <m/>
    <n v="1"/>
    <n v="44200"/>
    <m/>
    <s v="Guest, ProSight"/>
    <s v="Independent"/>
    <s v="Aqua"/>
    <d v="2022-07-21T00:00:00"/>
  </r>
  <r>
    <s v="Yabucoa Docks Catwalks Refurbishment 2023"/>
    <s v="Item"/>
    <s v="Candidate"/>
    <x v="0"/>
    <m/>
    <s v="Project Framework"/>
    <m/>
    <s v="White, Stephen"/>
    <s v="Maintenance Support"/>
    <s v="1. Proposed"/>
    <m/>
    <s v="Marine"/>
    <n v="0"/>
    <n v="250000"/>
    <m/>
    <n v="250000"/>
    <n v="250000"/>
    <n v="0"/>
    <s v="Green"/>
    <n v="250000"/>
    <m/>
    <n v="250000"/>
    <n v="0"/>
    <m/>
    <m/>
    <m/>
    <m/>
    <m/>
    <m/>
    <m/>
    <m/>
    <n v="0"/>
    <n v="250000"/>
    <n v="250000"/>
    <s v="No"/>
    <s v="Green"/>
    <d v="2023-07-01T00:00:00"/>
    <m/>
    <m/>
    <m/>
    <d v="2023-12-31T00:00:00"/>
    <m/>
    <m/>
    <m/>
    <m/>
    <m/>
    <n v="0"/>
    <m/>
    <m/>
    <m/>
    <m/>
    <m/>
    <m/>
    <x v="0"/>
    <n v="2500"/>
    <n v="2500"/>
    <n v="2500"/>
    <n v="66000"/>
    <n v="66000"/>
    <n v="66000"/>
    <n v="44500"/>
    <m/>
    <s v="06/05/2023 - _x000d__x000a_May 8, 2023 SGW - recently received Dock Inspection Report is changing priorities for dock repairs.  Shift the forecast for construction by one month._x000d__x000a__x000d__x000a_05/02/2023 - Scope defined for project. AFE will be drafted to submission. Current forecast holds._x000d__x000a__x000d__x000a_03/02/2023 - Forecast adjusted per PM to account for actual timing of works to be completed."/>
    <d v="2023-06-05T00:00:00"/>
    <s v="Coverley, Colleen"/>
    <m/>
    <s v="East"/>
    <s v="Pipelines and Terminals"/>
    <s v="Station/Terminal"/>
    <m/>
    <s v="Yabucoa"/>
    <s v="BCTYA - BCT YABUCOA TERMINAL"/>
    <m/>
    <m/>
    <n v="2500"/>
    <n v="71000"/>
    <n v="176500"/>
    <m/>
    <m/>
    <s v="Spari, Markella"/>
    <m/>
    <m/>
    <m/>
    <n v="1"/>
    <n v="44505"/>
    <m/>
    <s v="Guest, ProSight"/>
    <s v="Independent"/>
    <s v="Aqua"/>
    <d v="2022-08-10T00:00:00"/>
  </r>
  <r>
    <s v="Yabucoa Dredging"/>
    <s v="Item"/>
    <s v="Candidate"/>
    <x v="1"/>
    <m/>
    <s v="Project Framework"/>
    <m/>
    <s v="White, Stephen"/>
    <s v="Maintenance Support"/>
    <s v="1. Proposed"/>
    <m/>
    <s v="Marine"/>
    <n v="0"/>
    <n v="0"/>
    <m/>
    <n v="0"/>
    <n v="0"/>
    <n v="0"/>
    <s v="Green"/>
    <n v="960000"/>
    <n v="-960000"/>
    <n v="0"/>
    <n v="0"/>
    <m/>
    <m/>
    <m/>
    <m/>
    <m/>
    <m/>
    <m/>
    <m/>
    <n v="0"/>
    <n v="21960000"/>
    <n v="21960000"/>
    <s v="No"/>
    <s v="Green"/>
    <d v="2024-01-01T00:00:00"/>
    <m/>
    <m/>
    <m/>
    <d v="2023-12-31T00:00:00"/>
    <m/>
    <m/>
    <m/>
    <m/>
    <m/>
    <n v="0"/>
    <m/>
    <m/>
    <m/>
    <m/>
    <m/>
    <m/>
    <x v="0"/>
    <m/>
    <n v="0"/>
    <n v="0"/>
    <n v="0"/>
    <n v="0"/>
    <n v="0"/>
    <n v="0"/>
    <m/>
    <s v="03/02/2023 - $600K forecast for 2023 zeroed and added to BCTYA00M2219 per Dave Clark._x000d__x000a__x000d__x000a__x000d__x000a_1/19/23 SGW - monthly review with consultant and Buckeye mgmt team.  Actual dredging is forecast for Q3 2024, dependent upon permits being acceptable.  Draft Permit package is scheduled for filing with US Army Corps of Engineers on March 20, 2023._x000d__x000a__x000d__x000a__x000d__x000a_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
    <d v="2023-03-02T00:00:00"/>
    <m/>
    <m/>
    <s v="East"/>
    <s v="Pipelines and Terminals"/>
    <s v="Operating Infrastructure"/>
    <m/>
    <s v="Yabucoa"/>
    <s v="BCTYA - BCT YABUCOA TERMINAL"/>
    <m/>
    <m/>
    <n v="0"/>
    <n v="0"/>
    <n v="0"/>
    <m/>
    <n v="21960000"/>
    <s v="Spari, Markella"/>
    <m/>
    <m/>
    <m/>
    <n v="1"/>
    <n v="45805"/>
    <m/>
    <s v="Clark, David"/>
    <s v="Independent"/>
    <s v="Aqua"/>
    <d v="2022-09-10T00:00:00"/>
  </r>
  <r>
    <s v="Yabucoa Main Dock Support Piles repairs and coating"/>
    <s v="Item"/>
    <s v="Candidate"/>
    <x v="0"/>
    <m/>
    <s v="Maintenance Framework"/>
    <m/>
    <s v="White, Stephen"/>
    <s v="Maintenance Support"/>
    <s v="1. Proposed"/>
    <s v="Defined"/>
    <s v="Marine"/>
    <n v="0"/>
    <n v="120000"/>
    <m/>
    <n v="120000"/>
    <n v="120000"/>
    <n v="0"/>
    <s v="Green"/>
    <n v="120000"/>
    <m/>
    <n v="120000"/>
    <n v="0"/>
    <m/>
    <m/>
    <m/>
    <m/>
    <m/>
    <m/>
    <m/>
    <m/>
    <n v="0"/>
    <n v="120000"/>
    <n v="120000"/>
    <s v="No"/>
    <s v="Green"/>
    <d v="2023-07-01T00:00:00"/>
    <m/>
    <m/>
    <m/>
    <d v="2023-09-15T00:00:00"/>
    <m/>
    <m/>
    <m/>
    <m/>
    <m/>
    <n v="0"/>
    <m/>
    <m/>
    <m/>
    <m/>
    <m/>
    <m/>
    <x v="0"/>
    <m/>
    <n v="10000"/>
    <n v="5000"/>
    <n v="30000"/>
    <n v="30000"/>
    <n v="30000"/>
    <n v="15000"/>
    <m/>
    <s v="06/05/2023 -_x000d__x000a_May 8, 2023 SGW - the recently received dock inspection report identified significantly more problems than anticipated.  Markella and I discussed this today.  We need to develop a 3 - 5 year implementation plan.  We'll talk again next week._x000d__x000a__x000d__x000a_05/02/2023 - Meeting being held first week of May to discuss. Following meeting, forecast may be adjusted._x000d__x000a__x000d__x000a__x000d__x000a_04/04/2023 - Inspection reports were just received. Forecast adjusted to account for timing of receiving the report._x000d__x000a__x000d__x000a__x000d__x000a_03/02/2023 - Forecast of $40K moved from April to July as Inspection reports are still outstanding._x000d__x000a__x000d__x000a__x000d__x000a_12.14.22 SDB: Marine Solutions will complete the inspection of the marine facility and structures on a work window starting on 12/15/22 and running for 10 days. Dock is closed for the replacment of fender at BD#2._x000d__x000a__x000d__x000a__x000d__x000a_9.7.22: MKS This is likely to slip in 2023. Commercial divers are not available till November. 2022 is kept as 120K and funding will be reallocated within the portfolio. _x000d__x000a_120K is 2023 carryover._x000d__x000a__x000d__x000a__x000d__x000a_7.8.22 SDB:  Waiting for the structural inspection of the marine facility to be conducted later this year in order to determine condition, scope of work for items to be repaired and proposed repair methods. _x000d__x000a__x000d__x000a__x000d__x000a_5.31.22 SDB: Waiting for the completion of the structural inspection of marine structures at Yabucoa to be completed in order to determine extent and repair methods to be used._x000d__x000a__x000d__x000a_5.2.22 SDB: A structural inspection to be completed on the Yabucoa dock facilities to determine extent and repair methods to be used._x000d__x000a__x000d__x000a_4.2.22 SDB: Correction to description of work: Repairs to be on the Breasting dolphins and not the Mooring dolphins._x000d__x000a__x000d__x000a_3.31.22 SDB: Local contractor will present a technical proposal for the repairs of the piles. This will need to be reviewed and approved by Engineering if we are to start repairing piles in 2022."/>
    <d v="2023-06-05T00:00:00"/>
    <s v="Coverley, Colleen"/>
    <m/>
    <s v="East"/>
    <s v="Pipelines and Terminals"/>
    <s v="Station/Terminal"/>
    <m/>
    <s v="Yabucoa"/>
    <s v="BCTYA - BCT YABUCOA TERMINAL"/>
    <m/>
    <m/>
    <n v="0"/>
    <n v="45000"/>
    <n v="75000"/>
    <m/>
    <m/>
    <s v="Spari, Markella"/>
    <m/>
    <m/>
    <m/>
    <n v="1"/>
    <n v="41097"/>
    <m/>
    <s v="Guest, ProSight"/>
    <s v="Independent"/>
    <s v="Aqua"/>
    <d v="2021-08-06T00:00:00"/>
  </r>
  <r>
    <s v="Zionsville Terminal API 570 Inspection"/>
    <s v="Item"/>
    <s v="Open"/>
    <x v="0"/>
    <s v="BETZI00E2302"/>
    <s v="Exempt"/>
    <n v="2093460"/>
    <s v="Logan, Sam"/>
    <s v="Maintenance Support"/>
    <s v="3. Active"/>
    <s v="Defined"/>
    <s v="Facility Integrity"/>
    <n v="11700"/>
    <n v="35300"/>
    <m/>
    <n v="47000"/>
    <n v="47000"/>
    <n v="0"/>
    <s v="Green"/>
    <n v="47000"/>
    <m/>
    <n v="47000"/>
    <n v="0"/>
    <m/>
    <m/>
    <n v="47000"/>
    <m/>
    <m/>
    <n v="47000"/>
    <s v="Phase"/>
    <n v="47000"/>
    <n v="11700"/>
    <n v="35300"/>
    <n v="47000"/>
    <s v="No"/>
    <s v="Green"/>
    <d v="2023-05-01T00:00:00"/>
    <d v="2023-02-28T00:00:00"/>
    <d v="2023-02-28T00:00:00"/>
    <d v="2023-12-31T00:00:00"/>
    <d v="2023-09-29T00:00:00"/>
    <m/>
    <m/>
    <m/>
    <m/>
    <m/>
    <n v="0"/>
    <n v="11700"/>
    <n v="47000"/>
    <n v="47000"/>
    <n v="-35300"/>
    <s v="Red"/>
    <m/>
    <x v="2"/>
    <m/>
    <m/>
    <m/>
    <n v="35300"/>
    <m/>
    <m/>
    <m/>
    <m/>
    <s v="5/31/23 SL - To complete in Sep  _x000d__x000a_4/25/23 SL - 1st site visit and drawings complete, inspection visit to follow"/>
    <d v="2023-05-31T00:00:00"/>
    <s v="Nguyen, Tong"/>
    <m/>
    <s v="West"/>
    <s v="Pipelines and Terminals"/>
    <s v="Station/Terminal"/>
    <m/>
    <s v="Indianapolis"/>
    <s v="BETZI - BET ZIONSVILLE TERMINAL"/>
    <m/>
    <m/>
    <n v="11700"/>
    <n v="35300"/>
    <m/>
    <m/>
    <m/>
    <s v="Aiken, Elaine"/>
    <m/>
    <m/>
    <m/>
    <n v="1"/>
    <n v="45009"/>
    <m/>
    <s v="Administrator, System"/>
    <s v="Independent"/>
    <s v="Aqua"/>
    <d v="2022-08-17T00:00:00"/>
  </r>
  <r>
    <s v="160L - Barnett to Auburn ROW CLEARING"/>
    <s v="Item"/>
    <s v="Open"/>
    <x v="0"/>
    <s v="BN160ASE2301"/>
    <s v="Maintenance Framework"/>
    <n v="2085421"/>
    <s v="McBryan, Jeannette"/>
    <s v="Right of Way"/>
    <s v="5. Deferred"/>
    <s v="Drawdown"/>
    <s v="ROW Clearing"/>
    <n v="16585"/>
    <m/>
    <m/>
    <n v="16584.93"/>
    <n v="16585"/>
    <n v="0"/>
    <s v="Green"/>
    <m/>
    <m/>
    <m/>
    <n v="16585"/>
    <m/>
    <m/>
    <n v="50000"/>
    <m/>
    <m/>
    <n v="50000"/>
    <s v="Full"/>
    <n v="50000"/>
    <n v="16585"/>
    <m/>
    <n v="16585"/>
    <s v="No"/>
    <s v="Green"/>
    <d v="2023-03-01T00:00:00"/>
    <d v="2023-02-22T00:00:00"/>
    <d v="2023-02-22T00:00:00"/>
    <d v="2023-04-30T00:00:00"/>
    <d v="2023-04-30T00:00:00"/>
    <m/>
    <m/>
    <m/>
    <m/>
    <n v="16584.93"/>
    <m/>
    <m/>
    <m/>
    <m/>
    <m/>
    <m/>
    <m/>
    <x v="0"/>
    <m/>
    <m/>
    <m/>
    <m/>
    <m/>
    <m/>
    <m/>
    <m/>
    <s v="4.27.23 - 2024 work ground conditions did not improve"/>
    <d v="2023-04-27T00:00:00"/>
    <s v="Schultz, Amy"/>
    <m/>
    <s v="West"/>
    <s v="Pipelines and Terminals"/>
    <s v="Right of Way"/>
    <m/>
    <s v="Central-Illinois"/>
    <s v="BN160AS - BARNETT TO AUBURN"/>
    <m/>
    <n v="16585"/>
    <n v="0"/>
    <m/>
    <m/>
    <m/>
    <m/>
    <s v="McBryan, Jeannette"/>
    <s v="Boone, David G."/>
    <s v="N/A"/>
    <m/>
    <n v="1"/>
    <n v="46607"/>
    <m/>
    <s v="McBryan, Jeannette"/>
    <s v="JDE Child"/>
    <s v="Burnt Orange"/>
    <d v="2023-02-16T00:00:00"/>
  </r>
  <r>
    <s v="160L - Exposure and Span Emergent ROW CLEARING"/>
    <s v="Item"/>
    <s v="Open"/>
    <x v="0"/>
    <s v="WO160BNE2302"/>
    <s v="Maintenance Framework"/>
    <n v="2074846"/>
    <s v="McBryan, Jeannette"/>
    <s v="Right of Way"/>
    <s v="3. Active"/>
    <s v="Drawdown"/>
    <s v="ROW Clearing"/>
    <n v="19753"/>
    <m/>
    <m/>
    <n v="19752.68"/>
    <n v="19753"/>
    <n v="0"/>
    <s v="Green"/>
    <m/>
    <m/>
    <m/>
    <n v="19753"/>
    <m/>
    <m/>
    <n v="25000"/>
    <m/>
    <m/>
    <n v="25000"/>
    <s v="Full"/>
    <n v="25000"/>
    <n v="19753"/>
    <m/>
    <n v="19753"/>
    <s v="No"/>
    <s v="Green"/>
    <d v="2023-01-01T00:00:00"/>
    <d v="2023-01-10T00:00:00"/>
    <d v="2023-01-10T00:00:00"/>
    <d v="2023-02-28T00:00:00"/>
    <d v="2023-02-28T00:00:00"/>
    <m/>
    <m/>
    <n v="12965.75"/>
    <m/>
    <n v="6786.93"/>
    <m/>
    <m/>
    <m/>
    <m/>
    <m/>
    <m/>
    <m/>
    <x v="0"/>
    <m/>
    <m/>
    <m/>
    <m/>
    <m/>
    <m/>
    <m/>
    <m/>
    <m/>
    <m/>
    <s v="Schultz, Amy"/>
    <m/>
    <s v="West"/>
    <s v="Pipelines and Terminals"/>
    <s v="Right of Way"/>
    <m/>
    <s v="St. Louis"/>
    <s v="WO160BN - WOOD RIVER TO BARNETT"/>
    <m/>
    <n v="19753"/>
    <n v="0"/>
    <m/>
    <m/>
    <m/>
    <m/>
    <s v="McBryan, Jeannette"/>
    <s v="Boone, David G."/>
    <s v="N/A"/>
    <m/>
    <n v="1"/>
    <n v="46413"/>
    <m/>
    <s v="McBryan, Jeannette"/>
    <s v="JDE Child"/>
    <s v="Burnt Orange"/>
    <d v="2023-01-04T00:00:00"/>
  </r>
  <r>
    <s v="160L - Harristown to Dewitt II ROW CLEARING"/>
    <s v="Item"/>
    <s v="Open"/>
    <x v="0"/>
    <s v="HT160DQE2301"/>
    <s v="Maintenance Framework"/>
    <n v="2085428"/>
    <s v="McBryan, Jeannette"/>
    <s v="Right of Way"/>
    <s v="5. Deferred"/>
    <s v="Drawdown"/>
    <s v="ROW Clearing"/>
    <m/>
    <m/>
    <m/>
    <n v="0"/>
    <n v="30000"/>
    <n v="-30000"/>
    <s v="Red"/>
    <m/>
    <m/>
    <m/>
    <m/>
    <m/>
    <m/>
    <n v="35000"/>
    <m/>
    <m/>
    <n v="35000"/>
    <s v="Full"/>
    <n v="35000"/>
    <m/>
    <m/>
    <m/>
    <s v="No"/>
    <s v="Green"/>
    <m/>
    <d v="2023-02-22T00:00:00"/>
    <d v="2023-02-22T00:00:00"/>
    <d v="2023-04-30T00:00:00"/>
    <d v="2023-04-30T00:00:00"/>
    <m/>
    <m/>
    <m/>
    <m/>
    <m/>
    <m/>
    <m/>
    <m/>
    <m/>
    <m/>
    <m/>
    <m/>
    <x v="0"/>
    <m/>
    <m/>
    <m/>
    <m/>
    <m/>
    <m/>
    <m/>
    <m/>
    <s v="4.27.23 - 2024 work ground conditions did not improve"/>
    <d v="2023-04-27T00:00:00"/>
    <s v="Schultz, Amy"/>
    <m/>
    <s v="West"/>
    <s v="Pipelines and Terminals"/>
    <s v="Right of Way"/>
    <m/>
    <s v="Central-Illinois"/>
    <s v="HT160DQ - HARRISTOWN JCT TO DEWITT"/>
    <m/>
    <m/>
    <n v="0"/>
    <m/>
    <m/>
    <m/>
    <m/>
    <s v="McBryan, Jeannette"/>
    <s v="Boone, David G."/>
    <s v="N/A"/>
    <m/>
    <n v="1"/>
    <n v="46609"/>
    <m/>
    <s v="McBryan, Jeannette"/>
    <s v="JDE Child"/>
    <s v="Burnt Orange"/>
    <d v="2023-02-16T00:00:00"/>
  </r>
  <r>
    <s v="160L - Wood River to Barnett ROW CLEARING"/>
    <s v="Item"/>
    <s v="Open"/>
    <x v="0"/>
    <s v="WO160BNE2303"/>
    <s v="Maintenance Framework"/>
    <n v="2084499"/>
    <s v="McBryan, Jeannette"/>
    <s v="Right of Way"/>
    <s v="3. Active"/>
    <s v="Drawdown"/>
    <s v="ROW Clearing"/>
    <n v="32625"/>
    <n v="30000"/>
    <m/>
    <n v="62624.99"/>
    <n v="77625"/>
    <n v="-15000"/>
    <s v="Red"/>
    <m/>
    <m/>
    <m/>
    <n v="62625"/>
    <m/>
    <m/>
    <n v="110000"/>
    <m/>
    <m/>
    <n v="110000"/>
    <s v="Full"/>
    <n v="110000"/>
    <n v="32625"/>
    <n v="30000"/>
    <n v="62625"/>
    <s v="No"/>
    <s v="Green"/>
    <d v="2023-02-01T00:00:00"/>
    <d v="2023-02-14T00:00:00"/>
    <d v="2023-02-14T00:00:00"/>
    <d v="2023-12-31T00:00:00"/>
    <d v="2023-12-31T00:00:00"/>
    <m/>
    <m/>
    <m/>
    <n v="24910.41"/>
    <n v="7714.58"/>
    <m/>
    <m/>
    <m/>
    <m/>
    <m/>
    <m/>
    <m/>
    <x v="0"/>
    <m/>
    <n v="15000"/>
    <n v="15000"/>
    <m/>
    <m/>
    <m/>
    <m/>
    <m/>
    <m/>
    <m/>
    <s v="Schultz, Amy"/>
    <m/>
    <s v="West"/>
    <s v="Pipelines and Terminals"/>
    <s v="Right of Way"/>
    <m/>
    <s v="St. Louis"/>
    <s v="WO160BN - WOOD RIVER TO BARNETT"/>
    <m/>
    <n v="32625"/>
    <n v="0"/>
    <n v="30000"/>
    <m/>
    <m/>
    <m/>
    <s v="McBryan, Jeannette"/>
    <s v="Boone, David G."/>
    <s v="N/A"/>
    <m/>
    <n v="1"/>
    <n v="46585"/>
    <m/>
    <s v="McBryan, Jeannette"/>
    <s v="JDE Child"/>
    <s v="Burnt Orange"/>
    <d v="2023-02-10T00:00:00"/>
  </r>
  <r>
    <s v="162L - Hazard Brush Removal - ROW CLEARING"/>
    <s v="Item"/>
    <s v="Open"/>
    <x v="0"/>
    <s v="SG162DUE2301"/>
    <s v="Maintenance Framework"/>
    <n v="2075638"/>
    <s v="McBryan, Jeannette"/>
    <s v="Right of Way"/>
    <s v="3. Active"/>
    <s v="Drawdown"/>
    <s v="ROW Clearing"/>
    <n v="14667"/>
    <m/>
    <m/>
    <n v="14666.96"/>
    <n v="14667"/>
    <n v="0"/>
    <s v="Green"/>
    <m/>
    <m/>
    <m/>
    <n v="14667"/>
    <m/>
    <m/>
    <n v="25000"/>
    <m/>
    <m/>
    <n v="25000"/>
    <s v="Full"/>
    <n v="25000"/>
    <n v="14667"/>
    <m/>
    <n v="14667"/>
    <s v="No"/>
    <s v="Green"/>
    <d v="2023-01-01T00:00:00"/>
    <d v="2023-01-17T00:00:00"/>
    <d v="2023-01-17T00:00:00"/>
    <d v="2023-04-30T00:00:00"/>
    <d v="2023-04-30T00:00:00"/>
    <m/>
    <m/>
    <n v="3249.98"/>
    <n v="11416.98"/>
    <m/>
    <m/>
    <m/>
    <m/>
    <m/>
    <m/>
    <m/>
    <m/>
    <x v="0"/>
    <m/>
    <m/>
    <m/>
    <m/>
    <m/>
    <m/>
    <m/>
    <m/>
    <m/>
    <m/>
    <s v="Schultz, Amy"/>
    <m/>
    <s v="West"/>
    <s v="Pipelines and Terminals"/>
    <s v="Right of Way"/>
    <m/>
    <s v="St. Louis"/>
    <s v="SG162DU - SAUGET (ESL) TO DUPO"/>
    <m/>
    <n v="14667"/>
    <n v="0"/>
    <m/>
    <m/>
    <m/>
    <m/>
    <s v="McBryan, Jeannette"/>
    <s v="Boone, David G."/>
    <s v="N/A"/>
    <m/>
    <n v="1"/>
    <n v="46454"/>
    <m/>
    <s v="McBryan, Jeannette"/>
    <s v="JDE Child"/>
    <s v="Burnt Orange"/>
    <d v="2023-01-11T00:00:00"/>
  </r>
  <r>
    <s v="165L - Carmel to Muncie ROW CLEARING"/>
    <s v="Item"/>
    <s v="Open"/>
    <x v="0"/>
    <s v="CM165MNE2301"/>
    <s v="Maintenance Framework"/>
    <n v="2132334"/>
    <s v="McBryan, Jeannette"/>
    <s v="Right of Way"/>
    <s v="3. Active"/>
    <s v="Drawdown"/>
    <s v="ROW Clearing"/>
    <m/>
    <n v="84750"/>
    <m/>
    <n v="84750"/>
    <m/>
    <n v="84750"/>
    <s v="Red"/>
    <m/>
    <m/>
    <m/>
    <n v="84750"/>
    <m/>
    <m/>
    <n v="87500"/>
    <m/>
    <m/>
    <n v="87500"/>
    <s v="Full"/>
    <n v="87500"/>
    <m/>
    <n v="84750"/>
    <n v="84750"/>
    <s v="No"/>
    <s v="Green"/>
    <d v="2023-07-01T00:00:00"/>
    <d v="2023-06-02T00:00:00"/>
    <d v="2023-06-02T00:00:00"/>
    <d v="2023-07-31T00:00:00"/>
    <d v="2023-07-31T00:00:00"/>
    <m/>
    <m/>
    <m/>
    <m/>
    <m/>
    <m/>
    <m/>
    <m/>
    <m/>
    <m/>
    <m/>
    <m/>
    <x v="0"/>
    <n v="20000"/>
    <n v="43750"/>
    <n v="21000"/>
    <m/>
    <m/>
    <m/>
    <m/>
    <m/>
    <m/>
    <m/>
    <s v="Schultz, Amy"/>
    <m/>
    <s v="West"/>
    <s v="Pipelines and Terminals"/>
    <s v="Right of Way"/>
    <m/>
    <s v="Indianapolis"/>
    <s v="CM165MN - CARMEL TO MUNCIE"/>
    <m/>
    <m/>
    <n v="20000"/>
    <n v="64750"/>
    <m/>
    <m/>
    <m/>
    <s v="McBryan, Jeannette"/>
    <s v="Boone, David G."/>
    <s v="N/A"/>
    <m/>
    <n v="1"/>
    <n v="47218"/>
    <m/>
    <s v="McBryan, Jeannette"/>
    <s v="JDE Child"/>
    <s v="Aqua"/>
    <d v="2023-06-01T00:00:00"/>
  </r>
  <r>
    <s v="165L - Casey to State Line II ROW Clearing"/>
    <s v="Item"/>
    <s v="Open"/>
    <x v="0"/>
    <s v="CS165XXE2201"/>
    <s v="Exempt"/>
    <n v="1937600"/>
    <s v="McBryan, Jeannette"/>
    <s v="Right of Way"/>
    <s v="6. Operational"/>
    <s v="Drawdown"/>
    <s v="ROW Clearing"/>
    <n v="18"/>
    <m/>
    <m/>
    <n v="17.63"/>
    <n v="18"/>
    <n v="0"/>
    <s v="Green"/>
    <m/>
    <m/>
    <m/>
    <n v="18"/>
    <m/>
    <m/>
    <n v="45000"/>
    <m/>
    <m/>
    <n v="45000"/>
    <s v="Full"/>
    <n v="45000"/>
    <n v="13530"/>
    <m/>
    <n v="13530"/>
    <s v="No"/>
    <s v="Green"/>
    <d v="2022-07-01T00:00:00"/>
    <d v="2022-01-06T00:00:00"/>
    <d v="2022-01-06T00:00:00"/>
    <d v="2022-04-30T00:00:00"/>
    <d v="2022-11-30T00:00:00"/>
    <m/>
    <m/>
    <n v="17.63"/>
    <m/>
    <m/>
    <m/>
    <m/>
    <m/>
    <m/>
    <m/>
    <m/>
    <m/>
    <x v="0"/>
    <m/>
    <m/>
    <m/>
    <m/>
    <m/>
    <m/>
    <m/>
    <m/>
    <s v="4.12.22 - Saturated ground conditions - crew obligated to another operator after 4.1.22"/>
    <d v="2022-04-12T00:00:00"/>
    <m/>
    <m/>
    <s v="West"/>
    <s v="Pipelines and Terminals"/>
    <s v="Right of Way"/>
    <m/>
    <s v="St. Louis"/>
    <s v="CS165XX - CASEY TO IN S/L"/>
    <m/>
    <n v="18"/>
    <n v="0"/>
    <m/>
    <m/>
    <n v="13513"/>
    <m/>
    <s v="McBryan, Jeannette"/>
    <s v="Ostach, Carl A."/>
    <s v="N/A"/>
    <m/>
    <n v="1"/>
    <n v="42705"/>
    <m/>
    <s v="McBryan, Jeannette"/>
    <s v="JDE Child"/>
    <s v="Burnt Orange"/>
    <d v="2022-01-06T00:00:00"/>
  </r>
  <r>
    <s v="165L - Zionsville to Carmel ROW CLEARING"/>
    <s v="Item"/>
    <s v="Open"/>
    <x v="0"/>
    <s v="ZI165CME2304"/>
    <s v="Maintenance Framework"/>
    <n v="2132331"/>
    <s v="McBryan, Jeannette"/>
    <s v="Right of Way"/>
    <s v="3. Active"/>
    <s v="Drawdown"/>
    <s v="ROW Clearing"/>
    <m/>
    <n v="87500"/>
    <m/>
    <n v="87500"/>
    <m/>
    <n v="87500"/>
    <s v="Red"/>
    <m/>
    <m/>
    <m/>
    <n v="87500"/>
    <m/>
    <m/>
    <n v="87500"/>
    <m/>
    <m/>
    <n v="87500"/>
    <s v="Full"/>
    <n v="87500"/>
    <m/>
    <n v="87500"/>
    <n v="87500"/>
    <s v="No"/>
    <s v="Green"/>
    <d v="2023-07-01T00:00:00"/>
    <d v="2023-06-02T00:00:00"/>
    <d v="2023-06-02T00:00:00"/>
    <d v="2023-07-31T00:00:00"/>
    <d v="2023-07-31T00:00:00"/>
    <m/>
    <m/>
    <m/>
    <m/>
    <m/>
    <m/>
    <m/>
    <m/>
    <m/>
    <m/>
    <m/>
    <m/>
    <x v="0"/>
    <n v="43750"/>
    <n v="43750"/>
    <m/>
    <m/>
    <m/>
    <m/>
    <m/>
    <m/>
    <m/>
    <m/>
    <s v="Schultz, Amy"/>
    <m/>
    <s v="West"/>
    <s v="Pipelines and Terminals"/>
    <s v="Right of Way"/>
    <m/>
    <s v="Indianapolis"/>
    <s v="ZI165CM - ZIONSVILLE TO CARMEL"/>
    <m/>
    <m/>
    <n v="43750"/>
    <n v="43750"/>
    <m/>
    <m/>
    <m/>
    <s v="McBryan, Jeannette"/>
    <s v="Boone, David G."/>
    <s v="N/A"/>
    <m/>
    <n v="1"/>
    <n v="47217"/>
    <m/>
    <s v="McBryan, Jeannette"/>
    <s v="JDE Child"/>
    <s v="Burnt Orange"/>
    <d v="2023-06-01T00:00:00"/>
  </r>
  <r>
    <s v="190L - Horseshoe Lake Station Mow and Spray ROW CLEARING"/>
    <s v="Item"/>
    <s v="Open"/>
    <x v="0"/>
    <s v="HO00000E2301"/>
    <s v="Maintenance Framework"/>
    <n v="2085350"/>
    <s v="McBryan, Jeannette"/>
    <s v="Right of Way"/>
    <s v="3. Active"/>
    <s v="Drawdown"/>
    <s v="ROW Clearing"/>
    <n v="1596"/>
    <n v="6000"/>
    <m/>
    <n v="7595.94"/>
    <n v="7596"/>
    <n v="0"/>
    <s v="Green"/>
    <m/>
    <m/>
    <m/>
    <n v="7596"/>
    <m/>
    <m/>
    <n v="7500"/>
    <m/>
    <m/>
    <n v="7500"/>
    <s v="Full"/>
    <n v="7500"/>
    <n v="1596"/>
    <n v="6000"/>
    <n v="7596"/>
    <s v="No"/>
    <s v="Green"/>
    <d v="2023-03-01T00:00:00"/>
    <d v="2023-02-21T00:00:00"/>
    <d v="2023-02-21T00:00:00"/>
    <d v="2023-08-31T00:00:00"/>
    <d v="2023-08-31T00:00:00"/>
    <m/>
    <m/>
    <m/>
    <m/>
    <n v="1595.94"/>
    <m/>
    <m/>
    <m/>
    <m/>
    <m/>
    <m/>
    <m/>
    <x v="0"/>
    <m/>
    <n v="6000"/>
    <m/>
    <m/>
    <m/>
    <m/>
    <m/>
    <m/>
    <m/>
    <m/>
    <s v="Schultz, Amy"/>
    <m/>
    <s v="West"/>
    <s v="Pipelines and Terminals"/>
    <s v="Right of Way"/>
    <m/>
    <s v="St. Louis"/>
    <s v="HO - HORSESHOE LAKE PUMP STATION"/>
    <m/>
    <n v="1596"/>
    <n v="0"/>
    <n v="6000"/>
    <m/>
    <m/>
    <m/>
    <s v="McBryan, Jeannette"/>
    <s v="Boone, David G."/>
    <s v="N/A"/>
    <m/>
    <n v="1"/>
    <n v="46606"/>
    <m/>
    <s v="McBryan, Jeannette"/>
    <s v="JDE Child"/>
    <s v="Burnt Orange"/>
    <d v="2023-02-16T00:00:00"/>
  </r>
  <r>
    <s v="2023 ROW Clearing Budget Allocation"/>
    <s v="Item"/>
    <s v="Open"/>
    <x v="0"/>
    <s v="1348340E2300"/>
    <s v="Maintenance Framework"/>
    <m/>
    <s v="McBryan, Jeannette"/>
    <s v="Right of Way"/>
    <s v="3. Active"/>
    <s v="Drawdown"/>
    <s v="ROW Clearing"/>
    <m/>
    <n v="970000"/>
    <m/>
    <n v="970000"/>
    <n v="1925000"/>
    <n v="-955000"/>
    <s v="Red"/>
    <n v="3400000"/>
    <m/>
    <n v="3400000"/>
    <n v="-2430000"/>
    <m/>
    <m/>
    <n v="3400000"/>
    <m/>
    <m/>
    <n v="3400000"/>
    <s v="Full"/>
    <n v="3400000"/>
    <m/>
    <n v="970000"/>
    <n v="970000"/>
    <s v="No"/>
    <s v="Green"/>
    <d v="2023-08-01T00:00:00"/>
    <d v="2022-12-12T00:00:00"/>
    <d v="2022-12-12T00:00:00"/>
    <d v="2023-12-31T00:00:00"/>
    <d v="2023-12-31T00:00:00"/>
    <m/>
    <m/>
    <m/>
    <m/>
    <m/>
    <m/>
    <m/>
    <m/>
    <m/>
    <m/>
    <m/>
    <m/>
    <x v="0"/>
    <m/>
    <m/>
    <n v="200000"/>
    <n v="200000"/>
    <n v="200000"/>
    <n v="200000"/>
    <n v="170000"/>
    <m/>
    <m/>
    <m/>
    <s v="Schultz, Amy"/>
    <m/>
    <s v="Corporate  - Pipes and Terminals"/>
    <s v="Pipelines and Terminals"/>
    <s v="Right of Way"/>
    <m/>
    <s v="Corporate"/>
    <s v="Corporate"/>
    <m/>
    <m/>
    <n v="0"/>
    <n v="400000"/>
    <n v="570000"/>
    <m/>
    <m/>
    <s v="McBryan, Jeannette"/>
    <s v="Ostach, Carl A."/>
    <m/>
    <m/>
    <n v="1"/>
    <n v="44567"/>
    <m/>
    <s v="Guest, ProSight"/>
    <s v="Independent"/>
    <s v="Aqua"/>
    <d v="2022-08-12T00:00:00"/>
  </r>
  <r>
    <s v="203L - Wayne to Flint ROW CLEARING"/>
    <s v="Item"/>
    <s v="Open"/>
    <x v="0"/>
    <s v="WW203WCE2301"/>
    <s v="Maintenance Framework"/>
    <n v="2086146"/>
    <s v="McBryan, Jeannette"/>
    <s v="Right of Way"/>
    <s v="3. Active"/>
    <s v="Drawdown"/>
    <s v="ROW Clearing"/>
    <n v="71482"/>
    <n v="5000"/>
    <m/>
    <n v="76481.84"/>
    <n v="55000"/>
    <n v="21482"/>
    <s v="Red"/>
    <m/>
    <m/>
    <m/>
    <n v="76482"/>
    <m/>
    <m/>
    <n v="80000"/>
    <m/>
    <m/>
    <n v="80000"/>
    <s v="Full"/>
    <n v="80000"/>
    <n v="71482"/>
    <n v="5000"/>
    <n v="76482"/>
    <s v="No"/>
    <s v="Green"/>
    <d v="2023-04-01T00:00:00"/>
    <d v="2023-02-28T00:00:00"/>
    <d v="2023-02-28T00:00:00"/>
    <d v="2023-06-30T00:00:00"/>
    <d v="2023-06-30T00:00:00"/>
    <m/>
    <m/>
    <m/>
    <m/>
    <m/>
    <n v="71481.84"/>
    <m/>
    <n v="5000"/>
    <n v="5000"/>
    <n v="-5000"/>
    <s v="Red"/>
    <m/>
    <x v="0"/>
    <n v="5000"/>
    <m/>
    <m/>
    <m/>
    <m/>
    <m/>
    <m/>
    <m/>
    <m/>
    <m/>
    <s v="Schultz, Amy"/>
    <m/>
    <s v="West"/>
    <s v="Pipelines and Terminals"/>
    <s v="Right of Way"/>
    <m/>
    <s v="Wayne Pipeline"/>
    <s v="WW203WC - WAYNE TO CLARKSTON"/>
    <m/>
    <m/>
    <n v="76482"/>
    <m/>
    <m/>
    <m/>
    <m/>
    <s v="McBryan, Jeannette"/>
    <s v="Boone, David G."/>
    <s v="N/A"/>
    <m/>
    <n v="1"/>
    <n v="46649"/>
    <m/>
    <s v="McBryan, Jeannette"/>
    <s v="JDE Child"/>
    <s v="Burnt Orange"/>
    <d v="2023-02-27T00:00:00"/>
  </r>
  <r>
    <s v="208L - Flint to Bay City ROW CLEARING"/>
    <s v="Item"/>
    <s v="Open"/>
    <x v="0"/>
    <s v="WF208WBE2302"/>
    <s v="Maintenance Framework"/>
    <n v="2096448"/>
    <s v="McBryan, Jeannette"/>
    <s v="Right of Way"/>
    <s v="3. Active"/>
    <s v="Drawdown"/>
    <s v="ROW Clearing"/>
    <n v="73255"/>
    <n v="65000"/>
    <m/>
    <n v="138255.01"/>
    <n v="185000"/>
    <n v="-46745"/>
    <s v="Red"/>
    <m/>
    <m/>
    <m/>
    <n v="138255"/>
    <m/>
    <m/>
    <n v="185000"/>
    <m/>
    <m/>
    <n v="185000"/>
    <s v="Full"/>
    <n v="185000"/>
    <n v="73255"/>
    <n v="65000"/>
    <n v="138255"/>
    <s v="No"/>
    <s v="Green"/>
    <d v="2023-04-01T00:00:00"/>
    <d v="2023-03-29T00:00:00"/>
    <d v="2023-03-29T00:00:00"/>
    <d v="2023-07-01T00:00:00"/>
    <d v="2023-07-01T00:00:00"/>
    <m/>
    <m/>
    <m/>
    <m/>
    <m/>
    <n v="2390.36"/>
    <n v="70864.649999999994"/>
    <n v="64000"/>
    <n v="64000"/>
    <n v="6865"/>
    <s v="Yellow"/>
    <m/>
    <x v="0"/>
    <n v="65000"/>
    <m/>
    <m/>
    <m/>
    <m/>
    <m/>
    <m/>
    <m/>
    <m/>
    <m/>
    <s v="Schultz, Amy"/>
    <m/>
    <s v="West"/>
    <s v="Pipelines and Terminals"/>
    <s v="Right of Way"/>
    <m/>
    <s v="Wayne Pipeline"/>
    <s v="WF208WB - FLINT TO BAY CITY"/>
    <m/>
    <m/>
    <n v="138255"/>
    <m/>
    <m/>
    <m/>
    <m/>
    <s v="McBryan, Jeannette"/>
    <s v="Boone, David G."/>
    <s v="N/A"/>
    <m/>
    <n v="1"/>
    <n v="46841"/>
    <m/>
    <s v="McBryan, Jeannette"/>
    <s v="JDE Child"/>
    <s v="Burnt Orange"/>
    <d v="2023-03-24T00:00:00"/>
  </r>
  <r>
    <s v="209L - Woodhaven to Wayne ROW CLEARING"/>
    <s v="Item"/>
    <s v="Open"/>
    <x v="0"/>
    <s v="WS209WWE2302"/>
    <s v="Maintenance Framework"/>
    <n v="2086151"/>
    <s v="McBryan, Jeannette"/>
    <s v="Right of Way"/>
    <s v="3. Active"/>
    <s v="Drawdown"/>
    <s v="ROW Clearing"/>
    <n v="24841"/>
    <m/>
    <m/>
    <n v="24841.02"/>
    <n v="27848"/>
    <n v="-3007"/>
    <s v="Red"/>
    <m/>
    <m/>
    <m/>
    <n v="24841"/>
    <m/>
    <m/>
    <n v="25000"/>
    <m/>
    <m/>
    <m/>
    <s v="Full"/>
    <n v="25000"/>
    <n v="24841"/>
    <m/>
    <n v="24841"/>
    <s v="No"/>
    <s v="Green"/>
    <d v="2023-03-01T00:00:00"/>
    <m/>
    <m/>
    <d v="2023-04-30T00:00:00"/>
    <d v="2023-04-30T00:00:00"/>
    <m/>
    <m/>
    <m/>
    <m/>
    <n v="22848.27"/>
    <n v="1992.75"/>
    <m/>
    <m/>
    <m/>
    <m/>
    <m/>
    <m/>
    <x v="0"/>
    <m/>
    <m/>
    <m/>
    <m/>
    <m/>
    <m/>
    <m/>
    <m/>
    <m/>
    <m/>
    <s v="Schultz, Amy"/>
    <m/>
    <s v="West"/>
    <s v="Pipelines and Terminals"/>
    <s v="Right of Way"/>
    <m/>
    <s v="Wayne Pipeline"/>
    <s v="WS209WW - WOODHAVEN TO WAYNE"/>
    <m/>
    <n v="22848"/>
    <n v="1993"/>
    <m/>
    <m/>
    <m/>
    <m/>
    <s v="McBryan, Jeannette"/>
    <s v="Boone, David G."/>
    <s v="N/A"/>
    <m/>
    <n v="1"/>
    <n v="46654"/>
    <m/>
    <s v="McBryan, Jeannette"/>
    <s v="JDE Child"/>
    <s v="Burnt Orange"/>
    <d v="2023-02-27T00:00:00"/>
  </r>
  <r>
    <s v="304L - State Line to Flat Rock ROW CLEARING"/>
    <s v="Item"/>
    <s v="Open"/>
    <x v="0"/>
    <s v="XX304FKE2301"/>
    <s v="Maintenance Framework"/>
    <n v="2086155"/>
    <s v="McBryan, Jeannette"/>
    <s v="Right of Way"/>
    <s v="3. Active"/>
    <s v="Drawdown"/>
    <s v="ROW Clearing"/>
    <n v="10362"/>
    <n v="55000"/>
    <m/>
    <n v="65361.81"/>
    <n v="70712"/>
    <n v="-5350"/>
    <s v="Yellow"/>
    <m/>
    <m/>
    <m/>
    <n v="65362"/>
    <m/>
    <m/>
    <n v="85000"/>
    <m/>
    <m/>
    <n v="85000"/>
    <s v="Full"/>
    <n v="85000"/>
    <n v="10362"/>
    <n v="55000"/>
    <n v="65362"/>
    <s v="No"/>
    <s v="Green"/>
    <d v="2023-03-01T00:00:00"/>
    <d v="2023-02-28T00:00:00"/>
    <d v="2023-02-28T00:00:00"/>
    <d v="2023-06-30T00:00:00"/>
    <d v="2023-06-30T00:00:00"/>
    <m/>
    <m/>
    <m/>
    <m/>
    <n v="5712.07"/>
    <n v="4649.74"/>
    <m/>
    <m/>
    <m/>
    <m/>
    <m/>
    <m/>
    <x v="0"/>
    <n v="30000"/>
    <n v="25000"/>
    <m/>
    <m/>
    <m/>
    <m/>
    <m/>
    <m/>
    <m/>
    <m/>
    <s v="Schultz, Amy"/>
    <m/>
    <s v="West"/>
    <s v="Pipelines and Terminals"/>
    <s v="Right of Way"/>
    <m/>
    <s v="Wayne Pipeline"/>
    <s v="XX304FK - MICH S/L - FLAT ROCK-NORTH"/>
    <m/>
    <n v="5712"/>
    <n v="34650"/>
    <n v="25000"/>
    <m/>
    <m/>
    <m/>
    <s v="McBryan, Jeannette"/>
    <s v="Boone, David G."/>
    <s v="N/A"/>
    <m/>
    <n v="1"/>
    <n v="46650"/>
    <m/>
    <s v="McBryan, Jeannette"/>
    <s v="JDE Child"/>
    <s v="Burnt Orange"/>
    <d v="2023-02-27T00:00:00"/>
  </r>
  <r>
    <s v="402L- Lima to Huntington II ROW Clearing"/>
    <s v="Item"/>
    <s v="Open"/>
    <x v="0"/>
    <s v="LA402XXE2202"/>
    <s v="Maintenance Framework"/>
    <n v="1979737"/>
    <s v="McBryan, Jeannette"/>
    <s v="Right of Way"/>
    <s v="3. Active"/>
    <s v="Drawdown"/>
    <s v="ROW Clearing"/>
    <n v="655"/>
    <m/>
    <m/>
    <n v="654.71"/>
    <n v="655"/>
    <n v="0"/>
    <s v="Green"/>
    <m/>
    <m/>
    <m/>
    <n v="655"/>
    <m/>
    <m/>
    <n v="35000"/>
    <m/>
    <m/>
    <n v="35000"/>
    <s v="Full"/>
    <n v="35000"/>
    <n v="13907"/>
    <m/>
    <n v="13907"/>
    <s v="No"/>
    <s v="Green"/>
    <d v="2022-06-01T00:00:00"/>
    <d v="2022-05-04T00:00:00"/>
    <d v="2022-05-04T00:00:00"/>
    <d v="2022-08-31T00:00:00"/>
    <d v="2022-08-31T00:00:00"/>
    <m/>
    <m/>
    <n v="654.71"/>
    <m/>
    <m/>
    <m/>
    <m/>
    <m/>
    <m/>
    <m/>
    <m/>
    <m/>
    <x v="0"/>
    <m/>
    <m/>
    <m/>
    <m/>
    <m/>
    <m/>
    <m/>
    <m/>
    <m/>
    <m/>
    <s v="Hill, Elizabeth"/>
    <m/>
    <s v="West"/>
    <s v="Pipelines and Terminals"/>
    <s v="Right of Way"/>
    <m/>
    <s v="Lima Pipelines"/>
    <s v="LA402XX - LIMA-IND S/L/HUNTINGTON W"/>
    <m/>
    <n v="655"/>
    <n v="0"/>
    <m/>
    <m/>
    <n v="13252"/>
    <m/>
    <s v="McBryan, Jeannette"/>
    <s v="Ostach, Carl A."/>
    <s v="N/A"/>
    <m/>
    <n v="1"/>
    <n v="43582"/>
    <m/>
    <s v="McBryan, Jeannette"/>
    <s v="JDE Child"/>
    <s v="Burnt Orange"/>
    <d v="2022-05-04T00:00:00"/>
  </r>
  <r>
    <s v="521L - Herbicide ROW CLEARING"/>
    <s v="Item"/>
    <s v="Open"/>
    <x v="0"/>
    <s v="GE521ZCE2302"/>
    <s v="Maintenance Framework"/>
    <n v="2124394"/>
    <s v="McBryan, Jeannette"/>
    <s v="Right of Way"/>
    <s v="3. Active"/>
    <s v="Drawdown"/>
    <s v="ROW Clearing"/>
    <m/>
    <n v="15000"/>
    <m/>
    <n v="15000"/>
    <m/>
    <n v="15000"/>
    <s v="Red"/>
    <m/>
    <m/>
    <m/>
    <n v="15000"/>
    <m/>
    <m/>
    <n v="15000"/>
    <m/>
    <m/>
    <n v="15000"/>
    <s v="Full"/>
    <n v="15000"/>
    <m/>
    <n v="15000"/>
    <n v="15000"/>
    <s v="No"/>
    <s v="Green"/>
    <d v="2023-07-01T00:00:00"/>
    <d v="2023-05-26T00:00:00"/>
    <d v="2023-05-26T00:00:00"/>
    <d v="2023-07-31T00:00:00"/>
    <d v="2023-07-31T00:00:00"/>
    <m/>
    <m/>
    <m/>
    <m/>
    <m/>
    <m/>
    <m/>
    <m/>
    <m/>
    <m/>
    <m/>
    <m/>
    <x v="0"/>
    <m/>
    <n v="15000"/>
    <m/>
    <m/>
    <m/>
    <m/>
    <m/>
    <m/>
    <m/>
    <m/>
    <s v="Schultz, Amy"/>
    <m/>
    <s v="West"/>
    <s v="Pipelines and Terminals"/>
    <s v="Right of Way"/>
    <m/>
    <s v="Mantua"/>
    <s v="GE521ZC - MANTUA TO COLUMBIANA"/>
    <m/>
    <m/>
    <n v="0"/>
    <n v="15000"/>
    <m/>
    <m/>
    <m/>
    <s v="McBryan, Jeannette"/>
    <s v="Boone, David G."/>
    <s v="N/A"/>
    <m/>
    <n v="1"/>
    <n v="47186"/>
    <m/>
    <s v="McBryan, Jeannette"/>
    <s v="JDE Child"/>
    <s v="Burnt Orange"/>
    <d v="2023-05-26T00:00:00"/>
  </r>
  <r>
    <s v="531 - Mogadore to YT Hazard Tree Removal ROW CLEARING"/>
    <s v="Item"/>
    <s v="Open"/>
    <x v="0"/>
    <s v="OD531YOE2302"/>
    <s v="Maintenance Framework"/>
    <n v="2132364"/>
    <s v="McBryan, Jeannette"/>
    <s v="Right of Way"/>
    <s v="3. Active"/>
    <s v="Drawdown"/>
    <s v="ROW Clearing"/>
    <m/>
    <n v="22000"/>
    <m/>
    <n v="22000"/>
    <m/>
    <n v="22000"/>
    <s v="Red"/>
    <m/>
    <m/>
    <m/>
    <n v="22000"/>
    <m/>
    <m/>
    <n v="22000"/>
    <m/>
    <m/>
    <n v="22000"/>
    <s v="Full"/>
    <n v="22000"/>
    <m/>
    <n v="22000"/>
    <n v="22000"/>
    <s v="No"/>
    <s v="Green"/>
    <d v="2023-07-01T00:00:00"/>
    <d v="2023-06-02T00:00:00"/>
    <d v="2023-06-02T00:00:00"/>
    <d v="2023-07-31T00:00:00"/>
    <d v="2023-07-31T00:00:00"/>
    <m/>
    <m/>
    <m/>
    <m/>
    <m/>
    <m/>
    <m/>
    <m/>
    <m/>
    <m/>
    <m/>
    <m/>
    <x v="0"/>
    <n v="2000"/>
    <n v="20000"/>
    <m/>
    <m/>
    <m/>
    <m/>
    <m/>
    <m/>
    <m/>
    <m/>
    <s v="Schultz, Amy"/>
    <m/>
    <s v="West"/>
    <s v="Pipelines and Terminals"/>
    <s v="Right of Way"/>
    <m/>
    <s v="Mantua"/>
    <s v="OD531YO - MOGADORE STA TO YOUNGSTOWN TER"/>
    <m/>
    <m/>
    <n v="2000"/>
    <n v="20000"/>
    <m/>
    <m/>
    <m/>
    <s v="McBryan, Jeannette"/>
    <s v="Boone, David G."/>
    <s v="N/A"/>
    <m/>
    <n v="1"/>
    <n v="47227"/>
    <m/>
    <s v="McBryan, Jeannette"/>
    <s v="JDE Child"/>
    <s v="Burnt Orange"/>
    <d v="2023-06-02T00:00:00"/>
  </r>
  <r>
    <s v="604L - Hazard Brush Removal"/>
    <s v="Item"/>
    <s v="Open"/>
    <x v="0"/>
    <s v="PR604LNE2301"/>
    <s v="Maintenance Framework"/>
    <n v="2074842"/>
    <s v="McBryan, Jeannette"/>
    <s v="Right of Way"/>
    <s v="3. Active"/>
    <s v="Drawdown"/>
    <s v="ROW Clearing"/>
    <n v="2932"/>
    <m/>
    <m/>
    <n v="2932.19"/>
    <n v="2932"/>
    <n v="0"/>
    <s v="Green"/>
    <m/>
    <m/>
    <m/>
    <n v="2932"/>
    <m/>
    <m/>
    <n v="3000"/>
    <m/>
    <m/>
    <n v="3000"/>
    <s v="Full"/>
    <n v="3000"/>
    <n v="2932"/>
    <m/>
    <n v="2932"/>
    <s v="No"/>
    <s v="Green"/>
    <d v="2023-01-01T00:00:00"/>
    <d v="2023-01-10T00:00:00"/>
    <d v="2023-01-10T00:00:00"/>
    <d v="2023-01-31T00:00:00"/>
    <d v="2023-01-31T00:00:00"/>
    <m/>
    <m/>
    <n v="2932.19"/>
    <m/>
    <m/>
    <m/>
    <m/>
    <m/>
    <m/>
    <m/>
    <m/>
    <m/>
    <x v="0"/>
    <m/>
    <m/>
    <m/>
    <m/>
    <m/>
    <m/>
    <m/>
    <m/>
    <m/>
    <m/>
    <s v="Schultz, Amy"/>
    <m/>
    <s v="East"/>
    <s v="Pipelines and Terminals"/>
    <s v="Right of Way"/>
    <m/>
    <s v="Linden"/>
    <s v="PR604LN - PORT READING TO LINDEN"/>
    <m/>
    <n v="2932"/>
    <n v="0"/>
    <m/>
    <m/>
    <m/>
    <m/>
    <s v="McBryan, Jeannette"/>
    <s v="Boone, David G."/>
    <s v="N/A"/>
    <m/>
    <n v="1"/>
    <n v="46411"/>
    <m/>
    <s v="McBryan, Jeannette"/>
    <s v="JDE Child"/>
    <s v="Burnt Orange"/>
    <d v="2023-01-04T00:00:00"/>
  </r>
  <r>
    <s v="714L - Macungie to Tuckerton ROW CLEARING"/>
    <s v="Item"/>
    <s v="Open"/>
    <x v="0"/>
    <s v="ZG714RGE2301"/>
    <s v="Maintenance Framework"/>
    <n v="2074847"/>
    <s v="McBryan, Jeannette"/>
    <s v="Right of Way"/>
    <s v="3. Active"/>
    <s v="Drawdown"/>
    <s v="ROW Clearing"/>
    <n v="85710"/>
    <m/>
    <m/>
    <n v="85710.21"/>
    <n v="81446"/>
    <n v="4264"/>
    <s v="Yellow"/>
    <m/>
    <m/>
    <m/>
    <n v="85710"/>
    <m/>
    <m/>
    <n v="115000"/>
    <m/>
    <m/>
    <n v="115000"/>
    <s v="Full"/>
    <n v="115000"/>
    <n v="85710"/>
    <m/>
    <n v="85710"/>
    <s v="No"/>
    <s v="Green"/>
    <d v="2023-02-01T00:00:00"/>
    <d v="2023-01-10T00:00:00"/>
    <d v="2023-01-10T00:00:00"/>
    <d v="2023-04-30T00:00:00"/>
    <d v="2023-04-30T00:00:00"/>
    <m/>
    <m/>
    <m/>
    <n v="36916.26"/>
    <n v="44529.75"/>
    <n v="4020"/>
    <n v="244.2"/>
    <m/>
    <m/>
    <n v="244"/>
    <s v="Red"/>
    <m/>
    <x v="0"/>
    <m/>
    <m/>
    <m/>
    <m/>
    <m/>
    <m/>
    <m/>
    <m/>
    <m/>
    <m/>
    <s v="Schultz, Amy"/>
    <m/>
    <s v="East"/>
    <s v="Pipelines and Terminals"/>
    <s v="Right of Way"/>
    <m/>
    <s v="Macungie Pipe"/>
    <s v="ZG714RG - MACUNGIE TO TUCKERTON"/>
    <m/>
    <n v="81446"/>
    <n v="4264"/>
    <m/>
    <m/>
    <m/>
    <m/>
    <s v="McBryan, Jeannette"/>
    <s v="Boone, David G."/>
    <s v="N/A"/>
    <m/>
    <n v="1"/>
    <n v="46436"/>
    <m/>
    <s v="McBryan, Jeannette"/>
    <s v="JDE Child"/>
    <s v="Burnt Orange"/>
    <d v="2023-01-06T00:00:00"/>
  </r>
  <r>
    <s v="714L -Tuckerton to Sinking Springs ROW CLEARING"/>
    <s v="Item"/>
    <s v="Open"/>
    <x v="0"/>
    <s v="RG714SNE2301"/>
    <s v="Maintenance Framework"/>
    <n v="2074849"/>
    <s v="McBryan, Jeannette"/>
    <s v="Right of Way"/>
    <s v="3. Active"/>
    <s v="Drawdown"/>
    <s v="ROW Clearing"/>
    <n v="40333"/>
    <m/>
    <m/>
    <n v="40332.67"/>
    <n v="20192"/>
    <n v="20140"/>
    <s v="Red"/>
    <m/>
    <m/>
    <m/>
    <n v="40333"/>
    <m/>
    <m/>
    <n v="35000"/>
    <m/>
    <m/>
    <n v="35000"/>
    <s v="Full"/>
    <n v="35000"/>
    <n v="40333"/>
    <m/>
    <n v="40333"/>
    <s v="No"/>
    <s v="Green"/>
    <d v="2023-02-01T00:00:00"/>
    <d v="2023-01-10T00:00:00"/>
    <d v="2023-01-10T00:00:00"/>
    <d v="2023-04-30T00:00:00"/>
    <d v="2023-04-30T00:00:00"/>
    <m/>
    <m/>
    <m/>
    <n v="230"/>
    <n v="14962.26"/>
    <n v="24910.41"/>
    <n v="230"/>
    <m/>
    <m/>
    <n v="230"/>
    <s v="Red"/>
    <m/>
    <x v="0"/>
    <m/>
    <m/>
    <m/>
    <m/>
    <m/>
    <m/>
    <m/>
    <m/>
    <m/>
    <m/>
    <s v="Schultz, Amy"/>
    <m/>
    <s v="East"/>
    <s v="Pipelines and Terminals"/>
    <s v="Right of Way"/>
    <m/>
    <s v="Macungie Pipe"/>
    <s v="RG714SN - TUCKERTON-SINKING SPRING"/>
    <m/>
    <n v="15192"/>
    <n v="25140"/>
    <m/>
    <m/>
    <m/>
    <m/>
    <s v="McBryan, Jeannette"/>
    <s v="Boone, David G."/>
    <s v="N/A"/>
    <m/>
    <n v="1"/>
    <n v="46437"/>
    <m/>
    <s v="McBryan, Jeannette"/>
    <s v="JDE Child"/>
    <s v="Burnt Orange"/>
    <d v="2023-01-06T00:00:00"/>
  </r>
  <r>
    <s v="718L - Duncansville to Delmont Canopy II ROW MOWING"/>
    <s v="Item"/>
    <s v="Open"/>
    <x v="0"/>
    <s v="DT718DME2301"/>
    <s v="Maintenance Framework"/>
    <n v="2086158"/>
    <s v="McBryan, Jeannette"/>
    <s v="Right of Way"/>
    <s v="3. Active"/>
    <s v="Drawdown"/>
    <s v="ROW Clearing"/>
    <n v="15272"/>
    <n v="105000"/>
    <m/>
    <n v="120272.09"/>
    <n v="120024"/>
    <n v="248"/>
    <s v="Yellow"/>
    <m/>
    <m/>
    <m/>
    <n v="120272"/>
    <m/>
    <m/>
    <n v="210000"/>
    <m/>
    <m/>
    <n v="210000"/>
    <s v="Full"/>
    <n v="210000"/>
    <n v="15272"/>
    <n v="105000"/>
    <n v="120272"/>
    <s v="No"/>
    <s v="Green"/>
    <d v="2023-03-01T00:00:00"/>
    <d v="2023-02-28T00:00:00"/>
    <d v="2023-02-28T00:00:00"/>
    <d v="2022-09-30T00:00:00"/>
    <d v="2022-09-30T00:00:00"/>
    <m/>
    <m/>
    <m/>
    <m/>
    <n v="23.75"/>
    <m/>
    <n v="15248.34"/>
    <n v="10000"/>
    <n v="10000"/>
    <n v="5248"/>
    <s v="Red"/>
    <m/>
    <x v="0"/>
    <n v="55000"/>
    <n v="25000"/>
    <n v="25000"/>
    <m/>
    <m/>
    <m/>
    <m/>
    <m/>
    <m/>
    <m/>
    <s v="Schultz, Amy"/>
    <m/>
    <s v="West"/>
    <s v="Pipelines and Terminals"/>
    <s v="Right of Way"/>
    <m/>
    <s v="Duncansville"/>
    <s v="DT718DM - DUNCANSVILLE STA-DELMONT"/>
    <m/>
    <n v="24"/>
    <n v="70248"/>
    <n v="50000"/>
    <m/>
    <m/>
    <m/>
    <s v="McBryan, Jeannette"/>
    <s v="Boone, David G."/>
    <s v="N/A"/>
    <m/>
    <n v="1"/>
    <n v="46652"/>
    <m/>
    <s v="McBryan, Jeannette"/>
    <s v="JDE Child"/>
    <s v="Burnt Orange"/>
    <d v="2023-02-27T00:00:00"/>
  </r>
  <r>
    <s v="720L - Carlisle to Luther Herbicide ROW CLEARING"/>
    <s v="Item"/>
    <s v="Open"/>
    <x v="0"/>
    <s v="CR720LSE2301"/>
    <s v="Maintenance Framework"/>
    <n v="2086159"/>
    <s v="McBryan, Jeannette"/>
    <s v="Right of Way"/>
    <s v="3. Active"/>
    <s v="Drawdown"/>
    <s v="ROW Clearing"/>
    <m/>
    <n v="75000"/>
    <m/>
    <n v="75000"/>
    <n v="75000"/>
    <n v="0"/>
    <s v="Green"/>
    <m/>
    <m/>
    <m/>
    <n v="75000"/>
    <m/>
    <m/>
    <n v="75000"/>
    <m/>
    <m/>
    <n v="75000"/>
    <s v="Full"/>
    <n v="75000"/>
    <m/>
    <n v="75000"/>
    <n v="75000"/>
    <s v="No"/>
    <s v="Green"/>
    <d v="2023-07-01T00:00:00"/>
    <d v="2023-02-28T00:00:00"/>
    <d v="2023-02-28T00:00:00"/>
    <d v="2023-10-31T00:00:00"/>
    <d v="2023-10-31T00:00:00"/>
    <m/>
    <m/>
    <m/>
    <m/>
    <m/>
    <m/>
    <m/>
    <m/>
    <m/>
    <m/>
    <m/>
    <m/>
    <x v="0"/>
    <n v="20000"/>
    <n v="40000"/>
    <n v="15000"/>
    <m/>
    <m/>
    <m/>
    <m/>
    <m/>
    <m/>
    <m/>
    <s v="Schultz, Amy"/>
    <m/>
    <s v="East"/>
    <s v="Pipelines and Terminals"/>
    <s v="Right of Way"/>
    <m/>
    <s v="Mechanicsburg"/>
    <s v="CR720LS - CARLISLE TO SHIELD'S PUMP STA"/>
    <m/>
    <m/>
    <n v="20000"/>
    <n v="55000"/>
    <m/>
    <m/>
    <m/>
    <s v="McBryan, Jeannette"/>
    <s v="Boone, David G."/>
    <s v="N/A"/>
    <m/>
    <n v="1"/>
    <n v="46653"/>
    <m/>
    <s v="McBryan, Jeannette"/>
    <s v="JDE Child"/>
    <s v="Burnt Orange"/>
    <d v="2023-02-27T00:00:00"/>
  </r>
  <r>
    <s v="720L - Mount Union to Dville Herbicide ROW CLEARING"/>
    <s v="Item"/>
    <s v="Open"/>
    <x v="0"/>
    <s v="MU720DTE2301"/>
    <s v="Maintenance Framework"/>
    <n v="2086156"/>
    <s v="McBryan, Jeannette"/>
    <s v="Right of Way"/>
    <s v="3. Active"/>
    <s v="Drawdown"/>
    <s v="ROW Clearing"/>
    <n v="27784"/>
    <n v="65000"/>
    <m/>
    <n v="92783.53"/>
    <n v="92784"/>
    <n v="0"/>
    <s v="Green"/>
    <m/>
    <m/>
    <m/>
    <n v="92784"/>
    <m/>
    <m/>
    <n v="65000"/>
    <m/>
    <m/>
    <n v="65000"/>
    <s v="Full"/>
    <n v="65000"/>
    <n v="27784"/>
    <n v="65000"/>
    <n v="92784"/>
    <s v="No"/>
    <s v="Green"/>
    <d v="2023-03-01T00:00:00"/>
    <d v="2023-02-28T00:00:00"/>
    <d v="2023-02-28T00:00:00"/>
    <d v="2023-09-30T00:00:00"/>
    <d v="2023-09-30T00:00:00"/>
    <m/>
    <m/>
    <m/>
    <m/>
    <n v="27783.53"/>
    <m/>
    <m/>
    <m/>
    <m/>
    <m/>
    <m/>
    <m/>
    <x v="0"/>
    <n v="25000"/>
    <n v="25000"/>
    <n v="15000"/>
    <m/>
    <m/>
    <m/>
    <m/>
    <m/>
    <m/>
    <m/>
    <s v="Schultz, Amy"/>
    <m/>
    <s v="West"/>
    <s v="Pipelines and Terminals"/>
    <s v="Right of Way"/>
    <m/>
    <s v="Duncansville"/>
    <s v="MU720DT - MOUNT UNION TO DUNCANSVILLE ST"/>
    <m/>
    <n v="27784"/>
    <n v="25000"/>
    <n v="40000"/>
    <m/>
    <m/>
    <m/>
    <s v="McBryan, Jeannette"/>
    <s v="Boone, David G."/>
    <s v="N/A"/>
    <m/>
    <n v="1"/>
    <n v="46651"/>
    <m/>
    <s v="McBryan, Jeannette"/>
    <s v="JDE Child"/>
    <s v="Burnt Orange"/>
    <d v="2023-02-27T00:00:00"/>
  </r>
  <r>
    <s v="720L - Mount Union to Dville Spot Clearing ROW CLEARING"/>
    <s v="Item"/>
    <s v="Open"/>
    <x v="0"/>
    <s v="MU720DTE2201"/>
    <s v="Maintenance Framework"/>
    <n v="1991155"/>
    <s v="McBryan, Jeannette"/>
    <s v="Right of Way"/>
    <s v="3. Active"/>
    <s v="Drawdown"/>
    <s v="ROW Clearing"/>
    <n v="6918"/>
    <m/>
    <m/>
    <n v="6918.36"/>
    <n v="6918"/>
    <n v="0"/>
    <s v="Green"/>
    <m/>
    <m/>
    <m/>
    <n v="6918"/>
    <m/>
    <m/>
    <n v="9000"/>
    <m/>
    <m/>
    <n v="9000"/>
    <s v="Full"/>
    <n v="9000"/>
    <n v="128457"/>
    <m/>
    <n v="128457"/>
    <s v="No"/>
    <s v="Green"/>
    <d v="2022-06-01T00:00:00"/>
    <d v="2022-06-20T00:00:00"/>
    <d v="2022-06-20T00:00:00"/>
    <d v="2022-09-30T00:00:00"/>
    <d v="2022-09-30T00:00:00"/>
    <m/>
    <m/>
    <n v="6918.36"/>
    <m/>
    <m/>
    <m/>
    <m/>
    <m/>
    <m/>
    <m/>
    <m/>
    <m/>
    <x v="0"/>
    <m/>
    <m/>
    <m/>
    <m/>
    <m/>
    <m/>
    <m/>
    <m/>
    <s v="10.6.22 - intensity of work"/>
    <d v="2022-10-06T00:00:00"/>
    <s v="Schultz, Amy"/>
    <m/>
    <s v="West"/>
    <s v="Pipelines and Terminals"/>
    <s v="Right of Way"/>
    <m/>
    <s v="Duncansville"/>
    <s v="MU720DT - MOUNT UNION TO DUNCANSVILLE ST"/>
    <m/>
    <n v="6918"/>
    <n v="0"/>
    <m/>
    <m/>
    <n v="121538"/>
    <m/>
    <s v="McBryan, Jeannette"/>
    <s v="Ostach, Carl A."/>
    <s v="N/A"/>
    <m/>
    <n v="1"/>
    <n v="44007"/>
    <m/>
    <s v="McBryan, Jeannette"/>
    <s v="JDE Child"/>
    <s v="Burnt Orange"/>
    <d v="2022-06-17T00:00:00"/>
  </r>
  <r>
    <s v="751L - Macungie to Malvern ROW CLEARING"/>
    <s v="Item"/>
    <s v="Open"/>
    <x v="0"/>
    <s v="RE751ZPE2301"/>
    <m/>
    <n v="2133833"/>
    <s v="McBryan, Jeannette"/>
    <s v="Right of Way"/>
    <s v="3. Active"/>
    <s v="Drawdown"/>
    <s v="ROW Clearing"/>
    <m/>
    <n v="30000"/>
    <m/>
    <n v="30000"/>
    <m/>
    <n v="30000"/>
    <s v="Red"/>
    <m/>
    <m/>
    <m/>
    <n v="30000"/>
    <m/>
    <m/>
    <n v="30000"/>
    <m/>
    <m/>
    <n v="30000"/>
    <s v="Full"/>
    <n v="30000"/>
    <m/>
    <n v="30000"/>
    <n v="30000"/>
    <s v="No"/>
    <s v="Green"/>
    <d v="2023-07-01T00:00:00"/>
    <d v="2023-06-08T00:00:00"/>
    <d v="2023-06-08T00:00:00"/>
    <d v="2023-08-31T00:00:00"/>
    <d v="2023-08-31T00:00:00"/>
    <m/>
    <m/>
    <m/>
    <m/>
    <m/>
    <m/>
    <m/>
    <m/>
    <m/>
    <m/>
    <m/>
    <m/>
    <x v="0"/>
    <m/>
    <n v="20000"/>
    <n v="10000"/>
    <m/>
    <m/>
    <m/>
    <m/>
    <m/>
    <m/>
    <m/>
    <s v="Schultz, Amy"/>
    <m/>
    <s v="East"/>
    <s v="Pipelines and Terminals"/>
    <s v="Right of Way"/>
    <m/>
    <s v="Macungie Pipe"/>
    <s v="RE751ZP - READING JCT - MACUNGIE JCT"/>
    <m/>
    <m/>
    <n v="0"/>
    <n v="30000"/>
    <m/>
    <m/>
    <m/>
    <s v="McBryan, Jeannette"/>
    <s v="Boone, David G."/>
    <s v="N/A"/>
    <m/>
    <n v="1"/>
    <n v="47251"/>
    <m/>
    <s v="McBryan, Jeannette"/>
    <s v="JDE Child"/>
    <s v="Burnt Orange"/>
    <d v="2023-06-08T00:00:00"/>
  </r>
  <r>
    <s v="751L - Malvern to Reading Jct II ROW CLEARING"/>
    <s v="Item"/>
    <s v="Open"/>
    <x v="0"/>
    <s v="MX751REE2301"/>
    <s v="Maintenance Framework"/>
    <n v="2075634"/>
    <s v="McBryan, Jeannette"/>
    <s v="Right of Way"/>
    <s v="3. Active"/>
    <s v="Drawdown"/>
    <s v="ROW Clearing"/>
    <n v="57099"/>
    <m/>
    <m/>
    <n v="57098.96"/>
    <n v="64099"/>
    <n v="-7000"/>
    <s v="Red"/>
    <m/>
    <m/>
    <m/>
    <n v="57099"/>
    <m/>
    <m/>
    <n v="47000"/>
    <m/>
    <m/>
    <n v="47000"/>
    <s v="Full"/>
    <n v="47000"/>
    <n v="57099"/>
    <m/>
    <n v="57099"/>
    <s v="No"/>
    <s v="Green"/>
    <d v="2023-01-01T00:00:00"/>
    <d v="2023-01-17T00:00:00"/>
    <d v="2023-01-17T00:00:00"/>
    <d v="2023-05-31T00:00:00"/>
    <d v="2023-05-31T00:00:00"/>
    <m/>
    <m/>
    <n v="43111.95"/>
    <m/>
    <n v="13987.01"/>
    <m/>
    <m/>
    <m/>
    <m/>
    <m/>
    <m/>
    <m/>
    <x v="0"/>
    <m/>
    <m/>
    <m/>
    <m/>
    <m/>
    <m/>
    <m/>
    <m/>
    <m/>
    <m/>
    <s v="Schultz, Amy"/>
    <m/>
    <s v="East"/>
    <s v="Pipelines and Terminals"/>
    <s v="Right of Way"/>
    <m/>
    <s v="Malvern"/>
    <s v="MX751RE - MALVERN TO READING JCT"/>
    <m/>
    <n v="57099"/>
    <n v="0"/>
    <m/>
    <m/>
    <m/>
    <m/>
    <s v="McBryan, Jeannette"/>
    <s v="Boone, David G."/>
    <s v="N/A"/>
    <m/>
    <n v="1"/>
    <n v="46452"/>
    <m/>
    <s v="McBryan, Jeannette"/>
    <s v="JDE Child"/>
    <s v="Burnt Orange"/>
    <d v="2023-01-11T00:00:00"/>
  </r>
  <r>
    <s v="751L- Geneva to Rochester II ROW Clearing"/>
    <s v="Item"/>
    <s v="Open"/>
    <x v="0"/>
    <s v="GQ751RXE2201"/>
    <s v="Exempt"/>
    <n v="1937595"/>
    <s v="McBryan, Jeannette"/>
    <s v="Right of Way"/>
    <s v="3. Active"/>
    <s v="Drawdown"/>
    <s v="ROW Clearing"/>
    <n v="1780"/>
    <m/>
    <m/>
    <n v="1780"/>
    <n v="1780"/>
    <n v="0"/>
    <s v="Green"/>
    <m/>
    <m/>
    <m/>
    <n v="1780"/>
    <m/>
    <m/>
    <n v="90000"/>
    <m/>
    <m/>
    <n v="90000"/>
    <s v="Full"/>
    <n v="90000"/>
    <n v="44807"/>
    <m/>
    <n v="44807"/>
    <s v="No"/>
    <s v="Green"/>
    <d v="2022-05-01T00:00:00"/>
    <d v="2022-01-06T00:00:00"/>
    <d v="2022-01-06T00:00:00"/>
    <d v="2022-08-31T00:00:00"/>
    <d v="2022-08-31T00:00:00"/>
    <m/>
    <m/>
    <n v="1780"/>
    <m/>
    <m/>
    <m/>
    <m/>
    <m/>
    <m/>
    <m/>
    <m/>
    <m/>
    <x v="0"/>
    <m/>
    <m/>
    <m/>
    <m/>
    <m/>
    <m/>
    <m/>
    <m/>
    <s v="10.6.22 - crew now on this section delay due to intensity of rochester segment 7.12.22 - crew on Rochester Segment - pushed out funds"/>
    <d v="2022-10-06T00:00:00"/>
    <s v="Sautter, Maureen"/>
    <m/>
    <s v="East"/>
    <s v="Pipelines and Terminals"/>
    <s v="Right of Way"/>
    <m/>
    <s v="Auburn Pipeline"/>
    <s v="GQ751RX - GENEVA JCT - ROCHESTER JCT"/>
    <m/>
    <n v="1780"/>
    <n v="0"/>
    <m/>
    <m/>
    <n v="43027"/>
    <m/>
    <s v="McBryan, Jeannette"/>
    <s v="Ostach, Carl A."/>
    <s v="N/A"/>
    <m/>
    <n v="1"/>
    <n v="42701"/>
    <m/>
    <s v="McBryan, Jeannette"/>
    <s v="JDE Child"/>
    <s v="Burnt Orange"/>
    <d v="2022-01-06T00:00:00"/>
  </r>
  <r>
    <s v="751L- Geneva to Rochester III ROW Clearing"/>
    <s v="Item"/>
    <s v="Open"/>
    <x v="0"/>
    <s v="GQ751RXE2301"/>
    <s v="Maintenance Framework"/>
    <n v="2074837"/>
    <s v="McBryan, Jeannette"/>
    <s v="Right of Way"/>
    <s v="3. Active"/>
    <s v="Drawdown"/>
    <s v="ROW Clearing"/>
    <n v="97625"/>
    <m/>
    <m/>
    <n v="97624.61"/>
    <n v="72793"/>
    <n v="24832"/>
    <s v="Red"/>
    <m/>
    <m/>
    <m/>
    <n v="97625"/>
    <m/>
    <m/>
    <n v="45000"/>
    <m/>
    <m/>
    <n v="45000"/>
    <s v="Full"/>
    <n v="45000"/>
    <n v="97625"/>
    <m/>
    <n v="97625"/>
    <s v="No"/>
    <s v="Green"/>
    <d v="2023-01-01T00:00:00"/>
    <d v="2023-01-10T00:00:00"/>
    <d v="2023-01-10T00:00:00"/>
    <d v="2023-03-31T00:00:00"/>
    <d v="2023-03-31T00:00:00"/>
    <m/>
    <m/>
    <n v="25909.61"/>
    <n v="28410.35"/>
    <n v="18473"/>
    <n v="16572.39"/>
    <n v="8259.26"/>
    <m/>
    <m/>
    <n v="8259"/>
    <s v="Red"/>
    <m/>
    <x v="0"/>
    <m/>
    <m/>
    <m/>
    <m/>
    <m/>
    <m/>
    <m/>
    <m/>
    <m/>
    <m/>
    <s v="Schultz, Amy"/>
    <m/>
    <s v="East"/>
    <s v="Pipelines and Terminals"/>
    <s v="Right of Way"/>
    <m/>
    <s v="Auburn Pipeline"/>
    <s v="GQ751RX - GENEVA JCT - ROCHESTER JCT"/>
    <m/>
    <n v="72793"/>
    <n v="24832"/>
    <m/>
    <m/>
    <m/>
    <m/>
    <s v="McBryan, Jeannette"/>
    <s v="Boone, David G."/>
    <s v="N/A"/>
    <m/>
    <n v="1"/>
    <n v="46410"/>
    <m/>
    <s v="McBryan, Jeannette"/>
    <s v="JDE Child"/>
    <s v="Burnt Orange"/>
    <d v="2023-01-04T00:00:00"/>
  </r>
  <r>
    <s v="751L- Rochester to Batavia II ROW Clearing"/>
    <s v="Item"/>
    <s v="Open"/>
    <x v="0"/>
    <s v="RX751BXE2201"/>
    <s v="Exempt"/>
    <n v="1937594"/>
    <s v="McBryan, Jeannette"/>
    <s v="Right of Way"/>
    <s v="3. Active"/>
    <s v="Drawdown"/>
    <s v="ROW Clearing"/>
    <n v="1268"/>
    <m/>
    <m/>
    <n v="1267.56"/>
    <n v="1268"/>
    <n v="0"/>
    <s v="Green"/>
    <m/>
    <m/>
    <m/>
    <n v="1268"/>
    <m/>
    <m/>
    <n v="115000"/>
    <m/>
    <m/>
    <n v="115000"/>
    <s v="Full"/>
    <n v="115000"/>
    <n v="208684"/>
    <m/>
    <n v="208684"/>
    <s v="No"/>
    <s v="Green"/>
    <d v="2022-05-01T00:00:00"/>
    <d v="2022-01-06T00:00:00"/>
    <d v="2022-01-06T00:00:00"/>
    <d v="2022-08-31T00:00:00"/>
    <d v="2022-08-31T00:00:00"/>
    <m/>
    <m/>
    <n v="1267.56"/>
    <m/>
    <m/>
    <m/>
    <m/>
    <m/>
    <m/>
    <m/>
    <m/>
    <m/>
    <x v="0"/>
    <m/>
    <m/>
    <m/>
    <m/>
    <m/>
    <m/>
    <m/>
    <m/>
    <s v="5.3.22 - crew 2.5 weeks behind due to wet conditions will reach Batavia by end of May"/>
    <d v="2022-05-03T00:00:00"/>
    <s v="Schultz, Amy"/>
    <m/>
    <s v="East"/>
    <s v="Pipelines and Terminals"/>
    <s v="Right of Way"/>
    <m/>
    <s v="Auburn Pipeline"/>
    <s v="RX751BX - ROCHESTER JCT - BATAVIA STATIO"/>
    <m/>
    <n v="1268"/>
    <n v="0"/>
    <m/>
    <m/>
    <n v="207417"/>
    <m/>
    <s v="McBryan, Jeannette"/>
    <s v="Ostach, Carl A."/>
    <s v="N/A"/>
    <m/>
    <n v="1"/>
    <n v="42700"/>
    <m/>
    <s v="McBryan, Jeannette"/>
    <s v="JDE Child"/>
    <s v="Burnt Orange"/>
    <d v="2022-01-06T00:00:00"/>
  </r>
  <r>
    <s v="751L-Malvern to Reading Jct Mowing ROW CLEARING"/>
    <s v="Item"/>
    <s v="Open"/>
    <x v="0"/>
    <s v="MX751REE2201"/>
    <s v="Maintenance Framework"/>
    <n v="2023936"/>
    <s v="McBryan, Jeannette"/>
    <s v="Right of Way"/>
    <s v="3. Active"/>
    <s v="Drawdown"/>
    <s v="ROW Clearing"/>
    <n v="460"/>
    <m/>
    <m/>
    <n v="460"/>
    <n v="460"/>
    <n v="0"/>
    <s v="Green"/>
    <m/>
    <m/>
    <m/>
    <n v="460"/>
    <m/>
    <m/>
    <n v="95000"/>
    <m/>
    <m/>
    <n v="95000"/>
    <s v="Full"/>
    <n v="95000"/>
    <n v="66097"/>
    <m/>
    <n v="66097"/>
    <s v="No"/>
    <s v="Green"/>
    <d v="2022-11-01T00:00:00"/>
    <d v="2022-09-29T00:00:00"/>
    <d v="2022-09-29T00:00:00"/>
    <d v="2022-12-31T00:00:00"/>
    <d v="2022-12-31T00:00:00"/>
    <m/>
    <m/>
    <n v="460"/>
    <m/>
    <m/>
    <m/>
    <m/>
    <m/>
    <m/>
    <m/>
    <m/>
    <m/>
    <x v="0"/>
    <m/>
    <m/>
    <m/>
    <m/>
    <m/>
    <m/>
    <m/>
    <m/>
    <m/>
    <m/>
    <s v="Schultz, Amy"/>
    <m/>
    <s v="East"/>
    <s v="Pipelines and Terminals"/>
    <s v="Right of Way"/>
    <m/>
    <s v="Malvern"/>
    <s v="MX751RE - MALVERN TO READING JCT"/>
    <m/>
    <n v="460"/>
    <n v="0"/>
    <m/>
    <m/>
    <n v="65637"/>
    <m/>
    <s v="McBryan, Jeannette"/>
    <s v="Ostach, Carl A."/>
    <s v="N/A"/>
    <m/>
    <n v="1"/>
    <n v="45928"/>
    <m/>
    <s v="Schultz, Amy"/>
    <s v="JDE Child"/>
    <s v="Burnt Orange"/>
    <d v="2022-09-29T00:00:00"/>
  </r>
  <r>
    <s v="751L-Reading Jct to Macungie Mowing ROW CLEARING"/>
    <s v="Item"/>
    <s v="Open"/>
    <x v="0"/>
    <s v="RE751ZPE2201"/>
    <s v="Maintenance Framework"/>
    <n v="2023927"/>
    <s v="McBryan, Jeannette"/>
    <s v="Right of Way"/>
    <s v="3. Active"/>
    <s v="Drawdown"/>
    <s v="ROW Clearing"/>
    <n v="24"/>
    <m/>
    <m/>
    <n v="23.92"/>
    <n v="24"/>
    <n v="0"/>
    <s v="Green"/>
    <m/>
    <m/>
    <m/>
    <n v="24"/>
    <m/>
    <m/>
    <n v="95000"/>
    <m/>
    <m/>
    <n v="95000"/>
    <s v="Full"/>
    <n v="95000"/>
    <n v="29760"/>
    <m/>
    <n v="29760"/>
    <s v="No"/>
    <s v="Green"/>
    <d v="2022-10-01T00:00:00"/>
    <d v="2022-09-29T00:00:00"/>
    <d v="2022-09-29T00:00:00"/>
    <d v="2022-12-31T00:00:00"/>
    <d v="2022-12-31T00:00:00"/>
    <m/>
    <m/>
    <n v="23.92"/>
    <m/>
    <m/>
    <m/>
    <m/>
    <m/>
    <m/>
    <m/>
    <m/>
    <m/>
    <x v="0"/>
    <m/>
    <m/>
    <m/>
    <m/>
    <m/>
    <m/>
    <m/>
    <m/>
    <m/>
    <m/>
    <s v="Schultz, Amy"/>
    <m/>
    <s v="East"/>
    <s v="Pipelines and Terminals"/>
    <s v="Right of Way"/>
    <m/>
    <s v="Macungie Pipe"/>
    <s v="RE751ZP - READING JCT - MACUNGIE JCT"/>
    <m/>
    <n v="24"/>
    <n v="0"/>
    <m/>
    <m/>
    <n v="29736"/>
    <m/>
    <s v="McBryan, Jeannette"/>
    <s v="Ostach, Carl A."/>
    <s v="N/A"/>
    <m/>
    <n v="1"/>
    <n v="45927"/>
    <m/>
    <s v="Schultz, Amy"/>
    <s v="JDE Child"/>
    <s v="Burnt Orange"/>
    <d v="2022-09-29T00:00:00"/>
  </r>
  <r>
    <s v="755L-Hallowell to Bangor II ROW Clearing"/>
    <s v="Item"/>
    <s v="Open"/>
    <x v="0"/>
    <s v="HW755BME2201"/>
    <s v="Exempt"/>
    <n v="1937815"/>
    <s v="McBryan, Jeannette"/>
    <s v="Right of Way"/>
    <s v="3. Active"/>
    <s v="Drawdown"/>
    <s v="ROW Clearing"/>
    <n v="21805"/>
    <m/>
    <m/>
    <n v="21804.65"/>
    <n v="21805"/>
    <n v="0"/>
    <s v="Green"/>
    <m/>
    <m/>
    <m/>
    <n v="21805"/>
    <m/>
    <m/>
    <n v="240000"/>
    <m/>
    <m/>
    <n v="240000"/>
    <s v="Full"/>
    <n v="240000"/>
    <n v="860042"/>
    <m/>
    <n v="860042"/>
    <s v="No"/>
    <s v="Green"/>
    <d v="2022-01-01T00:00:00"/>
    <d v="2022-01-06T00:00:00"/>
    <d v="2022-01-06T00:00:00"/>
    <d v="2022-05-30T00:00:00"/>
    <d v="2022-05-30T00:00:00"/>
    <m/>
    <m/>
    <n v="21804.65"/>
    <m/>
    <m/>
    <m/>
    <m/>
    <m/>
    <m/>
    <m/>
    <m/>
    <m/>
    <x v="0"/>
    <m/>
    <m/>
    <m/>
    <m/>
    <m/>
    <m/>
    <m/>
    <m/>
    <s v="10.6.22 - continuing needed work within 2022 total budget 7.12.22 - continuing project beyond scope due to optimal conditions 5.3.22 - continuing project beyond planned end point due to need 4.5.22 - on track on target. 2.10.22 - on track for feb"/>
    <d v="2022-10-06T00:00:00"/>
    <s v="Schultz, Amy"/>
    <m/>
    <s v="East"/>
    <s v="Pipelines and Terminals"/>
    <s v="Right of Way"/>
    <m/>
    <s v="Maine"/>
    <s v="HW755BM - HALLOWELL - BANGOR TERM"/>
    <m/>
    <n v="21805"/>
    <n v="0"/>
    <m/>
    <m/>
    <n v="838237"/>
    <m/>
    <s v="McBryan, Jeannette"/>
    <s v="Ostach, Carl A."/>
    <s v="N/A"/>
    <m/>
    <n v="1"/>
    <n v="42718"/>
    <m/>
    <s v="McBryan, Jeannette"/>
    <s v="JDE Child"/>
    <s v="Burnt Orange"/>
    <d v="2022-01-07T00:00:00"/>
  </r>
  <r>
    <s v="755L-Hallowell to Bangor III ROW Clearing"/>
    <s v="Item"/>
    <s v="Open"/>
    <x v="0"/>
    <s v="HW755BME2301"/>
    <s v="Maintenance Framework"/>
    <n v="2074845"/>
    <s v="McBryan, Jeannette"/>
    <s v="Right of Way"/>
    <s v="3. Active"/>
    <s v="Drawdown"/>
    <s v="ROW Clearing"/>
    <n v="383212"/>
    <m/>
    <m/>
    <n v="383212"/>
    <n v="256177"/>
    <n v="127035"/>
    <s v="Red"/>
    <m/>
    <m/>
    <m/>
    <n v="383212"/>
    <m/>
    <m/>
    <n v="265000"/>
    <m/>
    <m/>
    <n v="265000"/>
    <s v="Full"/>
    <n v="265000"/>
    <n v="383212"/>
    <m/>
    <n v="383212"/>
    <s v="No"/>
    <s v="Green"/>
    <d v="2023-01-01T00:00:00"/>
    <d v="2023-01-10T00:00:00"/>
    <d v="2023-01-10T00:00:00"/>
    <d v="2023-04-30T00:00:00"/>
    <d v="2023-04-30T00:00:00"/>
    <m/>
    <m/>
    <n v="55240"/>
    <n v="65784"/>
    <n v="100153"/>
    <n v="84625"/>
    <n v="77410"/>
    <n v="60000"/>
    <n v="60000"/>
    <n v="17410"/>
    <s v="Red"/>
    <m/>
    <x v="0"/>
    <m/>
    <m/>
    <m/>
    <m/>
    <m/>
    <m/>
    <m/>
    <m/>
    <s v="3.10.23 - variance due to AP error delaying payment to vendor"/>
    <d v="2023-03-10T00:00:00"/>
    <s v="Schultz, Amy"/>
    <m/>
    <s v="East"/>
    <s v="Pipelines and Terminals"/>
    <s v="Right of Way"/>
    <m/>
    <s v="Maine"/>
    <s v="HW755BM - HALLOWELL - BANGOR TERM"/>
    <m/>
    <n v="221177"/>
    <n v="162035"/>
    <m/>
    <m/>
    <m/>
    <m/>
    <s v="McBryan, Jeannette"/>
    <s v="Boone, David G."/>
    <s v="N/A"/>
    <m/>
    <n v="1"/>
    <n v="46412"/>
    <m/>
    <s v="McBryan, Jeannette"/>
    <s v="JDE Child"/>
    <s v="Burnt Orange"/>
    <d v="2023-01-04T00:00:00"/>
  </r>
  <r>
    <s v="760L - Dubuque To Milan Canopy Hot Spot ROW CLEARING"/>
    <s v="Item"/>
    <s v="Open"/>
    <x v="0"/>
    <s v="UB760ARE2301"/>
    <s v="Maintenance Framework"/>
    <n v="2076569"/>
    <s v="McBryan, Jeannette"/>
    <s v="Right of Way"/>
    <s v="3. Active"/>
    <s v="Drawdown"/>
    <s v="ROW Clearing"/>
    <n v="22965"/>
    <m/>
    <m/>
    <n v="22964.59"/>
    <n v="22965"/>
    <n v="0"/>
    <s v="Green"/>
    <m/>
    <m/>
    <m/>
    <n v="22965"/>
    <m/>
    <m/>
    <n v="25000"/>
    <m/>
    <m/>
    <n v="25000"/>
    <s v="Full"/>
    <n v="25000"/>
    <n v="22965"/>
    <m/>
    <n v="22965"/>
    <s v="No"/>
    <s v="Green"/>
    <d v="2023-02-01T00:00:00"/>
    <d v="2023-01-26T00:00:00"/>
    <d v="2023-01-26T00:00:00"/>
    <d v="2023-01-31T00:00:00"/>
    <d v="2023-01-31T00:00:00"/>
    <m/>
    <m/>
    <m/>
    <n v="22964.59"/>
    <m/>
    <m/>
    <m/>
    <m/>
    <m/>
    <m/>
    <m/>
    <m/>
    <x v="0"/>
    <m/>
    <m/>
    <m/>
    <m/>
    <m/>
    <m/>
    <m/>
    <m/>
    <m/>
    <m/>
    <s v="Schultz, Amy"/>
    <m/>
    <s v="West"/>
    <s v="Pipelines and Terminals"/>
    <s v="Right of Way"/>
    <m/>
    <s v="Eastern Iowa"/>
    <s v="UB760AR - DUBUQUE VLV - CEDER RAPIDS TER"/>
    <m/>
    <n v="22965"/>
    <n v="0"/>
    <m/>
    <m/>
    <m/>
    <m/>
    <s v="McBryan, Jeannette"/>
    <s v="Boone, David G."/>
    <s v="N/A"/>
    <m/>
    <n v="1"/>
    <n v="46497"/>
    <m/>
    <s v="McBryan, Jeannette"/>
    <s v="JDE Child"/>
    <s v="Burnt Orange"/>
    <d v="2023-01-19T00:00:00"/>
  </r>
  <r>
    <s v="760L- Dubuque to Cedar Rapids ROW CLEARING"/>
    <s v="Item"/>
    <s v="Open"/>
    <x v="0"/>
    <s v="UB760ARE2302"/>
    <s v="Maintenance Framework"/>
    <n v="2084488"/>
    <s v="McBryan, Jeannette"/>
    <s v="Right of Way"/>
    <s v="3. Active"/>
    <s v="Drawdown"/>
    <s v="ROW Clearing"/>
    <n v="88000"/>
    <m/>
    <m/>
    <n v="88000"/>
    <n v="97214"/>
    <n v="-9214"/>
    <s v="Yellow"/>
    <m/>
    <m/>
    <m/>
    <n v="88000"/>
    <m/>
    <m/>
    <n v="100000"/>
    <m/>
    <m/>
    <n v="100000"/>
    <s v="Full"/>
    <n v="100000"/>
    <n v="88000"/>
    <m/>
    <n v="88000"/>
    <s v="No"/>
    <s v="Green"/>
    <d v="2023-03-01T00:00:00"/>
    <d v="2023-02-14T00:00:00"/>
    <d v="2023-02-14T00:00:00"/>
    <d v="2023-12-31T00:00:00"/>
    <d v="2023-12-31T00:00:00"/>
    <m/>
    <m/>
    <m/>
    <m/>
    <n v="22214.05"/>
    <n v="65785.95"/>
    <m/>
    <m/>
    <m/>
    <m/>
    <m/>
    <m/>
    <x v="0"/>
    <m/>
    <m/>
    <m/>
    <m/>
    <m/>
    <m/>
    <m/>
    <m/>
    <m/>
    <m/>
    <s v="Schultz, Amy"/>
    <m/>
    <s v="West"/>
    <s v="Pipelines and Terminals"/>
    <s v="Right of Way"/>
    <m/>
    <s v="Eastern Iowa"/>
    <s v="UB760AR - DUBUQUE VLV - CEDER RAPIDS TER"/>
    <m/>
    <n v="22214"/>
    <n v="65786"/>
    <m/>
    <m/>
    <m/>
    <m/>
    <s v="McBryan, Jeannette"/>
    <s v="Boone, David G."/>
    <s v="N/A"/>
    <m/>
    <n v="1"/>
    <n v="46583"/>
    <m/>
    <s v="McBryan, Jeannette"/>
    <s v="JDE Child"/>
    <s v="Burnt Orange"/>
    <d v="2023-02-10T00:00:00"/>
  </r>
  <r>
    <s v="760L-Cedar Rapids to Harper ROW CLEARING"/>
    <s v="Item"/>
    <s v="Open"/>
    <x v="0"/>
    <s v="AR760HHE2301"/>
    <s v="Maintenance Framework"/>
    <n v="2084493"/>
    <s v="McBryan, Jeannette"/>
    <s v="Right of Way"/>
    <s v="3. Active"/>
    <s v="Drawdown"/>
    <s v="ROW Clearing"/>
    <n v="12178"/>
    <m/>
    <m/>
    <n v="12177.6"/>
    <n v="95556"/>
    <n v="-83379"/>
    <s v="Red"/>
    <m/>
    <m/>
    <m/>
    <n v="12178"/>
    <m/>
    <m/>
    <n v="100000"/>
    <m/>
    <m/>
    <n v="100000"/>
    <s v="Full"/>
    <n v="100000"/>
    <n v="12178"/>
    <m/>
    <n v="12178"/>
    <s v="No"/>
    <s v="Green"/>
    <d v="2023-02-01T00:00:00"/>
    <d v="2023-02-14T00:00:00"/>
    <d v="2023-02-14T00:00:00"/>
    <d v="2023-12-31T00:00:00"/>
    <d v="2023-12-31T00:00:00"/>
    <m/>
    <m/>
    <m/>
    <n v="529.23"/>
    <n v="27.19"/>
    <n v="1399.31"/>
    <n v="10221.870000000001"/>
    <n v="20000"/>
    <n v="20000"/>
    <n v="-9778"/>
    <s v="Red"/>
    <m/>
    <x v="0"/>
    <m/>
    <m/>
    <m/>
    <m/>
    <m/>
    <m/>
    <m/>
    <m/>
    <m/>
    <m/>
    <s v="Schultz, Amy"/>
    <m/>
    <s v="West"/>
    <s v="Pipelines and Terminals"/>
    <s v="Right of Way"/>
    <m/>
    <s v="Eastern Iowa"/>
    <s v="AR760HH - CEDER RAPIDS TO HARPER STA"/>
    <m/>
    <n v="556"/>
    <n v="11621"/>
    <m/>
    <m/>
    <m/>
    <m/>
    <s v="McBryan, Jeannette"/>
    <s v="Boone, David G."/>
    <s v="N/A"/>
    <m/>
    <n v="1"/>
    <n v="46584"/>
    <m/>
    <s v="McBryan, Jeannette"/>
    <s v="JDE Child"/>
    <s v="Burnt Orange"/>
    <d v="2023-02-10T00:00:00"/>
  </r>
  <r>
    <s v="762L - Burlington to State Line ROW CLEARING"/>
    <s v="Item"/>
    <s v="Open"/>
    <x v="0"/>
    <s v="UR762XXE2301"/>
    <s v="Maintenance Framework"/>
    <n v="2124219"/>
    <s v="McBryan, Jeannette"/>
    <s v="Right of Way"/>
    <s v="3. Active"/>
    <s v="Drawdown"/>
    <s v="ROW Clearing"/>
    <m/>
    <n v="18000"/>
    <m/>
    <n v="18000"/>
    <m/>
    <n v="18000"/>
    <s v="Red"/>
    <m/>
    <m/>
    <m/>
    <n v="18000"/>
    <m/>
    <m/>
    <n v="18000"/>
    <m/>
    <m/>
    <n v="18000"/>
    <s v="Full"/>
    <n v="18000"/>
    <m/>
    <n v="18000"/>
    <n v="18000"/>
    <s v="No"/>
    <s v="Green"/>
    <m/>
    <d v="2023-05-24T00:00:00"/>
    <d v="2023-05-24T00:00:00"/>
    <d v="2023-08-31T00:00:00"/>
    <d v="2023-08-31T00:00:00"/>
    <m/>
    <m/>
    <m/>
    <m/>
    <m/>
    <m/>
    <m/>
    <m/>
    <m/>
    <m/>
    <m/>
    <m/>
    <x v="0"/>
    <n v="18000"/>
    <m/>
    <m/>
    <m/>
    <m/>
    <m/>
    <m/>
    <m/>
    <m/>
    <m/>
    <s v="Schultz, Amy"/>
    <m/>
    <s v="West"/>
    <s v="Pipelines and Terminals"/>
    <s v="Right of Way"/>
    <m/>
    <s v="Sugar Creek"/>
    <s v="UR762XX - BURLINGTION JCT TO IA S/L"/>
    <m/>
    <m/>
    <n v="18000"/>
    <m/>
    <m/>
    <m/>
    <m/>
    <s v="McBryan, Jeannette"/>
    <s v="Boone, David G."/>
    <s v="N/A"/>
    <m/>
    <n v="1"/>
    <n v="47144"/>
    <m/>
    <s v="McBryan, Jeannette"/>
    <s v="JDE Child"/>
    <s v="Burnt Orange"/>
    <d v="2023-05-22T00:00:00"/>
  </r>
  <r>
    <s v="762L - Creston to Des Moines ROW CLEARING"/>
    <s v="Item"/>
    <s v="Open"/>
    <x v="0"/>
    <s v="UC762OIE2302"/>
    <s v="Maintenance Framework"/>
    <n v="2124117"/>
    <s v="McBryan, Jeannette"/>
    <s v="Right of Way"/>
    <s v="3. Active"/>
    <s v="Drawdown"/>
    <s v="ROW Clearing"/>
    <m/>
    <n v="70000"/>
    <m/>
    <n v="70000"/>
    <m/>
    <n v="70000"/>
    <s v="Red"/>
    <m/>
    <m/>
    <m/>
    <n v="70000"/>
    <m/>
    <m/>
    <n v="70000"/>
    <m/>
    <m/>
    <n v="70000"/>
    <s v="Full"/>
    <n v="70000"/>
    <m/>
    <n v="70000"/>
    <n v="70000"/>
    <s v="No"/>
    <s v="Green"/>
    <d v="2023-07-01T00:00:00"/>
    <d v="2023-05-23T00:00:00"/>
    <d v="2023-05-23T00:00:00"/>
    <d v="2023-08-31T00:00:00"/>
    <d v="2023-08-31T00:00:00"/>
    <m/>
    <m/>
    <m/>
    <m/>
    <m/>
    <m/>
    <m/>
    <m/>
    <m/>
    <m/>
    <m/>
    <m/>
    <x v="0"/>
    <n v="17500"/>
    <n v="35000"/>
    <n v="17500"/>
    <m/>
    <m/>
    <m/>
    <m/>
    <m/>
    <m/>
    <m/>
    <s v="Schultz, Amy"/>
    <m/>
    <s v="West"/>
    <s v="Pipelines and Terminals"/>
    <s v="Right of Way"/>
    <m/>
    <s v="Sugar Creek"/>
    <s v="UC762OI - CRESTION STA TO DES MOINES TER"/>
    <m/>
    <m/>
    <n v="17500"/>
    <n v="52500"/>
    <m/>
    <m/>
    <m/>
    <s v="McBryan, Jeannette"/>
    <s v="Boone, David G."/>
    <s v="N/A"/>
    <m/>
    <n v="1"/>
    <n v="47141"/>
    <m/>
    <s v="McBryan, Jeannette"/>
    <s v="JDE Child"/>
    <s v="Burnt Orange"/>
    <d v="2023-05-22T00:00:00"/>
  </r>
  <r>
    <s v="762L - State Line to Creston ROW CLEARING"/>
    <s v="Item"/>
    <s v="Open"/>
    <x v="0"/>
    <s v="XX762UCE2301"/>
    <s v="Maintenance Framework"/>
    <n v="2124209"/>
    <s v="McBryan, Jeannette"/>
    <s v="Right of Way"/>
    <s v="3. Active"/>
    <s v="Drawdown"/>
    <s v="ROW Clearing"/>
    <m/>
    <n v="45000"/>
    <m/>
    <n v="45000"/>
    <m/>
    <n v="45000"/>
    <s v="Red"/>
    <m/>
    <m/>
    <m/>
    <n v="45000"/>
    <m/>
    <m/>
    <n v="45000"/>
    <m/>
    <m/>
    <n v="45000"/>
    <s v="Full"/>
    <n v="45000"/>
    <m/>
    <n v="45000"/>
    <n v="45000"/>
    <s v="No"/>
    <s v="Green"/>
    <d v="2023-07-01T00:00:00"/>
    <d v="2023-05-24T00:00:00"/>
    <d v="2023-05-24T00:00:00"/>
    <d v="2023-08-31T00:00:00"/>
    <d v="2023-08-31T00:00:00"/>
    <m/>
    <m/>
    <m/>
    <m/>
    <m/>
    <m/>
    <m/>
    <m/>
    <m/>
    <m/>
    <m/>
    <m/>
    <x v="0"/>
    <m/>
    <n v="22500"/>
    <n v="22500"/>
    <m/>
    <m/>
    <m/>
    <m/>
    <m/>
    <m/>
    <m/>
    <s v="Schultz, Amy"/>
    <m/>
    <s v="West"/>
    <s v="Pipelines and Terminals"/>
    <s v="Right of Way"/>
    <m/>
    <s v="Sugar Creek"/>
    <s v="XX762UC - MO S/L TO CRESTON STATION"/>
    <m/>
    <m/>
    <n v="0"/>
    <n v="45000"/>
    <m/>
    <m/>
    <m/>
    <s v="McBryan, Jeannette"/>
    <s v="Boone, David G."/>
    <s v="N/A"/>
    <m/>
    <n v="1"/>
    <n v="47142"/>
    <m/>
    <s v="McBryan, Jeannette"/>
    <s v="JDE Child"/>
    <s v="Burnt Orange"/>
    <d v="2023-05-22T00:00:00"/>
  </r>
  <r>
    <s v="803L - Auburn to Waterloo ROW CLEARING"/>
    <s v="Item"/>
    <s v="Open"/>
    <x v="0"/>
    <s v="AB803WLE2302"/>
    <m/>
    <n v="2133831"/>
    <s v="McBryan, Jeannette"/>
    <s v="Right of Way"/>
    <s v="3. Active"/>
    <s v="Drawdown"/>
    <s v="ROW Clearing"/>
    <m/>
    <n v="75000"/>
    <m/>
    <n v="75000"/>
    <m/>
    <n v="75000"/>
    <s v="Red"/>
    <m/>
    <m/>
    <m/>
    <n v="75000"/>
    <m/>
    <m/>
    <n v="60000"/>
    <m/>
    <m/>
    <n v="60000"/>
    <s v="Full"/>
    <n v="60000"/>
    <m/>
    <n v="75000"/>
    <n v="75000"/>
    <s v="No"/>
    <s v="Green"/>
    <d v="2023-07-01T00:00:00"/>
    <d v="2023-06-08T00:00:00"/>
    <d v="2023-06-08T00:00:00"/>
    <d v="2023-08-31T00:00:00"/>
    <d v="2023-08-31T00:00:00"/>
    <m/>
    <m/>
    <m/>
    <m/>
    <m/>
    <m/>
    <m/>
    <m/>
    <m/>
    <m/>
    <m/>
    <m/>
    <x v="0"/>
    <n v="15000"/>
    <n v="45000"/>
    <n v="15000"/>
    <m/>
    <m/>
    <m/>
    <m/>
    <m/>
    <m/>
    <m/>
    <s v="Schultz, Amy"/>
    <m/>
    <s v="East"/>
    <s v="Pipelines and Terminals"/>
    <s v="Right of Way"/>
    <m/>
    <s v="Auburn Pipeline"/>
    <s v="AB803WL - AUBURN TO WATERLOO"/>
    <m/>
    <m/>
    <n v="15000"/>
    <n v="60000"/>
    <m/>
    <m/>
    <m/>
    <s v="McBryan, Jeannette"/>
    <s v="Boone, David G."/>
    <s v="N/A"/>
    <m/>
    <n v="1"/>
    <n v="47250"/>
    <m/>
    <s v="McBryan, Jeannette"/>
    <s v="JDE Child"/>
    <s v="Burnt Orange"/>
    <d v="2023-06-08T00:00:00"/>
  </r>
  <r>
    <s v="803L - Caledonia to Rochester ROW CLEARING"/>
    <s v="Item"/>
    <s v="Open"/>
    <x v="0"/>
    <s v="CD803RCE2301"/>
    <s v="Maintenance Framework"/>
    <n v="2075637"/>
    <s v="McBryan, Jeannette"/>
    <s v="Right of Way"/>
    <s v="3. Active"/>
    <s v="Drawdown"/>
    <s v="ROW Clearing"/>
    <n v="83408"/>
    <m/>
    <m/>
    <n v="83408.13"/>
    <n v="32000"/>
    <n v="51408"/>
    <s v="Red"/>
    <m/>
    <m/>
    <m/>
    <n v="83408"/>
    <m/>
    <m/>
    <n v="96000"/>
    <m/>
    <m/>
    <n v="96000"/>
    <s v="Full"/>
    <n v="96000"/>
    <n v="83408"/>
    <m/>
    <n v="83408"/>
    <s v="No"/>
    <s v="Green"/>
    <d v="2023-04-01T00:00:00"/>
    <d v="2023-01-17T00:00:00"/>
    <d v="2023-01-17T00:00:00"/>
    <d v="2023-05-31T00:00:00"/>
    <d v="2023-05-31T00:00:00"/>
    <m/>
    <m/>
    <m/>
    <m/>
    <m/>
    <n v="20566.060000000001"/>
    <n v="62842.07"/>
    <m/>
    <m/>
    <n v="62842"/>
    <s v="Red"/>
    <m/>
    <x v="0"/>
    <m/>
    <m/>
    <m/>
    <m/>
    <m/>
    <m/>
    <m/>
    <m/>
    <m/>
    <m/>
    <s v="Schultz, Amy"/>
    <m/>
    <s v="East"/>
    <s v="Pipelines and Terminals"/>
    <s v="Right of Way"/>
    <m/>
    <s v="Auburn Pipeline"/>
    <s v="CD803RC - CALEDONIA TO ROCHESTER"/>
    <m/>
    <m/>
    <n v="83408"/>
    <m/>
    <m/>
    <m/>
    <m/>
    <s v="McBryan, Jeannette"/>
    <s v="Boone, David G."/>
    <s v="N/A"/>
    <m/>
    <n v="1"/>
    <n v="46453"/>
    <m/>
    <s v="McBryan, Jeannette"/>
    <s v="JDE Child"/>
    <s v="Burnt Orange"/>
    <d v="2023-01-11T00:00:00"/>
  </r>
  <r>
    <s v="803L - Waterloo to Caledonia III ROW CLEARING"/>
    <s v="Item"/>
    <s v="Open"/>
    <x v="0"/>
    <s v="WL803CDE2301"/>
    <s v="Maintenance Framework"/>
    <n v="2074826"/>
    <s v="McBryan, Jeannette"/>
    <s v="Right of Way"/>
    <s v="3. Active"/>
    <s v="Drawdown"/>
    <s v="ROW Clearing"/>
    <n v="86968"/>
    <m/>
    <m/>
    <n v="86968.27"/>
    <n v="45401"/>
    <n v="41567"/>
    <s v="Red"/>
    <m/>
    <m/>
    <m/>
    <n v="86968"/>
    <m/>
    <m/>
    <n v="45000"/>
    <m/>
    <m/>
    <n v="45000"/>
    <s v="Full"/>
    <n v="45000"/>
    <n v="86968"/>
    <m/>
    <n v="86968"/>
    <s v="No"/>
    <s v="Green"/>
    <d v="2023-01-01T00:00:00"/>
    <d v="2023-01-10T00:00:00"/>
    <d v="2023-01-10T00:00:00"/>
    <d v="2023-03-31T00:00:00"/>
    <d v="2023-03-31T00:00:00"/>
    <m/>
    <m/>
    <n v="34444.35"/>
    <n v="10956.6"/>
    <m/>
    <n v="30157.86"/>
    <n v="11409.46"/>
    <m/>
    <m/>
    <n v="11409"/>
    <s v="Red"/>
    <m/>
    <x v="0"/>
    <m/>
    <m/>
    <m/>
    <m/>
    <m/>
    <m/>
    <m/>
    <m/>
    <m/>
    <m/>
    <s v="Schultz, Amy"/>
    <m/>
    <s v="East"/>
    <s v="Pipelines and Terminals"/>
    <s v="Right of Way"/>
    <m/>
    <s v="Auburn Pipeline"/>
    <s v="WL803CD - WATERLOO TO CALEDONIA"/>
    <m/>
    <n v="45401"/>
    <n v="41567"/>
    <m/>
    <m/>
    <m/>
    <m/>
    <s v="McBryan, Jeannette"/>
    <s v="Boone, David G."/>
    <s v="N/A"/>
    <m/>
    <n v="1"/>
    <n v="46409"/>
    <m/>
    <s v="McBryan, Jeannette"/>
    <s v="JDE Child"/>
    <s v="Burnt Orange"/>
    <d v="2023-01-04T00:00:00"/>
  </r>
  <r>
    <s v="803L - Waterloo to Caledonia Phase II ROW CLEARING"/>
    <s v="Item"/>
    <s v="Open"/>
    <x v="0"/>
    <s v="WL803CDE2202"/>
    <s v="Maintenance Framework"/>
    <n v="2013154"/>
    <s v="McBryan, Jeannette"/>
    <s v="Right of Way"/>
    <s v="3. Active"/>
    <s v="Drawdown"/>
    <s v="ROW Clearing"/>
    <n v="486"/>
    <m/>
    <m/>
    <n v="485.86"/>
    <n v="486"/>
    <n v="0"/>
    <s v="Green"/>
    <m/>
    <m/>
    <m/>
    <n v="486"/>
    <m/>
    <m/>
    <n v="90000"/>
    <m/>
    <m/>
    <n v="90000"/>
    <s v="Full"/>
    <n v="90000"/>
    <n v="75755"/>
    <m/>
    <n v="75755"/>
    <s v="No"/>
    <s v="Green"/>
    <d v="2022-09-01T00:00:00"/>
    <d v="2022-08-23T00:00:00"/>
    <d v="2022-08-23T00:00:00"/>
    <d v="2022-12-31T00:00:00"/>
    <d v="2022-12-31T00:00:00"/>
    <m/>
    <m/>
    <n v="485.86"/>
    <m/>
    <m/>
    <m/>
    <m/>
    <m/>
    <m/>
    <m/>
    <m/>
    <m/>
    <x v="0"/>
    <m/>
    <m/>
    <m/>
    <m/>
    <m/>
    <m/>
    <m/>
    <m/>
    <s v="10.6.22 - crew ahead of schedule"/>
    <d v="2022-10-06T00:00:00"/>
    <s v="Schultz, Amy"/>
    <m/>
    <s v="East"/>
    <s v="Pipelines and Terminals"/>
    <s v="Right of Way"/>
    <m/>
    <s v="Auburn Pipeline"/>
    <s v="WL803CD - WATERLOO TO CALEDONIA"/>
    <m/>
    <n v="486"/>
    <n v="0"/>
    <m/>
    <m/>
    <n v="75269"/>
    <m/>
    <s v="McBryan, Jeannette"/>
    <s v="Ostach, Carl A."/>
    <s v="N/A"/>
    <m/>
    <n v="1"/>
    <n v="45152"/>
    <m/>
    <s v="McBryan, Jeannette"/>
    <s v="JDE Child"/>
    <s v="Burnt Orange"/>
    <d v="2022-08-22T00:00:00"/>
  </r>
  <r>
    <s v="999L - Hamden to 85 East Street ROW CLEARING"/>
    <s v="Item"/>
    <s v="Open"/>
    <x v="0"/>
    <s v="BNTNV00E2303"/>
    <s v="Maintenance Framework"/>
    <n v="2110051"/>
    <s v="McBryan, Jeannette"/>
    <s v="Right of Way"/>
    <s v="3. Active"/>
    <s v="Drawdown"/>
    <s v="ROW Clearing"/>
    <n v="29778"/>
    <m/>
    <m/>
    <n v="29778"/>
    <n v="28000"/>
    <n v="1778"/>
    <s v="Yellow"/>
    <m/>
    <m/>
    <m/>
    <n v="29778"/>
    <m/>
    <m/>
    <n v="28000"/>
    <m/>
    <m/>
    <n v="28000"/>
    <s v="Full"/>
    <n v="28000"/>
    <n v="29778"/>
    <m/>
    <n v="29778"/>
    <s v="No"/>
    <s v="Green"/>
    <d v="2023-05-01T00:00:00"/>
    <d v="2023-04-07T00:00:00"/>
    <d v="2023-04-07T00:00:00"/>
    <d v="2023-05-31T00:00:00"/>
    <d v="2023-05-31T00:00:00"/>
    <m/>
    <m/>
    <m/>
    <m/>
    <m/>
    <m/>
    <n v="29778"/>
    <n v="28000"/>
    <n v="28000"/>
    <n v="1778"/>
    <s v="Yellow"/>
    <m/>
    <x v="0"/>
    <m/>
    <m/>
    <m/>
    <m/>
    <m/>
    <m/>
    <m/>
    <m/>
    <m/>
    <m/>
    <s v="Schultz, Amy"/>
    <m/>
    <s v="East"/>
    <s v="Pipelines and Terminals"/>
    <s v="Right of Way"/>
    <m/>
    <s v="New Haven Harbor"/>
    <s v="BNTNV - New Haven Waterfront Terminal"/>
    <m/>
    <m/>
    <n v="29778"/>
    <m/>
    <m/>
    <m/>
    <m/>
    <s v="McBryan, Jeannette"/>
    <s v="Boone, David G."/>
    <s v="N/A"/>
    <m/>
    <n v="1"/>
    <n v="46877"/>
    <m/>
    <s v="McBryan, Jeannette"/>
    <s v="JDE Child"/>
    <s v="Burnt Orange"/>
    <d v="2023-04-04T00:00:00"/>
  </r>
  <r>
    <s v="999L - Rochester Shipper Lines ROW CLEARING"/>
    <s v="Item"/>
    <s v="Open"/>
    <x v="0"/>
    <s v="RC999A4E2301"/>
    <s v="Maintenance Framework"/>
    <n v="2086154"/>
    <s v="McBryan, Jeannette"/>
    <s v="Right of Way"/>
    <s v="3. Active"/>
    <s v="Drawdown"/>
    <s v="ROW Clearing"/>
    <n v="38"/>
    <m/>
    <m/>
    <n v="38.39"/>
    <n v="10000"/>
    <n v="-9962"/>
    <s v="Red"/>
    <m/>
    <m/>
    <m/>
    <n v="38"/>
    <m/>
    <m/>
    <n v="25000"/>
    <m/>
    <m/>
    <n v="25000"/>
    <s v="Full"/>
    <n v="25000"/>
    <n v="38"/>
    <m/>
    <n v="38"/>
    <s v="No"/>
    <s v="Green"/>
    <d v="2023-04-01T00:00:00"/>
    <d v="2023-02-28T00:00:00"/>
    <d v="2023-02-28T00:00:00"/>
    <d v="2023-04-30T00:00:00"/>
    <d v="2023-04-30T00:00:00"/>
    <m/>
    <m/>
    <m/>
    <m/>
    <m/>
    <n v="38.39"/>
    <m/>
    <m/>
    <m/>
    <m/>
    <m/>
    <m/>
    <x v="0"/>
    <m/>
    <m/>
    <m/>
    <m/>
    <m/>
    <m/>
    <m/>
    <m/>
    <m/>
    <m/>
    <s v="Schultz, Amy"/>
    <m/>
    <s v="East"/>
    <s v="Pipelines and Terminals"/>
    <s v="Right of Way"/>
    <m/>
    <s v="Auburn Pipeline"/>
    <s v="RC999A4 - ROCHESTER TO ALASKAN OIL"/>
    <m/>
    <m/>
    <n v="38"/>
    <m/>
    <m/>
    <m/>
    <m/>
    <s v="McBryan, Jeannette"/>
    <s v="Ostach, Carl A."/>
    <s v="N/A"/>
    <m/>
    <n v="1"/>
    <n v="46648"/>
    <m/>
    <s v="McBryan, Jeannette"/>
    <s v="JDE Child"/>
    <s v="Burnt Orange"/>
    <d v="2023-02-27T00:00:00"/>
  </r>
  <r>
    <s v="999L - St Charles Jct to Terminal ROW CLEARING"/>
    <s v="Item"/>
    <s v="Open"/>
    <x v="0"/>
    <s v="VO999A1E2301"/>
    <s v="Maintenance Framework"/>
    <n v="2075640"/>
    <s v="McBryan, Jeannette"/>
    <s v="Right of Way"/>
    <s v="3. Active"/>
    <s v="Drawdown"/>
    <s v="ROW Clearing"/>
    <n v="3250"/>
    <m/>
    <m/>
    <n v="3249.98"/>
    <n v="3250"/>
    <n v="0"/>
    <s v="Green"/>
    <m/>
    <m/>
    <m/>
    <n v="3250"/>
    <m/>
    <m/>
    <n v="10000"/>
    <m/>
    <m/>
    <n v="10000"/>
    <s v="Full"/>
    <n v="10000"/>
    <n v="3250"/>
    <m/>
    <n v="3250"/>
    <s v="No"/>
    <s v="Green"/>
    <d v="2023-01-01T00:00:00"/>
    <d v="2023-01-17T00:00:00"/>
    <d v="2023-01-17T00:00:00"/>
    <d v="2023-01-31T00:00:00"/>
    <d v="2023-01-31T00:00:00"/>
    <m/>
    <m/>
    <n v="3249.98"/>
    <m/>
    <m/>
    <m/>
    <m/>
    <m/>
    <m/>
    <m/>
    <m/>
    <m/>
    <x v="0"/>
    <m/>
    <m/>
    <m/>
    <m/>
    <m/>
    <m/>
    <m/>
    <m/>
    <m/>
    <m/>
    <s v="Schultz, Amy"/>
    <m/>
    <s v="West"/>
    <s v="Pipelines and Terminals"/>
    <s v="Right of Way"/>
    <m/>
    <s v="St. Louis"/>
    <s v="VO999A1"/>
    <m/>
    <n v="3250"/>
    <n v="0"/>
    <m/>
    <m/>
    <m/>
    <m/>
    <s v="McBryan, Jeannette"/>
    <s v="Boone, David G."/>
    <s v="N/A"/>
    <m/>
    <n v="1"/>
    <n v="46455"/>
    <m/>
    <s v="McBryan, Jeannette"/>
    <s v="JDE Child"/>
    <s v="Burnt Orange"/>
    <d v="2023-01-11T00:00:00"/>
  </r>
  <r>
    <s v="999L - Tuckerton Restoration ROW CLEARING"/>
    <s v="Item"/>
    <s v="Open"/>
    <x v="0"/>
    <s v="RG999A1E2303"/>
    <s v="Maintenance Framework"/>
    <n v="2124397"/>
    <s v="McBryan, Jeannette"/>
    <s v="Right of Way"/>
    <s v="3. Active"/>
    <s v="Drawdown"/>
    <s v="ROW Clearing"/>
    <m/>
    <n v="28000"/>
    <m/>
    <n v="28000"/>
    <m/>
    <n v="28000"/>
    <s v="Red"/>
    <m/>
    <m/>
    <m/>
    <n v="28000"/>
    <m/>
    <m/>
    <n v="28000"/>
    <m/>
    <m/>
    <n v="28000"/>
    <s v="Full"/>
    <n v="28000"/>
    <m/>
    <n v="28000"/>
    <n v="28000"/>
    <s v="No"/>
    <s v="Green"/>
    <d v="2023-07-01T00:00:00"/>
    <d v="2023-05-26T00:00:00"/>
    <d v="2023-05-26T00:00:00"/>
    <d v="2023-07-31T00:00:00"/>
    <d v="2023-07-31T00:00:00"/>
    <m/>
    <m/>
    <m/>
    <m/>
    <m/>
    <m/>
    <m/>
    <m/>
    <m/>
    <m/>
    <m/>
    <m/>
    <x v="0"/>
    <m/>
    <n v="28000"/>
    <m/>
    <m/>
    <m/>
    <m/>
    <m/>
    <m/>
    <m/>
    <m/>
    <s v="Schultz, Amy"/>
    <m/>
    <s v="East"/>
    <s v="Pipelines and Terminals"/>
    <s v="Right of Way"/>
    <m/>
    <s v="Macungie Pipe"/>
    <s v="RG999A1 - TUCKERTON TO FARM &amp; HOME"/>
    <m/>
    <m/>
    <n v="0"/>
    <n v="28000"/>
    <m/>
    <m/>
    <m/>
    <s v="McBryan, Jeannette"/>
    <s v="Boone, David G."/>
    <s v="N/A"/>
    <m/>
    <n v="1"/>
    <n v="47187"/>
    <m/>
    <s v="McBryan, Jeannette"/>
    <s v="JDE Child"/>
    <s v="Burnt Orange"/>
    <d v="2023-05-26T00:00:00"/>
  </r>
  <r>
    <s v="999L - Tuckerton to Berks ROW CLEARING"/>
    <s v="Item"/>
    <s v="Open"/>
    <x v="0"/>
    <s v="RG999A1E2301"/>
    <s v="Maintenance Framework"/>
    <n v="2094004"/>
    <s v="McBryan, Jeannette"/>
    <s v="Right of Way"/>
    <s v="3. Active"/>
    <s v="Drawdown"/>
    <s v="ROW Clearing"/>
    <n v="57728"/>
    <m/>
    <m/>
    <n v="57727.5"/>
    <n v="35000"/>
    <n v="22728"/>
    <s v="Red"/>
    <m/>
    <m/>
    <m/>
    <n v="57728"/>
    <m/>
    <m/>
    <n v="65000"/>
    <m/>
    <m/>
    <n v="65000"/>
    <s v="Full"/>
    <n v="65000"/>
    <n v="57728"/>
    <m/>
    <n v="57728"/>
    <s v="No"/>
    <s v="Green"/>
    <d v="2023-04-01T00:00:00"/>
    <d v="2023-03-06T00:00:00"/>
    <d v="2023-03-06T00:00:00"/>
    <d v="2023-05-31T00:00:00"/>
    <d v="2023-05-31T00:00:00"/>
    <m/>
    <m/>
    <m/>
    <m/>
    <m/>
    <n v="10331.18"/>
    <n v="47396.32"/>
    <m/>
    <m/>
    <n v="47396"/>
    <s v="Red"/>
    <m/>
    <x v="0"/>
    <m/>
    <m/>
    <m/>
    <m/>
    <m/>
    <m/>
    <m/>
    <m/>
    <m/>
    <m/>
    <s v="Schultz, Amy"/>
    <m/>
    <s v="East"/>
    <s v="Pipelines and Terminals"/>
    <s v="Right of Way"/>
    <m/>
    <s v="Macungie Pipe"/>
    <s v="RG999A1 - TUCKERTON TO FARM &amp; HOME"/>
    <m/>
    <m/>
    <n v="57728"/>
    <m/>
    <m/>
    <m/>
    <m/>
    <s v="McBryan, Jeannette"/>
    <s v="Boone, David G."/>
    <s v="N/A"/>
    <m/>
    <n v="1"/>
    <n v="46695"/>
    <m/>
    <s v="McBryan, Jeannette"/>
    <s v="JDE Child"/>
    <s v="Burnt Orange"/>
    <d v="2023-03-02T00:00:00"/>
  </r>
  <r>
    <s v="2022 - XW999A2 - Pressure Test"/>
    <s v="Item"/>
    <s v="Open"/>
    <x v="0"/>
    <s v="BTXXW00E2203"/>
    <s v="Maintenance Framework"/>
    <n v="2053658"/>
    <s v="Garcia, Monica"/>
    <s v="South"/>
    <s v="6. Operational"/>
    <s v="Defined"/>
    <s v="Assessments"/>
    <n v="73803"/>
    <m/>
    <m/>
    <n v="73802.73"/>
    <n v="82075"/>
    <n v="-8273"/>
    <s v="Red"/>
    <n v="125000"/>
    <m/>
    <n v="125000"/>
    <n v="-51197"/>
    <m/>
    <m/>
    <n v="125000"/>
    <m/>
    <m/>
    <n v="125000"/>
    <s v="Full"/>
    <n v="125000"/>
    <n v="73803"/>
    <m/>
    <n v="73803"/>
    <s v="No"/>
    <s v="Green"/>
    <d v="2023-01-01T00:00:00"/>
    <d v="2022-12-23T00:00:00"/>
    <d v="2022-12-23T00:00:00"/>
    <d v="2023-03-01T00:00:00"/>
    <d v="2023-01-20T00:00:00"/>
    <m/>
    <m/>
    <n v="88369.919999999998"/>
    <n v="-7973.55"/>
    <n v="1679.09"/>
    <n v="-12272.73"/>
    <n v="4000"/>
    <n v="4000"/>
    <n v="4000"/>
    <n v="0"/>
    <s v="Green"/>
    <n v="0"/>
    <x v="0"/>
    <m/>
    <m/>
    <m/>
    <m/>
    <m/>
    <m/>
    <m/>
    <m/>
    <s v="5.9.23 ML Variance is due to an issue with the accrual file PMO recommended forecasting missing accruals for May_x000d__x000a__x000d__x000a__x000d__x000a_4.4.23 Project is Complete_x000d__x000a__x000d__x000a_2/2/23: MLG: awaiting final invoices._x000d__x000a__x000d__x000a__x000d__x000a_1/23/23 MLG Pressure test was completed on 1/20/23 and was successful.  This line will be placed under a nitrogen blanket of 15 psi._x000d__x000a__x000d__x000a__x000d__x000a_1/4/23 MLG: Pressure test is scheduled for the week of Jan 16th._x000d__x000a__x000d__x000a__x000d__x000a_8.8.22 ML  The pipeline is not scheduled for a pressure test this year.  A pressure test was done 2020 and is not scheduled until 2023 per PM."/>
    <d v="2023-05-09T00:00:00"/>
    <s v="Landeros, Melisa"/>
    <m/>
    <s v="South"/>
    <s v="Pipelines and Terminals"/>
    <s v="Pipeline Integrity"/>
    <m/>
    <s v="Corpus Christi"/>
    <s v="BTXXW - George West"/>
    <m/>
    <n v="82075"/>
    <n v="-8273"/>
    <m/>
    <m/>
    <m/>
    <m/>
    <s v="Bartal, Nick"/>
    <s v="Bartal, Nick"/>
    <m/>
    <m/>
    <n v="1"/>
    <n v="40651"/>
    <m/>
    <s v="Administrator, System"/>
    <s v="Independent"/>
    <s v="Aqua"/>
    <d v="2021-07-23T00:00:00"/>
  </r>
  <r>
    <s v="2023 Drawdown South Region MCAP"/>
    <s v="Item"/>
    <s v="Open"/>
    <x v="1"/>
    <m/>
    <s v="Maintenance Framework"/>
    <m/>
    <s v="Johnson, AJ"/>
    <s v="South"/>
    <s v="1. Proposed"/>
    <m/>
    <s v="South"/>
    <m/>
    <n v="198000"/>
    <m/>
    <n v="198000"/>
    <n v="248000"/>
    <n v="-50000"/>
    <s v="Red"/>
    <n v="1000000"/>
    <m/>
    <n v="1000000"/>
    <n v="-802000"/>
    <m/>
    <m/>
    <m/>
    <m/>
    <m/>
    <m/>
    <m/>
    <m/>
    <m/>
    <n v="198000"/>
    <n v="198000"/>
    <s v="No"/>
    <s v="Green"/>
    <d v="2023-09-01T00:00:00"/>
    <m/>
    <m/>
    <m/>
    <d v="2023-11-30T00:00:00"/>
    <m/>
    <m/>
    <m/>
    <m/>
    <m/>
    <m/>
    <m/>
    <m/>
    <m/>
    <m/>
    <m/>
    <m/>
    <x v="0"/>
    <m/>
    <m/>
    <m/>
    <n v="28000"/>
    <n v="100000"/>
    <n v="70000"/>
    <n v="0"/>
    <m/>
    <s v="5/6/23 AJ  added 100k back into drawdown from cancled STGT boom reels _x000d__x000a__x000d__x000a__x000d__x000a_5/4/2023 AJ- removed 150k for Marero Storm Water project. added 100k from STGT boom reels_x000d__x000a__x000d__x000a__x000d__x000a_4/12/2023 AJ - reduced 162 k to cover Btp t-102 bybass_x000d__x000a__x000d__x000a__x000d__x000a_4/10/2023 AJ - Reduces Drawdown by 200k to cover HUB boiler overages _x000d__x000a__x000d__x000a__x000d__x000a_3/7/23 AJ - removed 160k and moved to BTP Stripper Bypass_x000d__x000a_removed 30k and moved to Greensboro II tank 8 pump electrical feed"/>
    <d v="2023-06-06T00:00:00"/>
    <m/>
    <m/>
    <s v="Corporate  - Pipes and Terminals"/>
    <s v="Pipelines and Terminals"/>
    <s v="Operating Infrastructure"/>
    <s v="Operating Infrastructure"/>
    <s v="Corporate"/>
    <s v="Corporate"/>
    <m/>
    <m/>
    <n v="0"/>
    <n v="28000"/>
    <n v="170000"/>
    <m/>
    <m/>
    <s v="Johnson, AJ"/>
    <m/>
    <m/>
    <m/>
    <n v="1"/>
    <n v="45216"/>
    <m/>
    <s v="Administrator, System"/>
    <s v="Independent"/>
    <s v="Aqua"/>
    <d v="2022-08-23T00:00:00"/>
  </r>
  <r>
    <s v="2023 Drawdown South Region MEXP"/>
    <s v="Item"/>
    <s v="Open"/>
    <x v="0"/>
    <s v="1348687E2300"/>
    <s v="Maintenance Framework"/>
    <m/>
    <s v="Johnson, AJ"/>
    <s v="South"/>
    <s v="3. Active"/>
    <s v="Defined"/>
    <s v="South"/>
    <m/>
    <n v="169000"/>
    <m/>
    <n v="169000"/>
    <n v="229000"/>
    <n v="-60000"/>
    <s v="Red"/>
    <n v="500000"/>
    <n v="-40000"/>
    <n v="460000"/>
    <n v="-291000"/>
    <m/>
    <m/>
    <n v="500000"/>
    <m/>
    <m/>
    <m/>
    <s v="Full"/>
    <n v="500000"/>
    <m/>
    <n v="169000"/>
    <n v="169000"/>
    <s v="No"/>
    <s v="Green"/>
    <d v="2023-07-01T00:00:00"/>
    <m/>
    <m/>
    <d v="2023-12-31T00:00:00"/>
    <d v="2023-11-30T00:00:00"/>
    <m/>
    <m/>
    <m/>
    <m/>
    <m/>
    <m/>
    <m/>
    <n v="0"/>
    <n v="0"/>
    <n v="0"/>
    <s v="Green"/>
    <m/>
    <x v="0"/>
    <n v="9000"/>
    <n v="100000"/>
    <n v="60000"/>
    <m/>
    <m/>
    <m/>
    <m/>
    <m/>
    <s v="5/26/23 AJ reduced 15k for Birmingham south VCU burners and reduced 45k for Charleston vacuum pump repairs  _x000d__x000a__x000d__x000a__x000d__x000a_4/12/2023 AJ reduced 100 k to cover the BTP cyanide temp chiller project._x000d__x000a__x000d__x000a__x000d__x000a_4/10/23 AJ - Removed 28k to cover Tampa South Generator_x000d__x000a_removed 20k to cover North Augusta Backflow preventor. removed 20k to cover Wilmington lubricity. Removed 43k to cover Ft Lauderdale lagoon cleaning.  removed 20k to cover overage of north augusta asphalt._x000d__x000a__x000d__x000a__x000d__x000a_3/7/23 - removed 40k for Wilmington piping quality and cleaning"/>
    <d v="2023-05-26T00:00:00"/>
    <s v="Lockwood, Jo Dawn"/>
    <m/>
    <s v="South"/>
    <s v="Pipelines and Terminals"/>
    <s v="Station/Terminal"/>
    <s v="Station/Terminal"/>
    <s v="Corporate"/>
    <s v="Corporate"/>
    <m/>
    <m/>
    <n v="9000"/>
    <n v="160000"/>
    <m/>
    <m/>
    <m/>
    <s v="Johnson, AJ"/>
    <s v="Burke, Kevin"/>
    <m/>
    <m/>
    <n v="1"/>
    <n v="45217"/>
    <m/>
    <s v="Administrator, System"/>
    <s v="JDE Parent"/>
    <s v="Yellow"/>
    <d v="2022-08-23T00:00:00"/>
  </r>
  <r>
    <s v="2023 HF999A2 - ILI"/>
    <s v="Item"/>
    <s v="Open"/>
    <x v="0"/>
    <s v="HF999A2E2301"/>
    <s v="Maintenance Framework"/>
    <n v="2086049"/>
    <s v="Garcia, Monica"/>
    <s v="South"/>
    <s v="6. Operational"/>
    <s v="Defined"/>
    <s v="Assessments"/>
    <n v="90263"/>
    <m/>
    <m/>
    <n v="90263.14"/>
    <n v="82431"/>
    <n v="7833"/>
    <s v="Yellow"/>
    <n v="107700"/>
    <m/>
    <n v="107700"/>
    <n v="-17437"/>
    <m/>
    <m/>
    <n v="105650"/>
    <m/>
    <m/>
    <n v="105650"/>
    <s v="Full"/>
    <n v="105650"/>
    <n v="90263"/>
    <m/>
    <n v="90263"/>
    <s v="No"/>
    <s v="Green"/>
    <d v="2023-02-01T00:00:00"/>
    <d v="2023-03-10T00:00:00"/>
    <d v="2023-03-10T00:00:00"/>
    <d v="2023-03-31T00:00:00"/>
    <d v="2023-03-31T00:00:00"/>
    <m/>
    <m/>
    <m/>
    <n v="4828"/>
    <n v="77602.570000000007"/>
    <n v="11922.07"/>
    <n v="-4089.5"/>
    <m/>
    <m/>
    <n v="-4090"/>
    <s v="Red"/>
    <m/>
    <x v="0"/>
    <m/>
    <m/>
    <m/>
    <m/>
    <m/>
    <m/>
    <m/>
    <m/>
    <s v="5/1/23 MLG: Variance due to contractor 3rd party additional charges_x000d__x000a__x000d__x000a__x000d__x000a_4/4/23 MLG: Variance due to savings on labor from AFE estimate._x000d__x000a__x000d__x000a__x000d__x000a_3/1/23 MLG: Variance due to delay with another project where this line was supposed to be lowered, thereby causing a delay with the commencement of this project."/>
    <d v="2023-05-01T00:00:00"/>
    <s v="Landeros, Melisa"/>
    <m/>
    <s v="South"/>
    <s v="Pipelines and Terminals"/>
    <s v="Pipeline Integrity"/>
    <m/>
    <s v="Corpus Christi"/>
    <s v="BTXHF - Buckeye Texas Hub"/>
    <m/>
    <n v="82431"/>
    <n v="7833"/>
    <m/>
    <m/>
    <m/>
    <m/>
    <s v="Bartal, Nick"/>
    <s v="Bartal, Nick"/>
    <m/>
    <m/>
    <n v="1"/>
    <n v="44687"/>
    <m/>
    <s v="Administrator, System"/>
    <s v="Independent"/>
    <s v="Aqua"/>
    <d v="2022-08-17T00:00:00"/>
  </r>
  <r>
    <s v="Albany, GA (BSEVY): new video recorder"/>
    <s v="Item"/>
    <s v="Candidate"/>
    <x v="1"/>
    <m/>
    <s v="Maintenance Framework"/>
    <m/>
    <s v="Magouirk, Josh"/>
    <s v="South"/>
    <s v="1. Proposed"/>
    <m/>
    <s v="Security &amp; Cameras"/>
    <m/>
    <n v="15000"/>
    <m/>
    <n v="15000"/>
    <n v="15000"/>
    <n v="0"/>
    <s v="Green"/>
    <n v="15000"/>
    <m/>
    <n v="15000"/>
    <n v="0"/>
    <m/>
    <m/>
    <m/>
    <m/>
    <m/>
    <m/>
    <m/>
    <m/>
    <m/>
    <n v="15000"/>
    <n v="15000"/>
    <s v="No"/>
    <s v="Green"/>
    <d v="2023-08-01T00:00:00"/>
    <m/>
    <m/>
    <m/>
    <d v="2023-02-28T00:00:00"/>
    <m/>
    <m/>
    <m/>
    <m/>
    <m/>
    <m/>
    <m/>
    <m/>
    <m/>
    <m/>
    <m/>
    <m/>
    <x v="0"/>
    <m/>
    <m/>
    <n v="15000"/>
    <m/>
    <m/>
    <m/>
    <m/>
    <m/>
    <m/>
    <m/>
    <m/>
    <m/>
    <s v="South"/>
    <s v="Pipelines and Terminals"/>
    <s v="Operating Infrastructure"/>
    <m/>
    <s v="Georgia"/>
    <s v="BSEVY - ALBANY GEORGIA TERMINAL"/>
    <m/>
    <m/>
    <n v="0"/>
    <n v="15000"/>
    <m/>
    <m/>
    <m/>
    <s v="Clark, Chris"/>
    <m/>
    <m/>
    <m/>
    <n v="1"/>
    <n v="45146"/>
    <m/>
    <s v="Guest, ProSight"/>
    <s v="Independent"/>
    <s v="Aqua"/>
    <d v="2022-08-22T00:00:00"/>
  </r>
  <r>
    <s v="Atlanta (BSEVZ) Tank  8702 - OOS API 653 Insp Seal Insp &amp; Refurb"/>
    <s v="Item"/>
    <s v="Open"/>
    <x v="0"/>
    <s v="BSEVZ00E2301"/>
    <s v="Maintenance Framework"/>
    <n v="2085560"/>
    <s v="Bryant, Ben"/>
    <s v="South"/>
    <s v="3. Active"/>
    <s v="Defined"/>
    <s v="Tanks"/>
    <n v="241444"/>
    <n v="49000"/>
    <m/>
    <n v="290443.65000000002"/>
    <n v="236000"/>
    <n v="54444"/>
    <s v="Red"/>
    <n v="230000"/>
    <m/>
    <n v="230000"/>
    <n v="60444"/>
    <m/>
    <m/>
    <n v="215050"/>
    <m/>
    <m/>
    <n v="215050"/>
    <s v="Phase"/>
    <n v="215050"/>
    <n v="241444"/>
    <n v="49000"/>
    <n v="290444"/>
    <s v="No"/>
    <s v="Green"/>
    <d v="2023-03-01T00:00:00"/>
    <d v="2023-02-14T00:00:00"/>
    <d v="2023-02-14T00:00:00"/>
    <d v="2023-12-31T00:00:00"/>
    <d v="2023-05-31T00:00:00"/>
    <m/>
    <m/>
    <m/>
    <m/>
    <n v="36000"/>
    <n v="93180.95"/>
    <n v="112262.7"/>
    <n v="100000"/>
    <n v="100000"/>
    <n v="12263"/>
    <s v="Red"/>
    <n v="0"/>
    <x v="2"/>
    <n v="49000"/>
    <m/>
    <m/>
    <m/>
    <m/>
    <m/>
    <m/>
    <m/>
    <s v="6/1/23 Tank has been repaired, A new liner has been put in place.  Tank has been strapped and buttoned up.  Tank has been returned to service.  Re accrue 42K to Don Miller,  Accrue 119K  to FHG, 17K to ATP, 3K to DJA, 6K to Saybolt_x000d__x000a__x000d__x000a__x000d__x000a_5/1/23 Tank has been inspected by DJA.  Repair contractor is currently onsite making repairs to tank 8702.    Accrue 42k to Don Miller 7K to DJA, 40K to FHG 19K to ATP. _x000d__x000a__x000d__x000a__x000d__x000a_4/1/20 Tank has been Isolated and Cleaned.  DJA will be onsite this week to conduct API 653 Inspection.   Accrue 22K Don Miller/Streamtech 14 K To American Tank Partners._x000d__x000a__x000d__x000a__x000d__x000a_3/2/2023 - Tank to be OOS this month."/>
    <d v="2023-06-01T00:00:00"/>
    <s v="Lockwood, Jo Dawn"/>
    <m/>
    <s v="South"/>
    <s v="Pipelines and Terminals"/>
    <s v="Tank Integrity"/>
    <m/>
    <s v="Georgia"/>
    <s v="BSEVZ - ATLANTA TERMINAL"/>
    <m/>
    <n v="36000"/>
    <n v="254444"/>
    <m/>
    <m/>
    <m/>
    <m/>
    <s v="Stine, Carlton"/>
    <s v="Stine, Carlton"/>
    <m/>
    <m/>
    <n v="1"/>
    <n v="44770"/>
    <m/>
    <s v="Administrator, System"/>
    <s v="Independent"/>
    <m/>
    <d v="2022-08-18T00:00:00"/>
  </r>
  <r>
    <s v="Belton - New asphalt installation phase 1"/>
    <s v="Item"/>
    <s v="Open"/>
    <x v="1"/>
    <s v="BETTN00M2202"/>
    <s v="Maintenance Framework"/>
    <n v="1990764"/>
    <s v="Corman, Chris"/>
    <s v="South"/>
    <s v="7. Closed"/>
    <s v="Defined"/>
    <s v="South"/>
    <n v="823"/>
    <m/>
    <m/>
    <n v="823.01"/>
    <n v="823"/>
    <n v="0"/>
    <s v="Green"/>
    <m/>
    <m/>
    <m/>
    <n v="823"/>
    <m/>
    <m/>
    <n v="63000"/>
    <n v="37000"/>
    <m/>
    <n v="100000"/>
    <s v="Phase"/>
    <n v="100000"/>
    <n v="39595"/>
    <m/>
    <n v="39595"/>
    <s v="No"/>
    <s v="Green"/>
    <d v="2022-07-01T00:00:00"/>
    <d v="2022-06-16T00:00:00"/>
    <d v="2022-06-16T00:00:00"/>
    <d v="2022-09-01T00:00:00"/>
    <d v="2022-11-30T00:00:00"/>
    <m/>
    <m/>
    <n v="160.51"/>
    <m/>
    <n v="662.5"/>
    <m/>
    <m/>
    <m/>
    <m/>
    <m/>
    <m/>
    <m/>
    <x v="0"/>
    <m/>
    <m/>
    <m/>
    <m/>
    <m/>
    <m/>
    <m/>
    <m/>
    <s v="1/3/22 - IFC drawings have been received. Project will continue as a different project in 2023._x000d__x000a__x000d__x000a__x000d__x000a_12/5/22- Received IFC drawings for concrete install, initial bid came back substantially higher and new project created for 2023.  Will look into rebidding and phasing out project. _x000d__x000a__x000d__x000a__x000d__x000a_11/1/2022 - IFC drawings are being finalized._x000d__x000a__x000d__x000a__x000d__x000a_10/3/2022 - Accrue additional $7k to arseal._x000d__x000a__x000d__x000a_9/12/2022 - Geotech completed._x000d__x000a__x000d__x000a__x000d__x000a_8/29/2022 - Accrue $17k to Arseal. Geotech was not completed in August due to contractor conflicts and is planned for September1st. Remaining $16k will be spent in September._x000d__x000a__x000d__x000a_8/8/2022 - Laser scan completed in August. Geotech scheduled for August. Engineering through September._x000d__x000a__x000d__x000a_8/2/22- Scheduling delayed due to contractor availability _x000d__x000a__x000d__x000a__x000d__x000a_6/16/22 - Submitted AFE for approval._x000d__x000a__x000d__x000a__x000d__x000a_3/29/2022 - Reviewing scope with terminal"/>
    <d v="2023-01-03T00:00:00"/>
    <s v="Lockwood, Jo Dawn"/>
    <m/>
    <s v="South"/>
    <s v="Pipelines and Terminals"/>
    <s v="Operating Infrastructure"/>
    <m/>
    <s v="South Carolina"/>
    <s v="BETTN - BET BELTON"/>
    <m/>
    <n v="823"/>
    <n v="0"/>
    <m/>
    <m/>
    <n v="38772"/>
    <m/>
    <s v="Johnson, AJ"/>
    <s v="Asiedu, Saka"/>
    <m/>
    <m/>
    <n v="1"/>
    <n v="37727"/>
    <m/>
    <s v="Guest, ProSight"/>
    <s v="Independent"/>
    <m/>
    <d v="2020-08-12T00:00:00"/>
  </r>
  <r>
    <s v="Belton - New asphalt installation phase 2"/>
    <s v="Item"/>
    <s v="Candidate"/>
    <x v="1"/>
    <m/>
    <s v="Maintenance Framework"/>
    <m/>
    <s v="Pitkin, Colton"/>
    <s v="South"/>
    <s v="1. Proposed"/>
    <m/>
    <s v="South"/>
    <m/>
    <n v="100000"/>
    <m/>
    <n v="100000"/>
    <n v="100000"/>
    <n v="0"/>
    <s v="Green"/>
    <n v="100000"/>
    <m/>
    <n v="100000"/>
    <n v="0"/>
    <m/>
    <m/>
    <m/>
    <m/>
    <m/>
    <m/>
    <m/>
    <m/>
    <m/>
    <n v="100000"/>
    <n v="100000"/>
    <s v="No"/>
    <s v="Green"/>
    <d v="2023-08-01T00:00:00"/>
    <m/>
    <m/>
    <m/>
    <d v="2023-07-31T00:00:00"/>
    <m/>
    <m/>
    <m/>
    <m/>
    <m/>
    <m/>
    <m/>
    <m/>
    <m/>
    <m/>
    <m/>
    <m/>
    <x v="0"/>
    <m/>
    <m/>
    <n v="100000"/>
    <m/>
    <m/>
    <m/>
    <m/>
    <m/>
    <m/>
    <m/>
    <m/>
    <m/>
    <s v="South"/>
    <s v="Pipelines and Terminals"/>
    <s v="Operating Infrastructure"/>
    <m/>
    <s v="South Carolina"/>
    <s v="BETTN - BET BELTON"/>
    <m/>
    <m/>
    <n v="0"/>
    <n v="100000"/>
    <m/>
    <m/>
    <m/>
    <s v="Johnson, AJ"/>
    <m/>
    <m/>
    <m/>
    <n v="1"/>
    <n v="45267"/>
    <m/>
    <s v="Guest, ProSight"/>
    <s v="Independent"/>
    <s v="Aqua"/>
    <d v="2022-08-25T00:00:00"/>
  </r>
  <r>
    <s v="Belton Concrete Repair and Seal"/>
    <s v="Item"/>
    <s v="Candidate"/>
    <x v="0"/>
    <m/>
    <s v="Maintenance Framework"/>
    <m/>
    <s v="Pitkin, Colton"/>
    <s v="South"/>
    <s v="1. Proposed"/>
    <m/>
    <s v="Secondary Containment"/>
    <m/>
    <n v="45000"/>
    <m/>
    <n v="45000"/>
    <n v="45000"/>
    <n v="0"/>
    <s v="Green"/>
    <n v="43843"/>
    <m/>
    <n v="43843"/>
    <n v="1157"/>
    <m/>
    <m/>
    <m/>
    <m/>
    <m/>
    <m/>
    <m/>
    <m/>
    <m/>
    <n v="45000"/>
    <n v="45000"/>
    <s v="No"/>
    <s v="Green"/>
    <d v="2023-08-01T00:00:00"/>
    <m/>
    <m/>
    <m/>
    <d v="2023-08-31T00:00:00"/>
    <m/>
    <m/>
    <m/>
    <m/>
    <m/>
    <m/>
    <m/>
    <m/>
    <m/>
    <m/>
    <m/>
    <m/>
    <x v="0"/>
    <m/>
    <m/>
    <n v="45000"/>
    <m/>
    <m/>
    <m/>
    <m/>
    <m/>
    <m/>
    <m/>
    <m/>
    <m/>
    <s v="South"/>
    <s v="Pipelines and Terminals"/>
    <s v="Station/Terminal"/>
    <m/>
    <s v="South Carolina"/>
    <s v="BETTN - BET BELTON"/>
    <m/>
    <m/>
    <n v="0"/>
    <n v="45000"/>
    <m/>
    <m/>
    <m/>
    <s v="Spari, Markella"/>
    <m/>
    <m/>
    <m/>
    <n v="1"/>
    <n v="44272"/>
    <m/>
    <s v="Guest, ProSight"/>
    <s v="Independent"/>
    <s v="Aqua"/>
    <d v="2022-07-26T00:00:00"/>
  </r>
  <r>
    <s v="Belton Tank 101 Pump Replacement"/>
    <s v="Item"/>
    <s v="Candidate"/>
    <x v="1"/>
    <m/>
    <s v="Maintenance Framework"/>
    <m/>
    <s v="Bryant, Ben"/>
    <s v="South"/>
    <s v="1. Proposed"/>
    <m/>
    <s v="Rotating Equipment"/>
    <m/>
    <n v="40650"/>
    <m/>
    <n v="40650"/>
    <n v="40650"/>
    <n v="0"/>
    <s v="Green"/>
    <n v="40650"/>
    <m/>
    <n v="40650"/>
    <n v="0"/>
    <m/>
    <m/>
    <m/>
    <m/>
    <m/>
    <m/>
    <m/>
    <m/>
    <m/>
    <n v="40650"/>
    <n v="40650"/>
    <s v="No"/>
    <s v="Green"/>
    <d v="2023-07-01T00:00:00"/>
    <m/>
    <m/>
    <m/>
    <d v="2023-04-30T00:00:00"/>
    <m/>
    <m/>
    <m/>
    <m/>
    <m/>
    <m/>
    <m/>
    <n v="0"/>
    <n v="0"/>
    <n v="0"/>
    <s v="Green"/>
    <m/>
    <x v="0"/>
    <m/>
    <n v="40650"/>
    <m/>
    <m/>
    <m/>
    <m/>
    <m/>
    <m/>
    <s v="6/1/23  Reaching out to other vendors._x000d__x000a__x000d__x000a__x000d__x000a_5/1/23  Awaiting quotes for Pump replacement._x000d__x000a__x000d__x000a__x000d__x000a_4/3/23  Meeting with Belton OPS this week to discuss replacement of pump."/>
    <d v="2023-06-01T00:00:00"/>
    <m/>
    <m/>
    <s v="South"/>
    <s v="Pipelines and Terminals"/>
    <s v="Operating Infrastructure"/>
    <m/>
    <s v="South Carolina"/>
    <s v="BETTN - BET BELTON"/>
    <m/>
    <m/>
    <n v="0"/>
    <n v="40650"/>
    <m/>
    <m/>
    <m/>
    <s v="Posipanko, Dan"/>
    <m/>
    <m/>
    <m/>
    <n v="1"/>
    <n v="44455"/>
    <m/>
    <s v="Guest, ProSight"/>
    <s v="Independent"/>
    <s v="Aqua"/>
    <d v="2022-08-08T00:00:00"/>
  </r>
  <r>
    <s v="BET Wilmington NC - ULSD Pipe Sampling, Clearing, and Cleaning"/>
    <s v="Item"/>
    <s v="Open"/>
    <x v="0"/>
    <s v="BETQM00E2301"/>
    <s v="Maintenance Framework"/>
    <n v="2093227"/>
    <s v="Johnson, AJ"/>
    <s v="South"/>
    <s v="3. Active"/>
    <s v="Drawdown"/>
    <s v="South"/>
    <n v="77118"/>
    <m/>
    <m/>
    <n v="77118.17"/>
    <n v="46200"/>
    <n v="30918"/>
    <s v="Red"/>
    <m/>
    <n v="40000"/>
    <n v="40000"/>
    <n v="37118"/>
    <m/>
    <m/>
    <n v="40000"/>
    <m/>
    <m/>
    <n v="40000"/>
    <s v="Full"/>
    <n v="40000"/>
    <n v="77118"/>
    <m/>
    <n v="77118"/>
    <s v="No"/>
    <s v="Green"/>
    <d v="2023-03-01T00:00:00"/>
    <d v="2023-02-28T00:00:00"/>
    <d v="2023-02-28T00:00:00"/>
    <d v="2023-04-30T00:00:00"/>
    <d v="2023-04-30T00:00:00"/>
    <m/>
    <m/>
    <m/>
    <m/>
    <n v="36200"/>
    <n v="36648.01"/>
    <n v="4270.16"/>
    <m/>
    <m/>
    <n v="4270"/>
    <s v="Red"/>
    <m/>
    <x v="0"/>
    <m/>
    <m/>
    <m/>
    <m/>
    <m/>
    <m/>
    <m/>
    <m/>
    <m/>
    <m/>
    <s v="Lockwood, Jo Dawn"/>
    <m/>
    <s v="South"/>
    <s v="Pipelines and Terminals"/>
    <s v="Station/Terminal"/>
    <m/>
    <s v="North Carolina"/>
    <s v="BETQM - BET WILMINGTON TERMINAL"/>
    <m/>
    <n v="36200"/>
    <n v="40918"/>
    <m/>
    <m/>
    <m/>
    <m/>
    <s v="Johnson, AJ"/>
    <s v="Clay, Chris"/>
    <s v="N/A"/>
    <m/>
    <n v="1"/>
    <n v="46655"/>
    <m/>
    <s v="Johnson, AJ"/>
    <s v="JDE Child"/>
    <s v="Burnt Orange"/>
    <d v="2023-02-28T00:00:00"/>
  </r>
  <r>
    <s v="BETGH - Lykens JCT Pipe Alignment"/>
    <s v="Item"/>
    <s v="Open"/>
    <x v="1"/>
    <s v="BETGH00M2202"/>
    <s v="Maintenance Framework"/>
    <n v="2023245"/>
    <s v="Leal, Trey (Tony)"/>
    <s v="South"/>
    <s v="7. Closed"/>
    <s v="Drawdown"/>
    <s v="South"/>
    <n v="4789"/>
    <m/>
    <m/>
    <n v="4789.0200000000004"/>
    <n v="4789"/>
    <n v="0"/>
    <s v="Green"/>
    <m/>
    <m/>
    <m/>
    <n v="4789"/>
    <m/>
    <m/>
    <n v="100000"/>
    <m/>
    <m/>
    <n v="100000"/>
    <s v="Full"/>
    <n v="100000"/>
    <n v="105122"/>
    <m/>
    <n v="105122"/>
    <s v="No"/>
    <s v="Green"/>
    <d v="2022-11-01T00:00:00"/>
    <d v="2022-09-21T00:00:00"/>
    <d v="2022-09-21T00:00:00"/>
    <d v="2022-12-31T00:00:00"/>
    <d v="2022-12-16T00:00:00"/>
    <m/>
    <m/>
    <n v="3902.47"/>
    <n v="886.55"/>
    <n v="0"/>
    <m/>
    <m/>
    <m/>
    <m/>
    <m/>
    <m/>
    <m/>
    <x v="0"/>
    <m/>
    <m/>
    <m/>
    <m/>
    <m/>
    <m/>
    <m/>
    <m/>
    <s v="4/3/23 Ready to Close_x000d__x000a__x000d__x000a__x000d__x000a_3/1/23 Re-accrue M&amp;S Contracting $29K_x000d__x000a__x000d__x000a__x000d__x000a_1/29/2023 - Re-accrue $29k to M&amp;S Contracting_x000d__x000a__x000d__x000a__x000d__x000a_1/3/23- Accrue $29k to M&amp;S Contracting. Project complete. _x000d__x000a__x000d__x000a__x000d__x000a_12/5/22-  Accrue $27k to M&amp;S Contracting_x000d__x000a__x000d__x000a__x000d__x000a_11/1/22- Requested outage in December, if not approved, project will push to Jan."/>
    <d v="2023-04-03T00:00:00"/>
    <s v="Lockwood, Jo Dawn"/>
    <m/>
    <s v="South"/>
    <s v="Pipelines and Terminals"/>
    <s v="Operating Infrastructure"/>
    <m/>
    <s v="Alabama"/>
    <s v="BETGH - BET BIRMINGHAM"/>
    <m/>
    <n v="4789"/>
    <n v="0"/>
    <m/>
    <m/>
    <n v="100333"/>
    <m/>
    <s v="Johnson, AJ"/>
    <s v="Burke, Kevin"/>
    <m/>
    <m/>
    <n v="1"/>
    <n v="45756"/>
    <m/>
    <s v="Johnson, AJ"/>
    <s v="Independent"/>
    <s v="Aqua"/>
    <d v="2022-09-07T00:00:00"/>
  </r>
  <r>
    <s v="BETQJ - Jacksonville Diffuser"/>
    <s v="Item"/>
    <s v="Open"/>
    <x v="0"/>
    <s v="BETQJ00E2206"/>
    <s v="Maintenance Framework"/>
    <n v="1981449"/>
    <s v="Corman, Chris"/>
    <s v="South"/>
    <s v="7. Closed"/>
    <s v="Drawdown"/>
    <s v="South"/>
    <n v="150"/>
    <m/>
    <m/>
    <n v="150"/>
    <n v="150"/>
    <n v="0"/>
    <s v="Green"/>
    <m/>
    <m/>
    <m/>
    <n v="150"/>
    <m/>
    <m/>
    <n v="95000"/>
    <m/>
    <m/>
    <n v="95000"/>
    <s v="Full"/>
    <n v="95000"/>
    <n v="73575"/>
    <m/>
    <n v="73575"/>
    <s v="No"/>
    <s v="Green"/>
    <d v="2022-11-01T00:00:00"/>
    <d v="2022-05-23T00:00:00"/>
    <d v="2022-05-23T00:00:00"/>
    <d v="2022-09-30T00:00:00"/>
    <d v="2022-11-30T00:00:00"/>
    <m/>
    <m/>
    <n v="150"/>
    <m/>
    <m/>
    <m/>
    <m/>
    <m/>
    <m/>
    <m/>
    <m/>
    <m/>
    <x v="0"/>
    <m/>
    <m/>
    <m/>
    <m/>
    <m/>
    <m/>
    <m/>
    <m/>
    <s v="1/3/23- Project complete, ready to close_x000d__x000a__x000d__x000a__x000d__x000a_12/5/2022 - Project was completed week of 11/28._x000d__x000a_Accrue 64k to MILTON J WOOD FIRE PROTECTION_x000d__x000a__x000d__x000a__x000d__x000a_11/1/2022 - Foam chambers expected to arrive 11/2. Work scheduled the week of 11/14. Will complete by 11/22._x000d__x000a__x000d__x000a__x000d__x000a_10/4/2022- shipping of chambers delayed until November. Shifted forecast to reflect this._x000d__x000a__x000d__x000a__x000d__x000a_9/6/2022 - Project still on track to be complete in October. Chambers expected the week of 10/17_x000d__x000a__x000d__x000a__x000d__x000a_8/9/22 - After further review, project schedule for start date October per Chris Corman. DC_x000d__x000a_6/2/22 - Forecast adjusted to July for start of project. MC"/>
    <d v="2023-01-03T00:00:00"/>
    <s v="Lockwood, Jo Dawn"/>
    <m/>
    <s v="South"/>
    <s v="Pipelines and Terminals"/>
    <s v="Station/Terminal"/>
    <m/>
    <s v="Florida"/>
    <s v="BETQJ - BET JACKSONVILLE TERMINAL"/>
    <m/>
    <n v="150"/>
    <n v="0"/>
    <m/>
    <m/>
    <n v="73425"/>
    <m/>
    <s v="Johnson, AJ"/>
    <s v="Asiedu, Saka"/>
    <m/>
    <m/>
    <n v="1"/>
    <n v="43801"/>
    <m/>
    <s v="Guest, ProSight"/>
    <s v="Independent"/>
    <s v="Aqua"/>
    <d v="2022-05-17T00:00:00"/>
  </r>
  <r>
    <s v="BETQJ Jacksonville Terminal Painting"/>
    <s v="Item"/>
    <s v="Open"/>
    <x v="1"/>
    <s v="BETQJ00M2202"/>
    <s v="Maintenance Framework"/>
    <n v="1956001"/>
    <s v="Corman, Chris"/>
    <s v="South"/>
    <s v="6. Operational"/>
    <s v="Defined"/>
    <s v="Atmospheric Corrosion"/>
    <n v="4948"/>
    <n v="210000"/>
    <m/>
    <n v="214948.08"/>
    <n v="214948"/>
    <n v="0"/>
    <s v="Green"/>
    <m/>
    <m/>
    <m/>
    <n v="214948"/>
    <m/>
    <m/>
    <n v="253000"/>
    <n v="210000"/>
    <m/>
    <n v="253000"/>
    <s v="Phase"/>
    <n v="463000"/>
    <n v="255647"/>
    <n v="210000"/>
    <n v="465647"/>
    <s v="No"/>
    <s v="Green"/>
    <d v="2022-04-01T00:00:00"/>
    <d v="2022-03-14T00:00:00"/>
    <d v="2022-03-14T00:00:00"/>
    <d v="2022-12-31T00:00:00"/>
    <d v="2022-09-27T00:00:00"/>
    <m/>
    <m/>
    <m/>
    <n v="4735"/>
    <n v="213.08"/>
    <m/>
    <m/>
    <m/>
    <m/>
    <m/>
    <m/>
    <m/>
    <x v="0"/>
    <n v="0"/>
    <m/>
    <m/>
    <n v="210000"/>
    <m/>
    <m/>
    <m/>
    <m/>
    <s v="September 2022 - Project complete &amp; Operational._x000d__x000a__x000d__x000a_July 2022 - Project scheduled to end August 6, 2022.  Accrual $45K to Barr None._x000d__x000a__x000d__x000a__x000d__x000a_June 2022- Work stop to take care of small tank project at Marrero.   Spend is at $209K_x000d__x000a__x000d__x000a_May 2022 - Work in progress, invoicing is up to date. Accrue 40K to Barr None_x000d__x000a__x000d__x000a_April 2022 - Work to begin early May_x000d__x000a__x000d__x000a_February 2022 -  Job walk completed with Barr-None coaters, preliminary quotes received for sections of facility piping to be painted. AFE approved by Kevin Burke, waiting on action item # 10253017 to be completed by Rob Geib prior to project start."/>
    <d v="2023-06-01T00:00:00"/>
    <s v="Lockwood, Jo Dawn"/>
    <m/>
    <s v="South"/>
    <s v="Pipelines and Terminals"/>
    <s v="Integrity"/>
    <m/>
    <s v="Florida"/>
    <s v="BETQJ - BET JACKSONVILLE TERMINAL"/>
    <m/>
    <n v="4948"/>
    <n v="0"/>
    <n v="210000"/>
    <m/>
    <n v="250699"/>
    <m/>
    <s v="Geib, Rob"/>
    <s v="Jones, Kevin"/>
    <m/>
    <m/>
    <n v="1"/>
    <n v="40520"/>
    <m/>
    <s v="Guest, ProSight"/>
    <s v="Independent"/>
    <s v="Aqua"/>
    <d v="2021-07-13T00:00:00"/>
  </r>
  <r>
    <s v="BETTK REK Dock Lines -Atmospheric Refurbishment 2022"/>
    <s v="Item"/>
    <s v="Open"/>
    <x v="1"/>
    <s v="BETTK00M2203"/>
    <s v="Maintenance Framework"/>
    <n v="2014042"/>
    <s v="Wirfs, Mike"/>
    <s v="South"/>
    <s v="7. Closed"/>
    <s v="Drawdown"/>
    <s v="Atmospheric Corrosion"/>
    <n v="571"/>
    <m/>
    <m/>
    <n v="571.37"/>
    <n v="571"/>
    <n v="0"/>
    <s v="Green"/>
    <m/>
    <m/>
    <m/>
    <n v="571"/>
    <m/>
    <m/>
    <n v="16000"/>
    <m/>
    <m/>
    <n v="16000"/>
    <s v="Full"/>
    <n v="16000"/>
    <n v="15607"/>
    <m/>
    <n v="15607"/>
    <s v="No"/>
    <s v="Green"/>
    <d v="2022-12-01T00:00:00"/>
    <d v="2022-08-31T00:00:00"/>
    <d v="2022-08-31T00:00:00"/>
    <d v="2022-10-31T00:00:00"/>
    <d v="2022-12-30T00:00:00"/>
    <m/>
    <m/>
    <n v="571.37"/>
    <m/>
    <m/>
    <m/>
    <m/>
    <m/>
    <m/>
    <m/>
    <m/>
    <m/>
    <x v="0"/>
    <m/>
    <m/>
    <m/>
    <m/>
    <m/>
    <m/>
    <m/>
    <m/>
    <s v="1/3/2023 - Project complete and ready to Close._x000d__x000a__x000d__x000a_12/1/2022 - work delayed due to availability of man lift from recent hurricane events._x000d__x000a__x000d__x000a_11/31/22 - Project delay due to rescheduling for Hurricane Ian.  Work will be completed in November.  Moved forecast to November._x000d__x000a__x000d__x000a_September 2022 - Resetting schedule with Barr None post Hurricane Ian._x000d__x000a__x000d__x000a__x000d__x000a_9/6/22- Work scheduled to begin in Oct"/>
    <d v="2023-01-04T00:00:00"/>
    <s v="Lockwood, Jo Dawn"/>
    <m/>
    <s v="South"/>
    <s v="Pipelines and Terminals"/>
    <s v="Integrity"/>
    <m/>
    <s v="Florida"/>
    <s v="BETTK - BET TAMPA"/>
    <m/>
    <n v="571"/>
    <n v="0"/>
    <m/>
    <m/>
    <n v="15036"/>
    <m/>
    <s v="Geib, Rob"/>
    <s v="Johnson, AJ"/>
    <m/>
    <m/>
    <n v="1"/>
    <n v="45316"/>
    <m/>
    <s v="Guest, ProSight"/>
    <s v="Independent"/>
    <s v="Aqua"/>
    <d v="2022-08-25T00:00:00"/>
  </r>
  <r>
    <s v="BETTK Replace Truck Rack Concrete 2022"/>
    <s v="Item"/>
    <s v="Open"/>
    <x v="1"/>
    <s v="BETTK00M2204"/>
    <s v="Maintenance Framework"/>
    <n v="2021909"/>
    <s v="Corman, Chris"/>
    <s v="South"/>
    <s v="3. Active"/>
    <s v="Emergent"/>
    <s v="South"/>
    <m/>
    <n v="250000"/>
    <m/>
    <n v="250000"/>
    <n v="500000"/>
    <n v="-250000"/>
    <s v="Red"/>
    <m/>
    <m/>
    <m/>
    <n v="250000"/>
    <m/>
    <m/>
    <n v="250000"/>
    <m/>
    <m/>
    <n v="250000"/>
    <s v="Full"/>
    <n v="250000"/>
    <n v="62"/>
    <n v="250000"/>
    <n v="250062"/>
    <s v="No"/>
    <s v="Green"/>
    <d v="2022-12-01T00:00:00"/>
    <d v="2022-09-06T00:00:00"/>
    <d v="2022-09-06T00:00:00"/>
    <d v="2022-12-31T00:00:00"/>
    <d v="2023-10-30T00:00:00"/>
    <m/>
    <m/>
    <m/>
    <m/>
    <m/>
    <m/>
    <m/>
    <m/>
    <m/>
    <m/>
    <m/>
    <m/>
    <x v="0"/>
    <m/>
    <m/>
    <m/>
    <m/>
    <n v="250000"/>
    <m/>
    <m/>
    <m/>
    <s v="6/1/2023 - Team has agreed to spend 450k on concrete this year. Working through procurement._x000d__x000a__x000d__x000a__x000d__x000a_5/1/23=Project delayed, getting more quotes_x000d__x000a__x000d__x000a__x000d__x000a_4/1/23-Project to begin this month_x000d__x000a__x000d__x000a_3/1/23-Met with leadership and plan finalized.  Will complete supplemental when final quote is received._x000d__x000a_1/1/23-Meeting next week with another contractor to get additional quote. Work expected to be completed in March '23. MC_x000d__x000a_  _x000d__x000a_12/1/22-Updated quote for 750K.  _x000d__x000a_11/9/22-Forecast increased due to higher quotes.  Supplemental will be done next week._x000d__x000a_11/1/22-Forcast for October needs to be moved to December due to higher quote than originally proposed.  Path forward is in discussions._x000d__x000a_10/1/22-AFE approved, work to begin in October_x000d__x000a_9/1/22-AFE submitted.  Work to be completed in October_x000d__x000a_8.29.22 AJ 250k for this emergent was pulled from south drawdown."/>
    <d v="2023-06-01T00:00:00"/>
    <s v="Lockwood, Jo Dawn"/>
    <m/>
    <s v="South"/>
    <s v="Pipelines and Terminals"/>
    <s v="Operating Infrastructure"/>
    <m/>
    <s v="Florida"/>
    <s v="BETTK - BET TAMPA"/>
    <m/>
    <m/>
    <n v="0"/>
    <m/>
    <n v="250000"/>
    <n v="62"/>
    <m/>
    <s v="Johnson, AJ"/>
    <s v="Johnson, AJ"/>
    <m/>
    <m/>
    <n v="1"/>
    <n v="45466"/>
    <m/>
    <s v="Guest, ProSight"/>
    <s v="Independent"/>
    <s v="Aqua"/>
    <d v="2022-08-29T00:00:00"/>
  </r>
  <r>
    <s v="Birmingham Daylight Supply Piping Above Containment Dike"/>
    <s v="Item"/>
    <s v="Open"/>
    <x v="1"/>
    <s v="BETGH00M2001"/>
    <s v="Exempt"/>
    <n v="1681200"/>
    <s v="Leal, Trey (Tony)"/>
    <s v="South"/>
    <s v="7. Closed"/>
    <s v="Defined"/>
    <s v="Facility Integrity"/>
    <n v="6885"/>
    <m/>
    <m/>
    <n v="6884.77"/>
    <n v="6885"/>
    <n v="0"/>
    <s v="Green"/>
    <m/>
    <m/>
    <m/>
    <n v="6885"/>
    <m/>
    <m/>
    <n v="190000"/>
    <n v="354000"/>
    <m/>
    <n v="785000"/>
    <s v="Phase"/>
    <n v="785000"/>
    <n v="821123"/>
    <m/>
    <n v="821123"/>
    <s v="No"/>
    <s v="Green"/>
    <d v="2020-03-01T00:00:00"/>
    <d v="2020-02-14T00:00:00"/>
    <d v="2020-02-14T00:00:00"/>
    <d v="2021-09-30T00:00:00"/>
    <d v="2022-12-31T00:00:00"/>
    <m/>
    <m/>
    <n v="6469.43"/>
    <n v="415.34"/>
    <m/>
    <m/>
    <m/>
    <m/>
    <m/>
    <m/>
    <m/>
    <m/>
    <x v="0"/>
    <m/>
    <m/>
    <m/>
    <m/>
    <m/>
    <m/>
    <m/>
    <m/>
    <s v="1/3/23- Project complete and all invoicing has been received. _x000d__x000a__x000d__x000a__x000d__x000a_10/24/2022 - Project ongoing, Pipe is being put on the racks. Tie ins and outages to occur during the two weeks following Thanksgiving_x000d__x000a__x000d__x000a__x000d__x000a_9/6/22-  Project ongoing, expected completion date 11/30._x000d__x000a__x000d__x000a__x000d__x000a_8/1/2022- Steel supports are being installed now. Will continue with pipe install once supports are done. Completion date expected to be 11/30._x000d__x000a__x000d__x000a__x000d__x000a_7/5/2022 - Have approval to bring in 2023 scope into 2022 and complete project. Have adjusted forecast _x000d__x000a__x000d__x000a__x000d__x000a__x000d__x000a_6/1/2022- Work has kicked off. Looking to complete the project by 10/31 EAC 544k_x000d__x000a__x000d__x000a__x000d__x000a_5/4/2022 - Work is scheduled to begin May 23 and complete in October_x000d__x000a__x000d__x000a__x000d__x000a_4/5/2022 - PO has been issued. Working to schedule the work. Looking to start in early June. 2/28/2022  - Bids will be received by 3/4. Will work to schedule work, anticipating a May start date. Accrue $50k TPC Industrial_x000d__x000a__x000d__x000a_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
    <d v="2023-01-03T00:00:00"/>
    <s v="Lockwood, Jo Dawn"/>
    <m/>
    <s v="South"/>
    <s v="Pipelines and Terminals"/>
    <s v="Integrity"/>
    <m/>
    <s v="Alabama"/>
    <s v="BETGH - BET BIRMINGHAM"/>
    <m/>
    <n v="6885"/>
    <n v="0"/>
    <m/>
    <m/>
    <n v="650093"/>
    <m/>
    <s v="Aiken, Elaine"/>
    <s v="Burke, Kevin"/>
    <m/>
    <m/>
    <n v="1"/>
    <n v="24647"/>
    <m/>
    <s v="Administrator, System"/>
    <s v="Independent"/>
    <s v="Aqua"/>
    <d v="2017-07-31T00:00:00"/>
  </r>
  <r>
    <s v="Birmingham South - Repair Goulds loading pump"/>
    <s v="Item"/>
    <s v="Open"/>
    <x v="0"/>
    <s v="BSEVE00E2304"/>
    <s v="Maintenance Framework"/>
    <n v="2112954"/>
    <s v="Pitkin, Colton"/>
    <s v="South"/>
    <s v="3. Active"/>
    <s v="Drawdown"/>
    <s v="South"/>
    <m/>
    <n v="15000"/>
    <m/>
    <n v="15000"/>
    <m/>
    <n v="15000"/>
    <s v="Red"/>
    <m/>
    <m/>
    <m/>
    <n v="15000"/>
    <m/>
    <m/>
    <n v="15000"/>
    <m/>
    <m/>
    <n v="15000"/>
    <s v="Full"/>
    <n v="15000"/>
    <m/>
    <n v="15000"/>
    <n v="15000"/>
    <s v="No"/>
    <s v="Green"/>
    <m/>
    <d v="2023-04-28T00:00:00"/>
    <d v="2023-04-28T00:00:00"/>
    <d v="2023-12-31T00:00:00"/>
    <d v="2023-06-01T00:00:00"/>
    <m/>
    <m/>
    <m/>
    <m/>
    <m/>
    <m/>
    <m/>
    <n v="15000"/>
    <n v="15000"/>
    <n v="-15000"/>
    <s v="Red"/>
    <m/>
    <x v="6"/>
    <n v="15000"/>
    <m/>
    <m/>
    <m/>
    <m/>
    <m/>
    <m/>
    <m/>
    <s v="6/1/2023 Still awaiting pump from shop._x000d__x000a__x000d__x000a__x000d__x000a_5-4-2023 Pump at repair shop. Waiting on quote to cut PO. Buckeye tech will commision."/>
    <d v="2023-06-01T00:00:00"/>
    <s v="Landeros, Melisa"/>
    <m/>
    <s v="South"/>
    <s v="Pipelines and Terminals"/>
    <s v="Station/Terminal"/>
    <m/>
    <s v="Alabama"/>
    <s v="BSEVE - BIRMINGHAM SOUTH TERMINAL"/>
    <m/>
    <m/>
    <n v="15000"/>
    <m/>
    <m/>
    <m/>
    <m/>
    <s v="Johnson, AJ"/>
    <s v="Defee, Daniel"/>
    <s v="N/A"/>
    <m/>
    <n v="1"/>
    <n v="46999"/>
    <m/>
    <s v="Johnson, AJ"/>
    <s v="Independent"/>
    <s v="Aqua"/>
    <d v="2023-04-28T00:00:00"/>
  </r>
  <r>
    <s v="Birmingham South - VCU Burner Replacement"/>
    <s v="Item"/>
    <s v="Open"/>
    <x v="0"/>
    <s v="BSEVE00E2305"/>
    <s v="Maintenance Framework"/>
    <m/>
    <s v="Karl, Marissa"/>
    <s v="South"/>
    <s v="3. Active"/>
    <s v="Drawdown"/>
    <s v="Vapor Management"/>
    <m/>
    <n v="15001"/>
    <m/>
    <n v="15001"/>
    <m/>
    <n v="15001"/>
    <s v="Red"/>
    <m/>
    <m/>
    <m/>
    <n v="15001"/>
    <m/>
    <m/>
    <n v="15000"/>
    <m/>
    <m/>
    <n v="15000"/>
    <s v="Full"/>
    <n v="15000"/>
    <m/>
    <n v="15001"/>
    <n v="15001"/>
    <s v="No"/>
    <s v="Green"/>
    <d v="2023-07-01T00:00:00"/>
    <d v="2023-05-25T00:00:00"/>
    <d v="2023-05-25T00:00:00"/>
    <d v="2023-07-30T00:00:00"/>
    <d v="2023-07-30T00:00:00"/>
    <m/>
    <m/>
    <m/>
    <m/>
    <m/>
    <m/>
    <m/>
    <m/>
    <m/>
    <m/>
    <m/>
    <m/>
    <x v="0"/>
    <n v="10000"/>
    <n v="5000"/>
    <m/>
    <m/>
    <m/>
    <m/>
    <n v="1"/>
    <m/>
    <s v="6.9.2023 ML - Parts should arrive in June and work will be complete in July per Marissa K."/>
    <d v="2023-06-09T00:00:00"/>
    <s v="Landeros, Melisa"/>
    <m/>
    <s v="South"/>
    <s v="Pipelines and Terminals"/>
    <s v="Station/Terminal"/>
    <m/>
    <s v="Alabama"/>
    <s v="BSEVE - BIRMINGHAM SOUTH TERMINAL"/>
    <m/>
    <m/>
    <n v="10000"/>
    <n v="5000"/>
    <n v="1"/>
    <m/>
    <m/>
    <s v="Karl, Marissa"/>
    <s v="Johnson, AJ"/>
    <s v="N/A"/>
    <m/>
    <n v="1"/>
    <n v="47174"/>
    <m/>
    <s v="Johnson, AJ"/>
    <s v="Independent"/>
    <s v="Aqua"/>
    <d v="2023-05-25T00:00:00"/>
  </r>
  <r>
    <s v="Birmingham South (BSEVE) Tank  1 - In-Service Steel IFR Up Close Seal Inspection"/>
    <s v="Item"/>
    <s v="Open"/>
    <x v="0"/>
    <s v="BSEVE00E2301"/>
    <s v="Maintenance Framework"/>
    <n v="2085576"/>
    <s v="Bryant, Ben"/>
    <s v="South"/>
    <s v="6. Operational"/>
    <s v="Defined"/>
    <s v="Tanks"/>
    <n v="6000"/>
    <m/>
    <m/>
    <n v="6000"/>
    <n v="10000"/>
    <n v="-4000"/>
    <s v="Red"/>
    <n v="10000"/>
    <m/>
    <n v="10000"/>
    <n v="-4000"/>
    <m/>
    <m/>
    <n v="11000"/>
    <m/>
    <m/>
    <n v="11000"/>
    <s v="Phase"/>
    <n v="11000"/>
    <n v="6000"/>
    <m/>
    <n v="6000"/>
    <s v="No"/>
    <s v="Green"/>
    <d v="2023-05-01T00:00:00"/>
    <d v="2023-02-14T00:00:00"/>
    <d v="2023-02-14T00:00:00"/>
    <d v="2023-12-31T00:00:00"/>
    <d v="2023-10-31T00:00:00"/>
    <m/>
    <m/>
    <m/>
    <m/>
    <m/>
    <m/>
    <n v="6000"/>
    <n v="10000"/>
    <n v="10000"/>
    <n v="-4000"/>
    <s v="Red"/>
    <n v="0"/>
    <x v="0"/>
    <m/>
    <m/>
    <m/>
    <m/>
    <m/>
    <m/>
    <m/>
    <m/>
    <s v="6/1/23  Tank inspection has been completed.  Accrue 6K to DJA_x000d__x000a__x000d__x000a__x000d__x000a__x000d__x000a__x000d__x000a_5/1/23 Will move up due to having another tank needing inspection and to save on mobilization costs."/>
    <d v="2023-06-01T00:00:00"/>
    <s v="Lockwood, Jo Dawn"/>
    <m/>
    <s v="South"/>
    <s v="Pipelines and Terminals"/>
    <s v="Tank Integrity"/>
    <m/>
    <s v="Alabama"/>
    <s v="BSEVE - BIRMINGHAM SOUTH TERMINAL"/>
    <m/>
    <m/>
    <n v="6000"/>
    <m/>
    <m/>
    <m/>
    <m/>
    <s v="Stine, Carlton"/>
    <s v="Stine, Carlton"/>
    <m/>
    <m/>
    <n v="1"/>
    <n v="44781"/>
    <m/>
    <s v="Administrator, System"/>
    <s v="Independent"/>
    <s v="Aqua"/>
    <d v="2022-08-17T00:00:00"/>
  </r>
  <r>
    <s v="Birmingham South (BSEVE) Tank  2 - In-Service Steel IFR Up Close Seal Inspection"/>
    <s v="Item"/>
    <s v="Open"/>
    <x v="0"/>
    <s v="BSEVE00E2302"/>
    <s v="Maintenance Framework"/>
    <n v="2085577"/>
    <s v="Bryant, Ben"/>
    <s v="South"/>
    <s v="6. Operational"/>
    <s v="Defined"/>
    <s v="Tanks"/>
    <n v="10000"/>
    <m/>
    <m/>
    <n v="10000"/>
    <n v="10000"/>
    <n v="0"/>
    <s v="Green"/>
    <n v="10000"/>
    <m/>
    <n v="10000"/>
    <n v="0"/>
    <m/>
    <m/>
    <n v="11000"/>
    <m/>
    <m/>
    <n v="11000"/>
    <s v="Phase"/>
    <n v="11000"/>
    <n v="10000"/>
    <m/>
    <n v="10000"/>
    <s v="No"/>
    <s v="Green"/>
    <d v="2023-04-01T00:00:00"/>
    <d v="2023-02-14T00:00:00"/>
    <d v="2023-02-14T00:00:00"/>
    <d v="2023-12-31T00:00:00"/>
    <d v="2023-04-30T00:00:00"/>
    <m/>
    <m/>
    <m/>
    <m/>
    <m/>
    <n v="10000"/>
    <n v="0"/>
    <m/>
    <m/>
    <n v="0"/>
    <s v="Green"/>
    <n v="0"/>
    <x v="0"/>
    <m/>
    <m/>
    <m/>
    <m/>
    <m/>
    <m/>
    <m/>
    <m/>
    <s v="6/1/23  Re accrue 10 K to DJA._x000d__x000a__x000d__x000a__x000d__x000a_5/1/23  Inspection completed.  Accrue 10K to DJA._x000d__x000a__x000d__x000a__x000d__x000a_4/3/23  Up Close seal inspection  due by 4/30.  Will work with operations to set a date for inspection."/>
    <d v="2023-06-01T00:00:00"/>
    <s v="Lockwood, Jo Dawn"/>
    <m/>
    <s v="South"/>
    <s v="Pipelines and Terminals"/>
    <s v="Tank Integrity"/>
    <m/>
    <s v="Alabama"/>
    <s v="BSEVE - BIRMINGHAM SOUTH TERMINAL"/>
    <m/>
    <m/>
    <n v="10000"/>
    <m/>
    <m/>
    <m/>
    <m/>
    <s v="Stine, Carlton"/>
    <s v="Stine, Carlton"/>
    <m/>
    <m/>
    <n v="1"/>
    <n v="44782"/>
    <m/>
    <s v="Administrator, System"/>
    <s v="Independent"/>
    <s v="Aqua"/>
    <d v="2022-08-17T00:00:00"/>
  </r>
  <r>
    <s v="Birmingham South (BSEVE) Tank  24 - Jet Cleaning Inspection"/>
    <s v="Item"/>
    <s v="Open"/>
    <x v="0"/>
    <s v="BSEVE00E2303"/>
    <s v="Maintenance Framework"/>
    <n v="2085563"/>
    <s v="Bryant, Ben"/>
    <s v="South"/>
    <s v="5. Deferred"/>
    <s v="Defined"/>
    <s v="Tanks"/>
    <m/>
    <m/>
    <m/>
    <n v="0"/>
    <n v="130000"/>
    <n v="-130000"/>
    <s v="Red"/>
    <n v="130000"/>
    <m/>
    <n v="130000"/>
    <n v="-130000"/>
    <m/>
    <m/>
    <n v="113850"/>
    <m/>
    <m/>
    <n v="113850"/>
    <s v="Phase"/>
    <n v="113850"/>
    <m/>
    <n v="120000"/>
    <n v="120000"/>
    <s v="No"/>
    <s v="Green"/>
    <d v="2024-06-01T00:00:00"/>
    <d v="2023-02-14T00:00:00"/>
    <d v="2023-02-14T00:00:00"/>
    <d v="2023-12-31T00:00:00"/>
    <d v="2023-07-31T00:00:00"/>
    <m/>
    <m/>
    <m/>
    <m/>
    <m/>
    <m/>
    <m/>
    <m/>
    <m/>
    <m/>
    <m/>
    <m/>
    <x v="0"/>
    <m/>
    <m/>
    <m/>
    <m/>
    <m/>
    <m/>
    <m/>
    <m/>
    <s v="5/1/23 Tank removed from 2023  project list._x000d__x000a__x000d__x000a__x000d__x000a_4/14/23-CES-Updated documentation allows this tank to be pushed to 2024. Reflecting this change by moving forecast to CY+1 and changing status to deferred."/>
    <d v="2023-05-01T00:00:00"/>
    <s v="Lockwood, Jo Dawn"/>
    <m/>
    <s v="South"/>
    <s v="Pipelines and Terminals"/>
    <s v="Tank Integrity"/>
    <m/>
    <s v="Alabama"/>
    <s v="BSEVE - BIRMINGHAM SOUTH TERMINAL"/>
    <m/>
    <m/>
    <n v="0"/>
    <m/>
    <m/>
    <m/>
    <n v="120000"/>
    <s v="Stine, Carlton"/>
    <s v="Stine, Carlton"/>
    <m/>
    <m/>
    <n v="1"/>
    <n v="44783"/>
    <m/>
    <s v="Administrator, System"/>
    <s v="Independent"/>
    <s v="Aqua"/>
    <d v="2022-08-17T00:00:00"/>
  </r>
  <r>
    <s v="Birmingham South (BSEVE): new video recorder"/>
    <s v="Item"/>
    <s v="Candidate"/>
    <x v="1"/>
    <m/>
    <s v="Maintenance Framework"/>
    <m/>
    <s v="Magouirk, Josh"/>
    <s v="South"/>
    <s v="1. Proposed"/>
    <m/>
    <s v="Security &amp; Cameras"/>
    <m/>
    <n v="15000"/>
    <m/>
    <n v="15000"/>
    <n v="15000"/>
    <n v="0"/>
    <s v="Green"/>
    <n v="15000"/>
    <m/>
    <n v="15000"/>
    <n v="0"/>
    <m/>
    <m/>
    <m/>
    <m/>
    <m/>
    <m/>
    <m/>
    <m/>
    <m/>
    <n v="15000"/>
    <n v="15000"/>
    <s v="No"/>
    <s v="Green"/>
    <d v="2023-08-01T00:00:00"/>
    <m/>
    <m/>
    <m/>
    <d v="2023-02-28T00:00:00"/>
    <m/>
    <m/>
    <m/>
    <m/>
    <m/>
    <m/>
    <m/>
    <m/>
    <m/>
    <m/>
    <m/>
    <m/>
    <x v="0"/>
    <m/>
    <m/>
    <n v="15000"/>
    <m/>
    <m/>
    <m/>
    <m/>
    <m/>
    <m/>
    <m/>
    <m/>
    <m/>
    <s v="South"/>
    <s v="Pipelines and Terminals"/>
    <s v="Operating Infrastructure"/>
    <m/>
    <s v="Alabama"/>
    <s v="BSEVE - BIRMINGHAM SOUTH TERMINAL"/>
    <m/>
    <m/>
    <n v="0"/>
    <n v="15000"/>
    <m/>
    <m/>
    <m/>
    <s v="Clark, Chris"/>
    <m/>
    <m/>
    <m/>
    <n v="1"/>
    <n v="45145"/>
    <m/>
    <s v="Guest, ProSight"/>
    <s v="Independent"/>
    <s v="Aqua"/>
    <d v="2022-08-22T00:00:00"/>
  </r>
  <r>
    <s v="Birmingham Terminal (BETGH) Tank  13 - OOS API 653 + Seal Insp &amp; Refurb"/>
    <s v="Item"/>
    <s v="Open"/>
    <x v="1"/>
    <s v="BETGH00M2301"/>
    <s v="Maintenance Framework"/>
    <n v="2094131"/>
    <s v="Bryant, Ben"/>
    <s v="South"/>
    <s v="8. Canceled"/>
    <s v="Defined"/>
    <s v="Tanks"/>
    <m/>
    <m/>
    <m/>
    <n v="0"/>
    <m/>
    <n v="0"/>
    <s v="Green"/>
    <n v="832559"/>
    <m/>
    <n v="832559"/>
    <n v="-832559"/>
    <m/>
    <m/>
    <n v="342160"/>
    <m/>
    <m/>
    <n v="342160"/>
    <s v="Phase"/>
    <n v="342160"/>
    <m/>
    <m/>
    <m/>
    <s v="No"/>
    <s v="Green"/>
    <m/>
    <d v="2023-01-24T00:00:00"/>
    <d v="2023-01-24T00:00:00"/>
    <d v="2023-12-31T00:00:00"/>
    <d v="2023-04-30T00:00:00"/>
    <m/>
    <m/>
    <m/>
    <m/>
    <m/>
    <m/>
    <m/>
    <m/>
    <m/>
    <m/>
    <m/>
    <m/>
    <x v="0"/>
    <m/>
    <m/>
    <m/>
    <m/>
    <m/>
    <m/>
    <m/>
    <m/>
    <s v="2/13/23-CES-Per BECHT RBI report, tank can be pushed back to 2027. Removing forecast and cancelling project. _x000d__x000a__x000d__x000a__x000d__x000a_2/1/23  This project has been postponed due to commercial requests.  This project is expected to start in second quarter."/>
    <d v="2023-02-13T00:00:00"/>
    <s v="Lockwood, Jo Dawn"/>
    <m/>
    <s v="South"/>
    <s v="Pipelines and Terminals"/>
    <s v="Integrity"/>
    <m/>
    <s v="Alabama"/>
    <s v="BETGH - BET BIRMINGHAM"/>
    <m/>
    <m/>
    <n v="0"/>
    <m/>
    <m/>
    <m/>
    <m/>
    <s v="Stine, Carlton"/>
    <s v="Stine, Carlton"/>
    <m/>
    <m/>
    <n v="1"/>
    <n v="44784"/>
    <m/>
    <s v="Administrator, System"/>
    <s v="Independent"/>
    <s v="Aqua"/>
    <d v="2022-08-17T00:00:00"/>
  </r>
  <r>
    <s v="BMTUA - Marrero Comms Repairs"/>
    <s v="Item"/>
    <s v="Open"/>
    <x v="0"/>
    <s v="BMTUA00E2204"/>
    <s v="Maintenance Framework"/>
    <n v="1970506"/>
    <s v="Corman, Chris"/>
    <s v="South"/>
    <s v="7. Closed"/>
    <s v="Drawdown"/>
    <s v="South"/>
    <n v="1090"/>
    <m/>
    <m/>
    <n v="1090.05"/>
    <n v="1090"/>
    <n v="0"/>
    <s v="Green"/>
    <m/>
    <m/>
    <m/>
    <n v="1090"/>
    <m/>
    <m/>
    <n v="13000"/>
    <m/>
    <m/>
    <n v="13000"/>
    <s v="Full"/>
    <n v="13000"/>
    <n v="12090"/>
    <m/>
    <n v="12090"/>
    <s v="No"/>
    <s v="Green"/>
    <d v="2022-11-01T00:00:00"/>
    <d v="2022-04-07T00:00:00"/>
    <d v="2022-04-07T00:00:00"/>
    <d v="2022-05-31T00:00:00"/>
    <d v="2022-10-13T00:00:00"/>
    <m/>
    <m/>
    <n v="1090.05"/>
    <m/>
    <m/>
    <m/>
    <m/>
    <m/>
    <m/>
    <m/>
    <m/>
    <m/>
    <x v="0"/>
    <m/>
    <m/>
    <m/>
    <m/>
    <m/>
    <m/>
    <m/>
    <m/>
    <s v="3/2/2023 - Invoicing Complete project ready to close._x000d__x000a__x000d__x000a__x000d__x000a_1/3/23- Re-accrue 11k to bearcom_x000d__x000a__x000d__x000a__x000d__x000a_12/5/2022 - Accrue 11k to bearcom_x000d__x000a__x000d__x000a__x000d__x000a_11/1/2022 - Equipment installed. Awaiting invoicing._x000d__x000a__x000d__x000a__x000d__x000a_10/3/2022 - Equipment shipped on 9/30. Programming and installation planned in Oct/November._x000d__x000a__x000d__x000a__x000d__x000a_8/29/2022 - Request to add contractor in Coupa has not been approved since June._x000d__x000a__x000d__x000a__x000d__x000a_7/26/2022 - Contractor delays, project to start in Sept_x000d__x000a__x000d__x000a_6/1/22- PO has been submitted, work to begin July"/>
    <d v="2023-03-02T00:00:00"/>
    <s v="Lockwood, Jo Dawn"/>
    <m/>
    <s v="South"/>
    <s v="Pipelines and Terminals"/>
    <s v="Station/Terminal"/>
    <m/>
    <s v="Marrero"/>
    <s v="BMTUA - Marrero Terminal"/>
    <m/>
    <n v="1090"/>
    <n v="0"/>
    <m/>
    <m/>
    <n v="11000"/>
    <m/>
    <s v="Johnson, AJ"/>
    <s v="Asiedu, Saka"/>
    <m/>
    <m/>
    <n v="1"/>
    <n v="43340"/>
    <m/>
    <s v="Guest, ProSight"/>
    <s v="Independent"/>
    <s v="Aqua"/>
    <d v="2022-04-05T00:00:00"/>
  </r>
  <r>
    <s v="BMTUA Marrero East Dock Hose Rack Repairs"/>
    <s v="Item"/>
    <s v="Open"/>
    <x v="0"/>
    <s v="BMTUA00E2211"/>
    <s v="Maintenance Framework"/>
    <n v="2011759"/>
    <s v="Bryant, Ben"/>
    <s v="South"/>
    <s v="6. Operational"/>
    <s v="Drawdown"/>
    <s v="South"/>
    <n v="21634"/>
    <m/>
    <m/>
    <n v="21633.7"/>
    <n v="22428"/>
    <n v="-794"/>
    <s v="Yellow"/>
    <m/>
    <m/>
    <m/>
    <n v="21634"/>
    <m/>
    <m/>
    <n v="107000"/>
    <m/>
    <m/>
    <n v="107000"/>
    <s v="Full"/>
    <n v="107000"/>
    <n v="72384"/>
    <m/>
    <n v="72384"/>
    <s v="No"/>
    <s v="Green"/>
    <d v="2022-09-01T00:00:00"/>
    <d v="2022-08-08T00:00:00"/>
    <d v="2022-08-08T00:00:00"/>
    <d v="2022-12-31T00:00:00"/>
    <d v="2023-01-31T00:00:00"/>
    <m/>
    <m/>
    <n v="30500"/>
    <n v="-7000"/>
    <n v="-1072.5"/>
    <n v="-793.8"/>
    <n v="0"/>
    <m/>
    <m/>
    <n v="0"/>
    <s v="Green"/>
    <n v="0"/>
    <x v="0"/>
    <m/>
    <m/>
    <m/>
    <m/>
    <m/>
    <m/>
    <m/>
    <m/>
    <s v="6/1/23  Accrue 4k to Lloyds Engineering._x000d__x000a__x000d__x000a_5/3/23  Accrue 4K to Lloyds Engineering._x000d__x000a__x000d__x000a_4/3/23  Accrue 4K to Lloyds Engineering 3K to CATSI._x000d__x000a__x000d__x000a_3/123 Change Order has been sent for Stewart Engineering.  Awaiting Invoicing.  Accrue $4K to Lloyds Engineering, $3K to Catsi and $63k to Stewart Construction._x000d__x000a__x000d__x000a__x000d__x000a_2/1/23  Contractor has completed work on East Dock.  Awaiting invoicing.  Accrue 5K to Lloyd Engineering and 3K to Catsi  Accrue 69K to Stewart  Engineering_x000d__x000a__x000d__x000a__x000d__x000a__x000d__x000a_1/2/23 Contractor will begin work following Corp work being done in Marrero.  Will accrue all material costs for Stewart Engineering for 2022.  Accrue 6500 to Lloyd Engineering and 40K to Stewart Construction_x000d__x000a__x000d__x000a__x000d__x000a_12/9/22 Construction bids have been awarded.  Contractor will start work the week of Dec. 26th.  Will move 38K to next year.  _x000d__x000a__x000d__x000a__x000d__x000a_12/1/22 Project will start and complete this month.  Reviewing Construction Bids.  _x000d__x000a__x000d__x000a__x000d__x000a_11/1/22  Lloyd's Engineering has completed BiD Design.  Accrue 6,500 to Lloyd Engineering.  We will go out for bids to compete design work._x000d__x000a__x000d__x000a__x000d__x000a_10/3/22  Lloyd's Engineering are 90% complete with BID design.  Expect to receive formal package the week of Oct. 10th._x000d__x000a__x000d__x000a__x000d__x000a_9/1/22  Lloyd's Engineering has begun designing an East Dock Design to withhold the hoses of the dock.  The design will then go out for bid for construction._x000d__x000a__x000d__x000a__x000d__x000a__x000d__x000a__x000d__x000a_8/1/22  Project has been approved at AFE Meeting.  AFE currently in Routing Process._x000d__x000a__x000d__x000a__x000d__x000a__x000d__x000a__x000d__x000a_7/1/22  AFE will be crafted to award contractor with work.  _x000d__x000a__x000d__x000a__x000d__x000a_6/1/22 Requested bids for design from two contractors.  _x000d__x000a__x000d__x000a__x000d__x000a_4/1/2022 - Target AFE submission date of 4/17."/>
    <d v="2023-06-01T00:00:00"/>
    <s v="Lockwood, Jo Dawn"/>
    <m/>
    <s v="South"/>
    <s v="Pipelines and Terminals"/>
    <s v="Station/Terminal"/>
    <m/>
    <s v="Marrero"/>
    <s v="BMTUA - Marrero Terminal"/>
    <m/>
    <n v="22428"/>
    <n v="-794"/>
    <m/>
    <m/>
    <n v="50750"/>
    <m/>
    <s v="Johnson, AJ"/>
    <s v="Asiedu, Saka"/>
    <m/>
    <m/>
    <n v="1"/>
    <n v="43301"/>
    <m/>
    <s v="Guest, ProSight"/>
    <s v="Independent"/>
    <s v="Aqua"/>
    <d v="2022-03-30T00:00:00"/>
  </r>
  <r>
    <s v="BTH 115 Series 20&quot; Valve Replacement"/>
    <s v="Item"/>
    <s v="Open"/>
    <x v="1"/>
    <s v="BTXHF00M2215"/>
    <m/>
    <n v="2037459"/>
    <s v="Matthews, Clayton"/>
    <s v="South"/>
    <s v="6. Operational"/>
    <s v="Emergent"/>
    <s v="Valves"/>
    <n v="3824"/>
    <m/>
    <m/>
    <n v="3823.53"/>
    <n v="3824"/>
    <n v="0"/>
    <s v="Green"/>
    <m/>
    <m/>
    <m/>
    <n v="3824"/>
    <m/>
    <m/>
    <n v="157000"/>
    <m/>
    <m/>
    <n v="157000"/>
    <s v="Full"/>
    <n v="157000"/>
    <n v="144929"/>
    <m/>
    <n v="144929"/>
    <s v="No"/>
    <s v="Green"/>
    <d v="2022-10-01T00:00:00"/>
    <d v="2022-10-20T00:00:00"/>
    <d v="2022-10-20T00:00:00"/>
    <d v="2022-10-24T00:00:00"/>
    <d v="2022-10-21T00:00:00"/>
    <m/>
    <m/>
    <n v="3242.56"/>
    <n v="580.97"/>
    <n v="0"/>
    <n v="0"/>
    <n v="0"/>
    <m/>
    <m/>
    <n v="0"/>
    <s v="Green"/>
    <n v="0"/>
    <x v="0"/>
    <m/>
    <m/>
    <m/>
    <m/>
    <m/>
    <m/>
    <m/>
    <m/>
    <s v="6/523 CAM Re-Accrue 1k ACTT, 10k Ohmstede, 5k PBI, 3.5k TNT_x000d__x000a__x000d__x000a__x000d__x000a_5.2.23 ML Re-Accrue 1k ACTT, 10k Ohmstede, 5k PBI, 3.5k TNT_x000d__x000a__x000d__x000a__x000d__x000a__x000d__x000a_4.5.23 ML Re-Accrue 1k ACTT, 10k Ohmstede, 5k PBI, 3.5k TNT_x000d__x000a__x000d__x000a__x000d__x000a_3.3.23 CAM Re-Accrue 1k ACTT, 10k Ohmstede, 5k PBI, 3.5k TNT_x000d__x000a__x000d__x000a__x000d__x000a_2.2.23 ML Re-Accrue 1k ACTT, 10k Ohmstede, 5k PBI, 3.5k TNT_x000d__x000a__x000d__x000a__x000d__x000a_1/4/23 CAM Re accrue all prior _x000d__x000a__x000d__x000a__x000d__x000a_12/5/22 CAM Incorrect 150K Forecast discovered for 2023. This has been removed._x000d__x000a__x000d__x000a__x000d__x000a_12/2/22 CAM Re Accrue 1,000 ACTT, Re Accrue 10k Ohmstede, Re Accrue 47K Vapor Point, Accrue 3500 TNT, Maintenance reclass for valves??_x000d__x000a__x000d__x000a__x000d__x000a_11.3.22 ML Accrue 47k Vapor Point, 9k TNT, 10k Ohmstede,1000 ACTT, 5k PBI_x000d__x000a__x000d__x000a__x000d__x000a_AFE approved Mid-October incurred October 20th. _x000d__x000a__x000d__x000a__x000d__x000a_10/21/22 CAM Field work complete. Accrue 47k Vapor Point, 9k TNT, 10k Ohmstede,1000 ACTT, 5k PBI_x000d__x000a__x000d__x000a__x000d__x000a_Reclass all costs from maintenance work order 2013958 (60k valves)"/>
    <d v="2023-06-05T00:00:00"/>
    <s v="Landeros, Melisa"/>
    <m/>
    <s v="South"/>
    <s v="Pipelines and Terminals"/>
    <s v="Operating Infrastructure"/>
    <m/>
    <s v="Corpus Christi"/>
    <s v="BTXHF - Buckeye Texas Hub"/>
    <m/>
    <n v="3824"/>
    <n v="0"/>
    <m/>
    <m/>
    <n v="141105"/>
    <m/>
    <s v="Oey, Alex"/>
    <s v="Oey, Alexander"/>
    <m/>
    <m/>
    <n v="1"/>
    <n v="46005"/>
    <m/>
    <s v="Meitzler, Antoinette"/>
    <s v="Independent"/>
    <s v="Aqua"/>
    <d v="2022-10-06T00:00:00"/>
  </r>
  <r>
    <s v="BTH West VCU UPGRADES"/>
    <s v="Item"/>
    <s v="Open"/>
    <x v="1"/>
    <s v="BTXHF00M2106"/>
    <s v="Maintenance Framework"/>
    <n v="1902987"/>
    <s v="Corman, Chris"/>
    <s v="South"/>
    <s v="7. Closed"/>
    <s v="Emergent"/>
    <s v="Vapor Management"/>
    <n v="5579"/>
    <m/>
    <m/>
    <n v="5579.04"/>
    <n v="5579"/>
    <n v="0"/>
    <s v="Green"/>
    <m/>
    <m/>
    <m/>
    <n v="5579"/>
    <m/>
    <m/>
    <n v="138000"/>
    <m/>
    <m/>
    <n v="138000"/>
    <s v="Full"/>
    <n v="138000"/>
    <n v="100533"/>
    <m/>
    <n v="100533"/>
    <s v="No"/>
    <s v="Green"/>
    <d v="2021-11-01T00:00:00"/>
    <d v="2021-11-16T00:00:00"/>
    <d v="2021-11-16T00:00:00"/>
    <d v="2021-12-31T00:00:00"/>
    <d v="2022-09-30T00:00:00"/>
    <m/>
    <m/>
    <n v="4174.82"/>
    <n v="187.87"/>
    <n v="1216.3499999999999"/>
    <m/>
    <m/>
    <m/>
    <m/>
    <m/>
    <m/>
    <m/>
    <x v="0"/>
    <m/>
    <m/>
    <m/>
    <m/>
    <m/>
    <m/>
    <m/>
    <m/>
    <s v="11/1/2022 Final invoices have been received. Project can be closed._x000d__x000a__x000d__x000a__x000d__x000a_10/4/2022 Re-accrue 21k Knight _x000d__x000a__x000d__x000a__x000d__x000a_9/6/2022 - Re-accrue 21k Knight _x000d__x000a__x000d__x000a__x000d__x000a_8/1/2022 - Re-accrue 21k Knight _x000d__x000a__x000d__x000a__x000d__x000a_7/5/2022 - Re-accrue 21k Knight and 21K Zeeco_x000d__x000a__x000d__x000a__x000d__x000a_5/31/2022 - All parts expected to arrived by 6/30. Will work to schedule maintenance to install once parts are received. Re-accrue 21k Knight and 21K Zeeco_x000d__x000a__x000d__x000a__x000d__x000a_3/1/2022 - Zeeco parts still have not been received.  Still waiting on Knight Industrial invoicing. Accrue $21k to Zeeco, $21k Knight Ind._x000d__x000a__x000d__x000a_2/3/2022 - Zeeco parts mid February, Installation will be coordinated once received._x000d__x000a__x000d__x000a_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_x000a__x000d__x000a_12/1/2021 - Damaged refractory removed as well as old pins and keepers.  NDE on metal stack completed with no new issues discovered.  New refractory installation completed as of 12/1.  Zeeco order placed.  Rigidizer order placed._x000d__x000a__x000d__x000a_11/1/2021 - Full AFE to be presented 11/4.  Funding source still needs to be identified.  PO issued to Knight to begin demo work._x000d__x000a__x000d__x000a_10/20/21 - Interim AFE requested on 10/20.  Full AFE development underway."/>
    <d v="2022-11-01T00:00:00"/>
    <s v="Lockwood, Jo Dawn"/>
    <m/>
    <s v="South"/>
    <s v="Pipelines and Terminals"/>
    <s v="Operating Infrastructure"/>
    <m/>
    <s v="Corpus Christi"/>
    <s v="BTXHF - Buckeye Texas Hub"/>
    <m/>
    <n v="5579"/>
    <n v="0"/>
    <m/>
    <m/>
    <n v="37228"/>
    <m/>
    <s v="Karl, Marissa"/>
    <s v="Burke, Kevin"/>
    <m/>
    <m/>
    <n v="1"/>
    <n v="42342"/>
    <m/>
    <s v="Guest, ProSight"/>
    <s v="Independent"/>
    <s v="Aqua"/>
    <d v="2021-10-19T00:00:00"/>
  </r>
  <r>
    <s v="BTP Tank 1002 Tank Cleaning and Steel IFR Installation"/>
    <s v="Item"/>
    <s v="Open"/>
    <x v="1"/>
    <s v="BTXPP00M2304"/>
    <s v="Maintenance Framework"/>
    <n v="2084418"/>
    <s v="Matthews, Clayton"/>
    <s v="South"/>
    <s v="2. Pending AFE"/>
    <m/>
    <s v="Tanks"/>
    <n v="1301741"/>
    <n v="125000"/>
    <m/>
    <n v="1426740.94"/>
    <n v="1518474"/>
    <n v="-91733"/>
    <s v="Yellow"/>
    <m/>
    <m/>
    <m/>
    <n v="1426741"/>
    <m/>
    <m/>
    <m/>
    <m/>
    <m/>
    <m/>
    <s v="Interim"/>
    <m/>
    <n v="1301741"/>
    <n v="125000"/>
    <n v="1426741"/>
    <s v="No"/>
    <s v="Green"/>
    <d v="2023-02-01T00:00:00"/>
    <m/>
    <m/>
    <m/>
    <d v="2023-06-30T00:00:00"/>
    <m/>
    <m/>
    <m/>
    <n v="130000"/>
    <n v="413473.88"/>
    <n v="527200.78"/>
    <n v="231066.28"/>
    <n v="200000"/>
    <n v="200000"/>
    <n v="31066"/>
    <s v="Red"/>
    <n v="0"/>
    <x v="0"/>
    <n v="100000"/>
    <n v="25000"/>
    <m/>
    <m/>
    <m/>
    <m/>
    <m/>
    <m/>
    <s v="6/5/23 CAM Accrue 1600 Adler, 1400 equipmentshare, 12300 National tank and equipment, 7000 select safety, 250k tarsco, 50k WM, 70k PBI, re-accrue 22k ATP, re-accrue 1378 gainco, re-accrue 1623 pro-surve, re-accrue 6486 UPS, re-accrue 241444 Vapor Point, _x000d__x000a__x000d__x000a__x000d__x000a_5/2/23 CAM Accrue 22k ATP, 1378 Gainco, 1k JM Supply, 7009 Knight, 8253 National Tank, 1623 Pro-Surve, 1451 Select Safety, 200k Tarsco, 6486 UPS, 241444 Vapor Point _x000d__x000a__x000d__x000a__x000d__x000a_4.5.23 ML Accrue 11.2k ATP, 2k Gainco, 9k Knight, 360k Tarsco, 3k UPS, 145K Vapor_x000d__x000a__x000d__x000a_3.3.23 CAM Accrue 30K Vapor point, Accrue 100K Vaporpoint/LH_x000d__x000a__x000d__x000a__x000d__x000a_1/25/23-CES-New Project for 2023. Steel IFR Replacement. Forecast $1.5MM. Funding from Tank Capital Improvements Program."/>
    <d v="2023-06-05T00:00:00"/>
    <s v="Landeros, Melisa"/>
    <m/>
    <s v="South"/>
    <s v="Pipelines and Terminals"/>
    <s v="Integrity"/>
    <m/>
    <s v="Corpus Christi"/>
    <s v="BTXPP - Buckeye Texas Processing"/>
    <m/>
    <n v="543474"/>
    <n v="858267"/>
    <n v="25000"/>
    <m/>
    <m/>
    <m/>
    <s v="Stine, Carlton"/>
    <s v="Stine, Carlton"/>
    <m/>
    <m/>
    <n v="1"/>
    <n v="46534"/>
    <m/>
    <s v="Stine, Carlton"/>
    <s v="Independent"/>
    <s v="Aqua"/>
    <d v="2023-01-24T00:00:00"/>
  </r>
  <r>
    <s v="BTP Tank 1004 IFR Inspection and Repair"/>
    <s v="Item"/>
    <s v="Open"/>
    <x v="1"/>
    <s v="BTXPP00M2227"/>
    <s v="Maintenance Framework"/>
    <n v="2037864"/>
    <s v="Matthews, Clayton"/>
    <s v="South"/>
    <s v="3. Active"/>
    <s v="Drawdown"/>
    <s v="Tanks"/>
    <n v="1313609"/>
    <n v="175000"/>
    <m/>
    <n v="1488608.59"/>
    <n v="1059017"/>
    <n v="429592"/>
    <s v="Red"/>
    <m/>
    <m/>
    <m/>
    <n v="1488609"/>
    <m/>
    <m/>
    <n v="502000"/>
    <m/>
    <m/>
    <n v="502000"/>
    <s v="Full"/>
    <n v="502000"/>
    <n v="1807289"/>
    <n v="175000"/>
    <n v="1982289"/>
    <s v="Yes"/>
    <s v="Red"/>
    <d v="2022-11-01T00:00:00"/>
    <d v="2022-10-25T00:00:00"/>
    <d v="2022-10-25T00:00:00"/>
    <d v="2023-04-15T00:00:00"/>
    <d v="2023-06-30T00:00:00"/>
    <m/>
    <m/>
    <n v="63916.85"/>
    <n v="306183.03999999998"/>
    <n v="468916.73"/>
    <n v="284360.73"/>
    <n v="190231.24"/>
    <n v="175000"/>
    <n v="175000"/>
    <n v="15231"/>
    <s v="Yellow"/>
    <n v="0"/>
    <x v="0"/>
    <n v="150000"/>
    <n v="25000"/>
    <m/>
    <m/>
    <m/>
    <m/>
    <m/>
    <m/>
    <s v="6/5/23 CAM Accrue 2100 Adler, 4730 Applied consultant, 14400 Eisco, 5150 Knight, 42940 Northern Tech, 20500 PBI, 230k Tarsco, 6840 UPS, Re-Accrue 15k FHG, re accrue 18K KAR engineering, re accrue 1.2k ProSurve, re accrue 285k WM_x000d__x000a__x000d__x000a__x000d__x000a_5/2/23 CAM Accrue 2143 Adler, Re-Accrue 15k FHG, re accrue 18K KAR engineering, 3763 PBI, re accrue 1.2k ProSurve, 4150k Tarsco, re accrue 285k WM_x000d__x000a__x000d__x000a__x000d__x000a_4.5.23 ML 1k Adler, 4k Applied, Re-Accrue 15k FHG, accrue 18K KAR engineering, 10k PBI, 1.2k ProSurve, 450k Tarsco, 6.9k UPS, 285k WM_x000d__x000a__x000d__x000a__x000d__x000a__x000d__x000a_3.3.23 CAM Discussions underway with senior leadership on potential bottom replacement (PHMSA driven) forecast will be updated when decision is made, potential for 500K adder. _x000d__x000a__x000d__x000a_Accrue 1K adler, accrue 7200 ATP, accrue 175300 Eisco, accrue, 15K FHG, accrue 18K KAR engineering, accrue, 3100 PBI, accrue 25K Tarsco, accrue 6K UPS, accrue WM_x000d__x000a__x000d__x000a__x000d__x000a_2.2.23 ML - Accrue 18k Adler, 10k ATP, 13.3k Applied, 150k EISCO, 1.1k Lk Jordan, 2k National, 5.5k PBI, 2.7k Select Safety, 54.9k 3L, 6k UPS, 89.5k Vapor, 125k WM_x000d__x000a__x000d__x000a__x000d__x000a_CAM No january forecast changes at direction of management due to scope development and leadership decision on path forward. See below note. Feb/March forecast updated. _x000d__x000a__x000d__x000a__x000d__x000a_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_x000a__x000d__x000a__x000d__x000a_1/4/23 CAM Accrue 23K Adler, 13500K ATP, 10K Applied Consultants, 14320 PBI, 29K 3L, 7k UPS, 150K Eisco, 89K Vapor Point, 125K WM, 15K FHG, 2k National equipment, 8800 HPC_x000d__x000a__x000d__x000a__x000d__x000a_12/2/22 CAM Accrue 15K Adler, 5K ATP, 5K Applied Consultants, 7500 PBI, 29K 3L, 120K Eisco, 25KVapor Point, 125K WM, 15K FHG_x000d__x000a__x000d__x000a__x000d__x000a_10/28/22 CAM 20,000 Designated for additional STX safety rep._x000d__x000a__x000d__x000a__x000d__x000a__x000d__x000a_10/21/22 CAM AFE submitted. Forecast adjusted to include bulk of cleaning costs in November."/>
    <d v="2023-06-05T00:00:00"/>
    <s v="Landeros, Melisa"/>
    <m/>
    <s v="South"/>
    <s v="Pipelines and Terminals"/>
    <s v="Integrity"/>
    <m/>
    <s v="Corpus Christi"/>
    <s v="BTXPP - Buckeye Texas Processing"/>
    <m/>
    <n v="839017"/>
    <n v="624592"/>
    <n v="25000"/>
    <m/>
    <n v="493681"/>
    <m/>
    <s v="Stine, Carlton"/>
    <s v="Stine, Carlton"/>
    <m/>
    <m/>
    <n v="1"/>
    <n v="46096"/>
    <m/>
    <s v="Guest, ProSight"/>
    <s v="Independent"/>
    <s v="Aqua"/>
    <d v="2022-10-20T00:00:00"/>
  </r>
  <r>
    <s v="BTP Tank 2004 IFR Inspection and Repair"/>
    <s v="Item"/>
    <s v="Open"/>
    <x v="1"/>
    <s v="BTXPP00M2228"/>
    <s v="Maintenance Framework"/>
    <n v="2037892"/>
    <s v="Matthews, Clayton"/>
    <s v="South"/>
    <s v="6. Operational"/>
    <s v="Drawdown"/>
    <s v="Tanks"/>
    <n v="554586"/>
    <m/>
    <m/>
    <n v="554585.53"/>
    <n v="480332"/>
    <n v="74254"/>
    <s v="Red"/>
    <m/>
    <m/>
    <m/>
    <n v="554586"/>
    <m/>
    <m/>
    <n v="268000"/>
    <m/>
    <m/>
    <n v="268000"/>
    <s v="Full"/>
    <n v="268000"/>
    <n v="670266"/>
    <m/>
    <n v="670266"/>
    <s v="Yes"/>
    <s v="Red"/>
    <d v="2022-12-01T00:00:00"/>
    <d v="2022-10-25T00:00:00"/>
    <d v="2022-10-25T00:00:00"/>
    <d v="2023-04-15T00:00:00"/>
    <d v="2023-03-31T00:00:00"/>
    <m/>
    <m/>
    <n v="25177.25"/>
    <n v="142078.32999999999"/>
    <n v="313076.15999999997"/>
    <n v="34323.839999999997"/>
    <n v="39929.949999999997"/>
    <n v="35000"/>
    <n v="35000"/>
    <n v="4930"/>
    <s v="Red"/>
    <n v="0"/>
    <x v="0"/>
    <m/>
    <m/>
    <m/>
    <m/>
    <m/>
    <m/>
    <m/>
    <m/>
    <s v="6/5/23 CAM Accrue 5891 ATP, 37647 Phillips, re-accrue 4516 Adler, re-accrue 2500 PBI, re-accrue 5016 UPS. _x000d__x000a__x000d__x000a__x000d__x000a_5/2/23 CAM Accrue 4516 Adler, Accrue 18k ATP, 2.5k PBI, accrue 5016 UPS_x000d__x000a__x000d__x000a__x000d__x000a__x000d__x000a_4.5.23 ML Re-Accrue 2.7k Adler, 2.5k PBI, 376k Phillips Tk, 16k WM_x000d__x000a__x000d__x000a_Variance - Growth of PTS scope is substantial to original Pontoon. _x000d__x000a__x000d__x000a__x000d__x000a__x000d__x000a_3.3.23 CAM Potential for scope change based on discovery work once IFR work started. Pontoon replacement costs will drive total EAC. Forecast to be updated when inspection/testing is completed. _x000d__x000a__x000d__x000a__x000d__x000a_Accrue 2783 Adler, accrue 7500 ATP, accrue 13540 DJA, accrue103000 Eisco, accrue2500 PBI, accrue 100K Phillips tank, _x000d__x000a__x000d__x000a__x000d__x000a__x000d__x000a_2.2.23 ML- Accrue 2.7k Adler, 9.6k Applied, 13.5k DJA, 75k EISCO, 2.5k PBI, 15k WM _x000d__x000a__x000d__x000a__x000d__x000a_CAM No january forecast changes at direction of management due to scope development and leadership decision on path forward. See below note. Feb/March forecast updated with best assumptions pending scope finalization. _x000d__x000a__x000d__x000a__x000d__x000a_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_x000a__x000d__x000a__x000d__x000a_1/4/23 CAM Accrue 14k ATP, Accrue 9680 Applied Consultants, Accrue 75K Eisco, Accrue 2k UPS, Accrue 15k WM_x000d__x000a__x000d__x000a__x000d__x000a_12/5/22 CAM Project kickoff date pending with customer. _x000d__x000a__x000d__x000a__x000d__x000a_10/28/22 CAM 10,000 Designated for additional STX safety rep._x000d__x000a__x000d__x000a__x000d__x000a__x000d__x000a_10/21/22 CAM AFE submitted. Forecast adjusted to include bulk of cleaning costs in November."/>
    <d v="2023-06-05T00:00:00"/>
    <s v="Landeros, Melisa"/>
    <m/>
    <s v="South"/>
    <s v="Pipelines and Terminals"/>
    <s v="Integrity"/>
    <m/>
    <s v="Corpus Christi"/>
    <s v="BTXPP - Buckeye Texas Processing"/>
    <m/>
    <n v="480332"/>
    <n v="74254"/>
    <m/>
    <m/>
    <n v="115680"/>
    <m/>
    <s v="Stine, Carlton"/>
    <s v="Stine, Carlton"/>
    <m/>
    <m/>
    <n v="1"/>
    <n v="46099"/>
    <m/>
    <s v="Guest, ProSight"/>
    <s v="Independent"/>
    <s v="Aqua"/>
    <d v="2022-10-20T00:00:00"/>
  </r>
  <r>
    <s v="BTP Tank 3003 IFR Inspection and Refurb"/>
    <s v="Item"/>
    <s v="Open"/>
    <x v="1"/>
    <s v="BTXPP00M2229"/>
    <s v="Maintenance Framework"/>
    <n v="2038111"/>
    <s v="Matthews, Clayton"/>
    <s v="South"/>
    <s v="6. Operational"/>
    <s v="Drawdown"/>
    <s v="Tanks"/>
    <n v="507606"/>
    <m/>
    <m/>
    <n v="507605.6"/>
    <n v="467183"/>
    <n v="40423"/>
    <s v="Yellow"/>
    <m/>
    <m/>
    <m/>
    <n v="507606"/>
    <m/>
    <m/>
    <n v="318000"/>
    <m/>
    <m/>
    <n v="318000"/>
    <s v="Full"/>
    <n v="318000"/>
    <n v="809748"/>
    <m/>
    <n v="809748"/>
    <s v="Yes"/>
    <s v="Red"/>
    <d v="2022-11-01T00:00:00"/>
    <d v="2022-10-28T00:00:00"/>
    <d v="2022-10-28T00:00:00"/>
    <d v="2023-04-15T00:00:00"/>
    <d v="2023-03-31T00:00:00"/>
    <m/>
    <m/>
    <n v="-7668.6"/>
    <n v="213208.86"/>
    <n v="226642.45"/>
    <n v="66248.52"/>
    <n v="9174.3700000000008"/>
    <m/>
    <m/>
    <n v="9174"/>
    <s v="Red"/>
    <n v="0"/>
    <x v="0"/>
    <m/>
    <m/>
    <m/>
    <m/>
    <m/>
    <m/>
    <m/>
    <m/>
    <s v="6/5/23 CAM Accrue 4000 adler, 7033 ATP, re-accrue 39145 Phillips, re-accrue 5210 UPS, re-accrue 43000 WM. _x000d__x000a__x000d__x000a__x000d__x000a_5/2/23 CAM Accrue 20k ATP, 2.8k PBI, 39145 Phillips Tk, re accrue 43k WM, accrue 5210 UPS_x000d__x000a__x000d__x000a__x000d__x000a_4.5.23 ML Accrue 4.2k ATP, 2.8k PBI, 391k Phillips Tk, 43k WM_x000d__x000a__x000d__x000a__x000d__x000a_3.3.23 CAM Forecast adjusted to accommodate growth of original scope. Accrue 6500 ATP, 190K Phillips tank, 55K waste management _x000d__x000a__x000d__x000a__x000d__x000a_2.2.23 ML - Accrue 20k Adler, 3k ATP, 8k Applied, 4k National, 5k PBI, 53.9k Vapor, 55k WM_x000d__x000a__x000d__x000a_CAM No january forecast changes at direction of management due to scope development and leadership decision on path forward. See below note. Feb/March forecast updated with best assumptions pending scope finalization. _x000d__x000a__x000d__x000a_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_x000a__x000d__x000a__x000d__x000a_1/4/23 CAM Accrue 22k Adler, Accrue 16400 ATP, Accrue 10k Applied Consultants, Accrue 102K Eisco, Accrue 4000 National tank and equipment, Accrue 14500 PBI, Accrue 11300 UPS, accrue 53900 Vapor Point, Accrue 55k Waste Management _x000d__x000a__x000d__x000a__x000d__x000a_12/2/22 CAM Accrue 18K Adler, 5K ATP, 2K Applied COnsultant, 92K Eisco, _x000d__x000a_9500, PBI, 9K UPS, 25K Vapor Point, 35K WM_x000d__x000a__x000d__x000a__x000d__x000a_10/28/22 CAM 10,000 Designated for additional STX safety rep._x000d__x000a__x000d__x000a_10/21/22 CAM AFE submitted. Forecast adjusted to include bulk of cleaning costs in November."/>
    <d v="2023-06-05T00:00:00"/>
    <s v="Landeros, Melisa"/>
    <m/>
    <s v="South"/>
    <s v="Pipelines and Terminals"/>
    <s v="Integrity"/>
    <m/>
    <s v="Corpus Christi"/>
    <s v="BTXPP - Buckeye Texas Processing"/>
    <m/>
    <n v="432183"/>
    <n v="75423"/>
    <m/>
    <m/>
    <n v="302143"/>
    <m/>
    <s v="Stine, Carlton"/>
    <s v="Stine, Carlton"/>
    <m/>
    <m/>
    <n v="1"/>
    <n v="46097"/>
    <m/>
    <s v="Guest, ProSight"/>
    <s v="Independent"/>
    <s v="Aqua"/>
    <d v="2022-10-20T00:00:00"/>
  </r>
  <r>
    <s v="BTXHF - 115 Series High Level Switches Phase I"/>
    <s v="Item"/>
    <s v="Open"/>
    <x v="1"/>
    <s v="BTXHF00M1610"/>
    <s v="Exempt"/>
    <n v="1217085"/>
    <s v="Burke, Joshua"/>
    <s v="South"/>
    <s v="7. Closed"/>
    <s v="Emergent"/>
    <s v="Instrumentation &amp; Controls"/>
    <n v="-14314"/>
    <m/>
    <m/>
    <n v="-14314.42"/>
    <n v="-14314"/>
    <n v="0"/>
    <s v="Green"/>
    <m/>
    <m/>
    <m/>
    <n v="-14314"/>
    <m/>
    <m/>
    <n v="36000"/>
    <m/>
    <m/>
    <n v="36000"/>
    <m/>
    <n v="36000"/>
    <n v="0"/>
    <m/>
    <n v="0"/>
    <s v="No"/>
    <s v="Green"/>
    <m/>
    <d v="2016-06-02T00:00:00"/>
    <d v="2016-06-02T00:00:00"/>
    <d v="2016-08-29T00:00:00"/>
    <d v="2017-08-31T00:00:00"/>
    <m/>
    <m/>
    <m/>
    <m/>
    <n v="-14314.42"/>
    <m/>
    <m/>
    <m/>
    <m/>
    <m/>
    <m/>
    <m/>
    <x v="0"/>
    <m/>
    <m/>
    <m/>
    <m/>
    <m/>
    <m/>
    <m/>
    <m/>
    <s v="5/1/2021 - Project complete, waiting on property accounting to close, invoicing finalized_x000d__x000a__x000d__x000a_05/02/2016 PM will begin Scope of Work later in Q3_x000d__x000a__x000d__x000a_6/28/16 Project has been scoped and waiting on proposals from engineering firms. Engineering to begin in July. Full AFE will be submitted once engineering is complete._x000d__x000a__x000d__x000a_11/8/19 - SF - No activity."/>
    <d v="2022-03-24T00:00:00"/>
    <s v="Fogg, Sherry"/>
    <m/>
    <s v="South"/>
    <s v="Pipelines and Terminals"/>
    <s v="Operating Infrastructure"/>
    <m/>
    <s v="Corpus Christi"/>
    <s v="BTXHF - Buckeye Texas Hub"/>
    <m/>
    <n v="-14314"/>
    <n v="0"/>
    <m/>
    <m/>
    <m/>
    <m/>
    <s v="Forsey, Frank"/>
    <s v="Collings, B Lewis, Jr"/>
    <m/>
    <m/>
    <n v="1"/>
    <n v="16606"/>
    <m/>
    <s v="White, Julie"/>
    <s v="Independent"/>
    <s v="Aqua"/>
    <d v="2015-09-15T00:00:00"/>
  </r>
  <r>
    <s v="BTXHF - Add valve on storm water ditch by Mississippi Sands building"/>
    <s v="Item"/>
    <s v="Open"/>
    <x v="1"/>
    <s v="BTXHF00M2210"/>
    <s v="Maintenance Framework"/>
    <n v="1991324"/>
    <s v="Garcia, Monica"/>
    <s v="South"/>
    <s v="7. Closed"/>
    <s v="Defined"/>
    <s v="Secondary Containment"/>
    <n v="-4000"/>
    <m/>
    <m/>
    <n v="-4000"/>
    <n v="-4000"/>
    <n v="0"/>
    <s v="Green"/>
    <m/>
    <m/>
    <m/>
    <n v="-4000"/>
    <m/>
    <m/>
    <n v="42000"/>
    <m/>
    <m/>
    <n v="42000"/>
    <s v="Full"/>
    <n v="42000"/>
    <n v="25875"/>
    <m/>
    <n v="25875"/>
    <s v="No"/>
    <s v="Green"/>
    <d v="2022-07-01T00:00:00"/>
    <d v="2022-06-21T00:00:00"/>
    <d v="2022-06-21T00:00:00"/>
    <d v="2022-12-31T00:00:00"/>
    <d v="2022-08-17T00:00:00"/>
    <m/>
    <m/>
    <n v="-4000"/>
    <m/>
    <m/>
    <m/>
    <m/>
    <m/>
    <m/>
    <m/>
    <m/>
    <m/>
    <x v="0"/>
    <m/>
    <m/>
    <m/>
    <m/>
    <m/>
    <m/>
    <m/>
    <m/>
    <s v="2/2/23 MLG: WO closed, Project Closed._x000d__x000a__x000d__x000a__x000d__x000a_12.5.22 ML Work is Complete - awaiting final invoicing_x000d__x000a__x000d__x000a__x000d__x000a_11/2/22 MLG: variance is a savings from an AFE estimate;  awaiting final invoices_x000d__x000a__x000d__x000a__x000d__x000a_10/4/22 MLG: variance is a savings from an AFE estimate;  awaiting final invoices_x000d__x000a__x000d__x000a__x000d__x000a_9/13/22 MLG-installation is complete; awaiting final invoices._x000d__x000a__x000d__x000a__x000d__x000a_8/2/22 MLG: - Variance due to delay in AFE approval and the lead time for valves; forecast shifted to August.  Valves on order and should arrive the week of 8/1/22._x000d__x000a__x000d__x000a__x000d__x000a_1/4/22 MLG-Project scope of work development will occur in January."/>
    <d v="2023-02-02T00:00:00"/>
    <s v="Landeros, Melisa"/>
    <m/>
    <s v="South"/>
    <s v="Pipelines and Terminals"/>
    <s v="Operating Infrastructure"/>
    <m/>
    <s v="Corpus Christi"/>
    <s v="BTXHF - Buckeye Texas Hub"/>
    <m/>
    <n v="-4000"/>
    <n v="0"/>
    <m/>
    <m/>
    <n v="29875"/>
    <m/>
    <s v="Clark, Dave"/>
    <s v="Asiedu, Saka"/>
    <s v="N/A"/>
    <m/>
    <n v="1"/>
    <n v="31520"/>
    <m/>
    <s v="Kabaria, Erika"/>
    <s v="Independent"/>
    <s v="Aqua"/>
    <d v="2018-08-29T00:00:00"/>
  </r>
  <r>
    <s v="BTXHF - Asphalt Pump Seal Upgrade"/>
    <s v="Item"/>
    <s v="Open"/>
    <x v="1"/>
    <m/>
    <s v="Maintenance Framework"/>
    <m/>
    <s v="Garcia, Monica"/>
    <s v="South"/>
    <s v="1. Proposed"/>
    <m/>
    <s v="Storm Water Management"/>
    <m/>
    <n v="75000"/>
    <m/>
    <n v="75000"/>
    <n v="75000"/>
    <n v="0"/>
    <s v="Green"/>
    <n v="75000"/>
    <m/>
    <n v="75000"/>
    <n v="0"/>
    <m/>
    <m/>
    <m/>
    <m/>
    <m/>
    <m/>
    <m/>
    <m/>
    <m/>
    <n v="75000"/>
    <n v="75000"/>
    <s v="No"/>
    <s v="Green"/>
    <d v="2023-09-01T00:00:00"/>
    <m/>
    <m/>
    <m/>
    <d v="2023-11-30T00:00:00"/>
    <m/>
    <m/>
    <m/>
    <m/>
    <m/>
    <m/>
    <m/>
    <m/>
    <m/>
    <m/>
    <m/>
    <m/>
    <x v="0"/>
    <m/>
    <m/>
    <m/>
    <n v="25000"/>
    <n v="25000"/>
    <n v="25000"/>
    <m/>
    <m/>
    <s v="6/1/23 MLG: Project is in scope development but forecast has shifted due to a loss of the rotating engineer, although, Reliability is searching for a replacement. _x000d__x000a__x000d__x000a__x000d__x000a_4/4/23 MLG: Reliability still working on the various types of seals and what will work best for this application._x000d__x000a__x000d__x000a__x000d__x000a_3-1-23 MLG: Working with Reliability and Ops to determine the appropriate seal upgrade, due to various types of seal failures.   _x000d__x000a__x000d__x000a__x000d__x000a_2/2/23 MLG: In scope development, using information from other seal upgrades to determine this seal upgrade."/>
    <d v="2023-06-01T00:00:00"/>
    <m/>
    <m/>
    <s v="South"/>
    <s v="Pipelines and Terminals"/>
    <s v="Operating Infrastructure"/>
    <m/>
    <s v="Corpus Christi"/>
    <s v="BTXHF - Buckeye Texas Hub"/>
    <m/>
    <m/>
    <n v="0"/>
    <n v="25000"/>
    <n v="50000"/>
    <m/>
    <m/>
    <s v="Bonenberger, Mark"/>
    <m/>
    <m/>
    <m/>
    <n v="1"/>
    <n v="41911"/>
    <m/>
    <s v="Administrator, System"/>
    <s v="Independent"/>
    <s v="Aqua"/>
    <d v="2021-08-23T00:00:00"/>
  </r>
  <r>
    <s v="BTXHF - Boiler Discharge Engineering &amp; Construction"/>
    <s v="Item"/>
    <s v="Open"/>
    <x v="1"/>
    <s v="BTXHF00M2303"/>
    <s v="Maintenance Framework"/>
    <n v="2095087"/>
    <s v="Burke, Joshua"/>
    <s v="South"/>
    <s v="3. Active"/>
    <s v="Defined"/>
    <s v="Storm Water Management"/>
    <n v="31219"/>
    <n v="105000"/>
    <m/>
    <n v="136219.29999999999"/>
    <n v="140000"/>
    <n v="-3781"/>
    <s v="Yellow"/>
    <n v="145000"/>
    <m/>
    <n v="145000"/>
    <n v="-8781"/>
    <m/>
    <m/>
    <n v="33599"/>
    <m/>
    <m/>
    <n v="33599"/>
    <s v="Phase"/>
    <n v="33599"/>
    <n v="31219"/>
    <n v="105000"/>
    <n v="136219"/>
    <s v="No"/>
    <s v="Green"/>
    <d v="2023-03-01T00:00:00"/>
    <d v="2023-03-15T00:00:00"/>
    <d v="2023-03-15T00:00:00"/>
    <d v="2023-10-31T00:00:00"/>
    <d v="2023-07-31T00:00:00"/>
    <m/>
    <m/>
    <m/>
    <m/>
    <n v="25000"/>
    <n v="5125"/>
    <n v="1094.3"/>
    <m/>
    <m/>
    <n v="1094"/>
    <s v="Red"/>
    <n v="0"/>
    <x v="0"/>
    <n v="10000"/>
    <n v="60000"/>
    <n v="35000"/>
    <m/>
    <m/>
    <m/>
    <m/>
    <m/>
    <s v="6.1.23 JHB - Scope development underway and next phase engineering proposal pending. Budgetary bid walk scheduled for 6/6/23 with target full AFE in late June. Moving $20k from June FC to July based on anticipated construction timing. Re-accure $10k to Testengeer. _x000d__x000a__x000d__x000a__x000d__x000a_5.3.23 JHB - Testengeer has completed FEL 1 and delivered their report. They are developing a FEL 2 proposal. Phase 2 AFE to be developed pending proposal and review of scope/TIC. Adjusting forecast to reflect anticipated timing. Accrue $29k to Testengeer._x000d__x000a__x000d__x000a__x000d__x000a_4.3.23 JHB - Testengeer has largely completed FEL 1 engineering and is developing their report. Next phase engineering to be executed late April/early May. Accrue $25k to Testengeer. FC adjusted to allow time for FEL 2 initiation. _x000d__x000a__x000d__x000a__x000d__x000a_3.1.23 JHB - AFE development in progress. Adjusting forecast based on anticipated spend curve. _x000d__x000a__x000d__x000a__x000d__x000a_2.1.23 JHB - Initial engineering walkdown complete, Testengeer developing FEL 1 proposal. Moved FEB forecast to March based on anticipated proposal receipt/AFE generation."/>
    <d v="2023-06-01T00:00:00"/>
    <s v="Landeros, Melisa"/>
    <m/>
    <s v="South"/>
    <s v="Pipelines and Terminals"/>
    <s v="Operating Infrastructure"/>
    <m/>
    <s v="Corpus Christi"/>
    <s v="BTXHF - Buckeye Texas Hub"/>
    <m/>
    <n v="25000"/>
    <n v="16219"/>
    <n v="95000"/>
    <m/>
    <m/>
    <m/>
    <s v="Bonenberger, Mark"/>
    <s v="Johnson, AJ"/>
    <m/>
    <m/>
    <n v="1"/>
    <n v="45558"/>
    <m/>
    <s v="Administrator, System"/>
    <s v="Independent"/>
    <s v="Aqua"/>
    <d v="2022-08-29T00:00:00"/>
  </r>
  <r>
    <s v="BTXHF - Butane Rail Offloading"/>
    <s v="Item"/>
    <s v="Open"/>
    <x v="1"/>
    <s v="BTXHF00M2302"/>
    <s v="Maintenance Framework"/>
    <n v="2094856"/>
    <s v="Burke, Joshua"/>
    <s v="South"/>
    <s v="6. Operational"/>
    <s v="Defined"/>
    <s v="South"/>
    <n v="567613"/>
    <n v="30000"/>
    <m/>
    <n v="597613.44999999995"/>
    <n v="528424"/>
    <n v="69189"/>
    <s v="Red"/>
    <m/>
    <m/>
    <m/>
    <n v="597613"/>
    <m/>
    <m/>
    <n v="565063"/>
    <m/>
    <m/>
    <n v="565063"/>
    <s v="Full"/>
    <n v="565063"/>
    <n v="567613"/>
    <n v="30000"/>
    <n v="597613"/>
    <s v="No"/>
    <s v="Green"/>
    <d v="2023-03-01T00:00:00"/>
    <d v="2023-04-12T00:00:00"/>
    <d v="2023-04-12T00:00:00"/>
    <d v="2023-05-19T00:00:00"/>
    <d v="2023-05-23T00:00:00"/>
    <m/>
    <m/>
    <m/>
    <m/>
    <n v="108424.42"/>
    <n v="203839.18"/>
    <n v="255349.85"/>
    <n v="220000"/>
    <n v="220000"/>
    <n v="35350"/>
    <s v="Red"/>
    <n v="0"/>
    <x v="0"/>
    <n v="30000"/>
    <m/>
    <m/>
    <m/>
    <m/>
    <m/>
    <m/>
    <m/>
    <s v="6.1.23 JHB - Project complete and operational, punchlist items remain for coating/insulation, lighting, and potential modifications to load arms to improve operations. Accrue $32k to American Track, $79k to Benko, $2k to Eriks, $19k to Knight, $8k to Puffer, $130k to UPS, $50k to Zadok, $5k to ACTT, $5k to LK Jordan. _x000d__x000a_FC added to June for punchlist completion and lighting._x000d__x000a__x000d__x000a__x000d__x000a_5.3.23 JHB - Full AFE approved. Hoses and ESVs have been received, platforms on track for 5/15 delivery. Mechanical civil work ~80% complete. Electrical work ~60% complete. Final welding and boltup to complete week of 5/8 and platform setting/final installation on platform to complete week of 5/15._x000d__x000a_Accrue $40k to Benko, $6k to CC Electric, $40k to Eriks, $27k to HST, $5k to Knight, $62k to UPS, and $25k to Zadok, $5k to LK Jordan._x000d__x000a__x000d__x000a__x000d__x000a_4.3.23 JHB - Full AFE submission pending. All long lead equipment has been ordered. Civil installation is nearing completion - all pier locations have been excavated and concrete prep is underway. Piping is 100% pre-coated and shop welding has begun. Accrue $5k to Benko, $10k to Eriks, $6k to Hose of ST, $14k to JM Supply, $13k to Knight, $12k to PBI, $20k to UPS, 8k to Sky Eye._x000d__x000a_Additional FC of 65k added to May based on Full AFE total - $45k placed in contingency."/>
    <d v="2023-06-01T00:00:00"/>
    <s v="Landeros, Melisa"/>
    <m/>
    <s v="South"/>
    <s v="Pipelines and Terminals"/>
    <s v="Operating Infrastructure"/>
    <m/>
    <s v="Corpus Christi"/>
    <s v="BTXHF - Buckeye Texas Hub"/>
    <m/>
    <n v="108424"/>
    <n v="489189"/>
    <m/>
    <m/>
    <m/>
    <m/>
    <s v="Johnson, AJ"/>
    <s v="Johnson, AJ"/>
    <m/>
    <m/>
    <n v="1"/>
    <n v="46696"/>
    <m/>
    <s v="Burke, Joshua"/>
    <s v="Independent"/>
    <s v="Aqua"/>
    <d v="2023-03-03T00:00:00"/>
  </r>
  <r>
    <s v="BTXHF - Dock 3 Mooring Refurbishment"/>
    <s v="Item"/>
    <s v="Open"/>
    <x v="0"/>
    <s v="BTXHF00E2210"/>
    <s v="Project Framework"/>
    <n v="2051601"/>
    <s v="Burke, Joshua"/>
    <s v="South"/>
    <s v="7. Closed"/>
    <s v="Defined"/>
    <s v="Marine"/>
    <n v="-39"/>
    <m/>
    <m/>
    <n v="-38.9"/>
    <n v="-39"/>
    <n v="0"/>
    <s v="Green"/>
    <m/>
    <m/>
    <m/>
    <n v="-39"/>
    <m/>
    <m/>
    <n v="18000"/>
    <m/>
    <m/>
    <n v="18000"/>
    <s v="Full"/>
    <n v="18000"/>
    <n v="14961"/>
    <m/>
    <n v="14961"/>
    <s v="No"/>
    <s v="Green"/>
    <d v="2022-12-01T00:00:00"/>
    <d v="2022-12-05T00:00:00"/>
    <d v="2022-12-05T00:00:00"/>
    <d v="2022-12-31T00:00:00"/>
    <d v="2022-12-30T00:00:00"/>
    <m/>
    <m/>
    <n v="-4527.2299999999996"/>
    <n v="4488.33"/>
    <m/>
    <m/>
    <m/>
    <m/>
    <m/>
    <m/>
    <m/>
    <m/>
    <x v="0"/>
    <m/>
    <m/>
    <m/>
    <m/>
    <m/>
    <m/>
    <m/>
    <m/>
    <s v="3.1.23 JHB - ready to close_x000d__x000a__x000d__x000a__x000d__x000a_2.1.23 JHB - ready to close pending final invoicing. _x000d__x000a_Re-Accrue 4k Knight_x000d__x000a__x000d__x000a__x000d__x000a_1.4.23 JHB - Recoating complete, accrue $15k to Knight_x000d__x000a__x000d__x000a__x000d__x000a_12.1.22 JHB - AFE routing for approval, plan to execute mooring fixture refurbishment in December. _x000d__x000a__x000d__x000a__x000d__x000a_10.3.22 JHB - onsite coating contractor Knight reviewing corrosion on mooring bollards and providing proposal to recoat in December. _x000d__x000a__x000d__x000a__x000d__x000a_9.1.22 JHB - moved funds to December. Limited bandwidth to identify and execute.  _x000d__x000a__x000d__x000a__x000d__x000a_7.1.22 JHB - moved funds to September_x000d__x000a__x000d__x000a__x000d__x000a_4.28.22 JHB - Funds moved to August._x000d__x000a__x000d__x000a__x000d__x000a_3.1.22 JHB - Funds moved to June to allow time to identify if any remaining fixture refurbishment is required or alternate repairs can be conducted using funds._x000d__x000a__x000d__x000a__x000d__x000a_1.31.22 JHB - Dock 3 fixtures cleaned &amp; recoated in 2021 with available MEXP dollars."/>
    <d v="2023-03-01T00:00:00"/>
    <s v="Landeros, Melisa"/>
    <m/>
    <s v="South"/>
    <s v="Pipelines and Terminals"/>
    <s v="Station/Terminal"/>
    <m/>
    <s v="Corpus Christi"/>
    <s v="BTXHF - Buckeye Texas Hub"/>
    <m/>
    <n v="-39"/>
    <n v="0"/>
    <m/>
    <m/>
    <n v="15000"/>
    <m/>
    <s v="Spari, Markella"/>
    <m/>
    <m/>
    <m/>
    <n v="1"/>
    <n v="37942"/>
    <m/>
    <s v="Guest, ProSight"/>
    <s v="Independent"/>
    <s v="Aqua"/>
    <d v="2020-08-13T00:00:00"/>
  </r>
  <r>
    <s v="BTXHF - Facility Painting"/>
    <s v="Item"/>
    <s v="Open"/>
    <x v="1"/>
    <s v="BTXHF00M2209"/>
    <s v="Maintenance Framework"/>
    <n v="2002854"/>
    <s v="Garcia, Monica"/>
    <s v="South"/>
    <s v="6. Operational"/>
    <s v="Defined"/>
    <s v="Facility Painting"/>
    <n v="15194"/>
    <m/>
    <m/>
    <n v="15194.11"/>
    <n v="13330"/>
    <n v="1864"/>
    <s v="Red"/>
    <m/>
    <m/>
    <m/>
    <n v="15194"/>
    <m/>
    <m/>
    <n v="166000"/>
    <m/>
    <m/>
    <n v="166000"/>
    <s v="Phase"/>
    <n v="166000"/>
    <n v="153389"/>
    <m/>
    <n v="153389"/>
    <s v="No"/>
    <s v="Green"/>
    <d v="2022-07-01T00:00:00"/>
    <d v="2022-07-13T00:00:00"/>
    <d v="2022-07-13T00:00:00"/>
    <d v="2022-12-31T00:00:00"/>
    <d v="2022-12-30T00:00:00"/>
    <m/>
    <m/>
    <n v="13733.7"/>
    <n v="-6775.34"/>
    <n v="6371.38"/>
    <n v="1864.37"/>
    <m/>
    <m/>
    <m/>
    <m/>
    <m/>
    <m/>
    <x v="0"/>
    <m/>
    <m/>
    <m/>
    <m/>
    <m/>
    <m/>
    <m/>
    <m/>
    <s v="2/2/23 MLG: Awaiting invoices._x000d__x000a__x000d__x000a__x000d__x000a_1/4/23 MLG: Dock 3 painting update as follows:_x000d__x000a_6&quot; Naphtha Line - 100% complete; _x000d__x000a_3&quot; Natural Gas Line - 100% complete_x000d__x000a_16&quot; Naphtha Line - 100% complete_x000d__x000a_8&quot; Butane Line - 100% complete_x000d__x000a_4&quot; Butane Vapor Line - 100% complete_x000d__x000a_Additional painting to Dock 1 loading arms area was started._x000d__x000a__x000d__x000a__x000d__x000a_12/5/22 MLG: Variance is due to difficulty scheduling work in conjunction with vessel schedules, in addition to weather delays.  Painting on Dock 1 has been initiated in order to supplement down time.  Dock 3 painting update as follows:_x000d__x000a_ 6&quot; Naphtha Line - 100% complete; _x000d__x000a_3&quot; Natural Gas Line - 85% complete_x000d__x000a_16&quot; Naphtha Line - 75% complete_x000d__x000a_8&quot; Butane Line - 80% complete_x000d__x000a_4&quot; Butane Vapor Line - 40% complete_x000d__x000a__x000d__x000a__x000d__x000a_11/3/22 MLG: Painting update as follows:_x000d__x000a_ 6&quot; Naphtha Line - 100% complete; _x000d__x000a_3&quot; Natural Gas Line - 80% complete_x000d__x000a_16&quot; Naphtha Line - 60% complete_x000d__x000a_8&quot; Butane Line - 80% complete_x000d__x000a_4&quot; Butane Vapor Line - Not Yet Started_x000d__x000a__x000d__x000a__x000d__x000a_10/4/22 MLG: variance is due to schedule conflicts with the dock and the loading of the vessels versus the ability to perform the work.at that time. _x000d__x000a__x000d__x000a__x000d__x000a_9/1/22 MLG: The forecast variance is due to schedule conflicts with the dock and the loading of the vessels versus the ability to perform the work.at that time. _x000d__x000a__x000d__x000a__x000d__x000a_8/2/22 MLG:  Forecast variance was due to delay in AFE approval.  Work commenced 7/14/22.  _x000d__x000a__x000d__x000a__x000d__x000a_2/1/22 MLG: Scope development will occur in February."/>
    <d v="2023-03-01T00:00:00"/>
    <s v="Landeros, Melisa"/>
    <m/>
    <s v="South"/>
    <s v="Pipelines and Terminals"/>
    <s v="Integrity"/>
    <m/>
    <s v="Corpus Christi"/>
    <s v="BTXHF - Buckeye Texas Hub"/>
    <m/>
    <n v="13330"/>
    <n v="1864"/>
    <m/>
    <m/>
    <n v="138195"/>
    <m/>
    <s v="Geib, Rob"/>
    <s v="Geib, Robert"/>
    <s v="N/A"/>
    <m/>
    <n v="1"/>
    <n v="20509"/>
    <m/>
    <s v="Guest, ProSight"/>
    <s v="Independent"/>
    <s v="Aqua"/>
    <d v="2016-08-22T00:00:00"/>
  </r>
  <r>
    <s v="BTXHF - HUB Boiler Replacement - MCAP"/>
    <s v="Item"/>
    <s v="Open"/>
    <x v="1"/>
    <s v="BTXHF00M2205"/>
    <s v="Maintenance Framework"/>
    <n v="1946262"/>
    <s v="Corman, Chris"/>
    <s v="South"/>
    <s v="6. Operational"/>
    <s v="Defined"/>
    <s v="Boilers"/>
    <n v="472253"/>
    <n v="15000"/>
    <m/>
    <n v="487253.25"/>
    <n v="382795"/>
    <n v="104459"/>
    <s v="Red"/>
    <m/>
    <m/>
    <m/>
    <n v="487253"/>
    <m/>
    <m/>
    <n v="864000"/>
    <m/>
    <n v="449000"/>
    <n v="1313000"/>
    <s v="Supplemental"/>
    <n v="1313000"/>
    <n v="1344928"/>
    <n v="15000"/>
    <n v="1359928"/>
    <s v="No"/>
    <s v="Green"/>
    <d v="2022-02-01T00:00:00"/>
    <d v="2022-02-07T00:00:00"/>
    <d v="2022-02-07T00:00:00"/>
    <d v="2022-12-31T00:00:00"/>
    <d v="2023-03-31T00:00:00"/>
    <m/>
    <m/>
    <n v="51879.03"/>
    <n v="56331.08"/>
    <n v="74584.59"/>
    <n v="212069.21"/>
    <n v="77389.34"/>
    <n v="50000"/>
    <n v="50000"/>
    <n v="27389"/>
    <s v="Red"/>
    <m/>
    <x v="0"/>
    <n v="15000"/>
    <m/>
    <m/>
    <m/>
    <m/>
    <m/>
    <m/>
    <m/>
    <s v="6/1/2023 - Finalizing cost and invoices for the project. Project is complete. Working on completing job book._x000d__x000a__x000d__x000a__x000d__x000a_5/10/2023 - Reclass of rental cost hit in this month instead of next month. _x000d__x000a__x000d__x000a__x000d__x000a_3/2/2023 Project is nearing completion. PSSR is scheduled for this week. Commissioning will follow_x000d__x000a__x000d__x000a__x000d__x000a__x000d__x000a_1/3/23- Re-Accrue 25k HGA, UPS $25k, Accrue $24k to Western Oilfield Supply._x000d__x000a__x000d__x000a__x000d__x000a_12/5/22- Re-Accrue 25k HGA.  Accrue $25k to UPS Industrial.  Boiler piping is 80% installed, electrical will finish week of 12/12. _x000d__x000a__x000d__x000a__x000d__x000a_11/1/2022 - Boiler has been set an now working on installation. Expected to complete mechanical install nov 23._x000d__x000a__x000d__x000a__x000d__x000a_10/4/2022 - Boiler is expected to be on site 10/7. We will proceed with install. Expect to complete by the end of November. Moved 75k to December._x000d__x000a__x000d__x000a__x000d__x000a_8/1/2022 - Bids are expected by 8/12. Boiler still on track to arrive in late September_x000d__x000a__x000d__x000a__x000d__x000a_7/5/2022 - Working to bid out install of the boiler. Boiler is expected to arrive in late September_x000d__x000a__x000d__x000a_6/1/2022 - Boiler has be receipted in JDE at full cost. Demo of old boiler has begun. Putting together estimate for final phase. _x000d__x000a__x000d__x000a__x000d__x000a_5/4/2022 - Drawings have been approved and the Boiler is to Begin Fabrication. _x000d__x000a_Accrue 120k to Cleaver Brooks_x000d__x000a__x000d__x000a__x000d__x000a_4/5/2022 - Received the first set of drawings for the boiler. NG line tie will take place today 4/5. Working to schedule the demo of the boiler. Variance due to reclass from CASLOSS project_x000d__x000a__x000d__x000a_2/28/2022 - PO was placed on 2/17. Working to schedule Natural Gas demo and Boiler removal. New Boiler is expected in August._x000d__x000a__x000d__x000a_2/2/2022 - Waiting for funding to place PO for Boiler. Will work on scheduling NG tie in and old boiler removal_x000d__x000a__x000d__x000a_2/2/2022 - AFE was submitted. Waiting for funding to place PO for boiler."/>
    <d v="2023-06-01T00:00:00"/>
    <s v="Lockwood, Jo Dawn"/>
    <m/>
    <s v="South"/>
    <s v="Pipelines and Terminals"/>
    <s v="Operating Infrastructure"/>
    <m/>
    <s v="Corpus Christi"/>
    <s v="BTXHF - Buckeye Texas Hub"/>
    <m/>
    <n v="182795"/>
    <n v="304459"/>
    <m/>
    <m/>
    <n v="872675"/>
    <m/>
    <s v="Stine, Carlton"/>
    <s v="Asiedu, Saka"/>
    <m/>
    <m/>
    <n v="1"/>
    <n v="42837"/>
    <m/>
    <s v="Guest, ProSight"/>
    <s v="Independent"/>
    <s v="Aqua"/>
    <d v="2022-01-31T00:00:00"/>
  </r>
  <r>
    <s v="BTXHF - Qualtech Backpressure control valve"/>
    <s v="Item"/>
    <s v="Open"/>
    <x v="1"/>
    <s v="BTXHF00M2213"/>
    <s v="Maintenance Framework"/>
    <n v="2023709"/>
    <s v="Burke, Joshua"/>
    <s v="South"/>
    <s v="6. Operational"/>
    <s v="Emergent"/>
    <s v="Valves"/>
    <n v="63814"/>
    <m/>
    <n v="0"/>
    <n v="63813.74"/>
    <n v="56446"/>
    <n v="7367"/>
    <s v="Red"/>
    <n v="60000"/>
    <m/>
    <n v="60000"/>
    <n v="3814"/>
    <m/>
    <m/>
    <n v="90000"/>
    <m/>
    <n v="40352"/>
    <n v="130352"/>
    <s v="Supplemental"/>
    <n v="130352"/>
    <n v="98313"/>
    <n v="0"/>
    <n v="98313"/>
    <s v="No"/>
    <s v="Green"/>
    <d v="2022-11-01T00:00:00"/>
    <d v="2022-09-26T00:00:00"/>
    <d v="2022-09-26T00:00:00"/>
    <d v="2023-01-31T00:00:00"/>
    <d v="2023-03-16T00:00:00"/>
    <m/>
    <m/>
    <n v="5325.06"/>
    <n v="15402.03"/>
    <n v="28719.279999999999"/>
    <n v="13588.05"/>
    <n v="779.32"/>
    <m/>
    <m/>
    <n v="779"/>
    <s v="Red"/>
    <n v="0"/>
    <x v="0"/>
    <m/>
    <m/>
    <m/>
    <m/>
    <m/>
    <m/>
    <m/>
    <n v="0"/>
    <s v="6.1.23 JHB - Reaccrue $10k to UPS. Ready for closeout pending final invoice. _x000d__x000a__x000d__x000a__x000d__x000a_5.3.23 JHB - Project complete, ready for closeout once final invoicing received. Reaccrue $7k to Applied consultants, $5k to Knight, and $10k to UPS. _x000d__x000a__x000d__x000a__x000d__x000a_4.3.23 JHB - Valve installed, tested, ready for turnover to Operations. Accrue 9k to B&amp;E, $5k to Knight, $2k to LK Jordan, $12k to UPS, and $5k to Applied Consultant. Forecast of $7k added to April for Safety Coordinator billing. _x000d__x000a__x000d__x000a__x000d__x000a__x000d__x000a_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_x000a__x000d__x000a__x000d__x000a_2.1.23 JHB - Tomohawk fault identified as water intrusion damage to board. Puffer replacing board under warranty. Contractors engaged to bid mechanical scope. Targeting late FEB for installation with potential to push to March. _x000d__x000a__x000d__x000a__x000d__x000a_1.4.23 JHB - valve selected for this application is same style that was installed in DEC on Tomohawk - the valve has experienced a fault issue. Installation is postponed until fault issue has been root caused and Operations is comfortable with installation. Moving FC to FEB._x000d__x000a__x000d__x000a__x000d__x000a_12.1.22 JHB - control valve received, planning installation for January. Accrue $30k to Puffer. _x000d__x000a__x000d__x000a__x000d__x000a_11.1.22 JHB - Valve on order, expected mid-late November. Installation planned for January 2023._x000d__x000a__x000d__x000a__x000d__x000a_10.3.22 JHB - AFE approved, valve to be ordered week of 10/3._x000d__x000a__x000d__x000a__x000d__x000a_9.21.22 JHB - adjusted forecast to $30k in 2022 and $60k in 2023. Valve will be purchased this year and installed next year. _x000d__x000a__x000d__x000a__x000d__x000a_9/12/22 AJ: moved 90k into q4 this year.  This project will be funded from MCAP drawdown"/>
    <d v="2023-06-01T00:00:00"/>
    <s v="Landeros, Melisa"/>
    <m/>
    <s v="South"/>
    <s v="Pipelines and Terminals"/>
    <s v="Operating Infrastructure"/>
    <m/>
    <s v="Corpus Christi"/>
    <s v="BTXHF - Buckeye Texas Hub"/>
    <m/>
    <n v="49446"/>
    <n v="14367"/>
    <m/>
    <m/>
    <n v="34500"/>
    <m/>
    <s v="Oey, Alex"/>
    <s v="Johnson, AJ"/>
    <m/>
    <m/>
    <n v="1"/>
    <n v="45568"/>
    <m/>
    <s v="Administrator, System"/>
    <s v="Independent"/>
    <s v="Aqua"/>
    <d v="2022-08-29T00:00:00"/>
  </r>
  <r>
    <s v="BTXHF - Secondary containment upgrades 2023"/>
    <s v="Item"/>
    <s v="Open"/>
    <x v="1"/>
    <s v="BTXHF00M2304"/>
    <s v="Maintenance Framework"/>
    <n v="2110561"/>
    <s v="Dalton, James"/>
    <s v="South"/>
    <s v="3. Active"/>
    <s v="Defined"/>
    <s v="Secondary Containment"/>
    <n v="46933"/>
    <n v="140000"/>
    <m/>
    <n v="186933.08"/>
    <n v="180000"/>
    <n v="6933"/>
    <s v="Yellow"/>
    <n v="180000"/>
    <m/>
    <n v="180000"/>
    <n v="6933"/>
    <m/>
    <m/>
    <n v="84066"/>
    <m/>
    <m/>
    <n v="84066"/>
    <s v="Phase"/>
    <n v="84066"/>
    <n v="46933"/>
    <n v="140000"/>
    <n v="186933"/>
    <s v="No"/>
    <s v="Green"/>
    <d v="2023-04-01T00:00:00"/>
    <d v="2023-04-12T00:00:00"/>
    <d v="2023-04-12T00:00:00"/>
    <d v="2023-12-31T00:00:00"/>
    <d v="2023-07-31T00:00:00"/>
    <m/>
    <m/>
    <m/>
    <m/>
    <m/>
    <n v="35000"/>
    <n v="11933.08"/>
    <n v="10000"/>
    <n v="10000"/>
    <n v="1933"/>
    <s v="Red"/>
    <n v="0"/>
    <x v="0"/>
    <n v="10000"/>
    <n v="40000"/>
    <n v="40000"/>
    <n v="40000"/>
    <n v="10000"/>
    <m/>
    <m/>
    <m/>
    <s v="6.8.23 - JWD - DZ preparing costs for various containment options to be presented during IFR review.  Deliverables slated for end of June._x000d__x000a__x000d__x000a__x000d__x000a_4.3.23 JHB - AFE routing for approval, Diamond Z targeting mid-April for site visit. Adjusting forecast based on James Dalton support cost._x000d__x000a__x000d__x000a__x000d__x000a_3.1.23 JHB - James Dalton preparing AFE Documents. Adjusting forecast based on anticipated spend curve_x000d__x000a__x000d__x000a__x000d__x000a_2.1.23 JHB - Proposal for phase 1 engineering design received from Diamond Z. Developing AFE documents."/>
    <d v="2023-06-08T00:00:00"/>
    <s v="Landeros, Melisa"/>
    <m/>
    <s v="South"/>
    <s v="Pipelines and Terminals"/>
    <s v="Operating Infrastructure"/>
    <m/>
    <s v="Corpus Christi"/>
    <s v="BTXHF - Buckeye Texas Hub"/>
    <m/>
    <m/>
    <n v="56933"/>
    <n v="120000"/>
    <n v="10000"/>
    <m/>
    <m/>
    <s v="Clark, Dave"/>
    <s v="Johnson, AJ"/>
    <m/>
    <m/>
    <n v="1"/>
    <n v="45162"/>
    <m/>
    <s v="Administrator, System"/>
    <s v="Independent"/>
    <s v="Aqua"/>
    <d v="2022-08-23T00:00:00"/>
  </r>
  <r>
    <s v="BTXHF - Supports for transfer lines from BTXPP"/>
    <s v="Item"/>
    <s v="Open"/>
    <x v="1"/>
    <s v="BTXHF00M2305"/>
    <s v="Maintenance Framework"/>
    <n v="2133871"/>
    <s v="Garcia, Monica"/>
    <s v="South"/>
    <s v="2. Pending AFE"/>
    <m/>
    <s v="Facility Integrity"/>
    <m/>
    <n v="120000"/>
    <m/>
    <n v="120000"/>
    <n v="120000"/>
    <n v="0"/>
    <s v="Green"/>
    <n v="120000"/>
    <m/>
    <n v="120000"/>
    <n v="0"/>
    <m/>
    <m/>
    <m/>
    <m/>
    <m/>
    <m/>
    <s v="Interim"/>
    <m/>
    <m/>
    <n v="120000"/>
    <n v="120000"/>
    <s v="No"/>
    <s v="Green"/>
    <d v="2023-08-01T00:00:00"/>
    <m/>
    <m/>
    <m/>
    <d v="2023-09-29T00:00:00"/>
    <m/>
    <m/>
    <m/>
    <m/>
    <m/>
    <m/>
    <m/>
    <m/>
    <m/>
    <m/>
    <m/>
    <m/>
    <x v="0"/>
    <m/>
    <m/>
    <n v="42000"/>
    <n v="78000"/>
    <m/>
    <m/>
    <m/>
    <m/>
    <s v="6/1/23 MLG: Scope is being developed and PM is reaching out to a contractor to perform a scan of the area._x000d__x000a__x000d__x000a__x000d__x000a_3-1-23 MLG:  a meeting is tentatively scheduled for mid-March in order to develop  scope of work and plan of action.   _x000d__x000a__x000d__x000a__x000d__x000a_2/2/23 MLG:  Tentatively scheduled for scope development in mid-to-late February."/>
    <d v="2023-06-01T00:00:00"/>
    <m/>
    <m/>
    <s v="South"/>
    <s v="Pipelines and Terminals"/>
    <s v="Integrity"/>
    <m/>
    <s v="Corpus Christi"/>
    <s v="BTXHF - Buckeye Texas Hub"/>
    <m/>
    <m/>
    <n v="0"/>
    <n v="120000"/>
    <m/>
    <m/>
    <m/>
    <s v="Aiken, Elaine"/>
    <s v="Johnson, AJ"/>
    <m/>
    <m/>
    <n v="1"/>
    <n v="45533"/>
    <m/>
    <s v="Administrator, System"/>
    <s v="Independent"/>
    <m/>
    <d v="2022-08-29T00:00:00"/>
  </r>
  <r>
    <s v="BTXHF - Tomohawk Backpressure control valve"/>
    <s v="Item"/>
    <s v="Open"/>
    <x v="1"/>
    <s v="BTXHF00M2214"/>
    <s v="Maintenance Framework"/>
    <n v="2035971"/>
    <s v="Burke, Joshua"/>
    <s v="South"/>
    <s v="6. Operational"/>
    <s v="Emergent"/>
    <s v="Valves"/>
    <n v="5685"/>
    <m/>
    <m/>
    <n v="5685.47"/>
    <n v="5685"/>
    <n v="0"/>
    <s v="Green"/>
    <m/>
    <m/>
    <m/>
    <n v="5685"/>
    <m/>
    <m/>
    <n v="100000"/>
    <m/>
    <m/>
    <n v="100000"/>
    <s v="Full"/>
    <n v="100000"/>
    <n v="124739"/>
    <m/>
    <n v="124739"/>
    <s v="Yes"/>
    <s v="Red"/>
    <d v="2022-11-01T00:00:00"/>
    <d v="2022-10-03T00:00:00"/>
    <d v="2022-10-03T00:00:00"/>
    <d v="2022-12-02T00:00:00"/>
    <d v="2022-12-15T00:00:00"/>
    <m/>
    <m/>
    <n v="5572.45"/>
    <n v="-708.05"/>
    <n v="821.07"/>
    <m/>
    <m/>
    <m/>
    <m/>
    <m/>
    <m/>
    <m/>
    <x v="0"/>
    <m/>
    <m/>
    <m/>
    <m/>
    <m/>
    <m/>
    <m/>
    <m/>
    <s v="4.3.23 JHB - supplemental/ECO to be completed. _x000d__x000a__x000d__x000a__x000d__x000a_3.1.23 JHB - Supplemental/ECO required. Ready to close pending supplemental and final invoicing. Re-accrue $49k to B&amp;E. _x000d__x000a__x000d__x000a__x000d__x000a_2.1.23 JHB - valve repaired under warranty. Work complete, ready to close pending final invoicing. Accrue $64k to B&amp;E._x000d__x000a__x000d__x000a__x000d__x000a_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_x000a__x000d__x000a__x000d__x000a_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_x000a__x000d__x000a__x000d__x000a_11.1.22 JHB - Valve ordered and expected mid-late November. Mechanical/electrical scope walked down and pricing being developed. Execution planned for week of 11/28 or 12/5. _x000d__x000a__x000d__x000a__x000d__x000a_10.3.22 JHB - AFE approved, valve to be ordered week of 10/3. Walking down scope with mechanical/electrical contractors week of 10/10 to award and schedule installation."/>
    <d v="2023-05-03T00:00:00"/>
    <s v="Landeros, Melisa"/>
    <m/>
    <s v="South"/>
    <s v="Pipelines and Terminals"/>
    <s v="Operating Infrastructure"/>
    <m/>
    <s v="Corpus Christi"/>
    <s v="BTXHF - Buckeye Texas Hub"/>
    <m/>
    <n v="5685"/>
    <n v="0"/>
    <m/>
    <m/>
    <n v="119053"/>
    <m/>
    <s v="Oey, Alex"/>
    <s v="Johnson, AJ"/>
    <m/>
    <m/>
    <n v="1"/>
    <n v="45569"/>
    <m/>
    <s v="Administrator, System"/>
    <s v="Independent"/>
    <s v="Aqua"/>
    <d v="2022-08-29T00:00:00"/>
  </r>
  <r>
    <s v="BTXHF - VCU Corrosion"/>
    <s v="Item"/>
    <s v="Open"/>
    <x v="1"/>
    <m/>
    <s v="Maintenance Framework"/>
    <m/>
    <s v="Garcia, Monica"/>
    <s v="South"/>
    <s v="1. Proposed"/>
    <m/>
    <s v="Vapor Management"/>
    <m/>
    <n v="80000"/>
    <m/>
    <n v="80000"/>
    <n v="80000"/>
    <n v="0"/>
    <s v="Green"/>
    <n v="80000"/>
    <m/>
    <n v="80000"/>
    <n v="0"/>
    <m/>
    <m/>
    <m/>
    <m/>
    <m/>
    <m/>
    <m/>
    <m/>
    <m/>
    <n v="80000"/>
    <n v="80000"/>
    <s v="No"/>
    <s v="Green"/>
    <d v="2023-07-01T00:00:00"/>
    <m/>
    <m/>
    <m/>
    <d v="2023-06-30T00:00:00"/>
    <m/>
    <m/>
    <m/>
    <m/>
    <m/>
    <m/>
    <m/>
    <m/>
    <m/>
    <m/>
    <m/>
    <m/>
    <x v="0"/>
    <m/>
    <n v="15000"/>
    <n v="30000"/>
    <n v="35000"/>
    <m/>
    <m/>
    <m/>
    <m/>
    <s v="4/3/23 MLG:  Waiting on one final quote for the painting material, then the painting contractor will submit their proposal._x000d__x000a__x000d__x000a__x000d__x000a_3-1-2 MLG: a walk down was performed on 2/15/23 with the Vapor group, Ops, Reliability, and Knight Industrial.  The corrosion SME was contacted and we requested specific painting standards.  A work scope is being developed at this time.  _x000d__x000a__x000d__x000a__x000d__x000a_2/2/23 MLG: Working with Reliability on scope development."/>
    <d v="2023-04-04T00:00:00"/>
    <m/>
    <m/>
    <s v="South"/>
    <s v="Pipelines and Terminals"/>
    <s v="Operating Infrastructure"/>
    <m/>
    <s v="Corpus Christi"/>
    <s v="BTXHF - Buckeye Texas Hub"/>
    <m/>
    <m/>
    <n v="0"/>
    <n v="80000"/>
    <m/>
    <m/>
    <m/>
    <s v="Karl, Marissa"/>
    <m/>
    <m/>
    <m/>
    <n v="1"/>
    <n v="41913"/>
    <m/>
    <s v="Administrator, System"/>
    <s v="Independent"/>
    <s v="Aqua"/>
    <d v="2021-08-23T00:00:00"/>
  </r>
  <r>
    <s v="BTXHF - Viola Line Lowering"/>
    <s v="Item"/>
    <s v="Open"/>
    <x v="1"/>
    <s v="BTXHF00M2206"/>
    <s v="Project Framework"/>
    <n v="1956700"/>
    <s v="Corman, Chris"/>
    <s v="South"/>
    <s v="6. Operational"/>
    <s v="Drawdown"/>
    <s v="Pipeline Replacements"/>
    <n v="418429"/>
    <m/>
    <m/>
    <n v="418428.82"/>
    <n v="382052"/>
    <n v="36377"/>
    <s v="Yellow"/>
    <n v="1200000"/>
    <m/>
    <n v="1200000"/>
    <n v="-781571"/>
    <m/>
    <m/>
    <n v="82000"/>
    <n v="1443000"/>
    <m/>
    <n v="1525000"/>
    <s v="Full"/>
    <n v="1525000"/>
    <n v="569441"/>
    <m/>
    <n v="569441"/>
    <s v="No"/>
    <s v="Green"/>
    <d v="2022-04-01T00:00:00"/>
    <d v="2022-03-21T00:00:00"/>
    <d v="2022-03-21T00:00:00"/>
    <d v="2022-12-31T00:00:00"/>
    <d v="2023-03-31T00:00:00"/>
    <m/>
    <m/>
    <n v="99956.53"/>
    <n v="41058.230000000003"/>
    <n v="241037.37"/>
    <n v="11071.59"/>
    <n v="25305.1"/>
    <n v="27000"/>
    <n v="27000"/>
    <n v="-1695"/>
    <s v="Yellow"/>
    <m/>
    <x v="0"/>
    <m/>
    <m/>
    <m/>
    <m/>
    <m/>
    <m/>
    <m/>
    <m/>
    <s v="5/1/2023 - Project ready to be closed_x000d__x000a__x000d__x000a__x000d__x000a_3/2/2023 - Line was discovered to be lower than what is needed for relocation. Project has been canceled. Working through re survey of line and invoicing_x000d__x000a__x000d__x000a__x000d__x000a_2/2/23- Line was improperly surveyed/marked.  Project scope has dramatically changed and could possibly be cancelled. _x000d__x000a__x000d__x000a__x000d__x000a_1/3/23- Project will kickoff Jan 16 and should be complete by Feb 28._x000d__x000a__x000d__x000a_11/1/2022 - PO's have been issued to all vendors. Working on kickoff meeting. Construction still scheduled for Jan. _x000d__x000a_Accrue $60k to TPC Industrial_x000d__x000a__x000d__x000a__x000d__x000a_10/4/2022 - Pipe Expected to arrive in October Awarding the winning bid this week._x000d__x000a__x000d__x000a__x000d__x000a_9/6/2022 - PO for piping was placed. Looking to kickoff construction in early 2023. Bid walk was completed, evaluating bids now_x000d__x000a__x000d__x000a__x000d__x000a_8/8/2022 - Entering forecast for 2023_x000d__x000a__x000d__x000a__x000d__x000a_8/1/2022- TRC is going to be scheduled to submit project for approval. _x000d__x000a__x000d__x000a__x000d__x000a_6/1/2022 - preliminary HDD design complete. Looking to complete construction estimate. Accrue 15k to HGA_x000d__x000a__x000d__x000a__x000d__x000a_5/4/2022 - Civil Survey, Environmental survey, and geo bores will be complete this week. Looking to complete design by 5/30. _x000d__x000a_Accrue 25k to HGA_x000d__x000a__x000d__x000a__x000d__x000a_4/5/2022 - Engineering has begun. Working on getting permits from Union Pacific to perform the survey and geotechical bores. _x000d__x000a__x000d__x000a__x000d__x000a_2/28/2022 - AFE has been completed. Working to identify funding for the project. Once funding is provided work will be scheduled"/>
    <d v="2023-05-01T00:00:00"/>
    <s v="Lockwood, Jo Dawn"/>
    <m/>
    <s v="South"/>
    <s v="Pipelines and Terminals"/>
    <s v="Integrity"/>
    <m/>
    <s v="Corpus Christi"/>
    <s v="BTXHF - Buckeye Texas Hub"/>
    <m/>
    <n v="382052"/>
    <n v="36377"/>
    <m/>
    <m/>
    <n v="151012"/>
    <m/>
    <s v="Oldham, David"/>
    <s v="Burke, Kevin"/>
    <m/>
    <m/>
    <n v="1"/>
    <n v="42967"/>
    <m/>
    <s v="Guest, ProSight"/>
    <s v="Independent"/>
    <s v="Aqua"/>
    <d v="2022-02-16T00:00:00"/>
  </r>
  <r>
    <s v="BTXHF - VRU 3 Train A Carbon Replacement - 2022"/>
    <s v="Item"/>
    <s v="Open"/>
    <x v="1"/>
    <s v="BTXHF00M2207"/>
    <s v="Maintenance Framework"/>
    <n v="1971235"/>
    <s v="Johnson, AJ"/>
    <s v="South"/>
    <s v="6. Operational"/>
    <s v="Drawdown"/>
    <s v="Vapor Management"/>
    <n v="-279820"/>
    <m/>
    <m/>
    <n v="-279819.67"/>
    <n v="-271903"/>
    <n v="-7916"/>
    <s v="Yellow"/>
    <m/>
    <m/>
    <m/>
    <n v="-279820"/>
    <m/>
    <m/>
    <n v="718000"/>
    <m/>
    <m/>
    <n v="718000"/>
    <s v="Phase"/>
    <n v="718000"/>
    <n v="678207"/>
    <m/>
    <n v="678207"/>
    <s v="No"/>
    <s v="Green"/>
    <d v="2022-04-01T00:00:00"/>
    <d v="2022-04-14T00:00:00"/>
    <d v="2022-04-14T00:00:00"/>
    <d v="2022-10-15T00:00:00"/>
    <d v="2022-12-09T00:00:00"/>
    <m/>
    <m/>
    <n v="-5903.56"/>
    <n v="42946.66"/>
    <n v="-308946.55"/>
    <n v="-7916.22"/>
    <n v="0"/>
    <m/>
    <m/>
    <n v="0"/>
    <s v="Green"/>
    <n v="0"/>
    <x v="0"/>
    <m/>
    <m/>
    <m/>
    <m/>
    <m/>
    <m/>
    <m/>
    <m/>
    <s v="2.4.23 - Final invoicing is less than anticipated. ML  _x000d__x000a__x000d__x000a_1.4.23 - Project is complete, waiting on final invoicing (WM,Traf &amp; Vapor com)  AJ_x000d__x000a__x000d__x000a__x000d__x000a_12.1.22 - Negative forecast reflected in cost division reclass to Train B project once AFE approved. AJ_x000d__x000a__x000d__x000a__x000d__x000a_11.8.22 - Negative forecast reflected in cost division reclass to Train B project once AFE approved. DC_x000d__x000a__x000d__x000a__x000d__x000a_10/11/22 - Negative forecast reflected in cost division reclass to Train B project once AFE approved. DC_x000d__x000a__x000d__x000a__x000d__x000a_10/4/22 - September Accrual $640,000 per Chelsea Schumacher (AS)_x000d__x000a__x000d__x000a__x000d__x000a_7/11/2022 - Carbon delivery expected in October. $100k for project execution was pushed to November. Continuing to re-accrue $615k, per past PM. CKS_x000d__x000a__x000d__x000a__x000d__x000a_6/30/2022 - PM changed to Chelsea Schumacher._x000d__x000a__x000d__x000a__x000d__x000a_6/1/2022- Re-accrue $615K for John Zink_x000d__x000a__x000d__x000a_5/3/2022 - Accrue $615,000 for John Zink Company LLC for 152,000 lb of JACOBI Super Carbon. Shipping was estimated at $0.29/lb. Received 6% discount based on Coupa Bid Event with Vapor Program.._x000d__x000a__x000d__x000a_3/31/2022 - Forecast to purchase 2 units._x000d__x000a__x000d__x000a_3.1.21.DLC: Issued drawdown to cover replacement for 1 unit - 2nd unit will need additional funds"/>
    <d v="2023-05-02T00:00:00"/>
    <s v="Lockwood, Jo Dawn"/>
    <m/>
    <s v="South"/>
    <s v="Pipelines and Terminals"/>
    <s v="Operating Infrastructure"/>
    <m/>
    <s v="Corpus Christi"/>
    <s v="BTXHF - Buckeye Texas Hub"/>
    <m/>
    <n v="-271903"/>
    <n v="-7916"/>
    <m/>
    <m/>
    <n v="958027"/>
    <m/>
    <s v="Karl, Marissa"/>
    <s v="Asiedu, Saka"/>
    <m/>
    <m/>
    <n v="1"/>
    <n v="42940"/>
    <m/>
    <s v="Guest, ProSight"/>
    <s v="Independent"/>
    <s v="Aqua"/>
    <d v="2022-02-14T00:00:00"/>
  </r>
  <r>
    <s v="BTXHF API 570 Program Development"/>
    <s v="Item"/>
    <s v="Open"/>
    <x v="0"/>
    <m/>
    <s v="Maintenance Framework"/>
    <m/>
    <s v="Garcia, Monica"/>
    <s v="South"/>
    <s v="1. Proposed"/>
    <m/>
    <s v="Facility Integrity"/>
    <m/>
    <n v="210000"/>
    <m/>
    <n v="210000"/>
    <n v="210000"/>
    <n v="0"/>
    <s v="Green"/>
    <n v="210000"/>
    <m/>
    <n v="210000"/>
    <n v="0"/>
    <m/>
    <m/>
    <m/>
    <m/>
    <m/>
    <m/>
    <m/>
    <m/>
    <m/>
    <n v="210000"/>
    <n v="210000"/>
    <s v="No"/>
    <s v="Green"/>
    <d v="2023-07-01T00:00:00"/>
    <m/>
    <m/>
    <m/>
    <d v="2023-12-30T00:00:00"/>
    <m/>
    <m/>
    <m/>
    <m/>
    <m/>
    <m/>
    <m/>
    <m/>
    <m/>
    <m/>
    <m/>
    <m/>
    <x v="0"/>
    <m/>
    <n v="30000"/>
    <n v="40000"/>
    <n v="40000"/>
    <n v="40000"/>
    <n v="30000"/>
    <n v="30000"/>
    <m/>
    <s v="6/1/23 MLG: AFE is being developed and will be submitted for approval by the AFE Review Committee by mid-June._x000d__x000a__x000d__x000a__x000d__x000a_4/3/23 MLG: The team has reached out to to 2 out of 3 engineering companies and held preliminary scope meetings, we need to provide drawings,.  We will reach out to the 3rd engineering company as well.._x000d__x000a__x000d__x000a__x000d__x000a_3/1/23 MLG: Continuing to work with Reliability on the scope; held a meeting with a contractor to discuss our goals in conjunction with their ability to achieve our goals.  _x000d__x000a__x000d__x000a_2/2/23 MLG: Working with Reliability on scope development."/>
    <d v="2023-06-01T00:00:00"/>
    <m/>
    <m/>
    <s v="South"/>
    <s v="Pipelines and Terminals"/>
    <s v="Station/Terminal"/>
    <m/>
    <s v="Corpus Christi"/>
    <s v="BTXHF - Buckeye Texas Hub"/>
    <m/>
    <m/>
    <n v="0"/>
    <n v="110000"/>
    <n v="100000"/>
    <m/>
    <m/>
    <s v="Aiken, Elaine"/>
    <m/>
    <m/>
    <m/>
    <n v="1"/>
    <n v="44996"/>
    <m/>
    <s v="Administrator, System"/>
    <s v="Independent"/>
    <s v="Aqua"/>
    <d v="2022-08-17T00:00:00"/>
  </r>
  <r>
    <s v="BTXHF Cathodic Protection"/>
    <s v="Item"/>
    <s v="Candidate"/>
    <x v="1"/>
    <m/>
    <s v="Maintenance Framework"/>
    <m/>
    <s v="Wirfs, Mike"/>
    <s v="South"/>
    <s v="1. Proposed"/>
    <m/>
    <s v="Cathodic Protection"/>
    <m/>
    <n v="95000"/>
    <m/>
    <n v="95000"/>
    <n v="95000"/>
    <n v="0"/>
    <s v="Green"/>
    <m/>
    <m/>
    <m/>
    <n v="95000"/>
    <m/>
    <m/>
    <m/>
    <m/>
    <m/>
    <m/>
    <m/>
    <m/>
    <m/>
    <n v="95000"/>
    <n v="95000"/>
    <s v="No"/>
    <s v="Green"/>
    <d v="2023-07-01T00:00:00"/>
    <m/>
    <m/>
    <m/>
    <d v="2023-03-31T00:00:00"/>
    <m/>
    <m/>
    <m/>
    <m/>
    <m/>
    <m/>
    <m/>
    <m/>
    <m/>
    <m/>
    <m/>
    <m/>
    <x v="0"/>
    <m/>
    <n v="95000"/>
    <m/>
    <m/>
    <m/>
    <m/>
    <m/>
    <m/>
    <s v="5-1-2023 - Project study being done when complete AFE will be submitted."/>
    <d v="2023-05-01T00:00:00"/>
    <m/>
    <m/>
    <s v="South"/>
    <s v="Pipelines and Terminals"/>
    <s v="Integrity"/>
    <m/>
    <s v="Corpus Christi"/>
    <s v="BTXHF - Buckeye Texas Hub"/>
    <m/>
    <m/>
    <n v="0"/>
    <n v="95000"/>
    <m/>
    <m/>
    <m/>
    <s v="Geib, Rob"/>
    <m/>
    <m/>
    <m/>
    <n v="1"/>
    <n v="45721"/>
    <m/>
    <s v="Guest, ProSight"/>
    <s v="Independent"/>
    <s v="Aqua"/>
    <d v="2022-08-30T00:00:00"/>
  </r>
  <r>
    <s v="BTXHF CUI Program Development"/>
    <s v="Item"/>
    <s v="Open"/>
    <x v="0"/>
    <m/>
    <s v="Maintenance Framework"/>
    <m/>
    <s v="Garcia, Monica"/>
    <s v="South"/>
    <s v="1. Proposed"/>
    <m/>
    <s v="Facility Integrity"/>
    <m/>
    <n v="95000"/>
    <m/>
    <n v="95000"/>
    <n v="95000"/>
    <n v="0"/>
    <s v="Green"/>
    <n v="95000"/>
    <n v="-50000"/>
    <n v="45000"/>
    <n v="50000"/>
    <m/>
    <m/>
    <m/>
    <m/>
    <m/>
    <m/>
    <m/>
    <m/>
    <m/>
    <n v="95000"/>
    <n v="95000"/>
    <s v="No"/>
    <s v="Green"/>
    <d v="2023-09-01T00:00:00"/>
    <m/>
    <m/>
    <m/>
    <d v="2023-12-30T00:00:00"/>
    <m/>
    <m/>
    <m/>
    <m/>
    <m/>
    <m/>
    <m/>
    <m/>
    <m/>
    <m/>
    <m/>
    <m/>
    <x v="0"/>
    <m/>
    <m/>
    <m/>
    <n v="30000"/>
    <n v="30000"/>
    <n v="35000"/>
    <m/>
    <m/>
    <s v="6/1/23 MLG: Scope is being defined and the AFE will be developed._x000d__x000a__x000d__x000a__x000d__x000a_4/3/23 MLG: Team has met with a couple of engineering companies; this will be worked in conjunction with the BTXHF API 570.  We will reach out to a 3rd engineering company._x000d__x000a__x000d__x000a__x000d__x000a_3/1/23 MLG: Continuing to work with Reliability on the scope; held a meeting with a contractor to discuss our goals in conjunction with their ability to achieve our goals.  _x000d__x000a__x000d__x000a__x000d__x000a_2/2/23 MLG: Working with Reliability on scope development.  Team has already reached out to a couple of vendors regarding their ability to assist in the program development."/>
    <d v="2023-06-01T00:00:00"/>
    <m/>
    <m/>
    <s v="South"/>
    <s v="Pipelines and Terminals"/>
    <s v="Station/Terminal"/>
    <m/>
    <s v="Corpus Christi"/>
    <s v="BTXHF - Buckeye Texas Hub"/>
    <m/>
    <m/>
    <n v="0"/>
    <n v="30000"/>
    <n v="65000"/>
    <m/>
    <m/>
    <s v="Aiken, Elaine"/>
    <m/>
    <m/>
    <m/>
    <n v="1"/>
    <n v="44995"/>
    <m/>
    <s v="Administrator, System"/>
    <s v="Independent"/>
    <s v="Aqua"/>
    <d v="2022-08-17T00:00:00"/>
  </r>
  <r>
    <s v="BTXHF Dock 3 Corrosion Remediation"/>
    <s v="Item"/>
    <s v="Open"/>
    <x v="0"/>
    <m/>
    <s v="Maintenance Framework"/>
    <m/>
    <s v="Garcia, Monica"/>
    <s v="South"/>
    <s v="1. Proposed"/>
    <m/>
    <s v="Facility Integrity"/>
    <m/>
    <n v="85000"/>
    <m/>
    <n v="85000"/>
    <n v="85000"/>
    <n v="0"/>
    <s v="Green"/>
    <n v="85000"/>
    <m/>
    <n v="85000"/>
    <n v="0"/>
    <m/>
    <m/>
    <m/>
    <m/>
    <m/>
    <m/>
    <m/>
    <m/>
    <m/>
    <n v="85000"/>
    <n v="85000"/>
    <s v="No"/>
    <s v="Green"/>
    <d v="2023-08-01T00:00:00"/>
    <m/>
    <m/>
    <m/>
    <d v="2023-06-30T00:00:00"/>
    <m/>
    <m/>
    <m/>
    <m/>
    <m/>
    <m/>
    <m/>
    <m/>
    <m/>
    <m/>
    <m/>
    <m/>
    <x v="0"/>
    <m/>
    <m/>
    <n v="45000"/>
    <n v="40000"/>
    <m/>
    <m/>
    <m/>
    <m/>
    <s v="6/1/23 MLG: Knight Industrial will be submitting their quote the week of 6/5/23 and an AFE will be developed based on their quote._x000d__x000a__x000d__x000a__x000d__x000a_4/3/23 MLG: The inspection and the painting teams are focused on the Unit 200 outage but a walk down is tentatively scheduled for mid-April.  _x000d__x000a__x000d__x000a__x000d__x000a_3/1/23 MLG: Working with Reliability on scope; we have reached out to the  corrosion SME and are using inspection reports to develop the scope. _x000d__x000a__x000d__x000a__x000d__x000a_2/2/23 MLG: Working with Reliability group on scope.  A walk down is scheduled for week of February 13th."/>
    <d v="2023-06-01T00:00:00"/>
    <m/>
    <m/>
    <s v="South"/>
    <s v="Pipelines and Terminals"/>
    <s v="Station/Terminal"/>
    <m/>
    <s v="Corpus Christi"/>
    <s v="BTXHF - Buckeye Texas Hub"/>
    <m/>
    <m/>
    <n v="0"/>
    <n v="85000"/>
    <m/>
    <m/>
    <m/>
    <s v="Aiken, Elaine"/>
    <m/>
    <m/>
    <m/>
    <n v="1"/>
    <n v="44997"/>
    <m/>
    <s v="Administrator, System"/>
    <s v="Independent"/>
    <s v="Aqua"/>
    <d v="2022-08-17T00:00:00"/>
  </r>
  <r>
    <s v="BTXHF Hub 250 Series Tanks ER Probe Replacements"/>
    <s v="Item"/>
    <s v="Candidate"/>
    <x v="0"/>
    <m/>
    <s v="Maintenance Framework"/>
    <m/>
    <s v="Wirfs, Mike"/>
    <s v="South"/>
    <s v="8. Canceled"/>
    <m/>
    <s v="Cathodic Protection"/>
    <m/>
    <m/>
    <m/>
    <n v="0"/>
    <m/>
    <n v="0"/>
    <s v="Green"/>
    <n v="35000"/>
    <m/>
    <n v="35000"/>
    <n v="-35000"/>
    <m/>
    <m/>
    <m/>
    <m/>
    <m/>
    <m/>
    <m/>
    <m/>
    <m/>
    <m/>
    <m/>
    <s v="No"/>
    <s v="Green"/>
    <m/>
    <m/>
    <m/>
    <m/>
    <d v="2023-03-31T00:00:00"/>
    <m/>
    <m/>
    <m/>
    <m/>
    <m/>
    <m/>
    <m/>
    <m/>
    <m/>
    <m/>
    <m/>
    <m/>
    <x v="0"/>
    <m/>
    <m/>
    <m/>
    <m/>
    <m/>
    <m/>
    <m/>
    <m/>
    <s v="12/1/22- Mike Wirfs completed this project in conjunction with the Galvanic Coupon installation project."/>
    <d v="2022-12-01T00:00:00"/>
    <m/>
    <m/>
    <s v="South"/>
    <s v="Pipelines and Terminals"/>
    <s v="Corrosion"/>
    <m/>
    <s v="Corpus Christi"/>
    <s v="BTXHF - Buckeye Texas Hub"/>
    <m/>
    <m/>
    <n v="0"/>
    <m/>
    <m/>
    <m/>
    <m/>
    <s v="Geib, Rob"/>
    <m/>
    <m/>
    <m/>
    <n v="1"/>
    <n v="45687"/>
    <m/>
    <s v="Guest, ProSight"/>
    <s v="Independent"/>
    <s v="Aqua"/>
    <d v="2022-08-29T00:00:00"/>
  </r>
  <r>
    <s v="BTXHF Idle Unused Piping"/>
    <s v="Item"/>
    <s v="Open"/>
    <x v="0"/>
    <m/>
    <s v="Maintenance Framework"/>
    <m/>
    <s v="Garcia, Monica"/>
    <s v="South"/>
    <s v="1. Proposed"/>
    <m/>
    <s v="Facility Integrity"/>
    <m/>
    <n v="55000"/>
    <m/>
    <n v="55000"/>
    <n v="55000"/>
    <n v="0"/>
    <s v="Green"/>
    <n v="55000"/>
    <m/>
    <n v="55000"/>
    <n v="0"/>
    <m/>
    <m/>
    <m/>
    <m/>
    <m/>
    <m/>
    <m/>
    <m/>
    <m/>
    <n v="55000"/>
    <n v="55000"/>
    <s v="No"/>
    <s v="Green"/>
    <d v="2023-09-01T00:00:00"/>
    <m/>
    <m/>
    <m/>
    <d v="2023-12-29T00:00:00"/>
    <m/>
    <m/>
    <m/>
    <m/>
    <m/>
    <m/>
    <m/>
    <m/>
    <m/>
    <m/>
    <m/>
    <m/>
    <x v="0"/>
    <m/>
    <m/>
    <m/>
    <n v="30000"/>
    <n v="25000"/>
    <m/>
    <m/>
    <m/>
    <s v="6/1/23 MLG: Operations has identified the sections of idle pipe.  A meeting will be scheduled for mid-March to determine the path forward for these sections of idle lines._x000d__x000a__x000d__x000a__x000d__x000a_3/1/23 MLG: The outcome from the meeting on 2/13/23 is to perform a walkdown in late April/early May, with execution in June/July due to the manpower utilization for the unit 200 outage and other seal failures.  _x000d__x000a__x000d__x000a__x000d__x000a_2/2/23 MLG: a meeting with PSM, Environmental, Scheduling, Ops, and Processing is scheduled for 2/13/23 to discuss scope and identify the idle lines."/>
    <d v="2023-06-01T00:00:00"/>
    <m/>
    <m/>
    <s v="South"/>
    <s v="Pipelines and Terminals"/>
    <s v="Station/Terminal"/>
    <m/>
    <s v="Corpus Christi"/>
    <s v="BTXHF - Buckeye Texas Hub"/>
    <m/>
    <m/>
    <n v="0"/>
    <n v="30000"/>
    <n v="25000"/>
    <m/>
    <m/>
    <s v="Aiken, Elaine"/>
    <m/>
    <m/>
    <m/>
    <n v="1"/>
    <n v="44998"/>
    <m/>
    <s v="Administrator, System"/>
    <s v="Independent"/>
    <s v="Aqua"/>
    <d v="2022-08-17T00:00:00"/>
  </r>
  <r>
    <s v="BTXHF MEXP FLIP"/>
    <s v="Item"/>
    <s v="Open"/>
    <x v="0"/>
    <s v="BTXHF00E2212"/>
    <s v="Maintenance Framework"/>
    <n v="2052505"/>
    <s v="Matthews, Clayton"/>
    <s v="South"/>
    <s v="3. Active"/>
    <s v="Drawdown"/>
    <s v="Tanks"/>
    <n v="282"/>
    <m/>
    <m/>
    <n v="282.27"/>
    <n v="282"/>
    <n v="0"/>
    <s v="Green"/>
    <m/>
    <m/>
    <m/>
    <n v="282"/>
    <m/>
    <m/>
    <n v="283"/>
    <m/>
    <m/>
    <n v="283"/>
    <s v="Full"/>
    <n v="283"/>
    <n v="565"/>
    <m/>
    <n v="565"/>
    <s v="No"/>
    <s v="Green"/>
    <d v="2022-12-01T00:00:00"/>
    <d v="2022-12-16T00:00:00"/>
    <d v="2022-12-16T00:00:00"/>
    <d v="2022-12-31T00:00:00"/>
    <d v="2022-12-31T00:00:00"/>
    <m/>
    <m/>
    <n v="282.27"/>
    <m/>
    <m/>
    <m/>
    <m/>
    <m/>
    <m/>
    <m/>
    <m/>
    <m/>
    <x v="0"/>
    <m/>
    <m/>
    <m/>
    <m/>
    <m/>
    <m/>
    <m/>
    <m/>
    <m/>
    <m/>
    <s v="Schultz, Amy"/>
    <m/>
    <s v="South"/>
    <s v="Pipelines and Terminals"/>
    <s v="Tank Integrity"/>
    <m/>
    <s v="Corpus Christi"/>
    <s v="BTXHF - Buckeye Texas Hub"/>
    <m/>
    <n v="282"/>
    <n v="0"/>
    <m/>
    <m/>
    <n v="282"/>
    <m/>
    <s v="Stine, Carlton"/>
    <s v="Shook, Mark B."/>
    <s v="N/A"/>
    <m/>
    <n v="1"/>
    <n v="46385"/>
    <m/>
    <s v="Schultz, Amy"/>
    <s v="JDE Child"/>
    <s v="Burnt Orange"/>
    <d v="2022-12-16T00:00:00"/>
  </r>
  <r>
    <s v="BTXHF Tank  115-02 - OOS API 653 + Seal Insp &amp; Refurb"/>
    <s v="Item"/>
    <s v="Open"/>
    <x v="1"/>
    <s v="BTXHF00M2301"/>
    <s v="Maintenance Framework"/>
    <m/>
    <s v="Matthews, Clayton"/>
    <s v="South"/>
    <s v="3. Active"/>
    <s v="Defined"/>
    <s v="Tanks"/>
    <n v="64"/>
    <n v="442000"/>
    <m/>
    <n v="442063.56"/>
    <n v="442064"/>
    <n v="0"/>
    <s v="Green"/>
    <n v="442000"/>
    <m/>
    <n v="442000"/>
    <n v="64"/>
    <m/>
    <m/>
    <n v="266930"/>
    <m/>
    <m/>
    <n v="266930"/>
    <s v="Phase"/>
    <n v="266930"/>
    <n v="64"/>
    <n v="442000"/>
    <n v="442064"/>
    <s v="No"/>
    <s v="Green"/>
    <d v="2023-03-01T00:00:00"/>
    <d v="2023-01-17T00:00:00"/>
    <d v="2023-01-17T00:00:00"/>
    <d v="2023-12-30T00:00:00"/>
    <d v="2023-11-30T00:00:00"/>
    <m/>
    <m/>
    <m/>
    <m/>
    <n v="63.56"/>
    <m/>
    <m/>
    <m/>
    <m/>
    <m/>
    <m/>
    <m/>
    <x v="0"/>
    <m/>
    <m/>
    <n v="200000"/>
    <n v="200000"/>
    <n v="42000"/>
    <m/>
    <m/>
    <m/>
    <s v="9/23/22-CES-Revising Budget/Estimate based on sister tank 115-1. Changing $1,142,146 to $542,000 based on projection of minor repairs vs bottom replacement."/>
    <d v="2022-09-23T00:00:00"/>
    <s v="Landeros, Melisa"/>
    <m/>
    <s v="South"/>
    <s v="Pipelines and Terminals"/>
    <s v="Integrity"/>
    <m/>
    <s v="Corpus Christi"/>
    <s v="BTXHF - Buckeye Texas Hub"/>
    <m/>
    <n v="64"/>
    <n v="0"/>
    <n v="400000"/>
    <n v="42000"/>
    <m/>
    <m/>
    <s v="Stine, Carlton"/>
    <s v="Stine, Carlton"/>
    <m/>
    <m/>
    <n v="1"/>
    <n v="44888"/>
    <m/>
    <s v="Administrator, System"/>
    <s v="Independent"/>
    <s v="Aqua"/>
    <d v="2022-08-17T00:00:00"/>
  </r>
  <r>
    <s v="BTXHF VRU3B Carbon Replacement"/>
    <s v="Item"/>
    <s v="Open"/>
    <x v="1"/>
    <m/>
    <s v="Maintenance Framework"/>
    <m/>
    <s v="Garcia, Monica"/>
    <s v="South"/>
    <s v="8. Canceled"/>
    <m/>
    <s v="Vapor Management"/>
    <m/>
    <m/>
    <m/>
    <n v="0"/>
    <m/>
    <n v="0"/>
    <s v="Green"/>
    <n v="600000"/>
    <m/>
    <n v="600000"/>
    <n v="-600000"/>
    <m/>
    <m/>
    <m/>
    <m/>
    <m/>
    <m/>
    <m/>
    <m/>
    <m/>
    <m/>
    <m/>
    <s v="No"/>
    <s v="Green"/>
    <m/>
    <m/>
    <m/>
    <m/>
    <d v="2023-08-31T00:00:00"/>
    <m/>
    <m/>
    <m/>
    <m/>
    <m/>
    <m/>
    <m/>
    <m/>
    <m/>
    <m/>
    <m/>
    <m/>
    <x v="0"/>
    <m/>
    <m/>
    <m/>
    <m/>
    <m/>
    <m/>
    <m/>
    <m/>
    <m/>
    <m/>
    <m/>
    <m/>
    <s v="South"/>
    <s v="Pipelines and Terminals"/>
    <s v="Operating Infrastructure"/>
    <m/>
    <s v="Corpus Christi"/>
    <s v="BTXHF - Buckeye Texas Hub"/>
    <m/>
    <m/>
    <n v="0"/>
    <m/>
    <m/>
    <m/>
    <m/>
    <s v="Karl, Marissa"/>
    <m/>
    <m/>
    <m/>
    <n v="1"/>
    <n v="44959"/>
    <m/>
    <s v="Administrator, System"/>
    <s v="Independent"/>
    <s v="Aqua"/>
    <d v="2022-08-17T00:00:00"/>
  </r>
  <r>
    <s v="BTXPP - 100 T-102 Bypass"/>
    <s v="Item"/>
    <s v="Open"/>
    <x v="1"/>
    <s v="BTXPP00M2306"/>
    <s v="Maintenance Framework"/>
    <n v="2095051"/>
    <s v="Burke, Joshua"/>
    <s v="South"/>
    <s v="6. Operational"/>
    <s v="Emergent"/>
    <s v="South"/>
    <n v="177185"/>
    <m/>
    <m/>
    <n v="177184.94"/>
    <n v="161942"/>
    <n v="15243"/>
    <s v="Yellow"/>
    <m/>
    <n v="164610"/>
    <n v="164610"/>
    <n v="12575"/>
    <m/>
    <m/>
    <n v="164610"/>
    <m/>
    <m/>
    <n v="164610"/>
    <s v="Full"/>
    <n v="164610"/>
    <n v="177185"/>
    <m/>
    <n v="177185"/>
    <s v="No"/>
    <s v="Green"/>
    <d v="2023-03-01T00:00:00"/>
    <d v="2023-03-14T00:00:00"/>
    <d v="2023-03-14T00:00:00"/>
    <d v="2023-01-16T00:00:00"/>
    <d v="2023-01-16T00:00:00"/>
    <m/>
    <m/>
    <m/>
    <m/>
    <n v="161942.21"/>
    <n v="14287.4"/>
    <n v="955.33"/>
    <m/>
    <m/>
    <n v="955"/>
    <s v="Red"/>
    <m/>
    <x v="0"/>
    <m/>
    <m/>
    <m/>
    <m/>
    <m/>
    <m/>
    <m/>
    <m/>
    <s v="6.2.23 ML Ready to Close_x000d__x000a__x000d__x000a__x000d__x000a_5.3.23 JHB - Accrue $7k to Ferguson. Ready to close pending final payment. _x000d__x000a__x000d__x000a__x000d__x000a_4.4.23 JHB - Reclass complete, ready to close. Variance due to reclass and no forecast entered when entering project._x000d__x000a__x000d__x000a__x000d__x000a_3.1.23 JHB - Preparing AFE documents and reclass. ~$156k total cost. _x000d__x000a__x000d__x000a__x000d__x000a_2.1.23 JHB - Work complete under temporary work order due to emergency. Developing AFE to reclass cost againt."/>
    <d v="2023-06-02T00:00:00"/>
    <s v="Landeros, Melisa"/>
    <m/>
    <s v="South"/>
    <s v="Pipelines and Terminals"/>
    <s v="Operating Infrastructure"/>
    <m/>
    <s v="Corpus Christi"/>
    <s v="BTXPP - Buckeye Texas Processing"/>
    <m/>
    <n v="161942"/>
    <n v="15243"/>
    <m/>
    <m/>
    <m/>
    <m/>
    <s v="Johnson, AJ"/>
    <s v="Johnson, AJ"/>
    <m/>
    <m/>
    <n v="1"/>
    <n v="46498"/>
    <m/>
    <s v="Guest, ProSight"/>
    <s v="Independent"/>
    <s v="Aqua"/>
    <d v="2023-01-19T00:00:00"/>
  </r>
  <r>
    <s v="BTXPP - 200-E-109 to 200-V-102 Piping Replacement"/>
    <s v="Item"/>
    <s v="Open"/>
    <x v="1"/>
    <s v="BTXPP00M2204"/>
    <s v="Maintenance Framework"/>
    <n v="1957477"/>
    <s v="Garcia, Monica"/>
    <s v="South"/>
    <s v="6. Operational"/>
    <s v="Defined"/>
    <s v="Facility Integrity"/>
    <n v="48391"/>
    <m/>
    <m/>
    <n v="48391.35"/>
    <n v="91322"/>
    <n v="-42931"/>
    <s v="Red"/>
    <n v="75000"/>
    <m/>
    <n v="75000"/>
    <n v="-26609"/>
    <m/>
    <m/>
    <n v="108000"/>
    <m/>
    <m/>
    <n v="108000"/>
    <s v="Full"/>
    <n v="108000"/>
    <n v="84578"/>
    <m/>
    <n v="84578"/>
    <s v="No"/>
    <s v="Green"/>
    <d v="2022-03-01T00:00:00"/>
    <d v="2022-03-30T00:00:00"/>
    <d v="2022-03-30T00:00:00"/>
    <d v="2022-12-31T00:00:00"/>
    <d v="2023-05-31T00:00:00"/>
    <m/>
    <m/>
    <n v="167.1"/>
    <n v="169.93"/>
    <n v="45984.99"/>
    <n v="2069.33"/>
    <n v="0"/>
    <m/>
    <m/>
    <n v="0"/>
    <s v="Green"/>
    <n v="0"/>
    <x v="0"/>
    <m/>
    <m/>
    <m/>
    <m/>
    <m/>
    <m/>
    <m/>
    <m/>
    <s v="5/1/23 MLG: Work completed, waiting on invoices._x000d__x000a__x000d__x000a__x000d__x000a_4/4/23 MLG: Work actively being performed during the Unit 200 _x000d__x000a_outage._x000d__x000a__x000d__x000a__x000d__x000a_2/2/23 MLG: Fabrication will begin in March and installation will be during the Unit 200 outage scheduled for March and April._x000d__x000a__x000d__x000a__x000d__x000a_1/4/23 MLG: Work is scheduled for installation during the 200 unit outage which is scheduled to begin on Feb 26 and will last for 10 days._x000d__x000a__x000d__x000a__x000d__x000a_8/2/22 MLG- Forecast shifted into 2023, work will be completed during outage. _x000d__x000a__x000d__x000a__x000d__x000a_6/3/22 MLG- Reliability is working on the installation date, it may be installed in the outage in 2023, unless the end of life for some of the piping is reached prior to 2023; this data is being assessed.. _x000d__x000a_Variance due to installation date_x000d__x000a__x000d__x000a__x000d__x000a_4-4-22 MLG: approved AFE is for unit 200.  A 4 foot section near 200-E-109 was installed on 3-31-22.  the remaining section of pipe will be installed as soon as Reliability analyzes inspection data and makes determination of installation date_x000d__x000a__x000d__x000a__x000d__x000a_Adding both the 100 and 200 and if scoped out"/>
    <d v="2023-06-01T00:00:00"/>
    <s v="Landeros, Melisa"/>
    <m/>
    <s v="South"/>
    <s v="Pipelines and Terminals"/>
    <s v="Integrity"/>
    <m/>
    <s v="Corpus Christi"/>
    <s v="BTXPP - Buckeye Texas Processing"/>
    <m/>
    <n v="46322"/>
    <n v="2069"/>
    <m/>
    <m/>
    <n v="36186"/>
    <m/>
    <s v="Aiken, Elaine"/>
    <s v="Gee, Ryan"/>
    <m/>
    <m/>
    <n v="1"/>
    <n v="42135"/>
    <m/>
    <s v="Clark, David"/>
    <s v="Independent"/>
    <s v="Aqua"/>
    <d v="2021-09-10T00:00:00"/>
  </r>
  <r>
    <s v="BTXPP - 5000 Corken Pump Upgrade"/>
    <s v="Item"/>
    <s v="Open"/>
    <x v="1"/>
    <s v="BTXPP00M2216"/>
    <s v="Maintenance Framework"/>
    <n v="2011897"/>
    <s v="Burke, Joshua"/>
    <s v="South"/>
    <s v="6. Operational"/>
    <s v="Defined"/>
    <s v="Rotating Equipment"/>
    <n v="168267"/>
    <n v="20000"/>
    <m/>
    <n v="188267.36"/>
    <n v="154949"/>
    <n v="33318"/>
    <s v="Red"/>
    <m/>
    <n v="141000"/>
    <n v="141000"/>
    <n v="47267"/>
    <m/>
    <m/>
    <n v="226000"/>
    <m/>
    <m/>
    <n v="226000"/>
    <s v="Full"/>
    <n v="226000"/>
    <n v="376139"/>
    <n v="20000"/>
    <n v="396139"/>
    <s v="Yes"/>
    <s v="Red"/>
    <d v="2022-08-01T00:00:00"/>
    <d v="2022-08-10T00:00:00"/>
    <d v="2022-08-10T00:00:00"/>
    <d v="2022-12-31T00:00:00"/>
    <d v="2023-05-31T00:00:00"/>
    <m/>
    <m/>
    <n v="90751.75"/>
    <n v="-20165.580000000002"/>
    <n v="79363.19"/>
    <n v="-9090.69"/>
    <n v="27408.69"/>
    <n v="28000"/>
    <n v="28000"/>
    <n v="-591"/>
    <s v="Yellow"/>
    <n v="0"/>
    <x v="1"/>
    <n v="20000"/>
    <m/>
    <m/>
    <m/>
    <m/>
    <m/>
    <m/>
    <m/>
    <s v="6.1.23 JHB - Hot tap planning for final scope underway. Original target was to complete in May but TEAM ISN grade issue caused delays. Reaccrue $8k to Ferguson and $17k to H&amp;S. $20k FC pushed to June. Variance due to ISN grade causing us to switch contractors. _x000d__x000a__x000d__x000a__x000d__x000a_5.3.23 JHB - Work complete, final cost negotiated with H&amp;S. Supplemental AFE in development. Accrue $8k to ferguson, $40k to H&amp;S, $1k to JM supply, $4k to UPS. FC of $20k added to May to account for additional hot tap in units for return - additional scope from AFE development. Variance due to negotiation of final H&amp;S cost. _x000d__x000a__x000d__x000a__x000d__x000a_4.3.23 JHB - H&amp;S nearing completion. Both propane pumps installed pending pipe strain/alignment. Butane pumps targeted completion 4/5. Accrue $85k to H&amp;S,11.8k B&amp;E , 1k Lk Jordan, 2k Teams, 8k Wolseley - move $5k to April based on small carryover. _x000d__x000a__x000d__x000a__x000d__x000a_3.7.23 JHB - Additional $30k added to March to account for H&amp;S total requested CO. Unlikely to be this high - currently negotiating additional cost. _x000d__x000a__x000d__x000a__x000d__x000a_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_x000a__x000d__x000a__x000d__x000a_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_x000a__x000d__x000a__x000d__x000a_1.4.23 JHB - Pumps received, foundations poured, piping procured and largely fabrication complete. Final piping fabrication &amp; installation scheduled for January. Currently developing hot tap book for butane system tie in. Accrue $135k toFurey, $50k to H&amp;S, $18k to JM supply. Variance due to work completed ahead of schedule. Forecast reduced for January due to higher than anticipated December spend._x000d__x000a__x000d__x000a__x000d__x000a_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quot;phase 1&quot;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
    <d v="2023-06-01T00:00:00"/>
    <s v="Landeros, Melisa"/>
    <m/>
    <s v="South"/>
    <s v="Pipelines and Terminals"/>
    <s v="Operating Infrastructure"/>
    <m/>
    <s v="Corpus Christi"/>
    <s v="BTXPP - Buckeye Texas Processing"/>
    <m/>
    <n v="149949"/>
    <n v="38318"/>
    <m/>
    <m/>
    <n v="207871"/>
    <m/>
    <s v="Posipanko, Dan"/>
    <s v="Posipanko, Daniel A."/>
    <m/>
    <m/>
    <n v="1"/>
    <n v="41915"/>
    <m/>
    <s v="Administrator, System"/>
    <s v="Independent"/>
    <s v="Aqua"/>
    <d v="2021-08-23T00:00:00"/>
  </r>
  <r>
    <s v="BTXPP - 7000 Blowers to Flare"/>
    <s v="Item"/>
    <s v="Open"/>
    <x v="1"/>
    <s v="BTXPP00M2218"/>
    <s v="Maintenance Framework"/>
    <n v="2014094"/>
    <s v="Garcia, Monica"/>
    <s v="South"/>
    <s v="7. Closed"/>
    <s v="Defined"/>
    <s v="Vapor Management"/>
    <n v="1759"/>
    <m/>
    <m/>
    <n v="1758.85"/>
    <n v="1759"/>
    <n v="0"/>
    <s v="Green"/>
    <m/>
    <m/>
    <m/>
    <n v="1759"/>
    <m/>
    <m/>
    <n v="37000"/>
    <m/>
    <m/>
    <n v="37000"/>
    <s v="Full"/>
    <n v="37000"/>
    <n v="33230"/>
    <m/>
    <n v="33230"/>
    <s v="No"/>
    <s v="Green"/>
    <d v="2022-09-01T00:00:00"/>
    <d v="2022-08-31T00:00:00"/>
    <d v="2022-08-31T00:00:00"/>
    <d v="2022-12-31T00:00:00"/>
    <d v="2022-11-02T00:00:00"/>
    <m/>
    <m/>
    <n v="53.21"/>
    <n v="1409.19"/>
    <n v="296.45"/>
    <m/>
    <m/>
    <m/>
    <m/>
    <m/>
    <m/>
    <m/>
    <x v="0"/>
    <m/>
    <m/>
    <m/>
    <m/>
    <m/>
    <m/>
    <m/>
    <m/>
    <s v="2/2/23 MLG: WO closed and Project status changed to Closed._x000d__x000a__x000d__x000a__x000d__x000a_1/4/23 MLG: waiting on final invoice._x000d__x000a__x000d__x000a__x000d__x000a_11/2/22 MLG variance is due to issues with Operations rescheduling the work. Work is now completed. Awaiting final invoices.  No future forecasts_x000d__x000a__x000d__x000a__x000d__x000a_10/4/22 MLG: variance is due to issues with Operations rescheduling the work.  work anticipated to be completed in October._x000d__x000a__x000d__x000a__x000d__x000a_8-25-22 AJ added 7k to forecast per the AFE that is getting routed.  Additional 7k came from south region drawdown"/>
    <d v="2023-02-02T00:00:00"/>
    <s v="Landeros, Melisa"/>
    <m/>
    <s v="South"/>
    <s v="Pipelines and Terminals"/>
    <s v="Operating Infrastructure"/>
    <m/>
    <s v="Corpus Christi"/>
    <s v="BTXPP - Buckeye Texas Processing"/>
    <m/>
    <n v="1759"/>
    <n v="0"/>
    <m/>
    <m/>
    <n v="31471"/>
    <m/>
    <s v="Karl, Marissa"/>
    <m/>
    <m/>
    <m/>
    <n v="1"/>
    <n v="41916"/>
    <m/>
    <s v="Administrator, System"/>
    <s v="Independent"/>
    <s v="Aqua"/>
    <d v="2021-08-23T00:00:00"/>
  </r>
  <r>
    <s v="BTXPP - AC-6045  Fin Fan Butane &amp; Propane Condenser Tube Upgrade"/>
    <s v="Item"/>
    <s v="Open"/>
    <x v="1"/>
    <s v="BTXPP00M2309"/>
    <s v="Maintenance Framework"/>
    <n v="2077092"/>
    <s v="Garcia, Monica"/>
    <s v="South"/>
    <s v="4. On-Hold"/>
    <s v="Unplanned"/>
    <s v="Facility Integrity"/>
    <m/>
    <n v="25000"/>
    <m/>
    <n v="25000"/>
    <m/>
    <n v="25000"/>
    <s v="Red"/>
    <m/>
    <m/>
    <m/>
    <n v="25000"/>
    <m/>
    <m/>
    <n v="86210"/>
    <m/>
    <m/>
    <n v="86210"/>
    <s v="Full"/>
    <n v="86210"/>
    <m/>
    <n v="86000"/>
    <n v="86000"/>
    <s v="No"/>
    <s v="Green"/>
    <d v="2024-12-01T00:00:00"/>
    <d v="2023-05-17T00:00:00"/>
    <d v="2023-05-17T00:00:00"/>
    <d v="2023-12-31T00:00:00"/>
    <d v="1900-12-31T00:00:00"/>
    <m/>
    <m/>
    <m/>
    <m/>
    <m/>
    <m/>
    <m/>
    <m/>
    <m/>
    <m/>
    <m/>
    <m/>
    <x v="0"/>
    <n v="25000"/>
    <m/>
    <m/>
    <m/>
    <m/>
    <m/>
    <m/>
    <m/>
    <s v="6/1/23 MLG:  Forecast is for a reclass based on work already performed under Mechanical Integrity.  The remainder of work is tentatively being planned for 2024. _x000d__x000a__x000d__x000a__x000d__x000a_5/22/23 MLG: AFE was approved on 5/17/23._x000d__x000a__x000d__x000a__x000d__x000a_4/3/23 MLG: Some work was performed but the remainder of the work was placed on hold, Reliability will determine when to resume the remainder of the work._x000d__x000a__x000d__x000a__x000d__x000a_Work is currently being done on Maint, future work to be RCL'd and will be funded from drawdown."/>
    <d v="2023-06-01T00:00:00"/>
    <s v="Landeros, Melisa"/>
    <m/>
    <s v="South"/>
    <s v="Pipelines and Terminals"/>
    <s v="Integrity"/>
    <m/>
    <s v="Corpus Christi"/>
    <s v="BTXPP - Buckeye Texas Processing"/>
    <m/>
    <m/>
    <n v="25000"/>
    <m/>
    <m/>
    <m/>
    <n v="61000"/>
    <s v="Aiken, Elaine"/>
    <s v="Gee, Ryan"/>
    <m/>
    <m/>
    <n v="1"/>
    <n v="46605"/>
    <m/>
    <s v="Garcia, Monica"/>
    <s v="Independent"/>
    <s v="Aqua"/>
    <d v="2023-02-15T00:00:00"/>
  </r>
  <r>
    <s v="BTXPP - Access Security and Instrumentation Upgrades"/>
    <s v="Item"/>
    <s v="Open"/>
    <x v="1"/>
    <s v="BTXPP00M1610"/>
    <s v="Exempt"/>
    <s v="1219423, 1297884"/>
    <s v="Garcia, Monica"/>
    <s v="South"/>
    <s v="7. Closed"/>
    <s v="Unplanned"/>
    <s v="South"/>
    <n v="-7687"/>
    <m/>
    <n v="0"/>
    <n v="-7687.3"/>
    <n v="-7687"/>
    <n v="0"/>
    <s v="Green"/>
    <m/>
    <m/>
    <m/>
    <n v="-7687"/>
    <m/>
    <m/>
    <n v="120000"/>
    <n v="515000"/>
    <m/>
    <n v="1327000"/>
    <s v="Full"/>
    <n v="1327000"/>
    <n v="1252426"/>
    <n v="0"/>
    <n v="1252426"/>
    <s v="No"/>
    <s v="Green"/>
    <d v="2020-01-01T00:00:00"/>
    <d v="2017-02-14T00:00:00"/>
    <d v="2017-02-14T00:00:00"/>
    <d v="2018-12-31T00:00:00"/>
    <d v="2022-08-31T00:00:00"/>
    <m/>
    <m/>
    <n v="-7687.3"/>
    <m/>
    <m/>
    <m/>
    <m/>
    <m/>
    <m/>
    <m/>
    <m/>
    <m/>
    <x v="0"/>
    <m/>
    <m/>
    <m/>
    <m/>
    <m/>
    <m/>
    <m/>
    <n v="0"/>
    <s v="5/22/23 MLG- The Phase III AFE was approved on 5/15/23.  PO's have been closed and work order closed._x000d__x000a__x000d__x000a__x000d__x000a_5/1/23 MLG: Phase 3 AFE has been developed and will be submitted upon confirmation of a recent charge._x000d__x000a__x000d__x000a__x000d__x000a_3/1/23 A Phased AFE/Supplemental will be submitted ._x000d__x000a__x000d__x000a__x000d__x000a_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_x000a__x000d__x000a__x000d__x000a_12/5/22 MLG: Working with Buckeye IT to determine remaining work.  Will develop a Supplemental AFE._x000d__x000a__x000d__x000a__x000d__x000a_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_x000a__x000d__x000a__x000d__x000a_8/2/22 MLG: Variance due to communication issues between new equipment and existing equipment.  _x000d__x000a__x000d__x000a__x000d__x000a_7/5/22 MLG; Variance is a due to technical issues.  Cameras have been installed. _x000d__x000a__x000d__x000a__x000d__x000a_4/4/22 MLG:  The camera portion is moving forward, the variance is due to uncompleted, remaining work._x000d__x000a__x000d__x000a__x000d__x000a_2/23/22 MLG: On 18 Feb 2022, the wireless network infrastructure was successfully completed.  The camera portion of the project has been placed on hold for project cost evaluation. _x000d__x000a__x000d__x000a__x000d__x000a_2/9/22 MLG: Due to Buckeye policy with LAN connectivity, the servers and switches were delivered to Emerson in Houston on 2/7/22 for upgrades.  This has caused a shift in the commissioningdate to 2/14/22.  _x000d__x000a__x000d__x000a_2/1/22 MLG: Emerson will arrive onsiteon Feb 7th to begin commissioning of the wireless network.  Work is scheduled to last for 2 weeks._x000d__x000a__x000d__x000a_1/4/22 MLG- Additional fiber has been installed; remaining work is the commissioning of wireless network, although, Emerson was unable to perform commissioningin Q4 of 2021; working with Emerson to commission in Q1 of 2022. Commissioning will take approximately 2 weeks._x000d__x000a__x000d__x000a_12/1/21 MLG:  Additional fiber is scheduled for installation on 12/2/21.  _x000d__x000a__x000d__x000a_11/18/21 MLG-_x000d__x000a_Emerson will not be able to commission the wireless network until January, at the earliest.  More information will provided as it becomes available._x000d__x000a__x000d__x000a_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_x000a__x000d__x000a_10/4/21 MLG:  discussions with Emerson and the engineering company are still in progress in order to determine the costs associated with the installation of additional fiber and/or equipment._x000d__x000a__x000d__x000a_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_x000a__x000d__x000a_9/2/21 MLG: Emerson/Puffer-Sweiven have commissioning tentatively scheduled for week of September 13th and will last about 2 weeks.  Commissioning was delayed in August._x000d__x000a__x000d__x000a_8/3/21 MLG-Need to obtain IP addresses for 3 cameras, the remaining equipment has the IP addresses assigned.  Installation is complete; commission is tentatively scheduled for the week of August 23rd.  _x000d__x000a__x000d__x000a_6/30/21 Need to obtain IP addresses from I.T. and thenPuffer Sweiven/Emerson will arrive onsite forcommissioning.  Commissioning will take 2 weeks to complete. Phase 3 AFE has been submitted through RemedyForce for approval routing._x000d__x000a__x000d__x000a_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_x000a__x000d__x000a_6-8-21 MLG: Installation progress is asfollows:_x000d__x000a_*Fiber installation is 100% complete_x000d__x000a_*conduit is 100% complete_x000d__x000a_*mesh points and antennas is 100% complete_x000d__x000a_*power and communication wire is 100%_x000d__x000a_*terminations are 100% complete._x000d__x000a_*fiber termination and testing is 100% complete_x000d__x000a_*Tubing for PJB-5000 purge is 100% complete_x000d__x000a_*Cisco switches, ethernet switched and power supplies are 100% complete_x000d__x000a_*2 wireless cameras and antenna are 80% complete_x000d__x000a_I.T. will assign the IP addresses, then Emerson/Puffer will arrive onsite and make the Delta V configuration, install core servers and switches, make the connections, and testing; thiswill take approximately 2 weeks._x000d__x000a__x000d__x000a_5-3-21 MLG: Installation progress is as follows:_x000d__x000a_*Fiber installation is 100% complete_x000d__x000a_*conduit is 70% complete_x000d__x000a_*mesh points and antennas are 75% complete_x000d__x000a_*power and communication wire is 70%_x000d__x000a_*terminations are 47% complete.4/1/2021 - Project kickoff was 3/23/2021, scheduled to last 4-10 weeks._x000d__x000a__x000d__x000a_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_x000a__x000d__x000a_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_x000a__x000d__x000a_3/9/20 MLG- Engineering for the wireless infrastructure is at/near 60%.  _x000d__x000a__x000d__x000a_1/21/20 MLG-The Estimated Operational Date has been changed to 12/21/20 to accommodate theengineering and installation._x000d__x000a__x000d__x000a_1/21/20 MLG- The Purchase Order was issued to the engineering company on 12/16/19.  _x000d__x000a__x000d__x000a_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_x000a__x000d__x000a_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_x000a__x000d__x000a_6-10-19 MLG- Puffer-Sweiven issued their revised Detail Design Package on June 5, 2019. I will use this document to develop a Bid Package for the Detail Design Engineering package.  _x000d__x000a__x000d__x000a_1/11/2019 MLG-PO for equipment was issued to Puffer in Dec 2018.  Emerson has begun engineering.  _x000d__x000a__x000d__x000a_11/28/18 MLG- Phase III AFE approved on 11/26/18.  PO to Puffer-Sweiven was issued and PM has requested Puffer to immediately purchase the necessary equipment._x000d__x000a__x000d__x000a_11/6/2018 MLG - Phase III AFE submitted for approval._x000d__x000a__x000d__x000a_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_x000a__x000d__x000a_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_x000a__x000d__x000a_07/10/18 MLG-A technical meeting is being scheduled to allow Emerson's technical team to discuss/answer/address all of Buckeye's questions and concerns regarding the new wireless infrastructure._x000d__x000a__x000d__x000a_06/07/18 MLG - Project meeting will be held to revisit the project scope, ensure all questions/issues have been addressed, and vendor's quote meets the scope of work._x000d__x000a__x000d__x000a_01/08/2018 MLG- Operational Date changed to coincide with forecast installation._x000d__x000a__x000d__x000a_12/8/2017 MLG-Fencing around Shipping &amp; Receiving Warehouse was completed in November.  The next AFE phases will occur in 2018._x000d__x000a__x000d__x000a_11/7/2017 MLG - Phase II Fencing around Shipping and Receiving Warehouse commenced on 11/3/2017.   Phase III scope will begin late November.  _x000d__x000a__x000d__x000a_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_x000a__x000d__x000a_9/11: BMR - Updated project name to security upgrades.  2016 is Phase I.  2017 will be Phase II with the addition of smart tracker for mustering points and otherareas with BTXPP_x000d__x000a__x000d__x000a_9/9: Most card readers installed. Need additional control panel to activate many of the new readers. Expected to be complete by EOM. Training on Phase I to employees and contractors TBD by HSSE group._x000d__x000a__x000d__x000a_8/16: Added Phase II of the project (2017):  To include intelltrac (including emergency exits), fencing around the maintenance building, creating an access point between maintenance building and ISBL, and additional cameras.  Budget dollars are just placeholders."/>
    <d v="2023-05-22T00:00:00"/>
    <s v="Landeros, Melisa"/>
    <m/>
    <s v="South"/>
    <s v="Pipelines and Terminals"/>
    <s v="Operating Infrastructure"/>
    <m/>
    <s v="Corpus Christi"/>
    <s v="BTXPP - Buckeye Texas Processing"/>
    <m/>
    <n v="-7687"/>
    <n v="0"/>
    <m/>
    <m/>
    <n v="117140"/>
    <m/>
    <s v="Johnson, AJ"/>
    <s v="Burke, Kevin"/>
    <s v="N/A"/>
    <m/>
    <n v="1"/>
    <n v="19303"/>
    <m/>
    <s v="Guest, ProSight"/>
    <s v="Independent"/>
    <s v="Aqua"/>
    <d v="2016-06-15T00:00:00"/>
  </r>
  <r>
    <s v="BTXPP - ATB pump API seal plan upgrades"/>
    <s v="Item"/>
    <s v="Open"/>
    <x v="1"/>
    <s v="BTXPP00M2209"/>
    <s v="Maintenance Framework"/>
    <n v="1990656"/>
    <s v="Burke, Joshua"/>
    <s v="South"/>
    <s v="7. Closed"/>
    <s v="Defined"/>
    <s v="Rotating Equipment"/>
    <n v="6592"/>
    <m/>
    <m/>
    <n v="6591.84"/>
    <n v="6592"/>
    <n v="0"/>
    <s v="Green"/>
    <m/>
    <m/>
    <m/>
    <n v="6592"/>
    <m/>
    <m/>
    <n v="223000"/>
    <m/>
    <m/>
    <n v="223000"/>
    <s v="Full"/>
    <n v="223000"/>
    <n v="209368"/>
    <m/>
    <n v="209368"/>
    <s v="No"/>
    <s v="Green"/>
    <d v="2022-06-01T00:00:00"/>
    <d v="2022-06-15T00:00:00"/>
    <d v="2022-06-15T00:00:00"/>
    <d v="2022-11-04T00:00:00"/>
    <d v="2022-12-30T00:00:00"/>
    <m/>
    <m/>
    <n v="5220.46"/>
    <n v="1469.38"/>
    <n v="-98"/>
    <m/>
    <m/>
    <m/>
    <m/>
    <m/>
    <m/>
    <m/>
    <x v="0"/>
    <m/>
    <m/>
    <m/>
    <m/>
    <m/>
    <m/>
    <m/>
    <m/>
    <s v="4.10.23 ML - Ready to Close _x000d__x000a__x000d__x000a__x000d__x000a_3.1.23 JHB - re-accrue $60k to B&amp;E. Ready to close pending final invoicing. _x000d__x000a__x000d__x000a__x000d__x000a_2.1.23 JHB - both systems operational. Ready to close pending final invoicing. Reaccrue $60k to B&amp;E._x000d__x000a__x000d__x000a__x000d__x000a_1.4.23 JHB - Seal systems installed. 100 Unit kicked on but experienced vibration. Troubleshooting ongoing._x000d__x000a_Accrue $60k to B&amp;E, $3k to Reladyne. $3k to LK Jordan, _x000d__x000a__x000d__x000a__x000d__x000a_12.1.22 JHB - Seal systems received, installation scheduled for week of 12/5. Accrue $45k to B&amp;E, $27k to Flexaseal_x000d__x000a__x000d__x000a__x000d__x000a_11.1.22 JHB - Electrical pulls, junction box mounting, and all prep work completed in anticipation of seals arriving late November completed. Plan to execute seal install week of 11/28 or 12/5. Accrue $15k to B&amp;E. _x000d__x000a__x000d__x000a__x000d__x000a_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quot;seal alliance&quot;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
    <d v="2023-04-10T00:00:00"/>
    <s v="Landeros, Melisa"/>
    <m/>
    <s v="South"/>
    <s v="Pipelines and Terminals"/>
    <s v="Operating Infrastructure"/>
    <m/>
    <s v="Corpus Christi"/>
    <s v="BTXPP - Buckeye Texas Processing"/>
    <m/>
    <n v="6592"/>
    <n v="0"/>
    <m/>
    <m/>
    <n v="202776"/>
    <m/>
    <s v="Posipanko, Dan"/>
    <s v="Posipanko, Daniel A."/>
    <m/>
    <m/>
    <n v="1"/>
    <n v="42046"/>
    <m/>
    <s v="Clark, David"/>
    <s v="Independent"/>
    <s v="Aqua"/>
    <d v="2021-09-03T00:00:00"/>
  </r>
  <r>
    <s v="BTXPP – BOG to Flare Flow Meter Installation"/>
    <s v="Item"/>
    <s v="Open"/>
    <x v="1"/>
    <s v="BTXPP00M2206"/>
    <s v="Maintenance Framework"/>
    <n v="1972379"/>
    <s v="Burke, Joshua"/>
    <s v="South"/>
    <s v="7. Closed"/>
    <s v="Drawdown"/>
    <s v="South"/>
    <n v="4877"/>
    <m/>
    <n v="0"/>
    <n v="4876.8"/>
    <n v="4877"/>
    <n v="0"/>
    <s v="Green"/>
    <m/>
    <m/>
    <m/>
    <n v="4877"/>
    <m/>
    <m/>
    <n v="55000"/>
    <n v="349000"/>
    <m/>
    <n v="764000"/>
    <s v="Full"/>
    <n v="764000"/>
    <n v="782055"/>
    <n v="0"/>
    <n v="782055"/>
    <s v="No"/>
    <s v="Green"/>
    <d v="2022-05-01T00:00:00"/>
    <d v="2022-05-23T00:00:00"/>
    <d v="2022-05-23T00:00:00"/>
    <d v="2022-05-23T00:00:00"/>
    <d v="2022-11-30T00:00:00"/>
    <m/>
    <m/>
    <n v="543.55999999999995"/>
    <n v="4364.4799999999996"/>
    <n v="-31.24"/>
    <m/>
    <m/>
    <m/>
    <m/>
    <m/>
    <m/>
    <m/>
    <x v="0"/>
    <m/>
    <m/>
    <m/>
    <m/>
    <m/>
    <m/>
    <m/>
    <n v="0"/>
    <s v="3.1.23 JHB - Reaccrue $15k to Knight. ready to close pending final invoicing. _x000d__x000a__x000d__x000a__x000d__x000a_2.1.23 JHB - reaccrue $15k to knight, accrue $1k to Allesco, ready to close pending final invoicing. _x000d__x000a__x000d__x000a__x000d__x000a_1.4.23 JHB - Installation complete, Accrue $72k to H&amp;S, $15k to Knight, $3k to Sentinel, 3k Jk Kolb _x000d__x000a__x000d__x000a__x000d__x000a_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quot;phase 3&quot;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quot;phase 1&quot;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
    <d v="2023-03-01T00:00:00"/>
    <s v="Landeros, Melisa"/>
    <m/>
    <s v="South"/>
    <s v="Pipelines and Terminals"/>
    <s v="Operating Infrastructure"/>
    <m/>
    <s v="Corpus Christi"/>
    <s v="BTXPP - Buckeye Texas Processing"/>
    <m/>
    <n v="4877"/>
    <n v="0"/>
    <m/>
    <m/>
    <n v="777179"/>
    <m/>
    <s v="Johnson, AJ"/>
    <s v="Asiedu, Saka"/>
    <m/>
    <m/>
    <n v="1"/>
    <n v="43515"/>
    <m/>
    <s v="Guest, ProSight"/>
    <s v="Independent"/>
    <s v="Aqua"/>
    <d v="2022-04-22T00:00:00"/>
  </r>
  <r>
    <s v="BTXPP - Boiler &amp; Cooling Tower Blowdown Reroute to 2600 Tanks"/>
    <s v="Item"/>
    <s v="Open"/>
    <x v="1"/>
    <s v="BTXPP00M2201"/>
    <s v="Maintenance Framework"/>
    <n v="1910795"/>
    <s v="Burke, Joshua"/>
    <s v="South"/>
    <s v="3. Active"/>
    <s v="Defined"/>
    <s v="Storm Water Management"/>
    <n v="14479"/>
    <n v="56000"/>
    <m/>
    <n v="70479.13"/>
    <n v="69281"/>
    <n v="1198"/>
    <s v="Yellow"/>
    <m/>
    <m/>
    <m/>
    <n v="70479"/>
    <m/>
    <m/>
    <n v="38000"/>
    <m/>
    <m/>
    <n v="38000"/>
    <s v="Phase"/>
    <n v="38000"/>
    <n v="78832"/>
    <n v="56000"/>
    <n v="134832"/>
    <s v="No"/>
    <s v="Green"/>
    <d v="2021-12-01T00:00:00"/>
    <d v="2021-11-29T00:00:00"/>
    <d v="2021-11-29T00:00:00"/>
    <d v="2022-05-01T00:00:00"/>
    <d v="2023-07-31T00:00:00"/>
    <m/>
    <m/>
    <n v="3759.63"/>
    <n v="5724.32"/>
    <n v="-6202.84"/>
    <n v="10077.42"/>
    <n v="1120.5999999999999"/>
    <m/>
    <m/>
    <n v="1121"/>
    <s v="Red"/>
    <n v="0"/>
    <x v="0"/>
    <m/>
    <n v="20000"/>
    <n v="25000"/>
    <n v="11000"/>
    <m/>
    <m/>
    <m/>
    <m/>
    <s v="6.1.23 JHB - JIS issued report on recommendations for this system. Currently under review. Reaccrue $5k to JIS, $16k to Knight, $12k to UPS. _x000d__x000a__x000d__x000a__x000d__x000a_5.3.23 JHB - Scope pushed out due to priority/workload. Adjusting forecast to Q3. Reaccrue $5k to JIS, 16k to Knight, $12k to UPS. _x000d__x000a__x000d__x000a__x000d__x000a_4.3.23 JHB - JIS developing scope recommendations. Reaccrue $5k to JIS, 16k knight, 12k UPS. _x000d__x000a__x000d__x000a__x000d__x000a_3.1.23 JHB - JIS reviewing scope options. Accrue $5k to JIS. Moving remaining FC based on preliminary schedule. _x000d__x000a__x000d__x000a__x000d__x000a_2.1.23 JHB - JIS developed investigation proposal to help define scope. FGR piping complete, pending installation._x000d__x000a_Reaccrue $6k JM Supply, $12k Knight, accrue $12k UPS. Forecast adjusted based on new scope development timeline._x000d__x000a__x000d__x000a__x000d__x000a_1.4.23 JHB - work deferred due to insufficient scope justification. Dollars moved to FGR piping project created in DEC. Accrue $6k to JM supply, $10k to Knight, $20k to UPS._x000d__x000a__x000d__x000a__x000d__x000a_12.1.22 JHB - JIS developing proposal to upsize small bore piping per their recommendation. Targeting install before end of year. Potential for underspend if unable to execute in time. _x000d__x000a__x000d__x000a__x000d__x000a_11.1.22 JHB - JIS performed site visit and is working on recommendation._x000d__x000a__x000d__x000a__x000d__x000a_10.3.22 JHB - Job Industrial engaged for project front end scoping/kickoff in 2022. _x000d__x000a__x000d__x000a__x000d__x000a_9.1.22 JHB - re-engaging stakeholders early September to get buy-in on scope. AFE to follow. Moved September funding to Q4._x000d__x000a__x000d__x000a__x000d__x000a_7.5.22 JHB - budgetary pricing for parallel line installation received and AFE documents to be prepared in coming weeks. Forecast moved out of August to Q4._x000d__x000a__x000d__x000a__x000d__x000a_6.2.22 JHB - Developing budgetary pricing for parallel line install. To be used for AFE document generation._x000d__x000a__x000d__x000a__x000d__x000a_4.4.22 JHB - Have not reviewed alternate scopes yet. Moving forecast into Q3._x000d__x000a_4.28.22 JHB - No update, moving funds further out._x000d__x000a__x000d__x000a_2.25.22 JHB - Budgetary construction pricing received. Construction estimate is ~$300k + exchanger costs, alternative approaches are being reviewed. Forecast adjusted to allow time to review alternates._x000d__x000a__x000d__x000a_1.31.22 JHB - IFB package delivered 1/21. Requesting budgetary construction estimates from vendors in early February to developfull AFE package._x000d__x000a__x000d__x000a_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
    <d v="2023-06-01T00:00:00"/>
    <s v="Landeros, Melisa"/>
    <m/>
    <s v="South"/>
    <s v="Pipelines and Terminals"/>
    <s v="Operating Infrastructure"/>
    <m/>
    <s v="Corpus Christi"/>
    <s v="BTXPP - Buckeye Texas Processing"/>
    <m/>
    <n v="3281"/>
    <n v="11198"/>
    <n v="56000"/>
    <m/>
    <n v="43782"/>
    <m/>
    <s v="Bonenberger, Mark"/>
    <s v="Asiedu, Saka"/>
    <m/>
    <m/>
    <n v="1"/>
    <n v="41765"/>
    <m/>
    <s v="Guest, ProSight"/>
    <s v="Independent"/>
    <s v="Aqua"/>
    <d v="2021-08-20T00:00:00"/>
  </r>
  <r>
    <s v="BTXPP - Cyanide Effluent Reduction Temporary Chiller Installation"/>
    <s v="Item"/>
    <s v="Open"/>
    <x v="0"/>
    <s v="BTXPP00E2305"/>
    <s v="Maintenance Framework"/>
    <n v="2109864"/>
    <s v="Burke, Joshua"/>
    <s v="South"/>
    <s v="6. Operational"/>
    <s v="Drawdown"/>
    <s v="South"/>
    <n v="56916"/>
    <n v="7000"/>
    <m/>
    <n v="63915.95"/>
    <n v="100000"/>
    <n v="-36084"/>
    <s v="Red"/>
    <m/>
    <n v="150000"/>
    <n v="150000"/>
    <n v="-86084"/>
    <m/>
    <m/>
    <n v="150000"/>
    <m/>
    <m/>
    <n v="150000"/>
    <s v="Full"/>
    <n v="150000"/>
    <n v="56916"/>
    <n v="7000"/>
    <n v="63916"/>
    <s v="No"/>
    <s v="Green"/>
    <d v="2023-04-01T00:00:00"/>
    <d v="2023-04-05T00:00:00"/>
    <d v="2023-04-05T00:00:00"/>
    <d v="2023-12-31T00:00:00"/>
    <d v="2023-05-31T00:00:00"/>
    <m/>
    <m/>
    <m/>
    <m/>
    <m/>
    <n v="40000"/>
    <n v="16915.95"/>
    <n v="15000"/>
    <n v="15000"/>
    <n v="1916"/>
    <s v="Red"/>
    <n v="0"/>
    <x v="0"/>
    <n v="7000"/>
    <m/>
    <m/>
    <m/>
    <m/>
    <m/>
    <m/>
    <m/>
    <s v="6.1.23 JHB - Temporary chiller in service/operational. Punchlist remaining for coating spools. Accrue $8k to B&amp;E, $9k to JIS, $3k to LK Jordan, $3k to ACTT, $10k to UPS, $3k to United Rentals. FC of $7k added to June for coating. _x000d__x000a__x000d__x000a__x000d__x000a_5.3.23 JHB - Temporary chiller on site, prep work for electrical/mechanical work complete. Pending installation window from Operations in coming weeks. Accrue $7k to B&amp;E, $21k to JIS, $7k to UPS, $2k to LK Jordan, $3k to United Rentals. FC adjusted down based on EAC of ~$55k - $45k can be returned to MEXP Drawdown. Variance due to emergent project without accurate estimating."/>
    <d v="2023-06-01T00:00:00"/>
    <m/>
    <m/>
    <s v="South"/>
    <s v="Pipelines and Terminals"/>
    <s v="Station/Terminal"/>
    <m/>
    <s v="Corpus Christi"/>
    <s v="BTXPP - Buckeye Texas Processing"/>
    <m/>
    <m/>
    <n v="63916"/>
    <m/>
    <m/>
    <m/>
    <m/>
    <s v="Johnson, AJ"/>
    <s v="Johnson, AJ"/>
    <m/>
    <m/>
    <n v="1"/>
    <n v="46836"/>
    <m/>
    <s v="Burke, Joshua"/>
    <s v="JDE Child"/>
    <s v="Burnt Orange"/>
    <d v="2023-03-23T00:00:00"/>
  </r>
  <r>
    <s v="BTXPP - Cyanide Iron Treatment"/>
    <s v="Item"/>
    <s v="Open"/>
    <x v="1"/>
    <s v="BTXPP00M2305"/>
    <s v="Maintenance Framework"/>
    <n v="2094239"/>
    <s v="Burke, Joshua"/>
    <s v="South"/>
    <s v="3. Active"/>
    <m/>
    <s v="Storm Water Management"/>
    <n v="44865"/>
    <n v="50000"/>
    <m/>
    <n v="94864.5"/>
    <n v="95000"/>
    <n v="-136"/>
    <s v="Yellow"/>
    <n v="120000"/>
    <m/>
    <n v="120000"/>
    <n v="-25136"/>
    <m/>
    <m/>
    <n v="32620"/>
    <m/>
    <m/>
    <n v="32620"/>
    <s v="Phase"/>
    <n v="32620"/>
    <n v="44865"/>
    <n v="50000"/>
    <n v="94865"/>
    <s v="No"/>
    <s v="Green"/>
    <d v="2023-03-01T00:00:00"/>
    <d v="2023-03-07T00:00:00"/>
    <d v="2023-03-07T00:00:00"/>
    <d v="2023-10-31T00:00:00"/>
    <d v="2023-06-30T00:00:00"/>
    <m/>
    <m/>
    <m/>
    <m/>
    <n v="20000"/>
    <n v="25306.97"/>
    <n v="-442.47"/>
    <n v="10000"/>
    <n v="10000"/>
    <n v="-10442"/>
    <s v="Red"/>
    <n v="0"/>
    <x v="0"/>
    <n v="10000"/>
    <n v="40000"/>
    <m/>
    <m/>
    <m/>
    <m/>
    <m/>
    <m/>
    <s v="6.1 23 JHB - Peroxide testing complete by onsite lab after multiple delays due to lack of communication and slow acquisition of PPE. Results pending and will drive further scope. Reaccrue $7k to JIS. Pushing some of June FC to July based on on-site lab testing delays. _x000d__x000a__x000d__x000a__x000d__x000a_5.3.23 JHB - JIS performed on-site chemical testing which was inconclusive due to testing lab issues, attempting to repeat testing using onsite lab for facilitation and different lab for testing. Accrue $22k to JIS. FC adjusted based on current delays with peroxide testing._x000d__x000a__x000d__x000a__x000d__x000a_4.3.23 JHB - JIS has delivered a preliminary report with potential solutions. In addition, they have conducted chemical testing and are performing engineering of a temporary chiller installation to maintain compliance. Next phase AFE forthcoming. Accrue $20k to JIS. _x000d__x000a__x000d__x000a__x000d__x000a_3.1.23 JHB - Phase 1 AFE routing for approval. JIS developing interim and long-term project solutions with report anticipated mid-March. Accrue $20k to JIS. Forecast adjusted down from $130k to $120k to match budget - previous forecasting error. _x000d__x000a__x000d__x000a__x000d__x000a_2.1.23 JHB - walkdown with JIS complete in January, proposal received. Developing AFE documents. Variance due to optimistic forecasting. Adjusting forecast based on current proposal/AFE timing."/>
    <d v="2023-06-01T00:00:00"/>
    <s v="Landeros, Melisa"/>
    <m/>
    <s v="South"/>
    <s v="Pipelines and Terminals"/>
    <s v="Operating Infrastructure"/>
    <m/>
    <s v="Corpus Christi"/>
    <s v="BTXPP - Buckeye Texas Processing"/>
    <m/>
    <n v="20000"/>
    <n v="34865"/>
    <n v="40000"/>
    <m/>
    <m/>
    <m/>
    <s v="Bonenberger, Mark"/>
    <s v="Bonenberger, Mark"/>
    <m/>
    <m/>
    <n v="1"/>
    <n v="45560"/>
    <m/>
    <s v="Administrator, System"/>
    <s v="Independent"/>
    <s v="Aqua"/>
    <d v="2022-08-29T00:00:00"/>
  </r>
  <r>
    <s v="BTXPP - Cyanide reduction in WW Phase I"/>
    <s v="Item"/>
    <s v="Open"/>
    <x v="1"/>
    <s v="BTXPP00M2223"/>
    <s v="Maintenance Framework"/>
    <n v="2022693"/>
    <s v="Burke, Joshua"/>
    <s v="South"/>
    <s v="7. Closed"/>
    <s v="Emergent"/>
    <s v="South"/>
    <n v="4290"/>
    <m/>
    <m/>
    <n v="4289.88"/>
    <n v="4290"/>
    <n v="0"/>
    <s v="Green"/>
    <m/>
    <m/>
    <m/>
    <n v="4290"/>
    <m/>
    <m/>
    <n v="69000"/>
    <m/>
    <m/>
    <n v="69000"/>
    <s v="Full"/>
    <n v="69000"/>
    <n v="74059"/>
    <m/>
    <n v="74059"/>
    <s v="No"/>
    <s v="Green"/>
    <d v="2022-09-01T00:00:00"/>
    <d v="2023-02-15T00:00:00"/>
    <d v="2023-02-15T00:00:00"/>
    <d v="2022-11-30T00:00:00"/>
    <d v="2022-10-30T00:00:00"/>
    <m/>
    <m/>
    <n v="3379.79"/>
    <n v="910.09"/>
    <m/>
    <m/>
    <m/>
    <m/>
    <m/>
    <m/>
    <m/>
    <m/>
    <x v="0"/>
    <m/>
    <m/>
    <m/>
    <m/>
    <m/>
    <m/>
    <m/>
    <m/>
    <s v="3.1.23 JHB - Ready to close_x000d__x000a__x000d__x000a__x000d__x000a_2.1.23 JHB - Reaccrue $5k to suez, ready to close pending final invoicing. _x000d__x000a__x000d__x000a__x000d__x000a_1.4.23 JHB - Reclass processed, Accrue $5k to Suez. _x000d__x000a_Variance due to reclass processing in different month than accrual. _x000d__x000a__x000d__x000a__x000d__x000a_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_x000a__x000d__x000a__x000d__x000a_11/1/22 JHB - HSE has advised no further modifications are required at this time. Moving dollars into December pending additional scope development. Reaccrue $37k to suez for reclass and $2k to JM Supply for restocking fee._x000d__x000a__x000d__x000a__x000d__x000a_10.11.22 JHB - moving most of remaining FC to November - current mods are showing improvements in samples, minor mods required in October.  10.4.22 JHB - variance due to emergent project, fluid scope, and inability to forecast in previous month. _x000d__x000a__x000d__x000a__x000d__x000a_10.3.22 JHB - Injection stations operational at ISBL 200 sump and WWTP permeate pumps/boiler frac. Long-term solution pending sample results with injection. Need to reclass ~$35k  for chemical + injection pump + containments. Accrue $5k to Suez and $10k to JM supply._x000d__x000a__x000d__x000a__x000d__x000a_9/23/2022 AJ:  Project Funded from BTP Cooling tower and Blowdown (pushing that forecast into 2023)"/>
    <d v="2023-04-03T00:00:00"/>
    <s v="Landeros, Melisa"/>
    <m/>
    <s v="South"/>
    <s v="Pipelines and Terminals"/>
    <s v="Operating Infrastructure"/>
    <m/>
    <s v="Corpus Christi"/>
    <s v="BTXPP - Buckeye Texas Processing"/>
    <m/>
    <n v="4290"/>
    <n v="0"/>
    <m/>
    <m/>
    <n v="69769"/>
    <m/>
    <s v="Johnson, AJ"/>
    <s v="Johnson, AJ"/>
    <m/>
    <m/>
    <n v="1"/>
    <n v="45822"/>
    <m/>
    <s v="Johnson, AJ"/>
    <s v="Independent"/>
    <s v="Aqua"/>
    <d v="2022-09-12T00:00:00"/>
  </r>
  <r>
    <s v="BTXPP - ESD and Grounding at LPG Truck Loading Area"/>
    <s v="Item"/>
    <s v="Open"/>
    <x v="1"/>
    <s v="BTXPP00M1631"/>
    <s v="Exempt"/>
    <n v="1238941"/>
    <s v="Rathka, Brent"/>
    <s v="South"/>
    <s v="6. Operational"/>
    <s v="Emergent"/>
    <s v="West"/>
    <n v="-3032"/>
    <m/>
    <m/>
    <n v="-3031.53"/>
    <n v="-3032"/>
    <n v="0"/>
    <s v="Green"/>
    <m/>
    <m/>
    <m/>
    <n v="-3032"/>
    <m/>
    <m/>
    <n v="42000"/>
    <m/>
    <m/>
    <n v="42000"/>
    <m/>
    <n v="42000"/>
    <n v="0"/>
    <m/>
    <n v="0"/>
    <s v="No"/>
    <s v="Green"/>
    <m/>
    <d v="2016-09-07T00:00:00"/>
    <d v="2016-09-07T00:00:00"/>
    <d v="2016-09-05T00:00:00"/>
    <d v="2016-09-05T00:00:00"/>
    <m/>
    <m/>
    <m/>
    <m/>
    <n v="-3031.53"/>
    <m/>
    <m/>
    <m/>
    <m/>
    <m/>
    <m/>
    <m/>
    <x v="0"/>
    <m/>
    <m/>
    <m/>
    <m/>
    <m/>
    <m/>
    <m/>
    <m/>
    <m/>
    <m/>
    <s v="Landeros, Melissa"/>
    <m/>
    <s v="South"/>
    <s v="Pipelines and Terminals"/>
    <s v="Operating Infrastructure"/>
    <m/>
    <s v="Corpus Christi"/>
    <s v="BTXPP - Buckeye Texas Processing"/>
    <m/>
    <n v="-3032"/>
    <n v="0"/>
    <m/>
    <m/>
    <m/>
    <m/>
    <s v="Gardner, Travis"/>
    <m/>
    <s v="N/A"/>
    <m/>
    <n v="1"/>
    <n v="20623"/>
    <m/>
    <s v="Guest, ProSight"/>
    <s v="Independent"/>
    <s v="Aqua"/>
    <d v="2016-08-25T00:00:00"/>
  </r>
  <r>
    <s v="BTXPP - Exchanger 100 E-100A Bundle Replacement"/>
    <s v="Item"/>
    <s v="Open"/>
    <x v="1"/>
    <s v="BTXPP00M2226"/>
    <s v="Maintenance Framework"/>
    <n v="2036869"/>
    <s v="Garcia, Monica"/>
    <s v="South"/>
    <s v="7. Closed"/>
    <s v="Emergent"/>
    <s v="South"/>
    <n v="-3466"/>
    <m/>
    <m/>
    <n v="-3466.23"/>
    <n v="-3466"/>
    <n v="0"/>
    <s v="Green"/>
    <m/>
    <m/>
    <m/>
    <n v="-3466"/>
    <m/>
    <m/>
    <n v="522000"/>
    <m/>
    <m/>
    <n v="522000"/>
    <s v="Full"/>
    <n v="522000"/>
    <n v="528744"/>
    <m/>
    <n v="528744"/>
    <s v="No"/>
    <s v="Green"/>
    <d v="2022-10-01T00:00:00"/>
    <d v="2022-11-18T00:00:00"/>
    <d v="2022-11-18T00:00:00"/>
    <d v="2022-12-31T00:00:00"/>
    <d v="2022-11-14T00:00:00"/>
    <m/>
    <m/>
    <n v="5467.74"/>
    <n v="591.79"/>
    <n v="-9525.76"/>
    <m/>
    <m/>
    <m/>
    <m/>
    <m/>
    <m/>
    <m/>
    <x v="0"/>
    <m/>
    <m/>
    <m/>
    <m/>
    <m/>
    <m/>
    <m/>
    <m/>
    <s v="4/4/23 MLG: Variance due to no remaining outstanding invoices, savings from AFE estimate._x000d__x000a__x000d__x000a__x000d__x000a_3/1/23 MLG: Variance due to savings from AFE_x000d__x000a__x000d__x000a__x000d__x000a_2/2/23 MLG: Awaiting final invoices._x000d__x000a__x000d__x000a__x000d__x000a_1/4/23 MLG: Awaiting final invoices.  Work has been completed._x000d__x000a__x000d__x000a__x000d__x000a_12/5/22 MLG:  Variance is marked as &quot;Other&quot;  due to this project being marked as emergent  with no predetermined forecast.  Work has been completed.  Awaiting final invoices.  _x000d__x000a__x000d__x000a__x000d__x000a_11/2/22 MLG:  Interim AFE was approved 10/13/22, this was an emergent outage, work completed in October, awaiting invoices, forecast for full AFE expected to be near $420k."/>
    <d v="2023-04-04T00:00:00"/>
    <s v="Landeros, Melisa"/>
    <m/>
    <s v="South"/>
    <s v="Pipelines and Terminals"/>
    <s v="Operating Infrastructure"/>
    <m/>
    <s v="Corpus Christi"/>
    <s v="BTXPP - Buckeye Texas Processing"/>
    <m/>
    <n v="-3466"/>
    <n v="0"/>
    <m/>
    <m/>
    <n v="532210"/>
    <m/>
    <s v="Johnson, AJ"/>
    <s v="Johnson, AJ"/>
    <m/>
    <m/>
    <n v="1"/>
    <n v="46039"/>
    <m/>
    <s v="Johnson, AJ"/>
    <s v="Independent"/>
    <s v="Aqua"/>
    <d v="2022-10-11T00:00:00"/>
  </r>
  <r>
    <s v="BTXPP - Firewater Pump Covers"/>
    <s v="Item"/>
    <s v="Open"/>
    <x v="1"/>
    <s v="BTXPP00M2230"/>
    <s v="Maintenance Framework"/>
    <n v="2043758"/>
    <s v="Garcia, Monica"/>
    <s v="South"/>
    <s v="3. Active"/>
    <s v="Defined"/>
    <s v="Fire Protection"/>
    <n v="7149"/>
    <n v="5000"/>
    <m/>
    <n v="12148.88"/>
    <n v="14130"/>
    <n v="-1981"/>
    <s v="Red"/>
    <m/>
    <m/>
    <m/>
    <n v="12149"/>
    <m/>
    <m/>
    <n v="82000"/>
    <m/>
    <m/>
    <n v="82000"/>
    <s v="Full"/>
    <n v="82000"/>
    <n v="72932"/>
    <n v="5000"/>
    <n v="77932"/>
    <s v="No"/>
    <s v="Green"/>
    <d v="2022-11-01T00:00:00"/>
    <d v="2022-11-03T00:00:00"/>
    <d v="2022-11-03T00:00:00"/>
    <d v="2022-12-31T00:00:00"/>
    <d v="2023-06-30T00:00:00"/>
    <m/>
    <m/>
    <n v="1011.88"/>
    <n v="5573.12"/>
    <n v="-454.63"/>
    <n v="422.82"/>
    <n v="595.69000000000005"/>
    <m/>
    <m/>
    <n v="596"/>
    <s v="Red"/>
    <n v="0"/>
    <x v="0"/>
    <n v="5000"/>
    <m/>
    <m/>
    <m/>
    <m/>
    <m/>
    <m/>
    <m/>
    <s v="5/1/23 MLG: Meeting with leadership will be scheduled for mid-May to review the engineering Review Package.  _x000d__x000a__x000d__x000a__x000d__x000a_3/1/23 MLG: Variance is due to customer schedule.  The Issue For Review package was submitted on 2/27/23 to Buckeye.  It has been distributed to Buckeye Stakeholders for review and a meeting will be scheduled mid-March to collect comments and submit back to ESDC for any revisions._x000d__x000a__x000d__x000a__x000d__x000a_2/2/23 MLG: The Approval package is expected to be issued mid-February due to multiple members of the engineering team were out of work due to being tested positive for COVID.   _x000d__x000a__x000d__x000a__x000d__x000a_1/4/23 MLG: Variance is due to delay in receiving approval regarding the drilled piers.  _x000d__x000a__x000d__x000a__x000d__x000a_12/5/22 MLG: Variance due to issues obtaining the Geotech report.  Engineering was delayed in performing the topology survey.  Structural was delayed due to the topology report. _x000d__x000a__x000d__x000a__x000d__x000a_7/12/22.GJ - 2022 funds to be used for engineering, construction to be budgeted for 2023; _x000d__x000a__x000d__x000a__x000d__x000a_1/4/22 MLG-Project scope of work development will occur in January."/>
    <d v="2023-05-01T00:00:00"/>
    <s v="Landeros, Melisa"/>
    <m/>
    <s v="South"/>
    <s v="Pipelines and Terminals"/>
    <s v="Operating Infrastructure"/>
    <m/>
    <s v="Corpus Christi"/>
    <s v="BTXPP - Buckeye Texas Processing"/>
    <m/>
    <n v="6130"/>
    <n v="6019"/>
    <m/>
    <m/>
    <n v="65783"/>
    <m/>
    <s v="Jakubowski, Gregory"/>
    <m/>
    <s v="N/A"/>
    <m/>
    <n v="1"/>
    <n v="31503"/>
    <m/>
    <s v="Kabaria, Erika"/>
    <s v="Independent"/>
    <s v="Aqua"/>
    <d v="2018-08-29T00:00:00"/>
  </r>
  <r>
    <s v="BTXPP - Flare Gas Recovery Unit Installation Study"/>
    <s v="Item"/>
    <s v="Open"/>
    <x v="0"/>
    <s v="BTXPP00E2203"/>
    <s v="Maintenance Framework"/>
    <n v="1970219"/>
    <s v="Burke, Joshua"/>
    <s v="South"/>
    <s v="4. On-Hold"/>
    <s v="Drawdown"/>
    <s v="South"/>
    <n v="1094"/>
    <m/>
    <m/>
    <n v="1094"/>
    <n v="1094"/>
    <n v="0"/>
    <s v="Green"/>
    <m/>
    <m/>
    <m/>
    <n v="1094"/>
    <m/>
    <m/>
    <n v="21000"/>
    <m/>
    <n v="160000"/>
    <n v="181000"/>
    <s v="Supplemental"/>
    <n v="181000"/>
    <n v="132552"/>
    <m/>
    <n v="132552"/>
    <s v="No"/>
    <s v="Green"/>
    <d v="2022-04-01T00:00:00"/>
    <d v="2022-04-04T00:00:00"/>
    <d v="2022-04-04T00:00:00"/>
    <d v="2022-08-31T00:00:00"/>
    <d v="2022-06-14T00:00:00"/>
    <m/>
    <m/>
    <m/>
    <m/>
    <n v="1094"/>
    <m/>
    <m/>
    <m/>
    <m/>
    <m/>
    <m/>
    <m/>
    <x v="0"/>
    <m/>
    <m/>
    <m/>
    <m/>
    <m/>
    <m/>
    <m/>
    <m/>
    <s v="3.1.23 JHB - JIS has advised ~$20k additional spend required to meet deliverables matrix for FEL2. All spending for this project currently on hold. Variance due to spending hold. _x000d__x000a__x000d__x000a__x000d__x000a_2.1.23 JHB - JIS reviewing deliverables maturity matrix and developing proposal to close gaps between their FEL 2 and our class 3. Adding placeholder forecast to February._x000d__x000a__x000d__x000a__x000d__x000a_1.4.23 JHB - TIC updated and FEL 3 proposal delivered. _x000d__x000a__x000d__x000a__x000d__x000a_12.1.22 JHB - JIS performing TIC updates based on equipment quotes and review of design deliverables. Add $10k forecast to December for additional revisions. Accrue $5k to JIS._x000d__x000a__x000d__x000a__x000d__x000a_11.15.22 JHB - JIS spend ticking up with additional hours to update TIC with equipment quotes and perform cost risk analysis. Will adjust forecast when opens back up. _x000d__x000a__x000d__x000a__x000d__x000a_11.8.22 JHB - Engineers are tracking to underspend. adjusted forecast -$40k to reflect new engineering EAC. _x000d__x000a__x000d__x000a__x000d__x000a_11.1.22 JHB - AFE approved per C. Kauffman 10/3/22 although budget not populated. _x000d__x000a__x000d__x000a__x000d__x000a_10.3.22 JHB - FEL 2 assessment underway. Feasibility AFE routed in early September. Pending approval, PO to be issued for ~$135k FEL 2 work. Class 3 TIC on track for 10/24 completion. _x000d__x000a__x000d__x000a__x000d__x000a_7/5/2022 - +/- 50% estimate has been completed. Waiting on direction to move into FEL 2_x000d__x000a__x000d__x000a__x000d__x000a_6/1/2022 - Waiting for final invoices_x000d__x000a__x000d__x000a__x000d__x000a_5/4/2022 - PFDs have been created. Looking to receive all deliverables by 5/30._x000d__x000a_Accrue 5k to Job Industrial_x000d__x000a__x000d__x000a__x000d__x000a_4/5/2022 - Project has been approved. Working on get PO issued. Work will take about 4 weeks from PO approval."/>
    <d v="2023-03-10T00:00:00"/>
    <s v="Lockwood, Jo Dawn"/>
    <m/>
    <s v="South"/>
    <s v="Pipelines and Terminals"/>
    <s v="Station/Terminal"/>
    <m/>
    <s v="Corpus Christi"/>
    <s v="BTXPP - Buckeye Texas Processing"/>
    <m/>
    <n v="1094"/>
    <n v="0"/>
    <m/>
    <m/>
    <n v="131458"/>
    <m/>
    <s v="Johnson, AJ"/>
    <s v="Asiedu, Saka"/>
    <m/>
    <m/>
    <n v="1"/>
    <n v="43284"/>
    <m/>
    <s v="Guest, ProSight"/>
    <s v="Independent"/>
    <s v="Aqua"/>
    <d v="2022-03-29T00:00:00"/>
  </r>
  <r>
    <s v="BTXPP - Galvanic Line Coupon Test Stations"/>
    <s v="Item"/>
    <s v="Open"/>
    <x v="0"/>
    <s v="BTXPP00E2207"/>
    <s v="Maintenance Framework"/>
    <n v="2022502"/>
    <s v="Wirfs, Mike"/>
    <s v="South"/>
    <s v="7. Closed"/>
    <s v="Drawdown"/>
    <s v="South"/>
    <n v="4057"/>
    <m/>
    <m/>
    <n v="4057.1"/>
    <n v="4057"/>
    <n v="0"/>
    <s v="Green"/>
    <m/>
    <m/>
    <m/>
    <n v="4057"/>
    <m/>
    <m/>
    <n v="63000"/>
    <m/>
    <m/>
    <n v="63000"/>
    <s v="Full"/>
    <n v="63000"/>
    <n v="34492"/>
    <m/>
    <n v="34492"/>
    <s v="No"/>
    <s v="Green"/>
    <d v="2022-09-01T00:00:00"/>
    <d v="2022-09-12T00:00:00"/>
    <d v="2022-09-12T00:00:00"/>
    <d v="2022-12-31T00:00:00"/>
    <d v="2022-12-31T00:00:00"/>
    <m/>
    <m/>
    <m/>
    <n v="4057.1"/>
    <m/>
    <m/>
    <m/>
    <m/>
    <m/>
    <m/>
    <m/>
    <m/>
    <x v="0"/>
    <m/>
    <m/>
    <m/>
    <m/>
    <m/>
    <m/>
    <m/>
    <m/>
    <s v="1/3/2023 - All invoicing is in project ready to close.  Work Order Closed._x000d__x000a__x000d__x000a_12/1/022 - Project is complete.  Project cost came in under estimate due to the reduction of locations required.  Accrual $8000 for Knight and $9k for Titan_x000d__x000a__x000d__x000a_10/31/22 - All materials have arrived Baytown, work scheduled to start 11/7/2022.  Reduce October forecast to 15K.  Delay in materials arriving._x000d__x000a__x000d__x000a_September 2022 - All materials ordered, waiting on Borin Stealth 7 coupons to arrive."/>
    <d v="2023-01-04T00:00:00"/>
    <s v="Lockwood, Jo Dawn"/>
    <m/>
    <s v="South"/>
    <s v="Pipelines and Terminals"/>
    <s v="Station/Terminal"/>
    <m/>
    <s v="Corpus Christi"/>
    <s v="BTXPP - Buckeye Texas Processing"/>
    <m/>
    <n v="4057"/>
    <n v="0"/>
    <m/>
    <m/>
    <n v="30434"/>
    <m/>
    <s v="Johnson, AJ"/>
    <s v="Burke, Kevin"/>
    <m/>
    <m/>
    <n v="1"/>
    <n v="45771"/>
    <m/>
    <s v="Johnson, AJ"/>
    <s v="Independent"/>
    <s v="Aqua"/>
    <d v="2022-09-08T00:00:00"/>
  </r>
  <r>
    <s v="BTXPP - Increase Propane Recovery - Temporary Chiller Installation MEXP"/>
    <s v="Item"/>
    <s v="Open"/>
    <x v="0"/>
    <s v="BTXPP00E2211"/>
    <m/>
    <n v="2037237"/>
    <s v="Burke, Joshua"/>
    <s v="South"/>
    <s v="6. Operational"/>
    <s v="Emergent"/>
    <s v="Trafigura"/>
    <n v="168898"/>
    <m/>
    <m/>
    <n v="168898.25"/>
    <n v="158633"/>
    <n v="10266"/>
    <s v="Yellow"/>
    <m/>
    <m/>
    <m/>
    <n v="168898"/>
    <m/>
    <m/>
    <n v="309000"/>
    <m/>
    <m/>
    <n v="309000"/>
    <s v="Full"/>
    <n v="309000"/>
    <n v="331937"/>
    <m/>
    <n v="331937"/>
    <s v="No"/>
    <s v="Green"/>
    <d v="2022-10-01T00:00:00"/>
    <d v="2022-10-17T00:00:00"/>
    <d v="2022-10-17T00:00:00"/>
    <d v="2022-09-09T00:00:00"/>
    <d v="2022-09-09T00:00:00"/>
    <m/>
    <m/>
    <n v="13557.25"/>
    <n v="857.25"/>
    <n v="144218.25"/>
    <m/>
    <n v="10265.5"/>
    <n v="10000"/>
    <n v="10000"/>
    <n v="266"/>
    <s v="Yellow"/>
    <m/>
    <x v="0"/>
    <m/>
    <m/>
    <m/>
    <m/>
    <m/>
    <m/>
    <m/>
    <m/>
    <s v="5.3.23 ML Add Positive forecast to account for reclass._x000d__x000a__x000d__x000a__x000d__x000a_3.1.23 JHB - reclass to be complete once JIS submits final invoice. _x000d__x000a__x000d__x000a__x000d__x000a_12.1.22 JHB - reclass ongoing from MCAP project."/>
    <d v="2023-06-01T00:00:00"/>
    <s v="Landeros, Melisa"/>
    <m/>
    <s v="South"/>
    <s v="Pipelines and Terminals"/>
    <s v="Station/Terminal"/>
    <m/>
    <s v="Corpus Christi"/>
    <s v="BTXPP - Buckeye Texas Processing"/>
    <m/>
    <n v="158633"/>
    <n v="10266"/>
    <m/>
    <m/>
    <n v="163039"/>
    <m/>
    <s v="Clark, Ben"/>
    <s v="Johnson, AJ"/>
    <m/>
    <m/>
    <n v="1"/>
    <n v="46006"/>
    <m/>
    <s v="Meitzler, Antoinette"/>
    <s v="Independent"/>
    <s v="Aqua"/>
    <d v="2022-10-06T00:00:00"/>
  </r>
  <r>
    <s v="BTXPP – Jet Certification Sight Glasses"/>
    <s v="Item"/>
    <s v="Open"/>
    <x v="1"/>
    <s v="BTXPP00M2225"/>
    <s v="Maintenance Framework"/>
    <n v="2036694"/>
    <s v="Burke, Joshua"/>
    <s v="South"/>
    <s v="6. Operational"/>
    <s v="Defined"/>
    <s v="South"/>
    <n v="254"/>
    <m/>
    <m/>
    <n v="253.87"/>
    <n v="1297"/>
    <n v="-1043"/>
    <s v="Red"/>
    <m/>
    <m/>
    <m/>
    <n v="254"/>
    <m/>
    <m/>
    <n v="42000"/>
    <m/>
    <n v="57351"/>
    <n v="99351"/>
    <s v="Supplemental"/>
    <n v="99351"/>
    <n v="100308"/>
    <m/>
    <n v="100308"/>
    <s v="No"/>
    <s v="Green"/>
    <d v="2022-10-01T00:00:00"/>
    <d v="2022-10-11T00:00:00"/>
    <d v="2022-10-11T00:00:00"/>
    <d v="2022-10-28T00:00:00"/>
    <d v="2022-12-31T00:00:00"/>
    <m/>
    <m/>
    <n v="4111.9799999999996"/>
    <n v="-4814.96"/>
    <n v="2000"/>
    <n v="956.85"/>
    <n v="-2000"/>
    <m/>
    <m/>
    <n v="-2000"/>
    <s v="Red"/>
    <m/>
    <x v="0"/>
    <m/>
    <m/>
    <m/>
    <m/>
    <m/>
    <m/>
    <m/>
    <m/>
    <s v="5.3.23 JHB - Reaccrue $2k to B&amp;E. Checking to see if this got picked up on another cost account. _x000d__x000a__x000d__x000a__x000d__x000a_4.3.23 JHB - Sample stations fixed per permit requirements. Accrue $2k to B&amp;E. _x000d__x000a__x000d__x000a__x000d__x000a_3.16.23 JHB - additional cost of ~$3k to hit in March due to Environmental notification that Sample station tubing must be &lt;=1/2&quot; per our air permit._x000d__x000a__x000d__x000a__x000d__x000a_2.1.23 JHB - Reaccrue $5k to b&amp;E._x000d__x000a__x000d__x000a__x000d__x000a_1.4.23 JHB - sample stations added to Dock 1 and 2. Accrue $5k to B&amp;E,84.9k Precision Filtration. _x000d__x000a__x000d__x000a__x000d__x000a_12.1.22 JHB - developing water handling scope, cost, and schedule for presentation to Traf. Additional funding request will be submitted pending approval. _x000d__x000a__x000d__x000a__x000d__x000a_11.1.22 JHB - Sight flow indicators installed on tanks. Accrue $5k to Puffer, $1k to Ohmstede. _x000d__x000a__x000d__x000a__x000d__x000a_10.11.22 JHB - Project scope revised to in-line sight glasses, AFE routing for approval, FC approximately $10k based on new scope"/>
    <d v="2023-06-02T00:00:00"/>
    <s v="Landeros, Melisa"/>
    <m/>
    <s v="South"/>
    <s v="Pipelines and Terminals"/>
    <s v="Operating Infrastructure"/>
    <m/>
    <s v="Corpus Christi"/>
    <s v="BTXPP - Buckeye Texas Processing"/>
    <m/>
    <n v="1297"/>
    <n v="-1043"/>
    <m/>
    <m/>
    <n v="100054"/>
    <m/>
    <s v="Johnson, AJ"/>
    <s v="Johnson, AJ"/>
    <m/>
    <m/>
    <n v="1"/>
    <n v="45919"/>
    <m/>
    <s v="Meitzler, Antoinette"/>
    <s v="Independent"/>
    <s v="Aqua"/>
    <d v="2022-09-27T00:00:00"/>
  </r>
  <r>
    <s v="BTXPP - Lab Satellite Waste Area"/>
    <s v="Item"/>
    <s v="Open"/>
    <x v="1"/>
    <s v="BTXPP00M2210"/>
    <s v="Maintenance Framework"/>
    <n v="1991358"/>
    <s v="Garcia, Monica"/>
    <s v="South"/>
    <s v="7. Closed"/>
    <s v="Defined"/>
    <s v="South"/>
    <n v="8736"/>
    <m/>
    <m/>
    <n v="8735.93"/>
    <n v="8555"/>
    <n v="181"/>
    <s v="Yellow"/>
    <m/>
    <m/>
    <m/>
    <n v="8736"/>
    <m/>
    <m/>
    <n v="88000"/>
    <m/>
    <n v="48000"/>
    <n v="136000"/>
    <s v="Supplemental"/>
    <n v="136000"/>
    <n v="137228"/>
    <m/>
    <n v="137228"/>
    <s v="No"/>
    <s v="Green"/>
    <d v="2022-06-01T00:00:00"/>
    <d v="2022-06-22T00:00:00"/>
    <d v="2022-06-22T00:00:00"/>
    <d v="2022-12-31T00:00:00"/>
    <d v="2022-11-04T00:00:00"/>
    <m/>
    <m/>
    <n v="-4"/>
    <n v="4529"/>
    <n v="4029.6"/>
    <n v="181.33"/>
    <m/>
    <m/>
    <m/>
    <m/>
    <m/>
    <m/>
    <x v="0"/>
    <m/>
    <m/>
    <m/>
    <m/>
    <m/>
    <m/>
    <m/>
    <m/>
    <s v="6/2/23 MLG: Ready to close POs and work order. _x000d__x000a__x000d__x000a__x000d__x000a_4/3/23 MLG: Ready to close POs and work order.  _x000d__x000a__x000d__x000a__x000d__x000a_3/1/23 MLG: Supplemental was approved, final invoices have been submitted and approved.  No future charges._x000d__x000a__x000d__x000a__x000d__x000a_2/2/23 MLG: Supplemental AFE has been submitted; project is complete and no future work is expected.  Final invoices will be submitted into OpenInvoice as soon as the Supplemental is approved.  _x000d__x000a__x000d__x000a__x000d__x000a_1/4/23 MLG:  Variance is due to field installation issue.  Supplemental has been developed and needs to be reviewed/discussed with REM.  Work has been completed.  _x000d__x000a__x000d__x000a__x000d__x000a_12/5/22 MLG Work is complete, lighting has been installed, no future work.  Supplemental is in development and will be submitted for approval. _x000d__x000a__x000d__x000a__x000d__x000a_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_x000a__x000d__x000a_11/2/22 MLG: The variance from October is due to delays with schedule, contractor and commencing the AFE._x000d__x000a__x000d__x000a__x000d__x000a_9/13/22 MLG-the monthly variance is due to delay in commencing the project._x000d__x000a__x000d__x000a__x000d__x000a_8.2.22 Variance delayed due to AFE approval and detail design_x000d__x000a__x000d__x000a__x000d__x000a_1/4/22 MLG- Project scope of work and AFE development will begin in Jan 22._x000d__x000a__x000d__x000a__x000d__x000a_12/1/21 MLG: Project work scheduled for 2022._x000d__x000a__x000d__x000a_11/17/20 MLG- Project Manager changed to Monica Garcia."/>
    <d v="2023-06-04T00:00:00"/>
    <s v="Landeros, Melisa"/>
    <m/>
    <s v="South"/>
    <s v="Pipelines and Terminals"/>
    <s v="Operating Infrastructure"/>
    <m/>
    <s v="Corpus Christi"/>
    <s v="BTXPP - Buckeye Texas Processing"/>
    <m/>
    <n v="8555"/>
    <n v="181"/>
    <m/>
    <m/>
    <n v="128492"/>
    <m/>
    <s v="Johnson, AJ"/>
    <s v="Gee, Ryan"/>
    <m/>
    <m/>
    <n v="1"/>
    <n v="34364"/>
    <m/>
    <s v="Guest, ProSight"/>
    <s v="Independent"/>
    <s v="Aqua"/>
    <d v="2019-08-23T00:00:00"/>
  </r>
  <r>
    <s v="BTXPP - OWS Sump Piping Upgrades"/>
    <s v="Item"/>
    <s v="Open"/>
    <x v="1"/>
    <m/>
    <s v="Maintenance Framework"/>
    <m/>
    <s v="Burke, Joshua"/>
    <s v="South"/>
    <s v="1. Proposed"/>
    <m/>
    <s v="Storm Water Management"/>
    <m/>
    <n v="80000"/>
    <m/>
    <n v="80000"/>
    <n v="80000"/>
    <n v="0"/>
    <s v="Green"/>
    <n v="80000"/>
    <m/>
    <n v="80000"/>
    <n v="0"/>
    <m/>
    <m/>
    <m/>
    <m/>
    <m/>
    <m/>
    <m/>
    <m/>
    <m/>
    <n v="80000"/>
    <n v="80000"/>
    <s v="No"/>
    <s v="Green"/>
    <d v="2023-07-01T00:00:00"/>
    <m/>
    <m/>
    <m/>
    <d v="2023-04-28T00:00:00"/>
    <m/>
    <m/>
    <m/>
    <m/>
    <m/>
    <m/>
    <m/>
    <n v="0"/>
    <n v="0"/>
    <n v="0"/>
    <s v="Green"/>
    <m/>
    <x v="0"/>
    <n v="0"/>
    <n v="40000"/>
    <n v="40000"/>
    <m/>
    <m/>
    <m/>
    <m/>
    <m/>
    <s v="6.1.23 JHB - reviewing 2022 digital radiography of 200 unit piping and working with mechanical integrity to schedule 4&quot; header shots. Inspection data will drive scope/cost. Exact timing TBD but targeting July for execution. _x000d__x000a__x000d__x000a__x000d__x000a_5.3.23 JHB - Pushed forecast out to Q3 based on current workload/priority. _x000d__x000a__x000d__x000a__x000d__x000a_3.9.23 JHB - Pushed forecast out 1 MO considering current workload/project priority. _x000d__x000a__x000d__x000a__x000d__x000a_3.1.23 JHB - AFE documents pending proposal from UPS. Adjusting forecast based on delayed start._x000d__x000a__x000d__x000a__x000d__x000a_2.1.23 JHB - UPS developing cost estimate to replace 200 unit piping. Forecast adjusted based on anticipated timing."/>
    <d v="2023-06-01T00:00:00"/>
    <m/>
    <m/>
    <s v="South"/>
    <s v="Pipelines and Terminals"/>
    <s v="Operating Infrastructure"/>
    <m/>
    <s v="Corpus Christi"/>
    <s v="BTXPP - Buckeye Texas Processing"/>
    <m/>
    <m/>
    <n v="0"/>
    <n v="80000"/>
    <m/>
    <m/>
    <m/>
    <s v="Bonenberger, Mark"/>
    <m/>
    <m/>
    <m/>
    <n v="1"/>
    <n v="45559"/>
    <m/>
    <s v="Administrator, System"/>
    <s v="Independent"/>
    <s v="Aqua"/>
    <d v="2022-08-29T00:00:00"/>
  </r>
  <r>
    <s v="BTXPP - Pond Cattail Reduction"/>
    <s v="Item"/>
    <s v="Open"/>
    <x v="0"/>
    <s v="BTXPP00E2204"/>
    <s v="Maintenance Framework"/>
    <n v="1990654"/>
    <s v="Garcia, Monica"/>
    <s v="South"/>
    <s v="7. Closed"/>
    <s v="Defined"/>
    <s v="Secondary Containment"/>
    <n v="-1"/>
    <m/>
    <m/>
    <n v="-0.85"/>
    <n v="-1"/>
    <n v="0"/>
    <s v="Green"/>
    <m/>
    <m/>
    <m/>
    <n v="-1"/>
    <m/>
    <m/>
    <n v="114000"/>
    <m/>
    <m/>
    <n v="114000"/>
    <s v="Full"/>
    <n v="114000"/>
    <n v="117441"/>
    <m/>
    <n v="117441"/>
    <s v="No"/>
    <s v="Green"/>
    <d v="2022-06-01T00:00:00"/>
    <d v="2022-06-15T00:00:00"/>
    <d v="2022-06-15T00:00:00"/>
    <d v="2022-12-31T00:00:00"/>
    <d v="2022-07-14T00:00:00"/>
    <m/>
    <m/>
    <n v="-0.85"/>
    <m/>
    <m/>
    <m/>
    <m/>
    <m/>
    <m/>
    <m/>
    <m/>
    <m/>
    <x v="0"/>
    <m/>
    <m/>
    <m/>
    <m/>
    <m/>
    <m/>
    <m/>
    <m/>
    <s v="3/1/23 MLG: Work Order closed_x000d__x000a__x000d__x000a__x000d__x000a_2/2/23 MLG: Environmental is confirming if all invoices have been submitted from Waste Management, otherwise, project is ready to close._x000d__x000a__x000d__x000a__x000d__x000a_1/4/23 MLG: Waiting on final invoices from Waste Management._x000d__x000a__x000d__x000a__x000d__x000a_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_x000a__x000d__x000a__x000d__x000a_11/2/22 MLG- The accrual of $58k is for the Waste Management Sustainability Services.  _x000d__x000a__x000d__x000a__x000d__x000a_10/11/22 - Negative actuals from dropped accruals, WM invoices amounted to less than expected. DC_x000d__x000a__x000d__x000a__x000d__x000a_10/4/22 MLG:  variances are based on delays from invoicing from the US Ecology and the Waste Management Group due to roll off boxes remained onsite for an extended period of time. awaiting final invoices.  Roll off boxes were removed 8/22/22._x000d__x000a__x000d__x000a__x000d__x000a_9/13/22 MLG-awaiting final invoices; variances are based on delays from invoicing from the US Ecology and the Waste Management Group due to roll off boxes remained onsite for an extended period of time. _x000d__x000a__x000d__x000a__x000d__x000a_9.2.22 Total EAC reduced 19k from previous month_x000d__x000a__x000d__x000a__x000d__x000a_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_x000a__x000d__x000a__x000d__x000a_7/5/22 MLG- Variance is due to the delay of the issuance of the AFE, therefore project got a late start. Clean up began 6//27/22.  _x000d__x000a__x000d__x000a__x000d__x000a_6/8/22 MLG: The $94k overage will be supplemented from the MEXP Drawdown."/>
    <d v="2023-03-01T00:00:00"/>
    <s v="Landeros, Melisa"/>
    <m/>
    <s v="South"/>
    <s v="Pipelines and Terminals"/>
    <s v="Station/Terminal"/>
    <m/>
    <s v="Corpus Christi"/>
    <s v="BTXPP - Buckeye Texas Processing"/>
    <m/>
    <n v="-1"/>
    <n v="0"/>
    <m/>
    <m/>
    <n v="117442"/>
    <m/>
    <s v="Spari, Markella"/>
    <s v="Asiedu, Saka"/>
    <m/>
    <m/>
    <n v="1"/>
    <n v="41920"/>
    <m/>
    <s v="Administrator, System"/>
    <s v="Independent"/>
    <s v="Aqua"/>
    <d v="2021-08-23T00:00:00"/>
  </r>
  <r>
    <s v="BTXPP - Propane Recirc Pump Seal Plan Replacements"/>
    <s v="Item"/>
    <s v="Open"/>
    <x v="1"/>
    <s v="BTXPP00M2224"/>
    <s v="Maintenance Framework"/>
    <n v="2023843"/>
    <s v="Garcia, Monica"/>
    <s v="South"/>
    <s v="6. Operational"/>
    <s v="Defined"/>
    <s v="Rotating Equipment"/>
    <n v="41036"/>
    <n v="15000"/>
    <m/>
    <n v="56036.44"/>
    <n v="32097"/>
    <n v="23939"/>
    <s v="Red"/>
    <m/>
    <n v="65000"/>
    <n v="65000"/>
    <n v="-8964"/>
    <m/>
    <m/>
    <n v="79000"/>
    <m/>
    <n v="135000"/>
    <n v="214000"/>
    <s v="Supplemental"/>
    <n v="214000"/>
    <n v="181654"/>
    <n v="15000"/>
    <n v="196654"/>
    <s v="No"/>
    <s v="Green"/>
    <d v="2022-10-01T00:00:00"/>
    <d v="2022-09-28T00:00:00"/>
    <d v="2022-09-28T00:00:00"/>
    <d v="2022-12-15T00:00:00"/>
    <d v="2023-03-01T00:00:00"/>
    <m/>
    <m/>
    <n v="-3132.84"/>
    <n v="13473.99"/>
    <n v="15755.94"/>
    <n v="4299.54"/>
    <n v="10639.81"/>
    <m/>
    <m/>
    <n v="10640"/>
    <s v="Red"/>
    <n v="0"/>
    <x v="0"/>
    <n v="15000"/>
    <m/>
    <m/>
    <m/>
    <m/>
    <m/>
    <m/>
    <m/>
    <s v="5/1/23 MLG: Future forecast is for the collection pots and installation.  Awaiting invoices. _x000d__x000a__x000d__x000a__x000d__x000a_4/4/23 MLG: Punchlist items remain_x000d__x000a__x000d__x000a__x000d__x000a_3/1/23 MLG: The 6005 seal upgrade was completed today 3/1/23 and the project has been marked operational.  A Supplemental will be submitted._x000d__x000a__x000d__x000a__x000d__x000a_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_x000a__x000d__x000a__x000d__x000a_1/4/23 MLG: Reliability wants to install the 6005 seal, tubing, and orifice plates the first week of February.  The 6007 seal upgrade has been running without any issues as of today.   A Supplemental is being developed and will be submitted prior to work being completed._x000d__x000a__x000d__x000a__x000d__x000a_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_x000a__x000d__x000a__x000d__x000a_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_x000a__x000d__x000a__x000d__x000a_11/2/22 MLG; Variance due to vendor long lead time and the availability of materials for fabrication.  _x000d__x000a__x000d__x000a__x000d__x000a_10/4/22 MLG:  seal pots have been ordered, and other equipment is being ordered as well.  Part of the installation is anticipated to occur in October and the other part in November._x000d__x000a__x000d__x000a__x000d__x000a_7/29/2022 - AFE was rejected due to needing more information. The seals have been approved. Once the AFE goes through there is a 6 week lead time. Installation to happen the first part of October. _x000d__x000a__x000d__x000a_5/31/2022 - Per the stake holder's request the AFE won't be submitted until August. _x000d__x000a__x000d__x000a_5/3/2022 - Meetings are being held with multiple stakeholders to determine the best seal solution._x000d__x000a__x000d__x000a_4/11/2022 - The nitrogen on the seals were lowered and the Operational guidelines were updated on the pump. Additional training was given.3/31/2022 - Project on hold while a new OPs procedure is tried._x000d__x000a__x000d__x000a_3/1/2022 - There is an onsite meeting with a vendor in mid March on a proposed seal. A decision will made on which manufacture to go with._x000d__x000a__x000d__x000a_2/21/2022 - Working with multiple vendors on coming up with the correct seal and costs._x000d__x000a__x000d__x000a_1/29/2022 - Working with Engineering andlocal ops to determine which is the best seal to use."/>
    <d v="2023-05-01T00:00:00"/>
    <s v="Landeros, Melisa"/>
    <m/>
    <s v="South"/>
    <s v="Pipelines and Terminals"/>
    <s v="Operating Infrastructure"/>
    <m/>
    <s v="Corpus Christi"/>
    <s v="BTXPP - Buckeye Texas Processing"/>
    <m/>
    <n v="26097"/>
    <n v="29939"/>
    <m/>
    <m/>
    <n v="140617"/>
    <m/>
    <s v="Posipanko, Dan"/>
    <s v="Burke, Kevin"/>
    <m/>
    <m/>
    <n v="1"/>
    <n v="42045"/>
    <m/>
    <s v="Clark, David"/>
    <s v="Independent"/>
    <s v="Aqua"/>
    <d v="2021-09-03T00:00:00"/>
  </r>
  <r>
    <s v="BTXPP - SIS Testing procedures"/>
    <s v="Item"/>
    <s v="Open"/>
    <x v="0"/>
    <s v="BTXPP00E2208"/>
    <s v="Maintenance Framework"/>
    <n v="2023747"/>
    <s v="Garcia, Monica"/>
    <s v="South"/>
    <s v="6. Operational"/>
    <s v="Drawdown"/>
    <s v="South"/>
    <n v="16355"/>
    <n v="12545"/>
    <m/>
    <n v="28899.56"/>
    <n v="13755"/>
    <n v="15145"/>
    <s v="Red"/>
    <m/>
    <m/>
    <m/>
    <n v="28900"/>
    <m/>
    <m/>
    <n v="158000"/>
    <m/>
    <m/>
    <n v="158000"/>
    <s v="Full"/>
    <n v="158000"/>
    <n v="152645"/>
    <n v="12545"/>
    <n v="165190"/>
    <s v="No"/>
    <s v="Green"/>
    <d v="2022-10-01T00:00:00"/>
    <d v="2022-09-27T00:00:00"/>
    <d v="2022-09-27T00:00:00"/>
    <d v="2023-03-31T00:00:00"/>
    <d v="2023-02-10T00:00:00"/>
    <m/>
    <m/>
    <n v="8177.28"/>
    <n v="8177.28"/>
    <n v="-2600"/>
    <n v="-12545"/>
    <n v="15145"/>
    <m/>
    <m/>
    <n v="15145"/>
    <s v="Red"/>
    <n v="0"/>
    <x v="0"/>
    <n v="6000"/>
    <n v="6545"/>
    <m/>
    <m/>
    <m/>
    <m/>
    <m/>
    <m/>
    <s v="5/9/23 ML: Variance is due to an issue with the accrual file PMO recommended forecasting missing accruals for May. _x000d__x000a_Re- Accrue 6k_x000d__x000a__x000d__x000a__x000d__x000a_5/1/23 MLG: No future forecast_x000d__x000a__x000d__x000a__x000d__x000a_3/1/23 MLG: No future forecasts_x000d__x000a__x000d__x000a__x000d__x000a_2/2/23 MLG: These test procedures are being reviewed and the intention is to test some of these procedures during the Unit 200 outage, which is scheduled for March and April.  The forecast in May will be for any corrections to the procedures._x000d__x000a__x000d__x000a__x000d__x000a_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_x000a__x000d__x000a__x000d__x000a__x000d__x000a__x000d__x000a_1/4/23 MLG: Variance is due to work completed ahead of schedule; work is 95% complete._x000d__x000a__x000d__x000a__x000d__x000a_12/5/22 MLG: Work is 50% complete._x000d__x000a__x000d__x000a__x000d__x000a_11/2/22 MLG: Variance is due to delay in Puffer-Sweiven schedule._x000d__x000a__x000d__x000a__x000d__x000a_9/19/2022 AJ: Project getting pulled forward to this year with MEXP drawdown"/>
    <d v="2023-06-02T00:00:00"/>
    <s v="Landeros, Melisa"/>
    <m/>
    <s v="South"/>
    <s v="Pipelines and Terminals"/>
    <s v="Station/Terminal"/>
    <m/>
    <s v="Corpus Christi"/>
    <s v="BTXPP - Buckeye Texas Processing"/>
    <m/>
    <n v="13755"/>
    <n v="8600"/>
    <n v="6545"/>
    <m/>
    <n v="136290"/>
    <m/>
    <s v="Johnson, AJ"/>
    <s v="Johnson, AJ"/>
    <m/>
    <m/>
    <n v="1"/>
    <n v="45551"/>
    <m/>
    <s v="Administrator, System"/>
    <s v="Independent"/>
    <s v="Aqua"/>
    <d v="2022-08-29T00:00:00"/>
  </r>
  <r>
    <s v="BTXPP - Storm Drain Cleanout"/>
    <s v="Item"/>
    <s v="Open"/>
    <x v="0"/>
    <m/>
    <s v="Maintenance Framework"/>
    <m/>
    <s v="Garcia, Monica"/>
    <s v="South"/>
    <s v="1. Proposed"/>
    <m/>
    <s v="South"/>
    <m/>
    <n v="50000"/>
    <m/>
    <n v="50000"/>
    <n v="50000"/>
    <n v="0"/>
    <s v="Green"/>
    <n v="50000"/>
    <m/>
    <n v="50000"/>
    <n v="0"/>
    <m/>
    <m/>
    <m/>
    <m/>
    <m/>
    <m/>
    <m/>
    <m/>
    <m/>
    <n v="50000"/>
    <n v="50000"/>
    <s v="No"/>
    <s v="Green"/>
    <d v="2023-08-01T00:00:00"/>
    <m/>
    <m/>
    <m/>
    <d v="2023-10-27T00:00:00"/>
    <m/>
    <m/>
    <m/>
    <m/>
    <m/>
    <m/>
    <m/>
    <m/>
    <m/>
    <m/>
    <m/>
    <m/>
    <x v="0"/>
    <m/>
    <m/>
    <n v="25000"/>
    <n v="25000"/>
    <m/>
    <m/>
    <m/>
    <m/>
    <s v="6/1/23 MLG: Scope development is in progress._x000d__x000a__x000d__x000a__x000d__x000a_4/3/23 MLG:  Due to the Unit 200 outage focus and heavy traffic, scope development is tentatively being targeted for late April/ early March._x000d__x000a__x000d__x000a__x000d__x000a_3/1/23 MLG: Scope development was not performed in February, it is tentatively scheduled for mid-to late March._x000d__x000a__x000d__x000a__x000d__x000a_2/2/23 MLG: Scope development tentatively scheduled for mid-to late February."/>
    <d v="2023-06-01T00:00:00"/>
    <m/>
    <m/>
    <s v="South"/>
    <s v="Pipelines and Terminals"/>
    <s v="Station/Terminal"/>
    <m/>
    <s v="Corpus Christi"/>
    <s v="BTXPP - Buckeye Texas Processing"/>
    <m/>
    <m/>
    <n v="0"/>
    <n v="50000"/>
    <m/>
    <m/>
    <m/>
    <s v="Johnson, AJ"/>
    <m/>
    <m/>
    <m/>
    <n v="1"/>
    <n v="41921"/>
    <m/>
    <s v="Administrator, System"/>
    <s v="Independent"/>
    <s v="Aqua"/>
    <d v="2021-08-23T00:00:00"/>
  </r>
  <r>
    <s v="BTXPP - Tank 1006 IFR Insp &amp; Refurb"/>
    <s v="Item"/>
    <s v="Open"/>
    <x v="1"/>
    <s v="BTXPP00M2217"/>
    <s v="Maintenance Framework"/>
    <n v="2014095"/>
    <s v="Matthews, Clayton"/>
    <s v="South"/>
    <s v="6. Operational"/>
    <s v="Emergent"/>
    <s v="Tanks"/>
    <n v="594205"/>
    <m/>
    <m/>
    <n v="594205.19999999995"/>
    <n v="556075"/>
    <n v="38131"/>
    <s v="Yellow"/>
    <m/>
    <m/>
    <m/>
    <n v="594205"/>
    <m/>
    <m/>
    <n v="445000"/>
    <m/>
    <n v="748124"/>
    <n v="1193124"/>
    <s v="Full"/>
    <n v="1193124"/>
    <n v="1081292"/>
    <m/>
    <n v="1081292"/>
    <s v="No"/>
    <s v="Green"/>
    <d v="2022-09-01T00:00:00"/>
    <d v="2022-08-31T00:00:00"/>
    <d v="2022-08-31T00:00:00"/>
    <d v="2022-11-15T00:00:00"/>
    <d v="2023-03-01T00:00:00"/>
    <m/>
    <m/>
    <n v="56100.13"/>
    <n v="399111.19"/>
    <n v="75863.179999999993"/>
    <n v="60118.73"/>
    <n v="3011.97"/>
    <m/>
    <m/>
    <n v="3012"/>
    <s v="Red"/>
    <m/>
    <x v="0"/>
    <m/>
    <m/>
    <m/>
    <m/>
    <m/>
    <m/>
    <m/>
    <m/>
    <s v="5/3/23 CAM Project to be closed out _x000d__x000a__x000d__x000a__x000d__x000a_4.5.23 ML Accrue 321k Phillips Tk, 4.5k UPS, _x000d__x000a__x000d__x000a_3.3.23 CAM Forecast adjusted to accommodate growth of original scope. _x000d__x000a__x000d__x000a_Accrue 15K ATP, accrue 1600 Applied consultant, accrue 19100 Knight, accrue 300K Phillips, accrue 5160 Saybolt, accrue 18K Vapor Point_x000d__x000a__x000d__x000a_2.2.23 ML - Accrue 1.2k Adler, 15k ATP, 3.4k Applied,6k Select Safety, 25k 3L, 91k WM _x000d__x000a_CAM No january forecast changes at direction of management due to scope development and leadership decision on path forward. See below note. Feb/March forecast updated. _x000d__x000a__x000d__x000a_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_x000a__x000d__x000a__x000d__x000a_1/4/23 CAM Re accrue_x000d__x000a_all. Accrue 3k Knight. _x000d__x000a__x000d__x000a__x000d__x000a_12/2/22 CAM Accrue 12k Adler, Accrue 4700 Applied Consultant, Accrue 5500 DJA, Accrue 45k Eisco, Accrue 5600 Select Safety, Re accrue 27k 3L, Re accrue 60k WM. _x000d__x000a__x000d__x000a__x000d__x000a_11/2/22 CAM Re Accrue 10k Adler, Accrue 20k ATP, re accrue 120k Environmental industrial, re accrue 29k FHG, re accrue 3700 Ohmstede, re accrue 27000 Three L_x000d__x000a__x000d__x000a_BECHT ops/engineering evaluation continuing. No new spends until RCA conclusion. Working with regional and program management on path forward. Open bid event with supply chain for OWSBL potential IFR replacements.  _x000d__x000a__x000d__x000a__x000d__x000a_10/28/22 CAM 10,000 Designated for additional STX safety rep._x000d__x000a__x000d__x000a__x000d__x000a__x000d__x000a_10/3/22 CAM Accrue 10k Adler, Accrue accrue 14k ATP, accrue 120k Environmental industrial, accrue 29k FHG, accrue 3700 Ohmstede, accrue 27000 Three L_x000d__x000a__x000d__x000a__x000d__x000a_9/2/22 CAM AFE Approved 9/1/22. OOS Compliance date is now 9/16/22. Cleaning bid open in Coupa. Forecast verified."/>
    <d v="2023-05-22T00:00:00"/>
    <s v="Landeros, Melisa"/>
    <m/>
    <s v="South"/>
    <s v="Pipelines and Terminals"/>
    <s v="Integrity"/>
    <m/>
    <s v="Corpus Christi"/>
    <s v="BTXPP - Buckeye Texas Processing"/>
    <m/>
    <n v="531075"/>
    <n v="63131"/>
    <m/>
    <m/>
    <n v="487087"/>
    <m/>
    <s v="Stine, Carlton"/>
    <s v="Stine, Carlton"/>
    <m/>
    <m/>
    <n v="1"/>
    <n v="45149"/>
    <m/>
    <s v="Guest, ProSight"/>
    <s v="Independent"/>
    <s v="Aqua"/>
    <d v="2022-08-22T00:00:00"/>
  </r>
  <r>
    <s v="BTXPP - TK 2002 - Gauge Pole Negotiator Plate repair on IFR - 2022"/>
    <s v="Item"/>
    <s v="Open"/>
    <x v="0"/>
    <s v="BTXPP00E2212"/>
    <s v="Maintenance Framework"/>
    <n v="2036814"/>
    <s v="Matthews, Clayton"/>
    <s v="South"/>
    <s v="6. Operational"/>
    <s v="Drawdown"/>
    <s v="South"/>
    <n v="-1831"/>
    <m/>
    <m/>
    <n v="-1831"/>
    <n v="12518"/>
    <n v="-14349"/>
    <s v="Red"/>
    <m/>
    <m/>
    <m/>
    <n v="-1831"/>
    <m/>
    <m/>
    <n v="30000"/>
    <m/>
    <m/>
    <n v="30000"/>
    <s v="Full"/>
    <n v="30000"/>
    <n v="25323"/>
    <m/>
    <n v="25323"/>
    <s v="No"/>
    <s v="Green"/>
    <d v="2022-11-01T00:00:00"/>
    <d v="2022-10-12T00:00:00"/>
    <d v="2022-10-12T00:00:00"/>
    <d v="2022-11-30T00:00:00"/>
    <d v="2022-11-30T00:00:00"/>
    <m/>
    <m/>
    <n v="-1932.5"/>
    <n v="10.5"/>
    <n v="14440"/>
    <n v="-29440"/>
    <n v="15091"/>
    <n v="15091"/>
    <n v="15091"/>
    <n v="0"/>
    <s v="Green"/>
    <n v="0"/>
    <x v="0"/>
    <m/>
    <m/>
    <m/>
    <m/>
    <m/>
    <m/>
    <m/>
    <m/>
    <s v="5.2.23 ML Re Accrue 15K FHG_x000d__x000a__x000d__x000a_Variance due to Accrual Error &amp; an issue with the accrual file PMO recommended forecasting missing accruals in May_x000d__x000a__x000d__x000a_4.5.23 ML Re Accrue 29K FHG,_x000d__x000a__x000d__x000a_3.3.23 CAM Re Accrue 15K FHG,_x000d__x000a__x000d__x000a_2.2.23 ML Re Accrue 15K FHG,_x000d__x000a__x000d__x000a_1/4/23 CAM Re Accrue 15K FHG, Accrue 5500 Select Safety. _x000d__x000a__x000d__x000a__x000d__x000a__x000d__x000a_12/2/22 CAM Accrue 15K FHG, Accrue 3500 Select Safety. _x000d__x000a__x000d__x000a__x000d__x000a_Work Executing 11.3.22"/>
    <d v="2023-05-09T00:00:00"/>
    <s v="Landeros, Melisa"/>
    <m/>
    <s v="South"/>
    <s v="Pipelines and Terminals"/>
    <s v="Station/Terminal"/>
    <m/>
    <s v="Corpus Christi"/>
    <s v="BTXPP - Buckeye Texas Processing"/>
    <m/>
    <n v="12518"/>
    <n v="-14349"/>
    <m/>
    <m/>
    <n v="27154"/>
    <m/>
    <s v="Johnson, AJ"/>
    <s v="Stine, Carlton"/>
    <s v="N/A"/>
    <m/>
    <n v="1"/>
    <n v="46062"/>
    <m/>
    <s v="Johnson, AJ"/>
    <s v="JDE Child"/>
    <s v="Burnt Orange"/>
    <d v="2022-10-12T00:00:00"/>
  </r>
  <r>
    <s v="BTXPP - Unit 200 Turnaround - 2023"/>
    <s v="Item"/>
    <s v="Open"/>
    <x v="1"/>
    <s v="BTXPP00M2301"/>
    <s v="Maintenance Framework"/>
    <n v="2052408"/>
    <s v="Garcia, Monica"/>
    <s v="South"/>
    <s v="6. Operational"/>
    <s v="Defined"/>
    <s v="South"/>
    <n v="1207352"/>
    <n v="-115000"/>
    <m/>
    <n v="1092351.95"/>
    <n v="1042704"/>
    <n v="49648"/>
    <s v="Yellow"/>
    <n v="1100000"/>
    <m/>
    <n v="1100000"/>
    <n v="-7648"/>
    <m/>
    <m/>
    <n v="999834"/>
    <m/>
    <m/>
    <n v="999834"/>
    <s v="Full"/>
    <n v="999834"/>
    <n v="1284077"/>
    <n v="-115000"/>
    <n v="1169077"/>
    <s v="Yes"/>
    <s v="Red"/>
    <d v="2022-12-01T00:00:00"/>
    <d v="2023-03-11T00:00:00"/>
    <d v="2023-03-11T00:00:00"/>
    <d v="2023-04-30T00:00:00"/>
    <d v="2023-04-28T00:00:00"/>
    <m/>
    <m/>
    <n v="131703.78"/>
    <n v="117399.63"/>
    <n v="593600.67000000004"/>
    <n v="724733.78"/>
    <n v="-360085.91"/>
    <m/>
    <m/>
    <n v="-360086"/>
    <s v="Red"/>
    <n v="0"/>
    <x v="0"/>
    <n v="-130000"/>
    <n v="15000"/>
    <m/>
    <m/>
    <m/>
    <m/>
    <m/>
    <m/>
    <s v="5/1/23 MLG:  Variance is due to Amortization and OPEX costs being charged to MCAP, these costs are being evaluated and will be reclassed to the appropriate category as necessary.  There is a future forecast due to equipment with a long lead time, this equipment can be installed outside of the outage.  _x000d__x000a__x000d__x000a__x000d__x000a_4/4/23 MLG:  Some of the project actuals will be reclassed to Amortization and/or OPEX based on the equipment and work being performed._x000d__x000a__x000d__x000a__x000d__x000a_3/10/23 MLG - Variance is due to costs not being reclassed at this time.  Costs will be reclassed due to some costs will go towards Amortization and OPEX.  Only one work order exists at this time, which is this MCAP work order number._x000d__x000a__x000d__x000a__x000d__x000a_3/1/23 MLG: The MCAP projected forecast is $1MM.  Full AFE submitted on 3/1/23._x000d__x000a__x000d__x000a__x000d__x000a_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_x000a_and the Unit outage has been moved to March and will carry into April, on will be on a 24 hour schedule for 10 days._x000d__x000a__x000d__x000a__x000d__x000a_1/4/23 MLG:  The outage is scheduled to begin on Feb 26th and is scheduled to last for 10 days, on a 24 hour schedule."/>
    <d v="2023-05-01T00:00:00"/>
    <s v="Landeros, Melisa"/>
    <m/>
    <s v="South"/>
    <s v="Pipelines and Terminals"/>
    <s v="Operating Infrastructure"/>
    <m/>
    <s v="Corpus Christi"/>
    <s v="BTXPP - Buckeye Texas Processing"/>
    <m/>
    <n v="842704"/>
    <n v="234648"/>
    <n v="15000"/>
    <m/>
    <n v="76725"/>
    <m/>
    <s v="Johnson, AJ"/>
    <m/>
    <m/>
    <m/>
    <n v="1"/>
    <n v="45944"/>
    <m/>
    <s v="Clark, David"/>
    <s v="Independent"/>
    <s v="Aqua"/>
    <d v="2022-09-30T00:00:00"/>
  </r>
  <r>
    <s v="BTXPP - Vessel V-5015 OOS Inspection"/>
    <s v="Item"/>
    <s v="Open"/>
    <x v="0"/>
    <s v="BTXPP00E2210"/>
    <s v="Maintenance Framework"/>
    <n v="2036766"/>
    <s v="Bryant, Ben"/>
    <s v="South"/>
    <s v="6. Operational"/>
    <s v="Defined"/>
    <s v="Pressure Vessels"/>
    <n v="-29101"/>
    <m/>
    <m/>
    <n v="-29101.05"/>
    <n v="-29101"/>
    <n v="0"/>
    <s v="Green"/>
    <n v="50000"/>
    <m/>
    <n v="50000"/>
    <n v="-79101"/>
    <m/>
    <m/>
    <n v="125000"/>
    <m/>
    <n v="75002"/>
    <n v="200002"/>
    <s v="Supplemental"/>
    <n v="200002"/>
    <n v="189644"/>
    <m/>
    <n v="189644"/>
    <s v="No"/>
    <s v="Green"/>
    <d v="2022-11-01T00:00:00"/>
    <d v="2022-10-12T00:00:00"/>
    <d v="2022-10-12T00:00:00"/>
    <d v="2022-12-31T00:00:00"/>
    <d v="2022-12-31T00:00:00"/>
    <m/>
    <m/>
    <n v="8904.7000000000007"/>
    <n v="-38005.75"/>
    <n v="0"/>
    <n v="0"/>
    <n v="0"/>
    <m/>
    <m/>
    <n v="0"/>
    <s v="Green"/>
    <n v="0"/>
    <x v="0"/>
    <m/>
    <m/>
    <m/>
    <m/>
    <m/>
    <m/>
    <m/>
    <m/>
    <s v="6/1/23 Meeting with Waygate and Buckeye accounts payable to discuss invoicing.   Re accrue 43K to waygate._x000d__x000a__x000d__x000a_5/1/23  Re-Accrue Waygate  for 43K._x000d__x000a__x000d__x000a_4/3/23 Re-Accrue Waygate  for 43K. Supplemental AFE has been approved._x000d__x000a__x000d__x000a_3/2/23 - Re-accrue Waygate Tech for $43K. Working on supplemental AFE. Vendor having issue with their invoicing. Their credit posted and the original invoice is being re-done for $43K._x000d__x000a__x000d__x000a_2/1/23 Re-accrue 40K to Waygate. 3K to Rosemont._x000d__x000a__x000d__x000a_1/2/23 Accrue 40K to Waygate. Accrue $700 to Advanced Corrosion Technologies &amp; Training 10K to UPS _x000d__x000a__x000d__x000a__x000d__x000a_12/1/22 PV 5015 inspection completed this week.  Accrue $102K USES._x000d__x000a__x000d__x000a__x000d__x000a_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6-01T00:00:00"/>
    <s v="Lockwood, Jo Dawn"/>
    <m/>
    <s v="South"/>
    <s v="Pipelines and Terminals"/>
    <s v="Tank Integrity"/>
    <m/>
    <s v="Corpus Christi"/>
    <s v="BTXPP - Buckeye Texas Processing"/>
    <m/>
    <n v="-29101"/>
    <n v="0"/>
    <m/>
    <m/>
    <n v="218745"/>
    <m/>
    <s v="Stine, Carlton"/>
    <s v="Shook, Mark B."/>
    <m/>
    <m/>
    <n v="1"/>
    <n v="41346"/>
    <m/>
    <s v="Administrator, System"/>
    <s v="Independent"/>
    <s v="Aqua"/>
    <d v="2021-08-09T00:00:00"/>
  </r>
  <r>
    <s v="BTXPP - Vessel V-5024 OOS Inspection"/>
    <s v="Item"/>
    <s v="Open"/>
    <x v="0"/>
    <s v="BTXPP00E2209"/>
    <s v="Maintenance Framework"/>
    <n v="2036818"/>
    <s v="Bryant, Ben"/>
    <s v="South"/>
    <s v="6. Operational"/>
    <s v="Defined"/>
    <s v="Pressure Vessels"/>
    <n v="247414"/>
    <m/>
    <m/>
    <n v="247414.11"/>
    <n v="207162"/>
    <n v="40252"/>
    <s v="Red"/>
    <n v="50000"/>
    <m/>
    <n v="50000"/>
    <n v="197414"/>
    <m/>
    <m/>
    <n v="125000"/>
    <m/>
    <n v="107100"/>
    <n v="232100"/>
    <s v="Supplemental"/>
    <n v="232100"/>
    <n v="249616"/>
    <m/>
    <n v="249616"/>
    <s v="No"/>
    <s v="Green"/>
    <d v="2022-11-01T00:00:00"/>
    <d v="2022-10-13T00:00:00"/>
    <d v="2022-10-13T00:00:00"/>
    <d v="2022-12-31T00:00:00"/>
    <d v="2023-02-28T00:00:00"/>
    <m/>
    <m/>
    <m/>
    <n v="170174.93"/>
    <n v="36986.93"/>
    <n v="-14419.05"/>
    <n v="54671.3"/>
    <m/>
    <m/>
    <n v="54671"/>
    <s v="Red"/>
    <n v="0"/>
    <x v="0"/>
    <m/>
    <m/>
    <m/>
    <m/>
    <m/>
    <m/>
    <m/>
    <m/>
    <s v="6/1/23 Re- accrue 54K Catspec; 32K to Miller Environmental_x000d__x000a__x000d__x000a_5/1/23  Supplemental AFE has been approved.  Accrue 54K to Catspec.  32K to Miller environmental._x000d__x000a__x000d__x000a__x000d__x000a_4/3/23 Accrue 89K to Vapor Point, 25K to Waygate, 54K to Cat Spec.  Supplemental AFE ready for routing._x000d__x000a__x000d__x000a_3/2/2023 - Accrue $89K to Vapor Point &amp; $20K to UPS &amp; $23K for Waygate Tech._x000d__x000a_PM working on supplemental AFE._x000d__x000a_._x000d__x000a_2/1/23  Project was moved from the week of January 9th to the week of January 30th due to Operational and customer needs.  Bullet was switched to 5024.  5024 degassing is in progress._x000d__x000a__x000d__x000a__x000d__x000a_1/2/23 Jan 9th will take PV 5002 OOS for Inspection._x000d__x000a__x000d__x000a__x000d__x000a_12/9/22 Operations has notified me move of this project to the week of Jan 9th.  This will carryover $125K to next year.  _x000d__x000a__x000d__x000a__x000d__x000a__x000d__x000a__x000d__x000a_12/1/22 The week of December 12th we will take this Vessel out of service to conduct inspection._x000d__x000a__x000d__x000a__x000d__x000a_11/2/22 Due to a damaged heat exchanger, PV 5002 had to stay in service.  We are looking to tentatively take the vessel out of service the first week of December.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6-01T00:00:00"/>
    <s v="Lockwood, Jo Dawn"/>
    <m/>
    <s v="South"/>
    <s v="Pipelines and Terminals"/>
    <s v="Tank Integrity"/>
    <m/>
    <s v="Corpus Christi"/>
    <s v="BTXPP - Buckeye Texas Processing"/>
    <m/>
    <n v="207162"/>
    <n v="40252"/>
    <m/>
    <m/>
    <n v="2202"/>
    <m/>
    <s v="Stine, Carlton"/>
    <s v="Shook, Mark B."/>
    <m/>
    <m/>
    <n v="1"/>
    <n v="41345"/>
    <m/>
    <s v="Administrator, System"/>
    <s v="Independent"/>
    <s v="Aqua"/>
    <d v="2021-08-09T00:00:00"/>
  </r>
  <r>
    <s v="BTXPP 100/200 E-101B Exchanger Rerate and Piping Upgrade"/>
    <s v="Item"/>
    <s v="Open"/>
    <x v="1"/>
    <s v="BTXPP00M2302"/>
    <s v="Maintenance Framework"/>
    <n v="2073868"/>
    <s v="Burke, Joshua"/>
    <s v="South"/>
    <s v="6. Operational"/>
    <s v="Defined"/>
    <s v="South"/>
    <n v="3454"/>
    <m/>
    <m/>
    <n v="3453.73"/>
    <n v="32454"/>
    <n v="-29000"/>
    <s v="Red"/>
    <n v="30000"/>
    <m/>
    <n v="30000"/>
    <n v="-26546"/>
    <m/>
    <m/>
    <n v="30885"/>
    <m/>
    <m/>
    <n v="30885"/>
    <s v="Phase"/>
    <n v="30885"/>
    <n v="3454"/>
    <m/>
    <n v="3454"/>
    <s v="No"/>
    <s v="Green"/>
    <d v="2023-01-01T00:00:00"/>
    <d v="2022-12-29T00:00:00"/>
    <d v="2022-12-29T00:00:00"/>
    <d v="2023-03-05T00:00:00"/>
    <d v="2023-02-28T00:00:00"/>
    <m/>
    <m/>
    <n v="29000"/>
    <n v="3305"/>
    <n v="148.72999999999999"/>
    <n v="0"/>
    <n v="-29000"/>
    <m/>
    <m/>
    <n v="-29000"/>
    <s v="Red"/>
    <m/>
    <x v="0"/>
    <m/>
    <m/>
    <m/>
    <m/>
    <m/>
    <m/>
    <m/>
    <m/>
    <s v="5.3.23 JHB - Reaccrue $2k to Becht - need to issue CO for this $2k._x000d__x000a__x000d__x000a__x000d__x000a_4.3.23 JHB - Reaccrue $31k to Becht. _x000d__x000a__x000d__x000a__x000d__x000a_3.1.23 JHB - Accrue $31k to Becht, project ready to close pending final invoicing. _x000d__x000a__x000d__x000a__x000d__x000a_2.1.23JHB - Becht completed evaluation and issued recommendations. $2k additional work required to design supports. Improvements scope to be covered under outage project. Accrue $29k to Becht. $2k added to FEB for support design. _x000d__x000a__x000d__x000a__x000d__x000a_1.4.23 JHB - AFE approved, Becht conducting evaluation in January to provide recommendations by end of month. _x000d__x000a__x000d__x000a__x000d__x000a_12.1.22 JHB - Becht contacted to develop proposal for rerate evaluation/recommendations. Phase 1 AFE to be developed based on this cost."/>
    <d v="2023-06-02T00:00:00"/>
    <s v="Landeros, Melisa"/>
    <m/>
    <s v="South"/>
    <s v="Pipelines and Terminals"/>
    <s v="Operating Infrastructure"/>
    <m/>
    <s v="Corpus Christi"/>
    <s v="BTXPP - Buckeye Texas Processing"/>
    <m/>
    <n v="32454"/>
    <n v="-29000"/>
    <m/>
    <m/>
    <m/>
    <m/>
    <s v="Johnson, AJ"/>
    <s v="Johnson, AJ"/>
    <m/>
    <m/>
    <n v="1"/>
    <n v="44051"/>
    <m/>
    <s v="Guest, ProSight"/>
    <s v="Independent"/>
    <s v="Aqua"/>
    <d v="2022-06-29T00:00:00"/>
  </r>
  <r>
    <s v="BTXPP- AC-6044  Fin Fan Butane &amp; Propane Condenser Tube Upgrade"/>
    <s v="Item"/>
    <s v="Open"/>
    <x v="1"/>
    <s v="BTXPP00M2308"/>
    <s v="Maintenance Framework"/>
    <n v="2053045"/>
    <s v="Garcia, Monica"/>
    <s v="South"/>
    <s v="6. Operational"/>
    <s v="Unplanned"/>
    <s v="Facility Integrity"/>
    <m/>
    <n v="78000"/>
    <m/>
    <n v="78000"/>
    <m/>
    <n v="78000"/>
    <s v="Red"/>
    <m/>
    <m/>
    <m/>
    <n v="78000"/>
    <m/>
    <m/>
    <n v="86210"/>
    <m/>
    <m/>
    <n v="86210"/>
    <s v="Full"/>
    <n v="86210"/>
    <m/>
    <n v="78000"/>
    <n v="78000"/>
    <s v="No"/>
    <s v="Green"/>
    <m/>
    <d v="2023-05-17T00:00:00"/>
    <d v="2023-05-17T00:00:00"/>
    <d v="2023-03-15T00:00:00"/>
    <d v="2023-05-31T00:00:00"/>
    <m/>
    <m/>
    <m/>
    <m/>
    <m/>
    <m/>
    <m/>
    <m/>
    <m/>
    <m/>
    <m/>
    <m/>
    <x v="0"/>
    <n v="78000"/>
    <m/>
    <m/>
    <m/>
    <m/>
    <m/>
    <m/>
    <m/>
    <s v="6/1/23 MLG: This was emergent work.  Forecast is for a reclass based on work already performed under Mechanical Integrity.  This project is complete, no future forecasts.  Awaiting final invoices_x000d__x000a__x000d__x000a__x000d__x000a_5/22/23 MLG: AFE was approved on 5/17/23.    _x000d__x000a__x000d__x000a__x000d__x000a_4/3/23 MLG: Work was emergent due to a tube leak, work has been completed, gathering the invoices and associated costs for the AFE development._x000d__x000a__x000d__x000a__x000d__x000a_Work is currently being done on Maint, future work to be RCL'd and will be funded from drawdown."/>
    <d v="2023-06-01T00:00:00"/>
    <s v="Landeros, Melisa"/>
    <m/>
    <s v="South"/>
    <s v="Pipelines and Terminals"/>
    <s v="Integrity"/>
    <m/>
    <s v="Corpus Christi"/>
    <s v="BTXPP - Buckeye Texas Processing"/>
    <m/>
    <m/>
    <n v="78000"/>
    <m/>
    <m/>
    <m/>
    <m/>
    <s v="Aiken, Elaine"/>
    <s v="Johnson, AJ"/>
    <m/>
    <m/>
    <n v="1"/>
    <n v="46604"/>
    <m/>
    <s v="Garcia, Monica"/>
    <s v="Independent"/>
    <s v="Aqua"/>
    <d v="2023-02-15T00:00:00"/>
  </r>
  <r>
    <s v="BTXPP Boiler System Deaerator Inspection"/>
    <s v="Item"/>
    <s v="Open"/>
    <x v="0"/>
    <m/>
    <s v="Maintenance Framework"/>
    <m/>
    <s v="Garcia, Monica"/>
    <s v="South"/>
    <s v="1. Proposed"/>
    <m/>
    <s v="Boilers"/>
    <m/>
    <n v="20000"/>
    <m/>
    <n v="20000"/>
    <n v="20000"/>
    <n v="0"/>
    <s v="Green"/>
    <n v="20000"/>
    <m/>
    <n v="20000"/>
    <n v="0"/>
    <m/>
    <m/>
    <m/>
    <m/>
    <m/>
    <m/>
    <m/>
    <m/>
    <m/>
    <n v="20000"/>
    <n v="20000"/>
    <s v="No"/>
    <s v="Green"/>
    <d v="2023-09-01T00:00:00"/>
    <m/>
    <m/>
    <m/>
    <d v="2023-06-30T00:00:00"/>
    <m/>
    <m/>
    <m/>
    <m/>
    <m/>
    <m/>
    <m/>
    <m/>
    <m/>
    <m/>
    <m/>
    <m/>
    <x v="0"/>
    <m/>
    <m/>
    <m/>
    <n v="20000"/>
    <m/>
    <m/>
    <m/>
    <m/>
    <s v="6/1/23 MLG: Inspection team has been able to arrange their schedule in order to provide feedback and information regarding this scope; scope is in development.  _x000d__x000a__x000d__x000a__x000d__x000a_3/1/23 MLG: Actively working on scope, although, the inspection team is limited in time and resources due to the Unit 200 outage, and does not anticipate with scope development until mid-April._x000d__x000a__x000d__x000a__x000d__x000a_2/2/23 MLG: Actively working on scope development."/>
    <d v="2023-06-01T00:00:00"/>
    <m/>
    <m/>
    <s v="South"/>
    <s v="Pipelines and Terminals"/>
    <s v="Station/Terminal"/>
    <m/>
    <s v="Corpus Christi"/>
    <s v="BTXPP - Buckeye Texas Processing"/>
    <m/>
    <m/>
    <n v="0"/>
    <n v="20000"/>
    <m/>
    <m/>
    <m/>
    <s v="Stine, Carlton"/>
    <m/>
    <m/>
    <m/>
    <n v="1"/>
    <n v="44740"/>
    <m/>
    <s v="Administrator, System"/>
    <s v="Independent"/>
    <s v="Aqua"/>
    <d v="2022-08-17T00:00:00"/>
  </r>
  <r>
    <s v="BTXPP Bunkered Pressure Vessel Structural Inspection"/>
    <s v="Item"/>
    <s v="Candidate"/>
    <x v="0"/>
    <m/>
    <s v="Maintenance Framework"/>
    <m/>
    <s v="Bryant, Ben"/>
    <s v="South"/>
    <s v="1. Proposed"/>
    <m/>
    <s v="Pressure Vessels"/>
    <m/>
    <n v="20000"/>
    <m/>
    <n v="20000"/>
    <n v="20000"/>
    <n v="0"/>
    <s v="Green"/>
    <n v="20000"/>
    <m/>
    <n v="20000"/>
    <n v="0"/>
    <m/>
    <m/>
    <m/>
    <m/>
    <m/>
    <m/>
    <m/>
    <m/>
    <m/>
    <n v="20000"/>
    <n v="20000"/>
    <s v="No"/>
    <s v="Green"/>
    <d v="2023-07-01T00:00:00"/>
    <m/>
    <m/>
    <m/>
    <d v="2023-05-31T00:00:00"/>
    <m/>
    <m/>
    <m/>
    <m/>
    <m/>
    <m/>
    <m/>
    <m/>
    <m/>
    <m/>
    <m/>
    <m/>
    <x v="0"/>
    <m/>
    <n v="20000"/>
    <m/>
    <m/>
    <m/>
    <m/>
    <m/>
    <m/>
    <m/>
    <m/>
    <m/>
    <m/>
    <s v="South"/>
    <s v="Pipelines and Terminals"/>
    <s v="Tank Integrity"/>
    <m/>
    <s v="Corpus Christi"/>
    <s v="BTXPP - Buckeye Texas Processing"/>
    <m/>
    <m/>
    <n v="0"/>
    <n v="20000"/>
    <m/>
    <m/>
    <m/>
    <s v="Stine, Carlton"/>
    <m/>
    <m/>
    <m/>
    <n v="1"/>
    <n v="45280"/>
    <m/>
    <s v="Stine, Carlton"/>
    <s v="Independent"/>
    <s v="Aqua"/>
    <d v="2022-08-25T00:00:00"/>
  </r>
  <r>
    <s v="BTXPP CUI Program Development"/>
    <s v="Item"/>
    <s v="Open"/>
    <x v="0"/>
    <m/>
    <s v="Maintenance Framework"/>
    <m/>
    <s v="Garcia, Monica"/>
    <s v="South"/>
    <s v="1. Proposed"/>
    <m/>
    <s v="Facility Integrity"/>
    <m/>
    <n v="40000"/>
    <m/>
    <n v="40000"/>
    <n v="40000"/>
    <n v="0"/>
    <s v="Green"/>
    <n v="40000"/>
    <n v="50000"/>
    <n v="90000"/>
    <n v="-50000"/>
    <m/>
    <m/>
    <m/>
    <m/>
    <m/>
    <m/>
    <m/>
    <m/>
    <m/>
    <n v="40000"/>
    <n v="40000"/>
    <s v="No"/>
    <s v="Green"/>
    <d v="2023-08-01T00:00:00"/>
    <m/>
    <m/>
    <m/>
    <d v="2023-07-31T00:00:00"/>
    <m/>
    <m/>
    <m/>
    <m/>
    <m/>
    <m/>
    <m/>
    <m/>
    <m/>
    <m/>
    <m/>
    <m/>
    <x v="0"/>
    <m/>
    <m/>
    <n v="20000"/>
    <n v="20000"/>
    <m/>
    <m/>
    <m/>
    <m/>
    <s v="4/3/23 MLG: This project will be worked in concert with the BTXPP LPG API 570 because the LPG lines have insulation._x000d__x000a__x000d__x000a__x000d__x000a_3/1/23 MLG: Continuing to work with Reliability on the scope; held a meeting with a contractor to discuss our goals in conjunction with their ability to achieve our goals.  _x000d__x000a__x000d__x000a__x000d__x000a__x000d__x000a_2/2/23 MLG: Actively working with Reliability on scope development."/>
    <d v="2023-04-03T00:00:00"/>
    <m/>
    <m/>
    <s v="South"/>
    <s v="Pipelines and Terminals"/>
    <s v="Station/Terminal"/>
    <m/>
    <s v="Corpus Christi"/>
    <s v="BTXPP - Buckeye Texas Processing"/>
    <m/>
    <m/>
    <n v="0"/>
    <n v="40000"/>
    <m/>
    <m/>
    <m/>
    <s v="Aiken, Elaine"/>
    <m/>
    <m/>
    <m/>
    <n v="1"/>
    <n v="44992"/>
    <m/>
    <s v="Administrator, System"/>
    <s v="Independent"/>
    <s v="Aqua"/>
    <d v="2022-08-17T00:00:00"/>
  </r>
  <r>
    <s v="BTXPP East Combustor Burner Replacement"/>
    <s v="Item"/>
    <s v="Candidate"/>
    <x v="1"/>
    <m/>
    <s v="Maintenance Framework"/>
    <m/>
    <s v="Burke, Joshua"/>
    <s v="South"/>
    <s v="1. Proposed"/>
    <m/>
    <s v="South"/>
    <m/>
    <n v="50000"/>
    <m/>
    <n v="50000"/>
    <n v="50000"/>
    <n v="0"/>
    <s v="Green"/>
    <n v="50000"/>
    <m/>
    <n v="50000"/>
    <n v="0"/>
    <m/>
    <m/>
    <m/>
    <m/>
    <m/>
    <m/>
    <m/>
    <m/>
    <m/>
    <n v="50000"/>
    <n v="50000"/>
    <s v="No"/>
    <s v="Green"/>
    <d v="2023-07-01T00:00:00"/>
    <m/>
    <m/>
    <m/>
    <d v="2023-05-31T00:00:00"/>
    <m/>
    <m/>
    <m/>
    <m/>
    <m/>
    <m/>
    <m/>
    <n v="0"/>
    <n v="0"/>
    <n v="0"/>
    <s v="Green"/>
    <m/>
    <x v="0"/>
    <n v="0"/>
    <n v="50000"/>
    <m/>
    <m/>
    <m/>
    <m/>
    <m/>
    <m/>
    <s v="6.1.23 JHB - Project scope pending updated inspection report from onsite MI team. Target for report reception is week of 6/5. Moving FC out 1 month based on scope revisions and lead time to receive report._x000d__x000a__x000d__x000a__x000d__x000a_5.3.23 JHB - Hot spot observed during operation in April 2023. Maintenance repairs and supplemental inspeciton performed.  James Dalton is developing revised SOW along with AFE documents._x000d__x000a__x000d__x000a__x000d__x000a_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_x000a__x000d__x000a__x000d__x000a_2.1.23 JHB - Inspection report received and reviewed. Need to engage suppliers/contractors to develop cost estimates."/>
    <d v="2023-06-01T00:00:00"/>
    <m/>
    <m/>
    <s v="South"/>
    <s v="Pipelines and Terminals"/>
    <s v="Operating Infrastructure"/>
    <m/>
    <s v="Corpus Christi"/>
    <s v="BTXPP - Buckeye Texas Processing"/>
    <m/>
    <m/>
    <n v="0"/>
    <n v="50000"/>
    <m/>
    <m/>
    <m/>
    <s v="Johnson, AJ"/>
    <m/>
    <m/>
    <m/>
    <n v="1"/>
    <n v="43711"/>
    <m/>
    <s v="Clark, David"/>
    <s v="Independent"/>
    <s v="Aqua"/>
    <d v="2022-05-11T00:00:00"/>
  </r>
  <r>
    <s v="BTXPP LPG API 570 Program Development and Phase 1 Inspection"/>
    <s v="Item"/>
    <s v="Open"/>
    <x v="0"/>
    <m/>
    <s v="Maintenance Framework"/>
    <m/>
    <s v="Garcia, Monica"/>
    <s v="South"/>
    <s v="1. Proposed"/>
    <m/>
    <s v="Facility Integrity"/>
    <m/>
    <n v="200000"/>
    <m/>
    <n v="200000"/>
    <n v="200000"/>
    <n v="0"/>
    <s v="Green"/>
    <n v="200000"/>
    <m/>
    <n v="200000"/>
    <n v="0"/>
    <m/>
    <m/>
    <m/>
    <m/>
    <m/>
    <m/>
    <m/>
    <m/>
    <m/>
    <n v="200000"/>
    <n v="200000"/>
    <s v="No"/>
    <s v="Green"/>
    <d v="2023-07-01T00:00:00"/>
    <m/>
    <m/>
    <m/>
    <d v="2023-12-29T00:00:00"/>
    <m/>
    <m/>
    <m/>
    <m/>
    <m/>
    <m/>
    <m/>
    <m/>
    <m/>
    <m/>
    <m/>
    <m/>
    <x v="0"/>
    <n v="25000"/>
    <n v="30000"/>
    <n v="45000"/>
    <n v="40000"/>
    <n v="30000"/>
    <n v="30000"/>
    <m/>
    <m/>
    <s v="6/1/23 MLG: AFE is being developed and will be submitted for approval by the AFE Review Committee by mid-June._x000d__x000a__x000d__x000a__x000d__x000a_4/3/23 MLG: Spoke with Sentinel to discuss the development of the LPG systems and circuits based on the ITP from Becht.   Meeting scheduled for the second week of April.  Drawings and PFDs have been sent to them for scope development._x000d__x000a__x000d__x000a__x000d__x000a_3/1/23 MLG:  Held a meeting with Becht on 3/1/23 to discuss and review the ITP plan they developed.  There were several action items that were identified, this will aid in AFE development, as well as the multi-year plan for program development.   _x000d__x000a__x000d__x000a__x000d__x000a_2/2/23 MLG: Actively working with Reliability on scope development.  _x000d__x000a__x000d__x000a__x000d__x000a_10/31/22 AJ: removed the 50k forecast this year since a new project was created for phase 1. _x000d__x000a__x000d__x000a__x000d__x000a_10/25/22 AJ: Pulling project forward.  2022 funds (50k) Project will be funded from South Region MEXP drawdown"/>
    <d v="2023-06-01T00:00:00"/>
    <m/>
    <m/>
    <s v="South"/>
    <s v="Pipelines and Terminals"/>
    <s v="Station/Terminal"/>
    <m/>
    <s v="Corpus Christi"/>
    <s v="BTXPP - Buckeye Texas Processing"/>
    <m/>
    <m/>
    <n v="25000"/>
    <n v="115000"/>
    <n v="60000"/>
    <m/>
    <m/>
    <s v="Aiken, Elaine"/>
    <m/>
    <m/>
    <m/>
    <n v="1"/>
    <n v="44994"/>
    <m/>
    <s v="Administrator, System"/>
    <s v="Independent"/>
    <s v="Aqua"/>
    <d v="2022-08-17T00:00:00"/>
  </r>
  <r>
    <s v="BTXPP OSBL Flare Modifications"/>
    <s v="Item"/>
    <s v="Open"/>
    <x v="1"/>
    <s v="BTXPP00M1611"/>
    <s v="Exempt"/>
    <n v="1219424"/>
    <s v="De Leon, Maria"/>
    <s v="South"/>
    <s v="6. Operational"/>
    <s v="Unplanned"/>
    <s v="South"/>
    <n v="462866"/>
    <m/>
    <m/>
    <n v="462866.21"/>
    <n v="442078"/>
    <n v="20789"/>
    <s v="Yellow"/>
    <m/>
    <m/>
    <m/>
    <n v="462866"/>
    <m/>
    <m/>
    <n v="1936000"/>
    <n v="3402000"/>
    <m/>
    <n v="5338000"/>
    <s v="Full"/>
    <n v="5338000"/>
    <n v="5945608"/>
    <m/>
    <n v="5945608"/>
    <s v="Yes"/>
    <s v="Red"/>
    <d v="2020-01-01T00:00:00"/>
    <d v="2016-12-21T00:00:00"/>
    <d v="2016-12-21T00:00:00"/>
    <d v="2018-07-31T00:00:00"/>
    <d v="2020-11-09T00:00:00"/>
    <m/>
    <m/>
    <m/>
    <m/>
    <n v="442077.51"/>
    <n v="19893.490000000002"/>
    <n v="895.21"/>
    <m/>
    <m/>
    <n v="895"/>
    <s v="Red"/>
    <m/>
    <x v="0"/>
    <m/>
    <m/>
    <m/>
    <m/>
    <m/>
    <m/>
    <m/>
    <m/>
    <s v="4.11.23 ML - Variance is due to an unforseen RCL from RCAP processed by Property Accounting._x000d__x000a__x000d__x000a_4.5.22 per MDL- (Variance is due to unpaid POs - PCA is working with Vendors to determine if we can cancel open POs ) Working with Ben Clark / PMO to transfer $90K on fencing and Connex boxes that were not part of OSBL Flare project. Puchase Orders shows fencing belonged to another project and another facility. Need to complete 1-day programming to ensure only one-blower is running and remove cross over piping then can close project._x000d__x000a__x000d__x000a_1.11.22  Needing to correct programming to ensure only one VFD is operating at one time. Once relcass is complete and programming can close project. _x000d__x000a__x000d__x000a_7-6-21 - Property accounting working with Maria to move out some of the dollars. Currently, no supplemental is required. More reclasses to occur. MC_x000d__x000a__x000d__x000a_6-17-21 - Needs supplemental AFE MC_x000d__x000a__x000d__x000a_9/20/20 MD - Construction is 99% complete and we are working on commissioning the new flare.  _x000d__x000a__x000d__x000a_4/9/20 SF - Civil and Mechanical construction is continuing.  I&amp;E construction began 4/6.  Project is on budget and on schedule._x000d__x000a__x000d__x000a_2/5/20 SF - Construction has Started and Full AFE has been Approved_x000d__x000a__x000d__x000a_11/8/19 SF - Looking for Construction Kickoff in Nov_x000d__x000a__x000d__x000a_10/3/19 MD - Engineering should be complete by end of Oct_x000d__x000a__x000d__x000a_9/5/2019 MD - OSBL Flare Permit Approved.  Target construction start date October._x000d__x000a__x000d__x000a_7/15/2019 ML -OSBL Flare  permitting approval moved another month out and forecasting was adjusted to reflect as such._x000d__x000a__x000d__x000a_1/4/2019 LL - OSBL Flare construction package to be issued for bid._x000d__x000a__x000d__x000a_12/08/2018 LL - OSBL pipe rack complete. OSBL flare construction package to be issued for bid._x000d__x000a__x000d__x000a_11/5/2018  LL - work is complete for pipe rack work other than spreading of some soil.   the weather continued to impede this._x000d__x000a__x000d__x000a_10/03/2018 LL - rain delays working on footers.  work will progress thru early October._x000d__x000a__x000d__x000a_09/04/2018  LL - Move spending to 2019 based on vent permit.  Main rack complete, working on footersand grounding.  _x000d__x000a__x000d__x000a_08/01/2018 LL - Piperack under construction_x000d__x000a__x000d__x000a_07/05/2018  LL - 80% of piperack to be installed July/Aug to support Oil/Gas project which requires the road crossing.  _x000d__x000a__x000d__x000a_06/05/2018 LL - PSD permit has shifted to end of Sept._x000d__x000a__x000d__x000a_05/01/2018 LL -  PSD permit has shifted to end of August.  PO issued for hot tap vendor.   Work on construction bid package continues as time permits._x000d__x000a__x000d__x000a_4/17/2018 - PMO - $150K forecast in Dec'18 shifted to Jan'19 for MCAP reductions.  _x000d__x000a__x000d__x000a_4/10/2018 BMR - Per conversation with S White.  Updated forecast to reflect current schedule of receiving PSD permit(July).  Existing flare to be removed in 2019._x000d__x000a__x000d__x000a_4/5/2018 KK - PVF in paint shop, PO issued for structural steel and helical piles.  Re-engineered change to hot tap location.  Site environmental permit shifted to June.   SOW for overall construction package still in process of assembly.3/5/2018  LL - procured PVF, bid out on  structural steel and helical piles.  Mtg with Operations changed location of one hot tap.  SOWfor overall construction package in process.  Intent is still to issue assoon as complete.    Site environmental permit has moved toMay._x000d__x000a__x000d__x000a_2/2/2018 -LL- Magnum issued IFC package.  Piping/valve package issued for bid.  Hot tap package bids received.  Construction packages to be created for Flare assembly, and SOW for overall construction package.  Goal is to issue before end of Feb.  Waiting on siteenvironmental permit to begin construction which is still an April forecast._x000d__x000a__x000d__x000a_01/04/2018-LL-Flare and misc parts arrived on site in DEC. Magnum is wrapping ENGR, estimatedcompletion JAN. Construction bids estimated to be issued end of Jan or early Feb for budgetary numbers._x000d__x000a__x000d__x000a_12/8/2017 BMR/LL - No new update.  _x000d__x000a__x000d__x000a_11/7/2017 - PB/LL - engineering complete in November, vent permit forecast isfor April 2018._x000d__x000a__x000d__x000a_9/8//17 LPL - Fabbing of Flare stackis 30% completed.  Electrical equipment has been order, deliveryin December._x000d__x000a__x000d__x000a_08/7/2017 PB - Engineering is nearing completion. Flare stack is in fabrication.  Flow meter and analyzer purchase orders under review. Phase 3 AFE to be submitted in August 2017. Environmental permit expected in Mid December to late January._x000d__x000a__x000d__x000a_7/10/2017 BMS: flare drawings received and reviewed. Phase III AFE to be submitted this week. Lee Luetge will be taking overthis project._x000d__x000a__x000d__x000a_6/8/17: HSSE group has determined that construction cannot begin until PSD application is received from TCEQ. Updated forecast to reflect start of construction in January 2018. Project schedule is at risk of slipping if Tile V permit is notreceived._x000d__x000a__x000d__x000a_3/9/17: Investigating change in flare siting. Cost estimates for location options are being developed. Current forecast is based on moving the flare location to the east side of the property._x000d__x000a__x000d__x000a_9/9: 2016 forecast reflects engineering and material purchase for most likely option: gas assist. Engineering costs will increase and overall project cost will increase if another option is chosen.  _x000d__x000a__x000d__x000a_9/7: FEED study ongoing to include permitting/modeling. Operational date has been updated to 2017. Operational date will depend on availability of funds, final solution chosen, and permitting requirements._x000d__x000a__x000d__x000a_Project submitted as MCAP"/>
    <d v="2023-04-11T00:00:00"/>
    <s v="Landeros, Melisa"/>
    <m/>
    <s v="South"/>
    <s v="Pipelines and Terminals"/>
    <s v="Operating Infrastructure"/>
    <m/>
    <s v="Corpus Christi"/>
    <s v="BTXPP - Buckeye Texas Processing"/>
    <m/>
    <n v="442078"/>
    <n v="20789"/>
    <m/>
    <m/>
    <n v="7765"/>
    <m/>
    <s v="Johnson, AJ"/>
    <s v="Burke, Kevin"/>
    <s v="N/A"/>
    <m/>
    <n v="1"/>
    <n v="18869"/>
    <m/>
    <s v="Guest, ProSight"/>
    <s v="Independent"/>
    <s v="Aqua"/>
    <d v="2016-04-15T00:00:00"/>
  </r>
  <r>
    <s v="BTXPP Replace Regen Heater Area 7000"/>
    <s v="Item"/>
    <s v="Open"/>
    <x v="1"/>
    <s v="BTXPP00M2202"/>
    <s v="Maintenance Framework"/>
    <n v="1938098"/>
    <s v="Corman, Chris"/>
    <s v="South"/>
    <s v="7. Closed"/>
    <s v="Emergent"/>
    <s v="South"/>
    <n v="583"/>
    <m/>
    <m/>
    <n v="582.63"/>
    <m/>
    <n v="583"/>
    <s v="Red"/>
    <m/>
    <m/>
    <m/>
    <n v="583"/>
    <m/>
    <m/>
    <n v="85000"/>
    <m/>
    <m/>
    <n v="85000"/>
    <s v="Full"/>
    <n v="85000"/>
    <n v="62767"/>
    <m/>
    <n v="62767"/>
    <s v="No"/>
    <s v="Green"/>
    <d v="2022-03-01T00:00:00"/>
    <d v="2022-02-02T00:00:00"/>
    <d v="2022-02-02T00:00:00"/>
    <d v="2022-03-25T00:00:00"/>
    <d v="2022-11-02T00:00:00"/>
    <m/>
    <m/>
    <m/>
    <m/>
    <m/>
    <m/>
    <n v="582.63"/>
    <m/>
    <m/>
    <n v="583"/>
    <s v="Red"/>
    <m/>
    <x v="0"/>
    <m/>
    <m/>
    <m/>
    <m/>
    <m/>
    <m/>
    <m/>
    <m/>
    <s v="11/1/2022 Project is ready to close_x000d__x000a__x000d__x000a__x000d__x000a_8/1/2022  RE Accrue 59k to chromalox_x000d__x000a__x000d__x000a__x000d__x000a_7/5/2022- accrue 59k to chromalox_x000d__x000a__x000d__x000a__x000d__x000a_6/1/2022 - Heater Elements to arrive in June_x000d__x000a__x000d__x000a__x000d__x000a_5/4/2022- Pushed ship date to 5/17_x000d__x000a__x000d__x000a_3/1/2022 - Material delays with the heater element have pushed shipping date out to 4/29.  Installation scheduled with BTP maintenance for May._x000d__x000a__x000d__x000a_2/1/2022 - Interim AFE approved 1/12/22.  Full AFE routed for approval 1/27/22.  Order placed with Chromalox for replacement heater element on 1/21/22 with an estimated delivery date of 2/29/22."/>
    <d v="2022-11-02T00:00:00"/>
    <s v="Lockwood, Jo Dawn"/>
    <m/>
    <s v="South"/>
    <s v="Pipelines and Terminals"/>
    <s v="Operating Infrastructure"/>
    <m/>
    <s v="Corpus Christi"/>
    <s v="BTXPP - Buckeye Texas Processing"/>
    <m/>
    <m/>
    <n v="583"/>
    <m/>
    <m/>
    <n v="62184"/>
    <m/>
    <s v="Johnson, AJ"/>
    <s v="Gee, Ryan"/>
    <m/>
    <m/>
    <n v="1"/>
    <n v="42737"/>
    <m/>
    <s v="Guest, ProSight"/>
    <s v="Independent"/>
    <s v="Aqua"/>
    <d v="2022-01-11T00:00:00"/>
  </r>
  <r>
    <s v="BTXPP Site survey to verify secondary containment volumes"/>
    <s v="Item"/>
    <s v="Open"/>
    <x v="0"/>
    <s v="BTXPP00E2306"/>
    <s v="Maintenance Framework"/>
    <n v="2110559"/>
    <s v="Dalton, James"/>
    <s v="South"/>
    <s v="3. Active"/>
    <s v="Defined"/>
    <s v="Secondary Containment"/>
    <n v="20441"/>
    <n v="12000"/>
    <m/>
    <n v="32440.93"/>
    <n v="48000"/>
    <n v="-15559"/>
    <s v="Red"/>
    <n v="48000"/>
    <m/>
    <n v="48000"/>
    <n v="-15559"/>
    <m/>
    <m/>
    <n v="45295"/>
    <m/>
    <m/>
    <n v="45295"/>
    <s v="Full"/>
    <n v="45295"/>
    <n v="20441"/>
    <n v="12000"/>
    <n v="32441"/>
    <s v="No"/>
    <s v="Green"/>
    <d v="2023-04-01T00:00:00"/>
    <d v="2023-04-12T00:00:00"/>
    <d v="2023-04-12T00:00:00"/>
    <d v="2023-12-31T00:00:00"/>
    <d v="2023-06-30T00:00:00"/>
    <m/>
    <m/>
    <m/>
    <m/>
    <m/>
    <n v="16000"/>
    <n v="4440.93"/>
    <n v="10000"/>
    <n v="10000"/>
    <n v="-5559"/>
    <s v="Red"/>
    <n v="0"/>
    <x v="0"/>
    <n v="12000"/>
    <m/>
    <m/>
    <m/>
    <m/>
    <m/>
    <m/>
    <m/>
    <s v="6.8.23 JWD - Remaining data being collected and DZ continuing to compile data.  Deliverables expected by end of June._x000d__x000a__x000d__x000a__x000d__x000a_5.10.23 JWD - Diamond Z site visit completed.  Proceeding to compile data and develop deliverables._x000d__x000a__x000d__x000a__x000d__x000a_4.3.23 JHB - AFE routing for approval. Diamond Z scheduled to perform survey mid-April. Adjusting FC to reflect partial engineering effort in May. _x000d__x000a__x000d__x000a__x000d__x000a_3.1.23 JHB - James Dalton preparing AFE documents. _x000d__x000a__x000d__x000a__x000d__x000a_2.1.23 JHB - proposal received from Diamond Z. Developing AFE documents."/>
    <d v="2023-06-08T00:00:00"/>
    <s v="Landeros, Melisa"/>
    <m/>
    <s v="South"/>
    <s v="Pipelines and Terminals"/>
    <s v="Station/Terminal"/>
    <m/>
    <s v="Corpus Christi"/>
    <s v="BTXPP - Buckeye Texas Processing"/>
    <m/>
    <m/>
    <n v="32441"/>
    <m/>
    <m/>
    <m/>
    <m/>
    <s v="Spari, Markella"/>
    <s v="Johnson, AJ"/>
    <m/>
    <m/>
    <n v="1"/>
    <n v="45127"/>
    <m/>
    <s v="Spari, Markella"/>
    <s v="Independent"/>
    <s v="Aqua"/>
    <d v="2022-08-22T00:00:00"/>
  </r>
  <r>
    <s v="BTXPP Tank  V-5008 - Pressure Vessel API 510 Internal Inspection"/>
    <s v="Item"/>
    <s v="Open"/>
    <x v="0"/>
    <s v="BTXPP00E2302"/>
    <s v="Maintenance Framework"/>
    <n v="2085575"/>
    <s v="Bryant, Ben"/>
    <s v="South"/>
    <s v="6. Operational"/>
    <s v="Defined"/>
    <s v="Pressure Vessels"/>
    <m/>
    <n v="150000"/>
    <m/>
    <n v="150000"/>
    <n v="150000"/>
    <n v="0"/>
    <s v="Green"/>
    <n v="150000"/>
    <m/>
    <n v="150000"/>
    <n v="0"/>
    <m/>
    <m/>
    <n v="150150"/>
    <m/>
    <m/>
    <n v="150150"/>
    <s v="Phase"/>
    <n v="150150"/>
    <m/>
    <n v="150000"/>
    <n v="150000"/>
    <s v="No"/>
    <s v="Green"/>
    <d v="2023-07-01T00:00:00"/>
    <d v="2023-02-14T00:00:00"/>
    <d v="2023-02-14T00:00:00"/>
    <d v="2023-12-31T00:00:00"/>
    <d v="2023-07-31T00:00:00"/>
    <m/>
    <m/>
    <m/>
    <m/>
    <m/>
    <m/>
    <m/>
    <m/>
    <m/>
    <m/>
    <m/>
    <m/>
    <x v="0"/>
    <n v="125000"/>
    <n v="25000"/>
    <m/>
    <m/>
    <m/>
    <m/>
    <m/>
    <m/>
    <s v="6/1/23  Tank was Degassed, cleaned, inspected the week of May 15th.  Tank was returned to service May 23rd. Awaiting invoices from contractors._x000d__x000a__x000d__x000a__x000d__x000a_5/1/23  Authorization to begin project will be aimed for either the week of  May 15th or May 22nd."/>
    <d v="2023-06-01T00:00:00"/>
    <s v="Lockwood, Jo Dawn"/>
    <m/>
    <s v="South"/>
    <s v="Pipelines and Terminals"/>
    <s v="Tank Integrity"/>
    <m/>
    <s v="Corpus Christi"/>
    <s v="BTXPP - Buckeye Texas Processing"/>
    <m/>
    <m/>
    <n v="125000"/>
    <n v="25000"/>
    <m/>
    <m/>
    <m/>
    <s v="Stine, Carlton"/>
    <s v="Stine, Carlton"/>
    <m/>
    <m/>
    <n v="1"/>
    <n v="44743"/>
    <m/>
    <s v="Administrator, System"/>
    <s v="Independent"/>
    <s v="Aqua"/>
    <d v="2022-08-17T00:00:00"/>
  </r>
  <r>
    <s v="BTXPP Tank V-5001 - Pressure Vessel API 510 Internal Inspection"/>
    <s v="Item"/>
    <s v="Open"/>
    <x v="0"/>
    <s v="BTXPP00E2301"/>
    <s v="Maintenance Framework"/>
    <n v="2085568"/>
    <s v="Bryant, Ben"/>
    <s v="South"/>
    <s v="3. Active"/>
    <s v="Defined"/>
    <s v="Pressure Vessels"/>
    <n v="6089"/>
    <n v="150000"/>
    <m/>
    <n v="156088.97"/>
    <n v="150000"/>
    <n v="6089"/>
    <s v="Yellow"/>
    <n v="150000"/>
    <m/>
    <n v="150000"/>
    <n v="6089"/>
    <m/>
    <m/>
    <n v="150150"/>
    <m/>
    <m/>
    <n v="150150"/>
    <s v="Phase"/>
    <n v="150150"/>
    <n v="6089"/>
    <n v="150000"/>
    <n v="156089"/>
    <s v="No"/>
    <s v="Green"/>
    <d v="2023-05-01T00:00:00"/>
    <d v="2023-02-14T00:00:00"/>
    <d v="2023-02-14T00:00:00"/>
    <d v="2023-12-31T00:00:00"/>
    <d v="2023-07-31T00:00:00"/>
    <m/>
    <m/>
    <m/>
    <m/>
    <m/>
    <m/>
    <n v="6088.97"/>
    <m/>
    <m/>
    <n v="6089"/>
    <s v="Red"/>
    <m/>
    <x v="0"/>
    <n v="125000"/>
    <n v="25000"/>
    <m/>
    <m/>
    <m/>
    <m/>
    <m/>
    <m/>
    <s v="6/1/23  Due to operational requirements, this tank will be taken out of service the week of June 5th._x000d__x000a__x000d__x000a__x000d__x000a__x000d__x000a__x000d__x000a_5/1/23  Authorization to begin project will be aimed for either the week of  May 15th or May 22nd."/>
    <d v="2023-06-01T00:00:00"/>
    <s v="Lockwood, Jo Dawn"/>
    <m/>
    <s v="South"/>
    <s v="Pipelines and Terminals"/>
    <s v="Tank Integrity"/>
    <m/>
    <s v="Corpus Christi"/>
    <s v="BTXPP - Buckeye Texas Processing"/>
    <m/>
    <m/>
    <n v="131089"/>
    <n v="25000"/>
    <m/>
    <m/>
    <m/>
    <s v="Stine, Carlton"/>
    <s v="Stine, Carlton"/>
    <m/>
    <m/>
    <n v="1"/>
    <n v="44742"/>
    <m/>
    <s v="Administrator, System"/>
    <s v="Independent"/>
    <s v="Aqua"/>
    <d v="2022-08-17T00:00:00"/>
  </r>
  <r>
    <s v="BTXPP TK 1003 In Service IFR Access and Repair"/>
    <s v="Item"/>
    <s v="Open"/>
    <x v="0"/>
    <s v="BTXPP00E2307"/>
    <s v="Maintenance Framework"/>
    <n v="2121890"/>
    <s v="Matthews, Clayton"/>
    <s v="South"/>
    <s v="6. Operational"/>
    <s v="Drawdown"/>
    <s v="Tanks"/>
    <n v="30386"/>
    <m/>
    <m/>
    <n v="30386"/>
    <m/>
    <n v="30386"/>
    <s v="Red"/>
    <m/>
    <m/>
    <m/>
    <n v="30386"/>
    <m/>
    <m/>
    <n v="40000"/>
    <m/>
    <m/>
    <n v="40000"/>
    <s v="Full"/>
    <n v="40000"/>
    <n v="30386"/>
    <m/>
    <n v="30386"/>
    <s v="No"/>
    <s v="Green"/>
    <d v="2023-05-01T00:00:00"/>
    <d v="2023-05-10T00:00:00"/>
    <d v="2023-05-10T00:00:00"/>
    <d v="2023-05-31T00:00:00"/>
    <d v="2023-05-31T00:00:00"/>
    <m/>
    <m/>
    <m/>
    <m/>
    <m/>
    <m/>
    <n v="30386"/>
    <n v="40000"/>
    <n v="40000"/>
    <n v="-9614"/>
    <s v="Red"/>
    <n v="0"/>
    <x v="0"/>
    <m/>
    <m/>
    <m/>
    <m/>
    <m/>
    <m/>
    <m/>
    <m/>
    <s v="6/5/23 CAM Accrue 27286 FHG, 3100 Select Safety"/>
    <d v="2023-06-05T00:00:00"/>
    <s v="Landeros, Melisa"/>
    <m/>
    <s v="South"/>
    <s v="Pipelines and Terminals"/>
    <s v="Tank Integrity"/>
    <m/>
    <s v="Corpus Christi"/>
    <s v="BTXPP - Buckeye Texas Processing"/>
    <m/>
    <m/>
    <n v="30386"/>
    <m/>
    <m/>
    <m/>
    <m/>
    <s v="Stine, Carlton"/>
    <s v="Stine, Carlton"/>
    <s v="N/A"/>
    <m/>
    <n v="1"/>
    <n v="47051"/>
    <m/>
    <s v="Schultz, Amy"/>
    <s v="JDE Child"/>
    <s v="Burnt Orange"/>
    <d v="2023-05-10T00:00:00"/>
  </r>
  <r>
    <s v="BTXPP-FGR-Replace Hoses with Hard Pipe"/>
    <s v="Item"/>
    <s v="Open"/>
    <x v="1"/>
    <s v="BTXPP00M2303"/>
    <s v="Maintenance Framework"/>
    <n v="2073927"/>
    <s v="Burke, Joshua"/>
    <s v="South"/>
    <s v="6. Operational"/>
    <s v="Unplanned"/>
    <s v="South"/>
    <n v="21864"/>
    <m/>
    <n v="5000"/>
    <n v="21863.88"/>
    <n v="21864"/>
    <n v="0"/>
    <s v="Green"/>
    <m/>
    <m/>
    <m/>
    <n v="21864"/>
    <m/>
    <m/>
    <n v="58268"/>
    <m/>
    <m/>
    <n v="58268"/>
    <s v="Full"/>
    <n v="58268"/>
    <n v="21864"/>
    <n v="5000"/>
    <n v="26864"/>
    <s v="No"/>
    <s v="Green"/>
    <d v="2023-01-01T00:00:00"/>
    <d v="2022-12-29T00:00:00"/>
    <d v="2022-12-29T00:00:00"/>
    <d v="2023-01-31T00:00:00"/>
    <d v="2023-03-24T00:00:00"/>
    <m/>
    <m/>
    <n v="12000"/>
    <n v="20540"/>
    <n v="-10676.12"/>
    <m/>
    <m/>
    <m/>
    <m/>
    <m/>
    <m/>
    <m/>
    <x v="0"/>
    <m/>
    <m/>
    <m/>
    <m/>
    <m/>
    <m/>
    <m/>
    <n v="5000"/>
    <s v="5.3.23 JHB - Need to reclass from BTXPP00M2201_x000d__x000a__x000d__x000a_4.3.23 JHB - Work complete _x000d__x000a__x000d__x000a__x000d__x000a_3.1.23 JHB - Installation now scheduled for March due to prioritization of other work by contractor - FC adjusted accordingly (on-site maintenance contractor). Reaccrue $12k to UPS. _x000d__x000a__x000d__x000a__x000d__x000a_2.1.23 JHB - Fabrication complete, pending final paint for install. Installation planned for early FEB. Reaccrue $12k to UPS. Remainder pushed to FEB for install. _x000d__x000a__x000d__x000a__x000d__x000a_1.4.23 JHB - Fabrication 90% complete, installation planned for January. Accrual captured under BTXPP boiler &amp; cooling tower  reroute (dollars were shifted from that project to this one). $17k FC added to January to account for installation."/>
    <d v="2023-06-02T00:00:00"/>
    <s v="Landeros, Melisa"/>
    <m/>
    <s v="South"/>
    <s v="Pipelines and Terminals"/>
    <s v="Operating Infrastructure"/>
    <m/>
    <s v="Corpus Christi"/>
    <s v="BTXPP - Buckeye Texas Processing"/>
    <m/>
    <n v="21864"/>
    <n v="0"/>
    <m/>
    <m/>
    <m/>
    <m/>
    <s v="Johnson, AJ"/>
    <s v="Johnson, AJ"/>
    <m/>
    <m/>
    <n v="1"/>
    <n v="46401"/>
    <m/>
    <s v="Johnson, AJ"/>
    <s v="Independent"/>
    <s v="Aqua"/>
    <d v="2022-12-23T00:00:00"/>
  </r>
  <r>
    <s v="BTXPP-Upgrade 15 Burner Pilot Tips on 100/200 Unit Burners"/>
    <s v="Item"/>
    <s v="Open"/>
    <x v="1"/>
    <s v="BTXPP00M2211"/>
    <s v="Maintenance Framework"/>
    <n v="2002071"/>
    <s v="Burke, Joshua"/>
    <s v="South"/>
    <s v="7. Closed"/>
    <s v="Unplanned"/>
    <s v="South"/>
    <n v="724"/>
    <m/>
    <m/>
    <n v="723.93"/>
    <n v="724"/>
    <n v="0"/>
    <s v="Green"/>
    <m/>
    <m/>
    <m/>
    <n v="724"/>
    <m/>
    <m/>
    <n v="18000"/>
    <m/>
    <m/>
    <n v="18000"/>
    <s v="Full"/>
    <n v="18000"/>
    <n v="15278"/>
    <m/>
    <n v="15278"/>
    <s v="No"/>
    <s v="Green"/>
    <d v="2022-07-01T00:00:00"/>
    <d v="2022-07-06T00:00:00"/>
    <d v="2022-07-06T00:00:00"/>
    <d v="2022-08-31T00:00:00"/>
    <d v="2022-08-31T00:00:00"/>
    <m/>
    <m/>
    <m/>
    <m/>
    <n v="723.93"/>
    <m/>
    <m/>
    <m/>
    <m/>
    <m/>
    <m/>
    <m/>
    <x v="0"/>
    <m/>
    <m/>
    <m/>
    <m/>
    <m/>
    <m/>
    <m/>
    <m/>
    <s v="1.4.23 JHB - project ready for closeout. _x000d__x000a__x000d__x000a__x000d__x000a_12.1.22 JHB - Reaccrue $12k, work complete_x000d__x000a__x000d__x000a__x000d__x000a_11.1.22 JHB - Reaccrue $17k - work complete. _x000d__x000a__x000d__x000a__x000d__x000a_10.3.22 JHB - Re-accure $17k_x000d__x000a__x000d__x000a__x000d__x000a_9.1.22 JHB - Re-accure $17k_x000d__x000a__x000d__x000a__x000d__x000a_8.1.22 JHB - Pilot tips received and installed, Accrue $12k to John Zink, $5k to Buckeye"/>
    <d v="2023-03-01T00:00:00"/>
    <s v="Landeros, Melisa"/>
    <m/>
    <s v="South"/>
    <s v="Pipelines and Terminals"/>
    <s v="Operating Infrastructure"/>
    <m/>
    <s v="Corpus Christi"/>
    <s v="BTXPP - Buckeye Texas Processing"/>
    <m/>
    <n v="724"/>
    <n v="0"/>
    <m/>
    <m/>
    <n v="14555"/>
    <m/>
    <s v="Johnson, AJ"/>
    <s v="Burke, Kevin"/>
    <m/>
    <m/>
    <n v="1"/>
    <n v="44046"/>
    <m/>
    <s v="Guest, ProSight"/>
    <s v="Independent"/>
    <s v="Aqua"/>
    <d v="2022-06-29T00:00:00"/>
  </r>
  <r>
    <s v="BTXXW TK 1001 Bottom Replacement"/>
    <s v="Item"/>
    <s v="Open"/>
    <x v="1"/>
    <s v="BTXXW00M2102"/>
    <s v="Maintenance Framework"/>
    <n v="1908589"/>
    <s v="Matthews, Clayton"/>
    <s v="South"/>
    <s v="6. Operational"/>
    <s v="Defined"/>
    <s v="Tanks"/>
    <n v="-14953"/>
    <m/>
    <n v="92000"/>
    <n v="-14952.93"/>
    <n v="-14953"/>
    <n v="0"/>
    <s v="Green"/>
    <m/>
    <m/>
    <m/>
    <n v="-14953"/>
    <m/>
    <m/>
    <n v="400000"/>
    <n v="967000"/>
    <m/>
    <n v="1367000"/>
    <s v="Full"/>
    <n v="1367000"/>
    <n v="1244687"/>
    <n v="92000"/>
    <n v="1336687"/>
    <s v="No"/>
    <s v="Green"/>
    <d v="2021-11-01T00:00:00"/>
    <d v="2021-11-02T00:00:00"/>
    <d v="2021-11-02T00:00:00"/>
    <d v="2022-03-15T00:00:00"/>
    <d v="2022-03-15T00:00:00"/>
    <m/>
    <m/>
    <n v="52"/>
    <n v="-11493.68"/>
    <n v="-3511.25"/>
    <m/>
    <m/>
    <m/>
    <m/>
    <m/>
    <m/>
    <m/>
    <x v="0"/>
    <m/>
    <m/>
    <m/>
    <m/>
    <m/>
    <m/>
    <m/>
    <n v="92000"/>
    <s v="3.3.23 CAM Close project. WM invoice less than previously accrued _x000d__x000a__x000d__x000a__x000d__x000a_2.2.23 ML - Re accrue 20k WM_x000d__x000a__x000d__x000a__x000d__x000a_1/4/23 CAM Re accrue 20k Wm_x000d__x000a__x000d__x000a__x000d__x000a_12/2/22 CAM Re accrue 20K WM_x000d__x000a__x000d__x000a__x000d__x000a_11/2/22 CAM Re Accrue 4.5k to Adler, Re-Accrue 20k WM_x000d__x000a__x000d__x000a_Tank remains Idle _x000d__x000a__x000d__x000a_10/3/22 CAM Accrue 4.5k to Adler, Re-Accrue 20k WM_x000d__x000a__x000d__x000a__x000d__x000a_Variance - Customer opted continue to keep tank idle. Blind remove did not happen. Unknown date future blind removal _x000d__x000a__x000d__x000a__x000d__x000a_9/2/22 CAM 8.2.22 Accrue 4.5k to Adler, Re-Accrue 20k WM_x000d__x000a__x000d__x000a__x000d__x000a_8.2.22 Re-Accrue 5k to Adler, 20k WM_x000d__x000a__x000d__x000a_6.1.22 CAM Tank is still isolated and on standby for customer RTS notification. Forecast for september blinding removal is accurate. _x000d__x000a_Accrue 7k Adler, 20 WM _x000d__x000a__x000d__x000a__x000d__x000a_5/4/22 CAM all field work completed. Final invoicing/closeout. _x000d__x000a__x000d__x000a__x000d__x000a_4.1.22 Cost far less than Originally Estimated_x000d__x000a__x000d__x000a__x000d__x000a_3/1/22 CAM Accrue 100,000 WV Paint, 25,000 American Tank, 26,5k Select Safety, 20,000 WM, 5,000 Ohmstede, 5,000 Adler, 16k Knights Industrial, 6k Hydrochem  _x000d__x000a__x000d__x000a_Variance is due to savings on internal coating and strapping vendor mobilization (Saybolt). Contingency removed._x000d__x000a__x000d__x000a_12/2/21 AFE Approval sitting with PMO there is a potential 80k to 100k reduction in December Accruals pending AFE approval and contractor mobilization._x000d__x000a__x000d__x000a_11/18/21 CAM Product removal complete_x000d__x000a__x000d__x000a_11/9/21 CAM Cleaning crew mob"/>
    <d v="2023-06-05T00:00:00"/>
    <s v="Landeros, Melisa"/>
    <m/>
    <s v="South"/>
    <s v="Pipelines and Terminals"/>
    <s v="Integrity"/>
    <m/>
    <s v="Corpus Christi"/>
    <s v="BTXXW - George West"/>
    <m/>
    <n v="-14953"/>
    <n v="0"/>
    <m/>
    <m/>
    <n v="572113"/>
    <m/>
    <s v="Stine, Carlton"/>
    <s v="Stine, Carlton"/>
    <m/>
    <m/>
    <n v="1"/>
    <n v="41266"/>
    <m/>
    <s v="Administrator, System"/>
    <s v="Independent"/>
    <s v="Aqua"/>
    <d v="2021-08-09T00:00:00"/>
  </r>
  <r>
    <s v="Cactus Hub Reclass MEXP"/>
    <s v="Item"/>
    <s v="Open"/>
    <x v="0"/>
    <s v="BTXHF00E2202"/>
    <s v="Maintenance Framework"/>
    <n v="1945609"/>
    <s v="Johnson, AJ"/>
    <s v="South"/>
    <s v="4. On-Hold"/>
    <s v="Emergent"/>
    <s v="South"/>
    <m/>
    <n v="1"/>
    <m/>
    <n v="1"/>
    <n v="1"/>
    <n v="0"/>
    <s v="Green"/>
    <m/>
    <m/>
    <m/>
    <n v="1"/>
    <m/>
    <m/>
    <n v="1272200"/>
    <m/>
    <m/>
    <n v="1272200"/>
    <s v="Full"/>
    <n v="1272200"/>
    <m/>
    <n v="1"/>
    <n v="1"/>
    <s v="No"/>
    <s v="Green"/>
    <d v="2023-12-01T00:00:00"/>
    <d v="2022-02-01T00:00:00"/>
    <d v="2022-02-01T00:00:00"/>
    <d v="2022-02-28T00:00:00"/>
    <d v="2023-12-31T00:00:00"/>
    <m/>
    <m/>
    <m/>
    <m/>
    <m/>
    <m/>
    <m/>
    <m/>
    <m/>
    <m/>
    <m/>
    <m/>
    <x v="0"/>
    <m/>
    <m/>
    <m/>
    <m/>
    <m/>
    <m/>
    <n v="1"/>
    <m/>
    <m/>
    <m/>
    <s v="Rodela, Robert"/>
    <m/>
    <s v="South"/>
    <s v="Pipelines and Terminals"/>
    <s v="Station/Terminal"/>
    <m/>
    <s v="Corpus Christi"/>
    <s v="BTXHF - Buckeye Texas Hub"/>
    <m/>
    <m/>
    <n v="0"/>
    <m/>
    <n v="1"/>
    <m/>
    <m/>
    <s v="Johnson, AJ"/>
    <m/>
    <m/>
    <m/>
    <n v="1"/>
    <n v="42843"/>
    <m/>
    <s v="Meitzler, Antoinette"/>
    <s v="Independent"/>
    <s v="Aqua"/>
    <d v="2022-02-01T00:00:00"/>
  </r>
  <r>
    <s v="Charleston Remove diesel line dead leg"/>
    <s v="Item"/>
    <s v="Open"/>
    <x v="0"/>
    <m/>
    <s v="Maintenance Framework"/>
    <m/>
    <s v="Magouirk, Josh"/>
    <s v="South"/>
    <s v="1. Proposed"/>
    <m/>
    <s v="Facility Integrity"/>
    <m/>
    <n v="15000"/>
    <m/>
    <n v="15000"/>
    <n v="15000"/>
    <n v="0"/>
    <s v="Green"/>
    <n v="15000"/>
    <m/>
    <n v="15000"/>
    <n v="0"/>
    <m/>
    <m/>
    <m/>
    <m/>
    <m/>
    <m/>
    <m/>
    <m/>
    <m/>
    <n v="15000"/>
    <n v="15000"/>
    <s v="No"/>
    <s v="Green"/>
    <d v="2023-07-01T00:00:00"/>
    <m/>
    <m/>
    <m/>
    <d v="2023-06-30T00:00:00"/>
    <m/>
    <m/>
    <m/>
    <m/>
    <m/>
    <m/>
    <m/>
    <m/>
    <m/>
    <m/>
    <m/>
    <m/>
    <x v="0"/>
    <m/>
    <n v="15000"/>
    <m/>
    <m/>
    <m/>
    <m/>
    <m/>
    <m/>
    <m/>
    <m/>
    <m/>
    <m/>
    <s v="South"/>
    <s v="Pipelines and Terminals"/>
    <s v="Station/Terminal"/>
    <m/>
    <s v="South Carolina"/>
    <s v="BETQH - BET NORTH CHARLESTON TERMINAL"/>
    <m/>
    <m/>
    <n v="0"/>
    <n v="15000"/>
    <m/>
    <m/>
    <m/>
    <s v="Aiken, Elaine"/>
    <m/>
    <m/>
    <m/>
    <n v="1"/>
    <n v="45632"/>
    <m/>
    <s v="Administrator, System"/>
    <s v="Independent"/>
    <s v="Aqua"/>
    <d v="2022-08-30T00:00:00"/>
  </r>
  <r>
    <s v="Charleston Secure low point drains near the shoreline."/>
    <s v="Item"/>
    <s v="Open"/>
    <x v="1"/>
    <s v="BETQH00M2301"/>
    <s v="Maintenance Framework"/>
    <n v="2096480"/>
    <s v="Pitkin, Colton"/>
    <s v="South"/>
    <s v="6. Operational"/>
    <s v="Drawdown"/>
    <s v="Facility Integrity"/>
    <n v="20000"/>
    <n v="2721"/>
    <m/>
    <n v="22721"/>
    <n v="25000"/>
    <n v="-2279"/>
    <s v="Yellow"/>
    <n v="30000"/>
    <m/>
    <n v="30000"/>
    <n v="-7279"/>
    <m/>
    <m/>
    <n v="27721"/>
    <m/>
    <m/>
    <n v="27721"/>
    <s v="Full"/>
    <n v="27721"/>
    <n v="20000"/>
    <n v="2721"/>
    <n v="22721"/>
    <s v="No"/>
    <s v="Green"/>
    <d v="2023-05-01T00:00:00"/>
    <d v="2023-03-29T00:00:00"/>
    <d v="2023-03-29T00:00:00"/>
    <d v="2023-07-15T00:00:00"/>
    <d v="2023-07-31T00:00:00"/>
    <m/>
    <m/>
    <m/>
    <m/>
    <m/>
    <m/>
    <n v="20000"/>
    <n v="25000"/>
    <n v="25000"/>
    <n v="-5000"/>
    <s v="Red"/>
    <n v="0"/>
    <x v="0"/>
    <n v="2721"/>
    <m/>
    <m/>
    <m/>
    <m/>
    <m/>
    <m/>
    <m/>
    <s v="6/1/2023 Project complete Accrue $20K. to Triten_x000d__x000a__x000d__x000a__x000d__x000a_3/23- Project presented and approved_x000d__x000a_3/27- AFE submitted"/>
    <d v="2023-06-01T00:00:00"/>
    <s v="Lockwood, Jo Dawn"/>
    <m/>
    <s v="South"/>
    <s v="Pipelines and Terminals"/>
    <s v="Integrity"/>
    <m/>
    <s v="Southeast Terminals"/>
    <s v="BETQH - BET NORTH CHARLESTON TERMINAL"/>
    <m/>
    <m/>
    <n v="22721"/>
    <m/>
    <m/>
    <m/>
    <m/>
    <s v="Aiken, Elaine"/>
    <s v="Johnson, AJ"/>
    <m/>
    <m/>
    <n v="1"/>
    <n v="45633"/>
    <m/>
    <s v="Administrator, System"/>
    <s v="Independent"/>
    <s v="Aqua"/>
    <d v="2022-08-29T00:00:00"/>
  </r>
  <r>
    <s v="Charleston Verify #6 oil line idled"/>
    <s v="Item"/>
    <s v="Open"/>
    <x v="0"/>
    <m/>
    <s v="Maintenance Framework"/>
    <m/>
    <s v="Magouirk, Josh"/>
    <s v="South"/>
    <s v="8. Canceled"/>
    <m/>
    <s v="Facility Integrity"/>
    <m/>
    <n v="0"/>
    <m/>
    <n v="0"/>
    <n v="0"/>
    <n v="0"/>
    <s v="Green"/>
    <n v="15000"/>
    <m/>
    <n v="15000"/>
    <n v="-15000"/>
    <m/>
    <m/>
    <m/>
    <m/>
    <m/>
    <m/>
    <m/>
    <m/>
    <m/>
    <n v="0"/>
    <n v="0"/>
    <s v="No"/>
    <s v="Green"/>
    <m/>
    <m/>
    <m/>
    <m/>
    <d v="2023-04-30T00:00:00"/>
    <m/>
    <m/>
    <m/>
    <m/>
    <m/>
    <m/>
    <m/>
    <m/>
    <m/>
    <m/>
    <m/>
    <m/>
    <x v="0"/>
    <n v="0"/>
    <m/>
    <m/>
    <m/>
    <m/>
    <m/>
    <m/>
    <m/>
    <s v="2/2/2023 Confirmed 6 Oil line is idled. Will clear out forecast and cancel project."/>
    <d v="2023-02-02T00:00:00"/>
    <m/>
    <m/>
    <s v="South"/>
    <s v="Pipelines and Terminals"/>
    <s v="Station/Terminal"/>
    <m/>
    <s v="Southeast Terminals"/>
    <s v="BETQH - BET NORTH CHARLESTON TERMINAL"/>
    <m/>
    <m/>
    <n v="0"/>
    <m/>
    <m/>
    <m/>
    <m/>
    <s v="Aiken, Elaine"/>
    <m/>
    <m/>
    <m/>
    <n v="1"/>
    <n v="45631"/>
    <m/>
    <s v="Administrator, System"/>
    <s v="Independent"/>
    <s v="Aqua"/>
    <d v="2022-08-29T00:00:00"/>
  </r>
  <r>
    <s v="Charlotte I (BSEVC) Tank 13 OOS Corrosion Inspection and Refurb"/>
    <s v="Item"/>
    <s v="Open"/>
    <x v="1"/>
    <s v="BSEVC00M2202"/>
    <s v="Maintenance Framework"/>
    <n v="2011936"/>
    <s v="Bryant, Ben"/>
    <s v="South"/>
    <s v="7. Closed"/>
    <s v="Drawdown"/>
    <s v="Tanks"/>
    <n v="155094"/>
    <m/>
    <m/>
    <n v="155094.10999999999"/>
    <n v="154969"/>
    <n v="125"/>
    <s v="Yellow"/>
    <m/>
    <m/>
    <m/>
    <n v="155094"/>
    <m/>
    <m/>
    <n v="226000"/>
    <m/>
    <m/>
    <n v="226000"/>
    <s v="Phase"/>
    <n v="226000"/>
    <n v="259099"/>
    <m/>
    <n v="259099"/>
    <s v="No"/>
    <s v="Green"/>
    <d v="2022-09-01T00:00:00"/>
    <d v="2022-08-10T00:00:00"/>
    <d v="2022-08-10T00:00:00"/>
    <d v="2022-12-31T00:00:00"/>
    <d v="2023-02-28T00:00:00"/>
    <m/>
    <m/>
    <n v="96532.17"/>
    <n v="55920.6"/>
    <n v="2516.4299999999998"/>
    <n v="-96.09"/>
    <n v="221"/>
    <m/>
    <m/>
    <n v="221"/>
    <s v="Red"/>
    <m/>
    <x v="0"/>
    <m/>
    <m/>
    <m/>
    <m/>
    <m/>
    <m/>
    <m/>
    <m/>
    <s v="5/1/23  All invoicing has been received.  _x000d__x000a__x000d__x000a__x000d__x000a_4/3/23 Accrue 52K to FHG. Tank back in Service.  Waiting Completion of invoicing._x000d__x000a__x000d__x000a__x000d__x000a_3/2/2023 - $52K to FHG. Tank back in service. Waiting completion of invoicing._x000d__x000a__x000d__x000a__x000d__x000a_2/1/23 Repair crew has completed repairs for this tank.  Coating being applied to the floor. Accrue 52K to FHG, 14k to American Tank Partners, and 15K to Barr None. _x000d__x000a__x000d__x000a__x000d__x000a_1/2/23  Repair crew will be mobilizing to start repairs the week of Jan 16.  Painting Contractor will be onsite at completion of repairs._x000d__x000a__x000d__x000a__x000d__x000a_12/9/22 Repair contractor will be onsite the first week of January._x000d__x000a_This will move 180K carryover to next year._x000d__x000a__x000d__x000a__x000d__x000a__x000d__x000a_12/1/22 Tank Bottom needed to be scanned again for verifications of indications.  We brought in HMT Inspection to conduct scanning.  Repair was pushed back causing forecasting error. Accrue 10K to DJA, $9k HMT.  Should floor need new bottom, tank will need to carryover into 2023._x000d__x000a__x000d__x000a__x000d__x000a_11/2/22 Tank was taken out of service this week for API 653 Inspection.  Tank will be cleaned this week and DJA will be onsite next week for Inspection.  Accrue 10K to W9Y."/>
    <d v="2023-05-01T00:00:00"/>
    <s v="Lockwood, Jo Dawn"/>
    <m/>
    <s v="South"/>
    <s v="Pipelines and Terminals"/>
    <s v="Integrity"/>
    <m/>
    <s v="North Carolina"/>
    <s v="BSEVC - CHARLOTTE I TERMINAL"/>
    <m/>
    <n v="154969"/>
    <n v="125"/>
    <m/>
    <m/>
    <n v="104005"/>
    <m/>
    <s v="Stine, Carlton"/>
    <s v="Stine, Carlton"/>
    <m/>
    <m/>
    <n v="1"/>
    <n v="43522"/>
    <m/>
    <s v="Stine, Carlton"/>
    <s v="Independent"/>
    <s v="Aqua"/>
    <d v="2022-04-25T00:00:00"/>
  </r>
  <r>
    <s v="Charlotte I (BSEVC) Tanks 9 and 13 Install High Level Alarms"/>
    <s v="Item"/>
    <s v="Open"/>
    <x v="0"/>
    <s v="BSEVC00E2302"/>
    <s v="Maintenance Framework"/>
    <n v="2133338"/>
    <s v="Bryant, Ben"/>
    <s v="South"/>
    <s v="3. Active"/>
    <s v="Drawdown"/>
    <s v="Tanks"/>
    <m/>
    <n v="23000"/>
    <m/>
    <n v="23000"/>
    <m/>
    <n v="23000"/>
    <s v="Red"/>
    <m/>
    <m/>
    <m/>
    <n v="23000"/>
    <m/>
    <m/>
    <n v="23000"/>
    <m/>
    <m/>
    <n v="23000"/>
    <s v="Full"/>
    <n v="23000"/>
    <m/>
    <n v="23000"/>
    <n v="23000"/>
    <s v="No"/>
    <s v="Green"/>
    <d v="2023-07-01T00:00:00"/>
    <d v="2023-06-06T00:00:00"/>
    <d v="2023-06-06T00:00:00"/>
    <d v="2023-07-31T00:00:00"/>
    <d v="2023-07-31T00:00:00"/>
    <m/>
    <m/>
    <m/>
    <m/>
    <m/>
    <m/>
    <m/>
    <m/>
    <m/>
    <m/>
    <m/>
    <m/>
    <x v="0"/>
    <m/>
    <n v="23000"/>
    <m/>
    <m/>
    <m/>
    <m/>
    <m/>
    <m/>
    <m/>
    <m/>
    <s v="Lockwood, Jo Dawn"/>
    <m/>
    <s v="South"/>
    <s v="Pipelines and Terminals"/>
    <s v="Tank Integrity"/>
    <m/>
    <s v="North Carolina"/>
    <s v="BSEVC - CHARLOTTE I TERMINAL"/>
    <m/>
    <m/>
    <n v="0"/>
    <n v="23000"/>
    <m/>
    <m/>
    <m/>
    <s v="Stine, Carlton"/>
    <s v="Stine, Carlton"/>
    <s v="N/A"/>
    <m/>
    <n v="1"/>
    <n v="47233"/>
    <m/>
    <s v="Schultz, Amy"/>
    <s v="JDE Child"/>
    <s v="Burnt Orange"/>
    <d v="2023-06-06T00:00:00"/>
  </r>
  <r>
    <s v="Charlotte II (BSEVD) Tank 6G OOS Corrosion Inspection and Refurb"/>
    <s v="Item"/>
    <s v="Open"/>
    <x v="1"/>
    <s v="BSEVD00M2202"/>
    <s v="Maintenance Framework"/>
    <n v="2011937"/>
    <s v="Bryant, Ben"/>
    <s v="South"/>
    <s v="6. Operational"/>
    <s v="Drawdown"/>
    <s v="Tanks"/>
    <n v="106124"/>
    <m/>
    <m/>
    <n v="106124.48"/>
    <n v="99047"/>
    <n v="7077"/>
    <s v="Yellow"/>
    <n v="100000"/>
    <m/>
    <n v="100000"/>
    <n v="6124"/>
    <m/>
    <m/>
    <n v="301000"/>
    <m/>
    <m/>
    <n v="301000"/>
    <s v="Phase"/>
    <n v="301000"/>
    <n v="233005"/>
    <m/>
    <n v="233005"/>
    <s v="No"/>
    <s v="Green"/>
    <d v="2022-11-01T00:00:00"/>
    <d v="2022-08-10T00:00:00"/>
    <d v="2022-08-10T00:00:00"/>
    <d v="2022-12-31T00:00:00"/>
    <d v="2023-03-01T00:00:00"/>
    <m/>
    <m/>
    <n v="92968.82"/>
    <n v="5605.37"/>
    <n v="473.24"/>
    <n v="6772.3"/>
    <n v="304.75"/>
    <m/>
    <m/>
    <n v="305"/>
    <s v="Red"/>
    <n v="0"/>
    <x v="0"/>
    <m/>
    <m/>
    <m/>
    <m/>
    <m/>
    <m/>
    <m/>
    <m/>
    <s v="6/1/23  Working with Accounts payable to address invoice issue with Barr none.  Re Accrue 3k to Barr None._x000d__x000a__x000d__x000a__x000d__x000a_5/1/23  Re-accrue 3K to Barr None._x000d__x000a__x000d__x000a__x000d__x000a_4/3/23 Re-accrue 3K to Barr None.  Awaiting Invoicing.  _x000d__x000a__x000d__x000a__x000d__x000a_3/2/2023 - $3K to Barr-None. Tank back in service. Awaiting final invoicing._x000d__x000a__x000d__x000a__x000d__x000a_2/1/23  Repair crew has completed repairs and tank liner has been applied.  Tank has been buttoned up.  Legs will be set this week.  Please accrue 34k to FHG, 37K to Barr none, 18K to W9Y and 26K to ATP._x000d__x000a__x000d__x000a__x000d__x000a_1/2/23 Repair crew mobilizing to site to begin repairs.  Tank floor will be coated at the completion of the repair.  Accrue $20k to FHG and $20K to Barr None_x000d__x000a__x000d__x000a__x000d__x000a__x000d__x000a__x000d__x000a_12/9/22 DJA has completed inspection.  FHG will begin work the week of Dec 19th.  Awaiting Unit Pricing from them.  _x000d__x000a__x000d__x000a__x000d__x000a_12/2/22 Tank has been cleaned and inspection is in progress, 22K to GEMS,  7K to DJA _x000d__x000a__x000d__x000a__x000d__x000a_11/2/22 Tank will be taken out of service 11/14/22.  Tank will be isolated, cleaned and inspected.  _x000d__x000a__x000d__x000a__x000d__x000a_10/3/22 Tank will kick off at the end of the month._x000d__x000a__x000d__x000a__x000d__x000a__x000d__x000a__x000d__x000a_5.10.22.DLC: Initial Forecast"/>
    <d v="2023-06-01T00:00:00"/>
    <s v="Lockwood, Jo Dawn"/>
    <m/>
    <s v="South"/>
    <s v="Pipelines and Terminals"/>
    <s v="Integrity"/>
    <m/>
    <s v="North Carolina"/>
    <s v="BSEVD - CHARLOTTE II TERMINAL"/>
    <m/>
    <n v="99047"/>
    <n v="7077"/>
    <m/>
    <m/>
    <n v="126880"/>
    <m/>
    <s v="Stine, Carlton"/>
    <s v="Stine, Carlton"/>
    <m/>
    <m/>
    <n v="1"/>
    <n v="43523"/>
    <m/>
    <s v="Stine, Carlton"/>
    <s v="Independent"/>
    <s v="Aqua"/>
    <d v="2022-04-25T00:00:00"/>
  </r>
  <r>
    <s v="Chattanooga I (BSEVT) Tank  2 - OOS API 653 + Seal Insp &amp; Refurb"/>
    <s v="Item"/>
    <s v="Open"/>
    <x v="0"/>
    <s v="BSEVT00E2301"/>
    <s v="Maintenance Framework"/>
    <n v="2085554"/>
    <s v="Bryant, Ben"/>
    <s v="South"/>
    <s v="3. Active"/>
    <s v="Defined"/>
    <s v="Tanks"/>
    <n v="266761"/>
    <n v="155000"/>
    <m/>
    <n v="421761.02"/>
    <n v="294000"/>
    <n v="127761"/>
    <s v="Red"/>
    <n v="300000"/>
    <m/>
    <n v="300000"/>
    <n v="121761"/>
    <m/>
    <m/>
    <n v="237050"/>
    <m/>
    <m/>
    <n v="237050"/>
    <s v="Phase"/>
    <n v="237050"/>
    <n v="266761"/>
    <n v="155000"/>
    <n v="421761"/>
    <s v="No"/>
    <s v="Green"/>
    <d v="2023-03-01T00:00:00"/>
    <d v="2023-02-14T00:00:00"/>
    <d v="2023-02-14T00:00:00"/>
    <d v="2023-12-31T00:00:00"/>
    <d v="2023-05-31T00:00:00"/>
    <m/>
    <m/>
    <m/>
    <m/>
    <n v="24000"/>
    <n v="110748.62"/>
    <n v="132012.4"/>
    <n v="120000"/>
    <n v="120000"/>
    <n v="12012"/>
    <s v="Yellow"/>
    <n v="0"/>
    <x v="0"/>
    <n v="155000"/>
    <m/>
    <m/>
    <m/>
    <m/>
    <m/>
    <m/>
    <m/>
    <s v="6/1/23 Tank is completing repair.  Tank will be post inspected and returned to service next week (June 8th).  Accrue 185K to FHG _x000d__x000a__x000d__x000a__x000d__x000a_5/1/23 Repairs have been delayed due to lead time items on seal and metal for sketch plates.  Accrue 60K to FHG._x000d__x000a_  _x000d__x000a__x000d__x000a_4/3/23  Tank has been Isolated and cleaned.  Tank inspection is in progress.  Accrue 10K to DJA  Accrue 14 K to ATP._x000d__x000a__x000d__x000a__x000d__x000a_9/23/22-CES-Reducing budget 10% for calibration."/>
    <d v="2023-06-01T00:00:00"/>
    <s v="Lockwood, Jo Dawn"/>
    <m/>
    <s v="South"/>
    <s v="Pipelines and Terminals"/>
    <s v="Tank Integrity"/>
    <m/>
    <s v="Tennessee"/>
    <s v="BSEVT - CHATTANOOGA I TERMINAL"/>
    <m/>
    <n v="24000"/>
    <n v="397761"/>
    <m/>
    <m/>
    <m/>
    <m/>
    <s v="Stine, Carlton"/>
    <s v="Stine, Carlton"/>
    <m/>
    <m/>
    <n v="1"/>
    <n v="44790"/>
    <m/>
    <s v="Administrator, System"/>
    <s v="Independent"/>
    <s v="Aqua"/>
    <d v="2022-08-17T00:00:00"/>
  </r>
  <r>
    <s v="Chattanooga I (BSEVT) Tank 1 OOS Corrosion Inspection and Refurb"/>
    <s v="Item"/>
    <s v="Open"/>
    <x v="1"/>
    <s v="BSEVT00M2201"/>
    <s v="Maintenance Framework"/>
    <n v="2011938"/>
    <s v="Bryant, Ben"/>
    <s v="South"/>
    <s v="6. Operational"/>
    <s v="Drawdown"/>
    <s v="Tanks"/>
    <n v="181907"/>
    <m/>
    <m/>
    <n v="181907.20000000001"/>
    <n v="180149"/>
    <n v="1759"/>
    <s v="Yellow"/>
    <n v="100000"/>
    <m/>
    <n v="100000"/>
    <n v="81907"/>
    <m/>
    <m/>
    <n v="254000"/>
    <m/>
    <m/>
    <n v="254000"/>
    <s v="Phase"/>
    <n v="254000"/>
    <n v="284019"/>
    <m/>
    <n v="284019"/>
    <s v="No"/>
    <s v="Green"/>
    <d v="2022-11-01T00:00:00"/>
    <d v="2022-08-10T00:00:00"/>
    <d v="2022-08-10T00:00:00"/>
    <d v="2022-12-31T00:00:00"/>
    <d v="2023-03-01T00:00:00"/>
    <m/>
    <m/>
    <n v="105930.63"/>
    <n v="51645.67"/>
    <n v="22572.23"/>
    <n v="1758.67"/>
    <n v="0"/>
    <m/>
    <m/>
    <n v="0"/>
    <s v="Green"/>
    <n v="0"/>
    <x v="0"/>
    <m/>
    <m/>
    <m/>
    <m/>
    <m/>
    <m/>
    <m/>
    <m/>
    <s v="6/1/23 Re accrue Barr none $3K_x000d__x000a__x000d__x000a__x000d__x000a_5/1/23 - Re-accrue Barr-None $3K_x000d__x000a__x000d__x000a__x000d__x000a_4/3/23 Forecasting didn't include button up and Leg setting.  _x000d__x000a_Awaiting final invoice from Barr None.  Accrue 3K to Barr None.  _x000d__x000a__x000d__x000a__x000d__x000a_3/2/2023 - Tank back in service. Accrue $10K to W9Y._x000d__x000a__x000d__x000a__x000d__x000a__x000d__x000a_.2/1/23 Tank has been repaired.  Liner will be added to this tank.  Accrue  64K to Tarsco, 20K to ATP 20K to Barr None._x000d__x000a__x000d__x000a__x000d__x000a_1/2/23 Purchase order has been awarded.  Awaiting seal parts.  _x000d__x000a__x000d__x000a__x000d__x000a_12/9/22 Awaiting unit pricing and schedule from contractor.  _x000d__x000a__x000d__x000a__x000d__x000a_12/1/22 Tank has been cleaned and inspected.  Repair contractor is reviewing the recommendations and preparing the unit price.  25K to W9Y._x000d__x000a__x000d__x000a__x000d__x000a_11/2/22 Tank has been isolated.  Tank will be cleaned this week.  Tank will have DJA onsite next week for inspection._x000d__x000a__x000d__x000a__x000d__x000a_9/2/22-CES-Tank cannot come OOS until November 1. Updating forecast to reflect a carryover into January._x000d__x000a__x000d__x000a__x000d__x000a_5.10.22.DLC: Initial Forecast"/>
    <d v="2023-06-01T00:00:00"/>
    <s v="Lockwood, Jo Dawn"/>
    <m/>
    <s v="South"/>
    <s v="Pipelines and Terminals"/>
    <s v="Integrity"/>
    <m/>
    <s v="Tennessee"/>
    <s v="BSEVT - CHATTANOOGA I TERMINAL"/>
    <m/>
    <n v="180149"/>
    <n v="1759"/>
    <m/>
    <m/>
    <n v="102112"/>
    <m/>
    <s v="Stine, Carlton"/>
    <s v="Stine, Carlton"/>
    <m/>
    <m/>
    <n v="1"/>
    <n v="43526"/>
    <m/>
    <s v="Stine, Carlton"/>
    <s v="Independent"/>
    <s v="Aqua"/>
    <d v="2022-04-25T00:00:00"/>
  </r>
  <r>
    <s v="Chattanooga II (BSEVF) Tank  20 - In-Service Steel IFR Up Close Seal Inspection"/>
    <s v="Item"/>
    <s v="Open"/>
    <x v="0"/>
    <s v="BSEVF00E2301"/>
    <s v="Maintenance Framework"/>
    <n v="2085578"/>
    <s v="Bryant, Ben"/>
    <s v="South"/>
    <s v="3. Active"/>
    <s v="Defined"/>
    <s v="Tanks"/>
    <n v="10000"/>
    <m/>
    <m/>
    <n v="10000"/>
    <n v="10000"/>
    <n v="0"/>
    <s v="Green"/>
    <n v="10000"/>
    <m/>
    <n v="10000"/>
    <n v="0"/>
    <m/>
    <m/>
    <n v="11000"/>
    <m/>
    <m/>
    <n v="11000"/>
    <s v="Phase"/>
    <n v="11000"/>
    <n v="10000"/>
    <m/>
    <n v="10000"/>
    <s v="No"/>
    <s v="Green"/>
    <d v="2023-05-01T00:00:00"/>
    <d v="2023-02-14T00:00:00"/>
    <d v="2023-02-14T00:00:00"/>
    <d v="2023-12-31T00:00:00"/>
    <d v="2023-05-31T00:00:00"/>
    <m/>
    <m/>
    <m/>
    <m/>
    <m/>
    <m/>
    <n v="10000"/>
    <n v="10000"/>
    <n v="10000"/>
    <n v="0"/>
    <s v="Green"/>
    <n v="0"/>
    <x v="0"/>
    <m/>
    <m/>
    <m/>
    <m/>
    <m/>
    <m/>
    <m/>
    <m/>
    <s v="6/1/23 Tank Inspection has been completed.  Accrue 10K to DJA._x000d__x000a__x000d__x000a__x000d__x000a_5/1/23 Will schedule DJA for inspection."/>
    <d v="2023-06-01T00:00:00"/>
    <s v="Lockwood, Jo Dawn"/>
    <m/>
    <s v="South"/>
    <s v="Pipelines and Terminals"/>
    <s v="Tank Integrity"/>
    <m/>
    <s v="Tennessee"/>
    <s v="BSEVF - CHATTANOOGA II TERMINAL"/>
    <m/>
    <m/>
    <n v="10000"/>
    <m/>
    <m/>
    <m/>
    <m/>
    <s v="Stine, Carlton"/>
    <s v="Stine, Carlton"/>
    <m/>
    <m/>
    <n v="1"/>
    <n v="44791"/>
    <m/>
    <s v="Administrator, System"/>
    <s v="Independent"/>
    <s v="Aqua"/>
    <d v="2022-08-17T00:00:00"/>
  </r>
  <r>
    <s v="Chattanooga II (BSEVF) Tank  21 - OOS API 653 Insp"/>
    <s v="Item"/>
    <s v="Open"/>
    <x v="1"/>
    <s v="BSEVF00M2301"/>
    <s v="Maintenance Framework"/>
    <n v="2094130"/>
    <s v="Bryant, Ben"/>
    <s v="South"/>
    <s v="3. Active"/>
    <s v="Defined"/>
    <s v="Tanks"/>
    <m/>
    <n v="158010"/>
    <m/>
    <n v="158010"/>
    <n v="168013"/>
    <n v="-10003"/>
    <s v="Yellow"/>
    <n v="168013"/>
    <m/>
    <n v="168013"/>
    <n v="-10003"/>
    <m/>
    <m/>
    <n v="157499"/>
    <m/>
    <m/>
    <n v="157499"/>
    <s v="Phase"/>
    <n v="157499"/>
    <m/>
    <n v="158010"/>
    <n v="158010"/>
    <s v="No"/>
    <s v="Green"/>
    <d v="2023-07-01T00:00:00"/>
    <d v="2023-01-24T00:00:00"/>
    <d v="2023-01-24T00:00:00"/>
    <d v="2023-12-31T00:00:00"/>
    <d v="2023-08-31T00:00:00"/>
    <m/>
    <m/>
    <m/>
    <m/>
    <m/>
    <m/>
    <m/>
    <m/>
    <m/>
    <m/>
    <m/>
    <m/>
    <x v="0"/>
    <n v="42003"/>
    <n v="84007"/>
    <n v="32000"/>
    <m/>
    <m/>
    <m/>
    <m/>
    <m/>
    <s v="6/1/23  Tank will be taken out of service this month for inspection."/>
    <d v="2023-06-01T00:00:00"/>
    <s v="Lockwood, Jo Dawn"/>
    <m/>
    <s v="South"/>
    <s v="Pipelines and Terminals"/>
    <s v="Integrity"/>
    <m/>
    <s v="Tennessee"/>
    <s v="BSEVF - CHATTANOOGA II TERMINAL"/>
    <m/>
    <m/>
    <n v="42003"/>
    <n v="116007"/>
    <m/>
    <m/>
    <m/>
    <s v="Stine, Carlton"/>
    <s v="Stine, Carlton"/>
    <m/>
    <m/>
    <n v="1"/>
    <n v="44792"/>
    <m/>
    <s v="Administrator, System"/>
    <s v="Independent"/>
    <s v="Aqua"/>
    <d v="2022-08-17T00:00:00"/>
  </r>
  <r>
    <s v="Chattanooga II (BSEVF) Tank  26 - OOS Seal Insp"/>
    <s v="Item"/>
    <s v="Open"/>
    <x v="0"/>
    <s v="BSEVF00E2302"/>
    <s v="Project Framework"/>
    <n v="2085709"/>
    <s v="Bryant, Ben"/>
    <s v="South"/>
    <s v="8. Canceled"/>
    <s v="Defined"/>
    <s v="Tanks"/>
    <m/>
    <m/>
    <m/>
    <n v="0"/>
    <m/>
    <n v="0"/>
    <s v="Green"/>
    <n v="108000"/>
    <m/>
    <n v="108000"/>
    <n v="-108000"/>
    <m/>
    <m/>
    <n v="106150"/>
    <m/>
    <m/>
    <n v="106150"/>
    <s v="Phase"/>
    <n v="106150"/>
    <m/>
    <m/>
    <m/>
    <s v="No"/>
    <s v="Green"/>
    <m/>
    <d v="2023-02-14T00:00:00"/>
    <d v="2023-02-14T00:00:00"/>
    <d v="2023-12-31T00:00:00"/>
    <d v="2023-11-30T00:00:00"/>
    <m/>
    <m/>
    <m/>
    <m/>
    <m/>
    <m/>
    <m/>
    <m/>
    <m/>
    <m/>
    <m/>
    <m/>
    <x v="0"/>
    <m/>
    <m/>
    <m/>
    <m/>
    <m/>
    <m/>
    <m/>
    <m/>
    <s v="1/17/23-CES-Confirmed tank is in ULSD service (originally transferred over as gasoline per Magellan records) and seal inspection is not required per Air Compliance. Cancel project and remove forecast. Reset interval in BEST."/>
    <d v="2023-01-17T00:00:00"/>
    <s v="Lockwood, Jo Dawn"/>
    <m/>
    <s v="South"/>
    <s v="Pipelines and Terminals"/>
    <s v="Tank Integrity"/>
    <m/>
    <s v="Tennessee"/>
    <s v="BSEVF - CHATTANOOGA II TERMINAL"/>
    <m/>
    <m/>
    <n v="0"/>
    <m/>
    <m/>
    <m/>
    <m/>
    <s v="Stine, Carlton"/>
    <s v="Stine, Carlton"/>
    <m/>
    <m/>
    <n v="1"/>
    <n v="44793"/>
    <m/>
    <s v="Administrator, System"/>
    <s v="Independent"/>
    <s v="Aqua"/>
    <d v="2022-08-17T00:00:00"/>
  </r>
  <r>
    <s v="Chattnooga II (BSEVF) Vessel 104 - API 510 Inspection and PSM Refurbishments"/>
    <s v="Item"/>
    <s v="Open"/>
    <x v="0"/>
    <s v="BSEVF00E2303"/>
    <s v="Maintenance Framework"/>
    <n v="2085580"/>
    <s v="Bryant, Ben"/>
    <s v="South"/>
    <s v="3. Active"/>
    <s v="Defined"/>
    <s v="Pressure Vessels"/>
    <m/>
    <n v="65000"/>
    <m/>
    <n v="65000"/>
    <n v="60000"/>
    <n v="5000"/>
    <s v="Yellow"/>
    <n v="60000"/>
    <m/>
    <n v="60000"/>
    <n v="5000"/>
    <m/>
    <m/>
    <n v="66000"/>
    <m/>
    <m/>
    <n v="66000"/>
    <s v="Phase"/>
    <n v="66000"/>
    <m/>
    <n v="65000"/>
    <n v="65000"/>
    <s v="No"/>
    <s v="Green"/>
    <d v="2023-07-01T00:00:00"/>
    <d v="2023-02-14T00:00:00"/>
    <d v="2023-02-14T00:00:00"/>
    <d v="2023-12-31T00:00:00"/>
    <d v="2023-07-31T00:00:00"/>
    <m/>
    <m/>
    <m/>
    <m/>
    <m/>
    <m/>
    <m/>
    <m/>
    <m/>
    <m/>
    <m/>
    <m/>
    <x v="0"/>
    <n v="50000"/>
    <n v="15000"/>
    <m/>
    <m/>
    <m/>
    <m/>
    <m/>
    <m/>
    <s v="6/1/23  Tank to be inspected this month."/>
    <d v="2023-06-01T00:00:00"/>
    <s v="Lockwood, Jo Dawn"/>
    <m/>
    <s v="South"/>
    <s v="Pipelines and Terminals"/>
    <s v="Tank Integrity"/>
    <m/>
    <s v="Tennessee"/>
    <s v="BSEVF - CHATTANOOGA II TERMINAL"/>
    <m/>
    <m/>
    <n v="50000"/>
    <n v="15000"/>
    <m/>
    <m/>
    <m/>
    <s v="Stine, Carlton"/>
    <s v="Stine, Carlton"/>
    <m/>
    <m/>
    <n v="1"/>
    <n v="44751"/>
    <m/>
    <s v="Administrator, System"/>
    <s v="Independent"/>
    <s v="Aqua"/>
    <d v="2022-08-17T00:00:00"/>
  </r>
  <r>
    <s v="Doraville 1 TK 503 Pump Relief"/>
    <s v="Item"/>
    <s v="Open"/>
    <x v="0"/>
    <s v="BSEVH00E2301"/>
    <s v="Maintenance Framework"/>
    <n v="2075810"/>
    <s v="Leal, Trey (Tony)"/>
    <s v="South"/>
    <s v="3. Active"/>
    <s v="Drawdown"/>
    <s v="South"/>
    <n v="29414"/>
    <m/>
    <m/>
    <n v="29414.45"/>
    <n v="30000"/>
    <n v="-586"/>
    <s v="Yellow"/>
    <m/>
    <n v="33600"/>
    <n v="33600"/>
    <n v="-4186"/>
    <m/>
    <m/>
    <n v="33600"/>
    <m/>
    <m/>
    <n v="33600"/>
    <s v="Full"/>
    <n v="33600"/>
    <n v="29414"/>
    <m/>
    <n v="29414"/>
    <s v="No"/>
    <s v="Green"/>
    <d v="2023-04-01T00:00:00"/>
    <d v="2023-01-19T00:00:00"/>
    <d v="2023-01-19T00:00:00"/>
    <d v="2023-04-30T00:00:00"/>
    <d v="2023-04-30T00:00:00"/>
    <m/>
    <m/>
    <m/>
    <m/>
    <m/>
    <n v="25000"/>
    <n v="4414.45"/>
    <n v="5000"/>
    <n v="5000"/>
    <n v="-586"/>
    <s v="Red"/>
    <m/>
    <x v="0"/>
    <m/>
    <m/>
    <m/>
    <m/>
    <m/>
    <m/>
    <m/>
    <m/>
    <s v="6/1/2023 - Piping is complete and invoiced. It has not been been painted. Leave Active for now_x000d__x000a__x000d__x000a__x000d__x000a_5/1/2023 - Valve received. Piping is prefabricated. To be installed this week. Accrue $25k to W9Y_x000d__x000a__x000d__x000a__x000d__x000a_4/3/23 - Relief valve delayed, move forecast to April_x000d__x000a__x000d__x000a__x000d__x000a_1/27/2023 Working on getting PO's cut for material and contractor. Work to be completed in March - TL"/>
    <d v="2023-06-01T00:00:00"/>
    <s v="Lockwood, Jo Dawn"/>
    <m/>
    <s v="South"/>
    <s v="Pipelines and Terminals"/>
    <s v="Station/Terminal"/>
    <m/>
    <s v="Georgia"/>
    <s v="BSEVH - DORAVILLE I TERMINAL"/>
    <m/>
    <m/>
    <n v="29414"/>
    <m/>
    <m/>
    <m/>
    <m/>
    <s v="Johnson, AJ"/>
    <s v="Asiedu, Saka"/>
    <m/>
    <m/>
    <n v="1"/>
    <n v="46431"/>
    <m/>
    <s v="Guest, ProSight"/>
    <s v="Independent"/>
    <s v="Aqua"/>
    <d v="2023-01-05T00:00:00"/>
  </r>
  <r>
    <s v="Doraville I (BSEVH) Tank 502 Out of Service Corrosion Inspection and Refurb"/>
    <s v="Item"/>
    <s v="Open"/>
    <x v="1"/>
    <s v="BSEVH00M2202"/>
    <s v="Maintenance Framework"/>
    <n v="1991847"/>
    <s v="Matthews, Clayton"/>
    <s v="South"/>
    <s v="6. Operational"/>
    <s v="Defined"/>
    <s v="Tanks"/>
    <n v="722415"/>
    <m/>
    <m/>
    <n v="722415.38"/>
    <n v="711524"/>
    <n v="10891"/>
    <s v="Yellow"/>
    <n v="399000"/>
    <m/>
    <n v="399000"/>
    <n v="323415"/>
    <m/>
    <m/>
    <n v="407000"/>
    <m/>
    <m/>
    <n v="407000"/>
    <s v="Phase"/>
    <n v="407000"/>
    <n v="788497"/>
    <m/>
    <n v="788497"/>
    <s v="No"/>
    <s v="Green"/>
    <d v="2022-07-01T00:00:00"/>
    <d v="2022-06-27T00:00:00"/>
    <d v="2022-06-27T00:00:00"/>
    <d v="2022-12-31T00:00:00"/>
    <d v="2023-04-07T00:00:00"/>
    <m/>
    <m/>
    <n v="81850.52"/>
    <n v="377075.55"/>
    <n v="212597.99"/>
    <n v="42479.73"/>
    <n v="8411.59"/>
    <m/>
    <m/>
    <n v="8412"/>
    <s v="Red"/>
    <n v="0"/>
    <x v="0"/>
    <m/>
    <m/>
    <m/>
    <m/>
    <m/>
    <m/>
    <m/>
    <m/>
    <s v="6/5/23 CAM Accrue 99K Catsi, 35k FHG, 12k Valves, 15k W9Y Construction, _x000d__x000a__x000d__x000a__x000d__x000a__x000d__x000a_5.2.23 ML Re-Accrue 55K Catsi, 35k FHG, 28k WM, 12k Valves, 15k W9Y Construction, 10k ATP_x000d__x000a__x000d__x000a__x000d__x000a_4.4.23 ML Re-Accrue 55K Catsi, 35k FHG, 28k WM, 85k West Virginia, 12k Valves, 15k W9Y Construction_x000d__x000a__x000d__x000a__x000d__x000a_3.3.23 CAM Forecast reduced for mechanical scope reduction and coating scope/hydro test addition (see note below-2.15.23) _x000d__x000a__x000d__x000a_Accrue 10K Catsi, 5k W9Y Constr, 28k WM, 25k Knight, 15k DJA, 325K FHG _x000d__x000a__x000d__x000a__x000d__x000a__x000d__x000a_2.15.23 CAM Repair scope has been reduced from an El Segundo bottom replacement to misc bottom patches, annular installation, insert plates, and noozzle work. Forecast locked at time of confimation._x000d__x000a__x000d__x000a__x000d__x000a_2.2.23 ML 15k CASTI, 5k W9Y Constr, 1.7k WM, 25k Knight, 15k DJA, 3k West Viriginia_x000d__x000a_ _x000d__x000a__x000d__x000a__x000d__x000a_1/1123 CAM Forecast adjusted for 2023 project start. Assuming similar scope as 503, forecasted dollars include El Segundo install. Assume 330k spend in Feb and remiaing el segundo cost of 225K in March. Liner cost TBD at 90K, also in March _x000d__x000a__x000d__x000a__x000d__x000a_1/9/23-CES-Per PM, December variance is due to delay in returning to service tank 503, which had to be complete prior to taking this tank out of service. 1/4/23 CAM Accrue 17k Catsi, Re accrue 20k HMT. Forecast tio be verified with 503 Hydro Exemption completion. _x000d__x000a__x000d__x000a__x000d__x000a_12/2/22 CAM Re accrue 5K Catsi, 20k HMT_x000d__x000a__x000d__x000a__x000d__x000a_Variance due to 503 Tk liner install_x000d__x000a__x000d__x000a_11/2/22 CAM Re accrue 5k catsi, accrue 17k WM_x000d__x000a__x000d__x000a__x000d__x000a_10/3/22 CAM Tank 503 work underway. Accrue 5k Catsi, accrue 5k W9Y. _x000d__x000a__x000d__x000a__x000d__x000a_Variance - Invoice billed to wrong project cost went to DORAVILLE I BSEVH TK 503_x000d__x000a__x000d__x000a__x000d__x000a_9/2/22 CAM Tank 503 scope finalized. This project forecast adjusted based on new 503 schedule. Cost roll over to 2023 with sim scope assumed. _x000d__x000a__x000d__x000a__x000d__x000a_W9Y charge should be on 503 project, 23k reclass. _x000d__x000a__x000d__x000a_Accrue 5k Catsi, accrue 10k WM_x000d__x000a__x000d__x000a__x000d__x000a__x000d__x000a_8.2.22 CAM Accrue 5k Catsi, 10K W9Y Construction 10k WM. 502/503 flip on schedule, underspend on this project. _x000d__x000a__x000d__x000a__x000d__x000a_7/27/2022-CES-Updating forecast based on Clayton'sschedule sent 7/14. Project will carry over into January/February. Startingin September after tank 503._x000d__x000a__x000d__x000a__x000d__x000a_7.1.22 CAM AFE Approved. Work scheduled for mid july. Variance on schedule. _x000d__x000a__x000d__x000a__x000d__x000a_6/21/22 CAM AFE submitted on 6/15_x000d__x000a__x000d__x000a__x000d__x000a_ 6/7/22 CAM AFE generation in process. Forecast adjusted. _x000d__x000a__x000d__x000a_5.10.22.DLC: Initial Forecast"/>
    <d v="2023-06-05T00:00:00"/>
    <s v="Landeros, Melisa"/>
    <m/>
    <s v="South"/>
    <s v="Pipelines and Terminals"/>
    <s v="Integrity"/>
    <m/>
    <s v="Georgia"/>
    <s v="BSEVH - DORAVILLE I TERMINAL"/>
    <m/>
    <n v="671524"/>
    <n v="50891"/>
    <m/>
    <m/>
    <n v="66082"/>
    <m/>
    <s v="Stine, Carlton"/>
    <s v="Stine, Carlton"/>
    <m/>
    <m/>
    <n v="1"/>
    <n v="43528"/>
    <m/>
    <s v="Stine, Carlton"/>
    <s v="Independent"/>
    <s v="Aqua"/>
    <d v="2022-04-25T00:00:00"/>
  </r>
  <r>
    <s v="Doraville I (BSEVH) Tank 503 Out of Service Corrosion Inspection and Refurb"/>
    <s v="Item"/>
    <s v="Open"/>
    <x v="1"/>
    <s v="BSEVH00M2203"/>
    <s v="Maintenance Framework"/>
    <n v="1991844"/>
    <s v="Matthews, Clayton"/>
    <s v="South"/>
    <s v="6. Operational"/>
    <s v="Defined"/>
    <s v="Tanks"/>
    <n v="122426"/>
    <m/>
    <m/>
    <n v="122426.1"/>
    <n v="125449"/>
    <n v="-3023"/>
    <s v="Yellow"/>
    <m/>
    <m/>
    <m/>
    <n v="122426"/>
    <m/>
    <m/>
    <n v="407000"/>
    <m/>
    <m/>
    <n v="407000"/>
    <s v="Phase"/>
    <n v="407000"/>
    <n v="942078"/>
    <m/>
    <n v="942078"/>
    <s v="No"/>
    <s v="Green"/>
    <d v="2022-07-01T00:00:00"/>
    <d v="2022-06-27T00:00:00"/>
    <d v="2022-06-27T00:00:00"/>
    <d v="2022-12-31T00:00:00"/>
    <d v="2022-12-31T00:00:00"/>
    <m/>
    <m/>
    <n v="104373.77"/>
    <n v="19852.310000000001"/>
    <n v="1222.69"/>
    <n v="-3022.67"/>
    <n v="0"/>
    <m/>
    <m/>
    <n v="0"/>
    <s v="Green"/>
    <n v="0"/>
    <x v="0"/>
    <m/>
    <m/>
    <m/>
    <m/>
    <m/>
    <m/>
    <m/>
    <m/>
    <s v="6/5/23 CAM Re-Accrue , 2K Parker&amp;Son, 9.5k WM _x000d__x000a__x000d__x000a__x000d__x000a_5.2.23 ML Re-Accrue , 2K Parker&amp;Son, 9.5k WM _x000d__x000a__x000d__x000a__x000d__x000a_4.5.23 ML Re-Accrue 45K FHG, 2K Parker&amp;Son, 9.5k WM _x000d__x000a__x000d__x000a_3.3.23 CAM Accrue 45K FHG, accrue 2K Parker and son, accrue 22K W9Y, accrue 9500 WM_x000d__x000a__x000d__x000a__x000d__x000a_2.2.23 ML- Accrue 130k FHG, 2k Parker, Re-Accrue 9.5k WM, 3k ZZZ_x000d__x000a__x000d__x000a_CAM Final invoicing and change orders generated for FHG. Second change order to account for material variances with unit pricing reviewed with contractor and leadership. Change order complete and ready for submission with Phase2 AFE being generated. _x000d__x000a__x000d__x000a_1/4/23 CAM Accrue 55K Catsi, Accrue 55604 FHG, Accrue 7654 Saybolt, Accrue 15K HMT, accrue 22625 W9Y, Accrue 59000 WV paint, Re Accrue 9500K WM  _x000d__x000a__x000d__x000a__x000d__x000a_12/2/22 CAM Accrue 55K Catsi, Accrue 157K FHG, Accrue 15K HMT, Re accrue 35000 W9Y, Re Accrue 15K WM  _x000d__x000a__x000d__x000a__x000d__x000a_11/2/22 CAM Accrue 23k Catsi, Accrue 340k FHG, Accrue 20K HMT, Accrue 35k WY9, accrue 15k WM_x000d__x000a__x000d__x000a__x000d__x000a_10/3/22 CAM El Segundo liner installed. Concrete work underway. All mechanical prep work in process. _x000d__x000a__x000d__x000a__x000d__x000a_Accrue 15,000 catsi, accrue 30k FHG. Re accrue 15k HMT, re accrue 10k WM, _x000d__x000a__x000d__x000a__x000d__x000a_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_x000a__x000d__x000a_Accrue 15k Catsi, Accrue 10k WM, Accrue 15k HMT, re accrue 35k W9Y, _x000d__x000a__x000d__x000a__x000d__x000a_8.18.22 CAM HMT completed OOS inspection. No indications on bottom scan. Working on liner removal and rescan for verification. Additional inspection/ coating costs anticipated. _x000d__x000a__x000d__x000a__x000d__x000a_8.2.22 CAM Accrue 35k W9Y Construction, Accrue 25k Catsi, 5k WM_x000d__x000a__x000d__x000a__x000d__x000a_7.1.22 CAM AFE Approved. Work scheduled for mid july. _x000d__x000a__x000d__x000a__x000d__x000a_6/21/22 CAM AFE submitted on 6/15. Forecast to be adjusted. _x000d__x000a__x000d__x000a__x000d__x000a_5.10.22.DLC: Initial Forecast"/>
    <d v="2023-06-05T00:00:00"/>
    <s v="Landeros, Melisa"/>
    <m/>
    <s v="South"/>
    <s v="Pipelines and Terminals"/>
    <s v="Integrity"/>
    <m/>
    <s v="Southeast Terminals"/>
    <m/>
    <m/>
    <n v="125449"/>
    <n v="-3023"/>
    <m/>
    <m/>
    <n v="819652"/>
    <m/>
    <s v="Stine, Carlton"/>
    <s v="Stine, Carlton"/>
    <m/>
    <m/>
    <n v="1"/>
    <n v="43529"/>
    <m/>
    <s v="Stine, Carlton"/>
    <s v="Independent"/>
    <s v="Aqua"/>
    <d v="2022-04-25T00:00:00"/>
  </r>
  <r>
    <s v="Doraville I (BSEVH) Tank Outage Project"/>
    <s v="Item"/>
    <s v="Open"/>
    <x v="0"/>
    <s v="BSEVH00E2201"/>
    <s v="Maintenance Framework"/>
    <n v="2003289"/>
    <s v="Matthews, Clayton"/>
    <s v="South"/>
    <s v="6. Operational"/>
    <s v="Drawdown"/>
    <s v="Tank Outage"/>
    <n v="40731"/>
    <m/>
    <m/>
    <n v="40731.07"/>
    <n v="65731"/>
    <n v="-25000"/>
    <s v="Red"/>
    <m/>
    <m/>
    <m/>
    <n v="40731"/>
    <m/>
    <m/>
    <n v="285000"/>
    <m/>
    <m/>
    <n v="285000"/>
    <s v="Full"/>
    <n v="285000"/>
    <n v="221776"/>
    <m/>
    <n v="221776"/>
    <s v="No"/>
    <s v="Green"/>
    <d v="2022-07-01T00:00:00"/>
    <d v="2022-07-16T00:00:00"/>
    <d v="2022-07-16T00:00:00"/>
    <d v="2022-12-31T00:00:00"/>
    <d v="2022-12-31T00:00:00"/>
    <m/>
    <m/>
    <n v="20641.32"/>
    <n v="12000"/>
    <n v="8089.75"/>
    <n v="-105000"/>
    <n v="105000"/>
    <n v="105000"/>
    <n v="105000"/>
    <n v="0"/>
    <s v="Green"/>
    <n v="0"/>
    <x v="0"/>
    <m/>
    <m/>
    <m/>
    <m/>
    <m/>
    <m/>
    <m/>
    <m/>
    <s v="6/5/23 CAM Re-Accrue 35.5K CATSI, 5.5k HMT, 34k WM, 30k West Virginina_x000d__x000a__x000d__x000a_5.2.23 ML Re-Accrue 35.5K CATSI, 5.5k HMT, 34k WM, 30k West Virginina_x000d__x000a__x000d__x000a_105k Variance is due to an issue with the accrual file PMO recommended forecasting missing accruals in May. _x000d__x000a__x000d__x000a__x000d__x000a_4.5.23 ML Re-Accrue 35.5K CATSI, 5.5k HMT, 34k WM, 30k West Virginina_x000d__x000a__x000d__x000a__x000d__x000a_3.3.23 CAM Forecast adjusted for 503 spec cleaning_x000d__x000a__x000d__x000a__x000d__x000a_Accrue 35K Catsi, 5.5k HMT, 27.7k to W9Y Construction, 34k WM, 30k West Virginina_x000d__x000a__x000d__x000a_2.2.23 ML Re Accrue 27.7k CATSI, 5.5k HMT, 27.7k to W9Y Construction, 34k WM, 30k West Virginina_x000d__x000a__x000d__x000a__x000d__x000a_1/11/23 CAM Forecast uodated to include potential tank support during 502 outage. _x000d__x000a__x000d__x000a__x000d__x000a_1/5/22 CAM Re Accrue 3500 ATP, Re accrue 5500 HMT, Re accrue 27750 W9Y, Re accrue 16800 WM, accrue 30,000 WV Paint, accrue 20k Catsi _x000d__x000a__x000d__x000a__x000d__x000a_12/2/22 CAM Re Accrue all prior._x000d__x000a__x000d__x000a__x000d__x000a_11/3/22 CAM Re Accrue all prior. Additional work on 503 tank impacts october spends._x000d__x000a__x000d__x000a_10/3/22 CAM Re accrue 10k CATSI, Re accrue 5,500 HMT, Re accrue 27,750 W9Y, Accrue 16,800 WM, Accrue 3500 ATP_x000d__x000a__x000d__x000a__x000d__x000a_9/2/22 CAM Underspend based on Tank 503 project engineering/scope changes. Cost shifted to october/novemeber _x000d__x000a__x000d__x000a__x000d__x000a_Accrue 5k ATP, Accrue 42k W9Y, Accrue5,500 HMT, Accrue 10K Catsi, Re accrue 10k WM._x000d__x000a__x000d__x000a__x000d__x000a_8.8.22 Project ingoing as support to 502/503 tank projects_x000d__x000a__x000d__x000a__x000d__x000a_8.1.22 CAM Accrue 79k W9Y, Accrue 15k ATP, Accrue 9500 WM_x000d__x000a__x000d__x000a__x000d__x000a_6/21/22 CAM AFE revision underway. Expect to submit for approvals by 6/22. June variance expected. _x000d__x000a__x000d__x000a_6/7/22 CAM AFE generation in process. Forecast adjusted."/>
    <d v="2023-06-05T00:00:00"/>
    <s v="Landeros, Melisa"/>
    <m/>
    <s v="South"/>
    <s v="Pipelines and Terminals"/>
    <s v="Tank Integrity"/>
    <m/>
    <s v="Corpus Christi"/>
    <s v="BTXPP - Buckeye Texas Processing"/>
    <m/>
    <n v="40731"/>
    <n v="0"/>
    <m/>
    <m/>
    <n v="181045"/>
    <m/>
    <s v="Stine, Carlton"/>
    <s v="Stine, Carlton"/>
    <m/>
    <m/>
    <n v="1"/>
    <n v="43710"/>
    <m/>
    <s v="Clark, David"/>
    <s v="Independent"/>
    <s v="Aqua"/>
    <d v="2022-05-10T00:00:00"/>
  </r>
  <r>
    <s v="Doraville I Sump Line Daylighting"/>
    <s v="Item"/>
    <s v="Open"/>
    <x v="1"/>
    <s v="BSEVH00M2301"/>
    <s v="Maintenance Framework"/>
    <m/>
    <s v="Leal, Trey (Tony)"/>
    <s v="South"/>
    <s v="2. Pending AFE"/>
    <s v="Defined"/>
    <s v="South"/>
    <m/>
    <n v="150000"/>
    <m/>
    <n v="150000"/>
    <m/>
    <n v="150000"/>
    <s v="Red"/>
    <m/>
    <m/>
    <m/>
    <n v="150000"/>
    <m/>
    <m/>
    <n v="247717"/>
    <m/>
    <m/>
    <m/>
    <s v="Full"/>
    <n v="247717"/>
    <m/>
    <n v="150000"/>
    <n v="150000"/>
    <s v="No"/>
    <s v="Green"/>
    <d v="2023-07-01T00:00:00"/>
    <m/>
    <m/>
    <d v="2023-08-30T00:00:00"/>
    <d v="2023-09-30T00:00:00"/>
    <m/>
    <m/>
    <m/>
    <m/>
    <m/>
    <m/>
    <m/>
    <m/>
    <m/>
    <m/>
    <m/>
    <m/>
    <x v="0"/>
    <m/>
    <n v="150000"/>
    <m/>
    <m/>
    <m/>
    <m/>
    <m/>
    <m/>
    <s v="6/1/2023 - Receiving Bids on 6/2. AFE and PO in June, work in July"/>
    <d v="2023-06-01T00:00:00"/>
    <s v="Lockwood, Jo Dawn"/>
    <m/>
    <s v="South"/>
    <s v="Pipelines and Terminals"/>
    <s v="Operating Infrastructure"/>
    <m/>
    <s v="Georgia"/>
    <s v="BSEVH - DORAVILLE I TERMINAL"/>
    <m/>
    <m/>
    <n v="0"/>
    <n v="150000"/>
    <m/>
    <m/>
    <m/>
    <s v="Johnson, AJ"/>
    <s v="Asiedu, Saka"/>
    <m/>
    <m/>
    <n v="1"/>
    <n v="47015"/>
    <m/>
    <s v="Guest, ProSight"/>
    <s v="Independent"/>
    <s v="Aqua"/>
    <d v="2023-05-02T00:00:00"/>
  </r>
  <r>
    <s v="Doraville II (BSEVK) Tank  5 - OOS Seal Insp"/>
    <s v="Item"/>
    <s v="Open"/>
    <x v="0"/>
    <s v="BSEVK00E2301"/>
    <s v="Maintenance Framework"/>
    <n v="2085509"/>
    <s v="Matthews, Clayton"/>
    <s v="South"/>
    <s v="6. Operational"/>
    <s v="Defined"/>
    <s v="Tanks"/>
    <n v="21571"/>
    <m/>
    <m/>
    <n v="21570.78"/>
    <n v="24000"/>
    <n v="-2429"/>
    <s v="Red"/>
    <n v="125000"/>
    <m/>
    <n v="125000"/>
    <n v="-103429"/>
    <m/>
    <m/>
    <n v="134750"/>
    <m/>
    <m/>
    <n v="134750"/>
    <s v="Phase"/>
    <n v="134750"/>
    <n v="21571"/>
    <m/>
    <n v="21571"/>
    <s v="No"/>
    <s v="Green"/>
    <d v="2023-03-01T00:00:00"/>
    <d v="2023-02-14T00:00:00"/>
    <d v="2023-02-14T00:00:00"/>
    <d v="2023-12-31T00:00:00"/>
    <d v="2023-04-30T00:00:00"/>
    <m/>
    <m/>
    <m/>
    <m/>
    <n v="14000"/>
    <n v="7570.78"/>
    <m/>
    <m/>
    <m/>
    <m/>
    <m/>
    <m/>
    <x v="0"/>
    <m/>
    <m/>
    <m/>
    <m/>
    <m/>
    <m/>
    <m/>
    <m/>
    <s v="5/2/23 Complete _x000d__x000a__x000d__x000a__x000d__x000a_4.5.23 Accrue 14k FHG"/>
    <d v="2023-05-02T00:00:00"/>
    <s v="Landeros, Melisa"/>
    <m/>
    <s v="South"/>
    <s v="Pipelines and Terminals"/>
    <s v="Tank Integrity"/>
    <m/>
    <s v="Georgia"/>
    <s v="BSEVK - DORAVILLE II TERMINAL"/>
    <m/>
    <n v="14000"/>
    <n v="7571"/>
    <m/>
    <m/>
    <m/>
    <m/>
    <s v="Stine, Carlton"/>
    <s v="Stine, Carlton"/>
    <m/>
    <m/>
    <n v="1"/>
    <n v="44803"/>
    <m/>
    <s v="Administrator, System"/>
    <s v="Independent"/>
    <s v="Aqua"/>
    <d v="2022-08-17T00:00:00"/>
  </r>
  <r>
    <s v="Doraville II (BSEVK) Tank  6 - OOS Seal Insp"/>
    <s v="Item"/>
    <s v="Open"/>
    <x v="0"/>
    <s v="BSEVK00E2302"/>
    <s v="Maintenance Framework"/>
    <n v="2085510"/>
    <s v="Matthews, Clayton"/>
    <s v="South"/>
    <s v="6. Operational"/>
    <s v="Defined"/>
    <s v="Tanks"/>
    <n v="27047"/>
    <m/>
    <m/>
    <n v="27047.18"/>
    <n v="20000"/>
    <n v="7047"/>
    <s v="Red"/>
    <n v="125000"/>
    <m/>
    <n v="125000"/>
    <n v="-97953"/>
    <m/>
    <m/>
    <n v="135300"/>
    <m/>
    <m/>
    <n v="135300"/>
    <s v="Phase"/>
    <n v="135300"/>
    <n v="27047"/>
    <m/>
    <n v="27047"/>
    <s v="No"/>
    <s v="Green"/>
    <d v="2023-03-01T00:00:00"/>
    <d v="2023-02-14T00:00:00"/>
    <d v="2023-02-14T00:00:00"/>
    <d v="2023-12-31T00:00:00"/>
    <d v="2023-04-30T00:00:00"/>
    <m/>
    <m/>
    <m/>
    <m/>
    <n v="20000"/>
    <n v="2047.18"/>
    <n v="5000"/>
    <m/>
    <m/>
    <n v="5000"/>
    <s v="Red"/>
    <n v="0"/>
    <x v="0"/>
    <m/>
    <m/>
    <m/>
    <m/>
    <m/>
    <m/>
    <m/>
    <m/>
    <s v="6/5/23 CAM 5k CATSI_x000d__x000a__x000d__x000a__x000d__x000a_5/3/23 CAM Complete_x000d__x000a__x000d__x000a__x000d__x000a_4.5.23 Accrue 15k FHG, 5k CATSI_x000d__x000a__x000d__x000a_Variance - Project execution is concurrent to Tk 5 savings on mobilization, material and execution._x000d__x000a_ _x000d__x000a__x000d__x000a_9/23/22-CES-Reducing budget by 10% for calibration."/>
    <d v="2023-06-05T00:00:00"/>
    <s v="Landeros, Melisa"/>
    <m/>
    <s v="South"/>
    <s v="Pipelines and Terminals"/>
    <s v="Tank Integrity"/>
    <m/>
    <s v="Georgia"/>
    <s v="BSEVK - DORAVILLE II TERMINAL"/>
    <m/>
    <n v="20000"/>
    <n v="7047"/>
    <m/>
    <m/>
    <m/>
    <m/>
    <s v="Stine, Carlton"/>
    <s v="Stine, Carlton"/>
    <m/>
    <m/>
    <n v="1"/>
    <n v="44804"/>
    <m/>
    <s v="Administrator, System"/>
    <s v="Independent"/>
    <s v="Aqua"/>
    <d v="2022-08-17T00:00:00"/>
  </r>
  <r>
    <s v="Doraville II (BSEVK) Tank  9 - OOS API 653 Insp"/>
    <s v="Item"/>
    <s v="Open"/>
    <x v="1"/>
    <s v="BSEVK00M2301"/>
    <s v="Maintenance Framework"/>
    <n v="2075763"/>
    <s v="Matthews, Clayton"/>
    <s v="South"/>
    <s v="3. Active"/>
    <s v="Defined"/>
    <s v="Tanks"/>
    <n v="180781"/>
    <n v="525001"/>
    <m/>
    <n v="705781.56"/>
    <n v="400001"/>
    <n v="305781"/>
    <s v="Red"/>
    <n v="430760"/>
    <m/>
    <n v="430760"/>
    <n v="275022"/>
    <m/>
    <m/>
    <n v="257465"/>
    <m/>
    <m/>
    <n v="257465"/>
    <s v="Phase"/>
    <n v="257465"/>
    <n v="180781"/>
    <n v="525001"/>
    <n v="705782"/>
    <s v="No"/>
    <s v="Green"/>
    <d v="2023-04-01T00:00:00"/>
    <d v="2023-01-18T00:00:00"/>
    <d v="2023-01-18T00:00:00"/>
    <d v="2023-12-30T00:00:00"/>
    <d v="2023-07-31T00:00:00"/>
    <m/>
    <m/>
    <m/>
    <m/>
    <m/>
    <n v="80879"/>
    <n v="99901.56"/>
    <n v="175000"/>
    <n v="175000"/>
    <n v="-75098"/>
    <s v="Red"/>
    <n v="0"/>
    <x v="4"/>
    <n v="250000"/>
    <n v="200000"/>
    <n v="75000"/>
    <m/>
    <m/>
    <m/>
    <n v="1"/>
    <m/>
    <s v="6/5/23 CAM IFR Replacement scope adder/ bidding has shifted execution timeline. _x000d__x000a__x000d__x000a__x000d__x000a_Accrue 10k ATP, 35k Catsi, 22462 Rosen, 28k WV Paint, 15k WM. Re-accrue 65879 FHG. _x000d__x000a__x000d__x000a__x000d__x000a_5/2/23 CAM Cleaning complate. Inspection blast starting. Inspection scheduled for 5/4/23_x000d__x000a__x000d__x000a_Accrue 65879 FHG, accrue 10,000 catsi, accrue 5,000 WV Paint. _x000d__x000a__x000d__x000a__x000d__x000a_4.5.23 Project start date confirmed April 15 compliance date April 20th. _x000d__x000a__x000d__x000a_3/21/23-CES-Group meeting today to align on path forward, tank needs to come out of service due to floating roof concerns (high LEL &gt;50%). Notice sent to state. Plan for outage in April and full API 653. 2.16.23 CAM Monitoring this tank for potential pull back to 2023. _x000d__x000a__x000d__x000a__x000d__x000a_2/14/23-CES-Per BECHT RBI completed 8/2/22, tank can be taken out of service in 2024. Updating forecast to CY+1."/>
    <d v="2023-06-05T00:00:00"/>
    <s v="Landeros, Melisa"/>
    <m/>
    <s v="South"/>
    <s v="Pipelines and Terminals"/>
    <s v="Integrity"/>
    <m/>
    <s v="Georgia"/>
    <s v="BSEVK - DORAVILLE II TERMINAL"/>
    <m/>
    <m/>
    <n v="430781"/>
    <n v="275000"/>
    <n v="1"/>
    <m/>
    <n v="0"/>
    <s v="Stine, Carlton"/>
    <s v="Stine, Carlton"/>
    <m/>
    <m/>
    <n v="1"/>
    <n v="44805"/>
    <m/>
    <s v="Administrator, System"/>
    <s v="Independent"/>
    <s v="Aqua"/>
    <d v="2022-08-17T00:00:00"/>
  </r>
  <r>
    <s v="Fort Lauderdale - Lagoon Cleaning"/>
    <s v="Item"/>
    <s v="Open"/>
    <x v="0"/>
    <s v="BETQD00E2301"/>
    <s v="Maintenance Framework"/>
    <n v="2096543"/>
    <s v="Johnson, AJ"/>
    <s v="South"/>
    <s v="3. Active"/>
    <s v="Drawdown"/>
    <s v="South"/>
    <n v="43009"/>
    <n v="1"/>
    <m/>
    <n v="43010.34"/>
    <n v="43101"/>
    <n v="-91"/>
    <s v="Yellow"/>
    <m/>
    <m/>
    <m/>
    <n v="43010"/>
    <m/>
    <m/>
    <n v="43101"/>
    <m/>
    <m/>
    <n v="43101"/>
    <s v="Full"/>
    <n v="43101"/>
    <n v="43009"/>
    <n v="1"/>
    <n v="43010"/>
    <s v="No"/>
    <s v="Green"/>
    <d v="2023-04-01T00:00:00"/>
    <d v="2023-03-30T00:00:00"/>
    <d v="2023-03-30T00:00:00"/>
    <d v="2023-05-30T00:00:00"/>
    <d v="2023-05-30T00:00:00"/>
    <m/>
    <m/>
    <m/>
    <m/>
    <m/>
    <n v="43009.34"/>
    <m/>
    <m/>
    <m/>
    <m/>
    <m/>
    <m/>
    <x v="0"/>
    <m/>
    <m/>
    <m/>
    <m/>
    <m/>
    <m/>
    <n v="1"/>
    <m/>
    <m/>
    <m/>
    <s v="Lockwood, Jo Dawn"/>
    <m/>
    <s v="South"/>
    <s v="Pipelines and Terminals"/>
    <s v="Station/Terminal"/>
    <m/>
    <s v="Florida"/>
    <s v="BETQD - BET FORT LAUDERDALE TERMINAL"/>
    <m/>
    <m/>
    <n v="43009"/>
    <m/>
    <n v="1"/>
    <m/>
    <m/>
    <s v="Johnson, AJ"/>
    <s v="Miller, Michael A."/>
    <s v="N/A"/>
    <m/>
    <n v="1"/>
    <n v="46843"/>
    <m/>
    <s v="Johnson, AJ"/>
    <s v="JDE Child"/>
    <s v="Burnt Orange"/>
    <d v="2023-03-27T00:00:00"/>
  </r>
  <r>
    <s v="Fort Lauderdale East Farm Drainage"/>
    <s v="Item"/>
    <s v="Open"/>
    <x v="1"/>
    <s v="BETQD00M2201"/>
    <s v="Maintenance Framework"/>
    <n v="1956798"/>
    <s v="Campbell, William"/>
    <s v="South"/>
    <s v="3. Active"/>
    <s v="Defined"/>
    <s v="Storm Water Management"/>
    <n v="4119"/>
    <m/>
    <m/>
    <n v="4118.6499999999996"/>
    <n v="2958"/>
    <n v="1160"/>
    <s v="Red"/>
    <m/>
    <m/>
    <m/>
    <n v="4119"/>
    <m/>
    <m/>
    <n v="82000"/>
    <m/>
    <m/>
    <n v="82000"/>
    <s v="Full"/>
    <n v="82000"/>
    <n v="79119"/>
    <m/>
    <n v="79119"/>
    <s v="No"/>
    <s v="Green"/>
    <d v="2022-12-01T00:00:00"/>
    <d v="2022-03-22T00:00:00"/>
    <d v="2022-03-22T00:00:00"/>
    <d v="2022-12-30T00:00:00"/>
    <d v="2023-02-28T00:00:00"/>
    <m/>
    <m/>
    <n v="2850"/>
    <n v="108.3"/>
    <n v="0"/>
    <n v="0"/>
    <n v="1160.3499999999999"/>
    <m/>
    <m/>
    <n v="1160"/>
    <s v="Red"/>
    <n v="0"/>
    <x v="0"/>
    <m/>
    <m/>
    <m/>
    <m/>
    <m/>
    <m/>
    <m/>
    <m/>
    <s v="6/1/23-Re-accrue $50K to Triten.  _x000d__x000a__x000d__x000a_5/1/23-Re-accue $75K to Tritan_x000d__x000a_4/1/23-Re-accrue $75k to Triten_x000d__x000a_3/1/23-Accrue $75K to Triten_x000d__x000a_2/1/23-Accrue $75K to Triten_x000d__x000a_1/1/23- Accrue $75k to Triten_x000d__x000a__x000d__x000a_12/1/22-Project to be completed 2nd week of December_x000d__x000a_11/1/2022 - Scheduled to be completed December 7th_x000d__x000a__x000d__x000a__x000d__x000a_10/3/2022 - Project transferred to DMitchell. Obtaining quotes and project plan._x000d__x000a__x000d__x000a__x000d__x000a_9/1/2022-Project to be completed in October_x000d__x000a_8/1/22-  Project moved to October due to potential weather delays_x000d__x000a__x000d__x000a__x000d__x000a_6/1/2022-This project was previously with a PM that is no longer with Buckeye.  Project recently handed to me and forecast will be moved to July._x000d__x000a__x000d__x000a__x000d__x000a_4/1/2022 - AFE fully approved.  Bid event opened in Coupa.  Execution of project to take place during May._x000d__x000a__x000d__x000a_3/1/2022 - AFE routed for approval._x000d__x000a__x000d__x000a_2/1/2022 - AFE development underway with planned approval in February.  Project construction targeted for May 2022."/>
    <d v="2023-06-02T00:00:00"/>
    <s v="Lockwood, Jo Dawn"/>
    <m/>
    <s v="South"/>
    <s v="Pipelines and Terminals"/>
    <s v="Operating Infrastructure"/>
    <m/>
    <s v="Florida"/>
    <s v="BETQD - BET FORT LAUDERDALE TERMINAL"/>
    <m/>
    <n v="2958"/>
    <n v="1160"/>
    <m/>
    <m/>
    <n v="75000"/>
    <m/>
    <s v="Bonenberger, Mark"/>
    <s v="Burke, Kevin"/>
    <m/>
    <m/>
    <n v="1"/>
    <n v="37667"/>
    <m/>
    <s v="Guest, ProSight"/>
    <s v="Independent"/>
    <s v="Aqua"/>
    <d v="2020-08-11T00:00:00"/>
  </r>
  <r>
    <s v="George West Mitigate Arc Flash"/>
    <s v="Item"/>
    <s v="Open"/>
    <x v="1"/>
    <s v="BTXXW00M2001"/>
    <s v="Exempt"/>
    <n v="1714856"/>
    <s v="Brazzil, Cade"/>
    <s v="South"/>
    <s v="3. Active"/>
    <s v="Drawdown"/>
    <s v="South"/>
    <m/>
    <n v="15500"/>
    <m/>
    <n v="15500"/>
    <n v="15500"/>
    <n v="0"/>
    <s v="Green"/>
    <m/>
    <m/>
    <m/>
    <n v="15500"/>
    <m/>
    <m/>
    <n v="111000"/>
    <m/>
    <m/>
    <n v="111000"/>
    <s v="Full"/>
    <n v="111000"/>
    <n v="0"/>
    <n v="15500"/>
    <n v="15500"/>
    <s v="No"/>
    <s v="Green"/>
    <d v="2020-07-01T00:00:00"/>
    <d v="2020-05-22T00:00:00"/>
    <d v="2020-05-22T00:00:00"/>
    <d v="2022-03-10T00:00:00"/>
    <d v="2023-08-31T00:00:00"/>
    <m/>
    <m/>
    <m/>
    <m/>
    <m/>
    <m/>
    <m/>
    <m/>
    <m/>
    <m/>
    <m/>
    <m/>
    <x v="0"/>
    <m/>
    <m/>
    <n v="15500"/>
    <m/>
    <m/>
    <m/>
    <m/>
    <m/>
    <s v="6/7/23 - TN/Per Cade - Still on track for August completion_x000d__x000a__x000d__x000a_4.3.23 CB - Project Quotes are around  $15.5K. Status change to active_x000d__x000a__x000d__x000a_3/1/23 Are we operating this or getting rid of it or unmanned? Check with AJ _x000d__x000a__x000d__x000a__x000d__x000a_4.26.22- ML - Project is now belongs to Robert Ashley per Maria DeLeon_x000d__x000a__x000d__x000a_6-16-21 - Changed status to ON-HOLD. MC"/>
    <d v="2023-06-07T00:00:00"/>
    <s v="Nguyen, Tong"/>
    <m/>
    <s v="South"/>
    <s v="Pipelines and Terminals"/>
    <s v="Operating Infrastructure"/>
    <m/>
    <s v="Corpus Christi"/>
    <s v="BTXXW - George West"/>
    <m/>
    <m/>
    <n v="0"/>
    <n v="15500"/>
    <m/>
    <n v="-16480"/>
    <m/>
    <s v="Johnson, AJ"/>
    <s v="Burke, Kevin"/>
    <m/>
    <m/>
    <n v="1"/>
    <n v="36729"/>
    <m/>
    <s v="Kabaria, Erika"/>
    <s v="Independent"/>
    <s v="Aqua"/>
    <d v="2020-05-07T00:00:00"/>
  </r>
  <r>
    <s v="Greensboro I (BSEVP) Tank  5 - OOS API 653 + Seal Insp &amp; Refurb"/>
    <s v="Item"/>
    <s v="Open"/>
    <x v="1"/>
    <s v="BSEVP00M2301"/>
    <s v="Maintenance Framework"/>
    <n v="2094129"/>
    <s v="Bryant, Ben"/>
    <s v="South"/>
    <s v="3. Active"/>
    <s v="Defined"/>
    <s v="Tanks"/>
    <m/>
    <n v="673772"/>
    <m/>
    <n v="673772"/>
    <n v="673772"/>
    <n v="0"/>
    <s v="Green"/>
    <n v="673772"/>
    <m/>
    <n v="673772"/>
    <n v="0"/>
    <m/>
    <m/>
    <n v="278659"/>
    <m/>
    <m/>
    <n v="278659"/>
    <s v="Phase"/>
    <n v="278659"/>
    <m/>
    <n v="673772"/>
    <n v="673772"/>
    <s v="No"/>
    <s v="Green"/>
    <d v="2023-07-01T00:00:00"/>
    <d v="2023-01-24T00:00:00"/>
    <d v="2023-01-24T00:00:00"/>
    <d v="2023-12-31T00:00:00"/>
    <d v="2023-09-30T00:00:00"/>
    <m/>
    <m/>
    <m/>
    <m/>
    <m/>
    <m/>
    <m/>
    <m/>
    <m/>
    <m/>
    <m/>
    <m/>
    <x v="0"/>
    <m/>
    <n v="77257"/>
    <n v="354515"/>
    <n v="242000"/>
    <m/>
    <m/>
    <m/>
    <m/>
    <m/>
    <m/>
    <s v="Lockwood, Jo Dawn"/>
    <m/>
    <s v="South"/>
    <s v="Pipelines and Terminals"/>
    <s v="Integrity"/>
    <m/>
    <s v="North Carolina"/>
    <s v="BSEVP - GREENSBORO I TERMINAL"/>
    <m/>
    <m/>
    <n v="0"/>
    <n v="673772"/>
    <m/>
    <m/>
    <m/>
    <s v="Stine, Carlton"/>
    <s v="Stine, Carlton"/>
    <m/>
    <m/>
    <n v="1"/>
    <n v="44819"/>
    <m/>
    <s v="Administrator, System"/>
    <s v="Independent"/>
    <s v="Aqua"/>
    <d v="2022-08-17T00:00:00"/>
  </r>
  <r>
    <s v="Greensboro I (BSEVP) Tank 1 Out of Service Corrosion Inspection and Refurb"/>
    <s v="Item"/>
    <s v="Open"/>
    <x v="1"/>
    <s v="BSEVP00M2201"/>
    <s v="Maintenance Framework"/>
    <n v="2011939"/>
    <s v="Bryant, Ben"/>
    <s v="South"/>
    <s v="6. Operational"/>
    <s v="Drawdown"/>
    <s v="Tanks"/>
    <n v="239501"/>
    <m/>
    <m/>
    <n v="239501.44"/>
    <n v="238739"/>
    <n v="762"/>
    <s v="Yellow"/>
    <n v="186000"/>
    <m/>
    <n v="186000"/>
    <n v="53501"/>
    <m/>
    <m/>
    <n v="386000"/>
    <m/>
    <m/>
    <n v="386000"/>
    <s v="Phase"/>
    <n v="386000"/>
    <n v="286970"/>
    <m/>
    <n v="286970"/>
    <s v="No"/>
    <s v="Green"/>
    <d v="2022-11-01T00:00:00"/>
    <d v="2022-08-10T00:00:00"/>
    <d v="2022-08-10T00:00:00"/>
    <d v="2022-12-31T00:00:00"/>
    <d v="2023-03-01T00:00:00"/>
    <m/>
    <m/>
    <n v="182578.71"/>
    <n v="42712.63"/>
    <n v="13447.94"/>
    <n v="762.16"/>
    <n v="0"/>
    <m/>
    <m/>
    <n v="0"/>
    <s v="Green"/>
    <n v="0"/>
    <x v="0"/>
    <m/>
    <m/>
    <m/>
    <m/>
    <m/>
    <m/>
    <m/>
    <m/>
    <s v="6/1/23 Re Accrue 33K to FHG and 6K to Saybolt._x000d__x000a__x000d__x000a__x000d__x000a_5/1/23 Re Accrue 33K to FHG and 6K to Saybolt._x000d__x000a__x000d__x000a_4/3/23 Re Accrue 33K to FHG and 6K to Saybolt._x000d__x000a__x000d__x000a_3/2/2023 Accrue $6K to Saybolt &amp; $33K to FHG. Tank back in service. Awaiting final invoicing._x000d__x000a__x000d__x000a__x000d__x000a_2/1/23 Tank has been repaired.  Liner is being applied.  Accrue 56 to FHG, 28k to W9Y, 30K to Barr None, and 18K to ATP_x000d__x000a__x000d__x000a__x000d__x000a_1/3/23  Repair contractor is working to get unit pricing completed.  _x000d__x000a__x000d__x000a__x000d__x000a_12/9/22 Tank has been cleaned and will be inspected the week of December 12th.    Repair crew will probably start after holidays._x000d__x000a_Moved 120K to 2023._x000d__x000a__x000d__x000a__x000d__x000a__x000d__x000a__x000d__x000a__x000d__x000a_12/1/22  Tank taken out of service on December 5th .  Tank will be isolated and cleaned.  DJA will be onsite next week.  Accrue 5K to W9Y._x000d__x000a__x000d__x000a__x000d__x000a_11/2/22 Tank will be coming out of service this month.  _x000d__x000a__x000d__x000a__x000d__x000a_10/3/22  Tank will be coming out of service Next Month._x000d__x000a__x000d__x000a__x000d__x000a_9/9/22  Predicting Carryover for 2023._x000d__x000a__x000d__x000a__x000d__x000a_5.10.22.DLC: Initial Forecast"/>
    <d v="2023-06-01T00:00:00"/>
    <s v="Lockwood, Jo Dawn"/>
    <m/>
    <s v="South"/>
    <s v="Pipelines and Terminals"/>
    <s v="Integrity"/>
    <m/>
    <s v="North Carolina"/>
    <s v="BSEVP - GREENSBORO I TERMINAL"/>
    <m/>
    <n v="238739"/>
    <n v="762"/>
    <m/>
    <m/>
    <n v="47468"/>
    <m/>
    <s v="Stine, Carlton"/>
    <s v="Stine, Carlton"/>
    <m/>
    <m/>
    <n v="1"/>
    <n v="43530"/>
    <m/>
    <s v="Stine, Carlton"/>
    <s v="Independent"/>
    <s v="Aqua"/>
    <d v="2022-04-25T00:00:00"/>
  </r>
  <r>
    <s v="Greensboro II - New power feed to additive pump skids"/>
    <s v="Item"/>
    <s v="Open"/>
    <x v="1"/>
    <s v="BSEVV00M2202"/>
    <s v="Maintenance Framework"/>
    <n v="2045669"/>
    <s v="Corman, Chris"/>
    <s v="South"/>
    <s v="7. Closed"/>
    <s v="Emergent"/>
    <s v="Electrical"/>
    <n v="5069"/>
    <m/>
    <m/>
    <n v="5068.6499999999996"/>
    <n v="4887"/>
    <n v="182"/>
    <s v="Yellow"/>
    <m/>
    <m/>
    <m/>
    <n v="5069"/>
    <m/>
    <m/>
    <n v="30000"/>
    <m/>
    <m/>
    <n v="30000"/>
    <s v="Full"/>
    <n v="30000"/>
    <n v="27338"/>
    <m/>
    <n v="27338"/>
    <s v="No"/>
    <s v="Green"/>
    <d v="2022-12-01T00:00:00"/>
    <d v="2022-11-21T00:00:00"/>
    <d v="2022-11-21T00:00:00"/>
    <d v="2022-12-30T00:00:00"/>
    <d v="2022-12-30T00:00:00"/>
    <m/>
    <m/>
    <n v="846.22"/>
    <m/>
    <n v="4040.6"/>
    <n v="181.83"/>
    <m/>
    <m/>
    <m/>
    <m/>
    <m/>
    <m/>
    <x v="0"/>
    <m/>
    <m/>
    <m/>
    <m/>
    <m/>
    <m/>
    <m/>
    <m/>
    <s v="1/3/23- Project complete, ready to close. _x000d__x000a__x000d__x000a__x000d__x000a_12/5/22- Work scheduled for December"/>
    <d v="2023-01-03T00:00:00"/>
    <s v="Lockwood, Jo Dawn"/>
    <m/>
    <s v="South"/>
    <s v="Pipelines and Terminals"/>
    <s v="Operating Infrastructure"/>
    <m/>
    <s v="North Carolina"/>
    <s v="BSEVV - GREENSBORO II TERMINAL"/>
    <m/>
    <n v="4887"/>
    <n v="182"/>
    <m/>
    <m/>
    <n v="22269"/>
    <m/>
    <s v="Ashley, Robert"/>
    <s v="Johnson, AJ"/>
    <m/>
    <m/>
    <n v="1"/>
    <n v="46224"/>
    <m/>
    <s v="Johnson, AJ"/>
    <s v="Independent"/>
    <s v="Aqua"/>
    <d v="2022-11-14T00:00:00"/>
  </r>
  <r>
    <s v="Greensboro II - Tank 8 Pump B new motor and power feed"/>
    <s v="Item"/>
    <s v="Open"/>
    <x v="1"/>
    <s v="BSEVV00M2302"/>
    <s v="Maintenance Framework"/>
    <n v="2094821"/>
    <s v="Pitkin, Colton"/>
    <s v="South"/>
    <s v="3. Active"/>
    <s v="Drawdown"/>
    <s v="South"/>
    <n v="18545"/>
    <n v="10000"/>
    <m/>
    <n v="28545.4"/>
    <n v="27000"/>
    <n v="1545"/>
    <s v="Yellow"/>
    <m/>
    <n v="40775"/>
    <n v="40775"/>
    <n v="-12230"/>
    <m/>
    <m/>
    <n v="40775"/>
    <m/>
    <m/>
    <n v="40775"/>
    <s v="Full"/>
    <n v="40775"/>
    <n v="18545"/>
    <n v="10000"/>
    <n v="28545"/>
    <s v="No"/>
    <s v="Green"/>
    <d v="2023-03-01T00:00:00"/>
    <d v="2023-03-10T00:00:00"/>
    <d v="2023-03-10T00:00:00"/>
    <d v="2023-06-30T00:00:00"/>
    <d v="2023-06-30T00:00:00"/>
    <m/>
    <m/>
    <m/>
    <m/>
    <n v="7000"/>
    <n v="315"/>
    <n v="11230.4"/>
    <n v="20000"/>
    <n v="20000"/>
    <n v="-8770"/>
    <s v="Red"/>
    <m/>
    <x v="0"/>
    <m/>
    <n v="10000"/>
    <m/>
    <m/>
    <m/>
    <m/>
    <m/>
    <m/>
    <s v="6/1/23- Discoverables on the pump base has delayed the completion of the project. Est 2 months to complete. _x000d__x000a__x000d__x000a__x000d__x000a_5-16-2023- Pump did not align with in tolerance. W9Y is going to make some adjustments and Tencarva will reattempt to align. Funds added to June Forecast._x000d__x000a__x000d__x000a__x000d__x000a_5/3/23 - Re-accruing $7K to Electric Motor Shop._x000d__x000a__x000d__x000a__x000d__x000a_4-4-23 Pump has been received and accruing $7K to Electric Motor Shop."/>
    <d v="2023-06-01T00:00:00"/>
    <s v="Lockwood, Jo Dawn"/>
    <m/>
    <s v="South"/>
    <s v="Pipelines and Terminals"/>
    <s v="Operating Infrastructure"/>
    <m/>
    <s v="North Carolina"/>
    <s v="BSEVV - GREENSBORO II TERMINAL"/>
    <m/>
    <n v="7000"/>
    <n v="11545"/>
    <n v="10000"/>
    <m/>
    <m/>
    <m/>
    <s v="Johnson, AJ"/>
    <s v="Johnson, AJ"/>
    <m/>
    <m/>
    <n v="1"/>
    <n v="46557"/>
    <m/>
    <s v="Johnson, AJ"/>
    <s v="Independent"/>
    <s v="Aqua"/>
    <d v="2023-01-30T00:00:00"/>
  </r>
  <r>
    <s v="Greensboro II (BSEVV) Tank  3 - OOS API 653 + Seal Insp &amp; Refurb"/>
    <s v="Item"/>
    <s v="Open"/>
    <x v="0"/>
    <s v="BSEVV00E2301"/>
    <s v="Maintenance Framework"/>
    <n v="2085515"/>
    <s v="Matthews, Clayton"/>
    <s v="South"/>
    <s v="3. Active"/>
    <s v="Defined"/>
    <s v="Tanks"/>
    <m/>
    <n v="290000"/>
    <m/>
    <n v="290000"/>
    <n v="290000"/>
    <n v="0"/>
    <s v="Green"/>
    <n v="290000"/>
    <m/>
    <n v="290000"/>
    <n v="0"/>
    <m/>
    <m/>
    <n v="191400"/>
    <m/>
    <m/>
    <n v="191400"/>
    <s v="Phase"/>
    <n v="191400"/>
    <m/>
    <n v="290000"/>
    <n v="290000"/>
    <s v="No"/>
    <s v="Green"/>
    <d v="2023-07-01T00:00:00"/>
    <d v="2023-02-14T00:00:00"/>
    <d v="2023-02-14T00:00:00"/>
    <d v="2023-12-31T00:00:00"/>
    <d v="2023-09-30T00:00:00"/>
    <m/>
    <m/>
    <m/>
    <m/>
    <m/>
    <m/>
    <m/>
    <m/>
    <m/>
    <m/>
    <m/>
    <m/>
    <x v="0"/>
    <m/>
    <n v="60000"/>
    <n v="150000"/>
    <n v="80000"/>
    <m/>
    <m/>
    <m/>
    <m/>
    <s v="9/23/22-CES-Reducing budget 10% for calibration."/>
    <d v="2022-09-23T00:00:00"/>
    <s v="Landeros, Melisa"/>
    <m/>
    <s v="South"/>
    <s v="Pipelines and Terminals"/>
    <s v="Tank Integrity"/>
    <m/>
    <s v="North Carolina"/>
    <s v="BSEVV - GREENSBORO II TERMINAL"/>
    <m/>
    <m/>
    <n v="0"/>
    <n v="290000"/>
    <m/>
    <m/>
    <m/>
    <s v="Stine, Carlton"/>
    <s v="Stine, Carlton"/>
    <m/>
    <m/>
    <n v="1"/>
    <n v="44820"/>
    <m/>
    <s v="Administrator, System"/>
    <s v="Independent"/>
    <s v="Aqua"/>
    <d v="2022-08-17T00:00:00"/>
  </r>
  <r>
    <s v="Greensboro II (BSEVV) Tank  4 - OOS API 653 + Seal Insp &amp; Refurb"/>
    <s v="Item"/>
    <s v="Open"/>
    <x v="1"/>
    <s v="BSEVV00M2301"/>
    <s v="Maintenance Framework"/>
    <n v="2075760"/>
    <s v="Matthews, Clayton"/>
    <s v="South"/>
    <s v="3. Active"/>
    <s v="Defined"/>
    <s v="Tanks"/>
    <n v="255421"/>
    <n v="150000"/>
    <m/>
    <n v="405421.2"/>
    <n v="580036"/>
    <n v="-174615"/>
    <s v="Red"/>
    <n v="580072"/>
    <m/>
    <n v="580072"/>
    <n v="-174651"/>
    <m/>
    <m/>
    <n v="270862"/>
    <m/>
    <m/>
    <n v="270862"/>
    <s v="Phase"/>
    <n v="270862"/>
    <n v="255421"/>
    <n v="150000"/>
    <n v="405421"/>
    <s v="No"/>
    <s v="Green"/>
    <d v="2023-04-01T00:00:00"/>
    <d v="2023-01-17T00:00:00"/>
    <d v="2023-01-17T00:00:00"/>
    <d v="2023-12-30T00:00:00"/>
    <d v="2023-06-30T00:00:00"/>
    <m/>
    <m/>
    <m/>
    <m/>
    <m/>
    <n v="116219"/>
    <n v="139202.20000000001"/>
    <n v="150000"/>
    <n v="150000"/>
    <n v="-10798"/>
    <s v="Yellow"/>
    <n v="0"/>
    <x v="5"/>
    <n v="125000"/>
    <n v="25000"/>
    <m/>
    <m/>
    <m/>
    <m/>
    <m/>
    <m/>
    <s v="6/5/23 CAM Repair contractor mob delay due to edge settlement stress evaluation. Forecast shifted _x000d__x000a__x000d__x000a_Accrue 40k ATP. 50K FHG, 25k Rosen, 25k WM. Re-accrue 25,500 GEM, Re-accrue 57,200 W9Y._x000d__x000a__x000d__x000a__x000d__x000a_5/2/23 CAM Cleaning complete. inspection complete, scope development underway. Forecast reduced._x000d__x000a__x000d__x000a__x000d__x000a_Accrue 25,500 GEM, accrue 18519 Rosen, Accrue 15,000 ATP, Accrue 57,200 W9Y."/>
    <d v="2023-06-05T00:00:00"/>
    <s v="Landeros, Melisa"/>
    <m/>
    <s v="South"/>
    <s v="Pipelines and Terminals"/>
    <s v="Integrity"/>
    <m/>
    <s v="North Carolina"/>
    <s v="BSEVV - GREENSBORO II TERMINAL"/>
    <m/>
    <m/>
    <n v="380421"/>
    <n v="25000"/>
    <m/>
    <m/>
    <m/>
    <s v="Stine, Carlton"/>
    <s v="Stine, Carlton"/>
    <m/>
    <m/>
    <n v="1"/>
    <n v="44821"/>
    <m/>
    <s v="Administrator, System"/>
    <s v="Independent"/>
    <s v="Aqua"/>
    <d v="2022-08-17T00:00:00"/>
  </r>
  <r>
    <s v="Greensboro II (BSEVV) Tank 2 Out of Service Corrosion Inspection and Refurb"/>
    <s v="Item"/>
    <s v="Open"/>
    <x v="1"/>
    <s v="BSEVV00M2201"/>
    <s v="Maintenance Framework"/>
    <n v="2011940"/>
    <s v="Bryant, Ben"/>
    <s v="South"/>
    <s v="6. Operational"/>
    <s v="Drawdown"/>
    <s v="Tanks"/>
    <n v="-53135"/>
    <m/>
    <m/>
    <n v="-53135.49"/>
    <n v="-52835"/>
    <n v="-301"/>
    <s v="Yellow"/>
    <n v="50000"/>
    <m/>
    <n v="50000"/>
    <n v="-103135"/>
    <m/>
    <m/>
    <n v="147000"/>
    <m/>
    <m/>
    <n v="147000"/>
    <s v="Phase"/>
    <n v="147000"/>
    <n v="0"/>
    <m/>
    <n v="0"/>
    <s v="No"/>
    <s v="Green"/>
    <d v="2022-12-01T00:00:00"/>
    <d v="2022-08-10T00:00:00"/>
    <d v="2022-08-10T00:00:00"/>
    <d v="2022-12-31T00:00:00"/>
    <d v="2023-02-28T00:00:00"/>
    <m/>
    <m/>
    <n v="21496.959999999999"/>
    <n v="6694.22"/>
    <n v="301.24"/>
    <m/>
    <n v="-81627.91"/>
    <n v="-81327"/>
    <n v="-81327"/>
    <n v="-301"/>
    <s v="Yellow"/>
    <m/>
    <x v="0"/>
    <m/>
    <m/>
    <m/>
    <m/>
    <m/>
    <m/>
    <m/>
    <m/>
    <s v="6/1/2023 - Reclass complete. Project ready to close._x000d__x000a__x000d__x000a__x000d__x000a_3/14/23 Project will be Reclassed by M. Campbell to MEXP upon approval of AFE._x000d__x000a__x000d__x000a__x000d__x000a_3/2/2023 - Tank work complete and staying IDLE until further notice. Citgo to be notified of the complete cost of $80K_x000d__x000a__x000d__x000a__x000d__x000a_2/1/23 Accrue 16K for Waste Management.  Preparing MEXP AFE for flipping these costs_x000d__x000a__x000d__x000a__x000d__x000a_1/3/23 Tank will be Idled._x000d__x000a__x000d__x000a__x000d__x000a_12/9/22 Tank has been cleaned and the tank floor has been blasted.  Tank will be inspected the week of Dec. 12th.  This tank will be idled. Will carry over 20K for Waste Management._x000d__x000a__x000d__x000a__x000d__x000a_12/1/22 Tank will be cleaned and isolated this week.  DJA will be onsite next week to conduct API 653 Inspection._x000d__x000a__x000d__x000a__x000d__x000a_11/2/22 Tank will be coming out of service this month._x000d__x000a__x000d__x000a__x000d__x000a__x000d__x000a__x000d__x000a_10/3/22  Tank will be coming out of service Next  month._x000d__x000a__x000d__x000a__x000d__x000a_9/9/22  Predicting carryover for this project._x000d__x000a__x000d__x000a__x000d__x000a_5.10.22.DLC: Initial Forecast"/>
    <d v="2023-06-01T00:00:00"/>
    <s v="Lockwood, Jo Dawn"/>
    <m/>
    <s v="South"/>
    <s v="Pipelines and Terminals"/>
    <s v="Integrity"/>
    <m/>
    <s v="North Carolina"/>
    <s v="BSEVV - GREENSBORO II TERMINAL"/>
    <m/>
    <n v="28492"/>
    <n v="-81628"/>
    <m/>
    <m/>
    <n v="53135"/>
    <m/>
    <s v="Stine, Carlton"/>
    <s v="Stine, Carlton"/>
    <m/>
    <m/>
    <n v="1"/>
    <n v="43531"/>
    <m/>
    <s v="Stine, Carlton"/>
    <s v="Independent"/>
    <s v="Aqua"/>
    <d v="2022-04-25T00:00:00"/>
  </r>
  <r>
    <s v="Greensboro II Tank 2 OOS - FLIP TO MEXP"/>
    <s v="Item"/>
    <s v="Open"/>
    <x v="0"/>
    <s v="BSEVV00E2303"/>
    <s v="Maintenance Framework"/>
    <n v="2096385"/>
    <s v="Bryant, Ben"/>
    <s v="South"/>
    <s v="6. Operational"/>
    <s v="Defined"/>
    <s v="Tanks"/>
    <n v="49612"/>
    <m/>
    <m/>
    <n v="49612"/>
    <n v="80000"/>
    <n v="-30388"/>
    <s v="Red"/>
    <m/>
    <m/>
    <m/>
    <n v="49612"/>
    <m/>
    <m/>
    <n v="80000"/>
    <m/>
    <m/>
    <n v="80000"/>
    <s v="Full"/>
    <n v="80000"/>
    <n v="49612"/>
    <m/>
    <n v="49612"/>
    <s v="No"/>
    <s v="Green"/>
    <d v="2023-05-01T00:00:00"/>
    <d v="2023-03-24T00:00:00"/>
    <d v="2023-03-24T00:00:00"/>
    <d v="2023-05-01T00:00:00"/>
    <d v="2023-04-28T00:00:00"/>
    <m/>
    <m/>
    <m/>
    <m/>
    <m/>
    <m/>
    <n v="49612"/>
    <n v="80000"/>
    <n v="80000"/>
    <n v="-30388"/>
    <s v="Red"/>
    <m/>
    <x v="1"/>
    <m/>
    <m/>
    <m/>
    <m/>
    <m/>
    <m/>
    <m/>
    <m/>
    <s v="5/9/2023 32K removal credit based on 60/40 joint venture with Citgo DC_x000d__x000a__x000d__x000a__x000d__x000a_6/1/2023 Reclass complete from BSEVV00M2201. Need to investigate the $32K removed from this project."/>
    <d v="2023-06-09T00:00:00"/>
    <s v="Lockwood, Jo Dawn"/>
    <m/>
    <s v="South"/>
    <s v="Pipelines and Terminals"/>
    <s v="Tank Integrity"/>
    <m/>
    <s v="North Carolina"/>
    <s v="BSEVV - GREENSBORO II TERMINAL"/>
    <m/>
    <m/>
    <n v="49612"/>
    <m/>
    <m/>
    <m/>
    <m/>
    <s v="Stine, Carlton"/>
    <s v="Stine, Carlton"/>
    <m/>
    <m/>
    <n v="1"/>
    <n v="46797"/>
    <m/>
    <s v="Campbell, Michael"/>
    <s v="Independent"/>
    <s v="Aqua"/>
    <d v="2023-03-17T00:00:00"/>
  </r>
  <r>
    <s v="Jacksonville - QU907QJ ILI 2023"/>
    <s v="Item"/>
    <s v="Open"/>
    <x v="0"/>
    <s v="BETQJ00E2302"/>
    <s v="Maintenance Framework"/>
    <n v="2096298"/>
    <s v="Campbell, William"/>
    <s v="South"/>
    <s v="3. Active"/>
    <s v="Defined"/>
    <s v="Assessments"/>
    <n v="3200"/>
    <n v="335000"/>
    <m/>
    <n v="338200"/>
    <n v="335000"/>
    <n v="3200"/>
    <s v="Yellow"/>
    <n v="105805"/>
    <m/>
    <n v="105805"/>
    <n v="232395"/>
    <m/>
    <m/>
    <n v="335500"/>
    <m/>
    <m/>
    <n v="335500"/>
    <s v="Full"/>
    <n v="335500"/>
    <n v="3200"/>
    <n v="335000"/>
    <n v="338200"/>
    <s v="No"/>
    <s v="Green"/>
    <d v="2023-05-01T00:00:00"/>
    <d v="2023-03-26T00:00:00"/>
    <d v="2023-03-26T00:00:00"/>
    <d v="2023-04-30T00:00:00"/>
    <d v="2023-10-27T00:00:00"/>
    <m/>
    <m/>
    <m/>
    <m/>
    <m/>
    <m/>
    <n v="3200"/>
    <m/>
    <m/>
    <n v="3200"/>
    <s v="Red"/>
    <m/>
    <x v="0"/>
    <m/>
    <m/>
    <m/>
    <n v="335000"/>
    <m/>
    <m/>
    <m/>
    <m/>
    <s v="6/1/23-Due to operational issues with pipeline, project moved to 3rd week of September.  Forecast updated_x000d__x000a__x000d__x000a__x000d__x000a_5/1/23 Project will begin 2nd week of June"/>
    <d v="2023-05-23T00:00:00"/>
    <s v="Lockwood, Jo Dawn"/>
    <m/>
    <s v="South"/>
    <s v="Pipelines and Terminals"/>
    <s v="Pipeline Integrity"/>
    <m/>
    <s v="Florida"/>
    <s v="BETQJ - BET JACKSONVILLE TERMINAL"/>
    <m/>
    <m/>
    <n v="3200"/>
    <n v="335000"/>
    <m/>
    <m/>
    <m/>
    <s v="Bartal, Nick"/>
    <s v="Bartal, Nick"/>
    <m/>
    <m/>
    <n v="1"/>
    <n v="44699"/>
    <m/>
    <s v="Administrator, System"/>
    <s v="Independent"/>
    <s v="Aqua"/>
    <d v="2022-08-17T00:00:00"/>
  </r>
  <r>
    <s v="Jacksonville (BETQJ) - Secondary containment improvements"/>
    <s v="Item"/>
    <s v="Open"/>
    <x v="0"/>
    <m/>
    <s v="Maintenance Framework"/>
    <m/>
    <s v="Pitkin, Colton"/>
    <s v="South"/>
    <s v="8. Canceled"/>
    <m/>
    <s v="Secondary Containment"/>
    <m/>
    <m/>
    <m/>
    <n v="0"/>
    <n v="45000"/>
    <n v="-45000"/>
    <s v="Red"/>
    <n v="45000"/>
    <m/>
    <n v="45000"/>
    <n v="-45000"/>
    <m/>
    <m/>
    <m/>
    <m/>
    <m/>
    <m/>
    <m/>
    <m/>
    <m/>
    <m/>
    <m/>
    <s v="No"/>
    <s v="Green"/>
    <m/>
    <m/>
    <m/>
    <m/>
    <d v="2023-05-31T00:00:00"/>
    <m/>
    <m/>
    <m/>
    <m/>
    <m/>
    <m/>
    <m/>
    <m/>
    <m/>
    <m/>
    <m/>
    <m/>
    <x v="0"/>
    <m/>
    <m/>
    <m/>
    <m/>
    <m/>
    <m/>
    <m/>
    <m/>
    <s v="5/2/2023- no need for additional curbing around the Jacksonville Additive Offloading Area.  On April 11th, the topic of containment was discussed by Mark Bonenberger, Gianna Aiezza (PE from Envirospec), Mike Agana, and myself.  Gianna has agreed to sign off on a technical amendment to the SPCC plan that addresses the active control measures that will take place during additive offloading.  These procedures include constant monitoring of the offload by the driver, the placement of a spill kit (rated for 44 gallons) in the offload area, the placement of drip pans under the belly valve and pump on the trailer, and diversions placed around the two storm drains that could potentially be impacted by a release."/>
    <d v="2023-05-02T00:00:00"/>
    <m/>
    <m/>
    <s v="South"/>
    <s v="Pipelines and Terminals"/>
    <s v="Station/Terminal"/>
    <m/>
    <s v="Florida"/>
    <s v="BETQJ - BET JACKSONVILLE TERMINAL"/>
    <m/>
    <m/>
    <n v="0"/>
    <m/>
    <m/>
    <m/>
    <m/>
    <s v="Spari, Markella"/>
    <m/>
    <m/>
    <m/>
    <n v="1"/>
    <n v="45172"/>
    <m/>
    <s v="Administrator, System"/>
    <s v="Independent"/>
    <s v="Aqua"/>
    <d v="2022-08-23T00:00:00"/>
  </r>
  <r>
    <s v="Jacksonville disconnect and idle OOS piping to old Barge Dock"/>
    <s v="Item"/>
    <s v="Open"/>
    <x v="1"/>
    <m/>
    <s v="Maintenance Framework"/>
    <m/>
    <s v="Corman, Chris"/>
    <s v="South"/>
    <s v="8. Canceled"/>
    <m/>
    <s v="Facility Integrity"/>
    <m/>
    <m/>
    <m/>
    <n v="0"/>
    <n v="35000"/>
    <n v="-35000"/>
    <s v="Red"/>
    <n v="35000"/>
    <m/>
    <n v="35000"/>
    <n v="-35000"/>
    <m/>
    <m/>
    <m/>
    <m/>
    <m/>
    <m/>
    <m/>
    <m/>
    <m/>
    <m/>
    <m/>
    <s v="No"/>
    <s v="Green"/>
    <m/>
    <m/>
    <m/>
    <m/>
    <d v="2023-04-30T00:00:00"/>
    <m/>
    <m/>
    <m/>
    <m/>
    <m/>
    <m/>
    <m/>
    <m/>
    <m/>
    <m/>
    <m/>
    <m/>
    <x v="0"/>
    <m/>
    <m/>
    <m/>
    <m/>
    <m/>
    <m/>
    <m/>
    <m/>
    <m/>
    <m/>
    <m/>
    <m/>
    <s v="South"/>
    <s v="Pipelines and Terminals"/>
    <s v="Integrity"/>
    <m/>
    <s v="Florida"/>
    <s v="BETQJ - BET JACKSONVILLE TERMINAL"/>
    <m/>
    <m/>
    <n v="0"/>
    <m/>
    <m/>
    <m/>
    <m/>
    <s v="Aiken, Elaine"/>
    <m/>
    <m/>
    <m/>
    <n v="1"/>
    <n v="45643"/>
    <m/>
    <s v="Administrator, System"/>
    <s v="Independent"/>
    <s v="Aqua"/>
    <d v="2022-08-30T00:00:00"/>
  </r>
  <r>
    <s v="Jacksonville Dock Line Coating Refurbishment"/>
    <s v="Item"/>
    <s v="Candidate"/>
    <x v="1"/>
    <m/>
    <s v="Maintenance Framework"/>
    <m/>
    <s v="Corman, Chris"/>
    <s v="South"/>
    <s v="1. Proposed"/>
    <m/>
    <s v="Atmospheric Corrosion"/>
    <m/>
    <n v="380000"/>
    <m/>
    <n v="380000"/>
    <n v="380000"/>
    <n v="0"/>
    <s v="Green"/>
    <n v="380000"/>
    <m/>
    <n v="380000"/>
    <n v="0"/>
    <m/>
    <m/>
    <m/>
    <m/>
    <m/>
    <m/>
    <m/>
    <m/>
    <m/>
    <n v="380000"/>
    <n v="380000"/>
    <s v="No"/>
    <s v="Green"/>
    <d v="2023-09-01T00:00:00"/>
    <m/>
    <m/>
    <m/>
    <d v="2023-05-31T00:00:00"/>
    <m/>
    <m/>
    <m/>
    <m/>
    <m/>
    <m/>
    <m/>
    <m/>
    <m/>
    <m/>
    <m/>
    <m/>
    <x v="0"/>
    <m/>
    <m/>
    <n v="0"/>
    <n v="380000"/>
    <m/>
    <m/>
    <m/>
    <m/>
    <s v="6/1/2023 - Project bids are due 6/2. Planned mobilization in September."/>
    <d v="2023-06-01T00:00:00"/>
    <m/>
    <m/>
    <s v="South"/>
    <s v="Pipelines and Terminals"/>
    <s v="Integrity"/>
    <m/>
    <s v="Florida"/>
    <s v="BETQJ - BET JACKSONVILLE TERMINAL"/>
    <m/>
    <m/>
    <n v="0"/>
    <n v="380000"/>
    <m/>
    <m/>
    <m/>
    <s v="Geib, Rob"/>
    <m/>
    <m/>
    <m/>
    <n v="1"/>
    <n v="40497"/>
    <m/>
    <s v="Guest, ProSight"/>
    <s v="Independent"/>
    <s v="Aqua"/>
    <d v="2021-07-09T00:00:00"/>
  </r>
  <r>
    <s v="Jacksonville Expansion Joint Analysis - MEXP"/>
    <s v="Item"/>
    <s v="Open"/>
    <x v="0"/>
    <s v="BETQJ00E2209"/>
    <s v="Maintenance Framework"/>
    <n v="2035960"/>
    <s v="Corman, Chris"/>
    <s v="South"/>
    <s v="6. Operational"/>
    <s v="Drawdown"/>
    <s v="South"/>
    <n v="7465"/>
    <m/>
    <m/>
    <n v="7464.5"/>
    <n v="2719"/>
    <n v="4746"/>
    <s v="Red"/>
    <m/>
    <m/>
    <m/>
    <n v="7465"/>
    <m/>
    <m/>
    <n v="101000"/>
    <m/>
    <m/>
    <n v="101000"/>
    <s v="Full"/>
    <n v="101000"/>
    <n v="70688"/>
    <m/>
    <n v="70688"/>
    <s v="No"/>
    <s v="Green"/>
    <d v="2022-10-01T00:00:00"/>
    <d v="2022-10-03T00:00:00"/>
    <d v="2022-10-03T00:00:00"/>
    <d v="2022-12-30T00:00:00"/>
    <d v="2023-02-28T00:00:00"/>
    <m/>
    <m/>
    <n v="2046.5"/>
    <n v="158"/>
    <n v="514"/>
    <n v="4746"/>
    <m/>
    <m/>
    <m/>
    <m/>
    <m/>
    <m/>
    <x v="0"/>
    <m/>
    <m/>
    <m/>
    <m/>
    <m/>
    <m/>
    <m/>
    <m/>
    <s v="1/3/23- Risk assessment was analyzed, will install 24/7 hydrocarbon underneath flex joint._x000d__x000a__x000d__x000a__x000d__x000a_12/1/2022  Risk Assessment was completed. Accrue 27k to HGA_x000d__x000a__x000d__x000a__x000d__x000a_11/1/2022 - Pipe was run in ceasar with as built conditions. Working to modify the current design to eliminate stress problems and remove expansion joint._x000d__x000a__x000d__x000a__x000d__x000a_10/4/2022 - Pipe was scanned week of 9/19. Working to analyze results. Project brought in from South Region MEXP Drawdown. CC"/>
    <d v="2023-01-03T00:00:00"/>
    <s v="Lockwood, Jo Dawn"/>
    <m/>
    <s v="South"/>
    <s v="Pipelines and Terminals"/>
    <s v="Station/Terminal"/>
    <m/>
    <s v="Florida"/>
    <s v="BETQJ - BET JACKSONVILLE TERMINAL"/>
    <m/>
    <n v="2719"/>
    <n v="4746"/>
    <m/>
    <m/>
    <n v="63223"/>
    <m/>
    <s v="Johnson, AJ"/>
    <s v="Johnson, AJ"/>
    <m/>
    <m/>
    <n v="1"/>
    <n v="45923"/>
    <m/>
    <s v="Johnson, AJ"/>
    <s v="Independent"/>
    <s v="Aqua"/>
    <d v="2022-09-27T00:00:00"/>
  </r>
  <r>
    <s v="Jacksonville Removal of load on Ship Berth Main Platform Access Trestle."/>
    <s v="Item"/>
    <s v="Open"/>
    <x v="0"/>
    <m/>
    <s v="Project Framework"/>
    <m/>
    <s v="Campbell, William"/>
    <s v="South"/>
    <s v="1. Proposed"/>
    <m/>
    <s v="Marine"/>
    <m/>
    <n v="500000"/>
    <m/>
    <n v="500000"/>
    <n v="500000"/>
    <n v="0"/>
    <s v="Green"/>
    <n v="500000"/>
    <m/>
    <n v="500000"/>
    <n v="0"/>
    <m/>
    <m/>
    <m/>
    <m/>
    <m/>
    <m/>
    <m/>
    <m/>
    <m/>
    <n v="500000"/>
    <n v="500000"/>
    <s v="No"/>
    <s v="Green"/>
    <d v="2023-08-01T00:00:00"/>
    <m/>
    <m/>
    <m/>
    <d v="2023-09-30T00:00:00"/>
    <m/>
    <m/>
    <m/>
    <m/>
    <m/>
    <m/>
    <m/>
    <m/>
    <m/>
    <m/>
    <m/>
    <m/>
    <x v="0"/>
    <m/>
    <m/>
    <n v="250000"/>
    <n v="250000"/>
    <m/>
    <m/>
    <m/>
    <m/>
    <m/>
    <m/>
    <m/>
    <m/>
    <s v="South"/>
    <s v="Pipelines and Terminals"/>
    <s v="Station/Terminal"/>
    <m/>
    <s v="Florida"/>
    <s v="BETQJ - BET JACKSONVILLE TERMINAL"/>
    <m/>
    <m/>
    <n v="0"/>
    <n v="500000"/>
    <m/>
    <m/>
    <m/>
    <s v="Spari, Markella"/>
    <m/>
    <m/>
    <m/>
    <n v="1"/>
    <n v="41535"/>
    <m/>
    <s v="Administrator, System"/>
    <s v="Independent"/>
    <s v="Aqua"/>
    <d v="2021-08-19T00:00:00"/>
  </r>
  <r>
    <s v="Jacksonville Terminal (BETQJ) - Site survey to validate SPCC plan calculations and review."/>
    <s v="Item"/>
    <s v="Open"/>
    <x v="0"/>
    <s v="BETQJ00E2208"/>
    <s v="Maintenance Framework"/>
    <n v="2011283"/>
    <s v="Burke, Joshua"/>
    <s v="South"/>
    <s v="7. Closed"/>
    <s v="Defined"/>
    <s v="Secondary Containment"/>
    <n v="874"/>
    <m/>
    <n v="0"/>
    <n v="873.5"/>
    <n v="874"/>
    <n v="0"/>
    <s v="Green"/>
    <m/>
    <m/>
    <m/>
    <n v="874"/>
    <m/>
    <m/>
    <n v="11000"/>
    <m/>
    <m/>
    <n v="11000"/>
    <s v="Full"/>
    <n v="11000"/>
    <n v="8689"/>
    <n v="0"/>
    <n v="8689"/>
    <s v="No"/>
    <s v="Green"/>
    <d v="2022-08-01T00:00:00"/>
    <d v="2022-08-03T00:00:00"/>
    <d v="2022-08-03T00:00:00"/>
    <d v="2022-10-30T00:00:00"/>
    <d v="2022-09-30T00:00:00"/>
    <m/>
    <m/>
    <n v="873.5"/>
    <m/>
    <m/>
    <m/>
    <m/>
    <m/>
    <m/>
    <m/>
    <m/>
    <m/>
    <x v="0"/>
    <m/>
    <m/>
    <m/>
    <m/>
    <m/>
    <m/>
    <m/>
    <n v="0"/>
    <s v="11.1.22 JHB - Work complete, ready for closeout. Contingency unused. _x000d__x000a__x000d__x000a__x000d__x000a_10.3.22 JHB - Diamond Z has issued PE stamped drawings for facility. SPCC group/DZ working on containment design/plan for additive loading station.  Accrue remaining  $7k to Diamond Z_x000d__x000a__x000d__x000a__x000d__x000a_9.1.22 JHB - Modeling underway, accrue $5k to Diamond Z. _x000d__x000a__x000d__x000a__x000d__x000a_8.24.22 JHB - Excess funding removed from contingency_x000d__x000a__x000d__x000a__x000d__x000a_8.1.22 JHB - AFE routing for approval, Diamond Z to be issued PO for modeling once approved. forecast adjusted to match AFE, excess of $5k placed in contingency._x000d__x000a__x000d__x000a__x000d__x000a_6.2.22 JHB - Proposal received for modeling existing scan, AFE documents to be generated in coming weeks._x000d__x000a__x000d__x000a__x000d__x000a_5.3.22 JHB - Diamond Z has reviewed and advised the scan can be used to calculate containment with incremental data collection from Operations. They will prepare a proposal for the modeling in the coming weeks._x000d__x000a__x000d__x000a_5.2.22 JHB - Diamond Z reviewing existing scan and will revise proposal accordingly._x000d__x000a__x000d__x000a_4.28.22 JHB - Pending E&amp;D response. Funds moved to August._x000d__x000a__x000d__x000a_4.4.22 JHB - Pending E&amp;D response on existing survey to be used._x000d__x000a__x000d__x000a_2.25.22 JHB - pricing received for validation survey, currently on hold as E&amp;D may have recent scan that will suffice for volume calcs._x000d__x000a__x000d__x000a_2.2.22 JHB - Requesting proposal for SPCC validations surveys by end of February."/>
    <d v="2022-11-01T00:00:00"/>
    <s v="Landeros, Melisa"/>
    <m/>
    <s v="South"/>
    <s v="Pipelines and Terminals"/>
    <s v="Station/Terminal"/>
    <m/>
    <s v="Florida"/>
    <s v="BETQJ - BET JACKSONVILLE TERMINAL"/>
    <m/>
    <n v="874"/>
    <n v="0"/>
    <m/>
    <m/>
    <n v="7816"/>
    <m/>
    <s v="Spari, Markella"/>
    <s v="Spari, Markella"/>
    <m/>
    <m/>
    <n v="1"/>
    <n v="41556"/>
    <m/>
    <s v="Administrator, System"/>
    <s v="Independent"/>
    <s v="Aqua"/>
    <d v="2021-08-19T00:00:00"/>
  </r>
  <r>
    <s v="Jacksonville Terminal (BETQJ) Tank  7707 - EFR Primary Seal Gap"/>
    <s v="Item"/>
    <s v="Open"/>
    <x v="0"/>
    <s v="BETQJ00E2301"/>
    <s v="Maintenance Framework"/>
    <n v="2085579"/>
    <s v="Bryant, Ben"/>
    <s v="South"/>
    <s v="6. Operational"/>
    <s v="Defined"/>
    <s v="Tanks"/>
    <n v="10000"/>
    <m/>
    <m/>
    <n v="10000"/>
    <n v="12000"/>
    <n v="-2000"/>
    <s v="Red"/>
    <n v="12000"/>
    <m/>
    <n v="12000"/>
    <n v="-2000"/>
    <m/>
    <m/>
    <n v="13200"/>
    <m/>
    <m/>
    <n v="13200"/>
    <s v="Phase"/>
    <n v="13200"/>
    <n v="10000"/>
    <m/>
    <n v="10000"/>
    <s v="No"/>
    <s v="Green"/>
    <d v="2023-05-01T00:00:00"/>
    <d v="2023-02-14T00:00:00"/>
    <d v="2023-02-14T00:00:00"/>
    <d v="2023-12-31T00:00:00"/>
    <d v="2023-05-31T00:00:00"/>
    <m/>
    <m/>
    <m/>
    <m/>
    <m/>
    <m/>
    <n v="10000"/>
    <n v="12000"/>
    <n v="12000"/>
    <n v="-2000"/>
    <s v="Red"/>
    <n v="0"/>
    <x v="0"/>
    <m/>
    <m/>
    <m/>
    <m/>
    <m/>
    <m/>
    <m/>
    <m/>
    <s v="6/1/23  Inspection has been completed.  Accrue 10K to DJA."/>
    <d v="2023-06-01T00:00:00"/>
    <s v="Lockwood, Jo Dawn"/>
    <m/>
    <s v="South"/>
    <s v="Pipelines and Terminals"/>
    <s v="Tank Integrity"/>
    <m/>
    <s v="Florida"/>
    <s v="BETQJ - BET JACKSONVILLE TERMINAL"/>
    <m/>
    <m/>
    <n v="10000"/>
    <m/>
    <m/>
    <m/>
    <m/>
    <s v="Stine, Carlton"/>
    <s v="Stine, Carlton"/>
    <m/>
    <m/>
    <n v="1"/>
    <n v="44827"/>
    <m/>
    <s v="Administrator, System"/>
    <s v="Independent"/>
    <s v="Aqua"/>
    <d v="2022-08-17T00:00:00"/>
  </r>
  <r>
    <s v="Jacksonville VRU Release Prevention"/>
    <s v="Item"/>
    <s v="Open"/>
    <x v="1"/>
    <s v="BETQJ00M2301"/>
    <s v="Maintenance Framework"/>
    <n v="2109911"/>
    <s v="Pitkin, Colton"/>
    <s v="South"/>
    <s v="3. Active"/>
    <s v="Drawdown"/>
    <s v="Vapor Management"/>
    <n v="17439"/>
    <n v="45000"/>
    <m/>
    <n v="62439.19"/>
    <n v="60000"/>
    <n v="2439"/>
    <s v="Yellow"/>
    <n v="58000"/>
    <m/>
    <n v="58000"/>
    <n v="4439"/>
    <m/>
    <m/>
    <n v="77668"/>
    <m/>
    <m/>
    <n v="77668"/>
    <s v="Full"/>
    <n v="77668"/>
    <n v="17439"/>
    <n v="45000"/>
    <n v="62439"/>
    <s v="No"/>
    <s v="Green"/>
    <d v="2023-04-01T00:00:00"/>
    <d v="2023-04-05T00:00:00"/>
    <d v="2023-04-05T00:00:00"/>
    <d v="2023-08-30T00:00:00"/>
    <d v="2023-08-30T00:00:00"/>
    <m/>
    <m/>
    <m/>
    <m/>
    <m/>
    <n v="15000"/>
    <n v="2439.19"/>
    <n v="0"/>
    <n v="0"/>
    <n v="2439"/>
    <s v="Red"/>
    <m/>
    <x v="0"/>
    <n v="45000"/>
    <m/>
    <m/>
    <m/>
    <m/>
    <m/>
    <m/>
    <m/>
    <s v="6/1/2023 - Work to be complete this month._x000d__x000a__x000d__x000a__x000d__x000a_5-3-2023 - Dates locked in June 19th with contractor."/>
    <d v="2023-06-01T00:00:00"/>
    <s v="Lockwood, Jo Dawn"/>
    <m/>
    <s v="South"/>
    <s v="Pipelines and Terminals"/>
    <s v="Operating Infrastructure"/>
    <m/>
    <s v="Florida"/>
    <s v="BETQJ - BET JACKSONVILLE TERMINAL"/>
    <m/>
    <m/>
    <n v="62439"/>
    <m/>
    <m/>
    <m/>
    <m/>
    <s v="Karl, Marissa"/>
    <s v="Johnson, AJ"/>
    <m/>
    <m/>
    <n v="1"/>
    <n v="44950"/>
    <m/>
    <s v="Administrator, System"/>
    <s v="Independent"/>
    <s v="Aqua"/>
    <d v="2022-08-17T00:00:00"/>
  </r>
  <r>
    <s v="Knoxville I&amp;II OWS Clean/inspect/repair"/>
    <s v="Item"/>
    <s v="Candidate"/>
    <x v="0"/>
    <m/>
    <s v="Maintenance Framework"/>
    <m/>
    <s v="Matthews, Clayton"/>
    <s v="South"/>
    <s v="1. Proposed"/>
    <m/>
    <s v="South"/>
    <m/>
    <n v="50000"/>
    <m/>
    <n v="50000"/>
    <n v="60000"/>
    <n v="-10000"/>
    <s v="Red"/>
    <n v="80000"/>
    <m/>
    <n v="80000"/>
    <n v="-30000"/>
    <m/>
    <m/>
    <m/>
    <m/>
    <m/>
    <m/>
    <m/>
    <m/>
    <m/>
    <n v="50000"/>
    <n v="50000"/>
    <s v="No"/>
    <s v="Green"/>
    <d v="2023-07-01T00:00:00"/>
    <m/>
    <m/>
    <m/>
    <d v="2023-06-30T00:00:00"/>
    <m/>
    <m/>
    <m/>
    <m/>
    <m/>
    <m/>
    <m/>
    <n v="10000"/>
    <n v="10000"/>
    <n v="-10000"/>
    <s v="Red"/>
    <m/>
    <x v="0"/>
    <n v="0"/>
    <n v="30000"/>
    <n v="20000"/>
    <m/>
    <m/>
    <m/>
    <m/>
    <m/>
    <s v="6/5/23 CAM Forecast adjusted _x000d__x000a__x000d__x000a__x000d__x000a_4/10/23 CAM AFE In progress. Forecast shifted to May start."/>
    <d v="2023-06-05T00:00:00"/>
    <m/>
    <m/>
    <s v="South"/>
    <s v="Pipelines and Terminals"/>
    <s v="Station/Terminal"/>
    <m/>
    <s v="Tennessee"/>
    <s v="BSEUI - KNOXVILLE I TERMINAL"/>
    <m/>
    <m/>
    <n v="0"/>
    <n v="50000"/>
    <m/>
    <m/>
    <m/>
    <s v="Johnson, AJ"/>
    <m/>
    <m/>
    <m/>
    <n v="1"/>
    <n v="45825"/>
    <m/>
    <s v="Clark, David"/>
    <s v="Independent"/>
    <s v="Aqua"/>
    <d v="2022-09-12T00:00:00"/>
  </r>
  <r>
    <s v="Knoxville II Truck Rack Solenoid Repairs"/>
    <s v="Item"/>
    <s v="Open"/>
    <x v="0"/>
    <s v="BSEUK00E2202"/>
    <s v="Maintenance Framework"/>
    <n v="2023387"/>
    <s v="Leal, Trey (Tony)"/>
    <s v="South"/>
    <s v="7. Closed"/>
    <s v="Drawdown"/>
    <s v="Truck Racks"/>
    <n v="-29"/>
    <m/>
    <m/>
    <n v="-29.15"/>
    <n v="-29"/>
    <n v="0"/>
    <s v="Green"/>
    <m/>
    <m/>
    <m/>
    <n v="-29"/>
    <m/>
    <m/>
    <n v="10000"/>
    <m/>
    <m/>
    <n v="10000"/>
    <s v="Full"/>
    <n v="10000"/>
    <n v="6368"/>
    <m/>
    <n v="6368"/>
    <s v="No"/>
    <s v="Green"/>
    <d v="2022-11-01T00:00:00"/>
    <d v="2022-09-23T00:00:00"/>
    <d v="2022-09-23T00:00:00"/>
    <d v="2022-12-31T00:00:00"/>
    <d v="2023-02-28T00:00:00"/>
    <m/>
    <m/>
    <n v="-29.15"/>
    <m/>
    <m/>
    <m/>
    <m/>
    <m/>
    <m/>
    <m/>
    <m/>
    <m/>
    <x v="0"/>
    <m/>
    <m/>
    <m/>
    <m/>
    <m/>
    <m/>
    <m/>
    <m/>
    <s v="4/3/23 - Project complete. Ready to Close_x000d__x000a__x000d__x000a__x000d__x000a_2/1/23- Tech pulled to Titan Terminal, work to be completed end of month_x000d__x000a__x000d__x000a__x000d__x000a_1/3/23- Solenoids have been partially installed and install should be complete Jan 2023. _x000d__x000a__x000d__x000a__x000d__x000a_12/5/22- Solenoids have arrived and will be installed by tech in December_x000d__x000a__x000d__x000a__x000d__x000a_11/1/2022 - Solenoids should be arriving today, have not received invoice yet_x000d__x000a__x000d__x000a__x000d__x000a_10/3/2022 - Working on getting parts ordered this week, PO is for 6500. Forecasting 3000 in November for tubing and fittings associated with install"/>
    <d v="2023-04-03T00:00:00"/>
    <s v="Lockwood, Jo Dawn"/>
    <m/>
    <s v="South"/>
    <s v="Pipelines and Terminals"/>
    <s v="Station/Terminal"/>
    <m/>
    <s v="Tennessee"/>
    <s v="BSEUK - KNOXVILLE II TERMINAL"/>
    <m/>
    <n v="-29"/>
    <n v="0"/>
    <m/>
    <m/>
    <n v="6398"/>
    <m/>
    <s v="Younce, Michael"/>
    <s v="Johnson, AJ"/>
    <m/>
    <m/>
    <n v="1"/>
    <n v="45369"/>
    <m/>
    <s v="Clark, David"/>
    <s v="Independent"/>
    <s v="Aqua"/>
    <d v="2022-08-26T00:00:00"/>
  </r>
  <r>
    <s v="LPG Rail Project @ Buckeye Texas Hub"/>
    <s v="Item"/>
    <s v="Open"/>
    <x v="1"/>
    <s v="BTXHF00M2216"/>
    <s v="Project Framework"/>
    <n v="2037831"/>
    <s v="Burke, Joshua"/>
    <s v="South"/>
    <s v="4. On-Hold"/>
    <s v="Unplanned"/>
    <s v="South"/>
    <n v="80113"/>
    <m/>
    <m/>
    <n v="80112.5"/>
    <n v="85130"/>
    <n v="-5017"/>
    <s v="Yellow"/>
    <m/>
    <m/>
    <m/>
    <n v="80113"/>
    <m/>
    <m/>
    <n v="207000"/>
    <m/>
    <m/>
    <n v="207000"/>
    <s v="Phase"/>
    <n v="207000"/>
    <n v="204505"/>
    <m/>
    <n v="204505"/>
    <s v="No"/>
    <s v="Green"/>
    <d v="2022-11-01T00:00:00"/>
    <d v="2022-10-24T00:00:00"/>
    <d v="2022-10-24T00:00:00"/>
    <d v="2023-05-01T00:00:00"/>
    <d v="2023-07-15T00:00:00"/>
    <m/>
    <m/>
    <n v="27658.11"/>
    <n v="49205.02"/>
    <n v="8266.5300000000007"/>
    <n v="982.84"/>
    <n v="-6000"/>
    <m/>
    <m/>
    <n v="-6000"/>
    <s v="Red"/>
    <m/>
    <x v="0"/>
    <m/>
    <m/>
    <m/>
    <m/>
    <m/>
    <m/>
    <m/>
    <m/>
    <s v="5.3.23 JHB - reaccrue $6k to ESDC. Reclass pending final invoice. _x000d__x000a__x000d__x000a__x000d__x000a_4.3.23 JHB - Accrue $7k to ESDC. Spend is in support of the new BTH Butane Rail Offloading project - will need to be reclassed. _x000d__x000a__x000d__x000a__x000d__x000a_3.1.23 JHB - Project on hold due to increased TIC. Temporary butane rail offloading system likely to proceed in lieu of this project. Accrue $32k to ESDC, $8k to SkyEye.  FC removed from March._x000d__x000a__x000d__x000a__x000d__x000a_2.1.23 JHB - Engineering ongoing, revised TICs indicated significant cost increase. Bid packages on hold pending revised estimates and potential scope modificiations to reduce cost. Accrue $61k to ESDC. Variance due to pause on detailed design scope. _x000d__x000a__x000d__x000a__x000d__x000a_1.4.23 JHB - Detailed engineering continuing, working to determine meter vs. scale approach in early JAN. Bid documents out to vendors for all equipment aside from air operatred valves. Accrue $65k to ESDC. _x000d__x000a_$55k FC added to February to account for total ESDC PO for Detailed engineering - $170k. _x000d__x000a__x000d__x000a__x000d__x000a_12.1.22 JHB - Detailed engineering ongoing. Preliminary PIDs submitted, model &amp; hydraulics underway, single bid for loading platform received. Early design review scheduled for 12/6. Accrue $60k to ESDC."/>
    <d v="2023-05-03T00:00:00"/>
    <s v="Landeros, Melisa"/>
    <m/>
    <s v="South"/>
    <s v="Pipelines and Terminals"/>
    <s v="Operating Infrastructure"/>
    <m/>
    <s v="Corpus Christi"/>
    <s v="BTXHF - Buckeye Texas Hub"/>
    <m/>
    <n v="85130"/>
    <n v="-5017"/>
    <m/>
    <m/>
    <n v="124393"/>
    <m/>
    <s v="Johnson, AJ"/>
    <s v="Johnson, AJ"/>
    <m/>
    <m/>
    <n v="1"/>
    <n v="43161"/>
    <m/>
    <s v="Curry, Michael"/>
    <s v="Independent"/>
    <s v="Aqua"/>
    <d v="2022-03-11T00:00:00"/>
  </r>
  <r>
    <s v="Macon (BSEUJ) Tank  2 - In-Service Steel IFR Up Close Seal Inspection"/>
    <s v="Item"/>
    <s v="Open"/>
    <x v="0"/>
    <s v="BSEUJ00E2301"/>
    <s v="Maintenance Framework"/>
    <n v="2085514"/>
    <s v="Matthews, Clayton"/>
    <s v="South"/>
    <s v="3. Active"/>
    <s v="Defined"/>
    <s v="Tanks"/>
    <m/>
    <n v="10000"/>
    <m/>
    <n v="10000"/>
    <n v="10000"/>
    <n v="0"/>
    <s v="Green"/>
    <n v="10000"/>
    <m/>
    <n v="10000"/>
    <n v="0"/>
    <m/>
    <m/>
    <n v="11000"/>
    <m/>
    <m/>
    <n v="11000"/>
    <s v="Phase"/>
    <n v="11000"/>
    <m/>
    <n v="10000"/>
    <n v="10000"/>
    <s v="No"/>
    <s v="Green"/>
    <d v="2023-11-01T00:00:00"/>
    <d v="2023-02-14T00:00:00"/>
    <d v="2023-02-14T00:00:00"/>
    <d v="2023-12-31T00:00:00"/>
    <d v="2023-12-31T00:00:00"/>
    <m/>
    <m/>
    <m/>
    <m/>
    <m/>
    <m/>
    <m/>
    <m/>
    <m/>
    <m/>
    <m/>
    <m/>
    <x v="0"/>
    <m/>
    <m/>
    <m/>
    <m/>
    <m/>
    <n v="10000"/>
    <m/>
    <m/>
    <m/>
    <m/>
    <s v="Landeros, Melisa"/>
    <m/>
    <s v="South"/>
    <s v="Pipelines and Terminals"/>
    <s v="Tank Integrity"/>
    <m/>
    <s v="Georgia"/>
    <s v="BSEUJ - MACON TERMINAL"/>
    <m/>
    <m/>
    <n v="0"/>
    <m/>
    <n v="10000"/>
    <m/>
    <m/>
    <s v="Stine, Carlton"/>
    <s v="Stine, Carlton"/>
    <m/>
    <m/>
    <n v="1"/>
    <n v="44837"/>
    <m/>
    <s v="Administrator, System"/>
    <s v="Independent"/>
    <s v="Aqua"/>
    <d v="2022-08-17T00:00:00"/>
  </r>
  <r>
    <s v="Macon PCW Tank Inspection and repair"/>
    <s v="Item"/>
    <s v="Open"/>
    <x v="0"/>
    <s v="BSEUJ00E2302"/>
    <s v="Maintenance Framework"/>
    <n v="2095132"/>
    <s v="Corman, Chris"/>
    <s v="South"/>
    <s v="2. Pending AFE"/>
    <m/>
    <s v="Secondary Containment"/>
    <n v="7500"/>
    <m/>
    <m/>
    <n v="7500"/>
    <n v="25000"/>
    <n v="-17500"/>
    <s v="Red"/>
    <m/>
    <m/>
    <m/>
    <n v="7500"/>
    <m/>
    <m/>
    <m/>
    <m/>
    <m/>
    <m/>
    <s v="Interim"/>
    <m/>
    <n v="7500"/>
    <m/>
    <n v="7500"/>
    <s v="No"/>
    <s v="Green"/>
    <d v="2023-05-01T00:00:00"/>
    <m/>
    <m/>
    <m/>
    <m/>
    <m/>
    <m/>
    <m/>
    <m/>
    <m/>
    <m/>
    <n v="7500"/>
    <n v="5000"/>
    <n v="5000"/>
    <n v="2500"/>
    <s v="Red"/>
    <m/>
    <x v="0"/>
    <m/>
    <m/>
    <m/>
    <m/>
    <m/>
    <m/>
    <m/>
    <m/>
    <s v="6/1/2023 - Tank has average of 50% wall loss and several holes. Developing estimate to install new tank and remove old._x000d__x000a__x000d__x000a__x000d__x000a_5/1/2023 - Tank was cleaned and discovered buckets amounts of rust scale. Also have discovered 3 more holes in the tank. Will most likely look to replace the tank."/>
    <d v="2023-06-01T00:00:00"/>
    <m/>
    <m/>
    <s v="South"/>
    <s v="Pipelines and Terminals"/>
    <s v="Station/Terminal"/>
    <m/>
    <s v="Georgia"/>
    <s v="BSEUJ - MACON TERMINAL"/>
    <m/>
    <m/>
    <n v="7500"/>
    <m/>
    <m/>
    <m/>
    <m/>
    <s v="Spari, Markella"/>
    <m/>
    <m/>
    <m/>
    <n v="1"/>
    <n v="46430"/>
    <m/>
    <s v="Johnson, AJ"/>
    <s v="Independent"/>
    <s v="Aqua"/>
    <d v="2023-01-05T00:00:00"/>
  </r>
  <r>
    <s v="Marrero - Dock 3 Repairs and coating"/>
    <s v="Item"/>
    <s v="Candidate"/>
    <x v="0"/>
    <m/>
    <s v="Project Framework"/>
    <m/>
    <s v="Leal, Trey (Tony)"/>
    <s v="South"/>
    <s v="1. Proposed"/>
    <m/>
    <s v="Marine"/>
    <m/>
    <n v="200000"/>
    <m/>
    <n v="200000"/>
    <n v="200000"/>
    <n v="0"/>
    <s v="Green"/>
    <n v="400000"/>
    <m/>
    <n v="400000"/>
    <n v="-200000"/>
    <m/>
    <m/>
    <m/>
    <m/>
    <m/>
    <m/>
    <m/>
    <m/>
    <m/>
    <n v="200000"/>
    <n v="200000"/>
    <s v="No"/>
    <s v="Green"/>
    <d v="2023-09-01T00:00:00"/>
    <m/>
    <m/>
    <m/>
    <d v="2023-08-31T00:00:00"/>
    <m/>
    <m/>
    <m/>
    <m/>
    <m/>
    <m/>
    <m/>
    <m/>
    <m/>
    <m/>
    <m/>
    <m/>
    <x v="0"/>
    <m/>
    <m/>
    <m/>
    <n v="100000"/>
    <n v="100000"/>
    <m/>
    <m/>
    <m/>
    <s v="6/1/2023 - Scope development underway by program_x000d__x000a__x000d__x000a__x000d__x000a_4/3/23 - Scope development underway by program. Shift out to July and August_x000d__x000a__x000d__x000a__x000d__x000a_3/1/2023 - Scope development underway by program_x000d__x000a__x000d__x000a__x000d__x000a_1/29/2023 - Scope development underway by program"/>
    <d v="2023-06-01T00:00:00"/>
    <m/>
    <m/>
    <s v="South"/>
    <s v="Pipelines and Terminals"/>
    <s v="Station/Terminal"/>
    <m/>
    <s v="Marrero"/>
    <s v="BMTUA - Marrero Terminal"/>
    <m/>
    <m/>
    <n v="0"/>
    <n v="100000"/>
    <n v="100000"/>
    <m/>
    <m/>
    <s v="Spari, Markella"/>
    <m/>
    <m/>
    <m/>
    <n v="1"/>
    <n v="45798"/>
    <m/>
    <s v="Clark, David"/>
    <s v="Independent"/>
    <s v="Aqua"/>
    <d v="2022-09-10T00:00:00"/>
  </r>
  <r>
    <s v="Marrero - East Dock Repairs and coating"/>
    <s v="Item"/>
    <s v="Candidate"/>
    <x v="0"/>
    <m/>
    <s v="Project Framework"/>
    <m/>
    <s v="Leal, Trey (Tony)"/>
    <s v="South"/>
    <s v="1. Proposed"/>
    <m/>
    <s v="Marine"/>
    <m/>
    <n v="200000"/>
    <m/>
    <n v="200000"/>
    <n v="200000"/>
    <n v="0"/>
    <s v="Green"/>
    <n v="400000"/>
    <m/>
    <n v="400000"/>
    <n v="-200000"/>
    <m/>
    <m/>
    <m/>
    <m/>
    <m/>
    <m/>
    <m/>
    <m/>
    <m/>
    <n v="200000"/>
    <n v="200000"/>
    <s v="No"/>
    <s v="Green"/>
    <d v="2023-09-01T00:00:00"/>
    <m/>
    <m/>
    <m/>
    <d v="2023-07-31T00:00:00"/>
    <m/>
    <m/>
    <m/>
    <m/>
    <m/>
    <m/>
    <m/>
    <m/>
    <m/>
    <m/>
    <m/>
    <m/>
    <x v="0"/>
    <m/>
    <m/>
    <m/>
    <n v="100000"/>
    <n v="100000"/>
    <m/>
    <m/>
    <m/>
    <s v="6/1/2023 - Scope development underway by program_x000d__x000a__x000d__x000a__x000d__x000a_4/3/23 - Scope development underway by program. Shifting forecast to June and July_x000d__x000a__x000d__x000a__x000d__x000a_3/22/23 - Shifted forecast to June. have not heard from program._x000d__x000a__x000d__x000a__x000d__x000a_3/1/2023 - Scope development underway by program_x000d__x000a__x000d__x000a__x000d__x000a_1/29/2023 - Scope development underway by program"/>
    <d v="2023-06-01T00:00:00"/>
    <m/>
    <m/>
    <s v="South"/>
    <s v="Pipelines and Terminals"/>
    <s v="Station/Terminal"/>
    <m/>
    <s v="Marrero"/>
    <s v="BMTUA - Marrero Terminal"/>
    <m/>
    <m/>
    <n v="0"/>
    <n v="100000"/>
    <n v="100000"/>
    <m/>
    <m/>
    <s v="Spari, Markella"/>
    <m/>
    <m/>
    <m/>
    <n v="1"/>
    <n v="45799"/>
    <m/>
    <s v="Clark, David"/>
    <s v="Independent"/>
    <s v="Aqua"/>
    <d v="2022-09-10T00:00:00"/>
  </r>
  <r>
    <s v="Marrero - Install high level tank alarms"/>
    <s v="Item"/>
    <s v="Open"/>
    <x v="1"/>
    <s v="BMTUA00M2211"/>
    <s v="Maintenance Framework"/>
    <n v="2023207"/>
    <s v="Brazzil, Cade"/>
    <s v="South"/>
    <s v="3. Active"/>
    <s v="Defined"/>
    <s v="Instrumentation &amp; Controls"/>
    <n v="140"/>
    <n v="212593"/>
    <m/>
    <n v="212733"/>
    <n v="220140"/>
    <n v="-7407"/>
    <s v="Yellow"/>
    <n v="220000"/>
    <m/>
    <n v="220000"/>
    <n v="-7267"/>
    <m/>
    <m/>
    <n v="218778"/>
    <m/>
    <m/>
    <n v="218778"/>
    <s v="Full"/>
    <n v="218778"/>
    <n v="3919"/>
    <n v="212593"/>
    <n v="216512"/>
    <s v="No"/>
    <s v="Green"/>
    <d v="2022-10-01T00:00:00"/>
    <d v="2023-04-04T00:00:00"/>
    <d v="2023-04-04T00:00:00"/>
    <d v="2023-12-31T00:00:00"/>
    <d v="2023-09-30T00:00:00"/>
    <m/>
    <m/>
    <n v="70"/>
    <m/>
    <n v="70"/>
    <m/>
    <m/>
    <m/>
    <m/>
    <m/>
    <m/>
    <m/>
    <x v="0"/>
    <n v="22593"/>
    <n v="50000"/>
    <n v="70000"/>
    <n v="70000"/>
    <m/>
    <m/>
    <m/>
    <m/>
    <s v="6/7/23 - TN/Per Cade - Magnetrol material on site. Continuing to procure materials. _x000d__x000a__x000d__x000a_5/1/23 TN - Forecasting error/material order lead time_x000d__x000a__x000d__x000a_2/28/23 CB - Revising AFE to reduce electrical contractor cost and remove transmitters from purchase. _x000d__x000a__x000d__x000a_2/17/23 CB_x000d__x000a_Built AFE and found project is overbudget. Scheduled meeting with team for 2/28/23 at 11:30am_x000d__x000a__x000d__x000a__x000d__x000a_1/27/23 Project cost estimates- Frank is getting quotes_x000d__x000a_- Sid is having a meeting with Emerson to discuss networking and will get their estimates._x000d__x000a_-Emerson to handle networking and SCADA need there estimate_x000d__x000a_-Electrical contractor to schedule sight walk for wire and conduit runs. _x000d__x000a__x000d__x000a__x000d__x000a_1/23/23 CB_ Reviewed project with Frank and Sid (Michael) to understand project scope. _x000d__x000a_ _x000d__x000a__x000d__x000a_11/1/2022 - received the first report_x000d__x000a__x000d__x000a__x000d__x000a_10/4/22-- CC working on risk analysis_x000d__x000a__x000d__x000a_7/29/2022 - AFE was rejected due to needing a risk analysis. Once I have it I will resubmit._x000d__x000a__x000d__x000a_6/30/2022 - Plan on submitting the AFE in July_x000d__x000a__x000d__x000a_6/1/2022 - Waiting on a electrical quote._x000d__x000a__x000d__x000a_3/31/2022 - Waiting on Triad to get a SOW and a quote for a new RIO._x000d__x000a__x000d__x000a_3/1/2022 - Made a trip to scope out the project. Need additional follow up to determine the best path forward._x000d__x000a__x000d__x000a_1/30/2022 - Plan on making a site visit in February"/>
    <d v="2023-06-07T00:00:00"/>
    <s v="Nguyen, Tong"/>
    <m/>
    <s v="South"/>
    <s v="Pipelines and Terminals"/>
    <s v="Operating Infrastructure"/>
    <m/>
    <s v="Marrero"/>
    <s v="BMTUA - Marrero Terminal"/>
    <m/>
    <n v="140"/>
    <n v="22593"/>
    <n v="190000"/>
    <m/>
    <n v="3779"/>
    <m/>
    <s v="Forsey, Frank"/>
    <s v="Burke, Kevin"/>
    <m/>
    <m/>
    <n v="1"/>
    <n v="40303"/>
    <m/>
    <s v="Guest, ProSight"/>
    <s v="Independent"/>
    <s v="Aqua"/>
    <d v="2021-06-22T00:00:00"/>
  </r>
  <r>
    <s v="Marrero - Install TRV's"/>
    <s v="Item"/>
    <s v="Open"/>
    <x v="1"/>
    <s v="BMTUA00M2208"/>
    <s v="Maintenance Framework"/>
    <n v="2011968"/>
    <s v="Campbell, William"/>
    <s v="South"/>
    <s v="7. Closed"/>
    <s v="Defined"/>
    <s v="Valves"/>
    <n v="2982"/>
    <m/>
    <m/>
    <n v="2981.87"/>
    <n v="2982"/>
    <n v="0"/>
    <s v="Green"/>
    <m/>
    <m/>
    <m/>
    <n v="2982"/>
    <m/>
    <m/>
    <n v="35000"/>
    <m/>
    <m/>
    <n v="35000"/>
    <s v="Phase"/>
    <n v="35000"/>
    <n v="39807"/>
    <m/>
    <n v="39807"/>
    <s v="No"/>
    <s v="Green"/>
    <d v="2022-10-01T00:00:00"/>
    <d v="2022-08-11T00:00:00"/>
    <d v="2022-08-11T00:00:00"/>
    <d v="2022-09-30T00:00:00"/>
    <d v="2022-12-31T00:00:00"/>
    <m/>
    <m/>
    <n v="2872.71"/>
    <n v="109.16"/>
    <m/>
    <m/>
    <m/>
    <m/>
    <m/>
    <m/>
    <m/>
    <m/>
    <x v="0"/>
    <m/>
    <m/>
    <m/>
    <m/>
    <m/>
    <m/>
    <m/>
    <m/>
    <s v="2/1/23-Project complete, invoicing complete, close project_x000d__x000a_1/1/23-Project Complete, invoicing outstanding.  Accruals=Eagle-$36K_x000d__x000a_12/1/22-Project delayed due to paperwork, will be completed week of Dec 5_x000d__x000a_11/1/22-Project will be completed in November, Move forecast from October to November due to clarifications within the scope.  Added 4 TRV's to project_x000d__x000a_10/1/22-Project to be completed by end of month_x000d__x000a_9/1/2022-Project to be completed in September_x000d__x000a_7/29/2022 - AFE first round approved. Work is scheduled for September._x000d__x000a__x000d__x000a_6/30/2022 - Plan on submitting the AFE in July_x000d__x000a__x000d__x000a_6/1/2022 - Waiting on additional quotes._x000d__x000a__x000d__x000a_3/1/2022 - Made a trip to scope out the project. Awaiting on quotes._x000d__x000a__x000d__x000a_1/30/2022 - Plan on making a site visit in February"/>
    <d v="2023-01-31T00:00:00"/>
    <s v="Lockwood, Jo Dawn"/>
    <m/>
    <s v="South"/>
    <s v="Pipelines and Terminals"/>
    <s v="Operating Infrastructure"/>
    <m/>
    <s v="Marrero"/>
    <s v="BMTUA - Marrero Terminal"/>
    <m/>
    <n v="2982"/>
    <n v="0"/>
    <m/>
    <m/>
    <n v="36825"/>
    <m/>
    <s v="Oey, Alex"/>
    <s v="Burke, Kevin"/>
    <m/>
    <m/>
    <n v="1"/>
    <n v="41356"/>
    <m/>
    <s v="Guest, ProSight"/>
    <s v="Independent"/>
    <s v="Aqua"/>
    <d v="2021-08-09T00:00:00"/>
  </r>
  <r>
    <s v="Marrero (BMTUA) - 768-769 Motor Replacement"/>
    <s v="Item"/>
    <s v="Open"/>
    <x v="1"/>
    <s v="BMTUA00M2207"/>
    <s v="Maintenance Framework"/>
    <n v="2011898"/>
    <s v="Campbell, William"/>
    <s v="South"/>
    <s v="3. Active"/>
    <s v="Defined"/>
    <s v="Rotating Equipment"/>
    <n v="6158"/>
    <n v="25000"/>
    <m/>
    <n v="31157.61"/>
    <n v="35241"/>
    <n v="-4083"/>
    <s v="Red"/>
    <m/>
    <m/>
    <m/>
    <n v="31158"/>
    <m/>
    <m/>
    <n v="155000"/>
    <m/>
    <m/>
    <n v="155000"/>
    <s v="Full"/>
    <n v="155000"/>
    <n v="116203"/>
    <n v="25000"/>
    <n v="141203"/>
    <s v="No"/>
    <s v="Green"/>
    <d v="2022-12-01T00:00:00"/>
    <d v="2022-08-10T00:00:00"/>
    <d v="2022-08-10T00:00:00"/>
    <d v="2022-12-31T00:00:00"/>
    <d v="2023-03-31T00:00:00"/>
    <m/>
    <m/>
    <n v="4181.71"/>
    <n v="158.9"/>
    <n v="900"/>
    <n v="358.6"/>
    <n v="558.4"/>
    <n v="15000"/>
    <n v="15000"/>
    <n v="-14442"/>
    <s v="Red"/>
    <m/>
    <x v="7"/>
    <n v="25000"/>
    <m/>
    <m/>
    <m/>
    <m/>
    <m/>
    <m/>
    <m/>
    <s v="6/1/23-Installation to be scheduled with operations.  Will be completed by end of June_x000d__x000a__x000d__x000a__x000d__x000a_5/1/23-Installation this month_x000d__x000a_4/1/23-Accrue $110K to Shermco_x000d__x000a_3/1/23-Accrue $110K to Shermco_x000d__x000a_2/1/23-Accrue $110K to Shermco, move 30K to March in forecast_x000d__x000a_1/1/23-. Accrue $110K to Shermco, install will be made in Jan by Houma Armature Works._x000d__x000a__x000d__x000a_12/1/22-Motors still scheduled to be received this month.  _x000d__x000a_11/1/22-Motors are scheduled to be received in December and then installed.  _x000d__x000a_10/1/22-Motors ordered but will not be received until December.  Project may push completion into January, 2023_x000d__x000a_9/1/22-Motors to be ordered and installed in November_x000d__x000a_7/1/2022-Received cost estimate and lead times on pumps.  Will get AFE submitted in July._x000d__x000a_5/1/2022-Awaiting cost estimate and lead time from Shermco for motors and installation_x000d__x000a_Review to see if these are motors reviewed post Hurricane Ida; need to see if these are cast iron pumps as well."/>
    <d v="2023-05-23T00:00:00"/>
    <s v="Lockwood, Jo Dawn"/>
    <m/>
    <s v="South"/>
    <s v="Pipelines and Terminals"/>
    <s v="Operating Infrastructure"/>
    <m/>
    <s v="Marrero"/>
    <s v="BMTUA - Marrero Terminal"/>
    <m/>
    <n v="5241"/>
    <n v="25917"/>
    <m/>
    <m/>
    <n v="110045"/>
    <m/>
    <s v="Posipanko, Dan"/>
    <s v="Asiedu, Saka"/>
    <m/>
    <m/>
    <n v="1"/>
    <n v="37975"/>
    <m/>
    <s v="Guest, ProSight"/>
    <s v="Independent"/>
    <s v="Aqua"/>
    <d v="2020-08-13T00:00:00"/>
  </r>
  <r>
    <s v="Marrero (BMTUA) - Facility Insulated Line Refurbishment"/>
    <s v="Item"/>
    <s v="Candidate"/>
    <x v="1"/>
    <m/>
    <s v="Maintenance Framework"/>
    <m/>
    <s v="Leal, Trey (Tony)"/>
    <s v="South"/>
    <s v="1. Proposed"/>
    <m/>
    <s v="Facility Integrity"/>
    <m/>
    <n v="243000"/>
    <m/>
    <n v="243000"/>
    <n v="243000"/>
    <n v="0"/>
    <s v="Green"/>
    <n v="243000"/>
    <m/>
    <n v="243000"/>
    <n v="0"/>
    <m/>
    <m/>
    <m/>
    <m/>
    <m/>
    <m/>
    <m/>
    <m/>
    <m/>
    <n v="243000"/>
    <n v="243000"/>
    <s v="No"/>
    <s v="Green"/>
    <d v="2023-07-01T00:00:00"/>
    <m/>
    <m/>
    <m/>
    <d v="2023-09-30T00:00:00"/>
    <m/>
    <m/>
    <m/>
    <m/>
    <m/>
    <m/>
    <m/>
    <m/>
    <m/>
    <m/>
    <m/>
    <m/>
    <x v="0"/>
    <m/>
    <n v="60000"/>
    <n v="75000"/>
    <n v="108000"/>
    <m/>
    <m/>
    <m/>
    <m/>
    <s v="4/3/23 - Scope development underway_x000d__x000a__x000d__x000a__x000d__x000a_3/1/2023 - Scope development underway by program_x000d__x000a__x000d__x000a__x000d__x000a_1/29/2023 - Waiting on API 570 report to develop scope."/>
    <d v="2023-04-03T00:00:00"/>
    <m/>
    <m/>
    <s v="South"/>
    <s v="Pipelines and Terminals"/>
    <s v="Integrity"/>
    <m/>
    <s v="Marrero"/>
    <s v="BMTUA - Marrero Terminal"/>
    <m/>
    <m/>
    <n v="0"/>
    <n v="243000"/>
    <m/>
    <m/>
    <m/>
    <s v="Aiken, Elaine"/>
    <m/>
    <m/>
    <m/>
    <n v="1"/>
    <n v="37679"/>
    <m/>
    <s v="Guest, ProSight"/>
    <s v="Independent"/>
    <s v="Aqua"/>
    <d v="2020-08-11T00:00:00"/>
  </r>
  <r>
    <s v="Marrero 20&quot; Line pipe &amp; support recoating between Docks 1 and 3"/>
    <s v="Item"/>
    <s v="Candidate"/>
    <x v="1"/>
    <m/>
    <s v="Maintenance Framework"/>
    <m/>
    <s v="Leal, Trey (Tony)"/>
    <s v="South"/>
    <s v="1. Proposed"/>
    <m/>
    <s v="Atmospheric Corrosion"/>
    <m/>
    <n v="125000"/>
    <m/>
    <n v="125000"/>
    <n v="125000"/>
    <n v="0"/>
    <s v="Green"/>
    <n v="125000"/>
    <m/>
    <n v="125000"/>
    <n v="0"/>
    <m/>
    <m/>
    <m/>
    <m/>
    <m/>
    <m/>
    <m/>
    <m/>
    <m/>
    <n v="125000"/>
    <n v="125000"/>
    <s v="No"/>
    <s v="Green"/>
    <d v="2023-08-01T00:00:00"/>
    <m/>
    <m/>
    <m/>
    <d v="2023-05-31T00:00:00"/>
    <m/>
    <m/>
    <m/>
    <m/>
    <m/>
    <m/>
    <m/>
    <m/>
    <m/>
    <m/>
    <m/>
    <m/>
    <x v="0"/>
    <m/>
    <m/>
    <n v="62000"/>
    <n v="63000"/>
    <m/>
    <m/>
    <m/>
    <m/>
    <s v="4/3/23 - Scoping complete. Sourcing additional funding. Shift forecast to May._x000d__x000a__x000d__x000a__x000d__x000a_3/1/2023 - Adjusted forecast to April"/>
    <d v="2023-04-03T00:00:00"/>
    <m/>
    <m/>
    <s v="South"/>
    <s v="Pipelines and Terminals"/>
    <s v="Integrity"/>
    <m/>
    <s v="Marrero"/>
    <s v="BMTUA - Marrero Terminal"/>
    <m/>
    <m/>
    <n v="0"/>
    <n v="125000"/>
    <m/>
    <m/>
    <m/>
    <s v="Geib, Rob"/>
    <m/>
    <m/>
    <m/>
    <n v="1"/>
    <n v="45400"/>
    <m/>
    <s v="Guest, ProSight"/>
    <s v="Independent"/>
    <s v="Aqua"/>
    <d v="2022-08-26T00:00:00"/>
  </r>
  <r>
    <s v="Marrero 30&quot; manifold strainer removal"/>
    <s v="Item"/>
    <s v="Candidate"/>
    <x v="0"/>
    <m/>
    <s v="Maintenance Framework"/>
    <m/>
    <s v="Campbell, William"/>
    <s v="South"/>
    <s v="1. Proposed"/>
    <m/>
    <s v="South"/>
    <m/>
    <n v="175000"/>
    <m/>
    <n v="175000"/>
    <n v="175000"/>
    <n v="0"/>
    <s v="Green"/>
    <n v="175000"/>
    <m/>
    <n v="175000"/>
    <n v="0"/>
    <m/>
    <m/>
    <m/>
    <m/>
    <m/>
    <m/>
    <m/>
    <m/>
    <m/>
    <n v="175000"/>
    <n v="175000"/>
    <s v="No"/>
    <s v="Green"/>
    <d v="2023-07-01T00:00:00"/>
    <m/>
    <m/>
    <m/>
    <d v="2023-07-31T00:00:00"/>
    <m/>
    <m/>
    <m/>
    <m/>
    <m/>
    <m/>
    <m/>
    <m/>
    <m/>
    <m/>
    <m/>
    <m/>
    <x v="0"/>
    <m/>
    <n v="125000"/>
    <n v="50000"/>
    <m/>
    <m/>
    <m/>
    <m/>
    <m/>
    <m/>
    <m/>
    <m/>
    <m/>
    <s v="South"/>
    <s v="Pipelines and Terminals"/>
    <s v="Station/Terminal"/>
    <m/>
    <s v="Marrero"/>
    <s v="BMTUA - Marrero Terminal"/>
    <m/>
    <m/>
    <n v="0"/>
    <n v="175000"/>
    <m/>
    <m/>
    <m/>
    <s v="Johnson, AJ"/>
    <m/>
    <m/>
    <m/>
    <n v="1"/>
    <n v="44361"/>
    <m/>
    <s v="Guest, ProSight"/>
    <s v="Independent"/>
    <s v="Aqua"/>
    <d v="2022-08-01T00:00:00"/>
  </r>
  <r>
    <s v="Marrero API 570 Inspection"/>
    <s v="Item"/>
    <s v="Open"/>
    <x v="0"/>
    <s v="BMTUA00E2212"/>
    <s v="Maintenance Framework"/>
    <n v="2013813"/>
    <s v="Aiken, Elaine"/>
    <s v="South"/>
    <s v="3. Active"/>
    <s v="Defined"/>
    <s v="Facility Integrity"/>
    <n v="254"/>
    <n v="300000"/>
    <m/>
    <n v="300253.78999999998"/>
    <n v="300254"/>
    <n v="0"/>
    <s v="Green"/>
    <n v="300000"/>
    <m/>
    <n v="300000"/>
    <n v="254"/>
    <m/>
    <m/>
    <n v="230000"/>
    <m/>
    <m/>
    <n v="230000"/>
    <s v="Phase"/>
    <n v="230000"/>
    <n v="210436"/>
    <n v="300000"/>
    <n v="510436"/>
    <s v="No"/>
    <s v="Green"/>
    <d v="2022-09-01T00:00:00"/>
    <d v="2022-08-29T00:00:00"/>
    <d v="2022-08-29T00:00:00"/>
    <d v="2022-10-28T00:00:00"/>
    <d v="2023-02-28T00:00:00"/>
    <m/>
    <m/>
    <n v="253.79"/>
    <m/>
    <m/>
    <m/>
    <m/>
    <m/>
    <m/>
    <m/>
    <m/>
    <m/>
    <x v="0"/>
    <m/>
    <n v="50000"/>
    <n v="100000"/>
    <n v="100000"/>
    <n v="50000"/>
    <m/>
    <m/>
    <m/>
    <s v="3/1/23 - Switch to corporate project manager - Elaine Aiken._x000d__x000a__x000d__x000a__x000d__x000a_1/3/23- 2022 Phase of project complete, awaiting final reports. _x000d__x000a__x000d__x000a__x000d__x000a_11/1/2022 - Re-accrue 158k to IAG (received invoice this morning). Re-accrue 23k to Stewart and $7k to Catsi. On site work is complete, IAG is finishing up the report_x000d__x000a__x000d__x000a__x000d__x000a_10/3/2022 - Accrue to IAG, Stewart and Catsi for Sep~ 110k, 23k &amp; 7k. _x000d__x000a__x000d__x000a__x000d__x000a_9/6/2022 - Work to be completed in September &amp; October.  Added $300k to 2023 for phase 2._x000d__x000a__x000d__x000a__x000d__x000a_2022-08-05 - Moved $80k from the Marrero insulated pipe inspection project to this project and reduced that forecast to zero, as all of the piping inspection work at Marrero will be completed under this project in 2022 by the same vendor._x000d__x000a__x000d__x000a__x000d__x000a_8/1/22- IAG pushed schedule to Sept_x000d__x000a__x000d__x000a__x000d__x000a_6/24/22 - TL - Scheduled site visit with IAG on 7/11 for scope finalizations. AFE will be submitted following site visit."/>
    <d v="2023-03-01T00:00:00"/>
    <s v="Lockwood, Jo Dawn"/>
    <m/>
    <s v="South"/>
    <s v="Pipelines and Terminals"/>
    <s v="Station/Terminal"/>
    <m/>
    <s v="Marrero"/>
    <s v="BMTUA - Marrero Terminal"/>
    <m/>
    <n v="254"/>
    <n v="0"/>
    <n v="250000"/>
    <n v="50000"/>
    <n v="210182"/>
    <m/>
    <s v="Aiken, Elaine"/>
    <s v="Aiken, Elaine"/>
    <m/>
    <m/>
    <n v="1"/>
    <n v="41196"/>
    <m/>
    <s v="Administrator, System"/>
    <s v="Independent"/>
    <s v="Aqua"/>
    <d v="2021-08-09T00:00:00"/>
  </r>
  <r>
    <s v="Marrero API 570 Repairs"/>
    <s v="Item"/>
    <s v="Open"/>
    <x v="0"/>
    <m/>
    <s v="Maintenance Framework"/>
    <m/>
    <s v="Leal, Trey (Tony)"/>
    <s v="South"/>
    <s v="1. Proposed"/>
    <m/>
    <s v="Facility Integrity"/>
    <m/>
    <n v="200000"/>
    <m/>
    <n v="200000"/>
    <n v="200000"/>
    <n v="0"/>
    <s v="Green"/>
    <n v="200000"/>
    <m/>
    <n v="200000"/>
    <n v="0"/>
    <m/>
    <m/>
    <m/>
    <m/>
    <m/>
    <m/>
    <m/>
    <m/>
    <m/>
    <n v="200000"/>
    <n v="200000"/>
    <s v="No"/>
    <s v="Green"/>
    <d v="2023-07-01T00:00:00"/>
    <m/>
    <m/>
    <m/>
    <d v="2023-09-30T00:00:00"/>
    <m/>
    <m/>
    <m/>
    <m/>
    <m/>
    <m/>
    <m/>
    <m/>
    <m/>
    <m/>
    <m/>
    <m/>
    <x v="0"/>
    <m/>
    <n v="50000"/>
    <n v="100000"/>
    <n v="50000"/>
    <m/>
    <m/>
    <m/>
    <m/>
    <s v="4/3/23 - Scoping underway. Shift may forecast to June._x000d__x000a__x000d__x000a__x000d__x000a_1/29/2023 - Waiting on API 570 report to develop scope."/>
    <d v="2023-04-03T00:00:00"/>
    <m/>
    <m/>
    <s v="South"/>
    <s v="Pipelines and Terminals"/>
    <s v="Station/Terminal"/>
    <m/>
    <s v="Marrero"/>
    <s v="BMTUA - Marrero Terminal"/>
    <m/>
    <m/>
    <n v="0"/>
    <n v="200000"/>
    <m/>
    <m/>
    <m/>
    <s v="Aiken, Elaine"/>
    <m/>
    <m/>
    <m/>
    <n v="1"/>
    <n v="44989"/>
    <m/>
    <s v="Administrator, System"/>
    <s v="Independent"/>
    <s v="Aqua"/>
    <d v="2022-08-17T00:00:00"/>
  </r>
  <r>
    <s v="Marrero Boiler Non-Return valves"/>
    <s v="Item"/>
    <s v="Candidate"/>
    <x v="0"/>
    <m/>
    <s v="Maintenance Framework"/>
    <m/>
    <s v="Corman, Chris"/>
    <s v="South"/>
    <s v="1. Proposed"/>
    <m/>
    <s v="Boilers"/>
    <m/>
    <n v="28000"/>
    <m/>
    <n v="28000"/>
    <n v="28000"/>
    <n v="0"/>
    <s v="Green"/>
    <n v="28000"/>
    <m/>
    <n v="28000"/>
    <n v="0"/>
    <m/>
    <m/>
    <m/>
    <m/>
    <m/>
    <m/>
    <m/>
    <m/>
    <m/>
    <n v="28000"/>
    <n v="28000"/>
    <s v="No"/>
    <s v="Green"/>
    <d v="2023-09-01T00:00:00"/>
    <m/>
    <m/>
    <m/>
    <d v="2023-07-31T00:00:00"/>
    <m/>
    <m/>
    <m/>
    <m/>
    <m/>
    <m/>
    <m/>
    <m/>
    <m/>
    <m/>
    <m/>
    <m/>
    <x v="0"/>
    <m/>
    <n v="0"/>
    <m/>
    <n v="28000"/>
    <m/>
    <m/>
    <m/>
    <m/>
    <s v="6/1/2023- Looking to finalize new quote from boiler company. Still looking to install in Septemeber"/>
    <d v="2023-06-01T00:00:00"/>
    <m/>
    <m/>
    <s v="South"/>
    <s v="Pipelines and Terminals"/>
    <s v="Station/Terminal"/>
    <m/>
    <s v="Marrero"/>
    <s v="BMTUA - Marrero Terminal"/>
    <m/>
    <m/>
    <n v="0"/>
    <n v="28000"/>
    <m/>
    <m/>
    <m/>
    <s v="Stine, Carlton"/>
    <m/>
    <m/>
    <m/>
    <n v="1"/>
    <n v="45233"/>
    <m/>
    <s v="Guest, ProSight"/>
    <s v="Independent"/>
    <s v="Aqua"/>
    <d v="2022-08-23T00:00:00"/>
  </r>
  <r>
    <s v="Marrero Dock 2 to 3 lines over water - removal"/>
    <s v="Item"/>
    <s v="Open"/>
    <x v="0"/>
    <m/>
    <s v="Maintenance Framework"/>
    <m/>
    <s v="Leal, Trey (Tony)"/>
    <s v="South"/>
    <s v="1. Proposed"/>
    <m/>
    <s v="Facility Integrity"/>
    <m/>
    <n v="40000"/>
    <m/>
    <n v="40000"/>
    <n v="40000"/>
    <n v="0"/>
    <s v="Green"/>
    <n v="40000"/>
    <m/>
    <n v="40000"/>
    <n v="0"/>
    <m/>
    <m/>
    <m/>
    <m/>
    <m/>
    <m/>
    <m/>
    <m/>
    <m/>
    <n v="40000"/>
    <n v="40000"/>
    <s v="No"/>
    <s v="Green"/>
    <d v="2023-12-01T00:00:00"/>
    <m/>
    <m/>
    <m/>
    <d v="2023-06-30T00:00:00"/>
    <m/>
    <m/>
    <m/>
    <m/>
    <m/>
    <m/>
    <m/>
    <m/>
    <m/>
    <m/>
    <m/>
    <m/>
    <x v="0"/>
    <m/>
    <m/>
    <m/>
    <m/>
    <m/>
    <m/>
    <n v="40000"/>
    <m/>
    <s v="6/1/2023 - This is for an engineering study to evaluate the feasibility of relocating the 3 lines between docks 2 and 3. Determine if neccessary_x000d__x000a__x000d__x000a__x000d__x000a_4/3/23 - Scoping underway"/>
    <d v="2023-06-01T00:00:00"/>
    <m/>
    <m/>
    <s v="South"/>
    <s v="Pipelines and Terminals"/>
    <s v="Station/Terminal"/>
    <s v="Station/Terminal"/>
    <s v="Marrero"/>
    <s v="BMTUA - Marrero Terminal"/>
    <m/>
    <m/>
    <n v="0"/>
    <m/>
    <n v="40000"/>
    <m/>
    <m/>
    <s v="Aiken, Elaine"/>
    <m/>
    <m/>
    <m/>
    <n v="1"/>
    <n v="45659"/>
    <m/>
    <s v="Administrator, System"/>
    <s v="Independent"/>
    <m/>
    <d v="2022-08-30T00:00:00"/>
  </r>
  <r>
    <s v="Marrero dock TRV installation"/>
    <s v="Item"/>
    <s v="Candidate"/>
    <x v="0"/>
    <m/>
    <s v="Maintenance Framework"/>
    <m/>
    <s v="Magouirk, Josh"/>
    <s v="South"/>
    <s v="1. Proposed"/>
    <m/>
    <s v="Facility Integrity"/>
    <m/>
    <n v="35000"/>
    <m/>
    <n v="35000"/>
    <n v="35000"/>
    <n v="0"/>
    <s v="Green"/>
    <n v="35000"/>
    <m/>
    <n v="35000"/>
    <n v="0"/>
    <m/>
    <m/>
    <m/>
    <m/>
    <m/>
    <m/>
    <m/>
    <m/>
    <m/>
    <n v="35000"/>
    <n v="35000"/>
    <s v="No"/>
    <s v="Green"/>
    <d v="2023-07-01T00:00:00"/>
    <m/>
    <m/>
    <m/>
    <d v="2023-06-30T00:00:00"/>
    <m/>
    <m/>
    <m/>
    <m/>
    <m/>
    <m/>
    <m/>
    <m/>
    <m/>
    <m/>
    <m/>
    <m/>
    <x v="0"/>
    <m/>
    <n v="35000"/>
    <m/>
    <m/>
    <m/>
    <m/>
    <m/>
    <m/>
    <s v="4/10/23 - Performed field walk with local OP's. Working on SOW and getting bids"/>
    <d v="2023-05-01T00:00:00"/>
    <m/>
    <m/>
    <s v="South"/>
    <s v="Pipelines and Terminals"/>
    <s v="Station/Terminal"/>
    <m/>
    <s v="Marrero"/>
    <s v="BMTUA - Marrero Terminal"/>
    <m/>
    <m/>
    <n v="0"/>
    <n v="35000"/>
    <m/>
    <m/>
    <m/>
    <s v="Aiken, Elaine"/>
    <m/>
    <m/>
    <m/>
    <n v="1"/>
    <n v="44362"/>
    <m/>
    <s v="Guest, ProSight"/>
    <s v="Independent"/>
    <s v="Aqua"/>
    <d v="2022-08-01T00:00:00"/>
  </r>
  <r>
    <s v="Marrero Insulated Pipe Inspection"/>
    <s v="Item"/>
    <s v="Open"/>
    <x v="0"/>
    <m/>
    <s v="Maintenance Framework"/>
    <m/>
    <s v="Leal, Trey (Tony)"/>
    <s v="South"/>
    <s v="1. Proposed"/>
    <m/>
    <s v="Facility Integrity"/>
    <m/>
    <n v="275000"/>
    <m/>
    <n v="275000"/>
    <n v="275000"/>
    <n v="0"/>
    <s v="Green"/>
    <n v="275000"/>
    <m/>
    <n v="275000"/>
    <n v="0"/>
    <m/>
    <m/>
    <m/>
    <m/>
    <m/>
    <m/>
    <m/>
    <m/>
    <m/>
    <n v="925000"/>
    <n v="925000"/>
    <s v="No"/>
    <s v="Green"/>
    <d v="2023-07-01T00:00:00"/>
    <m/>
    <m/>
    <m/>
    <d v="2023-09-30T00:00:00"/>
    <m/>
    <m/>
    <m/>
    <m/>
    <m/>
    <m/>
    <m/>
    <m/>
    <m/>
    <m/>
    <m/>
    <m/>
    <x v="0"/>
    <m/>
    <n v="75000"/>
    <n v="90000"/>
    <n v="110000"/>
    <m/>
    <m/>
    <m/>
    <m/>
    <s v="4/3/23 - Scoping underway_x000d__x000a__x000d__x000a__x000d__x000a_1/29/2023 - Waiting on API 570 report to develop scope."/>
    <d v="2023-04-03T00:00:00"/>
    <m/>
    <m/>
    <s v="South"/>
    <s v="Pipelines and Terminals"/>
    <s v="Station/Terminal"/>
    <m/>
    <s v="Marrero"/>
    <s v="BMTUA - Marrero Terminal"/>
    <m/>
    <m/>
    <n v="0"/>
    <n v="275000"/>
    <m/>
    <m/>
    <n v="350000"/>
    <s v="Aiken, Elaine"/>
    <m/>
    <m/>
    <m/>
    <n v="1"/>
    <n v="44990"/>
    <m/>
    <s v="Administrator, System"/>
    <s v="Independent"/>
    <s v="Aqua"/>
    <d v="2022-08-17T00:00:00"/>
  </r>
  <r>
    <s v="Marrero MODAD to Sewer/Eng Study"/>
    <s v="Item"/>
    <s v="Open"/>
    <x v="1"/>
    <m/>
    <s v="Maintenance Framework"/>
    <m/>
    <s v="Magouirk, Josh"/>
    <s v="South"/>
    <s v="1. Proposed"/>
    <m/>
    <s v="Storm Water Management"/>
    <m/>
    <n v="20000"/>
    <m/>
    <n v="20000"/>
    <n v="40000"/>
    <n v="-20000"/>
    <s v="Red"/>
    <n v="40000"/>
    <m/>
    <n v="40000"/>
    <n v="-20000"/>
    <m/>
    <m/>
    <m/>
    <m/>
    <m/>
    <m/>
    <m/>
    <m/>
    <m/>
    <n v="20000"/>
    <n v="20000"/>
    <s v="No"/>
    <s v="Green"/>
    <d v="2023-08-01T00:00:00"/>
    <m/>
    <m/>
    <m/>
    <d v="2023-06-30T00:00:00"/>
    <m/>
    <m/>
    <m/>
    <m/>
    <m/>
    <m/>
    <m/>
    <n v="20000"/>
    <n v="20000"/>
    <n v="-20000"/>
    <s v="Red"/>
    <m/>
    <x v="0"/>
    <m/>
    <m/>
    <n v="20000"/>
    <m/>
    <m/>
    <m/>
    <m/>
    <m/>
    <s v="4/10/23 - Performed field walk with local OP's. Working on SOW and getting bids"/>
    <d v="2023-05-01T00:00:00"/>
    <m/>
    <m/>
    <s v="South"/>
    <s v="Pipelines and Terminals"/>
    <s v="Operating Infrastructure"/>
    <m/>
    <s v="Marrero"/>
    <s v="BMTUA - Marrero Terminal"/>
    <m/>
    <m/>
    <n v="0"/>
    <n v="20000"/>
    <m/>
    <m/>
    <m/>
    <s v="Bonenberger, Mark"/>
    <m/>
    <m/>
    <m/>
    <n v="1"/>
    <n v="45564"/>
    <m/>
    <s v="Administrator, System"/>
    <s v="Independent"/>
    <s v="Aqua"/>
    <d v="2022-08-29T00:00:00"/>
  </r>
  <r>
    <s v="Marrero remove 2 ea. Dead Legs in piping"/>
    <s v="Item"/>
    <s v="Open"/>
    <x v="0"/>
    <s v="BMTUA00E2302"/>
    <s v="Maintenance Framework"/>
    <n v="2119773"/>
    <s v="Leal, Trey (Tony)"/>
    <s v="South"/>
    <s v="3. Active"/>
    <s v="Defined"/>
    <s v="Facility Integrity"/>
    <m/>
    <n v="40000"/>
    <m/>
    <n v="40000"/>
    <n v="40000"/>
    <n v="0"/>
    <s v="Green"/>
    <n v="25000"/>
    <n v="15000"/>
    <n v="40000"/>
    <n v="0"/>
    <m/>
    <m/>
    <n v="39160"/>
    <m/>
    <m/>
    <n v="39160"/>
    <s v="Full"/>
    <n v="39160"/>
    <m/>
    <n v="40000"/>
    <n v="40000"/>
    <s v="No"/>
    <s v="Green"/>
    <d v="2023-07-01T00:00:00"/>
    <d v="2023-05-01T00:00:00"/>
    <d v="2023-05-01T00:00:00"/>
    <d v="2023-06-30T00:00:00"/>
    <d v="2023-06-30T00:00:00"/>
    <m/>
    <m/>
    <m/>
    <m/>
    <m/>
    <m/>
    <m/>
    <m/>
    <m/>
    <m/>
    <m/>
    <m/>
    <x v="0"/>
    <m/>
    <n v="40000"/>
    <m/>
    <m/>
    <m/>
    <m/>
    <m/>
    <m/>
    <s v="6/1/2023 - Working with contractor to determine work dates_x000d__x000a__x000d__x000a__x000d__x000a_5/1/2023- AFE approval received today. Shift forecast to June_x000d__x000a__x000d__x000a__x000d__x000a_2023-04-10 - $15k moved to this project from &quot;Marrero Remove Numerous Dead Legs of Dock Lines (ID: 45666, budget: $100k) _x000d__x000a__x000d__x000a__x000d__x000a_4/3/23 - Procurement underway"/>
    <d v="2023-06-01T00:00:00"/>
    <s v="Lockwood, Jo Dawn"/>
    <m/>
    <s v="South"/>
    <s v="Pipelines and Terminals"/>
    <s v="Station/Terminal"/>
    <m/>
    <s v="Marrero"/>
    <s v="BMTUA - Marrero Terminal"/>
    <m/>
    <m/>
    <n v="0"/>
    <n v="40000"/>
    <m/>
    <m/>
    <m/>
    <s v="Aiken, Elaine"/>
    <s v="Asiedu, Saka"/>
    <m/>
    <m/>
    <n v="1"/>
    <n v="45661"/>
    <m/>
    <s v="Administrator, System"/>
    <s v="Independent"/>
    <s v="Aqua"/>
    <d v="2022-08-30T00:00:00"/>
  </r>
  <r>
    <s v="Marrero remove insulation from OOS Dock Lines"/>
    <s v="Item"/>
    <s v="Open"/>
    <x v="0"/>
    <m/>
    <s v="Maintenance Framework"/>
    <m/>
    <s v="Magouirk, Josh"/>
    <s v="South"/>
    <s v="1. Proposed"/>
    <m/>
    <s v="Facility Integrity"/>
    <m/>
    <n v="20000"/>
    <m/>
    <n v="20000"/>
    <n v="20000"/>
    <n v="0"/>
    <s v="Green"/>
    <n v="20000"/>
    <m/>
    <n v="20000"/>
    <n v="0"/>
    <m/>
    <m/>
    <m/>
    <m/>
    <m/>
    <m/>
    <m/>
    <m/>
    <m/>
    <n v="20000"/>
    <n v="20000"/>
    <s v="No"/>
    <s v="Green"/>
    <d v="2023-07-01T00:00:00"/>
    <m/>
    <m/>
    <m/>
    <d v="2023-07-31T00:00:00"/>
    <m/>
    <m/>
    <m/>
    <m/>
    <m/>
    <m/>
    <m/>
    <m/>
    <m/>
    <m/>
    <m/>
    <m/>
    <x v="0"/>
    <n v="10000"/>
    <n v="10000"/>
    <m/>
    <m/>
    <m/>
    <m/>
    <m/>
    <m/>
    <s v="4/10/23 - Performed field walk with local OP's. Working on SOW and getting bids"/>
    <d v="2023-05-01T00:00:00"/>
    <m/>
    <m/>
    <s v="South"/>
    <s v="Pipelines and Terminals"/>
    <s v="Station/Terminal"/>
    <m/>
    <s v="Marrero"/>
    <s v="BMTUA - Marrero Terminal"/>
    <m/>
    <m/>
    <n v="10000"/>
    <n v="10000"/>
    <m/>
    <m/>
    <m/>
    <s v="Aiken, Elaine"/>
    <m/>
    <m/>
    <m/>
    <n v="1"/>
    <n v="45660"/>
    <m/>
    <s v="Administrator, System"/>
    <s v="Independent"/>
    <s v="Aqua"/>
    <d v="2022-08-30T00:00:00"/>
  </r>
  <r>
    <s v="Marrero remove numerous dead legs of Dock Lines"/>
    <s v="Item"/>
    <s v="Open"/>
    <x v="0"/>
    <m/>
    <s v="Maintenance Framework"/>
    <m/>
    <s v="Leal, Trey (Tony)"/>
    <s v="South"/>
    <s v="1. Proposed"/>
    <m/>
    <s v="Facility Integrity"/>
    <m/>
    <n v="85000"/>
    <m/>
    <n v="85000"/>
    <n v="85000"/>
    <n v="0"/>
    <s v="Green"/>
    <n v="100000"/>
    <m/>
    <n v="100000"/>
    <n v="-15000"/>
    <m/>
    <m/>
    <m/>
    <m/>
    <m/>
    <m/>
    <m/>
    <m/>
    <m/>
    <n v="85000"/>
    <n v="85000"/>
    <s v="No"/>
    <s v="Green"/>
    <d v="2023-11-01T00:00:00"/>
    <m/>
    <m/>
    <m/>
    <d v="2023-10-31T00:00:00"/>
    <m/>
    <m/>
    <m/>
    <m/>
    <m/>
    <m/>
    <m/>
    <m/>
    <m/>
    <m/>
    <m/>
    <m/>
    <x v="0"/>
    <m/>
    <m/>
    <m/>
    <m/>
    <m/>
    <n v="85000"/>
    <m/>
    <m/>
    <s v="2023-04-10 - $15k of forecast moved to &quot;Marrero Remove 2 ea. Dead Legs in Piping&quot; (ID: 45661)._x000d__x000a__x000d__x000a__x000d__x000a_4/3/23 - Procurement underway"/>
    <d v="2023-04-10T00:00:00"/>
    <m/>
    <m/>
    <s v="South"/>
    <s v="Pipelines and Terminals"/>
    <s v="Station/Terminal"/>
    <m/>
    <s v="Marrero"/>
    <s v="BMTUA - Marrero Terminal"/>
    <m/>
    <m/>
    <n v="0"/>
    <m/>
    <n v="85000"/>
    <m/>
    <m/>
    <s v="Aiken, Elaine"/>
    <m/>
    <m/>
    <m/>
    <n v="1"/>
    <n v="45666"/>
    <m/>
    <s v="Administrator, System"/>
    <s v="Independent"/>
    <s v="Aqua"/>
    <d v="2022-08-29T00:00:00"/>
  </r>
  <r>
    <s v="Marrero South East yard butterfly manifold valves - 2022"/>
    <s v="Item"/>
    <s v="Candidate"/>
    <x v="1"/>
    <m/>
    <s v="Maintenance Framework"/>
    <m/>
    <s v="Leal, Trey (Tony)"/>
    <s v="South"/>
    <s v="1. Proposed"/>
    <m/>
    <s v="South"/>
    <m/>
    <n v="140000"/>
    <m/>
    <n v="140000"/>
    <n v="140000"/>
    <n v="0"/>
    <s v="Green"/>
    <n v="140000"/>
    <m/>
    <n v="140000"/>
    <n v="0"/>
    <m/>
    <m/>
    <m/>
    <m/>
    <m/>
    <m/>
    <m/>
    <m/>
    <m/>
    <n v="140000"/>
    <n v="140000"/>
    <s v="No"/>
    <s v="Green"/>
    <d v="2023-08-01T00:00:00"/>
    <m/>
    <m/>
    <m/>
    <d v="2023-07-31T00:00:00"/>
    <m/>
    <m/>
    <m/>
    <m/>
    <m/>
    <m/>
    <m/>
    <m/>
    <m/>
    <m/>
    <m/>
    <m/>
    <x v="0"/>
    <m/>
    <m/>
    <n v="140000"/>
    <m/>
    <m/>
    <m/>
    <m/>
    <m/>
    <s v="6/1/2023 - Receiving bids. Plan on AFE and PO's in June. Work in August_x000d__x000a__x000d__x000a__x000d__x000a_5/1/2023 - Scope Development underway_x000d__x000a__x000d__x000a__x000d__x000a_4/3/23 - Scope development underway. Getting valve pricing_x000d__x000a__x000d__x000a__x000d__x000a_1/29/2023 - Developing scope"/>
    <d v="2023-06-01T00:00:00"/>
    <m/>
    <m/>
    <s v="South"/>
    <s v="Pipelines and Terminals"/>
    <s v="Operating Infrastructure"/>
    <m/>
    <s v="Marrero"/>
    <s v="BMTUA - Marrero Terminal"/>
    <m/>
    <m/>
    <n v="0"/>
    <n v="140000"/>
    <m/>
    <m/>
    <m/>
    <s v="Johnson, AJ"/>
    <m/>
    <m/>
    <m/>
    <n v="1"/>
    <n v="44358"/>
    <m/>
    <s v="Guest, ProSight"/>
    <s v="Independent"/>
    <s v="Aqua"/>
    <d v="2022-08-01T00:00:00"/>
  </r>
  <r>
    <s v="Marrero Storm Water Improvements Phase 2023"/>
    <s v="Item"/>
    <s v="Open"/>
    <x v="1"/>
    <s v="BMTUA00M2302"/>
    <s v="Maintenance Framework"/>
    <n v="2084417"/>
    <s v="Leal, Trey (Tony)"/>
    <s v="South"/>
    <s v="3. Active"/>
    <s v="Defined"/>
    <s v="Storm Water Management"/>
    <n v="87451"/>
    <n v="445000"/>
    <m/>
    <n v="532451.01"/>
    <n v="240000"/>
    <n v="292451"/>
    <s v="Red"/>
    <n v="600000"/>
    <n v="-325000"/>
    <n v="275000"/>
    <n v="257451"/>
    <m/>
    <m/>
    <n v="529561"/>
    <m/>
    <m/>
    <n v="529561"/>
    <s v="Full"/>
    <n v="529561"/>
    <n v="87451"/>
    <n v="445000"/>
    <n v="532451"/>
    <s v="No"/>
    <s v="Green"/>
    <d v="2023-04-01T00:00:00"/>
    <d v="2023-05-10T00:00:00"/>
    <d v="2023-05-10T00:00:00"/>
    <d v="2023-09-01T00:00:00"/>
    <d v="2023-07-31T00:00:00"/>
    <m/>
    <m/>
    <m/>
    <m/>
    <m/>
    <n v="35000"/>
    <n v="52451.01"/>
    <n v="50000"/>
    <n v="50000"/>
    <n v="2451"/>
    <s v="Yellow"/>
    <m/>
    <x v="0"/>
    <n v="150000"/>
    <n v="295000"/>
    <m/>
    <m/>
    <m/>
    <m/>
    <m/>
    <m/>
    <s v="6/1/2023 - Receiving Bids on 6/6/2023. PO to be issued shortly after, target work start in late June._x000d__x000a__x000d__x000a__x000d__x000a_5/8/2023 - Forecast updated to reflect AFE amount and full project cost_x000d__x000a__x000d__x000a__x000d__x000a_5/1/2023 - Full AFE to be submitted this week. Accrue $35k to Golder._x000d__x000a__x000d__x000a__x000d__x000a_4/3/23 - Supply chain causing delay in project start-up._x000d__x000a__x000d__x000a_3/2/23 - Submitting Full AFE in March. Adjusted forecast._x000d__x000a__x000d__x000a_1/29/2023 - Finishing up engineering for electrical and piping. We have received bids for the pond construction and are in the evaluation period."/>
    <d v="2023-06-01T00:00:00"/>
    <s v="Lockwood, Jo Dawn"/>
    <m/>
    <s v="South"/>
    <s v="Pipelines and Terminals"/>
    <s v="Operating Infrastructure"/>
    <m/>
    <s v="Marrero"/>
    <s v="BMTUA - Marrero Terminal"/>
    <m/>
    <m/>
    <n v="237451"/>
    <n v="295000"/>
    <m/>
    <m/>
    <m/>
    <s v="Bonenberger, Mark"/>
    <s v="Johnson, AJ"/>
    <m/>
    <m/>
    <n v="1"/>
    <n v="45355"/>
    <m/>
    <s v="Guest, ProSight"/>
    <s v="Independent"/>
    <s v="Aqua"/>
    <d v="2022-08-26T00:00:00"/>
  </r>
  <r>
    <s v="Marrero Storm Water Improvements Phase 2023 - POND"/>
    <s v="Item"/>
    <s v="Open"/>
    <x v="1"/>
    <s v="BMTUA00M2303"/>
    <s v="Maintenance Framework"/>
    <n v="2094934"/>
    <s v="Leal, Trey (Tony)"/>
    <s v="South"/>
    <s v="3. Active"/>
    <s v="Emergent"/>
    <s v="Storm Water Management"/>
    <n v="269912"/>
    <n v="10000"/>
    <m/>
    <n v="279912.40000000002"/>
    <n v="315788"/>
    <n v="-35875"/>
    <s v="Red"/>
    <m/>
    <n v="315000"/>
    <n v="315000"/>
    <n v="-35088"/>
    <m/>
    <m/>
    <n v="314838"/>
    <m/>
    <m/>
    <n v="314838"/>
    <s v="Full"/>
    <n v="314838"/>
    <n v="269912"/>
    <n v="10000"/>
    <n v="279912"/>
    <s v="No"/>
    <s v="Green"/>
    <d v="2023-03-01T00:00:00"/>
    <d v="2023-03-11T00:00:00"/>
    <d v="2023-03-11T00:00:00"/>
    <d v="2023-06-30T00:00:00"/>
    <d v="2023-06-30T00:00:00"/>
    <m/>
    <m/>
    <m/>
    <m/>
    <n v="787.5"/>
    <n v="175241.28"/>
    <n v="93883.62"/>
    <n v="110000"/>
    <n v="110000"/>
    <n v="-16116"/>
    <s v="Red"/>
    <n v="0"/>
    <x v="8"/>
    <n v="10000"/>
    <m/>
    <m/>
    <m/>
    <m/>
    <m/>
    <m/>
    <m/>
    <s v="6/1/2023 - Accrue $110k to PCM, $15k to Adler.  Adding $15k to June to fix leak._x000d__x000a__x000d__x000a__x000d__x000a_5/1/2023 - Construction underway. Expected to completed in the second week of may. Accrue $175k to PCM_x000d__x000a_4/3/23 - Project has been delayed 2 weeks to start on 4/10. Added the $100k originally forecasted for March to April forecast. Contractor delay due to manpower issues._x000d__x000a__x000d__x000a_3/1/2023 - This was split out from the Stormwater Phase 2023 project. AFE has been submitted. Work tentatively scheduled for March and April."/>
    <d v="2023-06-09T00:00:00"/>
    <s v="Lockwood, Jo Dawn"/>
    <m/>
    <s v="South"/>
    <s v="Pipelines and Terminals"/>
    <s v="Operating Infrastructure"/>
    <m/>
    <s v="Marrero"/>
    <s v="BMTUA - Marrero Terminal"/>
    <m/>
    <n v="788"/>
    <n v="279125"/>
    <m/>
    <m/>
    <m/>
    <m/>
    <s v="Bonenberger, Mark"/>
    <s v="Bonenberger, Mark"/>
    <m/>
    <m/>
    <n v="1"/>
    <n v="46643"/>
    <m/>
    <s v="Campbell, Michael"/>
    <s v="Independent"/>
    <s v="Aqua"/>
    <d v="2023-02-27T00:00:00"/>
  </r>
  <r>
    <s v="Marrero Terminal (BMTUA) Tank  771 - OOS API 653 Insp"/>
    <s v="Item"/>
    <s v="Open"/>
    <x v="1"/>
    <s v="BMTUA00M2301"/>
    <s v="Maintenance Framework"/>
    <n v="2083821"/>
    <s v="Cole, Caitlyn"/>
    <s v="South"/>
    <s v="3. Active"/>
    <s v="Defined"/>
    <s v="Tanks"/>
    <n v="264195"/>
    <n v="210000"/>
    <m/>
    <n v="474195.28"/>
    <n v="408104"/>
    <n v="66091"/>
    <s v="Red"/>
    <n v="477000"/>
    <m/>
    <n v="477000"/>
    <n v="-2805"/>
    <m/>
    <m/>
    <n v="227110"/>
    <m/>
    <m/>
    <n v="227110"/>
    <s v="Phase"/>
    <n v="227110"/>
    <n v="264195"/>
    <n v="210000"/>
    <n v="474195"/>
    <s v="No"/>
    <s v="Green"/>
    <d v="2023-02-01T00:00:00"/>
    <d v="2023-02-08T00:00:00"/>
    <d v="2023-02-08T00:00:00"/>
    <d v="2023-05-30T00:00:00"/>
    <d v="2023-03-31T00:00:00"/>
    <m/>
    <m/>
    <m/>
    <n v="100000"/>
    <n v="108104.41"/>
    <n v="37112.620000000003"/>
    <n v="18978.25"/>
    <m/>
    <m/>
    <n v="18978"/>
    <s v="Red"/>
    <n v="0"/>
    <x v="0"/>
    <m/>
    <m/>
    <n v="50000"/>
    <n v="160000"/>
    <m/>
    <m/>
    <m/>
    <m/>
    <s v="5/8/23-CES-Move forecast to Fall. Inspector moving to Opelousas. Resume work upon inspector return. Slop tank (non revenue). 5/3/23 CNC - accrue 74944 for Vertex tank cleaning. Tank was cleaned and inspected. 4/4/23-CES-Accrue $158,000 for Vertex and Environmental Safey. Tank Cleaning Complete. Plan for sandblasting and inspection and mobilization of repairs in April.3/2/23 CNC - tank product was removed in February. A window was then cut for cleaning, which is awaiting chemical analysis. 2/8/2023 CNC- cleaning to take place in February, with major repairs anticipated in March and April_x000d__x000a_2/2/2023 CNC- project delay due to inability to empty tank due to delay in contractor quotes. Plan to start disposing of product 2/6/2023._x000d__x000a_11/23/22-Per Discussion with AJ Johnson, Ben Bryant, and Mark Shook, assigning Caitlyn Cole as PM for this project."/>
    <d v="2023-05-08T00:00:00"/>
    <s v="Schultz, Amy"/>
    <m/>
    <s v="South"/>
    <s v="Pipelines and Terminals"/>
    <s v="Integrity"/>
    <m/>
    <s v="Marrero"/>
    <s v="BMTUA - Marrero Terminal"/>
    <m/>
    <n v="208104"/>
    <n v="56091"/>
    <n v="210000"/>
    <m/>
    <m/>
    <m/>
    <s v="Stine, Carlton"/>
    <s v="Stine, Carlton"/>
    <m/>
    <m/>
    <n v="1"/>
    <n v="44846"/>
    <m/>
    <s v="Administrator, System"/>
    <s v="Independent"/>
    <s v="Aqua"/>
    <d v="2022-08-17T00:00:00"/>
  </r>
  <r>
    <s v="Marrero Terminal (BMTUA) Tank  808 - In-Service Steel IFR Up Close Seal Inspection"/>
    <s v="Item"/>
    <s v="Open"/>
    <x v="0"/>
    <s v="BMTUA00E2301"/>
    <s v="Maintenance Framework"/>
    <n v="2085513"/>
    <s v="Matthews, Clayton"/>
    <s v="South"/>
    <s v="3. Active"/>
    <s v="Defined"/>
    <s v="Tanks"/>
    <m/>
    <n v="10000"/>
    <m/>
    <n v="10000"/>
    <n v="10000"/>
    <n v="0"/>
    <s v="Green"/>
    <n v="10000"/>
    <m/>
    <n v="10000"/>
    <n v="0"/>
    <m/>
    <m/>
    <n v="11000"/>
    <m/>
    <m/>
    <n v="11000"/>
    <s v="Phase"/>
    <n v="11000"/>
    <m/>
    <n v="10000"/>
    <n v="10000"/>
    <s v="No"/>
    <s v="Green"/>
    <d v="2023-08-01T00:00:00"/>
    <d v="2023-02-14T00:00:00"/>
    <d v="2023-02-14T00:00:00"/>
    <d v="2023-12-31T00:00:00"/>
    <d v="2023-08-31T00:00:00"/>
    <m/>
    <m/>
    <m/>
    <m/>
    <m/>
    <m/>
    <m/>
    <m/>
    <m/>
    <m/>
    <m/>
    <m/>
    <x v="0"/>
    <m/>
    <m/>
    <n v="10000"/>
    <m/>
    <m/>
    <m/>
    <m/>
    <m/>
    <m/>
    <m/>
    <s v="Landeros, Melisa"/>
    <m/>
    <s v="South"/>
    <s v="Pipelines and Terminals"/>
    <s v="Tank Integrity"/>
    <m/>
    <s v="Marrero"/>
    <s v="BMTUA - Marrero Terminal"/>
    <m/>
    <m/>
    <n v="0"/>
    <n v="10000"/>
    <m/>
    <m/>
    <m/>
    <s v="Stine, Carlton"/>
    <s v="Stine, Carlton"/>
    <m/>
    <m/>
    <n v="1"/>
    <n v="44847"/>
    <m/>
    <s v="Administrator, System"/>
    <s v="Independent"/>
    <s v="Aqua"/>
    <d v="2022-08-17T00:00:00"/>
  </r>
  <r>
    <s v="Marrero Terminal (BMTUA) Tank 766  – OOS Corr Insp &amp; Refurb"/>
    <s v="Item"/>
    <s v="Open"/>
    <x v="1"/>
    <s v="BMTUA00M2202"/>
    <s v="Maintenance Framework"/>
    <n v="1937302"/>
    <s v="Matthews, Clayton"/>
    <s v="South"/>
    <s v="3. Active"/>
    <s v="Defined"/>
    <s v="Tanks"/>
    <n v="6212"/>
    <m/>
    <n v="14748"/>
    <n v="6211.61"/>
    <n v="3714"/>
    <n v="2498"/>
    <s v="Red"/>
    <m/>
    <m/>
    <m/>
    <n v="6212"/>
    <m/>
    <m/>
    <n v="176000"/>
    <m/>
    <m/>
    <n v="176000"/>
    <s v="Phase"/>
    <n v="176000"/>
    <n v="262165"/>
    <n v="14748"/>
    <n v="276913"/>
    <s v="No"/>
    <s v="Green"/>
    <d v="2022-03-01T00:00:00"/>
    <d v="2022-01-04T00:00:00"/>
    <d v="2022-01-04T00:00:00"/>
    <d v="2022-12-31T00:00:00"/>
    <d v="2022-12-31T00:00:00"/>
    <m/>
    <m/>
    <n v="1287.22"/>
    <n v="1202.48"/>
    <n v="1224.0999999999999"/>
    <n v="1239.4100000000001"/>
    <n v="1258.4000000000001"/>
    <m/>
    <m/>
    <n v="1258"/>
    <s v="Red"/>
    <m/>
    <x v="0"/>
    <m/>
    <m/>
    <m/>
    <m/>
    <m/>
    <m/>
    <m/>
    <n v="14748"/>
    <s v="9/2/22 CAM Re- Accrue 57k Hydrochem,  _x000d__x000a__x000d__x000a__x000d__x000a_8.2.22 CAM Accrue 7500  Catsi, Accrue 10k Laiche, 3.7k ATP, 50k Hydrochem, 9.5k WM_x000d__x000a__x000d__x000a__x000d__x000a_7.1.22 CAM Accrue 3500 Adler, 3000 DJA, 50,000 Hydrochem, 3500 saybolt, 44K Tarsco, 9500 WM. Re accrue 10,000 Catsi, _x000d__x000a__x000d__x000a__x000d__x000a_6/21/22 CAM Varec to be installed 6/23. Tank RTS anticipated on 6/31_x000d__x000a__x000d__x000a__x000d__x000a_6.1.22 CAM Mechanical work complete. Accrue 50,000 Hydrochem/cleanharbors, accrue 6,000 ATP, Accrue 10,000 Catsi, Accrue 43,000 Tarsco. Ph2 AFE generation to be completed. _x000d__x000a_Forecast adjusted for additional Ph2 work with consideration to vendor issues_x000d__x000a__x000d__x000a__x000d__x000a_5/4/22 CAM working through mechanical repair mobilization with HSSE and vendor_x000d__x000a__x000d__x000a__x000d__x000a_4/3/22 CAM Hydrochem has completed the tank cleaning"/>
    <d v="2022-09-02T00:00:00"/>
    <s v="Landeros, Melisa"/>
    <m/>
    <s v="South"/>
    <s v="Pipelines and Terminals"/>
    <s v="Integrity"/>
    <m/>
    <s v="Marrero"/>
    <s v="BMTUA - Marrero Terminal"/>
    <m/>
    <n v="3714"/>
    <n v="2498"/>
    <m/>
    <m/>
    <n v="255954"/>
    <m/>
    <s v="Stine, Carlton"/>
    <s v="Stine, Carlton"/>
    <m/>
    <m/>
    <n v="1"/>
    <n v="41288"/>
    <m/>
    <s v="Administrator, System"/>
    <s v="Independent"/>
    <s v="Aqua"/>
    <d v="2021-08-09T00:00:00"/>
  </r>
  <r>
    <s v="Marrero Terminal (BMTUA) Tank 780  – OOS Corr Insp &amp; Refurb"/>
    <s v="Item"/>
    <s v="Open"/>
    <x v="1"/>
    <s v="BMTUA00M2204"/>
    <s v="Maintenance Framework"/>
    <n v="1936938"/>
    <s v="Bryant, Ben"/>
    <s v="South"/>
    <s v="7. Closed"/>
    <s v="Defined"/>
    <s v="Tanks"/>
    <n v="41878"/>
    <m/>
    <m/>
    <n v="41877.910000000003"/>
    <n v="40023"/>
    <n v="1855"/>
    <s v="Yellow"/>
    <m/>
    <m/>
    <m/>
    <n v="41878"/>
    <m/>
    <m/>
    <n v="240000"/>
    <n v="645000"/>
    <m/>
    <n v="885000"/>
    <s v="Full"/>
    <n v="885000"/>
    <n v="825549"/>
    <m/>
    <n v="825549"/>
    <s v="No"/>
    <s v="Green"/>
    <d v="2022-07-01T00:00:00"/>
    <d v="2021-12-30T00:00:00"/>
    <d v="2021-12-30T00:00:00"/>
    <d v="2022-12-31T00:00:00"/>
    <d v="2022-12-31T00:00:00"/>
    <m/>
    <m/>
    <n v="23724.89"/>
    <n v="9285.31"/>
    <n v="7013.01"/>
    <n v="1854.7"/>
    <m/>
    <m/>
    <m/>
    <m/>
    <m/>
    <m/>
    <x v="0"/>
    <m/>
    <m/>
    <m/>
    <m/>
    <m/>
    <m/>
    <m/>
    <m/>
    <s v="5/1/23 All invoicing complete. Ready to Close._x000d__x000a__x000d__x000a__x000d__x000a_4/3/23 Re accrue 7K to Eagle Energy._x000d__x000a__x000d__x000a__x000d__x000a_3/2/2023 Accrue $7K to Eagle Energy._x000d__x000a__x000d__x000a__x000d__x000a_2/1/23  Awaiting final invoicing from Waste management.  Re-accrue 27K to Insulations Inc. and 7k to Catsi_x000d__x000a__x000d__x000a_1/2/23 - Accrue 103K to Tarsco,  27K to Insulations Inc, 7K to Catsi, 25K to Waste Management_x000d__x000a__x000d__x000a__x000d__x000a__x000d__x000a__x000d__x000a_12/1/22  Tarsco has completed repairs.  Barr None is onsite to put coating on 1 shell course.   _x000d__x000a__x000d__x000a__x000d__x000a_11/2/22  Tarsco will be onsite 11/7 to begin repairs to Tank 780._x000d__x000a_Tank will be post inspected and Strapped.  Barr none will be onsite to begin coating of rivets upon completion of repair.  _x000d__x000a__x000d__x000a__x000d__x000a_10/3/22  Tarsco is working on their unit Pricing to conduct repairs on Tank 780.  Tank has been inspected.  _x000d__x000a__x000d__x000a__x000d__x000a_9/1/22  Tank has been isolated and is in the process of being cleaned.  Matting has been placed around tank.  Accrue 40K to ES&amp;H_x000d__x000a__x000d__x000a__x000d__x000a_8/1/22  Receiving Cleaning quotes for this tank.  Expected to start cleaning the week of Aug 8th.   Accrue 11K  to CATSI.  8K to Insulations Inc._x000d__x000a__x000d__x000a__x000d__x000a_7/1/22  Tank will begin cleaning after 7/18  when Marrero Tank 778 is returned to service._x000d__x000a__x000d__x000a__x000d__x000a_6/21/22-CES-Per conversation with PM, anticipate higher tank cleaning costs based on tank 788 6 oil cleaning and repairs._x000d__x000a__x000d__x000a__x000d__x000a_4/1/22 Project will commence upon the completion of Marrero Tank 778._x000d__x000a__x000d__x000a_3/1/22 Project will commence upon the completion of Marrero Tank 766.  _x000d__x000a__x000d__x000a_2/1/22  Project will commence upon the completion of Marrero Tank 778.  Tank is being moved up due to hurricane season."/>
    <d v="2023-05-01T00:00:00"/>
    <s v="Lockwood, Jo Dawn"/>
    <m/>
    <s v="South"/>
    <s v="Pipelines and Terminals"/>
    <s v="Integrity"/>
    <m/>
    <s v="Marrero"/>
    <s v="BMTUA - Marrero Terminal"/>
    <m/>
    <n v="40023"/>
    <n v="1855"/>
    <m/>
    <m/>
    <n v="783671"/>
    <m/>
    <s v="Stine, Carlton"/>
    <s v="Jones, Kevin"/>
    <m/>
    <m/>
    <n v="1"/>
    <n v="41290"/>
    <m/>
    <s v="Administrator, System"/>
    <s v="Independent"/>
    <s v="Aqua"/>
    <d v="2021-08-09T00:00:00"/>
  </r>
  <r>
    <s v="Marrero Track Drainage - 2022"/>
    <s v="Item"/>
    <s v="Open"/>
    <x v="1"/>
    <s v="BMTUA00M2209"/>
    <s v="Maintenance Framework"/>
    <n v="2013814"/>
    <s v="Campbell, William"/>
    <s v="South"/>
    <s v="7. Closed"/>
    <s v="Defined"/>
    <s v="Rail"/>
    <n v="13189"/>
    <m/>
    <m/>
    <n v="13188.91"/>
    <n v="13189"/>
    <n v="0"/>
    <s v="Green"/>
    <m/>
    <m/>
    <m/>
    <n v="13189"/>
    <m/>
    <m/>
    <n v="194000"/>
    <m/>
    <m/>
    <n v="194000"/>
    <s v="Full"/>
    <n v="194000"/>
    <n v="95647"/>
    <m/>
    <n v="95647"/>
    <s v="No"/>
    <s v="Green"/>
    <d v="2022-09-01T00:00:00"/>
    <d v="2022-08-29T00:00:00"/>
    <d v="2022-08-29T00:00:00"/>
    <d v="2022-12-31T00:00:00"/>
    <d v="2022-11-01T00:00:00"/>
    <m/>
    <m/>
    <n v="12706.08"/>
    <n v="482.83"/>
    <m/>
    <m/>
    <m/>
    <m/>
    <m/>
    <m/>
    <m/>
    <m/>
    <x v="0"/>
    <m/>
    <m/>
    <m/>
    <m/>
    <m/>
    <m/>
    <m/>
    <m/>
    <s v="3/1/23-Project complete, invoicing complete, close project_x000d__x000a_2/1/23-Project complete, invoicing complete._x000d__x000a_1/1/23-Project complete, invoicing complete_x000d__x000a_12/5/2022- Re-Accrue $130k HGA 11/4/2022 Accounting accrued the $130K twice which caused the variance. It will self-correct in November._x000d__x000a_MC_x000d__x000a_11/1/22-Project complete.  Accruals-HGA=130K_x000d__x000a__x000d__x000a_10/1/22-Survey complete, project will be complete by end of October_x000d__x000a__x000d__x000a_9/1/2022-Survey to be completed in September, work completed in October_x000d__x000a_7/1/2022-This project will be combined with platform project to create drainage project at Marrero."/>
    <d v="2023-02-23T00:00:00"/>
    <s v="Lockwood, Jo Dawn"/>
    <m/>
    <s v="South"/>
    <s v="Pipelines and Terminals"/>
    <s v="Operating Infrastructure"/>
    <m/>
    <s v="Marrero"/>
    <s v="BMTUA - Marrero Terminal"/>
    <m/>
    <n v="13189"/>
    <n v="0"/>
    <m/>
    <m/>
    <n v="82458"/>
    <m/>
    <s v="Clark, Dave"/>
    <s v="Johnson, AJ"/>
    <m/>
    <m/>
    <n v="1"/>
    <n v="41682"/>
    <m/>
    <s v="Guest, ProSight"/>
    <s v="Independent"/>
    <s v="Aqua"/>
    <d v="2021-08-20T00:00:00"/>
  </r>
  <r>
    <s v="MBCC -  Roof Replacement"/>
    <s v="Item"/>
    <s v="Candidate"/>
    <x v="1"/>
    <m/>
    <s v="Maintenance Framework"/>
    <m/>
    <s v="Campbell, William"/>
    <s v="South"/>
    <s v="1. Proposed"/>
    <s v="Defined"/>
    <s v="Corporate"/>
    <m/>
    <n v="70000"/>
    <m/>
    <n v="70000"/>
    <n v="70000"/>
    <n v="0"/>
    <s v="Green"/>
    <n v="70000"/>
    <m/>
    <n v="70000"/>
    <n v="0"/>
    <m/>
    <m/>
    <m/>
    <m/>
    <m/>
    <m/>
    <m/>
    <m/>
    <m/>
    <n v="70000"/>
    <n v="70000"/>
    <s v="No"/>
    <s v="Green"/>
    <d v="2023-07-01T00:00:00"/>
    <m/>
    <m/>
    <m/>
    <d v="2023-07-31T00:00:00"/>
    <m/>
    <m/>
    <m/>
    <m/>
    <m/>
    <m/>
    <m/>
    <m/>
    <m/>
    <m/>
    <m/>
    <m/>
    <x v="0"/>
    <m/>
    <n v="70000"/>
    <m/>
    <m/>
    <m/>
    <m/>
    <m/>
    <m/>
    <m/>
    <m/>
    <m/>
    <m/>
    <s v="Corporate  - Pipes and Terminals"/>
    <s v="Pipelines and Terminals"/>
    <s v="Operating Infrastructure"/>
    <s v="Operating Infrastructure"/>
    <s v="MT Belvieu CC"/>
    <m/>
    <m/>
    <m/>
    <n v="0"/>
    <n v="70000"/>
    <m/>
    <m/>
    <m/>
    <s v="Clark, Dave"/>
    <m/>
    <m/>
    <m/>
    <n v="1"/>
    <n v="41599"/>
    <m/>
    <s v="Guest, ProSight"/>
    <s v="Independent"/>
    <s v="Aqua"/>
    <d v="2021-08-19T00:00:00"/>
  </r>
  <r>
    <s v="MBCC - Generator Repairs"/>
    <s v="Item"/>
    <s v="Open"/>
    <x v="1"/>
    <s v="1348322M2201"/>
    <s v="Maintenance Framework"/>
    <n v="2012610"/>
    <s v="Campbell, William"/>
    <s v="South"/>
    <s v="3. Active"/>
    <s v="Drawdown"/>
    <s v="South"/>
    <n v="4090"/>
    <m/>
    <m/>
    <n v="4090.13"/>
    <n v="4090"/>
    <n v="0"/>
    <s v="Green"/>
    <m/>
    <m/>
    <m/>
    <n v="4090"/>
    <m/>
    <m/>
    <n v="103000"/>
    <m/>
    <m/>
    <n v="103000"/>
    <s v="Full"/>
    <n v="103000"/>
    <n v="107171"/>
    <m/>
    <n v="107171"/>
    <s v="No"/>
    <s v="Green"/>
    <d v="2022-09-01T00:00:00"/>
    <d v="2022-08-18T00:00:00"/>
    <d v="2022-08-18T00:00:00"/>
    <d v="2022-12-31T00:00:00"/>
    <d v="2023-02-28T00:00:00"/>
    <m/>
    <m/>
    <n v="3914"/>
    <n v="176.13"/>
    <n v="0"/>
    <n v="0"/>
    <n v="0"/>
    <m/>
    <m/>
    <n v="0"/>
    <s v="Green"/>
    <n v="0"/>
    <x v="0"/>
    <m/>
    <m/>
    <m/>
    <m/>
    <m/>
    <m/>
    <m/>
    <m/>
    <s v="6/1/23-Re-accrue $103k to Waukesha Pearce_x000d__x000a__x000d__x000a__x000d__x000a_5/1/23-re-accrue $103 to Waukesha-Pearce_x000d__x000a_4/1/23-re-accrue $103 to Waukesha-Pearce. Installation scheduled for April._x000d__x000a_3/1/23-Accrue $103 Waukesha-Pearce_x000d__x000a_2/1/23-Accrue $103K Waukesha-Pearce_x000d__x000a_1/3/23- Accrue $103K Waukesha-Pearce_x000d__x000a__x000d__x000a_12/1/22-Generator ordered with transfer switch, will be received this month or early January_x000d__x000a_10/1/22-Generator has been ordered, long lead time_x000d__x000a_9/1/22-Quote received, will order generator this month and install in Dec 22 to Jan 23 depending on lead times_x000d__x000a_8/22/2022-Project was moved from next year to this year due to availability of MCAP drawdown.  AFE has been submitted and approved.  Forecast dollars are also moved to December 2022"/>
    <d v="2023-05-23T00:00:00"/>
    <s v="Lockwood, Jo Dawn"/>
    <m/>
    <s v="South"/>
    <s v="Pipelines and Terminals"/>
    <s v="Operating Infrastructure"/>
    <m/>
    <s v="MT Belvieu CC"/>
    <m/>
    <m/>
    <n v="4090"/>
    <n v="0"/>
    <m/>
    <m/>
    <n v="103081"/>
    <m/>
    <s v="Johnson, AJ"/>
    <s v="Asiedu, Saka"/>
    <m/>
    <m/>
    <n v="1"/>
    <n v="43583"/>
    <m/>
    <s v="Guest, ProSight"/>
    <s v="Independent"/>
    <s v="Aqua"/>
    <d v="2022-05-05T00:00:00"/>
  </r>
  <r>
    <s v="Mont Belvieu Control Center Camera System Upgrade"/>
    <s v="Item"/>
    <s v="Candidate"/>
    <x v="1"/>
    <m/>
    <s v="Maintenance Framework"/>
    <m/>
    <s v="Johnson, AJ"/>
    <s v="South"/>
    <s v="1. Proposed"/>
    <m/>
    <s v="Security &amp; Cameras"/>
    <m/>
    <m/>
    <m/>
    <n v="0"/>
    <n v="40000"/>
    <n v="-40000"/>
    <s v="Red"/>
    <n v="40000"/>
    <m/>
    <n v="40000"/>
    <n v="-40000"/>
    <m/>
    <m/>
    <m/>
    <m/>
    <m/>
    <m/>
    <m/>
    <m/>
    <m/>
    <m/>
    <m/>
    <s v="No"/>
    <s v="Green"/>
    <m/>
    <m/>
    <m/>
    <m/>
    <d v="2023-05-31T00:00:00"/>
    <m/>
    <m/>
    <m/>
    <m/>
    <m/>
    <m/>
    <m/>
    <n v="40000"/>
    <n v="40000"/>
    <n v="-40000"/>
    <s v="Red"/>
    <m/>
    <x v="0"/>
    <m/>
    <m/>
    <m/>
    <m/>
    <m/>
    <m/>
    <m/>
    <m/>
    <m/>
    <m/>
    <m/>
    <m/>
    <s v="Corporate  - Pipes and Terminals"/>
    <s v="Pipelines and Terminals"/>
    <s v="Operating Infrastructure"/>
    <m/>
    <s v="MT Belvieu CC"/>
    <m/>
    <m/>
    <m/>
    <n v="0"/>
    <m/>
    <m/>
    <m/>
    <m/>
    <s v="Clark, Chris"/>
    <m/>
    <m/>
    <m/>
    <n v="1"/>
    <n v="41673"/>
    <m/>
    <s v="Guest, ProSight"/>
    <s v="Independent"/>
    <s v="Aqua"/>
    <d v="2021-08-20T00:00:00"/>
  </r>
  <r>
    <s v="Montgomery - Truck Rack Stormwater Drainage"/>
    <s v="Item"/>
    <s v="Open"/>
    <x v="1"/>
    <s v="BETEY00M2201"/>
    <s v="Maintenance Framework"/>
    <n v="2037806"/>
    <s v="Corman, Chris"/>
    <s v="South"/>
    <s v="7. Closed"/>
    <s v="Defined"/>
    <s v="Secondary Containment"/>
    <n v="536"/>
    <m/>
    <m/>
    <n v="536"/>
    <n v="536"/>
    <n v="0"/>
    <s v="Green"/>
    <m/>
    <m/>
    <m/>
    <n v="536"/>
    <m/>
    <m/>
    <n v="43000"/>
    <m/>
    <m/>
    <n v="43000"/>
    <s v="Full"/>
    <n v="43000"/>
    <n v="22536"/>
    <m/>
    <n v="22536"/>
    <s v="No"/>
    <s v="Green"/>
    <d v="2022-12-01T00:00:00"/>
    <d v="2022-10-24T00:00:00"/>
    <d v="2022-10-24T00:00:00"/>
    <d v="2022-12-31T00:00:00"/>
    <d v="2022-12-31T00:00:00"/>
    <m/>
    <m/>
    <n v="536"/>
    <m/>
    <m/>
    <m/>
    <m/>
    <m/>
    <m/>
    <m/>
    <m/>
    <m/>
    <x v="0"/>
    <m/>
    <m/>
    <m/>
    <m/>
    <m/>
    <m/>
    <m/>
    <m/>
    <s v="3/2/2023 Project complete - ready to close_x000d__x000a__x000d__x000a__x000d__x000a_1/3/23- Accrue $22k to M&amp;S Contracting. Project complete, awaiting invoicing_x000d__x000a__x000d__x000a__x000d__x000a_12/5/2022- Work scheduled for week of 12/12. _x000d__x000a__x000d__x000a__x000d__x000a_11/1/2022 - Line locating will be scheduled for November._x000d__x000a__x000d__x000a__x000d__x000a_10/3/2022 - Walkthrough will be this week._x000d__x000a__x000d__x000a__x000d__x000a_9/1/2022 - AFE is being presented for approval today._x000d__x000a__x000d__x000a__x000d__x000a_7/26/2022 - AFE was missing SPCC cost. Obtaining quotes._x000d__x000a__x000d__x000a__x000d__x000a_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
    <d v="2023-03-02T00:00:00"/>
    <s v="Lockwood, Jo Dawn"/>
    <m/>
    <s v="South"/>
    <s v="Pipelines and Terminals"/>
    <s v="Operating Infrastructure"/>
    <m/>
    <s v="Alabama"/>
    <s v="BETEY - BET MONTGOMERY"/>
    <m/>
    <n v="536"/>
    <n v="0"/>
    <m/>
    <m/>
    <n v="22000"/>
    <m/>
    <s v="Clark, Dave"/>
    <s v="Johnson, AJ"/>
    <m/>
    <m/>
    <n v="1"/>
    <n v="41924"/>
    <m/>
    <s v="Administrator, System"/>
    <s v="Independent"/>
    <s v="Aqua"/>
    <d v="2021-08-23T00:00:00"/>
  </r>
  <r>
    <s v="Montgomery Shallow pipe remediation"/>
    <s v="Item"/>
    <s v="Candidate"/>
    <x v="0"/>
    <m/>
    <s v="Maintenance Framework"/>
    <m/>
    <s v="Corman, Chris"/>
    <s v="South"/>
    <s v="1. Proposed"/>
    <m/>
    <s v="South"/>
    <m/>
    <n v="1"/>
    <m/>
    <n v="1"/>
    <m/>
    <n v="1"/>
    <s v="Red"/>
    <m/>
    <m/>
    <m/>
    <n v="1"/>
    <m/>
    <m/>
    <m/>
    <m/>
    <m/>
    <m/>
    <m/>
    <m/>
    <m/>
    <n v="1"/>
    <n v="1"/>
    <s v="No"/>
    <s v="Green"/>
    <d v="2023-12-01T00:00:00"/>
    <m/>
    <m/>
    <m/>
    <d v="2023-12-31T00:00:00"/>
    <m/>
    <m/>
    <m/>
    <m/>
    <m/>
    <m/>
    <m/>
    <m/>
    <m/>
    <m/>
    <m/>
    <m/>
    <x v="0"/>
    <m/>
    <m/>
    <m/>
    <m/>
    <m/>
    <m/>
    <n v="1"/>
    <m/>
    <s v="Will propose for 2024 budget"/>
    <d v="2023-06-01T00:00:00"/>
    <s v="Landeros, Melisa"/>
    <m/>
    <s v="South"/>
    <s v="Pipelines and Terminals"/>
    <s v="Station/Terminal"/>
    <m/>
    <m/>
    <m/>
    <m/>
    <m/>
    <n v="0"/>
    <m/>
    <n v="1"/>
    <m/>
    <m/>
    <s v="Johnson, AJ"/>
    <s v="Defee, Daniel"/>
    <m/>
    <m/>
    <n v="1"/>
    <n v="46993"/>
    <m/>
    <s v="Meitzler, Antoinette"/>
    <s v="Independent"/>
    <s v="Aqua"/>
    <d v="2023-04-27T00:00:00"/>
  </r>
  <r>
    <s v="Montgomery Terminal (BETEY) Tank  111 - OOS API 653 + Seal Insp &amp; Refurb"/>
    <s v="Item"/>
    <s v="Open"/>
    <x v="0"/>
    <s v="BETEY00E2301"/>
    <s v="Maintenance Framework"/>
    <n v="2085512"/>
    <s v="Matthews, Clayton"/>
    <s v="South"/>
    <s v="3. Active"/>
    <s v="Defined"/>
    <s v="Tanks"/>
    <n v="169273"/>
    <n v="140000"/>
    <m/>
    <n v="309272.67"/>
    <n v="245000"/>
    <n v="64273"/>
    <s v="Red"/>
    <n v="245000"/>
    <m/>
    <n v="245000"/>
    <n v="64273"/>
    <m/>
    <m/>
    <n v="149600"/>
    <m/>
    <m/>
    <n v="149600"/>
    <s v="Phase"/>
    <n v="149600"/>
    <n v="169273"/>
    <n v="140000"/>
    <n v="309273"/>
    <s v="No"/>
    <s v="Green"/>
    <d v="2023-04-01T00:00:00"/>
    <d v="2023-02-14T00:00:00"/>
    <d v="2023-02-14T00:00:00"/>
    <d v="2023-12-31T00:00:00"/>
    <d v="2023-06-30T00:00:00"/>
    <m/>
    <m/>
    <m/>
    <m/>
    <m/>
    <n v="49170"/>
    <n v="120102.67"/>
    <n v="130000"/>
    <n v="130000"/>
    <n v="-9897"/>
    <s v="Yellow"/>
    <n v="0"/>
    <x v="0"/>
    <n v="125000"/>
    <n v="15000"/>
    <m/>
    <m/>
    <m/>
    <m/>
    <m/>
    <m/>
    <s v="6/5/23 CAM Repair contractor mob delayed. Seal material ordered. _x000d__x000a__x000d__x000a__x000d__x000a__x000d__x000a_Accrue: 35,000 AMERICAN TANK PARTNERS LLC, 5,700 DJA INSPECTION SERVICES INC, 39,170 FHG, 6,163 J2 RESOURCES, 35,000 Tarsco, 35,000 WM._x000d__x000a__x000d__x000a_5/2/23 CAM Cleaning Complete. OOS Inspection to start 5/3/23_x000d__x000a__x000d__x000a__x000d__x000a_Accrue 10k ATP, accrue 39,170 FHG"/>
    <d v="2023-06-05T00:00:00"/>
    <s v="Landeros, Melisa"/>
    <m/>
    <s v="South"/>
    <s v="Pipelines and Terminals"/>
    <s v="Tank Integrity"/>
    <m/>
    <s v="Alabama"/>
    <s v="BETEY - BET MONTGOMERY"/>
    <m/>
    <m/>
    <n v="294273"/>
    <n v="15000"/>
    <m/>
    <m/>
    <m/>
    <s v="Stine, Carlton"/>
    <s v="Stine, Carlton"/>
    <m/>
    <m/>
    <n v="1"/>
    <n v="44852"/>
    <m/>
    <s v="Administrator, System"/>
    <s v="Independent"/>
    <s v="Aqua"/>
    <d v="2022-08-17T00:00:00"/>
  </r>
  <r>
    <s v="Montgomery Terminal Tank Dike Repair"/>
    <s v="Item"/>
    <s v="Open"/>
    <x v="0"/>
    <s v="BETEY00E2201"/>
    <s v="Maintenance Framework"/>
    <n v="2011996"/>
    <s v="Corman, Chris"/>
    <s v="South"/>
    <s v="7. Closed"/>
    <s v="Defined"/>
    <s v="Secondary Containment"/>
    <n v="-298"/>
    <m/>
    <m/>
    <n v="-297.5"/>
    <n v="-298"/>
    <n v="0"/>
    <s v="Green"/>
    <m/>
    <m/>
    <m/>
    <n v="-298"/>
    <m/>
    <m/>
    <n v="42000"/>
    <m/>
    <m/>
    <n v="42000"/>
    <s v="Full"/>
    <n v="42000"/>
    <n v="21931"/>
    <m/>
    <n v="21931"/>
    <s v="No"/>
    <s v="Green"/>
    <d v="2022-09-01T00:00:00"/>
    <d v="2022-08-11T00:00:00"/>
    <d v="2022-08-11T00:00:00"/>
    <d v="2022-12-01T00:00:00"/>
    <d v="2022-11-01T00:00:00"/>
    <m/>
    <m/>
    <n v="-297.5"/>
    <m/>
    <m/>
    <m/>
    <m/>
    <m/>
    <m/>
    <m/>
    <m/>
    <m/>
    <x v="0"/>
    <m/>
    <m/>
    <m/>
    <m/>
    <m/>
    <m/>
    <m/>
    <m/>
    <s v="1/3/23- Project complete, all invoices received and ready to close. _x000d__x000a__x000d__x000a__x000d__x000a_12/5/22- Re-Accrue $3k to Diamond Z_x000d__x000a__x000d__x000a_11/1/2022 - Accrue $3k to Diamond Z. Writing PO for SPCC amendment in November._x000d__x000a__x000d__x000a_10/3/2022 - Dike construction complete. Engineering is issuing as-builts and will be certified Oct/Nov._x000d__x000a__x000d__x000a__x000d__x000a_9/1/2022 - Work scheduled to begin Mid September._x000d__x000a__x000d__x000a__x000d__x000a_8/8/2022 - AFE awaiting approval._x000d__x000a__x000d__x000a__x000d__x000a_5.2.22 JHB - AFE documents ready for presentation, pending scope definition for newly acquired project &quot;montgomery truck rack containment&quot; to assess synergy._x000d__x000a__x000d__x000a__x000d__x000a_4.4.22 JHB - SOW clarified with program owner. Construction drawings sent to local contractor for budgetary estimate. Once received, will generate AFE documents &amp; schedule bid walk."/>
    <d v="2023-01-03T00:00:00"/>
    <s v="Lockwood, Jo Dawn"/>
    <m/>
    <s v="South"/>
    <s v="Pipelines and Terminals"/>
    <s v="Station/Terminal"/>
    <m/>
    <s v="Alabama"/>
    <s v="BETEY - BET MONTGOMERY"/>
    <m/>
    <n v="-298"/>
    <n v="0"/>
    <m/>
    <m/>
    <n v="22229"/>
    <m/>
    <s v="Spari, Markella"/>
    <m/>
    <m/>
    <m/>
    <n v="1"/>
    <n v="41379"/>
    <m/>
    <s v="Guest, ProSight"/>
    <s v="Independent"/>
    <s v="Aqua"/>
    <d v="2021-08-11T00:00:00"/>
  </r>
  <r>
    <s v="Montgomery VCU Refractory Replacement"/>
    <s v="Item"/>
    <s v="Candidate"/>
    <x v="1"/>
    <m/>
    <s v="Exempt"/>
    <m/>
    <s v="Pitkin, Colton"/>
    <s v="South"/>
    <s v="1. Proposed"/>
    <m/>
    <s v="Vapor Management"/>
    <m/>
    <n v="42000"/>
    <m/>
    <n v="42000"/>
    <n v="42000"/>
    <n v="0"/>
    <s v="Green"/>
    <n v="42000"/>
    <m/>
    <n v="42000"/>
    <n v="0"/>
    <m/>
    <m/>
    <m/>
    <m/>
    <m/>
    <m/>
    <m/>
    <m/>
    <m/>
    <n v="42000"/>
    <n v="42000"/>
    <s v="No"/>
    <s v="Green"/>
    <d v="2023-09-01T00:00:00"/>
    <m/>
    <m/>
    <m/>
    <d v="2023-05-31T00:00:00"/>
    <m/>
    <m/>
    <m/>
    <m/>
    <m/>
    <m/>
    <m/>
    <m/>
    <m/>
    <m/>
    <m/>
    <m/>
    <x v="0"/>
    <m/>
    <m/>
    <m/>
    <n v="42000"/>
    <m/>
    <m/>
    <m/>
    <m/>
    <s v="6/1/2023 On hold from the Vapor team. Trying to determin if this needs to be paired up with a retrofit of the entire VCU. Dates still good._x000d__x000a__x000d__x000a__x000d__x000a_5//1/2023 - Received quotes for new shroud with refractory. Lead times are expected to be 6 to 8 weeks"/>
    <d v="2023-06-01T00:00:00"/>
    <m/>
    <m/>
    <s v="South"/>
    <s v="Pipelines and Terminals"/>
    <s v="Operating Infrastructure"/>
    <m/>
    <s v="Alabama"/>
    <s v="BETEY - BET MONTGOMERY"/>
    <m/>
    <m/>
    <n v="0"/>
    <n v="42000"/>
    <m/>
    <m/>
    <m/>
    <s v="Karl, Marissa"/>
    <m/>
    <s v="N/A"/>
    <m/>
    <n v="1"/>
    <n v="31049"/>
    <m/>
    <s v="Arnold, Andrew"/>
    <s v="Independent"/>
    <s v="Aqua"/>
    <d v="2018-08-27T00:00:00"/>
  </r>
  <r>
    <s v="North Augusta Asphalt Parking lot Repair"/>
    <s v="Item"/>
    <s v="Open"/>
    <x v="1"/>
    <s v="BETTW00M2301"/>
    <s v="Maintenance Framework"/>
    <n v="2095598"/>
    <s v="Leal, Trey (Tony)"/>
    <s v="South"/>
    <s v="7. Closed"/>
    <s v="Defined"/>
    <s v="South"/>
    <n v="35936"/>
    <m/>
    <m/>
    <n v="35935.760000000002"/>
    <n v="43000"/>
    <n v="-7064"/>
    <s v="Red"/>
    <n v="22000"/>
    <m/>
    <n v="22000"/>
    <n v="13936"/>
    <m/>
    <m/>
    <n v="43780"/>
    <m/>
    <m/>
    <n v="43780"/>
    <s v="Full"/>
    <n v="43780"/>
    <n v="35936"/>
    <m/>
    <n v="35936"/>
    <s v="No"/>
    <s v="Green"/>
    <d v="2023-04-01T00:00:00"/>
    <d v="2023-03-18T00:00:00"/>
    <d v="2023-03-18T00:00:00"/>
    <d v="2023-05-31T00:00:00"/>
    <d v="2023-03-31T00:00:00"/>
    <m/>
    <m/>
    <m/>
    <m/>
    <m/>
    <n v="35935.760000000002"/>
    <m/>
    <m/>
    <m/>
    <m/>
    <m/>
    <m/>
    <x v="0"/>
    <m/>
    <m/>
    <m/>
    <m/>
    <m/>
    <m/>
    <m/>
    <m/>
    <s v="5/18/2023 - Actuals are correct. Project was completed on April 7th_x000d__x000a__x000d__x000a__x000d__x000a_5/1/2023 - Project Complete_x000d__x000a__x000d__x000a__x000d__x000a_4/3/23 - PO has been cut_x000d__x000a__x000d__x000a__x000d__x000a_3/1/2023 - Quotes received. Adjusted forecast out to April_x000d__x000a__x000d__x000a_1/29/2023 - Waiting to receive quote. Forecast for March looks good"/>
    <d v="2023-05-18T00:00:00"/>
    <s v="Lockwood, Jo Dawn"/>
    <m/>
    <s v="South"/>
    <s v="Pipelines and Terminals"/>
    <s v="Operating Infrastructure"/>
    <m/>
    <s v="South Carolina"/>
    <s v="BETTW - BET NORTH AUGUSTA"/>
    <m/>
    <m/>
    <n v="35936"/>
    <m/>
    <m/>
    <m/>
    <m/>
    <s v="Johnson, AJ"/>
    <s v="Asiedu, Saka"/>
    <m/>
    <m/>
    <n v="1"/>
    <n v="44427"/>
    <m/>
    <s v="Guest, ProSight"/>
    <s v="Independent"/>
    <s v="Aqua"/>
    <d v="2022-08-04T00:00:00"/>
  </r>
  <r>
    <s v="North Augusta Backflow Preventer"/>
    <s v="Item"/>
    <s v="Open"/>
    <x v="0"/>
    <s v="BETTW00E2302"/>
    <s v="Maintenance Framework"/>
    <n v="2095108"/>
    <s v="Corman, Chris"/>
    <s v="South"/>
    <s v="7. Closed"/>
    <s v="Drawdown"/>
    <s v="Fire Protection"/>
    <n v="14678"/>
    <m/>
    <m/>
    <n v="14677.5"/>
    <n v="14000"/>
    <n v="678"/>
    <s v="Yellow"/>
    <m/>
    <n v="20000"/>
    <n v="20000"/>
    <n v="-5323"/>
    <m/>
    <m/>
    <n v="20000"/>
    <m/>
    <m/>
    <n v="20000"/>
    <s v="Full"/>
    <n v="20000"/>
    <n v="14678"/>
    <m/>
    <n v="14678"/>
    <s v="No"/>
    <s v="Green"/>
    <d v="2023-04-01T00:00:00"/>
    <d v="2023-03-15T00:00:00"/>
    <d v="2023-03-15T00:00:00"/>
    <d v="2023-07-01T00:00:00"/>
    <d v="2023-07-01T00:00:00"/>
    <m/>
    <m/>
    <m/>
    <m/>
    <m/>
    <n v="13950"/>
    <n v="727.5"/>
    <m/>
    <m/>
    <n v="728"/>
    <s v="Red"/>
    <m/>
    <x v="0"/>
    <m/>
    <m/>
    <m/>
    <m/>
    <m/>
    <m/>
    <m/>
    <m/>
    <s v="5/1/2023 - Project is completed_x000d__x000a__x000d__x000a__x000d__x000a_4/4/2023- Project approved, PO's have been issued Work is planned for april."/>
    <d v="2023-05-01T00:00:00"/>
    <s v="Lockwood, Jo Dawn"/>
    <m/>
    <s v="South"/>
    <s v="Pipelines and Terminals"/>
    <s v="Station/Terminal"/>
    <m/>
    <s v="South Carolina"/>
    <s v="BETTW - BET NORTH AUGUSTA"/>
    <m/>
    <m/>
    <n v="14678"/>
    <m/>
    <m/>
    <m/>
    <m/>
    <s v="Jakubowski, Gregory"/>
    <s v="Smith, Mark D."/>
    <s v="N/A"/>
    <m/>
    <n v="1"/>
    <n v="46775"/>
    <m/>
    <s v="Johnson, AJ"/>
    <s v="JDE Child"/>
    <s v="Burnt Orange"/>
    <d v="2023-03-14T00:00:00"/>
  </r>
  <r>
    <s v="North Charleston - Atmospheric Refurbishment of Air/Ground Interfaces"/>
    <s v="Item"/>
    <s v="Open"/>
    <x v="1"/>
    <s v="BETQH00M2102"/>
    <s v="Exempt"/>
    <n v="1823870"/>
    <s v="Wirfs, Mike"/>
    <s v="South"/>
    <s v="7. Closed"/>
    <s v="Defined"/>
    <s v="Atmospheric Corrosion"/>
    <n v="16427"/>
    <m/>
    <m/>
    <n v="16427"/>
    <m/>
    <n v="16427"/>
    <s v="Red"/>
    <m/>
    <m/>
    <m/>
    <n v="16427"/>
    <m/>
    <m/>
    <n v="54000"/>
    <m/>
    <m/>
    <n v="54000"/>
    <s v="Full"/>
    <n v="54000"/>
    <n v="56683"/>
    <m/>
    <n v="56683"/>
    <s v="No"/>
    <s v="Green"/>
    <d v="2021-04-01T00:00:00"/>
    <d v="2021-03-30T00:00:00"/>
    <d v="2021-03-30T00:00:00"/>
    <d v="2021-06-30T00:00:00"/>
    <d v="2021-06-30T00:00:00"/>
    <m/>
    <m/>
    <m/>
    <m/>
    <m/>
    <m/>
    <n v="16427"/>
    <m/>
    <m/>
    <n v="16427"/>
    <s v="Red"/>
    <m/>
    <x v="0"/>
    <m/>
    <m/>
    <m/>
    <m/>
    <m/>
    <m/>
    <m/>
    <m/>
    <s v="November 2021 - project ready to close.  No job Book required, this was an atmospheric refurbishment project._x000d__x000a__x000d__x000a_October 2021 - Field work is 70%  complete.  New office painting held up by building contractor._x000d__x000a__x000d__x000a_9/1 - Field work will commence once terminal management gives us the all is ready_x000d__x000a__x000d__x000a_8/1 - Contractor lead had to assist mother with COVID. Mother has recovered and project commencing 3rd week in August_x000d__x000a__x000d__x000a_7/1 - Contractor had to order more material to complete Air to Grounds. Estimated completion 7/1 of A/Gs_x000d__x000a__x000d__x000a_6/1 - Contractor scheduled to begin work 6/9_x000d__x000a__x000d__x000a_5/1/2021 - Lead samples came back with three of the 10 sites tested at or above Buckeye's Lead threshold. Working with contractor to come up with a removal plan.  Will get approval from Rad/Roger on the plan and then move forward with putting this on the schedule_x000d__x000a__x000d__x000a_4/1 - Walk through on schedule with contractor 4/7"/>
    <d v="2021-12-14T00:00:00"/>
    <s v="Lawrence, Leslie"/>
    <m/>
    <s v="South"/>
    <s v="Pipelines and Terminals"/>
    <s v="Integrity"/>
    <m/>
    <s v="Southeast Terminals"/>
    <s v="BETQH - BET NORTH CHARLESTON TERMINAL"/>
    <m/>
    <m/>
    <n v="16427"/>
    <m/>
    <m/>
    <m/>
    <m/>
    <s v="Geib, Rob"/>
    <s v="Jones, Kevin"/>
    <m/>
    <m/>
    <n v="1"/>
    <n v="38022"/>
    <m/>
    <s v="Guest, ProSight"/>
    <s v="Independent"/>
    <s v="Aqua"/>
    <d v="2020-08-14T00:00:00"/>
  </r>
  <r>
    <s v="North Charleston - Operations Building Upgrades"/>
    <s v="Item"/>
    <s v="Candidate"/>
    <x v="1"/>
    <m/>
    <s v="Maintenance Framework"/>
    <m/>
    <s v="Campbell, William"/>
    <s v="South"/>
    <s v="1. Proposed"/>
    <m/>
    <s v="South"/>
    <m/>
    <n v="50000"/>
    <m/>
    <n v="50000"/>
    <n v="50000"/>
    <n v="0"/>
    <s v="Green"/>
    <n v="50000"/>
    <m/>
    <n v="50000"/>
    <n v="0"/>
    <m/>
    <m/>
    <m/>
    <m/>
    <m/>
    <m/>
    <m/>
    <m/>
    <m/>
    <n v="50000"/>
    <n v="50000"/>
    <s v="No"/>
    <s v="Green"/>
    <d v="2023-07-01T00:00:00"/>
    <m/>
    <m/>
    <m/>
    <d v="2023-06-30T00:00:00"/>
    <m/>
    <m/>
    <m/>
    <m/>
    <m/>
    <m/>
    <m/>
    <m/>
    <m/>
    <m/>
    <m/>
    <m/>
    <x v="0"/>
    <m/>
    <n v="50000"/>
    <m/>
    <m/>
    <m/>
    <m/>
    <m/>
    <m/>
    <m/>
    <m/>
    <m/>
    <m/>
    <s v="South"/>
    <s v="Pipelines and Terminals"/>
    <s v="Operating Infrastructure"/>
    <m/>
    <s v="South Carolina"/>
    <s v="BETQH - BET NORTH CHARLESTON TERMINAL"/>
    <m/>
    <m/>
    <n v="0"/>
    <n v="50000"/>
    <m/>
    <m/>
    <m/>
    <s v="Johnson, AJ"/>
    <m/>
    <m/>
    <m/>
    <n v="1"/>
    <n v="37854"/>
    <m/>
    <s v="Guest, ProSight"/>
    <s v="Independent"/>
    <s v="Aqua"/>
    <d v="2020-08-13T00:00:00"/>
  </r>
  <r>
    <s v="North Charleston - Vacuum pump repair / replacement"/>
    <s v="Item"/>
    <s v="Open"/>
    <x v="0"/>
    <s v="BETQH00E2304"/>
    <s v="Maintenance Framework"/>
    <n v="2124748"/>
    <s v="Corman, Chris"/>
    <s v="South"/>
    <s v="3. Active"/>
    <s v="Drawdown"/>
    <s v="South"/>
    <m/>
    <n v="45000"/>
    <m/>
    <n v="45000"/>
    <m/>
    <n v="45000"/>
    <s v="Red"/>
    <m/>
    <m/>
    <m/>
    <n v="45000"/>
    <m/>
    <m/>
    <n v="45000"/>
    <m/>
    <m/>
    <n v="45000"/>
    <s v="Full"/>
    <n v="45000"/>
    <m/>
    <n v="45000"/>
    <n v="45000"/>
    <s v="No"/>
    <s v="Green"/>
    <d v="2023-07-01T00:00:00"/>
    <d v="2023-05-30T00:00:00"/>
    <d v="2023-05-30T00:00:00"/>
    <d v="2023-07-30T00:00:00"/>
    <d v="2023-07-30T00:00:00"/>
    <m/>
    <m/>
    <m/>
    <m/>
    <m/>
    <m/>
    <m/>
    <m/>
    <m/>
    <m/>
    <m/>
    <m/>
    <x v="0"/>
    <n v="40000"/>
    <n v="5000"/>
    <m/>
    <m/>
    <m/>
    <m/>
    <m/>
    <m/>
    <s v="5/31/2023 -The vacuum pump should be there today via Estes transport._x000d__x000a__x000d__x000a_On June 13th the following:              _x000d__x000a__x000d__x000a_Triten will swap the pumps out._x000d__x000a__x000d__x000a_Erron has a local contractor to align the pump._x000d__x000a__x000d__x000a_Peter (Zink) will be on site to startup new pump."/>
    <d v="2023-06-01T00:00:00"/>
    <s v="Lockwood, Jo Dawn"/>
    <m/>
    <s v="South"/>
    <s v="Pipelines and Terminals"/>
    <s v="Station/Terminal"/>
    <m/>
    <s v="South Carolina"/>
    <s v="BETQH - BET NORTH CHARLESTON TERMINAL"/>
    <m/>
    <m/>
    <n v="40000"/>
    <n v="5000"/>
    <m/>
    <m/>
    <m/>
    <s v="Johnson, AJ"/>
    <s v="Smith, Mark D."/>
    <s v="N/A"/>
    <m/>
    <n v="1"/>
    <n v="47183"/>
    <m/>
    <s v="Johnson, AJ"/>
    <s v="JDE Child"/>
    <s v="Burnt Orange"/>
    <d v="2023-05-26T00:00:00"/>
  </r>
  <r>
    <s v="North Charleston Additive Tanks 21 and 22"/>
    <s v="Item"/>
    <s v="Open"/>
    <x v="0"/>
    <s v="BETQH00E2301"/>
    <s v="Maintenance Framework"/>
    <n v="2095595"/>
    <s v="Bryant, Ben"/>
    <s v="South"/>
    <s v="3. Active"/>
    <s v="Defined"/>
    <s v="South"/>
    <n v="22800"/>
    <n v="20000"/>
    <m/>
    <n v="42799.66"/>
    <n v="20000"/>
    <n v="22800"/>
    <s v="Red"/>
    <n v="20000"/>
    <m/>
    <n v="20000"/>
    <n v="22800"/>
    <m/>
    <m/>
    <n v="20000"/>
    <m/>
    <m/>
    <n v="20000"/>
    <s v="Full"/>
    <n v="20000"/>
    <n v="22800"/>
    <n v="20000"/>
    <n v="42800"/>
    <s v="Yes"/>
    <s v="Red"/>
    <d v="2023-05-01T00:00:00"/>
    <d v="2023-03-18T00:00:00"/>
    <d v="2023-03-18T00:00:00"/>
    <d v="2023-05-30T00:00:00"/>
    <d v="2023-04-30T00:00:00"/>
    <m/>
    <m/>
    <m/>
    <m/>
    <m/>
    <m/>
    <n v="22799.66"/>
    <n v="20000"/>
    <n v="20000"/>
    <n v="2800"/>
    <s v="Red"/>
    <m/>
    <x v="6"/>
    <n v="20000"/>
    <m/>
    <m/>
    <m/>
    <m/>
    <m/>
    <m/>
    <m/>
    <s v="6/1/23  Painting Contractor requested to be moved to June due to job in Athens._x000d__x000a__x000d__x000a_5/1/23  Paint crew was slated to be onsite 4/24 but rescheduled to be onsite in May."/>
    <d v="2023-06-01T00:00:00"/>
    <s v="Lockwood, Jo Dawn"/>
    <m/>
    <s v="South"/>
    <s v="Pipelines and Terminals"/>
    <s v="Station/Terminal"/>
    <m/>
    <s v="Southeast Terminals"/>
    <s v="BETQH - BET NORTH CHARLESTON TERMINAL"/>
    <m/>
    <m/>
    <n v="42800"/>
    <m/>
    <m/>
    <m/>
    <m/>
    <s v="Johnson, AJ"/>
    <s v="Asiedu, Saka"/>
    <m/>
    <m/>
    <n v="1"/>
    <n v="44382"/>
    <m/>
    <s v="Guest, ProSight"/>
    <s v="Independent"/>
    <s v="Aqua"/>
    <d v="2022-08-02T00:00:00"/>
  </r>
  <r>
    <s v="North Charleston Asphalt Drive Repair"/>
    <s v="Item"/>
    <s v="Open"/>
    <x v="1"/>
    <s v="BETQH00M2304"/>
    <s v="Maintenance Framework"/>
    <n v="2133263"/>
    <s v="Campbell, William"/>
    <s v="South"/>
    <s v="3. Active"/>
    <s v="Defined"/>
    <s v="South"/>
    <m/>
    <n v="85000"/>
    <m/>
    <n v="85000"/>
    <n v="85000"/>
    <n v="0"/>
    <s v="Green"/>
    <n v="85000"/>
    <m/>
    <n v="85000"/>
    <n v="0"/>
    <m/>
    <m/>
    <n v="87750"/>
    <m/>
    <m/>
    <n v="87750"/>
    <s v="Full"/>
    <n v="87750"/>
    <m/>
    <n v="85000"/>
    <n v="85000"/>
    <s v="No"/>
    <s v="Green"/>
    <d v="2023-07-01T00:00:00"/>
    <d v="2023-06-05T00:00:00"/>
    <d v="2023-06-05T00:00:00"/>
    <d v="2023-07-07T00:00:00"/>
    <d v="2023-08-31T00:00:00"/>
    <m/>
    <m/>
    <m/>
    <m/>
    <m/>
    <m/>
    <m/>
    <m/>
    <m/>
    <m/>
    <m/>
    <m/>
    <x v="1"/>
    <m/>
    <n v="85000"/>
    <m/>
    <m/>
    <m/>
    <m/>
    <m/>
    <m/>
    <m/>
    <m/>
    <s v="Lockwood, Jo Dawn"/>
    <m/>
    <s v="South"/>
    <s v="Pipelines and Terminals"/>
    <s v="Operating Infrastructure"/>
    <m/>
    <s v="Southeast Terminals"/>
    <s v="BETQH - BET NORTH CHARLESTON TERMINAL"/>
    <m/>
    <m/>
    <n v="0"/>
    <n v="85000"/>
    <m/>
    <m/>
    <m/>
    <s v="Johnson, AJ"/>
    <s v="Johnson, AJ"/>
    <m/>
    <m/>
    <n v="1"/>
    <n v="44481"/>
    <m/>
    <s v="Guest, ProSight"/>
    <s v="Independent"/>
    <s v="Aqua"/>
    <d v="2022-08-09T00:00:00"/>
  </r>
  <r>
    <s v="North Charleston Flame Arrestor Cleaning 2022"/>
    <s v="Item"/>
    <s v="Open"/>
    <x v="0"/>
    <s v="BETQH00E2204"/>
    <s v="Maintenance Framework"/>
    <n v="2037298"/>
    <s v="Corman, Chris"/>
    <s v="South"/>
    <s v="7. Closed"/>
    <s v="Drawdown"/>
    <s v="South"/>
    <n v="-42000"/>
    <m/>
    <m/>
    <n v="-42000"/>
    <n v="-42000"/>
    <n v="0"/>
    <s v="Green"/>
    <m/>
    <m/>
    <m/>
    <n v="-42000"/>
    <m/>
    <m/>
    <n v="40000"/>
    <m/>
    <m/>
    <n v="40000"/>
    <s v="Full"/>
    <n v="40000"/>
    <n v="-499"/>
    <m/>
    <n v="-499"/>
    <s v="No"/>
    <s v="Green"/>
    <d v="2022-11-01T00:00:00"/>
    <d v="2022-10-18T00:00:00"/>
    <d v="2022-10-18T00:00:00"/>
    <d v="2022-12-30T00:00:00"/>
    <d v="2022-12-30T00:00:00"/>
    <m/>
    <m/>
    <n v="-42000"/>
    <m/>
    <m/>
    <m/>
    <m/>
    <m/>
    <m/>
    <m/>
    <m/>
    <m/>
    <x v="0"/>
    <m/>
    <m/>
    <m/>
    <m/>
    <m/>
    <m/>
    <m/>
    <m/>
    <s v="1/3/23- Project complete. _x000d__x000a__x000d__x000a__x000d__x000a_12/5/22- Accrue $17k to Triten Industrial and $25k to J2 Resources_x000d__x000a__x000d__x000a__x000d__x000a_10/18/2022 - Input 40k forecast in November.  Project funded from South MEXP drawdown."/>
    <d v="2023-01-03T00:00:00"/>
    <s v="Lockwood, Jo Dawn"/>
    <m/>
    <s v="South"/>
    <s v="Pipelines and Terminals"/>
    <s v="Station/Terminal"/>
    <m/>
    <s v="Southeast Terminals"/>
    <s v="BETQH - BET NORTH CHARLESTON TERMINAL"/>
    <m/>
    <n v="-42000"/>
    <n v="0"/>
    <m/>
    <m/>
    <n v="41501"/>
    <m/>
    <s v="Johnson, AJ"/>
    <s v="Smith, Mark D."/>
    <s v="N/A"/>
    <m/>
    <n v="1"/>
    <n v="46071"/>
    <m/>
    <s v="Johnson, AJ"/>
    <s v="JDE Child"/>
    <s v="Burnt Orange"/>
    <d v="2022-10-17T00:00:00"/>
  </r>
  <r>
    <s v="North Charleston Insulated Pipe Priority 2 Repairs"/>
    <s v="Item"/>
    <s v="Open"/>
    <x v="0"/>
    <m/>
    <s v="Maintenance Framework"/>
    <m/>
    <s v="Campbell, William"/>
    <s v="South"/>
    <s v="1. Proposed"/>
    <m/>
    <s v="Facility Integrity"/>
    <m/>
    <n v="15000"/>
    <m/>
    <n v="15000"/>
    <n v="15000"/>
    <n v="0"/>
    <s v="Green"/>
    <n v="15000"/>
    <m/>
    <n v="15000"/>
    <n v="0"/>
    <m/>
    <m/>
    <m/>
    <m/>
    <m/>
    <m/>
    <m/>
    <m/>
    <m/>
    <n v="15000"/>
    <n v="15000"/>
    <s v="No"/>
    <s v="Green"/>
    <d v="2023-07-01T00:00:00"/>
    <m/>
    <m/>
    <m/>
    <d v="2023-05-31T00:00:00"/>
    <m/>
    <m/>
    <m/>
    <m/>
    <m/>
    <m/>
    <m/>
    <m/>
    <m/>
    <m/>
    <m/>
    <m/>
    <x v="0"/>
    <m/>
    <n v="15000"/>
    <m/>
    <m/>
    <m/>
    <m/>
    <m/>
    <m/>
    <m/>
    <m/>
    <m/>
    <m/>
    <s v="South"/>
    <s v="Pipelines and Terminals"/>
    <s v="Station/Terminal"/>
    <m/>
    <s v="South Carolina"/>
    <s v="BETQH - BET NORTH CHARLESTON TERMINAL"/>
    <m/>
    <m/>
    <n v="0"/>
    <n v="15000"/>
    <m/>
    <m/>
    <m/>
    <s v="Aiken, Elaine"/>
    <m/>
    <m/>
    <m/>
    <n v="1"/>
    <n v="45072"/>
    <m/>
    <s v="Administrator, System"/>
    <s v="Independent"/>
    <s v="Aqua"/>
    <d v="2022-08-17T00:00:00"/>
  </r>
  <r>
    <s v="North Charleston Mooring Dolphin Project 2022"/>
    <s v="Item"/>
    <s v="Open"/>
    <x v="1"/>
    <s v="BETQH00M2204"/>
    <s v="Project Framework"/>
    <n v="2011255"/>
    <s v="Campbell, William"/>
    <s v="South"/>
    <s v="7. Closed"/>
    <s v="Defined"/>
    <s v="Marine"/>
    <n v="425325"/>
    <m/>
    <m/>
    <n v="425324.9"/>
    <n v="424114"/>
    <n v="1211"/>
    <s v="Yellow"/>
    <n v="600000"/>
    <m/>
    <n v="600000"/>
    <n v="-174675"/>
    <m/>
    <m/>
    <n v="1414000"/>
    <m/>
    <m/>
    <n v="1414000"/>
    <s v="Full"/>
    <n v="1414000"/>
    <n v="677556"/>
    <m/>
    <n v="677556"/>
    <s v="No"/>
    <s v="Green"/>
    <d v="2022-09-01T00:00:00"/>
    <d v="2022-09-15T00:00:00"/>
    <d v="2022-09-15T00:00:00"/>
    <d v="2022-12-31T00:00:00"/>
    <d v="2023-02-28T00:00:00"/>
    <m/>
    <m/>
    <n v="7849.82"/>
    <n v="389362.59"/>
    <n v="26901.9"/>
    <n v="1210.5899999999999"/>
    <m/>
    <m/>
    <m/>
    <m/>
    <m/>
    <m/>
    <x v="0"/>
    <m/>
    <m/>
    <m/>
    <m/>
    <m/>
    <m/>
    <m/>
    <m/>
    <s v="4/1/23-Project complete, invoicing complete.  Close project_x000d__x000a__x000d__x000a_3/1/23-Project complete, Accrue $600K to Callen Marine.  This includes the previous $200K already accrued._x000d__x000a_2.14.23.DLC: Reduced forecast by $200k for project actuals...2/1/23-Accrue $200K to Callen Marine_x000d__x000a_1/1/23- Accrue $200k Callen Marine_x000d__x000a__x000d__x000a_12/12/22 - Per PM, advantageous savings from efficient bids significantly lower than budgeted. DC_x000d__x000a__x000d__x000a__x000d__x000a_12/1/22-PO cut to Callen.  Materials being ordered and fabrication to begin this month_x000d__x000a_11/7/2022 Reduced forecast for 2022 to 200k to reflect fabrication costs. CMC_x000d__x000a__x000d__x000a__x000d__x000a_11/1/22-Bid walk complete, Callan Marine will be contractor, should have PO by Nov 7 and will begin ordering supplies._x000d__x000a_10/1/22-AFE approved, waiting on bids_x000d__x000a_9/1/22-AFE submitted, TRC approved.  Engineering package to be received this month and bid walk completed_x000d__x000a_7/20/22-Project was combined and AFE will be submitted for approval on 7/28_x000d__x000a_6.9.22.DLC: moved to likely month of execution"/>
    <d v="2023-04-03T00:00:00"/>
    <s v="Lockwood, Jo Dawn"/>
    <m/>
    <s v="South"/>
    <s v="Pipelines and Terminals"/>
    <s v="Operating Infrastructure"/>
    <m/>
    <s v="Southeast Terminals"/>
    <s v="BETQH - BET NORTH CHARLESTON TERMINAL"/>
    <m/>
    <n v="424114"/>
    <n v="1211"/>
    <m/>
    <m/>
    <n v="252231"/>
    <m/>
    <s v="Spari, Markella"/>
    <s v="Johnson, AJ"/>
    <m/>
    <m/>
    <n v="1"/>
    <n v="41539"/>
    <m/>
    <s v="Administrator, System"/>
    <s v="Independent"/>
    <s v="Aqua"/>
    <d v="2021-08-19T00:00:00"/>
  </r>
  <r>
    <s v="North Charleston Phase 1 Insulated Piping Inspection"/>
    <s v="Item"/>
    <s v="Open"/>
    <x v="0"/>
    <m/>
    <s v="Maintenance Framework"/>
    <m/>
    <s v="Campbell, William"/>
    <s v="South"/>
    <s v="1. Proposed"/>
    <m/>
    <s v="Facility Integrity"/>
    <m/>
    <n v="8000"/>
    <m/>
    <n v="8000"/>
    <n v="8000"/>
    <n v="0"/>
    <s v="Green"/>
    <n v="8000"/>
    <m/>
    <n v="8000"/>
    <n v="0"/>
    <m/>
    <m/>
    <m/>
    <m/>
    <m/>
    <m/>
    <m/>
    <m/>
    <m/>
    <n v="8000"/>
    <n v="8000"/>
    <s v="No"/>
    <s v="Green"/>
    <d v="2023-07-01T00:00:00"/>
    <m/>
    <m/>
    <m/>
    <d v="2023-06-30T00:00:00"/>
    <m/>
    <m/>
    <m/>
    <m/>
    <m/>
    <m/>
    <m/>
    <m/>
    <m/>
    <m/>
    <m/>
    <m/>
    <x v="0"/>
    <m/>
    <n v="8000"/>
    <m/>
    <m/>
    <m/>
    <m/>
    <m/>
    <m/>
    <m/>
    <m/>
    <m/>
    <m/>
    <s v="South"/>
    <s v="Pipelines and Terminals"/>
    <s v="Station/Terminal"/>
    <m/>
    <s v="South Carolina"/>
    <s v="BETQH - BET NORTH CHARLESTON TERMINAL"/>
    <m/>
    <m/>
    <n v="0"/>
    <n v="8000"/>
    <m/>
    <m/>
    <m/>
    <s v="Aiken, Elaine"/>
    <m/>
    <m/>
    <m/>
    <n v="1"/>
    <n v="41181"/>
    <m/>
    <s v="Administrator, System"/>
    <s v="Independent"/>
    <s v="Aqua"/>
    <d v="2021-08-09T00:00:00"/>
  </r>
  <r>
    <s v="North Charleston Rack Canopy"/>
    <s v="Item"/>
    <s v="Open"/>
    <x v="0"/>
    <s v="BETQH00E2202"/>
    <s v="Maintenance Framework"/>
    <n v="1990661"/>
    <s v="Corman, Chris"/>
    <s v="South"/>
    <s v="7. Closed"/>
    <s v="Defined"/>
    <s v="Truck Racks"/>
    <n v="-5680"/>
    <m/>
    <m/>
    <n v="-5680"/>
    <n v="-5680"/>
    <n v="0"/>
    <s v="Green"/>
    <m/>
    <m/>
    <m/>
    <n v="-5680"/>
    <m/>
    <m/>
    <n v="50000"/>
    <m/>
    <m/>
    <n v="50000"/>
    <s v="Full"/>
    <n v="50000"/>
    <n v="20161"/>
    <m/>
    <n v="20161"/>
    <s v="No"/>
    <s v="Green"/>
    <d v="2022-07-01T00:00:00"/>
    <d v="2022-06-15T00:00:00"/>
    <d v="2022-06-15T00:00:00"/>
    <d v="2022-10-01T00:00:00"/>
    <d v="2023-02-28T00:00:00"/>
    <m/>
    <m/>
    <n v="-5680"/>
    <m/>
    <m/>
    <m/>
    <m/>
    <m/>
    <m/>
    <m/>
    <m/>
    <m/>
    <x v="0"/>
    <m/>
    <m/>
    <m/>
    <m/>
    <m/>
    <m/>
    <m/>
    <m/>
    <s v="5/1/23 - Project is complete. Can be closed_x000d__x000a__x000d__x000a__x000d__x000a_1/3/23- Project on hold. Rack canopy was too expensive and looking for alternative. _x000d__x000a__x000d__x000a__x000d__x000a_12/5/2022 - ReAccrue $15k to Arseal. _x000d__x000a__x000d__x000a__x000d__x000a_11/1/22-  ReAccrue $15k to Arseal. _x000d__x000a__x000d__x000a_10/3/2022 - Engineering complete. Bidding options for a driver booth.  Accrue $15k  to Arseal._x000d__x000a__x000d__x000a__x000d__x000a_9/1/2022 - Accrue $25k to Arseal. Engineering to continue in September._x000d__x000a__x000d__x000a__x000d__x000a_8/8/22-  Laser scan completed in August. Engineering to begin through September."/>
    <d v="2023-05-01T00:00:00"/>
    <s v="Lockwood, Jo Dawn"/>
    <m/>
    <s v="South"/>
    <s v="Pipelines and Terminals"/>
    <s v="Station/Terminal"/>
    <m/>
    <s v="Southeast Terminals"/>
    <s v="BETQH - BET NORTH CHARLESTON TERMINAL"/>
    <m/>
    <n v="-5680"/>
    <n v="0"/>
    <m/>
    <m/>
    <n v="25841"/>
    <m/>
    <s v="Younce, Michael"/>
    <s v="Asiedu, Saka"/>
    <m/>
    <m/>
    <n v="1"/>
    <n v="35229"/>
    <m/>
    <s v="Bare, Greg"/>
    <s v="Independent"/>
    <s v="Aqua"/>
    <d v="2019-09-23T00:00:00"/>
  </r>
  <r>
    <s v="North Charleston Rack Canopy Phase 2"/>
    <s v="Item"/>
    <s v="Open"/>
    <x v="1"/>
    <s v="BETQH00M2302"/>
    <s v="Maintenance Framework"/>
    <n v="2109908"/>
    <s v="Pitkin, Colton"/>
    <s v="South"/>
    <s v="6. Operational"/>
    <s v="Drawdown"/>
    <s v="Truck Racks"/>
    <n v="65000"/>
    <n v="35000"/>
    <m/>
    <n v="100000"/>
    <n v="90000"/>
    <n v="10000"/>
    <s v="Red"/>
    <n v="90000"/>
    <m/>
    <n v="90000"/>
    <n v="10000"/>
    <m/>
    <m/>
    <n v="100465"/>
    <m/>
    <m/>
    <n v="100465"/>
    <s v="Full"/>
    <n v="100465"/>
    <n v="65000"/>
    <n v="35000"/>
    <n v="100000"/>
    <s v="No"/>
    <s v="Green"/>
    <d v="2023-05-01T00:00:00"/>
    <d v="2023-04-04T00:00:00"/>
    <d v="2023-04-04T00:00:00"/>
    <d v="2023-07-15T00:00:00"/>
    <d v="2023-07-31T00:00:00"/>
    <m/>
    <m/>
    <m/>
    <m/>
    <m/>
    <m/>
    <n v="65000"/>
    <n v="65000"/>
    <n v="65000"/>
    <n v="0"/>
    <s v="Green"/>
    <n v="0"/>
    <x v="0"/>
    <n v="10000"/>
    <m/>
    <n v="25000"/>
    <m/>
    <m/>
    <m/>
    <m/>
    <m/>
    <s v="6/1/2023 Accrue $65k for Triten Industrial _x000d__x000a__x000d__x000a__x000d__x000a_5/1/2023- Phase 1 engineering done in 2022, Half the work will be done on Phase 2 in 2023. We will need 150K to complete the work in 2024_x000d__x000a__x000d__x000a_4/2/2023 - Project approved for a phased out repair. We will repair canopy this year and purchase partial materials for next year's work. forecast updated._x000d__x000a__x000d__x000a_2/2/2023 - Have scoped out project. Will look to budget buying 4 card reader shelters for lanes 1, 2, 4, 8 and repair leaks in overhead structure."/>
    <d v="2023-06-01T00:00:00"/>
    <s v="Lockwood, Jo Dawn"/>
    <m/>
    <s v="South"/>
    <s v="Pipelines and Terminals"/>
    <s v="Operating Infrastructure"/>
    <m/>
    <s v="Southeast Terminals"/>
    <s v="BETQH - BET NORTH CHARLESTON TERMINAL"/>
    <m/>
    <m/>
    <n v="75000"/>
    <n v="25000"/>
    <m/>
    <m/>
    <m/>
    <s v="Younce, Michael"/>
    <m/>
    <m/>
    <m/>
    <n v="1"/>
    <n v="45265"/>
    <m/>
    <s v="Guest, ProSight"/>
    <s v="Independent"/>
    <s v="Aqua"/>
    <d v="2022-08-25T00:00:00"/>
  </r>
  <r>
    <s v="North Charleston Repair Garage Building Bathroom"/>
    <s v="Item"/>
    <s v="Open"/>
    <x v="1"/>
    <s v="BETQH00M2203"/>
    <s v="Maintenance Framework"/>
    <n v="1971234"/>
    <s v="Corman, Chris"/>
    <s v="South"/>
    <s v="4. On-Hold"/>
    <s v="Defined"/>
    <s v="South"/>
    <n v="153"/>
    <m/>
    <m/>
    <n v="152.86000000000001"/>
    <n v="153"/>
    <n v="0"/>
    <s v="Green"/>
    <m/>
    <m/>
    <m/>
    <n v="153"/>
    <m/>
    <m/>
    <n v="53000"/>
    <m/>
    <m/>
    <n v="53000"/>
    <s v="Full"/>
    <n v="53000"/>
    <n v="33292"/>
    <m/>
    <n v="33292"/>
    <s v="No"/>
    <s v="Green"/>
    <d v="2022-06-01T00:00:00"/>
    <d v="2022-04-13T00:00:00"/>
    <d v="2022-04-13T00:00:00"/>
    <d v="2022-05-30T00:00:00"/>
    <d v="2023-01-31T00:00:00"/>
    <m/>
    <m/>
    <n v="152.86000000000001"/>
    <m/>
    <m/>
    <m/>
    <m/>
    <m/>
    <m/>
    <m/>
    <m/>
    <m/>
    <x v="0"/>
    <m/>
    <m/>
    <m/>
    <m/>
    <m/>
    <m/>
    <m/>
    <m/>
    <s v="12/15/2022 - discussed with Mark Smith and he would like to leave this project open to find someone to complete the scope through the 1st quarter of 2023._x000d__x000a__x000d__x000a__x000d__x000a_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_x000a__x000d__x000a_11/1/2022 - Contractor was unavailable all month so no work was accomplished. _x000d__x000a__x000d__x000a_9/30/2022 - Top Notch completed and fully invoiced. Ninja partially invoiced and paid. Ninja's work was stopped in September due to waiting on a payment. Work to be completed in October. EAC $45,106._x000d__x000a__x000d__x000a_9/1/22- Reaccrue $37k from last month for Top Notch and Ninja. Top Notch work completed. Ninja had scheduling conflicts. Work to be completed.in September. _x000d__x000a__x000d__x000a_7/29-2022 - Reaccrue the 6/30 vendors. Accrue Top Notch $2K Accrue Ninja $18K. Re-accrue $17k from Top Notch and Ninja. Project to be completed in August. EAC $44K_x000d__x000a__x000d__x000a_6/30/2022 - Accrue Top Notch Heating and Cooling $9k, Accrue Ninja Industrial Contractors $8K. EAC $44K_x000d__x000a__x000d__x000a_5/31/2022The work didn't start until the the 25th because of a needed COI._x000d__x000a__x000d__x000a_5/3/2022 - AFE approved. PO going out. Work to start 2nd week of May._x000d__x000a__x000d__x000a_3/31/2022 - AFE in routing for approval. The work will start in April._x000d__x000a__x000d__x000a_3/1/2022 - Getting the last quote._x000d__x000a__x000d__x000a_2/21/2022 - Project delayed getting started due to getting quotes._x000d__x000a__x000d__x000a_1/29/2022 - Made a trip to look over the work. Getting quotes to do the work. Will submit the AFE and start the work in February."/>
    <d v="2023-03-20T00:00:00"/>
    <s v="Lockwood, Jo Dawn"/>
    <m/>
    <s v="South"/>
    <s v="Pipelines and Terminals"/>
    <s v="Operating Infrastructure"/>
    <m/>
    <s v="South Carolina"/>
    <s v="BETQH - BET NORTH CHARLESTON TERMINAL"/>
    <m/>
    <n v="153"/>
    <n v="0"/>
    <m/>
    <m/>
    <n v="33139"/>
    <m/>
    <s v="Johnson, AJ"/>
    <s v="Asiedu, Saka"/>
    <m/>
    <m/>
    <n v="1"/>
    <n v="35230"/>
    <m/>
    <s v="Bare, Greg"/>
    <s v="Independent"/>
    <s v="Aqua"/>
    <d v="2019-09-23T00:00:00"/>
  </r>
  <r>
    <s v="North Charleston Tank 9305 and 9307 Stairs"/>
    <s v="Item"/>
    <s v="Open"/>
    <x v="0"/>
    <s v="BETQH00E2302"/>
    <s v="Maintenance Framework"/>
    <n v="2095594"/>
    <s v="Bryant, Ben"/>
    <s v="South"/>
    <s v="3. Active"/>
    <s v="Defined"/>
    <s v="Tanks"/>
    <m/>
    <n v="21000"/>
    <m/>
    <n v="21000"/>
    <n v="21000"/>
    <n v="0"/>
    <s v="Green"/>
    <n v="21000"/>
    <m/>
    <n v="21000"/>
    <n v="0"/>
    <m/>
    <m/>
    <n v="20000"/>
    <m/>
    <m/>
    <n v="20000"/>
    <s v="Full"/>
    <n v="20000"/>
    <m/>
    <n v="21000"/>
    <n v="21000"/>
    <s v="No"/>
    <s v="Green"/>
    <m/>
    <d v="2023-03-18T00:00:00"/>
    <d v="2023-03-18T00:00:00"/>
    <d v="2023-05-30T00:00:00"/>
    <d v="2023-03-31T00:00:00"/>
    <m/>
    <m/>
    <m/>
    <m/>
    <m/>
    <m/>
    <m/>
    <n v="21000"/>
    <n v="21000"/>
    <n v="-21000"/>
    <s v="Red"/>
    <m/>
    <x v="6"/>
    <n v="21000"/>
    <m/>
    <m/>
    <m/>
    <m/>
    <m/>
    <m/>
    <m/>
    <s v="6/1/23  Painting Contractor requested to be moved to June due to job in Athens._x000d__x000a__x000d__x000a__x000d__x000a_5/1/23  Paint crew was slated to be onsite 4/24 but rescheduled to be onsite in May."/>
    <d v="2023-06-01T00:00:00"/>
    <s v="Lockwood, Jo Dawn"/>
    <m/>
    <s v="South"/>
    <s v="Pipelines and Terminals"/>
    <s v="Tank Integrity"/>
    <m/>
    <s v="Southeast Terminals"/>
    <s v="BETQH - BET NORTH CHARLESTON TERMINAL"/>
    <m/>
    <m/>
    <n v="21000"/>
    <m/>
    <m/>
    <m/>
    <m/>
    <s v="Stine, Carlton"/>
    <s v="Stiles, Mark"/>
    <m/>
    <m/>
    <n v="1"/>
    <n v="44378"/>
    <m/>
    <s v="Guest, ProSight"/>
    <s v="Independent"/>
    <s v="Aqua"/>
    <d v="2022-08-02T00:00:00"/>
  </r>
  <r>
    <s v="North Charleston Terminal (BETQH) Tank 9314 – OOS Seal Inspection"/>
    <s v="Item"/>
    <s v="Open"/>
    <x v="1"/>
    <s v="BETQH00M2201"/>
    <s v="Maintenance Framework"/>
    <n v="1936940"/>
    <s v="Bryant, Ben"/>
    <s v="South"/>
    <s v="6. Operational"/>
    <s v="Defined"/>
    <s v="Tanks"/>
    <n v="423978"/>
    <m/>
    <m/>
    <n v="423977.5"/>
    <n v="423637"/>
    <n v="341"/>
    <s v="Yellow"/>
    <m/>
    <m/>
    <m/>
    <n v="423978"/>
    <m/>
    <m/>
    <n v="252000"/>
    <m/>
    <m/>
    <n v="252000"/>
    <s v="Phase"/>
    <n v="252000"/>
    <n v="696597"/>
    <m/>
    <n v="696597"/>
    <s v="No"/>
    <s v="Green"/>
    <d v="2022-10-01T00:00:00"/>
    <d v="2021-12-30T00:00:00"/>
    <d v="2021-12-30T00:00:00"/>
    <d v="2022-12-02T00:00:00"/>
    <d v="2023-03-01T00:00:00"/>
    <m/>
    <m/>
    <n v="71673.97"/>
    <n v="248187.87"/>
    <n v="55774.96"/>
    <n v="46004.72"/>
    <n v="2335.98"/>
    <m/>
    <m/>
    <n v="2336"/>
    <s v="Red"/>
    <n v="0"/>
    <x v="0"/>
    <m/>
    <m/>
    <m/>
    <m/>
    <m/>
    <m/>
    <m/>
    <m/>
    <s v="6/1/2023 - Re-accrue $8K to Bar-None._x000d__x000a__x000d__x000a_4/7/23 Accrue 29K to Rosemont.  Accrue 8K to Barr none.  Awaiting Waste Management Charges.   _x000d__x000a__x000d__x000a_3/2/2023 - Re-accrue $195K to Hepaco. Tank back in service. Finishing exterior probe work in March.  A Phase II AFE will be submitted for this project._x000d__x000a__x000d__x000a__x000d__x000a_2/1/23   Tank has been repaired, A liner is being put inside.  Re accrue 195K to Hepaco.  Accrue 50K to spyglass and 20K to Barr None.  A Phase II AFE will be submitted for this project._x000d__x000a__x000d__x000a__x000d__x000a_1/2/23  Accrue 195K to Hepaco. 20K to Barr None._x000d__x000a__x000d__x000a__x000d__x000a_12/1/22  Awaiting unit pricing for Repairs.  Tank will be cable suspended.  Allentech has a 5-6 weeks lead time in parts.  Accrue 10k to DJA, 20K to Spyglass, 120K to Hepaco.  _x000d__x000a__x000d__x000a__x000d__x000a__x000d__x000a__x000d__x000a_11/2/22 Tank has been isolated and cleaned.  Accrue 90K to Hepaco.  _x000d__x000a__x000d__x000a__x000d__x000a_10/3/22 Cleaning contractor will mobilize to site on 10/10/22. Tank will be isolated and cleaned.    _x000d__x000a__x000d__x000a__x000d__x000a_9/1/22  Tank Project will kickoff the week of 9/19._x000d__x000a__x000d__x000a__x000d__x000a__x000d__x000a__x000d__x000a__x000d__x000a__x000d__x000a_4/1/22  Cleaning Bid has been awarded to HEPACO."/>
    <d v="2023-06-01T00:00:00"/>
    <s v="Lockwood, Jo Dawn"/>
    <m/>
    <s v="South"/>
    <s v="Pipelines and Terminals"/>
    <s v="Integrity"/>
    <m/>
    <s v="Southeast Terminals"/>
    <s v="BETQH - BET NORTH CHARLESTON TERMINAL"/>
    <m/>
    <n v="375637"/>
    <n v="48341"/>
    <m/>
    <m/>
    <n v="272619"/>
    <m/>
    <s v="Stine, Carlton"/>
    <s v="Jones, Kevin"/>
    <m/>
    <m/>
    <n v="1"/>
    <n v="41300"/>
    <m/>
    <s v="Administrator, System"/>
    <s v="Independent"/>
    <s v="Aqua"/>
    <d v="2021-08-09T00:00:00"/>
  </r>
  <r>
    <s v="North Charleston VRU Release Prevention"/>
    <s v="Item"/>
    <s v="Open"/>
    <x v="1"/>
    <s v="BETQH00M2303"/>
    <s v="Maintenance Framework"/>
    <n v="2109906"/>
    <s v="Pitkin, Colton"/>
    <s v="South"/>
    <s v="6. Operational"/>
    <s v="Drawdown"/>
    <s v="Vapor Management"/>
    <n v="67066"/>
    <m/>
    <m/>
    <n v="67066.009999999995"/>
    <n v="80000"/>
    <n v="-12934"/>
    <s v="Red"/>
    <n v="58000"/>
    <m/>
    <n v="58000"/>
    <n v="9066"/>
    <m/>
    <m/>
    <n v="80815"/>
    <m/>
    <m/>
    <n v="80815"/>
    <s v="Full"/>
    <n v="80815"/>
    <n v="67066"/>
    <m/>
    <n v="67066"/>
    <s v="No"/>
    <s v="Green"/>
    <d v="2023-04-01T00:00:00"/>
    <d v="2023-04-04T00:00:00"/>
    <d v="2023-04-04T00:00:00"/>
    <d v="2023-07-15T00:00:00"/>
    <d v="2023-07-15T00:00:00"/>
    <m/>
    <m/>
    <m/>
    <m/>
    <m/>
    <n v="15000"/>
    <n v="52066.01"/>
    <n v="65000"/>
    <n v="65000"/>
    <n v="-12934"/>
    <s v="Red"/>
    <n v="0"/>
    <x v="6"/>
    <m/>
    <m/>
    <m/>
    <m/>
    <m/>
    <m/>
    <m/>
    <m/>
    <s v="6/1/2023 Tritan $26K and $10K to Cimaron_x000d__x000a__x000d__x000a__x000d__x000a_5/3/23 Accrue $15K to TPC Industrial_x000d__x000a__x000d__x000a__x000d__x000a_4-4-23 Project moved up to second qtr. per scheduling._x000d__x000a__x000d__x000a__x000d__x000a_Vapor team provided additional funds 23K from other projects within the program that were canceled."/>
    <d v="2023-06-01T00:00:00"/>
    <s v="Lockwood, Jo Dawn"/>
    <m/>
    <s v="South"/>
    <s v="Pipelines and Terminals"/>
    <s v="Operating Infrastructure"/>
    <m/>
    <s v="Southeast Terminals"/>
    <s v="BETQH - BET NORTH CHARLESTON TERMINAL"/>
    <m/>
    <m/>
    <n v="67066"/>
    <m/>
    <m/>
    <m/>
    <m/>
    <s v="Karl, Marissa"/>
    <s v="Johnson, AJ"/>
    <m/>
    <m/>
    <n v="1"/>
    <n v="44951"/>
    <m/>
    <s v="Administrator, System"/>
    <s v="Independent"/>
    <s v="Aqua"/>
    <d v="2022-08-17T00:00:00"/>
  </r>
  <r>
    <s v="Opelousas Terminal (BETOP) Tank  102 - OOS API 653 + Seal Insp &amp; Refurb"/>
    <s v="Item"/>
    <s v="Open"/>
    <x v="1"/>
    <s v="BETOP00M2301"/>
    <s v="Maintenance Framework"/>
    <n v="2075762"/>
    <s v="Matthews, Clayton"/>
    <s v="South"/>
    <s v="3. Active"/>
    <s v="Defined"/>
    <s v="Tanks"/>
    <m/>
    <n v="543000"/>
    <n v="26750"/>
    <n v="543000"/>
    <n v="543747"/>
    <n v="-747"/>
    <s v="Yellow"/>
    <n v="543747"/>
    <m/>
    <n v="543747"/>
    <n v="-747"/>
    <m/>
    <m/>
    <n v="311638"/>
    <m/>
    <m/>
    <n v="311638"/>
    <s v="Phase"/>
    <n v="311638"/>
    <m/>
    <n v="569750"/>
    <n v="569750"/>
    <s v="No"/>
    <s v="Green"/>
    <d v="2023-07-01T00:00:00"/>
    <d v="2023-01-17T00:00:00"/>
    <d v="2023-01-17T00:00:00"/>
    <d v="2023-12-30T00:00:00"/>
    <d v="2023-08-31T00:00:00"/>
    <m/>
    <m/>
    <m/>
    <m/>
    <m/>
    <m/>
    <m/>
    <m/>
    <m/>
    <m/>
    <m/>
    <m/>
    <x v="0"/>
    <n v="0"/>
    <n v="250000"/>
    <n v="221000"/>
    <n v="72000"/>
    <m/>
    <m/>
    <m/>
    <n v="26750"/>
    <m/>
    <m/>
    <s v="Landeros, Melisa"/>
    <m/>
    <s v="South"/>
    <s v="Pipelines and Terminals"/>
    <s v="Integrity"/>
    <m/>
    <s v="Opelousas"/>
    <s v="BETOP - BET OPELOUSAS TERMINAL"/>
    <m/>
    <m/>
    <n v="0"/>
    <n v="543000"/>
    <m/>
    <m/>
    <m/>
    <s v="Stine, Carlton"/>
    <s v="Stine, Carlton"/>
    <m/>
    <m/>
    <n v="1"/>
    <n v="44858"/>
    <m/>
    <s v="Administrator, System"/>
    <s v="Independent"/>
    <s v="Aqua"/>
    <d v="2022-08-17T00:00:00"/>
  </r>
  <r>
    <s v="Opelousas Terminal (BETOP) Tank 101 - API 653 Out of Service Support Project"/>
    <s v="Item"/>
    <s v="Open"/>
    <x v="1"/>
    <s v="BETOP00M2302"/>
    <s v="Maintenance Framework"/>
    <n v="2075761"/>
    <s v="Matthews, Clayton"/>
    <s v="South"/>
    <s v="3. Active"/>
    <s v="Defined"/>
    <s v="Tanks"/>
    <n v="136584"/>
    <n v="250000"/>
    <m/>
    <n v="386583.93"/>
    <n v="350000"/>
    <n v="36584"/>
    <s v="Red"/>
    <n v="400354"/>
    <m/>
    <n v="400354"/>
    <n v="-13770"/>
    <m/>
    <m/>
    <n v="296492"/>
    <m/>
    <m/>
    <n v="296492"/>
    <s v="Phase"/>
    <n v="296492"/>
    <n v="136584"/>
    <n v="250000"/>
    <n v="386584"/>
    <s v="No"/>
    <s v="Green"/>
    <d v="2023-04-01T00:00:00"/>
    <d v="2023-01-17T00:00:00"/>
    <d v="2023-01-17T00:00:00"/>
    <d v="2023-12-30T00:00:00"/>
    <d v="2023-07-15T00:00:00"/>
    <m/>
    <m/>
    <m/>
    <m/>
    <m/>
    <n v="75554"/>
    <n v="61029.93"/>
    <n v="150000"/>
    <n v="150000"/>
    <n v="-88970"/>
    <s v="Red"/>
    <n v="0"/>
    <x v="5"/>
    <n v="225000"/>
    <n v="25000"/>
    <m/>
    <m/>
    <m/>
    <m/>
    <m/>
    <m/>
    <s v="6/5/23 CAM Repair contractor FHG mob delay. Mob now scheduled for 6/12. Forecast adjusted _x000d__x000a__x000d__x000a__x000d__x000a_Accrue 45k Catsi, 14,500 ATP, 7790 DJA, 15000 Waste Management, reaccrue 50,554 Don Miller _x000d__x000a__x000d__x000a__x000d__x000a_5/2/23 CAM Accrue 50,554 Don Miller, Accrue 20k Catsi, Accrue 5K ATP_x000d__x000a__x000d__x000a_Late start on project. _x000d__x000a__x000d__x000a_4.13.23 ML - Variance is due to Piping modification determine to take place between 102 and 101. Originally forecasted to take place before 1st tank execution_x000d__x000a_."/>
    <d v="2023-06-09T00:00:00"/>
    <s v="Landeros, Melisa"/>
    <m/>
    <s v="South"/>
    <s v="Pipelines and Terminals"/>
    <s v="Integrity"/>
    <m/>
    <s v="Opelousas"/>
    <s v="BETOP - BET OPELOUSAS TERMINAL"/>
    <m/>
    <m/>
    <n v="361584"/>
    <n v="25000"/>
    <m/>
    <m/>
    <m/>
    <s v="Stine, Carlton"/>
    <s v="Stine, Carlton"/>
    <m/>
    <m/>
    <n v="1"/>
    <n v="44908"/>
    <m/>
    <s v="Administrator, System"/>
    <s v="Independent"/>
    <s v="Aqua"/>
    <d v="2022-08-17T00:00:00"/>
  </r>
  <r>
    <s v="PP862HF BTP AND BTH PIPE SUPPORTS UPGRADES"/>
    <s v="Item"/>
    <s v="Open"/>
    <x v="1"/>
    <s v="PP862HFM2001"/>
    <s v="Maintenance Framework"/>
    <n v="1793712"/>
    <s v="Garcia, Monica"/>
    <s v="South"/>
    <s v="7. Closed"/>
    <s v="Defined"/>
    <s v="South"/>
    <m/>
    <m/>
    <m/>
    <n v="0"/>
    <m/>
    <n v="0"/>
    <s v="Green"/>
    <m/>
    <m/>
    <m/>
    <m/>
    <m/>
    <m/>
    <m/>
    <m/>
    <m/>
    <m/>
    <s v="Interim"/>
    <m/>
    <n v="0"/>
    <m/>
    <n v="0"/>
    <s v="No"/>
    <s v="Green"/>
    <d v="2020-12-01T00:00:00"/>
    <m/>
    <m/>
    <m/>
    <d v="2023-03-31T00:00:00"/>
    <m/>
    <m/>
    <m/>
    <m/>
    <m/>
    <m/>
    <m/>
    <m/>
    <m/>
    <m/>
    <m/>
    <m/>
    <x v="0"/>
    <m/>
    <m/>
    <m/>
    <m/>
    <m/>
    <m/>
    <m/>
    <m/>
    <s v="1/19/23 MLG: Changed Project Status to Closed and closed work order.   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Landeros, Melisa"/>
    <m/>
    <s v="South"/>
    <s v="Pipelines and Terminals"/>
    <s v="Operating Infrastructure"/>
    <m/>
    <s v="Corpus Christi"/>
    <s v="BTXPP - Buckeye Texas Processing"/>
    <m/>
    <m/>
    <n v="0"/>
    <m/>
    <m/>
    <n v="-6957"/>
    <m/>
    <s v="Johnson, AJ"/>
    <m/>
    <m/>
    <m/>
    <n v="1"/>
    <n v="39218"/>
    <m/>
    <s v="Schultz, Amy"/>
    <s v="Independent"/>
    <s v="Aqua"/>
    <d v="2020-12-22T00:00:00"/>
  </r>
  <r>
    <s v="PP863HF BTP AND BTH PIPE SUPPORTS UPGRADES"/>
    <s v="Item"/>
    <s v="Open"/>
    <x v="1"/>
    <s v="PP863HFM2001"/>
    <s v="Maintenance Framework"/>
    <n v="1783713"/>
    <s v="Garcia, Monica"/>
    <s v="South"/>
    <s v="7. Closed"/>
    <s v="Defined"/>
    <s v="South"/>
    <m/>
    <m/>
    <m/>
    <n v="0"/>
    <m/>
    <n v="0"/>
    <s v="Green"/>
    <m/>
    <m/>
    <m/>
    <m/>
    <m/>
    <m/>
    <m/>
    <m/>
    <m/>
    <m/>
    <s v="Interim"/>
    <m/>
    <n v="-7209"/>
    <m/>
    <n v="-7209"/>
    <s v="No"/>
    <s v="Green"/>
    <d v="2020-12-01T00:00:00"/>
    <m/>
    <m/>
    <m/>
    <d v="2023-03-31T00:00:00"/>
    <m/>
    <m/>
    <m/>
    <m/>
    <m/>
    <m/>
    <m/>
    <m/>
    <m/>
    <m/>
    <m/>
    <m/>
    <x v="0"/>
    <m/>
    <m/>
    <m/>
    <m/>
    <m/>
    <m/>
    <m/>
    <m/>
    <s v="1/19/23 MLG: Changed Project Status to Closed and closed work order.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Landeros, Melisa"/>
    <m/>
    <s v="South"/>
    <s v="Pipelines and Terminals"/>
    <s v="Operating Infrastructure"/>
    <m/>
    <s v="Corpus Christi"/>
    <s v="BTXPP - Buckeye Texas Processing"/>
    <m/>
    <m/>
    <n v="0"/>
    <m/>
    <m/>
    <n v="-14009"/>
    <m/>
    <s v="Johnson, AJ"/>
    <m/>
    <m/>
    <m/>
    <n v="1"/>
    <n v="39219"/>
    <m/>
    <s v="Schultz, Amy"/>
    <s v="Independent"/>
    <s v="Aqua"/>
    <d v="2020-12-22T00:00:00"/>
  </r>
  <r>
    <s v="PP865HF BTP AND BTH PIPE SUPPORT MEXP FLIP"/>
    <s v="Item"/>
    <s v="Open"/>
    <x v="0"/>
    <s v="PP865HFE2201"/>
    <s v="Maintenance Framework"/>
    <m/>
    <s v="Garcia, Monica"/>
    <s v="South"/>
    <s v="7. Closed"/>
    <s v="Unplanned"/>
    <s v="South"/>
    <n v="3015"/>
    <m/>
    <m/>
    <n v="3014.97"/>
    <n v="3015"/>
    <n v="0"/>
    <s v="Green"/>
    <m/>
    <m/>
    <m/>
    <n v="3015"/>
    <m/>
    <m/>
    <n v="7247"/>
    <m/>
    <m/>
    <n v="7247"/>
    <s v="Full"/>
    <n v="7247"/>
    <n v="3015"/>
    <m/>
    <n v="3015"/>
    <s v="No"/>
    <s v="Green"/>
    <d v="2023-01-01T00:00:00"/>
    <d v="2022-12-16T00:00:00"/>
    <d v="2022-12-16T00:00:00"/>
    <d v="2022-12-31T00:00:00"/>
    <d v="2022-12-31T00:00:00"/>
    <m/>
    <m/>
    <n v="3014.97"/>
    <m/>
    <m/>
    <m/>
    <m/>
    <m/>
    <m/>
    <m/>
    <m/>
    <m/>
    <x v="0"/>
    <m/>
    <m/>
    <m/>
    <m/>
    <m/>
    <m/>
    <m/>
    <m/>
    <m/>
    <m/>
    <s v="Landeros, Melisa"/>
    <m/>
    <s v="South"/>
    <s v="Pipelines and Terminals"/>
    <s v="Station/Terminal"/>
    <m/>
    <s v="Corpus Christi"/>
    <s v="BTXHF - Buckeye Texas Hub"/>
    <m/>
    <n v="3015"/>
    <n v="0"/>
    <m/>
    <m/>
    <m/>
    <m/>
    <s v="Johnson, AJ"/>
    <s v="Johnson, AJ"/>
    <m/>
    <m/>
    <n v="1"/>
    <n v="46355"/>
    <m/>
    <s v="Meitzler, Antoinette"/>
    <s v="Independent"/>
    <s v="Aqua"/>
    <d v="2022-12-13T00:00:00"/>
  </r>
  <r>
    <s v="PP865HF BTP AND BTH PIPE SUPPORTS UPGRADES"/>
    <s v="Item"/>
    <s v="Open"/>
    <x v="1"/>
    <s v="PP865HFM2001"/>
    <s v="Maintenance Framework"/>
    <n v="1783715"/>
    <s v="Garcia, Monica"/>
    <s v="South"/>
    <s v="8. Canceled"/>
    <s v="Defined"/>
    <s v="South"/>
    <n v="-7247"/>
    <m/>
    <m/>
    <n v="-7247.43"/>
    <n v="-7247"/>
    <n v="0"/>
    <s v="Green"/>
    <m/>
    <m/>
    <m/>
    <n v="-7247"/>
    <m/>
    <m/>
    <m/>
    <m/>
    <m/>
    <m/>
    <s v="Interim"/>
    <m/>
    <n v="0"/>
    <m/>
    <n v="0"/>
    <s v="No"/>
    <s v="Green"/>
    <d v="2020-12-01T00:00:00"/>
    <m/>
    <m/>
    <m/>
    <d v="2023-02-02T00:00:00"/>
    <m/>
    <m/>
    <n v="-7247.43"/>
    <m/>
    <m/>
    <m/>
    <m/>
    <m/>
    <m/>
    <m/>
    <m/>
    <m/>
    <x v="0"/>
    <m/>
    <m/>
    <m/>
    <m/>
    <m/>
    <m/>
    <m/>
    <m/>
    <s v="2/1/23 MLG: This project has been canceled and the Total Project Actuals will be reclassed to PP865HFE2201 - PP868HF BTP AND BTH PIPE SUPPORTS MEXP FLIP.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Landeros, Melisa"/>
    <m/>
    <s v="South"/>
    <s v="Pipelines and Terminals"/>
    <s v="Operating Infrastructure"/>
    <m/>
    <s v="Corpus Christi"/>
    <s v="BTXPP - Buckeye Texas Processing"/>
    <m/>
    <n v="-7247"/>
    <n v="0"/>
    <m/>
    <m/>
    <n v="409"/>
    <m/>
    <s v="Johnson, AJ"/>
    <m/>
    <m/>
    <m/>
    <n v="1"/>
    <n v="39221"/>
    <m/>
    <s v="Schultz, Amy"/>
    <s v="Independent"/>
    <s v="Aqua"/>
    <d v="2020-12-22T00:00:00"/>
  </r>
  <r>
    <s v="PP867HF BTP AND BTH PIPE SUPPORTS MEXP FLIP"/>
    <s v="Item"/>
    <s v="Open"/>
    <x v="0"/>
    <s v="PP867HFE2201"/>
    <s v="Maintenance Framework"/>
    <m/>
    <s v="Garcia, Monica"/>
    <s v="South"/>
    <s v="7. Closed"/>
    <s v="Unplanned"/>
    <s v="Secondary Containment"/>
    <m/>
    <m/>
    <m/>
    <n v="0"/>
    <m/>
    <n v="0"/>
    <s v="Green"/>
    <m/>
    <m/>
    <m/>
    <m/>
    <m/>
    <m/>
    <n v="545"/>
    <m/>
    <m/>
    <n v="545"/>
    <s v="Full"/>
    <n v="545"/>
    <m/>
    <m/>
    <m/>
    <s v="No"/>
    <s v="Green"/>
    <m/>
    <d v="2022-12-16T00:00:00"/>
    <d v="2022-12-16T00:00:00"/>
    <d v="2022-12-31T00:00:00"/>
    <d v="2023-02-28T00:00:00"/>
    <m/>
    <m/>
    <m/>
    <m/>
    <m/>
    <m/>
    <m/>
    <m/>
    <m/>
    <m/>
    <m/>
    <m/>
    <x v="0"/>
    <m/>
    <m/>
    <m/>
    <m/>
    <m/>
    <m/>
    <m/>
    <m/>
    <s v="2/1/23 MLG: Project Actuals will be reclassed from PP867HFM2001 -  BTXPP PP867HF BTP and BTH Pipe Support Upgrades to this project."/>
    <d v="2023-02-01T00:00:00"/>
    <s v="Landeros, Melisa"/>
    <m/>
    <s v="South"/>
    <s v="Pipelines and Terminals"/>
    <s v="Station/Terminal"/>
    <m/>
    <s v="Corpus Christi"/>
    <s v="BTXHF - Buckeye Texas Hub"/>
    <m/>
    <m/>
    <n v="0"/>
    <m/>
    <m/>
    <m/>
    <m/>
    <s v="Spari, Markella"/>
    <s v="Johnson, AJ"/>
    <m/>
    <m/>
    <n v="1"/>
    <n v="46394"/>
    <m/>
    <s v="Meitzler, Antoinette"/>
    <s v="Independent"/>
    <s v="Aqua"/>
    <d v="2022-12-20T00:00:00"/>
  </r>
  <r>
    <s v="PP868HF BTP AND BTH PIPE SUPPORT MEXP FLIP"/>
    <s v="Item"/>
    <s v="Open"/>
    <x v="0"/>
    <s v="PP868HFE2201"/>
    <s v="Maintenance Framework"/>
    <m/>
    <s v="Garcia, Monica"/>
    <s v="South"/>
    <s v="7. Closed"/>
    <s v="Unplanned"/>
    <s v="South"/>
    <m/>
    <m/>
    <m/>
    <n v="0"/>
    <m/>
    <n v="0"/>
    <s v="Green"/>
    <m/>
    <m/>
    <m/>
    <m/>
    <m/>
    <m/>
    <n v="545"/>
    <m/>
    <m/>
    <n v="545"/>
    <s v="Full"/>
    <n v="545"/>
    <m/>
    <m/>
    <m/>
    <s v="No"/>
    <s v="Green"/>
    <m/>
    <d v="2022-12-16T00:00:00"/>
    <d v="2022-12-16T00:00:00"/>
    <d v="2022-12-31T00:00:00"/>
    <d v="2023-02-28T00:00:00"/>
    <m/>
    <m/>
    <m/>
    <m/>
    <m/>
    <m/>
    <m/>
    <m/>
    <m/>
    <m/>
    <m/>
    <m/>
    <x v="0"/>
    <m/>
    <m/>
    <m/>
    <m/>
    <m/>
    <m/>
    <m/>
    <m/>
    <s v="2/1/23 MLG: Project Actuals will be reclassed from PP868HFM2001 - BTXPP PP868HF BTP and BTH Pipe Support Upgrades to this project."/>
    <d v="2023-02-01T00:00:00"/>
    <s v="Landeros, Melisa"/>
    <m/>
    <s v="South"/>
    <s v="Pipelines and Terminals"/>
    <s v="Station/Terminal"/>
    <m/>
    <s v="Corpus Christi"/>
    <s v="BTXHF - Buckeye Texas Hub"/>
    <m/>
    <m/>
    <n v="0"/>
    <m/>
    <m/>
    <m/>
    <m/>
    <s v="Johnson, AJ"/>
    <s v="Johnson, AJ"/>
    <m/>
    <m/>
    <n v="1"/>
    <n v="46357"/>
    <m/>
    <s v="Meitzler, Antoinette"/>
    <s v="Independent"/>
    <s v="Aqua"/>
    <d v="2022-12-13T00:00:00"/>
  </r>
  <r>
    <s v="PP868HF BTP AND BTH PIPE SUPPORTS UPGRADES"/>
    <s v="Item"/>
    <s v="Open"/>
    <x v="1"/>
    <s v="PP868HFM2001"/>
    <s v="Maintenance Framework"/>
    <n v="1783718"/>
    <s v="Garcia, Monica"/>
    <s v="South"/>
    <s v="8. Canceled"/>
    <s v="Defined"/>
    <s v="South"/>
    <m/>
    <m/>
    <m/>
    <n v="0"/>
    <m/>
    <n v="0"/>
    <s v="Green"/>
    <m/>
    <m/>
    <m/>
    <m/>
    <m/>
    <m/>
    <m/>
    <m/>
    <m/>
    <m/>
    <s v="Interim"/>
    <m/>
    <n v="0"/>
    <m/>
    <n v="0"/>
    <s v="No"/>
    <s v="Green"/>
    <d v="2020-12-01T00:00:00"/>
    <m/>
    <m/>
    <m/>
    <d v="2023-03-31T00:00:00"/>
    <m/>
    <m/>
    <m/>
    <m/>
    <m/>
    <m/>
    <m/>
    <m/>
    <m/>
    <m/>
    <m/>
    <m/>
    <x v="0"/>
    <m/>
    <m/>
    <m/>
    <m/>
    <m/>
    <m/>
    <m/>
    <m/>
    <s v="2/1/23 MLG: This project has been canceled and the Total Project Actuals has been reclassed to PP868HFE2201 - PP868HF BTP AND BTH PIPE SUPPORTS MEXP FLIP.  _x000d__x000a__x000d__x000a__x000d__x000a_3.17.22.DLC: Project on hold for 2023 consideration. 2/8/22 MLG:  The Estimated Operational Date has been changed to reflect 2023 Operational Date._x000d__x000a_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Landeros, Melisa"/>
    <m/>
    <s v="South"/>
    <s v="Pipelines and Terminals"/>
    <s v="Operating Infrastructure"/>
    <m/>
    <s v="Corpus Christi"/>
    <s v="BTXPP - Buckeye Texas Processing"/>
    <m/>
    <m/>
    <n v="0"/>
    <m/>
    <m/>
    <n v="-217"/>
    <m/>
    <s v="Johnson, AJ"/>
    <m/>
    <m/>
    <m/>
    <n v="1"/>
    <n v="39223"/>
    <m/>
    <s v="Schultz, Amy"/>
    <s v="Independent"/>
    <s v="Aqua"/>
    <d v="2020-12-22T00:00:00"/>
  </r>
  <r>
    <s v="PP999A3 - DIG SHEETS (8) BPL-Other - Due 11-01-21"/>
    <s v="Item"/>
    <s v="Open"/>
    <x v="1"/>
    <s v="PP999A3M2201"/>
    <s v="Exempt"/>
    <n v="2014049"/>
    <s v="Garcia, Monica"/>
    <s v="South"/>
    <s v="4. On-Hold"/>
    <s v="Defined"/>
    <s v="Pipeline Digs"/>
    <n v="9040"/>
    <n v="185000"/>
    <m/>
    <n v="194039.9"/>
    <n v="408011"/>
    <n v="-213971"/>
    <s v="Red"/>
    <m/>
    <m/>
    <m/>
    <n v="194040"/>
    <m/>
    <m/>
    <n v="335000"/>
    <m/>
    <m/>
    <n v="335000"/>
    <s v="Full"/>
    <n v="335000"/>
    <n v="148655"/>
    <n v="185000"/>
    <n v="333655"/>
    <s v="No"/>
    <s v="Green"/>
    <d v="2022-10-01T00:00:00"/>
    <d v="2022-08-31T00:00:00"/>
    <d v="2022-08-31T00:00:00"/>
    <d v="2021-11-30T00:00:00"/>
    <d v="2023-12-29T00:00:00"/>
    <m/>
    <m/>
    <n v="-2463.5"/>
    <n v="3908.57"/>
    <n v="6566.07"/>
    <n v="2516.9499999999998"/>
    <n v="-1488.19"/>
    <m/>
    <m/>
    <n v="-1488"/>
    <s v="Red"/>
    <n v="0"/>
    <x v="0"/>
    <m/>
    <m/>
    <m/>
    <m/>
    <n v="55000"/>
    <n v="130000"/>
    <m/>
    <m/>
    <s v="6/1/23 MLG: Received comments from the EPA, Corporate is revising the Excavation Plan and intends to submit the revised plan to the EPA and TCEQ, estimating feedback will take an additional 30 days from date of submission.  A tentative schedule has been created for the digs in the Superfund site.  Also, an alternative plan to install a new HDD section of pipe is being investigated._x000d__x000a__x000d__x000a__x000d__x000a_5/1/23 MLG: Project Status has been changed to Hold, the costs of digging in the Superfund site may have to be shifted to 2024._x000d__x000a__x000d__x000a__x000d__x000a_4/4/23 MLG:  Corporate submitted the Excavation Plan to the EPA on 3/30/23 and EPA's response was that it will take over 30 days for a response.  Exploring the option to bore a new section of pipe in order to remove the section of line out of the Superfund site.  It has been conveyed that a concrete pad will be installed on top of the current section of pipe in the superfund site._x000d__x000a__x000d__x000a__x000d__x000a_3/1/23 MLG: waiting on EPA approval._x000d__x000a__x000d__x000a__x000d__x000a_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_x000a__x000d__x000a__x000d__x000a_1/4/23 MLG: Variance due to Corporate has reassigned this project to a 3rd Remediation Project Manager and he wants to hold a meeting prior to submitting the final plan to the EPA, therefore, no digs were performed in December.  This meeting is scheduled for January 20th._x000d__x000a__x000d__x000a__x000d__x000a_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_x000a__x000d__x000a__x000d__x000a_11/2/22 MLG: variance due to unable to perform additional digs, awaiting invoices.  Forecast is for the remaining digs in the Superfund site.Awaiting information and approval from the EPA prior to performing the remaining digs._x000d__x000a__x000d__x000a_9/13/22 MLG-AFE has been approved, moving forward with digs, although, one of the dig sites falls within a Superfund site, Environmental is working Corporate and the EPA regarding this location._x000d__x000a__x000d__x000a__x000d__x000a_8/2/22 MLG- Forecast shifted by one month; digs are in active bidding process, bids are due 8/5/22."/>
    <d v="2023-06-01T00:00:00"/>
    <s v="Landeros, Melisa"/>
    <m/>
    <s v="South"/>
    <s v="Pipelines and Terminals"/>
    <s v="Integrity"/>
    <m/>
    <s v="Corpus Christi"/>
    <s v="BTXPP - Buckeye Texas Processing"/>
    <m/>
    <n v="8011"/>
    <n v="1029"/>
    <m/>
    <n v="185000"/>
    <n v="139615"/>
    <m/>
    <s v="Bartal, Nick"/>
    <s v="Bartal, Nick"/>
    <m/>
    <m/>
    <n v="1"/>
    <n v="40069"/>
    <m/>
    <s v="Schultz, Amy"/>
    <s v="Independent"/>
    <s v="Aqua"/>
    <d v="2021-05-11T00:00:00"/>
  </r>
  <r>
    <s v="Selma (BSEVS) Tank  41 - OOS API 653 + Seal Insp &amp; Refurb"/>
    <s v="Item"/>
    <s v="Open"/>
    <x v="0"/>
    <s v="BSEVS00E2301"/>
    <s v="Maintenance Framework"/>
    <n v="2085516"/>
    <s v="Matthews, Clayton"/>
    <s v="South"/>
    <s v="5. Deferred"/>
    <s v="Defined"/>
    <s v="Tanks"/>
    <m/>
    <n v="1"/>
    <m/>
    <n v="1"/>
    <n v="1"/>
    <n v="0"/>
    <s v="Green"/>
    <n v="329796"/>
    <m/>
    <n v="329796"/>
    <n v="-329795"/>
    <m/>
    <m/>
    <n v="184250"/>
    <m/>
    <m/>
    <n v="184250"/>
    <s v="Phase"/>
    <n v="184250"/>
    <m/>
    <n v="1"/>
    <n v="1"/>
    <s v="No"/>
    <s v="Green"/>
    <d v="2023-12-01T00:00:00"/>
    <d v="2023-02-14T00:00:00"/>
    <d v="2023-02-14T00:00:00"/>
    <d v="2023-12-31T00:00:00"/>
    <d v="2023-12-31T00:00:00"/>
    <m/>
    <m/>
    <m/>
    <m/>
    <m/>
    <m/>
    <m/>
    <m/>
    <m/>
    <m/>
    <m/>
    <m/>
    <x v="0"/>
    <m/>
    <m/>
    <m/>
    <m/>
    <n v="0"/>
    <n v="0"/>
    <n v="1"/>
    <m/>
    <s v="4.5.23 Project Deferred."/>
    <d v="2023-04-05T00:00:00"/>
    <s v="Landeros, Melisa"/>
    <m/>
    <s v="South"/>
    <s v="Pipelines and Terminals"/>
    <s v="Tank Integrity"/>
    <m/>
    <s v="North Carolina"/>
    <s v="BSEVS - SELMA TERMINAL"/>
    <m/>
    <m/>
    <n v="0"/>
    <m/>
    <n v="1"/>
    <m/>
    <m/>
    <s v="Stine, Carlton"/>
    <s v="Stine, Carlton"/>
    <m/>
    <m/>
    <n v="1"/>
    <n v="44879"/>
    <m/>
    <s v="Administrator, System"/>
    <s v="Independent"/>
    <s v="Aqua"/>
    <d v="2022-08-17T00:00:00"/>
  </r>
  <r>
    <s v="South Region OGI {FLIR} Camera"/>
    <s v="Item"/>
    <s v="Open"/>
    <x v="1"/>
    <s v="BTXPP00M2219"/>
    <s v="Maintenance Framework"/>
    <n v="2022552"/>
    <s v="Garcia, Monica"/>
    <s v="South"/>
    <s v="7. Closed"/>
    <s v="Drawdown"/>
    <s v="South"/>
    <n v="35"/>
    <n v="1"/>
    <m/>
    <n v="36"/>
    <n v="36"/>
    <n v="0"/>
    <s v="Green"/>
    <m/>
    <m/>
    <m/>
    <n v="36"/>
    <m/>
    <m/>
    <n v="107000"/>
    <m/>
    <n v="13000"/>
    <n v="107000"/>
    <s v="Full"/>
    <n v="120000"/>
    <n v="120059"/>
    <n v="1"/>
    <n v="120060"/>
    <s v="No"/>
    <s v="Green"/>
    <d v="2022-09-01T00:00:00"/>
    <d v="2022-09-13T00:00:00"/>
    <d v="2022-09-13T00:00:00"/>
    <d v="2022-12-31T00:00:00"/>
    <d v="2022-11-03T00:00:00"/>
    <m/>
    <m/>
    <m/>
    <m/>
    <n v="35"/>
    <m/>
    <m/>
    <m/>
    <m/>
    <m/>
    <m/>
    <m/>
    <x v="0"/>
    <m/>
    <m/>
    <m/>
    <m/>
    <m/>
    <m/>
    <n v="1"/>
    <m/>
    <s v="1/19/23 MLG: Changed Project Status to Closed and closed work order.   _x000d__x000a__x000d__x000a__x000d__x000a__x000d__x000a_11/4/22 MLG  Variance is due to the Vendor charging an additional $7k for Safety/Sec/Envir &amp; Fire Supp.  Also, there is a little over $4k in CWIP.  No future forecast and all invoices have been received. _x000d__x000a__x000d__x000a__x000d__x000a_9/6/2022 MLG:  This project has been pulled into the 2022 budget year; on 9/6/22 AFE was submitted for routing approval."/>
    <d v="2023-01-19T00:00:00"/>
    <s v="Landeros, Melisa"/>
    <m/>
    <s v="South"/>
    <s v="Pipelines and Terminals"/>
    <s v="Operating Infrastructure"/>
    <m/>
    <s v="Corpus Christi"/>
    <s v="BTXPP - Buckeye Texas Processing"/>
    <m/>
    <n v="35"/>
    <n v="0"/>
    <m/>
    <n v="1"/>
    <n v="120024"/>
    <m/>
    <s v="Johnson, AJ"/>
    <s v="Johnson, AJ"/>
    <m/>
    <m/>
    <n v="1"/>
    <n v="45555"/>
    <m/>
    <s v="Administrator, System"/>
    <s v="Independent"/>
    <s v="Aqua"/>
    <d v="2022-08-29T00:00:00"/>
  </r>
  <r>
    <s v="South Texas Processing (BTXPP) Tank 1001 OOS Inspection and IFR Refurb MCAP"/>
    <s v="Item"/>
    <s v="Open"/>
    <x v="1"/>
    <s v="BTXPP00M2205"/>
    <s v="Maintenance Framework"/>
    <n v="1957513"/>
    <s v="Matthews, Clayton"/>
    <s v="South"/>
    <s v="6. Operational"/>
    <s v="Drawdown"/>
    <s v="Trafigura"/>
    <n v="-144"/>
    <m/>
    <n v="22500"/>
    <n v="-144.11000000000001"/>
    <m/>
    <n v="-144"/>
    <s v="Red"/>
    <m/>
    <m/>
    <m/>
    <n v="-144"/>
    <m/>
    <m/>
    <n v="264000"/>
    <m/>
    <m/>
    <n v="264000"/>
    <s v="Interim"/>
    <n v="264000"/>
    <n v="230072"/>
    <n v="22500"/>
    <n v="252572"/>
    <s v="No"/>
    <s v="Green"/>
    <d v="2022-04-01T00:00:00"/>
    <d v="2022-04-18T00:00:00"/>
    <d v="2022-04-18T00:00:00"/>
    <d v="2022-05-06T00:00:00"/>
    <d v="2022-05-06T00:00:00"/>
    <m/>
    <m/>
    <m/>
    <m/>
    <m/>
    <m/>
    <n v="-144.11000000000001"/>
    <m/>
    <m/>
    <n v="-144"/>
    <s v="Red"/>
    <m/>
    <x v="0"/>
    <m/>
    <m/>
    <m/>
    <m/>
    <m/>
    <m/>
    <m/>
    <n v="22500"/>
    <s v="12.5.22 ML Rdy to Close _x000d__x000a__x000d__x000a__x000d__x000a_11/2/22 CAM Re accrue 46k WM. _x000d__x000a__x000d__x000a__x000d__x000a_10/2/22 Re accrue 46k WM. _x000d__x000a__x000d__x000a__x000d__x000a_9/2/22 CAM Late WM invoice received and pending clarifications. Accrue 46k WM. _x000d__x000a__x000d__x000a__x000d__x000a_7.1.22 CAM Re accruing Direct tank 29K_x000d__x000a__x000d__x000a__x000d__x000a_5/11/22 - Completed sooner than anticipated. RTC DC_x000d__x000a__x000d__x000a_5/4/22 CAM AFE approved later than expected. Major field work complete._x000d__x000a__x000d__x000a_4.4.22 Interim AFE Generated for Tank Seal order"/>
    <d v="2022-12-12T00:00:00"/>
    <s v="Landeros, Melisa"/>
    <m/>
    <s v="South"/>
    <s v="Pipelines and Terminals"/>
    <s v="Operating Infrastructure"/>
    <m/>
    <s v="Corpus Christi"/>
    <s v="BTXPP - Buckeye Texas Processing"/>
    <m/>
    <m/>
    <n v="-144"/>
    <m/>
    <m/>
    <n v="230216"/>
    <m/>
    <s v="Clark, Ben"/>
    <s v="Stine, Carlton"/>
    <m/>
    <m/>
    <n v="1"/>
    <n v="43299"/>
    <m/>
    <s v="Perry, Betty"/>
    <s v="Independent"/>
    <s v="Aqua"/>
    <d v="2022-03-29T00:00:00"/>
  </r>
  <r>
    <s v="Spartanburg Dike Drain Valve Installation"/>
    <s v="Item"/>
    <s v="Candidate"/>
    <x v="1"/>
    <m/>
    <s v="Maintenance Framework"/>
    <m/>
    <s v="Campbell, William"/>
    <s v="South"/>
    <s v="1. Proposed"/>
    <m/>
    <s v="Secondary Containment"/>
    <m/>
    <n v="75000"/>
    <m/>
    <n v="75000"/>
    <n v="75000"/>
    <n v="0"/>
    <s v="Green"/>
    <n v="75000"/>
    <m/>
    <n v="75000"/>
    <n v="0"/>
    <m/>
    <m/>
    <m/>
    <m/>
    <m/>
    <m/>
    <m/>
    <m/>
    <m/>
    <n v="75000"/>
    <n v="75000"/>
    <s v="No"/>
    <s v="Green"/>
    <d v="2023-07-01T00:00:00"/>
    <m/>
    <m/>
    <m/>
    <d v="2023-05-31T00:00:00"/>
    <m/>
    <m/>
    <m/>
    <m/>
    <m/>
    <m/>
    <m/>
    <m/>
    <m/>
    <m/>
    <m/>
    <m/>
    <x v="0"/>
    <m/>
    <n v="50000"/>
    <n v="25000"/>
    <m/>
    <m/>
    <m/>
    <m/>
    <m/>
    <m/>
    <m/>
    <m/>
    <m/>
    <s v="South"/>
    <s v="Pipelines and Terminals"/>
    <s v="Operating Infrastructure"/>
    <m/>
    <s v="South Carolina"/>
    <s v="BETNU - BET SPARTANBURG"/>
    <m/>
    <m/>
    <n v="0"/>
    <n v="75000"/>
    <m/>
    <m/>
    <m/>
    <s v="Clark, Dave"/>
    <m/>
    <m/>
    <m/>
    <n v="1"/>
    <n v="45824"/>
    <m/>
    <s v="Clark, David"/>
    <s v="Independent"/>
    <s v="Aqua"/>
    <d v="2022-09-12T00:00:00"/>
  </r>
  <r>
    <s v="STXFI - Site Stabilization study to prevent silt and sediment discharge"/>
    <s v="Item"/>
    <s v="Open"/>
    <x v="0"/>
    <s v="BTXFI00M2301"/>
    <s v="Maintenance Framework"/>
    <n v="2133874"/>
    <s v="Burke, Joshua"/>
    <s v="South"/>
    <s v="3. Active"/>
    <s v="Defined"/>
    <s v="South"/>
    <m/>
    <n v="100000"/>
    <m/>
    <n v="100000"/>
    <n v="100000"/>
    <n v="0"/>
    <s v="Green"/>
    <n v="100000"/>
    <m/>
    <n v="100000"/>
    <n v="0"/>
    <m/>
    <m/>
    <n v="47615"/>
    <m/>
    <m/>
    <n v="47615"/>
    <s v="Full"/>
    <n v="47615"/>
    <m/>
    <n v="100000"/>
    <n v="100000"/>
    <s v="Yes"/>
    <s v="Red"/>
    <d v="2023-10-01T00:00:00"/>
    <d v="2023-06-09T00:00:00"/>
    <d v="2023-06-09T00:00:00"/>
    <d v="2023-07-28T00:00:00"/>
    <d v="2023-07-31T00:00:00"/>
    <m/>
    <m/>
    <m/>
    <m/>
    <m/>
    <m/>
    <m/>
    <n v="0"/>
    <n v="0"/>
    <n v="0"/>
    <s v="Green"/>
    <m/>
    <x v="0"/>
    <n v="50000"/>
    <n v="0"/>
    <n v="0"/>
    <n v="0"/>
    <n v="50000"/>
    <m/>
    <m/>
    <m/>
    <s v="6.5.23 JHB - Aug/Sep FC pushed out to October. Additional scope to be determined after current scope complete and rain event observations._x000d__x000a__x000d__x000a__x000d__x000a_6.1.23 JHB - AFE presented on 6/1, target work complete by end of June._x000d__x000a__x000d__x000a__x000d__x000a_5.3.23 JHB - James Dalton developing AFE documents. Moving May FC to June, work to be completed within 1 month duration. _x000d__x000a__x000d__x000a__x000d__x000a_4.10.23 JHB - 50k moved to Q3 - assuming correction of identified areas and partial area seeding followed by additional identiified work in Q3. _x000d__x000a__x000d__x000a__x000d__x000a_4.3.23 JHB - Proposals received on 4/3 - preparing AFE documents. Adjusting forecast based on anticipated start dates._x000d__x000a__x000d__x000a__x000d__x000a_3.1.23 JHB - Environmental group provided recommendations - preparing AFE documents. Adjusting forecast based on preliminary schedule. _x000d__x000a__x000d__x000a__x000d__x000a_2.1.23 JHB - Funding intended for STG, not field services. Met with environmental group to discuss scope. Scope options in development."/>
    <d v="2023-06-05T00:00:00"/>
    <s v="Landeros, Melisa"/>
    <m/>
    <s v="South"/>
    <s v="Pipelines and Terminals"/>
    <s v="Station/Terminal"/>
    <m/>
    <s v="Corpus Christi"/>
    <s v="BTXFI - Buckeye Texas Field Services"/>
    <m/>
    <m/>
    <n v="50000"/>
    <n v="0"/>
    <n v="50000"/>
    <m/>
    <m/>
    <s v="Johnson, AJ"/>
    <s v="Johnson, AJ"/>
    <m/>
    <m/>
    <n v="1"/>
    <n v="45199"/>
    <m/>
    <s v="Administrator, System"/>
    <s v="Independent"/>
    <s v="Aqua"/>
    <d v="2022-08-23T00:00:00"/>
  </r>
  <r>
    <s v="STXXI – API 570 Inspection"/>
    <s v="Item"/>
    <s v="Open"/>
    <x v="0"/>
    <s v="STXXI00E2203"/>
    <s v="Maintenance Framework"/>
    <n v="2002983"/>
    <s v="Burke, Joshua"/>
    <s v="South"/>
    <s v="6. Operational"/>
    <s v="Emergent"/>
    <s v="Facility Integrity"/>
    <n v="-3434"/>
    <m/>
    <m/>
    <n v="-3434.18"/>
    <n v="-3434"/>
    <n v="0"/>
    <s v="Green"/>
    <m/>
    <m/>
    <m/>
    <n v="-3434"/>
    <m/>
    <m/>
    <n v="300000"/>
    <m/>
    <m/>
    <n v="300000"/>
    <s v="Interim"/>
    <n v="300000"/>
    <n v="303545"/>
    <m/>
    <n v="303545"/>
    <s v="No"/>
    <s v="Green"/>
    <d v="2022-07-01T00:00:00"/>
    <d v="2022-10-28T00:00:00"/>
    <d v="2022-10-28T00:00:00"/>
    <d v="2022-09-15T00:00:00"/>
    <d v="2022-10-31T00:00:00"/>
    <m/>
    <m/>
    <n v="-3434.18"/>
    <m/>
    <m/>
    <m/>
    <m/>
    <m/>
    <m/>
    <m/>
    <m/>
    <m/>
    <x v="0"/>
    <m/>
    <m/>
    <m/>
    <m/>
    <m/>
    <m/>
    <m/>
    <m/>
    <s v="5.3.23 JHB - Ready to close. _x000d__x000a__x000d__x000a__x000d__x000a_3.1.23 JHB - Drop accrual to Puffer - work postponed and will be picked up by BTPMEC when resumed. Project ready for closeout. _x000d__x000a__x000d__x000a__x000d__x000a_2.2.23 ML Re-Accrue 3k to Puffer_x000d__x000a__x000d__x000a_1.4.23 ML - ReAccrue $3k to Puffer and $17k to Sentinel_x000d__x000a__x000d__x000a__x000d__x000a_12.1.22 JHB - Tmin calcs complete. Accrue $5k to Becht, reaccrue $3k to Puffer and $17k to Sentinel_x000d__x000a__x000d__x000a__x000d__x000a_11.1.22 JHB - Becht conducting t-min calc for 36&quot; bends. Moving _x000d__x000a_$5k to November to cover._x000d__x000a__x000d__x000a__x000d__x000a_10.3.22 JHB - inspections complete, accrue $5k to Becht, $3k to Puffer, $14k to Sentinel_x000d__x000a__x000d__x000a__x000d__x000a_9.2.22 JHB - Visual externals, baseline UTs, and dent inspection complete. Performing TSV survey in September based on findings, and wrapping up documentation for USCG presentation. Accrue $18k to ACTT, $72k to Sentinel. Moving remaining FC To September._x000d__x000a_Variance due to urgent execution of project prior to AFE entry. Work temporarily coded to opex then recoded to project once AFE in place._x000d__x000a__x000d__x000a__x000d__x000a_8/11/22 - Reforecasted to Oct/Q4 based upon schedule for approval of AFE and subsequent reclass thereafter. DC_x000d__x000a_8.3.22.DLC: Allocated unused funds from 2022 Project Ocean Drawdown_x000d__x000a__x000d__x000a__x000d__x000a_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
    <d v="2023-05-03T00:00:00"/>
    <s v="Landeros, Melisa"/>
    <m/>
    <s v="South"/>
    <s v="Pipelines and Terminals"/>
    <s v="South Texas Gateway"/>
    <m/>
    <s v="Corpus Christi"/>
    <s v="STXXI - Ingleside"/>
    <m/>
    <n v="-3434"/>
    <n v="0"/>
    <m/>
    <m/>
    <n v="306979"/>
    <m/>
    <s v="Aiken, Elaine"/>
    <s v="Asiedu, Saka"/>
    <m/>
    <m/>
    <n v="1"/>
    <n v="44107"/>
    <m/>
    <s v="Guest, ProSight"/>
    <s v="Independent"/>
    <s v="Aqua"/>
    <d v="2022-07-12T00:00:00"/>
  </r>
  <r>
    <s v="STXXI - DMPA Assessment and Maintenance Plan"/>
    <s v="Item"/>
    <s v="Open"/>
    <x v="1"/>
    <s v="STXXI00M2301"/>
    <s v="Maintenance Framework"/>
    <n v="2133270"/>
    <s v="Burke, Joshua"/>
    <s v="South"/>
    <s v="3. Active"/>
    <s v="Defined"/>
    <s v="Storm Water Management"/>
    <m/>
    <n v="375000"/>
    <m/>
    <n v="375000"/>
    <n v="375000"/>
    <n v="0"/>
    <s v="Green"/>
    <n v="375000"/>
    <m/>
    <n v="375000"/>
    <n v="0"/>
    <m/>
    <m/>
    <n v="147259"/>
    <m/>
    <m/>
    <n v="147259"/>
    <s v="Phase"/>
    <n v="147259"/>
    <m/>
    <n v="375000"/>
    <n v="375000"/>
    <s v="No"/>
    <s v="Green"/>
    <d v="2023-07-01T00:00:00"/>
    <d v="2023-06-05T00:00:00"/>
    <d v="2023-06-05T00:00:00"/>
    <d v="2023-07-28T00:00:00"/>
    <d v="2023-08-31T00:00:00"/>
    <m/>
    <m/>
    <m/>
    <m/>
    <m/>
    <m/>
    <m/>
    <n v="0"/>
    <n v="0"/>
    <n v="0"/>
    <s v="Green"/>
    <m/>
    <x v="0"/>
    <n v="30000"/>
    <n v="70000"/>
    <n v="50000"/>
    <n v="75000"/>
    <n v="75000"/>
    <n v="75000"/>
    <m/>
    <m/>
    <s v="6.5.23 JHB - Spread out Aug/Sep forecast assuming continued engineering &amp; potential first steps at maintenance. FC to be updated more accurately post engineering effort that is about to kick off. _x000d__x000a__x000d__x000a__x000d__x000a_6.1.23 JHB - AFE review complete, getting additional proposals for evaluation. Adjusting FC slightly based on lead time for additional proposals. _x000d__x000a__x000d__x000a__x000d__x000a_5.3.23 JHB - Proposal received, James Dalton preparing AFE documents. FC moved to reflect anticipated start._x000d__x000a__x000d__x000a__x000d__x000a_4.3.23 JHB - Meeting with HDR held late March - proposal forthcoming. Phase 1 AFE documents to follow. Adjusting forecast based on delayed meeting/proposal. _x000d__x000a__x000d__x000a__x000d__x000a_3.1.23 JHB - HDR scheduling meeting to review proposals and path forward. Adjusting forecast based on preliminary schedule. Variance due to missed forecast. _x000d__x000a__x000d__x000a__x000d__x000a_2.16.23 JHB - FEB forecast inaccurate - will move dollars to April once month closes. _x000d__x000a__x000d__x000a__x000d__x000a_2.1.23 JHB - Scope development meeting held. Engaging HDR to develop proposal for next engineering steps."/>
    <d v="2023-06-05T00:00:00"/>
    <s v="Landeros, Melisa"/>
    <m/>
    <s v="South"/>
    <s v="Pipelines and Terminals"/>
    <s v="South Texas Gateway"/>
    <m/>
    <s v="Corpus Christi"/>
    <s v="STXXI - Ingleside"/>
    <m/>
    <m/>
    <n v="30000"/>
    <n v="195000"/>
    <n v="150000"/>
    <m/>
    <m/>
    <s v="Bonenberger, Mark"/>
    <s v="Johnson, AJ"/>
    <m/>
    <m/>
    <n v="1"/>
    <n v="45198"/>
    <m/>
    <s v="Administrator, System"/>
    <s v="Independent"/>
    <s v="Aqua"/>
    <d v="2022-08-23T00:00:00"/>
  </r>
  <r>
    <s v="STXXI Boom Reels"/>
    <s v="Item"/>
    <s v="Open"/>
    <x v="1"/>
    <s v="STXXI00M2204"/>
    <s v="Maintenance Framework"/>
    <n v="2023840"/>
    <s v="Garcia, Monica"/>
    <s v="South"/>
    <s v="6. Operational"/>
    <s v="Emergent"/>
    <s v="South"/>
    <n v="7232"/>
    <m/>
    <m/>
    <n v="7231.61"/>
    <n v="211543"/>
    <n v="-204311"/>
    <s v="Red"/>
    <n v="60000"/>
    <m/>
    <n v="60000"/>
    <n v="-52768"/>
    <m/>
    <m/>
    <n v="103000"/>
    <m/>
    <m/>
    <n v="103000"/>
    <s v="Phase"/>
    <n v="103000"/>
    <n v="100848"/>
    <m/>
    <n v="100848"/>
    <s v="No"/>
    <s v="Green"/>
    <d v="2022-11-01T00:00:00"/>
    <d v="2022-09-28T00:00:00"/>
    <d v="2022-09-28T00:00:00"/>
    <d v="2023-02-17T00:00:00"/>
    <d v="2023-05-31T00:00:00"/>
    <m/>
    <m/>
    <n v="3553.79"/>
    <n v="1393.62"/>
    <n v="1595.32"/>
    <n v="187.03"/>
    <n v="501.85"/>
    <m/>
    <m/>
    <n v="502"/>
    <s v="Red"/>
    <m/>
    <x v="0"/>
    <m/>
    <m/>
    <m/>
    <m/>
    <m/>
    <m/>
    <m/>
    <m/>
    <s v="5/31/23 MLG: Per Leadership instructions, the boom reels will be placed at Ingleside and the installation of the booms and the trailers will not be moving forward, the project installation has been canceled._x000d__x000a__x000d__x000a__x000d__x000a_3/1/23 MLG: Request for quotes and AFE are in development for the construction/installation of the boom reels._x000d__x000a__x000d__x000a__x000d__x000a_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_x000a__x000d__x000a__x000d__x000a_1-4-23 MLG- the Q1 2023 forecast is for installation of concrete and electrical installation.  The reels arrived Dec 28th and are staged at STGT.  A walk down will be performed in mid-late January for concrete and electrical installation quotes. _x000d__x000a__x000d__x000a_11.9.22 AJ Delivery delayed for the Boom Reels ETA December._x000d__x000a__x000d__x000a__x000d__x000a_9/12/2022:  AJ: moved 90k into this years forecast.  Project funded from MCAP drawdown"/>
    <d v="2023-05-31T00:00:00"/>
    <s v="Landeros, Melisa"/>
    <m/>
    <s v="South"/>
    <s v="Pipelines and Terminals"/>
    <s v="South Texas Gateway"/>
    <m/>
    <s v="Corpus Christi"/>
    <s v="STXXI - Ingleside"/>
    <m/>
    <n v="6543"/>
    <n v="689"/>
    <m/>
    <m/>
    <n v="93616"/>
    <m/>
    <s v="Johnson, AJ"/>
    <s v="Gee, Ryan"/>
    <m/>
    <m/>
    <n v="1"/>
    <n v="45538"/>
    <m/>
    <s v="Administrator, System"/>
    <s v="Independent"/>
    <s v="Aqua"/>
    <d v="2022-08-29T00:00:00"/>
  </r>
  <r>
    <s v="STXXI Gateway Dredging"/>
    <s v="Item"/>
    <s v="Open"/>
    <x v="0"/>
    <s v="STXXI00E2102"/>
    <s v="Project Framework"/>
    <n v="1888592"/>
    <s v="Burke, Joshua"/>
    <s v="South"/>
    <s v="7. Closed"/>
    <s v="Defined"/>
    <s v="Marine"/>
    <n v="-4150"/>
    <m/>
    <m/>
    <n v="-4150"/>
    <n v="-4150"/>
    <n v="0"/>
    <s v="Green"/>
    <m/>
    <m/>
    <m/>
    <n v="-4150"/>
    <m/>
    <m/>
    <n v="39000"/>
    <m/>
    <m/>
    <n v="39000"/>
    <s v="Full"/>
    <n v="39000"/>
    <n v="7609"/>
    <m/>
    <n v="7609"/>
    <s v="No"/>
    <s v="Green"/>
    <d v="2021-10-01T00:00:00"/>
    <d v="2021-09-22T00:00:00"/>
    <d v="2021-09-22T00:00:00"/>
    <d v="2022-01-31T00:00:00"/>
    <d v="2022-03-11T00:00:00"/>
    <m/>
    <m/>
    <n v="-4150"/>
    <m/>
    <m/>
    <m/>
    <m/>
    <m/>
    <m/>
    <m/>
    <m/>
    <m/>
    <x v="0"/>
    <m/>
    <m/>
    <m/>
    <m/>
    <m/>
    <m/>
    <m/>
    <m/>
    <s v="3.1.23 JHB - drop accrual, TBS has complete invoicing. Ready to close. _x000d__x000a__x000d__x000a__x000d__x000a_12.1.22 JHB - Reaccrue $4k to TBS._x000d__x000a__x000d__x000a__x000d__x000a_10.3.22 JHB - re-accrue $8k to TBS._x000d__x000a__x000d__x000a__x000d__x000a_9.1.22 JHB - dredging completing in September. Re-accure $8k to TBS. _x000d__x000a__x000d__x000a__x000d__x000a_5.2.22 JHB - No change, still working on DMPA assessment. Re-accrue $11.6k_x000d__x000a__x000d__x000a__x000d__x000a_4.4.22 JHB - Still pending path forward on DMPA. Accrue $11.6k to TBS for completion of permitting/sampling._x000d__x000a__x000d__x000a__x000d__x000a_3.1.22 JHB - Holding off on TBS dredge plans until HDR evaluation of DMPAs/capacity is complete. _x000d__x000a__x000d__x000a__x000d__x000a_2.25.22 JHB - Permit still in review with USACE. _x000d__x000a__x000d__x000a_2.1.22 JHB - NWP 16 review in progress, TCEQ WQC received 1/31. Sediment sampling taken in early January and is being processed._x000d__x000a__x000d__x000a_1.3.22 JHB - Permit documents in review. TCEQ WQC request to be submitted week of 1/3._x000d__x000a__x000d__x000a_12.2.21 JHB - Permit application submitted to USACE. Discussing need to evaluate DMPA prior to use with HDR, designer of the DMPAs._x000d__x000a__x000d__x000a_11.1.21 JHB - Permitting support awarded to T Baker Smith. Requested documents prepared and submitted to Buckeye for review &amp; signature._x000d__x000a__x000d__x000a_10/1/21 JHB - Permitting proposals received from 2 vendors. JHB reviewing and issuing PO week of 10/4."/>
    <d v="2023-04-03T00:00:00"/>
    <s v="Landeros, Melisa"/>
    <m/>
    <s v="South"/>
    <s v="Pipelines and Terminals"/>
    <s v="South Texas Gateway"/>
    <m/>
    <s v="Corpus Christi"/>
    <s v="STXXI - Ingleside"/>
    <m/>
    <n v="-4150"/>
    <n v="0"/>
    <m/>
    <m/>
    <n v="4759"/>
    <m/>
    <s v="Spari, Markella"/>
    <s v="Martin, David N."/>
    <m/>
    <m/>
    <n v="1"/>
    <n v="42146"/>
    <m/>
    <s v="Clark, David"/>
    <s v="Independent"/>
    <s v="Aqua"/>
    <d v="2021-09-14T00:00:00"/>
  </r>
  <r>
    <s v="STXXI Gateway Triennial Atmospheric Inspection"/>
    <s v="Item"/>
    <s v="Candidate"/>
    <x v="0"/>
    <m/>
    <s v="Maintenance Framework"/>
    <m/>
    <s v="Wirfs, Mike"/>
    <s v="South"/>
    <s v="1. Proposed"/>
    <s v="Defined"/>
    <s v="Atmospheric Corrosion"/>
    <m/>
    <n v="56000"/>
    <m/>
    <n v="56000"/>
    <n v="56000"/>
    <n v="0"/>
    <s v="Green"/>
    <n v="56000"/>
    <m/>
    <n v="56000"/>
    <n v="0"/>
    <m/>
    <m/>
    <m/>
    <m/>
    <m/>
    <m/>
    <m/>
    <m/>
    <m/>
    <n v="56000"/>
    <n v="56000"/>
    <s v="No"/>
    <s v="Green"/>
    <d v="2023-10-01T00:00:00"/>
    <m/>
    <m/>
    <m/>
    <d v="2023-03-31T00:00:00"/>
    <m/>
    <m/>
    <m/>
    <m/>
    <m/>
    <m/>
    <m/>
    <m/>
    <m/>
    <m/>
    <m/>
    <m/>
    <x v="0"/>
    <m/>
    <m/>
    <m/>
    <m/>
    <n v="56000"/>
    <m/>
    <m/>
    <m/>
    <s v="Project was offered up to R Geib to defer to 2024.  Project was forecasted into October 2023 to coincide with CP surveys at Gateway."/>
    <d v="2023-05-01T00:00:00"/>
    <m/>
    <m/>
    <s v="South"/>
    <s v="Pipelines and Terminals"/>
    <s v="South Texas Gateway"/>
    <m/>
    <s v="Corpus Christi"/>
    <s v="STXXI - Ingleside"/>
    <m/>
    <m/>
    <n v="0"/>
    <m/>
    <n v="56000"/>
    <m/>
    <m/>
    <s v="Geib, Rob"/>
    <m/>
    <m/>
    <m/>
    <n v="1"/>
    <n v="40595"/>
    <m/>
    <s v="Guest, ProSight"/>
    <s v="Independent"/>
    <s v="Aqua"/>
    <d v="2021-07-21T00:00:00"/>
  </r>
  <r>
    <s v="STXXI Install H2S Detectors at Docks"/>
    <s v="Item"/>
    <s v="Open"/>
    <x v="1"/>
    <m/>
    <s v="Maintenance Framework"/>
    <m/>
    <s v="Garcia, Monica"/>
    <s v="South"/>
    <s v="1. Proposed"/>
    <m/>
    <s v="Instrumentation &amp; Controls"/>
    <m/>
    <n v="15000"/>
    <m/>
    <n v="15000"/>
    <n v="15000"/>
    <n v="0"/>
    <s v="Green"/>
    <n v="15000"/>
    <m/>
    <n v="15000"/>
    <n v="0"/>
    <m/>
    <m/>
    <m/>
    <m/>
    <m/>
    <m/>
    <m/>
    <m/>
    <m/>
    <n v="15000"/>
    <n v="15000"/>
    <s v="No"/>
    <s v="Green"/>
    <d v="2023-08-01T00:00:00"/>
    <m/>
    <m/>
    <m/>
    <d v="2023-08-31T00:00:00"/>
    <m/>
    <m/>
    <m/>
    <m/>
    <m/>
    <m/>
    <m/>
    <m/>
    <m/>
    <m/>
    <m/>
    <m/>
    <x v="0"/>
    <m/>
    <m/>
    <n v="15000"/>
    <m/>
    <m/>
    <m/>
    <m/>
    <m/>
    <s v="6/1/23 MLG: work is being scoped and walk down is scheduled for week of 6/5/23._x000d__x000a__x000d__x000a__x000d__x000a_3/1/23 MLG: walk down tentatively scheduled for mid-March._x000d__x000a__x000d__x000a__x000d__x000a_2/2/23 MLG: Scope development tentatively scheduled for mid-to late February."/>
    <d v="2023-06-01T00:00:00"/>
    <m/>
    <m/>
    <s v="South"/>
    <s v="Pipelines and Terminals"/>
    <s v="South Texas Gateway"/>
    <m/>
    <s v="Corpus Christi"/>
    <s v="STXXI - Ingleside"/>
    <m/>
    <m/>
    <n v="0"/>
    <n v="15000"/>
    <m/>
    <m/>
    <m/>
    <s v="Forsey, Frank"/>
    <m/>
    <m/>
    <m/>
    <n v="1"/>
    <n v="45537"/>
    <m/>
    <s v="Administrator, System"/>
    <s v="Independent"/>
    <s v="Aqua"/>
    <d v="2022-08-29T00:00:00"/>
  </r>
  <r>
    <s v="STXXI Stormwater Stabilization"/>
    <s v="Item"/>
    <s v="Open"/>
    <x v="1"/>
    <s v="STXXI00M2203"/>
    <s v="Maintenance Framework"/>
    <n v="2022467"/>
    <s v="Burke, Joshua"/>
    <s v="South"/>
    <s v="7. Closed"/>
    <s v="Defined"/>
    <s v="Storm Water Management"/>
    <n v="-5999"/>
    <m/>
    <m/>
    <n v="-5999.12"/>
    <n v="-5999"/>
    <n v="0"/>
    <s v="Green"/>
    <m/>
    <m/>
    <m/>
    <n v="-5999"/>
    <m/>
    <m/>
    <n v="60000"/>
    <m/>
    <m/>
    <n v="60000"/>
    <s v="Full"/>
    <n v="60000"/>
    <n v="42181"/>
    <m/>
    <n v="42181"/>
    <s v="No"/>
    <s v="Green"/>
    <d v="2022-11-01T00:00:00"/>
    <d v="2022-09-12T00:00:00"/>
    <d v="2022-09-12T00:00:00"/>
    <d v="2022-10-31T00:00:00"/>
    <d v="2022-12-31T00:00:00"/>
    <m/>
    <m/>
    <n v="-5999.12"/>
    <m/>
    <m/>
    <m/>
    <m/>
    <m/>
    <m/>
    <m/>
    <m/>
    <m/>
    <x v="0"/>
    <m/>
    <m/>
    <m/>
    <m/>
    <m/>
    <m/>
    <m/>
    <m/>
    <s v="2.2.23 ML Ready to Close_x000d__x000a__x000d__x000a__x000d__x000a_1.4.23 Ml - Accrue 6.5k  SR Trident_x000d__x000a__x000d__x000a__x000d__x000a_12.1.22 JHB - SRT mobilized 11/21 &amp; began grading work. Target completion week of 11/28. Accrue $35k to SR Trident. _x000d__x000a__x000d__x000a__x000d__x000a_11.1.22 JHB - 2nd quote received, awarding work and scheduling for November. _x000d__x000a__x000d__x000a__x000d__x000a_10.11.22 JHB - moved forecast from October to November - getting 2nd bid before proceeding with execution.  10.3.22 JHB - AFE approved, entering SSJ for ADK to perform BMP installations/regrading._x000d__x000a__x000d__x000a__x000d__x000a_9.1.22 JHB - AFE review scheduled for 9/1. $50k moved to October based on current schedule. $10k to December based on trial period of seeding in October followed by additional seeding in December once efficacy confirmed. _x000d__x000a__x000d__x000a__x000d__x000a_8.2.22 JHB - moved funds to September. Waiting on clarification from proposed vendor on cost for regrading before finalizing AFE. _x000d__x000a__x000d__x000a__x000d__x000a_7.12.22 JHB - moved funds to August. Proposal provided for BMP improvements and seeding, pending AFE generation and Operations/Maintenance review before proceeding. _x000d__x000a__x000d__x000a__x000d__x000a_5.2.22 JHB - no update. _x000d__x000a__x000d__x000a__x000d__x000a_4.4.22 JHB - Waiting on significant rain event to determine which BMPs implemented in Q4 2021 were effective and define remaining scope. _x000d__x000a__x000d__x000a__x000d__x000a_2.1.22 JHB - Working to define project scope with target AFE submission of 3/18._x000d__x000a__x000d__x000a__x000d__x000a_Stabilize the site with vegetation and rock to fix the sedimentation problem, what is in place today is temporary solution and fails reasonably quickly"/>
    <d v="2023-04-03T00:00:00"/>
    <s v="Landeros, Melisa"/>
    <m/>
    <s v="South"/>
    <s v="Pipelines and Terminals"/>
    <s v="South Texas Gateway"/>
    <m/>
    <s v="Corpus Christi"/>
    <s v="STXXI - Ingleside"/>
    <m/>
    <n v="-5999"/>
    <n v="0"/>
    <m/>
    <m/>
    <n v="48181"/>
    <m/>
    <s v="Bonenberger, Mark"/>
    <s v="Johnson, AJ"/>
    <m/>
    <m/>
    <n v="1"/>
    <n v="41929"/>
    <m/>
    <s v="Administrator, System"/>
    <s v="Independent"/>
    <s v="Aqua"/>
    <d v="2021-08-23T00:00:00"/>
  </r>
  <r>
    <s v="Tampa North - North Dolphin - Mooring bit replacement"/>
    <s v="Item"/>
    <s v="Open"/>
    <x v="1"/>
    <m/>
    <s v="Project Framework"/>
    <m/>
    <s v="Martin, Dave"/>
    <s v="South"/>
    <s v="1. Proposed"/>
    <m/>
    <s v="Marine"/>
    <m/>
    <n v="40000"/>
    <m/>
    <n v="40000"/>
    <n v="80000"/>
    <n v="-40000"/>
    <s v="Red"/>
    <n v="80000"/>
    <m/>
    <n v="80000"/>
    <n v="-40000"/>
    <m/>
    <m/>
    <m/>
    <m/>
    <m/>
    <m/>
    <m/>
    <m/>
    <m/>
    <n v="40000"/>
    <n v="40000"/>
    <s v="No"/>
    <s v="Green"/>
    <d v="2023-08-01T00:00:00"/>
    <m/>
    <m/>
    <m/>
    <d v="2023-05-31T00:00:00"/>
    <m/>
    <m/>
    <m/>
    <m/>
    <m/>
    <m/>
    <m/>
    <m/>
    <m/>
    <m/>
    <m/>
    <m/>
    <x v="0"/>
    <m/>
    <m/>
    <n v="40000"/>
    <m/>
    <m/>
    <m/>
    <m/>
    <m/>
    <m/>
    <m/>
    <m/>
    <m/>
    <s v="South"/>
    <s v="Pipelines and Terminals"/>
    <s v="Operating Infrastructure"/>
    <m/>
    <s v="Florida"/>
    <s v="BETQT - BET TAMPA NORTH TERMINAL"/>
    <m/>
    <m/>
    <n v="0"/>
    <n v="40000"/>
    <m/>
    <m/>
    <m/>
    <s v="Spari, Markella"/>
    <m/>
    <m/>
    <m/>
    <n v="1"/>
    <n v="41947"/>
    <m/>
    <s v="Administrator, System"/>
    <s v="Independent"/>
    <s v="Aqua"/>
    <d v="2021-08-23T00:00:00"/>
  </r>
  <r>
    <s v="Tampa North - South Dolphin - Mooring bit replacement"/>
    <s v="Item"/>
    <s v="Open"/>
    <x v="1"/>
    <m/>
    <s v="Project Framework"/>
    <m/>
    <s v="Martin, Dave"/>
    <s v="South"/>
    <s v="1. Proposed"/>
    <m/>
    <s v="Marine"/>
    <m/>
    <n v="40000"/>
    <m/>
    <n v="40000"/>
    <n v="80000"/>
    <n v="-40000"/>
    <s v="Red"/>
    <n v="80000"/>
    <m/>
    <n v="80000"/>
    <n v="-40000"/>
    <m/>
    <m/>
    <m/>
    <m/>
    <m/>
    <m/>
    <m/>
    <m/>
    <m/>
    <n v="40000"/>
    <n v="40000"/>
    <s v="No"/>
    <s v="Green"/>
    <d v="2023-08-01T00:00:00"/>
    <m/>
    <m/>
    <m/>
    <d v="2023-05-31T00:00:00"/>
    <m/>
    <m/>
    <m/>
    <m/>
    <m/>
    <m/>
    <m/>
    <m/>
    <m/>
    <m/>
    <m/>
    <m/>
    <x v="0"/>
    <m/>
    <m/>
    <n v="40000"/>
    <m/>
    <m/>
    <m/>
    <m/>
    <m/>
    <m/>
    <m/>
    <m/>
    <m/>
    <s v="South"/>
    <s v="Pipelines and Terminals"/>
    <s v="Operating Infrastructure"/>
    <m/>
    <s v="Florida"/>
    <s v="BETQT - BET TAMPA NORTH TERMINAL"/>
    <m/>
    <m/>
    <n v="0"/>
    <n v="40000"/>
    <m/>
    <m/>
    <m/>
    <s v="Spari, Markella"/>
    <m/>
    <m/>
    <m/>
    <n v="1"/>
    <n v="41948"/>
    <m/>
    <s v="Administrator, System"/>
    <s v="Independent"/>
    <s v="Aqua"/>
    <d v="2021-08-23T00:00:00"/>
  </r>
  <r>
    <s v="TAMPA NORTH CAMERA UPGRADE"/>
    <s v="Item"/>
    <s v="Open"/>
    <x v="1"/>
    <s v="BETQT00M2203"/>
    <s v="Maintenance Framework"/>
    <n v="2002652"/>
    <s v="Corman, Chris"/>
    <s v="South"/>
    <s v="7. Closed"/>
    <s v="Defined"/>
    <s v="Security &amp; Cameras"/>
    <n v="118"/>
    <m/>
    <m/>
    <n v="118.14"/>
    <n v="118"/>
    <n v="0"/>
    <s v="Green"/>
    <m/>
    <m/>
    <m/>
    <n v="118"/>
    <m/>
    <m/>
    <n v="79000"/>
    <m/>
    <m/>
    <n v="79000"/>
    <s v="Full"/>
    <n v="79000"/>
    <n v="64588"/>
    <m/>
    <n v="64588"/>
    <s v="No"/>
    <s v="Green"/>
    <d v="2022-07-01T00:00:00"/>
    <d v="2022-07-11T00:00:00"/>
    <d v="2022-07-11T00:00:00"/>
    <d v="2022-10-30T00:00:00"/>
    <d v="2022-10-30T00:00:00"/>
    <m/>
    <m/>
    <n v="118.14"/>
    <m/>
    <m/>
    <m/>
    <m/>
    <m/>
    <m/>
    <m/>
    <m/>
    <m/>
    <x v="0"/>
    <m/>
    <m/>
    <m/>
    <m/>
    <m/>
    <m/>
    <m/>
    <m/>
    <s v="12/5/22- Project complete and ready to close._x000d__x000a__x000d__x000a__x000d__x000a_11/1/2022- Adjustments are still needed at the terminal. Work expected to be completed in November.  Reaccrue $43K to Convergint and $3k to Herc Rentals.  _x000d__x000a__x000d__x000a__x000d__x000a_10/3/2022 - Accrue $43k to Convergint. Accrue $10k to Knight, $3k to Herc Rentals. Hurricane Ian delayed delivery time. _x000d__x000a__x000d__x000a__x000d__x000a_8/23/2022- Accrue $20k to Convergint for camera material. Work to be completed in September because we had to wait for additional material to arrive._x000d__x000a__x000d__x000a__x000d__x000a_8/2/22-  Cameras received at Convergint, install to begin end of Aug/beginning of Sept"/>
    <d v="2022-12-05T00:00:00"/>
    <s v="Landeros, Melisa"/>
    <m/>
    <s v="South"/>
    <s v="Pipelines and Terminals"/>
    <s v="Operating Infrastructure"/>
    <m/>
    <s v="Florida"/>
    <s v="BETQT - BET TAMPA NORTH TERMINAL"/>
    <m/>
    <n v="118"/>
    <n v="0"/>
    <m/>
    <m/>
    <n v="64469"/>
    <m/>
    <s v="Clark, Chris"/>
    <s v="Asiedu, Saka"/>
    <m/>
    <m/>
    <n v="1"/>
    <n v="37867"/>
    <m/>
    <s v="Guest, ProSight"/>
    <s v="Independent"/>
    <s v="Aqua"/>
    <d v="2020-08-13T00:00:00"/>
  </r>
  <r>
    <s v="Tampa North Concrete Replacement 2022"/>
    <s v="Item"/>
    <s v="Open"/>
    <x v="1"/>
    <s v="BETQT00M2205"/>
    <s v="Maintenance Framework"/>
    <n v="2051077"/>
    <s v="Campbell, William"/>
    <s v="South"/>
    <s v="7. Closed"/>
    <s v="Drawdown"/>
    <s v="South"/>
    <n v="155541"/>
    <m/>
    <m/>
    <n v="155540.82"/>
    <n v="155541"/>
    <n v="0"/>
    <s v="Green"/>
    <m/>
    <m/>
    <m/>
    <n v="155541"/>
    <m/>
    <m/>
    <n v="287000"/>
    <m/>
    <m/>
    <n v="287000"/>
    <s v="Full"/>
    <n v="287000"/>
    <n v="300541"/>
    <m/>
    <n v="300541"/>
    <s v="No"/>
    <s v="Green"/>
    <d v="2022-12-01T00:00:00"/>
    <d v="2022-12-01T00:00:00"/>
    <d v="2022-12-01T00:00:00"/>
    <d v="2022-12-31T00:00:00"/>
    <d v="2023-02-01T00:00:00"/>
    <m/>
    <m/>
    <n v="145006.9"/>
    <n v="10080.31"/>
    <n v="453.61"/>
    <m/>
    <m/>
    <m/>
    <m/>
    <m/>
    <m/>
    <m/>
    <x v="0"/>
    <m/>
    <m/>
    <m/>
    <m/>
    <m/>
    <m/>
    <m/>
    <m/>
    <s v="3/1/23-Project complete, invoicing complete, close project_x000d__x000a_2/1/23-Project complete, invoicing for security and electrical outstanding_x000d__x000a_1/4/23- Accrue $145k to Attaway. Project will complete in Jan 2023"/>
    <d v="2023-02-23T00:00:00"/>
    <s v="Lockwood, Jo Dawn"/>
    <m/>
    <s v="South"/>
    <s v="Pipelines and Terminals"/>
    <s v="Operating Infrastructure"/>
    <m/>
    <s v="Florida"/>
    <s v="BETQT - BET TAMPA NORTH TERMINAL"/>
    <m/>
    <n v="155541"/>
    <n v="0"/>
    <m/>
    <m/>
    <n v="145000"/>
    <m/>
    <s v="Johnson, AJ"/>
    <s v="Burke, Kevin"/>
    <m/>
    <m/>
    <n v="1"/>
    <n v="46267"/>
    <m/>
    <s v="Guest, ProSight"/>
    <s v="Independent"/>
    <s v="Aqua"/>
    <d v="2022-11-29T00:00:00"/>
  </r>
  <r>
    <s v="TAMPA NORTH TERMINAL PCW TANK CLEANING"/>
    <s v="Item"/>
    <s v="Candidate"/>
    <x v="0"/>
    <m/>
    <s v="Exempt"/>
    <m/>
    <s v="Bryant, Ben"/>
    <s v="South"/>
    <s v="4. On-Hold"/>
    <s v="Defined"/>
    <s v="South"/>
    <m/>
    <n v="1"/>
    <m/>
    <n v="1"/>
    <n v="1"/>
    <n v="0"/>
    <s v="Green"/>
    <m/>
    <m/>
    <m/>
    <n v="1"/>
    <m/>
    <m/>
    <m/>
    <m/>
    <m/>
    <m/>
    <m/>
    <m/>
    <m/>
    <n v="1"/>
    <n v="1"/>
    <s v="No"/>
    <s v="Green"/>
    <d v="2023-12-01T00:00:00"/>
    <m/>
    <m/>
    <m/>
    <d v="2023-12-31T00:00:00"/>
    <m/>
    <m/>
    <m/>
    <m/>
    <m/>
    <m/>
    <m/>
    <m/>
    <m/>
    <m/>
    <m/>
    <m/>
    <x v="0"/>
    <m/>
    <m/>
    <m/>
    <m/>
    <m/>
    <m/>
    <n v="1"/>
    <m/>
    <s v="4/1/22 on Hold._x000d__x000a__x000d__x000a__x000d__x000a_3/1/22 On Hold._x000d__x000a__x000d__x000a_2/1/22  On Hold._x000d__x000a__x000d__x000a_1/3/22  Project postponed by facility integrity._x000d__x000a__x000d__x000a_104/21  Facility Integrity is working to verify vendors who can accomplish this project._x000d__x000a__x000d__x000a_5/1/21  Project has been moved to third quarter to better understand scope for this project._x000d__x000a__x000d__x000a_4/1/21  Initial Meeting will take place this month to Evaluate how to clean this tank with stakeholders."/>
    <d v="2022-03-31T00:00:00"/>
    <m/>
    <m/>
    <s v="South"/>
    <s v="Pipelines and Terminals"/>
    <s v="Station/Terminal"/>
    <m/>
    <s v="Florida"/>
    <s v="BETQT - BET TAMPA NORTH TERMINAL"/>
    <m/>
    <m/>
    <n v="0"/>
    <m/>
    <n v="1"/>
    <m/>
    <m/>
    <s v="Johnson, AJ"/>
    <m/>
    <m/>
    <m/>
    <n v="1"/>
    <n v="37889"/>
    <m/>
    <s v="Guest, ProSight"/>
    <s v="Independent"/>
    <s v="Aqua"/>
    <d v="2020-08-13T00:00:00"/>
  </r>
  <r>
    <s v="Tampa South Generator Repairs"/>
    <s v="Item"/>
    <s v="Open"/>
    <x v="0"/>
    <s v="BETTK00E2302"/>
    <s v="Maintenance Framework"/>
    <n v="2095103"/>
    <s v="Corman, Chris"/>
    <s v="South"/>
    <s v="3. Active"/>
    <s v="Drawdown"/>
    <s v="South"/>
    <m/>
    <n v="28000"/>
    <m/>
    <n v="28000"/>
    <n v="28000"/>
    <n v="0"/>
    <s v="Green"/>
    <m/>
    <n v="28000"/>
    <n v="28000"/>
    <n v="0"/>
    <m/>
    <m/>
    <n v="28000"/>
    <m/>
    <m/>
    <n v="28000"/>
    <s v="Full"/>
    <n v="28000"/>
    <m/>
    <n v="28000"/>
    <n v="28000"/>
    <s v="No"/>
    <s v="Green"/>
    <d v="2023-07-01T00:00:00"/>
    <d v="2023-03-15T00:00:00"/>
    <d v="2023-03-15T00:00:00"/>
    <d v="2023-06-01T00:00:00"/>
    <d v="2023-06-01T00:00:00"/>
    <m/>
    <m/>
    <m/>
    <m/>
    <m/>
    <m/>
    <m/>
    <m/>
    <m/>
    <m/>
    <m/>
    <m/>
    <x v="0"/>
    <n v="0"/>
    <n v="28000"/>
    <m/>
    <m/>
    <m/>
    <m/>
    <m/>
    <m/>
    <s v="6/1/2023 - Waiting for vendor to be set up in AP"/>
    <d v="2023-06-01T00:00:00"/>
    <s v="Lockwood, Jo Dawn"/>
    <m/>
    <s v="South"/>
    <s v="Pipelines and Terminals"/>
    <s v="Station/Terminal"/>
    <m/>
    <s v="Florida"/>
    <s v="BETTK - BET TAMPA"/>
    <m/>
    <m/>
    <n v="0"/>
    <n v="28000"/>
    <m/>
    <m/>
    <m/>
    <s v="Johnson, AJ"/>
    <s v="Miller, Michael A."/>
    <s v="N/A"/>
    <m/>
    <n v="1"/>
    <n v="46784"/>
    <m/>
    <s v="Johnson, AJ"/>
    <s v="JDE Child"/>
    <s v="Burnt Orange"/>
    <d v="2023-03-14T00:00:00"/>
  </r>
  <r>
    <s v="Tampa South Terminal (BETTK) Tank  50 - In-Service Steel IFR Up Close Seal Inspection"/>
    <s v="Item"/>
    <s v="Open"/>
    <x v="0"/>
    <s v="BETTK00E2301"/>
    <s v="Maintenance Framework"/>
    <n v="2085511"/>
    <s v="Matthews, Clayton"/>
    <s v="South"/>
    <s v="3. Active"/>
    <s v="Defined"/>
    <s v="Tanks"/>
    <n v="10000"/>
    <n v="30000"/>
    <m/>
    <n v="40000"/>
    <n v="10000"/>
    <n v="30000"/>
    <s v="Red"/>
    <n v="10000"/>
    <m/>
    <n v="10000"/>
    <n v="30000"/>
    <m/>
    <m/>
    <n v="11000"/>
    <m/>
    <m/>
    <n v="11000"/>
    <s v="Phase"/>
    <n v="11000"/>
    <n v="10000"/>
    <n v="30000"/>
    <n v="40000"/>
    <s v="No"/>
    <s v="Green"/>
    <d v="2023-05-01T00:00:00"/>
    <d v="2023-02-14T00:00:00"/>
    <d v="2023-02-14T00:00:00"/>
    <d v="2023-12-31T00:00:00"/>
    <d v="2023-12-31T00:00:00"/>
    <m/>
    <m/>
    <m/>
    <m/>
    <m/>
    <m/>
    <n v="10000"/>
    <n v="10000"/>
    <n v="10000"/>
    <n v="0"/>
    <s v="Green"/>
    <n v="0"/>
    <x v="0"/>
    <n v="30000"/>
    <m/>
    <m/>
    <m/>
    <m/>
    <m/>
    <m/>
    <m/>
    <s v="CAM 6/5/23 Inspection complete. Secondary seal replacement needed. DJA to send inspection report. Accrue 10k DJA _x000d__x000a__x000d__x000a__x000d__x000a_CAM 5/22 Forecast adjusted for June Execution"/>
    <d v="2023-06-05T00:00:00"/>
    <s v="Landeros, Melisa"/>
    <m/>
    <s v="South"/>
    <s v="Pipelines and Terminals"/>
    <s v="Tank Integrity"/>
    <m/>
    <s v="Florida"/>
    <s v="BETTK - BET TAMPA"/>
    <m/>
    <m/>
    <n v="40000"/>
    <m/>
    <m/>
    <m/>
    <m/>
    <s v="Stine, Carlton"/>
    <s v="Stine, Carlton"/>
    <m/>
    <m/>
    <n v="1"/>
    <n v="44887"/>
    <m/>
    <s v="Administrator, System"/>
    <s v="Independent"/>
    <s v="Aqua"/>
    <d v="2022-08-17T00:00:00"/>
  </r>
  <r>
    <s v="Tampa South Terminal (BETTK) Tank Maintenance Painting"/>
    <s v="Item"/>
    <s v="Open"/>
    <x v="0"/>
    <s v="BETTK00E2303"/>
    <s v="Maintenance Framework"/>
    <n v="2095803"/>
    <s v="Bryant, Ben"/>
    <s v="South"/>
    <s v="3. Active"/>
    <s v="Drawdown"/>
    <s v="Tanks"/>
    <n v="20000"/>
    <n v="20000"/>
    <m/>
    <n v="40000"/>
    <n v="40000"/>
    <n v="0"/>
    <s v="Green"/>
    <m/>
    <m/>
    <m/>
    <n v="40000"/>
    <m/>
    <m/>
    <n v="40000"/>
    <m/>
    <m/>
    <n v="40000"/>
    <s v="Full"/>
    <n v="40000"/>
    <n v="20000"/>
    <n v="20000"/>
    <n v="40000"/>
    <s v="No"/>
    <s v="Green"/>
    <d v="2023-05-01T00:00:00"/>
    <d v="2023-03-23T00:00:00"/>
    <d v="2023-03-23T00:00:00"/>
    <d v="2023-05-31T00:00:00"/>
    <d v="2023-06-30T00:00:00"/>
    <m/>
    <m/>
    <m/>
    <m/>
    <m/>
    <m/>
    <n v="20000"/>
    <n v="40000"/>
    <n v="40000"/>
    <n v="-20000"/>
    <s v="Red"/>
    <n v="0"/>
    <x v="2"/>
    <n v="20000"/>
    <m/>
    <m/>
    <m/>
    <m/>
    <m/>
    <m/>
    <m/>
    <s v="6/1/23  Accrue 20K to Barr None.   They are completing project this month."/>
    <d v="2023-06-01T00:00:00"/>
    <s v="Landeros, Melisa"/>
    <m/>
    <s v="South"/>
    <s v="Pipelines and Terminals"/>
    <s v="Tank Integrity"/>
    <m/>
    <s v="Florida"/>
    <s v="BETTK - BET TAMPA"/>
    <m/>
    <m/>
    <n v="40000"/>
    <m/>
    <m/>
    <m/>
    <m/>
    <s v="Stine, Carlton"/>
    <s v="Stine, Carlton"/>
    <s v="N/A"/>
    <m/>
    <n v="1"/>
    <n v="46819"/>
    <m/>
    <s v="Stine, Carlton"/>
    <s v="JDE Child"/>
    <s v="Burnt Orange"/>
    <d v="2023-03-20T00:00:00"/>
  </r>
  <r>
    <s v="Tampa South VCI Inhibitor Injection for Tank 34, 35, 36 Double Bottoms"/>
    <s v="Item"/>
    <s v="Open"/>
    <x v="1"/>
    <s v="BETTK00M2205"/>
    <s v="Maintenance Framework"/>
    <n v="2024023"/>
    <s v="Wirfs, Mike"/>
    <s v="South"/>
    <s v="6. Operational"/>
    <s v="Defined"/>
    <s v="Atmospheric Corrosion"/>
    <n v="16764"/>
    <m/>
    <n v="0"/>
    <n v="16764.29"/>
    <n v="10977"/>
    <n v="5787"/>
    <s v="Red"/>
    <m/>
    <m/>
    <m/>
    <n v="16764"/>
    <m/>
    <m/>
    <n v="71000"/>
    <m/>
    <m/>
    <n v="71000"/>
    <s v="Full"/>
    <n v="71000"/>
    <n v="80618"/>
    <n v="0"/>
    <n v="80618"/>
    <s v="Yes"/>
    <s v="Red"/>
    <d v="2022-12-01T00:00:00"/>
    <d v="2022-09-30T00:00:00"/>
    <d v="2022-09-30T00:00:00"/>
    <d v="2022-12-31T00:00:00"/>
    <d v="2022-12-31T00:00:00"/>
    <m/>
    <m/>
    <n v="2426.41"/>
    <n v="210.58"/>
    <n v="8340"/>
    <n v="375.3"/>
    <n v="5412"/>
    <m/>
    <m/>
    <n v="5412"/>
    <s v="Red"/>
    <m/>
    <x v="0"/>
    <m/>
    <m/>
    <m/>
    <m/>
    <m/>
    <m/>
    <m/>
    <n v="0"/>
    <s v="6-1-2023 -  Project ready to close_x000d__x000a__x000d__x000a_5-1-2023 - Project complete, WO closed._x000d__x000a__x000d__x000a_5/1/2023 - Re-accrue $23K to NTIC_x000d__x000a__x000d__x000a_4/1/2023 - Re-accrue $23K to NTIC_x000d__x000a__x000d__x000a_3/1/2023 ER probes to be installed week of March 6, 2023, Accrual $23K to NTIC_x000d__x000a__x000d__x000a__x000d__x000a_2/1/2023 - Project complete, invoicing approved no posting of actuals.  Accrual $23k NTIC._x000d__x000a__x000d__x000a_1/1/2023 - Project Complete.  Accrual $23,000 for NTIC.  Waiting on final invoicing to close project._x000d__x000a__x000d__x000a_2/1/2022 - Installation rescheduled due to hurricane events.  Work scheduled for the week of 12/6/2022.  Estimated to take 1 week to complete._x000d__x000a__x000d__x000a_10/31/22 - Installation scheduled for late November_x000d__x000a__x000d__x000a_September 2022 - AFE written and approved, forecasted $71K in December._x000d__x000a__x000d__x000a__x000d__x000a_August 2021 - Project on hold"/>
    <d v="2023-06-01T00:00:00"/>
    <s v="Lockwood, Jo Dawn"/>
    <m/>
    <s v="South"/>
    <s v="Pipelines and Terminals"/>
    <s v="Integrity"/>
    <m/>
    <s v="Florida"/>
    <s v="BETTK - BET TAMPA"/>
    <m/>
    <n v="10977"/>
    <n v="5787"/>
    <m/>
    <m/>
    <n v="63853"/>
    <m/>
    <s v="Geib, Rob"/>
    <s v="Johnson, AJ"/>
    <s v="N/A"/>
    <m/>
    <n v="1"/>
    <n v="31486"/>
    <m/>
    <s v="Guest, ProSight"/>
    <s v="Independent"/>
    <s v="Aqua"/>
    <d v="2018-08-29T00:00:00"/>
  </r>
  <r>
    <s v="Texas Hub (BTXHF) - Tank 115-01_ OOS Insp &amp; Refurb"/>
    <s v="Item"/>
    <s v="Open"/>
    <x v="1"/>
    <s v="BTXHF00M2203"/>
    <s v="Maintenance Framework"/>
    <n v="1937300"/>
    <s v="Matthews, Clayton"/>
    <s v="South"/>
    <s v="6. Operational"/>
    <s v="Defined"/>
    <s v="Tanks"/>
    <n v="46865"/>
    <m/>
    <m/>
    <n v="46865.32"/>
    <n v="42060"/>
    <n v="4806"/>
    <s v="Red"/>
    <m/>
    <m/>
    <m/>
    <n v="46865"/>
    <m/>
    <m/>
    <n v="336000"/>
    <m/>
    <m/>
    <n v="336000"/>
    <s v="Phase"/>
    <n v="336000"/>
    <n v="425130"/>
    <m/>
    <n v="425130"/>
    <s v="No"/>
    <s v="Green"/>
    <d v="2022-05-01T00:00:00"/>
    <d v="2022-01-04T00:00:00"/>
    <d v="2022-01-04T00:00:00"/>
    <d v="2022-12-31T00:00:00"/>
    <d v="2022-10-01T00:00:00"/>
    <m/>
    <m/>
    <n v="31034.91"/>
    <n v="10550.24"/>
    <n v="474.55"/>
    <n v="2347"/>
    <n v="2458.62"/>
    <m/>
    <m/>
    <n v="2459"/>
    <s v="Red"/>
    <n v="0"/>
    <x v="0"/>
    <m/>
    <m/>
    <m/>
    <m/>
    <m/>
    <m/>
    <m/>
    <m/>
    <s v="6/5/23 CAM Re-Accrue 11k WM, Accrue 4700 EquipmentShare_x000d__x000a__x000d__x000a__x000d__x000a_5.2.23 ML Re-Accrue 11k WM, 2.3k EquipmentShare_x000d__x000a__x000d__x000a__x000d__x000a_4.5.23 ML Re-Accrue 11k WM_x000d__x000a__x000d__x000a__x000d__x000a_3.3.23 ML Re-Accrue 2.3k EquipmentShare, 11k WM_x000d__x000a__x000d__x000a__x000d__x000a_2.2.23 ML Accrue 2.3k Equip, 78k Tarsco, 11k WM  _x000d__x000a__x000d__x000a__x000d__x000a_1/11/23 CAM 30K forecast added to January for Tarsco in service cable installation on 115-1/115-2_x000d__x000a__x000d__x000a__x000d__x000a_1/4/23 CAM Re accrue all prior. Accrue 3,850 Equipment share (rentals)_x000d__x000a__x000d__x000a__x000d__x000a_12/2/22 CAM Accrue 4700 Adlet, Re accrue 48870 Tarsco, Accrue 11k WM_x000d__x000a__x000d__x000a__x000d__x000a_11/2/22 CAM Accrue 15k Adler, re accrue 15k ATP, 4k DJA, re accrue 35300 Hydrochem, Accrue 10.5k knight, accrue 3600 PBI, accrue 5k saybolt, accrue 10k Vapor point_x000d__x000a__x000d__x000a__x000d__x000a_10/2/22 CAM Work complete. _x000d__x000a__x000d__x000a__x000d__x000a_Accrue 50k Tarsco, accrue 1500 PBI, accrue 35k hydrochem, accrue 15 ATP. 12k WM _x000d__x000a__x000d__x000a__x000d__x000a__x000d__x000a_9/2/22 CAM Accrue 20K ATP, Accrue 135 Hydrochem, Accrue 10K DJA._x000d__x000a__x000d__x000a_Major scope reduction based on bottom inspection. Forecast adjusted, waiting on unit pricing verification from Tarsco. _x000d__x000a__x000d__x000a__x000d__x000a_8.18.22 CAM Cleaning anticipated for completion on 8.20.22_x000d__x000a__x000d__x000a__x000d__x000a_8.8.22 Cleaning started_x000d__x000a__x000d__x000a__x000d__x000a_.6.3.22 No adjustments to project forecast / no accruals to project_x000d__x000a__x000d__x000a__x000d__x000a_4.4.22  Execution based of 50-03 similar service confirmation  _x000d__x000a__x000d__x000a__x000d__x000a_3/5/2021 - CAM- AFE was presented to local leadership on 1/7/2021._x000d__x000a__x000d__x000a_Forecast amounts were shifted to Q2 start."/>
    <d v="2023-06-05T00:00:00"/>
    <s v="Landeros, Melisa"/>
    <m/>
    <s v="South"/>
    <s v="Pipelines and Terminals"/>
    <s v="Integrity"/>
    <m/>
    <s v="Corpus Christi"/>
    <s v="BTXHF - Buckeye Texas Hub"/>
    <m/>
    <n v="42060"/>
    <n v="4806"/>
    <m/>
    <m/>
    <n v="378264"/>
    <m/>
    <s v="Stine, Carlton"/>
    <s v="Stine, Carlton"/>
    <m/>
    <m/>
    <n v="1"/>
    <n v="37895"/>
    <m/>
    <s v="Guest, ProSight"/>
    <s v="Independent"/>
    <s v="Aqua"/>
    <d v="2020-08-13T00:00:00"/>
  </r>
  <r>
    <s v="Texas Hub (BTXHF) - Tank 50-02_ OOS Insp &amp; Refurb"/>
    <s v="Item"/>
    <s v="Open"/>
    <x v="1"/>
    <s v="BTXHF00M2201"/>
    <s v="Maintenance Framework"/>
    <n v="1937298"/>
    <s v="Matthews, Clayton"/>
    <s v="South"/>
    <s v="7. Closed"/>
    <s v="Defined"/>
    <s v="Tanks"/>
    <n v="520"/>
    <m/>
    <n v="31000"/>
    <n v="519.70000000000005"/>
    <m/>
    <n v="520"/>
    <s v="Red"/>
    <m/>
    <m/>
    <m/>
    <n v="520"/>
    <m/>
    <m/>
    <n v="373000"/>
    <m/>
    <m/>
    <n v="373000"/>
    <s v="Phase"/>
    <n v="373000"/>
    <n v="342634"/>
    <n v="31000"/>
    <n v="373634"/>
    <s v="No"/>
    <s v="Green"/>
    <d v="2022-02-01T00:00:00"/>
    <d v="2022-01-04T00:00:00"/>
    <d v="2022-01-04T00:00:00"/>
    <d v="2022-12-31T00:00:00"/>
    <d v="2022-07-31T00:00:00"/>
    <m/>
    <m/>
    <m/>
    <m/>
    <m/>
    <n v="519.70000000000005"/>
    <m/>
    <m/>
    <m/>
    <m/>
    <m/>
    <m/>
    <x v="0"/>
    <m/>
    <m/>
    <m/>
    <m/>
    <m/>
    <m/>
    <m/>
    <n v="31000"/>
    <s v="10.10.22 ML Rdy to Close_x000d__x000a__x000d__x000a__x000d__x000a_9/2/22 CAM No changes to project_x000d__x000a__x000d__x000a__x000d__x000a_7.1.22 CAM Project closure underway. Accrue 1500 Adler, 1000 Knight, 1500 Ohmstede_x000d__x000a__x000d__x000a__x000d__x000a_5/4/22 Remaining Contingency updated. All field work complete. Additional internal coating work added. _x000d__x000a__x000d__x000a__x000d__x000a_4.4.22 Scope Reduction from full bottom replacement to bottom repair_x000d__x000a__x000d__x000a__x000d__x000a_3/1/22 CAM Inspection complete. major scope reduction from El Segundo replacement to bottom patching. Forecast updated._x000d__x000a__x000d__x000a_Accrue 190k Hydrochem, 12k DJA, 10k Adler, 7500 Waste management._x000d__x000a__x000d__x000a_2/2/22 - Scheduling delays caused the variance in January. CM"/>
    <d v="2022-10-10T00:00:00"/>
    <s v="Landeros, Melisa"/>
    <m/>
    <s v="South"/>
    <s v="Pipelines and Terminals"/>
    <s v="Integrity"/>
    <m/>
    <s v="Corpus Christi"/>
    <s v="BTXHF - Buckeye Texas Hub"/>
    <m/>
    <m/>
    <n v="520"/>
    <m/>
    <m/>
    <n v="342114"/>
    <m/>
    <s v="Stine, Carlton"/>
    <s v="Stine, Carlton"/>
    <m/>
    <m/>
    <n v="1"/>
    <n v="37899"/>
    <m/>
    <s v="Guest, ProSight"/>
    <s v="Independent"/>
    <s v="Aqua"/>
    <d v="2020-08-13T00:00:00"/>
  </r>
  <r>
    <s v="Texas Hub (BTXHF) 250 Series Tank Overflow Patching"/>
    <s v="Item"/>
    <s v="Open"/>
    <x v="1"/>
    <s v="BTXHF00M2211"/>
    <s v="Maintenance Framework"/>
    <n v="2004171"/>
    <s v="Matthews, Clayton"/>
    <s v="South"/>
    <s v="7. Closed"/>
    <s v="Drawdown"/>
    <s v="Tanks"/>
    <n v="321"/>
    <m/>
    <m/>
    <n v="321.13"/>
    <n v="321"/>
    <n v="0"/>
    <s v="Green"/>
    <m/>
    <m/>
    <m/>
    <n v="321"/>
    <m/>
    <m/>
    <n v="199000"/>
    <m/>
    <n v="37430"/>
    <n v="236430"/>
    <s v="Supplemental"/>
    <n v="236430"/>
    <n v="220393"/>
    <m/>
    <n v="220393"/>
    <s v="No"/>
    <s v="Green"/>
    <d v="2022-07-01T00:00:00"/>
    <d v="2022-07-27T00:00:00"/>
    <d v="2022-07-27T00:00:00"/>
    <d v="2022-12-31T00:00:00"/>
    <d v="2022-09-30T00:00:00"/>
    <m/>
    <m/>
    <n v="321.13"/>
    <m/>
    <m/>
    <m/>
    <m/>
    <m/>
    <m/>
    <m/>
    <m/>
    <m/>
    <x v="0"/>
    <m/>
    <m/>
    <m/>
    <m/>
    <m/>
    <m/>
    <m/>
    <m/>
    <s v="5.2.23 ML Ready to Close_x000d__x000a__x000d__x000a__x000d__x000a_1/4/23 CAM Re accrue all prior. _x000d__x000a__x000d__x000a__x000d__x000a_12/2/22 CAM Accrue 30K Hydrochem, Accrue 4200 PBI_x000d__x000a__x000d__x000a__x000d__x000a_11/2/22 CAM Accrue 22k ATP, 170k Hydrochem, 8k Ohmstede_x000d__x000a__x000d__x000a__x000d__x000a_10/3/22 CAM Field work completing 10/14. _x000d__x000a__x000d__x000a__x000d__x000a_Accrue 15k ATP, Accrue 55k Hydrochem (additional 50k re acrrue)_x000d__x000a__x000d__x000a__x000d__x000a__x000d__x000a_9/2/22 CAM August underspend. Contractor mobilization delay. New mob date 9/7. Forecast shifted to September/October. _x000d__x000a__x000d__x000a_Accrue 50k Hydrochem for material fabrication._x000d__x000a__x000d__x000a__x000d__x000a__x000d__x000a__x000d__x000a_ 8.18.22 CAM Fabrication continuing. PO for installation of patches issued 8.17.22_x000d__x000a__x000d__x000a__x000d__x000a_8.1.22 CAM Accrue 5k ATP, Accrue 25k Hydrochem/Clean Harbors. Late AFE approval. Forecast updated. _x000d__x000a__x000d__x000a__x000d__x000a_6/21/22 CAM Forge bonding approved on 6/17. ETC has been validated, AFE to be submitted ASAP."/>
    <d v="2023-05-02T00:00:00"/>
    <s v="Landeros, Melisa"/>
    <m/>
    <s v="South"/>
    <s v="Pipelines and Terminals"/>
    <s v="Integrity"/>
    <m/>
    <s v="Corpus Christi"/>
    <s v="BTXHF - Buckeye Texas Hub"/>
    <m/>
    <n v="321"/>
    <n v="0"/>
    <m/>
    <m/>
    <n v="220072"/>
    <m/>
    <s v="Stine, Carlton"/>
    <s v="Stine, Carlton"/>
    <m/>
    <m/>
    <n v="1"/>
    <n v="43831"/>
    <m/>
    <s v="Stine, Carlton"/>
    <s v="Independent"/>
    <s v="Aqua"/>
    <d v="2022-05-24T00:00:00"/>
  </r>
  <r>
    <s v="Texas Hub (BTXHF) Tank 5003 - OOS Corr + Seal Insp &amp; Refurb"/>
    <s v="Item"/>
    <s v="Open"/>
    <x v="1"/>
    <s v="BTXHF00M2202"/>
    <s v="Exempt"/>
    <n v="1937299"/>
    <s v="Matthews, Clayton"/>
    <s v="South"/>
    <s v="6. Operational"/>
    <s v="Defined"/>
    <s v="Tanks"/>
    <n v="7483"/>
    <m/>
    <m/>
    <n v="7483.43"/>
    <n v="2719"/>
    <n v="4764"/>
    <s v="Red"/>
    <m/>
    <m/>
    <m/>
    <n v="7483"/>
    <m/>
    <m/>
    <n v="373000"/>
    <m/>
    <m/>
    <n v="373000"/>
    <s v="Phase"/>
    <n v="373000"/>
    <n v="528275"/>
    <m/>
    <n v="528275"/>
    <s v="No"/>
    <s v="Green"/>
    <d v="2022-04-01T00:00:00"/>
    <d v="2022-01-04T00:00:00"/>
    <d v="2022-01-04T00:00:00"/>
    <d v="2022-12-31T00:00:00"/>
    <d v="2022-12-31T00:00:00"/>
    <m/>
    <m/>
    <n v="0"/>
    <n v="719.15"/>
    <n v="2000"/>
    <n v="-235.72"/>
    <n v="5000"/>
    <m/>
    <m/>
    <n v="5000"/>
    <s v="Red"/>
    <n v="0"/>
    <x v="0"/>
    <m/>
    <m/>
    <m/>
    <m/>
    <m/>
    <m/>
    <m/>
    <m/>
    <s v="6/5/23 CAM accrue 5k WM Re-Accrue 16k PBI, 4.5k to Saybolt_x000d__x000a__x000d__x000a__x000d__x000a_5.2.23 ML Re-Accrue 16k PBI, 4.5k to Saybolt_x000d__x000a__x000d__x000a__x000d__x000a__x000d__x000a_4.5.23 ML Re-Accrue 16k PBI, 4.5k to Saybolt, Accrue 2k WM_x000d__x000a__x000d__x000a__x000d__x000a_3.3.23 ML Re-Accrue 16k PBI, 4.5k to Saybolt_x000d__x000a__x000d__x000a_2.2.23 ML Re-Accrue 16k PBI, 4.5k to Saybolt, 19k WM _x000d__x000a__x000d__x000a_1/4/23 CAM Re accrue all prior _x000d__x000a__x000d__x000a__x000d__x000a_12/2/22 CAM Re accrue 16k PBI, Re accrue 4535 Saybolt, Accrue 19k WM_x000d__x000a__x000d__x000a__x000d__x000a_11/2/22 CAM Accrue 3k ohmstede, 16k PBI, 4500 saybolt, 26k WM_x000d__x000a__x000d__x000a__x000d__x000a_10/3/22 CAM Re accrue 15k Hydrochem, re accrue 4500 Saybolt, accrue 16 PBI, accrue 3000 Ohmstede, 9k WM  _x000d__x000a__x000d__x000a__x000d__x000a_9/2/22 CAM Accrue 2k ATP, Accrue 15k Hydrochem, Accrue 100k Knight, Accrue 4.5k Saybolt_x000d__x000a__x000d__x000a__x000d__x000a_8.6.22 CAM Repair work completed_x000d__x000a__x000d__x000a__x000d__x000a_8.1.22 CAM Accrue 6000 ATP, Accrue 55k Tarsco, Accrue 12k WM, 10k Becht, 140k Hydrochem, 18k Knight Industrial._x000d__x000a__x000d__x000a_Re Accrue 18k Knight Ind, Re Accrue 11k DJA, Re Accrue 1140k Hydrochem. _x000d__x000a__x000d__x000a__x000d__x000a_Coating work starting 8.2.22_x000d__x000a__x000d__x000a__x000d__x000a_7.1.22 CAM Accrue 18000 American tank, 11,000 DJA, 140,000 Hydrochem, 18000 Knight, 3000 PBI_x000d__x000a__x000d__x000a__x000d__x000a_6/21/22 CAM Waiting for contractor mob due to safety restriction. _x000d__x000a__x000d__x000a__x000d__x000a_6.3.22 CM 55k Change Order for Cleaning Scope / Thermal Oxydizer additional days._x000d__x000a_Accruals to 130k Hydrochem, 25k ATP _x000d__x000a__x000d__x000a__x000d__x000a_5/4/22 CAM Sim Service not approved. Hydrochem has began tank cleaning. _x000d__x000a__x000d__x000a__x000d__x000a_3.11.22.DLC: Reduced forecast presuming similar service may work out"/>
    <d v="2023-06-05T00:00:00"/>
    <s v="Landeros, Melisa"/>
    <m/>
    <s v="South"/>
    <s v="Pipelines and Terminals"/>
    <s v="Integrity"/>
    <m/>
    <s v="Corpus Christi"/>
    <s v="BTXHF - Buckeye Texas Hub"/>
    <m/>
    <n v="2719"/>
    <n v="4764"/>
    <m/>
    <m/>
    <n v="520791"/>
    <m/>
    <s v="Stine, Carlton"/>
    <s v="Stine, Carlton"/>
    <s v="N/A"/>
    <m/>
    <n v="1"/>
    <n v="30424"/>
    <m/>
    <s v="Guest, ProSight"/>
    <s v="Independent"/>
    <s v="Aqua"/>
    <d v="2018-08-07T00:00:00"/>
  </r>
  <r>
    <s v="Texas Hub In-Service IFR Inspection and Minor Repairs (250-02, 250-04, 50-01, 50-02, 50-03)"/>
    <s v="Item"/>
    <s v="Open"/>
    <x v="0"/>
    <s v="BTXHF00M2307"/>
    <s v="Maintenance Framework"/>
    <m/>
    <s v="Matthews, Clayton"/>
    <s v="South"/>
    <s v="2. Pending AFE"/>
    <m/>
    <s v="Tanks"/>
    <m/>
    <n v="325000"/>
    <m/>
    <n v="325000"/>
    <m/>
    <n v="325000"/>
    <s v="Red"/>
    <m/>
    <m/>
    <m/>
    <n v="325000"/>
    <m/>
    <m/>
    <m/>
    <m/>
    <m/>
    <m/>
    <s v="Interim"/>
    <m/>
    <m/>
    <n v="325000"/>
    <n v="325000"/>
    <s v="No"/>
    <s v="Green"/>
    <d v="2023-07-01T00:00:00"/>
    <m/>
    <m/>
    <m/>
    <d v="2023-08-31T00:00:00"/>
    <m/>
    <m/>
    <m/>
    <m/>
    <m/>
    <m/>
    <m/>
    <m/>
    <m/>
    <m/>
    <m/>
    <m/>
    <x v="0"/>
    <n v="225000"/>
    <n v="100000"/>
    <m/>
    <m/>
    <m/>
    <m/>
    <m/>
    <m/>
    <s v="6/9/23 CAM Forecasting adjusted per below_x000d__x000a__x000d__x000a__x000d__x000a_June cleaning costs - 175k _x000d__x000a_June Inspection costs - 25k_x000d__x000a_Form A entries - 30K_x000d__x000a__x000d__x000a__x000d__x000a_July Disposal costs - 75k_x000d__x000a_July post inspectrion/cleaning - 25K"/>
    <d v="2023-06-09T00:00:00"/>
    <s v="Landeros, Melisa"/>
    <m/>
    <s v="South"/>
    <s v="Pipelines and Terminals"/>
    <s v="Tank Integrity"/>
    <m/>
    <s v="[None]"/>
    <s v="BTXHF - Buckeye Texas Hub"/>
    <m/>
    <m/>
    <n v="225000"/>
    <n v="100000"/>
    <m/>
    <m/>
    <m/>
    <s v="Stine, Carlton"/>
    <s v="Stine, Carlton"/>
    <m/>
    <m/>
    <n v="1"/>
    <n v="47234"/>
    <m/>
    <s v="Stine, Carlton"/>
    <s v="Independent"/>
    <s v="Aqua"/>
    <d v="2023-06-06T00:00:00"/>
  </r>
  <r>
    <s v="Texas Hub Tank 115-04 Floating Roof Repairs"/>
    <s v="Item"/>
    <s v="Open"/>
    <x v="1"/>
    <s v="BTXHF00M2306"/>
    <s v="Maintenance Framework"/>
    <n v="2133892"/>
    <s v="Matthews, Clayton"/>
    <s v="South"/>
    <s v="2. Pending AFE"/>
    <m/>
    <s v="Tanks"/>
    <m/>
    <n v="275000"/>
    <m/>
    <n v="275000"/>
    <m/>
    <n v="275000"/>
    <s v="Red"/>
    <m/>
    <m/>
    <m/>
    <n v="275000"/>
    <m/>
    <m/>
    <m/>
    <m/>
    <m/>
    <m/>
    <s v="Interim"/>
    <m/>
    <m/>
    <n v="275000"/>
    <n v="275000"/>
    <s v="No"/>
    <s v="Green"/>
    <d v="2023-07-01T00:00:00"/>
    <m/>
    <m/>
    <m/>
    <d v="2023-08-31T00:00:00"/>
    <m/>
    <m/>
    <m/>
    <m/>
    <m/>
    <m/>
    <m/>
    <m/>
    <m/>
    <m/>
    <m/>
    <m/>
    <x v="0"/>
    <n v="150000"/>
    <n v="125000"/>
    <m/>
    <m/>
    <m/>
    <m/>
    <m/>
    <m/>
    <s v="6/9/23 CAM Forecasting adjusted for June cleaning/repair start."/>
    <d v="2023-06-09T00:00:00"/>
    <m/>
    <m/>
    <s v="South"/>
    <s v="Pipelines and Terminals"/>
    <s v="Integrity"/>
    <m/>
    <s v="Corpus Christi"/>
    <s v="BTXHF - Buckeye Texas Hub"/>
    <m/>
    <m/>
    <n v="150000"/>
    <n v="125000"/>
    <m/>
    <m/>
    <m/>
    <s v="Stine, Carlton"/>
    <s v="Stine, Carlton"/>
    <m/>
    <m/>
    <n v="1"/>
    <n v="47235"/>
    <m/>
    <s v="Stine, Carlton"/>
    <s v="Independent"/>
    <s v="Aqua"/>
    <d v="2023-06-06T00:00:00"/>
  </r>
  <r>
    <s v="Texas Hub Tank 80-01 Secondary Seal Replacement"/>
    <s v="Item"/>
    <s v="Open"/>
    <x v="1"/>
    <s v="BTXHF00M2308"/>
    <s v="Maintenance Framework"/>
    <m/>
    <s v="Matthews, Clayton"/>
    <s v="South"/>
    <s v="2. Pending AFE"/>
    <m/>
    <s v="Tanks"/>
    <m/>
    <n v="175000"/>
    <m/>
    <n v="175000"/>
    <m/>
    <n v="175000"/>
    <s v="Red"/>
    <m/>
    <m/>
    <m/>
    <n v="175000"/>
    <m/>
    <m/>
    <m/>
    <m/>
    <m/>
    <m/>
    <s v="Interim"/>
    <m/>
    <m/>
    <n v="175000"/>
    <n v="175000"/>
    <s v="No"/>
    <s v="Green"/>
    <d v="2023-07-01T00:00:00"/>
    <m/>
    <m/>
    <m/>
    <d v="2023-08-31T00:00:00"/>
    <m/>
    <m/>
    <m/>
    <m/>
    <m/>
    <m/>
    <m/>
    <m/>
    <m/>
    <m/>
    <m/>
    <m/>
    <x v="0"/>
    <n v="145000"/>
    <n v="30000"/>
    <m/>
    <m/>
    <m/>
    <m/>
    <m/>
    <m/>
    <s v="6/9/23 CAM Forecasting adjusted per below_x000d__x000a__x000d__x000a__x000d__x000a_June seal replacement- 100K_x000d__x000a_June cleaning costs - 30k_x000d__x000a_June inspection costs- 15k_x000d__x000a__x000d__x000a__x000d__x000a_July disposal costs - 25k _x000d__x000a_July misc 5K"/>
    <d v="2023-06-12T00:00:00"/>
    <m/>
    <m/>
    <s v="South"/>
    <s v="Pipelines and Terminals"/>
    <s v="Integrity"/>
    <m/>
    <s v="[None]"/>
    <s v="BTXHF - Buckeye Texas Hub"/>
    <m/>
    <m/>
    <n v="145000"/>
    <n v="30000"/>
    <m/>
    <m/>
    <m/>
    <s v="Stine, Carlton"/>
    <m/>
    <m/>
    <m/>
    <n v="1"/>
    <n v="47236"/>
    <m/>
    <s v="Stine, Carlton"/>
    <s v="Independent"/>
    <s v="Aqua"/>
    <d v="2023-06-06T00:00:00"/>
  </r>
  <r>
    <s v="Texas Processing (BTXPP) - Tank 1002 IFR Insp &amp; Refurb"/>
    <s v="Item"/>
    <s v="Open"/>
    <x v="1"/>
    <s v="BTXPP00M2207"/>
    <s v="Maintenance Framework"/>
    <n v="1980749"/>
    <s v="Matthews, Clayton"/>
    <s v="South"/>
    <s v="6. Operational"/>
    <s v="Defined"/>
    <s v="Tanks"/>
    <n v="1067"/>
    <m/>
    <m/>
    <n v="1066.78"/>
    <n v="97"/>
    <n v="970"/>
    <s v="Red"/>
    <m/>
    <m/>
    <m/>
    <n v="1067"/>
    <m/>
    <m/>
    <n v="553000"/>
    <m/>
    <m/>
    <n v="553000"/>
    <s v="Full"/>
    <n v="553000"/>
    <n v="558837"/>
    <m/>
    <n v="558837"/>
    <s v="No"/>
    <s v="Green"/>
    <d v="2022-05-01T00:00:00"/>
    <d v="2022-05-27T00:00:00"/>
    <d v="2022-05-27T00:00:00"/>
    <d v="2022-07-29T00:00:00"/>
    <d v="2022-09-30T00:00:00"/>
    <m/>
    <m/>
    <n v="1404.81"/>
    <n v="-7405.19"/>
    <n v="6097"/>
    <n v="970.16"/>
    <m/>
    <m/>
    <m/>
    <m/>
    <m/>
    <m/>
    <x v="0"/>
    <m/>
    <m/>
    <m/>
    <m/>
    <m/>
    <m/>
    <m/>
    <m/>
    <s v="5.2.23 ML Ready to Close_x000d__x000a__x000d__x000a__x000d__x000a_4.5.23 ML Re-Accrue 177k WM_x000d__x000a__x000d__x000a_3.3.23 CAM accrue 171K WM _x000d__x000a__x000d__x000a_2.2.23 ML- Re-Accrue 15k Adler, 165k WM_x000d__x000a__x000d__x000a__x000d__x000a_1/4/23 CAM Re accrue all _x000d__x000a__x000d__x000a__x000d__x000a_12/2/22 CAM Re Accrue 15K Adler, Accrue 20K Tarsco, Re accrue 165K WM_x000d__x000a__x000d__x000a__x000d__x000a_11/8/22 CAM Final invoice from Tarsco in internal mods. PO requested. _x000d__x000a__x000d__x000a__x000d__x000a_11/2/22 CAM re accrue 15000 Adler, re accrue 75000 Hydrochem, re accrue 130k WM_x000d__x000a__x000d__x000a__x000d__x000a_102/22 CAM Accrue 15000 Adler, re accrue 75000 Hydrochem, re accrue 130k WM_x000d__x000a__x000d__x000a__x000d__x000a_9/2/22 CAM Accrue 195k Hydrochem, Re-Accrue 130k WM, Re-Accrue 7.5k Adler_x000d__x000a__x000d__x000a__x000d__x000a_Forecast adjustment unknown. EAC driven by engineering and program decision. _x000d__x000a__x000d__x000a_8.18.22 CAM Engineering evaluation underway_x000d__x000a__x000d__x000a__x000d__x000a_8.2.22 CAM Accrue 15k ATP., Re Accrue 7500 Adler, Accrue 130k WM, Re Accrue 180k Hydrochem, _x000d__x000a_Engineering evaluation / RCA. _x000d__x000a__x000d__x000a__x000d__x000a_7.1.22 CAM Failure cause evaluation underway. Accrue 15000 American tank, re accrue 7500 adler, re accrue 180k Hydrochem_x000d__x000a__x000d__x000a__x000d__x000a_6/21/22 CAM DirectTank inspection complete. Regional meeting to discuss path forward to be scheduled. _x000d__x000a__x000d__x000a__x000d__x000a_6.3.22 CM Tank Cleaning completed on 6.1.22 _x000d__x000a_Cleaner Mob on 6/9 instead of end of Month_x000d__x000a__x000d__x000a_Accrual 180k Hydrochem, 40k Three L, 7.5k Adler ,15k ATP"/>
    <d v="2023-05-02T00:00:00"/>
    <s v="Landeros, Melisa"/>
    <m/>
    <s v="South"/>
    <s v="Pipelines and Terminals"/>
    <s v="Integrity"/>
    <m/>
    <s v="Corpus Christi"/>
    <s v="BTXPP - Buckeye Texas Processing"/>
    <m/>
    <n v="97"/>
    <n v="970"/>
    <m/>
    <m/>
    <n v="557770"/>
    <m/>
    <s v="Stine, Carlton"/>
    <s v="Stine, Carlton"/>
    <m/>
    <m/>
    <n v="1"/>
    <n v="43379"/>
    <m/>
    <s v="Clark, David"/>
    <s v="Independent"/>
    <s v="Aqua"/>
    <d v="2022-04-08T00:00:00"/>
  </r>
  <r>
    <s v="Texas Processing (BTXPP) Tank 1005 IFR Cleaning and Seal Replacement"/>
    <s v="Item"/>
    <s v="Open"/>
    <x v="1"/>
    <s v="BTXPP00M2215"/>
    <s v="Maintenance Framework"/>
    <n v="2002884"/>
    <s v="Matthews, Clayton"/>
    <s v="South"/>
    <s v="6. Operational"/>
    <s v="Drawdown"/>
    <s v="Tanks"/>
    <n v="26114"/>
    <m/>
    <m/>
    <n v="26113.74"/>
    <n v="25114"/>
    <n v="1000"/>
    <s v="Yellow"/>
    <m/>
    <m/>
    <m/>
    <n v="26114"/>
    <m/>
    <m/>
    <n v="149000"/>
    <m/>
    <n v="75845"/>
    <n v="224845"/>
    <s v="Supplemental"/>
    <n v="224845"/>
    <n v="224399"/>
    <m/>
    <n v="224399"/>
    <s v="No"/>
    <s v="Green"/>
    <d v="2022-08-01T00:00:00"/>
    <d v="2022-08-11T00:00:00"/>
    <d v="2022-08-11T00:00:00"/>
    <d v="2022-09-15T00:00:00"/>
    <d v="2022-11-30T00:00:00"/>
    <m/>
    <m/>
    <n v="10713.69"/>
    <n v="13554.92"/>
    <n v="845.13"/>
    <n v="1000"/>
    <n v="0"/>
    <m/>
    <m/>
    <n v="0"/>
    <s v="Green"/>
    <n v="0"/>
    <x v="0"/>
    <m/>
    <m/>
    <m/>
    <m/>
    <m/>
    <m/>
    <m/>
    <m/>
    <s v="6/523 CAM Re-Accrue 20K WM, 8k EISCO, Accrue Adler 1K_x000d__x000a__x000d__x000a_5/2/23 CAM Project ready to close out_x000d__x000a__x000d__x000a__x000d__x000a_4.5.23 ML Re-Accrue 20K WM, 8k EISCO, Accrue Adler 1K_x000d__x000a__x000d__x000a_4.5.23 ML Re-Accrue 20K WM, 8k EISCO_x000d__x000a__x000d__x000a_3.3.23 CAM Accrue 20K WM, 8212 Eisco_x000d__x000a__x000d__x000a_2.2.23 ML - Re-Accrue 9.5k Select Safety, 20k WM_x000d__x000a__x000d__x000a__x000d__x000a_1/4/23 CAM Re accrue all. Accrue 45k PBI for additional work that was added. Supplemental requirement verified with program. _x000d__x000a__x000d__x000a__x000d__x000a_12/2/22 CAM Accrue 15K Eisco, Re Accrue 4K PBI, Re Accrue 77K Tarsco, Re Accrue 20K WM, Accrue 2k Select Safety _x000d__x000a__x000d__x000a__x000d__x000a_11/2/22 Accrue 5k Adler, 25k PBI, Accrue Re accrue 2k select safety, reaccrue 77k tarsco, reacrue 20k WM. _x000d__x000a__x000d__x000a__x000d__x000a_Additional work has been added and forecasted.  _x000d__x000a__x000d__x000a__x000d__x000a_10/3/22 CAM Re Accrue 2500 Adler, Re accrue 4k PBI, Re accrue 2k Select Safety, Re accrue 77k Tarsco, Accrue 20k WM_x000d__x000a__x000d__x000a__x000d__x000a__x000d__x000a__x000d__x000a_9/2/22 Accrue 77k Tarsco, Acrrue 2k Select Safety, Accrue 10k ATP, Accrue 4k PBI, Accrue 5.5K WM, Accrue 2.5k Adler_x000d__x000a__x000d__x000a__x000d__x000a_8.11.22 CAM Repair work complete_x000d__x000a__x000d__x000a__x000d__x000a_8.9.22 CAM Repair start. Secondary seal replacement, column seals, vent inspections_x000d__x000a__x000d__x000a__x000d__x000a_8.6.22 CAM Cleaning complete_x000d__x000a__x000d__x000a__x000d__x000a_8.3.22 CAM Cleaning Start (PBI)_x000d__x000a__x000d__x000a_8.1.22 CAM AFE Submitted. Project planning underway. Cleaning start ASAP."/>
    <d v="2023-06-05T00:00:00"/>
    <s v="Landeros, Melisa"/>
    <m/>
    <s v="South"/>
    <s v="Pipelines and Terminals"/>
    <s v="Integrity"/>
    <m/>
    <s v="Corpus Christi"/>
    <s v="BTXPP - Buckeye Texas Processing"/>
    <m/>
    <n v="25114"/>
    <n v="1000"/>
    <m/>
    <m/>
    <n v="198285"/>
    <m/>
    <s v="Stine, Carlton"/>
    <s v="Stine, Carlton"/>
    <m/>
    <m/>
    <n v="1"/>
    <n v="44327"/>
    <m/>
    <s v="Stine, Carlton"/>
    <s v="Independent"/>
    <s v="Aqua"/>
    <d v="2022-07-29T00:00:00"/>
  </r>
  <r>
    <s v="VM930SH 2021 VMH Facility to Shell Jct ILI"/>
    <s v="Item"/>
    <s v="Open"/>
    <x v="0"/>
    <s v="VM930SHE2201"/>
    <s v="Maintenance Framework"/>
    <n v="2022611"/>
    <s v="Corman, Chris"/>
    <s v="South"/>
    <s v="6. Operational"/>
    <s v="Defined"/>
    <s v="Assessments"/>
    <n v="70559"/>
    <m/>
    <m/>
    <n v="70559.289999999994"/>
    <n v="92000"/>
    <n v="-21441"/>
    <s v="Red"/>
    <m/>
    <m/>
    <m/>
    <n v="70559"/>
    <m/>
    <m/>
    <n v="92000"/>
    <m/>
    <m/>
    <n v="92000"/>
    <s v="Full"/>
    <n v="92000"/>
    <n v="70559"/>
    <m/>
    <n v="70559"/>
    <s v="No"/>
    <s v="Green"/>
    <d v="2023-04-01T00:00:00"/>
    <d v="2022-09-14T00:00:00"/>
    <d v="2022-09-14T00:00:00"/>
    <d v="2022-12-05T00:00:00"/>
    <d v="2023-02-28T00:00:00"/>
    <m/>
    <m/>
    <m/>
    <m/>
    <m/>
    <n v="91011.78"/>
    <n v="-20452.490000000002"/>
    <m/>
    <m/>
    <n v="-20452"/>
    <s v="Red"/>
    <n v="0"/>
    <x v="0"/>
    <m/>
    <m/>
    <m/>
    <m/>
    <m/>
    <m/>
    <m/>
    <m/>
    <s v="6/1/2023 - Reaccrue 15k to Eagle Energy_x000d__x000a__x000d__x000a__x000d__x000a_5/1/23 - Accrue $15K to Eagle Energy, $50K to Rosen,$26K to CCI,_x000d__x000a__x000d__x000a_3/2/2023 ILI was pushed to April 2023_x000d__x000a__x000d__x000a_1/3/23- ILI was pushed to Feb 2023_x000d__x000a__x000d__x000a_12/5/2022- ILI was pushed to Jan 2023_x000d__x000a__x000d__x000a_11/1/2022 - ILI was moved to December. Awaiting on final approvals from Shell._x000d__x000a__x000d__x000a__x000d__x000a_10/3/2022 - Shell is potentially moving ILI run to November._x000d__x000a__x000d__x000a__x000d__x000a_8/2/22-  No product available until late Q4 to run ILI_x000d__x000a__x000d__x000a__x000d__x000a_8/31/2021 - Line will not have product availability until 2022_x000d__x000a__x000d__x000a_7/28/2021 - Commissioning expected in October 2021_x000d__x000a__x000d__x000a_6/2/2021 - Awaiting shell plant commissioning. Potentially will be in 2022._x000d__x000a__x000d__x000a_4/1/2021 - Project to be transferred to D. Mitchell._x000d__x000a__x000d__x000a_3/2/2021 - Pipeline will most likely not be commissioned this year. Waiting on the construction of a Shell cracker project to be completed in Monaca, PA which feeds this line._x000d__x000a__x000d__x000a_1/14/2021 - Pipeline will not be commissioned until October 2021. In consequence, this forecast has been updated to reflect execution in November 2021."/>
    <d v="2023-06-01T00:00:00"/>
    <s v="Lockwood, Jo Dawn"/>
    <m/>
    <s v="South"/>
    <s v="Pipelines and Terminals"/>
    <s v="Pipeline Integrity"/>
    <m/>
    <s v="Liberty"/>
    <s v="VM930SH - VMH JUNCTION TO SHELL 6"/>
    <m/>
    <m/>
    <n v="70559"/>
    <m/>
    <m/>
    <m/>
    <m/>
    <s v="Bartal, Nick"/>
    <s v="Asiedu, Saka"/>
    <m/>
    <m/>
    <n v="1"/>
    <n v="38236"/>
    <m/>
    <s v="Schultz, Amy"/>
    <s v="Independent"/>
    <s v="Aqua"/>
    <d v="2020-08-17T00:00:00"/>
  </r>
  <r>
    <s v="Wilmington - Lubricity Injector replacement"/>
    <s v="Item"/>
    <s v="Open"/>
    <x v="0"/>
    <s v="BETQM00E2302"/>
    <s v="Maintenance Framework"/>
    <n v="2095109"/>
    <s v="Corman, Chris"/>
    <s v="South"/>
    <s v="3. Active"/>
    <s v="Drawdown"/>
    <s v="Truck Racks"/>
    <n v="7752"/>
    <n v="7500"/>
    <m/>
    <n v="15251.99"/>
    <n v="20000"/>
    <n v="-4748"/>
    <s v="Red"/>
    <m/>
    <m/>
    <m/>
    <n v="15252"/>
    <m/>
    <m/>
    <n v="20000"/>
    <m/>
    <m/>
    <n v="20000"/>
    <s v="Full"/>
    <n v="20000"/>
    <n v="7752"/>
    <n v="7500"/>
    <n v="15252"/>
    <s v="No"/>
    <s v="Green"/>
    <d v="2023-04-01T00:00:00"/>
    <d v="2023-03-15T00:00:00"/>
    <d v="2023-03-15T00:00:00"/>
    <d v="2023-06-01T00:00:00"/>
    <d v="2023-06-01T00:00:00"/>
    <m/>
    <m/>
    <m/>
    <m/>
    <m/>
    <n v="7751.99"/>
    <m/>
    <n v="20000"/>
    <n v="20000"/>
    <n v="-20000"/>
    <s v="Red"/>
    <m/>
    <x v="6"/>
    <m/>
    <n v="7500"/>
    <m/>
    <m/>
    <m/>
    <m/>
    <m/>
    <m/>
    <s v="6/1/2023 - Working with ops to install at the end of June."/>
    <d v="2023-06-01T00:00:00"/>
    <s v="Lockwood, Jo Dawn"/>
    <m/>
    <s v="South"/>
    <s v="Pipelines and Terminals"/>
    <s v="Station/Terminal"/>
    <m/>
    <s v="North Carolina"/>
    <s v="BETQM - BET WILMINGTON TERMINAL"/>
    <m/>
    <m/>
    <n v="7752"/>
    <n v="7500"/>
    <m/>
    <m/>
    <m/>
    <s v="Younce, Michael"/>
    <s v="Smith, Mark D."/>
    <s v="N/A"/>
    <m/>
    <n v="1"/>
    <n v="46771"/>
    <m/>
    <s v="Johnson, AJ"/>
    <s v="JDE Child"/>
    <s v="Burnt Orange"/>
    <d v="2023-03-14T00:00:00"/>
  </r>
  <r>
    <s v="Wilmington - Ship Berth - Chicksan Cable Replacement"/>
    <s v="Item"/>
    <s v="Open"/>
    <x v="1"/>
    <m/>
    <s v="Project Framework"/>
    <m/>
    <s v="Magouirk, Josh"/>
    <s v="South"/>
    <s v="1. Proposed"/>
    <m/>
    <s v="Marine"/>
    <m/>
    <n v="67375"/>
    <m/>
    <n v="67375"/>
    <n v="67375"/>
    <n v="0"/>
    <s v="Green"/>
    <n v="67375"/>
    <m/>
    <n v="67375"/>
    <n v="0"/>
    <m/>
    <m/>
    <m/>
    <m/>
    <m/>
    <m/>
    <m/>
    <m/>
    <m/>
    <n v="67375"/>
    <n v="67375"/>
    <s v="No"/>
    <s v="Green"/>
    <d v="2023-08-01T00:00:00"/>
    <m/>
    <m/>
    <m/>
    <d v="2023-08-31T00:00:00"/>
    <m/>
    <m/>
    <m/>
    <m/>
    <m/>
    <m/>
    <m/>
    <m/>
    <m/>
    <m/>
    <m/>
    <m/>
    <x v="0"/>
    <m/>
    <m/>
    <n v="67375"/>
    <m/>
    <m/>
    <m/>
    <m/>
    <m/>
    <m/>
    <m/>
    <m/>
    <m/>
    <s v="South"/>
    <s v="Pipelines and Terminals"/>
    <s v="Operating Infrastructure"/>
    <m/>
    <s v="North Carolina"/>
    <s v="BETQM - BET WILMINGTON TERMINAL"/>
    <m/>
    <m/>
    <n v="0"/>
    <n v="67375"/>
    <m/>
    <m/>
    <m/>
    <s v="Spari, Markella"/>
    <m/>
    <m/>
    <m/>
    <n v="1"/>
    <n v="41950"/>
    <m/>
    <s v="Administrator, System"/>
    <s v="Independent"/>
    <s v="Aqua"/>
    <d v="2021-08-23T00:00:00"/>
  </r>
  <r>
    <s v="Wilmington Terminal (BETQM) Tank 8902 - Seal Insp &amp; Refurb"/>
    <s v="Item"/>
    <s v="Open"/>
    <x v="0"/>
    <s v="BETQM00E2201"/>
    <s v="Maintenance Framework"/>
    <n v="1936919"/>
    <s v="Bryant, Ben"/>
    <s v="South"/>
    <s v="7. Closed"/>
    <s v="Defined"/>
    <s v="Tanks"/>
    <n v="-14328"/>
    <m/>
    <m/>
    <n v="-14328.22"/>
    <n v="20287"/>
    <n v="-34615"/>
    <s v="Red"/>
    <m/>
    <m/>
    <m/>
    <n v="-14328"/>
    <m/>
    <m/>
    <n v="166000"/>
    <n v="331000"/>
    <m/>
    <n v="166000"/>
    <s v="Phase"/>
    <n v="497000"/>
    <n v="30672"/>
    <m/>
    <n v="30672"/>
    <s v="No"/>
    <s v="Green"/>
    <d v="2022-07-01T00:00:00"/>
    <d v="2021-12-30T00:00:00"/>
    <d v="2021-12-30T00:00:00"/>
    <d v="2022-12-31T00:00:00"/>
    <d v="2022-12-31T00:00:00"/>
    <m/>
    <m/>
    <n v="472.47"/>
    <n v="17916.189999999999"/>
    <n v="1898.12"/>
    <n v="-36000"/>
    <n v="1385"/>
    <m/>
    <m/>
    <n v="1385"/>
    <s v="Red"/>
    <m/>
    <x v="0"/>
    <m/>
    <m/>
    <m/>
    <m/>
    <m/>
    <m/>
    <m/>
    <m/>
    <s v="4/4/23 - Remove accrual for WM. Project complete._x000d__x000a__x000d__x000a__x000d__x000a_3/2/2023 - Accrue $36K to Waste Management._x000d__x000a__x000d__x000a__x000d__x000a_2/1/23  Re-Accrue 7K to W9Y.  and 36K to Waste Management._x000d__x000a__x000d__x000a__x000d__x000a__x000d__x000a__x000d__x000a_1/2/23 Please accrue 7K to W9Y and 38K to Waste Management. All other costs have been reclassed to BETQM00M2201. MC_x000d__x000a__x000d__x000a__x000d__x000a_12/1/22 Tank floor has been coated by Barr None.  Tank has been buttoned up.  Re-Accrue 113K to FHG, Accrue 41 K to Barr None, 20K to ATP._x000d__x000a__x000d__x000a__x000d__x000a_11/1/22 Tank has been repaired.  Cables suspension has been added.  Tank will be post inspected and strapped.  A coating will be added to the floor of the tank. ReAccrue $113k to Streamtech, Accrue $113k to FHG, $30k American Tank Partners_x000d__x000a__x000d__x000a__x000d__x000a__x000d__x000a__x000d__x000a_10/10/22 - Additional costs added for repairs Phase 2. DC_x000d__x000a_10/1/22  Re Accrue 113K to Streamtech Industries._x000d__x000a__x000d__x000a_9/122   Accrue 85K to Streamtech Industries._x000d__x000a__x000d__x000a_8/1/22 Accrue 70K to Streamtech Industries._x000d__x000a__x000d__x000a_7/1/22  Tank will come out of service this month for seal inspection._x000d__x000a__x000d__x000a_4/1/22  Tank Integrity is reviewing the scope for this tank.  Tank inspection may be altered."/>
    <d v="2023-04-04T00:00:00"/>
    <s v="Lockwood, Jo Dawn"/>
    <m/>
    <s v="South"/>
    <s v="Pipelines and Terminals"/>
    <s v="Tank Integrity"/>
    <m/>
    <s v="Southeast Terminals"/>
    <s v="BETQM - BET WILMINGTON TERMINAL"/>
    <m/>
    <n v="20287"/>
    <n v="-34615"/>
    <m/>
    <m/>
    <n v="45000"/>
    <m/>
    <s v="Stine, Carlton"/>
    <s v="Jones, Kevin"/>
    <m/>
    <m/>
    <n v="1"/>
    <n v="41351"/>
    <m/>
    <s v="Administrator, System"/>
    <s v="Independent"/>
    <s v="Aqua"/>
    <d v="2021-08-09T00:00:00"/>
  </r>
  <r>
    <s v="Wilmington Terminal Tank 8902 OOS MCAP 2022 PH 2"/>
    <s v="Item"/>
    <s v="Open"/>
    <x v="1"/>
    <s v="BETQM00M2201"/>
    <s v="Maintenance Framework"/>
    <n v="2051324"/>
    <s v="Bryant, Ben"/>
    <s v="South"/>
    <s v="7. Closed"/>
    <s v="Drawdown"/>
    <s v="Tanks"/>
    <n v="17406"/>
    <m/>
    <m/>
    <n v="17406.080000000002"/>
    <n v="17406"/>
    <n v="0"/>
    <s v="Green"/>
    <m/>
    <m/>
    <m/>
    <n v="17406"/>
    <m/>
    <m/>
    <n v="533000"/>
    <m/>
    <m/>
    <n v="533000"/>
    <s v="Full"/>
    <n v="533000"/>
    <n v="455736"/>
    <m/>
    <n v="455736"/>
    <s v="No"/>
    <s v="Green"/>
    <d v="2022-12-01T00:00:00"/>
    <d v="2022-12-03T00:00:00"/>
    <d v="2022-12-03T00:00:00"/>
    <d v="2022-12-31T00:00:00"/>
    <d v="2022-12-30T00:00:00"/>
    <m/>
    <m/>
    <n v="16656.54"/>
    <n v="749.54"/>
    <m/>
    <m/>
    <m/>
    <m/>
    <m/>
    <m/>
    <m/>
    <m/>
    <x v="0"/>
    <m/>
    <m/>
    <m/>
    <m/>
    <m/>
    <m/>
    <m/>
    <m/>
    <s v="5/1/23 Ready to close._x000d__x000a__x000d__x000a__x000d__x000a_12/9/22-CES-This project represents a reclass from BETQM00E2201 to this project_x000d__x000a_."/>
    <d v="2023-05-01T00:00:00"/>
    <s v="Lockwood, Jo Dawn"/>
    <m/>
    <s v="South"/>
    <s v="Pipelines and Terminals"/>
    <s v="Integrity"/>
    <m/>
    <s v="North Carolina"/>
    <s v="BETQM - BET WILMINGTON TERMINAL"/>
    <m/>
    <n v="17406"/>
    <n v="0"/>
    <m/>
    <m/>
    <n v="438330"/>
    <m/>
    <s v="Stine, Carlton"/>
    <s v="Shook, Mark B."/>
    <m/>
    <m/>
    <n v="1"/>
    <n v="46252"/>
    <m/>
    <s v="Guest, ProSight"/>
    <s v="Independent"/>
    <s v="Aqua"/>
    <d v="2022-11-21T00:00:00"/>
  </r>
  <r>
    <s v="Wilmington Truck Rack Solenoid Repairs"/>
    <s v="Item"/>
    <s v="Open"/>
    <x v="0"/>
    <s v="BETQM00E2203"/>
    <s v="Maintenance Framework"/>
    <n v="2044299"/>
    <s v="Leal, Trey (Tony)"/>
    <s v="South"/>
    <s v="7. Closed"/>
    <s v="Defined"/>
    <s v="Truck Racks"/>
    <n v="325"/>
    <m/>
    <m/>
    <n v="325.13"/>
    <n v="325"/>
    <n v="0"/>
    <s v="Green"/>
    <m/>
    <m/>
    <m/>
    <n v="325"/>
    <m/>
    <m/>
    <n v="22000"/>
    <m/>
    <m/>
    <n v="22000"/>
    <s v="Full"/>
    <n v="22000"/>
    <n v="18820"/>
    <m/>
    <n v="18820"/>
    <s v="No"/>
    <s v="Green"/>
    <d v="2022-12-01T00:00:00"/>
    <d v="2022-11-07T00:00:00"/>
    <d v="2022-11-07T00:00:00"/>
    <d v="2022-12-31T00:00:00"/>
    <d v="2022-12-31T00:00:00"/>
    <m/>
    <m/>
    <n v="0"/>
    <n v="0"/>
    <n v="325.13"/>
    <m/>
    <m/>
    <m/>
    <m/>
    <m/>
    <m/>
    <m/>
    <x v="0"/>
    <m/>
    <m/>
    <m/>
    <m/>
    <m/>
    <m/>
    <m/>
    <m/>
    <s v="4/3/23 - Costs have hit. Project ready to close_x000d__x000a__x000d__x000a__x000d__x000a_1/29/2023 - Re-accrue $7k to W9Y_x000d__x000a__x000d__x000a__x000d__x000a_1/3/23- Accrue $7k to W9Y_x000d__x000a__x000d__x000a__x000d__x000a_12/5/22- Solenoids have arrived, coordinating with contractor to try to complete install in December._x000d__x000a__x000d__x000a__x000d__x000a_11/1/2022 - AFE routed. Solenoids should arrive by December. Reducing forecast from 45k to 22k_x000d__x000a_10/3/2022 - Received second quote, AFE to be submitted this week, estimating 45k to complete with contractor in December_x000d__x000a__x000d__x000a__x000d__x000a_9/1/2022 TEL - Working with local ops and contractor to line out costs. Targeting AFE 9/8/2022"/>
    <d v="2023-04-03T00:00:00"/>
    <s v="Lockwood, Jo Dawn"/>
    <m/>
    <s v="South"/>
    <s v="Pipelines and Terminals"/>
    <s v="Station/Terminal"/>
    <m/>
    <s v="North Carolina"/>
    <s v="BETQM - BET WILMINGTON TERMINAL"/>
    <m/>
    <n v="325"/>
    <n v="0"/>
    <m/>
    <m/>
    <n v="18495"/>
    <m/>
    <s v="Younce, Michael"/>
    <s v="Asiedu, Saka"/>
    <m/>
    <m/>
    <n v="1"/>
    <n v="45367"/>
    <m/>
    <s v="Clark, David"/>
    <s v="Independent"/>
    <s v="Aqua"/>
    <d v="2022-08-26T00:00:00"/>
  </r>
  <r>
    <s v="Wilmington Verify OOS 6 Oil line is drained and purged"/>
    <s v="Item"/>
    <s v="Open"/>
    <x v="0"/>
    <m/>
    <s v="Maintenance Framework"/>
    <m/>
    <s v="Magouirk, Josh"/>
    <s v="South"/>
    <s v="1. Proposed"/>
    <m/>
    <s v="Facility Integrity"/>
    <m/>
    <n v="15000"/>
    <m/>
    <n v="15000"/>
    <n v="15000"/>
    <n v="0"/>
    <s v="Green"/>
    <n v="15000"/>
    <m/>
    <n v="15000"/>
    <n v="0"/>
    <m/>
    <m/>
    <m/>
    <m/>
    <m/>
    <m/>
    <m/>
    <m/>
    <m/>
    <n v="15000"/>
    <n v="15000"/>
    <s v="No"/>
    <s v="Green"/>
    <d v="2023-07-01T00:00:00"/>
    <m/>
    <m/>
    <m/>
    <d v="2023-04-30T00:00:00"/>
    <m/>
    <m/>
    <m/>
    <m/>
    <m/>
    <m/>
    <m/>
    <m/>
    <m/>
    <m/>
    <m/>
    <m/>
    <x v="0"/>
    <m/>
    <n v="15000"/>
    <m/>
    <m/>
    <m/>
    <m/>
    <m/>
    <m/>
    <m/>
    <m/>
    <m/>
    <m/>
    <s v="South"/>
    <s v="Pipelines and Terminals"/>
    <s v="Station/Terminal"/>
    <m/>
    <s v="North Carolina"/>
    <s v="BETQM - BET WILMINGTON TERMINAL"/>
    <m/>
    <m/>
    <n v="0"/>
    <n v="15000"/>
    <m/>
    <m/>
    <m/>
    <s v="Aiken, Elaine"/>
    <m/>
    <m/>
    <m/>
    <n v="1"/>
    <n v="45641"/>
    <m/>
    <s v="Administrator, System"/>
    <s v="Independent"/>
    <s v="Aqua"/>
    <d v="2022-08-30T00:00:00"/>
  </r>
  <r>
    <s v="?BETCE CABLE REPAIR"/>
    <s v="Item"/>
    <s v="Open"/>
    <x v="0"/>
    <s v="BETCE00E2303"/>
    <s v="Maintenance Framework"/>
    <n v="2124280"/>
    <s v="Brown, Jeff"/>
    <s v="West"/>
    <s v="3. Active"/>
    <s v="Drawdown"/>
    <s v="Cathodic Protection"/>
    <n v="0"/>
    <n v="8500"/>
    <m/>
    <n v="8500"/>
    <m/>
    <n v="8500"/>
    <s v="Red"/>
    <m/>
    <m/>
    <m/>
    <n v="8500"/>
    <m/>
    <m/>
    <n v="8500"/>
    <m/>
    <m/>
    <n v="8500"/>
    <s v="Full"/>
    <n v="8500"/>
    <m/>
    <n v="8500"/>
    <n v="8500"/>
    <s v="No"/>
    <s v="Green"/>
    <m/>
    <d v="2023-05-25T00:00:00"/>
    <d v="2023-05-25T00:00:00"/>
    <d v="2023-09-22T00:00:00"/>
    <d v="2023-09-22T00:00:00"/>
    <m/>
    <m/>
    <m/>
    <m/>
    <m/>
    <m/>
    <m/>
    <m/>
    <m/>
    <m/>
    <m/>
    <n v="0"/>
    <x v="0"/>
    <n v="8500"/>
    <m/>
    <m/>
    <m/>
    <m/>
    <m/>
    <m/>
    <m/>
    <s v="6-1-23 Project on schedule to complete in June."/>
    <d v="2023-06-01T00:00:00"/>
    <s v="Hill, Elizabeth"/>
    <m/>
    <s v="West"/>
    <s v="Pipelines and Terminals"/>
    <s v="Corrosion"/>
    <m/>
    <s v="Southern Ohio"/>
    <s v="BETCE - BET COLUMBUS EAST TERMINAL"/>
    <m/>
    <m/>
    <n v="8500"/>
    <m/>
    <m/>
    <m/>
    <m/>
    <s v="Geib, Rob"/>
    <s v="Geib, Robert"/>
    <s v="N/A"/>
    <m/>
    <n v="1"/>
    <n v="47172"/>
    <m/>
    <s v="Schultz, Amy"/>
    <s v="JDE Child"/>
    <s v="Burnt Orange"/>
    <d v="2023-05-25T00:00:00"/>
  </r>
  <r>
    <s v="150-06 RMU Sat. antenna Upgrade"/>
    <s v="Item"/>
    <s v="Candidate"/>
    <x v="1"/>
    <m/>
    <s v="Exempt"/>
    <m/>
    <s v="Logan, Rob"/>
    <s v="West"/>
    <s v="2. Pending AFE"/>
    <m/>
    <s v="Cathodic Protection"/>
    <n v="0"/>
    <n v="12000"/>
    <m/>
    <n v="12000"/>
    <n v="12000"/>
    <n v="0"/>
    <s v="Green"/>
    <n v="12000"/>
    <m/>
    <n v="12000"/>
    <n v="0"/>
    <m/>
    <m/>
    <m/>
    <m/>
    <m/>
    <m/>
    <m/>
    <m/>
    <m/>
    <n v="12000"/>
    <n v="12000"/>
    <s v="No"/>
    <s v="Green"/>
    <d v="2023-08-01T00:00:00"/>
    <m/>
    <m/>
    <m/>
    <d v="2023-08-31T00:00:00"/>
    <m/>
    <m/>
    <m/>
    <m/>
    <m/>
    <m/>
    <m/>
    <m/>
    <m/>
    <m/>
    <m/>
    <n v="0"/>
    <x v="0"/>
    <m/>
    <m/>
    <n v="12000"/>
    <m/>
    <m/>
    <m/>
    <m/>
    <m/>
    <s v="6/2/2023 pending AFE_x000d__x000a__x000d__x000a__x000d__x000a_5/1/2023 Received quote Pending AFE_x000d__x000a__x000d__x000a__x000d__x000a_4/3/2023 Awaiting quote foe AFE_x000d__x000a__x000d__x000a__x000d__x000a_3/2/2023Pending AFE_x000d__x000a_2/2/2023 Pending AFE"/>
    <d v="2023-06-02T00:00:00"/>
    <m/>
    <m/>
    <s v="West"/>
    <s v="Pipelines and Terminals"/>
    <s v="Integrity"/>
    <m/>
    <s v="Michiana"/>
    <s v="JE150EK - ELKHART JCT TO ELKHART"/>
    <m/>
    <m/>
    <n v="0"/>
    <n v="12000"/>
    <m/>
    <m/>
    <m/>
    <s v="Geib, Rob"/>
    <m/>
    <m/>
    <m/>
    <n v="1"/>
    <n v="45688"/>
    <m/>
    <s v="Logan, Rob"/>
    <s v="Independent"/>
    <s v="Aqua"/>
    <d v="2022-08-29T00:00:00"/>
  </r>
  <r>
    <s v="155/156L Grand Calument North Valve Vault Inspection"/>
    <s v="Item"/>
    <s v="Open"/>
    <x v="0"/>
    <s v="KG155HDE2201"/>
    <s v="Maintenance Framework"/>
    <n v="2011876"/>
    <s v="Logan, Rob"/>
    <s v="West"/>
    <s v="7. Closed"/>
    <s v="Drawdown"/>
    <s v="Atmospheric Corrosion"/>
    <n v="-9027"/>
    <m/>
    <m/>
    <n v="-9026.59"/>
    <n v="-9027"/>
    <n v="0"/>
    <s v="Green"/>
    <m/>
    <m/>
    <m/>
    <n v="-9027"/>
    <m/>
    <m/>
    <n v="19000"/>
    <m/>
    <m/>
    <n v="19000"/>
    <s v="Full"/>
    <n v="19000"/>
    <n v="-4130"/>
    <m/>
    <n v="-4130"/>
    <s v="No"/>
    <s v="Green"/>
    <d v="2022-10-01T00:00:00"/>
    <d v="2022-08-09T00:00:00"/>
    <d v="2022-08-09T00:00:00"/>
    <d v="2022-10-28T00:00:00"/>
    <d v="2022-10-28T00:00:00"/>
    <m/>
    <m/>
    <n v="-9026.59"/>
    <m/>
    <m/>
    <m/>
    <m/>
    <m/>
    <m/>
    <m/>
    <m/>
    <n v="0"/>
    <x v="0"/>
    <m/>
    <m/>
    <m/>
    <m/>
    <m/>
    <m/>
    <m/>
    <m/>
    <s v="1/4/2023 - project was under budget.  savings.11/1/2022 - work complete.  10/4/2022 Contacted Andy Schwartz from Midwestern on 10/3/2022 about scheduling he stated he will contact me on 10/4/2022 with firm date for work_x000d__x000a__x000d__x000a__x000d__x000a_9/1/2022 - PO Issued Work scheduled for September"/>
    <d v="2023-01-04T00:00:00"/>
    <s v="Hill, Elizabeth"/>
    <m/>
    <s v="West"/>
    <s v="Pipelines and Terminals"/>
    <s v="Corrosion"/>
    <m/>
    <s v="Michiana"/>
    <s v="KG155HD - LAKE GEORGE TO HARTSDALE"/>
    <m/>
    <n v="-9027"/>
    <n v="0"/>
    <m/>
    <m/>
    <n v="4896"/>
    <m/>
    <s v="Geib, Rob"/>
    <s v="Gardner, Travis W."/>
    <s v="N/A"/>
    <m/>
    <n v="1"/>
    <n v="44454"/>
    <m/>
    <s v="Gardner, Travis"/>
    <s v="JDE Child"/>
    <s v="Burnt Orange"/>
    <d v="2022-08-08T00:00:00"/>
  </r>
  <r>
    <s v="160L MP 77.59 B- Sleeve Install at F-402.37"/>
    <s v="Item"/>
    <s v="Open"/>
    <x v="1"/>
    <s v="AS160HTM2201"/>
    <s v="Exempt"/>
    <n v="2036061"/>
    <s v="Gabriel, Jeff"/>
    <s v="West"/>
    <s v="6. Operational"/>
    <s v="Emergent"/>
    <s v="Pipeline Digs"/>
    <n v="4787"/>
    <m/>
    <m/>
    <n v="4786.6899999999996"/>
    <n v="4787"/>
    <n v="0"/>
    <s v="Green"/>
    <m/>
    <m/>
    <m/>
    <n v="4787"/>
    <m/>
    <m/>
    <n v="39000"/>
    <m/>
    <m/>
    <n v="39000"/>
    <s v="Full"/>
    <n v="39000"/>
    <n v="27691"/>
    <m/>
    <n v="27691"/>
    <s v="No"/>
    <s v="Green"/>
    <d v="2022-11-01T00:00:00"/>
    <d v="2022-11-29T00:00:00"/>
    <d v="2022-11-29T00:00:00"/>
    <d v="2022-11-30T00:00:00"/>
    <d v="2022-12-31T00:00:00"/>
    <m/>
    <m/>
    <n v="4580.5600000000004"/>
    <n v="206.13"/>
    <m/>
    <m/>
    <m/>
    <m/>
    <m/>
    <m/>
    <m/>
    <m/>
    <x v="0"/>
    <m/>
    <m/>
    <m/>
    <m/>
    <m/>
    <m/>
    <m/>
    <m/>
    <s v="1/3/2023- Work Complete all invoices have hit. _x000d__x000a__x000d__x000a__x000d__x000a_12/2/2022- Work Complete need to accrue 22,018 Vance"/>
    <d v="2023-01-04T00:00:00"/>
    <s v="Hill, Elizabeth"/>
    <m/>
    <s v="West"/>
    <s v="Pipelines and Terminals"/>
    <s v="Integrity"/>
    <m/>
    <s v="Central-Illinois"/>
    <s v="AS160HT - AUBURN TO HARRISTOWN JCT"/>
    <m/>
    <n v="4787"/>
    <n v="0"/>
    <m/>
    <m/>
    <n v="22904"/>
    <m/>
    <s v="Bartal, Nick"/>
    <s v="Bartal, Nick"/>
    <m/>
    <m/>
    <n v="1"/>
    <n v="46242"/>
    <m/>
    <s v="Gardner, Travis"/>
    <s v="Independent"/>
    <s v="Aqua"/>
    <d v="2022-11-17T00:00:00"/>
  </r>
  <r>
    <s v="180 line Mag installation"/>
    <s v="Item"/>
    <s v="Open"/>
    <x v="1"/>
    <s v="WO180XXM2301"/>
    <s v="Exempt"/>
    <n v="2133234"/>
    <s v="Logan, Rob"/>
    <s v="West"/>
    <s v="3. Active"/>
    <s v="Defined"/>
    <s v="Cathodic Protection"/>
    <m/>
    <n v="20000"/>
    <m/>
    <n v="20000"/>
    <n v="20000"/>
    <n v="0"/>
    <s v="Green"/>
    <n v="20000"/>
    <m/>
    <n v="20000"/>
    <n v="0"/>
    <m/>
    <m/>
    <n v="21955"/>
    <m/>
    <m/>
    <n v="21955"/>
    <s v="Full"/>
    <n v="21955"/>
    <m/>
    <n v="20000"/>
    <n v="20000"/>
    <s v="No"/>
    <s v="Green"/>
    <m/>
    <d v="2023-06-01T00:00:00"/>
    <d v="2023-06-01T00:00:00"/>
    <d v="2023-07-10T00:00:00"/>
    <d v="2023-06-30T00:00:00"/>
    <m/>
    <m/>
    <m/>
    <m/>
    <m/>
    <m/>
    <m/>
    <m/>
    <m/>
    <m/>
    <m/>
    <m/>
    <x v="0"/>
    <n v="20000"/>
    <m/>
    <m/>
    <m/>
    <m/>
    <m/>
    <m/>
    <m/>
    <s v="6/02/2023 Received quote AFE Pending_x000d__x000a__x000d__x000a__x000d__x000a_05/01/2023 Requesting quote from National Pipeline_x000d__x000a_04/04/2023 Pending AFE_x000d__x000a_03/02/2023 Pending AFE"/>
    <d v="2023-06-02T00:00:00"/>
    <s v="Hill, Elizabeth"/>
    <m/>
    <s v="West"/>
    <s v="Pipelines and Terminals"/>
    <s v="Integrity"/>
    <m/>
    <s v="St. Louis"/>
    <s v="WO180XX - WOOD RIVER TO MO S/L"/>
    <m/>
    <m/>
    <n v="20000"/>
    <m/>
    <m/>
    <m/>
    <m/>
    <s v="Geib, Rob"/>
    <s v="Geib, Robert"/>
    <m/>
    <m/>
    <n v="1"/>
    <n v="45436"/>
    <m/>
    <s v="Guest, ProSight"/>
    <s v="Independent"/>
    <s v="Aqua"/>
    <d v="2022-08-26T00:00:00"/>
  </r>
  <r>
    <s v="2019 L531 MEXP Flips"/>
    <s v="Item"/>
    <s v="Open"/>
    <x v="0"/>
    <s v="UT534YTE1903"/>
    <s v="Exempt"/>
    <n v="1619346"/>
    <s v="Burns, Richard"/>
    <s v="West"/>
    <s v="7. Closed"/>
    <s v="Drawdown"/>
    <s v="Pipeline Digs"/>
    <n v="3284"/>
    <m/>
    <m/>
    <n v="3283.92"/>
    <n v="3284"/>
    <n v="0"/>
    <s v="Green"/>
    <m/>
    <m/>
    <m/>
    <n v="3284"/>
    <m/>
    <m/>
    <n v="280000"/>
    <m/>
    <m/>
    <n v="280000"/>
    <s v="Full"/>
    <n v="280000"/>
    <n v="312024"/>
    <m/>
    <n v="312024"/>
    <s v="No"/>
    <s v="Green"/>
    <d v="2020-09-01T00:00:00"/>
    <d v="2019-08-01T00:00:00"/>
    <d v="2019-08-01T00:00:00"/>
    <d v="2019-12-31T00:00:00"/>
    <d v="2019-09-30T00:00:00"/>
    <m/>
    <m/>
    <m/>
    <m/>
    <n v="3283.92"/>
    <m/>
    <m/>
    <m/>
    <m/>
    <m/>
    <m/>
    <m/>
    <x v="0"/>
    <m/>
    <m/>
    <m/>
    <m/>
    <m/>
    <m/>
    <m/>
    <m/>
    <s v="9/4/19 - project created to flip costs from capital project to here."/>
    <d v="2019-09-04T00:00:00"/>
    <s v="Pastorius, Bonnie"/>
    <m/>
    <s v="West"/>
    <s v="Pipelines and Terminals"/>
    <s v="Pipeline Integrity"/>
    <m/>
    <s v="Toledo"/>
    <s v="UT534YT - TOLEDO STA TO WEST TOLEDO TERM"/>
    <m/>
    <n v="3284"/>
    <n v="0"/>
    <m/>
    <m/>
    <m/>
    <m/>
    <s v="Bartal, Nick"/>
    <s v="Bassani, Joel D."/>
    <s v="N/A"/>
    <m/>
    <n v="1"/>
    <n v="33864"/>
    <m/>
    <s v="Bassani, Joel"/>
    <s v="JDE Child"/>
    <s v="Burnt Orange"/>
    <d v="2019-08-01T00:00:00"/>
  </r>
  <r>
    <s v="2022 - DA999A2 - ILI"/>
    <s v="Item"/>
    <s v="Open"/>
    <x v="0"/>
    <s v="DA999A2E2201"/>
    <s v="Exempt"/>
    <n v="1945663"/>
    <s v="Bost, Jason"/>
    <s v="West"/>
    <s v="6. Operational"/>
    <s v="Defined"/>
    <s v="Assessments"/>
    <n v="1690"/>
    <m/>
    <m/>
    <n v="1689.8"/>
    <n v="1690"/>
    <n v="0"/>
    <s v="Green"/>
    <m/>
    <m/>
    <m/>
    <n v="1690"/>
    <m/>
    <m/>
    <n v="79830"/>
    <m/>
    <m/>
    <n v="79830"/>
    <s v="Full"/>
    <n v="79830"/>
    <n v="444021"/>
    <m/>
    <n v="444021"/>
    <s v="No"/>
    <s v="Green"/>
    <d v="2022-04-01T00:00:00"/>
    <d v="2022-01-04T00:00:00"/>
    <d v="2022-01-04T00:00:00"/>
    <d v="2022-12-31T00:00:00"/>
    <d v="2022-10-31T00:00:00"/>
    <m/>
    <m/>
    <n v="0"/>
    <n v="1689.8"/>
    <m/>
    <m/>
    <m/>
    <m/>
    <m/>
    <m/>
    <m/>
    <m/>
    <x v="0"/>
    <m/>
    <m/>
    <m/>
    <m/>
    <m/>
    <m/>
    <m/>
    <m/>
    <s v="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
    <d v="2023-03-02T00:00:00"/>
    <s v="Griest, Barbara"/>
    <m/>
    <s v="West"/>
    <s v="Pipelines and Terminals"/>
    <s v="Pipeline Integrity"/>
    <m/>
    <s v="Wayne Pipeline"/>
    <s v="5DA999A2 - SHELL - DETROIT AIRPORT MANIFO"/>
    <m/>
    <n v="1690"/>
    <n v="0"/>
    <m/>
    <m/>
    <n v="442332"/>
    <m/>
    <s v="Bartal, Nick"/>
    <s v="Bartal, Nick"/>
    <m/>
    <m/>
    <n v="1"/>
    <n v="40657"/>
    <m/>
    <s v="Administrator, System"/>
    <s v="JDE Child"/>
    <s v="Burnt Orange"/>
    <d v="2021-07-23T00:00:00"/>
  </r>
  <r>
    <s v="2022 - DS999A1 - ILI"/>
    <s v="Item"/>
    <s v="Open"/>
    <x v="0"/>
    <s v="DS999A1E2201"/>
    <s v="Exempt"/>
    <n v="1945667"/>
    <s v="Roman, James"/>
    <s v="West"/>
    <s v="6. Operational"/>
    <s v="Defined"/>
    <s v="Assessments"/>
    <n v="1994"/>
    <m/>
    <m/>
    <n v="1994.15"/>
    <n v="1994"/>
    <n v="0"/>
    <s v="Green"/>
    <m/>
    <m/>
    <m/>
    <n v="1994"/>
    <m/>
    <m/>
    <n v="76405"/>
    <m/>
    <m/>
    <n v="76405"/>
    <s v="Full"/>
    <n v="76405"/>
    <n v="57182"/>
    <m/>
    <n v="57182"/>
    <s v="No"/>
    <s v="Green"/>
    <d v="2022-07-01T00:00:00"/>
    <d v="2022-01-04T00:00:00"/>
    <d v="2022-01-04T00:00:00"/>
    <d v="2022-12-31T00:00:00"/>
    <d v="2022-10-05T00:00:00"/>
    <m/>
    <m/>
    <n v="1994.15"/>
    <m/>
    <m/>
    <m/>
    <m/>
    <m/>
    <m/>
    <m/>
    <m/>
    <m/>
    <x v="0"/>
    <m/>
    <m/>
    <m/>
    <m/>
    <m/>
    <m/>
    <m/>
    <m/>
    <s v="2/1/23 Variance $2k vac truck trailing cost_x000d__x000a__x000d__x000a_1/4/23 Variance -$25k  $9k accrual for tool vendor had already been paid.  Forecasted $16k for contractor in Dec, he came in under budget at $7,400 which will be accrued for Dec.  _x000d__x000a__x000d__x000a_12/5/22 Variance -$9k.  Accrual $9k.  Tool Vendor's remaining cost.  December forecast to remove and pack traps._x000d__x000a_11/1/22 Variance ($3,790) trailing costs_x000d__x000a_10/3/22 Re-Accruing tool and contractor cost_x000d__x000a__x000d__x000a__x000d__x000a_9/1/22 Variance (-) over forecasted.  Tool run complete, and accruing 75% of ILI Vendor's cost along with Degen tracking costs.  Nov forecast is remaining 25% of ILI Vendor cost.  Project underbudget._x000d__x000a__x000d__x000a__x000d__x000a_8/2/22 Variance (+) Accrual for trap modifications._x000d__x000a_7/5/22 no change_x000d__x000a_6/2/22 No change_x000d__x000a__x000d__x000a__x000d__x000a_4/2/22 Tool scheduled to run in August."/>
    <d v="2023-04-12T00:00:00"/>
    <s v="Griest, Barbara"/>
    <m/>
    <s v="West"/>
    <s v="Pipelines and Terminals"/>
    <s v="Pipeline Integrity"/>
    <m/>
    <s v="Toledo"/>
    <s v="DS999A1 - TOLEDO TO NORCO 8IN REVERSAL"/>
    <m/>
    <n v="1994"/>
    <n v="0"/>
    <m/>
    <m/>
    <n v="55188"/>
    <m/>
    <s v="Bartal, Nick"/>
    <s v="Bartal, Nick"/>
    <m/>
    <m/>
    <n v="1"/>
    <n v="40663"/>
    <m/>
    <s v="Administrator, System"/>
    <s v="JDE Child"/>
    <s v="Burnt Orange"/>
    <d v="2021-07-23T00:00:00"/>
  </r>
  <r>
    <s v="2022 - DT718CO - ILI"/>
    <s v="Item"/>
    <s v="Open"/>
    <x v="0"/>
    <s v="DT718DME2201"/>
    <s v="Exempt"/>
    <s v="1945829, 1939970"/>
    <s v="Burns, Richard"/>
    <s v="West"/>
    <s v="6. Operational"/>
    <s v="Defined"/>
    <s v="Assessments"/>
    <n v="65389"/>
    <m/>
    <m/>
    <n v="65388.58"/>
    <n v="65389"/>
    <n v="0"/>
    <s v="Green"/>
    <m/>
    <m/>
    <m/>
    <n v="65389"/>
    <m/>
    <m/>
    <n v="304541"/>
    <m/>
    <m/>
    <n v="304541"/>
    <s v="Full"/>
    <n v="304541"/>
    <n v="303231"/>
    <m/>
    <n v="303231"/>
    <s v="No"/>
    <s v="Green"/>
    <d v="2022-07-01T00:00:00"/>
    <d v="2022-01-04T00:00:00"/>
    <d v="2022-01-04T00:00:00"/>
    <d v="2022-12-31T00:00:00"/>
    <d v="2023-01-31T00:00:00"/>
    <m/>
    <m/>
    <n v="4503.58"/>
    <n v="0"/>
    <n v="60885"/>
    <n v="0"/>
    <n v="0"/>
    <m/>
    <m/>
    <n v="0"/>
    <s v="Green"/>
    <n v="0"/>
    <x v="0"/>
    <m/>
    <m/>
    <m/>
    <m/>
    <m/>
    <m/>
    <m/>
    <m/>
    <s v="6/5/23 - still waiting on Rosen invoice._x000d__x000a_5/1/23 - still no invoice from Rosen; re-acrrued amount._x000d__x000a_4/3/23 - variance re-accrue plus new accrual. (Rosen)_x000d__x000a_3/1/23 - variance re-accrued.  (Rosen invoice)._x000d__x000a_2/1/23 - variance accrued; Rosen invoice came in less than the 75% expected because of $63K of extra reporting requested that will be billed with the final invoice.  Rest is from TDW pig sig parts that were backordered ($3194) and P-card charges ($1393)._x000d__x000a_1/3/23 - Most of variance is accrued for Rosen invoice. Overage is P-card charges more than expected._x000d__x000a_12/2/22 - Variance is P-card purchases (D. Farster); ILI run scheduled for 12/6/22, CO to DT._x000d__x000a_11/1/22 - Variance is from ILI run not completed due to vendor tool issues and product issues.  No set date for rescheduling run but appears it may push to December. Forecasted accordingly._x000d__x000a_9/28/22 - variance is because run pushed to week of 10/24/22 due to ILI vendor having tool issues and our scheduling concerns due to Toledo refinery fire. Adjusted forecast accordingly._x000d__x000a_9/1/22 - COGNOS report shows $3441 in P-card charges for  ILI prep work, but nothing here._x000d__x000a_ 8/31/22 - on track for 9/27 run data.  XYZ surveying almost complete._x000d__x000a_8/1/22 - variance is p-card purchase (trailer rental for side-by-side for setting AGMs)._x000d__x000a_7/1/22 - same     6/1/22 - same._x000d__x000a_5/2/22 - same_x000d__x000a_4/20/22 - changed job book required to &quot;no&quot; as they are not required for ILI runs._x000d__x000a_4/2/22 - scheduled for September._x000d__x000a_2/28/22 - added the WO I created._x000d__x000a_2/2/22 - GEO+AMFL+XYZ ILI scheduled for 9/13/22."/>
    <d v="2023-06-05T00:00:00"/>
    <s v="Griest, Barbara"/>
    <m/>
    <s v="West"/>
    <s v="Pipelines and Terminals"/>
    <s v="Pipeline Integrity"/>
    <m/>
    <s v="Duncansville"/>
    <s v="DT718DM - DUNCANSVILLE STA-DELMONT"/>
    <m/>
    <n v="65389"/>
    <n v="0"/>
    <m/>
    <m/>
    <n v="237842"/>
    <m/>
    <s v="Bartal, Nick"/>
    <s v="Bartal, Nick"/>
    <m/>
    <m/>
    <n v="1"/>
    <n v="40664"/>
    <m/>
    <s v="Administrator, System"/>
    <s v="JDE Child"/>
    <s v="Burnt Orange"/>
    <d v="2021-07-24T00:00:00"/>
  </r>
  <r>
    <s v="2022 - EC999B2 - Pressure Test"/>
    <s v="Item"/>
    <s v="Open"/>
    <x v="0"/>
    <s v="EC999B2E2201"/>
    <s v="Maintenance Framework"/>
    <n v="1945832"/>
    <s v="Lloyd, Andrew"/>
    <s v="West"/>
    <s v="7. Closed"/>
    <s v="Defined"/>
    <s v="Assessments"/>
    <n v="374"/>
    <m/>
    <m/>
    <n v="373.54"/>
    <n v="374"/>
    <n v="0"/>
    <s v="Green"/>
    <m/>
    <m/>
    <m/>
    <n v="374"/>
    <m/>
    <m/>
    <n v="69300"/>
    <m/>
    <m/>
    <n v="69300"/>
    <s v="Full"/>
    <n v="69300"/>
    <n v="52544"/>
    <m/>
    <n v="52544"/>
    <s v="No"/>
    <s v="Green"/>
    <d v="2022-06-01T00:00:00"/>
    <d v="2022-01-04T00:00:00"/>
    <d v="2022-01-04T00:00:00"/>
    <d v="2022-12-31T00:00:00"/>
    <d v="2022-06-03T00:00:00"/>
    <m/>
    <m/>
    <n v="373.54"/>
    <m/>
    <m/>
    <m/>
    <m/>
    <m/>
    <m/>
    <m/>
    <m/>
    <m/>
    <x v="0"/>
    <m/>
    <m/>
    <m/>
    <m/>
    <m/>
    <m/>
    <m/>
    <m/>
    <s v="12/19/22 - PO and WO closed - ready to be closed by accounting._x000d__x000a__x000d__x000a__x000d__x000a_11/16 variance is due to savings, project completed 6/3_x000d__x000a__x000d__x000a__x000d__x000a_10/1 savings from AFE. _x000d__x000a__x000d__x000a__x000d__x000a_9/1 project complete variance is project savings. _x000d__x000a__x000d__x000a__x000d__x000a_8/1 project complete variance is project savings. _x000d__x000a__x000d__x000a__x000d__x000a_7/1 project complete_x000d__x000a__x000d__x000a__x000d__x000a_6/17/22 - signed hydrotest document package handed off to Beth._x000d__x000a__x000d__x000a_6/1 kickoff call held, contractor performing work to fill line and complete hydrotest_x000d__x000a__x000d__x000a__x000d__x000a_5/2 completed field walkdown and awaiting bid. _x000d__x000a__x000d__x000a__x000d__x000a_4/6 no change, will walk down to verify draft hydrotest plan_x000d__x000a__x000d__x000a__x000d__x000a_3/1/22 on track writing hydro procedure to bid out_x000d__x000a__x000d__x000a__x000d__x000a_2/8/22 - just assigned project - working on gathering procedures to bid out."/>
    <d v="2022-12-19T00:00:00"/>
    <s v="Hill, Elizabeth"/>
    <m/>
    <s v="West"/>
    <s v="Pipelines and Terminals"/>
    <s v="Pipeline Integrity"/>
    <m/>
    <s v="E. Chicago Terminals"/>
    <s v="EC999B2 - BET TO EAST CHICAGO STATION"/>
    <m/>
    <n v="374"/>
    <n v="0"/>
    <m/>
    <m/>
    <n v="52170"/>
    <m/>
    <s v="Bartal, Nick"/>
    <s v="Bartal, Nick"/>
    <m/>
    <m/>
    <n v="1"/>
    <n v="40667"/>
    <m/>
    <s v="Administrator, System"/>
    <s v="JDE Child"/>
    <s v="Burnt Orange"/>
    <d v="2021-07-23T00:00:00"/>
  </r>
  <r>
    <s v="2022 - EG999B1 - ILI"/>
    <s v="Item"/>
    <s v="Open"/>
    <x v="0"/>
    <s v="EG999B1E2201"/>
    <s v="Maintenance Framework"/>
    <n v="1945834"/>
    <s v="Lloyd, Andrew"/>
    <s v="West"/>
    <s v="7. Closed"/>
    <s v="Defined"/>
    <s v="Assessments"/>
    <n v="175095"/>
    <m/>
    <m/>
    <n v="175094.82"/>
    <n v="170883"/>
    <n v="4212"/>
    <s v="Yellow"/>
    <n v="8152"/>
    <m/>
    <n v="8152"/>
    <n v="166943"/>
    <m/>
    <m/>
    <n v="53185"/>
    <m/>
    <m/>
    <n v="53185"/>
    <s v="Full"/>
    <n v="53185"/>
    <n v="300795"/>
    <m/>
    <n v="300795"/>
    <s v="No"/>
    <s v="Green"/>
    <d v="2022-09-01T00:00:00"/>
    <d v="2022-01-04T00:00:00"/>
    <d v="2022-01-04T00:00:00"/>
    <d v="2022-12-31T00:00:00"/>
    <d v="2023-01-13T00:00:00"/>
    <m/>
    <m/>
    <n v="152387.71"/>
    <n v="4878.68"/>
    <n v="5464.75"/>
    <n v="12352"/>
    <n v="11.68"/>
    <m/>
    <m/>
    <n v="12"/>
    <s v="Red"/>
    <m/>
    <x v="0"/>
    <m/>
    <m/>
    <m/>
    <m/>
    <m/>
    <m/>
    <m/>
    <m/>
    <s v="6/1 status as prior_x000d__x000a__x000d__x000a__x000d__x000a_5/15/2023 status changed to 80. Project ready to be closed by accounting. _x000d__x000a__x000d__x000a__x000d__x000a_5/1/23 status as prior. need to change status to 80 and close out4/3/23 status as prior 3/31/23 this project was completed, need to change status to 80 and close out POs. 3/20/2023 - need to submit job book and hydrotest documents for temp traps used for ILI run.2/28/2023 variance is due to BP scheduling. Job book submitted, project is complete pending final invoice from Enduro. 2/9/2023 job book documents in sharepoint, awaiting visual pipe inspection form before completing package for shipment to PA.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9/28 PO issued to contactor, contracting pulling measurements 10/59/2 there are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
    <d v="2023-06-02T00:00:00"/>
    <s v="Hill, Elizabeth"/>
    <m/>
    <s v="West"/>
    <s v="Pipelines and Terminals"/>
    <s v="Pipeline Integrity"/>
    <m/>
    <s v="E. Chicago Terminals"/>
    <s v="EG - EAST CHICAGO STA (NORCO)"/>
    <m/>
    <n v="162731"/>
    <n v="12364"/>
    <m/>
    <m/>
    <n v="125700"/>
    <m/>
    <s v="Bartal, Nick"/>
    <s v="Bartal, Nick"/>
    <m/>
    <m/>
    <n v="1"/>
    <n v="40669"/>
    <m/>
    <s v="Administrator, System"/>
    <s v="JDE Child"/>
    <s v="Burnt Orange"/>
    <d v="2021-07-23T00:00:00"/>
  </r>
  <r>
    <s v="2022 - EH999A1 - Pressure Test and Go/No-Go ILI"/>
    <s v="Item"/>
    <s v="Open"/>
    <x v="0"/>
    <s v="EH999A1E2201"/>
    <s v="Maintenance Framework"/>
    <n v="1945835"/>
    <s v="Lloyd, Andrew"/>
    <s v="West"/>
    <s v="7. Closed"/>
    <s v="Defined"/>
    <s v="Assessments"/>
    <n v="1189"/>
    <m/>
    <m/>
    <n v="1188.5999999999999"/>
    <n v="735"/>
    <n v="454"/>
    <s v="Red"/>
    <m/>
    <m/>
    <m/>
    <n v="1189"/>
    <m/>
    <m/>
    <n v="114000"/>
    <m/>
    <m/>
    <n v="114000"/>
    <s v="Full"/>
    <n v="114000"/>
    <n v="83046"/>
    <m/>
    <n v="83046"/>
    <s v="No"/>
    <s v="Green"/>
    <d v="2022-09-01T00:00:00"/>
    <d v="2022-01-04T00:00:00"/>
    <d v="2022-01-04T00:00:00"/>
    <d v="2022-12-31T00:00:00"/>
    <d v="2022-09-21T00:00:00"/>
    <m/>
    <m/>
    <m/>
    <m/>
    <n v="735"/>
    <n v="453.6"/>
    <m/>
    <m/>
    <m/>
    <m/>
    <m/>
    <m/>
    <x v="0"/>
    <m/>
    <m/>
    <m/>
    <m/>
    <m/>
    <m/>
    <m/>
    <m/>
    <s v="5/15/2023 status changed to 80, project ready to be closed by accounting. _x000d__x000a__x000d__x000a__x000d__x000a_5/1 status as prior 3/31/2023 this project was completed last year. Need to change status to 80 and closeout. _x000d__x000a__x000d__x000a__x000d__x000a_11/14 trailing costs anticipated for Actuation Group._x000d__x000a__x000d__x000a__x000d__x000a_10/1 anticipate savings from AFE estimate. Water haul off in process with environmental. Final painting and backfill to conclude mid october. _x000d__x000a__x000d__x000a__x000d__x000a_9/21 Complete with hydro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6/1 requested facility P&amp;IDs to modify execution plan for pretzel.  _x000d__x000a__x000d__x000a__x000d__x000a_5/2 targeting May/June field walk down_x000d__x000a__x000d__x000a__x000d__x000a_4/6 on track, reviewed with OM 3/1/22 On track writing procedure to have bid out _x000d__x000a_ _x000d__x000a__x000d__x000a_2/8/22 - just assigned project - working on gathering procedures to bid out."/>
    <d v="2023-05-15T00:00:00"/>
    <s v="Hill, Elizabeth"/>
    <m/>
    <s v="West"/>
    <s v="Pipelines and Terminals"/>
    <s v="Pipeline Integrity"/>
    <m/>
    <s v="E. Chicago Terminals"/>
    <s v="EH999A1 - HAMMOND - NORTH PROP GAS"/>
    <m/>
    <n v="735"/>
    <n v="454"/>
    <m/>
    <m/>
    <n v="81858"/>
    <m/>
    <s v="Bartal, Nick"/>
    <s v="Bartal, Nick"/>
    <m/>
    <m/>
    <n v="1"/>
    <n v="40671"/>
    <m/>
    <s v="Administrator, System"/>
    <s v="JDE Child"/>
    <s v="Burnt Orange"/>
    <d v="2021-07-23T00:00:00"/>
  </r>
  <r>
    <s v="2022 - EH999A3 - Pressure Test and Go/No-Go ILI"/>
    <s v="Item"/>
    <s v="Open"/>
    <x v="0"/>
    <s v="EH999A3E2201"/>
    <s v="Maintenance Framework"/>
    <n v="1945837"/>
    <s v="Lloyd, Andrew"/>
    <s v="West"/>
    <s v="7. Closed"/>
    <s v="Defined"/>
    <s v="Assessments"/>
    <n v="6764"/>
    <m/>
    <m/>
    <n v="6763.93"/>
    <n v="0"/>
    <n v="6764"/>
    <s v="Red"/>
    <m/>
    <m/>
    <m/>
    <n v="6764"/>
    <m/>
    <m/>
    <n v="117150"/>
    <m/>
    <m/>
    <n v="117150"/>
    <s v="Full"/>
    <n v="117150"/>
    <n v="123485"/>
    <m/>
    <n v="123485"/>
    <s v="No"/>
    <s v="Green"/>
    <d v="2022-09-01T00:00:00"/>
    <d v="2022-01-04T00:00:00"/>
    <d v="2022-01-04T00:00:00"/>
    <d v="2022-12-31T00:00:00"/>
    <d v="2022-09-14T00:00:00"/>
    <m/>
    <m/>
    <n v="-0.4"/>
    <n v="15355"/>
    <n v="-15355"/>
    <m/>
    <n v="6764.33"/>
    <m/>
    <m/>
    <n v="6764"/>
    <s v="Red"/>
    <m/>
    <x v="0"/>
    <m/>
    <m/>
    <m/>
    <m/>
    <m/>
    <m/>
    <m/>
    <m/>
    <s v="5/15 project status changed to 80, POs closed, ready to be closed by accounting. _x000d__x000a__x000d__x000a__x000d__x000a_5/1 Need to change status to 80 and closeout.4/3/23 variance is due to coupa/vendor issue. Status as prior 3/31/2023 this project was completed last year. Need to change status to 80 and closeout. 1/2/2023 variance is due to savings. Project completed in September. Previously carrying accrual for Brock waiting on COUPA approval.  Invoice was submitted and processed for less than expected_x000d__x000a__x000d__x000a__x000d__x000a_12/2 variance is due to timing of invoicing. _x000d__x000a__x000d__x000a__x000d__x000a_11/16 project complete, have reached out to tool vendor for confirmation on report delivery. _x000d__x000a__x000d__x000a__x000d__x000a_10/1 anticipate savings from AFE estimate. Water haul off in process with environmental. Final painting and backfill to conclude mid october. _x000d__x000a__x000d__x000a__x000d__x000a_9/14 hydro complete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_x000d__x000a__x000d__x000a_6/1 requested facility P&amp;IDs to modify execution plan for pretzel. _x000d__x000a__x000d__x000a__x000d__x000a_5/2 targeting May/June field walk down_x000d__x000a__x000d__x000a__x000d__x000a_4/6 on track, reviewed with OM  _x000d__x000a__x000d__x000a__x000d__x000a_3/1/22 On track writing procedures to have bid event_x000d__x000a__x000d__x000a__x000d__x000a_2/8/22 - just assigned project - working on gathering procedures to bid out."/>
    <d v="2023-05-15T00:00:00"/>
    <s v="Hill, Elizabeth"/>
    <m/>
    <s v="West"/>
    <s v="Pipelines and Terminals"/>
    <s v="Pipeline Integrity"/>
    <m/>
    <s v="E. Chicago Terminals"/>
    <s v="EH999A3 - Hammond Main Property to TL Explorer"/>
    <m/>
    <n v="0"/>
    <n v="6764"/>
    <m/>
    <m/>
    <n v="116721"/>
    <m/>
    <s v="Bartal, Nick"/>
    <s v="Bartal, Nick"/>
    <m/>
    <m/>
    <n v="1"/>
    <n v="40673"/>
    <m/>
    <s v="Administrator, System"/>
    <s v="JDE Child"/>
    <s v="Burnt Orange"/>
    <d v="2021-07-24T00:00:00"/>
  </r>
  <r>
    <s v="2022 - EU999A2 - Pressure Test"/>
    <s v="Item"/>
    <s v="Open"/>
    <x v="0"/>
    <s v="EU999A2E2201"/>
    <s v="Maintenance Framework"/>
    <n v="1945838"/>
    <s v="Lloyd, Andrew"/>
    <s v="West"/>
    <s v="7. Closed"/>
    <s v="Defined"/>
    <s v="Assessments"/>
    <n v="12"/>
    <m/>
    <m/>
    <n v="11.73"/>
    <n v="0"/>
    <n v="12"/>
    <s v="Red"/>
    <m/>
    <m/>
    <m/>
    <n v="12"/>
    <m/>
    <m/>
    <n v="84000"/>
    <m/>
    <m/>
    <n v="84000"/>
    <s v="Full"/>
    <n v="84000"/>
    <n v="92673"/>
    <m/>
    <n v="92673"/>
    <s v="No"/>
    <s v="Green"/>
    <d v="2022-08-01T00:00:00"/>
    <d v="2022-01-04T00:00:00"/>
    <d v="2022-01-04T00:00:00"/>
    <d v="2022-12-31T00:00:00"/>
    <d v="2022-11-16T00:00:00"/>
    <m/>
    <m/>
    <n v="0.04"/>
    <m/>
    <m/>
    <n v="11.69"/>
    <m/>
    <m/>
    <m/>
    <m/>
    <m/>
    <m/>
    <x v="0"/>
    <m/>
    <m/>
    <m/>
    <m/>
    <m/>
    <m/>
    <m/>
    <m/>
    <s v="3/10/2023 project complete and ready to be closed by accounting. _x000d__x000a__x000d__x000a__x000d__x000a_1/2/2023 awaiting submittal of contractor invoice for glycol due to weather. _x000d__x000a__x000d__x000a__x000d__x000a_12/20/22 variance is due to weather. Waste management invoice received for WDR. _x000d__x000a__x000d__x000a__x000d__x000a_12/6/22 variance is due to weather. Glycol cost anticipated for this work. _x000d__x000a__x000d__x000a__x000d__x000a_11/17 hydrotesting completed, update note sent to integrity, status changed to operational. Waiting on profile from Karen for GFL haul off of glycol. _x000d__x000a__x000d__x000a__x000d__x000a_11/16 contractor is hydrotesting today. _x000d__x000a__x000d__x000a__x000d__x000a_11/14 contractor has mobilized. Additional costs for glycol anticipated. _x000d__x000a__x000d__x000a__x000d__x000a_11/1 project on track for November execution _x000d__x000a__x000d__x000a__x000d__x000a_10/3 project on track for November execution._x000d__x000a__x000d__x000a__x000d__x000a_9/1 project remains on track for execution in November. _x000d__x000a__x000d__x000a__x000d__x000a_8/1 PO issued to shultz to perform the hydrotest work. Waiting on vendors to provide quotes for other items. _x000d__x000a__x000d__x000a__x000d__x000a_7/1 scheduled field walk with local asset team for 7/8._x000d__x000a__x000d__x000a__x000d__x000a_6/1 June field walk to be scheduled_x000d__x000a__x000d__x000a__x000d__x000a_5/2 targeting May/June field walk down_x000d__x000a__x000d__x000a__x000d__x000a_4/6 on track, reviewed with OM_x000d__x000a__x000d__x000a__x000d__x000a_ 3/1 writing hydrotest procedures for bid event _x000d__x000a__x000d__x000a__x000d__x000a_2/8/22 - just assigned project - working on gathering procedures to bid out."/>
    <d v="2023-03-10T00:00:00"/>
    <s v="Hill, Elizabeth"/>
    <m/>
    <s v="West"/>
    <s v="Pipelines and Terminals"/>
    <s v="Pipeline Integrity"/>
    <m/>
    <s v="E. Chicago Terminals"/>
    <s v="EU999A2 - E Chicago B/G to E Chicago Citgo"/>
    <m/>
    <n v="0"/>
    <n v="12"/>
    <m/>
    <m/>
    <n v="92662"/>
    <m/>
    <s v="Bartal, Nick"/>
    <s v="Bartal, Nick"/>
    <m/>
    <m/>
    <n v="1"/>
    <n v="40677"/>
    <m/>
    <s v="Administrator, System"/>
    <s v="JDE Child"/>
    <s v="Burnt Orange"/>
    <d v="2021-07-23T00:00:00"/>
  </r>
  <r>
    <s v="2022 - FG999B1 - Pressure Test"/>
    <s v="Item"/>
    <s v="Open"/>
    <x v="0"/>
    <s v="FG999B1E2201"/>
    <s v="Maintenance Framework"/>
    <n v="1945839"/>
    <s v="Lloyd, Andrew"/>
    <s v="West"/>
    <s v="7. Closed"/>
    <s v="Defined"/>
    <s v="Assessments"/>
    <n v="11"/>
    <m/>
    <m/>
    <n v="10.95"/>
    <n v="11"/>
    <n v="0"/>
    <s v="Green"/>
    <m/>
    <m/>
    <m/>
    <n v="11"/>
    <m/>
    <m/>
    <n v="73500"/>
    <m/>
    <m/>
    <n v="73500"/>
    <s v="Full"/>
    <n v="73500"/>
    <n v="66417"/>
    <m/>
    <n v="66417"/>
    <s v="No"/>
    <s v="Green"/>
    <d v="2022-10-01T00:00:00"/>
    <d v="2022-01-04T00:00:00"/>
    <d v="2022-01-04T00:00:00"/>
    <d v="2022-12-31T00:00:00"/>
    <d v="2022-10-12T00:00:00"/>
    <m/>
    <m/>
    <n v="10.95"/>
    <m/>
    <m/>
    <m/>
    <m/>
    <m/>
    <m/>
    <m/>
    <m/>
    <m/>
    <x v="0"/>
    <m/>
    <m/>
    <m/>
    <m/>
    <m/>
    <m/>
    <m/>
    <m/>
    <s v="3/10/2023 project is complete and ready to be closed by accounting. _x000d__x000a__x000d__x000a__x000d__x000a_11/2 variance is due to savings from AFE estimate. Project mechanically complete. _x000d__x000a__x000d__x000a__x000d__x000a_10/3 project on track for pressure test_x000d__x000a__x000d__x000a__x000d__x000a_9/1 outage confirmed with third party.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ield walk down_x000d__x000a__x000d__x000a__x000d__x000a_4/6 on track, reviewed with OM  _x000d__x000a__x000d__x000a__x000d__x000a_3/1/22 writing hydrotest procedures for bid event_x000d__x000a__x000d__x000a__x000d__x000a_2/8/22 - just assigned project - working on gathering procedures to bid out."/>
    <d v="2023-03-10T00:00:00"/>
    <s v="Hill, Elizabeth"/>
    <m/>
    <s v="West"/>
    <s v="Pipelines and Terminals"/>
    <s v="Pipeline Integrity"/>
    <m/>
    <s v="Michiana"/>
    <s v="FG999B1 - Wolverine Gas to BETFG"/>
    <m/>
    <n v="11"/>
    <n v="0"/>
    <m/>
    <m/>
    <n v="66406"/>
    <m/>
    <s v="Bartal, Nick"/>
    <s v="Bartal, Nick"/>
    <m/>
    <m/>
    <n v="1"/>
    <n v="40679"/>
    <m/>
    <s v="Administrator, System"/>
    <s v="JDE Child"/>
    <s v="Burnt Orange"/>
    <d v="2021-07-23T00:00:00"/>
  </r>
  <r>
    <s v="2022 - FG999B2 - Pressure Test"/>
    <s v="Item"/>
    <s v="Open"/>
    <x v="0"/>
    <s v="FG999B2E2201"/>
    <s v="Maintenance Framework"/>
    <n v="1945840"/>
    <s v="Lloyd, Andrew"/>
    <s v="West"/>
    <s v="7. Closed"/>
    <s v="Defined"/>
    <s v="Assessments"/>
    <n v="11"/>
    <m/>
    <m/>
    <n v="10.95"/>
    <n v="11"/>
    <n v="0"/>
    <s v="Green"/>
    <m/>
    <m/>
    <m/>
    <n v="11"/>
    <m/>
    <m/>
    <n v="73500"/>
    <m/>
    <m/>
    <n v="73500"/>
    <s v="Full"/>
    <n v="73500"/>
    <n v="43167"/>
    <m/>
    <n v="43167"/>
    <s v="No"/>
    <s v="Green"/>
    <d v="2022-10-01T00:00:00"/>
    <d v="2022-01-04T00:00:00"/>
    <d v="2022-01-04T00:00:00"/>
    <d v="2022-12-31T00:00:00"/>
    <d v="2022-10-05T00:00:00"/>
    <m/>
    <m/>
    <n v="10.95"/>
    <m/>
    <m/>
    <m/>
    <m/>
    <m/>
    <m/>
    <m/>
    <m/>
    <m/>
    <x v="0"/>
    <m/>
    <m/>
    <m/>
    <m/>
    <m/>
    <m/>
    <m/>
    <m/>
    <s v="3/10/2023 project complete and ready to be closed by accounting. _x000d__x000a__x000d__x000a__x000d__x000a_11/2 variance is due to savings from AFE estimate. Project mechanically complete. _x000d__x000a__x000d__x000a__x000d__x000a_10/3 project on track for execution. _x000d__x000a__x000d__x000a__x000d__x000a_9/1 outage confirmed with third party. Project on track.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3-10T00:00:00"/>
    <s v="Hill, Elizabeth"/>
    <m/>
    <s v="West"/>
    <s v="Pipelines and Terminals"/>
    <s v="Pipeline Integrity"/>
    <m/>
    <s v="Michiana"/>
    <s v="FG999B2 - Wolerine Oil to BETFG"/>
    <m/>
    <n v="11"/>
    <n v="0"/>
    <m/>
    <m/>
    <n v="43156"/>
    <m/>
    <s v="Bartal, Nick"/>
    <s v="Bartal, Nick"/>
    <m/>
    <m/>
    <n v="1"/>
    <n v="40680"/>
    <m/>
    <s v="Administrator, System"/>
    <s v="JDE Child"/>
    <s v="Burnt Orange"/>
    <d v="2021-07-24T00:00:00"/>
  </r>
  <r>
    <s v="2022 - IC710CP - ILI"/>
    <s v="Item"/>
    <s v="Open"/>
    <x v="0"/>
    <s v="IC710CPE2201"/>
    <s v="Exempt"/>
    <n v="1945844"/>
    <s v="Roman, James"/>
    <s v="West"/>
    <s v="6. Operational"/>
    <s v="Defined"/>
    <s v="Assessments"/>
    <n v="1"/>
    <m/>
    <m/>
    <n v="1.18"/>
    <n v="1"/>
    <n v="0"/>
    <s v="Green"/>
    <m/>
    <m/>
    <m/>
    <n v="1"/>
    <m/>
    <m/>
    <n v="105500"/>
    <m/>
    <m/>
    <n v="105500"/>
    <s v="Full"/>
    <n v="105500"/>
    <n v="78752"/>
    <m/>
    <n v="78752"/>
    <s v="No"/>
    <s v="Green"/>
    <d v="2022-10-01T00:00:00"/>
    <d v="2022-01-04T00:00:00"/>
    <d v="2022-01-04T00:00:00"/>
    <d v="2022-12-31T00:00:00"/>
    <d v="2022-12-31T00:00:00"/>
    <m/>
    <m/>
    <n v="1.18"/>
    <m/>
    <m/>
    <m/>
    <m/>
    <m/>
    <m/>
    <m/>
    <m/>
    <m/>
    <x v="0"/>
    <m/>
    <m/>
    <m/>
    <m/>
    <m/>
    <m/>
    <m/>
    <m/>
    <s v="2/1/23 No Change_x000d__x000a__x000d__x000a__x000d__x000a_1/4/23 Variance -$45,500.  Accrual $24k.  Contractor under budget.  Some costs hit 820 ILI.  Tool run complete.  Awaiting integrity to let me know if i can approve ILI vendor invoice._x000d__x000a__x000d__x000a__x000d__x000a_12-5-22 Variance (-$35,738).  Tool rescheduled for 12/13/22 due to project work at Coraopolis._x000d__x000a_11/1/22 Variance (-$15k) $15k Accrual.   $50k of November forecast is for trap modifications.  Do not yet know the cost of tool vendor.  Plan to run tool mid November.  _x000d__x000a__x000d__x000a__x000d__x000a_10/3/22 Tool run now scheduled for November due to corporate work at Coraopolis facility.  Plan to perform XYZ survey in Mid October and trap modifications end of October._x000d__x000a__x000d__x000a__x000d__x000a_8/2/22 No change_x000d__x000a_7/5/22 no change_x000d__x000a_6/2/22 No change_x000d__x000a__x000d__x000a__x000d__x000a_4/2/22 Tool run planned for October."/>
    <d v="2023-02-01T00:00:00"/>
    <s v="Griest, Barbara"/>
    <m/>
    <s v="West"/>
    <s v="Pipelines and Terminals"/>
    <s v="Pipeline Integrity"/>
    <m/>
    <s v="Coraopolis"/>
    <s v="IC710CP - CORAOPOLIS JCT TO CORAOPOLIS"/>
    <m/>
    <n v="1"/>
    <n v="0"/>
    <m/>
    <m/>
    <n v="78751"/>
    <m/>
    <s v="Bartal, Nick"/>
    <s v="Bartal, Nick"/>
    <m/>
    <m/>
    <n v="1"/>
    <n v="40697"/>
    <m/>
    <s v="Administrator, System"/>
    <s v="JDE Child"/>
    <s v="Burnt Orange"/>
    <d v="2021-07-23T00:00:00"/>
  </r>
  <r>
    <s v="2022 - IT999A1 - ILI"/>
    <s v="Item"/>
    <s v="Open"/>
    <x v="0"/>
    <s v="IT999A1E2201"/>
    <s v="Exempt"/>
    <n v="1945845"/>
    <s v="Bost, Jason"/>
    <s v="West"/>
    <s v="6. Operational"/>
    <s v="Defined"/>
    <s v="Assessments"/>
    <n v="-2160"/>
    <m/>
    <m/>
    <n v="-2160"/>
    <n v="-2160"/>
    <n v="0"/>
    <s v="Green"/>
    <m/>
    <m/>
    <m/>
    <n v="-2160"/>
    <m/>
    <m/>
    <n v="77820"/>
    <m/>
    <m/>
    <n v="77820"/>
    <s v="Full"/>
    <n v="77820"/>
    <n v="71795"/>
    <m/>
    <n v="71795"/>
    <s v="No"/>
    <s v="Green"/>
    <d v="2022-04-01T00:00:00"/>
    <d v="2022-01-04T00:00:00"/>
    <d v="2022-01-04T00:00:00"/>
    <d v="2022-12-31T00:00:00"/>
    <d v="2022-12-31T00:00:00"/>
    <m/>
    <m/>
    <n v="0"/>
    <n v="0"/>
    <n v="-2160"/>
    <m/>
    <m/>
    <m/>
    <m/>
    <m/>
    <m/>
    <m/>
    <x v="0"/>
    <m/>
    <m/>
    <m/>
    <m/>
    <m/>
    <m/>
    <m/>
    <m/>
    <s v="4/3/23 - Received confirmation from TDW that no further charges are expected. PO can be closed. 3/1/23 - Remaining TDW PO amount accrued. 1/31/23 - Accrual is for TDW's final invoice. 1/4/23 - Accrual is for TDW's remaining PO balance. Remaining variance is cost savings, do not expect any other invoices besides TDW's. 12/5/22 - Variance is caused by final invoice from TDW not coming through yet. Moved forecast to December to reflect remaining PO amount. 10/1/22 - Variance is caused by not receiving TDW's final invoice. Forecast adjusted accordingly. 7/5/22 - Variance is caused by a Young's Env invoice. 6/1/22 - ILI completed on 5/3. Accrual is for Holly Invoice. 5/3/22 - ILI scheduled for 5/3. 4/2/22 - Airport lines schedule collapsed to run all lines back to back in May 2022. 2/2/22 - No Change 1/3/22 - No Change"/>
    <d v="2023-04-04T00:00:00"/>
    <s v="Griest, Barbara"/>
    <m/>
    <s v="West"/>
    <s v="Pipelines and Terminals"/>
    <s v="Pipeline Integrity"/>
    <m/>
    <s v="Wayne Pipeline"/>
    <s v="IT999A1 - DEARBORN TERM TO DETROIT AIRPO"/>
    <m/>
    <n v="-2160"/>
    <n v="0"/>
    <m/>
    <m/>
    <n v="73955"/>
    <m/>
    <s v="Bartal, Nick"/>
    <s v="Bartal, Nick"/>
    <m/>
    <m/>
    <n v="1"/>
    <n v="40699"/>
    <m/>
    <s v="Administrator, System"/>
    <s v="JDE Child"/>
    <s v="Burnt Orange"/>
    <d v="2021-07-23T00:00:00"/>
  </r>
  <r>
    <s v="2022 - KG999A2 - Pressure Test"/>
    <s v="Item"/>
    <s v="Open"/>
    <x v="0"/>
    <s v="KG999A2E2201"/>
    <s v="Maintenance Framework"/>
    <n v="1945846"/>
    <s v="Lloyd, Andrew"/>
    <s v="West"/>
    <s v="7. Closed"/>
    <s v="Defined"/>
    <s v="Assessments"/>
    <n v="11"/>
    <m/>
    <m/>
    <n v="10.95"/>
    <n v="11"/>
    <n v="0"/>
    <s v="Green"/>
    <m/>
    <m/>
    <m/>
    <n v="11"/>
    <m/>
    <m/>
    <n v="67200"/>
    <m/>
    <m/>
    <n v="67200"/>
    <s v="Full"/>
    <n v="67200"/>
    <n v="54540"/>
    <m/>
    <n v="54540"/>
    <s v="No"/>
    <s v="Green"/>
    <d v="2022-10-01T00:00:00"/>
    <d v="2022-01-04T00:00:00"/>
    <d v="2022-01-04T00:00:00"/>
    <d v="2022-12-31T00:00:00"/>
    <d v="2022-10-18T00:00:00"/>
    <m/>
    <m/>
    <n v="2360.9499999999998"/>
    <n v="0"/>
    <n v="-2350"/>
    <m/>
    <m/>
    <m/>
    <m/>
    <m/>
    <m/>
    <m/>
    <x v="0"/>
    <m/>
    <m/>
    <m/>
    <m/>
    <m/>
    <m/>
    <m/>
    <m/>
    <s v="5/15/23 project status changed to 80, C1 POs closed, project ready to be closed by accounting. _x000d__x000a__x000d__x000a__x000d__x000a_5/1 Need to change status to 80 and closeout.4/3/23 status as prior 3/31/2023 this project was completed last year. Need to change status to 80 and closeout. 3/1 PO to apache to be reissued to Apache United, only remaining amount. _x000d__x000a__x000d__x000a__x000d__x000a_11/2 variance is due to savings from AFE estimate. Project mechanically complete. _x000d__x000a__x000d__x000a__x000d__x000a_10/20 testing completed_x000d__x000a__x000d__x000a__x000d__x000a_10/17 contractor has mobilized _x000d__x000a__x000d__x000a__x000d__x000a_10/3 project on track for execution by Shultz_x000d__x000a__x000d__x000a__x000d__x000a_9/1 project on track for execution in October _x000d__x000a__x000d__x000a__x000d__x000a_8/1 PO issued to shultz _x000d__x000a__x000d__x000a__x000d__x000a_7/1 completed field walk with operations_x000d__x000a__x000d__x000a__x000d__x000a_6/1 targeting June for field walkdown with operations and contractors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5-15T00:00:00"/>
    <s v="Hill, Elizabeth"/>
    <m/>
    <s v="West"/>
    <s v="Pipelines and Terminals"/>
    <s v="Pipeline Integrity"/>
    <m/>
    <s v="E. Chicago Terminals"/>
    <s v="KG - LAKE GEORGE STATION"/>
    <m/>
    <n v="11"/>
    <n v="0"/>
    <m/>
    <m/>
    <n v="54529"/>
    <m/>
    <s v="Bartal, Nick"/>
    <s v="Bartal, Nick"/>
    <m/>
    <m/>
    <n v="1"/>
    <n v="40700"/>
    <m/>
    <s v="Administrator, System"/>
    <s v="JDE Child"/>
    <s v="Burnt Orange"/>
    <d v="2021-07-23T00:00:00"/>
  </r>
  <r>
    <s v="2022 - KG999B1 - Pressure Test"/>
    <s v="Item"/>
    <s v="Open"/>
    <x v="0"/>
    <s v="KG999B1E2201"/>
    <s v="Maintenance Framework"/>
    <n v="1945848"/>
    <s v="Lloyd, Andrew"/>
    <s v="West"/>
    <s v="7. Closed"/>
    <s v="Defined"/>
    <s v="Assessments"/>
    <n v="3387"/>
    <m/>
    <m/>
    <n v="3386.94"/>
    <n v="3375"/>
    <n v="12"/>
    <s v="Yellow"/>
    <m/>
    <m/>
    <m/>
    <n v="3387"/>
    <m/>
    <m/>
    <n v="143850"/>
    <m/>
    <m/>
    <n v="143850"/>
    <s v="Full"/>
    <n v="143850"/>
    <n v="115199"/>
    <m/>
    <n v="115199"/>
    <s v="No"/>
    <s v="Green"/>
    <d v="2022-11-01T00:00:00"/>
    <d v="2022-01-04T00:00:00"/>
    <d v="2022-01-04T00:00:00"/>
    <d v="2022-12-31T00:00:00"/>
    <d v="2022-12-02T00:00:00"/>
    <m/>
    <m/>
    <n v="3249"/>
    <m/>
    <n v="126.25"/>
    <n v="11.69"/>
    <m/>
    <m/>
    <m/>
    <m/>
    <m/>
    <m/>
    <x v="0"/>
    <m/>
    <m/>
    <m/>
    <m/>
    <m/>
    <m/>
    <m/>
    <m/>
    <s v="5/15/23 project status changed to 80, purchase orders closed, project ready to be closed by accounting. _x000d__x000a__x000d__x000a__x000d__x000a_5/1 Need to change status to 80 and closeout.4/3/23 status as prior 3/31/2023 this project was completed last year. Need to change status to 80 and closeout. 2/1/2023 variance is due to savings from afe estimate. project complete_x000d__x000a__x000d__x000a__x000d__x000a_1/2/2023 variance is due to savings from AFE estimate. Invoicing complete for WM WDR. Job book submitted to sharepoint. Integrity updated on completion 11/28. _x000d__x000a__x000d__x000a_12/7/22 variance is due to forecasting. Project mechanically complete. _x000d__x000a__x000d__x000a__x000d__x000a_12/1 water purge complete, refill tomorrow. Haul off of fracs scheduled.  _x000d__x000a__x000d__x000a__x000d__x000a_11/30 hydrotest complete, notice sent to integrity_x000d__x000a__x000d__x000a__x000d__x000a_11/29 onsite for purge. Purge success. Contractor filling with water for hydrotest tomorrow 11/30. _x000d__x000a__x000d__x000a__x000d__x000a__x000d__x000a__x000d__x000a_11/14 site walk downs with BP success. Roberts has been scheduled for BP training. Pigs received. Linde reminded of obligations. GFL to supply water and vac. Frac tanks and hose discussed. _x000d__x000a__x000d__x000a__x000d__x000a__x000d__x000a__x000d__x000a_11/1 project on track for November execution. Walk down with BP scheduled. _x000d__x000a__x000d__x000a__x000d__x000a__x000d__x000a__x000d__x000a_10/3 project on track for November execution_x000d__x000a__x000d__x000a__x000d__x000a_9/1 bid walk with selected contractors and operations will occur Friday. _x000d__x000a__x000d__x000a_8/1 working to obtain quote from outside contractors. _x000d__x000a__x000d__x000a__x000d__x000a_7/1 completed field walk with operations_x000d__x000a__x000d__x000a__x000d__x000a_6/1 targeting June for field walkdown with operations_x000d__x000a__x000d__x000a__x000d__x000a_5/2 Targeting May/June for field walkdown_x000d__x000a__x000d__x000a__x000d__x000a_4/6 on track, initial discussion with ops _x000d__x000a__x000d__x000a__x000d__x000a_3/1/22 writing hydrotest procedures for bid event_x000d__x000a__x000d__x000a__x000d__x000a_2/8/22 - just assigned project - working on gathering procedures to bid out."/>
    <d v="2023-05-15T00:00:00"/>
    <s v="Hill, Elizabeth"/>
    <m/>
    <s v="West"/>
    <s v="Pipelines and Terminals"/>
    <s v="Pipeline Integrity"/>
    <m/>
    <s v="E. Chicago Terminals"/>
    <s v="KG999B1 - CLARK JCT TO BP WHITING"/>
    <m/>
    <n v="3375"/>
    <n v="12"/>
    <m/>
    <m/>
    <n v="111812"/>
    <m/>
    <s v="Bartal, Nick"/>
    <s v="Bartal, Nick"/>
    <m/>
    <m/>
    <n v="1"/>
    <n v="40701"/>
    <m/>
    <s v="Administrator, System"/>
    <s v="JDE Child"/>
    <s v="Burnt Orange"/>
    <d v="2021-07-23T00:00:00"/>
  </r>
  <r>
    <s v="2022 - WD202-204-205WW - ILI - SEAM UTCD"/>
    <s v="Item"/>
    <s v="Open"/>
    <x v="0"/>
    <s v="WD202DBE2201"/>
    <s v="Exempt"/>
    <n v="1945856"/>
    <s v="Bost, Jason"/>
    <s v="West"/>
    <s v="6. Operational"/>
    <s v="Defined"/>
    <s v="Assessments"/>
    <n v="64856"/>
    <m/>
    <m/>
    <n v="64856.25"/>
    <n v="64857"/>
    <n v="-1"/>
    <s v="Yellow"/>
    <n v="83812"/>
    <m/>
    <n v="83812"/>
    <n v="-18956"/>
    <m/>
    <m/>
    <n v="335250"/>
    <m/>
    <m/>
    <n v="335250"/>
    <s v="Full"/>
    <n v="335250"/>
    <n v="269779"/>
    <m/>
    <n v="269779"/>
    <s v="No"/>
    <s v="Green"/>
    <d v="2022-08-01T00:00:00"/>
    <d v="2022-01-04T00:00:00"/>
    <d v="2022-01-04T00:00:00"/>
    <d v="2022-12-31T00:00:00"/>
    <d v="2023-02-28T00:00:00"/>
    <m/>
    <m/>
    <m/>
    <n v="64857"/>
    <n v="0"/>
    <n v="0"/>
    <n v="-0.75"/>
    <m/>
    <m/>
    <n v="-1"/>
    <s v="Red"/>
    <m/>
    <x v="0"/>
    <m/>
    <m/>
    <m/>
    <m/>
    <m/>
    <m/>
    <m/>
    <m/>
    <s v="6/2/23 - Final 25% invoice approved. 5/1/23 - 12 dig anomalies issued by Integrity on 4/24/23. Accrual is final 25% of vendors PO.  4/3/23 - Accrual is 25% NDT Invoice. Run accepted in Nov. 2022. 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
    <d v="2023-06-04T00:00:00"/>
    <s v="Griest, Barbara"/>
    <m/>
    <s v="West"/>
    <s v="Pipelines and Terminals"/>
    <s v="Pipeline Integrity"/>
    <m/>
    <s v="Wayne Pipeline"/>
    <s v="WD202DB - DETROIT TO DEARBORN-8IN"/>
    <m/>
    <n v="64857"/>
    <n v="-1"/>
    <m/>
    <m/>
    <n v="204922"/>
    <m/>
    <s v="Bartal, Nick"/>
    <s v="Bartal, Nick"/>
    <m/>
    <m/>
    <n v="1"/>
    <n v="40712"/>
    <m/>
    <s v="Administrator, System"/>
    <s v="JDE Child"/>
    <s v="Burnt Orange"/>
    <d v="2021-07-23T00:00:00"/>
  </r>
  <r>
    <s v="2022 - WW203WF-2 - ILI"/>
    <s v="Item"/>
    <s v="Open"/>
    <x v="0"/>
    <s v="WW203WCE2202"/>
    <s v="Exempt"/>
    <n v="1945859"/>
    <s v="Roman, James"/>
    <s v="West"/>
    <s v="6. Operational"/>
    <s v="Defined"/>
    <s v="Assessments"/>
    <n v="20969"/>
    <m/>
    <m/>
    <n v="20969.25"/>
    <n v="200"/>
    <n v="20769"/>
    <s v="Red"/>
    <m/>
    <m/>
    <m/>
    <n v="20969"/>
    <m/>
    <m/>
    <n v="126879"/>
    <m/>
    <m/>
    <n v="126879"/>
    <s v="Full"/>
    <n v="126879"/>
    <n v="93764"/>
    <m/>
    <n v="93764"/>
    <s v="No"/>
    <s v="Green"/>
    <d v="2022-10-01T00:00:00"/>
    <d v="2022-01-04T00:00:00"/>
    <d v="2022-01-04T00:00:00"/>
    <d v="2022-12-31T00:00:00"/>
    <d v="2023-01-30T00:00:00"/>
    <m/>
    <m/>
    <n v="200"/>
    <n v="0.25"/>
    <m/>
    <m/>
    <n v="20769"/>
    <m/>
    <m/>
    <n v="20769"/>
    <s v="Red"/>
    <n v="0"/>
    <x v="2"/>
    <m/>
    <m/>
    <m/>
    <m/>
    <m/>
    <m/>
    <m/>
    <m/>
    <s v="6/2/23 Variance +21k.  Accrue final incvoice from Rosen.  I had this accrual on the wrong project #._x000d__x000a__x000d__x000a__x000d__x000a_3/1/23 Variance $21k.  Re-accrue final invoice._x000d__x000a__x000d__x000a__x000d__x000a_2/1/23 Variance -$63k, Re-accrual $63k_x000d__x000a__x000d__x000a__x000d__x000a_1/4/23 Variance -$57k.  Re-Accrual $63k.  Awaiting integrity to let me know if I can approve this invoice._x000d__x000a__x000d__x000a__x000d__x000a_12/5/22 Variance ($64k).  Accrual $63k._x000d__x000a_11/1/22 Variance (-123k)  Tool run rescheduled for 11/2/22.   Revised forecast shows 25% of PO amount. Balance forecasted for Feb 2023.  PO amount was less than original forecast._x000d__x000a_10/3/22 Tool run scheduled for end of October_x000d__x000a_9/1/22 no change_x000d__x000a__x000d__x000a__x000d__x000a_7/5/22 no change_x000d__x000a_6/2/22 Tool run rescheduled for October._x000d__x000a__x000d__x000a__x000d__x000a_4/2/22 Tool run planned for December."/>
    <d v="2023-06-02T00:00:00"/>
    <s v="Griest, Barbara"/>
    <m/>
    <s v="West"/>
    <s v="Pipelines and Terminals"/>
    <s v="Pipeline Integrity"/>
    <m/>
    <s v="Wayne Pipeline"/>
    <s v="WW203WC - WAYNE TO CLARKSTON"/>
    <m/>
    <n v="200"/>
    <n v="20769"/>
    <m/>
    <m/>
    <n v="72795"/>
    <m/>
    <s v="Bartal, Nick"/>
    <s v="Bartal, Nick"/>
    <m/>
    <m/>
    <n v="1"/>
    <n v="40716"/>
    <m/>
    <s v="Administrator, System"/>
    <s v="JDE Child"/>
    <s v="Burnt Orange"/>
    <d v="2021-07-23T00:00:00"/>
  </r>
  <r>
    <s v="2022 - WW203WF-3 - ILI"/>
    <s v="Item"/>
    <s v="Open"/>
    <x v="0"/>
    <s v="WW203WCE2203"/>
    <s v="Exempt"/>
    <n v="1945860"/>
    <s v="Roman, James"/>
    <s v="West"/>
    <s v="6. Operational"/>
    <s v="Defined"/>
    <s v="Assessments"/>
    <n v="21050"/>
    <m/>
    <m/>
    <n v="21050"/>
    <n v="31344"/>
    <n v="-10294"/>
    <s v="Red"/>
    <m/>
    <m/>
    <m/>
    <n v="21050"/>
    <m/>
    <m/>
    <n v="102700"/>
    <m/>
    <m/>
    <n v="102700"/>
    <s v="Full"/>
    <n v="102700"/>
    <n v="53375"/>
    <m/>
    <n v="53375"/>
    <s v="No"/>
    <s v="Green"/>
    <d v="2022-10-01T00:00:00"/>
    <d v="2022-01-04T00:00:00"/>
    <d v="2022-01-04T00:00:00"/>
    <d v="2022-12-31T00:00:00"/>
    <d v="2023-03-26T00:00:00"/>
    <m/>
    <m/>
    <n v="10675"/>
    <n v="20669"/>
    <n v="0"/>
    <n v="0"/>
    <n v="-10294"/>
    <m/>
    <m/>
    <n v="-10294"/>
    <s v="Red"/>
    <n v="0"/>
    <x v="2"/>
    <m/>
    <m/>
    <m/>
    <m/>
    <m/>
    <m/>
    <m/>
    <m/>
    <s v="6/2/23 Variance +$10k, had accrued to wrong project.  $10k is final invoice from Rosen._x000d__x000a__x000d__x000a__x000d__x000a_5/1/23 Variance -$21k.  Re-accruing Rosen's final invoice._x000d__x000a__x000d__x000a__x000d__x000a_4/5/23 Variance -$21k.  Re-accruing $21k final invoice from Rosen._x000d__x000a__x000d__x000a__x000d__x000a_3/1/23 Variance $300.  Over accrued $300_x000d__x000a__x000d__x000a__x000d__x000a_2/1/23 Variance -$10k, Accrual $10k_x000d__x000a__x000d__x000a__x000d__x000a_1/4/23 No change_x000d__x000a__x000d__x000a__x000d__x000a_12/5/22 Variance (-$32k) Accrual $32k._x000d__x000a__x000d__x000a__x000d__x000a_11/1/22 Variance (-$102k) Accrual $32,025.  PO amount was less than original forecasts.  Remaining 25% forecasted for Jan 2023._x000d__x000a__x000d__x000a__x000d__x000a_10/3/22 Tool run scheduled for end of October._x000d__x000a__x000d__x000a__x000d__x000a_9/1/22 No change_x000d__x000a__x000d__x000a__x000d__x000a_7/5/22 no change_x000d__x000a_6/2/22 Tool run rescheduled for October._x000d__x000a__x000d__x000a__x000d__x000a_4/2/22 Tool run planned for December."/>
    <d v="2023-06-02T00:00:00"/>
    <s v="Griest, Barbara"/>
    <m/>
    <s v="West"/>
    <s v="Pipelines and Terminals"/>
    <s v="Pipeline Integrity"/>
    <m/>
    <s v="Wayne Pipeline"/>
    <s v="WW203WC - WAYNE TO CLARKSTON"/>
    <m/>
    <n v="31344"/>
    <n v="-10294"/>
    <m/>
    <m/>
    <n v="32325"/>
    <m/>
    <s v="Bartal, Nick"/>
    <s v="Bartal, Nick"/>
    <m/>
    <m/>
    <n v="1"/>
    <n v="40717"/>
    <m/>
    <s v="Administrator, System"/>
    <s v="JDE Child"/>
    <s v="Burnt Orange"/>
    <d v="2021-07-23T00:00:00"/>
  </r>
  <r>
    <s v="2022 RESEAL FRPS 380 TERMINAL PIPING"/>
    <s v="Item"/>
    <s v="Open"/>
    <x v="0"/>
    <s v="BETHY00E2204"/>
    <s v="Maintenance Framework"/>
    <n v="1981605"/>
    <s v="Brown, Jeff"/>
    <s v="West"/>
    <s v="7. Closed"/>
    <s v="Drawdown"/>
    <s v="Atmospheric Corrosion"/>
    <n v="81"/>
    <m/>
    <m/>
    <n v="80.77"/>
    <n v="81"/>
    <n v="0"/>
    <s v="Green"/>
    <m/>
    <m/>
    <m/>
    <n v="81"/>
    <m/>
    <m/>
    <n v="26000"/>
    <m/>
    <m/>
    <n v="26000"/>
    <s v="Full"/>
    <n v="26000"/>
    <n v="24447"/>
    <m/>
    <n v="24447"/>
    <s v="No"/>
    <s v="Green"/>
    <d v="2022-08-01T00:00:00"/>
    <d v="2022-05-25T00:00:00"/>
    <d v="2022-05-25T00:00:00"/>
    <d v="2022-12-31T00:00:00"/>
    <d v="2022-09-01T00:00:00"/>
    <m/>
    <m/>
    <n v="80.77"/>
    <m/>
    <m/>
    <m/>
    <m/>
    <m/>
    <m/>
    <m/>
    <m/>
    <m/>
    <x v="0"/>
    <m/>
    <m/>
    <m/>
    <m/>
    <m/>
    <m/>
    <m/>
    <m/>
    <s v="10/4/2022 - glass mesh late invoice.  8-31-22 PROJECT COMPLETE 8-1-22 AUG IN PROGRESS 7/7/2022 - NO CHANGE IN SCHEDULE.  6/3/2022 - work scheduled for Sept"/>
    <d v="2022-10-04T00:00:00"/>
    <s v="Hill, Elizabeth"/>
    <m/>
    <s v="West"/>
    <s v="Pipelines and Terminals"/>
    <s v="Corrosion"/>
    <m/>
    <s v="Wayne Terminal"/>
    <s v="BETHY - BET RIVER ROUGE"/>
    <m/>
    <n v="81"/>
    <n v="0"/>
    <m/>
    <m/>
    <n v="24366"/>
    <m/>
    <s v="Geib, Rob"/>
    <s v="Geib, Robert"/>
    <s v="N/A"/>
    <m/>
    <n v="1"/>
    <n v="43845"/>
    <m/>
    <s v="Schultz, Amy"/>
    <s v="JDE Child"/>
    <s v="Burnt Orange"/>
    <d v="2022-05-25T00:00:00"/>
  </r>
  <r>
    <s v="2022 RESEAL FRPS-LA-AREA 1"/>
    <s v="Item"/>
    <s v="Open"/>
    <x v="0"/>
    <s v="BETIL00E2203"/>
    <s v="Maintenance Framework"/>
    <n v="1981588"/>
    <s v="Brown, Jeff"/>
    <s v="West"/>
    <s v="7. Closed"/>
    <s v="Drawdown"/>
    <s v="Atmospheric Corrosion"/>
    <n v="621"/>
    <m/>
    <m/>
    <n v="620.70000000000005"/>
    <n v="621"/>
    <n v="0"/>
    <s v="Green"/>
    <m/>
    <m/>
    <m/>
    <n v="621"/>
    <m/>
    <m/>
    <n v="24370"/>
    <m/>
    <m/>
    <n v="24370"/>
    <s v="Full"/>
    <n v="24370"/>
    <n v="23697"/>
    <m/>
    <n v="23697"/>
    <s v="No"/>
    <s v="Green"/>
    <d v="2022-07-01T00:00:00"/>
    <d v="2022-05-25T00:00:00"/>
    <d v="2022-05-25T00:00:00"/>
    <d v="2022-12-31T00:00:00"/>
    <d v="2022-09-01T00:00:00"/>
    <m/>
    <m/>
    <n v="620.70000000000005"/>
    <m/>
    <m/>
    <m/>
    <m/>
    <m/>
    <m/>
    <m/>
    <m/>
    <m/>
    <x v="0"/>
    <m/>
    <m/>
    <m/>
    <m/>
    <m/>
    <m/>
    <m/>
    <m/>
    <s v="9/1/2022 - work completed ahead of schedule.  8-1-22 Cognos is showing $26,460 is paid.  WAITING ON EZ-LINE7-7-22 WORK 90% COMPLETE.  6/2/22 - scheduled for July"/>
    <d v="2022-09-01T00:00:00"/>
    <s v="Hill, Elizabeth"/>
    <m/>
    <s v="West"/>
    <s v="Pipelines and Terminals"/>
    <s v="Corrosion"/>
    <m/>
    <s v="Southern Ohio"/>
    <s v="BETIL - BET COLUMBUS SOUTH"/>
    <m/>
    <n v="621"/>
    <n v="0"/>
    <m/>
    <m/>
    <n v="23077"/>
    <m/>
    <s v="Geib, Rob"/>
    <s v="Geib, Robert"/>
    <s v="N/A"/>
    <m/>
    <n v="1"/>
    <n v="43840"/>
    <m/>
    <s v="Schultz, Amy"/>
    <s v="JDE Child"/>
    <s v="Burnt Orange"/>
    <d v="2022-05-25T00:00:00"/>
  </r>
  <r>
    <s v="2023 Annual Criteria Digs - WW203WF-1"/>
    <s v="Item"/>
    <s v="Open"/>
    <x v="1"/>
    <s v="WW203WCM2301"/>
    <s v="Maintenance Framework"/>
    <m/>
    <s v="Roman, James"/>
    <s v="West"/>
    <s v="8. Canceled"/>
    <s v="Defined"/>
    <s v="Pipeline Digs"/>
    <m/>
    <n v="0"/>
    <m/>
    <n v="0"/>
    <n v="190000"/>
    <n v="-190000"/>
    <s v="Red"/>
    <n v="190000"/>
    <m/>
    <n v="190000"/>
    <n v="-190000"/>
    <m/>
    <m/>
    <n v="221350"/>
    <m/>
    <m/>
    <m/>
    <s v="Full"/>
    <n v="221350"/>
    <m/>
    <n v="0"/>
    <n v="0"/>
    <s v="No"/>
    <s v="Green"/>
    <m/>
    <m/>
    <m/>
    <d v="2023-12-31T00:00:00"/>
    <d v="2023-10-31T00:00:00"/>
    <m/>
    <m/>
    <m/>
    <m/>
    <m/>
    <m/>
    <m/>
    <n v="0"/>
    <n v="0"/>
    <n v="0"/>
    <s v="Green"/>
    <m/>
    <x v="0"/>
    <n v="0"/>
    <m/>
    <m/>
    <m/>
    <m/>
    <m/>
    <m/>
    <m/>
    <s v="5/1/23 This project to be cancelled as discussed with Bartal."/>
    <d v="2023-05-02T00:00:00"/>
    <s v="Williams, Nikole"/>
    <m/>
    <s v="West"/>
    <s v="Pipelines and Terminals"/>
    <s v="Integrity"/>
    <s v="Integrity"/>
    <s v="Wayne Pipeline"/>
    <s v="WW203WC - WAYNE TO CLARKSTON"/>
    <m/>
    <m/>
    <n v="0"/>
    <m/>
    <m/>
    <m/>
    <m/>
    <s v="Bartal, Nick"/>
    <s v="Bartal, Nick"/>
    <m/>
    <m/>
    <n v="1"/>
    <n v="44917"/>
    <m/>
    <s v="Administrator, System"/>
    <s v="Independent"/>
    <s v="Aqua"/>
    <d v="2022-08-18T00:00:00"/>
  </r>
  <r>
    <s v="2023 Annual Criteria Digs - XB403CL"/>
    <s v="Item"/>
    <s v="Open"/>
    <x v="1"/>
    <s v="XB403CLM2301"/>
    <s v="Maintenance Framework"/>
    <n v="2083189"/>
    <s v="Cullison, Daniel"/>
    <s v="West"/>
    <s v="7. Closed"/>
    <s v="Drawdown"/>
    <s v="Pipeline Digs"/>
    <n v="66798"/>
    <m/>
    <m/>
    <n v="66798.03"/>
    <n v="62866"/>
    <n v="3932"/>
    <s v="Yellow"/>
    <n v="100000"/>
    <m/>
    <n v="100000"/>
    <n v="-33202"/>
    <m/>
    <m/>
    <n v="72059"/>
    <m/>
    <m/>
    <n v="72059"/>
    <s v="Full"/>
    <n v="72059"/>
    <n v="66798"/>
    <m/>
    <n v="66798"/>
    <s v="No"/>
    <s v="Green"/>
    <d v="2023-03-01T00:00:00"/>
    <d v="2023-03-01T00:00:00"/>
    <d v="2023-03-01T00:00:00"/>
    <d v="2023-04-15T00:00:00"/>
    <d v="2023-03-31T00:00:00"/>
    <m/>
    <m/>
    <m/>
    <m/>
    <n v="62384.61"/>
    <n v="3549.68"/>
    <n v="863.74"/>
    <m/>
    <m/>
    <n v="864"/>
    <s v="Red"/>
    <m/>
    <x v="0"/>
    <m/>
    <m/>
    <m/>
    <m/>
    <m/>
    <m/>
    <m/>
    <m/>
    <s v="3/29/23:_x000d__x000a_Project documentation verified and job book submitted via Project Sites._x000d__x000a__x000d__x000a__x000d__x000a_3/21/23:_x000d__x000a_Work complete and contractor de-mobilized_x000d__x000a__x000d__x000a_3/13/23:_x000d__x000a_Degen mobilized_x000d__x000a__x000d__x000a_3/7/23:_x000d__x000a_Pre-con meeting held_x000d__x000a__x000d__x000a_3/2/23:_x000d__x000a_AFE has been approved; POs requested for Degen, MNT Inspection, and MNT NDT; Set up stakeholder meeting_x000d__x000a__x000d__x000a_2/27/23:_x000d__x000a_Quotes have been received from GC, inspection, and NDT contractor.  The project has been set up in OPPM, ISN, and a Raken project has been created.  An AFE was submitted on 2/23/23.  Once the AFE is approved, POs will be submitted."/>
    <d v="2023-04-03T00:00:00"/>
    <s v="Griest, Barbara"/>
    <m/>
    <s v="West"/>
    <s v="Pipelines and Terminals"/>
    <s v="Integrity"/>
    <m/>
    <s v="Indianapolis"/>
    <m/>
    <m/>
    <n v="62385"/>
    <n v="4413"/>
    <m/>
    <m/>
    <m/>
    <m/>
    <s v="Bartal, Nick"/>
    <s v="Bartal, Nick"/>
    <m/>
    <m/>
    <n v="1"/>
    <n v="44923"/>
    <m/>
    <s v="Administrator, System"/>
    <s v="Independent"/>
    <s v="Aqua"/>
    <d v="2022-08-17T00:00:00"/>
  </r>
  <r>
    <s v="2023 AS160PN - ILI"/>
    <s v="Item"/>
    <s v="Open"/>
    <x v="0"/>
    <s v="AS160HTE2301"/>
    <s v="Exempt"/>
    <n v="2075690"/>
    <s v="Lloyd, Andrew"/>
    <s v="West"/>
    <s v="6. Operational"/>
    <s v="Defined"/>
    <s v="Assessments"/>
    <n v="180207"/>
    <n v="50997"/>
    <m/>
    <n v="231204.24"/>
    <n v="247668"/>
    <n v="-16464"/>
    <s v="Yellow"/>
    <n v="263087"/>
    <m/>
    <n v="263087"/>
    <n v="-31883"/>
    <m/>
    <m/>
    <n v="263087"/>
    <m/>
    <m/>
    <m/>
    <s v="Full"/>
    <n v="263087"/>
    <n v="180207"/>
    <n v="50997"/>
    <n v="231204"/>
    <s v="No"/>
    <s v="Green"/>
    <d v="2023-03-01T00:00:00"/>
    <m/>
    <m/>
    <d v="2023-12-31T00:00:00"/>
    <d v="2023-05-04T00:00:00"/>
    <m/>
    <m/>
    <m/>
    <m/>
    <n v="11201.25"/>
    <n v="4233.12"/>
    <n v="164772.87"/>
    <n v="163000"/>
    <n v="163000"/>
    <n v="1773"/>
    <s v="Yellow"/>
    <m/>
    <x v="0"/>
    <m/>
    <m/>
    <n v="50997"/>
    <m/>
    <m/>
    <m/>
    <m/>
    <m/>
    <s v="6/1 working with vendor for replacement of pig sig II with type V (unable to quote as part # for extension missing) at 3 locations and midwestern as mechanical contractor. Tool was trapped successfully, and SME form sent to integrity. _x000d__x000a_  _x000d__x000a__x000d__x000a__x000d__x000a_5/1/2023 tool launched at wood river, second entegra crew mobilizing to auburn 5/2. _x000d__x000a__x000d__x000a__x000d__x000a_4/27 gauge pig results verified, on track for tool run_x000d__x000a__x000d__x000a__x000d__x000a_4/14 held additional stakeholders call, launching gauge pig as planned. _x000d__x000a__x000d__x000a__x000d__x000a__x000d__x000a__x000d__x000a_4/3 variance is due to contractor availability for mobilization. Project on track for execution, additional stakeholders meetings held with team. CC notified we will launch gauge 4/17 in gas. _x000d__x000a__x000d__x000a__x000d__x000a_3/31/23 project on track for execution, additional stakeholders meetings held with team. CC notified we will launch gauge 4/17 in gas. _x000d__x000a__x000d__x000a__x000d__x000a__x000d__x000a__x000d__x000a_3/2/23 This project afe included with program submittal, project is active. Gauge pig 4/19 and smart tool 5/3. In advance will require contractor assistance to pull pig sigs. _x000d__x000a__x000d__x000a__x000d__x000a_1/19/23 wired pig sig lead time too long to replace pre run. Followed up with integrity for new tool vendor information. Planned assessment date is 3/14/23"/>
    <d v="2023-06-02T00:00:00"/>
    <s v="Hill, Elizabeth"/>
    <m/>
    <s v="West"/>
    <s v="Pipelines and Terminals"/>
    <s v="Pipeline Integrity"/>
    <m/>
    <s v="Central-Illinois"/>
    <s v="AS160HT - AUBURN TO HARRISTOWN JCT"/>
    <m/>
    <n v="11201"/>
    <n v="169006"/>
    <n v="50997"/>
    <m/>
    <m/>
    <m/>
    <s v="Bartal, Nick"/>
    <s v="Bartal, Nick"/>
    <m/>
    <m/>
    <n v="1"/>
    <n v="44670"/>
    <m/>
    <s v="Administrator, System"/>
    <s v="Independent"/>
    <s v="Aqua"/>
    <d v="2022-08-17T00:00:00"/>
  </r>
  <r>
    <s v="2023 DF999A2 - Pressure Test"/>
    <s v="Item"/>
    <s v="Open"/>
    <x v="0"/>
    <s v="DF999A2E2301"/>
    <s v="Maintenance Framework"/>
    <n v="2075735"/>
    <s v="Scannell, Adam"/>
    <s v="West"/>
    <s v="3. Active"/>
    <s v="Defined"/>
    <s v="Assessments"/>
    <m/>
    <n v="130000"/>
    <m/>
    <n v="130000"/>
    <n v="130000"/>
    <n v="0"/>
    <s v="Green"/>
    <n v="132000"/>
    <m/>
    <n v="132000"/>
    <n v="-2000"/>
    <m/>
    <m/>
    <n v="132000"/>
    <m/>
    <m/>
    <n v="132000"/>
    <s v="Full"/>
    <n v="132000"/>
    <m/>
    <n v="130000"/>
    <n v="130000"/>
    <s v="No"/>
    <s v="Green"/>
    <d v="2023-09-01T00:00:00"/>
    <d v="2023-01-16T00:00:00"/>
    <d v="2023-01-16T00:00:00"/>
    <d v="2023-12-31T00:00:00"/>
    <d v="2023-09-30T00:00:00"/>
    <m/>
    <m/>
    <m/>
    <m/>
    <m/>
    <m/>
    <m/>
    <m/>
    <m/>
    <m/>
    <m/>
    <m/>
    <x v="0"/>
    <m/>
    <m/>
    <m/>
    <n v="130000"/>
    <m/>
    <m/>
    <m/>
    <m/>
    <s v="06/02/23 - Waiting on status update from Claudia on the DOT status of this line segment. Not sure if the pressure test will will be required until her decision comes back. Still working on scope and estimating for Sept in the meantime._x000d__x000a_04/21/23 - Previous test documents including scope have been received. I will schedule a site visit early may to walk through with local pipeliner to develop scope. Rest currently scheduled for September. This project will run in conjunction with the critical bond installation and likely parts of the leak warn installation with Mark Grinder.03/02/23 - Program AFE approved. Started speaking with operations for early planning. Test planned for September."/>
    <d v="2023-06-02T00:00:00"/>
    <s v="Hill, Elizabeth"/>
    <m/>
    <s v="West"/>
    <s v="Pipelines and Terminals"/>
    <s v="Pipeline Integrity"/>
    <m/>
    <s v="Eastern Iowa"/>
    <s v="DF999A2"/>
    <m/>
    <m/>
    <n v="0"/>
    <n v="130000"/>
    <m/>
    <m/>
    <m/>
    <s v="Bartal, Nick"/>
    <s v="Bartal, Nick"/>
    <m/>
    <m/>
    <n v="1"/>
    <n v="44674"/>
    <m/>
    <s v="Administrator, System"/>
    <s v="Independent"/>
    <s v="Aqua"/>
    <d v="2022-08-17T00:00:00"/>
  </r>
  <r>
    <s v="2023 Drawdown West Region MCAP"/>
    <s v="Item"/>
    <s v="Open"/>
    <x v="1"/>
    <m/>
    <s v="Maintenance Framework"/>
    <m/>
    <s v="Gardner, Travis"/>
    <s v="West"/>
    <s v="1. Proposed"/>
    <m/>
    <s v="West"/>
    <m/>
    <n v="488180"/>
    <m/>
    <n v="488180"/>
    <n v="554280"/>
    <n v="-66100"/>
    <s v="Red"/>
    <n v="1000000"/>
    <n v="-83802"/>
    <n v="916198"/>
    <n v="-428018"/>
    <m/>
    <m/>
    <m/>
    <m/>
    <m/>
    <m/>
    <m/>
    <m/>
    <m/>
    <n v="488180"/>
    <n v="488180"/>
    <s v="No"/>
    <s v="Green"/>
    <d v="2023-09-01T00:00:00"/>
    <m/>
    <m/>
    <m/>
    <d v="2023-11-30T00:00:00"/>
    <m/>
    <m/>
    <m/>
    <m/>
    <m/>
    <m/>
    <m/>
    <m/>
    <m/>
    <m/>
    <m/>
    <m/>
    <x v="0"/>
    <m/>
    <m/>
    <m/>
    <n v="281980"/>
    <m/>
    <n v="206200"/>
    <m/>
    <m/>
    <s v="MCAP 5/9/2023 – Reduced overall increase of $102.2 K.  March add drawdown BETND Indianola Bridge Study (22K), Argo Fire Water Hydrant Refurbishments 2023 (198K), and Ferrysburg Terminal Secondary Berm Installation ($145K).  Drawdown Reduction for March – Water Hammer Project - BETAI Granger ($23.6K), Ferrysburg Lubricity Flow Meter Replacement ($18.5K), Woodhaven Station Tank 120 Premium Pump Replacement ($23K), XX180ST Strainer Replacement ($22.7K), Griffith Propane Delivery Control Valve &amp; Actuator Replacement ($81K), Council Bluffs New Flash Tester Purchase ($28K), Woodhaven Terminal Fire Suppression Upgrade Phase I ($20K), FLINT STATION UPS REPLACE ($12K), and Council Bluffs - Service Bay HVAC Replacement (17K), East St. Louis Haz-Gas Detectors Replacement ($12K), 316 Discharge Valves Replacement ($6K), Woodhaven Station - Upgrade Oil on Water Detection System ($6K)_x000d__x000a__x000d__x000a__x000d__x000a__x000d__x000a_MCAP 4/9/2023 – Reduced overall reduction of $297K.  March add drawdown Huntington North Propane Pump and Motor Replacement (300K).  Drawdown Reduction for March – DeWitt Pump Discharge Valve Replacement ($59K), Hartsdale Butane Electrical Distribution Panelboard Replacement ($42K), Hartsdale Terminal Site Lighting Replacement ($21K), Napoleon Terminal Roof Top Unit Replacement ($22.8K), Toledo Station 12&quot;300 Grove Ball Valve Replacement ($29K), Hartsdale Butane Offload Driver Kiosk ($43K), Hartsdale 480V Office Electrical Gear Removal ($17K), East Chicago East Warehouse Roof Refurbishment ($25.6K)_x000d__x000a__x000d__x000a__x000d__x000a__x000d__x000a_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quot;600 GROVEBALL VALVE Replacement ($18K), Toledo Station #2 Butane Booster Pump Motor Replacement (18K)_x000d__x000a__x000d__x000a__x000d__x000a_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
    <d v="2023-05-08T00:00:00"/>
    <m/>
    <m/>
    <s v="Corporate  - Pipes and Terminals"/>
    <s v="Pipelines and Terminals"/>
    <s v="Operating Infrastructure"/>
    <s v="Operating Infrastructure"/>
    <s v="Corporate"/>
    <s v="Corporate"/>
    <m/>
    <m/>
    <n v="0"/>
    <n v="281980"/>
    <n v="206200"/>
    <m/>
    <m/>
    <s v="Gardner, Travis"/>
    <m/>
    <m/>
    <m/>
    <n v="1"/>
    <n v="45214"/>
    <m/>
    <s v="Administrator, System"/>
    <s v="Independent"/>
    <s v="Aqua"/>
    <d v="2022-08-23T00:00:00"/>
  </r>
  <r>
    <s v="2023 Drawdown West Region MEXP"/>
    <s v="Item"/>
    <s v="Open"/>
    <x v="0"/>
    <s v="1348685E2300"/>
    <s v="Maintenance Framework"/>
    <m/>
    <s v="Gardner, Travis"/>
    <s v="West"/>
    <s v="3. Active"/>
    <s v="Drawdown"/>
    <s v="West"/>
    <m/>
    <n v="167150"/>
    <m/>
    <n v="167150"/>
    <n v="352250"/>
    <n v="-185100"/>
    <s v="Red"/>
    <n v="500000"/>
    <n v="-11000"/>
    <n v="489000"/>
    <n v="-321850"/>
    <m/>
    <m/>
    <n v="500000"/>
    <m/>
    <m/>
    <n v="500000"/>
    <s v="Full"/>
    <n v="500000"/>
    <m/>
    <n v="167150"/>
    <n v="167150"/>
    <s v="No"/>
    <s v="Green"/>
    <d v="2023-07-01T00:00:00"/>
    <d v="2023-01-09T00:00:00"/>
    <d v="2023-01-09T00:00:00"/>
    <d v="2023-12-31T00:00:00"/>
    <d v="2023-11-30T00:00:00"/>
    <m/>
    <m/>
    <m/>
    <m/>
    <m/>
    <m/>
    <m/>
    <m/>
    <m/>
    <m/>
    <m/>
    <m/>
    <x v="0"/>
    <m/>
    <n v="67150"/>
    <m/>
    <n v="100000"/>
    <m/>
    <m/>
    <m/>
    <m/>
    <s v="MEXP 06/09/2023 - Reduced overall reduction of $110,500.  Drawdown reduced $110.5K for the following projects: Sugar Creek - Water Line Repair ($47.5K), Coraopolis CP700TT Coating Repairs ($27K), CG415GE line investigation ($36K).  Partial Deferral of the following projects to 2024 - Arc Flash Studies - 2023 MEXP - BUCKEYE PIPE LINE CO. , L.P. ($24K), Arc Flash Studies - 2023 MEXP - BUCKEYE TERMINALS, LLC ($32.5K), and Midland driveway paving ($40K) for budget trimming request._x000d__x000a__x000d__x000a__x000d__x000a__x000d__x000a_MEXP 05/09/2023 - Reduced overall reduction of $74,600.  April add drawdown from WO160BN Henderson Rd Casing Fill (10.4K).  Drawdown reduced $85K for the following projects: Sugar Creek - Water Line Repair ($30K), Coraopolis Tank 204 Replace Rotating Element ($20K), PN160AG Manhattan-Monee Rd (CH 6) Pavement Repairs ($35K), CG415GE line investigation ($262K)_x000d__x000a__x000d__x000a__x000d__x000a__x000d__x000a_MEXP 04/09/2023 - Drawdown reduced $63K for the following projects: JJ404JV Nitrogen Purge and Isolate ($18K), Lima Station Unit 5 Replace Seals and Rotating Element ($58K)_x000d__x000a__x000d__x000a__x000d__x000a__x000d__x000a_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_x000a__x000d__x000a_MEXP 2/09/2023 - Drawdown reduced by $15K for 1 emergent project (Des Moines terminal Sewer Line Repair) in January."/>
    <d v="2023-06-07T00:00:00"/>
    <s v="Griest, Barbara"/>
    <m/>
    <s v="West"/>
    <s v="Pipelines and Terminals"/>
    <s v="Station/Terminal"/>
    <s v="Station/Terminal"/>
    <s v="West Region Work Team"/>
    <s v="Corporate"/>
    <m/>
    <m/>
    <n v="0"/>
    <n v="167150"/>
    <m/>
    <m/>
    <m/>
    <s v="Gardner, Travis"/>
    <s v="Clark, David"/>
    <m/>
    <m/>
    <n v="1"/>
    <n v="45215"/>
    <m/>
    <s v="Administrator, System"/>
    <s v="JDE Parent"/>
    <s v="Yellow"/>
    <d v="2022-08-23T00:00:00"/>
  </r>
  <r>
    <s v="2023 DS301CG - ILI"/>
    <s v="Item"/>
    <s v="Open"/>
    <x v="0"/>
    <s v="DC301CGE2301"/>
    <s v="Exempt"/>
    <n v="2075691"/>
    <s v="Bost, Jason"/>
    <s v="West"/>
    <s v="3. Active"/>
    <s v="Defined"/>
    <s v="Assessments"/>
    <m/>
    <n v="162701"/>
    <m/>
    <n v="162701"/>
    <n v="162701"/>
    <n v="0"/>
    <s v="Green"/>
    <n v="164701"/>
    <m/>
    <n v="164701"/>
    <n v="-2000"/>
    <m/>
    <m/>
    <n v="164701"/>
    <m/>
    <m/>
    <n v="164701"/>
    <s v="Full"/>
    <n v="164701"/>
    <m/>
    <n v="162701"/>
    <n v="162701"/>
    <s v="No"/>
    <s v="Green"/>
    <d v="2023-08-01T00:00:00"/>
    <d v="2023-01-16T00:00:00"/>
    <d v="2023-01-16T00:00:00"/>
    <d v="2023-12-31T00:00:00"/>
    <d v="2023-08-31T00:00:00"/>
    <m/>
    <m/>
    <m/>
    <m/>
    <m/>
    <m/>
    <m/>
    <m/>
    <m/>
    <m/>
    <m/>
    <m/>
    <x v="0"/>
    <m/>
    <m/>
    <n v="122026"/>
    <m/>
    <m/>
    <n v="40675"/>
    <m/>
    <m/>
    <s v="6/2/23 - Assessment scheduled 8/16. 5/1/23 - No Change. 3/1/23 - No Change. 1/31/23 - Updated forecast to reflect 75% and 25% split."/>
    <d v="2023-06-02T00:00:00"/>
    <s v="Griest, Barbara"/>
    <m/>
    <s v="West"/>
    <s v="Pipelines and Terminals"/>
    <s v="Pipeline Integrity"/>
    <m/>
    <s v="Toledo"/>
    <s v="DC301CG - WALBRIDGE/C&amp;O-CYGNET 10&amp;12"/>
    <m/>
    <m/>
    <n v="0"/>
    <n v="122026"/>
    <n v="40675"/>
    <m/>
    <m/>
    <s v="Bartal, Nick"/>
    <s v="Bartal, Nick"/>
    <m/>
    <m/>
    <n v="1"/>
    <n v="44675"/>
    <m/>
    <s v="Administrator, System"/>
    <s v="Independent"/>
    <s v="Aqua"/>
    <d v="2022-08-17T00:00:00"/>
  </r>
  <r>
    <s v="2023 DS302CG - ILI"/>
    <s v="Item"/>
    <s v="Open"/>
    <x v="0"/>
    <s v="DS302CGE2301"/>
    <s v="Exempt"/>
    <n v="2075694"/>
    <s v="Bost, Jason"/>
    <s v="West"/>
    <s v="3. Active"/>
    <s v="Defined"/>
    <s v="Assessments"/>
    <m/>
    <n v="152525"/>
    <m/>
    <n v="152525"/>
    <n v="152525"/>
    <n v="0"/>
    <s v="Green"/>
    <n v="154525"/>
    <m/>
    <n v="154525"/>
    <n v="-2000"/>
    <m/>
    <m/>
    <n v="154525"/>
    <m/>
    <m/>
    <n v="154525"/>
    <s v="Full"/>
    <n v="154525"/>
    <m/>
    <n v="152525"/>
    <n v="152525"/>
    <s v="No"/>
    <s v="Green"/>
    <d v="2023-11-01T00:00:00"/>
    <d v="2023-01-16T00:00:00"/>
    <d v="2023-01-16T00:00:00"/>
    <d v="2023-12-31T00:00:00"/>
    <d v="2023-11-30T00:00:00"/>
    <m/>
    <m/>
    <m/>
    <m/>
    <m/>
    <m/>
    <m/>
    <m/>
    <m/>
    <m/>
    <m/>
    <m/>
    <x v="0"/>
    <m/>
    <m/>
    <m/>
    <m/>
    <m/>
    <n v="114394"/>
    <n v="38131"/>
    <m/>
    <s v="6/2/23 - Assessment scheduled 10/31. 5/1/23 - No Change. 3/1/23 - No Change.1/31/23 - Updated forecast to reflect 75% and 25% split."/>
    <d v="2023-06-02T00:00:00"/>
    <s v="Griest, Barbara"/>
    <m/>
    <s v="West"/>
    <s v="Pipelines and Terminals"/>
    <s v="Pipeline Integrity"/>
    <m/>
    <s v="Toledo"/>
    <s v="DS302CG - TOLEDO TO CYGNET 10IN SOUTH"/>
    <m/>
    <m/>
    <n v="0"/>
    <m/>
    <n v="152525"/>
    <m/>
    <m/>
    <s v="Bartal, Nick"/>
    <s v="Bartal, Nick"/>
    <m/>
    <m/>
    <n v="1"/>
    <n v="44676"/>
    <m/>
    <s v="Administrator, System"/>
    <s v="Independent"/>
    <s v="Aqua"/>
    <d v="2022-08-17T00:00:00"/>
  </r>
  <r>
    <s v="2023 DS307TO - ILI"/>
    <s v="Item"/>
    <s v="Open"/>
    <x v="0"/>
    <s v="DS307TOE2301"/>
    <s v="Exempt"/>
    <n v="2075710"/>
    <s v="Bost, Jason"/>
    <s v="West"/>
    <s v="3. Active"/>
    <s v="Defined"/>
    <s v="Assessments"/>
    <m/>
    <n v="117955"/>
    <m/>
    <n v="117955"/>
    <n v="117955"/>
    <n v="0"/>
    <s v="Green"/>
    <n v="119955"/>
    <m/>
    <n v="119955"/>
    <n v="-2000"/>
    <m/>
    <m/>
    <n v="119955"/>
    <m/>
    <m/>
    <n v="119955"/>
    <s v="Full"/>
    <n v="119955"/>
    <m/>
    <n v="117955"/>
    <n v="117955"/>
    <s v="No"/>
    <s v="Green"/>
    <d v="2023-11-01T00:00:00"/>
    <d v="2023-01-16T00:00:00"/>
    <d v="2023-01-16T00:00:00"/>
    <d v="2023-12-31T00:00:00"/>
    <d v="2023-11-30T00:00:00"/>
    <m/>
    <m/>
    <m/>
    <m/>
    <m/>
    <m/>
    <m/>
    <m/>
    <m/>
    <m/>
    <m/>
    <m/>
    <x v="0"/>
    <m/>
    <m/>
    <m/>
    <m/>
    <m/>
    <n v="88466"/>
    <n v="29489"/>
    <m/>
    <s v="6/2/23 - Assessment scheduled 10/31. 5/1/23 - No Change. 3/1/23 - No Change.1/31/23 - Updated forecast to reflect 75% and 25% split."/>
    <d v="2023-06-02T00:00:00"/>
    <s v="Griest, Barbara"/>
    <m/>
    <s v="West"/>
    <s v="Pipelines and Terminals"/>
    <s v="Pipeline Integrity"/>
    <m/>
    <s v="Toledo"/>
    <s v="DS - TOLEDO STATION"/>
    <m/>
    <m/>
    <n v="0"/>
    <m/>
    <n v="117955"/>
    <m/>
    <m/>
    <s v="Bartal, Nick"/>
    <s v="Bartal, Nick"/>
    <m/>
    <m/>
    <n v="1"/>
    <n v="44677"/>
    <m/>
    <s v="Administrator, System"/>
    <s v="Independent"/>
    <s v="Aqua"/>
    <d v="2022-08-17T00:00:00"/>
  </r>
  <r>
    <s v="2023 EG999A7 - Pressure Test"/>
    <s v="Item"/>
    <s v="Open"/>
    <x v="0"/>
    <s v="EG999A7E2301"/>
    <s v="Maintenance Framework"/>
    <n v="2075739"/>
    <s v="Lloyd, Andrew"/>
    <s v="West"/>
    <s v="3. Active"/>
    <s v="Defined"/>
    <s v="Assessments"/>
    <n v="0"/>
    <n v="73000"/>
    <m/>
    <n v="73000"/>
    <n v="73000"/>
    <n v="0"/>
    <s v="Green"/>
    <n v="75000"/>
    <m/>
    <n v="75000"/>
    <n v="-2000"/>
    <m/>
    <m/>
    <n v="75000"/>
    <m/>
    <m/>
    <n v="75000"/>
    <s v="Full"/>
    <n v="75000"/>
    <n v="0"/>
    <n v="73000"/>
    <n v="73000"/>
    <s v="No"/>
    <s v="Green"/>
    <d v="2023-02-01T00:00:00"/>
    <d v="2023-01-16T00:00:00"/>
    <d v="2023-01-16T00:00:00"/>
    <d v="2023-12-31T00:00:00"/>
    <d v="2023-09-29T00:00:00"/>
    <m/>
    <m/>
    <m/>
    <n v="2000"/>
    <n v="-2000"/>
    <m/>
    <m/>
    <m/>
    <m/>
    <m/>
    <m/>
    <m/>
    <x v="0"/>
    <m/>
    <m/>
    <m/>
    <n v="73000"/>
    <m/>
    <m/>
    <m/>
    <m/>
    <s v="6/1 proceeding with hydrotest using Shultz construction._x000d__x000a__x000d__x000a__x000d__x000a__x000d__x000a__x000d__x000a__x000d__x000a__x000d__x000a_5/1/2023 integrity has not provided preference on smart tool for this line. Will proceed with hydrotesting using Shultz construction. _x000d__x000a__x000d__x000a__x000d__x000a__x000d__x000a__x000d__x000a_4/3 walked down site with contractor and operations, strange to pressure test a line built in 2018 that has traps on both sides. Raised to integrity.  _x000d__x000a__x000d__x000a__x000d__x000a_3/31/23 walked down site with contractor and operations, strange to pressure test a line built in 2018 that has traps on both sides. Raised to integrity.  _x000d__x000a__x000d__x000a__x000d__x000a_3/2/23 planned assessment is 12/18/23, will move forward for avoidance of glycol costs"/>
    <d v="2023-06-02T00:00:00"/>
    <s v="Hill, Elizabeth"/>
    <m/>
    <s v="West"/>
    <s v="Pipelines and Terminals"/>
    <s v="Pipeline Integrity"/>
    <m/>
    <s v="E. Chicago Terminals"/>
    <s v="EG - EAST CHICAGO STA (NORCO)"/>
    <m/>
    <n v="0"/>
    <n v="0"/>
    <n v="73000"/>
    <m/>
    <m/>
    <m/>
    <s v="Bartal, Nick"/>
    <s v="Bartal, Nick"/>
    <m/>
    <m/>
    <n v="1"/>
    <n v="44678"/>
    <m/>
    <s v="Administrator, System"/>
    <s v="Independent"/>
    <s v="Aqua"/>
    <d v="2022-08-17T00:00:00"/>
  </r>
  <r>
    <s v="2023 EG999B3 - Pressure Test"/>
    <s v="Item"/>
    <s v="Open"/>
    <x v="0"/>
    <s v="EG999B3E2301"/>
    <s v="Maintenance Framework"/>
    <n v="2075740"/>
    <s v="Lloyd, Andrew"/>
    <s v="West"/>
    <s v="3. Active"/>
    <s v="Defined"/>
    <s v="Assessments"/>
    <n v="1098"/>
    <n v="73000"/>
    <m/>
    <n v="74097.5"/>
    <n v="74018"/>
    <n v="80"/>
    <s v="Yellow"/>
    <n v="75000"/>
    <m/>
    <n v="75000"/>
    <n v="-903"/>
    <m/>
    <m/>
    <n v="75000"/>
    <m/>
    <m/>
    <n v="75000"/>
    <s v="Full"/>
    <n v="75000"/>
    <n v="1098"/>
    <n v="73000"/>
    <n v="74098"/>
    <s v="No"/>
    <s v="Green"/>
    <d v="2023-02-01T00:00:00"/>
    <d v="2023-01-16T00:00:00"/>
    <d v="2023-01-16T00:00:00"/>
    <d v="2023-12-31T00:00:00"/>
    <d v="2023-08-31T00:00:00"/>
    <m/>
    <m/>
    <m/>
    <n v="2000"/>
    <n v="-982.5"/>
    <n v="80"/>
    <m/>
    <m/>
    <m/>
    <m/>
    <m/>
    <m/>
    <x v="0"/>
    <m/>
    <m/>
    <n v="73000"/>
    <m/>
    <m/>
    <m/>
    <m/>
    <m/>
    <s v="6/1 proceeding with hydrotest using Shultz construction._x000d__x000a__x000d__x000a__x000d__x000a__x000d__x000a__x000d__x000a__x000d__x000a__x000d__x000a_5/1/2023 integrity has not provided preference on smart tool for this line. Will proceed with hydrotesting using Shultz construction_x000d__x000a__x000d__x000a__x000d__x000a_4/3 walked down site with contractor and operations, strange to pressure test a line built in 2018 that has traps on both sides. Raised to integrity.  _x000d__x000a__x000d__x000a__x000d__x000a_3/31/23 walked down line earlier this month with operations and contractor. This line has both receiver and launcher trap. Integrity has been notified. _x000d__x000a__x000d__x000a__x000d__x000a__x000d__x000a__x000d__x000a_3/2/23 planned assessment is 9/30/23"/>
    <d v="2023-06-02T00:00:00"/>
    <s v="Hill, Elizabeth"/>
    <m/>
    <s v="West"/>
    <s v="Pipelines and Terminals"/>
    <s v="Pipeline Integrity"/>
    <m/>
    <s v="E. Chicago Terminals"/>
    <s v="EG - EAST CHICAGO STA (NORCO)"/>
    <m/>
    <n v="1018"/>
    <n v="80"/>
    <n v="73000"/>
    <m/>
    <m/>
    <m/>
    <s v="Bartal, Nick"/>
    <s v="Bartal, Nick"/>
    <m/>
    <m/>
    <n v="1"/>
    <n v="44679"/>
    <m/>
    <s v="Administrator, System"/>
    <s v="Independent"/>
    <s v="Aqua"/>
    <d v="2022-08-17T00:00:00"/>
  </r>
  <r>
    <s v="2023 EG999B4 - Pressure Test"/>
    <s v="Item"/>
    <s v="Open"/>
    <x v="0"/>
    <s v="EG999B4E2301"/>
    <s v="Maintenance Framework"/>
    <n v="2075741"/>
    <s v="Lloyd, Andrew"/>
    <s v="West"/>
    <s v="3. Active"/>
    <s v="Defined"/>
    <s v="Assessments"/>
    <n v="0"/>
    <n v="73000"/>
    <m/>
    <n v="73000"/>
    <n v="73000"/>
    <n v="0"/>
    <s v="Green"/>
    <n v="75000"/>
    <m/>
    <n v="75000"/>
    <n v="-2000"/>
    <m/>
    <m/>
    <n v="75000"/>
    <m/>
    <m/>
    <n v="75000"/>
    <s v="Full"/>
    <n v="75000"/>
    <n v="0"/>
    <n v="73000"/>
    <n v="73000"/>
    <s v="No"/>
    <s v="Green"/>
    <d v="2023-02-01T00:00:00"/>
    <d v="2023-01-16T00:00:00"/>
    <d v="2023-01-16T00:00:00"/>
    <d v="2023-12-31T00:00:00"/>
    <d v="2023-09-29T00:00:00"/>
    <m/>
    <m/>
    <m/>
    <n v="2000"/>
    <n v="-2000"/>
    <m/>
    <m/>
    <m/>
    <m/>
    <m/>
    <m/>
    <m/>
    <x v="0"/>
    <m/>
    <m/>
    <m/>
    <n v="73000"/>
    <m/>
    <m/>
    <m/>
    <m/>
    <s v="6/1 proceeding with hydrotest using Shultz construction._x000d__x000a__x000d__x000a__x000d__x000a__x000d__x000a__x000d__x000a_5/1/2023 integrity has not provided preference on smart tool for this line. Will proceed with hydrotesting using Shultz construction_x000d__x000a__x000d__x000a__x000d__x000a_4/3/23 walked down with operations and contractor. This line has traps on both ends and was constructed in 2018. Integrity has been notified so as to updated data. _x000d__x000a__x000d__x000a__x000d__x000a_3/31/2023 walked down with operations and contractor. This line has traps on both ends and was constructed in 2018. Integrity has been notified so as to updated data. _x000d__x000a__x000d__x000a__x000d__x000a_3/2/23 planned assessment is 9/30/23"/>
    <d v="2023-06-02T00:00:00"/>
    <s v="Hill, Elizabeth"/>
    <m/>
    <s v="West"/>
    <s v="Pipelines and Terminals"/>
    <s v="Pipeline Integrity"/>
    <m/>
    <s v="E. Chicago Terminals"/>
    <s v="EG - EAST CHICAGO STA (NORCO)"/>
    <m/>
    <n v="0"/>
    <n v="0"/>
    <n v="73000"/>
    <m/>
    <m/>
    <m/>
    <s v="Bartal, Nick"/>
    <s v="Bartal, Nick"/>
    <m/>
    <m/>
    <n v="1"/>
    <n v="44680"/>
    <m/>
    <s v="Administrator, System"/>
    <s v="Independent"/>
    <s v="Aqua"/>
    <d v="2022-08-17T00:00:00"/>
  </r>
  <r>
    <s v="2023 EH999A4 - Pressure Test"/>
    <s v="Item"/>
    <s v="Open"/>
    <x v="0"/>
    <s v="EH999A4E2301"/>
    <s v="Maintenance Framework"/>
    <n v="2075742"/>
    <s v="Lloyd, Andrew"/>
    <s v="West"/>
    <s v="6. Operational"/>
    <s v="Defined"/>
    <s v="Assessments"/>
    <n v="163644"/>
    <m/>
    <m/>
    <n v="163643.54999999999"/>
    <n v="137621"/>
    <n v="26022"/>
    <s v="Red"/>
    <n v="135000"/>
    <m/>
    <n v="135000"/>
    <n v="28644"/>
    <m/>
    <m/>
    <n v="135000"/>
    <m/>
    <m/>
    <n v="135000"/>
    <s v="Full"/>
    <n v="135000"/>
    <n v="163644"/>
    <m/>
    <n v="163644"/>
    <s v="Yes"/>
    <s v="Red"/>
    <d v="2023-02-01T00:00:00"/>
    <d v="2023-01-16T00:00:00"/>
    <d v="2023-01-16T00:00:00"/>
    <d v="2023-12-31T00:00:00"/>
    <d v="2023-05-03T00:00:00"/>
    <m/>
    <m/>
    <m/>
    <n v="2000"/>
    <n v="-257.91000000000003"/>
    <n v="32986.949999999997"/>
    <n v="128914.51"/>
    <n v="136000"/>
    <n v="136000"/>
    <n v="-7085"/>
    <s v="Yellow"/>
    <m/>
    <x v="0"/>
    <m/>
    <m/>
    <m/>
    <m/>
    <m/>
    <m/>
    <m/>
    <m/>
    <s v="6/1 working to complete job book_x000d__x000a__x000d__x000a__x000d__x000a__x000d__x000a__x000d__x000a_5/18/23 expect WM invoice 21K BID00346476. _x000d__x000a_Crew demobilized, hydrotest complete 5/3. WM work completed. _x000d__x000a__x000d__x000a__x000d__x000a_5/1/2023 crew has mobilized to site, dewatering significant, project on track for hydrotest 5/3 and refill by end of week.  _x000d__x000a__x000d__x000a__x000d__x000a_4/28/23 kick off held, executing project 5/1. Dewatering in place._x000d__x000a__x000d__x000a__x000d__x000a_4/14 contacted ROW as there is access issue and also wet conditions that would prevent us from being able to perform this work on schedule. _x000d__x000a__x000d__x000a__x000d__x000a_4/3/23 walked down with operations and contractor earlier this year. Badger will hydrovac in April and dewatering will be placed in late april as well. Operations is ordering materials for this work. Net, project on track for execution in May. _x000d__x000a__x000d__x000a__x000d__x000a__x000d__x000a_3/31/23 walked down with operations and contractor earlier this year. Badger will hydrovac in April and dewatering will be placed in late april as well. Operations is ordering materials for this work. Net, project on track for execution in May. _x000d__x000a__x000d__x000a__x000d__x000a__x000d__x000a__x000d__x000a_3/2/23 project on track for execution. 1/24/23 walked down line with operations and contractor, project on track for execution. Hydrotest work to end 5/5/23"/>
    <d v="2023-06-02T00:00:00"/>
    <s v="Hill, Elizabeth"/>
    <m/>
    <s v="West"/>
    <s v="Pipelines and Terminals"/>
    <s v="Pipeline Integrity"/>
    <m/>
    <s v="E. Chicago Terminals"/>
    <s v="EH999A4 - HAMMOND - HAMMOND EAST BADGER"/>
    <m/>
    <n v="1742"/>
    <n v="161901"/>
    <m/>
    <m/>
    <m/>
    <m/>
    <s v="Bartal, Nick"/>
    <s v="Bartal, Nick"/>
    <m/>
    <m/>
    <n v="1"/>
    <n v="44681"/>
    <m/>
    <s v="Administrator, System"/>
    <s v="Independent"/>
    <s v="Aqua"/>
    <d v="2022-08-17T00:00:00"/>
  </r>
  <r>
    <s v="2023 HC168HD - ILI"/>
    <s v="Item"/>
    <s v="Open"/>
    <x v="0"/>
    <s v="HC168HDE2301"/>
    <s v="Exempt"/>
    <n v="2075711"/>
    <s v="Lloyd, Andrew"/>
    <s v="West"/>
    <s v="3. Active"/>
    <s v="Defined"/>
    <s v="Assessments"/>
    <n v="2161"/>
    <n v="90830"/>
    <m/>
    <n v="92991.039999999994"/>
    <n v="93056"/>
    <n v="-65"/>
    <s v="Yellow"/>
    <n v="92830"/>
    <m/>
    <n v="92830"/>
    <n v="161"/>
    <m/>
    <m/>
    <n v="92830"/>
    <m/>
    <m/>
    <n v="92830"/>
    <s v="Full"/>
    <n v="92830"/>
    <n v="2161"/>
    <n v="90830"/>
    <n v="92991"/>
    <s v="No"/>
    <s v="Green"/>
    <d v="2023-02-01T00:00:00"/>
    <d v="2023-01-16T00:00:00"/>
    <d v="2023-01-16T00:00:00"/>
    <d v="2023-12-31T00:00:00"/>
    <d v="2023-11-30T00:00:00"/>
    <m/>
    <m/>
    <m/>
    <n v="2000"/>
    <n v="-1688.75"/>
    <n v="1915.5"/>
    <n v="-65.709999999999994"/>
    <m/>
    <m/>
    <n v="-66"/>
    <s v="Red"/>
    <m/>
    <x v="0"/>
    <m/>
    <m/>
    <m/>
    <m/>
    <m/>
    <n v="90830"/>
    <m/>
    <m/>
    <s v="6/1 will coordinate with integrity to issue PO to vendor per bid event. _x000d__x000a__x000d__x000a__x000d__x000a__x000d__x000a__x000d__x000a__x000d__x000a__x000d__x000a_5/1/23 held call with local operations on special requirements for this tool run. _x000d__x000a__x000d__x000a__x000d__x000a_4/14 survey completed_x000d__x000a__x000d__x000a__x000d__x000a_4/3 schedule change for survey, pushed to April, FCST updated. _x000d__x000a__x000d__x000a__x000d__x000a_3/31/23 schedule change for survey, pushed to April FCST updated. _x000d__x000a__x000d__x000a__x000d__x000a_3/2/23 planned assessment date is 11/14/23"/>
    <d v="2023-06-02T00:00:00"/>
    <s v="Hill, Elizabeth"/>
    <m/>
    <s v="West"/>
    <s v="Pipelines and Terminals"/>
    <s v="Pipeline Integrity"/>
    <m/>
    <s v="E. Chicago Terminals"/>
    <s v="HD168HD - ENBRIDGE-GRIFFITH TO HARTSDALE"/>
    <m/>
    <n v="311"/>
    <n v="1850"/>
    <m/>
    <n v="90830"/>
    <m/>
    <m/>
    <s v="Bartal, Nick"/>
    <s v="Bartal, Nick"/>
    <m/>
    <m/>
    <n v="1"/>
    <n v="44684"/>
    <m/>
    <s v="Administrator, System"/>
    <s v="Independent"/>
    <s v="Aqua"/>
    <d v="2022-08-17T00:00:00"/>
  </r>
  <r>
    <s v="2023 HD167HC - ILI"/>
    <s v="Item"/>
    <s v="Open"/>
    <x v="0"/>
    <s v="HD167HCE2301"/>
    <s v="Exempt"/>
    <n v="2075712"/>
    <s v="Lloyd, Andrew"/>
    <s v="West"/>
    <s v="3. Active"/>
    <s v="Defined"/>
    <s v="Assessments"/>
    <n v="2018"/>
    <n v="90830"/>
    <m/>
    <n v="92848.35"/>
    <n v="92918"/>
    <n v="-69"/>
    <s v="Yellow"/>
    <n v="92830"/>
    <m/>
    <n v="92830"/>
    <n v="18"/>
    <m/>
    <m/>
    <n v="92830"/>
    <m/>
    <m/>
    <n v="92830"/>
    <s v="Full"/>
    <n v="92830"/>
    <n v="2018"/>
    <n v="90830"/>
    <n v="92848"/>
    <s v="No"/>
    <s v="Green"/>
    <d v="2023-02-01T00:00:00"/>
    <d v="2023-01-16T00:00:00"/>
    <d v="2023-01-16T00:00:00"/>
    <d v="2023-12-31T00:00:00"/>
    <d v="2023-11-30T00:00:00"/>
    <m/>
    <m/>
    <m/>
    <n v="2000"/>
    <n v="-1827.5"/>
    <n v="1915.5"/>
    <n v="-69.650000000000006"/>
    <m/>
    <m/>
    <n v="-70"/>
    <s v="Red"/>
    <m/>
    <x v="0"/>
    <m/>
    <m/>
    <m/>
    <m/>
    <m/>
    <n v="90830"/>
    <m/>
    <m/>
    <s v="6/1 will coordinate with integrity to issue PO to vendor per bid event. _x000d__x000a__x000d__x000a__x000d__x000a__x000d__x000a__x000d__x000a_5/1/23 held call with local operations on special requirements for this tool run. _x000d__x000a__x000d__x000a__x000d__x000a__x000d__x000a__x000d__x000a_4/14 survey completed _x000d__x000a__x000d__x000a__x000d__x000a_4/3/2023 schedule changed to April for survey, FCST updated. Invoice from contract PM received. _x000d__x000a__x000d__x000a__x000d__x000a_3/31/23 schedule changed to April for survey, FCST updated. _x000d__x000a__x000d__x000a__x000d__x000a__x000d__x000a__x000d__x000a_3/2/23 planned assessment date is 11/14/23"/>
    <d v="2023-06-02T00:00:00"/>
    <s v="Hill, Elizabeth"/>
    <m/>
    <s v="West"/>
    <s v="Pipelines and Terminals"/>
    <s v="Pipeline Integrity"/>
    <m/>
    <s v="E. Chicago Terminals"/>
    <s v="HD167HC - HARTSDALE TO ENBRIDGE-GRIFFITH"/>
    <m/>
    <n v="173"/>
    <n v="1846"/>
    <m/>
    <n v="90830"/>
    <m/>
    <m/>
    <s v="Bartal, Nick"/>
    <s v="Bartal, Nick"/>
    <m/>
    <m/>
    <n v="1"/>
    <n v="44685"/>
    <m/>
    <s v="Administrator, System"/>
    <s v="Independent"/>
    <s v="Aqua"/>
    <d v="2022-08-17T00:00:00"/>
  </r>
  <r>
    <s v="2023 KG999A3 - Pressure Test"/>
    <s v="Item"/>
    <s v="Open"/>
    <x v="0"/>
    <s v="KG999A3E2301"/>
    <s v="Maintenance Framework"/>
    <n v="2075743"/>
    <s v="Lloyd, Andrew"/>
    <s v="West"/>
    <s v="3. Active"/>
    <s v="Defined"/>
    <s v="Assessments"/>
    <m/>
    <n v="75000"/>
    <m/>
    <n v="75000"/>
    <n v="75000"/>
    <n v="0"/>
    <s v="Green"/>
    <n v="75000"/>
    <m/>
    <n v="75000"/>
    <n v="0"/>
    <m/>
    <m/>
    <n v="75000"/>
    <m/>
    <m/>
    <n v="75000"/>
    <s v="Full"/>
    <n v="75000"/>
    <m/>
    <n v="75000"/>
    <n v="75000"/>
    <s v="No"/>
    <s v="Green"/>
    <d v="2023-08-01T00:00:00"/>
    <d v="2023-01-16T00:00:00"/>
    <d v="2023-01-16T00:00:00"/>
    <d v="2023-12-31T00:00:00"/>
    <d v="2023-08-31T00:00:00"/>
    <m/>
    <m/>
    <m/>
    <m/>
    <m/>
    <m/>
    <m/>
    <m/>
    <m/>
    <m/>
    <m/>
    <m/>
    <x v="0"/>
    <m/>
    <m/>
    <n v="75000"/>
    <m/>
    <m/>
    <m/>
    <m/>
    <m/>
    <s v="6/1/2023 project on track for execution with Shultz construction. _x000d__x000a__x000d__x000a__x000d__x000a_5/1/2023 project on track for execution with Shultz construction. _x000d__x000a__x000d__x000a__x000d__x000a_4/3/23 status as prior 3/31/23 Walked down with operations and contractor previously. Project on track for execution in August. _x000d__x000a__x000d__x000a__x000d__x000a_3/2/23 planned assessment is 11/2/23"/>
    <d v="2023-06-02T00:00:00"/>
    <s v="Hill, Elizabeth"/>
    <m/>
    <s v="West"/>
    <s v="Pipelines and Terminals"/>
    <s v="Pipeline Integrity"/>
    <m/>
    <s v="E. Chicago Terminals"/>
    <s v="KG - LAKE GEORGE STATION"/>
    <m/>
    <m/>
    <n v="0"/>
    <n v="75000"/>
    <m/>
    <m/>
    <m/>
    <s v="Bartal, Nick"/>
    <s v="Bartal, Nick"/>
    <m/>
    <m/>
    <n v="1"/>
    <n v="44692"/>
    <m/>
    <s v="Administrator, System"/>
    <s v="Independent"/>
    <s v="Aqua"/>
    <d v="2022-08-17T00:00:00"/>
  </r>
  <r>
    <s v="2023 LA999A6 - ILI"/>
    <s v="Item"/>
    <s v="Open"/>
    <x v="0"/>
    <s v="LA999A6E2301"/>
    <s v="Exempt"/>
    <n v="2075713"/>
    <s v="Burns, Richard"/>
    <s v="West"/>
    <s v="3. Active"/>
    <s v="Defined"/>
    <s v="Assessments"/>
    <m/>
    <n v="81502"/>
    <m/>
    <n v="81502"/>
    <n v="81502"/>
    <n v="0"/>
    <s v="Green"/>
    <n v="81502"/>
    <m/>
    <n v="81502"/>
    <n v="0"/>
    <m/>
    <m/>
    <n v="81502"/>
    <m/>
    <m/>
    <n v="81502"/>
    <s v="Full"/>
    <n v="81502"/>
    <m/>
    <n v="81502"/>
    <n v="81502"/>
    <s v="No"/>
    <s v="Green"/>
    <d v="2023-07-01T00:00:00"/>
    <d v="2023-01-16T00:00:00"/>
    <d v="2023-01-16T00:00:00"/>
    <d v="2023-12-31T00:00:00"/>
    <d v="2023-06-30T00:00:00"/>
    <m/>
    <m/>
    <m/>
    <m/>
    <m/>
    <m/>
    <m/>
    <m/>
    <m/>
    <m/>
    <m/>
    <m/>
    <x v="5"/>
    <m/>
    <n v="81502"/>
    <m/>
    <m/>
    <m/>
    <m/>
    <m/>
    <m/>
    <s v="6/5/23 - No change._x000d__x000a_5/22/23 - pushed to July due to scheduling issues with ILI run and refinery pump expected to be OOS until 5/23 or longer._x000d__x000a_5/1/23 - no change._x000d__x000a_4/3/23 - no change. ILI run tentatively planned for 6/6/23; deadline is 8/5/23._x000d__x000a_3/1/23 - no change._x000d__x000a_2/1/23 - No activity yet."/>
    <d v="2023-06-05T00:00:00"/>
    <s v="Griest, Barbara"/>
    <m/>
    <s v="West"/>
    <s v="Pipelines and Terminals"/>
    <s v="Pipeline Integrity"/>
    <m/>
    <s v="Lima Pipelines"/>
    <s v="LA999A6 - LIMA TO HUSKY 8IN"/>
    <m/>
    <m/>
    <n v="0"/>
    <n v="81502"/>
    <m/>
    <m/>
    <m/>
    <s v="Bartal, Nick"/>
    <s v="Bartal, Nick"/>
    <m/>
    <m/>
    <n v="1"/>
    <n v="44693"/>
    <m/>
    <s v="Administrator, System"/>
    <s v="Independent"/>
    <s v="Aqua"/>
    <d v="2022-08-17T00:00:00"/>
  </r>
  <r>
    <s v="2023 TU999A1 - Pressure Test"/>
    <s v="Item"/>
    <s v="Open"/>
    <x v="0"/>
    <s v="TU999A1E2301"/>
    <s v="Maintenance Framework"/>
    <n v="2075744"/>
    <s v="Lloyd, Andrew"/>
    <s v="West"/>
    <s v="3. Active"/>
    <s v="Defined"/>
    <s v="Assessments"/>
    <n v="173"/>
    <n v="133000"/>
    <m/>
    <n v="133172.5"/>
    <n v="133173"/>
    <n v="0"/>
    <s v="Green"/>
    <n v="133000"/>
    <m/>
    <n v="133000"/>
    <n v="173"/>
    <m/>
    <m/>
    <n v="133000"/>
    <m/>
    <m/>
    <n v="133000"/>
    <s v="Full"/>
    <n v="133000"/>
    <n v="173"/>
    <n v="133000"/>
    <n v="133173"/>
    <s v="No"/>
    <s v="Green"/>
    <d v="2023-03-01T00:00:00"/>
    <d v="2023-01-16T00:00:00"/>
    <d v="2023-01-16T00:00:00"/>
    <d v="2023-12-31T00:00:00"/>
    <d v="2023-08-31T00:00:00"/>
    <m/>
    <m/>
    <m/>
    <m/>
    <n v="172.5"/>
    <m/>
    <m/>
    <m/>
    <m/>
    <m/>
    <m/>
    <m/>
    <x v="0"/>
    <m/>
    <m/>
    <n v="133000"/>
    <m/>
    <m/>
    <m/>
    <m/>
    <m/>
    <s v="6/2 working with Katy for pipeline outage, ordered materials, contacted nitrogen vendor. Will need MOC and PSSR for this work. _x000d__x000a__x000d__x000a__x000d__x000a__x000d__x000a__x000d__x000a_5/1 walked down with contractor and local operations. Project on track for execution. No issues with 3rd party access. _x000d__x000a__x000d__x000a__x000d__x000a__x000d__x000a__x000d__x000a_4/3/23 status as prior 3/31/23 walking down with operations in April. Project on track for execution _x000d__x000a__x000d__x000a__x000d__x000a_3/2/23 multiple line sizes for material list. Discussed with contactor timing and contractor will provide quote. Planned end of hydrotest work is 8/11/23"/>
    <d v="2023-06-02T00:00:00"/>
    <s v="Hill, Elizabeth"/>
    <m/>
    <s v="West"/>
    <s v="Pipelines and Terminals"/>
    <s v="Pipeline Integrity"/>
    <m/>
    <s v="Central-Illinois"/>
    <s v="TU999A1"/>
    <m/>
    <n v="173"/>
    <n v="0"/>
    <n v="133000"/>
    <m/>
    <m/>
    <m/>
    <s v="Bartal, Nick"/>
    <s v="Bartal, Nick"/>
    <m/>
    <m/>
    <n v="1"/>
    <n v="44704"/>
    <m/>
    <s v="Administrator, System"/>
    <s v="Independent"/>
    <s v="Aqua"/>
    <d v="2022-08-17T00:00:00"/>
  </r>
  <r>
    <s v="2023 UR761NB - ILI"/>
    <s v="Item"/>
    <s v="Open"/>
    <x v="0"/>
    <s v="XX761NBE2301"/>
    <s v="Exempt"/>
    <n v="2075714"/>
    <s v="Lloyd, Andrew"/>
    <s v="West"/>
    <s v="6. Operational"/>
    <s v="Defined"/>
    <s v="Assessments"/>
    <n v="148818"/>
    <n v="22950"/>
    <m/>
    <n v="171768.38"/>
    <n v="173701"/>
    <n v="-1933"/>
    <s v="Yellow"/>
    <n v="163799"/>
    <m/>
    <n v="163799"/>
    <n v="7969"/>
    <m/>
    <m/>
    <n v="163799"/>
    <m/>
    <m/>
    <n v="163799"/>
    <s v="Full"/>
    <n v="163799"/>
    <n v="148818"/>
    <n v="22950"/>
    <n v="171768"/>
    <s v="No"/>
    <s v="Green"/>
    <d v="2023-03-01T00:00:00"/>
    <d v="2023-01-16T00:00:00"/>
    <d v="2023-01-16T00:00:00"/>
    <d v="2023-12-31T00:00:00"/>
    <d v="2023-04-04T00:00:00"/>
    <m/>
    <m/>
    <m/>
    <m/>
    <n v="29952.31"/>
    <n v="84423.48"/>
    <n v="34442.589999999997"/>
    <n v="28000"/>
    <n v="28000"/>
    <n v="6443"/>
    <s v="Red"/>
    <n v="0"/>
    <x v="0"/>
    <m/>
    <n v="22950"/>
    <m/>
    <m/>
    <m/>
    <m/>
    <m/>
    <m/>
    <s v="6/2 project complete, targeting Job book submission in June. _x000d__x000a__x000d__x000a__x000d__x000a__x000d__x000a__x000d__x000a_5/1 variance is due to schedule change for survey work. contractor fabricating drain line 5/8_x000d__x000a__x000d__x000a__x000d__x000a_4/4/23 tool trapped_x000d__x000a__x000d__x000a__x000d__x000a__x000d__x000a__x000d__x000a_4/3/23 variance is due to forecast error. Status as prior_x000d__x000a__x000d__x000a__x000d__x000a_3/31/2023 stakeholders calls held, executing 4/3. _x000d__x000a__x000d__x000a__x000d__x000a_3/29/23 - entered Req. for Onstream ILI vendor into JDE._x000d__x000a__x000d__x000a_3/3/23 FCST updated to reflect EWI 4500 cost and TIR 28K cost. _x000d__x000a__x000d__x000a_3/2/23 OM advised appropriate asset team contacts for run, will set up on going stakeholder calls to execute tool run. Quote received for tool tracking and line staking. Planned assessment date is 4/3/23"/>
    <d v="2023-06-02T00:00:00"/>
    <s v="Hill, Elizabeth"/>
    <m/>
    <s v="West"/>
    <s v="Pipelines and Terminals"/>
    <s v="Pipeline Integrity"/>
    <m/>
    <s v="Sugar Creek"/>
    <s v="XX761NB - MO S/L TO COUNCIL BLUFFS"/>
    <m/>
    <n v="29952"/>
    <n v="118866"/>
    <n v="22950"/>
    <m/>
    <m/>
    <m/>
    <s v="Bartal, Nick"/>
    <s v="Bartal, Nick"/>
    <m/>
    <m/>
    <n v="1"/>
    <n v="44707"/>
    <m/>
    <s v="Administrator, System"/>
    <s v="Independent"/>
    <s v="Aqua"/>
    <d v="2022-08-17T00:00:00"/>
  </r>
  <r>
    <s v="2023 UT534YT - ILI"/>
    <s v="Item"/>
    <s v="Open"/>
    <x v="0"/>
    <s v="UT534YTE2301"/>
    <s v="Exempt"/>
    <n v="2075717"/>
    <s v="Bost, Jason"/>
    <s v="West"/>
    <s v="3. Active"/>
    <s v="Defined"/>
    <s v="Assessments"/>
    <m/>
    <n v="94850"/>
    <m/>
    <n v="94850"/>
    <n v="94850"/>
    <n v="0"/>
    <s v="Green"/>
    <n v="94850"/>
    <m/>
    <n v="94850"/>
    <n v="0"/>
    <m/>
    <m/>
    <n v="94850"/>
    <m/>
    <m/>
    <n v="94850"/>
    <s v="Full"/>
    <n v="94850"/>
    <m/>
    <n v="94850"/>
    <n v="94850"/>
    <s v="No"/>
    <s v="Green"/>
    <d v="2023-07-01T00:00:00"/>
    <d v="2023-01-16T00:00:00"/>
    <d v="2023-01-16T00:00:00"/>
    <d v="2023-12-31T00:00:00"/>
    <d v="2023-07-31T00:00:00"/>
    <m/>
    <m/>
    <m/>
    <m/>
    <m/>
    <m/>
    <m/>
    <m/>
    <m/>
    <m/>
    <m/>
    <m/>
    <x v="0"/>
    <m/>
    <n v="71138"/>
    <m/>
    <m/>
    <n v="23712"/>
    <m/>
    <m/>
    <m/>
    <s v="6/2/23 - Assessment scheduled 7/21. 5/1/23 - No Change. 3/1/23 - No Change.1/31/23 - Updated forecast to reflect 75% and 25% split."/>
    <d v="2023-06-02T00:00:00"/>
    <s v="Griest, Barbara"/>
    <m/>
    <s v="West"/>
    <s v="Pipelines and Terminals"/>
    <s v="Pipeline Integrity"/>
    <m/>
    <s v="Toledo"/>
    <s v="UT534YT - TOLEDO STA TO WEST TOLEDO TERM"/>
    <m/>
    <m/>
    <n v="0"/>
    <n v="71138"/>
    <n v="23712"/>
    <m/>
    <m/>
    <s v="Bartal, Nick"/>
    <s v="Bartal, Nick"/>
    <m/>
    <m/>
    <n v="1"/>
    <n v="44716"/>
    <m/>
    <s v="Administrator, System"/>
    <s v="Independent"/>
    <s v="Aqua"/>
    <d v="2022-08-17T00:00:00"/>
  </r>
  <r>
    <s v="2023 WD202DB, DB204WJ, WJ205WW - ILI"/>
    <s v="Item"/>
    <s v="Open"/>
    <x v="0"/>
    <s v="WD202DBE2301"/>
    <s v="Exempt"/>
    <n v="2075718"/>
    <s v="Bost, Jason"/>
    <s v="West"/>
    <s v="3. Active"/>
    <s v="Defined"/>
    <s v="Assessments"/>
    <n v="59586"/>
    <n v="13887"/>
    <n v="10000"/>
    <n v="73473.17"/>
    <n v="64851"/>
    <n v="8622"/>
    <s v="Red"/>
    <n v="137128"/>
    <m/>
    <n v="137128"/>
    <n v="-63655"/>
    <m/>
    <m/>
    <n v="137128"/>
    <m/>
    <m/>
    <n v="137128"/>
    <s v="Full"/>
    <n v="137128"/>
    <n v="59586"/>
    <n v="23887"/>
    <n v="83473"/>
    <s v="No"/>
    <s v="Green"/>
    <d v="2023-03-01T00:00:00"/>
    <d v="2023-01-16T00:00:00"/>
    <d v="2023-01-16T00:00:00"/>
    <d v="2023-12-31T00:00:00"/>
    <d v="2023-03-31T00:00:00"/>
    <m/>
    <m/>
    <m/>
    <m/>
    <n v="51338"/>
    <n v="3304.8"/>
    <n v="4943.37"/>
    <m/>
    <m/>
    <n v="4943"/>
    <s v="Red"/>
    <m/>
    <x v="0"/>
    <m/>
    <n v="13887"/>
    <m/>
    <m/>
    <m/>
    <m/>
    <m/>
    <n v="10000"/>
    <s v="6/2/23 - Variance is final Michael Baker invoice for XYZ Survey. 5/1/23 - Accrual is for Michael Baker invoice. 4/3/23 - Run completed on 3/21. Accrual is 75% of Onstreams PO along with Michael Bakers invoice for XYZ Survey. 3/1/23 This is Jason Bost's project now._x000d__x000a__x000d__x000a__x000d__x000a_2/1/23  Tool run scheduled for 3/21/23"/>
    <d v="2023-06-04T00:00:00"/>
    <s v="Griest, Barbara"/>
    <m/>
    <s v="West"/>
    <s v="Pipelines and Terminals"/>
    <s v="Pipeline Integrity"/>
    <m/>
    <s v="Wayne Pipeline"/>
    <s v="WD202DB - DETROIT TO DEARBORN-8IN"/>
    <m/>
    <n v="51338"/>
    <n v="8248"/>
    <n v="13887"/>
    <m/>
    <m/>
    <m/>
    <s v="Bartal, Nick"/>
    <s v="Bartal, Nick"/>
    <m/>
    <m/>
    <n v="1"/>
    <n v="44730"/>
    <m/>
    <s v="Administrator, System"/>
    <s v="Independent"/>
    <s v="Aqua"/>
    <d v="2022-08-17T00:00:00"/>
  </r>
  <r>
    <s v="2023 WF208WB - ILI"/>
    <s v="Item"/>
    <s v="Open"/>
    <x v="0"/>
    <s v="WF208WBE2301"/>
    <s v="Exempt"/>
    <n v="2075719"/>
    <s v="Roman, James"/>
    <s v="West"/>
    <s v="3. Active"/>
    <s v="Defined"/>
    <s v="Assessments"/>
    <m/>
    <n v="164168"/>
    <m/>
    <n v="164168"/>
    <n v="164168"/>
    <n v="0"/>
    <s v="Green"/>
    <n v="164168"/>
    <m/>
    <n v="164168"/>
    <n v="0"/>
    <m/>
    <m/>
    <n v="164168"/>
    <m/>
    <m/>
    <n v="164168"/>
    <s v="Full"/>
    <n v="164168"/>
    <m/>
    <n v="164168"/>
    <n v="164168"/>
    <s v="No"/>
    <s v="Green"/>
    <d v="2023-10-01T00:00:00"/>
    <d v="2023-01-16T00:00:00"/>
    <d v="2023-01-16T00:00:00"/>
    <d v="2023-12-31T00:00:00"/>
    <d v="2023-10-31T00:00:00"/>
    <m/>
    <m/>
    <m/>
    <m/>
    <m/>
    <m/>
    <m/>
    <m/>
    <m/>
    <m/>
    <m/>
    <m/>
    <x v="0"/>
    <m/>
    <m/>
    <m/>
    <m/>
    <n v="164168"/>
    <m/>
    <m/>
    <m/>
    <s v="6/12/23 - MNH - no change_x000d__x000a__x000d__x000a__x000d__x000a_5/1/23 no change_x000d__x000a__x000d__x000a__x000d__x000a_3/1/23 Tool run scheduled for October."/>
    <d v="2023-06-12T00:00:00"/>
    <s v="Griest, Barbara"/>
    <m/>
    <s v="West"/>
    <s v="Pipelines and Terminals"/>
    <s v="Pipeline Integrity"/>
    <m/>
    <s v="Wayne Pipeline"/>
    <s v="WF208WB - FLINT TO BAY CITY"/>
    <m/>
    <m/>
    <n v="0"/>
    <m/>
    <n v="164168"/>
    <m/>
    <m/>
    <s v="Bartal, Nick"/>
    <s v="Bartal, Nick"/>
    <m/>
    <m/>
    <n v="1"/>
    <n v="44732"/>
    <m/>
    <s v="Administrator, System"/>
    <s v="Independent"/>
    <s v="Aqua"/>
    <d v="2022-08-17T00:00:00"/>
  </r>
  <r>
    <s v="2023 WO160AS - ILI"/>
    <s v="Item"/>
    <s v="Open"/>
    <x v="0"/>
    <s v="WO160BNE2301"/>
    <s v="Exempt"/>
    <n v="2075721"/>
    <s v="Lloyd, Andrew"/>
    <s v="West"/>
    <s v="6. Operational"/>
    <s v="Defined"/>
    <s v="Assessments"/>
    <n v="163816"/>
    <n v="37533"/>
    <m/>
    <n v="201348.98"/>
    <n v="203044"/>
    <n v="-1695"/>
    <s v="Yellow"/>
    <n v="211327"/>
    <m/>
    <n v="211327"/>
    <n v="-9978"/>
    <m/>
    <m/>
    <n v="211327"/>
    <m/>
    <m/>
    <n v="211327"/>
    <s v="Full"/>
    <n v="211327"/>
    <n v="163816"/>
    <n v="37533"/>
    <n v="201349"/>
    <s v="No"/>
    <s v="Green"/>
    <d v="2023-03-01T00:00:00"/>
    <d v="2023-01-16T00:00:00"/>
    <d v="2023-01-16T00:00:00"/>
    <d v="2023-12-31T00:00:00"/>
    <d v="2023-05-02T00:00:00"/>
    <m/>
    <m/>
    <m/>
    <m/>
    <n v="35438.6"/>
    <n v="5257.88"/>
    <n v="123119.5"/>
    <n v="127072"/>
    <n v="127072"/>
    <n v="-3953"/>
    <s v="Yellow"/>
    <m/>
    <x v="0"/>
    <m/>
    <m/>
    <n v="37533"/>
    <m/>
    <m/>
    <m/>
    <m/>
    <m/>
    <s v="6/1 working with vendor for replacement of pig sig II with type V (unable to quote as part # for extension missing) at 3 locations and midwestern as mechanical contractor. Tool was trapped successfully, and SME form sent to integrity. _x000d__x000a_  _x000d__x000a_5/1/2023 tool launched today at Wood River. _x000d__x000a__x000d__x000a__x000d__x000a_4/3/23 status as prior 3/31/2023 variance is due to scheduling from refinery. _x000d__x000a__x000d__x000a_Gauge tool run will occur 4/17. We will execute tool launch early May in oil, 10K bbl. _x000d__x000a__x000d__x000a__x000d__x000a_3/2/2023 obtaining quote for pig sigs and replacement. Running gauge pig in April. 2/8/2023 PO issued to contractor for work, expecting march mobilization. _x000d__x000a__x000d__x000a_2/6/2023 stakeholder meeting held. Planned dates for gauge pig run is 4/17 and tool run 5/1 due to refinery issues. _x000d__x000a__x000d__x000a_1/19/23 wired pig sig lead time too long to replace pre run. Followed up with integrity for new tool vendor information. Planned assessment date is 3/12/23"/>
    <d v="2023-06-02T00:00:00"/>
    <s v="Hill, Elizabeth"/>
    <m/>
    <s v="West"/>
    <s v="Pipelines and Terminals"/>
    <s v="Pipeline Integrity"/>
    <m/>
    <s v="St. Louis"/>
    <s v="WO160BN - WOOD RIVER TO BARNETT"/>
    <m/>
    <n v="35439"/>
    <n v="128377"/>
    <n v="37533"/>
    <m/>
    <m/>
    <m/>
    <s v="Bartal, Nick"/>
    <s v="Bartal, Nick"/>
    <m/>
    <m/>
    <n v="1"/>
    <n v="44733"/>
    <m/>
    <s v="Administrator, System"/>
    <s v="Independent"/>
    <s v="Aqua"/>
    <d v="2022-08-17T00:00:00"/>
  </r>
  <r>
    <s v="2023 WS209WW - Seam ILI"/>
    <s v="Item"/>
    <s v="Open"/>
    <x v="0"/>
    <s v="WS209WWE2301"/>
    <s v="Exempt"/>
    <n v="2075723"/>
    <s v="Roman, James"/>
    <s v="West"/>
    <s v="3. Active"/>
    <s v="Defined"/>
    <s v="Assessments"/>
    <n v="42750"/>
    <n v="313062"/>
    <m/>
    <n v="355811.7"/>
    <n v="318250"/>
    <n v="37562"/>
    <s v="Red"/>
    <n v="318250"/>
    <m/>
    <n v="318250"/>
    <n v="37562"/>
    <m/>
    <m/>
    <n v="318250"/>
    <m/>
    <m/>
    <n v="318250"/>
    <s v="Full"/>
    <n v="318250"/>
    <n v="42750"/>
    <n v="313062"/>
    <n v="355812"/>
    <s v="Yes"/>
    <s v="Red"/>
    <d v="2023-05-01T00:00:00"/>
    <d v="2023-01-16T00:00:00"/>
    <d v="2023-01-16T00:00:00"/>
    <d v="2023-12-31T00:00:00"/>
    <d v="2023-06-30T00:00:00"/>
    <m/>
    <m/>
    <m/>
    <m/>
    <m/>
    <m/>
    <n v="42749.7"/>
    <n v="41000"/>
    <n v="41000"/>
    <n v="1750"/>
    <s v="Yellow"/>
    <n v="0"/>
    <x v="1"/>
    <n v="241000"/>
    <m/>
    <m/>
    <m/>
    <n v="72062"/>
    <m/>
    <m/>
    <m/>
    <s v="6/2/23 Variance -$8,250, Accrural $10,000.  Tool run scheduled for 6/5/23._x000d__x000a__x000d__x000a__x000d__x000a_5/1/23 Need to extend traps at WS and WW in May.  Forecasting 25% of ILI Vendor cost in October.  75% of ILI cost + tracking cost in June.  _x000d__x000a__x000d__x000a__x000d__x000a_3/1/23 Tool run scheduled for June."/>
    <d v="2023-06-02T00:00:00"/>
    <s v="Griest, Barbara"/>
    <m/>
    <s v="West"/>
    <s v="Pipelines and Terminals"/>
    <s v="Pipeline Integrity"/>
    <m/>
    <s v="Wayne Pipeline"/>
    <s v="WS209WW - WOODHAVEN TO WAYNE"/>
    <m/>
    <m/>
    <n v="283750"/>
    <m/>
    <n v="72062"/>
    <m/>
    <m/>
    <s v="Bartal, Nick"/>
    <s v="Bartal, Nick"/>
    <m/>
    <m/>
    <n v="1"/>
    <n v="44734"/>
    <m/>
    <s v="Administrator, System"/>
    <s v="Independent"/>
    <s v="Aqua"/>
    <d v="2022-08-17T00:00:00"/>
  </r>
  <r>
    <s v="2023 XF001KZ - Seam ILI"/>
    <s v="Item"/>
    <s v="Open"/>
    <x v="0"/>
    <s v="XF001KZE2301"/>
    <s v="Exempt"/>
    <n v="2075726"/>
    <s v="Bost, Jason"/>
    <s v="West"/>
    <s v="3. Active"/>
    <s v="Defined"/>
    <s v="Assessments"/>
    <m/>
    <n v="357875"/>
    <m/>
    <n v="357875"/>
    <n v="357875"/>
    <n v="0"/>
    <s v="Green"/>
    <n v="357875"/>
    <m/>
    <n v="357875"/>
    <n v="0"/>
    <m/>
    <m/>
    <n v="357875"/>
    <m/>
    <m/>
    <n v="357875"/>
    <s v="Full"/>
    <n v="357875"/>
    <m/>
    <n v="357875"/>
    <n v="357875"/>
    <s v="No"/>
    <s v="Green"/>
    <d v="2023-09-01T00:00:00"/>
    <d v="2023-01-16T00:00:00"/>
    <d v="2023-01-16T00:00:00"/>
    <d v="2023-12-31T00:00:00"/>
    <d v="2023-09-30T00:00:00"/>
    <m/>
    <m/>
    <m/>
    <m/>
    <m/>
    <m/>
    <m/>
    <m/>
    <m/>
    <m/>
    <m/>
    <m/>
    <x v="0"/>
    <m/>
    <m/>
    <m/>
    <n v="268406"/>
    <m/>
    <m/>
    <n v="89469"/>
    <m/>
    <s v="6/2/23 - Assessment scheduled late Sept. 5/1/23 - No Change. 4/3/23 - No Change3/1/23 - No Change.1/31/23 - Updated forecast to reflect 75% and 25% split."/>
    <d v="2023-06-02T00:00:00"/>
    <s v="Griest, Barbara"/>
    <m/>
    <s v="West"/>
    <s v="Pipelines and Terminals"/>
    <s v="Pipeline Integrity"/>
    <m/>
    <s v="Michiana"/>
    <s v="XF001KZ - GRIFFITH TO KOUTS"/>
    <m/>
    <m/>
    <n v="0"/>
    <n v="268406"/>
    <n v="89469"/>
    <m/>
    <m/>
    <s v="Bartal, Nick"/>
    <s v="Bartal, Nick"/>
    <m/>
    <m/>
    <n v="1"/>
    <n v="44735"/>
    <m/>
    <s v="Administrator, System"/>
    <s v="Independent"/>
    <s v="Aqua"/>
    <d v="2022-08-17T00:00:00"/>
  </r>
  <r>
    <s v="2023 ZI165LI-1 - ILI"/>
    <s v="Item"/>
    <s v="Open"/>
    <x v="0"/>
    <s v="ZI165CME2301"/>
    <s v="Exempt"/>
    <n v="2075728"/>
    <s v="Bost, Jason"/>
    <s v="West"/>
    <s v="3. Active"/>
    <s v="Defined"/>
    <s v="Assessments"/>
    <m/>
    <n v="271312"/>
    <m/>
    <n v="271312"/>
    <n v="271312"/>
    <n v="0"/>
    <s v="Green"/>
    <n v="271312"/>
    <m/>
    <n v="271312"/>
    <n v="0"/>
    <m/>
    <m/>
    <n v="271312"/>
    <m/>
    <m/>
    <n v="271312"/>
    <s v="Full"/>
    <n v="271312"/>
    <m/>
    <n v="271312"/>
    <n v="271312"/>
    <s v="No"/>
    <s v="Green"/>
    <d v="2023-07-01T00:00:00"/>
    <d v="2023-01-16T00:00:00"/>
    <d v="2023-01-16T00:00:00"/>
    <d v="2023-12-31T00:00:00"/>
    <d v="2023-07-31T00:00:00"/>
    <m/>
    <m/>
    <m/>
    <m/>
    <m/>
    <m/>
    <m/>
    <m/>
    <m/>
    <m/>
    <m/>
    <m/>
    <x v="0"/>
    <m/>
    <n v="203484"/>
    <m/>
    <m/>
    <n v="67828"/>
    <m/>
    <m/>
    <m/>
    <s v="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
    <d v="2023-06-02T00:00:00"/>
    <s v="Griest, Barbara"/>
    <m/>
    <s v="West"/>
    <s v="Pipelines and Terminals"/>
    <s v="Pipeline Integrity"/>
    <m/>
    <s v="Indianapolis"/>
    <s v="ZI165CM - ZIONSVILLE TO CARMEL"/>
    <m/>
    <m/>
    <n v="0"/>
    <n v="203484"/>
    <n v="67828"/>
    <m/>
    <m/>
    <s v="Bartal, Nick"/>
    <s v="Bartal, Nick"/>
    <m/>
    <m/>
    <n v="1"/>
    <n v="44737"/>
    <m/>
    <s v="Administrator, System"/>
    <s v="Independent"/>
    <s v="Aqua"/>
    <d v="2022-08-17T00:00:00"/>
  </r>
  <r>
    <s v="2023 ZI165LI-1 - Seam ILI"/>
    <s v="Item"/>
    <s v="Open"/>
    <x v="0"/>
    <s v="ZI165CME2302"/>
    <s v="Exempt"/>
    <n v="2075731"/>
    <s v="Bost, Jason"/>
    <s v="West"/>
    <s v="3. Active"/>
    <s v="Defined"/>
    <s v="Assessments"/>
    <m/>
    <n v="551468"/>
    <m/>
    <n v="551468"/>
    <n v="551468"/>
    <n v="0"/>
    <s v="Green"/>
    <n v="551468"/>
    <m/>
    <n v="551468"/>
    <n v="0"/>
    <m/>
    <m/>
    <n v="551468"/>
    <m/>
    <m/>
    <n v="551468"/>
    <s v="Full"/>
    <n v="551468"/>
    <m/>
    <n v="551468"/>
    <n v="551468"/>
    <s v="No"/>
    <s v="Green"/>
    <d v="2023-07-01T00:00:00"/>
    <d v="2023-01-16T00:00:00"/>
    <d v="2023-01-16T00:00:00"/>
    <d v="2023-12-31T00:00:00"/>
    <d v="2023-07-31T00:00:00"/>
    <m/>
    <m/>
    <m/>
    <m/>
    <m/>
    <m/>
    <m/>
    <m/>
    <m/>
    <m/>
    <m/>
    <m/>
    <x v="0"/>
    <m/>
    <n v="413601"/>
    <m/>
    <m/>
    <n v="137867"/>
    <m/>
    <m/>
    <m/>
    <s v="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
    <d v="2023-06-02T00:00:00"/>
    <s v="Griest, Barbara"/>
    <m/>
    <s v="West"/>
    <s v="Pipelines and Terminals"/>
    <s v="Pipeline Integrity"/>
    <m/>
    <s v="Indianapolis"/>
    <s v="ZI165CM - ZIONSVILLE TO CARMEL"/>
    <m/>
    <m/>
    <n v="0"/>
    <n v="413601"/>
    <n v="137867"/>
    <m/>
    <m/>
    <s v="Bartal, Nick"/>
    <s v="Bartal, Nick"/>
    <m/>
    <m/>
    <n v="1"/>
    <n v="44738"/>
    <m/>
    <s v="Administrator, System"/>
    <s v="Independent"/>
    <s v="Aqua"/>
    <d v="2022-08-17T00:00:00"/>
  </r>
  <r>
    <s v="2023 ZI165LI-2 - ILI"/>
    <s v="Item"/>
    <s v="Open"/>
    <x v="0"/>
    <s v="ZI165CME2303"/>
    <s v="Exempt"/>
    <n v="2075733"/>
    <s v="Bost, Jason"/>
    <s v="West"/>
    <s v="3. Active"/>
    <s v="Defined"/>
    <s v="Assessments"/>
    <m/>
    <n v="181052"/>
    <m/>
    <n v="181052"/>
    <n v="181052"/>
    <n v="0"/>
    <s v="Green"/>
    <n v="181052"/>
    <m/>
    <n v="181052"/>
    <n v="0"/>
    <m/>
    <m/>
    <n v="181052"/>
    <m/>
    <m/>
    <n v="181052"/>
    <s v="Full"/>
    <n v="181052"/>
    <m/>
    <n v="181052"/>
    <n v="181052"/>
    <s v="No"/>
    <s v="Green"/>
    <d v="2023-07-01T00:00:00"/>
    <d v="2023-01-16T00:00:00"/>
    <d v="2023-01-16T00:00:00"/>
    <d v="2023-12-31T00:00:00"/>
    <d v="2023-07-31T00:00:00"/>
    <m/>
    <m/>
    <m/>
    <m/>
    <m/>
    <m/>
    <m/>
    <m/>
    <m/>
    <m/>
    <m/>
    <m/>
    <x v="0"/>
    <m/>
    <n v="135789"/>
    <m/>
    <m/>
    <n v="45263"/>
    <m/>
    <m/>
    <m/>
    <s v="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
    <d v="2023-06-02T00:00:00"/>
    <s v="Griest, Barbara"/>
    <m/>
    <s v="West"/>
    <s v="Pipelines and Terminals"/>
    <s v="Pipeline Integrity"/>
    <m/>
    <s v="Indianapolis"/>
    <s v="ZI165CM - ZIONSVILLE TO CARMEL"/>
    <m/>
    <m/>
    <n v="0"/>
    <n v="135789"/>
    <n v="45263"/>
    <m/>
    <m/>
    <s v="Bartal, Nick"/>
    <s v="Bartal, Nick"/>
    <m/>
    <m/>
    <n v="1"/>
    <n v="44739"/>
    <m/>
    <s v="Administrator, System"/>
    <s v="Independent"/>
    <s v="Aqua"/>
    <d v="2022-08-17T00:00:00"/>
  </r>
  <r>
    <s v="2024 Tank support project engineering – West District"/>
    <s v="Item"/>
    <s v="Candidate"/>
    <x v="0"/>
    <m/>
    <s v="Maintenance Framework"/>
    <m/>
    <s v="Roth, Aaron"/>
    <s v="West"/>
    <s v="2. Pending AFE"/>
    <m/>
    <s v="Tank Outage"/>
    <m/>
    <n v="100000"/>
    <m/>
    <n v="100000"/>
    <n v="100000"/>
    <n v="0"/>
    <s v="Green"/>
    <n v="100000"/>
    <m/>
    <n v="100000"/>
    <n v="0"/>
    <m/>
    <m/>
    <m/>
    <m/>
    <m/>
    <m/>
    <m/>
    <m/>
    <m/>
    <n v="100000"/>
    <n v="100000"/>
    <s v="No"/>
    <s v="Green"/>
    <d v="2023-07-01T00:00:00"/>
    <m/>
    <m/>
    <m/>
    <d v="2023-07-31T00:00:00"/>
    <m/>
    <m/>
    <m/>
    <m/>
    <m/>
    <m/>
    <m/>
    <m/>
    <m/>
    <m/>
    <m/>
    <m/>
    <x v="0"/>
    <m/>
    <n v="50000"/>
    <n v="50000"/>
    <m/>
    <m/>
    <m/>
    <m/>
    <m/>
    <s v="6.1 - will receive all 3 quotes next week."/>
    <d v="2023-06-01T00:00:00"/>
    <m/>
    <m/>
    <s v="West"/>
    <s v="Pipelines and Terminals"/>
    <s v="Tank Integrity"/>
    <m/>
    <s v="E. Chicago Terminals"/>
    <s v="BETEU - BET EAST CHICAGO"/>
    <m/>
    <m/>
    <n v="0"/>
    <n v="100000"/>
    <m/>
    <m/>
    <m/>
    <s v="Stine, Carlton"/>
    <m/>
    <m/>
    <m/>
    <n v="1"/>
    <n v="44416"/>
    <m/>
    <s v="Guest, ProSight"/>
    <s v="Independent"/>
    <s v="Aqua"/>
    <d v="2022-08-04T00:00:00"/>
  </r>
  <r>
    <s v="316 CV Actuator Replacement"/>
    <s v="Item"/>
    <s v="Open"/>
    <x v="1"/>
    <s v="DS00000M2203"/>
    <s v="Maintenance Framework"/>
    <n v="2013797"/>
    <s v="Roknich, Hunter"/>
    <s v="West"/>
    <s v="6. Operational"/>
    <s v="Defined"/>
    <s v="Valves"/>
    <n v="11692"/>
    <m/>
    <n v="9400"/>
    <n v="11692.17"/>
    <n v="24996"/>
    <n v="-13304"/>
    <s v="Red"/>
    <n v="21000"/>
    <m/>
    <n v="21000"/>
    <n v="-9308"/>
    <m/>
    <m/>
    <n v="48000"/>
    <m/>
    <m/>
    <n v="48000"/>
    <s v="Full"/>
    <n v="48000"/>
    <n v="35692"/>
    <n v="9400"/>
    <n v="45092"/>
    <s v="No"/>
    <s v="Green"/>
    <d v="2022-12-01T00:00:00"/>
    <d v="2022-08-28T00:00:00"/>
    <d v="2022-08-28T00:00:00"/>
    <d v="2022-12-31T00:00:00"/>
    <d v="2023-05-01T00:00:00"/>
    <m/>
    <m/>
    <n v="912"/>
    <n v="0.36"/>
    <n v="3083.73"/>
    <n v="1512.62"/>
    <n v="6183.46"/>
    <n v="3000"/>
    <n v="3000"/>
    <n v="3183"/>
    <s v="Red"/>
    <m/>
    <x v="0"/>
    <m/>
    <m/>
    <m/>
    <m/>
    <m/>
    <m/>
    <m/>
    <n v="9400"/>
    <s v="5/2/2023 - Install to happen in May_x000d__x000a__x000d__x000a__x000d__x000a_4/4/2023 - Working with local ops to schedule downtime on line. Materials have been delivered. HPC to help with programming actuator. _x000d__x000a__x000d__x000a__x000d__x000a_3/2/2023 - Waiting for updated ship date. Need to order new packing for CV_x000d__x000a__x000d__x000a__x000d__x000a_2/2/2023 - Working with operations to schedule downtime for install_x000d__x000a__x000d__x000a__x000d__x000a_1/4/2023 - Working with operations to schedule downtime for install_x000d__x000a__x000d__x000a__x000d__x000a_12/2/2022 - Working for REXA order_x000d__x000a__x000d__x000a__x000d__x000a_10/3/2022 - Waiting for REXA order_x000d__x000a__x000d__x000a__x000d__x000a_9/1/22 - AFE approved. Materials ordered._x000d__x000a__x000d__x000a__x000d__x000a_8/2/2022 - reforecasted to 2023 and moved to DD.  Analysis complete. Vendor onsite to spec REXA actuator and quote 8/2_x000d__x000a__x000d__x000a__x000d__x000a_3/2/22 - Working with operations to purchase correct valve and actuator."/>
    <d v="2023-05-02T00:00:00"/>
    <s v="Hill, Elizabeth"/>
    <m/>
    <s v="West"/>
    <s v="Pipelines and Terminals"/>
    <s v="Operating Infrastructure"/>
    <m/>
    <s v="Toledo"/>
    <s v="DS - TOLEDO STATION"/>
    <m/>
    <n v="3996"/>
    <n v="7696"/>
    <m/>
    <m/>
    <n v="24000"/>
    <m/>
    <s v="Oey, Alex"/>
    <s v="Gardner, Travis W."/>
    <m/>
    <m/>
    <n v="1"/>
    <n v="37135"/>
    <m/>
    <s v="Guest, ProSight"/>
    <s v="Independent"/>
    <s v="Aqua"/>
    <d v="2020-07-17T00:00:00"/>
  </r>
  <r>
    <s v="316 Discharge Valves Replacement"/>
    <s v="Item"/>
    <s v="Open"/>
    <x v="1"/>
    <s v="DS316LRM2301"/>
    <s v="Exempt"/>
    <n v="2110496"/>
    <s v="Hassan, Mohammad"/>
    <s v="West"/>
    <s v="3. Active"/>
    <s v="Defined"/>
    <s v="Valves"/>
    <m/>
    <n v="101000"/>
    <m/>
    <n v="101000"/>
    <n v="101000"/>
    <n v="0"/>
    <s v="Green"/>
    <n v="95000"/>
    <n v="6033"/>
    <n v="101033"/>
    <n v="-33"/>
    <m/>
    <m/>
    <n v="101033"/>
    <m/>
    <m/>
    <n v="101033"/>
    <s v="Full"/>
    <n v="101033"/>
    <m/>
    <n v="101000"/>
    <n v="101000"/>
    <s v="No"/>
    <s v="Green"/>
    <d v="2023-09-01T00:00:00"/>
    <d v="2023-04-10T00:00:00"/>
    <d v="2023-04-10T00:00:00"/>
    <d v="2023-12-15T00:00:00"/>
    <d v="2023-10-31T00:00:00"/>
    <m/>
    <m/>
    <m/>
    <m/>
    <m/>
    <m/>
    <m/>
    <m/>
    <m/>
    <m/>
    <m/>
    <m/>
    <x v="0"/>
    <m/>
    <m/>
    <m/>
    <n v="41000"/>
    <n v="60000"/>
    <m/>
    <m/>
    <m/>
    <s v="06-01-2023 - MNH - After working with supply chain we were able to reduce lead times to 15 weeks and now planning construction in September/October timeframe. Project EAC at $110K and forecast adjusted._x000d__x000a__x000d__x000a__x000d__x000a_05-02-2023 - MNH - AFE approved last month. currenly working with supply chain on getting best prices and lead times for the material. Due to 29 week lead time, construction to happen in November/December. Forecast adjusted accordingly. Project EAC at $101K per the AFE._x000d__x000a__x000d__x000a__x000d__x000a_03-31-2023 - MNH - AFE submitted to the workflow but got delayed due to ORC23B01 - Ohio Refining Co Transition IN emergent project. Due to 30 week lead time, construction to happen in November now. Forecast adjusted accordingly. Project EAC at $101K per the AFE._x000d__x000a__x000d__x000a__x000d__x000a_02-28-2023 - MNH - Planning on submitting AFE next week._x000d__x000a__x000d__x000a__x000d__x000a_02-01-2023 - MNH - Will work on submitting AFE this month._x000d__x000a__x000d__x000a__x000d__x000a_01-24-2023 - MNH - Initial quotes show 30 week lead time for material. Pushing forecast out to reflect that._x000d__x000a__x000d__x000a__x000d__x000a_01-03-2023 - MNH - Awaiting Quotes from Vendors._x000d__x000a__x000d__x000a__x000d__x000a_12-1-2022 - MNH - Will start looking at scope of work this month."/>
    <d v="2023-06-01T00:00:00"/>
    <s v="Hill, Elizabeth"/>
    <m/>
    <s v="West"/>
    <s v="Pipelines and Terminals"/>
    <s v="Operating Infrastructure"/>
    <m/>
    <s v="Toledo"/>
    <s v="DS316LR - TOLEDO TO LORAIN CO."/>
    <m/>
    <m/>
    <n v="0"/>
    <n v="41000"/>
    <n v="60000"/>
    <m/>
    <m/>
    <s v="Oey, Alex"/>
    <s v="Boyer, Keith"/>
    <m/>
    <m/>
    <n v="1"/>
    <n v="33964"/>
    <m/>
    <s v="Guest, ProSight"/>
    <s v="Independent"/>
    <s v="Aqua"/>
    <d v="2019-08-12T00:00:00"/>
  </r>
  <r>
    <s v="760L IM760UGEP24A Exposure Repair"/>
    <s v="Item"/>
    <s v="Open"/>
    <x v="0"/>
    <s v="IM760UGE2206"/>
    <s v="Exempt"/>
    <n v="2045723"/>
    <s v="Rohr, Travis"/>
    <s v="West"/>
    <s v="6. Operational"/>
    <s v="Drawdown"/>
    <s v="Exposed Pipe Evaluation &amp; Remediation"/>
    <n v="32896"/>
    <m/>
    <m/>
    <n v="32895.65"/>
    <n v="32896"/>
    <n v="0"/>
    <s v="Green"/>
    <m/>
    <m/>
    <m/>
    <n v="32896"/>
    <m/>
    <m/>
    <n v="49000"/>
    <m/>
    <m/>
    <n v="49000"/>
    <s v="Full"/>
    <n v="49000"/>
    <n v="43896"/>
    <m/>
    <n v="43896"/>
    <s v="No"/>
    <s v="Green"/>
    <d v="2022-12-01T00:00:00"/>
    <d v="2022-11-22T00:00:00"/>
    <d v="2022-11-22T00:00:00"/>
    <d v="2022-12-31T00:00:00"/>
    <d v="2023-01-13T00:00:00"/>
    <m/>
    <m/>
    <n v="32895.65"/>
    <m/>
    <m/>
    <m/>
    <m/>
    <m/>
    <m/>
    <m/>
    <m/>
    <m/>
    <x v="0"/>
    <m/>
    <m/>
    <m/>
    <m/>
    <m/>
    <m/>
    <m/>
    <m/>
    <s v="5/26/23 Completed.  5/2/23 Completed.  4/4/23 Completed. 3/2/23 Completed.  2/3/23 - Savings - Work completed last month.  No additional billing expected.1/4/23 work started week of Dec 26.  Weather stopped work at this location.  After talking with Brian Hurley, work is continuing this week. 12/5/22  Work Scheduled this month."/>
    <d v="2023-05-26T00:00:00"/>
    <s v="Hill, Elizabeth"/>
    <m/>
    <s v="West"/>
    <s v="Pipelines and Terminals"/>
    <s v="Pipeline Integrity"/>
    <m/>
    <s v="Sugar Creek"/>
    <s v="IM760UG - MILAN STA TO SUGAR CREEK TERM"/>
    <m/>
    <n v="32896"/>
    <n v="0"/>
    <m/>
    <m/>
    <n v="11000"/>
    <m/>
    <s v="Hurley, Brian"/>
    <s v="Shook, Mark B."/>
    <s v="N/A"/>
    <m/>
    <n v="1"/>
    <n v="46254"/>
    <m/>
    <s v="Schultz, Amy"/>
    <s v="JDE Child"/>
    <s v="Burnt Orange"/>
    <d v="2022-11-22T00:00:00"/>
  </r>
  <r>
    <s v="760L MP 32.75 IM760UGEP32B Exposure Repair"/>
    <s v="Item"/>
    <s v="Open"/>
    <x v="0"/>
    <s v="IM760UGE2202"/>
    <s v="Exempt"/>
    <n v="2036248"/>
    <s v="Rohr, Travis"/>
    <s v="West"/>
    <s v="6. Operational"/>
    <s v="Drawdown"/>
    <s v="Exposed Pipe Evaluation &amp; Remediation"/>
    <n v="0"/>
    <m/>
    <m/>
    <n v="0"/>
    <n v="4270"/>
    <n v="-4270"/>
    <s v="Red"/>
    <m/>
    <m/>
    <m/>
    <n v="0"/>
    <m/>
    <m/>
    <n v="20000"/>
    <m/>
    <m/>
    <n v="20000"/>
    <s v="Full"/>
    <n v="20000"/>
    <n v="38844"/>
    <m/>
    <n v="38844"/>
    <s v="No"/>
    <s v="Green"/>
    <d v="2022-11-01T00:00:00"/>
    <d v="2022-10-07T00:00:00"/>
    <d v="2022-10-07T00:00:00"/>
    <d v="2022-12-31T00:00:00"/>
    <d v="2022-11-30T00:00:00"/>
    <m/>
    <m/>
    <m/>
    <m/>
    <n v="4270"/>
    <n v="-4270"/>
    <m/>
    <m/>
    <m/>
    <m/>
    <m/>
    <m/>
    <x v="0"/>
    <m/>
    <m/>
    <m/>
    <m/>
    <m/>
    <m/>
    <m/>
    <m/>
    <s v="5/26/23 Completed.  5/2/23 Completed.  4/4/23 Completed.  Found expense from another project billed to this one that will be reclassed back to the correct project._x000d__x000a_3/2/23 Completed.  2/3/23 Completed. 1/4/23 Completed. 12/5/22  Work completed, waiting on invoice. 11/1/22 Work scheduled to take place the week of Nov 7."/>
    <d v="2023-05-26T00:00:00"/>
    <s v="Hill, Elizabeth"/>
    <m/>
    <s v="West"/>
    <s v="Pipelines and Terminals"/>
    <s v="Pipeline Integrity"/>
    <m/>
    <s v="Sugar Creek"/>
    <s v="IM760UG - MILAN STA TO SUGAR CREEK TERM"/>
    <m/>
    <n v="4270"/>
    <n v="-4270"/>
    <m/>
    <m/>
    <n v="38844"/>
    <m/>
    <s v="Hurley, Brian"/>
    <s v="Shook, Mark B."/>
    <s v="N/A"/>
    <m/>
    <n v="1"/>
    <n v="46020"/>
    <m/>
    <s v="Schultz, Amy"/>
    <s v="JDE Child"/>
    <s v="Burnt Orange"/>
    <d v="2022-10-07T00:00:00"/>
  </r>
  <r>
    <s v="761L MP 53.46 UD761UREP 53A Exposure Repair"/>
    <s v="Item"/>
    <s v="Open"/>
    <x v="0"/>
    <s v="UD761URE2204"/>
    <s v="Exempt"/>
    <n v="2036242"/>
    <s v="Rohr, Travis"/>
    <s v="West"/>
    <s v="6. Operational"/>
    <s v="Drawdown"/>
    <s v="Exposed Pipe Evaluation &amp; Remediation"/>
    <n v="22813"/>
    <m/>
    <m/>
    <n v="22812.75"/>
    <n v="22813"/>
    <n v="0"/>
    <s v="Green"/>
    <m/>
    <m/>
    <m/>
    <n v="22813"/>
    <m/>
    <m/>
    <n v="17000"/>
    <m/>
    <m/>
    <n v="17000"/>
    <s v="Full"/>
    <n v="17000"/>
    <n v="56375"/>
    <m/>
    <n v="56375"/>
    <s v="No"/>
    <s v="Green"/>
    <d v="2022-12-01T00:00:00"/>
    <d v="2022-10-07T00:00:00"/>
    <d v="2022-10-07T00:00:00"/>
    <d v="2022-12-31T00:00:00"/>
    <d v="2022-12-31T00:00:00"/>
    <m/>
    <m/>
    <n v="11710.97"/>
    <n v="11101.78"/>
    <m/>
    <m/>
    <m/>
    <m/>
    <m/>
    <m/>
    <m/>
    <m/>
    <x v="0"/>
    <m/>
    <m/>
    <m/>
    <m/>
    <m/>
    <m/>
    <m/>
    <m/>
    <s v="5/26/23 Completed. 5/2/23 Completed.  4/4/23 Completed  3/2/23 Completed.  Last of the inspector invoicing came in.  2/3/23 Inspector invoicing has come in.  not waiting on any other spend. 1/4/23 Waiting on inspector invoicing.  Work complete.  12/5/22  Variance was due to weather.  Work started on 12/1 and will be backfilled today._x000d__x000a_11/1/22 Scheduled for the week of Nov 28"/>
    <d v="2023-05-26T00:00:00"/>
    <s v="Hill, Elizabeth"/>
    <m/>
    <s v="West"/>
    <s v="Pipelines and Terminals"/>
    <s v="Pipeline Integrity"/>
    <m/>
    <s v="Sugar Creek"/>
    <s v="UD761UR - MUDDY CREEK TO BURLINGTION JCT"/>
    <m/>
    <n v="22813"/>
    <n v="0"/>
    <m/>
    <m/>
    <n v="33562"/>
    <m/>
    <s v="Hurley, Brian"/>
    <s v="Shook, Mark B."/>
    <s v="N/A"/>
    <m/>
    <n v="1"/>
    <n v="46016"/>
    <m/>
    <s v="Schultz, Amy"/>
    <s v="JDE Child"/>
    <s v="Burnt Orange"/>
    <d v="2022-10-07T00:00:00"/>
  </r>
  <r>
    <s v="761L UD761UREP81A Exposure Repair"/>
    <s v="Item"/>
    <s v="Open"/>
    <x v="0"/>
    <s v="UD761URE2208"/>
    <s v="Exempt"/>
    <n v="2045744"/>
    <s v="Rohr, Travis"/>
    <s v="West"/>
    <s v="7. Closed"/>
    <s v="Drawdown"/>
    <s v="Exposed Pipe Evaluation &amp; Remediation"/>
    <n v="-596"/>
    <m/>
    <m/>
    <n v="-596.29999999999995"/>
    <n v="-596"/>
    <n v="0"/>
    <s v="Green"/>
    <m/>
    <m/>
    <m/>
    <n v="-596"/>
    <m/>
    <m/>
    <n v="41000"/>
    <m/>
    <m/>
    <n v="41000"/>
    <s v="Full"/>
    <n v="41000"/>
    <n v="14418"/>
    <m/>
    <n v="14418"/>
    <s v="No"/>
    <s v="Green"/>
    <d v="2022-12-01T00:00:00"/>
    <d v="2022-11-22T00:00:00"/>
    <d v="2022-11-22T00:00:00"/>
    <d v="2022-12-31T00:00:00"/>
    <d v="2022-12-30T00:00:00"/>
    <m/>
    <m/>
    <n v="-596.29999999999995"/>
    <m/>
    <m/>
    <m/>
    <m/>
    <m/>
    <m/>
    <m/>
    <m/>
    <m/>
    <x v="0"/>
    <m/>
    <m/>
    <m/>
    <m/>
    <m/>
    <m/>
    <m/>
    <m/>
    <s v="3/2/23 Completed.  2/3/23 Completed. 1/4/23 Work performed week of Dec. 26.  Waiting on final cost.  Reduction in cost due to dirt availability and not needing rock. 12/5/22 Work is scheduled for this month. waiting on invoice from second contractor."/>
    <d v="2023-03-02T00:00:00"/>
    <s v="Hill, Elizabeth"/>
    <m/>
    <s v="West"/>
    <s v="Pipelines and Terminals"/>
    <s v="Pipeline Integrity"/>
    <m/>
    <s v="Sugar Creek"/>
    <s v="UD761UR - MUDDY CREEK TO BURLINGTION JCT"/>
    <m/>
    <n v="-596"/>
    <n v="0"/>
    <m/>
    <m/>
    <n v="15014"/>
    <m/>
    <s v="Hurley, Brian"/>
    <s v="Shook, Mark B."/>
    <s v="N/A"/>
    <m/>
    <n v="1"/>
    <n v="46257"/>
    <m/>
    <s v="Schultz, Amy"/>
    <s v="JDE Child"/>
    <s v="Burnt Orange"/>
    <d v="2022-11-22T00:00:00"/>
  </r>
  <r>
    <s v="761L UG761UDEP31A Exposure Repair"/>
    <s v="Item"/>
    <s v="Open"/>
    <x v="0"/>
    <s v="UG761UDE2206"/>
    <s v="Exempt"/>
    <n v="2045742"/>
    <s v="Rohr, Travis"/>
    <s v="West"/>
    <s v="7. Closed"/>
    <s v="Drawdown"/>
    <s v="Exposed Pipe Evaluation &amp; Remediation"/>
    <n v="11149"/>
    <m/>
    <m/>
    <n v="11149.08"/>
    <n v="11149"/>
    <n v="0"/>
    <s v="Green"/>
    <m/>
    <m/>
    <m/>
    <n v="11149"/>
    <m/>
    <m/>
    <n v="24000"/>
    <m/>
    <m/>
    <n v="24000"/>
    <s v="Full"/>
    <n v="24000"/>
    <n v="25460"/>
    <m/>
    <n v="25460"/>
    <s v="No"/>
    <s v="Green"/>
    <d v="2022-12-01T00:00:00"/>
    <d v="2022-11-22T00:00:00"/>
    <d v="2022-11-22T00:00:00"/>
    <d v="2022-12-31T00:00:00"/>
    <d v="2023-01-18T00:00:00"/>
    <m/>
    <m/>
    <n v="10871.06"/>
    <n v="278.02"/>
    <m/>
    <m/>
    <m/>
    <m/>
    <m/>
    <m/>
    <m/>
    <m/>
    <x v="0"/>
    <m/>
    <m/>
    <m/>
    <m/>
    <m/>
    <m/>
    <m/>
    <m/>
    <s v="3/2/23 Completed.  2/3/23 Work has been completed and invoice was just submitted.  Additional cost for gravel. 1/4/23 Started this one week of Dec 19, weather stopped dump trucks from hauling dirt in.  12/5/22  Work is scheduled for this month."/>
    <d v="2023-03-02T00:00:00"/>
    <s v="Hill, Elizabeth"/>
    <m/>
    <s v="West"/>
    <s v="Pipelines and Terminals"/>
    <s v="Pipeline Integrity"/>
    <m/>
    <s v="Sugar Creek"/>
    <s v="UG761UD - SUGAR CREEK TERM - MUDDY CREEK"/>
    <m/>
    <n v="11149"/>
    <n v="0"/>
    <m/>
    <m/>
    <n v="14311"/>
    <m/>
    <s v="Hurley, Brian"/>
    <s v="Shook, Mark B."/>
    <s v="N/A"/>
    <m/>
    <n v="1"/>
    <n v="46255"/>
    <m/>
    <s v="Schultz, Amy"/>
    <s v="JDE Child"/>
    <s v="Burnt Orange"/>
    <d v="2022-11-22T00:00:00"/>
  </r>
  <r>
    <s v="761L UG761UDEP32E Exposure Repair"/>
    <s v="Item"/>
    <s v="Open"/>
    <x v="0"/>
    <s v="UG761UDE2207"/>
    <s v="Exempt"/>
    <n v="2045743"/>
    <s v="Rohr, Travis"/>
    <s v="West"/>
    <s v="3. Active"/>
    <s v="Drawdown"/>
    <s v="Exposed Pipe Evaluation &amp; Remediation"/>
    <m/>
    <n v="15000"/>
    <m/>
    <n v="15000"/>
    <n v="15000"/>
    <n v="0"/>
    <s v="Green"/>
    <m/>
    <m/>
    <m/>
    <n v="15000"/>
    <m/>
    <m/>
    <n v="15000"/>
    <m/>
    <m/>
    <n v="15000"/>
    <s v="Full"/>
    <n v="15000"/>
    <m/>
    <n v="15000"/>
    <n v="15000"/>
    <s v="No"/>
    <s v="Green"/>
    <d v="2023-09-01T00:00:00"/>
    <d v="2022-11-22T00:00:00"/>
    <d v="2022-11-22T00:00:00"/>
    <d v="2022-12-31T00:00:00"/>
    <d v="2022-12-31T00:00:00"/>
    <m/>
    <m/>
    <m/>
    <m/>
    <m/>
    <m/>
    <m/>
    <m/>
    <m/>
    <m/>
    <m/>
    <m/>
    <x v="0"/>
    <m/>
    <m/>
    <m/>
    <n v="15000"/>
    <m/>
    <m/>
    <m/>
    <m/>
    <s v="5/26/23 Brian Hurley wants to put on hold until coating repair exposures estimates come in.  5/2/23 Waiting on Brian Hruley for confirmation to move forward with this one.  4/4/23 Waiting on Brian Hurley on confirmation to move forward with this one.  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
    <d v="2023-05-26T00:00:00"/>
    <s v="Hill, Elizabeth"/>
    <m/>
    <s v="West"/>
    <s v="Pipelines and Terminals"/>
    <s v="Pipeline Integrity"/>
    <m/>
    <s v="Sugar Creek"/>
    <s v="UG761UD - SUGAR CREEK TERM - MUDDY CREEK"/>
    <m/>
    <m/>
    <n v="0"/>
    <n v="15000"/>
    <m/>
    <m/>
    <m/>
    <s v="Hurley, Brian"/>
    <s v="Shook, Mark B."/>
    <s v="N/A"/>
    <m/>
    <n v="1"/>
    <n v="46256"/>
    <m/>
    <s v="Schultz, Amy"/>
    <s v="JDE Child"/>
    <s v="Burnt Orange"/>
    <d v="2022-11-22T00:00:00"/>
  </r>
  <r>
    <s v="762L MP 23.64 XX762UCEP23B Exposure Repair"/>
    <s v="Item"/>
    <s v="Open"/>
    <x v="0"/>
    <s v="XX762UCE2201"/>
    <s v="Exempt"/>
    <n v="2036236"/>
    <s v="Rohr, Travis"/>
    <s v="West"/>
    <s v="6. Operational"/>
    <s v="Drawdown"/>
    <s v="Exposed Pipe Evaluation &amp; Remediation"/>
    <n v="1660"/>
    <m/>
    <m/>
    <n v="1660.26"/>
    <n v="1660"/>
    <n v="0"/>
    <s v="Green"/>
    <m/>
    <m/>
    <m/>
    <n v="1660"/>
    <m/>
    <m/>
    <n v="19000"/>
    <m/>
    <m/>
    <n v="19000"/>
    <s v="Full"/>
    <n v="19000"/>
    <n v="16220"/>
    <m/>
    <n v="16220"/>
    <s v="No"/>
    <s v="Green"/>
    <d v="2022-11-01T00:00:00"/>
    <d v="2022-10-07T00:00:00"/>
    <d v="2022-10-07T00:00:00"/>
    <d v="2022-12-31T00:00:00"/>
    <d v="2022-11-30T00:00:00"/>
    <m/>
    <m/>
    <m/>
    <n v="1660.26"/>
    <m/>
    <n v="488"/>
    <n v="-488"/>
    <m/>
    <m/>
    <n v="-488"/>
    <s v="Red"/>
    <m/>
    <x v="0"/>
    <m/>
    <m/>
    <m/>
    <m/>
    <m/>
    <m/>
    <m/>
    <m/>
    <s v="5/26/23 ROW settlement payment came in, this is now complete.  5/2/23 Waiting on ROW Settlement charges to hit.  4/4/23 Waiting on ROW Settlement charges to hit. Work completed. 3/2/23 Completed.  Contract ROW expense came in.2/3/23 Completed. 1/4/23 Completed.  12/5/22 Work took place week of Nov 7.  No more invoices against this project._x000d__x000a_11/1/22 Work scheduled to take place the week of Nov 7."/>
    <d v="2023-05-26T00:00:00"/>
    <s v="Hill, Elizabeth"/>
    <m/>
    <s v="West"/>
    <s v="Pipelines and Terminals"/>
    <s v="Pipeline Integrity"/>
    <m/>
    <s v="Sugar Creek"/>
    <s v="XX762UC - MO S/L TO CRESTON STATION"/>
    <m/>
    <n v="1660"/>
    <n v="0"/>
    <m/>
    <m/>
    <n v="14559"/>
    <m/>
    <s v="Hurley, Brian"/>
    <s v="Shook, Mark B."/>
    <s v="N/A"/>
    <m/>
    <n v="1"/>
    <n v="46012"/>
    <m/>
    <s v="Schultz, Amy"/>
    <s v="JDE Child"/>
    <s v="Burnt Orange"/>
    <d v="2022-10-07T00:00:00"/>
  </r>
  <r>
    <s v="762L UC762OIEP61A Exposure Repair"/>
    <s v="Item"/>
    <s v="Open"/>
    <x v="0"/>
    <s v="UC762OIE2202"/>
    <s v="Exempt"/>
    <n v="2045745"/>
    <s v="Rohr, Travis"/>
    <s v="West"/>
    <s v="6. Operational"/>
    <s v="Drawdown"/>
    <s v="Exposed Pipe Evaluation &amp; Remediation"/>
    <n v="9281"/>
    <m/>
    <m/>
    <n v="9281.34"/>
    <n v="9281"/>
    <n v="0"/>
    <s v="Green"/>
    <m/>
    <m/>
    <m/>
    <n v="9281"/>
    <m/>
    <m/>
    <n v="20000"/>
    <m/>
    <m/>
    <n v="20000"/>
    <s v="Full"/>
    <n v="20000"/>
    <n v="9281"/>
    <m/>
    <n v="9281"/>
    <s v="No"/>
    <s v="Green"/>
    <d v="2023-01-01T00:00:00"/>
    <d v="2022-11-22T00:00:00"/>
    <d v="2022-11-22T00:00:00"/>
    <d v="2022-12-31T00:00:00"/>
    <d v="2023-01-06T00:00:00"/>
    <m/>
    <m/>
    <n v="9281.34"/>
    <m/>
    <m/>
    <m/>
    <m/>
    <m/>
    <m/>
    <m/>
    <m/>
    <m/>
    <x v="0"/>
    <m/>
    <m/>
    <m/>
    <m/>
    <m/>
    <m/>
    <m/>
    <m/>
    <s v="5/26/23 Completed. 5/2/23 Completed 4/4/23 Completed. 3/2/23 Completed.  2/3/23  Work has been completed and billed. 1/4/23 Weather prevented us from getting dump trucks 1/2 mile off road.  12/5/22 This work is currently scheduled for this month."/>
    <d v="2023-05-26T00:00:00"/>
    <s v="Hill, Elizabeth"/>
    <m/>
    <s v="West"/>
    <s v="Pipelines and Terminals"/>
    <s v="Pipeline Integrity"/>
    <m/>
    <s v="Sugar Creek"/>
    <s v="UC762OI - CRESTION STA TO DES MOINES TER"/>
    <m/>
    <n v="9281"/>
    <n v="0"/>
    <m/>
    <m/>
    <m/>
    <m/>
    <s v="Hurley, Brian"/>
    <s v="Shook, Mark B."/>
    <s v="N/A"/>
    <m/>
    <n v="1"/>
    <n v="46258"/>
    <m/>
    <s v="Schultz, Amy"/>
    <s v="JDE Child"/>
    <s v="Burnt Orange"/>
    <d v="2022-11-22T00:00:00"/>
  </r>
  <r>
    <s v="Arc Flash Studies - 2023 MEXP - BUCKEYE PIPE LINE CO. , L.P."/>
    <s v="Item"/>
    <s v="Open"/>
    <x v="0"/>
    <s v="1000000E2302"/>
    <s v="Exempt"/>
    <n v="2096287"/>
    <s v="Hassan, Mohammad"/>
    <s v="West"/>
    <s v="3. Active"/>
    <s v="Defined"/>
    <s v="Arc Flash"/>
    <n v="16000"/>
    <m/>
    <m/>
    <n v="16000"/>
    <n v="36750"/>
    <n v="-20750"/>
    <s v="Red"/>
    <n v="40000"/>
    <m/>
    <n v="40000"/>
    <n v="-24000"/>
    <m/>
    <m/>
    <n v="36750"/>
    <m/>
    <m/>
    <n v="36750"/>
    <s v="Full"/>
    <n v="36750"/>
    <n v="16000"/>
    <n v="20750"/>
    <n v="36750"/>
    <s v="No"/>
    <s v="Green"/>
    <d v="2023-04-01T00:00:00"/>
    <d v="2023-03-24T00:00:00"/>
    <d v="2023-03-24T00:00:00"/>
    <d v="2023-09-30T00:00:00"/>
    <d v="2023-08-31T00:00:00"/>
    <m/>
    <m/>
    <m/>
    <m/>
    <m/>
    <n v="8000"/>
    <n v="8000"/>
    <n v="8000"/>
    <n v="8000"/>
    <n v="0"/>
    <s v="Green"/>
    <m/>
    <x v="0"/>
    <m/>
    <m/>
    <m/>
    <m/>
    <m/>
    <m/>
    <m/>
    <m/>
    <s v="05-22-2023 - MNH - Moving forecast for two pending sites to 2024 per Travis._x000d__x000a__x000d__x000a__x000d__x000a_05-02-2023 - MNH - Site visit done last week at a few sites. On track project EAC at $36750._x000d__x000a__x000d__x000a__x000d__x000a_04-03-2023 - MNH - AFE has been approved and now working on issuing PO to contractor. Since this was a bundled project with all Arc Flash projects, individual forecasts and costs have been adjusted based on scheduled provided by the contractor._x000d__x000a__x000d__x000a__x000d__x000a_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5-22T00:00:00"/>
    <s v="Hill, Elizabeth"/>
    <m/>
    <s v="West"/>
    <s v="Pipelines and Terminals"/>
    <s v="Station/Terminal"/>
    <m/>
    <s v="Corporate"/>
    <s v="Corporate"/>
    <m/>
    <m/>
    <n v="16000"/>
    <m/>
    <m/>
    <m/>
    <n v="20750"/>
    <s v="Ashley, Robert"/>
    <s v="Ashley, Robert"/>
    <m/>
    <m/>
    <n v="1"/>
    <n v="45787"/>
    <m/>
    <s v="Clark, David"/>
    <s v="Independent"/>
    <s v="Aqua"/>
    <d v="2022-09-10T00:00:00"/>
  </r>
  <r>
    <s v="Arc Flash Studies - 2023 MEXP - BUCKEYE PIPE LINE HOLDINGS LP"/>
    <s v="Item"/>
    <s v="Open"/>
    <x v="0"/>
    <s v="1050000E2302"/>
    <s v="Exempt"/>
    <n v="2096288"/>
    <s v="Scannell, Adam"/>
    <s v="West"/>
    <s v="6. Operational"/>
    <s v="Defined"/>
    <s v="Arc Flash"/>
    <n v="37500"/>
    <m/>
    <m/>
    <n v="37500"/>
    <n v="40000"/>
    <n v="-2500"/>
    <s v="Yellow"/>
    <n v="40000"/>
    <m/>
    <n v="40000"/>
    <n v="-2500"/>
    <m/>
    <m/>
    <n v="37502"/>
    <m/>
    <m/>
    <n v="37502"/>
    <s v="Full"/>
    <n v="37502"/>
    <n v="37500"/>
    <m/>
    <n v="37500"/>
    <s v="No"/>
    <s v="Green"/>
    <d v="2023-04-01T00:00:00"/>
    <d v="2023-03-24T00:00:00"/>
    <d v="2023-03-24T00:00:00"/>
    <d v="2023-09-30T00:00:00"/>
    <d v="2023-05-31T00:00:00"/>
    <m/>
    <m/>
    <m/>
    <m/>
    <m/>
    <n v="20750"/>
    <n v="16750"/>
    <n v="16000"/>
    <n v="16000"/>
    <n v="750"/>
    <s v="Yellow"/>
    <n v="0"/>
    <x v="0"/>
    <m/>
    <m/>
    <m/>
    <m/>
    <m/>
    <m/>
    <m/>
    <m/>
    <s v="06/01/23 - These studies have been completed. Waiting on final documents._x000d__x000a_04/21/23 - Arc Flash studies will kick off the week of April 24th (BTTDB) and finish the week of May 1st (DA).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6-02T00:00:00"/>
    <s v="Hill, Elizabeth"/>
    <m/>
    <s v="West"/>
    <s v="Pipelines and Terminals"/>
    <s v="Station/Terminal"/>
    <m/>
    <s v="Corporate"/>
    <s v="Corporate"/>
    <m/>
    <m/>
    <n v="37500"/>
    <m/>
    <m/>
    <m/>
    <m/>
    <s v="Ashley, Robert"/>
    <s v="Ashley, Robert"/>
    <m/>
    <m/>
    <n v="1"/>
    <n v="45788"/>
    <m/>
    <s v="Clark, David"/>
    <s v="Independent"/>
    <s v="Aqua"/>
    <d v="2022-09-10T00:00:00"/>
  </r>
  <r>
    <s v="Arc Flash Studies - 2023 MEXP - BUCKEYE TERMINALS, LLC"/>
    <s v="Item"/>
    <s v="Open"/>
    <x v="0"/>
    <s v="1550000E2305"/>
    <s v="Exempt"/>
    <n v="2096280"/>
    <s v="Hassan, Mohammad"/>
    <s v="West"/>
    <s v="3. Active"/>
    <s v="Defined"/>
    <s v="Arc Flash"/>
    <n v="49000"/>
    <n v="38500"/>
    <m/>
    <n v="87500"/>
    <n v="126250"/>
    <n v="-38750"/>
    <s v="Red"/>
    <n v="120000"/>
    <m/>
    <n v="120000"/>
    <n v="-32500"/>
    <m/>
    <m/>
    <n v="126262"/>
    <m/>
    <m/>
    <n v="126262"/>
    <s v="Full"/>
    <n v="126262"/>
    <n v="49000"/>
    <n v="77000"/>
    <n v="126000"/>
    <s v="No"/>
    <s v="Green"/>
    <d v="2023-04-01T00:00:00"/>
    <d v="2023-03-24T00:00:00"/>
    <d v="2023-03-24T00:00:00"/>
    <d v="2024-02-01T00:00:00"/>
    <d v="2023-08-31T00:00:00"/>
    <m/>
    <m/>
    <m/>
    <m/>
    <m/>
    <n v="16000"/>
    <n v="33000"/>
    <n v="33000"/>
    <n v="33000"/>
    <n v="0"/>
    <s v="Green"/>
    <n v="0"/>
    <x v="0"/>
    <n v="38500"/>
    <m/>
    <m/>
    <m/>
    <m/>
    <m/>
    <m/>
    <m/>
    <s v="05-22-2023 - MNH - Moving forecast for three pending sites to 2024 per Travis._x000d__x000a__x000d__x000a_05-02-2023 - MNH - Site visit done last week at a few sites. On track project EAC at $126K._x000d__x000a__x000d__x000a__x000d__x000a_04-03-2023 - MNH - AFE has been approved and now working on issuing PO to contractor. Since this was a bundled project with all Arc Flash projects, individual forecasts and costs have been adjusted based on scheduled provided by the contractor._x000d__x000a__x000d__x000a__x000d__x000a__x000d__x000a__x000d__x000a_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5-22T00:00:00"/>
    <s v="Hill, Elizabeth"/>
    <m/>
    <s v="West"/>
    <s v="Pipelines and Terminals"/>
    <s v="Station/Terminal"/>
    <m/>
    <s v="Corporate"/>
    <s v="Corporate"/>
    <m/>
    <m/>
    <n v="87500"/>
    <m/>
    <m/>
    <m/>
    <n v="38500"/>
    <s v="Ashley, Robert"/>
    <s v="Ashley, Robert"/>
    <m/>
    <m/>
    <n v="1"/>
    <n v="45775"/>
    <m/>
    <s v="Clark, David"/>
    <s v="Independent"/>
    <s v="Aqua"/>
    <d v="2022-09-09T00:00:00"/>
  </r>
  <r>
    <s v="Arc Flash Studies - 2023 MEXP - LAUREL PIPE LINE CO., L. P."/>
    <s v="Item"/>
    <s v="Open"/>
    <x v="0"/>
    <s v="1310000E2302"/>
    <s v="Exempt"/>
    <n v="2096283"/>
    <s v="Scannell, Adam"/>
    <s v="West"/>
    <s v="3. Active"/>
    <s v="Defined"/>
    <s v="Arc Flash"/>
    <m/>
    <n v="35250"/>
    <m/>
    <n v="35250"/>
    <n v="30000"/>
    <n v="5250"/>
    <s v="Red"/>
    <n v="30000"/>
    <m/>
    <n v="30000"/>
    <n v="5250"/>
    <m/>
    <m/>
    <n v="35250"/>
    <m/>
    <m/>
    <n v="35250"/>
    <s v="Full"/>
    <n v="35250"/>
    <m/>
    <n v="35250"/>
    <n v="35250"/>
    <s v="No"/>
    <s v="Green"/>
    <m/>
    <d v="2023-03-24T00:00:00"/>
    <d v="2023-03-24T00:00:00"/>
    <d v="2023-09-30T00:00:00"/>
    <d v="2023-06-30T00:00:00"/>
    <m/>
    <m/>
    <m/>
    <m/>
    <m/>
    <m/>
    <m/>
    <n v="22500"/>
    <n v="22500"/>
    <n v="-22500"/>
    <s v="Red"/>
    <m/>
    <x v="1"/>
    <n v="35250"/>
    <m/>
    <m/>
    <m/>
    <m/>
    <m/>
    <m/>
    <m/>
    <s v="06/02/23 - Do to a pause in scheduling for MEXP reductions, the scheduled dates in May were missed. These will be completed the week of 6/5. Forecast updated._x000d__x000a_04/21/23 - Arc Flash studies will kick off the week of May 29th (CO and PG) and finish the week of June 12th (DT).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6-02T00:00:00"/>
    <s v="Hill, Elizabeth"/>
    <m/>
    <s v="West"/>
    <s v="Pipelines and Terminals"/>
    <s v="Station/Terminal"/>
    <m/>
    <s v="Corporate"/>
    <s v="Corporate"/>
    <m/>
    <m/>
    <n v="35250"/>
    <m/>
    <m/>
    <m/>
    <m/>
    <s v="Ashley, Robert"/>
    <s v="Ashley, Robert"/>
    <m/>
    <m/>
    <n v="1"/>
    <n v="45789"/>
    <m/>
    <s v="Clark, David"/>
    <s v="Independent"/>
    <s v="Aqua"/>
    <d v="2022-09-10T00:00:00"/>
  </r>
  <r>
    <s v="Arc Flash Studies - 2023 MEXP - WOOD RIVER PIPE LINES LLC"/>
    <s v="Item"/>
    <s v="Open"/>
    <x v="0"/>
    <s v="1200000E2302"/>
    <s v="Exempt"/>
    <n v="2096282"/>
    <s v="Scannell, Adam"/>
    <s v="West"/>
    <s v="3. Active"/>
    <s v="Defined"/>
    <s v="Arc Flash"/>
    <m/>
    <n v="8000"/>
    <m/>
    <n v="8000"/>
    <n v="10000"/>
    <n v="-2000"/>
    <s v="Red"/>
    <n v="10000"/>
    <m/>
    <n v="10000"/>
    <n v="-2000"/>
    <m/>
    <m/>
    <n v="8000"/>
    <m/>
    <n v="2000"/>
    <n v="8000"/>
    <s v="Full"/>
    <n v="10000"/>
    <m/>
    <n v="8000"/>
    <n v="8000"/>
    <s v="No"/>
    <s v="Green"/>
    <d v="2023-07-01T00:00:00"/>
    <d v="2023-03-24T00:00:00"/>
    <d v="2023-03-24T00:00:00"/>
    <d v="2023-09-30T00:00:00"/>
    <d v="2023-07-31T00:00:00"/>
    <m/>
    <m/>
    <m/>
    <m/>
    <m/>
    <m/>
    <m/>
    <m/>
    <m/>
    <m/>
    <m/>
    <m/>
    <x v="0"/>
    <m/>
    <n v="8000"/>
    <m/>
    <m/>
    <m/>
    <m/>
    <m/>
    <m/>
    <s v="06/02/23 - Scheduled for the week of 7/10_x000d__x000a_04/21/23 - Arc Flash study will be the week of June 26th.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6-02T00:00:00"/>
    <s v="Hill, Elizabeth"/>
    <m/>
    <s v="West"/>
    <s v="Pipelines and Terminals"/>
    <s v="Station/Terminal"/>
    <m/>
    <s v="Corporate"/>
    <s v="Corporate"/>
    <m/>
    <m/>
    <n v="0"/>
    <n v="8000"/>
    <m/>
    <m/>
    <m/>
    <s v="Ashley, Robert"/>
    <s v="Ashley, Robert"/>
    <m/>
    <m/>
    <n v="1"/>
    <n v="45790"/>
    <m/>
    <s v="Clark, David"/>
    <s v="Independent"/>
    <s v="Aqua"/>
    <d v="2022-09-10T00:00:00"/>
  </r>
  <r>
    <s v="Argo Fire Water Hydrant Refurbishments 2023"/>
    <s v="Item"/>
    <s v="Open"/>
    <x v="1"/>
    <s v="BETAG00M2304"/>
    <s v="Maintenance Framework"/>
    <n v="2111876"/>
    <s v="Parker, Brian"/>
    <s v="West"/>
    <s v="3. Active"/>
    <s v="Defined"/>
    <s v="Fire Protection"/>
    <m/>
    <n v="251623"/>
    <m/>
    <n v="251623"/>
    <n v="450000"/>
    <n v="-198377"/>
    <s v="Red"/>
    <n v="450000"/>
    <m/>
    <n v="450000"/>
    <n v="-198377"/>
    <m/>
    <m/>
    <n v="251623"/>
    <m/>
    <m/>
    <n v="251623"/>
    <s v="Full"/>
    <n v="251623"/>
    <m/>
    <n v="251623"/>
    <n v="251623"/>
    <s v="No"/>
    <s v="Green"/>
    <d v="2023-08-01T00:00:00"/>
    <d v="2023-04-19T00:00:00"/>
    <d v="2023-04-19T00:00:00"/>
    <d v="2023-08-31T00:00:00"/>
    <d v="2023-08-31T00:00:00"/>
    <m/>
    <m/>
    <m/>
    <m/>
    <m/>
    <m/>
    <m/>
    <m/>
    <m/>
    <m/>
    <m/>
    <m/>
    <x v="0"/>
    <m/>
    <m/>
    <n v="125811"/>
    <n v="125812"/>
    <m/>
    <m/>
    <m/>
    <m/>
    <s v="6/8/23 - looks like hydrants and other material will be shipped on 6/16 to the supplier in Mokena.  Monitors are scheduled for shipment around 8/2.  All material will be going into local inventory and will only be issued if we use it on the project._x000d__x000a__x000d__x000a_6/2/23 - No change to status or FCST, just waiting to hear back from Calumet City Plumbing on the delivery date of the material._x000d__x000a__x000d__x000a_5/8/23 - Remaining funds on this project to be used to install hydrant manifold at East Chicago and Lima North fire alarm project that needs additional funding (GJ); 5/2/23 - just heard from Calumet City Plumbing today that the wrong monitor was quoted.  They are sending out a revised quote and I will a CO issued to correct this.  Lead time is about 10 weeks so the Jul/Aug timeframe for this work is correct.4/21/23 - removed Dec FCST of 198,377 to get rid of supplemental alert and let Greg and Travis know that the funds are available.4/12/23 - PO for warehouse stock purchase of material was issued to Calumet City Plumbing on Apr 11th.4/4/23 - no word back from stakeholders so I submitted the AFE to the workflow for routing approval today.3/24/23 - emailed SOW and AFE to stakeholders and management for their review.  Adjusted FCST and moved to Dec what is available from this budget for other projects.3/7/23 - had a mtg with Calumet Plumbing to walk down the remaining work.  Just waiting on two proposals now to assemble this AFE and get material ordered.2/3/23 - will be reaching out to Calumet Plumbing to obtain a &quot;worst case&quot; T&amp;M estimate to refurbish or replace the hydrants/nozzles/butterfly valves in the system.  Hope to be able to schedule a site visit sometime in Feb.4/13/22 - there are no extra funds available to complete this project in 2022.  Pushing FCST out to 2023.4/5/22 - Calumet Plumbing had the lowest bid for this work.  Assembled an AFE so I could get dollars allocated by months to confirm we can get funding for this.  Will hold off on AFE submittal until funding has been confirmed.  Still waiting on estimate for roll offs from Waste Management but have them estimated at $5,000/ea for qty of 8.2/8/22 - received preliminary bid document from TAS and will send this off to Matt and Greg Jakubowski for review.12/6/21 - moving FCST out to Q1 - I don't expect the completion of the SOW and the bidding process to be completed in time to get an AFE and PO issuedin the month of Dec.10/27/21 - working on scope of work so we can have Supply Chain bid this out - need to talk with GregJakubowski about bidders."/>
    <d v="2023-06-08T00:00:00"/>
    <s v="Hill, Elizabeth"/>
    <m/>
    <s v="West"/>
    <s v="Pipelines and Terminals"/>
    <s v="Operating Infrastructure"/>
    <m/>
    <s v="Argo"/>
    <s v="BETAG - BET ARGO TERMINAL"/>
    <m/>
    <m/>
    <n v="0"/>
    <n v="251623"/>
    <m/>
    <m/>
    <m/>
    <s v="Jakubowski, Gregory"/>
    <s v="Jakubowski, Greg"/>
    <m/>
    <m/>
    <n v="1"/>
    <n v="42372"/>
    <m/>
    <s v="Guest, ProSight"/>
    <s v="Independent"/>
    <s v="Aqua"/>
    <d v="2021-10-27T00:00:00"/>
  </r>
  <r>
    <s v="Argo Regrade Parking Area"/>
    <s v="Item"/>
    <s v="Open"/>
    <x v="1"/>
    <s v="BETAG00M2303"/>
    <s v="Exempt"/>
    <n v="2095130"/>
    <s v="Cullison, Daniel"/>
    <s v="West"/>
    <s v="3. Active"/>
    <s v="Defined"/>
    <s v="West"/>
    <m/>
    <n v="84000"/>
    <m/>
    <n v="84000"/>
    <n v="84000"/>
    <n v="0"/>
    <s v="Green"/>
    <n v="84000"/>
    <m/>
    <n v="84000"/>
    <n v="0"/>
    <m/>
    <m/>
    <n v="81796"/>
    <m/>
    <m/>
    <n v="81796"/>
    <s v="Full"/>
    <n v="81796"/>
    <m/>
    <n v="84000"/>
    <n v="84000"/>
    <s v="No"/>
    <s v="Green"/>
    <d v="2023-07-01T00:00:00"/>
    <d v="2023-03-15T00:00:00"/>
    <d v="2023-03-15T00:00:00"/>
    <d v="2023-08-31T00:00:00"/>
    <d v="2023-08-31T00:00:00"/>
    <m/>
    <m/>
    <m/>
    <m/>
    <m/>
    <m/>
    <m/>
    <m/>
    <m/>
    <m/>
    <m/>
    <m/>
    <x v="0"/>
    <m/>
    <n v="84000"/>
    <m/>
    <m/>
    <m/>
    <m/>
    <m/>
    <m/>
    <s v="5/31/23:_x000d__x000a_M&amp;J is scheduled repave the parking lot on 6/24, which is the last weekend in June.  Forecast shows funds in July because if there is rain, or some delay, the job will be pushed a minimum of two weeks which would push the job in June._x000d__x000a__x000d__x000a__x000d__x000a_5/18/23:_x000d__x000a_PO issued to contractor_x000d__x000a__x000d__x000a_5/16/23:_x000d__x000a_PO requested_x000d__x000a__x000d__x000a_5/5/23:_x000d__x000a_Quotes provided to Supply Chain_x000d__x000a__x000d__x000a_4/28/23:_x000d__x000a_Third quote procured last week of April. PM will analyze bids and work with Supply Chain to award to a contractor._x000d__x000a__x000d__x000a_3/31/23:_x000d__x000a_Procuring proposal from third contractor as project estimate exceeds $50k._x000d__x000a__x000d__x000a__x000d__x000a_3/24/23:_x000d__x000a_AFE approved again_x000d__x000a__x000d__x000a__x000d__x000a_3/17/23:_x000d__x000a_AFE approved_x000d__x000a__x000d__x000a__x000d__x000a_3/6/23:_x000d__x000a_AFE submitted_x000d__x000a__x000d__x000a__x000d__x000a_2/27/23:_x000d__x000a_Quotes have been received from two contractors.  AFE needs to be finalized and submitted."/>
    <d v="2023-06-05T00:00:00"/>
    <s v="Griest, Barbara"/>
    <m/>
    <s v="West"/>
    <s v="Pipelines and Terminals"/>
    <s v="Operating Infrastructure"/>
    <m/>
    <s v="Argo"/>
    <s v="BETAG - BET ARGO TERMINAL"/>
    <m/>
    <m/>
    <n v="0"/>
    <n v="84000"/>
    <m/>
    <m/>
    <m/>
    <s v="Gardner, Travis"/>
    <s v="Gardner, Dale"/>
    <s v="N/A"/>
    <m/>
    <n v="1"/>
    <n v="24858"/>
    <m/>
    <s v="Guest, ProSight"/>
    <s v="Independent"/>
    <s v="Aqua"/>
    <d v="2017-08-07T00:00:00"/>
  </r>
  <r>
    <s v="Argo Secondary Containment Improvements"/>
    <s v="Item"/>
    <s v="Open"/>
    <x v="0"/>
    <s v="BETAG00E2202"/>
    <s v="Maintenance Framework"/>
    <n v="1970920"/>
    <s v="Parker, Brian"/>
    <s v="West"/>
    <s v="6. Operational"/>
    <s v="Defined"/>
    <s v="Secondary Containment"/>
    <n v="70142"/>
    <n v="9000"/>
    <m/>
    <n v="79142.47"/>
    <n v="84983"/>
    <n v="-5841"/>
    <s v="Yellow"/>
    <n v="120000"/>
    <m/>
    <n v="120000"/>
    <n v="-40858"/>
    <m/>
    <m/>
    <n v="1000"/>
    <n v="100000"/>
    <m/>
    <n v="101000"/>
    <s v="Phase"/>
    <n v="101000"/>
    <n v="71159"/>
    <n v="9000"/>
    <n v="80159"/>
    <s v="No"/>
    <s v="Green"/>
    <d v="2022-10-01T00:00:00"/>
    <d v="2022-04-08T00:00:00"/>
    <d v="2022-04-08T00:00:00"/>
    <d v="2023-05-31T00:00:00"/>
    <d v="2023-05-22T00:00:00"/>
    <m/>
    <m/>
    <m/>
    <m/>
    <m/>
    <m/>
    <n v="70142.47"/>
    <n v="67000"/>
    <n v="67000"/>
    <n v="3142"/>
    <s v="Yellow"/>
    <m/>
    <x v="0"/>
    <m/>
    <n v="9000"/>
    <m/>
    <m/>
    <m/>
    <m/>
    <m/>
    <m/>
    <s v="6/1/23 - just need to complete the rescan for as-builts and update plans - FCST in Jul right now._x000d__x000a__x000d__x000a_5/22/23 - work started on 5/15 and was completed on 5/22.  _x000d__x000a__x000d__x000a_5/8/23 - submitted inspector request today and talked with Rodney about spoils.  We don't need a roll off for any spoils and this work should be completed in &lt; 5 days.  EAC is at 77,000._x000d__x000a__x000d__x000a_4/28/23 - looks like Mills is planning to start this work week of May 15th._x000d__x000a__x000d__x000a_4/7/23 - received SSSP from Mills and sent to Mac for review.  I think this project is about 1 week in duration so reducing inspection FCST.  Expect this to start no later than May._x000d__x000a__x000d__x000a_4/1/23 - waiting on SSSP from Mills Excavating.  Talked with him last week of Mar to obtain status of this plan._x000d__x000a__x000d__x000a_2/28/23 - emailed SSSP and Example to Rodney Mills._x000d__x000a__x000d__x000a_2/3/23 - will work on HASP with Mills in Feb to get HSSE approval so we can start work once the weather breaks._x000d__x000a__x000d__x000a_1/1/23 - no change in status - work pushed out to 2023 due to weather and contractor availability._x000d__x000a__x000d__x000a_11/30/22 - work pushed out to 2023 due to weather and contractor availability._x000d__x000a__x000d__x000a_10/31/22 - PO issued to Mills Excavating on 10/18 - waiting to see if they can get this on their schedule for 2022 and if so, need to get HASP approved and obtain an inspector._x000d__x000a__x000d__x000a_9/29/22 - received a bid from Helmkamp for 57,500 and Mills for 59,750.  Waiting on additional proposals - if none are forthcoming will probably award this one to Mills and award 3 other bids to Helmkamp.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Matt requested that we wait until mid-Sep to start this work after they have removed all hydrotest water from the 160L out of tankage.  Moving this FCST to Oct timeframe - work could start in mid-Sep._x000d__x000a__x000d__x000a_7/3/22 - will be sending out IFC drawing to management for review via email.  Bidding is off the table right now due to contractor availability so just plan on obtaining severalquotes from qualified vendors._x000d__x000a__x000d__x000a_5/31/22 - have IFC drawings in hand - will complete bid document once I have all IFCdrawings in hand and have completed drawing reviews._x000d__x000a__x000d__x000a_5/3/22 -just waiting on IFC drawings from Diamond Z for some other dike projects so we can group these together and go out for bid sometime around late Jun or early Jul._x000d__x000a__x000d__x000a_4/5/22- submitted Phase I AFE for approval routing."/>
    <d v="2023-06-01T00:00:00"/>
    <s v="Hill, Elizabeth"/>
    <m/>
    <s v="West"/>
    <s v="Pipelines and Terminals"/>
    <s v="Station/Terminal"/>
    <m/>
    <s v="Argo"/>
    <s v="BETAG - BET ARGO TERMINAL"/>
    <m/>
    <m/>
    <n v="70142"/>
    <n v="9000"/>
    <m/>
    <n v="1017"/>
    <m/>
    <s v="Spari, Markella"/>
    <s v="Spari, Markella"/>
    <m/>
    <m/>
    <n v="1"/>
    <n v="41442"/>
    <m/>
    <s v="Guest, ProSight"/>
    <s v="Independent"/>
    <s v="Aqua"/>
    <d v="2021-08-13T00:00:00"/>
  </r>
  <r>
    <s v="Argo Stormwater Flooding FEED"/>
    <s v="Item"/>
    <s v="Open"/>
    <x v="1"/>
    <s v="BETAG00M2301"/>
    <s v="Maintenance Framework"/>
    <n v="2093988"/>
    <s v="Cullison, Daniel"/>
    <s v="West"/>
    <s v="6. Operational"/>
    <s v="Defined"/>
    <s v="Storm Water Management"/>
    <n v="28153"/>
    <m/>
    <m/>
    <n v="28152.83"/>
    <n v="30000"/>
    <n v="-1847"/>
    <s v="Yellow"/>
    <n v="30000"/>
    <m/>
    <n v="30000"/>
    <n v="-1847"/>
    <m/>
    <m/>
    <n v="29887"/>
    <m/>
    <m/>
    <n v="29887"/>
    <s v="Full"/>
    <n v="29887"/>
    <n v="28153"/>
    <m/>
    <n v="28153"/>
    <s v="No"/>
    <s v="Green"/>
    <d v="2023-03-01T00:00:00"/>
    <d v="2023-03-06T00:00:00"/>
    <d v="2023-03-06T00:00:00"/>
    <d v="2023-04-30T00:00:00"/>
    <d v="2023-04-30T00:00:00"/>
    <m/>
    <m/>
    <m/>
    <m/>
    <n v="8000"/>
    <n v="19285"/>
    <n v="867.83"/>
    <m/>
    <m/>
    <n v="868"/>
    <s v="Red"/>
    <m/>
    <x v="0"/>
    <m/>
    <m/>
    <m/>
    <m/>
    <m/>
    <m/>
    <m/>
    <m/>
    <s v="5/31/23:_x000d__x000a_Site visit completed.  Determining if this issue is really a project._x000d__x000a__x000d__x000a__x000d__x000a_5/15/23:_x000d__x000a_Site visit cancelled due to travel for onboarding.  Rescheduled for 5/31_x000d__x000a__x000d__x000a_5/10/23:_x000d__x000a_Site visit scheduled for 5/15_x000d__x000a__x000d__x000a_5/3/23:_x000d__x000a_Reviewed BEST system to identify what equipment is in the flooded area._x000d__x000a_Site visit required to determine if containment skid modifications will address issue._x000d__x000a__x000d__x000a__x000d__x000a_4/28/23:_x000d__x000a_-TAS completed study in April_x000d__x000a_-PM compiling presentation to present to Region Leadership_x000d__x000a__x000d__x000a__x000d__x000a_3/29/23:_x000d__x000a_Verifying third option with Buckeye OM and Environmental.  TAS to evaluate feasibility._x000d__x000a__x000d__x000a__x000d__x000a_3/22/23:_x000d__x000a_Alternate solution provided_x000d__x000a__x000d__x000a__x000d__x000a_3/15/23:_x000d__x000a_TAS provided initial solution_x000d__x000a__x000d__x000a_3/7/23:_x000d__x000a_Met with TAS and Buckeye Environmental to discuss potential issues with storm water discharge_x000d__x000a__x000d__x000a_3/6/2023_x000d__x000a_Updated forecast to split cost between April and May.  TAS's quote estimates a milestone review within 4 weeks of work starting and final deliverable is expected 4 weeks after agreement at milestone review._x000d__x000a__x000d__x000a_2/27/23:_x000d__x000a_A site visit was conducted with TAS Tech Consulting and OM on 2/14/23.  A quote was received for the work on 2/21 and an AFE was submitted for this project on 2/24/23. Adjusted forecast from March/April to April."/>
    <d v="2023-06-05T00:00:00"/>
    <s v="Griest, Barbara"/>
    <m/>
    <s v="West"/>
    <s v="Pipelines and Terminals"/>
    <s v="Operating Infrastructure"/>
    <m/>
    <s v="Argo"/>
    <s v="BETAG - BET ARGO TERMINAL"/>
    <m/>
    <n v="8000"/>
    <n v="20153"/>
    <m/>
    <m/>
    <m/>
    <m/>
    <s v="Bonenberger, Mark"/>
    <s v="Hoekstra, Matt"/>
    <m/>
    <m/>
    <n v="1"/>
    <n v="45806"/>
    <m/>
    <s v="Clark, David"/>
    <s v="Independent"/>
    <s v="Aqua"/>
    <d v="2022-09-12T00:00:00"/>
  </r>
  <r>
    <s v="Argo Terminal Inlet Valve 30-1 Replacement"/>
    <s v="Item"/>
    <s v="Open"/>
    <x v="1"/>
    <s v="AG00000M2201"/>
    <s v="Maintenance Framework"/>
    <n v="2053083"/>
    <s v="Parker, Brian"/>
    <s v="West"/>
    <s v="7. Closed"/>
    <s v="Emergent"/>
    <s v="Valves"/>
    <n v="-81158"/>
    <m/>
    <m/>
    <n v="-81158.210000000006"/>
    <n v="-81158"/>
    <n v="0"/>
    <s v="Green"/>
    <m/>
    <m/>
    <m/>
    <n v="-81158"/>
    <m/>
    <m/>
    <n v="95000"/>
    <m/>
    <m/>
    <n v="95000"/>
    <s v="Full"/>
    <n v="95000"/>
    <n v="0"/>
    <m/>
    <n v="0"/>
    <s v="No"/>
    <s v="Green"/>
    <d v="2022-12-01T00:00:00"/>
    <d v="2022-12-22T00:00:00"/>
    <d v="2022-12-22T00:00:00"/>
    <d v="2022-12-21T00:00:00"/>
    <d v="2022-12-20T00:00:00"/>
    <m/>
    <m/>
    <n v="4459"/>
    <n v="200.66"/>
    <n v="-85817.87"/>
    <m/>
    <m/>
    <m/>
    <m/>
    <m/>
    <m/>
    <m/>
    <x v="0"/>
    <m/>
    <m/>
    <m/>
    <m/>
    <m/>
    <m/>
    <m/>
    <m/>
    <s v="5/4/23 - saved Memo to file in both projects and emailed to Joan.  Project closed out in JDE and ready to be closed by accounting._x000d__x000a__x000d__x000a_4/1/23 - re-class was completed - just need to add a memo to file for this project that explains why this started out under business unit AG instead of PN160AG._x000d__x000a__x000d__x000a_2/28/23 - approved Midwestern inv in late Feb - ready to close out next month.  Need to confirm in OI that the full amount was processed correctly and we don't need line 2 of the PO to Midwestern._x000d__x000a__x000d__x000a_1/30/23 - accrual names are not correct in the Cognos Report - paid GFL and valve invoices - will re-accrue 20,843.05 for Midwestern in Jan._x000d__x000a__x000d__x000a_1/2/23 - var is due to work being completed in Dec after FCST was locked for this emergent project.  Accruing the new valve 57,550, mechanical contractor, 20,843.05 and vac truck 2,610 for Dec._x000d__x000a__x000d__x000a_12/22/22 - new valve was installed on Dec 20th._x000d__x000a__x000d__x000a_12/15/22 - created project in OPPM and will route AFE as soon as I have a quote from Midwestern Contractors for installation.  Estimate this total cost will be ~ $80,000 posting in Dec."/>
    <d v="2023-05-06T00:00:00"/>
    <s v="Hill, Elizabeth"/>
    <m/>
    <s v="West"/>
    <s v="Pipelines and Terminals"/>
    <s v="Operating Infrastructure"/>
    <m/>
    <s v="Argo"/>
    <s v="AG - ARGO TERMINAL"/>
    <m/>
    <n v="-81158"/>
    <n v="0"/>
    <m/>
    <m/>
    <n v="81158"/>
    <m/>
    <s v="Oey, Alex"/>
    <s v="Koranda, Chad E."/>
    <m/>
    <m/>
    <n v="1"/>
    <n v="46371"/>
    <m/>
    <s v="Guest, ProSight"/>
    <s v="Independent"/>
    <s v="Aqua"/>
    <d v="2022-12-15T00:00:00"/>
  </r>
  <r>
    <s v="Argo Terminal Manifold Area Painting"/>
    <s v="Item"/>
    <s v="Open"/>
    <x v="1"/>
    <s v="BETAG00M2302"/>
    <s v="Maintenance Framework"/>
    <n v="2094242"/>
    <s v="Gabriel, Jeff"/>
    <s v="West"/>
    <s v="3. Active"/>
    <s v="Defined"/>
    <s v="Facility Painting"/>
    <m/>
    <n v="50000"/>
    <m/>
    <n v="50000"/>
    <n v="50000"/>
    <n v="0"/>
    <s v="Green"/>
    <n v="50000"/>
    <m/>
    <n v="50000"/>
    <n v="0"/>
    <m/>
    <m/>
    <n v="50382"/>
    <m/>
    <m/>
    <n v="50382"/>
    <s v="Full"/>
    <n v="50382"/>
    <m/>
    <n v="50000"/>
    <n v="50000"/>
    <s v="No"/>
    <s v="Green"/>
    <d v="2023-07-01T00:00:00"/>
    <d v="2023-03-07T00:00:00"/>
    <d v="2023-03-07T00:00:00"/>
    <d v="2023-07-15T00:00:00"/>
    <d v="2023-07-31T00:00:00"/>
    <m/>
    <m/>
    <m/>
    <m/>
    <m/>
    <m/>
    <m/>
    <m/>
    <m/>
    <m/>
    <m/>
    <m/>
    <x v="0"/>
    <m/>
    <n v="50000"/>
    <m/>
    <m/>
    <m/>
    <m/>
    <m/>
    <m/>
    <s v="6/1/2023- NO Change _x000d__x000a__x000d__x000a__x000d__x000a_5/1/2023- No change _x000d__x000a__x000d__x000a__x000d__x000a_4/3/2023- Project awarded to CPM lowest bid._x000d__x000a__x000d__x000a__x000d__x000a_3/2/2023- AFE is complete and is being routed for approval"/>
    <d v="2023-05-30T00:00:00"/>
    <s v="Hill, Elizabeth"/>
    <m/>
    <s v="West"/>
    <s v="Pipelines and Terminals"/>
    <s v="Integrity"/>
    <m/>
    <s v="Argo"/>
    <s v="BETAG - BET ARGO TERMINAL"/>
    <m/>
    <m/>
    <n v="0"/>
    <n v="50000"/>
    <m/>
    <m/>
    <m/>
    <s v="Geib, Rob"/>
    <s v="Geib, Robert"/>
    <m/>
    <m/>
    <n v="1"/>
    <n v="44363"/>
    <m/>
    <s v="Guest, ProSight"/>
    <s v="Independent"/>
    <s v="Aqua"/>
    <d v="2022-08-01T00:00:00"/>
  </r>
  <r>
    <s v="AS160HT 160L Casing VCI Fill - 2021"/>
    <s v="Item"/>
    <s v="Open"/>
    <x v="0"/>
    <s v="AS160HTE2201"/>
    <s v="Maintenance Framework"/>
    <n v="1956056"/>
    <s v="Gabriel, Jeff"/>
    <s v="West"/>
    <s v="7. Closed"/>
    <s v="Drawdown"/>
    <s v="Cathodic Protection"/>
    <n v="8638"/>
    <m/>
    <m/>
    <n v="8637.64"/>
    <n v="8638"/>
    <n v="0"/>
    <s v="Green"/>
    <m/>
    <m/>
    <m/>
    <n v="8638"/>
    <m/>
    <m/>
    <n v="28000"/>
    <m/>
    <m/>
    <n v="28000"/>
    <s v="Full"/>
    <n v="28000"/>
    <n v="22629"/>
    <m/>
    <n v="22629"/>
    <s v="No"/>
    <s v="Green"/>
    <d v="2022-05-01T00:00:00"/>
    <d v="2022-03-15T00:00:00"/>
    <d v="2022-03-15T00:00:00"/>
    <d v="2022-10-04T00:00:00"/>
    <d v="2022-09-30T00:00:00"/>
    <m/>
    <m/>
    <n v="8637.64"/>
    <m/>
    <m/>
    <m/>
    <m/>
    <m/>
    <m/>
    <m/>
    <m/>
    <m/>
    <x v="0"/>
    <m/>
    <m/>
    <m/>
    <m/>
    <m/>
    <m/>
    <m/>
    <m/>
    <s v="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_x000a__x000d__x000a__x000d__x000a_9/1/2022 No change on schedule _x000d__x000a__x000d__x000a__x000d__x000a_8/3/2022 - no change in schedule_x000d__x000a__x000d__x000a__x000d__x000a_7/11/2022 - no change in schedule.  6/1/2022- May actual for end seal materials. Work Scheduled to start in September. Moved forecast_x000d__x000a__x000d__x000a__x000d__x000a_5/1/2022- Need to move forecast to August. Due to the Incident during the 160L dig. Vance would like to wait to continue work in the area  _x000d__x000a__x000d__x000a__x000d__x000a_4/4/22-Vance won bid Starting in April"/>
    <d v="2023-01-04T00:00:00"/>
    <s v="Hill, Elizabeth"/>
    <m/>
    <s v="West"/>
    <s v="Pipelines and Terminals"/>
    <s v="Corrosion"/>
    <m/>
    <s v="Central-Illinois"/>
    <s v="AS160HT - AUBURN TO HARRISTOWN JCT"/>
    <m/>
    <n v="8638"/>
    <n v="0"/>
    <m/>
    <m/>
    <n v="13991"/>
    <m/>
    <s v="Geib, Rob"/>
    <s v="Geib, Robert"/>
    <m/>
    <m/>
    <n v="1"/>
    <n v="43065"/>
    <m/>
    <s v="Meitzler, Antoinette"/>
    <s v="Independent"/>
    <s v="Aqua"/>
    <d v="2022-03-01T00:00:00"/>
  </r>
  <r>
    <s v="Bay City Station Meter Replacement"/>
    <s v="Item"/>
    <s v="Open"/>
    <x v="1"/>
    <s v="WB00000M2201"/>
    <s v="Exempt"/>
    <m/>
    <s v="Gardner, Travis"/>
    <s v="West"/>
    <s v="6. Operational"/>
    <s v="Emergent"/>
    <s v="Measurement &amp; Quality Control"/>
    <n v="2669"/>
    <m/>
    <m/>
    <n v="2668.63"/>
    <n v="2669"/>
    <n v="0"/>
    <s v="Green"/>
    <m/>
    <m/>
    <m/>
    <n v="2669"/>
    <m/>
    <m/>
    <n v="24000"/>
    <m/>
    <m/>
    <n v="24000"/>
    <s v="Full"/>
    <n v="24000"/>
    <n v="16299"/>
    <m/>
    <n v="16299"/>
    <s v="No"/>
    <s v="Green"/>
    <d v="2022-12-01T00:00:00"/>
    <d v="2022-12-09T00:00:00"/>
    <d v="2022-12-09T00:00:00"/>
    <d v="2022-12-31T00:00:00"/>
    <d v="2023-03-03T00:00:00"/>
    <m/>
    <m/>
    <n v="764.07"/>
    <n v="63.37"/>
    <n v="1841.19"/>
    <n v="0"/>
    <n v="0"/>
    <m/>
    <m/>
    <n v="0"/>
    <s v="Green"/>
    <n v="0"/>
    <x v="0"/>
    <m/>
    <m/>
    <m/>
    <m/>
    <m/>
    <m/>
    <m/>
    <m/>
    <s v="6/3/2023 - this is the last month I am going to accrual this cost.  5/3/2023 - accruing cost for vac truck, not sure where operations charged cost too.   4/3/2023 - meter re-installed on 3/2.  operational on 3/3.  1/4//2023 - Meter was installed in December but there were issue with the prover so it was removed.  accruing cost for meter.  12/14/2022 - emergent project to be completed in Dec"/>
    <d v="2023-06-02T00:00:00"/>
    <s v="Griest, Barbara"/>
    <m/>
    <s v="West"/>
    <s v="Pipelines and Terminals"/>
    <s v="Operating Infrastructure"/>
    <m/>
    <s v="Wayne Pipeline"/>
    <s v="WB - BAY CITY TERMINAL"/>
    <m/>
    <n v="2669"/>
    <n v="0"/>
    <m/>
    <m/>
    <n v="13630"/>
    <m/>
    <s v="Portner, Sigourney"/>
    <s v="Gardner, Travis W."/>
    <m/>
    <m/>
    <n v="1"/>
    <n v="46301"/>
    <m/>
    <s v="Gardner, Travis"/>
    <s v="Independent"/>
    <s v="Aqua"/>
    <d v="2022-12-05T00:00:00"/>
  </r>
  <r>
    <s v="Bay City Terminal Prover Actuator Gear Box Repairs"/>
    <s v="Item"/>
    <s v="Open"/>
    <x v="0"/>
    <s v="WB00000E2301"/>
    <s v="Exempt"/>
    <n v="2083364"/>
    <s v="Gardner, Travis"/>
    <s v="West"/>
    <s v="6. Operational"/>
    <s v="Drawdown"/>
    <s v="West"/>
    <n v="12340"/>
    <n v="1"/>
    <m/>
    <n v="12341"/>
    <n v="1"/>
    <n v="12340"/>
    <s v="Red"/>
    <m/>
    <m/>
    <m/>
    <n v="12341"/>
    <m/>
    <m/>
    <n v="18000"/>
    <m/>
    <m/>
    <n v="18000"/>
    <s v="Full"/>
    <n v="18000"/>
    <n v="12340"/>
    <n v="1"/>
    <n v="12341"/>
    <s v="No"/>
    <s v="Green"/>
    <d v="2023-04-01T00:00:00"/>
    <d v="2023-02-14T00:00:00"/>
    <d v="2023-02-14T00:00:00"/>
    <d v="2023-03-31T00:00:00"/>
    <d v="2023-03-31T00:00:00"/>
    <m/>
    <m/>
    <m/>
    <m/>
    <m/>
    <n v="12340"/>
    <n v="0"/>
    <m/>
    <m/>
    <n v="0"/>
    <s v="Green"/>
    <n v="0"/>
    <x v="0"/>
    <m/>
    <m/>
    <m/>
    <m/>
    <m/>
    <m/>
    <n v="1"/>
    <m/>
    <s v="6/2/2023 - waiting for accounting to complete reclass from last month.  5/4/2023 - need to reclass this cost form OPEX.  3/3/2023 - emergent AFE forecast was locked when projewct was setup in OPPM."/>
    <d v="2023-06-02T00:00:00"/>
    <s v="Griest, Barbara"/>
    <m/>
    <s v="West"/>
    <s v="Pipelines and Terminals"/>
    <s v="Station/Terminal"/>
    <m/>
    <s v="Wayne Pipeline"/>
    <s v="WB - BAY CITY TERMINAL"/>
    <m/>
    <m/>
    <n v="12340"/>
    <m/>
    <n v="1"/>
    <m/>
    <m/>
    <s v="Gardner, Travis"/>
    <s v="Gardner, Travis W."/>
    <s v="N/A"/>
    <m/>
    <n v="1"/>
    <n v="46590"/>
    <m/>
    <s v="Gardner, Travis"/>
    <s v="Independent"/>
    <s v="Aqua"/>
    <d v="2023-02-14T00:00:00"/>
  </r>
  <r>
    <s v="BETAD - HI &amp; HIHI Level Alarms"/>
    <s v="Item"/>
    <s v="Candidate"/>
    <x v="1"/>
    <m/>
    <s v="Exempt"/>
    <m/>
    <s v="Fink, Ryan"/>
    <s v="West"/>
    <s v="8. Canceled"/>
    <m/>
    <s v="Instrumentation &amp; Controls"/>
    <m/>
    <n v="0"/>
    <m/>
    <n v="0"/>
    <n v="40000"/>
    <n v="-40000"/>
    <s v="Red"/>
    <n v="40000"/>
    <m/>
    <n v="40000"/>
    <n v="-40000"/>
    <m/>
    <m/>
    <m/>
    <m/>
    <m/>
    <m/>
    <m/>
    <m/>
    <m/>
    <n v="0"/>
    <n v="0"/>
    <s v="No"/>
    <s v="Green"/>
    <m/>
    <m/>
    <m/>
    <m/>
    <d v="2023-06-30T00:00:00"/>
    <m/>
    <m/>
    <m/>
    <m/>
    <m/>
    <m/>
    <m/>
    <m/>
    <m/>
    <m/>
    <m/>
    <m/>
    <x v="0"/>
    <m/>
    <m/>
    <n v="0"/>
    <m/>
    <m/>
    <m/>
    <m/>
    <m/>
    <s v="6/2 RRF - Cancel - forecast 0_x000d__x000a_5/2 RRF - Cancelled - funding to go to WS Tank Acutator project.  moved fcst to Aug._x000d__x000a_4/21/23 - FF - Will remove forecasted values for May/June and release funds for Actuator Upgrade.   OPPM entry will then be cancelled._x000d__x000a__x000d__x000a__x000d__x000a_4/6 RRF - project completed.  may need funds for other Detroit area project (BETWS Broadway Tank Valve Actuator Upgrade - Phase 1 FEED - OPPM ID 31591)_x000d__x000a_3/2 RRF - Done in 2022, will confirm nothing else needed, then return funds.  EAC $0_x000d__x000a_2/13 RRF - May have been completed in 2022,  Verify before reducing forecast.  EAC $0_x000d__x000a_2/2 RRF - feb refine scope, March site visit"/>
    <d v="2023-06-02T00:00:00"/>
    <m/>
    <m/>
    <s v="West"/>
    <s v="Pipelines and Terminals"/>
    <s v="Operating Infrastructure"/>
    <m/>
    <s v="Wayne Terminal"/>
    <s v="BETAD - BET TAYLOR EAST TERMINAL"/>
    <m/>
    <m/>
    <n v="0"/>
    <n v="0"/>
    <m/>
    <m/>
    <m/>
    <s v="Forsey, Frank"/>
    <m/>
    <m/>
    <m/>
    <n v="1"/>
    <n v="44238"/>
    <m/>
    <s v="Guest, ProSight"/>
    <s v="Independent"/>
    <s v="Aqua"/>
    <d v="2022-07-25T00:00:00"/>
  </r>
  <r>
    <s v="BETAD Dike Access Platforms"/>
    <s v="Item"/>
    <s v="Open"/>
    <x v="0"/>
    <s v="BETAD00E2302"/>
    <s v="Exempt"/>
    <n v="2119868"/>
    <s v="Roman, James"/>
    <s v="West"/>
    <s v="3. Active"/>
    <s v="Defined"/>
    <s v="West"/>
    <n v="21930"/>
    <n v="0"/>
    <m/>
    <n v="21930"/>
    <n v="25000"/>
    <n v="-3070"/>
    <s v="Red"/>
    <n v="28000"/>
    <m/>
    <n v="28000"/>
    <n v="-6070"/>
    <m/>
    <m/>
    <n v="25285"/>
    <m/>
    <m/>
    <n v="25285"/>
    <s v="Full"/>
    <n v="25285"/>
    <n v="21930"/>
    <n v="0"/>
    <n v="21930"/>
    <s v="No"/>
    <s v="Green"/>
    <d v="2023-05-01T00:00:00"/>
    <d v="2023-05-03T00:00:00"/>
    <d v="2023-05-03T00:00:00"/>
    <d v="2023-05-29T00:00:00"/>
    <d v="2023-04-30T00:00:00"/>
    <m/>
    <m/>
    <m/>
    <m/>
    <m/>
    <m/>
    <n v="21930"/>
    <n v="25900"/>
    <n v="25900"/>
    <n v="-3970"/>
    <s v="Red"/>
    <n v="0"/>
    <x v="1"/>
    <n v="0"/>
    <m/>
    <m/>
    <m/>
    <m/>
    <m/>
    <m/>
    <m/>
    <s v="6/2/23 Variance -$25,900, Accrual $21,930.  Job complete. Under Budget._x000d__x000a__x000d__x000a__x000d__x000a_5/1/23 AFE was submitted 4/24/23."/>
    <d v="2023-06-05T00:00:00"/>
    <s v="Griest, Barbara"/>
    <m/>
    <s v="West"/>
    <s v="Pipelines and Terminals"/>
    <s v="Station/Terminal"/>
    <m/>
    <s v="Wayne Terminal"/>
    <s v="BETAD - BET TAYLOR EAST TERMINAL"/>
    <m/>
    <m/>
    <n v="21930"/>
    <m/>
    <m/>
    <m/>
    <m/>
    <s v="Gardner, Travis"/>
    <s v="Gardner, Travis W."/>
    <m/>
    <m/>
    <n v="1"/>
    <n v="44208"/>
    <m/>
    <s v="Guest, ProSight"/>
    <s v="Independent"/>
    <s v="Aqua"/>
    <d v="2022-07-22T00:00:00"/>
  </r>
  <r>
    <s v="BETAK MAIN POWER BREAKER"/>
    <s v="Item"/>
    <s v="Open"/>
    <x v="1"/>
    <s v="BETAK00M2207"/>
    <s v="Maintenance Framework"/>
    <n v="2011270"/>
    <s v="Fink, Ryan"/>
    <s v="West"/>
    <s v="7. Closed"/>
    <s v="Defined"/>
    <s v="Electrical"/>
    <n v="3718"/>
    <m/>
    <m/>
    <n v="3717.53"/>
    <n v="3718"/>
    <n v="0"/>
    <s v="Green"/>
    <m/>
    <m/>
    <m/>
    <n v="3718"/>
    <m/>
    <m/>
    <n v="15000"/>
    <m/>
    <m/>
    <n v="15000"/>
    <s v="Full"/>
    <n v="15000"/>
    <n v="3811"/>
    <m/>
    <n v="3811"/>
    <s v="No"/>
    <s v="Green"/>
    <d v="2022-12-01T00:00:00"/>
    <d v="2022-08-03T00:00:00"/>
    <d v="2022-08-03T00:00:00"/>
    <d v="2022-10-07T00:00:00"/>
    <d v="2023-01-27T00:00:00"/>
    <m/>
    <m/>
    <n v="4093.44"/>
    <n v="155.55000000000001"/>
    <n v="-531.46"/>
    <m/>
    <m/>
    <m/>
    <m/>
    <m/>
    <m/>
    <m/>
    <x v="0"/>
    <m/>
    <m/>
    <m/>
    <m/>
    <m/>
    <m/>
    <m/>
    <m/>
    <s v="4/10 RRF - CLosed_x000d__x000a_4/7 RRF - EAC $4k_x000d__x000a_3/27 RRF - SPi invoice received $3469.  Wait for charges to hit project and close.  EAC $4k_x000d__x000a_3/2 RRF - done pending invoice from SPi and close.  EAC $4700._x000d__x000a_2/2 RRF - breaker install completed on 1/27. Accrue 4000 to SPI jan._x000d__x000a_1/4/23 RRF - waiting on utility for outage, moved install costs to Feb.  dropped mat costs, left on local budget._x000d__x000a_12/1 RRF - Install dependent on utility outage schedule.  Project underspent since we were able to purchase used parts at a lower cost.  EAC $7300_x000d__x000a_10/31 RRF - Install pending utility outage. Plan for mid Nov.  Dec material and contingency_x000d__x000a_9/28 RRF - SPi scheduling with Utility Co, for power outage to install breakers, Planned for October._x000d__x000a_9/3 RRF - Moved 3k contingency to Dec, release after work complete._x000d__x000a_9/2 RRF - Parts arrived, PO for labor sept._x000d__x000a_8/1 RRF - AFE submitted, material order when approved._x000d__x000a_7/22 RRF - estimates refreshed,  short lead time on parts.  AFE to be submitted_x000d__x000a_7/11 RRF - Scope and estimate July.  Moved $ to Sept"/>
    <d v="2023-04-10T00:00:00"/>
    <s v="Hill, Elizabeth"/>
    <m/>
    <s v="West"/>
    <s v="Pipelines and Terminals"/>
    <s v="Operating Infrastructure"/>
    <m/>
    <s v="West Shore Terminals"/>
    <s v="BETAK - BET GRANVILLE"/>
    <m/>
    <n v="3718"/>
    <n v="0"/>
    <m/>
    <m/>
    <n v="93"/>
    <m/>
    <s v="Ashley, Robert"/>
    <s v="Koranda, Chad E."/>
    <s v="N/A"/>
    <m/>
    <n v="1"/>
    <n v="40479"/>
    <m/>
    <s v="Guest, ProSight"/>
    <s v="Independent"/>
    <s v="Aqua"/>
    <d v="2021-07-02T00:00:00"/>
  </r>
  <r>
    <s v="BETCX EROSION AT FENCE LINE"/>
    <s v="Item"/>
    <s v="Open"/>
    <x v="1"/>
    <s v="BETCX00M2303"/>
    <s v="Exempt"/>
    <n v="2109805"/>
    <s v="Smith, Kyle"/>
    <s v="West"/>
    <s v="3. Active"/>
    <s v="Defined"/>
    <s v="West"/>
    <m/>
    <n v="40000"/>
    <m/>
    <n v="40000"/>
    <n v="40000"/>
    <n v="0"/>
    <s v="Green"/>
    <n v="40000"/>
    <m/>
    <n v="40000"/>
    <n v="0"/>
    <m/>
    <m/>
    <n v="39984"/>
    <m/>
    <m/>
    <n v="39984"/>
    <s v="Full"/>
    <n v="39984"/>
    <m/>
    <n v="40000"/>
    <n v="40000"/>
    <s v="No"/>
    <s v="Green"/>
    <d v="2023-07-01T00:00:00"/>
    <d v="2023-04-04T00:00:00"/>
    <d v="2023-04-04T00:00:00"/>
    <d v="2023-05-30T00:00:00"/>
    <d v="2023-08-31T00:00:00"/>
    <m/>
    <m/>
    <m/>
    <m/>
    <m/>
    <m/>
    <m/>
    <m/>
    <m/>
    <m/>
    <m/>
    <m/>
    <x v="0"/>
    <m/>
    <n v="40000"/>
    <m/>
    <m/>
    <m/>
    <m/>
    <m/>
    <m/>
    <s v="6/1/23 Stakeholders call scheduled for today"/>
    <d v="2023-06-01T00:00:00"/>
    <s v="Hill, Elizabeth"/>
    <m/>
    <s v="West"/>
    <s v="Pipelines and Terminals"/>
    <s v="Operating Infrastructure"/>
    <m/>
    <s v="Southern Ohio"/>
    <s v="BETCX - BET CINCINNATI TERMINAL"/>
    <m/>
    <m/>
    <n v="0"/>
    <n v="40000"/>
    <m/>
    <m/>
    <m/>
    <s v="Gardner, Travis"/>
    <s v="Gardner, Dale"/>
    <m/>
    <m/>
    <n v="1"/>
    <n v="37686"/>
    <m/>
    <s v="Guest, ProSight"/>
    <s v="Independent"/>
    <s v="Aqua"/>
    <d v="2020-08-12T00:00:00"/>
  </r>
  <r>
    <s v="BETEH Tank 50 CP Deep Well Installation"/>
    <s v="Item"/>
    <s v="Open"/>
    <x v="1"/>
    <s v="BETEH00M2305"/>
    <s v="Exempt"/>
    <n v="2133205"/>
    <s v="Logan, Rob"/>
    <s v="West"/>
    <s v="3. Active"/>
    <s v="Defined"/>
    <s v="Cathodic Protection"/>
    <m/>
    <n v="35000"/>
    <m/>
    <n v="35000"/>
    <n v="35000"/>
    <n v="0"/>
    <s v="Green"/>
    <n v="35000"/>
    <m/>
    <n v="35000"/>
    <n v="0"/>
    <m/>
    <m/>
    <n v="35955"/>
    <m/>
    <m/>
    <n v="35955"/>
    <s v="Full"/>
    <n v="35955"/>
    <m/>
    <n v="35000"/>
    <n v="35000"/>
    <s v="No"/>
    <s v="Green"/>
    <m/>
    <d v="2023-06-01T00:00:00"/>
    <d v="2023-06-01T00:00:00"/>
    <d v="2023-06-15T00:00:00"/>
    <d v="2023-06-30T00:00:00"/>
    <m/>
    <m/>
    <m/>
    <m/>
    <m/>
    <m/>
    <m/>
    <m/>
    <m/>
    <m/>
    <m/>
    <m/>
    <x v="0"/>
    <n v="35000"/>
    <m/>
    <m/>
    <m/>
    <m/>
    <m/>
    <m/>
    <m/>
    <s v="6/2/2023 Received second quote AFE in approval process work scheduled 6/26/23_x000d__x000a__x000d__x000a__x000d__x000a_05/01/2023 Requesting Quote From National Pipeline_x000d__x000a__x000d__x000a__x000d__x000a_04/03/2023 Seeking second quote per Buckeye policy  _x000d__x000a__x000d__x000a__x000d__x000a_3/02/2023 Pending AFE Have received one bid for project to date_x000d__x000a_ 2/2/2023 Pending AFE Contractor visited site 1/2023"/>
    <d v="2023-06-02T00:00:00"/>
    <s v="Hill, Elizabeth"/>
    <m/>
    <s v="West"/>
    <s v="Pipelines and Terminals"/>
    <s v="Integrity"/>
    <m/>
    <s v="E. Chicago Terminals"/>
    <s v="BETEH - BET HAMMOND TERMINAL"/>
    <m/>
    <m/>
    <n v="35000"/>
    <m/>
    <m/>
    <m/>
    <m/>
    <s v="Geib, Rob"/>
    <s v="Geib, Robert"/>
    <m/>
    <m/>
    <n v="1"/>
    <n v="45727"/>
    <m/>
    <s v="Logan, Rob"/>
    <s v="Independent"/>
    <s v="Aqua"/>
    <d v="2022-08-30T00:00:00"/>
  </r>
  <r>
    <s v="BETEU I Rod installation"/>
    <s v="Item"/>
    <s v="Open"/>
    <x v="1"/>
    <s v="BETEU00M2307"/>
    <s v="Exempt"/>
    <m/>
    <s v="Logan, Rob"/>
    <s v="West"/>
    <s v="3. Active"/>
    <s v="Defined"/>
    <s v="Atmospheric Corrosion"/>
    <m/>
    <n v="13689"/>
    <m/>
    <n v="13689"/>
    <n v="12000"/>
    <n v="1689"/>
    <s v="Red"/>
    <n v="10000"/>
    <n v="3689"/>
    <n v="13689"/>
    <n v="0"/>
    <m/>
    <m/>
    <n v="13689"/>
    <m/>
    <m/>
    <n v="13689"/>
    <s v="Full"/>
    <n v="13689"/>
    <m/>
    <n v="13689"/>
    <n v="13689"/>
    <s v="No"/>
    <s v="Green"/>
    <d v="2023-07-01T00:00:00"/>
    <d v="2023-04-14T00:00:00"/>
    <d v="2023-04-14T00:00:00"/>
    <d v="2023-05-23T00:00:00"/>
    <d v="2023-06-30T00:00:00"/>
    <m/>
    <m/>
    <m/>
    <m/>
    <m/>
    <m/>
    <m/>
    <m/>
    <m/>
    <m/>
    <m/>
    <m/>
    <x v="0"/>
    <n v="12000"/>
    <n v="1689"/>
    <m/>
    <m/>
    <m/>
    <m/>
    <m/>
    <m/>
    <s v="6/2/2023 PO issued to CPM work on schedule_x000d__x000a__x000d__x000a__x000d__x000a_5/01/2023  Pending PO to CPM _x000d__x000a_Confirmed start date 6/24/2023 due to contractor avai. _x000d__x000a__x000d__x000a__x000d__x000a_04/03/2022 AFE out for Approval_x000d__x000a__x000d__x000a__x000d__x000a_03/02/2023 AFE to be submitted the week of 03/02/2023"/>
    <d v="2023-06-02T00:00:00"/>
    <s v="Griest, Barbara"/>
    <m/>
    <s v="West"/>
    <s v="Pipelines and Terminals"/>
    <s v="Integrity"/>
    <m/>
    <s v="E. Chicago Terminals"/>
    <s v="BETEU - BET EAST CHICAGO"/>
    <m/>
    <m/>
    <n v="12000"/>
    <n v="1689"/>
    <m/>
    <m/>
    <m/>
    <s v="Geib, Rob"/>
    <s v="Geib, Robert"/>
    <m/>
    <m/>
    <n v="1"/>
    <n v="45690"/>
    <m/>
    <s v="Logan, Rob"/>
    <s v="Independent"/>
    <s v="Aqua"/>
    <d v="2022-08-29T00:00:00"/>
  </r>
  <r>
    <s v="BETEU TK 240 2022 Reclass"/>
    <s v="Item"/>
    <s v="Open"/>
    <x v="0"/>
    <s v="BETEU00E2209"/>
    <s v="Maintenance Framework"/>
    <n v="2096643"/>
    <s v="Roth, Aaron"/>
    <s v="West"/>
    <s v="6. Operational"/>
    <s v="Drawdown"/>
    <s v="Tanks"/>
    <n v="0"/>
    <m/>
    <m/>
    <n v="0"/>
    <n v="8460"/>
    <n v="-8460"/>
    <s v="Red"/>
    <n v="290000"/>
    <m/>
    <n v="290000"/>
    <n v="-290000"/>
    <m/>
    <m/>
    <n v="290000"/>
    <m/>
    <m/>
    <n v="290000"/>
    <s v="Full"/>
    <n v="290000"/>
    <n v="0"/>
    <m/>
    <n v="0"/>
    <s v="No"/>
    <s v="Green"/>
    <d v="2023-03-01T00:00:00"/>
    <d v="2023-03-31T00:00:00"/>
    <d v="2023-03-31T00:00:00"/>
    <d v="2023-04-01T00:00:00"/>
    <d v="2023-04-01T00:00:00"/>
    <m/>
    <m/>
    <m/>
    <m/>
    <n v="8460"/>
    <n v="-8460"/>
    <m/>
    <m/>
    <m/>
    <m/>
    <m/>
    <m/>
    <x v="0"/>
    <m/>
    <m/>
    <m/>
    <m/>
    <m/>
    <m/>
    <m/>
    <m/>
    <s v="5.9 - reclassing costs from BETEU00M2212"/>
    <d v="2023-05-09T00:00:00"/>
    <s v="Hill, Elizabeth"/>
    <m/>
    <s v="West"/>
    <s v="Pipelines and Terminals"/>
    <s v="Tank Integrity"/>
    <m/>
    <s v="E. Chicago Terminals"/>
    <s v="BETEU - BET EAST CHICAGO"/>
    <m/>
    <n v="8460"/>
    <n v="-8460"/>
    <m/>
    <m/>
    <m/>
    <m/>
    <s v="Stine, Carlton"/>
    <s v="Stine, Carlton"/>
    <m/>
    <m/>
    <n v="1"/>
    <n v="46811"/>
    <m/>
    <s v="Meitzler, Antoinette"/>
    <s v="Independent"/>
    <s v="Aqua"/>
    <d v="2023-03-20T00:00:00"/>
  </r>
  <r>
    <s v="BETGF Cleveland Terminal Canopy Repairs"/>
    <s v="Item"/>
    <s v="Candidate"/>
    <x v="0"/>
    <m/>
    <s v="Maintenance Framework"/>
    <m/>
    <s v="Roknich, Hunter"/>
    <s v="West"/>
    <s v="5. Deferred"/>
    <s v="Defined"/>
    <s v="Truck Racks"/>
    <m/>
    <m/>
    <m/>
    <n v="0"/>
    <m/>
    <n v="0"/>
    <s v="Green"/>
    <n v="48000"/>
    <m/>
    <n v="48000"/>
    <n v="-48000"/>
    <m/>
    <m/>
    <m/>
    <m/>
    <m/>
    <m/>
    <m/>
    <m/>
    <m/>
    <n v="60000"/>
    <n v="60000"/>
    <s v="No"/>
    <s v="Green"/>
    <d v="2024-06-01T00:00:00"/>
    <m/>
    <m/>
    <m/>
    <d v="2024-06-30T00:00:00"/>
    <m/>
    <m/>
    <m/>
    <m/>
    <m/>
    <m/>
    <m/>
    <m/>
    <m/>
    <m/>
    <m/>
    <m/>
    <x v="0"/>
    <m/>
    <m/>
    <m/>
    <m/>
    <m/>
    <m/>
    <m/>
    <m/>
    <s v="3/27/2023 - this project has been deferred to 2024 per request from leadership team."/>
    <d v="2023-03-27T00:00:00"/>
    <m/>
    <m/>
    <s v="West"/>
    <s v="Pipelines and Terminals"/>
    <s v="Station/Terminal"/>
    <m/>
    <s v="Northeast Ohio"/>
    <s v="BETGF - BET CLEVELAND TERMINAL"/>
    <m/>
    <m/>
    <n v="0"/>
    <m/>
    <m/>
    <m/>
    <n v="60000"/>
    <s v="Younce, Michael"/>
    <m/>
    <m/>
    <m/>
    <n v="1"/>
    <n v="34551"/>
    <m/>
    <s v="Guest, ProSight"/>
    <s v="Independent"/>
    <s v="Aqua"/>
    <d v="2019-08-27T00:00:00"/>
  </r>
  <r>
    <s v="BETHT Bay 1 Concrete STFs Refurbishment"/>
    <s v="Item"/>
    <s v="Open"/>
    <x v="1"/>
    <s v="BETHT00M2202"/>
    <s v="Maintenance Framework"/>
    <n v="2023929"/>
    <s v="Scannell, Adam"/>
    <s v="West"/>
    <s v="6. Operational"/>
    <s v="Defined"/>
    <s v="West"/>
    <n v="202"/>
    <m/>
    <m/>
    <n v="202.11"/>
    <n v="202"/>
    <n v="0"/>
    <s v="Green"/>
    <m/>
    <m/>
    <m/>
    <n v="202"/>
    <m/>
    <m/>
    <n v="78000"/>
    <m/>
    <m/>
    <n v="78000"/>
    <s v="Full"/>
    <n v="78000"/>
    <n v="36930"/>
    <m/>
    <n v="36930"/>
    <s v="No"/>
    <s v="Green"/>
    <d v="2022-11-01T00:00:00"/>
    <d v="2022-09-29T00:00:00"/>
    <d v="2022-09-29T00:00:00"/>
    <d v="2022-11-30T00:00:00"/>
    <d v="2022-10-31T00:00:00"/>
    <m/>
    <m/>
    <n v="152.11000000000001"/>
    <n v="50"/>
    <m/>
    <m/>
    <m/>
    <m/>
    <m/>
    <m/>
    <m/>
    <m/>
    <x v="0"/>
    <m/>
    <m/>
    <m/>
    <m/>
    <m/>
    <m/>
    <m/>
    <m/>
    <s v="12/05/22 - Contractor is finishing up this week._x000d__x000a_11/02/22 - Contractor changed, and is on site working. Scope was reduced. Variance for October forecast is not used. updated scope and contractor change reduced cost significantly_x000d__x000a_10/04/22 - AFE approved. Scope review in progress and work ready to start after approval._x000d__x000a_07/22/22 - Waiting on bid. AFE to be submitted beginning of August."/>
    <d v="2022-12-07T00:00:00"/>
    <s v="Hill, Elizabeth"/>
    <m/>
    <s v="West"/>
    <s v="Pipelines and Terminals"/>
    <s v="Operating Infrastructure"/>
    <m/>
    <s v="Central-Illinois"/>
    <s v="BETHT - BET HARRISTOWN TERMINAL"/>
    <m/>
    <n v="202"/>
    <n v="0"/>
    <m/>
    <m/>
    <n v="36728"/>
    <m/>
    <s v="Gardner, Travis"/>
    <s v="Hoekstra, Matt"/>
    <m/>
    <m/>
    <n v="1"/>
    <n v="41632"/>
    <m/>
    <s v="Guest, ProSight"/>
    <s v="Independent"/>
    <s v="Aqua"/>
    <d v="2021-08-19T00:00:00"/>
  </r>
  <r>
    <s v="BETHY - Kiosk for Butane Offloading"/>
    <s v="Item"/>
    <s v="Candidate"/>
    <x v="1"/>
    <m/>
    <s v="Maintenance Framework"/>
    <m/>
    <s v="Roknich, Hunter"/>
    <s v="West"/>
    <s v="2. Pending AFE"/>
    <m/>
    <s v="Truck Racks"/>
    <m/>
    <n v="35000"/>
    <m/>
    <n v="35000"/>
    <n v="20000"/>
    <n v="15000"/>
    <s v="Red"/>
    <n v="20000"/>
    <m/>
    <n v="20000"/>
    <n v="15000"/>
    <m/>
    <m/>
    <m/>
    <m/>
    <m/>
    <m/>
    <m/>
    <m/>
    <m/>
    <n v="35000"/>
    <n v="35000"/>
    <s v="No"/>
    <s v="Green"/>
    <d v="2023-08-01T00:00:00"/>
    <m/>
    <m/>
    <m/>
    <d v="2023-04-30T00:00:00"/>
    <m/>
    <m/>
    <m/>
    <m/>
    <m/>
    <m/>
    <m/>
    <m/>
    <m/>
    <m/>
    <m/>
    <m/>
    <x v="0"/>
    <m/>
    <m/>
    <n v="20000"/>
    <n v="15000"/>
    <m/>
    <m/>
    <m/>
    <m/>
    <m/>
    <m/>
    <m/>
    <m/>
    <s v="West"/>
    <s v="Pipelines and Terminals"/>
    <s v="Operating Infrastructure"/>
    <m/>
    <s v="Wayne Terminal"/>
    <s v="BETHY - BET RIVER ROUGE"/>
    <m/>
    <m/>
    <n v="0"/>
    <n v="35000"/>
    <m/>
    <m/>
    <m/>
    <s v="Younce, Michael"/>
    <m/>
    <m/>
    <m/>
    <n v="1"/>
    <n v="44237"/>
    <m/>
    <s v="Guest, ProSight"/>
    <s v="Independent"/>
    <s v="Aqua"/>
    <d v="2022-07-25T00:00:00"/>
  </r>
  <r>
    <s v="BETHY Dike Drainage"/>
    <s v="Item"/>
    <s v="Open"/>
    <x v="1"/>
    <s v="BETHY00M2107"/>
    <s v="Maintenance Framework"/>
    <n v="1915685"/>
    <s v="Roknich, Hunter"/>
    <s v="West"/>
    <s v="6. Operational"/>
    <s v="Unplanned"/>
    <s v="Secondary Containment"/>
    <n v="184"/>
    <m/>
    <m/>
    <n v="184.3"/>
    <n v="184"/>
    <n v="0"/>
    <s v="Green"/>
    <m/>
    <m/>
    <m/>
    <n v="184"/>
    <m/>
    <m/>
    <n v="75000"/>
    <m/>
    <n v="30000"/>
    <n v="75000"/>
    <s v="Full"/>
    <n v="105000"/>
    <n v="108832"/>
    <m/>
    <n v="108832"/>
    <s v="No"/>
    <s v="Green"/>
    <d v="2021-12-01T00:00:00"/>
    <d v="2021-12-06T00:00:00"/>
    <d v="2021-12-06T00:00:00"/>
    <d v="2021-12-31T00:00:00"/>
    <d v="2022-11-30T00:00:00"/>
    <m/>
    <m/>
    <n v="184.3"/>
    <m/>
    <m/>
    <m/>
    <m/>
    <m/>
    <m/>
    <m/>
    <m/>
    <m/>
    <x v="0"/>
    <m/>
    <m/>
    <m/>
    <m/>
    <m/>
    <m/>
    <m/>
    <m/>
    <s v="11/2/2022 - Work complete_x000d__x000a__x000d__x000a__x000d__x000a_10/3/2022 - PO issued to Hatzel Buehler. Working on scheduling to finish work_x000d__x000a__x000d__x000a__x000d__x000a_9/2/2022 - Supplemental will be required to complete electrical install. Unexpected conduit corrosion (approx. 235') needs replaced and will exceed AFE threshold. Working with program owner and vendor. Expected project completion early October._x000d__x000a__x000d__x000a__x000d__x000a_8/2/2022 - Supplemental will be required to complete electrical install. Unexpected conduit corrosion (approx. 235') needs replaced and will exceed AFE threshold. Working with program owner and vendor. Expected project completion late August._x000d__x000a__x000d__x000a__x000d__x000a_7/5/2022 - Supplemental will be required to complete electrical install. Unexpected conduit corrosion (approx. 235') needs replaced and will exceed AFE threshold. Working with program owner and vendor. Expected project completion late July._x000d__x000a__x000d__x000a__x000d__x000a_6/2/2022 - Construction was delayed due to contractor availability. Start date 6/6/2022._x000d__x000a__x000d__x000a__x000d__x000a_5/3/2022 - Construction to be completed in late May_x000d__x000a__x000d__x000a_4/4/2022- Insulation and heat tracing connection to be completed in May_x000d__x000a__x000d__x000a_3/2/22 - Operations wants the work completed in May._x000d__x000a__x000d__x000a_2/2/22 - Waiting for better weather to complete heat trace and insulation_x000d__x000a__x000d__x000a_1/4/2022 - Mechanical work completed and all materials purchased. Variance due to delay in work from unforeseen weather conditions. Dikes are flooded and create a hazardous work area. Will need to wait until flooding has subsided to finish work_x000d__x000a__x000d__x000a_12/2/2021 - AFE in approval process. Work to begin as soon as AFE is approved_x000d__x000a__x000d__x000a_11/2/2021 - Contractor's have made site visit. Bids to be in by 11/5. AFE to follow. Work to begin 12/1_x000d__x000a__x000d__x000a_10/4/2021 - Received pictures regarding project. Working on project scope."/>
    <d v="2022-11-02T00:00:00"/>
    <s v="Hill, Elizabeth"/>
    <m/>
    <s v="West"/>
    <s v="Pipelines and Terminals"/>
    <s v="Operating Infrastructure"/>
    <m/>
    <s v="Wayne Terminal"/>
    <s v="BETHY - BET RIVER ROUGE"/>
    <m/>
    <n v="184"/>
    <n v="0"/>
    <m/>
    <m/>
    <n v="50586"/>
    <m/>
    <s v="Clark, Dave"/>
    <s v="Gardner, Travis W."/>
    <s v="N/A"/>
    <m/>
    <n v="1"/>
    <n v="31561"/>
    <m/>
    <s v="Guest, ProSight"/>
    <s v="Independent"/>
    <s v="Aqua"/>
    <d v="2018-08-29T00:00:00"/>
  </r>
  <r>
    <s v="BETHY Rectifier Repair"/>
    <s v="Item"/>
    <s v="Open"/>
    <x v="0"/>
    <s v="BETHY00E2303"/>
    <s v="Maintenance Framework"/>
    <n v="2095212"/>
    <s v="Brown, Jeff"/>
    <s v="West"/>
    <s v="3. Active"/>
    <s v="Drawdown"/>
    <s v="Cathodic Protection"/>
    <n v="1590"/>
    <n v="13400"/>
    <m/>
    <n v="14990"/>
    <n v="15000"/>
    <n v="-10"/>
    <s v="Yellow"/>
    <m/>
    <m/>
    <m/>
    <n v="14990"/>
    <m/>
    <m/>
    <n v="15000"/>
    <m/>
    <m/>
    <n v="15000"/>
    <s v="Full"/>
    <n v="15000"/>
    <n v="1590"/>
    <n v="13400"/>
    <n v="14990"/>
    <s v="No"/>
    <s v="Green"/>
    <d v="2023-05-01T00:00:00"/>
    <d v="2023-03-17T00:00:00"/>
    <d v="2023-03-17T00:00:00"/>
    <d v="2023-12-31T00:00:00"/>
    <d v="2023-12-31T00:00:00"/>
    <m/>
    <m/>
    <m/>
    <m/>
    <m/>
    <m/>
    <n v="1590"/>
    <m/>
    <m/>
    <n v="1590"/>
    <s v="Red"/>
    <m/>
    <x v="0"/>
    <m/>
    <n v="5900"/>
    <m/>
    <m/>
    <m/>
    <m/>
    <n v="7500"/>
    <m/>
    <s v="6-1-23 Variance is for ongoing repairs through-out the year._x000d__x000a_5-1-23 Projected Ongoing repairs through-out the year._x000d__x000a_4-3-23 PROJECTED ONGOING REPAIRS THROUGH-OUT THE YEAR"/>
    <d v="2023-06-01T00:00:00"/>
    <s v="Hill, Elizabeth"/>
    <m/>
    <s v="West"/>
    <s v="Pipelines and Terminals"/>
    <s v="Corrosion"/>
    <m/>
    <s v="Wayne Terminal"/>
    <s v="BETHY - BET RIVER ROUGE"/>
    <m/>
    <m/>
    <n v="1590"/>
    <n v="5900"/>
    <n v="7500"/>
    <m/>
    <m/>
    <s v="Geib, Rob"/>
    <s v="Geib, Robert"/>
    <s v="N/A"/>
    <m/>
    <n v="1"/>
    <n v="46806"/>
    <m/>
    <s v="Schultz, Amy"/>
    <s v="JDE Child"/>
    <s v="Burnt Orange"/>
    <d v="2023-03-17T00:00:00"/>
  </r>
  <r>
    <s v="BETHY TANK DIKE INSTALL CASE END SEALS"/>
    <s v="Item"/>
    <s v="Open"/>
    <x v="0"/>
    <s v="BETHY00E2201"/>
    <s v="Maintenance Framework"/>
    <n v="1970002"/>
    <s v="Brown, Jeff"/>
    <s v="West"/>
    <s v="7. Closed"/>
    <s v="Drawdown"/>
    <s v="Atmospheric Corrosion"/>
    <n v="257"/>
    <m/>
    <m/>
    <n v="257.29000000000002"/>
    <n v="257"/>
    <n v="0"/>
    <s v="Green"/>
    <m/>
    <m/>
    <m/>
    <n v="257"/>
    <m/>
    <m/>
    <n v="17000"/>
    <m/>
    <m/>
    <n v="17000"/>
    <s v="Full"/>
    <n v="17000"/>
    <n v="17164"/>
    <m/>
    <n v="17164"/>
    <s v="No"/>
    <s v="Green"/>
    <d v="2022-04-01T00:00:00"/>
    <d v="2022-04-01T00:00:00"/>
    <d v="2022-04-01T00:00:00"/>
    <d v="2022-12-31T00:00:00"/>
    <d v="2022-06-02T00:00:00"/>
    <m/>
    <m/>
    <n v="257.29000000000002"/>
    <m/>
    <m/>
    <m/>
    <m/>
    <m/>
    <m/>
    <m/>
    <m/>
    <m/>
    <x v="0"/>
    <m/>
    <m/>
    <m/>
    <m/>
    <m/>
    <m/>
    <m/>
    <m/>
    <s v="7/5/2022 - someone accrued Herbst Electric to this project and then it was reversed out in June.  6/2/22- work completed.  ready to close.  5/2/2022 - materials purchased.  4/4/2022 - drawdown project scheduled for July"/>
    <d v="2022-07-05T00:00:00"/>
    <s v="Hill, Elizabeth"/>
    <m/>
    <s v="West"/>
    <s v="Pipelines and Terminals"/>
    <s v="Corrosion"/>
    <m/>
    <s v="Wayne Terminal"/>
    <s v="BETHY - BET RIVER ROUGE"/>
    <m/>
    <n v="257"/>
    <n v="0"/>
    <m/>
    <m/>
    <n v="16907"/>
    <m/>
    <s v="Geib, Rob"/>
    <s v="Shook, Mark B."/>
    <s v="N/A"/>
    <m/>
    <n v="1"/>
    <n v="43332"/>
    <m/>
    <s v="Schultz, Amy"/>
    <s v="JDE Child"/>
    <s v="Burnt Orange"/>
    <d v="2022-04-01T00:00:00"/>
  </r>
  <r>
    <s v="BETIT TANK DIKE CASE END SEAL PROJECT"/>
    <s v="Item"/>
    <s v="Open"/>
    <x v="0"/>
    <s v="BETIT00E2201"/>
    <s v="Maintenance Framework"/>
    <n v="1970003"/>
    <s v="Brown, Jeff"/>
    <s v="West"/>
    <s v="7. Closed"/>
    <s v="Drawdown"/>
    <s v="Atmospheric Corrosion"/>
    <n v="232"/>
    <m/>
    <m/>
    <n v="231.81"/>
    <n v="232"/>
    <n v="0"/>
    <s v="Green"/>
    <m/>
    <m/>
    <m/>
    <n v="232"/>
    <m/>
    <m/>
    <n v="17000"/>
    <m/>
    <m/>
    <n v="17000"/>
    <s v="Full"/>
    <n v="17000"/>
    <n v="16345"/>
    <m/>
    <n v="16345"/>
    <s v="No"/>
    <s v="Green"/>
    <d v="2022-04-01T00:00:00"/>
    <d v="2022-04-01T00:00:00"/>
    <d v="2022-04-01T00:00:00"/>
    <d v="2022-12-31T00:00:00"/>
    <d v="2022-06-02T00:00:00"/>
    <m/>
    <m/>
    <n v="231.81"/>
    <m/>
    <m/>
    <m/>
    <m/>
    <m/>
    <m/>
    <m/>
    <m/>
    <m/>
    <x v="0"/>
    <m/>
    <m/>
    <m/>
    <m/>
    <m/>
    <m/>
    <m/>
    <m/>
    <s v="6/2/22- work completed.  ready to close.  5/2/2022 - materials purchased.  4/4/2022 - drawdown project scheduled for July"/>
    <d v="2022-06-02T00:00:00"/>
    <s v="Hill, Elizabeth"/>
    <m/>
    <s v="West"/>
    <s v="Pipelines and Terminals"/>
    <s v="Corrosion"/>
    <m/>
    <s v="Wayne Terminal"/>
    <s v="BETIT - BET DEARBORN"/>
    <m/>
    <n v="232"/>
    <n v="0"/>
    <m/>
    <m/>
    <n v="16114"/>
    <m/>
    <s v="Geib, Rob"/>
    <s v="Shook, Mark B."/>
    <s v="N/A"/>
    <m/>
    <n v="1"/>
    <n v="43334"/>
    <m/>
    <s v="Schultz, Amy"/>
    <s v="JDE Child"/>
    <s v="Burnt Orange"/>
    <d v="2022-04-01T00:00:00"/>
  </r>
  <r>
    <s v="BETLI Creek Walking Bridges"/>
    <s v="Item"/>
    <s v="Open"/>
    <x v="1"/>
    <s v="BETLI00M2205"/>
    <s v="Maintenance Framework"/>
    <n v="2023046"/>
    <s v="Roknich, Hunter"/>
    <s v="West"/>
    <s v="6. Operational"/>
    <s v="Defined"/>
    <s v="West"/>
    <n v="876"/>
    <m/>
    <m/>
    <n v="876.2"/>
    <n v="551"/>
    <n v="325"/>
    <s v="Red"/>
    <m/>
    <m/>
    <m/>
    <n v="876"/>
    <m/>
    <m/>
    <n v="33000"/>
    <m/>
    <m/>
    <n v="33000"/>
    <s v="Full"/>
    <n v="33000"/>
    <n v="30401"/>
    <m/>
    <n v="30401"/>
    <s v="No"/>
    <s v="Green"/>
    <d v="2022-11-01T00:00:00"/>
    <d v="2022-09-19T00:00:00"/>
    <d v="2022-09-19T00:00:00"/>
    <d v="2022-12-31T00:00:00"/>
    <d v="2022-12-31T00:00:00"/>
    <m/>
    <m/>
    <n v="550.85"/>
    <n v="0"/>
    <n v="0"/>
    <n v="7230"/>
    <n v="-6904.65"/>
    <m/>
    <m/>
    <n v="-6905"/>
    <s v="Red"/>
    <n v="0"/>
    <x v="0"/>
    <m/>
    <m/>
    <m/>
    <m/>
    <m/>
    <m/>
    <m/>
    <m/>
    <s v="1/4/2023 - Work complete_x000d__x000a__x000d__x000a__x000d__x000a_12/2/2022 - Work scheduled for 12/19. Purchase order has been issued. Fabrication in process._x000d__x000a__x000d__x000a__x000d__x000a_10/3/2022 - Work scheduled for early November_x000d__x000a__x000d__x000a__x000d__x000a_8/2/2022 - Quote received. Scope in review process. AFE to be submitted after review. Estimated work completion late September/Early october."/>
    <d v="2023-01-04T00:00:00"/>
    <s v="Griest, Barbara"/>
    <m/>
    <s v="West"/>
    <s v="Pipelines and Terminals"/>
    <s v="Operating Infrastructure"/>
    <m/>
    <s v="Lima Terminals"/>
    <s v="BETLI - BET LIMA SOUTH TERMINAL"/>
    <m/>
    <n v="551"/>
    <n v="325"/>
    <m/>
    <m/>
    <n v="29525"/>
    <m/>
    <s v="Gardner, Travis"/>
    <s v="Gardner, Travis W."/>
    <m/>
    <m/>
    <n v="1"/>
    <n v="41208"/>
    <m/>
    <s v="Guest, ProSight"/>
    <s v="Independent"/>
    <s v="Aqua"/>
    <d v="2021-08-09T00:00:00"/>
  </r>
  <r>
    <s v="BETML Roof Repairs MCC Building"/>
    <s v="Item"/>
    <s v="Candidate"/>
    <x v="1"/>
    <m/>
    <s v="Exempt"/>
    <m/>
    <s v="Roknich, Hunter"/>
    <s v="West"/>
    <s v="2. Pending AFE"/>
    <m/>
    <s v="West"/>
    <m/>
    <n v="28000"/>
    <m/>
    <n v="28000"/>
    <n v="28000"/>
    <n v="0"/>
    <s v="Green"/>
    <n v="28000"/>
    <m/>
    <n v="28000"/>
    <n v="0"/>
    <m/>
    <m/>
    <m/>
    <m/>
    <m/>
    <m/>
    <m/>
    <m/>
    <m/>
    <n v="56000"/>
    <n v="56000"/>
    <s v="No"/>
    <s v="Green"/>
    <d v="2023-08-01T00:00:00"/>
    <m/>
    <m/>
    <m/>
    <d v="2023-03-31T00:00:00"/>
    <m/>
    <m/>
    <m/>
    <m/>
    <m/>
    <m/>
    <m/>
    <m/>
    <m/>
    <m/>
    <m/>
    <m/>
    <x v="0"/>
    <m/>
    <m/>
    <n v="28000"/>
    <m/>
    <m/>
    <m/>
    <m/>
    <m/>
    <m/>
    <m/>
    <m/>
    <m/>
    <s v="West"/>
    <s v="Pipelines and Terminals"/>
    <s v="Operating Infrastructure"/>
    <m/>
    <s v="Wayne Terminal"/>
    <s v="BETML - BET MARSHALL TERMINAL"/>
    <m/>
    <m/>
    <n v="0"/>
    <n v="28000"/>
    <m/>
    <m/>
    <m/>
    <s v="Gardner, Travis"/>
    <m/>
    <m/>
    <m/>
    <n v="1"/>
    <n v="44207"/>
    <m/>
    <s v="Guest, ProSight"/>
    <s v="Independent"/>
    <s v="Aqua"/>
    <d v="2022-07-22T00:00:00"/>
  </r>
  <r>
    <s v="BETNB Cathodic Protection Header Cable reroute"/>
    <s v="Item"/>
    <s v="Candidate"/>
    <x v="0"/>
    <m/>
    <s v="Exempt"/>
    <m/>
    <s v="Rohr, Travis"/>
    <s v="West"/>
    <s v="2. Pending AFE"/>
    <m/>
    <s v="Cathodic Protection"/>
    <m/>
    <n v="20000"/>
    <m/>
    <n v="20000"/>
    <n v="20000"/>
    <n v="0"/>
    <s v="Green"/>
    <n v="20000"/>
    <m/>
    <n v="20000"/>
    <n v="0"/>
    <m/>
    <m/>
    <m/>
    <m/>
    <m/>
    <m/>
    <m/>
    <m/>
    <m/>
    <n v="20000"/>
    <n v="20000"/>
    <s v="No"/>
    <s v="Green"/>
    <d v="2023-07-01T00:00:00"/>
    <m/>
    <m/>
    <m/>
    <d v="2023-06-30T00:00:00"/>
    <m/>
    <m/>
    <m/>
    <m/>
    <m/>
    <m/>
    <m/>
    <m/>
    <m/>
    <m/>
    <m/>
    <m/>
    <x v="0"/>
    <m/>
    <n v="20000"/>
    <m/>
    <m/>
    <m/>
    <m/>
    <m/>
    <m/>
    <s v="06-09-23  Preffered contractor availability opened up, going to get an estimate next week from them.  06-01-2023 - MNH - Moving forecast to July since there is no AFE yet._x000d__x000a__x000d__x000a__x000d__x000a_5/26/23 Contractor is waiting on one cost to issue the estimate, will then submit the AFE.  Still need to discuss scheduling.  5/2/23 Meeting contractor onsite Friday for estimate.  4/4/23 getting second estimate due to cost.3/2/23  Have met with contractor and am waiting for estimate.  2/3/23 Met with local OPS and laid out scope of work and have reached out to contractors for bid."/>
    <d v="2023-06-09T00:00:00"/>
    <m/>
    <m/>
    <s v="West"/>
    <s v="Pipelines and Terminals"/>
    <s v="Corrosion"/>
    <m/>
    <s v="Sugar Creek"/>
    <s v="BETNB - BET COUNCIL BLUFFS"/>
    <m/>
    <m/>
    <n v="0"/>
    <n v="20000"/>
    <m/>
    <m/>
    <m/>
    <s v="Geib, Rob"/>
    <m/>
    <m/>
    <m/>
    <n v="1"/>
    <n v="45445"/>
    <m/>
    <s v="Guest, ProSight"/>
    <s v="Independent"/>
    <s v="Aqua"/>
    <d v="2022-08-26T00:00:00"/>
  </r>
  <r>
    <s v="BETND - FRP Installations - 2022"/>
    <s v="Item"/>
    <s v="Candidate"/>
    <x v="1"/>
    <m/>
    <s v="Exempt"/>
    <m/>
    <s v="Gremer, Michael"/>
    <s v="West"/>
    <s v="2. Pending AFE"/>
    <m/>
    <s v="Atmospheric Corrosion"/>
    <m/>
    <n v="45000"/>
    <m/>
    <n v="45000"/>
    <n v="45000"/>
    <n v="0"/>
    <s v="Green"/>
    <n v="45000"/>
    <m/>
    <n v="45000"/>
    <n v="0"/>
    <m/>
    <m/>
    <m/>
    <m/>
    <m/>
    <m/>
    <m/>
    <m/>
    <m/>
    <n v="45000"/>
    <n v="45000"/>
    <s v="No"/>
    <s v="Green"/>
    <d v="2023-09-01T00:00:00"/>
    <m/>
    <m/>
    <m/>
    <d v="2023-10-31T00:00:00"/>
    <m/>
    <m/>
    <m/>
    <m/>
    <m/>
    <m/>
    <m/>
    <m/>
    <m/>
    <m/>
    <m/>
    <m/>
    <x v="0"/>
    <m/>
    <m/>
    <m/>
    <n v="25000"/>
    <n v="20000"/>
    <m/>
    <m/>
    <m/>
    <s v="6/2/23 - PM still trying to set up site visit for contractors._x000d__x000a_5/2/23 - PM to set up site visit with contractors._x000d__x000a_4/4/23 - PM working on scope of work._x000d__x000a_3/2/23 - PM working on scope of work._x000d__x000a_2/3/23 - PM working on scope of work."/>
    <d v="2023-06-02T00:00:00"/>
    <m/>
    <m/>
    <s v="West"/>
    <s v="Pipelines and Terminals"/>
    <s v="Integrity"/>
    <m/>
    <s v="Coraopolis"/>
    <s v="ND - INDIANOLA TERMINAL"/>
    <m/>
    <m/>
    <n v="0"/>
    <n v="25000"/>
    <n v="20000"/>
    <m/>
    <m/>
    <s v="Geib, Rob"/>
    <m/>
    <m/>
    <m/>
    <n v="1"/>
    <n v="41449"/>
    <m/>
    <s v="Guest, ProSight"/>
    <s v="Independent"/>
    <s v="Aqua"/>
    <d v="2021-08-16T00:00:00"/>
  </r>
  <r>
    <s v="BETND Indianola Bridge Study"/>
    <s v="Item"/>
    <s v="Open"/>
    <x v="1"/>
    <s v="BETND00M2302"/>
    <s v="Exempt"/>
    <n v="2111166"/>
    <s v="Roman, James"/>
    <s v="West"/>
    <s v="3. Active"/>
    <s v="Defined"/>
    <s v="West"/>
    <n v="29485"/>
    <n v="0"/>
    <m/>
    <n v="29485.19"/>
    <n v="30000"/>
    <n v="-515"/>
    <s v="Yellow"/>
    <n v="50000"/>
    <m/>
    <n v="50000"/>
    <n v="-20515"/>
    <m/>
    <m/>
    <n v="36267"/>
    <m/>
    <m/>
    <n v="36267"/>
    <s v="Full"/>
    <n v="36267"/>
    <n v="29485"/>
    <n v="0"/>
    <n v="29485"/>
    <s v="No"/>
    <s v="Green"/>
    <d v="2023-04-01T00:00:00"/>
    <d v="2023-04-17T00:00:00"/>
    <d v="2023-04-17T00:00:00"/>
    <d v="2023-05-31T00:00:00"/>
    <d v="2023-05-31T00:00:00"/>
    <m/>
    <m/>
    <m/>
    <m/>
    <m/>
    <n v="11000"/>
    <n v="18485.189999999999"/>
    <n v="17000"/>
    <n v="17000"/>
    <n v="1485"/>
    <s v="Yellow"/>
    <n v="0"/>
    <x v="1"/>
    <n v="0"/>
    <m/>
    <m/>
    <m/>
    <m/>
    <m/>
    <m/>
    <m/>
    <s v="6/2/23 - Variance -$17k, Accrual $18k.  Report delivered._x000d__x000a__x000d__x000a__x000d__x000a_5/2/23 - Variance +$11,000.  Started work ahead of schedule. _x000d__x000a__x000d__x000a__x000d__x000a_4/5/23 - Visited site with engineer.  Scheduled to get their proposal this week.  Will submit AFE and get started.  Initial site visit did not show anything critical."/>
    <d v="2023-06-02T00:00:00"/>
    <s v="Griest, Barbara"/>
    <m/>
    <s v="West"/>
    <s v="Pipelines and Terminals"/>
    <s v="Operating Infrastructure"/>
    <m/>
    <s v="Coraopolis"/>
    <s v="ND - INDIANOLA TERMINAL"/>
    <m/>
    <m/>
    <n v="29485"/>
    <m/>
    <m/>
    <m/>
    <m/>
    <s v="Gardner, Travis"/>
    <s v="Gardner, Travis W."/>
    <m/>
    <m/>
    <n v="1"/>
    <n v="44244"/>
    <m/>
    <s v="Guest, ProSight"/>
    <s v="Independent"/>
    <s v="Aqua"/>
    <d v="2022-07-26T00:00:00"/>
  </r>
  <r>
    <s v="BETND Indianola Oil/Water separator replacement"/>
    <s v="Item"/>
    <s v="Candidate"/>
    <x v="1"/>
    <m/>
    <s v="Maintenance Framework"/>
    <m/>
    <s v="Roknich, Hunter"/>
    <s v="West"/>
    <s v="2. Pending AFE"/>
    <m/>
    <s v="Storm Water Management"/>
    <m/>
    <n v="40000"/>
    <m/>
    <n v="40000"/>
    <n v="40000"/>
    <n v="0"/>
    <s v="Green"/>
    <n v="40000"/>
    <m/>
    <n v="40000"/>
    <n v="0"/>
    <m/>
    <m/>
    <m/>
    <m/>
    <m/>
    <m/>
    <m/>
    <m/>
    <m/>
    <n v="40000"/>
    <n v="40000"/>
    <s v="No"/>
    <s v="Green"/>
    <d v="2023-07-01T00:00:00"/>
    <m/>
    <m/>
    <m/>
    <d v="2023-08-31T00:00:00"/>
    <m/>
    <m/>
    <m/>
    <m/>
    <m/>
    <m/>
    <m/>
    <m/>
    <m/>
    <m/>
    <m/>
    <m/>
    <x v="0"/>
    <m/>
    <n v="20000"/>
    <n v="20000"/>
    <m/>
    <m/>
    <m/>
    <m/>
    <m/>
    <m/>
    <m/>
    <m/>
    <m/>
    <s v="West"/>
    <s v="Pipelines and Terminals"/>
    <s v="Operating Infrastructure"/>
    <m/>
    <s v="Coraopolis"/>
    <s v="ND - INDIANOLA TERMINAL"/>
    <m/>
    <m/>
    <n v="0"/>
    <n v="40000"/>
    <m/>
    <m/>
    <m/>
    <s v="Bonenberger, Mark"/>
    <m/>
    <m/>
    <m/>
    <n v="1"/>
    <n v="44214"/>
    <m/>
    <s v="Guest, ProSight"/>
    <s v="Independent"/>
    <s v="Aqua"/>
    <d v="2022-07-22T00:00:00"/>
  </r>
  <r>
    <s v="BETNT pipe painting and I-Rod installation"/>
    <s v="Item"/>
    <s v="Open"/>
    <x v="0"/>
    <s v="BETNT00E2201"/>
    <s v="Maintenance Framework"/>
    <n v="2002347"/>
    <s v="Smith, Kyle"/>
    <s v="West"/>
    <s v="6. Operational"/>
    <s v="Defined"/>
    <s v="Atmospheric Corrosion"/>
    <n v="-3375"/>
    <m/>
    <m/>
    <n v="-3375.02"/>
    <n v="-3375"/>
    <n v="0"/>
    <s v="Green"/>
    <m/>
    <m/>
    <m/>
    <n v="-3375"/>
    <m/>
    <m/>
    <n v="40000"/>
    <m/>
    <n v="12650"/>
    <n v="52650"/>
    <s v="Supplemental"/>
    <n v="52650"/>
    <n v="56945"/>
    <m/>
    <n v="56945"/>
    <s v="No"/>
    <s v="Green"/>
    <d v="2022-09-01T00:00:00"/>
    <d v="2022-07-08T00:00:00"/>
    <d v="2022-07-08T00:00:00"/>
    <d v="2022-12-31T00:00:00"/>
    <d v="2022-09-30T00:00:00"/>
    <m/>
    <m/>
    <m/>
    <m/>
    <n v="-3375.02"/>
    <m/>
    <m/>
    <m/>
    <m/>
    <m/>
    <m/>
    <m/>
    <x v="0"/>
    <m/>
    <m/>
    <m/>
    <m/>
    <m/>
    <m/>
    <m/>
    <m/>
    <s v="10/1/22 Work Completed in Sept. Work Order and PO Closed"/>
    <d v="2022-10-24T00:00:00"/>
    <s v="Hill, Elizabeth"/>
    <m/>
    <s v="West"/>
    <s v="Pipelines and Terminals"/>
    <s v="Corrosion"/>
    <m/>
    <s v="Michiana"/>
    <s v="BETNT - BET NILES WEST TERMINAL"/>
    <m/>
    <n v="-3375"/>
    <n v="0"/>
    <m/>
    <m/>
    <n v="60320"/>
    <m/>
    <s v="Geib, Rob"/>
    <s v="Geib, Robert"/>
    <m/>
    <m/>
    <n v="1"/>
    <n v="38111"/>
    <m/>
    <s v="Guest, ProSight"/>
    <s v="Independent"/>
    <s v="Aqua"/>
    <d v="2020-08-14T00:00:00"/>
  </r>
  <r>
    <s v="BETON Canton Accuload to Multiload Upgrades"/>
    <s v="Item"/>
    <s v="Open"/>
    <x v="1"/>
    <s v="BETON00M2302"/>
    <s v="Maintenance Framework"/>
    <n v="2109916"/>
    <s v="Fink, Ryan"/>
    <s v="West"/>
    <s v="3. Active"/>
    <s v="Defined"/>
    <s v="Truck Racks"/>
    <n v="23540"/>
    <n v="98500"/>
    <m/>
    <n v="122040"/>
    <n v="122000"/>
    <n v="40"/>
    <s v="Yellow"/>
    <n v="93000"/>
    <m/>
    <n v="93000"/>
    <n v="29040"/>
    <m/>
    <m/>
    <n v="122708"/>
    <m/>
    <m/>
    <n v="122708"/>
    <s v="Phase"/>
    <n v="122708"/>
    <n v="23540"/>
    <n v="98500"/>
    <n v="122040"/>
    <s v="No"/>
    <s v="Green"/>
    <d v="2023-05-01T00:00:00"/>
    <d v="2023-04-04T00:00:00"/>
    <d v="2023-04-04T00:00:00"/>
    <d v="2023-08-15T00:00:00"/>
    <d v="2024-06-14T00:00:00"/>
    <m/>
    <m/>
    <m/>
    <m/>
    <m/>
    <m/>
    <n v="23540"/>
    <m/>
    <m/>
    <n v="23540"/>
    <s v="Red"/>
    <n v="0"/>
    <x v="3"/>
    <n v="500"/>
    <n v="6000"/>
    <n v="7000"/>
    <n v="56000"/>
    <n v="17000"/>
    <n v="4000"/>
    <n v="8000"/>
    <m/>
    <s v="5/31 RRF - PO approved to Triad, accrue $23540 to Triad in May, contingency in Dec, EAC $122k_x000d__x000a_4/28 RRF - Wait on updated quote from Triad, moved fcst out 1 mo. EAC $122k_x000d__x000a_4/6 RRF - AFE approved.  EAC $122k_x000d__x000a_3/10 RRF - Going forward with Design for all 6 lanes, and FCM cab purchase.  Ph1 EAC $122k.  _x000d__x000a_3/1 RRF - underbudgeted for full upgrade (6 lanes), reducing to 2 lanes. Material and design 82k Ph1,  Install 49k Ph2, Ctgcy 11k.  EAC 142k._x000d__x000a_2/2 RRF - Triad working on material list for quotes to create AFE ph1_x000d__x000a_1/23 RRF - orig budget 93k,  possible add fiber"/>
    <d v="2023-05-31T00:00:00"/>
    <s v="Hill, Elizabeth"/>
    <m/>
    <s v="West"/>
    <s v="Pipelines and Terminals"/>
    <s v="Operating Infrastructure"/>
    <m/>
    <s v="Northeast Ohio"/>
    <s v="BETON - BET CANTON"/>
    <m/>
    <m/>
    <n v="24040"/>
    <n v="69000"/>
    <n v="29000"/>
    <m/>
    <m/>
    <s v="Younce, Michael"/>
    <s v="Younce, Michael"/>
    <m/>
    <m/>
    <n v="1"/>
    <n v="37878"/>
    <m/>
    <s v="Guest, ProSight"/>
    <s v="Independent"/>
    <s v="Aqua"/>
    <d v="2020-08-13T00:00:00"/>
  </r>
  <r>
    <s v="BETON CANTON Detonation Arrestor Installation"/>
    <s v="Item"/>
    <s v="Open"/>
    <x v="1"/>
    <s v="BETON00M2201"/>
    <s v="Maintenance Framework"/>
    <n v="1971003"/>
    <s v="Roknich, Hunter"/>
    <s v="West"/>
    <s v="3. Active"/>
    <s v="Defined"/>
    <s v="Vapor Management"/>
    <n v="11838"/>
    <n v="130000"/>
    <m/>
    <n v="141838.28"/>
    <n v="140387"/>
    <n v="1451"/>
    <s v="Yellow"/>
    <n v="130000"/>
    <m/>
    <n v="130000"/>
    <n v="11838"/>
    <m/>
    <m/>
    <n v="74000"/>
    <m/>
    <m/>
    <n v="74000"/>
    <s v="Phase"/>
    <n v="74000"/>
    <n v="82378"/>
    <n v="130000"/>
    <n v="212378"/>
    <s v="No"/>
    <s v="Green"/>
    <d v="2022-04-01T00:00:00"/>
    <d v="2022-04-12T00:00:00"/>
    <d v="2022-04-12T00:00:00"/>
    <d v="2022-10-31T00:00:00"/>
    <d v="2023-09-29T00:00:00"/>
    <m/>
    <m/>
    <n v="1714.58"/>
    <n v="70.17"/>
    <n v="8602.74"/>
    <n v="7800.99"/>
    <n v="-6350.2"/>
    <m/>
    <m/>
    <n v="-6350"/>
    <s v="Red"/>
    <n v="0"/>
    <x v="0"/>
    <m/>
    <m/>
    <n v="65000"/>
    <n v="65000"/>
    <m/>
    <m/>
    <m/>
    <m/>
    <s v="6/9/2023 - Backpressure analysis complete. Waiting for IFC drawings to send out for bid._x000d__x000a__x000d__x000a__x000d__x000a__x000d__x000a__x000d__x000a_5/2/2023 - Design review complete. Changes needing to be made to design. Completing another backpressure analysis with proposed design. Site walk scheduled for 5/3 to determine if there is better design for DA orientation_x000d__x000a__x000d__x000a__x000d__x000a_4/4/2023 - See below  _x000d__x000a__x000d__x000a_3/2/23 - mrk - moved forecast from may/june, to june/july to accomodate time for bid event._x000d__x000a__x000d__x000a_3/2/2023 - IFR drawings have been received. Will hold design review with stakeholders in coming weeks._x000d__x000a__x000d__x000a__x000d__x000a_2/2/2023 - IFR drawings have been received. Will hold design review with stakeholders in coming weeks._x000d__x000a__x000d__x000a__x000d__x000a_1/4/2023 - Engineering IFR drawings still in progress. DA's purchased._x000d__x000a__x000d__x000a__x000d__x000a_12/2/2022 - Engineering IFR drawings in progress. Receiving bids for all valves and DA's to be purchased CY_x000d__x000a__x000d__x000a__x000d__x000a_10/3/2022 - Vapor drop engineering complete. DA sizing complete. Sending out for bid for DA's. Diamond Z to survey for engineered drawings._x000d__x000a__x000d__x000a__x000d__x000a_9/2/2022 - Should have Detonation arrestor sizing by 9/9. Waiting on estimate from Diamond Z for survey and engineered drawings. Reforecasted to include engineering and material purchasing CY. Construction to occur CY+1._x000d__x000a__x000d__x000a__x000d__x000a_8/2/2022 - Prelim engineering in progress_x000d__x000a__x000d__x000a__x000d__x000a_7/5/2022 - Prelim engineering in progress_x000d__x000a__x000d__x000a__x000d__x000a_6/2/2022 - Measurements have been taking for backpressure calculations. Plan to order detonation arrestors late June._x000d__x000a__x000d__x000a__x000d__x000a_5/3/22 - Preliminary engineering in progress_x000d__x000a__x000d__x000a_3/2/22 - Phase I AFE will be submitted in March. Quote received for prelim engineering."/>
    <d v="2023-06-09T00:00:00"/>
    <s v="Hill, Elizabeth"/>
    <m/>
    <s v="West"/>
    <s v="Pipelines and Terminals"/>
    <s v="Operating Infrastructure"/>
    <m/>
    <s v="Northeast Ohio"/>
    <s v="BETON - BET CANTON"/>
    <m/>
    <n v="10387"/>
    <n v="1451"/>
    <n v="130000"/>
    <m/>
    <n v="70540"/>
    <m/>
    <s v="Karl, Marissa"/>
    <s v="McHugh, Neal"/>
    <m/>
    <m/>
    <n v="1"/>
    <n v="37653"/>
    <m/>
    <s v="Guest, ProSight"/>
    <s v="Independent"/>
    <m/>
    <d v="2020-08-11T00:00:00"/>
  </r>
  <r>
    <s v="BETON CANTON TERMINAL Tank Gauging Project"/>
    <s v="Item"/>
    <s v="Open"/>
    <x v="1"/>
    <s v="BETON00M2202"/>
    <s v="Maintenance Framework"/>
    <n v="2013128"/>
    <s v="Fink, Ryan"/>
    <s v="West"/>
    <s v="6. Operational"/>
    <s v="Defined"/>
    <s v="Instrumentation &amp; Controls"/>
    <n v="80272"/>
    <n v="500"/>
    <n v="4800"/>
    <n v="80772.42"/>
    <n v="97025"/>
    <n v="-16252"/>
    <s v="Red"/>
    <m/>
    <m/>
    <m/>
    <n v="80772"/>
    <m/>
    <m/>
    <n v="85000"/>
    <m/>
    <n v="28000"/>
    <n v="85000"/>
    <s v="Full"/>
    <n v="113000"/>
    <n v="96092"/>
    <n v="5300"/>
    <n v="101392"/>
    <s v="No"/>
    <s v="Green"/>
    <d v="2022-10-01T00:00:00"/>
    <d v="2022-08-23T00:00:00"/>
    <d v="2022-08-23T00:00:00"/>
    <d v="2022-10-21T00:00:00"/>
    <d v="2023-05-26T00:00:00"/>
    <m/>
    <m/>
    <n v="805.27"/>
    <n v="327.02999999999997"/>
    <n v="892.38"/>
    <n v="18007.28"/>
    <n v="60240.46"/>
    <n v="55000"/>
    <n v="55000"/>
    <n v="5240"/>
    <s v="Yellow"/>
    <n v="0"/>
    <x v="3"/>
    <n v="500"/>
    <m/>
    <m/>
    <m/>
    <m/>
    <m/>
    <m/>
    <n v="4800"/>
    <s v="6/1 RRF - EAC $101k_x000d__x000a_5/26 RRF - work complete and operational, partial billing, Accrue remaining $9732 for Abbott.  Accrue 2656 PughPipeline if not billed by EOM, EAC $107k_x000d__x000a_4/28 RRF - in progress, CO for SumpHL $3.7k. Trouble with old JBs.  Startup May. EAC $117k _x000d__x000a_4/6 RRF - in progress, may need CO, still within budget.  EAC $113k_x000d__x000a_3/28 RRF - start work 3/29, EAC $103k_x000d__x000a_3/23 RRF - Kickoff meeting 3/28.  Level Xmtrs arrived. EAC $103k_x000d__x000a_3/2 RRF - Abbott attended PIC training last week. Confirm then schedule installation.  EAC $103k_x000d__x000a_2/1 RRF - partial equipment delivery,_x000d__x000a_1/4/2023 RRF - Supp AFE approved, Varec equip accrue $14432_x000d__x000a_12/9 RRF - ECO requirement communicated to PMO.  Submitting project change order to Remedy_x000d__x000a_12/1 RRF - Change order requested, _x000d__x000a_11/4 RRF - Abbott missed PIC training, none til 2023, postponing to 2023_x000d__x000a_11/1 RRF - Abbott PIC training early Nov then start_x000d__x000a_10/10 RRF - Delayed, sched with contractor_x000d__x000a_9/30 RRF - PO to Abbott, sched start and PIC training_x000d__x000a_9/5 RRF - AFE approve, pending additional bids for elec._x000d__x000a_8/2 RRF - Estimate received last week, higher than expected, forecast 71k, AFE this week_x000d__x000a_7/5 RRF - Site visit 7/6 for electrical estimate, AFE to follow_x000d__x000a_05-19-2022 MNH - moved out one month due to current project workload._x000d__x000a__x000d__x000a__x000d__x000a_3/25/2022 RRF - moved out one month, pending estimates for AFE"/>
    <d v="2023-06-01T00:00:00"/>
    <s v="Hill, Elizabeth"/>
    <m/>
    <s v="West"/>
    <s v="Pipelines and Terminals"/>
    <s v="Operating Infrastructure"/>
    <m/>
    <s v="Northeast Ohio"/>
    <s v="BETON - BET CANTON"/>
    <m/>
    <n v="2025"/>
    <n v="78748"/>
    <m/>
    <m/>
    <n v="15820"/>
    <m/>
    <s v="Forsey, Frank"/>
    <s v="Gardner, Travis W."/>
    <m/>
    <m/>
    <n v="1"/>
    <n v="34427"/>
    <m/>
    <s v="Guest, ProSight"/>
    <s v="Independent"/>
    <s v="Aqua"/>
    <d v="2019-08-24T00:00:00"/>
  </r>
  <r>
    <s v="BETOR Lorain Replace Truck Rack Wiring"/>
    <s v="Item"/>
    <s v="Open"/>
    <x v="1"/>
    <s v="BETOR00M2201"/>
    <s v="Maintenance Framework"/>
    <n v="2022482"/>
    <s v="Fink, Ryan"/>
    <s v="West"/>
    <s v="3. Active"/>
    <s v="Defined"/>
    <s v="Instrumentation &amp; Controls"/>
    <n v="13692"/>
    <n v="143000"/>
    <m/>
    <n v="156692.34"/>
    <n v="156391"/>
    <n v="302"/>
    <s v="Yellow"/>
    <n v="155000"/>
    <m/>
    <n v="155000"/>
    <n v="1692"/>
    <m/>
    <m/>
    <n v="74000"/>
    <m/>
    <m/>
    <n v="74000"/>
    <s v="Phase"/>
    <n v="74000"/>
    <n v="31661"/>
    <n v="143000"/>
    <n v="174661"/>
    <s v="No"/>
    <s v="Green"/>
    <d v="2022-11-01T00:00:00"/>
    <d v="2022-09-12T00:00:00"/>
    <d v="2022-09-12T00:00:00"/>
    <d v="2022-08-31T00:00:00"/>
    <d v="2023-08-31T00:00:00"/>
    <m/>
    <m/>
    <n v="12532.19"/>
    <n v="711.79"/>
    <n v="146.71"/>
    <n v="149.68"/>
    <n v="151.97"/>
    <m/>
    <m/>
    <n v="152"/>
    <s v="Red"/>
    <m/>
    <x v="0"/>
    <m/>
    <n v="4000"/>
    <n v="6000"/>
    <n v="28000"/>
    <n v="44000"/>
    <n v="55000"/>
    <n v="6000"/>
    <m/>
    <s v="6/2 RRF - finish ph2 AFE, EAC $175k_x000d__x000a_5/2 RRF - finish ph2 AFE, EAC $175k_x000d__x000a_4/7 RRF - EAC $175k_x000d__x000a_3/2 RRF - sched review and proceed, EAC $175k, 155k 2023._x000d__x000a_2/1 RRF - design pending review_x000d__x000a_1/3/23 RRF - Design in progress, 75% complete._x000d__x000a_Accrue 12k Dec. Moved $7500 to Jan/Feb_x000d__x000a_12/1 RRF - Design started, accrue 9k Nov._x000d__x000a_11/1 RRF - Eng and Dwgs_x000d__x000a_10/4 RRF - Approved and engineering started_x000d__x000a_9/2 RRF - AFE for eng Sept._x000d__x000a_8/2 RRF - RFQ for engineering only, will update after review 8/3._x000d__x000a_7/21 RRF - revise to PLC upgrade project,  phase 1 eng, possibly install fiber.   _x000d__x000a_7/1 RRF - needs engineering, Phase 1 AFE to determine best use of funding,  PLC upgrade may eliminate need for most wiring and leave many spares._x000d__x000a_6/1 RRF - site visit done, RFQs for AFE._x000d__x000a_05-19-2022 - Delay in submitting AFE, Moved June $4K into Julys forecast._x000d__x000a__x000d__x000a_5/3 RRF - site visit sched early may, and AFE_x000d__x000a_2/23 RRF - moved out_x000d__x000a_2/2 RRF - init"/>
    <d v="2023-06-02T00:00:00"/>
    <s v="Hill, Elizabeth"/>
    <m/>
    <s v="West"/>
    <s v="Pipelines and Terminals"/>
    <s v="Operating Infrastructure"/>
    <m/>
    <s v="Northeast Ohio"/>
    <s v="BETOR - BET LORAIN"/>
    <m/>
    <n v="13391"/>
    <n v="302"/>
    <n v="38000"/>
    <n v="105000"/>
    <n v="17968"/>
    <m/>
    <s v="Forsey, Frank"/>
    <s v="Forehand, Adam"/>
    <m/>
    <m/>
    <n v="1"/>
    <n v="34416"/>
    <m/>
    <s v="Guest, ProSight"/>
    <s v="Independent"/>
    <s v="Aqua"/>
    <d v="2019-08-24T00:00:00"/>
  </r>
  <r>
    <s v="BETST VRU Level Transmitter Replacement"/>
    <s v="Item"/>
    <s v="Open"/>
    <x v="1"/>
    <s v="BETST00M2203"/>
    <s v="Maintenance Framework"/>
    <n v="1957590"/>
    <s v="Scannell, Adam"/>
    <s v="West"/>
    <s v="6. Operational"/>
    <s v="Emergent"/>
    <s v="Vapor Management"/>
    <n v="1288"/>
    <m/>
    <m/>
    <n v="1287.6500000000001"/>
    <n v="1288"/>
    <n v="0"/>
    <s v="Green"/>
    <m/>
    <m/>
    <m/>
    <n v="1288"/>
    <m/>
    <m/>
    <n v="22000"/>
    <m/>
    <m/>
    <n v="22000"/>
    <s v="Full"/>
    <n v="22000"/>
    <n v="18569"/>
    <m/>
    <n v="18569"/>
    <s v="No"/>
    <s v="Green"/>
    <d v="2022-05-01T00:00:00"/>
    <d v="2022-03-31T00:00:00"/>
    <d v="2022-03-31T00:00:00"/>
    <d v="2022-06-30T00:00:00"/>
    <d v="2022-06-30T00:00:00"/>
    <m/>
    <m/>
    <n v="0"/>
    <n v="0"/>
    <n v="1287.6500000000001"/>
    <m/>
    <m/>
    <m/>
    <m/>
    <m/>
    <m/>
    <m/>
    <x v="0"/>
    <m/>
    <m/>
    <m/>
    <m/>
    <m/>
    <m/>
    <m/>
    <m/>
    <s v="10/14/22 - Work completed on 10/14.Waiting for invoices to close._x000d__x000a_10/04/22 - John Zink has received the transmitter. Scheduling replacement for 10/14/22._x000d__x000a_09/02/22 - Waiting on confirmation for shipping. Planning to have John Zink tech install as soon as it is received. Target from last discussion with JZ is second week of Sept._x000d__x000a_08/02/22 - Waiting on delivery of transmitter. Expected delivery 8/19/22._x000d__x000a_07/01/22 - Currently, Rosemount is running way behind on their orders, with the 3051’s running anywhere between 8-12 weeks late.  The last update we got from them (a couple of weeks ago) had the current promise date at 8/19. Forecast is due to expected delivery this month before receiving notice of supply chain issues._x000d__x000a_06/02/22 - Waiting on transmitter delivery and John Zink Tech schedule for installation._x000d__x000a_05/04/22 - Expected delivery of transmitter is late May. Install to be scheduled for early June._x000d__x000a__x000d__x000a_04/04/22 - Emergent project, AFE approved. PO is issued to John Zink and scope reviewed by Chelsea Schumacher. I will follow up on expected delivery/completion this week. Expected 8-10 weeks"/>
    <d v="2022-10-19T00:00:00"/>
    <s v="Hill, Elizabeth"/>
    <m/>
    <s v="West"/>
    <s v="Pipelines and Terminals"/>
    <s v="Operating Infrastructure"/>
    <m/>
    <s v="St. Louis"/>
    <s v="BETST - BET ST LOUIS NORTH TERMINAL"/>
    <m/>
    <n v="1288"/>
    <n v="0"/>
    <m/>
    <m/>
    <n v="17281"/>
    <m/>
    <s v="Karl, Marissa"/>
    <s v="Decker, Paul"/>
    <m/>
    <m/>
    <n v="1"/>
    <n v="43207"/>
    <m/>
    <s v="Guest, ProSight"/>
    <s v="Independent"/>
    <s v="Aqua"/>
    <d v="2022-03-18T00:00:00"/>
  </r>
  <r>
    <s v="Bettendorf - Tank 9 Platform Pier Replacements"/>
    <s v="Item"/>
    <s v="Open"/>
    <x v="1"/>
    <s v="BETDF00M2302"/>
    <s v="Exempt"/>
    <n v="2110593"/>
    <s v="Scott, Cory"/>
    <s v="West"/>
    <s v="3. Active"/>
    <s v="Defined"/>
    <s v="West"/>
    <n v="4900"/>
    <n v="21100"/>
    <m/>
    <n v="26000"/>
    <n v="26000"/>
    <n v="0"/>
    <s v="Green"/>
    <n v="26000"/>
    <m/>
    <n v="26000"/>
    <n v="0"/>
    <m/>
    <m/>
    <n v="5709"/>
    <m/>
    <m/>
    <n v="5709"/>
    <s v="Phase"/>
    <n v="5709"/>
    <n v="4900"/>
    <n v="21100"/>
    <n v="26000"/>
    <s v="No"/>
    <s v="Green"/>
    <d v="2023-05-01T00:00:00"/>
    <d v="2023-04-12T00:00:00"/>
    <d v="2023-04-12T00:00:00"/>
    <d v="2023-06-05T00:00:00"/>
    <d v="2023-05-31T00:00:00"/>
    <m/>
    <m/>
    <m/>
    <m/>
    <m/>
    <m/>
    <n v="4900"/>
    <n v="4900"/>
    <n v="4900"/>
    <n v="0"/>
    <s v="Green"/>
    <n v="0"/>
    <x v="0"/>
    <m/>
    <m/>
    <m/>
    <n v="21100"/>
    <m/>
    <m/>
    <m/>
    <m/>
    <s v="6/8/2023 - Working through civil scope approvals. _x000d__x000a__x000d__x000a_5/30/2023 - Planned discussion for drawings._x000d__x000a__x000d__x000a_5/2/2023 - Awaiting Engineering and Civil Scope approval. Adjusted construction forecast to July. _x000d__x000a__x000d__x000a_4/18/2023 - PO placed for engineering for $4,900.00_x000d__x000a__x000d__x000a_3/31/2023 - Adjusted forecast to reflect phase engineering complete in May with construction taking place in June. _x000d__x000a__x000d__x000a__x000d__x000a_3/23/2023 - Site visit took place with TAS Technical to have Detail Drawings produced for Civil Scope Leadership review. _x000d__x000a__x000d__x000a__x000d__x000a_1/23/2023 - Scope approval sent over to senior leadership."/>
    <d v="2023-06-09T00:00:00"/>
    <s v="Hill, Elizabeth"/>
    <m/>
    <s v="West"/>
    <s v="Pipelines and Terminals"/>
    <s v="Operating Infrastructure"/>
    <m/>
    <s v="Eastern Iowa"/>
    <s v="BETDF - BET BETTENDORF"/>
    <m/>
    <m/>
    <n v="4900"/>
    <n v="21100"/>
    <m/>
    <m/>
    <m/>
    <s v="Gardner, Travis"/>
    <s v="Smith, Todd W."/>
    <m/>
    <m/>
    <n v="1"/>
    <n v="44001"/>
    <m/>
    <s v="Guest, ProSight"/>
    <s v="Independent"/>
    <s v="Aqua"/>
    <d v="2022-06-17T00:00:00"/>
  </r>
  <r>
    <s v="Bettendorf - Yard Water Hydrant and Frost Free Outdoor Spigot Repairs"/>
    <s v="Item"/>
    <s v="Open"/>
    <x v="0"/>
    <s v="BETDF00E2204"/>
    <s v="Maintenance Framework"/>
    <n v="2036089"/>
    <s v="Scott, Cory"/>
    <s v="West"/>
    <s v="7. Closed"/>
    <s v="Drawdown"/>
    <s v="West"/>
    <n v="-13"/>
    <m/>
    <m/>
    <n v="-12.56"/>
    <n v="-13"/>
    <n v="0"/>
    <s v="Green"/>
    <m/>
    <m/>
    <m/>
    <n v="-13"/>
    <m/>
    <m/>
    <n v="23000"/>
    <m/>
    <m/>
    <n v="23000"/>
    <s v="Full"/>
    <n v="23000"/>
    <n v="20053"/>
    <m/>
    <n v="20053"/>
    <s v="No"/>
    <s v="Green"/>
    <d v="2022-10-01T00:00:00"/>
    <d v="2022-09-13T00:00:00"/>
    <d v="2022-09-13T00:00:00"/>
    <d v="2022-11-18T00:00:00"/>
    <d v="2022-10-15T00:00:00"/>
    <m/>
    <m/>
    <n v="265.36"/>
    <n v="-277.92"/>
    <m/>
    <m/>
    <m/>
    <m/>
    <m/>
    <m/>
    <m/>
    <m/>
    <x v="0"/>
    <m/>
    <m/>
    <m/>
    <m/>
    <m/>
    <m/>
    <m/>
    <m/>
    <s v="2/2/2023 - Final waste management invoice for removal approved for $2,700.00. Project totals out at $20,052.96_x000d__x000a__x000d__x000a__x000d__x000a_1/10/2023 - Waste management invoice approved for $4,400.00. _x000d__x000a__x000d__x000a__x000d__x000a_12/7/2022 - Ryan and Associates billed for full PO amount. Dumpster being removed on 12/7/2022. Awaiting final waste management invoice. Project will closeout once that arrives. _x000d__x000a__x000d__x000a__x000d__x000a_11/29/2022 - Ryan plans on billing full amount in the next few days. They were going to install bollards when they set the kiosk on 12/9/2022._x000d__x000a__x000d__x000a__x000d__x000a_11/2/2022 - Dumpster sample sent off. Awaiting billing from Ryan and Associates and Waste Management. _x000d__x000a__x000d__x000a__x000d__x000a_10/26/2022 - Foundation and Bollards installed making this now operational. _x000d__x000a__x000d__x000a_10/20/2022 - Hydrant replaced. Planned backfill and concrete repair on 10/28/2022._x000d__x000a__x000d__x000a__x000d__x000a_10/19/2022 - Line tied to water main. The city plans to shut it off on 10/31/2022. _x000d__x000a__x000d__x000a_10/18/2022 - Project Started. Planned completion on 10/19/2022. _x000d__x000a__x000d__x000a_10/6/2022 - Dumpster with corn cob ordered. To be delivered on 10/17/2022. _x000d__x000a__x000d__x000a_10/4/2022 - PO to be cut to Ryan and Associates. _x000d__x000a__x000d__x000a_9/30/2022 - Forecasted 23K put into october._x000d__x000a__x000d__x000a_9/28/2022 - Stakeholder meeting held."/>
    <d v="2023-02-21T00:00:00"/>
    <s v="Hill, Elizabeth"/>
    <m/>
    <s v="West"/>
    <s v="Pipelines and Terminals"/>
    <s v="Station/Terminal"/>
    <m/>
    <s v="Eastern Iowa"/>
    <s v="BETDF - BET BETTENDORF"/>
    <m/>
    <n v="-13"/>
    <n v="0"/>
    <m/>
    <m/>
    <n v="20066"/>
    <m/>
    <s v="Gardner, Travis"/>
    <s v="Gardner, Travis W."/>
    <s v="N/A"/>
    <m/>
    <n v="1"/>
    <n v="45832"/>
    <m/>
    <s v="Gardner, Travis"/>
    <s v="JDE Child"/>
    <s v="Burnt Orange"/>
    <d v="2022-09-13T00:00:00"/>
  </r>
  <r>
    <s v="Bettendorf (BETDF) Tank 9 Geodome Taping"/>
    <s v="Item"/>
    <s v="Open"/>
    <x v="0"/>
    <s v="BETDF00E2301"/>
    <s v="Maintenance Framework"/>
    <n v="2093990"/>
    <s v="Roth, Aaron"/>
    <s v="West"/>
    <s v="3. Active"/>
    <s v="Defined"/>
    <s v="Tanks"/>
    <m/>
    <n v="70000"/>
    <m/>
    <n v="70000"/>
    <n v="70000"/>
    <n v="0"/>
    <s v="Green"/>
    <n v="70000"/>
    <m/>
    <n v="70000"/>
    <n v="0"/>
    <m/>
    <m/>
    <n v="70000"/>
    <m/>
    <m/>
    <n v="70000"/>
    <s v="Full"/>
    <n v="70000"/>
    <m/>
    <n v="70000"/>
    <n v="70000"/>
    <s v="No"/>
    <s v="Green"/>
    <d v="2023-08-01T00:00:00"/>
    <d v="2023-03-06T00:00:00"/>
    <d v="2023-03-06T00:00:00"/>
    <d v="2023-09-01T00:00:00"/>
    <d v="2023-06-30T00:00:00"/>
    <m/>
    <m/>
    <m/>
    <m/>
    <m/>
    <m/>
    <m/>
    <m/>
    <m/>
    <m/>
    <m/>
    <m/>
    <x v="0"/>
    <m/>
    <m/>
    <n v="70000"/>
    <m/>
    <m/>
    <m/>
    <m/>
    <m/>
    <s v="6.1 - developing schedule. PO in place."/>
    <d v="2023-06-01T00:00:00"/>
    <s v="Hill, Elizabeth"/>
    <m/>
    <s v="West"/>
    <s v="Pipelines and Terminals"/>
    <s v="Tank Integrity"/>
    <m/>
    <s v="Eastern Iowa"/>
    <s v="BETDF - BET BETTENDORF"/>
    <m/>
    <m/>
    <n v="0"/>
    <n v="70000"/>
    <m/>
    <m/>
    <m/>
    <s v="Stine, Carlton"/>
    <s v="Stine, Carlton"/>
    <m/>
    <m/>
    <n v="1"/>
    <n v="44169"/>
    <m/>
    <s v="Guest, ProSight"/>
    <s v="Independent"/>
    <s v="Aqua"/>
    <d v="2022-07-18T00:00:00"/>
  </r>
  <r>
    <s v="Bettendorf Deadleg Drain-up &amp; Isolation"/>
    <s v="Item"/>
    <s v="Candidate"/>
    <x v="0"/>
    <m/>
    <s v="Exempt"/>
    <m/>
    <s v="Scott, Cory"/>
    <s v="West"/>
    <s v="5. Deferred"/>
    <m/>
    <s v="Facility Integrity"/>
    <m/>
    <m/>
    <m/>
    <n v="0"/>
    <m/>
    <n v="0"/>
    <s v="Green"/>
    <n v="15000"/>
    <m/>
    <n v="15000"/>
    <n v="-15000"/>
    <m/>
    <m/>
    <m/>
    <m/>
    <m/>
    <m/>
    <m/>
    <m/>
    <m/>
    <n v="15000"/>
    <n v="15000"/>
    <s v="No"/>
    <s v="Green"/>
    <d v="2024-07-01T00:00:00"/>
    <m/>
    <m/>
    <m/>
    <d v="2023-07-31T00:00:00"/>
    <m/>
    <m/>
    <m/>
    <m/>
    <m/>
    <m/>
    <m/>
    <m/>
    <m/>
    <m/>
    <m/>
    <m/>
    <x v="0"/>
    <m/>
    <m/>
    <m/>
    <m/>
    <m/>
    <m/>
    <m/>
    <m/>
    <s v="3/27/2023 - Project deferred till 2024 per Mike Ricke and Travis Gardner with a possible 2023 pull in later in the year."/>
    <d v="2023-03-27T00:00:00"/>
    <m/>
    <m/>
    <s v="West"/>
    <s v="Pipelines and Terminals"/>
    <s v="Station/Terminal"/>
    <m/>
    <s v="Eastern Iowa"/>
    <s v="BETDF - BET BETTENDORF"/>
    <m/>
    <m/>
    <n v="0"/>
    <m/>
    <m/>
    <m/>
    <n v="15000"/>
    <s v="Aiken, Elaine"/>
    <m/>
    <m/>
    <m/>
    <n v="1"/>
    <n v="45453"/>
    <m/>
    <s v="Guest, ProSight"/>
    <s v="Independent"/>
    <s v="Aqua"/>
    <d v="2022-08-26T00:00:00"/>
  </r>
  <r>
    <s v="Bettendorf Driver Kiosk Installation 2022"/>
    <s v="Item"/>
    <s v="Open"/>
    <x v="1"/>
    <s v="BETDF00M2202"/>
    <s v="Maintenance Framework"/>
    <n v="2003451"/>
    <s v="Scott, Cory"/>
    <s v="West"/>
    <s v="7. Closed"/>
    <s v="Defined"/>
    <s v="West"/>
    <n v="679"/>
    <m/>
    <m/>
    <n v="679.1"/>
    <n v="679"/>
    <n v="0"/>
    <s v="Green"/>
    <m/>
    <m/>
    <m/>
    <n v="679"/>
    <m/>
    <m/>
    <n v="23000"/>
    <n v="12000"/>
    <m/>
    <n v="35000"/>
    <s v="Full"/>
    <n v="35000"/>
    <n v="32568"/>
    <m/>
    <n v="32568"/>
    <s v="No"/>
    <s v="Green"/>
    <d v="2022-08-01T00:00:00"/>
    <d v="2022-07-20T00:00:00"/>
    <d v="2022-07-20T00:00:00"/>
    <d v="2022-09-22T00:00:00"/>
    <d v="2022-12-31T00:00:00"/>
    <m/>
    <m/>
    <n v="679.1"/>
    <m/>
    <m/>
    <m/>
    <m/>
    <m/>
    <m/>
    <m/>
    <m/>
    <m/>
    <x v="0"/>
    <m/>
    <m/>
    <m/>
    <m/>
    <m/>
    <m/>
    <m/>
    <m/>
    <s v="1/9/2023 - Awaiting 1/10/2023 for final processing for project closeout. _x000d__x000a__x000d__x000a__x000d__x000a_12/14/2022 - Final invoice for project posted in JD. The final cost for project is $31787.00 _x000d__x000a__x000d__x000a__x000d__x000a_12/13/2022 - Jay Henges sent the invoice for the Kiosk for $16,601. Awaiting the final delivery invoice from arrive logistics and project will be ready for closeout. _x000d__x000a__x000d__x000a__x000d__x000a_12/7/2022 - Kiosk vendor took longer than anticpated to complete Kiosk. Kiosk arrived at terminal on 12/7/2022. Kiosk setting taking place 12/9/2022._x000d__x000a__x000d__x000a_11/29/2022 - Kiosks set to arrive first week of december. Planned installation is 12/9/2022._x000d__x000a__x000d__x000a__x000d__x000a_11/2/2022 - TAS Technical billed for engineering for $2850.00. _x000d__x000a__x000d__x000a_10/18/2022 - Foundation installed. Kiosk will be installed middle of November. _x000d__x000a__x000d__x000a_9/28/2022 - Stakeholder meeting. Foundation to be poured on 10/17/2022. _x000d__x000a__x000d__x000a_9/2/2022 - Full AFE submitted for 35K. _x000d__x000a__x000d__x000a_8/19/2022 - Kiosks are slated to arrive between 11/11/2022 - 11/18/2022. Construction of foundation and bollards will take place in October. _x000d__x000a__x000d__x000a_8/16/2022 - Adjusted forecast to reflect engineering, kiosk procurement, installation. _x000d__x000a__x000d__x000a_7/27/2022 - PO's cut for the TAS Engineering for 3K and the Kiosk for 19K to Porta King.  _x000d__x000a__x000d__x000a_7/22/2022 - Forecasted the installation cost into 2023. Total: $37000.00. This cost includes waste management for excavation waste and the contractor installation.  _x000d__x000a__x000d__x000a__x000d__x000a_7/21/2022 - Engineering will be billed in August. The kiosk should be ready in October. _x000d__x000a__x000d__x000a_7/14/2022 - Submitted Phase 1 AFE for the Kiosk order and Engineering Plan/Layout for 23K. _x000d__x000a__x000d__x000a_6/28/2022 - Awaiting Travis response on how to proceed since a large amount of addition scope had to be added for the retaining wall/found installation in the dike. _x000d__x000a__x000d__x000a__x000d__x000a_6/21/2022 - Phase AFE put in for civil drawing and kiosk order. _x000d__x000a__x000d__x000a_6/1/2022 - Working on scope for leadership review. Start working with Diamond Z to build prints for civil foundation and retaining wall inside dike. _x000d__x000a__x000d__x000a_5/18/2022 - Meeting with Ryan and Associates atTerminal to get estimate. _x000d__x000a__x000d__x000a_2/25/2022 - Working with Diamond Z to obtain drawings for Civil Scope of Work. _x000d__x000a__x000d__x000a_2/16/2022 - Started preparing scope of work for project. _x000d__x000a__x000d__x000a_2/8/2022 - Reached out to Porta King vendor to obtain proposal for kiosk manufacturing."/>
    <d v="2023-01-09T00:00:00"/>
    <s v="Hill, Elizabeth"/>
    <m/>
    <s v="West"/>
    <s v="Pipelines and Terminals"/>
    <s v="Operating Infrastructure"/>
    <m/>
    <s v="Eastern Iowa"/>
    <s v="BETDF - BET BETTENDORF"/>
    <m/>
    <n v="679"/>
    <n v="0"/>
    <m/>
    <m/>
    <n v="31889"/>
    <m/>
    <s v="Gardner, Travis"/>
    <s v="Smith, Todd W."/>
    <s v="N/A"/>
    <m/>
    <n v="1"/>
    <n v="21279"/>
    <m/>
    <s v="Guest, ProSight"/>
    <s v="Independent"/>
    <s v="Aqua"/>
    <d v="2016-09-09T00:00:00"/>
  </r>
  <r>
    <s v="Bettendorf Partial Fencing Replacement"/>
    <s v="Item"/>
    <s v="Open"/>
    <x v="1"/>
    <s v="BETDF00M2301"/>
    <s v="Exempt"/>
    <n v="2094275"/>
    <s v="Scott, Cory"/>
    <s v="West"/>
    <s v="6. Operational"/>
    <s v="Defined"/>
    <s v="West"/>
    <n v="24122"/>
    <m/>
    <m/>
    <n v="24122.01"/>
    <n v="20000"/>
    <n v="4122"/>
    <s v="Red"/>
    <n v="18460"/>
    <m/>
    <n v="18460"/>
    <n v="5662"/>
    <m/>
    <m/>
    <n v="21717"/>
    <m/>
    <m/>
    <n v="21717"/>
    <s v="Full"/>
    <n v="21717"/>
    <n v="24122"/>
    <m/>
    <n v="24122"/>
    <s v="Yes"/>
    <s v="Red"/>
    <d v="2023-05-01T00:00:00"/>
    <d v="2023-03-08T00:00:00"/>
    <d v="2023-03-08T00:00:00"/>
    <d v="2023-04-14T00:00:00"/>
    <d v="2023-05-26T00:00:00"/>
    <m/>
    <m/>
    <m/>
    <m/>
    <m/>
    <m/>
    <n v="24122.01"/>
    <m/>
    <m/>
    <n v="24122"/>
    <s v="Red"/>
    <m/>
    <x v="3"/>
    <m/>
    <m/>
    <m/>
    <m/>
    <m/>
    <m/>
    <m/>
    <m/>
    <s v="5/23/2023 - Recieved final invoice from Gullet fence. Change order placed. Added scope for gate size fabrication change and contractor change. Resulting in minimal supplemental. Total project amount will be $24,122.00. The reason for this was the original selected contractor refused to get PIC training for personnel so I had to use another vendor who would adhere to our policies. _x000d__x000a__x000d__x000a__x000d__x000a_5/18/2023 - Project completion. Turned to operational. _x000d__x000a__x000d__x000a__x000d__x000a_5/17/2023 - Project kickoff. Project should be completed on 5/18/2023. _x000d__x000a__x000d__x000a__x000d__x000a_5/2/2023 - Forecast adjusted to June for construction. It is scheduled to be built in late May. Forecast moved back in case of weather. _x000d__x000a__x000d__x000a__x000d__x000a_4/25/2023 - Recieved 3rd quote from Gullett Fence for 23K with a PIC Trained foreman. PO Placed for Gullett. Stakeholder meeting to be held on 5/5/2023._x000d__x000a__x000d__x000a__x000d__x000a_4/18/2023 - Recieved second quote from TIMCO for 36K. Will be looking for more options. _x000d__x000a__x000d__x000a__x000d__x000a_3/27/2023 - Stakeholder meeting taking place on April 6th, 2023. Project scheduled for the later part of April. Forecast moved into may just in case the weather delays project into May. _x000d__x000a__x000d__x000a__x000d__x000a_3/21/2023 - PO placed for $18460.00_x000d__x000a__x000d__x000a_3/1/2023 - AFE submitted to remedy force _x000d__x000a__x000d__x000a_1/26/2023 - Vendor sent back updated quote for $18,641.00_x000d__x000a__x000d__x000a_1/25/2023 - Obtaining updated quote from vendor. Once I get pricing I will submit AFE."/>
    <d v="2023-05-24T00:00:00"/>
    <s v="Hill, Elizabeth"/>
    <m/>
    <s v="West"/>
    <s v="Pipelines and Terminals"/>
    <s v="Operating Infrastructure"/>
    <m/>
    <s v="Eastern Iowa"/>
    <s v="BETDF - BET BETTENDORF"/>
    <m/>
    <m/>
    <n v="24122"/>
    <m/>
    <m/>
    <m/>
    <m/>
    <s v="Gardner, Travis"/>
    <s v="Smith, Todd W."/>
    <m/>
    <m/>
    <n v="1"/>
    <n v="41209"/>
    <m/>
    <s v="Guest, ProSight"/>
    <s v="Independent"/>
    <s v="Aqua"/>
    <d v="2021-08-09T00:00:00"/>
  </r>
  <r>
    <s v="Bettendorf Secondary Containment Improvements"/>
    <s v="Item"/>
    <s v="Open"/>
    <x v="0"/>
    <s v="BETDF00E2203"/>
    <s v="Maintenance Framework"/>
    <n v="1970923"/>
    <s v="Parker, Brian"/>
    <s v="West"/>
    <s v="3. Active"/>
    <s v="Defined"/>
    <s v="Secondary Containment"/>
    <m/>
    <n v="140000"/>
    <m/>
    <n v="140000"/>
    <n v="70000"/>
    <n v="70000"/>
    <s v="Red"/>
    <n v="70000"/>
    <m/>
    <n v="70000"/>
    <n v="70000"/>
    <m/>
    <m/>
    <n v="1000"/>
    <m/>
    <m/>
    <n v="1000"/>
    <s v="Phase"/>
    <n v="1000"/>
    <m/>
    <n v="140000"/>
    <n v="140000"/>
    <s v="No"/>
    <s v="Green"/>
    <d v="2023-08-01T00:00:00"/>
    <d v="2022-04-08T00:00:00"/>
    <d v="2022-04-08T00:00:00"/>
    <d v="2022-10-31T00:00:00"/>
    <d v="2023-09-29T00:00:00"/>
    <m/>
    <m/>
    <m/>
    <m/>
    <m/>
    <m/>
    <m/>
    <m/>
    <m/>
    <m/>
    <m/>
    <m/>
    <x v="0"/>
    <m/>
    <m/>
    <n v="70000"/>
    <n v="70000"/>
    <m/>
    <m/>
    <m/>
    <m/>
    <s v="6/12/23 - submitted Full AFE to workflow - awarding bid to Helmkamp._x000d__x000a__x000d__x000a_6/2/23 - still waiting on a proposal from BWC.  If nothing is received within a week will have Supply Chain send LOI to Helmkamp so we can get this work scheduled._x000d__x000a__x000d__x000a_5/12/23 - per supply chain, TIMCO provided a bid and all others declined.  I reached out to BWC, Helmkamp and Bolin to see if they could provide a bid._x000d__x000a__x000d__x000a_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_x000a__x000d__x000a__x000d__x000a_8/1/22 - received one comment regarding option 1 for lowering drain pipe.  Plan on getting this IFC set out to contractors in early Aug for quotes._x000d__x000a__x000d__x000a_7/3/22 - will be sending out IFC drawing to management for review via email.  Bidding is off the table right now due to contractor availabilityso just plan on obtaining several quotesfrom qualified vendors._x000d__x000a__x000d__x000a_5/31/22 - have IFC drawings in hand - will complete bid document once I have all IFC drawings in hand and have completed drawing reviews._x000d__x000a__x000d__x000a_5/3/22 -just waiting on IFC drawings from Diamond Z for some other dike projects so we can group these together and go out for bid sometime around late Jun or early Jul._x000d__x000a__x000d__x000a_4/5/22 - submitted Phase I AFE for approval routing."/>
    <d v="2023-06-12T00:00:00"/>
    <s v="Hill, Elizabeth"/>
    <m/>
    <s v="West"/>
    <s v="Pipelines and Terminals"/>
    <s v="Station/Terminal"/>
    <m/>
    <s v="Eastern Iowa"/>
    <s v="BETDF - BET BETTENDORF"/>
    <m/>
    <m/>
    <n v="0"/>
    <n v="140000"/>
    <m/>
    <m/>
    <m/>
    <s v="Spari, Markella"/>
    <s v="Spari, Markella"/>
    <m/>
    <m/>
    <n v="1"/>
    <n v="41443"/>
    <m/>
    <s v="Guest, ProSight"/>
    <s v="Independent"/>
    <s v="Aqua"/>
    <d v="2021-08-13T00:00:00"/>
  </r>
  <r>
    <s v="Bettendorf Tank #3 - Catwalk Pier Replacements"/>
    <s v="Item"/>
    <s v="Open"/>
    <x v="1"/>
    <s v="BETDF00M2303"/>
    <s v="Exempt"/>
    <n v="2111187"/>
    <s v="Scott, Cory"/>
    <s v="West"/>
    <s v="3. Active"/>
    <s v="Defined"/>
    <s v="West"/>
    <n v="4900"/>
    <n v="21100"/>
    <m/>
    <n v="26000"/>
    <n v="26000"/>
    <n v="0"/>
    <s v="Green"/>
    <n v="26000"/>
    <m/>
    <n v="26000"/>
    <n v="0"/>
    <m/>
    <m/>
    <n v="5709"/>
    <m/>
    <m/>
    <n v="5709"/>
    <s v="Phase"/>
    <n v="5709"/>
    <n v="4900"/>
    <n v="21100"/>
    <n v="26000"/>
    <s v="No"/>
    <s v="Green"/>
    <d v="2023-05-01T00:00:00"/>
    <d v="2023-04-17T00:00:00"/>
    <d v="2023-04-17T00:00:00"/>
    <d v="2023-06-05T00:00:00"/>
    <d v="2023-05-31T00:00:00"/>
    <m/>
    <m/>
    <m/>
    <m/>
    <m/>
    <m/>
    <n v="4900"/>
    <n v="4900"/>
    <n v="4900"/>
    <n v="0"/>
    <s v="Green"/>
    <n v="0"/>
    <x v="0"/>
    <m/>
    <m/>
    <m/>
    <n v="21100"/>
    <m/>
    <m/>
    <m/>
    <m/>
    <s v="6/9/2023 - Forecast moved to september. Waiting civil drawing approvals. _x000d__x000a__x000d__x000a__x000d__x000a_5/30/2023 - Planned discussion over drawings. _x000d__x000a__x000d__x000a__x000d__x000a_5/2/2023 - Awaiting engineering completion and civil scope review. Adjusted forecast to July for construction. _x000d__x000a__x000d__x000a__x000d__x000a_4/18/2023 - PO placed for engineering at $4,900.00_x000d__x000a__x000d__x000a__x000d__x000a_3/30/2023 - Updated forecast to reflect engineering in may and construction in June. _x000d__x000a__x000d__x000a__x000d__x000a_3/23/2023 - Site visit took place with TAS Technical to have Detail Drawings produced for Civil Scope Leadership review. _x000d__x000a__x000d__x000a__x000d__x000a_1/23/2023 - Civil scope sent to senior leadership for review."/>
    <d v="2023-06-09T00:00:00"/>
    <s v="Hill, Elizabeth"/>
    <m/>
    <s v="West"/>
    <s v="Pipelines and Terminals"/>
    <s v="Operating Infrastructure"/>
    <m/>
    <s v="Eastern Iowa"/>
    <s v="BETDF - BET BETTENDORF"/>
    <m/>
    <m/>
    <n v="4900"/>
    <n v="21100"/>
    <m/>
    <m/>
    <m/>
    <s v="Gardner, Travis"/>
    <s v="Smith, Todd W."/>
    <m/>
    <m/>
    <n v="1"/>
    <n v="44002"/>
    <m/>
    <s v="Guest, ProSight"/>
    <s v="Independent"/>
    <s v="Aqua"/>
    <d v="2022-06-17T00:00:00"/>
  </r>
  <r>
    <s v="Bettendorf Tank 2 Rack Pump B Power Frame Replacement"/>
    <s v="Item"/>
    <s v="Open"/>
    <x v="1"/>
    <s v="BETDF00M2101"/>
    <s v="Maintenance Framework"/>
    <n v="1855306"/>
    <s v="Scannell, Adam"/>
    <s v="West"/>
    <s v="6. Operational"/>
    <s v="Unplanned"/>
    <s v="Rotating Equipment"/>
    <n v="760"/>
    <m/>
    <m/>
    <n v="760.4"/>
    <n v="268"/>
    <n v="493"/>
    <s v="Red"/>
    <m/>
    <m/>
    <m/>
    <n v="760"/>
    <m/>
    <m/>
    <n v="30000"/>
    <m/>
    <m/>
    <m/>
    <s v="Full"/>
    <n v="30000"/>
    <n v="49606"/>
    <m/>
    <n v="49606"/>
    <s v="Yes"/>
    <s v="Red"/>
    <d v="2021-10-01T00:00:00"/>
    <m/>
    <m/>
    <d v="2021-10-31T00:00:00"/>
    <d v="2022-08-31T00:00:00"/>
    <m/>
    <m/>
    <n v="267.56"/>
    <n v="0"/>
    <n v="0"/>
    <n v="0"/>
    <n v="492.84"/>
    <m/>
    <m/>
    <n v="493"/>
    <s v="Red"/>
    <m/>
    <x v="0"/>
    <m/>
    <m/>
    <m/>
    <m/>
    <m/>
    <m/>
    <m/>
    <m/>
    <s v="09/02/22 - Final installations cost was higher due to the need to use a crane service from farther away as well as difficulty getting the drain up and installation complete._x000d__x000a_08/25/22 - Pump is installed and operational._x000d__x000a_08/02/22 - Rescheduled to 8/16/22. By the time the ISN and vendor issue was complete, the schedule in July was missed._x000d__x000a_07/01/22 - Still working on getting a new crane contractor set up to install this pump. ISN verification almost complete._x000d__x000a_06/02/22 - Working with contractor on installation dates with new crane company. Previous had a &quot;C&quot; grade and could not be used._x000d__x000a_05/04/22 - Work had to be rescheduled due to ISN grade of subcontractor. Setting for the first week of June, the earliest available date for the asset team members._x000d__x000a__x000d__x000a_04/04/22 - Due to personnel limitations in the local asset teams, this work needed to be rescheduled and will be completed by contractors. Obtaining quotes and schedules for completion, late April or first of May expected completion to work with local operations._x000d__x000a__x000d__x000a_03/02/22 - Scheduling installation with contractor. Due to personnel changes the local asset team is not able to perform the install as planned. Added forecast for install in March._x000d__x000a__x000d__x000a_02/02/22 - New motor was received. Scheduling installation with local ops._x000d__x000a__x000d__x000a_01/04/22 - Installation was cancelled by local operations. Rescheduled for January._x000d__x000a__x000d__x000a_12/02/21 - Pump will be installed the week of 12/13/21._x000d__x000a__x000d__x000a_11/02/21 - Pump is ready, motor shipment was delayed. Expected to receive on 11/12/21. Install tentatively scheduled for the week of 11/15/21_x000d__x000a__x000d__x000a_10/04/21 - No new updates. Pump delivery expected in October and installation will be complete once received._x000d__x000a__x000d__x000a_09/08/21 - No new updates. Pump delivery expected in October and installation will be complete once received._x000d__x000a__x000d__x000a_08/09/21 - No new updates. Pump delivery expected in October and installation will be complete once received._x000d__x000a__x000d__x000a_07/06/21 - Pump delivery expected in October for installation._x000d__x000a__x000d__x000a_06/03/21 -AFE approved, PO being issued. 18 week lead time expected, with late Oct installation."/>
    <d v="2022-09-02T00:00:00"/>
    <s v="Hill, Elizabeth"/>
    <m/>
    <s v="West"/>
    <s v="Pipelines and Terminals"/>
    <s v="Operating Infrastructure"/>
    <m/>
    <s v="Eastern Iowa"/>
    <s v="BETDF - BET BETTENDORF"/>
    <m/>
    <n v="268"/>
    <n v="493"/>
    <m/>
    <m/>
    <n v="22581"/>
    <m/>
    <s v="Posipanko, Dan"/>
    <s v="Posipanko, Daniel A."/>
    <s v="N/A"/>
    <m/>
    <n v="1"/>
    <n v="31331"/>
    <m/>
    <s v="Guest, ProSight"/>
    <s v="Independent"/>
    <s v="Aqua"/>
    <d v="2018-08-29T00:00:00"/>
  </r>
  <r>
    <s v="Bettendorf Tank 3 UT Probe Upgrade"/>
    <s v="Item"/>
    <s v="Open"/>
    <x v="0"/>
    <s v="BETDF00E2206"/>
    <s v="Maintenance Framework"/>
    <n v="2051832"/>
    <s v="Rohr, Travis"/>
    <s v="West"/>
    <s v="7. Closed"/>
    <s v="Drawdown"/>
    <s v="Cathodic Protection"/>
    <n v="198"/>
    <m/>
    <m/>
    <n v="198.39"/>
    <n v="198"/>
    <n v="0"/>
    <s v="Green"/>
    <m/>
    <m/>
    <m/>
    <n v="198"/>
    <m/>
    <m/>
    <n v="7000"/>
    <m/>
    <m/>
    <n v="7000"/>
    <s v="Full"/>
    <n v="7000"/>
    <n v="7198"/>
    <m/>
    <n v="7198"/>
    <s v="No"/>
    <s v="Green"/>
    <d v="2022-12-01T00:00:00"/>
    <d v="2022-12-09T00:00:00"/>
    <d v="2022-12-09T00:00:00"/>
    <d v="2022-12-31T00:00:00"/>
    <d v="2022-12-31T00:00:00"/>
    <m/>
    <m/>
    <n v="198.39"/>
    <m/>
    <m/>
    <m/>
    <m/>
    <m/>
    <m/>
    <m/>
    <m/>
    <m/>
    <x v="0"/>
    <m/>
    <m/>
    <m/>
    <m/>
    <m/>
    <m/>
    <m/>
    <m/>
    <s v="3/2/23 Completed.  2/3/23 Completed. 1/4/23 Work was completed week of Dec 12"/>
    <d v="2023-03-02T00:00:00"/>
    <s v="Hill, Elizabeth"/>
    <m/>
    <s v="West"/>
    <s v="Pipelines and Terminals"/>
    <s v="Corrosion"/>
    <m/>
    <s v="Eastern Iowa"/>
    <s v="BETDF - BET BETTENDORF"/>
    <m/>
    <n v="198"/>
    <n v="0"/>
    <m/>
    <m/>
    <n v="7000"/>
    <m/>
    <s v="Geib, Rob"/>
    <s v="Shook, Mark B."/>
    <s v="N/A"/>
    <m/>
    <n v="1"/>
    <n v="46341"/>
    <m/>
    <s v="Schultz, Amy"/>
    <s v="JDE Child"/>
    <s v="Burnt Orange"/>
    <d v="2022-12-09T00:00:00"/>
  </r>
  <r>
    <s v="BETVL Louisville Secondary Containment Upgrades"/>
    <s v="Item"/>
    <s v="Open"/>
    <x v="1"/>
    <s v="BETVL00M2204"/>
    <s v="Maintenance Framework"/>
    <n v="1970660"/>
    <s v="Parker, Brian"/>
    <s v="West"/>
    <s v="3. Active"/>
    <s v="Defined"/>
    <s v="Secondary Containment"/>
    <m/>
    <n v="157000"/>
    <m/>
    <n v="157000"/>
    <n v="157000"/>
    <n v="0"/>
    <s v="Green"/>
    <n v="157000"/>
    <m/>
    <n v="157000"/>
    <n v="0"/>
    <m/>
    <m/>
    <n v="4000"/>
    <n v="165000"/>
    <m/>
    <n v="169000"/>
    <s v="Phase"/>
    <n v="169000"/>
    <n v="3672"/>
    <n v="157000"/>
    <n v="160672"/>
    <s v="No"/>
    <s v="Green"/>
    <d v="2022-05-01T00:00:00"/>
    <d v="2022-04-08T00:00:00"/>
    <d v="2022-04-08T00:00:00"/>
    <d v="2022-10-31T00:00:00"/>
    <d v="2023-07-31T00:00:00"/>
    <m/>
    <m/>
    <m/>
    <m/>
    <m/>
    <m/>
    <m/>
    <m/>
    <m/>
    <m/>
    <m/>
    <m/>
    <x v="0"/>
    <m/>
    <n v="67000"/>
    <n v="90000"/>
    <m/>
    <m/>
    <m/>
    <m/>
    <m/>
    <s v="6/2/23 - issued LOI to Degen, AFE was approved today, will get PO issued to Degen, get this scheduled and then get inspector request entered into system._x000d__x000a__x000d__x000a_5/24/23 - Helmkamp provided a bid that higher than Degen.  Assembling the AFE based on Degen bid and will submit for approval._x000d__x000a__x000d__x000a_5/12/23 - per supply chain, Degen provided a bid and all others declined.  I reached out to Helmkamp and Klump Excavating to see if they could provide a bid._x000d__x000a__x000d__x000a_5/1/23 - Supply Chain only received one bid from Degen.  They are reaching out to the other two bidders to see if this is a no-bid or do they need additional time._x000d__x000a__x000d__x000a_4/10/23 - created bid event in Coupa on Apr 7th._x000d__x000a__x000d__x000a_4/1/23 - have complete list of bidders now by location and will get a Coupa bid event created in Apr for the Phase II construction._x000d__x000a__x000d__x000a_2/28/23 - Sent emails out to 10 contractors to see which locations they want to bid on for dike work in 2023.  I've received 6 responses back to date.  Should have bid event created in Coupa in Mar for this project._x000d__x000a__x000d__x000a_2/3/23 - need to check with 3 contractors in Feb to confirm they will bid on this project and get a bid event setup in Feb/Mar so we can start work once the weather breaks._x000d__x000a__x000d__x000a_1/1/23 - no change in status - work pushed out to 2023._x000d__x000a__x000d__x000a_11/30/22 - pushing this work out to 2023 and will re-bid this in Q1 2023._x000d__x000a__x000d__x000a_10/31/22 - still waiting on proposals - construction will not start until Q2 2023._x000d__x000a__x000d__x000a_10/1/22 - waiting on proposals from Klump and Degen, this will probably be a 2023 project due to the asphalt work.  Might be able to complete the dike work in 2022 - dropping 481 accrual.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9/2/2022 - Bid event in progress. _x000d__x000a__x000d__x000a_8/2/2022 - Preliminary engineering complete and Scope/Design sent for management review. Bid event to take place in August/September._x000d__x000a__x000d__x000a_7/5/2022 - Additional preliminary engineering for ethanol offload rack containment in process._x000d__x000a__x000d__x000a_6/2/2022 - Additional preliminary engineering for ethanol offload rack containment in process."/>
    <d v="2023-06-02T00:00:00"/>
    <s v="Hill, Elizabeth"/>
    <m/>
    <s v="West"/>
    <s v="Pipelines and Terminals"/>
    <s v="Operating Infrastructure"/>
    <m/>
    <s v="Southern Ohio"/>
    <s v="BETVL - BET LOUISVILLE"/>
    <m/>
    <m/>
    <n v="0"/>
    <n v="157000"/>
    <m/>
    <n v="3672"/>
    <m/>
    <s v="Clark, Dave"/>
    <s v="Spari, Markella"/>
    <m/>
    <m/>
    <n v="1"/>
    <n v="41793"/>
    <m/>
    <s v="Roknich, Hunter"/>
    <s v="Independent"/>
    <s v="Aqua"/>
    <d v="2021-08-20T00:00:00"/>
  </r>
  <r>
    <s v="BETWD - Kiosk for Butane Offloading"/>
    <s v="Item"/>
    <s v="Candidate"/>
    <x v="1"/>
    <m/>
    <s v="Maintenance Framework"/>
    <m/>
    <s v="Roknich, Hunter"/>
    <s v="West"/>
    <s v="2. Pending AFE"/>
    <m/>
    <s v="Truck Racks"/>
    <m/>
    <n v="35000"/>
    <m/>
    <n v="35000"/>
    <n v="20000"/>
    <n v="15000"/>
    <s v="Red"/>
    <n v="20000"/>
    <m/>
    <n v="20000"/>
    <n v="15000"/>
    <m/>
    <m/>
    <m/>
    <m/>
    <m/>
    <m/>
    <m/>
    <m/>
    <m/>
    <n v="35000"/>
    <n v="35000"/>
    <s v="No"/>
    <s v="Green"/>
    <d v="2023-08-01T00:00:00"/>
    <m/>
    <m/>
    <m/>
    <d v="2023-09-29T00:00:00"/>
    <m/>
    <m/>
    <m/>
    <m/>
    <m/>
    <m/>
    <m/>
    <m/>
    <m/>
    <m/>
    <m/>
    <m/>
    <x v="0"/>
    <m/>
    <m/>
    <n v="20000"/>
    <n v="15000"/>
    <m/>
    <m/>
    <m/>
    <m/>
    <m/>
    <m/>
    <m/>
    <m/>
    <s v="West"/>
    <s v="Pipelines and Terminals"/>
    <s v="Operating Infrastructure"/>
    <m/>
    <s v="Wayne Terminal"/>
    <s v="BETWD - DETROIT BET TERMINAL"/>
    <m/>
    <m/>
    <n v="0"/>
    <n v="35000"/>
    <m/>
    <m/>
    <m/>
    <s v="Younce, Michael"/>
    <m/>
    <m/>
    <m/>
    <n v="1"/>
    <n v="44236"/>
    <m/>
    <s v="Guest, ProSight"/>
    <s v="Independent"/>
    <s v="Aqua"/>
    <d v="2022-07-25T00:00:00"/>
  </r>
  <r>
    <s v="BETWD Tank 9 Pump Upgrade"/>
    <s v="Item"/>
    <s v="Open"/>
    <x v="1"/>
    <s v="BETWD00M2202"/>
    <s v="Maintenance Framework"/>
    <n v="1979713"/>
    <s v="Fink, Ryan"/>
    <s v="West"/>
    <s v="3. Active"/>
    <s v="Defined"/>
    <s v="Rotating Equipment"/>
    <n v="193882"/>
    <n v="49000"/>
    <m/>
    <n v="242882.14"/>
    <n v="229194"/>
    <n v="13689"/>
    <s v="Yellow"/>
    <n v="119000"/>
    <m/>
    <n v="119000"/>
    <n v="123882"/>
    <m/>
    <m/>
    <n v="110000"/>
    <n v="396000"/>
    <m/>
    <n v="506000"/>
    <s v="Full"/>
    <n v="506000"/>
    <n v="462624"/>
    <n v="49000"/>
    <n v="511624"/>
    <s v="No"/>
    <s v="Green"/>
    <d v="2022-05-01T00:00:00"/>
    <d v="2022-05-04T00:00:00"/>
    <d v="2022-05-04T00:00:00"/>
    <d v="2022-10-31T00:00:00"/>
    <d v="2023-07-31T00:00:00"/>
    <m/>
    <m/>
    <n v="5540.98"/>
    <n v="1472.19"/>
    <n v="102180.34"/>
    <n v="32200.51"/>
    <n v="52488.12"/>
    <n v="30000"/>
    <n v="30000"/>
    <n v="22488"/>
    <s v="Red"/>
    <n v="0"/>
    <x v="3"/>
    <n v="35000"/>
    <n v="14000"/>
    <m/>
    <m/>
    <m/>
    <m/>
    <m/>
    <m/>
    <s v="6/12 RRF - Starter material delay to July or later, EAC $506k_x000d__x000a_5/24 RRF - May actuals $49k, Elec complete in June,  EAC $504k_x000d__x000a_5/1 RRF - Accrue $4500 to Weld PI for April, EAC $504k_x000d__x000a_4/7 RRF - Fixed forecast error, EAC $504k_x000d__x000a_3/30 RRF - March actual $97.5k  Tie in done and one pump operational.  Change order for additional $32k for starter change and temp electrical.  EAC $513k_x000d__x000a_3/17 RRF - Tie in 3/20-24 w/ old starter. New starters in June. March fcst $63k. (diff 61k placed in Dec).  EAC $503k_x000d__x000a_3/8 RRF - Starters arrived, and do not fit in enclosure. Tie in late March or April. EAC 504k._x000d__x000a_3/1 RRF - starters expected late March, install early April.  EAC $491k_x000d__x000a_2/1 RRF - waiting on starters, expected in march_x000d__x000a_1/3/23 RRF - Accrue 153,844 in Dec22.  Concrete and site prep done,  Waiting on elec equipment to complete_x000d__x000a_12/1 RRF - Galvanizing delay pushing tie in to after 12/31, so holding off tie in to wait for starters, tie in planned for March 2023._x000d__x000a_11-21-2022 - MNH - Project EAC at $494K. Reducing December forecast._x000d__x000a_11/1 RRF - Phase2 approved, rush to finish_x000d__x000a_10/11 RRF - Relief valves delayed ship to Nov. Project on hold_x000d__x000a_10/10 RRF - Project stalled due to costs. moved out to Nov/Dec_x000d__x000a_9/30 RRF - Bids received 269k OVER budget, forecast updated for 2022 mech, 2023 electrical. Phase 2 AFE total $506k pending review to submit.  PO#  OP-231556 Billed twice, needs fixed _x000d__x000a_9/12 RRF - moved 25k tie in and 50k starters to 2023_x000d__x000a_9/4 RRF - Moved starter panels to 2023 incase they get delayed._x000d__x000a_9/2 RRF - IFC review done, out for Mech and Elec bid_x000d__x000a_8/1 RRF - Design review moved to 8/4.  Strainers to arrive August, pumps and reliefs, sept Oct._x000d__x000a_7/9 RRF - Mat ordered, est ph2; Design  review 7/18_x000d__x000a_6/23 RRF - 20k in June, engineering._x000d__x000a_6/1 RRF - design review IFA in June_x000d__x000a_5/31 RRF - Pumps ordered, drawings in progress_x000d__x000a_5/3 RRF - AFE phase 1 pending approval since 4/20, moved out forecast_x000d__x000a_4/6/2022 RRF - site visit 4/7, Phase1 AFE submitted for Engineering, drawings, and long lead items."/>
    <d v="2023-06-12T00:00:00"/>
    <s v="Hill, Elizabeth"/>
    <m/>
    <s v="West"/>
    <s v="Pipelines and Terminals"/>
    <s v="Operating Infrastructure"/>
    <m/>
    <s v="Wayne Terminal"/>
    <s v="BETWD - DETROIT BET TERMINAL"/>
    <m/>
    <n v="109194"/>
    <n v="119689"/>
    <n v="14000"/>
    <m/>
    <n v="268742"/>
    <m/>
    <s v="Posipanko, Dan"/>
    <s v="Spitz, Nicholas P."/>
    <s v="N/A"/>
    <m/>
    <n v="1"/>
    <n v="31542"/>
    <m/>
    <s v="Guest, ProSight"/>
    <s v="Independent"/>
    <s v="Aqua"/>
    <d v="2018-08-29T00:00:00"/>
  </r>
  <r>
    <s v="BETWD Tank Dike Access Upgrade"/>
    <s v="Item"/>
    <s v="Open"/>
    <x v="1"/>
    <s v="BETWD00M2203"/>
    <s v="Maintenance Framework"/>
    <n v="2044982"/>
    <s v="Arch, Stefan"/>
    <s v="West"/>
    <s v="6. Operational"/>
    <s v="Defined"/>
    <s v="West"/>
    <n v="10550"/>
    <m/>
    <m/>
    <n v="10550.16"/>
    <n v="10550"/>
    <n v="0"/>
    <s v="Green"/>
    <m/>
    <m/>
    <m/>
    <n v="10550"/>
    <m/>
    <m/>
    <n v="166000"/>
    <m/>
    <m/>
    <n v="166000"/>
    <s v="Full"/>
    <n v="166000"/>
    <n v="124206"/>
    <m/>
    <n v="124206"/>
    <s v="No"/>
    <s v="Green"/>
    <d v="2022-12-01T00:00:00"/>
    <d v="2022-11-15T00:00:00"/>
    <d v="2022-11-15T00:00:00"/>
    <d v="2022-12-31T00:00:00"/>
    <d v="2022-12-30T00:00:00"/>
    <m/>
    <m/>
    <n v="10163.93"/>
    <n v="386.23"/>
    <m/>
    <m/>
    <m/>
    <m/>
    <m/>
    <m/>
    <m/>
    <m/>
    <x v="0"/>
    <m/>
    <m/>
    <m/>
    <m/>
    <m/>
    <m/>
    <m/>
    <m/>
    <s v="4/7/2023 - All invoices have been completed and PO's are closed. WO can be closed. _x000d__x000a__x000d__x000a__x000d__x000a_3/1/2023 - All invoices have been completed and PO's are closed. WO can be closed. _x000d__x000a__x000d__x000a__x000d__x000a_2/1/2023 - Project completed first week of January. No additional forecasting required. All PO's have been closed.  _x000d__x000a__x000d__x000a_1/3/2022 - Project is 95% complete. Worked throughout December to complete majority in December. Small forecast in January to complete remaining items. The electrical work was completed in December. _x000d__x000a__x000d__x000a_12/1/2022 - AFE submitted and approved. PO sent to Holly for work. Planning to begin work next week or following week. Anticipating work will be completed this year. Forecast updated to reflect bulk of work in December. _x000d__x000a__x000d__x000a__x000d__x000a_11/1/2022 - Waiting on one quote, if not received by the end of the week, will submit AFE. No work completed in November. Forecasting pushed out to December. _x000d__x000a__x000d__x000a__x000d__x000a_10/3/2022 - Walked down project on 9/20 with Operations. Developed scope and sent to Leadership team and local Ops. Sent scope to Holly and CCC to quote. Waiting for quotes to come back. Planning to complete in 2022, but put money in 2023 if contractors are not available. _x000d__x000a__x000d__x000a__x000d__x000a_8/25/22 - Working with operations to get 2 more contractors and conduct bid walk._x000d__x000a__x000d__x000a__x000d__x000a_8/2/2022 - Quote received from Holly construction. Will need to get 2 more quotes to meet supply chain requirements. Estimated construction mid/late October_x000d__x000a__x000d__x000a__x000d__x000a_6/2/2022 - this project is still required .  The title didn't match the project scope of work.  4/28/22 - OM stated this work is no longer required."/>
    <d v="2023-04-07T00:00:00"/>
    <s v="Hill, Elizabeth"/>
    <m/>
    <s v="West"/>
    <s v="Pipelines and Terminals"/>
    <s v="Operating Infrastructure"/>
    <m/>
    <s v="Wayne Terminal"/>
    <s v="BETWD - DETROIT BET TERMINAL"/>
    <m/>
    <n v="10550"/>
    <n v="0"/>
    <m/>
    <m/>
    <n v="113656"/>
    <m/>
    <s v="Gardner, Travis"/>
    <s v="Gardner, Travis W."/>
    <s v="N/A"/>
    <m/>
    <n v="1"/>
    <n v="31533"/>
    <m/>
    <s v="Guest, ProSight"/>
    <s v="Independent"/>
    <s v="Aqua"/>
    <d v="2018-08-29T00:00:00"/>
  </r>
  <r>
    <s v="BETWD-INSTALL FRP COATED UBOLTS"/>
    <s v="Item"/>
    <s v="Open"/>
    <x v="1"/>
    <s v="BETWD00M2302"/>
    <s v="Exempt"/>
    <n v="2109888"/>
    <s v="Brown, Jeff"/>
    <s v="West"/>
    <s v="3. Active"/>
    <s v="Defined"/>
    <s v="Atmospheric Corrosion"/>
    <n v="78787"/>
    <n v="13000"/>
    <m/>
    <n v="91787.15"/>
    <n v="97000"/>
    <n v="-5213"/>
    <s v="Yellow"/>
    <n v="97000"/>
    <m/>
    <n v="97000"/>
    <n v="-5213"/>
    <m/>
    <m/>
    <n v="94629"/>
    <m/>
    <m/>
    <n v="94629"/>
    <s v="Full"/>
    <n v="94629"/>
    <n v="78787"/>
    <n v="13000"/>
    <n v="91787"/>
    <s v="No"/>
    <s v="Green"/>
    <d v="2023-05-01T00:00:00"/>
    <d v="2023-04-04T00:00:00"/>
    <d v="2023-04-04T00:00:00"/>
    <d v="2022-12-31T00:00:00"/>
    <d v="2023-10-31T00:00:00"/>
    <m/>
    <m/>
    <m/>
    <m/>
    <m/>
    <m/>
    <n v="78787.149999999994"/>
    <m/>
    <m/>
    <n v="78787"/>
    <s v="Red"/>
    <m/>
    <x v="3"/>
    <m/>
    <n v="13000"/>
    <m/>
    <m/>
    <m/>
    <m/>
    <m/>
    <m/>
    <s v="6-1-23 Work completed ahead of schedule. Additional material in July._x000d__x000a_5-1-23 AFE approved and materials on order._x000d__x000a_4-3-23 AFE ROUTING_x000d__x000a_3-2-23-CONTACTING 22 BID CONTRACTOR FOR THIS WORK7-7-22 NO FUNDS WORK DEFERED 23"/>
    <d v="2023-06-01T00:00:00"/>
    <s v="Griest, Barbara"/>
    <m/>
    <s v="West"/>
    <s v="Pipelines and Terminals"/>
    <s v="Integrity"/>
    <m/>
    <s v="Wayne Terminal"/>
    <s v="BETWS - BET WOODDHAVEN TERMINAL"/>
    <m/>
    <m/>
    <n v="78787"/>
    <n v="13000"/>
    <m/>
    <m/>
    <m/>
    <s v="Geib, Rob"/>
    <s v="Geib, Robert"/>
    <m/>
    <m/>
    <n v="1"/>
    <n v="41075"/>
    <m/>
    <s v="Guest, ProSight"/>
    <s v="Independent"/>
    <s v="Aqua"/>
    <d v="2021-08-06T00:00:00"/>
  </r>
  <r>
    <s v="BETWS Broadway Tank Valve Actuator Upgrade - Phase 1 FEED"/>
    <s v="Item"/>
    <s v="Open"/>
    <x v="1"/>
    <s v="BETWS00M2205"/>
    <s v="Maintenance Framework"/>
    <n v="1970331"/>
    <s v="Fink, Ryan"/>
    <s v="West"/>
    <s v="3. Active"/>
    <s v="Defined"/>
    <s v="Valves"/>
    <n v="3130"/>
    <n v="153500"/>
    <n v="21000"/>
    <n v="156630.01999999999"/>
    <n v="124180"/>
    <n v="32450"/>
    <s v="Red"/>
    <n v="120000"/>
    <m/>
    <n v="120000"/>
    <n v="36630"/>
    <m/>
    <m/>
    <n v="32000"/>
    <n v="174129"/>
    <m/>
    <n v="206129"/>
    <s v="Full"/>
    <n v="206129"/>
    <n v="32453"/>
    <n v="174500"/>
    <n v="206953"/>
    <s v="No"/>
    <s v="Green"/>
    <d v="2022-04-01T00:00:00"/>
    <d v="2022-04-04T00:00:00"/>
    <d v="2022-04-04T00:00:00"/>
    <d v="2022-05-31T00:00:00"/>
    <d v="2023-09-30T00:00:00"/>
    <m/>
    <m/>
    <n v="152.28"/>
    <n v="137.78"/>
    <n v="889.5"/>
    <n v="1214.44"/>
    <n v="736.02"/>
    <m/>
    <m/>
    <n v="736"/>
    <s v="Red"/>
    <m/>
    <x v="0"/>
    <n v="500"/>
    <n v="18000"/>
    <n v="50000"/>
    <n v="53000"/>
    <n v="32000"/>
    <m/>
    <m/>
    <n v="21000"/>
    <s v="6/1 RRF - ph2 begin  EAC $206k_x000d__x000a_5/3 RRF - Init fcst, 2023 EAC $206k _x000d__x000a_4/20 RRF - AFE ph2 $174k dike crossing and wiring.  ph3 $151k MOV purchase and install.  EAC $355k_x000d__x000a_4/17 RRF - Full EAC $355k, Phase 2 $153k, Phase 3 $172k.  Pending approval of additional phases._x000d__x000a_4/7 RRF - Estimates exceed budget, revise.  EAC $153k_x000d__x000a_3/2 RRF - sched est and AFE, EAC $153k , 123k 2023_x000d__x000a_2/1 RRF - ph2 prep_x000d__x000a_1/4/23 RRF - RFQs out for phase 2 estimate_x000d__x000a_12/2 RRF - site visit for electrical est_x000d__x000a_11/2 RRF - sched est site visit_x000d__x000a_10/3 RRF - need electrical estimate_x000d__x000a_8/31 RRF - $8532 inv on 8/8, IFR review 8/30, need final site visit to complete dwgs _x000d__x000a_8/8 RRF - reduced contingency, release $3200. _x000d__x000a_8/2 RRF - Drawings in progress, minor slip in July, design review Aug.  Moved contingency to Dec._x000d__x000a_7/11 RRF - In progress, too late to accrue 15k June, moved to July, cont in dec_x000d__x000a_6/6 RRF - Engineering work starting in June_x000d__x000a_6/1 RRF - eng_x000d__x000a_5/3 RRF - engineering in progress_x000d__x000a_4/11 RRF - Site visit and PO for eng._x000d__x000a_3/21/2022 RRF - AFE submitted, $31k"/>
    <d v="2023-06-02T00:00:00"/>
    <s v="Hill, Elizabeth"/>
    <m/>
    <s v="West"/>
    <s v="Pipelines and Terminals"/>
    <s v="Operating Infrastructure"/>
    <m/>
    <s v="Wayne Terminal"/>
    <s v="BETWS - BET WOODDHAVEN TERMINAL"/>
    <m/>
    <n v="1180"/>
    <n v="2450"/>
    <n v="121000"/>
    <n v="32000"/>
    <n v="29323"/>
    <m/>
    <s v="Oey, Alex"/>
    <s v="Spitz, Nicholas P."/>
    <s v="N/A"/>
    <m/>
    <n v="1"/>
    <n v="31591"/>
    <m/>
    <s v="Guest, ProSight"/>
    <s v="Independent"/>
    <s v="Aqua"/>
    <d v="2018-08-30T00:00:00"/>
  </r>
  <r>
    <s v="BETWS-INSTALL FRP COATED UBOLTS MCAP 2022"/>
    <s v="Item"/>
    <s v="Open"/>
    <x v="1"/>
    <s v="BETWS00M2206"/>
    <s v="Maintenance Framework"/>
    <n v="2003951"/>
    <s v="Brown, Jeff"/>
    <s v="West"/>
    <s v="7. Closed"/>
    <s v="Defined"/>
    <s v="Atmospheric Corrosion"/>
    <n v="1292"/>
    <m/>
    <m/>
    <n v="1292.47"/>
    <n v="1292"/>
    <n v="0"/>
    <s v="Green"/>
    <m/>
    <m/>
    <m/>
    <n v="1292"/>
    <m/>
    <m/>
    <n v="142000"/>
    <m/>
    <m/>
    <n v="142000"/>
    <s v="Full"/>
    <n v="142000"/>
    <n v="134135"/>
    <m/>
    <n v="134135"/>
    <s v="No"/>
    <s v="Green"/>
    <d v="2022-09-01T00:00:00"/>
    <d v="2022-07-25T00:00:00"/>
    <d v="2022-07-25T00:00:00"/>
    <d v="2022-12-31T00:00:00"/>
    <d v="2022-11-30T00:00:00"/>
    <m/>
    <m/>
    <n v="1292.47"/>
    <m/>
    <m/>
    <m/>
    <m/>
    <m/>
    <m/>
    <m/>
    <m/>
    <m/>
    <x v="0"/>
    <m/>
    <m/>
    <m/>
    <m/>
    <m/>
    <m/>
    <m/>
    <m/>
    <s v="10-31-22 WORK COMPLETED 10-3 WORK WILL BE COMPLETED OCT 9/1/2022 - WORK TO START 9-6-22 8-1-22 AFE APPROVED-MATERIALS  ORDERED"/>
    <d v="2022-10-31T00:00:00"/>
    <s v="Griest, Barbara"/>
    <m/>
    <s v="West"/>
    <s v="Pipelines and Terminals"/>
    <s v="Integrity"/>
    <m/>
    <s v="Wayne Terminal"/>
    <s v="BETWS - BET WOODDHAVEN TERMINAL"/>
    <m/>
    <n v="1292"/>
    <n v="0"/>
    <m/>
    <m/>
    <n v="132842"/>
    <m/>
    <s v="Geib, Rob"/>
    <s v="Geib, Robert"/>
    <m/>
    <m/>
    <n v="1"/>
    <n v="44172"/>
    <m/>
    <s v="Meitzler, Antoinette"/>
    <s v="Independent"/>
    <s v="Aqua"/>
    <d v="2022-07-18T00:00:00"/>
  </r>
  <r>
    <s v="BETYH Cuyahoga Replace Roof on Office Building"/>
    <s v="Item"/>
    <s v="Open"/>
    <x v="1"/>
    <s v="BETYH00M2203"/>
    <s v="Maintenance Framework"/>
    <n v="1991410"/>
    <s v="Roknich, Hunter"/>
    <s v="West"/>
    <s v="4. On-Hold"/>
    <s v="Defined"/>
    <s v="West"/>
    <m/>
    <n v="1"/>
    <m/>
    <n v="1"/>
    <n v="1"/>
    <n v="0"/>
    <s v="Green"/>
    <m/>
    <m/>
    <m/>
    <n v="1"/>
    <m/>
    <m/>
    <n v="139000"/>
    <m/>
    <m/>
    <n v="139000"/>
    <s v="Full"/>
    <n v="139000"/>
    <m/>
    <n v="130001"/>
    <n v="130001"/>
    <s v="No"/>
    <s v="Green"/>
    <d v="2023-12-01T00:00:00"/>
    <d v="2022-06-23T00:00:00"/>
    <d v="2022-06-23T00:00:00"/>
    <d v="2022-10-31T00:00:00"/>
    <d v="2024-12-31T00:00:00"/>
    <m/>
    <m/>
    <m/>
    <m/>
    <m/>
    <m/>
    <m/>
    <m/>
    <m/>
    <m/>
    <m/>
    <m/>
    <x v="0"/>
    <m/>
    <m/>
    <m/>
    <m/>
    <m/>
    <m/>
    <n v="1"/>
    <m/>
    <s v="5/2/2023 - Moved project to &quot;On-Hold&quot; due to there being no 2023 budget._x000d__x000a__x000d__x000a_4/4/2023 - See below._x000d__x000a__x000d__x000a_3/2/2023 - Not in 2023 budget. May possibly get done at end of year with drawdown._x000d__x000a__x000d__x000a__x000d__x000a_2/2/2023 - Working to find contractor with satisfactory ISN Grade_x000d__x000a__x000d__x000a__x000d__x000a_1/4/2023 - Working to find contractor with satisfactory ISN Grade_x000d__x000a__x000d__x000a__x000d__x000a_12/2/2022 - Moving forecast to CY+1 due to difficulty finding contractor with satisfactory ISNetWorld grading_x000d__x000a__x000d__x000a__x000d__x000a_11/2/2022 - Five Star roofing bid walk scheduled for 11/3_x000d__x000a__x000d__x000a__x000d__x000a_10/3/2022 - Working with Five Star Roofing to try upper management to get ISNet exemption._x000d__x000a__x000d__x000a__x000d__x000a_9/2/2022 - Change in schedule, forecast, and contractor due to original contractor being put on &quot;do not use&quot; ISNet list. Another bid event was held. Waiting for estimate._x000d__x000a__x000d__x000a__x000d__x000a_8/2/2022 - Working with West Roofing Systems to develop schedule for work. Estimated construction mid September._x000d__x000a__x000d__x000a__x000d__x000a_7/5/2022 - AFE approved. Purchase order to be submitted Early July. Preliminary start date mid-September_x000d__x000a__x000d__x000a__x000d__x000a_2/17/22 - Project originally forecasted for March was oversight and not adjusted at the beginning of the year. Project construction to occur late Q2 - early Q3. Possible spends early-mid Q2 once bids are received and half down needed at time of contract."/>
    <d v="2023-05-02T00:00:00"/>
    <s v="Griest, Barbara"/>
    <m/>
    <s v="West"/>
    <s v="Pipelines and Terminals"/>
    <s v="Operating Infrastructure"/>
    <m/>
    <s v="Northeast Ohio"/>
    <s v="BETYH - BET CUYAHOGA"/>
    <m/>
    <m/>
    <n v="0"/>
    <m/>
    <n v="1"/>
    <m/>
    <n v="130000"/>
    <s v="Gardner, Travis"/>
    <s v="Gardner, Dale"/>
    <m/>
    <m/>
    <n v="1"/>
    <n v="37787"/>
    <m/>
    <s v="Guest, ProSight"/>
    <s v="Independent"/>
    <s v="Aqua"/>
    <d v="2020-08-12T00:00:00"/>
  </r>
  <r>
    <s v="BETYO Warren Terminal Pole Replacement"/>
    <s v="Item"/>
    <s v="Open"/>
    <x v="1"/>
    <s v="BETYO00M2201"/>
    <s v="Exempt"/>
    <n v="2052312"/>
    <s v="Gardner, Travis"/>
    <s v="West"/>
    <s v="7. Closed"/>
    <s v="Emergent"/>
    <s v="Electrical"/>
    <n v="12820"/>
    <m/>
    <m/>
    <n v="12820.31"/>
    <n v="12820"/>
    <n v="0"/>
    <s v="Green"/>
    <m/>
    <m/>
    <m/>
    <n v="12820"/>
    <m/>
    <m/>
    <n v="40000"/>
    <m/>
    <m/>
    <n v="40000"/>
    <s v="Full"/>
    <n v="40000"/>
    <n v="38486"/>
    <m/>
    <n v="38486"/>
    <s v="No"/>
    <s v="Green"/>
    <d v="2022-12-01T00:00:00"/>
    <d v="2022-12-19T00:00:00"/>
    <d v="2022-12-19T00:00:00"/>
    <d v="2022-12-31T00:00:00"/>
    <d v="2022-12-30T00:00:00"/>
    <m/>
    <m/>
    <n v="12268.24"/>
    <n v="552.07000000000005"/>
    <m/>
    <m/>
    <m/>
    <m/>
    <m/>
    <m/>
    <m/>
    <m/>
    <x v="0"/>
    <m/>
    <m/>
    <m/>
    <m/>
    <m/>
    <m/>
    <m/>
    <m/>
    <s v="1/4/2023 - only complete 75% of thew work due to contractor illness.  pushed remaining cost into 2023.  12/9/2022 - emergent project planned to be completed in Dec."/>
    <d v="2023-01-04T00:00:00"/>
    <s v="Hill, Elizabeth"/>
    <m/>
    <s v="West"/>
    <s v="Pipelines and Terminals"/>
    <s v="Operating Infrastructure"/>
    <m/>
    <s v="Northeast Ohio"/>
    <s v="BETYO - BET WARREN"/>
    <m/>
    <n v="12820"/>
    <n v="0"/>
    <m/>
    <m/>
    <n v="25666"/>
    <m/>
    <s v="Ashley, Robert"/>
    <m/>
    <m/>
    <m/>
    <n v="1"/>
    <n v="46335"/>
    <m/>
    <s v="Gardner, Travis"/>
    <s v="Independent"/>
    <s v="Aqua"/>
    <d v="2022-12-08T00:00:00"/>
  </r>
  <r>
    <s v="BN160AS Rectifier and Pole Replacement MCAP"/>
    <s v="Item"/>
    <s v="Open"/>
    <x v="1"/>
    <s v="BN160ASM2302"/>
    <s v="Maintenance Framework"/>
    <n v="2095733"/>
    <s v="Gabriel, Jeff"/>
    <s v="West"/>
    <s v="7. Closed"/>
    <s v="Drawdown"/>
    <s v="Cathodic Protection"/>
    <n v="29680"/>
    <m/>
    <m/>
    <n v="29680.02"/>
    <n v="24913"/>
    <n v="4767"/>
    <s v="Red"/>
    <m/>
    <n v="24000"/>
    <n v="24000"/>
    <n v="5680"/>
    <m/>
    <m/>
    <n v="24000"/>
    <m/>
    <n v="5475"/>
    <n v="29475"/>
    <s v="Supplemental"/>
    <n v="29475"/>
    <n v="29680"/>
    <m/>
    <n v="29680"/>
    <s v="No"/>
    <s v="Green"/>
    <d v="2023-03-01T00:00:00"/>
    <d v="2023-03-22T00:00:00"/>
    <d v="2023-03-22T00:00:00"/>
    <d v="2023-07-30T00:00:00"/>
    <d v="2023-03-21T00:00:00"/>
    <m/>
    <m/>
    <m/>
    <m/>
    <n v="24912.9"/>
    <n v="4561.84"/>
    <n v="205.28"/>
    <m/>
    <m/>
    <n v="205"/>
    <s v="Red"/>
    <m/>
    <x v="0"/>
    <m/>
    <m/>
    <m/>
    <m/>
    <m/>
    <m/>
    <m/>
    <m/>
    <s v="4/3/2023- Work complete. Would need a supplemental since more Buckeye labor to HT160DQ rectifier pole replacement."/>
    <d v="2023-05-02T00:00:00"/>
    <s v="Hill, Elizabeth"/>
    <m/>
    <s v="West"/>
    <s v="Pipelines and Terminals"/>
    <s v="Integrity"/>
    <m/>
    <s v="Central-Illinois"/>
    <s v="BN160AS - BARNETT TO AUBURN"/>
    <m/>
    <n v="24913"/>
    <n v="4767"/>
    <m/>
    <m/>
    <m/>
    <m/>
    <s v="Geib, Rob"/>
    <s v="Geib, Robert"/>
    <m/>
    <m/>
    <n v="1"/>
    <n v="46714"/>
    <m/>
    <s v="Meitzler, Antoinette"/>
    <s v="Independent"/>
    <s v="Aqua"/>
    <d v="2023-03-07T00:00:00"/>
  </r>
  <r>
    <s v="BN160AS Rectifier Pole Replacement"/>
    <s v="Item"/>
    <s v="Open"/>
    <x v="0"/>
    <s v="BN160ASE2302"/>
    <s v="Exempt"/>
    <m/>
    <s v="Gabriel, Jeff"/>
    <s v="West"/>
    <s v="8. Canceled"/>
    <s v="Defined"/>
    <s v="Cathodic Protection"/>
    <m/>
    <m/>
    <m/>
    <n v="0"/>
    <m/>
    <n v="0"/>
    <s v="Green"/>
    <n v="13500"/>
    <m/>
    <n v="13500"/>
    <n v="-13500"/>
    <m/>
    <m/>
    <n v="24000"/>
    <m/>
    <m/>
    <m/>
    <s v="Full"/>
    <n v="24000"/>
    <m/>
    <m/>
    <m/>
    <s v="No"/>
    <s v="Green"/>
    <m/>
    <m/>
    <m/>
    <d v="2023-07-30T00:00:00"/>
    <d v="2023-04-30T00:00:00"/>
    <m/>
    <m/>
    <m/>
    <m/>
    <m/>
    <m/>
    <m/>
    <m/>
    <m/>
    <m/>
    <m/>
    <m/>
    <x v="0"/>
    <m/>
    <m/>
    <m/>
    <m/>
    <m/>
    <m/>
    <m/>
    <m/>
    <s v="4/3/2023- this project needs to be cancelled. changed to MCAP Project BN160ASM2302._x000d__x000a__x000d__x000a__x000d__x000a_3/2/20223- AFE is complete and is being routed for approval"/>
    <d v="2023-04-04T00:00:00"/>
    <s v="Hill, Elizabeth"/>
    <m/>
    <s v="West"/>
    <s v="Pipelines and Terminals"/>
    <s v="Corrosion"/>
    <m/>
    <s v="Central-Illinois"/>
    <s v="BN160AS - BARNETT TO AUBURN"/>
    <m/>
    <m/>
    <n v="0"/>
    <m/>
    <m/>
    <m/>
    <m/>
    <s v="Geib, Rob"/>
    <s v="Geib, Robert"/>
    <m/>
    <m/>
    <n v="1"/>
    <n v="44166"/>
    <m/>
    <s v="Guest, ProSight"/>
    <s v="Independent"/>
    <s v="Aqua"/>
    <d v="2022-07-18T00:00:00"/>
  </r>
  <r>
    <s v="BN160ASEP204230 MP 38.62 Exposure Repair"/>
    <s v="Item"/>
    <s v="Open"/>
    <x v="0"/>
    <s v="BN160ASE2303"/>
    <s v="Maintenance Framework"/>
    <n v="2094349"/>
    <s v="Gabriel, Jeff"/>
    <s v="West"/>
    <s v="3. Active"/>
    <s v="Drawdown"/>
    <s v="Exposed Pipe Evaluation &amp; Remediation"/>
    <m/>
    <n v="39000"/>
    <m/>
    <n v="39000"/>
    <n v="39000"/>
    <n v="0"/>
    <s v="Green"/>
    <m/>
    <m/>
    <m/>
    <n v="39000"/>
    <m/>
    <m/>
    <n v="39000"/>
    <m/>
    <m/>
    <n v="39000"/>
    <s v="Full"/>
    <n v="39000"/>
    <m/>
    <n v="39000"/>
    <n v="39000"/>
    <s v="No"/>
    <s v="Green"/>
    <d v="2023-08-01T00:00:00"/>
    <d v="2023-03-09T00:00:00"/>
    <d v="2023-03-09T00:00:00"/>
    <d v="2023-06-15T00:00:00"/>
    <d v="2023-06-15T00:00:00"/>
    <m/>
    <m/>
    <m/>
    <m/>
    <m/>
    <m/>
    <m/>
    <m/>
    <m/>
    <m/>
    <m/>
    <m/>
    <x v="0"/>
    <m/>
    <m/>
    <n v="39000"/>
    <m/>
    <m/>
    <m/>
    <m/>
    <m/>
    <s v="6/1/2023- No Change _x000d__x000a__x000d__x000a__x000d__x000a_5/1/2023- NO change _x000d__x000a__x000d__x000a__x000d__x000a_4/3/2023- Project awarded to CPM moved forecast to August due to contractor avalibility."/>
    <d v="2023-05-30T00:00:00"/>
    <s v="Hill, Elizabeth"/>
    <m/>
    <s v="West"/>
    <s v="Pipelines and Terminals"/>
    <s v="Pipeline Integrity"/>
    <m/>
    <s v="Central-Illinois"/>
    <s v="BN160AS - BARNETT TO AUBURN"/>
    <m/>
    <m/>
    <n v="0"/>
    <n v="39000"/>
    <m/>
    <m/>
    <m/>
    <s v="Hurley, Brian"/>
    <s v="Bartal, Nick"/>
    <s v="N/A"/>
    <m/>
    <n v="1"/>
    <n v="46721"/>
    <m/>
    <s v="Hurley, Brian"/>
    <s v="JDE Child"/>
    <s v="Burnt Orange"/>
    <d v="2023-03-08T00:00:00"/>
  </r>
  <r>
    <s v="Bourbonnais Distributed Ground Bed"/>
    <s v="Item"/>
    <s v="Candidate"/>
    <x v="1"/>
    <m/>
    <s v="Maintenance Framework"/>
    <m/>
    <s v="Scannell, Adam"/>
    <s v="West"/>
    <s v="2. Pending AFE"/>
    <s v="Defined"/>
    <s v="Cathodic Protection"/>
    <m/>
    <n v="45000"/>
    <m/>
    <n v="45000"/>
    <n v="45000"/>
    <n v="0"/>
    <s v="Green"/>
    <n v="45000"/>
    <m/>
    <n v="45000"/>
    <n v="0"/>
    <m/>
    <m/>
    <m/>
    <m/>
    <m/>
    <m/>
    <m/>
    <m/>
    <m/>
    <n v="45000"/>
    <n v="45000"/>
    <s v="No"/>
    <s v="Green"/>
    <d v="2023-10-01T00:00:00"/>
    <m/>
    <m/>
    <m/>
    <d v="2023-04-30T00:00:00"/>
    <m/>
    <m/>
    <m/>
    <m/>
    <m/>
    <m/>
    <m/>
    <m/>
    <m/>
    <m/>
    <m/>
    <m/>
    <x v="0"/>
    <m/>
    <m/>
    <m/>
    <m/>
    <n v="45000"/>
    <m/>
    <m/>
    <m/>
    <s v="04/14/23 - New easement with the city is being worked on by ROW. Jeff Gabriel is also looking into utilizing the 163L as a linear anode as an alternate solution. Once he has collected the information needed he will follow up with mw to let me know which route we will be taking._x000d__x000a_03/23/23 - Project is currently in ROW for easement aquisition. I will work with Jeff Gabriel to get a design ready to quote once easement is secured. Moving out to October._x000d__x000a_03/02/21 - This project is part of the overall West District CP project bid event. Award to contractor planned for end of March."/>
    <d v="2023-05-25T00:00:00"/>
    <s v="Hill, Elizabeth"/>
    <m/>
    <s v="West"/>
    <s v="Pipelines and Terminals"/>
    <s v="Integrity"/>
    <m/>
    <s v="Argo"/>
    <s v="KK162XX - KANKAKEE TO IN S/L"/>
    <m/>
    <m/>
    <n v="0"/>
    <m/>
    <n v="45000"/>
    <m/>
    <m/>
    <s v="Geib, Rob"/>
    <m/>
    <m/>
    <m/>
    <n v="1"/>
    <n v="37876"/>
    <m/>
    <s v="Guest, ProSight"/>
    <s v="Independent"/>
    <s v="Aqua"/>
    <d v="2020-08-13T00:00:00"/>
  </r>
  <r>
    <s v="BP160PNEP1134720 6000 E Rd Exposure Coating Repair"/>
    <s v="Item"/>
    <s v="Open"/>
    <x v="0"/>
    <s v="BP160PNE2301"/>
    <s v="Maintenance Framework"/>
    <n v="2124762"/>
    <s v="Gabriel, Jeff"/>
    <s v="West"/>
    <s v="3. Active"/>
    <s v="Drawdown"/>
    <s v="Exposed Pipe Evaluation &amp; Remediation"/>
    <m/>
    <n v="26000"/>
    <m/>
    <n v="26000"/>
    <m/>
    <n v="26000"/>
    <s v="Red"/>
    <m/>
    <m/>
    <m/>
    <n v="26000"/>
    <m/>
    <m/>
    <n v="26000"/>
    <m/>
    <m/>
    <n v="26000"/>
    <s v="Full"/>
    <n v="26000"/>
    <m/>
    <n v="26000"/>
    <n v="26000"/>
    <s v="No"/>
    <s v="Green"/>
    <d v="2023-08-01T00:00:00"/>
    <d v="2023-05-30T00:00:00"/>
    <d v="2023-05-30T00:00:00"/>
    <d v="2023-09-30T00:00:00"/>
    <d v="2023-09-30T00:00:00"/>
    <m/>
    <m/>
    <m/>
    <m/>
    <m/>
    <m/>
    <m/>
    <m/>
    <m/>
    <m/>
    <m/>
    <m/>
    <x v="0"/>
    <m/>
    <m/>
    <n v="26000"/>
    <m/>
    <m/>
    <m/>
    <m/>
    <m/>
    <s v="06-12-2023 - MNH - New project just added to forecast. Project will be awarded to Viking."/>
    <d v="2023-06-12T00:00:00"/>
    <s v="Hill, Elizabeth"/>
    <m/>
    <s v="West"/>
    <s v="Pipelines and Terminals"/>
    <s v="Pipeline Integrity"/>
    <m/>
    <s v="Argo"/>
    <s v="BP160PN - BRADELY TO PEOTONE"/>
    <m/>
    <m/>
    <n v="0"/>
    <n v="26000"/>
    <m/>
    <m/>
    <m/>
    <s v="Hurley, Brian"/>
    <s v="Shook, Mark B."/>
    <s v="N/A"/>
    <m/>
    <n v="1"/>
    <n v="47195"/>
    <m/>
    <s v="Schultz, Amy"/>
    <s v="JDE Child"/>
    <s v="Burnt Orange"/>
    <d v="2023-05-30T00:00:00"/>
  </r>
  <r>
    <s v="Bradley Road Control Valve Replacement"/>
    <s v="Item"/>
    <s v="Open"/>
    <x v="1"/>
    <s v="YD00000M2201"/>
    <s v="Maintenance Framework"/>
    <n v="1909813"/>
    <s v="Fink, Ryan"/>
    <s v="West"/>
    <s v="6. Operational"/>
    <s v="Defined"/>
    <s v="Valves"/>
    <n v="-997"/>
    <m/>
    <m/>
    <n v="-997.28"/>
    <n v="-997"/>
    <n v="0"/>
    <s v="Green"/>
    <m/>
    <m/>
    <m/>
    <n v="-997"/>
    <m/>
    <m/>
    <n v="71000"/>
    <m/>
    <m/>
    <n v="71000"/>
    <s v="Full"/>
    <n v="71000"/>
    <n v="73772"/>
    <m/>
    <n v="73772"/>
    <s v="No"/>
    <s v="Green"/>
    <d v="2021-12-01T00:00:00"/>
    <d v="2021-12-20T00:00:00"/>
    <d v="2021-12-20T00:00:00"/>
    <d v="2022-04-01T00:00:00"/>
    <d v="2022-06-30T00:00:00"/>
    <m/>
    <m/>
    <n v="-1090.72"/>
    <n v="93.44"/>
    <m/>
    <m/>
    <m/>
    <m/>
    <m/>
    <m/>
    <m/>
    <m/>
    <x v="0"/>
    <m/>
    <m/>
    <m/>
    <m/>
    <m/>
    <m/>
    <m/>
    <m/>
    <s v="6/2 RRF - C&amp;K invoice paid, wait for processing and close_x000d__x000a_6/1 RRF - C&amp;K invoice resubmitted, rx and close EAC $74k_x000d__x000a_5/2 RRF - Need invoice, EAC $74k_x000d__x000a_4/7 RRF - wait for invoice. Charges hit project but invoice not paid. EAC $74k_x000d__x000a_3/2 RRF - Final invoice and close, EAC $74k_x000d__x000a_2/2 RRF - C&amp;K to re-submit invoice_x000d__x000a_1/4/23 RRF - need to fix C&amp;K invoice then close_x000d__x000a_12/2 RRF - need to fix C&amp;K invoice then close_x000d__x000a_11/2 RRF - need to fix C&amp;K invoice then close_x000d__x000a_10/4 RRF - Fix C&amp;K invoice on PO# C1-231860_x000d__x000a_9/2 RRF - Re-accrue 7k to LMS, new 3878 Aug accrual to LMS.  C&amp;K Invoice stuck._x000d__x000a_8/2 RRF - Proving done June, accrue 7k to LMS_x000d__x000a_7/7 RRF - PCV installed June, Meter proving and close July/Aug _x000d__x000a_6/3 RRF - Need coupler ($9k) for PCV install._x000d__x000a_6/1 RRF - May forecast too high, should have been 37k-11k = 26k.   Install in June_x000d__x000a_5/19 RRF - valve has been delivered, to be installed 6/8; moved 3k of contingency to July._x000d__x000a_5/3 RRF - Valve has shipped, in transit, May 9 delivery. May/June install,  re-accrue 11363 CCI_x000d__x000a_4/3 RRF - update for valve ship may_x000d__x000a_3/1 RRF - dist contingency_x000d__x000a_2/2 RRF - pending material arrival  1/7 RRF - updated forecast to match AFE, from $84k to $71k._x000d__x000a_1/3/2022 RRF - PO w/SS approved 12/29; 30% invoice on PO acceptance, Accrue 11363 Dec._x000d__x000a_12/8/2021 RRF - TG submitted AFE, updated forecast"/>
    <d v="2023-06-02T00:00:00"/>
    <s v="Pastorius, Bonnie"/>
    <m/>
    <s v="West"/>
    <s v="Pipelines and Terminals"/>
    <s v="Operating Infrastructure"/>
    <m/>
    <s v="Mantua"/>
    <s v="YD - BRADLEY ROAD BPLT"/>
    <m/>
    <n v="-997"/>
    <n v="0"/>
    <m/>
    <m/>
    <n v="63406"/>
    <m/>
    <s v="Oey, Alex"/>
    <s v="Spitz, Nicholas P."/>
    <m/>
    <m/>
    <n v="1"/>
    <n v="42197"/>
    <m/>
    <s v="Administrator, System"/>
    <s v="Independent"/>
    <s v="Aqua"/>
    <d v="2021-09-22T00:00:00"/>
  </r>
  <r>
    <s v="Bradley Road Station Camera and Card Reader Replacement"/>
    <s v="Item"/>
    <s v="Open"/>
    <x v="1"/>
    <s v="YD00000M2301"/>
    <s v="Exempt"/>
    <n v="2086009"/>
    <s v="Fink, Ryan"/>
    <s v="West"/>
    <s v="3. Active"/>
    <s v="Drawdown"/>
    <s v="Security &amp; Cameras"/>
    <n v="97"/>
    <n v="12600"/>
    <n v="1400"/>
    <n v="12696.94"/>
    <n v="14000"/>
    <n v="-1303"/>
    <s v="Yellow"/>
    <m/>
    <n v="14139"/>
    <n v="14139"/>
    <n v="-1442"/>
    <m/>
    <m/>
    <n v="14139"/>
    <m/>
    <m/>
    <n v="14139"/>
    <s v="Full"/>
    <n v="14139"/>
    <n v="97"/>
    <n v="14000"/>
    <n v="14097"/>
    <s v="No"/>
    <s v="Green"/>
    <d v="2023-05-01T00:00:00"/>
    <d v="2023-02-24T00:00:00"/>
    <d v="2023-02-24T00:00:00"/>
    <d v="2023-06-30T00:00:00"/>
    <d v="2023-08-11T00:00:00"/>
    <m/>
    <m/>
    <m/>
    <m/>
    <m/>
    <m/>
    <n v="96.94"/>
    <m/>
    <m/>
    <n v="97"/>
    <s v="Red"/>
    <m/>
    <x v="0"/>
    <n v="100"/>
    <n v="2500"/>
    <n v="10000"/>
    <m/>
    <m/>
    <m/>
    <m/>
    <n v="1400"/>
    <s v="6/7 RRF - Bollard install late June, cams aug. EAC $14k_x000d__x000a_5/22 RRF - SSSP approved, Bollard install TBD in June, EAC $14k_x000d__x000a_5/2 RRF - EAC $14k_x000d__x000a_4/25 RRF - POs submitted for cam/cardread and for new bollards.  Hardware to arrive in August, operational date moved to 8/11.  Req proj site.  EAC $14k._x000d__x000a_4/6 RRF - Moved out 1 EAC $14k_x000d__x000a_3/1 RRF - AFE approved,  PO as soon as WO issued.  24 week lead times.  EAC $14k_x000d__x000a_2/14 RRF - AFE review and submit   EAC 13k"/>
    <d v="2023-06-07T00:00:00"/>
    <s v="Hill, Elizabeth"/>
    <m/>
    <s v="West"/>
    <s v="Pipelines and Terminals"/>
    <s v="Operating Infrastructure"/>
    <m/>
    <s v="Mantua"/>
    <s v="YD - BRADLEY ROAD BPLT"/>
    <m/>
    <m/>
    <n v="197"/>
    <n v="12500"/>
    <m/>
    <m/>
    <m/>
    <s v="Clark, Chris"/>
    <s v="Gardner, Travis W."/>
    <m/>
    <m/>
    <n v="1"/>
    <n v="46589"/>
    <m/>
    <s v="Gardner, Travis"/>
    <s v="Independent"/>
    <s v="Aqua"/>
    <d v="2023-02-13T00:00:00"/>
  </r>
  <r>
    <s v="BTTDB - FRP and U-bolt Installation"/>
    <s v="Item"/>
    <s v="Open"/>
    <x v="1"/>
    <s v="BTTDB00M2301"/>
    <s v="Exempt"/>
    <n v="2133202"/>
    <s v="Brown, Jeff"/>
    <s v="West"/>
    <s v="3. Active"/>
    <s v="Defined"/>
    <s v="Atmospheric Corrosion"/>
    <m/>
    <n v="32000"/>
    <m/>
    <n v="32000"/>
    <n v="32000"/>
    <n v="0"/>
    <s v="Green"/>
    <n v="32000"/>
    <m/>
    <n v="32000"/>
    <n v="0"/>
    <m/>
    <m/>
    <n v="32435"/>
    <m/>
    <m/>
    <n v="32435"/>
    <s v="Full"/>
    <n v="32435"/>
    <m/>
    <n v="32000"/>
    <n v="32000"/>
    <s v="No"/>
    <s v="Green"/>
    <d v="2023-07-01T00:00:00"/>
    <d v="2023-06-01T00:00:00"/>
    <d v="2023-06-01T00:00:00"/>
    <d v="2023-09-30T00:00:00"/>
    <d v="2023-07-31T00:00:00"/>
    <m/>
    <m/>
    <m/>
    <m/>
    <m/>
    <m/>
    <m/>
    <m/>
    <m/>
    <m/>
    <m/>
    <m/>
    <x v="0"/>
    <m/>
    <n v="32000"/>
    <m/>
    <m/>
    <m/>
    <m/>
    <m/>
    <m/>
    <s v="6-1-23 AFE is in route for approval.5-1-23 Scoping project.4-3-23 SCOPING 3-2-23 SCOPING PROJECT"/>
    <d v="2023-06-01T00:00:00"/>
    <s v="Griest, Barbara"/>
    <m/>
    <s v="West"/>
    <s v="Pipelines and Terminals"/>
    <s v="Integrity"/>
    <m/>
    <s v="Wayne Terminal"/>
    <s v="BTTDB - BTT TAYLOR TERMINAL"/>
    <m/>
    <m/>
    <n v="0"/>
    <n v="32000"/>
    <m/>
    <m/>
    <m/>
    <s v="Geib, Rob"/>
    <s v="Geib, Robert"/>
    <m/>
    <m/>
    <n v="1"/>
    <n v="44440"/>
    <m/>
    <s v="Guest, ProSight"/>
    <s v="Independent"/>
    <s v="Aqua"/>
    <d v="2022-08-08T00:00:00"/>
  </r>
  <r>
    <s v="Burlington Junction (UR) PLC and HMI replacement"/>
    <s v="Item"/>
    <s v="Open"/>
    <x v="1"/>
    <s v="UR00000M2201"/>
    <s v="Maintenance Framework"/>
    <n v="1989965"/>
    <s v="Grinder, Mark"/>
    <s v="West"/>
    <s v="3. Active"/>
    <s v="Defined"/>
    <s v="Instrumentation &amp; Controls"/>
    <n v="51534"/>
    <n v="67000"/>
    <m/>
    <n v="118534.49"/>
    <n v="128011"/>
    <n v="-9477"/>
    <s v="Yellow"/>
    <n v="127000"/>
    <m/>
    <n v="127000"/>
    <n v="-8466"/>
    <m/>
    <m/>
    <n v="201000"/>
    <m/>
    <m/>
    <n v="201000"/>
    <s v="Phase"/>
    <n v="201000"/>
    <n v="147033"/>
    <n v="67000"/>
    <n v="214033"/>
    <s v="No"/>
    <s v="Green"/>
    <d v="2022-07-01T00:00:00"/>
    <d v="2022-06-09T00:00:00"/>
    <d v="2022-06-09T00:00:00"/>
    <d v="2022-11-30T00:00:00"/>
    <d v="2023-10-31T00:00:00"/>
    <m/>
    <m/>
    <n v="15690.18"/>
    <n v="15607.46"/>
    <n v="-4286.3900000000003"/>
    <n v="19573.490000000002"/>
    <n v="4949.75"/>
    <n v="17000"/>
    <n v="17000"/>
    <n v="-12050"/>
    <s v="Red"/>
    <n v="0"/>
    <x v="0"/>
    <m/>
    <m/>
    <m/>
    <n v="15000"/>
    <n v="52000"/>
    <m/>
    <m/>
    <m/>
    <s v="5-30-2023 - We are delaying the installation of the PLC due to operational changes on the L761 and 762 lines. We need to see how the bypass of the units affect the facility operations, we will also need to change the control narrative to reflect any operational changes and perform another FAT Test,_x000d__x000a__x000d__x000a__x000d__x000a_4-27-2023 - We are still planning on a July Cutover._x000d__x000a__x000d__x000a__x000d__x000a_3-23-2023 - This project is now scheduled to be completed in July 2023 due to CC4 schedulers request._x000d__x000a__x000d__x000a__x000d__x000a_3-01-2023 - This project is now scheduled to be completed in July 2023 due to CC4 schedulers request._x000d__x000a__x000d__x000a__x000d__x000a_2-01-2023 -  This project has completed everything possible until material arrives for installation in May/June 2023._x000d__x000a__x000d__x000a__x000d__x000a_12-29-2022 - This project has completed everything possible until material arrives for installation in May/June 2023._x000d__x000a__x000d__x000a__x000d__x000a_11-28-2022 - EN Engineering is performing a FAT test this week and going to finalize/edit the HMI Screens in December and will install once all equipment is received in May 2023._x000d__x000a__x000d__x000a__x000d__x000a_11-01-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9-26-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8-29-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7-27-2022 EN Engineering working on Program for PLC/HMI, Control Narrative and RCA database and will spend as much as possible before 2023, the expected spend amounts are forecast through December and remainder has been forecast for May of 2023 ._x000d__x000a__x000d__x000a__x000d__x000a_7/1/22 - Moved forecast to 2023due to material delivery date._x000d__x000a__x000d__x000a__x000d__x000a_6-29-2022 - PLC, Industrial PC material on order, waiting to receive Final electrical bids in Mid-July._x000d__x000a__x000d__x000a__x000d__x000a_6/1/22 - need to adjust this FCST to reflect an EAC of 180,000 in 2022."/>
    <d v="2023-05-31T00:00:00"/>
    <s v="Hill, Elizabeth"/>
    <m/>
    <s v="West"/>
    <s v="Pipelines and Terminals"/>
    <s v="Operating Infrastructure"/>
    <m/>
    <s v="Sugar Creek"/>
    <s v="UR - BURLINGTON JCT"/>
    <m/>
    <n v="27011"/>
    <n v="24523"/>
    <n v="15000"/>
    <n v="52000"/>
    <n v="95498"/>
    <m/>
    <s v="Forsey, Frank"/>
    <s v="Smith, Todd W."/>
    <m/>
    <m/>
    <n v="1"/>
    <n v="37583"/>
    <m/>
    <s v="Guest, ProSight"/>
    <s v="Independent"/>
    <s v="Aqua"/>
    <d v="2020-08-10T00:00:00"/>
  </r>
  <r>
    <s v="Burlington Junction Hazardous Gas Detector Replacement"/>
    <s v="Item"/>
    <s v="Open"/>
    <x v="1"/>
    <s v="UR00000M2301"/>
    <s v="Maintenance Framework"/>
    <n v="2083820"/>
    <s v="Grinder, Mark"/>
    <s v="West"/>
    <s v="3. Active"/>
    <s v="Drawdown"/>
    <s v="Instrumentation &amp; Controls"/>
    <n v="7911"/>
    <n v="3000"/>
    <m/>
    <n v="10910.65"/>
    <n v="18250"/>
    <n v="-7339"/>
    <s v="Red"/>
    <m/>
    <n v="10074"/>
    <n v="10074"/>
    <n v="837"/>
    <m/>
    <m/>
    <n v="10074"/>
    <m/>
    <m/>
    <n v="10074"/>
    <s v="Full"/>
    <n v="10074"/>
    <n v="7911"/>
    <n v="3000"/>
    <n v="10911"/>
    <s v="No"/>
    <s v="Green"/>
    <d v="2023-03-01T00:00:00"/>
    <d v="2023-02-06T00:00:00"/>
    <d v="2023-02-06T00:00:00"/>
    <d v="2023-06-30T00:00:00"/>
    <d v="2023-10-31T00:00:00"/>
    <m/>
    <m/>
    <m/>
    <m/>
    <n v="7570"/>
    <n v="340.65"/>
    <m/>
    <m/>
    <m/>
    <m/>
    <m/>
    <m/>
    <x v="0"/>
    <m/>
    <m/>
    <m/>
    <m/>
    <n v="3000"/>
    <m/>
    <m/>
    <m/>
    <s v="5-30-2023 - We are delaying the installation of the Haz Gas detectors and the PLC Project due to operational changes on the L761 and 762 lines. We need to see how the bypass of the units affect the facility operations, we will also need to change the control narrative to reflect any operational changes and perform another FAT Test,_x000d__x000a__x000d__x000a__x000d__x000a_4-27-2023 - The material has been received and will be installed when we cut over the new PLC in July._x000d__x000a__x000d__x000a__x000d__x000a_3-23-2023 - The material has been received and will be installed when we cut over the new PLC in July._x000d__x000a__x000d__x000a__x000d__x000a_3-01-2023 - The material has been received and will be installed when we cut over the new PLC in July._x000d__x000a__x000d__x000a__x000d__x000a_2-01-2023 - Submitted and AFE for this project today."/>
    <d v="2023-06-08T00:00:00"/>
    <s v="Hill, Elizabeth"/>
    <m/>
    <s v="West"/>
    <s v="Pipelines and Terminals"/>
    <s v="Operating Infrastructure"/>
    <m/>
    <s v="Sugar Creek"/>
    <s v="UR - BURLINGTON JCT"/>
    <m/>
    <n v="7570"/>
    <n v="341"/>
    <m/>
    <n v="3000"/>
    <m/>
    <m/>
    <s v="Forsey, Frank"/>
    <s v="Smith, Todd W."/>
    <m/>
    <m/>
    <n v="1"/>
    <n v="46555"/>
    <m/>
    <s v="Grinder, Mark T."/>
    <s v="Independent"/>
    <s v="Aqua"/>
    <d v="2023-01-27T00:00:00"/>
  </r>
  <r>
    <s v="Burlington Junction Pump Removal and Blind - Leak Point Eliminations"/>
    <s v="Item"/>
    <s v="Open"/>
    <x v="0"/>
    <s v="UR00000E2301"/>
    <s v="Exempt"/>
    <n v="2095670"/>
    <s v="Scott, Cory"/>
    <s v="West"/>
    <s v="5. Deferred"/>
    <s v="Defined"/>
    <s v="Facility Integrity"/>
    <m/>
    <n v="39000"/>
    <m/>
    <n v="39000"/>
    <m/>
    <n v="39000"/>
    <s v="Red"/>
    <n v="25000"/>
    <m/>
    <n v="25000"/>
    <n v="14000"/>
    <m/>
    <m/>
    <n v="38885"/>
    <m/>
    <m/>
    <n v="38885"/>
    <s v="Full"/>
    <n v="38885"/>
    <m/>
    <n v="39000"/>
    <n v="39000"/>
    <s v="No"/>
    <s v="Green"/>
    <m/>
    <d v="2023-03-21T00:00:00"/>
    <d v="2023-03-21T00:00:00"/>
    <d v="2023-04-08T00:00:00"/>
    <d v="2023-03-31T00:00:00"/>
    <m/>
    <m/>
    <m/>
    <m/>
    <m/>
    <m/>
    <m/>
    <m/>
    <m/>
    <m/>
    <m/>
    <m/>
    <x v="0"/>
    <n v="39000"/>
    <m/>
    <m/>
    <m/>
    <m/>
    <m/>
    <m/>
    <m/>
    <s v="6/1/2023 - Reforecasted amount into OPPM as project has been brought into emergent status. _x000d__x000a__x000d__x000a__x000d__x000a_5/30/2023 - Planned meeting with contractor to make plan for pump and header isolation. _x000d__x000a__x000d__x000a__x000d__x000a_3/27/2023 - Project deferred till 2024 or later in 2023 per Travis Gardner and Mike Ricke. _x000d__x000a__x000d__x000a__x000d__x000a_3/21/2023 - Building scope and awaiting work order to produce PO's. Producing PO. _x000d__x000a__x000d__x000a_3/9/2023 - Final quotes recieved from contractor (Vance) nde (Acuren) environmental drain up (Prairie Industrial). Submitted AFE. _x000d__x000a__x000d__x000a_3/6/2023 - Final site visit with Vance and Associates.  _x000d__x000a__x000d__x000a_2/28/2023 - Preliminary call for project planning with Buckeye PM's, Contractor, and Technicians. _x000d__x000a__x000d__x000a_1/27/2023 - Site visit with Kip Vance to go over project plan for an accurate estimate."/>
    <d v="2023-06-01T00:00:00"/>
    <s v="Hill, Elizabeth"/>
    <m/>
    <s v="West"/>
    <s v="Pipelines and Terminals"/>
    <s v="Station/Terminal"/>
    <m/>
    <s v="Sugar Creek"/>
    <s v="UR - BURLINGTON JCT"/>
    <m/>
    <m/>
    <n v="39000"/>
    <m/>
    <m/>
    <m/>
    <m/>
    <s v="Aiken, Elaine"/>
    <s v="Smith, Todd W."/>
    <m/>
    <m/>
    <n v="1"/>
    <n v="44564"/>
    <m/>
    <s v="Guest, ProSight"/>
    <s v="Independent"/>
    <s v="Aqua"/>
    <d v="2022-08-12T00:00:00"/>
  </r>
  <r>
    <s v="Canton Fiber VRU comms"/>
    <s v="Item"/>
    <s v="Open"/>
    <x v="1"/>
    <s v="BETON00M2301"/>
    <s v="Exempt"/>
    <n v="2083823"/>
    <s v="Fink, Ryan"/>
    <s v="West"/>
    <s v="6. Operational"/>
    <s v="Drawdown"/>
    <s v="Instrumentation &amp; Controls"/>
    <n v="25364"/>
    <n v="3700"/>
    <m/>
    <n v="29064.05"/>
    <n v="30810"/>
    <n v="-1746"/>
    <s v="Yellow"/>
    <m/>
    <n v="30951"/>
    <n v="30951"/>
    <n v="-1887"/>
    <m/>
    <m/>
    <n v="30951"/>
    <m/>
    <m/>
    <n v="30951"/>
    <s v="Full"/>
    <n v="30951"/>
    <n v="25364"/>
    <n v="3700"/>
    <n v="29064"/>
    <s v="No"/>
    <s v="Green"/>
    <d v="2023-03-01T00:00:00"/>
    <d v="2023-02-02T00:00:00"/>
    <d v="2023-02-02T00:00:00"/>
    <d v="2023-03-20T00:00:00"/>
    <d v="2023-04-03T00:00:00"/>
    <m/>
    <m/>
    <m/>
    <m/>
    <n v="20810.28"/>
    <n v="936.46"/>
    <n v="3617.31"/>
    <n v="1000"/>
    <n v="1000"/>
    <n v="2617"/>
    <s v="Red"/>
    <m/>
    <x v="3"/>
    <n v="200"/>
    <n v="3000"/>
    <n v="500"/>
    <m/>
    <m/>
    <m/>
    <m/>
    <m/>
    <s v="6/1 RRF - It hardware partial receipt in May, remaining in July, EAC 30k_x000d__x000a_5/2 RRF - IT Hardware in June, EAC $30k_x000d__x000a_4/6 RRF - VRU comms up, most cams, IT material May, contingency in June.  EAC $31k_x000d__x000a_3/27 RRF - Fiber done 3/24, tech labor last week of March.  IT material in April,  EAC $31k_x000d__x000a_3/1 RRF - begin work mid March,  EAC $31k_x000d__x000a_2/13 RRF - AFE approved, PO out.  fcst update  20, 9, 1  . EAC 31k_x000d__x000a_2/2 RRF - pending AFE approval _x000d__x000a_1/31 RRF - start work week of 3/1_x000d__x000a_1/27 RRF - AFE submitted to remedy.  Quotes acquired for Fiber and Ethernet cable from office to VRU."/>
    <d v="2023-06-01T00:00:00"/>
    <s v="Hill, Elizabeth"/>
    <m/>
    <s v="West"/>
    <s v="Pipelines and Terminals"/>
    <s v="Operating Infrastructure"/>
    <m/>
    <s v="Northeast Ohio"/>
    <s v="BETON - BET CANTON"/>
    <m/>
    <n v="20810"/>
    <n v="4754"/>
    <n v="3500"/>
    <m/>
    <m/>
    <m/>
    <s v="Forsey, Frank"/>
    <s v="Gardner, Travis W."/>
    <m/>
    <m/>
    <n v="1"/>
    <n v="46553"/>
    <m/>
    <s v="Gardner, Travis"/>
    <s v="Independent"/>
    <s v="Aqua"/>
    <d v="2023-01-27T00:00:00"/>
  </r>
  <r>
    <s v="Carbon Station Actuator Replacement"/>
    <s v="Item"/>
    <s v="Open"/>
    <x v="1"/>
    <s v="CN00000M2301"/>
    <s v="Exempt"/>
    <n v="2094891"/>
    <s v="Smith, Kyle"/>
    <s v="West"/>
    <s v="3. Active"/>
    <s v="Defined"/>
    <s v="Valves"/>
    <n v="17453"/>
    <m/>
    <m/>
    <n v="17452.759999999998"/>
    <n v="20775"/>
    <n v="-3322"/>
    <s v="Red"/>
    <n v="18000"/>
    <m/>
    <n v="18000"/>
    <n v="-547"/>
    <m/>
    <m/>
    <n v="20775"/>
    <m/>
    <m/>
    <n v="20775"/>
    <s v="Full"/>
    <n v="20775"/>
    <n v="17453"/>
    <m/>
    <n v="17453"/>
    <s v="No"/>
    <s v="Green"/>
    <d v="2023-05-01T00:00:00"/>
    <d v="2023-03-12T00:00:00"/>
    <d v="2023-03-12T00:00:00"/>
    <d v="2023-05-30T00:00:00"/>
    <d v="2023-05-31T00:00:00"/>
    <m/>
    <m/>
    <m/>
    <m/>
    <m/>
    <m/>
    <n v="17452.759999999998"/>
    <n v="20775"/>
    <n v="20775"/>
    <n v="-3322"/>
    <s v="Red"/>
    <n v="0"/>
    <x v="0"/>
    <m/>
    <m/>
    <m/>
    <m/>
    <m/>
    <m/>
    <m/>
    <m/>
    <s v="6/1/23 First stage was completed in May and waiting on return of the actuator."/>
    <d v="2023-06-01T00:00:00"/>
    <s v="Hill, Elizabeth"/>
    <m/>
    <s v="West"/>
    <s v="Pipelines and Terminals"/>
    <s v="Operating Infrastructure"/>
    <m/>
    <s v="Indianapolis"/>
    <s v="CN - CARBON STATION"/>
    <m/>
    <m/>
    <n v="17453"/>
    <m/>
    <m/>
    <m/>
    <m/>
    <s v="Oey, Alex"/>
    <s v="Oey, Alexander"/>
    <m/>
    <m/>
    <n v="1"/>
    <n v="43699"/>
    <m/>
    <s v="Guest, ProSight"/>
    <s v="Independent"/>
    <s v="Aqua"/>
    <d v="2022-05-09T00:00:00"/>
  </r>
  <r>
    <s v="CB401CE LOW POTENTIAL-TEST-TROUBLESHOOT"/>
    <s v="Item"/>
    <s v="Open"/>
    <x v="0"/>
    <s v="CB401CEE2301"/>
    <s v="Maintenance Framework"/>
    <n v="2124753"/>
    <s v="Brown, Jeff"/>
    <s v="West"/>
    <s v="3. Active"/>
    <s v="Drawdown"/>
    <s v="Cathodic Protection"/>
    <m/>
    <n v="14000"/>
    <m/>
    <n v="14000"/>
    <m/>
    <n v="14000"/>
    <s v="Red"/>
    <m/>
    <m/>
    <m/>
    <n v="14000"/>
    <m/>
    <m/>
    <n v="14000"/>
    <m/>
    <m/>
    <n v="14000"/>
    <s v="Full"/>
    <n v="14000"/>
    <m/>
    <n v="14000"/>
    <n v="14000"/>
    <s v="No"/>
    <s v="Green"/>
    <d v="2023-07-01T00:00:00"/>
    <d v="2023-05-30T00:00:00"/>
    <d v="2023-05-30T00:00:00"/>
    <d v="2023-12-31T00:00:00"/>
    <d v="2023-12-31T00:00:00"/>
    <m/>
    <m/>
    <m/>
    <m/>
    <m/>
    <m/>
    <m/>
    <m/>
    <m/>
    <m/>
    <m/>
    <m/>
    <x v="0"/>
    <m/>
    <n v="14000"/>
    <m/>
    <m/>
    <m/>
    <m/>
    <m/>
    <m/>
    <s v="6-1-23 Testing scheduled for July."/>
    <d v="2023-06-01T00:00:00"/>
    <s v="Hill, Elizabeth"/>
    <m/>
    <s v="West"/>
    <s v="Pipelines and Terminals"/>
    <s v="Corrosion"/>
    <m/>
    <s v="Lima Pipelines"/>
    <s v="CB - COLUMBUS TERMINAL"/>
    <m/>
    <m/>
    <n v="0"/>
    <n v="14000"/>
    <m/>
    <m/>
    <m/>
    <s v="Geib, Rob"/>
    <s v="Geib, Robert"/>
    <s v="N/A"/>
    <m/>
    <n v="1"/>
    <n v="47193"/>
    <m/>
    <s v="Schultz, Amy"/>
    <s v="JDE Child"/>
    <s v="Burnt Orange"/>
    <d v="2023-05-30T00:00:00"/>
  </r>
  <r>
    <s v="Cedar Rapids Tank 1 Rack Pump Motor Replacement"/>
    <s v="Item"/>
    <s v="Open"/>
    <x v="1"/>
    <s v="BETAR00M2302"/>
    <s v="Exempt"/>
    <n v="2084669"/>
    <s v="Scott, Cory"/>
    <s v="West"/>
    <s v="3. Active"/>
    <s v="Defined"/>
    <s v="Rotating Equipment"/>
    <n v="4598"/>
    <n v="3000"/>
    <m/>
    <n v="7598"/>
    <n v="7400"/>
    <n v="198"/>
    <s v="Yellow"/>
    <n v="7000"/>
    <n v="1350"/>
    <n v="8350"/>
    <n v="-752"/>
    <m/>
    <m/>
    <n v="8334"/>
    <m/>
    <m/>
    <n v="8334"/>
    <s v="Full"/>
    <n v="8334"/>
    <n v="4598"/>
    <n v="3000"/>
    <n v="7598"/>
    <s v="No"/>
    <s v="Green"/>
    <d v="2023-03-01T00:00:00"/>
    <d v="2023-02-14T00:00:00"/>
    <d v="2023-02-14T00:00:00"/>
    <d v="2023-03-31T00:00:00"/>
    <d v="2023-05-31T00:00:00"/>
    <m/>
    <m/>
    <m/>
    <m/>
    <n v="4400"/>
    <n v="198"/>
    <n v="0"/>
    <m/>
    <m/>
    <n v="0"/>
    <s v="Green"/>
    <n v="0"/>
    <x v="0"/>
    <n v="0"/>
    <n v="3000"/>
    <m/>
    <m/>
    <m/>
    <m/>
    <m/>
    <m/>
    <s v="6/9/2023 - Reached out to Superior. They are showing that the current ship date for the coupling is 6/26/2023._x000d__x000a__x000d__x000a__x000d__x000a_5/30/2023 - Coupling date keeps getting pushed back. Reforecasted into July. _x000d__x000a__x000d__x000a__x000d__x000a_5/8/2023 - Coupling date keeps pushing back. Reforecasted into June. _x000d__x000a__x000d__x000a__x000d__x000a_5/2/2023 - Reached out to Superior. Awaiting final install date when technician comes out onsite. _x000d__x000a__x000d__x000a_4/18/2023 - Awaiting may installation. _x000d__x000a__x000d__x000a_3/21/2023 - Stakeholder meeting held for upcoming project. Motor arrived in June. Coupling not set to arrive until May so I moved back the installation. _x000d__x000a__x000d__x000a__x000d__x000a_2/21/2023 - PO placed for pump motor for $7200. Motor has (5) week lead time. Possible late march install or early April at the latest. _x000d__x000a__x000d__x000a__x000d__x000a_2/3/2023 - AFE submitted for $8400.00. Forecast adjusted. _x000d__x000a__x000d__x000a_2/1/2023 - Superior sent updated quote. AFE built. _x000d__x000a__x000d__x000a_1/26/2023 - Scope of work built for project. _x000d__x000a__x000d__x000a_1/23/2023 - Forecast adjusted to reflect March lead time and April installation."/>
    <d v="2023-06-09T00:00:00"/>
    <s v="Hill, Elizabeth"/>
    <m/>
    <s v="West"/>
    <s v="Pipelines and Terminals"/>
    <s v="Operating Infrastructure"/>
    <m/>
    <s v="Eastern Iowa"/>
    <s v="BETAR - BET CEDAR RAPIDS"/>
    <m/>
    <n v="4400"/>
    <n v="198"/>
    <n v="3000"/>
    <m/>
    <m/>
    <m/>
    <s v="Posipanko, Dan"/>
    <s v="Smith, Todd W."/>
    <m/>
    <m/>
    <n v="1"/>
    <n v="45234"/>
    <m/>
    <s v="Guest, ProSight"/>
    <s v="Independent"/>
    <s v="Aqua"/>
    <d v="2022-08-23T00:00:00"/>
  </r>
  <r>
    <s v="Cedar Rapids Terminal (BETAR) Secondary Containment Improvements"/>
    <s v="Item"/>
    <s v="Open"/>
    <x v="0"/>
    <s v="BETAR00E2203"/>
    <s v="Maintenance Framework"/>
    <n v="1970924"/>
    <s v="Parker, Brian"/>
    <s v="West"/>
    <s v="3. Active"/>
    <s v="Defined"/>
    <s v="Secondary Containment"/>
    <m/>
    <n v="105000"/>
    <m/>
    <n v="105000"/>
    <n v="80000"/>
    <n v="25000"/>
    <s v="Red"/>
    <n v="80000"/>
    <m/>
    <n v="80000"/>
    <n v="25000"/>
    <m/>
    <m/>
    <n v="1000"/>
    <m/>
    <m/>
    <n v="1000"/>
    <s v="Phase"/>
    <n v="1000"/>
    <m/>
    <n v="105000"/>
    <n v="105000"/>
    <s v="No"/>
    <s v="Green"/>
    <d v="2023-08-01T00:00:00"/>
    <d v="2022-04-08T00:00:00"/>
    <d v="2022-04-08T00:00:00"/>
    <d v="2022-10-31T00:00:00"/>
    <d v="2023-09-29T00:00:00"/>
    <m/>
    <m/>
    <m/>
    <m/>
    <m/>
    <m/>
    <m/>
    <m/>
    <m/>
    <m/>
    <m/>
    <m/>
    <x v="0"/>
    <m/>
    <m/>
    <n v="40000"/>
    <n v="65000"/>
    <m/>
    <m/>
    <m/>
    <m/>
    <s v="6/12/23 - submitted Full AFE to workflow - awarding bid to Helmkamp._x000d__x000a__x000d__x000a_6/2/23 - still waiting on a proposal from BWC.  If nothing is received within a week will have Supply Chain send LOI to Helmkamp so we can get this work scheduled._x000d__x000a__x000d__x000a_5/12/23 - per supply chain, TIMCO provided a bid and all others declined.  I reached out to BWC, Helmkamp and Bolin to see if they could provide a bid._x000d__x000a__x000d__x000a_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_x000a__x000d__x000a_8/1/22 - emailed IFC drawings on 7/6 and received no feedback.  Will get pricing from contractors in Aug and might be able to start work in mid-Sep.  Forecasting the work for Oct timeframe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6-12T00:00:00"/>
    <s v="Hill, Elizabeth"/>
    <m/>
    <s v="West"/>
    <s v="Pipelines and Terminals"/>
    <s v="Station/Terminal"/>
    <m/>
    <s v="Eastern Iowa"/>
    <s v="BETAR - BET CEDAR RAPIDS"/>
    <m/>
    <m/>
    <n v="0"/>
    <n v="105000"/>
    <m/>
    <m/>
    <m/>
    <s v="Spari, Markella"/>
    <s v="Spari, Markella"/>
    <m/>
    <m/>
    <n v="1"/>
    <n v="40766"/>
    <m/>
    <s v="Guest, ProSight"/>
    <s v="Independent"/>
    <s v="Aqua"/>
    <d v="2021-07-28T00:00:00"/>
  </r>
  <r>
    <s v="Cedar Rapids Terminal (BETAR) Tank  6 - OOS API 653 Insp"/>
    <s v="Item"/>
    <s v="Open"/>
    <x v="1"/>
    <s v="BETAR00M2301"/>
    <s v="Maintenance Framework"/>
    <n v="2084426"/>
    <s v="Roth, Aaron"/>
    <s v="West"/>
    <s v="6. Operational"/>
    <s v="Defined"/>
    <s v="Tanks"/>
    <n v="175022"/>
    <m/>
    <m/>
    <n v="175022.42"/>
    <n v="186281"/>
    <n v="-11259"/>
    <s v="Yellow"/>
    <n v="112756"/>
    <m/>
    <n v="112756"/>
    <n v="62266"/>
    <m/>
    <m/>
    <n v="127512"/>
    <m/>
    <m/>
    <n v="127512"/>
    <s v="Phase"/>
    <n v="127512"/>
    <n v="175022"/>
    <m/>
    <n v="175022"/>
    <s v="No"/>
    <s v="Green"/>
    <d v="2023-03-01T00:00:00"/>
    <d v="2023-02-06T00:00:00"/>
    <d v="2023-02-06T00:00:00"/>
    <d v="2023-12-31T00:00:00"/>
    <d v="2023-05-31T00:00:00"/>
    <m/>
    <m/>
    <m/>
    <m/>
    <n v="26281.11"/>
    <n v="7527.95"/>
    <n v="141213.35999999999"/>
    <n v="132000"/>
    <n v="132000"/>
    <n v="9213"/>
    <s v="Yellow"/>
    <n v="0"/>
    <x v="0"/>
    <m/>
    <m/>
    <m/>
    <m/>
    <m/>
    <m/>
    <m/>
    <m/>
    <s v="6.1 - RTS waiting on MOC approval and emergency vent replacement."/>
    <d v="2023-06-01T00:00:00"/>
    <s v="Hill, Elizabeth"/>
    <m/>
    <s v="West"/>
    <s v="Pipelines and Terminals"/>
    <s v="Integrity"/>
    <m/>
    <s v="Eastern Iowa"/>
    <s v="BETAR - BET CEDAR RAPIDS"/>
    <m/>
    <n v="26281"/>
    <n v="148741"/>
    <m/>
    <m/>
    <m/>
    <m/>
    <s v="Stine, Carlton"/>
    <s v="Stine, Carlton"/>
    <m/>
    <m/>
    <n v="1"/>
    <n v="44789"/>
    <m/>
    <s v="Administrator, System"/>
    <s v="Independent"/>
    <s v="Aqua"/>
    <d v="2022-08-17T00:00:00"/>
  </r>
  <r>
    <s v="Cedar Rapids Terminal (BETAR) Tank 2 - OOS Corr Insp &amp; Refurb"/>
    <s v="Item"/>
    <s v="Open"/>
    <x v="1"/>
    <s v="BETAR00M2102"/>
    <s v="Exempt"/>
    <n v="1782243"/>
    <s v="Roth, Aaron"/>
    <s v="West"/>
    <s v="7. Closed"/>
    <s v="Defined"/>
    <s v="Tanks"/>
    <n v="7794"/>
    <m/>
    <m/>
    <n v="7794.12"/>
    <n v="7619"/>
    <n v="175"/>
    <s v="Yellow"/>
    <m/>
    <m/>
    <m/>
    <n v="7794"/>
    <m/>
    <m/>
    <n v="208000"/>
    <m/>
    <m/>
    <n v="208000"/>
    <s v="Phase"/>
    <n v="208000"/>
    <n v="4068"/>
    <m/>
    <n v="4068"/>
    <s v="No"/>
    <s v="Green"/>
    <d v="2021-01-01T00:00:00"/>
    <d v="2020-12-02T00:00:00"/>
    <d v="2020-12-02T00:00:00"/>
    <d v="2021-12-31T00:00:00"/>
    <d v="2021-09-30T00:00:00"/>
    <m/>
    <m/>
    <m/>
    <n v="3725.64"/>
    <n v="3893.29"/>
    <n v="175.19"/>
    <m/>
    <m/>
    <m/>
    <m/>
    <m/>
    <m/>
    <x v="0"/>
    <m/>
    <m/>
    <m/>
    <m/>
    <m/>
    <m/>
    <m/>
    <m/>
    <s v="12/22/22 - PO and WO closed - ready to be closed by accounting._x000d__x000a__x000d__x000a__x000d__x000a_9/7/21 - submitted AFE to flip costs to MEXP - reclass will be submitted for Sep business._x000d__x000a__x000d__x000a_8.31.21 - Tank RTS."/>
    <d v="2022-12-22T00:00:00"/>
    <s v="Hill, Elizabeth"/>
    <m/>
    <s v="West"/>
    <s v="Pipelines and Terminals"/>
    <s v="Integrity"/>
    <m/>
    <s v="Eastern Iowa"/>
    <s v="BETAR - BET CEDAR RAPIDS"/>
    <m/>
    <n v="7619"/>
    <n v="175"/>
    <m/>
    <m/>
    <n v="-7451"/>
    <m/>
    <s v="Stine, Carlton"/>
    <s v="Bassani, Joel D."/>
    <s v="N/A"/>
    <m/>
    <n v="1"/>
    <n v="30341"/>
    <m/>
    <s v="Guest, ProSight"/>
    <s v="Independent"/>
    <s v="Aqua"/>
    <d v="2018-08-06T00:00:00"/>
  </r>
  <r>
    <s v="Cedar Rapids Terminal (BETAR) Tank 2 - OOS Corr Insp &amp; Refurb - flip to MEXP"/>
    <s v="Item"/>
    <s v="Open"/>
    <x v="0"/>
    <s v="BETAR00E2103"/>
    <s v="Exempt"/>
    <n v="1887270"/>
    <s v="Roth, Aaron"/>
    <s v="West"/>
    <s v="7. Closed"/>
    <s v="Drawdown"/>
    <s v="Tanks"/>
    <n v="-7451"/>
    <m/>
    <m/>
    <n v="-7451.28"/>
    <n v="-7451"/>
    <n v="0"/>
    <s v="Green"/>
    <m/>
    <m/>
    <m/>
    <n v="-7451"/>
    <m/>
    <m/>
    <n v="205000"/>
    <m/>
    <m/>
    <n v="205000"/>
    <s v="Full"/>
    <n v="205000"/>
    <n v="178974"/>
    <m/>
    <n v="178974"/>
    <s v="No"/>
    <s v="Green"/>
    <d v="2021-09-01T00:00:00"/>
    <d v="2021-09-09T00:00:00"/>
    <d v="2021-09-09T00:00:00"/>
    <d v="2021-09-30T00:00:00"/>
    <d v="2021-12-17T00:00:00"/>
    <m/>
    <m/>
    <m/>
    <n v="-3725.64"/>
    <n v="-3725.64"/>
    <m/>
    <m/>
    <m/>
    <m/>
    <m/>
    <m/>
    <m/>
    <x v="0"/>
    <m/>
    <m/>
    <m/>
    <m/>
    <m/>
    <m/>
    <m/>
    <m/>
    <s v="12/22/22 - PO and WO closed - ready to be closed by accounting._x000d__x000a__x000d__x000a__x000d__x000a_3.3.22 - complete. Feb var due to dropping an unnecessary accural."/>
    <d v="2022-12-22T00:00:00"/>
    <s v="Hill, Elizabeth"/>
    <m/>
    <s v="West"/>
    <s v="Pipelines and Terminals"/>
    <s v="Tank Integrity"/>
    <m/>
    <s v="Eastern Iowa"/>
    <s v="BETAR - BET CEDAR RAPIDS"/>
    <m/>
    <n v="-7451"/>
    <n v="0"/>
    <m/>
    <m/>
    <n v="-7149"/>
    <m/>
    <s v="Stine, Carlton"/>
    <s v="Stine, Carlton"/>
    <m/>
    <m/>
    <n v="1"/>
    <n v="41546"/>
    <m/>
    <s v="Guest, ProSight"/>
    <s v="Independent"/>
    <s v="Aqua"/>
    <d v="2021-08-19T00:00:00"/>
  </r>
  <r>
    <s v="Cedar Rapids Terminal Asphalt Upgrade at Entrance Gate"/>
    <s v="Item"/>
    <s v="Open"/>
    <x v="1"/>
    <s v="BETAR00M2201"/>
    <s v="Exempt"/>
    <n v="2043675"/>
    <s v="Gardner, Travis"/>
    <s v="West"/>
    <s v="7. Closed"/>
    <s v="Drawdown"/>
    <s v="West"/>
    <n v="-1000"/>
    <m/>
    <m/>
    <n v="-1000"/>
    <n v="-1000"/>
    <n v="0"/>
    <s v="Green"/>
    <m/>
    <m/>
    <m/>
    <n v="-1000"/>
    <m/>
    <m/>
    <n v="27000"/>
    <m/>
    <m/>
    <n v="27000"/>
    <s v="Full"/>
    <n v="27000"/>
    <n v="16044"/>
    <m/>
    <n v="16044"/>
    <s v="No"/>
    <s v="Green"/>
    <d v="2022-11-01T00:00:00"/>
    <d v="2022-11-02T00:00:00"/>
    <d v="2022-11-02T00:00:00"/>
    <d v="2022-12-30T00:00:00"/>
    <d v="2022-11-23T00:00:00"/>
    <m/>
    <m/>
    <n v="-1000"/>
    <n v="0"/>
    <m/>
    <m/>
    <m/>
    <m/>
    <m/>
    <m/>
    <m/>
    <m/>
    <x v="0"/>
    <m/>
    <m/>
    <m/>
    <m/>
    <m/>
    <m/>
    <m/>
    <m/>
    <s v="3/1/2023 - final invoice recieved and ready to close.  2/3/2023 - chasing down invoices.  1/4/2023 - This work was completed in november.  waiting for invoices.  11/2/2022 - waiting for Nick to approve AFE so PO's can be cut."/>
    <d v="2023-03-01T00:00:00"/>
    <s v="Hill, Elizabeth"/>
    <m/>
    <s v="West"/>
    <s v="Pipelines and Terminals"/>
    <s v="Operating Infrastructure"/>
    <m/>
    <s v="Eastern Iowa"/>
    <s v="BETAR - BET CEDAR RAPIDS"/>
    <m/>
    <n v="-1000"/>
    <n v="0"/>
    <m/>
    <m/>
    <n v="17044"/>
    <m/>
    <s v="Gardner, Travis"/>
    <s v="Spitz, Nicholas P."/>
    <m/>
    <m/>
    <n v="1"/>
    <n v="46108"/>
    <m/>
    <s v="Gardner, Travis"/>
    <s v="Independent"/>
    <s v="Aqua"/>
    <d v="2022-10-21T00:00:00"/>
  </r>
  <r>
    <s v="Cedar Rapids Terminal Driver Kiosks Replacement"/>
    <s v="Item"/>
    <s v="Open"/>
    <x v="1"/>
    <s v="BETAR00M2303"/>
    <s v="Exempt"/>
    <n v="2094859"/>
    <s v="Scott, Cory"/>
    <s v="West"/>
    <s v="3. Active"/>
    <s v="Defined"/>
    <s v="West"/>
    <m/>
    <n v="50000"/>
    <m/>
    <n v="50000"/>
    <n v="50000"/>
    <n v="0"/>
    <s v="Green"/>
    <n v="50000"/>
    <m/>
    <n v="50000"/>
    <n v="0"/>
    <m/>
    <m/>
    <n v="46988"/>
    <m/>
    <m/>
    <n v="46988"/>
    <s v="Phase"/>
    <n v="46988"/>
    <m/>
    <n v="50000"/>
    <n v="50000"/>
    <s v="No"/>
    <s v="Green"/>
    <d v="2023-08-01T00:00:00"/>
    <d v="2023-03-10T00:00:00"/>
    <d v="2023-03-10T00:00:00"/>
    <d v="2023-08-20T00:00:00"/>
    <d v="2023-07-31T00:00:00"/>
    <m/>
    <m/>
    <m/>
    <m/>
    <m/>
    <m/>
    <m/>
    <m/>
    <m/>
    <m/>
    <m/>
    <m/>
    <x v="0"/>
    <n v="10000"/>
    <m/>
    <n v="15000"/>
    <n v="25000"/>
    <m/>
    <m/>
    <m/>
    <m/>
    <s v="6/13/2023 - Kiosk PO placed to Porta King for (2) kiosks. _x000d__x000a__x000d__x000a_6/9/2023 - Planned ordering of Kiosks from Porta King. _x000d__x000a__x000d__x000a__x000d__x000a_5/3/2023 - Moved forecast to fall. Awaiting details to find out if the 48 x 48 XP Kiosk is an option. If so, not concrete would need to be replaced. _x000d__x000a__x000d__x000a__x000d__x000a_4/7/2023 - Electrical investigation took place. _x000d__x000a__x000d__x000a_3/10/2023 - AFE submitted for Engineering/Kiosk Order/Electrical investigation._x000d__x000a__x000d__x000a__x000d__x000a_2/25/2023 - Meet with electrical contractor for quote. They will perform an investigation on conduit runs."/>
    <d v="2023-06-13T00:00:00"/>
    <s v="Hill, Elizabeth"/>
    <m/>
    <s v="West"/>
    <s v="Pipelines and Terminals"/>
    <s v="Operating Infrastructure"/>
    <m/>
    <s v="Eastern Iowa"/>
    <s v="BETAR - BET CEDAR RAPIDS"/>
    <m/>
    <m/>
    <n v="10000"/>
    <n v="40000"/>
    <m/>
    <m/>
    <m/>
    <s v="Gardner, Travis"/>
    <s v="Smith, Todd W."/>
    <s v="N/A"/>
    <m/>
    <n v="1"/>
    <n v="25793"/>
    <m/>
    <s v="Guest, ProSight"/>
    <s v="Independent"/>
    <s v="Aqua"/>
    <d v="2017-09-12T00:00:00"/>
  </r>
  <r>
    <s v="CG415GE - 2022 Buckeye Criteria Digs"/>
    <s v="Item"/>
    <s v="Open"/>
    <x v="1"/>
    <s v="CG415BJM2202"/>
    <s v="Maintenance Framework"/>
    <n v="2003374"/>
    <s v="Burns, Richard"/>
    <s v="West"/>
    <s v="7. Closed"/>
    <s v="Defined"/>
    <s v="Pipeline Digs"/>
    <n v="383"/>
    <m/>
    <m/>
    <n v="383.38"/>
    <n v="383"/>
    <n v="0"/>
    <s v="Green"/>
    <m/>
    <m/>
    <m/>
    <n v="383"/>
    <m/>
    <m/>
    <n v="261000"/>
    <m/>
    <m/>
    <n v="261000"/>
    <s v="Full"/>
    <n v="261000"/>
    <n v="243454"/>
    <m/>
    <n v="243454"/>
    <s v="No"/>
    <s v="Green"/>
    <d v="2022-08-01T00:00:00"/>
    <d v="2022-07-19T00:00:00"/>
    <d v="2022-07-19T00:00:00"/>
    <d v="2022-12-31T00:00:00"/>
    <d v="2022-08-29T00:00:00"/>
    <m/>
    <m/>
    <n v="383.38"/>
    <m/>
    <m/>
    <m/>
    <m/>
    <m/>
    <m/>
    <m/>
    <m/>
    <m/>
    <x v="0"/>
    <m/>
    <m/>
    <m/>
    <m/>
    <m/>
    <m/>
    <m/>
    <m/>
    <s v="2/1/23 - moved back to closed._x000d__x000a_1/17/23 - moved back to operational, since Acct. added in a re-class cost in December, after 1/3/23._x000d__x000a_1/3/23 - closed by PM._x000d__x000a_12/2/22 - Ready to close._x000d__x000a_11/1/22 - variance is Percheron invoices._x000d__x000a_10/3/22 - variance is last month accrual vs. actual invoice ($1370), payroll, ($1203) Third party/PPS ($81), p-card ($15), and Percheron ($8076)._x000d__x000a_ (9/7/22 - Job book submitted &amp; complete on 9/6/22. Ready to close other than post job evaluation._x000d__x000a_9/1/22 - variance is accrued. Overage is from forecasting was conservative; last dig required a 54' B-sleeve adding a week to the schedule._x000d__x000a_8/31/22 - all 3 digs completed on 8/29/22._x000d__x000a_7/20/22 - digs to start end of July._x000d__x000a_7/5/22 - Switched over digs from Ryan Taylor to Rich.  He volunteered to take them."/>
    <d v="2023-02-01T00:00:00"/>
    <s v="Griest, Barbara"/>
    <m/>
    <s v="West"/>
    <s v="Pipelines and Terminals"/>
    <s v="Integrity"/>
    <m/>
    <s v="Toledo"/>
    <s v="CG415BJ - CYGNET TO BELLEVUE-#1-E"/>
    <m/>
    <n v="383"/>
    <n v="0"/>
    <m/>
    <m/>
    <n v="243071"/>
    <m/>
    <s v="Bartal, Nick"/>
    <s v="Bartal, Nick"/>
    <m/>
    <m/>
    <n v="1"/>
    <n v="40993"/>
    <m/>
    <s v="Administrator, System"/>
    <s v="Independent"/>
    <s v="Aqua"/>
    <d v="2021-08-04T00:00:00"/>
  </r>
  <r>
    <s v="CG415GE - DIG SHEETS (1) DOT-180 - Due 06-25-23"/>
    <s v="Item"/>
    <s v="Open"/>
    <x v="1"/>
    <s v="CG415BJM2302"/>
    <s v="Maintenance Framework"/>
    <n v="2094424"/>
    <s v="Burns, Richard"/>
    <s v="West"/>
    <s v="3. Active"/>
    <s v="Drawdown"/>
    <s v="Pipeline Digs"/>
    <n v="350"/>
    <n v="45000"/>
    <m/>
    <n v="45350.09"/>
    <n v="60000"/>
    <n v="-14650"/>
    <s v="Red"/>
    <m/>
    <n v="66440"/>
    <n v="66440"/>
    <n v="-21090"/>
    <m/>
    <m/>
    <n v="66440"/>
    <m/>
    <m/>
    <n v="66440"/>
    <s v="Full"/>
    <n v="66440"/>
    <n v="350"/>
    <n v="45000"/>
    <n v="45350"/>
    <s v="No"/>
    <s v="Green"/>
    <d v="2023-05-01T00:00:00"/>
    <d v="2023-04-12T00:00:00"/>
    <d v="2023-04-12T00:00:00"/>
    <d v="2023-06-25T00:00:00"/>
    <d v="2023-06-25T00:00:00"/>
    <m/>
    <m/>
    <m/>
    <m/>
    <m/>
    <m/>
    <n v="350.09"/>
    <n v="60000"/>
    <n v="60000"/>
    <n v="-59650"/>
    <s v="Red"/>
    <m/>
    <x v="2"/>
    <n v="45000"/>
    <m/>
    <m/>
    <m/>
    <m/>
    <m/>
    <m/>
    <m/>
    <s v="6/13/23 -work completed on 6/8/23._x000d__x000a_6/5/23 - Work did not start until 6/1/23. Crew was busy with other 415 digs for Dan C._x000d__x000a_5/23/23 - looks like May forecast was not deleted, giving a notice of supplemental needed.  I removed the June forecast to correct the EAC._x000d__x000a_5/1/23 - pushed forecast to June as we may not get to it until then._x000d__x000a_4/3/23 - AFE submitted on 3/31/23._x000d__x000a_3/31/23 - one DOT-180 dig due 6/25/23.  Plan to do in May at the latest."/>
    <d v="2023-06-13T00:00:00"/>
    <s v="Griest, Barbara"/>
    <m/>
    <s v="West"/>
    <s v="Pipelines and Terminals"/>
    <s v="Integrity"/>
    <m/>
    <s v="Toledo"/>
    <s v="CG415BJ - CYGNET TO BELLEVUE-#1-E"/>
    <m/>
    <m/>
    <n v="45350"/>
    <m/>
    <m/>
    <m/>
    <m/>
    <s v="Bartal, Nick"/>
    <s v="Bartal, Nick"/>
    <m/>
    <m/>
    <n v="1"/>
    <n v="46863"/>
    <m/>
    <s v="Burns, Richard"/>
    <s v="Independent"/>
    <s v="Aqua"/>
    <d v="2023-03-31T00:00:00"/>
  </r>
  <r>
    <s v="CG415GE - DIG SHEETS (7)"/>
    <s v="Item"/>
    <s v="Open"/>
    <x v="1"/>
    <s v="CG415BJM2301"/>
    <s v="Maintenance Framework"/>
    <s v="2094162, 2094306, 2094307, 2094308, 2094309, 2094310, 2094311"/>
    <s v="Cullison, Daniel"/>
    <s v="West"/>
    <s v="3. Active"/>
    <s v="Drawdown"/>
    <s v="Pipeline Digs"/>
    <n v="295841"/>
    <n v="93269"/>
    <m/>
    <n v="389110.16"/>
    <n v="421614"/>
    <n v="-32504"/>
    <s v="Yellow"/>
    <m/>
    <n v="499068"/>
    <n v="499068"/>
    <n v="-109958"/>
    <m/>
    <m/>
    <n v="499068"/>
    <m/>
    <m/>
    <n v="499068"/>
    <s v="Full"/>
    <n v="499068"/>
    <n v="295841"/>
    <n v="93269"/>
    <n v="389110"/>
    <s v="No"/>
    <s v="Green"/>
    <d v="2023-04-01T00:00:00"/>
    <d v="2023-04-10T00:00:00"/>
    <d v="2023-04-10T00:00:00"/>
    <d v="2023-08-30T00:00:00"/>
    <d v="2023-08-30T00:00:00"/>
    <m/>
    <m/>
    <m/>
    <m/>
    <m/>
    <n v="108553.95"/>
    <n v="187287.21"/>
    <n v="215306"/>
    <n v="215306"/>
    <n v="-28019"/>
    <s v="Red"/>
    <n v="0"/>
    <x v="3"/>
    <n v="93269"/>
    <m/>
    <m/>
    <m/>
    <m/>
    <m/>
    <m/>
    <m/>
    <s v="6/2/23: F-0448662 was added back into the scope of the project.  The forecast has been updated to include this dig site._x000d__x000a__x000d__x000a__x000d__x000a_5/31/23: F-0089976 complete_x000d__x000a__x000d__x000a_5/22/23: F-0444855 complete_x000d__x000a__x000d__x000a_5/12/23: F-0445094 complete_x000d__x000a__x000d__x000a_5/10 - AFE had not been approved at April forecast lock but 2 sites were still able to be done in April after AFE approval which caused the variance. Forecasting some savings from total AFE amount. _x000d__x000a__x000d__x000a_5/5/23: F-0369924 complete_x000d__x000a__x000d__x000a_5/2/23:_x000d__x000a_The variance is due to the status of the AFE as of last month_x000d__x000a__x000d__x000a_4/28/23: F-0312773 complete_x000d__x000a__x000d__x000a_4/21/23: F-0302548 complete_x000d__x000a__x000d__x000a_3/30/23:_x000d__x000a_AFE submitted_x000d__x000a__x000d__x000a_3/27/23:_x000d__x000a_-AFE completed_x000d__x000a_-Confirmed b-sleeve material available at stations_x000d__x000a__x000d__x000a_3/24/23:_x000d__x000a_Met with integrity and operations.  F-0448662 will be removed from this job and added to integrity cut out program_x000d__x000a__x000d__x000a_3/23/23:_x000d__x000a_All sites are staked_x000d__x000a__x000d__x000a_3/20/23:_x000d__x000a_Requested quotes from contractors_x000d__x000a__x000d__x000a_3/7/23:_x000d__x000a_-documentation sent to OMs and pipeliners_x000d__x000a_-WOs created_x000d__x000a_-Job added to OPPM_x000d__x000a__x000d__x000a_3/10/23:_x000d__x000a_digs issued 3/3/23."/>
    <d v="2023-06-05T00:00:00"/>
    <s v="Griest, Barbara"/>
    <m/>
    <s v="West"/>
    <s v="Pipelines and Terminals"/>
    <s v="Integrity"/>
    <m/>
    <s v="Toledo"/>
    <s v="CG415BJ - CYGNET TO BELLEVUE-#1-E"/>
    <m/>
    <m/>
    <n v="389110"/>
    <m/>
    <m/>
    <m/>
    <m/>
    <s v="Bartal, Nick"/>
    <s v="Bartal, Nick"/>
    <m/>
    <m/>
    <n v="1"/>
    <n v="46756"/>
    <m/>
    <s v="Burns, Richard"/>
    <s v="Independent"/>
    <s v="Aqua"/>
    <d v="2023-03-10T00:00:00"/>
  </r>
  <r>
    <s v="CG415GE – Immediate Dig from 2022 GEO+MFL"/>
    <s v="Item"/>
    <s v="Open"/>
    <x v="1"/>
    <s v="CG415BJM2203"/>
    <s v="Maintenance Framework"/>
    <n v="2051787"/>
    <s v="Bost, Jason"/>
    <s v="West"/>
    <s v="6. Operational"/>
    <s v="Defined"/>
    <s v="Pipeline Digs"/>
    <n v="-2655"/>
    <m/>
    <m/>
    <n v="-2655.44"/>
    <n v="-6202"/>
    <n v="3547"/>
    <s v="Red"/>
    <m/>
    <m/>
    <m/>
    <n v="-2655"/>
    <m/>
    <m/>
    <n v="52933"/>
    <m/>
    <m/>
    <n v="52933"/>
    <s v="Full"/>
    <n v="52933"/>
    <n v="49104"/>
    <m/>
    <n v="49104"/>
    <s v="No"/>
    <s v="Green"/>
    <d v="2022-12-01T00:00:00"/>
    <d v="2023-01-17T00:00:00"/>
    <d v="2023-01-17T00:00:00"/>
    <d v="2022-12-31T00:00:00"/>
    <d v="2022-12-31T00:00:00"/>
    <m/>
    <m/>
    <n v="22887.77"/>
    <n v="-29302.59"/>
    <n v="212.52"/>
    <n v="1546.86"/>
    <n v="2000"/>
    <m/>
    <m/>
    <n v="2000"/>
    <s v="Red"/>
    <m/>
    <x v="0"/>
    <m/>
    <m/>
    <m/>
    <m/>
    <m/>
    <m/>
    <m/>
    <m/>
    <s v="6/2/23 - Variance is MJE02A Site Draft invoice. 5/1/23 - Variance is from April Reclass ($139), and Percheron invoice ($1408). 4/3/23 - Dig Complete. JDE dig docs uploaded. 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2/11.and completed on 1 Integrity initially entered $90k in Dec. forecast. Interim AFE for $75k was submitted on 12/10 and approved on 12/16. Accrual is for Degen and MNT."/>
    <d v="2023-06-04T00:00:00"/>
    <s v="Griest, Barbara"/>
    <m/>
    <s v="West"/>
    <s v="Pipelines and Terminals"/>
    <s v="Integrity"/>
    <m/>
    <s v="Toledo"/>
    <s v="CG415BJ - CYGNET TO BELLEVUE-#1-E"/>
    <m/>
    <n v="-6202"/>
    <n v="3547"/>
    <m/>
    <m/>
    <n v="51759"/>
    <m/>
    <s v="Bartal, Nick"/>
    <s v="Bartal, Nick"/>
    <m/>
    <m/>
    <n v="1"/>
    <n v="46347"/>
    <m/>
    <s v="Guest, ProSight"/>
    <s v="Independent"/>
    <s v="Aqua"/>
    <d v="2022-12-09T00:00:00"/>
  </r>
  <r>
    <s v="CG415GE line investigation"/>
    <s v="Item"/>
    <s v="Open"/>
    <x v="0"/>
    <s v="GA415GEE2301"/>
    <s v="Maintenance Framework"/>
    <n v="2095922"/>
    <s v="Burns, Richard"/>
    <s v="West"/>
    <s v="3. Active"/>
    <s v="Emergent"/>
    <s v="West"/>
    <n v="298389"/>
    <m/>
    <m/>
    <n v="298389.40000000002"/>
    <m/>
    <n v="298389"/>
    <s v="Red"/>
    <m/>
    <m/>
    <m/>
    <n v="298389"/>
    <m/>
    <m/>
    <n v="380143"/>
    <m/>
    <m/>
    <n v="380143"/>
    <s v="Full"/>
    <n v="380143"/>
    <n v="298389"/>
    <m/>
    <n v="298389"/>
    <s v="No"/>
    <s v="Green"/>
    <d v="2023-04-01T00:00:00"/>
    <d v="2023-05-18T00:00:00"/>
    <d v="2023-05-18T00:00:00"/>
    <d v="2023-05-26T00:00:00"/>
    <d v="2023-04-30T00:00:00"/>
    <m/>
    <m/>
    <m/>
    <m/>
    <m/>
    <n v="132465.01"/>
    <n v="165924.39000000001"/>
    <n v="130000"/>
    <n v="130000"/>
    <n v="35924"/>
    <s v="Red"/>
    <n v="0"/>
    <x v="2"/>
    <m/>
    <m/>
    <m/>
    <m/>
    <m/>
    <m/>
    <m/>
    <m/>
    <s v="6/5/23 - Accrued $88,314 for last 2 Roberts invoices.  Variance is from missed forecast.  But should still be below AFE amount._x000d__x000a_5/1/23 - variance is because project was just created in April to check 415 line when a natural gas leak was found on the 425. Interim AFE submitted on 4/5/23, approved on 4/10/23.  Expect to be there another 2-3 weeks."/>
    <d v="2023-06-05T00:00:00"/>
    <s v="Griest, Barbara"/>
    <m/>
    <s v="West"/>
    <s v="Pipelines and Terminals"/>
    <s v="Station/Terminal"/>
    <m/>
    <s v="Mantua"/>
    <s v="GA415GE - AURORA TO MANTUA-#1-E"/>
    <m/>
    <m/>
    <n v="298389"/>
    <m/>
    <m/>
    <m/>
    <m/>
    <s v="Gardner, Travis"/>
    <s v="Gardner, Travis W."/>
    <m/>
    <m/>
    <n v="1"/>
    <n v="46882"/>
    <m/>
    <s v="Burns, Richard"/>
    <s v="Independent"/>
    <s v="Aqua"/>
    <d v="2023-04-05T00:00:00"/>
  </r>
  <r>
    <s v="Cincinnati - Asphalt Truck rack fall protection - BETCX"/>
    <s v="Item"/>
    <s v="Open"/>
    <x v="1"/>
    <s v="BETCX00M2302"/>
    <s v="Maintenance Framework"/>
    <n v="2096401"/>
    <s v="Roknich, Hunter"/>
    <s v="West"/>
    <s v="3. Active"/>
    <s v="Defined"/>
    <s v="Truck Racks"/>
    <n v="16666"/>
    <n v="140000"/>
    <m/>
    <n v="156666.1"/>
    <n v="160000"/>
    <n v="-3334"/>
    <s v="Yellow"/>
    <n v="160000"/>
    <m/>
    <n v="160000"/>
    <n v="-3334"/>
    <m/>
    <m/>
    <n v="106363"/>
    <m/>
    <m/>
    <n v="106363"/>
    <s v="Phase"/>
    <n v="106363"/>
    <n v="16666"/>
    <n v="140000"/>
    <n v="156666"/>
    <s v="No"/>
    <s v="Green"/>
    <d v="2023-04-01T00:00:00"/>
    <d v="2023-03-28T00:00:00"/>
    <d v="2023-03-28T00:00:00"/>
    <d v="2023-10-30T00:00:00"/>
    <d v="2023-10-31T00:00:00"/>
    <m/>
    <m/>
    <m/>
    <m/>
    <m/>
    <n v="30580"/>
    <n v="-13913.9"/>
    <m/>
    <m/>
    <n v="-13914"/>
    <s v="Red"/>
    <n v="0"/>
    <x v="1"/>
    <m/>
    <m/>
    <m/>
    <n v="45000"/>
    <n v="95000"/>
    <m/>
    <m/>
    <m/>
    <s v="6/9/2023 - See below. Variance due to PMO posting duplicate accruals_x000d__x000a__x000d__x000a__x000d__x000a_5/2/2023 - Diamond Z working on structural engineering analysis_x000d__x000a__x000d__x000a__x000d__x000a_4/4/2023 - purchase order issued to Diamond Z for engineering. _x000d__x000a__x000d__x000a__x000d__x000a_10/11/2022 - Quote received on Bullard fall protection for $42k. Discussion with operation on appropriate scope and path forward._x000d__x000a__x000d__x000a__x000d__x000a_8/2/2022 - reforecasted to 2023 and moved to DD.  Quote received for 2 fall protection options and 1 installation quote. All quotes significantly overbudget."/>
    <d v="2023-06-09T00:00:00"/>
    <s v="Griest, Barbara"/>
    <m/>
    <s v="West"/>
    <s v="Pipelines and Terminals"/>
    <s v="Operating Infrastructure"/>
    <m/>
    <s v="Southern Ohio"/>
    <s v="BETCX - BET CINCINNATI TERMINAL"/>
    <m/>
    <m/>
    <n v="16666"/>
    <n v="45000"/>
    <n v="95000"/>
    <m/>
    <m/>
    <s v="Younce, Michael"/>
    <s v="Gardner, Travis W."/>
    <m/>
    <m/>
    <n v="1"/>
    <n v="41593"/>
    <m/>
    <s v="Guest, ProSight"/>
    <s v="Independent"/>
    <s v="Aqua"/>
    <d v="2021-08-19T00:00:00"/>
  </r>
  <r>
    <s v="Cincinnati - Truck Entrance Gate &amp; Exit Gate - BETCX"/>
    <s v="Item"/>
    <s v="Open"/>
    <x v="1"/>
    <s v="BETCX00M2204"/>
    <s v="Exempt"/>
    <n v="2023395"/>
    <s v="Gardner, Travis"/>
    <s v="West"/>
    <s v="7. Closed"/>
    <s v="Drawdown"/>
    <s v="West"/>
    <n v="6079"/>
    <m/>
    <m/>
    <n v="6079.14"/>
    <n v="6079"/>
    <n v="0"/>
    <s v="Green"/>
    <m/>
    <m/>
    <m/>
    <n v="6079"/>
    <m/>
    <m/>
    <n v="29000"/>
    <m/>
    <m/>
    <n v="29000"/>
    <s v="Full"/>
    <n v="29000"/>
    <n v="26278"/>
    <m/>
    <n v="26278"/>
    <s v="No"/>
    <s v="Green"/>
    <d v="2022-12-01T00:00:00"/>
    <d v="2022-09-23T00:00:00"/>
    <d v="2022-09-23T00:00:00"/>
    <d v="2022-11-26T00:00:00"/>
    <d v="2022-12-31T00:00:00"/>
    <m/>
    <m/>
    <n v="5817.36"/>
    <n v="261.77999999999997"/>
    <m/>
    <m/>
    <m/>
    <m/>
    <m/>
    <m/>
    <m/>
    <m/>
    <x v="0"/>
    <m/>
    <m/>
    <m/>
    <m/>
    <m/>
    <m/>
    <m/>
    <m/>
    <s v="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
    <d v="2023-03-01T00:00:00"/>
    <s v="Griest, Barbara"/>
    <m/>
    <s v="West"/>
    <s v="Pipelines and Terminals"/>
    <s v="Operating Infrastructure"/>
    <m/>
    <s v="Southern Ohio"/>
    <s v="BETCX - BET CINCINNATI TERMINAL"/>
    <m/>
    <n v="6079"/>
    <n v="0"/>
    <m/>
    <m/>
    <n v="20199"/>
    <m/>
    <s v="Gardner, Travis"/>
    <s v="Gardner, Travis W."/>
    <m/>
    <m/>
    <n v="1"/>
    <n v="41594"/>
    <m/>
    <s v="Guest, ProSight"/>
    <s v="Independent"/>
    <s v="Aqua"/>
    <d v="2021-08-19T00:00:00"/>
  </r>
  <r>
    <s v="Cincinnati Circuit 1, 2, and 3 Phase 2 Insulated Piping Inspection"/>
    <s v="Item"/>
    <s v="Open"/>
    <x v="0"/>
    <s v="BETCX00E2205"/>
    <s v="Exempt"/>
    <n v="1980280"/>
    <s v="Roknich, Hunter"/>
    <s v="West"/>
    <s v="6. Operational"/>
    <s v="Defined"/>
    <s v="Facility Integrity"/>
    <n v="-19829"/>
    <m/>
    <m/>
    <n v="-19829"/>
    <n v="0"/>
    <n v="-19829"/>
    <s v="Red"/>
    <m/>
    <m/>
    <m/>
    <n v="-19829"/>
    <m/>
    <m/>
    <n v="76000"/>
    <m/>
    <m/>
    <n v="76000"/>
    <s v="Phase"/>
    <n v="76000"/>
    <n v="33900"/>
    <m/>
    <n v="33900"/>
    <s v="No"/>
    <s v="Green"/>
    <d v="2022-08-01T00:00:00"/>
    <d v="2022-05-11T00:00:00"/>
    <d v="2022-05-11T00:00:00"/>
    <d v="2022-12-31T00:00:00"/>
    <d v="2022-12-31T00:00:00"/>
    <m/>
    <m/>
    <n v="0"/>
    <n v="0"/>
    <n v="0"/>
    <n v="0"/>
    <n v="-19829"/>
    <m/>
    <m/>
    <n v="-19829"/>
    <s v="Red"/>
    <m/>
    <x v="8"/>
    <m/>
    <m/>
    <m/>
    <m/>
    <m/>
    <m/>
    <m/>
    <m/>
    <s v="6/9/2023 - Accrued entire PO for IAG and total invoicing came in under PO amount._x000d__x000a__x000d__x000a__x000d__x000a_3/2/2023 - Waiting on instruction from Facility Integrity for path forward _x000d__x000a__x000d__x000a__x000d__x000a_2/2/2023 - Waiting on instruction from Facility Integrity for path forward _x000d__x000a__x000d__x000a__x000d__x000a_1/4/2023 - Waiting on instruction from Facility Integrity for path forward _x000d__x000a__x000d__x000a__x000d__x000a_12/2/2022 - Working with Facility Integrity to determine path forward_x000d__x000a__x000d__x000a__x000d__x000a_11/2/2022 - Working with Facility Integrity to determine path forward_x000d__x000a__x000d__x000a__x000d__x000a_10/3/2022 - Inspection complete. Iso drawings given on 10/3. Still need to schedule with WM for asbestos testing_x000d__x000a__x000d__x000a__x000d__x000a_9/2/2022 - Work in progress. Stalled due to need for insulation asbestos testing.  _x000d__x000a__x000d__x000a__x000d__x000a_8/2/2022 - Start date early September_x000d__x000a__x000d__x000a__x000d__x000a_7/5/2022- Purchase order issued. Prelim start date 8/1_x000d__x000a__x000d__x000a__x000d__x000a_6/2/2022 - Call week of 6/6 to discuss scheduling with IAG._x000d__x000a__x000d__x000a__x000d__x000a_5/12/2022 - Current forecast for July. Working with IAG on scheduling. AFE approved."/>
    <d v="2023-06-09T00:00:00"/>
    <s v="Hill, Elizabeth"/>
    <m/>
    <s v="West"/>
    <s v="Pipelines and Terminals"/>
    <s v="Station/Terminal"/>
    <m/>
    <s v="Southern Ohio"/>
    <s v="BETCX - BET CINCINNATI TERMINAL"/>
    <m/>
    <n v="0"/>
    <n v="-19829"/>
    <m/>
    <m/>
    <n v="53729"/>
    <m/>
    <s v="Aiken, Elaine"/>
    <s v="Aiken, Elaine"/>
    <m/>
    <m/>
    <n v="1"/>
    <n v="41177"/>
    <m/>
    <s v="Administrator, System"/>
    <s v="Independent"/>
    <s v="Aqua"/>
    <d v="2021-08-09T00:00:00"/>
  </r>
  <r>
    <s v="Cincinnati Shoreside Erosion and Gangway Foundation"/>
    <s v="Item"/>
    <s v="Open"/>
    <x v="1"/>
    <s v="BETCX00M2203"/>
    <s v="Maintenance Framework"/>
    <n v="2023044"/>
    <s v="Parker, Brian"/>
    <s v="West"/>
    <s v="3. Active"/>
    <s v="Defined"/>
    <s v="Marine"/>
    <n v="1064"/>
    <n v="315000"/>
    <m/>
    <n v="316064.46999999997"/>
    <n v="315885"/>
    <n v="180"/>
    <s v="Yellow"/>
    <n v="300000"/>
    <m/>
    <n v="300000"/>
    <n v="16064"/>
    <m/>
    <m/>
    <n v="56000"/>
    <m/>
    <m/>
    <n v="56000"/>
    <s v="Phase"/>
    <n v="56000"/>
    <n v="35348"/>
    <n v="315000"/>
    <n v="350348"/>
    <s v="No"/>
    <s v="Green"/>
    <d v="2022-10-01T00:00:00"/>
    <d v="2022-09-19T00:00:00"/>
    <d v="2022-09-19T00:00:00"/>
    <d v="2023-10-31T00:00:00"/>
    <d v="2023-08-31T00:00:00"/>
    <m/>
    <m/>
    <n v="711.77"/>
    <n v="85.02"/>
    <n v="88.04"/>
    <n v="89.14"/>
    <n v="90.5"/>
    <m/>
    <m/>
    <n v="91"/>
    <s v="Red"/>
    <m/>
    <x v="0"/>
    <m/>
    <m/>
    <n v="15000"/>
    <n v="150000"/>
    <n v="150000"/>
    <m/>
    <m/>
    <m/>
    <s v="6/1/23 - re-accruing 16,493 for TAS in May.  Call schedule for Jun 6th or get a final SOW review with stakeholders before going out to bid._x000d__x000a__x000d__x000a_4/30/23 - re-accruing 16,493 for TAS in Apr.  Will get a final SOW review call scheduled in early May with stakeholders to review before going out to bid._x000d__x000a__x000d__x000a_4/1/23 - re-accruing 16,493 for TAS in Mar._x000d__x000a__x000d__x000a_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_x000a__x000d__x000a_2/3/23 - re-accruing 16,493 for TAS in Feb.  Moved 15,000 out to Apr.  Will email the IFR drawing to stakeholders for comments before moving to IFB drawing set._x000d__x000a__x000d__x000a_1/2/23 - accruing 16,493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 2023 FCST is for construction._x000d__x000a__x000d__x000a_8/2/2022 - Arcadis is looking at the design requirements for Markella_x000d__x000a__x000d__x000a_7/8/2022 - Arcadis is looking at the design requirements for Markella"/>
    <d v="2023-06-01T00:00:00"/>
    <s v="Hill, Elizabeth"/>
    <m/>
    <s v="West"/>
    <s v="Pipelines and Terminals"/>
    <s v="Operating Infrastructure"/>
    <m/>
    <s v="Southern Ohio"/>
    <s v="BETCX - BET CINCINNATI TERMINAL"/>
    <m/>
    <n v="885"/>
    <n v="180"/>
    <n v="165000"/>
    <n v="150000"/>
    <n v="34283"/>
    <m/>
    <s v="Spari, Markella"/>
    <s v="Gardner, Travis W."/>
    <m/>
    <m/>
    <n v="1"/>
    <n v="41533"/>
    <m/>
    <s v="Administrator, System"/>
    <s v="Independent"/>
    <s v="Aqua"/>
    <d v="2021-08-19T00:00:00"/>
  </r>
  <r>
    <s v="Cincinnati Terminal (BETCX) Tank  13 - In-Service Steel IFR Up Close Seal Inspection"/>
    <s v="Item"/>
    <s v="Open"/>
    <x v="0"/>
    <s v="BETCX00E2301"/>
    <s v="Maintenance Framework"/>
    <n v="2084798"/>
    <s v="Arch, Stefan"/>
    <s v="West"/>
    <s v="6. Operational"/>
    <s v="Defined"/>
    <s v="Tanks"/>
    <n v="11712"/>
    <m/>
    <m/>
    <n v="11712"/>
    <n v="11630"/>
    <n v="82"/>
    <s v="Yellow"/>
    <n v="10000"/>
    <m/>
    <n v="10000"/>
    <n v="1712"/>
    <m/>
    <m/>
    <n v="12158"/>
    <m/>
    <m/>
    <n v="12158"/>
    <s v="Full"/>
    <n v="12158"/>
    <n v="11712"/>
    <m/>
    <n v="11712"/>
    <s v="No"/>
    <s v="Green"/>
    <d v="2023-03-01T00:00:00"/>
    <d v="2023-02-08T00:00:00"/>
    <d v="2023-02-08T00:00:00"/>
    <d v="2023-12-31T00:00:00"/>
    <d v="2023-03-10T00:00:00"/>
    <m/>
    <m/>
    <m/>
    <m/>
    <n v="11630"/>
    <n v="0"/>
    <n v="82"/>
    <m/>
    <m/>
    <n v="82"/>
    <s v="Red"/>
    <m/>
    <x v="0"/>
    <m/>
    <m/>
    <m/>
    <m/>
    <m/>
    <m/>
    <m/>
    <m/>
    <s v="4/3/2023 - Up Close seal inspection completed and found the secondary seal needing replaced. Project is complete. No additional funding needed. Seal replacement project approved. _x000d__x000a__x000d__x000a__x000d__x000a_3/1/2023 - Planning to complete on 3/9 by Phillips. Scheduling and Operations are aware._x000d__x000a__x000d__x000a__x000d__x000a_2/1/2023 - Stakeholder meeting held on 1/26/2023 with scheduling and Operations. Funding routed for the 2023 West Region Up Close seal inspection AFE. Planning to complete work at the beginning of March. Phillips to perform seal inspection."/>
    <d v="2023-04-06T00:00:00"/>
    <m/>
    <m/>
    <s v="West"/>
    <s v="Pipelines and Terminals"/>
    <s v="Tank Integrity"/>
    <m/>
    <s v="Southern Ohio"/>
    <s v="BETCX - BET CINCINNATI TERMINAL"/>
    <m/>
    <n v="11630"/>
    <n v="82"/>
    <m/>
    <m/>
    <m/>
    <m/>
    <s v="Stine, Carlton"/>
    <s v="Stine, Carlton"/>
    <m/>
    <m/>
    <n v="1"/>
    <n v="44794"/>
    <m/>
    <s v="Administrator, System"/>
    <s v="Independent"/>
    <s v="Aqua"/>
    <d v="2022-08-17T00:00:00"/>
  </r>
  <r>
    <s v="Cincinnati Terminal (BETCX) Tank  15 - In-Service Steel IFR Up Close Seal Inspection"/>
    <s v="Item"/>
    <s v="Open"/>
    <x v="0"/>
    <s v="BETCX00E2302"/>
    <s v="Maintenance Framework"/>
    <n v="2084800"/>
    <s v="Arch, Stefan"/>
    <s v="West"/>
    <s v="3. Active"/>
    <s v="Defined"/>
    <s v="Tanks"/>
    <m/>
    <n v="10855"/>
    <m/>
    <n v="10855"/>
    <n v="10855"/>
    <n v="0"/>
    <s v="Green"/>
    <n v="10000"/>
    <m/>
    <n v="10000"/>
    <n v="855"/>
    <m/>
    <m/>
    <n v="12158"/>
    <m/>
    <m/>
    <n v="12158"/>
    <s v="Full"/>
    <n v="12158"/>
    <m/>
    <n v="10855"/>
    <n v="10855"/>
    <s v="No"/>
    <s v="Green"/>
    <d v="2023-07-01T00:00:00"/>
    <d v="2023-02-08T00:00:00"/>
    <d v="2023-02-08T00:00:00"/>
    <d v="2023-12-31T00:00:00"/>
    <d v="2023-08-31T00:00:00"/>
    <m/>
    <m/>
    <m/>
    <m/>
    <m/>
    <m/>
    <m/>
    <m/>
    <m/>
    <m/>
    <m/>
    <m/>
    <x v="0"/>
    <m/>
    <n v="10855"/>
    <m/>
    <m/>
    <m/>
    <m/>
    <m/>
    <m/>
    <s v="6/1/2023 - No updates, planning to complete in July. _x000d__x000a__x000d__x000a__x000d__x000a_5/1/2023 - No updates, planning to complete in July. _x000d__x000a__x000d__x000a__x000d__x000a_4/3/2023 - No updates, planning to complete in July. _x000d__x000a__x000d__x000a__x000d__x000a_3/1/2023 - Planning to complete in July. No changes made. _x000d__x000a__x000d__x000a__x000d__x000a_2/1/2023 - Stakeholder meeting held on 1/26/2023 with scheduling and Operations.  Funding routed for the 2023 West Region Up Close seal inspection AFE. Planning to complete work in July. Phillips to perform seal inspection."/>
    <d v="2023-06-01T00:00:00"/>
    <s v="Hill, Elizabeth"/>
    <m/>
    <s v="West"/>
    <s v="Pipelines and Terminals"/>
    <s v="Tank Integrity"/>
    <m/>
    <s v="Southern Ohio"/>
    <s v="BETCX - BET CINCINNATI TERMINAL"/>
    <m/>
    <m/>
    <n v="0"/>
    <n v="10855"/>
    <m/>
    <m/>
    <m/>
    <s v="Stine, Carlton"/>
    <s v="Stine, Carlton"/>
    <m/>
    <m/>
    <n v="1"/>
    <n v="44795"/>
    <m/>
    <s v="Administrator, System"/>
    <s v="Independent"/>
    <s v="Aqua"/>
    <d v="2022-08-17T00:00:00"/>
  </r>
  <r>
    <s v="Cincinnati Terminal (BETCX) Tank 13 Secondary Seal Replacement"/>
    <s v="Item"/>
    <s v="Open"/>
    <x v="1"/>
    <s v="BETCX00M2301"/>
    <s v="Maintenance Framework"/>
    <n v="2095580"/>
    <s v="Arch, Stefan"/>
    <s v="West"/>
    <s v="6. Operational"/>
    <s v="Drawdown"/>
    <s v="Tanks"/>
    <n v="45784"/>
    <m/>
    <m/>
    <n v="45783.9"/>
    <n v="52000"/>
    <n v="-6216"/>
    <s v="Red"/>
    <m/>
    <m/>
    <m/>
    <n v="45784"/>
    <m/>
    <m/>
    <n v="52221"/>
    <m/>
    <m/>
    <n v="52221"/>
    <s v="Full"/>
    <n v="52221"/>
    <n v="45784"/>
    <n v="0"/>
    <n v="45784"/>
    <s v="No"/>
    <s v="Green"/>
    <d v="2023-03-01T00:00:00"/>
    <d v="2023-03-17T00:00:00"/>
    <d v="2023-03-17T00:00:00"/>
    <d v="2023-05-26T00:00:00"/>
    <d v="2023-05-26T00:00:00"/>
    <m/>
    <m/>
    <m/>
    <m/>
    <n v="9500"/>
    <n v="33764.5"/>
    <n v="2519.4"/>
    <m/>
    <m/>
    <n v="2519"/>
    <s v="Red"/>
    <n v="0"/>
    <x v="0"/>
    <m/>
    <m/>
    <m/>
    <m/>
    <m/>
    <m/>
    <m/>
    <m/>
    <s v="5/1/2023 - Seal replaced on 4/22 by Phillips. Up Close seal inspection form completed by Phillips and uploaded to BEST. No additional forecasting required, project is complete. _x000d__x000a__x000d__x000a__x000d__x000a_4/3/2023 - Project to replace secondary seal on tank 13 due to an in service up close seal inspection. Forecasting was placed in 2024, not 2023. It has been updated. Planning to complete in April."/>
    <d v="2023-05-01T00:00:00"/>
    <s v="Hill, Elizabeth"/>
    <m/>
    <s v="West"/>
    <s v="Pipelines and Terminals"/>
    <s v="Integrity"/>
    <m/>
    <s v="Southern Ohio"/>
    <s v="BETCX - BET CINCINNATI TERMINAL"/>
    <m/>
    <n v="9500"/>
    <n v="36284"/>
    <m/>
    <m/>
    <m/>
    <n v="0"/>
    <s v="Stine, Carlton"/>
    <s v="Stine, Carlton"/>
    <m/>
    <m/>
    <n v="1"/>
    <n v="46785"/>
    <m/>
    <s v="Arch, Stefan"/>
    <s v="Independent"/>
    <s v="Aqua"/>
    <d v="2023-03-14T00:00:00"/>
  </r>
  <r>
    <s v="Cincinnati Terminal API 570 Inspection"/>
    <s v="Item"/>
    <s v="Open"/>
    <x v="0"/>
    <s v="BETCX00E2204"/>
    <s v="Exempt"/>
    <n v="1980279"/>
    <s v="Roknich, Hunter"/>
    <s v="West"/>
    <s v="6. Operational"/>
    <s v="Defined"/>
    <s v="Facility Integrity"/>
    <n v="-1957"/>
    <m/>
    <m/>
    <n v="-1957"/>
    <n v="-1957"/>
    <n v="0"/>
    <s v="Green"/>
    <m/>
    <m/>
    <m/>
    <n v="-1957"/>
    <m/>
    <m/>
    <n v="36000"/>
    <m/>
    <m/>
    <n v="36000"/>
    <s v="Phase"/>
    <n v="36000"/>
    <n v="30071"/>
    <m/>
    <n v="30071"/>
    <s v="No"/>
    <s v="Green"/>
    <d v="2022-08-01T00:00:00"/>
    <d v="2022-05-11T00:00:00"/>
    <d v="2022-05-11T00:00:00"/>
    <d v="2022-12-31T00:00:00"/>
    <d v="2022-09-02T00:00:00"/>
    <m/>
    <m/>
    <n v="0"/>
    <n v="-1957"/>
    <m/>
    <m/>
    <m/>
    <m/>
    <m/>
    <m/>
    <m/>
    <m/>
    <x v="0"/>
    <m/>
    <m/>
    <m/>
    <m/>
    <m/>
    <m/>
    <m/>
    <m/>
    <s v="12/23/22 - PO and WO closed - ready to be closed by accounting._x000d__x000a__x000d__x000a__x000d__x000a_9/2/2022 - Work completed. Change order in progress due to scope/schedule change._x000d__x000a__x000d__x000a__x000d__x000a_8/2/2022 - Estimated start mid August_x000d__x000a__x000d__x000a__x000d__x000a_7/5/2022- Purchase order issued. Prelim start date 8/16_x000d__x000a__x000d__x000a__x000d__x000a_6/2/2022 - Call week of 6/6 to discuss scheduling with IAG._x000d__x000a__x000d__x000a__x000d__x000a_5/12/2022 - Current forecast for June. Working with IAG on scheduling. AFE approved."/>
    <d v="2022-12-23T00:00:00"/>
    <s v="Hill, Elizabeth"/>
    <m/>
    <s v="West"/>
    <s v="Pipelines and Terminals"/>
    <s v="Station/Terminal"/>
    <m/>
    <s v="Southern Ohio"/>
    <s v="BETCX - BET CINCINNATI TERMINAL"/>
    <m/>
    <n v="-1957"/>
    <n v="0"/>
    <m/>
    <m/>
    <n v="32028"/>
    <m/>
    <s v="Aiken, Elaine"/>
    <s v="Aiken, Elaine"/>
    <m/>
    <m/>
    <n v="1"/>
    <n v="37490"/>
    <m/>
    <s v="Administrator, System"/>
    <s v="Independent"/>
    <s v="Aqua"/>
    <d v="2020-08-05T00:00:00"/>
  </r>
  <r>
    <s v="Cincinnati Terminal Asphalt Line Replacement"/>
    <s v="Item"/>
    <s v="Open"/>
    <x v="1"/>
    <s v="BETCX00M2201"/>
    <s v="Maintenance Framework"/>
    <n v="1991423"/>
    <s v="Roknich, Hunter"/>
    <s v="West"/>
    <s v="6. Operational"/>
    <s v="Emergent"/>
    <s v="Pipeline Replacements"/>
    <n v="7178"/>
    <m/>
    <m/>
    <n v="7178.36"/>
    <n v="4694"/>
    <n v="2485"/>
    <s v="Red"/>
    <m/>
    <m/>
    <m/>
    <n v="7178"/>
    <m/>
    <m/>
    <n v="1541000"/>
    <m/>
    <n v="779000"/>
    <n v="2320000"/>
    <s v="Supplemental"/>
    <n v="2320000"/>
    <n v="2105324"/>
    <m/>
    <n v="2105324"/>
    <s v="No"/>
    <s v="Green"/>
    <d v="2022-07-01T00:00:00"/>
    <d v="2022-08-28T00:00:00"/>
    <d v="2022-08-28T00:00:00"/>
    <d v="2022-09-30T00:00:00"/>
    <d v="2022-09-27T00:00:00"/>
    <m/>
    <m/>
    <n v="-29070.04"/>
    <n v="20000"/>
    <n v="13763.62"/>
    <n v="2377.7800000000002"/>
    <n v="107"/>
    <m/>
    <m/>
    <n v="107"/>
    <s v="Red"/>
    <m/>
    <x v="0"/>
    <m/>
    <m/>
    <m/>
    <m/>
    <m/>
    <m/>
    <m/>
    <m/>
    <s v="2/2/2023 - Overaccrued contractor cost. Ended up being less than expected_x000d__x000a__x000d__x000a__x000d__x000a_1/4/2023 - Variance due to contractor availability for completing insulation installation. Moving forecast to Feb 2023_x000d__x000a__x000d__x000a__x000d__x000a_12/2/2022 - Variance due to contractor availability for completing insulation installation_x000d__x000a__x000d__x000a__x000d__x000a_11/9/2022 - Additional costs in October for Waste Management and shipping. DC_x000d__x000a__x000d__x000a__x000d__x000a_10/10/2022 - Work completed. Line RTS. Variance due to forecast. Change orders made because of scope change and schedule estimate. _x000d__x000a__x000d__x000a__x000d__x000a_9/2/2022 - Variance due to additional contractor costs, waste disposal, and schedule change. Work to be completed by 9/7. September costs to include construction, land repair, waste disposal, inspector, annual pressure test_x000d__x000a__x000d__x000a__x000d__x000a_8/2/2022 - Variance due to additional contractor costs due to site issues due to unforeseen circumstances. Project forecast EAC to be around 950k. Estimated project completion mid/late August."/>
    <d v="2023-02-02T00:00:00"/>
    <s v="Hill, Elizabeth"/>
    <m/>
    <s v="West"/>
    <s v="Pipelines and Terminals"/>
    <s v="Integrity"/>
    <m/>
    <s v="Southern Ohio"/>
    <s v="BETCX - BET CINCINNATI TERMINAL"/>
    <m/>
    <n v="4694"/>
    <n v="2485"/>
    <m/>
    <m/>
    <n v="2098145"/>
    <m/>
    <s v="Oldham, David"/>
    <s v="Gardner, Travis W."/>
    <m/>
    <m/>
    <n v="1"/>
    <n v="44041"/>
    <m/>
    <s v="Gardner, Travis"/>
    <s v="Independent"/>
    <s v="Aqua"/>
    <d v="2022-06-23T00:00:00"/>
  </r>
  <r>
    <s v="Cincinnati Truck Scale BETCX"/>
    <s v="Item"/>
    <s v="Open"/>
    <x v="1"/>
    <s v="BETCX00M2202"/>
    <s v="Maintenance Framework"/>
    <n v="2013784"/>
    <s v="Roknich, Hunter"/>
    <s v="West"/>
    <s v="4. On-Hold"/>
    <s v="Defined"/>
    <s v="Truck Racks"/>
    <n v="25988"/>
    <n v="72790"/>
    <m/>
    <n v="98777.5"/>
    <n v="83778"/>
    <n v="15000"/>
    <s v="Red"/>
    <n v="163200"/>
    <n v="40800"/>
    <n v="204000"/>
    <n v="-105223"/>
    <m/>
    <m/>
    <n v="97000"/>
    <m/>
    <n v="107000"/>
    <n v="204000"/>
    <s v="Supplemental"/>
    <n v="204000"/>
    <n v="51616"/>
    <n v="145580"/>
    <n v="197196"/>
    <s v="No"/>
    <s v="Green"/>
    <d v="2022-10-01T00:00:00"/>
    <d v="2022-08-29T00:00:00"/>
    <d v="2022-08-29T00:00:00"/>
    <d v="2023-06-30T00:00:00"/>
    <d v="2023-11-30T00:00:00"/>
    <m/>
    <m/>
    <n v="0"/>
    <n v="24599.9"/>
    <n v="1387.6"/>
    <m/>
    <m/>
    <m/>
    <m/>
    <m/>
    <m/>
    <m/>
    <x v="0"/>
    <m/>
    <m/>
    <m/>
    <m/>
    <m/>
    <n v="57790"/>
    <n v="15000"/>
    <m/>
    <s v="5/2/2023 - Moved to &quot;On-Hold&quot; due to long lead time of material. Supplemental AFE in workflow approval process. First scale schedule to be delivered early November. _x000d__x000a__x000d__x000a__x000d__x000a_4/4/2023 - Need to submit supplemental AFE. Both truck scales are on order. One scale to be installed in 2023. One to be installed in 2024_x000d__x000a__x000d__x000a__x000d__x000a_3/2/2023 - ECO approved. Purchase order for second scale entered._x000d__x000a__x000d__x000a__x000d__x000a_2/2/2023 - Waiting for initial invoicing. Will be submitting ECO and purchasing second scale in Feb. due to lead time. _x000d__x000a__x000d__x000a__x000d__x000a_1/4/2023 - Waiting for initial invoicing_x000d__x000a__x000d__x000a__x000d__x000a_12/2/2022 - Waiting for initial invoicing_x000d__x000a__x000d__x000a__x000d__x000a_11/2/2022 - First purchase order for truck scale has been issued. Accrual for 30% down due at signing_x000d__x000a__x000d__x000a__x000d__x000a_10/3/2022 - Variance due to needing to update vendor in JDE. Purchasing will occur in October._x000d__x000a__x000d__x000a__x000d__x000a_8/2/2022 - Scale to be purchased Q3. It is 40 week lead time. Install to occur Q1 CY+1_x000d__x000a__x000d__x000a__x000d__x000a_3/2/22 - Have one quote that needs updated. Working with supply chain to find 2 other vendors for bid."/>
    <d v="2023-05-02T00:00:00"/>
    <s v="Griest, Barbara"/>
    <m/>
    <s v="West"/>
    <s v="Pipelines and Terminals"/>
    <s v="Operating Infrastructure"/>
    <m/>
    <s v="Southern Ohio"/>
    <s v="BETCX - BET CINCINNATI TERMINAL"/>
    <m/>
    <n v="25988"/>
    <n v="0"/>
    <m/>
    <n v="72790"/>
    <n v="25628"/>
    <n v="72790"/>
    <s v="Younce, Michael"/>
    <s v="Gardner, Travis W."/>
    <m/>
    <m/>
    <n v="1"/>
    <n v="41591"/>
    <m/>
    <s v="Guest, ProSight"/>
    <s v="Independent"/>
    <s v="Aqua"/>
    <d v="2021-08-19T00:00:00"/>
  </r>
  <r>
    <s v="CL999A5-1 - DIG SHEETS (1) DOT-60 - Due 01-20-23"/>
    <s v="Item"/>
    <s v="Open"/>
    <x v="1"/>
    <s v="CL999A5M2301"/>
    <s v="Maintenance Framework"/>
    <n v="2074159"/>
    <s v="Burns, Richard"/>
    <s v="West"/>
    <s v="6. Operational"/>
    <s v="Drawdown"/>
    <s v="Pipeline Digs"/>
    <n v="48085"/>
    <m/>
    <m/>
    <n v="48085.37"/>
    <n v="47865"/>
    <n v="221"/>
    <s v="Yellow"/>
    <m/>
    <n v="55267"/>
    <n v="55267"/>
    <n v="-7182"/>
    <m/>
    <m/>
    <n v="55267"/>
    <m/>
    <m/>
    <n v="55267"/>
    <s v="Full"/>
    <n v="55267"/>
    <n v="48085"/>
    <m/>
    <n v="48085"/>
    <s v="No"/>
    <s v="Green"/>
    <d v="2023-01-01T00:00:00"/>
    <d v="2023-02-02T00:00:00"/>
    <d v="2023-02-02T00:00:00"/>
    <d v="2023-01-20T00:00:00"/>
    <d v="2023-01-20T00:00:00"/>
    <m/>
    <m/>
    <n v="45156.43"/>
    <n v="2380.59"/>
    <n v="327.74"/>
    <n v="220.61"/>
    <m/>
    <m/>
    <m/>
    <m/>
    <m/>
    <m/>
    <x v="0"/>
    <m/>
    <m/>
    <m/>
    <m/>
    <m/>
    <m/>
    <m/>
    <m/>
    <s v="5/1/23 - variance is internal labor._x000d__x000a_4/3/23 - variance is internal labor._x000d__x000a_3/1/23 - variance is internal labor._x000d__x000a_2/22/23 - No supplemental is required.  Not sure why this is showing an EAC of $105,156.  Project is complete; total Is about $45K as shown in the actuals.  Closed remaining PO amounts in JDE._x000d__x000a_2/1/23 - Variance is partially accrued. Had issues with WO in JDE new WBS system, could not charge time to it. Rest is dig completed ahead of schedule._x000d__x000a_1/30/23 - Dig completed on 1/18/23._x000d__x000a_1/6/23 - DOT-60 day dig issued on 11/21/22, due 1/20/23 that slipped through the cracks.  Interim AFE submitted 1/3/23, approved today.  Expected start date is 1/11/23."/>
    <d v="2023-05-02T00:00:00"/>
    <s v="Griest, Barbara"/>
    <m/>
    <s v="West"/>
    <s v="Pipelines and Terminals"/>
    <s v="Integrity"/>
    <m/>
    <s v="Indianapolis"/>
    <s v="CL999A5 - CLERMONT TO BET RACEWAY"/>
    <m/>
    <n v="47865"/>
    <n v="221"/>
    <m/>
    <m/>
    <m/>
    <m/>
    <s v="Bartal, Nick"/>
    <s v="Bartal, Nick"/>
    <m/>
    <m/>
    <n v="1"/>
    <n v="46406"/>
    <m/>
    <s v="Burns, Richard"/>
    <s v="Independent"/>
    <s v="Aqua"/>
    <d v="2023-01-04T00:00:00"/>
  </r>
  <r>
    <s v="Clermont Station Control Valve Replacement"/>
    <s v="Item"/>
    <s v="Open"/>
    <x v="1"/>
    <s v="CL00000M2202"/>
    <s v="Maintenance Framework"/>
    <n v="1980119"/>
    <s v="Smith, Kyle"/>
    <s v="West"/>
    <s v="6. Operational"/>
    <s v="Defined"/>
    <s v="Valves"/>
    <n v="-3304"/>
    <m/>
    <m/>
    <n v="-3303.66"/>
    <n v="-3304"/>
    <n v="0"/>
    <s v="Green"/>
    <m/>
    <m/>
    <m/>
    <n v="-3304"/>
    <m/>
    <m/>
    <n v="116000"/>
    <m/>
    <m/>
    <n v="116000"/>
    <s v="Full"/>
    <n v="116000"/>
    <n v="93471"/>
    <m/>
    <n v="93471"/>
    <s v="No"/>
    <s v="Green"/>
    <d v="2022-10-01T00:00:00"/>
    <d v="2022-05-09T00:00:00"/>
    <d v="2022-05-09T00:00:00"/>
    <d v="2022-11-18T00:00:00"/>
    <d v="2022-12-31T00:00:00"/>
    <m/>
    <m/>
    <n v="2177.44"/>
    <n v="-5481.1"/>
    <n v="0"/>
    <n v="0"/>
    <n v="0"/>
    <m/>
    <m/>
    <n v="0"/>
    <s v="Green"/>
    <n v="0"/>
    <x v="0"/>
    <m/>
    <m/>
    <m/>
    <m/>
    <m/>
    <m/>
    <m/>
    <m/>
    <s v="1/1/23 Work Completed, variance is due to Roberts coming in under quote."/>
    <d v="2023-01-04T00:00:00"/>
    <s v="Hill, Elizabeth"/>
    <m/>
    <s v="West"/>
    <s v="Pipelines and Terminals"/>
    <s v="Operating Infrastructure"/>
    <m/>
    <s v="Indianapolis"/>
    <s v="CL - CLERMONT TERMINAL"/>
    <m/>
    <n v="-3304"/>
    <n v="0"/>
    <m/>
    <m/>
    <n v="96775"/>
    <m/>
    <s v="Oey, Alex"/>
    <s v="Gardner, Dale"/>
    <m/>
    <m/>
    <n v="1"/>
    <n v="2005"/>
    <m/>
    <s v="Stewart, Richard"/>
    <s v="Independent"/>
    <s v="Aqua"/>
    <d v="2012-09-15T00:00:00"/>
  </r>
  <r>
    <s v="Clermont Station Relief Valve Replacement"/>
    <s v="Item"/>
    <s v="Open"/>
    <x v="1"/>
    <s v="CL00000M2201"/>
    <s v="Maintenance Framework"/>
    <n v="1945640"/>
    <s v="Smith, Kyle"/>
    <s v="West"/>
    <s v="6. Operational"/>
    <s v="Emergent"/>
    <s v="Valves"/>
    <n v="7024"/>
    <m/>
    <m/>
    <n v="7024.39"/>
    <m/>
    <n v="7024"/>
    <s v="Red"/>
    <m/>
    <m/>
    <m/>
    <n v="7024"/>
    <m/>
    <m/>
    <n v="48000"/>
    <m/>
    <m/>
    <n v="48000"/>
    <s v="Full"/>
    <n v="48000"/>
    <n v="48879"/>
    <m/>
    <n v="48879"/>
    <s v="No"/>
    <s v="Green"/>
    <d v="2022-03-01T00:00:00"/>
    <d v="2022-02-02T00:00:00"/>
    <d v="2022-02-02T00:00:00"/>
    <d v="2022-05-30T00:00:00"/>
    <d v="2022-10-31T00:00:00"/>
    <m/>
    <m/>
    <m/>
    <m/>
    <m/>
    <n v="194.76"/>
    <n v="6829.63"/>
    <m/>
    <m/>
    <n v="6830"/>
    <s v="Red"/>
    <m/>
    <x v="0"/>
    <m/>
    <m/>
    <m/>
    <m/>
    <m/>
    <m/>
    <m/>
    <m/>
    <s v="12/1/22 Work completed"/>
    <d v="2022-12-01T00:00:00"/>
    <s v="Hill, Elizabeth"/>
    <s v="Parker, Brian"/>
    <s v="West"/>
    <s v="Pipelines and Terminals"/>
    <s v="Operating Infrastructure"/>
    <m/>
    <s v="Indianapolis"/>
    <s v="CL - CLERMONT TERMINAL"/>
    <m/>
    <m/>
    <n v="7024"/>
    <m/>
    <m/>
    <n v="41854"/>
    <m/>
    <s v="Oey, Alex"/>
    <s v="Gardner, Travis W."/>
    <m/>
    <m/>
    <n v="1"/>
    <n v="42788"/>
    <m/>
    <s v="Guest, ProSight"/>
    <s v="Independent"/>
    <m/>
    <d v="2022-01-25T00:00:00"/>
  </r>
  <r>
    <s v="Cleveland Terminal (BETGF) Tank C-3 Gauge Repair"/>
    <s v="Item"/>
    <s v="Open"/>
    <x v="0"/>
    <s v="BETGF00E2202"/>
    <s v="Maintenance Framework"/>
    <n v="2052881"/>
    <s v="Arch, Stefan"/>
    <s v="West"/>
    <s v="3. Active"/>
    <s v="Emergent"/>
    <s v="Tanks"/>
    <n v="16226"/>
    <n v="12000"/>
    <m/>
    <n v="28226"/>
    <n v="28226"/>
    <n v="0"/>
    <s v="Green"/>
    <m/>
    <m/>
    <m/>
    <n v="28226"/>
    <m/>
    <m/>
    <n v="26000"/>
    <m/>
    <m/>
    <n v="26000"/>
    <s v="Full"/>
    <n v="26000"/>
    <n v="16226"/>
    <n v="12000"/>
    <n v="28226"/>
    <s v="No"/>
    <s v="Green"/>
    <d v="2023-03-01T00:00:00"/>
    <d v="2022-12-19T00:00:00"/>
    <d v="2022-12-19T00:00:00"/>
    <d v="2023-01-31T00:00:00"/>
    <d v="2023-06-30T00:00:00"/>
    <m/>
    <m/>
    <m/>
    <m/>
    <n v="16226"/>
    <n v="0"/>
    <m/>
    <n v="12000"/>
    <n v="12000"/>
    <n v="-12000"/>
    <s v="Red"/>
    <m/>
    <x v="5"/>
    <n v="12000"/>
    <m/>
    <m/>
    <m/>
    <m/>
    <m/>
    <m/>
    <m/>
    <s v="6/1/2023 - No work completed in May due to Buckeye scheduling not providing enough product. $12k variance due to not enough product. Planning to reschedule in June. _x000d__x000a__x000d__x000a__x000d__x000a_5/1/2023 - No work completed in April. due to Phillips availibility. Re-forcasted to May. _x000d__x000a__x000d__x000a_4/3/2023 - Phillips was on site to complete the up close seal inspection on 3/13 but did not feel comfortable with the weather conditions on top of the tank. Working with Phillips to reschedule. _x000d__x000a__x000d__x000a__x000d__x000a_3/1/2023 - Planning to complete on 3/13, operations and scheduling on board. An inspector will be on site. No work completed in February.  _x000d__x000a__x000d__x000a__x000d__x000a_2/1/2023 - No work completed in January due to product scheduling not matching with Phillips availability. Safe work plan was approved by all necessary parties. Planning to complete beginning of March. _x000d__x000a__x000d__x000a_1/3/2023 - Project to repair gauge tape and complete up close seal inspection on tank C-3. AFE approved late December and did not have time to complete in December. Planning to complete in January."/>
    <d v="2023-06-01T00:00:00"/>
    <s v="Hill, Elizabeth"/>
    <m/>
    <s v="West"/>
    <s v="Pipelines and Terminals"/>
    <s v="Tank Integrity"/>
    <m/>
    <s v="Northeast Ohio"/>
    <s v="BETGF - BET CLEVELAND TERMINAL"/>
    <m/>
    <n v="16226"/>
    <n v="12000"/>
    <m/>
    <m/>
    <m/>
    <m/>
    <s v="Stine, Carlton"/>
    <s v="Stine, Carlton"/>
    <m/>
    <m/>
    <n v="1"/>
    <n v="46350"/>
    <m/>
    <s v="Perry, Betty"/>
    <s v="Independent"/>
    <s v="Aqua"/>
    <d v="2022-12-13T00:00:00"/>
  </r>
  <r>
    <s v="Cleveland Terminal FPS Suppression Upgrades"/>
    <s v="Item"/>
    <s v="Open"/>
    <x v="1"/>
    <s v="BETGF00M2201"/>
    <s v="Maintenance Framework"/>
    <n v="1971760"/>
    <s v="Bost, Jason"/>
    <s v="West"/>
    <s v="3. Active"/>
    <s v="Defined"/>
    <s v="Fire Protection"/>
    <n v="40445"/>
    <n v="645000"/>
    <m/>
    <n v="685445.22"/>
    <n v="678055"/>
    <n v="7390"/>
    <s v="Yellow"/>
    <n v="650000"/>
    <m/>
    <n v="650000"/>
    <n v="35445"/>
    <m/>
    <m/>
    <n v="145000"/>
    <m/>
    <m/>
    <n v="145000"/>
    <s v="Phase"/>
    <n v="145000"/>
    <n v="314349"/>
    <n v="645000"/>
    <n v="959349"/>
    <s v="No"/>
    <s v="Green"/>
    <d v="2022-05-01T00:00:00"/>
    <d v="2022-05-02T00:00:00"/>
    <d v="2022-05-02T00:00:00"/>
    <d v="2022-12-31T00:00:00"/>
    <d v="2023-12-31T00:00:00"/>
    <m/>
    <m/>
    <n v="6873.78"/>
    <n v="11737.06"/>
    <n v="9444.1200000000008"/>
    <n v="4371.34"/>
    <n v="8018.92"/>
    <n v="5000"/>
    <n v="5000"/>
    <n v="3019"/>
    <s v="Red"/>
    <m/>
    <x v="0"/>
    <m/>
    <m/>
    <m/>
    <n v="150000"/>
    <n v="300000"/>
    <n v="195000"/>
    <m/>
    <m/>
    <s v="6/2/23 - Variance is ESDC invoice for engineering assistance. 5/1/23 - Variance is ESDC invoice for engineering assistance during appeals board meeting with the City of Cleveland. 4/3/23 - Variance is ESDC invoice for engineering assistance during discussions with the FD. Appeals meeting pushed back into April. 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Marshal, stakeholders approved moving forward with E&amp;D. Site visit with ESDC to be scheduled in April. 3/2/22 - Scope walk down with program manager, asset team, and PM. Working with ESDC to complete Engineering and Design drawings for bid event. 2/2/22 - No Change 1/3/22 - No Change"/>
    <d v="2023-06-04T00:00:00"/>
    <s v="Griest, Barbara"/>
    <m/>
    <s v="West"/>
    <s v="Pipelines and Terminals"/>
    <s v="Operating Infrastructure"/>
    <m/>
    <s v="Northeast Ohio"/>
    <s v="BETGF - BET CLEVELAND TERMINAL"/>
    <m/>
    <n v="28055"/>
    <n v="12390"/>
    <n v="150000"/>
    <n v="495000"/>
    <n v="273904"/>
    <m/>
    <s v="Jakubowski, Gregory"/>
    <s v="Jakubowski, Greg"/>
    <m/>
    <m/>
    <n v="1"/>
    <n v="41659"/>
    <m/>
    <s v="Guest, ProSight"/>
    <s v="Independent"/>
    <s v="Aqua"/>
    <d v="2021-08-20T00:00:00"/>
  </r>
  <r>
    <s v="CN165ZI Test Station Repairs"/>
    <s v="Item"/>
    <s v="Open"/>
    <x v="0"/>
    <s v="CN165ZIE2201"/>
    <s v="Maintenance Framework"/>
    <n v="2014078"/>
    <s v="Logan, Rob"/>
    <s v="West"/>
    <s v="7. Closed"/>
    <s v="Drawdown"/>
    <s v="Cathodic Protection"/>
    <n v="21"/>
    <m/>
    <m/>
    <n v="21.49"/>
    <n v="21"/>
    <n v="0"/>
    <s v="Green"/>
    <m/>
    <m/>
    <m/>
    <n v="21"/>
    <m/>
    <m/>
    <n v="14000"/>
    <m/>
    <m/>
    <n v="14000"/>
    <s v="Full"/>
    <n v="14000"/>
    <n v="9463"/>
    <m/>
    <n v="9463"/>
    <s v="No"/>
    <s v="Green"/>
    <d v="2022-12-01T00:00:00"/>
    <d v="2022-08-31T00:00:00"/>
    <d v="2022-08-31T00:00:00"/>
    <d v="2022-10-31T00:00:00"/>
    <d v="2022-12-31T00:00:00"/>
    <m/>
    <m/>
    <n v="21.49"/>
    <m/>
    <m/>
    <m/>
    <m/>
    <m/>
    <m/>
    <m/>
    <m/>
    <m/>
    <x v="0"/>
    <m/>
    <m/>
    <m/>
    <m/>
    <m/>
    <m/>
    <m/>
    <m/>
    <s v="03/2023 Project Closed I will contact Barbara to get removed_x000d__x000a_1/4/2023 - Variance is due to forecast being locked.  drawdown project.  work completed.  Work came in under budet12/5/2022 PO Issued to Roberts awaiting contact from contractor for scheduling_x000d__x000a__x000d__x000a__x000d__x000a__x000d__x000a__x000d__x000a__x000d__x000a__x000d__x000a_11/1/2022 - work is scheduled for November.  10/4/2022 Awaiting contractor availability _x000d__x000a__x000d__x000a__x000d__x000a_9/1/22 - PO requested on 8/31/22 for Roberts Pipeline"/>
    <d v="2023-03-02T00:00:00"/>
    <s v="Hill, Elizabeth"/>
    <m/>
    <s v="West"/>
    <s v="Pipelines and Terminals"/>
    <s v="Corrosion"/>
    <m/>
    <s v="Indianapolis"/>
    <s v="CN165ZI - CARBON TO ZIONSVILLE"/>
    <m/>
    <n v="21"/>
    <n v="0"/>
    <m/>
    <m/>
    <n v="9442"/>
    <m/>
    <s v="Geib, Rob"/>
    <s v="Shook, Mark B."/>
    <s v="N/A"/>
    <m/>
    <n v="1"/>
    <n v="45736"/>
    <m/>
    <s v="Schultz, Amy"/>
    <s v="JDE Child"/>
    <s v="Burnt Orange"/>
    <d v="2022-08-31T00:00:00"/>
  </r>
  <r>
    <s v="CO718DT - DIG SHEETS (49)"/>
    <s v="Item"/>
    <s v="Open"/>
    <x v="1"/>
    <s v="PG718COM2301"/>
    <s v="Maintenance Framework"/>
    <s v="2132256, 2132258, 2132260, 2132261, 2132263, 2132264, 2132266"/>
    <s v="Bost, Jason"/>
    <s v="West"/>
    <s v="3. Active"/>
    <m/>
    <s v="Pipeline Digs"/>
    <m/>
    <n v="1200000"/>
    <m/>
    <n v="1200000"/>
    <m/>
    <n v="1200000"/>
    <s v="Red"/>
    <m/>
    <m/>
    <m/>
    <n v="1200000"/>
    <m/>
    <m/>
    <m/>
    <m/>
    <m/>
    <m/>
    <s v="Interim"/>
    <m/>
    <m/>
    <n v="1200000"/>
    <n v="1200000"/>
    <s v="Yes"/>
    <s v="Red"/>
    <d v="2023-07-01T00:00:00"/>
    <m/>
    <m/>
    <m/>
    <d v="2023-11-27T00:00:00"/>
    <m/>
    <m/>
    <m/>
    <m/>
    <m/>
    <m/>
    <m/>
    <m/>
    <m/>
    <m/>
    <m/>
    <m/>
    <x v="0"/>
    <n v="400000"/>
    <n v="400000"/>
    <n v="400000"/>
    <m/>
    <m/>
    <m/>
    <m/>
    <m/>
    <m/>
    <m/>
    <m/>
    <m/>
    <s v="West"/>
    <s v="Pipelines and Terminals"/>
    <s v="Integrity"/>
    <m/>
    <s v="Coraopolis"/>
    <s v="PG718CO - PITTSBURGH TO CORAOPOLIS"/>
    <m/>
    <m/>
    <n v="400000"/>
    <n v="800000"/>
    <m/>
    <m/>
    <m/>
    <s v="Bartal, Nick"/>
    <s v="Bartal, Nick"/>
    <m/>
    <m/>
    <n v="1"/>
    <n v="47232"/>
    <m/>
    <s v="Guest, ProSight"/>
    <s v="Independent"/>
    <s v="Aqua"/>
    <d v="2023-06-06T00:00:00"/>
  </r>
  <r>
    <s v="Columbus East (BETCE) - Secondary containment improvements"/>
    <s v="Item"/>
    <s v="Open"/>
    <x v="0"/>
    <s v="BETCE00E2302"/>
    <s v="Maintenance Framework"/>
    <n v="2111235"/>
    <s v="Smith, Kyle"/>
    <s v="West"/>
    <s v="3. Active"/>
    <s v="Defined"/>
    <s v="Secondary Containment"/>
    <m/>
    <n v="48000"/>
    <m/>
    <n v="48000"/>
    <n v="48000"/>
    <n v="0"/>
    <s v="Green"/>
    <n v="48000"/>
    <m/>
    <n v="48000"/>
    <n v="0"/>
    <m/>
    <m/>
    <n v="8000"/>
    <m/>
    <m/>
    <n v="8000"/>
    <s v="Phase"/>
    <n v="8000"/>
    <m/>
    <n v="48000"/>
    <n v="48000"/>
    <s v="No"/>
    <s v="Green"/>
    <d v="2023-08-01T00:00:00"/>
    <d v="2023-04-18T00:00:00"/>
    <d v="2023-04-18T00:00:00"/>
    <d v="2023-07-30T00:00:00"/>
    <d v="2023-05-31T00:00:00"/>
    <m/>
    <m/>
    <m/>
    <m/>
    <m/>
    <m/>
    <m/>
    <n v="8000"/>
    <n v="8000"/>
    <n v="-8000"/>
    <s v="Red"/>
    <m/>
    <x v="0"/>
    <n v="8000"/>
    <m/>
    <n v="40000"/>
    <m/>
    <m/>
    <m/>
    <m/>
    <m/>
    <s v="6/1/23 Waiting on engineering to be completed"/>
    <d v="2023-06-01T00:00:00"/>
    <s v="Hill, Elizabeth"/>
    <m/>
    <s v="West"/>
    <s v="Pipelines and Terminals"/>
    <s v="Station/Terminal"/>
    <m/>
    <s v="Southern Ohio"/>
    <s v="BETCE - BET COLUMBUS EAST TERMINAL"/>
    <m/>
    <m/>
    <n v="8000"/>
    <n v="40000"/>
    <m/>
    <m/>
    <m/>
    <s v="Spari, Markella"/>
    <s v="Spari, Markella"/>
    <m/>
    <m/>
    <n v="1"/>
    <n v="45166"/>
    <m/>
    <s v="Administrator, System"/>
    <s v="Independent"/>
    <s v="Aqua"/>
    <d v="2022-08-23T00:00:00"/>
  </r>
  <r>
    <s v="Columbus East Terminal (BETCE) Tank 53 OOS Cleaning and Idle"/>
    <s v="Item"/>
    <s v="Open"/>
    <x v="0"/>
    <s v="BETCE00E2301"/>
    <s v="Maintenance Framework"/>
    <n v="2076577"/>
    <s v="Arch, Stefan"/>
    <s v="West"/>
    <s v="5. Deferred"/>
    <s v="Defined"/>
    <s v="Tanks"/>
    <m/>
    <m/>
    <m/>
    <n v="0"/>
    <n v="0"/>
    <n v="0"/>
    <s v="Green"/>
    <n v="12000"/>
    <m/>
    <n v="12000"/>
    <n v="-12000"/>
    <m/>
    <m/>
    <n v="13041"/>
    <m/>
    <m/>
    <n v="13041"/>
    <s v="Phase"/>
    <n v="13041"/>
    <m/>
    <n v="12000"/>
    <n v="12000"/>
    <s v="No"/>
    <s v="Green"/>
    <d v="2024-06-01T00:00:00"/>
    <d v="2023-01-20T00:00:00"/>
    <d v="2023-01-20T00:00:00"/>
    <d v="2023-12-31T00:00:00"/>
    <d v="2023-07-31T00:00:00"/>
    <m/>
    <m/>
    <m/>
    <m/>
    <m/>
    <m/>
    <m/>
    <m/>
    <m/>
    <m/>
    <m/>
    <m/>
    <x v="0"/>
    <m/>
    <m/>
    <m/>
    <m/>
    <m/>
    <m/>
    <m/>
    <m/>
    <s v="4/10/2023 - Pushed forecast to 2024 per leadrship request.  _x000d__x000a_4/3/2023 - Discussion with Travis regarding the possible deferral of this project, leaving forecasting in June for now. Operations did not get a chance to look into the tank for the residual product. _x000d__x000a__x000d__x000a__x000d__x000a__x000d__x000a_3/1/2023 - Stakeholder call held on 2/24. Waiting to confirm product is in the tank with manlift that will be on site for side blending. Planning to complete in June if product is in tank. Tank blinded, air gapped, and sign isntalled. _x000d__x000a__x000d__x000a__x000d__x000a_2/1/2023 - Project to clean and idle tank C-53. Planning to complete in June. Tank is a small pencil tank with residual product. Tank will be blinded."/>
    <d v="2023-04-10T00:00:00"/>
    <s v="Hill, Elizabeth"/>
    <m/>
    <s v="West"/>
    <s v="Pipelines and Terminals"/>
    <s v="Tank Integrity"/>
    <m/>
    <s v="Southern Ohio"/>
    <s v="BETCE - BET COLUMBUS EAST TERMINAL"/>
    <m/>
    <m/>
    <n v="0"/>
    <m/>
    <m/>
    <m/>
    <n v="12000"/>
    <s v="Stine, Carlton"/>
    <s v="Stine, Carlton"/>
    <m/>
    <m/>
    <n v="1"/>
    <n v="44906"/>
    <m/>
    <s v="Administrator, System"/>
    <s v="Independent"/>
    <s v="Aqua"/>
    <d v="2022-08-17T00:00:00"/>
  </r>
  <r>
    <s v="Columbus South Tank 4, 7, 9 High Level Alarms"/>
    <s v="Item"/>
    <s v="Open"/>
    <x v="1"/>
    <s v="BETIL00M2203"/>
    <s v="Maintenance Framework"/>
    <n v="2003376"/>
    <s v="Arch, Stefan"/>
    <s v="West"/>
    <s v="6. Operational"/>
    <s v="Defined"/>
    <s v="Instrumentation &amp; Controls"/>
    <n v="0"/>
    <m/>
    <m/>
    <n v="0"/>
    <n v="0"/>
    <n v="0"/>
    <s v="Green"/>
    <m/>
    <m/>
    <m/>
    <n v="0"/>
    <m/>
    <m/>
    <n v="113000"/>
    <m/>
    <m/>
    <n v="113000"/>
    <s v="Full"/>
    <n v="113000"/>
    <n v="111029"/>
    <m/>
    <n v="111029"/>
    <s v="No"/>
    <s v="Green"/>
    <d v="2022-07-01T00:00:00"/>
    <d v="2022-07-19T00:00:00"/>
    <d v="2022-07-19T00:00:00"/>
    <d v="2022-12-31T00:00:00"/>
    <d v="2022-12-16T00:00:00"/>
    <m/>
    <m/>
    <n v="0"/>
    <m/>
    <m/>
    <m/>
    <m/>
    <m/>
    <m/>
    <m/>
    <m/>
    <m/>
    <x v="0"/>
    <m/>
    <m/>
    <m/>
    <m/>
    <m/>
    <m/>
    <m/>
    <m/>
    <s v="6/1/2023 - Waiting on tank 4 and 9 wires to be terminated at the panel by Doug Olds. _x000d__x000a__x000d__x000a__x000d__x000a_5/1/2023 - Waiting on tank 4 and 9 wires to be terminated at the panel by Doug Olds. _x000d__x000a__x000d__x000a__x000d__x000a_4/6/2023 - Waiting on tank 4 and 9 wires to be terminated at the panel by Doug Olds. _x000d__x000a__x000d__x000a__x000d__x000a_3/1/2023 - Waiting on tank 4 and 9 wires to be terminated at the panel by Doug Olds. _x000d__x000a__x000d__x000a__x000d__x000a_2/1/2023 - All tank alarms have been set to correct high levels. Waiting on tank 4 and 9 wires to be terminated in the panel by Doug Olds. _x000d__x000a__x000d__x000a__x000d__x000a_1/3/2022 - Project is complete, waiting for Doug Olds to reset high level alarms on tanks 4 and 9. Small forecast in January for Doug to complete the resetting. _x000d__x000a__x000d__x000a__x000d__x000a_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_x000a__x000d__x000a__x000d__x000a_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_x000a__x000d__x000a__x000d__x000a_10/3/2022 - Herbst Electric to mobilize to site on 10/3 to begin work. Herbst to run new wire and conduit from the PLC to tanks 4, 7, and 9. Tank 7 conduit will be installed on the new stairs. Small variance in September due to not beginning until October. _x000d__x000a__x000d__x000a__x000d__x000a_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_x000a__x000d__x000a__x000d__x000a_8/1/2022 - AFE approved for extra amount on the project. Issued award to Herbst Electric and sent PO. Walking down the project with Herbst on 8/2. Variance in July dueto ordering material quicker than anticipated. Planning to install wiring in late Augustor September. _x000d__x000a__x000d__x000a_7/1/2022 - Waiting on quotes back from two additional contractors. Pricingis much higher than budgeted for the whole project. Planning to submit AFE in July.6/1/2022 - Waiting for quotes. Planning to submit AFE in June. _x000d__x000a__x000d__x000a__x000d__x000a_5/2/2022 - Received quotes back from contractors for the work. Quotes came back higher than budget number, planning to develop AFE in May and route for approval. Pushed forecast from June to July. _x000d__x000a__x000d__x000a__x000d__x000a_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_x000a_._x000d__x000a_2/28/2022 - Project walkdown with Ops on 1/31. Developed scope, will send for leadership review in March. Working to develop scope for tank 7 stairs which goes hand in hand with this project. Talked with Mohammad about previous high level installation at BETIL. _x000d__x000a__x000d__x000a__x000d__x000a_1/28/2022 - Walkdown planned for 1/31 with Ops"/>
    <d v="2023-06-01T00:00:00"/>
    <s v="Hill, Elizabeth"/>
    <m/>
    <s v="West"/>
    <s v="Pipelines and Terminals"/>
    <s v="Operating Infrastructure"/>
    <m/>
    <s v="Southern Ohio"/>
    <s v="BETIL - BET COLUMBUS SOUTH"/>
    <m/>
    <n v="0"/>
    <n v="0"/>
    <m/>
    <m/>
    <n v="111029"/>
    <m/>
    <s v="Forsey, Frank"/>
    <s v="Forehand, Adam"/>
    <s v="N/A"/>
    <m/>
    <n v="1"/>
    <n v="31370"/>
    <m/>
    <s v="Guest, ProSight"/>
    <s v="Independent"/>
    <s v="Aqua"/>
    <d v="2018-08-29T00:00:00"/>
  </r>
  <r>
    <s v="Columbus South Terminal (BETIL) Tank 35 Dome Repairs"/>
    <s v="Item"/>
    <s v="Open"/>
    <x v="0"/>
    <s v="BETIL00E2205"/>
    <s v="Maintenance Framework"/>
    <n v="2036082"/>
    <s v="Arch, Stefan"/>
    <s v="West"/>
    <s v="7. Closed"/>
    <s v="Emergent"/>
    <s v="Tanks"/>
    <n v="634"/>
    <m/>
    <m/>
    <n v="633.54999999999995"/>
    <n v="634"/>
    <n v="0"/>
    <s v="Green"/>
    <m/>
    <m/>
    <m/>
    <n v="634"/>
    <m/>
    <m/>
    <n v="28000"/>
    <m/>
    <m/>
    <n v="28000"/>
    <s v="Full"/>
    <n v="28000"/>
    <n v="25901"/>
    <m/>
    <n v="25901"/>
    <s v="No"/>
    <s v="Green"/>
    <d v="2022-11-01T00:00:00"/>
    <d v="2022-10-05T00:00:00"/>
    <d v="2022-10-05T00:00:00"/>
    <d v="2022-12-31T00:00:00"/>
    <d v="2022-11-01T00:00:00"/>
    <m/>
    <m/>
    <n v="633.54999999999995"/>
    <m/>
    <m/>
    <m/>
    <m/>
    <m/>
    <m/>
    <m/>
    <m/>
    <m/>
    <x v="0"/>
    <m/>
    <m/>
    <m/>
    <m/>
    <m/>
    <m/>
    <m/>
    <m/>
    <s v="4/3/2023 - PO's closed and WO moved to status 80. Project can be closed. _x000d__x000a__x000d__x000a__x000d__x000a__x000d__x000a__x000d__x000a_3/1/2023 - Project is completed. No more forecasting required. All invoices have been approved. WO can be closed. _x000d__x000a__x000d__x000a__x000d__x000a_2/1/2023 - Project is completed. No more forecasting required. All invoices have been approved. _x000d__x000a__x000d__x000a__x000d__x000a_1/3/2022 - Project is completed. No more forecasting required. All invoices have been approved. _x000d__x000a__x000d__x000a__x000d__x000a_12/1/2022 - Project is complete, Phillips installed new bird screen and closed all gaps on the geodome. No additional forecasting required. _x000d__x000a__x000d__x000a__x000d__x000a_11/1/2022 - Phillips arrived on site on 11/1 for installation of the bird screen. Forecasting for November includes dome repairs and inspector cost. Project should be finished by the end of 11/1 week. _x000d__x000a__x000d__x000a__x000d__x000a_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
    <d v="2023-04-06T00:00:00"/>
    <s v="Hill, Elizabeth"/>
    <m/>
    <s v="West"/>
    <s v="Pipelines and Terminals"/>
    <s v="Tank Integrity"/>
    <m/>
    <s v="Southern Ohio"/>
    <s v="BETIL - BET COLUMBUS SOUTH"/>
    <m/>
    <n v="634"/>
    <n v="0"/>
    <m/>
    <m/>
    <n v="25268"/>
    <m/>
    <s v="Stine, Carlton"/>
    <s v="Stine, Carlton"/>
    <m/>
    <m/>
    <n v="1"/>
    <n v="45935"/>
    <m/>
    <s v="Gardner, Travis"/>
    <s v="Independent"/>
    <s v="Aqua"/>
    <d v="2022-09-30T00:00:00"/>
  </r>
  <r>
    <s v="Columbus South Tk-7 Stairs Replaced"/>
    <s v="Item"/>
    <s v="Open"/>
    <x v="1"/>
    <s v="BETIL00M2201"/>
    <s v="Maintenance Framework"/>
    <n v="1938068"/>
    <s v="Arch, Stefan"/>
    <s v="West"/>
    <s v="7. Closed"/>
    <s v="Defined"/>
    <s v="Tanks"/>
    <n v="116"/>
    <m/>
    <m/>
    <n v="115.71"/>
    <n v="116"/>
    <n v="0"/>
    <s v="Green"/>
    <m/>
    <m/>
    <m/>
    <n v="116"/>
    <m/>
    <m/>
    <n v="150000"/>
    <m/>
    <m/>
    <n v="150000"/>
    <s v="Phase"/>
    <n v="150000"/>
    <n v="153507"/>
    <m/>
    <n v="153507"/>
    <s v="No"/>
    <s v="Green"/>
    <d v="2022-04-01T00:00:00"/>
    <d v="2022-01-11T00:00:00"/>
    <d v="2022-01-11T00:00:00"/>
    <d v="2022-01-03T00:00:00"/>
    <d v="2022-11-30T00:00:00"/>
    <m/>
    <m/>
    <n v="115.71"/>
    <m/>
    <m/>
    <m/>
    <m/>
    <m/>
    <m/>
    <m/>
    <m/>
    <m/>
    <x v="0"/>
    <m/>
    <m/>
    <m/>
    <m/>
    <m/>
    <m/>
    <m/>
    <m/>
    <s v="4/6/2023 - All PO's are closed, need to move to status 80 and close out project. _x000d__x000a__x000d__x000a__x000d__x000a_3/1/2023 - Project is complete, no additional forecasting required. Need to close one PO. _x000d__x000a__x000d__x000a__x000d__x000a_2/1/2023 - Project is complete, no additional forecasting required. _x000d__x000a__x000d__x000a__x000d__x000a_1/3/2023 - Project is complete, tank refilled with jet. All invoices are paid. No additional forecasting required._x000d__x000a__x000d__x000a_12/1/2022 - Stairs are installed, tank is RTS. Advanced touched up new stairs on the shell. Variance due to not forecasting painting in November. No additional forecasting required. _x000d__x000a__x000d__x000a__x000d__x000a_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_x000a__x000d__x000a__x000d__x000a__x000d__x000a_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_x000a__x000d__x000a__x000d__x000a_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_x000a__x000d__x000a_8/1/2022 - Continued fabrication of the stairs. Planning to take tank OOS in September when marketing has slowed down from summer. _x000d__x000a__x000d__x000a_7/1/2022 - Continuing engineering and beginning fabrication on stairs. Small variance due to not forecasting any work in June. Planning to install stairs in September by taking tank OOS. _x000d__x000a__x000d__x000a_6/1/2022 - PO issued to Consolidated in May. Accrued costs for material and engineering. Planning to complete in September due to jet needs during August. Discussed timing with scheduling and marketing to take tank OOS for install. _x000d__x000a__x000d__x000a__x000d__x000a_5/2/2022 - Quotes received. Will make decision in beginning of May to cut a PO. Planning to take tank 7 OOS for the installation of a spiral staircase. Forecasting for May includes material, engineering, and preliminary fabrication for the stairs. _x000d__x000a__x000d__x000a__x000d__x000a_4/3/2022 - Walked down project with contractors on 3/22.Waiting to receive quotes back in unit pricing template. Planning to install a spiral staircase on tank with platform at existing door. Bring forecast forward to May for fabrication. _x000d__x000a__x000d__x000a__x000d__x000a_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_x000a__x000d__x000a__x000d__x000a_2/2/2022 - Walkdown with Ops on 1/31. Planning with level alarm replacement on tank _x000d__x000a__x000d__x000a__x000d__x000a_1/3/2022 - Walkdown with Ops planned for 1/31"/>
    <d v="2023-04-06T00:00:00"/>
    <s v="Pastorius, Bonnie"/>
    <m/>
    <s v="West"/>
    <s v="Pipelines and Terminals"/>
    <s v="Integrity"/>
    <m/>
    <s v="Southern Ohio"/>
    <s v="BETIL - BET COLUMBUS SOUTH"/>
    <m/>
    <n v="116"/>
    <n v="0"/>
    <m/>
    <m/>
    <n v="153391"/>
    <m/>
    <s v="Stine, Carlton"/>
    <s v="Stine, Carlton"/>
    <m/>
    <m/>
    <n v="1"/>
    <n v="41894"/>
    <m/>
    <s v="Guest, ProSight"/>
    <s v="Independent"/>
    <s v="Aqua"/>
    <d v="2021-08-22T00:00:00"/>
  </r>
  <r>
    <s v="Columbus South VRU Carbon Change 2023"/>
    <s v="Item"/>
    <s v="Open"/>
    <x v="1"/>
    <s v="BETIL00M2302"/>
    <s v="Maintenance Framework"/>
    <n v="2124398"/>
    <s v="Scannell, Adam"/>
    <s v="West"/>
    <s v="3. Active"/>
    <s v="Drawdown"/>
    <s v="Vapor Management"/>
    <m/>
    <n v="254000"/>
    <m/>
    <n v="254000"/>
    <m/>
    <n v="254000"/>
    <s v="Red"/>
    <m/>
    <n v="254000"/>
    <n v="254000"/>
    <n v="0"/>
    <m/>
    <m/>
    <n v="253786"/>
    <m/>
    <m/>
    <n v="253786"/>
    <s v="Phase"/>
    <n v="253786"/>
    <m/>
    <n v="254000"/>
    <n v="254000"/>
    <s v="No"/>
    <s v="Green"/>
    <m/>
    <d v="2023-05-26T00:00:00"/>
    <d v="2023-05-26T00:00:00"/>
    <d v="2023-06-30T00:00:00"/>
    <d v="2023-06-30T00:00:00"/>
    <m/>
    <m/>
    <m/>
    <m/>
    <m/>
    <m/>
    <m/>
    <m/>
    <m/>
    <m/>
    <m/>
    <m/>
    <x v="0"/>
    <n v="254000"/>
    <m/>
    <m/>
    <m/>
    <m/>
    <m/>
    <m/>
    <m/>
    <s v="06/01/23 - PVCU is being installed today. VRU will be taken out of service and run offline over the weekend in preparation of the carbon change work to start on 6/5."/>
    <d v="2023-06-01T00:00:00"/>
    <s v="Hill, Elizabeth"/>
    <m/>
    <s v="West"/>
    <s v="Pipelines and Terminals"/>
    <s v="Operating Infrastructure"/>
    <m/>
    <s v="Southern Ohio"/>
    <s v="BETIL - BET COLUMBUS SOUTH"/>
    <m/>
    <m/>
    <n v="254000"/>
    <m/>
    <m/>
    <m/>
    <m/>
    <s v="Karl, Marissa"/>
    <s v="Gardner, Travis W."/>
    <m/>
    <m/>
    <n v="1"/>
    <n v="47136"/>
    <m/>
    <s v="Guest, ProSight"/>
    <s v="Independent"/>
    <s v="Aqua"/>
    <d v="2023-05-22T00:00:00"/>
  </r>
  <r>
    <s v="Columbus South VRU Release Prevention"/>
    <s v="Item"/>
    <s v="Open"/>
    <x v="1"/>
    <s v="BETIL00M2301"/>
    <s v="Maintenance Framework"/>
    <n v="2110636"/>
    <s v="Scannell, Adam"/>
    <s v="West"/>
    <s v="3. Active"/>
    <s v="Defined"/>
    <s v="Vapor Management"/>
    <n v="9806"/>
    <n v="53700"/>
    <m/>
    <n v="63506.44"/>
    <n v="61000"/>
    <n v="2506"/>
    <s v="Yellow"/>
    <n v="61000"/>
    <m/>
    <n v="61000"/>
    <n v="2506"/>
    <m/>
    <m/>
    <n v="22048"/>
    <m/>
    <m/>
    <n v="22048"/>
    <s v="Phase"/>
    <n v="22048"/>
    <n v="9806"/>
    <n v="53700"/>
    <n v="63506"/>
    <s v="No"/>
    <s v="Green"/>
    <d v="2023-05-01T00:00:00"/>
    <d v="2023-03-30T00:00:00"/>
    <d v="2023-03-30T00:00:00"/>
    <d v="2023-07-31T00:00:00"/>
    <d v="2023-07-31T00:00:00"/>
    <m/>
    <m/>
    <m/>
    <m/>
    <m/>
    <m/>
    <n v="9806.44"/>
    <n v="7300"/>
    <n v="7300"/>
    <n v="2506"/>
    <s v="Red"/>
    <m/>
    <x v="0"/>
    <m/>
    <n v="3700"/>
    <n v="50000"/>
    <m/>
    <m/>
    <m/>
    <m/>
    <m/>
    <s v="06/02/23 - Working part of this installation into the carbon change project downtime. Will try to complete and get checkout done in last days of downtime if no delays on carbon project._x000d__x000a_05/08/23 - Waiting on quote from contractor to for drain up and installation. Electrical contractor has already walked the job and waiting on estimate. Work should take place in early June when the VRU is down for a carbon change. Valve has been ordered._x000d__x000a_4/11/23 - mrk - forecast pushed to july/aug to allow for time to develop engineering drawings._x000d__x000a__x000d__x000a__x000d__x000a_03/25/23 - Phase I AFE submitted to the workflow. Phase I will cover the engineering for mechanical and electrical. Once design is complete the mechanical and electrical will be bid for installation."/>
    <d v="2023-06-02T00:00:00"/>
    <s v="Hill, Elizabeth"/>
    <m/>
    <s v="West"/>
    <s v="Pipelines and Terminals"/>
    <s v="Operating Infrastructure"/>
    <m/>
    <s v="Southern Ohio"/>
    <s v="BETIL - BET COLUMBUS SOUTH"/>
    <m/>
    <m/>
    <n v="9806"/>
    <n v="53700"/>
    <m/>
    <m/>
    <m/>
    <s v="Karl, Marissa"/>
    <m/>
    <m/>
    <m/>
    <n v="1"/>
    <n v="44946"/>
    <m/>
    <s v="Administrator, System"/>
    <s v="Independent"/>
    <s v="Aqua"/>
    <d v="2022-08-17T00:00:00"/>
  </r>
  <r>
    <s v="Coraopolis Complex  - Secondary Containment Upgrades"/>
    <s v="Item"/>
    <s v="Open"/>
    <x v="1"/>
    <s v="CP00000M2300"/>
    <s v="Maintenance Framework"/>
    <m/>
    <s v="Roknich, Hunter"/>
    <s v="West"/>
    <s v="3. Active"/>
    <s v="Defined"/>
    <s v="Secondary Containment"/>
    <m/>
    <n v="169500"/>
    <m/>
    <n v="169500"/>
    <n v="170000"/>
    <n v="-500"/>
    <s v="Yellow"/>
    <n v="170000"/>
    <m/>
    <n v="170000"/>
    <n v="-500"/>
    <m/>
    <m/>
    <n v="93600"/>
    <m/>
    <m/>
    <n v="93600"/>
    <s v="Phase"/>
    <n v="93600"/>
    <m/>
    <n v="169500"/>
    <n v="169500"/>
    <s v="No"/>
    <s v="Green"/>
    <d v="2023-07-01T00:00:00"/>
    <d v="2023-06-01T00:00:00"/>
    <d v="2023-06-01T00:00:00"/>
    <d v="2023-08-31T00:00:00"/>
    <d v="2023-11-30T00:00:00"/>
    <m/>
    <m/>
    <m/>
    <m/>
    <m/>
    <m/>
    <m/>
    <m/>
    <m/>
    <m/>
    <m/>
    <m/>
    <x v="0"/>
    <n v="27000"/>
    <n v="12500"/>
    <m/>
    <m/>
    <n v="40000"/>
    <n v="90000"/>
    <m/>
    <m/>
    <s v="6/9/2023 - Permeability study completed. Waiting for results. Waiting for Diamond Z proposal for preliminary engineering"/>
    <d v="2023-06-09T00:00:00"/>
    <s v="Griest, Barbara"/>
    <m/>
    <s v="West"/>
    <s v="Pipelines and Terminals"/>
    <s v="Operating Infrastructure"/>
    <m/>
    <s v="Coraopolis"/>
    <s v="CP - CORAOPOLIS TERMINAL BPL"/>
    <m/>
    <m/>
    <n v="27000"/>
    <n v="12500"/>
    <n v="130000"/>
    <m/>
    <m/>
    <s v="Clark, Dave"/>
    <s v="Gardner, Travis W."/>
    <m/>
    <m/>
    <n v="1"/>
    <n v="45160"/>
    <m/>
    <s v="Administrator, System"/>
    <s v="JDE Parent"/>
    <s v="Yellow"/>
    <d v="2022-08-23T00:00:00"/>
  </r>
  <r>
    <s v="Coraopolis CP700TT Coating Repairs"/>
    <s v="Item"/>
    <s v="Open"/>
    <x v="0"/>
    <s v="CP700TTE2301"/>
    <s v="Maintenance Framework"/>
    <n v="2083845"/>
    <s v="Gardner, Travis"/>
    <s v="West"/>
    <s v="6. Operational"/>
    <s v="Drawdown"/>
    <s v="West"/>
    <n v="53378"/>
    <n v="1"/>
    <m/>
    <n v="53378.53"/>
    <m/>
    <n v="53379"/>
    <s v="Red"/>
    <m/>
    <m/>
    <m/>
    <n v="53379"/>
    <m/>
    <m/>
    <n v="27000"/>
    <m/>
    <m/>
    <n v="27000"/>
    <s v="Full"/>
    <n v="27000"/>
    <n v="53378"/>
    <n v="1"/>
    <n v="53379"/>
    <s v="No"/>
    <s v="Green"/>
    <d v="2023-05-01T00:00:00"/>
    <d v="2023-05-11T00:00:00"/>
    <d v="2023-05-11T00:00:00"/>
    <d v="2023-05-31T00:00:00"/>
    <d v="2023-05-31T00:00:00"/>
    <m/>
    <m/>
    <m/>
    <m/>
    <m/>
    <m/>
    <n v="53377.53"/>
    <n v="27000"/>
    <n v="27000"/>
    <n v="26378"/>
    <s v="Red"/>
    <n v="0"/>
    <x v="1"/>
    <m/>
    <m/>
    <m/>
    <m/>
    <m/>
    <m/>
    <n v="1"/>
    <m/>
    <s v="6/2/2023 - emergent reclass from OPEX."/>
    <d v="2023-06-02T00:00:00"/>
    <s v="Griest, Barbara"/>
    <m/>
    <s v="West"/>
    <s v="Pipelines and Terminals"/>
    <s v="Station/Terminal"/>
    <m/>
    <s v="Coraopolis"/>
    <s v="CP700TT - CORAOPOLIS TO TIOGA TANKS"/>
    <m/>
    <m/>
    <n v="53378"/>
    <m/>
    <n v="1"/>
    <m/>
    <m/>
    <s v="Gardner, Travis"/>
    <s v="Gardner, Travis W."/>
    <s v="N/A"/>
    <m/>
    <n v="1"/>
    <n v="47048"/>
    <m/>
    <s v="Gardner, Travis"/>
    <s v="JDE Child"/>
    <s v="Burnt Orange"/>
    <d v="2023-05-10T00:00:00"/>
  </r>
  <r>
    <s v="Coraopolis Paving Phase 2"/>
    <s v="Item"/>
    <s v="Open"/>
    <x v="1"/>
    <s v="BTTCP00M2301"/>
    <s v="Exempt"/>
    <n v="2109948"/>
    <s v="Roman, James"/>
    <s v="West"/>
    <s v="3. Active"/>
    <s v="Defined"/>
    <s v="West"/>
    <n v="7927"/>
    <n v="100000"/>
    <m/>
    <n v="107927"/>
    <n v="110000"/>
    <n v="-2073"/>
    <s v="Yellow"/>
    <n v="110000"/>
    <m/>
    <n v="110000"/>
    <n v="-2073"/>
    <m/>
    <m/>
    <n v="36700"/>
    <m/>
    <m/>
    <n v="36700"/>
    <s v="Phase"/>
    <n v="36700"/>
    <n v="7927"/>
    <n v="100000"/>
    <n v="107927"/>
    <s v="No"/>
    <s v="Green"/>
    <d v="2023-05-01T00:00:00"/>
    <d v="2023-04-04T00:00:00"/>
    <d v="2023-04-04T00:00:00"/>
    <d v="2023-08-31T00:00:00"/>
    <d v="2023-08-31T00:00:00"/>
    <m/>
    <m/>
    <m/>
    <m/>
    <m/>
    <m/>
    <n v="7927"/>
    <n v="10000"/>
    <n v="10000"/>
    <n v="-2073"/>
    <s v="Red"/>
    <n v="0"/>
    <x v="1"/>
    <m/>
    <n v="0"/>
    <n v="100000"/>
    <m/>
    <m/>
    <m/>
    <m/>
    <m/>
    <s v="6/5/23 Variance -$10k, Accrue +$8k_x000d__x000a__x000d__x000a__x000d__x000a_5/1/23 Starting survey and design._x000d__x000a__x000d__x000a__x000d__x000a_4/5/23 Phase 1 AFE submitted.  If no permit required, then only spend $10k in May.  If permit required, may spend up to $25k in May."/>
    <d v="2023-06-05T00:00:00"/>
    <s v="Griest, Barbara"/>
    <m/>
    <s v="West"/>
    <s v="Pipelines and Terminals"/>
    <s v="Operating Infrastructure"/>
    <m/>
    <s v="Coraopolis"/>
    <s v="BTTCP - CORAOPOLIS BTT TERMINAL"/>
    <m/>
    <m/>
    <n v="7927"/>
    <n v="100000"/>
    <m/>
    <m/>
    <m/>
    <s v="Gardner, Travis"/>
    <s v="Gardner, Travis W."/>
    <m/>
    <m/>
    <n v="1"/>
    <n v="41738"/>
    <m/>
    <s v="Guest, ProSight"/>
    <s v="Independent"/>
    <s v="Aqua"/>
    <d v="2021-08-20T00:00:00"/>
  </r>
  <r>
    <s v="Coraopolis RTU OMNI and Blackline PLC upgrade"/>
    <s v="Item"/>
    <s v="Open"/>
    <x v="1"/>
    <s v="CP00000M2201"/>
    <s v="Maintenance Framework"/>
    <n v="2036028"/>
    <s v="Fink, Ryan"/>
    <s v="West"/>
    <s v="3. Active"/>
    <s v="Defined"/>
    <s v="Instrumentation &amp; Controls"/>
    <n v="3697"/>
    <n v="92000"/>
    <n v="7000"/>
    <n v="95696.84"/>
    <n v="105438"/>
    <n v="-9741"/>
    <s v="Yellow"/>
    <n v="111000"/>
    <m/>
    <n v="111000"/>
    <n v="-15303"/>
    <m/>
    <m/>
    <n v="68000"/>
    <m/>
    <m/>
    <n v="68000"/>
    <s v="Phase"/>
    <n v="68000"/>
    <n v="16509"/>
    <n v="99000"/>
    <n v="115509"/>
    <s v="No"/>
    <s v="Green"/>
    <d v="2022-11-01T00:00:00"/>
    <d v="2022-10-04T00:00:00"/>
    <d v="2022-10-04T00:00:00"/>
    <d v="2022-12-16T00:00:00"/>
    <d v="2023-08-31T00:00:00"/>
    <m/>
    <m/>
    <n v="1220.55"/>
    <n v="1217.01"/>
    <n v="0"/>
    <n v="-375.55"/>
    <n v="1634.83"/>
    <n v="2000"/>
    <n v="2000"/>
    <n v="-365"/>
    <s v="Red"/>
    <m/>
    <x v="0"/>
    <n v="43000"/>
    <n v="13000"/>
    <n v="28000"/>
    <n v="8000"/>
    <m/>
    <m/>
    <m/>
    <n v="7000"/>
    <s v="6/1 RRF - OMNI arrive in June, Ph2 AFE, EAC $116k_x000d__x000a_5/2 RRF - Ph2 AFE, EAC $118k_x000d__x000a_4/7 RRF - waiting for parts.  EAC$118k_x000d__x000a_3/2 RRF - panel layout, measurements, EAC $118K_x000d__x000a_2/1 RRF - reaccrue 11k_x000d__x000a_1/4/23 RRF - Eng continue, accrue 6490 dec.  Updated forecast with OMNI delivery sched for June._x000d__x000a_12/1 RRF - Eng in progress, accrue 5k nov_x000d__x000a_11/2 RRF - Eng &amp; dwgs_x000d__x000a_9/28 RRF - AFE Ph1 submit, 2022 eng, 2023 install_x000d__x000a_9/2 RRF - AFE in Sept_x000d__x000a_8/2 RRF - RFQ'd, pending AFE_x000d__x000a_7/20 RRF - AFE in August.  Will require TWO OMNI flow computers, adding 20k to the project cost.  Most expenses will be deferred to 2023 due to material delays. 2022 spend will be approx 17k, remaining in 2023._x000d__x000a_7/11 RRF - on site for scope 7/13, omni lead time very long, not likely arrive in 2022.  moved most forecast for dec until AFE ready._x000d__x000a_05-19-22 - MNH - Delay in submitting AFE and scope is also getting reduced due to another active project. Moving $2K from June to July._x000d__x000a__x000d__x000a_5/3 RRF - Scope and AFE in May"/>
    <d v="2023-06-01T00:00:00"/>
    <s v="Hill, Elizabeth"/>
    <m/>
    <s v="West"/>
    <s v="Pipelines and Terminals"/>
    <s v="Operating Infrastructure"/>
    <m/>
    <s v="Coraopolis"/>
    <s v="CP - CORAOPOLIS TERMINAL BPL"/>
    <m/>
    <n v="2438"/>
    <n v="44259"/>
    <n v="49000"/>
    <m/>
    <n v="12812"/>
    <m/>
    <s v="Forsey, Frank"/>
    <s v="Gardner, Travis W."/>
    <m/>
    <m/>
    <n v="1"/>
    <n v="41787"/>
    <m/>
    <s v="Guest, ProSight"/>
    <s v="Independent"/>
    <s v="Aqua"/>
    <d v="2021-08-20T00:00:00"/>
  </r>
  <r>
    <s v="Coraopolis Station PLC Recplacment"/>
    <s v="Item"/>
    <s v="Open"/>
    <x v="1"/>
    <s v="CP00000M2101"/>
    <s v="Exempt"/>
    <n v="1823873"/>
    <s v="Fink, Ryan"/>
    <s v="West"/>
    <s v="3. Active"/>
    <s v="Defined"/>
    <s v="Instrumentation &amp; Controls"/>
    <n v="2797"/>
    <n v="39000"/>
    <n v="6600"/>
    <n v="41796.85"/>
    <n v="48130"/>
    <n v="-6333"/>
    <s v="Red"/>
    <n v="48000"/>
    <m/>
    <n v="48000"/>
    <n v="-6203"/>
    <m/>
    <m/>
    <n v="98000"/>
    <m/>
    <m/>
    <n v="98000"/>
    <s v="Full"/>
    <n v="98000"/>
    <n v="59889"/>
    <n v="45600"/>
    <n v="105489"/>
    <s v="No"/>
    <s v="Green"/>
    <d v="2021-04-01T00:00:00"/>
    <d v="2021-03-30T00:00:00"/>
    <d v="2021-03-30T00:00:00"/>
    <d v="2021-06-25T00:00:00"/>
    <d v="2023-07-28T00:00:00"/>
    <m/>
    <m/>
    <n v="544.32000000000005"/>
    <n v="644.04"/>
    <n v="941.18"/>
    <n v="379.84"/>
    <n v="287.47000000000003"/>
    <n v="4000"/>
    <n v="4000"/>
    <n v="-3713"/>
    <s v="Red"/>
    <m/>
    <x v="6"/>
    <m/>
    <m/>
    <n v="4000"/>
    <n v="16000"/>
    <n v="13000"/>
    <n v="6000"/>
    <m/>
    <n v="6600"/>
    <s v="6/2 RRF - waiting on CPU, EAC $105k_x000d__x000a_5/2 RRF - waiting on CPU, EAC $105k_x000d__x000a_4/7 RRF - waiting on CPU, EAC $104k_x000d__x000a_3/2 RRF - Waiting on CPU,  EAC $104k_x000d__x000a_2/1 RRF - Parts delay_x000d__x000a_1/4/23 RRF - parts delay, start on point assignments and prepare for install in Q2._x000d__x000a_12/1 RRF - CPU still delayed, plan for March_x000d__x000a_11/1 RRF - Material delay, revised forecast, planning for March install_x000d__x000a_10/4 RRF - Material delay_x000d__x000a_9/2 RRF - Material delays and 718 project is changing the PLCs that this project is to update. need to update drawings for new changes, and push to 2023, still not enough parts, and conflicts in Nov/Dec._x000d__x000a_8/2 RRF - Material delay to Sept_x000d__x000a_7/11 RRF - Material delay to August_x000d__x000a_5/3 RRF - Material delay to August_x000d__x000a_4/11 RRF - Material delayed to August ship._x000d__x000a_3/1 RRF - Material delayed, move install to late April_x000d__x000a_2/2 RRF - Material delay to March_x000d__x000a_1/3/2022 RRF - waiting on material_x000d__x000a_12/1 RRF - remaining work pushed to 2022 due to material delays, and availability.  Resume in January, install March._x000d__x000a_11/2 RRF - updated for actuals_x000d__x000a_10/10 RRF - Station PLC delayed to January due to parts and tech availability ._x000d__x000a_10/4 RRF - Planning 11/1 station and booster PLC upgrade, with 3/2022 718 PLC _x000d__x000a_9/30 RRF - Material ship date updated to 3/2022._x000d__x000a_9/2 RRF - Material delays.  May have enough for Station/710 PLC install in  October, with 718 PLC delayed to early December._x000d__x000a_ _x000d__x000a_8/2 RRF - Material from Manuf sched for November, vendor expects to locate spares for Sept install. Re accrue dwgs, adjust fcst for delays. 5k june, 5k july accrue._x000d__x000a__x000d__x000a_7/30 RRF - Schedule and forecast update pending Material delivery update on 8/2_x000d__x000a_7/1 RRF - construction drawings ready, accrue $5k_x000d__x000a_6/18 RRF - Moved 20k to q4  _x000d__x000a_6/2 RRF - Forecast updated due to delays on other work in area."/>
    <d v="2023-06-02T00:00:00"/>
    <s v="Pastorius, Bonnie"/>
    <m/>
    <s v="West"/>
    <s v="Pipelines and Terminals"/>
    <s v="Operating Infrastructure"/>
    <m/>
    <s v="Coraopolis"/>
    <s v="CP - CORAOPOLIS TERMINAL BPL"/>
    <m/>
    <n v="2130"/>
    <n v="667"/>
    <n v="20000"/>
    <n v="19000"/>
    <n v="13370"/>
    <m/>
    <s v="Forsey, Frank"/>
    <s v="Koehler, Steven M."/>
    <m/>
    <m/>
    <n v="1"/>
    <n v="37508"/>
    <m/>
    <s v="Guest, ProSight"/>
    <s v="Independent"/>
    <s v="Aqua"/>
    <d v="2020-08-05T00:00:00"/>
  </r>
  <r>
    <s v="Coraopolis Tank 204 Replace Rotating Element"/>
    <s v="Item"/>
    <s v="Open"/>
    <x v="0"/>
    <s v="BTTCP00E2301"/>
    <s v="Maintenance Framework"/>
    <s v="2083925, 2083842"/>
    <s v="Gardner, Travis"/>
    <s v="West"/>
    <s v="6. Operational"/>
    <s v="Drawdown"/>
    <s v="Rotating Equipment"/>
    <n v="37913"/>
    <m/>
    <m/>
    <n v="37912.639999999999"/>
    <m/>
    <n v="37913"/>
    <s v="Red"/>
    <m/>
    <m/>
    <m/>
    <n v="37913"/>
    <m/>
    <m/>
    <n v="20000"/>
    <m/>
    <m/>
    <n v="20000"/>
    <s v="Full"/>
    <n v="20000"/>
    <n v="37913"/>
    <m/>
    <n v="37913"/>
    <s v="No"/>
    <s v="Green"/>
    <d v="2023-05-01T00:00:00"/>
    <d v="2023-04-26T00:00:00"/>
    <d v="2023-04-26T00:00:00"/>
    <d v="2023-05-12T00:00:00"/>
    <d v="2023-05-12T00:00:00"/>
    <m/>
    <m/>
    <m/>
    <m/>
    <m/>
    <m/>
    <n v="37912.639999999999"/>
    <m/>
    <m/>
    <n v="37913"/>
    <s v="Red"/>
    <n v="0"/>
    <x v="1"/>
    <m/>
    <m/>
    <m/>
    <m/>
    <m/>
    <m/>
    <m/>
    <m/>
    <s v="6/2/2023 - forecast was locked when reclass was submitted.  5/4/2023 - reclass submitted.  Anticipate accounting will apply cost in April."/>
    <d v="2023-06-02T00:00:00"/>
    <s v="Griest, Barbara"/>
    <m/>
    <s v="West"/>
    <s v="Pipelines and Terminals"/>
    <s v="Station/Terminal"/>
    <m/>
    <s v="Coraopolis"/>
    <s v="BTTCP - CORAOPOLIS BTT TERMINAL"/>
    <m/>
    <m/>
    <n v="37913"/>
    <m/>
    <m/>
    <m/>
    <m/>
    <s v="Posipanko, Dan"/>
    <s v="Gardner, Travis W."/>
    <s v="N/A"/>
    <m/>
    <n v="1"/>
    <n v="46991"/>
    <m/>
    <s v="Gardner, Travis"/>
    <s v="JDE Child"/>
    <s v="Burnt Orange"/>
    <d v="2023-04-26T00:00:00"/>
  </r>
  <r>
    <s v="Corapolis Control Valve Actuator Upgrade"/>
    <s v="Item"/>
    <s v="Candidate"/>
    <x v="1"/>
    <m/>
    <s v="Exempt"/>
    <m/>
    <s v="Fink, Ryan"/>
    <s v="West"/>
    <s v="2. Pending AFE"/>
    <m/>
    <s v="Valves"/>
    <m/>
    <n v="60000"/>
    <m/>
    <n v="60000"/>
    <n v="60000"/>
    <n v="0"/>
    <s v="Green"/>
    <n v="60000"/>
    <m/>
    <n v="60000"/>
    <n v="0"/>
    <m/>
    <m/>
    <m/>
    <m/>
    <m/>
    <m/>
    <m/>
    <m/>
    <m/>
    <n v="180000"/>
    <n v="180000"/>
    <s v="No"/>
    <s v="Green"/>
    <d v="2023-08-01T00:00:00"/>
    <m/>
    <m/>
    <m/>
    <d v="2023-10-31T00:00:00"/>
    <m/>
    <m/>
    <m/>
    <m/>
    <m/>
    <m/>
    <m/>
    <m/>
    <m/>
    <m/>
    <m/>
    <m/>
    <x v="0"/>
    <m/>
    <m/>
    <n v="10000"/>
    <n v="40000"/>
    <n v="10000"/>
    <m/>
    <m/>
    <m/>
    <s v="6/1 RRF - AFE, EAC 2023 $60k_x000d__x000a_5/2 RRF - EAC 2023 $60k_x000d__x000a_4/6 RRF - get quotes EAC 2023 $60k_x000d__x000a_3/2 RRF - Ops Mgr recommended upgrade PA PCV in 2023, ND + spares in 2024.  EAC 2023 $60k_x000d__x000a_2/2 RRF - scope and est"/>
    <d v="2023-06-01T00:00:00"/>
    <m/>
    <m/>
    <s v="West"/>
    <s v="Pipelines and Terminals"/>
    <s v="Operating Infrastructure"/>
    <m/>
    <s v="Coraopolis"/>
    <s v="GR - GREENSBURG TERMINAL"/>
    <m/>
    <m/>
    <n v="0"/>
    <n v="50000"/>
    <n v="10000"/>
    <m/>
    <n v="120000"/>
    <s v="Oey, Alex"/>
    <m/>
    <s v="N/A"/>
    <m/>
    <n v="1"/>
    <n v="26371"/>
    <m/>
    <s v="Samilo, Gregory"/>
    <s v="Independent"/>
    <s v="Aqua"/>
    <d v="2017-09-19T00:00:00"/>
  </r>
  <r>
    <s v="Council Bluffs - Dual Drainage Basins and HDPE Plastic Drain Line Project"/>
    <s v="Item"/>
    <s v="Open"/>
    <x v="1"/>
    <s v="BETNB00M2302"/>
    <s v="Maintenance Framework"/>
    <n v="2110757"/>
    <s v="Scott, Cory"/>
    <s v="West"/>
    <s v="3. Active"/>
    <s v="Defined"/>
    <s v="Storm Water Management"/>
    <n v="15000"/>
    <n v="170000"/>
    <m/>
    <n v="185000"/>
    <n v="185000"/>
    <n v="0"/>
    <s v="Green"/>
    <n v="185000"/>
    <m/>
    <n v="185000"/>
    <n v="0"/>
    <m/>
    <m/>
    <n v="18524"/>
    <m/>
    <m/>
    <n v="18524"/>
    <s v="Phase"/>
    <n v="18524"/>
    <n v="15000"/>
    <n v="170000"/>
    <n v="185000"/>
    <s v="No"/>
    <s v="Green"/>
    <d v="2023-05-01T00:00:00"/>
    <d v="2023-04-15T00:00:00"/>
    <d v="2023-04-15T00:00:00"/>
    <d v="2023-06-26T00:00:00"/>
    <d v="2023-06-30T00:00:00"/>
    <m/>
    <m/>
    <m/>
    <m/>
    <m/>
    <m/>
    <n v="15000"/>
    <n v="15000"/>
    <n v="15000"/>
    <n v="0"/>
    <s v="Green"/>
    <n v="0"/>
    <x v="0"/>
    <m/>
    <m/>
    <n v="170000"/>
    <m/>
    <m/>
    <m/>
    <m/>
    <m/>
    <s v="6/13/2023 - Job walk taking place on 6/20/2023 at Council Bluffs. _x000d__x000a__x000d__x000a__x000d__x000a_6/9/2023 - TAS making final adjustments to Engineering. _x000d__x000a__x000d__x000a_5/1/2023 - Engineering process taking place. _x000d__x000a__x000d__x000a_4/18/2023 - PO placed for engineering. _x000d__x000a__x000d__x000a_4/10/2023 - Pushed back construction 170K to July in case of any delays. _x000d__x000a__x000d__x000a__x000d__x000a_3/23/2023 - Meet with TAS Technical to come up with a engineering plan for project. A plan for a french drain was discussed. This should result in a lower cost than originally proposed."/>
    <d v="2023-06-13T00:00:00"/>
    <s v="Hill, Elizabeth"/>
    <m/>
    <s v="West"/>
    <s v="Pipelines and Terminals"/>
    <s v="Operating Infrastructure"/>
    <m/>
    <s v="Sugar Creek"/>
    <s v="BETNB - BET COUNCIL BLUFFS"/>
    <m/>
    <m/>
    <n v="15000"/>
    <n v="170000"/>
    <m/>
    <m/>
    <m/>
    <s v="Bonenberger, Mark"/>
    <s v="Smith, Todd W."/>
    <m/>
    <m/>
    <n v="1"/>
    <n v="44058"/>
    <m/>
    <s v="Guest, ProSight"/>
    <s v="Independent"/>
    <s v="Aqua"/>
    <d v="2022-07-01T00:00:00"/>
  </r>
  <r>
    <s v="Council Bluffs - Front Gate Paving Replacement"/>
    <s v="Item"/>
    <s v="Open"/>
    <x v="1"/>
    <s v="BETNB00M2305"/>
    <s v="Exempt"/>
    <m/>
    <s v="Scott, Cory"/>
    <s v="West"/>
    <s v="2. Pending AFE"/>
    <s v="Defined"/>
    <s v="West"/>
    <m/>
    <n v="66700"/>
    <m/>
    <n v="66700"/>
    <n v="37000"/>
    <n v="29700"/>
    <s v="Red"/>
    <n v="37000"/>
    <n v="26690"/>
    <n v="63690"/>
    <n v="3010"/>
    <m/>
    <m/>
    <n v="66690"/>
    <m/>
    <m/>
    <m/>
    <s v="Full"/>
    <n v="66690"/>
    <m/>
    <n v="66700"/>
    <n v="66700"/>
    <s v="No"/>
    <s v="Green"/>
    <d v="2023-07-01T00:00:00"/>
    <m/>
    <m/>
    <d v="2023-07-13T00:00:00"/>
    <d v="2023-06-30T00:00:00"/>
    <m/>
    <m/>
    <m/>
    <m/>
    <m/>
    <m/>
    <m/>
    <m/>
    <m/>
    <m/>
    <m/>
    <m/>
    <x v="0"/>
    <m/>
    <n v="66700"/>
    <m/>
    <m/>
    <m/>
    <m/>
    <m/>
    <m/>
    <s v="6/13/2023 - Stakeholder meeting set for 6/21/2023._x000d__x000a__x000d__x000a__x000d__x000a_6/9/2023 - AFE submission for Musselman and Hall. _x000d__x000a__x000d__x000a_6/7/2023 - Recieved final quote for bid event. Musselman and Hall is best priced at 54K. AFE and estimates submitted. Forecast adjusted for total project amount from AFE. _x000d__x000a__x000d__x000a__x000d__x000a_5/22/2023 - Civil scope approved. Bid and AFE process to begin. Late June/Early July construction. _x000d__x000a__x000d__x000a__x000d__x000a_5/1/2023 - Civil scope sent off for review by Senior Leadership. Forecast removed to July. _x000d__x000a__x000d__x000a__x000d__x000a_4/18/2023 - Awaiting answer from marketing to tweak scope for civil review. _x000d__x000a__x000d__x000a_4/10/2023 - Scope of work built for leadership review. _x000d__x000a__x000d__x000a_3/27/2023 - Meet with Ryan and Associates to have quote produced along with a sketch for civil scope leadership review."/>
    <d v="2023-06-13T00:00:00"/>
    <s v="Hill, Elizabeth"/>
    <m/>
    <s v="West"/>
    <s v="Pipelines and Terminals"/>
    <s v="Operating Infrastructure"/>
    <m/>
    <s v="Sugar Creek"/>
    <s v="BETNB - BET COUNCIL BLUFFS"/>
    <m/>
    <m/>
    <n v="0"/>
    <n v="66700"/>
    <m/>
    <m/>
    <m/>
    <s v="Gardner, Travis"/>
    <s v="Smith, Todd W."/>
    <m/>
    <m/>
    <n v="1"/>
    <n v="45094"/>
    <m/>
    <s v="Guest, ProSight"/>
    <s v="Independent"/>
    <s v="Aqua"/>
    <d v="2022-08-18T00:00:00"/>
  </r>
  <r>
    <s v="Council Bluffs - Service Bay HVAC Replacement"/>
    <s v="Item"/>
    <s v="Open"/>
    <x v="1"/>
    <s v="BETNB00M2304"/>
    <s v="Exempt"/>
    <n v="2123429"/>
    <s v="Scott, Cory"/>
    <s v="West"/>
    <s v="3. Active"/>
    <s v="Drawdown"/>
    <s v="West"/>
    <m/>
    <n v="18000"/>
    <m/>
    <n v="18000"/>
    <m/>
    <n v="18000"/>
    <s v="Red"/>
    <m/>
    <n v="17727"/>
    <n v="17727"/>
    <n v="273"/>
    <m/>
    <m/>
    <n v="17727"/>
    <m/>
    <m/>
    <n v="17727"/>
    <s v="Full"/>
    <n v="17727"/>
    <m/>
    <n v="18000"/>
    <n v="18000"/>
    <s v="No"/>
    <s v="Green"/>
    <m/>
    <d v="2023-05-18T00:00:00"/>
    <d v="2023-05-18T00:00:00"/>
    <d v="2023-04-12T00:00:00"/>
    <d v="2023-06-09T00:00:00"/>
    <m/>
    <m/>
    <m/>
    <m/>
    <m/>
    <m/>
    <m/>
    <m/>
    <m/>
    <m/>
    <m/>
    <m/>
    <x v="0"/>
    <n v="18000"/>
    <m/>
    <m/>
    <m/>
    <m/>
    <m/>
    <m/>
    <m/>
    <s v="6/8/2023 - Project kickoff. HVAC unit on roof. Duct work and project completed will be 6/12/2023._x000d__x000a__x000d__x000a__x000d__x000a_5/19/2023 - PO placed for project. Stakeholder meeting rescheduled for 5/23/2023. Scope preparation for meeting being built. _x000d__x000a__x000d__x000a_5/11/2023 - Stakeholder meeting to be held on 5/19/2023. Project install planned for late May/early June._x000d__x000a__x000d__x000a__x000d__x000a_5/5/2023 - Project loaded into OPPM."/>
    <d v="2023-06-09T00:00:00"/>
    <s v="Hill, Elizabeth"/>
    <m/>
    <s v="West"/>
    <s v="Pipelines and Terminals"/>
    <s v="Operating Infrastructure"/>
    <m/>
    <s v="Sugar Creek"/>
    <s v="BETNB - BET COUNCIL BLUFFS"/>
    <m/>
    <m/>
    <n v="18000"/>
    <m/>
    <m/>
    <m/>
    <m/>
    <s v="Gardner, Travis"/>
    <s v="Smith, Todd W."/>
    <m/>
    <m/>
    <n v="1"/>
    <n v="47042"/>
    <m/>
    <s v="Gardner, Travis"/>
    <s v="Independent"/>
    <s v="Aqua"/>
    <d v="2023-05-08T00:00:00"/>
  </r>
  <r>
    <s v="Council Bluffs Dike Drainage Phase 2"/>
    <s v="Item"/>
    <s v="Candidate"/>
    <x v="1"/>
    <m/>
    <s v="Maintenance Framework"/>
    <m/>
    <s v="Stalbaum, Cameron"/>
    <s v="West"/>
    <s v="2. Pending AFE"/>
    <m/>
    <s v="Storm Water Management"/>
    <m/>
    <n v="300000"/>
    <m/>
    <n v="300000"/>
    <n v="300000"/>
    <n v="0"/>
    <s v="Green"/>
    <n v="300000"/>
    <m/>
    <n v="300000"/>
    <n v="0"/>
    <m/>
    <m/>
    <m/>
    <m/>
    <m/>
    <m/>
    <m/>
    <m/>
    <m/>
    <n v="300000"/>
    <n v="300000"/>
    <s v="No"/>
    <s v="Green"/>
    <d v="2023-08-01T00:00:00"/>
    <m/>
    <m/>
    <m/>
    <d v="2023-09-30T00:00:00"/>
    <m/>
    <m/>
    <m/>
    <m/>
    <m/>
    <m/>
    <m/>
    <m/>
    <m/>
    <m/>
    <m/>
    <m/>
    <x v="0"/>
    <m/>
    <m/>
    <n v="100000"/>
    <n v="100000"/>
    <n v="100000"/>
    <m/>
    <m/>
    <m/>
    <s v="5/24/23 - Pushed forecast for this project back one month.  I'm trying to package this project with some other civil projects that Cory Scott has at Council Bluffs also.  _x000d__x000a__x000d__x000a__x000d__x000a_5/1/23 - No change yet.  Waiting on Corys plan sheets for the other project so we can submit for one site walk.  _x000d__x000a__x000d__x000a__x000d__x000a_4/3/23 - Working with Cory Scott on this project so we can potentially complete two project at Council Bluffs with the same contractor.  Working to define the scope of the phase two work and whether it makes more sense to install the lift pump and piping to the discharge point or to install another dike drain and connect it to the system."/>
    <d v="2023-05-24T00:00:00"/>
    <m/>
    <m/>
    <s v="West"/>
    <s v="Pipelines and Terminals"/>
    <s v="Operating Infrastructure"/>
    <m/>
    <s v="Sugar Creek"/>
    <s v="BETNB - BET COUNCIL BLUFFS"/>
    <m/>
    <m/>
    <n v="0"/>
    <n v="200000"/>
    <n v="100000"/>
    <m/>
    <m/>
    <s v="Bonenberger, Mark"/>
    <m/>
    <m/>
    <m/>
    <n v="1"/>
    <n v="45281"/>
    <m/>
    <s v="Guest, ProSight"/>
    <s v="Independent"/>
    <s v="Aqua"/>
    <d v="2022-08-25T00:00:00"/>
  </r>
  <r>
    <s v="Council Bluffs Dike Drainage Upgrades Phase 1"/>
    <s v="Item"/>
    <s v="Open"/>
    <x v="1"/>
    <s v="BETNB00M2204"/>
    <s v="Maintenance Framework"/>
    <n v="1956947"/>
    <s v="Stalbaum, Cameron"/>
    <s v="West"/>
    <s v="6. Operational"/>
    <s v="Defined"/>
    <s v="Secondary Containment"/>
    <n v="61757"/>
    <m/>
    <m/>
    <n v="61756.98"/>
    <n v="59691"/>
    <n v="2066"/>
    <s v="Yellow"/>
    <m/>
    <m/>
    <m/>
    <n v="61757"/>
    <m/>
    <m/>
    <n v="10000"/>
    <n v="189000"/>
    <m/>
    <n v="199000"/>
    <s v="Phase"/>
    <n v="199000"/>
    <n v="295393"/>
    <m/>
    <n v="295393"/>
    <s v="No"/>
    <s v="Green"/>
    <d v="2022-04-01T00:00:00"/>
    <d v="2022-03-24T00:00:00"/>
    <d v="2022-03-24T00:00:00"/>
    <d v="2022-10-30T00:00:00"/>
    <d v="2022-11-30T00:00:00"/>
    <m/>
    <m/>
    <n v="13189.8"/>
    <n v="595.49"/>
    <n v="45905.919999999998"/>
    <n v="2065.77"/>
    <m/>
    <m/>
    <m/>
    <m/>
    <m/>
    <m/>
    <x v="0"/>
    <m/>
    <m/>
    <m/>
    <m/>
    <m/>
    <m/>
    <m/>
    <m/>
    <s v="5/1/23 - No change for this project.  I did have another follow up call on 4/25 with WM on their third party vendor charges.  It is unnacceptable to be receiving these charges that were completely unware of.  _x000d__x000a__x000d__x000a__x000d__x000a_4/3/23 - WM submitted invoices that were not anticipated.  I was under the understanding that the invoices that we received in January would be the final billing amount.  The third week in march they submitted these charges.   The 45K variance is based on WM.   The full 94K variance is based on 70K in WM and 34k in Inspection and Safety Audits.  _x000d__x000a_ Actual construction costs were completed within the original budget.  Additional services are what created the overage.  I will submit the Supplemental and the funding will come from the descrease in the phase 2 project that is budgeted for 300K later this year.  _x000d__x000a__x000d__x000a__x000d__x000a_2/2/23 - WM submitted invoicing for 7700 in January, however reaccruing the difference as I anticpate they will be billing the full amount.  _x000d__x000a__x000d__x000a__x000d__x000a_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_x000a__x000d__x000a__x000d__x000a_11/1/22 - Timco Completed the installation on 10/27/22.  Covering accruals for Timco Open PO amount. Pugh for Inspection costs and estimated accrual for Waste Management for spoil disposal.  _x000d__x000a__x000d__x000a__x000d__x000a_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_x000a__x000d__x000a__x000d__x000a_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drawings and make the necessary amendments from the review performed by Markella &amp; Mark Bonenberger.   _x000d__x000a__x000d__x000a__x000d__x000a_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
    <d v="2023-05-01T00:00:00"/>
    <s v="Griest, Barbara"/>
    <m/>
    <s v="West"/>
    <s v="Pipelines and Terminals"/>
    <s v="Operating Infrastructure"/>
    <m/>
    <s v="Sugar Creek"/>
    <s v="BETNB - BET COUNCIL BLUFFS"/>
    <m/>
    <n v="59691"/>
    <n v="2066"/>
    <m/>
    <m/>
    <n v="233636"/>
    <m/>
    <s v="Clark, Dave"/>
    <s v="Spari, Markella"/>
    <m/>
    <m/>
    <n v="1"/>
    <n v="34649"/>
    <m/>
    <s v="Guest, ProSight"/>
    <s v="Independent"/>
    <s v="Aqua"/>
    <d v="2019-08-28T00:00:00"/>
  </r>
  <r>
    <s v="Council Bluffs New Flash Tester Purchase"/>
    <s v="Item"/>
    <s v="Open"/>
    <x v="1"/>
    <s v="BETNB00M2303"/>
    <s v="Maintenance Framework"/>
    <n v="2110461"/>
    <s v="Gardner, Travis"/>
    <s v="West"/>
    <s v="7. Closed"/>
    <s v="Drawdown"/>
    <s v="Measurement &amp; Quality Control"/>
    <n v="29240"/>
    <m/>
    <m/>
    <n v="29240.25"/>
    <n v="27000"/>
    <n v="2240"/>
    <s v="Yellow"/>
    <m/>
    <m/>
    <m/>
    <n v="29240"/>
    <m/>
    <m/>
    <n v="30242"/>
    <m/>
    <m/>
    <n v="30242"/>
    <s v="Full"/>
    <n v="30242"/>
    <n v="29240"/>
    <m/>
    <n v="29240"/>
    <s v="No"/>
    <s v="Green"/>
    <d v="2023-04-01T00:00:00"/>
    <d v="2023-04-18T00:00:00"/>
    <d v="2023-04-18T00:00:00"/>
    <d v="2023-05-31T00:00:00"/>
    <d v="2023-05-31T00:00:00"/>
    <m/>
    <m/>
    <m/>
    <m/>
    <m/>
    <n v="27942.61"/>
    <n v="1297.6400000000001"/>
    <m/>
    <m/>
    <n v="1298"/>
    <s v="Red"/>
    <m/>
    <x v="0"/>
    <m/>
    <m/>
    <m/>
    <m/>
    <m/>
    <m/>
    <m/>
    <m/>
    <s v="5/2/2023 - flasher tester arrived early.  ready to close4/18/23 - Submitted requisition for Flash Tester. 4/11/23 - AFE submitted in Remedy Force."/>
    <d v="2023-05-02T00:00:00"/>
    <s v="Griest, Barbara"/>
    <s v="Griest, Barbara"/>
    <s v="West"/>
    <s v="Pipelines and Terminals"/>
    <s v="Operating Infrastructure"/>
    <m/>
    <s v="Sugar Creek"/>
    <s v="BETNB - BET COUNCIL BLUFFS"/>
    <m/>
    <m/>
    <n v="29240"/>
    <m/>
    <m/>
    <m/>
    <m/>
    <s v="Portner, Sigourney"/>
    <s v="Gardner, Travis W."/>
    <m/>
    <m/>
    <n v="1"/>
    <n v="46919"/>
    <m/>
    <s v="Griest, Barbara"/>
    <s v="Independent"/>
    <s v="Aqua"/>
    <d v="2023-04-10T00:00:00"/>
  </r>
  <r>
    <s v="Council Bluffs Tank 8 Premium Substitution"/>
    <s v="Item"/>
    <s v="Open"/>
    <x v="1"/>
    <s v="BETNB00M2205"/>
    <s v="Maintenance Framework"/>
    <n v="2002621"/>
    <s v="Roth, Aaron"/>
    <s v="West"/>
    <s v="6. Operational"/>
    <s v="Drawdown"/>
    <s v="Tank Outage"/>
    <n v="45796"/>
    <m/>
    <m/>
    <n v="45796.3"/>
    <n v="44625"/>
    <n v="1172"/>
    <s v="Yellow"/>
    <n v="149600"/>
    <m/>
    <n v="149600"/>
    <n v="-103804"/>
    <m/>
    <m/>
    <n v="15000"/>
    <m/>
    <m/>
    <n v="15000"/>
    <s v="Phase"/>
    <n v="15000"/>
    <n v="60270"/>
    <m/>
    <n v="60270"/>
    <s v="No"/>
    <s v="Green"/>
    <d v="2022-08-01T00:00:00"/>
    <d v="2022-07-11T00:00:00"/>
    <d v="2022-07-11T00:00:00"/>
    <d v="2022-09-01T00:00:00"/>
    <d v="2023-04-30T00:00:00"/>
    <m/>
    <m/>
    <n v="27099.82"/>
    <n v="7879.74"/>
    <n v="9645.02"/>
    <n v="1171.72"/>
    <m/>
    <m/>
    <m/>
    <m/>
    <m/>
    <m/>
    <x v="0"/>
    <m/>
    <m/>
    <m/>
    <m/>
    <m/>
    <m/>
    <m/>
    <m/>
    <s v="4.3 - done, tank is returned to service and temporary piping is removed."/>
    <d v="2023-04-03T00:00:00"/>
    <s v="Hill, Elizabeth"/>
    <m/>
    <s v="West"/>
    <s v="Pipelines and Terminals"/>
    <s v="Integrity"/>
    <m/>
    <s v="Sugar Creek"/>
    <s v="BETNB - BET COUNCIL BLUFFS"/>
    <m/>
    <n v="44625"/>
    <n v="1172"/>
    <m/>
    <m/>
    <n v="14474"/>
    <m/>
    <s v="Stine, Carlton"/>
    <s v="Stine, Carlton"/>
    <m/>
    <m/>
    <n v="1"/>
    <n v="44061"/>
    <m/>
    <s v="Guest, ProSight"/>
    <s v="Independent"/>
    <s v="Aqua"/>
    <d v="2022-07-05T00:00:00"/>
  </r>
  <r>
    <s v="Council Bluffs Terminal (BETNB) Tank  12 - OOS API 653 Insp"/>
    <s v="Item"/>
    <s v="Open"/>
    <x v="1"/>
    <s v="BETNB00M2301"/>
    <s v="Maintenance Framework"/>
    <n v="2084420"/>
    <s v="Roth, Aaron"/>
    <s v="West"/>
    <s v="3. Active"/>
    <s v="Defined"/>
    <s v="Tanks"/>
    <n v="321140"/>
    <m/>
    <m/>
    <n v="321140.39"/>
    <n v="241981"/>
    <n v="79159"/>
    <s v="Red"/>
    <n v="330153"/>
    <m/>
    <n v="330153"/>
    <n v="-9013"/>
    <m/>
    <m/>
    <n v="302188"/>
    <m/>
    <m/>
    <n v="302188"/>
    <s v="Phase"/>
    <n v="302188"/>
    <n v="321140"/>
    <m/>
    <n v="321140"/>
    <s v="No"/>
    <s v="Green"/>
    <d v="2023-03-01T00:00:00"/>
    <d v="2023-02-06T00:00:00"/>
    <d v="2023-02-06T00:00:00"/>
    <d v="2023-12-31T00:00:00"/>
    <d v="2023-05-31T00:00:00"/>
    <m/>
    <m/>
    <m/>
    <m/>
    <n v="64828.39"/>
    <n v="124646.61"/>
    <n v="131665.39000000001"/>
    <n v="105000"/>
    <n v="105000"/>
    <n v="26665"/>
    <s v="Red"/>
    <n v="0"/>
    <x v="2"/>
    <m/>
    <m/>
    <m/>
    <m/>
    <m/>
    <m/>
    <m/>
    <m/>
    <s v="6.1 - done. _x000d__x000a__x000d__x000a__x000d__x000a_VAR: unforecasted $22,300 WM charges"/>
    <d v="2023-06-01T00:00:00"/>
    <s v="Hill, Elizabeth"/>
    <m/>
    <s v="West"/>
    <s v="Pipelines and Terminals"/>
    <s v="Integrity"/>
    <m/>
    <s v="Sugar Creek"/>
    <s v="BETNB - BET COUNCIL BLUFFS"/>
    <m/>
    <n v="64828"/>
    <n v="256312"/>
    <m/>
    <m/>
    <m/>
    <m/>
    <s v="Stine, Carlton"/>
    <s v="Stine, Carlton"/>
    <m/>
    <m/>
    <n v="1"/>
    <n v="44796"/>
    <m/>
    <s v="Administrator, System"/>
    <s v="Independent"/>
    <s v="Aqua"/>
    <d v="2022-08-17T00:00:00"/>
  </r>
  <r>
    <s v="Council Bluffs Terminal (BETNB) Tank  14 - OOS API 653 + Seal Insp &amp; Refurb"/>
    <s v="Item"/>
    <s v="Open"/>
    <x v="0"/>
    <s v="BETNB00E2301"/>
    <s v="Maintenance Framework"/>
    <n v="2051691"/>
    <s v="Roth, Aaron"/>
    <s v="West"/>
    <s v="6. Operational"/>
    <s v="Defined"/>
    <s v="Tanks"/>
    <n v="340684"/>
    <m/>
    <m/>
    <n v="340684.03"/>
    <n v="360283"/>
    <n v="-19599"/>
    <s v="Yellow"/>
    <n v="295000"/>
    <m/>
    <n v="295000"/>
    <n v="45684"/>
    <m/>
    <m/>
    <n v="223000"/>
    <m/>
    <m/>
    <n v="223000"/>
    <s v="Phase"/>
    <n v="223000"/>
    <n v="359435"/>
    <m/>
    <n v="359435"/>
    <s v="No"/>
    <s v="Green"/>
    <d v="2022-12-01T00:00:00"/>
    <d v="2022-12-07T00:00:00"/>
    <d v="2022-12-07T00:00:00"/>
    <d v="2023-03-20T00:00:00"/>
    <d v="2023-05-31T00:00:00"/>
    <m/>
    <m/>
    <n v="53620.53"/>
    <n v="286597.26"/>
    <n v="10064.77"/>
    <n v="-8495.69"/>
    <n v="-1102.8399999999999"/>
    <m/>
    <m/>
    <n v="-1103"/>
    <s v="Red"/>
    <m/>
    <x v="0"/>
    <m/>
    <m/>
    <m/>
    <m/>
    <m/>
    <m/>
    <m/>
    <m/>
    <s v="4.3 - done"/>
    <d v="2023-04-03T00:00:00"/>
    <s v="Hill, Elizabeth"/>
    <m/>
    <s v="West"/>
    <s v="Pipelines and Terminals"/>
    <s v="Tank Integrity"/>
    <m/>
    <s v="Sugar Creek"/>
    <s v="BETNB - BET COUNCIL BLUFFS"/>
    <m/>
    <n v="350283"/>
    <n v="-9599"/>
    <m/>
    <m/>
    <n v="18751"/>
    <m/>
    <s v="Stine, Carlton"/>
    <s v="Stine, Carlton"/>
    <m/>
    <m/>
    <n v="1"/>
    <n v="44797"/>
    <m/>
    <s v="Administrator, System"/>
    <s v="Independent"/>
    <s v="Aqua"/>
    <d v="2022-08-17T00:00:00"/>
  </r>
  <r>
    <s v="Council Bluffs Terminal (BETNB) Tank 10 - OOS Corr Insp &amp; Refurb"/>
    <s v="Item"/>
    <s v="Open"/>
    <x v="1"/>
    <s v="BETNB00M2101"/>
    <s v="Maintenance Framework"/>
    <n v="1782244"/>
    <s v="Roth, Aaron"/>
    <s v="West"/>
    <s v="6. Operational"/>
    <s v="Defined"/>
    <s v="Tanks"/>
    <n v="546"/>
    <m/>
    <n v="21330"/>
    <n v="546"/>
    <n v="407"/>
    <n v="139"/>
    <s v="Red"/>
    <m/>
    <m/>
    <m/>
    <n v="546"/>
    <m/>
    <m/>
    <n v="247000"/>
    <m/>
    <m/>
    <n v="247000"/>
    <s v="Phase"/>
    <n v="247000"/>
    <n v="286261"/>
    <n v="21330"/>
    <n v="307591"/>
    <s v="No"/>
    <s v="Green"/>
    <d v="2021-01-01T00:00:00"/>
    <d v="2020-12-02T00:00:00"/>
    <d v="2020-12-02T00:00:00"/>
    <d v="2021-12-31T00:00:00"/>
    <d v="2022-10-15T00:00:00"/>
    <m/>
    <m/>
    <n v="406.9"/>
    <m/>
    <m/>
    <m/>
    <n v="139.1"/>
    <m/>
    <m/>
    <n v="139"/>
    <s v="Red"/>
    <m/>
    <x v="0"/>
    <m/>
    <m/>
    <m/>
    <m/>
    <m/>
    <m/>
    <m/>
    <n v="21330"/>
    <s v="1.3 - done, tank is RTS. VAR due to trailing inspector costs"/>
    <d v="2023-01-03T00:00:00"/>
    <s v="Hill, Elizabeth"/>
    <m/>
    <s v="West"/>
    <s v="Pipelines and Terminals"/>
    <s v="Integrity"/>
    <m/>
    <s v="Sugar Creek"/>
    <s v="BETNB - BET COUNCIL BLUFFS"/>
    <m/>
    <n v="407"/>
    <n v="139"/>
    <m/>
    <m/>
    <n v="263242"/>
    <m/>
    <s v="Stine, Carlton"/>
    <s v="Bassani, Joel D."/>
    <s v="N/A"/>
    <m/>
    <n v="1"/>
    <n v="30071"/>
    <m/>
    <s v="Guest, ProSight"/>
    <s v="Independent"/>
    <s v="Aqua"/>
    <d v="2018-07-26T00:00:00"/>
  </r>
  <r>
    <s v="Council Bluffs Terminal New Red Dye Platform"/>
    <s v="Item"/>
    <s v="Open"/>
    <x v="1"/>
    <s v="BETNB00M2206"/>
    <s v="Exempt"/>
    <n v="2036764"/>
    <s v="Gardner, Travis"/>
    <s v="West"/>
    <s v="7. Closed"/>
    <s v="Drawdown"/>
    <s v="West"/>
    <n v="8321"/>
    <m/>
    <m/>
    <n v="8321.2999999999993"/>
    <n v="8321"/>
    <n v="0"/>
    <s v="Green"/>
    <m/>
    <m/>
    <m/>
    <n v="8321"/>
    <m/>
    <m/>
    <n v="22000"/>
    <m/>
    <n v="2516"/>
    <n v="22000"/>
    <s v="Full"/>
    <n v="24516"/>
    <n v="26066"/>
    <m/>
    <n v="26066"/>
    <s v="No"/>
    <s v="Green"/>
    <d v="2022-12-01T00:00:00"/>
    <d v="2022-10-12T00:00:00"/>
    <d v="2022-10-12T00:00:00"/>
    <d v="2022-12-31T00:00:00"/>
    <d v="2022-12-30T00:00:00"/>
    <m/>
    <m/>
    <n v="6774.31"/>
    <n v="1546.99"/>
    <m/>
    <m/>
    <m/>
    <m/>
    <m/>
    <m/>
    <m/>
    <m/>
    <x v="0"/>
    <m/>
    <m/>
    <m/>
    <m/>
    <m/>
    <m/>
    <m/>
    <m/>
    <s v="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
    <d v="2023-03-01T00:00:00"/>
    <s v="Hill, Elizabeth"/>
    <m/>
    <s v="West"/>
    <s v="Pipelines and Terminals"/>
    <s v="Operating Infrastructure"/>
    <m/>
    <s v="Sugar Creek"/>
    <s v="BETNB - BET COUNCIL BLUFFS"/>
    <m/>
    <n v="8321"/>
    <n v="0"/>
    <m/>
    <m/>
    <n v="17745"/>
    <m/>
    <s v="Gardner, Travis"/>
    <s v="Gardner, Travis W."/>
    <m/>
    <m/>
    <n v="1"/>
    <n v="46008"/>
    <m/>
    <s v="Gardner, Travis"/>
    <s v="Independent"/>
    <s v="Aqua"/>
    <d v="2022-10-06T00:00:00"/>
  </r>
  <r>
    <s v="Council Bluffs Terminal Tank 6 Gauging Wire Repairs"/>
    <s v="Item"/>
    <s v="Open"/>
    <x v="0"/>
    <s v="BETNB00E2303"/>
    <s v="Exempt"/>
    <n v="2093238"/>
    <s v="Gardner, Travis"/>
    <s v="West"/>
    <s v="7. Closed"/>
    <s v="Drawdown"/>
    <s v="Electrical"/>
    <n v="12748"/>
    <n v="1"/>
    <m/>
    <n v="12749.2"/>
    <n v="11001"/>
    <n v="1748"/>
    <s v="Red"/>
    <m/>
    <n v="11000"/>
    <n v="11000"/>
    <n v="1749"/>
    <m/>
    <m/>
    <n v="11000"/>
    <m/>
    <m/>
    <n v="11000"/>
    <s v="Full"/>
    <n v="11000"/>
    <n v="12748"/>
    <n v="1"/>
    <n v="12749"/>
    <s v="No"/>
    <s v="Green"/>
    <d v="2023-04-01T00:00:00"/>
    <d v="2023-02-28T00:00:00"/>
    <d v="2023-02-28T00:00:00"/>
    <d v="2023-04-28T00:00:00"/>
    <d v="2023-04-28T00:00:00"/>
    <m/>
    <m/>
    <m/>
    <m/>
    <m/>
    <n v="12748.2"/>
    <m/>
    <m/>
    <m/>
    <m/>
    <m/>
    <m/>
    <x v="0"/>
    <m/>
    <m/>
    <m/>
    <m/>
    <m/>
    <m/>
    <n v="1"/>
    <m/>
    <s v="5/2/2023 - work completed.  4/4/2023 - emergent project working on issuing PO's"/>
    <d v="2023-05-02T00:00:00"/>
    <s v="Hill, Elizabeth"/>
    <m/>
    <s v="West"/>
    <s v="Pipelines and Terminals"/>
    <s v="Station/Terminal"/>
    <m/>
    <s v="Sugar Creek"/>
    <s v="BETNB - BET COUNCIL BLUFFS"/>
    <m/>
    <m/>
    <n v="12748"/>
    <m/>
    <n v="1"/>
    <m/>
    <m/>
    <s v="Ashley, Robert"/>
    <s v="Gardner, Travis W."/>
    <s v="N/A"/>
    <m/>
    <n v="1"/>
    <n v="46656"/>
    <m/>
    <s v="Gardner, Travis"/>
    <s v="JDE Child"/>
    <s v="Burnt Orange"/>
    <d v="2023-02-28T00:00:00"/>
  </r>
  <r>
    <s v="Cuyahoga load rack canopy fire alarm system replacement"/>
    <s v="Item"/>
    <s v="Open"/>
    <x v="1"/>
    <s v="BETYH00M2301"/>
    <s v="Maintenance Framework"/>
    <n v="2132322"/>
    <s v="Henfling, Mike"/>
    <s v="West"/>
    <s v="3. Active"/>
    <s v="Defined"/>
    <s v="Fire Protection"/>
    <m/>
    <n v="70000"/>
    <m/>
    <n v="70000"/>
    <n v="70000"/>
    <n v="0"/>
    <s v="Green"/>
    <n v="70000"/>
    <m/>
    <n v="70000"/>
    <n v="0"/>
    <m/>
    <m/>
    <n v="6318"/>
    <m/>
    <m/>
    <n v="6318"/>
    <s v="Phase"/>
    <n v="6318"/>
    <m/>
    <n v="150000"/>
    <n v="150000"/>
    <s v="No"/>
    <s v="Green"/>
    <d v="2023-07-01T00:00:00"/>
    <d v="2023-06-01T00:00:00"/>
    <d v="2023-06-01T00:00:00"/>
    <d v="2023-12-31T00:00:00"/>
    <d v="2023-08-31T00:00:00"/>
    <m/>
    <m/>
    <m/>
    <m/>
    <m/>
    <m/>
    <m/>
    <n v="0"/>
    <n v="0"/>
    <n v="0"/>
    <s v="Green"/>
    <m/>
    <x v="0"/>
    <n v="2000"/>
    <n v="1000"/>
    <n v="5000"/>
    <n v="60000"/>
    <n v="2000"/>
    <m/>
    <m/>
    <m/>
    <s v="6-2-23 - Phase AFE in progress for project management.  Budgetary quote received for $163k from Vanguard.  Will modify scope and prepare documents for bid event to open late June.  Will bid separately from Lima Station and Lima North work._x000d__x000a_5-2-23 - On-site meeting held 4/18.  Notes and initial scope developed, waiting on budgetary quote to decide how to finalize bid specification document.  Will open bid event late May or June._x000d__x000a_4-4-23 - On-site scoping meeting with Greg J. and Vanguard planned for 4/18.  Once scope developed, will bid with Lima North and Lima Station in May._x000d__x000a_3-2-23 - No new updates. Plan for scoping site visit in late March.  Bid event in April with Lima North and Lima Station._x000d__x000a_2-2-23 - Shifted forecast one month.  Will need to write scope of work and bid along with Lima North and Lima Station control system at same time.  Possible long lead fire control panels.  Look to open bid in March_x000d__x000a_1-3-23 - Left forecast as-is.  Will touch base with terminal and CFS (who provided quote) in early 1Q"/>
    <d v="2023-06-05T00:00:00"/>
    <s v="Griest, Barbara"/>
    <m/>
    <s v="West"/>
    <s v="Pipelines and Terminals"/>
    <s v="Operating Infrastructure"/>
    <m/>
    <s v="Northeast Ohio"/>
    <s v="BETYH - BET CUYAHOGA"/>
    <m/>
    <m/>
    <n v="2000"/>
    <n v="66000"/>
    <n v="2000"/>
    <m/>
    <m/>
    <s v="Jakubowski, Gregory"/>
    <s v="Jakubowski, Greg"/>
    <m/>
    <m/>
    <n v="1"/>
    <n v="45091"/>
    <m/>
    <s v="Guest, ProSight"/>
    <s v="Independent"/>
    <s v="Aqua"/>
    <d v="2022-08-18T00:00:00"/>
  </r>
  <r>
    <s v="Cuyahoga Terminal VRU Vacuum Pump Replacement"/>
    <s v="Item"/>
    <s v="Open"/>
    <x v="1"/>
    <s v="BETYH00M2204"/>
    <s v="Maintenance Framework"/>
    <n v="2002639"/>
    <s v="Gardner, Travis"/>
    <s v="West"/>
    <s v="7. Closed"/>
    <s v="Drawdown"/>
    <s v="Vapor Management"/>
    <n v="-245"/>
    <m/>
    <m/>
    <n v="-244.86"/>
    <n v="-245"/>
    <n v="0"/>
    <s v="Green"/>
    <m/>
    <m/>
    <m/>
    <n v="-245"/>
    <m/>
    <m/>
    <n v="68000"/>
    <m/>
    <m/>
    <n v="68000"/>
    <s v="Full"/>
    <n v="68000"/>
    <n v="60551"/>
    <m/>
    <n v="60551"/>
    <s v="No"/>
    <s v="Green"/>
    <d v="2022-08-01T00:00:00"/>
    <d v="2022-07-28T00:00:00"/>
    <d v="2022-07-28T00:00:00"/>
    <d v="2022-09-23T00:00:00"/>
    <d v="2022-09-23T00:00:00"/>
    <m/>
    <m/>
    <n v="0"/>
    <n v="-244.86"/>
    <m/>
    <m/>
    <m/>
    <m/>
    <m/>
    <m/>
    <m/>
    <m/>
    <x v="0"/>
    <m/>
    <m/>
    <m/>
    <m/>
    <m/>
    <m/>
    <m/>
    <m/>
    <s v="3/1/2023 - final invoice recieved ready to close.  1/4/2023- waiting for contractor invoice.  12/2/2022 - variance is contingency and savings.  9/9/2022 - Pump was installed on Wednesday, 8/31. Updating status to operational. [Chelsea Schumacher]_x000d__x000a__x000d__x000a__x000d__x000a_9/1/2022 - drawdown project - Variance is due to issue with Inventory pump that was installed.  has a knocking noise.  This being address by vendor.  install cost pushed to November.  8/3/2022 - waiting to hear back from operations on when this work will take place."/>
    <d v="2023-03-08T00:00:00"/>
    <s v="Griest, Barbara"/>
    <m/>
    <s v="West"/>
    <s v="Pipelines and Terminals"/>
    <s v="Operating Infrastructure"/>
    <m/>
    <s v="Northeast Ohio"/>
    <s v="BETYH - BET CUYAHOGA"/>
    <m/>
    <n v="-245"/>
    <n v="0"/>
    <m/>
    <m/>
    <n v="60796"/>
    <m/>
    <s v="Karl, Marissa"/>
    <s v="Spitz, Nicholas P."/>
    <m/>
    <m/>
    <n v="1"/>
    <n v="44190"/>
    <m/>
    <s v="Gardner, Travis"/>
    <s v="Independent"/>
    <s v="Aqua"/>
    <d v="2022-07-19T00:00:00"/>
  </r>
  <r>
    <s v="Dayton Catch Basin Replacement"/>
    <s v="Item"/>
    <s v="Candidate"/>
    <x v="0"/>
    <m/>
    <s v="Exempt"/>
    <m/>
    <s v="Smith, Kyle"/>
    <s v="West"/>
    <s v="5. Deferred"/>
    <m/>
    <s v="West"/>
    <m/>
    <m/>
    <m/>
    <n v="0"/>
    <m/>
    <n v="0"/>
    <s v="Green"/>
    <n v="26000"/>
    <m/>
    <n v="26000"/>
    <n v="-26000"/>
    <m/>
    <m/>
    <m/>
    <m/>
    <m/>
    <m/>
    <m/>
    <m/>
    <m/>
    <n v="52000"/>
    <n v="52000"/>
    <s v="No"/>
    <s v="Green"/>
    <d v="2024-09-01T00:00:00"/>
    <m/>
    <m/>
    <m/>
    <d v="2024-09-30T00:00:00"/>
    <m/>
    <m/>
    <m/>
    <m/>
    <m/>
    <m/>
    <m/>
    <m/>
    <m/>
    <m/>
    <m/>
    <m/>
    <x v="0"/>
    <m/>
    <m/>
    <m/>
    <m/>
    <m/>
    <m/>
    <m/>
    <m/>
    <s v="4/5/23 Deferred until 2024"/>
    <d v="2023-04-05T00:00:00"/>
    <m/>
    <m/>
    <s v="West"/>
    <s v="Pipelines and Terminals"/>
    <s v="Station/Terminal"/>
    <m/>
    <s v="Southern Ohio"/>
    <s v="BETDO - DAYTON BET TERMINAL"/>
    <m/>
    <m/>
    <n v="0"/>
    <m/>
    <m/>
    <m/>
    <n v="26000"/>
    <s v="Gardner, Travis"/>
    <m/>
    <m/>
    <m/>
    <n v="1"/>
    <n v="45226"/>
    <m/>
    <s v="Guest, ProSight"/>
    <s v="Independent"/>
    <s v="Aqua"/>
    <d v="2022-08-23T00:00:00"/>
  </r>
  <r>
    <s v="Dayton Lane 1 Detonation Arrester"/>
    <s v="Item"/>
    <s v="Open"/>
    <x v="0"/>
    <s v="BETDO00E2302"/>
    <s v="Maintenance Framework"/>
    <n v="2094411"/>
    <s v="Smith, Kyle"/>
    <s v="West"/>
    <s v="6. Operational"/>
    <s v="Defined"/>
    <s v="Vapor Management"/>
    <n v="13500"/>
    <m/>
    <m/>
    <n v="13500"/>
    <n v="13500"/>
    <n v="0"/>
    <s v="Green"/>
    <n v="16000"/>
    <m/>
    <n v="16000"/>
    <n v="-2500"/>
    <m/>
    <m/>
    <n v="12635"/>
    <m/>
    <n v="8865"/>
    <n v="21500"/>
    <s v="Full"/>
    <n v="21500"/>
    <n v="13500"/>
    <n v="8000"/>
    <n v="21500"/>
    <s v="No"/>
    <s v="Green"/>
    <d v="2023-05-01T00:00:00"/>
    <d v="2023-03-09T00:00:00"/>
    <d v="2023-03-09T00:00:00"/>
    <d v="2023-07-30T00:00:00"/>
    <d v="2023-05-31T00:00:00"/>
    <m/>
    <m/>
    <m/>
    <m/>
    <m/>
    <m/>
    <n v="13500"/>
    <n v="13500"/>
    <n v="13500"/>
    <n v="0"/>
    <s v="Green"/>
    <n v="0"/>
    <x v="0"/>
    <m/>
    <m/>
    <m/>
    <m/>
    <m/>
    <m/>
    <m/>
    <m/>
    <s v="5/24/23 Work is complete"/>
    <d v="2023-05-24T00:00:00"/>
    <s v="Hill, Elizabeth"/>
    <m/>
    <s v="West"/>
    <s v="Pipelines and Terminals"/>
    <s v="Station/Terminal"/>
    <m/>
    <s v="Southern Ohio"/>
    <s v="BETDO - DAYTON BET TERMINAL"/>
    <m/>
    <m/>
    <n v="13500"/>
    <m/>
    <m/>
    <m/>
    <m/>
    <s v="Karl, Marissa"/>
    <s v="Gardner, Travis W."/>
    <m/>
    <m/>
    <n v="1"/>
    <n v="45225"/>
    <m/>
    <s v="Guest, ProSight"/>
    <s v="Independent"/>
    <s v="Aqua"/>
    <d v="2022-08-23T00:00:00"/>
  </r>
  <r>
    <s v="Dayton Warehouse Roof Repair"/>
    <s v="Item"/>
    <s v="Open"/>
    <x v="0"/>
    <s v="BETDO00E2301"/>
    <s v="Exempt"/>
    <n v="2076582"/>
    <s v="Smith, Kyle"/>
    <s v="West"/>
    <s v="3. Active"/>
    <s v="Defined"/>
    <s v="West"/>
    <m/>
    <n v="25000"/>
    <m/>
    <n v="25000"/>
    <n v="25000"/>
    <n v="0"/>
    <s v="Green"/>
    <n v="25000"/>
    <m/>
    <n v="25000"/>
    <n v="0"/>
    <m/>
    <m/>
    <n v="27460"/>
    <m/>
    <n v="22540"/>
    <n v="27460"/>
    <s v="Full"/>
    <n v="50000"/>
    <m/>
    <n v="50000"/>
    <n v="50000"/>
    <s v="No"/>
    <s v="Green"/>
    <d v="2023-07-01T00:00:00"/>
    <d v="2023-01-24T00:00:00"/>
    <d v="2023-01-24T00:00:00"/>
    <d v="2023-04-30T00:00:00"/>
    <d v="2023-04-30T00:00:00"/>
    <m/>
    <m/>
    <m/>
    <m/>
    <m/>
    <m/>
    <m/>
    <m/>
    <m/>
    <m/>
    <m/>
    <m/>
    <x v="0"/>
    <m/>
    <n v="25000"/>
    <m/>
    <m/>
    <m/>
    <m/>
    <m/>
    <m/>
    <s v="6/1/23Trying to get vendor reactivated in JDE"/>
    <d v="2023-06-01T00:00:00"/>
    <s v="Hill, Elizabeth"/>
    <m/>
    <s v="West"/>
    <s v="Pipelines and Terminals"/>
    <s v="Station/Terminal"/>
    <m/>
    <s v="Southern Ohio"/>
    <s v="BETDO - DAYTON BET TERMINAL"/>
    <m/>
    <m/>
    <n v="0"/>
    <n v="25000"/>
    <m/>
    <m/>
    <m/>
    <s v="Gardner, Travis"/>
    <s v="Gardner, Travis W."/>
    <m/>
    <m/>
    <n v="1"/>
    <n v="45227"/>
    <m/>
    <s v="Guest, ProSight"/>
    <s v="Independent"/>
    <s v="Aqua"/>
    <d v="2022-08-23T00:00:00"/>
  </r>
  <r>
    <s v="DE150TO RR Casing Remediation"/>
    <s v="Item"/>
    <s v="Open"/>
    <x v="0"/>
    <s v="DS150TOE2201"/>
    <s v="Maintenance Framework"/>
    <n v="2021564"/>
    <s v="Brown, Jeff"/>
    <s v="West"/>
    <s v="7. Closed"/>
    <s v="Defined"/>
    <s v="Cathodic Protection"/>
    <n v="0"/>
    <m/>
    <m/>
    <n v="0.48"/>
    <n v="0"/>
    <n v="0"/>
    <s v="Green"/>
    <m/>
    <m/>
    <m/>
    <n v="0"/>
    <m/>
    <m/>
    <n v="140000"/>
    <m/>
    <m/>
    <n v="140000"/>
    <s v="Full"/>
    <n v="140000"/>
    <n v="77643"/>
    <m/>
    <n v="77643"/>
    <s v="No"/>
    <s v="Green"/>
    <d v="2022-11-01T00:00:00"/>
    <d v="2022-09-02T00:00:00"/>
    <d v="2022-09-02T00:00:00"/>
    <d v="2022-12-31T00:00:00"/>
    <d v="2022-11-30T00:00:00"/>
    <m/>
    <m/>
    <n v="0.48"/>
    <m/>
    <m/>
    <m/>
    <m/>
    <m/>
    <m/>
    <m/>
    <m/>
    <m/>
    <x v="0"/>
    <m/>
    <m/>
    <m/>
    <m/>
    <m/>
    <m/>
    <m/>
    <m/>
    <s v="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
    <d v="2023-01-03T00:00:00"/>
    <s v="Griest, Barbara"/>
    <m/>
    <s v="West"/>
    <s v="Pipelines and Terminals"/>
    <s v="Corrosion"/>
    <m/>
    <s v="Toledo"/>
    <s v="DE150TO - DELTA TO TOLEDO"/>
    <m/>
    <n v="0"/>
    <n v="0"/>
    <m/>
    <m/>
    <n v="77642"/>
    <m/>
    <s v="Geib, Rob"/>
    <s v="Geib, Robert"/>
    <m/>
    <m/>
    <n v="1"/>
    <n v="42665"/>
    <m/>
    <s v="Clark, David"/>
    <s v="Independent"/>
    <s v="Aqua"/>
    <d v="2022-01-04T00:00:00"/>
  </r>
  <r>
    <s v="Dearborn - Mechanical to MultiLoad Upgrade"/>
    <s v="Item"/>
    <s v="Open"/>
    <x v="1"/>
    <s v="BETIT00M2301"/>
    <s v="Maintenance Framework"/>
    <n v="2094280"/>
    <s v="Hassan, Mohammad"/>
    <s v="West"/>
    <s v="3. Active"/>
    <s v="Defined"/>
    <s v="Truck Racks"/>
    <n v="52482"/>
    <n v="109000"/>
    <m/>
    <n v="161481.63"/>
    <n v="154995"/>
    <n v="6486"/>
    <s v="Yellow"/>
    <n v="190000"/>
    <m/>
    <n v="190000"/>
    <n v="-28518"/>
    <m/>
    <m/>
    <n v="155000"/>
    <m/>
    <m/>
    <n v="155000"/>
    <s v="Full"/>
    <n v="155000"/>
    <n v="52482"/>
    <n v="109000"/>
    <n v="161482"/>
    <s v="No"/>
    <s v="Green"/>
    <d v="2023-03-01T00:00:00"/>
    <d v="2023-03-08T00:00:00"/>
    <d v="2023-03-08T00:00:00"/>
    <d v="2023-07-31T00:00:00"/>
    <d v="2023-07-31T00:00:00"/>
    <m/>
    <m/>
    <m/>
    <m/>
    <n v="17495.45"/>
    <n v="15561.11"/>
    <n v="19425.07"/>
    <n v="23000"/>
    <n v="23000"/>
    <n v="-3575"/>
    <s v="Red"/>
    <m/>
    <x v="0"/>
    <n v="15000"/>
    <n v="50000"/>
    <n v="44000"/>
    <m/>
    <m/>
    <m/>
    <m/>
    <m/>
    <s v="05-24-2023 - MNH - We received preliminary quote for electrical work that was higher than $50K, we will have to now run a bid event which will delay construction by 3 weeks. Moving forecast out a month. Project EAC to be at $165K due to higher than expected electrical quote._x000d__x000a__x000d__x000a__x000d__x000a_05-02-2023 - MNH - Project procurement underway and some material arrived ahead of schedule. Will have rest of the material receieved in May followed by construction in June &amp; July. Project EAC at $155K._x000d__x000a__x000d__x000a__x000d__x000a_04-03-2023 - MNH - Project procurement underway. Will have most of the material in May followed by construction in June &amp; July. Project EAC at $155K._x000d__x000a__x000d__x000a__x000d__x000a__x000d__x000a__x000d__x000a_04-03-2023 - MNH - Project procurement underway. Will have most of the material in May followed by construction in June &amp; July. Project EAC at $155K._x000d__x000a__x000d__x000a__x000d__x000a_03-22-2023 - MNH - Reducing forecast by $35K to fund some of the overage on the lima South Mechanical &amp; Multiload Rack Upgrade (OPPM ID 41800)._x000d__x000a__x000d__x000a__x000d__x000a_02-28-2023 - MNH - Full AFE is complete and routed for approval. Project EAC at $155K. $35K remaining from budget will be used to fund Lima South Mechanical &amp; Multiload Rack Upgrade (OPPM ID 41800)._x000d__x000a__x000d__x000a__x000d__x000a_02-01-2023 - MNH - Will route a phase 1 AFE to start the design &amp; order long lead time PLC material this month._x000d__x000a__x000d__x000a__x000d__x000a_01-03-2023 - MNH - Scope of work development underway this month._x000d__x000a__x000d__x000a__x000d__x000a_12-1-2022 - MNH - Will start looking at scope of work this month."/>
    <d v="2023-05-25T00:00:00"/>
    <s v="Griest, Barbara"/>
    <m/>
    <s v="West"/>
    <s v="Pipelines and Terminals"/>
    <s v="Operating Infrastructure"/>
    <m/>
    <s v="Wayne Terminal"/>
    <s v="BETIT - BET DEARBORN"/>
    <m/>
    <n v="17495"/>
    <n v="49986"/>
    <n v="94000"/>
    <m/>
    <m/>
    <m/>
    <s v="Younce, Michael"/>
    <s v="Younce, Michael"/>
    <s v="N/A"/>
    <m/>
    <n v="1"/>
    <n v="20530"/>
    <m/>
    <s v="Guest, ProSight"/>
    <s v="Independent"/>
    <s v="Aqua"/>
    <d v="2016-08-23T00:00:00"/>
  </r>
  <r>
    <s v="Dearborn (DB) Tank  376 - OOS API 653 Insp"/>
    <s v="Item"/>
    <s v="Open"/>
    <x v="1"/>
    <s v="DB00000M2301"/>
    <s v="Maintenance Framework"/>
    <n v="2084433"/>
    <s v="Arch, Stefan"/>
    <s v="West"/>
    <s v="3. Active"/>
    <s v="Defined"/>
    <s v="Tanks"/>
    <m/>
    <n v="98504"/>
    <m/>
    <n v="98504"/>
    <n v="98504"/>
    <n v="0"/>
    <s v="Green"/>
    <n v="98504"/>
    <m/>
    <n v="98504"/>
    <n v="0"/>
    <m/>
    <m/>
    <n v="103400"/>
    <m/>
    <m/>
    <n v="103400"/>
    <s v="Phase"/>
    <n v="103400"/>
    <m/>
    <n v="98504"/>
    <n v="98504"/>
    <s v="No"/>
    <s v="Green"/>
    <d v="2023-08-01T00:00:00"/>
    <d v="2023-02-06T00:00:00"/>
    <d v="2023-02-06T00:00:00"/>
    <d v="2023-12-31T00:00:00"/>
    <d v="2023-12-31T00:00:00"/>
    <m/>
    <m/>
    <m/>
    <m/>
    <m/>
    <m/>
    <m/>
    <m/>
    <m/>
    <m/>
    <m/>
    <m/>
    <x v="0"/>
    <m/>
    <m/>
    <n v="24626"/>
    <n v="49252"/>
    <n v="24626"/>
    <m/>
    <m/>
    <m/>
    <s v="6/1/2023 - Justin Lamb set up WO to track hours spent on taking transmix cuts at Taylor. Still planning for a quick shutdown in August to complete repairs. Working with Consolidated on getting a plan together to roll steel prior to outage. _x000d__x000a__x000d__x000a__x000d__x000a_5/1/2023 - Walked down project with Operations and proposed new plan to install piping from relief to Taylor Terminal. Currently working with Nick Spitz on the justification. Planning to take OOS in August still for quick repair.  _x000d__x000a__x000d__x000a__x000d__x000a_4/3/2023 - No update, working with Operations on the temporary storage of the tank. Will be holding stakeholder call soon in beg of April. _x000d__x000a__x000d__x000a__x000d__x000a_3/1/2023 - Working with Justin Lamb and Alex Ferrari for temporary relief. Planning to complete in August and September. _x000d__x000a__x000d__x000a__x000d__x000a_2/1/2023 - project to take tank 376 OOS to repair the bottom. Funding approval apart of 2023 West Region MCAP Tank Phase I AFE. Planning to begin in August. Will need frac tanks on site for the temporary outage of the tank."/>
    <d v="2023-06-01T00:00:00"/>
    <s v="Hill, Elizabeth"/>
    <m/>
    <s v="West"/>
    <s v="Pipelines and Terminals"/>
    <s v="Integrity"/>
    <m/>
    <s v="Wayne Terminal"/>
    <s v="DB - DEARBORN TERMINAL"/>
    <m/>
    <m/>
    <n v="0"/>
    <n v="73878"/>
    <n v="24626"/>
    <m/>
    <m/>
    <s v="Stine, Carlton"/>
    <s v="Stine, Carlton"/>
    <m/>
    <m/>
    <n v="1"/>
    <n v="44798"/>
    <m/>
    <s v="Administrator, System"/>
    <s v="Independent"/>
    <s v="Aqua"/>
    <d v="2022-08-17T00:00:00"/>
  </r>
  <r>
    <s v="Dearborn Station Replace MOV's"/>
    <s v="Item"/>
    <s v="Open"/>
    <x v="1"/>
    <s v="DB00000M2201"/>
    <s v="Maintenance Framework"/>
    <n v="1956779"/>
    <s v="Parker, Brian"/>
    <s v="West"/>
    <s v="7. Closed"/>
    <s v="Defined"/>
    <s v="Valves"/>
    <n v="8419"/>
    <m/>
    <m/>
    <n v="8418.68"/>
    <n v="8419"/>
    <n v="0"/>
    <s v="Green"/>
    <m/>
    <m/>
    <m/>
    <n v="8419"/>
    <m/>
    <m/>
    <n v="65000"/>
    <m/>
    <n v="21000"/>
    <n v="86000"/>
    <s v="Supplemental"/>
    <n v="86000"/>
    <n v="92027"/>
    <m/>
    <n v="92027"/>
    <s v="No"/>
    <s v="Green"/>
    <d v="2022-08-01T00:00:00"/>
    <d v="2022-03-22T00:00:00"/>
    <d v="2022-03-22T00:00:00"/>
    <d v="2022-11-18T00:00:00"/>
    <d v="2023-02-24T00:00:00"/>
    <m/>
    <m/>
    <n v="1890.01"/>
    <n v="6247.53"/>
    <n v="281.14"/>
    <m/>
    <m/>
    <m/>
    <m/>
    <m/>
    <m/>
    <m/>
    <x v="0"/>
    <m/>
    <m/>
    <m/>
    <m/>
    <m/>
    <m/>
    <m/>
    <m/>
    <s v="3/31/23 - processed VRS invoice in late Mar.  Project ready to be closed out and archived.  PO's and WO closed in JDE._x000d__x000a__x000d__x000a_2/28/23 - re-accruing 4,375 for VRS._x000d__x000a__x000d__x000a_2/3/23 - re-accruing 4,375 for VRS and Nick Fawley should have the prover actuator installed the week of Feb 6th._x000d__x000a__x000d__x000a_1/2/23 - Var is due to ~ 10,000 in Buckeye internal labor and FB not being forecast for Dec.  Accruing 4,375 for Valve Reconditioning Service - just waiting on their final invoice - still have the prover 4-way actuator to install in Feb._x000d__x000a__x000d__x000a_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_x000a__x000d__x000a_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
    <d v="2023-03-31T00:00:00"/>
    <s v="Hill, Elizabeth"/>
    <m/>
    <s v="West"/>
    <s v="Pipelines and Terminals"/>
    <s v="Operating Infrastructure"/>
    <m/>
    <s v="Wayne Pipeline"/>
    <s v="DB - DEARBORN TERMINAL"/>
    <m/>
    <n v="8419"/>
    <n v="0"/>
    <m/>
    <m/>
    <n v="83609"/>
    <m/>
    <s v="Oey, Alex"/>
    <s v="Gardner, Travis W."/>
    <m/>
    <m/>
    <n v="1"/>
    <n v="37793"/>
    <m/>
    <s v="Guest, ProSight"/>
    <s v="Independent"/>
    <s v="Aqua"/>
    <d v="2020-08-12T00:00:00"/>
  </r>
  <r>
    <s v="Dearborn Station Replace MOV's 2023"/>
    <s v="Item"/>
    <s v="Candidate"/>
    <x v="1"/>
    <m/>
    <s v="Exempt"/>
    <m/>
    <s v="Parker, Brian"/>
    <s v="West"/>
    <s v="8. Canceled"/>
    <m/>
    <s v="Valves"/>
    <m/>
    <m/>
    <m/>
    <n v="0"/>
    <m/>
    <n v="0"/>
    <s v="Green"/>
    <m/>
    <m/>
    <m/>
    <m/>
    <m/>
    <m/>
    <m/>
    <m/>
    <m/>
    <m/>
    <m/>
    <m/>
    <m/>
    <m/>
    <m/>
    <s v="No"/>
    <s v="Green"/>
    <m/>
    <m/>
    <m/>
    <m/>
    <d v="2022-12-01T00:00:00"/>
    <m/>
    <m/>
    <m/>
    <m/>
    <m/>
    <m/>
    <m/>
    <m/>
    <m/>
    <m/>
    <m/>
    <m/>
    <x v="0"/>
    <m/>
    <m/>
    <m/>
    <m/>
    <m/>
    <m/>
    <m/>
    <m/>
    <s v="1/31/2023 - funds used for emergent Wayne Station Replace WS209WW Scraper Bypass Valve.  This project will be canceled.  1/3/23 - this budget amount is available since all of this was completed on Dec 1, 2022."/>
    <d v="2023-01-31T00:00:00"/>
    <m/>
    <m/>
    <s v="West"/>
    <s v="Pipelines and Terminals"/>
    <s v="Operating Infrastructure"/>
    <m/>
    <s v="Wayne Pipeline"/>
    <s v="DB - DEARBORN TERMINAL"/>
    <m/>
    <m/>
    <n v="0"/>
    <m/>
    <m/>
    <m/>
    <m/>
    <s v="Oey, Alex"/>
    <m/>
    <m/>
    <m/>
    <n v="1"/>
    <n v="45155"/>
    <m/>
    <s v="Guest, ProSight"/>
    <s v="Independent"/>
    <s v="Aqua"/>
    <d v="2022-08-23T00:00:00"/>
  </r>
  <r>
    <s v="Dearborn Terminal Gate operator Replacement"/>
    <s v="Item"/>
    <s v="Open"/>
    <x v="1"/>
    <s v="BETIT00M2304"/>
    <s v="Exempt"/>
    <n v="2122720"/>
    <s v="Gardner, Travis"/>
    <s v="West"/>
    <s v="3. Active"/>
    <s v="Drawdown"/>
    <s v="West"/>
    <m/>
    <n v="9000"/>
    <m/>
    <n v="9000"/>
    <m/>
    <n v="9000"/>
    <s v="Red"/>
    <m/>
    <n v="10000"/>
    <n v="10000"/>
    <n v="-1000"/>
    <m/>
    <m/>
    <n v="11396"/>
    <m/>
    <m/>
    <n v="11396"/>
    <s v="Full"/>
    <n v="11396"/>
    <m/>
    <n v="9000"/>
    <n v="9000"/>
    <s v="No"/>
    <s v="Green"/>
    <m/>
    <d v="2023-05-25T00:00:00"/>
    <d v="2023-05-25T00:00:00"/>
    <d v="2023-06-23T00:00:00"/>
    <d v="2023-06-23T00:00:00"/>
    <m/>
    <m/>
    <m/>
    <m/>
    <m/>
    <m/>
    <m/>
    <m/>
    <m/>
    <m/>
    <m/>
    <m/>
    <x v="0"/>
    <n v="9000"/>
    <m/>
    <m/>
    <m/>
    <m/>
    <m/>
    <m/>
    <m/>
    <s v="6/5/2023 - PO has been issued"/>
    <d v="2023-06-05T00:00:00"/>
    <s v="Griest, Barbara"/>
    <m/>
    <s v="West"/>
    <s v="Pipelines and Terminals"/>
    <s v="Operating Infrastructure"/>
    <m/>
    <s v="Wayne Terminal"/>
    <s v="BETIT - BET DEARBORN"/>
    <m/>
    <m/>
    <n v="9000"/>
    <m/>
    <m/>
    <m/>
    <m/>
    <s v="Gardner, Travis"/>
    <s v="Bartal, Nick"/>
    <m/>
    <m/>
    <n v="1"/>
    <n v="47124"/>
    <m/>
    <s v="Gardner, Travis"/>
    <s v="Independent"/>
    <s v="Aqua"/>
    <d v="2023-05-18T00:00:00"/>
  </r>
  <r>
    <s v="Dearborn Terminal INSTALL FRP COATED UBOLTS"/>
    <s v="Item"/>
    <s v="Open"/>
    <x v="1"/>
    <s v="BETIT00M2302"/>
    <s v="Exempt"/>
    <n v="2111851"/>
    <s v="Brown, Jeff"/>
    <s v="West"/>
    <s v="3. Active"/>
    <s v="Defined"/>
    <s v="Atmospheric Corrosion"/>
    <n v="19551"/>
    <n v="101000"/>
    <m/>
    <n v="120551.13"/>
    <n v="120000"/>
    <n v="551"/>
    <s v="Yellow"/>
    <n v="120000"/>
    <m/>
    <n v="120000"/>
    <n v="551"/>
    <m/>
    <m/>
    <n v="126374"/>
    <m/>
    <m/>
    <n v="126374"/>
    <s v="Full"/>
    <n v="126374"/>
    <n v="19551"/>
    <n v="101000"/>
    <n v="120551"/>
    <s v="No"/>
    <s v="Green"/>
    <d v="2023-05-01T00:00:00"/>
    <d v="2023-04-18T00:00:00"/>
    <d v="2023-04-18T00:00:00"/>
    <d v="2022-12-31T00:00:00"/>
    <d v="2023-09-30T00:00:00"/>
    <m/>
    <m/>
    <m/>
    <m/>
    <m/>
    <m/>
    <n v="19551.13"/>
    <m/>
    <m/>
    <n v="19551"/>
    <s v="Red"/>
    <m/>
    <x v="3"/>
    <m/>
    <n v="20000"/>
    <n v="50000"/>
    <n v="31000"/>
    <m/>
    <m/>
    <m/>
    <m/>
    <s v="6-1-23 Variance was for material ordered in May._x000d__x000a_5-1-23 AFE Approved and material is on order._x000d__x000a_4-3-23 AFE ROUTING_x000d__x000a_3-2-23 CONTACTING 22 BID CONTRACTOR FOR THIS WORK7-7-22 NO FUNDS WORK DEFERED 23"/>
    <d v="2023-06-01T00:00:00"/>
    <s v="Griest, Barbara"/>
    <m/>
    <s v="West"/>
    <s v="Pipelines and Terminals"/>
    <s v="Integrity"/>
    <m/>
    <s v="Wayne Pipeline"/>
    <s v="BETIT - BET DEARBORN"/>
    <m/>
    <m/>
    <n v="19551"/>
    <n v="101000"/>
    <m/>
    <m/>
    <m/>
    <s v="Geib, Rob"/>
    <s v="Geib, Robert"/>
    <m/>
    <m/>
    <n v="1"/>
    <n v="41073"/>
    <m/>
    <s v="Guest, ProSight"/>
    <s v="Independent"/>
    <s v="Aqua"/>
    <d v="2021-08-06T00:00:00"/>
  </r>
  <r>
    <s v="Dearborn Terminal Kaydon Tank Hi Level Alarms."/>
    <s v="Item"/>
    <s v="Open"/>
    <x v="1"/>
    <s v="BETIT00M2202"/>
    <s v="Maintenance Framework"/>
    <n v="2022623"/>
    <s v="Fink, Ryan"/>
    <s v="West"/>
    <s v="7. Closed"/>
    <s v="Defined"/>
    <s v="Instrumentation &amp; Controls"/>
    <n v="529"/>
    <m/>
    <m/>
    <n v="529.35"/>
    <n v="529"/>
    <n v="0"/>
    <s v="Green"/>
    <m/>
    <m/>
    <m/>
    <n v="529"/>
    <m/>
    <m/>
    <n v="36000"/>
    <m/>
    <m/>
    <n v="36000"/>
    <s v="Full"/>
    <n v="36000"/>
    <n v="19037"/>
    <m/>
    <n v="19037"/>
    <s v="No"/>
    <s v="Green"/>
    <d v="2022-10-01T00:00:00"/>
    <d v="2022-09-14T00:00:00"/>
    <d v="2022-09-14T00:00:00"/>
    <d v="2022-10-28T00:00:00"/>
    <d v="2022-12-31T00:00:00"/>
    <m/>
    <m/>
    <n v="529.35"/>
    <m/>
    <m/>
    <m/>
    <m/>
    <m/>
    <m/>
    <m/>
    <m/>
    <m/>
    <x v="0"/>
    <m/>
    <m/>
    <m/>
    <m/>
    <m/>
    <m/>
    <m/>
    <m/>
    <s v="2/15 RRF - closed_x000d__x000a_2/2 RRF - ready to close_x000d__x000a_1/4/23 RRF - Operational Dec 2022.  Close_x000d__x000a_12/2 RRF - tubing done early, cleanup_x000d__x000a_10/31 RRF - elec install cancelled.  new tubing into air elim.  Nov. Elec Demob, tubing install; Dec. material, contingency, and close out.   Return $18k from budget._x000d__x000a_10/7 RRF - Install cancelled, exploring disconnecting tanks instead of adding level alarms. Moved spends to Dec_x000d__x000a_9/29 RRF - on track for late Oct install_x000d__x000a_9/2 RRF - Submit AFE, moved out 1 mo._x000d__x000a_8/2 RRF -  RFQ'd for current pricing, AFE in August_x000d__x000a_7/11/2022 RRF - Revising estimates, AFE in August"/>
    <d v="2023-02-15T00:00:00"/>
    <s v="Hill, Elizabeth"/>
    <m/>
    <s v="West"/>
    <s v="Pipelines and Terminals"/>
    <s v="Operating Infrastructure"/>
    <m/>
    <s v="Wayne Pipeline"/>
    <s v="BETIT - BET DEARBORN"/>
    <m/>
    <n v="529"/>
    <n v="0"/>
    <m/>
    <m/>
    <n v="18507"/>
    <m/>
    <s v="Forsey, Frank"/>
    <s v="Ransom, Paul"/>
    <m/>
    <m/>
    <n v="1"/>
    <n v="40754"/>
    <m/>
    <s v="Gardner, Travis"/>
    <s v="Independent"/>
    <s v="Aqua"/>
    <d v="2021-07-27T00:00:00"/>
  </r>
  <r>
    <s v="Dearborn Terminal Legacy System Electrical Infrastructure Upgrade"/>
    <s v="Item"/>
    <s v="Open"/>
    <x v="1"/>
    <s v="BETIT00M2201"/>
    <s v="Maintenance Framework"/>
    <n v="1956290"/>
    <s v="Hassan, Mohammad"/>
    <s v="West"/>
    <s v="3. Active"/>
    <s v="Drawdown"/>
    <s v="Electrical"/>
    <n v="108730"/>
    <n v="411000"/>
    <m/>
    <n v="519729.59"/>
    <n v="519848"/>
    <n v="-118"/>
    <s v="Yellow"/>
    <n v="400000"/>
    <m/>
    <n v="400000"/>
    <n v="119730"/>
    <m/>
    <m/>
    <n v="100000"/>
    <n v="549838"/>
    <m/>
    <n v="649838"/>
    <s v="Full"/>
    <n v="649838"/>
    <n v="239451"/>
    <n v="411000"/>
    <n v="650451"/>
    <s v="No"/>
    <s v="Green"/>
    <d v="2022-03-01T00:00:00"/>
    <d v="2022-04-26T00:00:00"/>
    <d v="2022-04-26T00:00:00"/>
    <d v="2022-10-30T00:00:00"/>
    <d v="2023-09-30T00:00:00"/>
    <m/>
    <m/>
    <n v="600.08000000000004"/>
    <n v="613.87"/>
    <n v="633.86"/>
    <n v="632.76"/>
    <n v="106249.02"/>
    <n v="100000"/>
    <n v="100000"/>
    <n v="6249"/>
    <s v="Yellow"/>
    <n v="0"/>
    <x v="0"/>
    <n v="100000"/>
    <n v="100000"/>
    <n v="100000"/>
    <n v="100000"/>
    <n v="11000"/>
    <m/>
    <m/>
    <m/>
    <s v="06-01-2023 - MNH - Project construction underway and will continue into September. Project EAC at 650K._x000d__x000a__x000d__x000a__x000d__x000a_05-02-2023 - MNH - Project underway with construction to start this month. Project EAC at 650K._x000d__x000a__x000d__x000a__x000d__x000a_03-31-2023 - MNH - Phase 2 Full AFE has been approve. Project procurement underway. Project EAC at $650K._x000d__x000a__x000d__x000a__x000d__x000a_03-31-2023 - MNH - Phase 2 Full AFE has been approve. Project procurement underway. Project EAC at $650K._x000d__x000a__x000d__x000a__x000d__x000a_03-07-2023 - MNH - Phase 2 Full AFE has been routed for approval. Forecast updated to show project EAC of $650K per the full AFE._x000d__x000a__x000d__x000a__x000d__x000a_03-01-2023 - MNH - Got all the prices back and will need another $120K to fully fund the project scope. EAC of this project will be at $650K. Forecast still shows the original budget and EAC of $530K._x000d__x000a__x000d__x000a__x000d__x000a_02-01-2023 - MNH - Running a bid event this month to get quote for submitting Phase II AFE by end of this month.  Project EAC at $530K but we may need another $50K to $60K to fully fund this project._x000d__x000a__x000d__x000a__x000d__x000a_01-03-2023 - MNH - Will work on Phase II scope this month and next followed by submittal of full AFE. Project EAC at $530K but we may need another $50K to fully fund this project._x000d__x000a__x000d__x000a__x000d__x000a_12-02-2022 - MNH - Work done as planned this month. Phase II work scheduled for 2023. Project EAC at $530K._x000d__x000a__x000d__x000a__x000d__x000a_11-02-2022 - MNH - Temp rental cables on order to be upgraded this month with permanent cables per the drawings. Project EAC at $530K_x000d__x000a__x000d__x000a__x000d__x000a_10-07-2022 - MNH - Adding $30K to 2022 forecast to get some temp rental cables upgraded with permanent cables per the drawings. Project EAC now at $530K. $30K will come from West Region drawdown._x000d__x000a__x000d__x000a__x000d__x000a_10-03-2022 - MNH - Design got completed last month. Will now work on getting bids from contractors. Project EAC reduced by Leadership to $500K._x000d__x000a__x000d__x000a__x000d__x000a_09-01-2022 - MNH - Design should be done this month followed by bid event. Adding estimated construction cost based on 700 foot of new cable tray in 2023 and re-forcasting money from September into November due to design delay. Project EAC $700K._x000d__x000a__x000d__x000a__x000d__x000a_08-01-2022 - MNH - Design &amp; Engineering are now behind due to ESP's schedule so forecast missed. Reforecasting some money in Q4 now._x000d__x000a__x000d__x000a__x000d__x000a_07-06-2022 - MNH - Design &amp; Engineering underway andon schedule._x000d__x000a__x000d__x000a_06-01-2022 - MNH - Design &amp; Engineering work to start this month. Adjusting Forecast._x000d__x000a__x000d__x000a__x000d__x000a_04-29-2022 - MNH - Phase 1 AFE approved and invoice paid for contractor for temporary fix. Will start design &amp; engineering work for permanent fix in May._x000d__x000a__x000d__x000a_04-07-2022 - MNH - Project forecast added including estimated Phase 1 AFE forecast."/>
    <d v="2023-06-01T00:00:00"/>
    <s v="Hill, Elizabeth"/>
    <m/>
    <s v="West"/>
    <s v="Pipelines and Terminals"/>
    <s v="Operating Infrastructure"/>
    <m/>
    <s v="Wayne Terminal"/>
    <s v="BETIT - BET DEARBORN"/>
    <m/>
    <n v="1848"/>
    <n v="206882"/>
    <n v="300000"/>
    <n v="11000"/>
    <n v="130721"/>
    <m/>
    <s v="Ashley, Robert"/>
    <s v="Spitz, Nicholas P."/>
    <m/>
    <m/>
    <n v="1"/>
    <n v="43183"/>
    <m/>
    <s v="Guest, ProSight"/>
    <s v="Independent"/>
    <s v="Aqua"/>
    <d v="2022-03-16T00:00:00"/>
  </r>
  <r>
    <s v="Des Moines (BETOI) - Secondary containment improvements"/>
    <s v="Item"/>
    <s v="Candidate"/>
    <x v="0"/>
    <m/>
    <s v="Maintenance Framework"/>
    <m/>
    <s v="Scott, Cory"/>
    <s v="West"/>
    <s v="2. Pending AFE"/>
    <m/>
    <s v="Secondary Containment"/>
    <m/>
    <n v="56000"/>
    <m/>
    <n v="56000"/>
    <n v="56000"/>
    <n v="0"/>
    <s v="Green"/>
    <n v="56000"/>
    <m/>
    <n v="56000"/>
    <n v="0"/>
    <m/>
    <m/>
    <m/>
    <m/>
    <m/>
    <m/>
    <m/>
    <m/>
    <m/>
    <n v="56000"/>
    <n v="56000"/>
    <s v="No"/>
    <s v="Green"/>
    <d v="2023-07-01T00:00:00"/>
    <m/>
    <m/>
    <m/>
    <d v="2023-07-31T00:00:00"/>
    <m/>
    <m/>
    <m/>
    <m/>
    <m/>
    <m/>
    <m/>
    <m/>
    <m/>
    <m/>
    <m/>
    <m/>
    <x v="0"/>
    <m/>
    <n v="10000"/>
    <m/>
    <n v="46000"/>
    <m/>
    <m/>
    <m/>
    <m/>
    <s v="6/9/2023 - Awaiting proposal from Diamond Z Engineering to place Phase 1 AFE. _x000d__x000a__x000d__x000a__x000d__x000a_5/2/2023 - Reached out to Kathy Novak to start the engineering process. Once proposal arrives, I will submit the phase AFE for engineering. _x000d__x000a__x000d__x000a__x000d__x000a_4/18/2023 - Reaching out to Aaron Roth in regards to  completed engineering on this project. _x000d__x000a__x000d__x000a__x000d__x000a_3/23/2023 - Meet with TAS technical to discuss multiple options for construction for Engineering and leadership review."/>
    <d v="2023-06-09T00:00:00"/>
    <m/>
    <m/>
    <s v="West"/>
    <s v="Pipelines and Terminals"/>
    <s v="Station/Terminal"/>
    <m/>
    <s v="Sugar Creek"/>
    <s v="BETOI - BET DES MOINES"/>
    <m/>
    <m/>
    <n v="0"/>
    <n v="56000"/>
    <m/>
    <m/>
    <m/>
    <s v="Spari, Markella"/>
    <m/>
    <m/>
    <m/>
    <n v="1"/>
    <n v="45168"/>
    <m/>
    <s v="Administrator, System"/>
    <s v="Independent"/>
    <s v="Aqua"/>
    <d v="2022-08-23T00:00:00"/>
  </r>
  <r>
    <s v="Des Moines Kiosk"/>
    <s v="Item"/>
    <s v="Open"/>
    <x v="1"/>
    <s v="BETOI00M2202"/>
    <s v="Maintenance Framework"/>
    <n v="2003598"/>
    <s v="Scott, Cory"/>
    <s v="West"/>
    <s v="6. Operational"/>
    <s v="Defined"/>
    <s v="West"/>
    <n v="21884"/>
    <m/>
    <m/>
    <n v="21884.28"/>
    <n v="21350"/>
    <n v="534"/>
    <s v="Yellow"/>
    <m/>
    <m/>
    <m/>
    <n v="21884"/>
    <m/>
    <m/>
    <n v="23000"/>
    <n v="28000"/>
    <m/>
    <n v="51000"/>
    <s v="Full"/>
    <n v="51000"/>
    <n v="51662"/>
    <m/>
    <n v="51662"/>
    <s v="No"/>
    <s v="Green"/>
    <d v="2022-08-01T00:00:00"/>
    <d v="2022-07-22T00:00:00"/>
    <d v="2022-07-22T00:00:00"/>
    <d v="2022-11-15T00:00:00"/>
    <d v="2023-05-30T00:00:00"/>
    <m/>
    <m/>
    <n v="118.88"/>
    <n v="-2178.62"/>
    <n v="18409.75"/>
    <n v="1048.71"/>
    <n v="4485.5600000000004"/>
    <n v="3000"/>
    <n v="3000"/>
    <n v="1486"/>
    <s v="Red"/>
    <m/>
    <x v="0"/>
    <m/>
    <m/>
    <m/>
    <m/>
    <m/>
    <m/>
    <m/>
    <m/>
    <s v="6/9/2023 - Project billing fully completed. _x000d__x000a__x000d__x000a__x000d__x000a_5/24/2023 - Receipt submitted for company to move dumpster back in December for dumping environmental waste for $977_x000d__x000a__x000d__x000a__x000d__x000a_5/19/2023 - Electrical Specialist sent invoice for 3K. Waste unit move receipt paid for $972.00. Total project cost should end at $51,300.00_x000d__x000a__x000d__x000a_5/8/2023 - Electrical contractor installing power to kiosk. _x000d__x000a__x000d__x000a_4/18/2023 - PO placed for electrical component and conduit installation for $2817.00. project should come in around $49,500.00_x000d__x000a__x000d__x000a__x000d__x000a_3/27/2023 - Waste management sample invoice came it at $433.00. Delivery of kiosk invoice came in for $1,200.00.  Forecast of $5k is for upcoming conduit work_x000d__x000a__x000d__x000a_3/20/2023 - Ryan and Associates installing Kiosk at Des Moines Terminal. Install completed. Electrician to wire up light and heater. They are coming out to give estimate. _x000d__x000a__x000d__x000a_3/13/2023 - Recieved invoice from Jay Henges Porta King for the kiosk for 16K._x000d__x000a__x000d__x000a_2/21/2023 - Kiosk expected to be ready 3/3/2023. Ryan and Associates will install in late march. _x000d__x000a__x000d__x000a__x000d__x000a_2/1/2023 - $1500.00 Waste management invoice approved for dumpster removal. _x000d__x000a__x000d__x000a__x000d__x000a_1/9/2023 - PO was placed on 12/14/2023 and manufacturer put this unit into production. Planned arrived of kiosk is middle of March. _x000d__x000a__x000d__x000a_12/7/2022 - Kiosk manufacturer pushed back finish date to early to mid 2023. PO wasn't place second Kiosk. $19,000 forecasted into 2023. _x000d__x000a__x000d__x000a_11/29/2022 - Kiosks set to arrive first week of december. Pending arrival date Install should be taking place by the end of the first or start of the second week in december around 12/12/2022. Recieved dumpster analytical _x000d__x000a__x000d__x000a_11/16/2022 - Recieved first dumpster invoices for $825.00. Awaiting sample to clear for dumpster removal and final billing. _x000d__x000a__x000d__x000a_11/15/2022 - Porta king shows delayed delivery till first week of december. _x000d__x000a__x000d__x000a_11/2/2022 - TAS Engineering invoice approved for $1550.00_x000d__x000a__x000d__x000a__x000d__x000a_10/31/2022 - Ryan and Associates finished the foundation installation. Dumpster is onsite as well with spoil. _x000d__x000a__x000d__x000a_9/28/2022 - Stakeholder meeting held. Civil work to start on 10/24/2022. Kiosk to be installed in mid november. _x000d__x000a__x000d__x000a__x000d__x000a_8/31/2022 - Forecast adjusted to reflect construction of the foundation in October and Kiosk arrival installation in November. _x000d__x000a__x000d__x000a_8/16/2022 - Adjusted the forecast to reflect total project. Engineering, Kiosk Procurement, Installation, and Waste Costs.7/23/2022 - PO Placed to Tas Technical for 3K and the kiosk from Porta King for 19K_x000d__x000a__x000d__x000a_7/22/2022 - Engineering will be finished an billed in August. The Kiosk will be delivered inOctober. Forecast amounts have been adjusted to reflect this. Forecasted construction installation cost into 2023.2023 Updated Forecast - $20,950.00_x000d__x000a__x000d__x000a__x000d__x000a_7/14/2022 - Phase 1 AFE submitted for the Engineering Plan/Layout Drawing and Kiosk Order (Hazardous Areas Suitable) for 23K. _x000d__x000a__x000d__x000a__x000d__x000a_6/29/2022 - Sent out to contractor for estimate and engineering for estimate. Once Iget the engineering estimate, I will put in a phase AFE. Building out scope for leadership review.3/8/2022 - Site visit for photos. _x000d__x000a__x000d__x000a__x000d__x000a_2/25/2022 - Working with Diamond Z to produce drawings for Civil Scope Of Work. _x000d__x000a__x000d__x000a_2/8/2022 - Reached out to Porta Kingvendor to obtain proposal for Kiosk."/>
    <d v="2023-06-09T00:00:00"/>
    <s v="Hill, Elizabeth"/>
    <m/>
    <s v="West"/>
    <s v="Pipelines and Terminals"/>
    <s v="Operating Infrastructure"/>
    <m/>
    <s v="Sugar Creek"/>
    <s v="BETOI - BET DES MOINES"/>
    <m/>
    <n v="16350"/>
    <n v="5534"/>
    <m/>
    <m/>
    <n v="29777"/>
    <m/>
    <s v="Gardner, Travis"/>
    <s v="Smith, Todd W."/>
    <s v="N/A"/>
    <m/>
    <n v="1"/>
    <n v="26235"/>
    <m/>
    <s v="Guest, ProSight"/>
    <s v="Independent"/>
    <s v="Aqua"/>
    <d v="2017-09-15T00:00:00"/>
  </r>
  <r>
    <s v="Des Moines Remote Site recoat"/>
    <s v="Item"/>
    <s v="Open"/>
    <x v="1"/>
    <s v="UC762OIM2301"/>
    <s v="Exempt"/>
    <n v="2085570"/>
    <s v="Scott, Cory"/>
    <s v="West"/>
    <s v="6. Operational"/>
    <s v="Defined"/>
    <s v="Atmospheric Corrosion"/>
    <n v="9579"/>
    <m/>
    <m/>
    <n v="9579.17"/>
    <n v="10000"/>
    <n v="-421"/>
    <s v="Yellow"/>
    <n v="12001"/>
    <m/>
    <n v="12001"/>
    <n v="-2422"/>
    <m/>
    <m/>
    <n v="9882"/>
    <m/>
    <m/>
    <n v="9882"/>
    <s v="Full"/>
    <n v="9882"/>
    <n v="9579"/>
    <m/>
    <n v="9579"/>
    <s v="No"/>
    <s v="Green"/>
    <d v="2023-04-01T00:00:00"/>
    <d v="2023-02-22T00:00:00"/>
    <d v="2023-02-22T00:00:00"/>
    <d v="2023-05-24T00:00:00"/>
    <d v="2023-04-30T00:00:00"/>
    <m/>
    <m/>
    <m/>
    <m/>
    <m/>
    <n v="9282.01"/>
    <n v="297.16000000000003"/>
    <m/>
    <m/>
    <n v="297"/>
    <s v="Red"/>
    <m/>
    <x v="0"/>
    <m/>
    <m/>
    <m/>
    <m/>
    <m/>
    <m/>
    <m/>
    <m/>
    <s v="5/22/2023 - Final cleveland invoice for rework for $1,031.00_x000d__x000a__x000d__x000a__x000d__x000a_5/5/2023 - Cleveland invoice came in at $2,847.71_x000d__x000a__x000d__x000a__x000d__x000a_5/2/2023 - Awaiting final invoice from Cleveland Integrity. _x000d__x000a__x000d__x000a_4/20/2023 - Vance and Associates billed $5,282.00 _x000d__x000a__x000d__x000a_4/18/2023 - Project completed 4/14/2023. Should come in on time and right at budget. _x000d__x000a__x000d__x000a__x000d__x000a_3/30/2023 - Stakeholder meeting held. Project to start 4/17/2023. _x000d__x000a__x000d__x000a__x000d__x000a_3/27/2023 - Inspector request placed. Stake holder meeting to be held on 3/30/2023._x000d__x000a__x000d__x000a__x000d__x000a_3/20/2023 - PO placed for Vance and Associates for $5,300.00._x000d__x000a__x000d__x000a__x000d__x000a_1/24/2023 - AFE submitted for 10K."/>
    <d v="2023-05-22T00:00:00"/>
    <s v="Hill, Elizabeth"/>
    <m/>
    <s v="West"/>
    <s v="Pipelines and Terminals"/>
    <s v="Integrity"/>
    <m/>
    <s v="Sugar Creek"/>
    <s v="UC762OI - CRESTION STA TO DES MOINES TER"/>
    <m/>
    <m/>
    <n v="9579"/>
    <m/>
    <m/>
    <m/>
    <m/>
    <s v="Geib, Rob"/>
    <s v="Smith, Todd W."/>
    <m/>
    <m/>
    <n v="1"/>
    <n v="45448"/>
    <m/>
    <s v="Guest, ProSight"/>
    <s v="Independent"/>
    <s v="Aqua"/>
    <d v="2022-08-26T00:00:00"/>
  </r>
  <r>
    <s v="Des Moines Tank 11 ethanol support project"/>
    <s v="Item"/>
    <s v="Open"/>
    <x v="1"/>
    <s v="BETOI00M2201"/>
    <s v="Maintenance Framework"/>
    <n v="2002622"/>
    <s v="Roth, Aaron"/>
    <s v="West"/>
    <s v="3. Active"/>
    <s v="Drawdown"/>
    <s v="Tank Outage"/>
    <n v="111935"/>
    <n v="25000"/>
    <m/>
    <n v="136934.62"/>
    <n v="188959"/>
    <n v="-52024"/>
    <s v="Red"/>
    <n v="220000"/>
    <m/>
    <n v="220000"/>
    <n v="-83065"/>
    <m/>
    <m/>
    <n v="22000"/>
    <m/>
    <m/>
    <n v="22000"/>
    <s v="Phase"/>
    <n v="22000"/>
    <n v="138050"/>
    <n v="25000"/>
    <n v="163050"/>
    <s v="No"/>
    <s v="Green"/>
    <d v="2022-08-01T00:00:00"/>
    <d v="2022-07-11T00:00:00"/>
    <d v="2022-07-11T00:00:00"/>
    <d v="2022-09-01T00:00:00"/>
    <d v="2023-07-31T00:00:00"/>
    <m/>
    <m/>
    <n v="66537.740000000005"/>
    <n v="55250.07"/>
    <n v="7170.89"/>
    <n v="-18799.57"/>
    <n v="1775.49"/>
    <m/>
    <m/>
    <n v="1775"/>
    <s v="Red"/>
    <m/>
    <x v="0"/>
    <m/>
    <n v="25000"/>
    <m/>
    <m/>
    <m/>
    <m/>
    <m/>
    <m/>
    <s v="6.1 - currently in ethanol service for tank 3 project. will clean prior to idling."/>
    <d v="2023-06-01T00:00:00"/>
    <s v="Hill, Elizabeth"/>
    <m/>
    <s v="West"/>
    <s v="Pipelines and Terminals"/>
    <s v="Integrity"/>
    <m/>
    <s v="Sugar Creek"/>
    <s v="BETOI - BET DES MOINES"/>
    <m/>
    <n v="128959"/>
    <n v="-17024"/>
    <n v="25000"/>
    <m/>
    <n v="26115"/>
    <m/>
    <s v="Stine, Carlton"/>
    <s v="Stine, Carlton"/>
    <m/>
    <m/>
    <n v="1"/>
    <n v="44066"/>
    <m/>
    <s v="Guest, ProSight"/>
    <s v="Independent"/>
    <s v="Aqua"/>
    <d v="2022-07-05T00:00:00"/>
  </r>
  <r>
    <s v="Des Moines Terminal (BETOI) Tank  1 - OOS API 653 Insp"/>
    <s v="Item"/>
    <s v="Open"/>
    <x v="1"/>
    <s v="BETOI00M2301"/>
    <s v="Maintenance Framework"/>
    <n v="2084428"/>
    <s v="Roth, Aaron"/>
    <s v="West"/>
    <s v="3. Active"/>
    <s v="Defined"/>
    <s v="Tanks"/>
    <n v="86347"/>
    <m/>
    <n v="192500"/>
    <n v="86347.12"/>
    <n v="90000"/>
    <n v="-3653"/>
    <s v="Yellow"/>
    <n v="282500"/>
    <m/>
    <n v="282500"/>
    <n v="-196153"/>
    <m/>
    <m/>
    <n v="96695"/>
    <m/>
    <m/>
    <n v="96695"/>
    <s v="Phase"/>
    <n v="96695"/>
    <n v="86347"/>
    <n v="192500"/>
    <n v="278847"/>
    <s v="No"/>
    <s v="Green"/>
    <d v="2023-05-01T00:00:00"/>
    <d v="2023-02-06T00:00:00"/>
    <d v="2023-02-06T00:00:00"/>
    <d v="2023-12-31T00:00:00"/>
    <d v="2023-08-31T00:00:00"/>
    <m/>
    <m/>
    <m/>
    <m/>
    <m/>
    <m/>
    <n v="86347.12"/>
    <n v="90000"/>
    <n v="90000"/>
    <n v="-3653"/>
    <s v="Yellow"/>
    <n v="0"/>
    <x v="0"/>
    <m/>
    <m/>
    <m/>
    <m/>
    <m/>
    <m/>
    <m/>
    <n v="192500"/>
    <s v="6.1 - robotic inspection done, awaiting report"/>
    <d v="2023-06-01T00:00:00"/>
    <s v="Hill, Elizabeth"/>
    <m/>
    <s v="West"/>
    <s v="Pipelines and Terminals"/>
    <s v="Integrity"/>
    <m/>
    <s v="Sugar Creek"/>
    <s v="BETOI - BET DES MOINES"/>
    <m/>
    <m/>
    <n v="86347"/>
    <m/>
    <m/>
    <m/>
    <m/>
    <s v="Stine, Carlton"/>
    <s v="Stine, Carlton"/>
    <m/>
    <m/>
    <n v="1"/>
    <n v="44799"/>
    <m/>
    <s v="Administrator, System"/>
    <s v="Independent"/>
    <s v="Aqua"/>
    <d v="2022-08-17T00:00:00"/>
  </r>
  <r>
    <s v="Des Moines Terminal (BETOI) Tank  3 - OOS API 653 + Seal Insp &amp; Refurb"/>
    <s v="Item"/>
    <s v="Open"/>
    <x v="0"/>
    <s v="BETOI00E2301"/>
    <s v="Maintenance Framework"/>
    <n v="2076572"/>
    <s v="Roth, Aaron"/>
    <s v="West"/>
    <s v="3. Active"/>
    <s v="Defined"/>
    <s v="Tanks"/>
    <n v="40471"/>
    <n v="160000"/>
    <m/>
    <n v="200471.03"/>
    <n v="240000"/>
    <n v="-39529"/>
    <s v="Red"/>
    <n v="240000"/>
    <m/>
    <n v="240000"/>
    <n v="-39529"/>
    <m/>
    <m/>
    <n v="201300"/>
    <m/>
    <m/>
    <n v="201300"/>
    <s v="Phase"/>
    <n v="201300"/>
    <n v="40471"/>
    <n v="160000"/>
    <n v="200471"/>
    <s v="No"/>
    <s v="Green"/>
    <d v="2023-05-01T00:00:00"/>
    <d v="2023-01-20T00:00:00"/>
    <d v="2023-01-20T00:00:00"/>
    <d v="2023-12-31T00:00:00"/>
    <d v="2023-07-31T00:00:00"/>
    <m/>
    <m/>
    <m/>
    <m/>
    <m/>
    <m/>
    <n v="40471.03"/>
    <n v="40000"/>
    <n v="40000"/>
    <n v="471"/>
    <s v="Yellow"/>
    <n v="0"/>
    <x v="0"/>
    <n v="110000"/>
    <n v="50000"/>
    <m/>
    <m/>
    <m/>
    <m/>
    <m/>
    <m/>
    <s v="6.1 - repair start 6/19. new seals and valves, bottom repair, liner replacement."/>
    <d v="2023-06-01T00:00:00"/>
    <s v="Hill, Elizabeth"/>
    <m/>
    <s v="West"/>
    <s v="Pipelines and Terminals"/>
    <s v="Tank Integrity"/>
    <m/>
    <s v="Sugar Creek"/>
    <s v="BETOI - BET DES MOINES"/>
    <m/>
    <m/>
    <n v="150471"/>
    <n v="50000"/>
    <m/>
    <m/>
    <m/>
    <s v="Stine, Carlton"/>
    <s v="Stine, Carlton"/>
    <m/>
    <m/>
    <n v="1"/>
    <n v="44800"/>
    <m/>
    <s v="Administrator, System"/>
    <s v="Independent"/>
    <s v="Aqua"/>
    <d v="2022-08-17T00:00:00"/>
  </r>
  <r>
    <s v="Des Moines Terminal (BETOI) Tank  4 - OOS API 653 Insp"/>
    <s v="Item"/>
    <s v="Open"/>
    <x v="1"/>
    <s v="BETOI00M2302"/>
    <s v="Maintenance Framework"/>
    <n v="2084429"/>
    <s v="Roth, Aaron"/>
    <s v="West"/>
    <s v="6. Operational"/>
    <s v="Defined"/>
    <s v="Tanks"/>
    <n v="86685"/>
    <m/>
    <n v="143433"/>
    <n v="86684.5"/>
    <n v="90000"/>
    <n v="-3316"/>
    <s v="Yellow"/>
    <n v="233433"/>
    <m/>
    <n v="233433"/>
    <n v="-146749"/>
    <m/>
    <m/>
    <n v="96695"/>
    <m/>
    <m/>
    <n v="96695"/>
    <s v="Phase"/>
    <n v="96695"/>
    <n v="86685"/>
    <n v="143433"/>
    <n v="230118"/>
    <s v="No"/>
    <s v="Green"/>
    <d v="2023-05-01T00:00:00"/>
    <d v="2023-02-06T00:00:00"/>
    <d v="2023-02-06T00:00:00"/>
    <d v="2023-12-31T00:00:00"/>
    <d v="2023-05-31T00:00:00"/>
    <m/>
    <m/>
    <m/>
    <m/>
    <m/>
    <m/>
    <n v="86684.5"/>
    <n v="90000"/>
    <n v="90000"/>
    <n v="-3316"/>
    <s v="Yellow"/>
    <n v="0"/>
    <x v="0"/>
    <m/>
    <m/>
    <m/>
    <m/>
    <m/>
    <m/>
    <m/>
    <n v="143433"/>
    <s v="6.1 - robotic inspection done, awaiting report"/>
    <d v="2023-06-01T00:00:00"/>
    <s v="Hill, Elizabeth"/>
    <m/>
    <s v="West"/>
    <s v="Pipelines and Terminals"/>
    <s v="Integrity"/>
    <m/>
    <s v="Sugar Creek"/>
    <s v="BETOI - BET DES MOINES"/>
    <m/>
    <m/>
    <n v="86685"/>
    <m/>
    <m/>
    <m/>
    <m/>
    <s v="Stine, Carlton"/>
    <s v="Stine, Carlton"/>
    <m/>
    <m/>
    <n v="1"/>
    <n v="44801"/>
    <m/>
    <s v="Administrator, System"/>
    <s v="Independent"/>
    <s v="Aqua"/>
    <d v="2022-08-17T00:00:00"/>
  </r>
  <r>
    <s v="Des Moines Terminal (BETOI) Tank  6 - In-Service Steel IFR Up Close Seal Inspection"/>
    <s v="Item"/>
    <s v="Open"/>
    <x v="0"/>
    <s v="BETOI00E2303"/>
    <s v="Maintenance Framework"/>
    <n v="2084802"/>
    <s v="Roth, Aaron"/>
    <s v="West"/>
    <s v="3. Active"/>
    <s v="Defined"/>
    <s v="Tanks"/>
    <m/>
    <n v="10000"/>
    <m/>
    <n v="10000"/>
    <n v="10000"/>
    <n v="0"/>
    <s v="Green"/>
    <n v="10000"/>
    <m/>
    <n v="10000"/>
    <n v="0"/>
    <m/>
    <m/>
    <n v="11200"/>
    <m/>
    <m/>
    <n v="11200"/>
    <s v="Full"/>
    <n v="11200"/>
    <m/>
    <n v="10000"/>
    <n v="10000"/>
    <s v="No"/>
    <s v="Green"/>
    <d v="2023-11-01T00:00:00"/>
    <d v="2023-02-08T00:00:00"/>
    <d v="2023-02-08T00:00:00"/>
    <d v="2023-12-31T00:00:00"/>
    <d v="2023-11-30T00:00:00"/>
    <m/>
    <m/>
    <m/>
    <m/>
    <m/>
    <m/>
    <m/>
    <m/>
    <m/>
    <m/>
    <m/>
    <m/>
    <x v="0"/>
    <m/>
    <m/>
    <m/>
    <m/>
    <m/>
    <n v="10000"/>
    <m/>
    <m/>
    <s v="6.1 - do in Q4. due date is 11.22.2023"/>
    <d v="2023-06-01T00:00:00"/>
    <s v="Hill, Elizabeth"/>
    <m/>
    <s v="West"/>
    <s v="Pipelines and Terminals"/>
    <s v="Tank Integrity"/>
    <m/>
    <s v="Sugar Creek"/>
    <s v="BETOI - BET DES MOINES"/>
    <m/>
    <m/>
    <n v="0"/>
    <m/>
    <n v="10000"/>
    <m/>
    <m/>
    <s v="Stine, Carlton"/>
    <s v="Stine, Carlton"/>
    <m/>
    <m/>
    <n v="1"/>
    <n v="44802"/>
    <m/>
    <s v="Administrator, System"/>
    <s v="Independent"/>
    <s v="Aqua"/>
    <d v="2022-08-17T00:00:00"/>
  </r>
  <r>
    <s v="Des Moines Terminal Deluge Valve Replacement"/>
    <s v="Item"/>
    <s v="Open"/>
    <x v="1"/>
    <s v="BETOI00M2304"/>
    <s v="Exempt"/>
    <n v="2133861"/>
    <s v="Gardner, Travis"/>
    <s v="West"/>
    <s v="3. Active"/>
    <s v="Drawdown"/>
    <s v="Fire Protection"/>
    <m/>
    <n v="15635"/>
    <m/>
    <n v="15635"/>
    <m/>
    <n v="15635"/>
    <s v="Red"/>
    <m/>
    <n v="16522"/>
    <n v="16522"/>
    <n v="-887"/>
    <m/>
    <m/>
    <n v="18122"/>
    <m/>
    <m/>
    <n v="18122"/>
    <s v="Full"/>
    <n v="18122"/>
    <m/>
    <n v="15635"/>
    <n v="15635"/>
    <s v="No"/>
    <s v="Green"/>
    <d v="2023-07-01T00:00:00"/>
    <d v="2023-06-09T00:00:00"/>
    <d v="2023-06-09T00:00:00"/>
    <d v="2023-07-14T00:00:00"/>
    <d v="2023-07-14T00:00:00"/>
    <m/>
    <m/>
    <m/>
    <m/>
    <m/>
    <m/>
    <m/>
    <m/>
    <m/>
    <m/>
    <m/>
    <m/>
    <x v="0"/>
    <m/>
    <n v="15635"/>
    <m/>
    <m/>
    <m/>
    <m/>
    <m/>
    <m/>
    <s v="6/5/2023 - emergent drawdown project for failed deluge valve."/>
    <d v="2023-06-05T00:00:00"/>
    <s v="Hill, Elizabeth"/>
    <m/>
    <s v="West"/>
    <s v="Pipelines and Terminals"/>
    <s v="Operating Infrastructure"/>
    <m/>
    <s v="Sugar Creek"/>
    <s v="BETOI - BET DES MOINES"/>
    <m/>
    <m/>
    <n v="0"/>
    <n v="15635"/>
    <m/>
    <m/>
    <m/>
    <s v="Jakubowski, Gregory"/>
    <s v="Jakubowski, Greg"/>
    <m/>
    <m/>
    <n v="1"/>
    <n v="47202"/>
    <m/>
    <s v="Gardner, Travis"/>
    <s v="Independent"/>
    <s v="Aqua"/>
    <d v="2023-05-31T00:00:00"/>
  </r>
  <r>
    <s v="Des Moines Terminal HVAC Replacement"/>
    <s v="Item"/>
    <s v="Open"/>
    <x v="1"/>
    <s v="BETOI00M2303"/>
    <s v="Maintenance Framework"/>
    <n v="2076295"/>
    <s v="Gardner, Travis"/>
    <s v="West"/>
    <s v="6. Operational"/>
    <s v="Drawdown"/>
    <s v="West"/>
    <n v="18886"/>
    <m/>
    <m/>
    <n v="18885.919999999998"/>
    <n v="15608"/>
    <n v="3278"/>
    <s v="Red"/>
    <m/>
    <n v="17804"/>
    <n v="17804"/>
    <n v="1082"/>
    <m/>
    <m/>
    <n v="17804"/>
    <m/>
    <m/>
    <n v="17804"/>
    <s v="Full"/>
    <n v="17804"/>
    <n v="18886"/>
    <m/>
    <n v="18886"/>
    <s v="No"/>
    <s v="Green"/>
    <d v="2023-02-01T00:00:00"/>
    <d v="2023-02-02T00:00:00"/>
    <d v="2023-02-02T00:00:00"/>
    <d v="2023-02-28T00:00:00"/>
    <d v="2023-02-15T00:00:00"/>
    <m/>
    <m/>
    <m/>
    <n v="14936.13"/>
    <n v="672.13"/>
    <m/>
    <n v="3277.66"/>
    <m/>
    <m/>
    <n v="3278"/>
    <s v="Red"/>
    <m/>
    <x v="0"/>
    <m/>
    <m/>
    <m/>
    <m/>
    <m/>
    <m/>
    <m/>
    <m/>
    <s v="6/2/2023 - variance is for duct work modifcation.  3/1/2023 - work completed and ready to close.2/3/2023 - this work has been completed and will reclass cost in February"/>
    <d v="2023-06-02T00:00:00"/>
    <s v="Hill, Elizabeth"/>
    <m/>
    <s v="West"/>
    <s v="Pipelines and Terminals"/>
    <s v="Operating Infrastructure"/>
    <m/>
    <s v="Sugar Creek"/>
    <s v="BETOI - BET DES MOINES"/>
    <m/>
    <n v="15608"/>
    <n v="3278"/>
    <m/>
    <m/>
    <m/>
    <m/>
    <s v="Gardner, Travis"/>
    <s v="Gardner, Travis W."/>
    <m/>
    <m/>
    <n v="1"/>
    <n v="46559"/>
    <m/>
    <s v="Gardner, Travis"/>
    <s v="Independent"/>
    <s v="Aqua"/>
    <d v="2023-01-30T00:00:00"/>
  </r>
  <r>
    <s v="Des Moines terminal Sewer Line Repair"/>
    <s v="Item"/>
    <s v="Open"/>
    <x v="0"/>
    <s v="BETOI00E2302"/>
    <s v="Exempt"/>
    <n v="2052644"/>
    <s v="Scott, Cory"/>
    <s v="West"/>
    <s v="6. Operational"/>
    <s v="Drawdown"/>
    <s v="West"/>
    <n v="8103"/>
    <m/>
    <m/>
    <n v="8102.6"/>
    <n v="8103"/>
    <n v="0"/>
    <s v="Green"/>
    <m/>
    <m/>
    <m/>
    <n v="8103"/>
    <m/>
    <m/>
    <n v="15000"/>
    <m/>
    <m/>
    <n v="15000"/>
    <s v="Full"/>
    <n v="15000"/>
    <n v="8103"/>
    <m/>
    <n v="8103"/>
    <s v="No"/>
    <s v="Green"/>
    <d v="2023-01-01T00:00:00"/>
    <d v="2023-01-06T00:00:00"/>
    <d v="2023-01-06T00:00:00"/>
    <d v="2023-02-03T00:00:00"/>
    <d v="2023-02-03T00:00:00"/>
    <m/>
    <m/>
    <n v="15000"/>
    <n v="-5000"/>
    <n v="-1897.4"/>
    <m/>
    <m/>
    <m/>
    <m/>
    <m/>
    <m/>
    <m/>
    <x v="0"/>
    <m/>
    <m/>
    <m/>
    <m/>
    <m/>
    <m/>
    <m/>
    <m/>
    <s v="3/7/2023 - Work order updated in JDE from BETOI ops to the job #. Everything should be reclassed to project today. Final pricing should come out to 10K. Monthly Variance Explanation due to project costing $5K lower due to utilizing soil at facility with no dumpster. _x000d__x000a__x000d__x000a_2/3/2023 - Ryan and Associates sent invoice for project. It came out to $6,270.50. This is substantially lower than what was factored in. _x000d__x000a__x000d__x000a__x000d__x000a_1/18/2023 - Project completed. Awaiting final invoicing from Ryan and Associates.  _x000d__x000a__x000d__x000a__x000d__x000a_1/17/2023 - Ryan and Associates arrived onsite and are starting work. Work planned to be completed 1/18/2023. _x000d__x000a__x000d__x000a__x000d__x000a_1/13/2023 - Stakeholder meeting held. _x000d__x000a__x000d__x000a_1/9/2023 - Ryan and Associates plans to dig up and repair sewer line on 1/17/2023. Awaiting site safety plan approval. Scope of work built. Stake holders meeting planned for 1/13/2023. _x000d__x000a__x000d__x000a__x000d__x000a_1/5/2023 - emergent drawdown project enter in OPPM on 1/5/2023"/>
    <d v="2023-03-07T00:00:00"/>
    <s v="Hill, Elizabeth"/>
    <m/>
    <s v="West"/>
    <s v="Pipelines and Terminals"/>
    <s v="Station/Terminal"/>
    <m/>
    <s v="Sugar Creek"/>
    <s v="BETOI - BET DES MOINES"/>
    <m/>
    <n v="8103"/>
    <n v="0"/>
    <m/>
    <m/>
    <m/>
    <m/>
    <s v="Gardner, Travis"/>
    <s v="Gardner, Travis W."/>
    <s v="N/A"/>
    <m/>
    <n v="1"/>
    <n v="46438"/>
    <m/>
    <s v="Gardner, Travis"/>
    <s v="JDE Child"/>
    <s v="Burnt Orange"/>
    <d v="2023-01-06T00:00:00"/>
  </r>
  <r>
    <s v="Detroit Engineering to Address Disconnected Fire Mains"/>
    <s v="Item"/>
    <s v="Open"/>
    <x v="1"/>
    <s v="BETWD00M2301"/>
    <s v="Exempt"/>
    <n v="2094279"/>
    <s v="Henfling, Mike"/>
    <s v="West"/>
    <s v="3. Active"/>
    <s v="Defined"/>
    <s v="Fire Protection"/>
    <n v="1206"/>
    <n v="20000"/>
    <m/>
    <n v="21206.25"/>
    <n v="22000"/>
    <n v="-794"/>
    <s v="Yellow"/>
    <n v="15000"/>
    <n v="6960"/>
    <n v="21960"/>
    <n v="-754"/>
    <m/>
    <m/>
    <n v="21960"/>
    <m/>
    <m/>
    <n v="21960"/>
    <s v="Phase"/>
    <n v="21960"/>
    <n v="1206"/>
    <n v="20000"/>
    <n v="21206"/>
    <s v="No"/>
    <s v="Green"/>
    <d v="2023-05-01T00:00:00"/>
    <d v="2023-03-08T00:00:00"/>
    <d v="2023-03-08T00:00:00"/>
    <d v="2024-12-31T00:00:00"/>
    <d v="2023-07-28T00:00:00"/>
    <m/>
    <m/>
    <m/>
    <m/>
    <m/>
    <m/>
    <n v="1206.25"/>
    <n v="2000"/>
    <n v="2000"/>
    <n v="-794"/>
    <s v="Red"/>
    <m/>
    <x v="0"/>
    <n v="1000"/>
    <n v="0"/>
    <n v="4000"/>
    <n v="10000"/>
    <n v="5000"/>
    <m/>
    <m/>
    <m/>
    <s v="6-2-23 - No new updates.  Need to follow-up with ESDC on if the flow testing was performed or scheduled by City of Detroit.  Likely will not plan for water lines inside tank farm due to site layout, but may consider other upgrades based on flow test._x000d__x000a_5/8/23 - If funding here is not all used, ok to use for Lima Fire Alarm upgrades (GJ);_x000d__x000a_5-2-23 - Local fire hydrants are owned by City of Detroit - ESDC to schedule a flow test (has to be performed by City of Detroit).  May not need site visit.  Likely will not plan for water lines inside tank farm due to site layout, but may consider other upgrades based on flow test._x000d__x000a_4-4-23 - PO issued to ESDC.  Looking into whether hydrants are city-owned or Buckeye-owned.  If city-owned, need to have City perform flow test.  Would coordinate visit upon this plan, site visit tentative for May.  Still plan to have engineering completed by July to have budgetary pricing by August._x000d__x000a_3-2-23 - AFE in progress.  PO to be issued to ESDC upon approval for engineering study.  Flow test during April/May (warmer weather).  Noted to have engineering completed by July to have budgetary pricing by August._x000d__x000a_2-2-23 - Discussed project with site Ops and ESDC.  Requested quote from ESDC.  Will submit AFE once quote is received.  Need to flow test so engineering won't start until warmer weather.  Noted to have engineering completed by July to have pricing by August._x000d__x000a_1-3-23 - Left forecast as-is.  Will likely touch-base with ESDC for design in late January."/>
    <d v="2023-06-05T00:00:00"/>
    <s v="Griest, Barbara"/>
    <m/>
    <s v="West"/>
    <s v="Pipelines and Terminals"/>
    <s v="Operating Infrastructure"/>
    <m/>
    <s v="Wayne Terminal"/>
    <s v="BETWD - DETROIT BET TERMINAL"/>
    <m/>
    <m/>
    <n v="2206"/>
    <n v="14000"/>
    <n v="5000"/>
    <m/>
    <m/>
    <s v="Jakubowski, Gregory"/>
    <s v="Jakubowski, Greg"/>
    <m/>
    <m/>
    <n v="1"/>
    <n v="44647"/>
    <m/>
    <s v="Guest, ProSight"/>
    <s v="Independent"/>
    <s v="Aqua"/>
    <d v="2022-08-17T00:00:00"/>
  </r>
  <r>
    <s v="Detroit Station MCC Building Design/Replacement"/>
    <s v="Item"/>
    <s v="Candidate"/>
    <x v="1"/>
    <m/>
    <s v="Exempt"/>
    <m/>
    <s v="Hassan, Mohammad"/>
    <s v="West"/>
    <s v="2. Pending AFE"/>
    <m/>
    <s v="Electrical"/>
    <m/>
    <n v="40000"/>
    <m/>
    <n v="40000"/>
    <n v="40000"/>
    <n v="0"/>
    <s v="Green"/>
    <n v="40000"/>
    <m/>
    <n v="40000"/>
    <n v="0"/>
    <m/>
    <m/>
    <m/>
    <m/>
    <m/>
    <m/>
    <m/>
    <m/>
    <m/>
    <n v="540000"/>
    <n v="540000"/>
    <s v="No"/>
    <s v="Green"/>
    <d v="2023-07-01T00:00:00"/>
    <m/>
    <m/>
    <m/>
    <d v="2023-08-31T00:00:00"/>
    <m/>
    <m/>
    <m/>
    <m/>
    <m/>
    <m/>
    <m/>
    <m/>
    <m/>
    <m/>
    <m/>
    <m/>
    <x v="0"/>
    <m/>
    <n v="15000"/>
    <n v="20000"/>
    <n v="5000"/>
    <m/>
    <m/>
    <m/>
    <m/>
    <s v="05-24-2023 - MNH - Eaton working on a proposal for the design of a new building. Once proposal is received, i will submit the AFE. Moving forecast out a month due to this delay from Eaton._x000d__x000a__x000d__x000a__x000d__x000a_05-02-2023 - MNH - Due to ORC23B01 - Ohio Refining Co Transition Emergent Project &amp; delay from receiving Eatons quote, this project AFE completion is delayed. Moving forecast out a month._x000d__x000a__x000d__x000a__x000d__x000a_03-29-2023 - MNH - Due to ORC23B01 - Ohio Refining Co Transition Emergent Project, this project AFE completion is delayed. Moving forecast out a month._x000d__x000a__x000d__x000a__x000d__x000a_02-28-2023 - MNH - Initial site visit conducted last week. Will plan on submitting Phase 1 AFE in a few weeks. March forecast moved out to Q2.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5-24T00:00:00"/>
    <m/>
    <m/>
    <s v="West"/>
    <s v="Pipelines and Terminals"/>
    <s v="Operating Infrastructure"/>
    <m/>
    <s v="Wayne Pipeline"/>
    <s v="WD - DETROIT STATION"/>
    <m/>
    <m/>
    <n v="0"/>
    <n v="40000"/>
    <m/>
    <m/>
    <n v="500000"/>
    <s v="Ashley, Robert"/>
    <m/>
    <m/>
    <m/>
    <n v="1"/>
    <n v="45826"/>
    <m/>
    <s v="Clark, David"/>
    <s v="Independent"/>
    <s v="Aqua"/>
    <d v="2022-09-12T00:00:00"/>
  </r>
  <r>
    <s v="Detroit Station Unit 5 Multilin 469 Trouble Shooting"/>
    <s v="Item"/>
    <s v="Open"/>
    <x v="0"/>
    <s v="WD00000E2301"/>
    <s v="Exempt"/>
    <n v="2053721"/>
    <s v="Gardner, Travis"/>
    <s v="West"/>
    <s v="7. Closed"/>
    <s v="Drawdown"/>
    <s v="Electrical"/>
    <n v="12450"/>
    <n v="1"/>
    <m/>
    <n v="12451.2"/>
    <n v="12451"/>
    <n v="0"/>
    <s v="Green"/>
    <m/>
    <m/>
    <m/>
    <n v="12451"/>
    <m/>
    <m/>
    <n v="18000"/>
    <m/>
    <m/>
    <n v="18000"/>
    <s v="Full"/>
    <n v="18000"/>
    <n v="12450"/>
    <n v="1"/>
    <n v="12451"/>
    <s v="No"/>
    <s v="Green"/>
    <d v="2023-02-01T00:00:00"/>
    <d v="2023-02-14T00:00:00"/>
    <d v="2023-02-14T00:00:00"/>
    <d v="2023-03-03T00:00:00"/>
    <d v="2023-03-03T00:00:00"/>
    <m/>
    <m/>
    <m/>
    <n v="20142.73"/>
    <n v="-7692.53"/>
    <m/>
    <m/>
    <m/>
    <m/>
    <m/>
    <m/>
    <m/>
    <x v="0"/>
    <m/>
    <m/>
    <m/>
    <m/>
    <m/>
    <m/>
    <n v="1"/>
    <m/>
    <s v="4/4/2023 - March variance in OPPM was -7,693 but Cogonos report shows 0 variance for March."/>
    <d v="2023-04-04T00:00:00"/>
    <s v="Griest, Barbara"/>
    <m/>
    <s v="West"/>
    <s v="Pipelines and Terminals"/>
    <s v="Station/Terminal"/>
    <m/>
    <s v="Wayne Pipeline"/>
    <s v="WD - DETROIT STATION"/>
    <m/>
    <n v="12450"/>
    <n v="0"/>
    <m/>
    <n v="1"/>
    <m/>
    <m/>
    <s v="Ashley, Robert"/>
    <s v="Gardner, Travis W."/>
    <s v="N/A"/>
    <m/>
    <n v="1"/>
    <n v="46591"/>
    <m/>
    <s v="Gardner, Travis"/>
    <s v="JDE Child"/>
    <s v="Burnt Orange"/>
    <d v="2023-02-14T00:00:00"/>
  </r>
  <r>
    <s v="DeWitt Pump Discharge Valve Replacement"/>
    <s v="Item"/>
    <s v="Open"/>
    <x v="1"/>
    <s v="DQ00000M2301"/>
    <s v="Exempt"/>
    <n v="2075038"/>
    <s v="Gardner, Travis"/>
    <s v="West"/>
    <s v="6. Operational"/>
    <s v="Drawdown"/>
    <s v="Valves"/>
    <n v="60976"/>
    <m/>
    <m/>
    <n v="60976.42"/>
    <n v="73075"/>
    <n v="-12099"/>
    <s v="Red"/>
    <m/>
    <n v="59240"/>
    <n v="59240"/>
    <n v="1736"/>
    <m/>
    <m/>
    <n v="59240"/>
    <m/>
    <m/>
    <n v="59240"/>
    <s v="Full"/>
    <n v="59240"/>
    <n v="60976"/>
    <m/>
    <n v="60976"/>
    <s v="No"/>
    <s v="Green"/>
    <d v="2023-03-01T00:00:00"/>
    <d v="2023-03-13T00:00:00"/>
    <d v="2023-03-13T00:00:00"/>
    <d v="2023-02-28T00:00:00"/>
    <d v="2023-03-31T00:00:00"/>
    <m/>
    <m/>
    <m/>
    <m/>
    <n v="73075.039999999994"/>
    <n v="-12098.62"/>
    <m/>
    <m/>
    <m/>
    <m/>
    <m/>
    <m/>
    <x v="0"/>
    <m/>
    <m/>
    <m/>
    <m/>
    <m/>
    <m/>
    <m/>
    <m/>
    <s v="5/3/2023 - Variance is accounting applied reclass in March and not April after financials were locked.  4/4/2023 - emergent project, reclass completed.  Ready to close"/>
    <d v="2023-05-03T00:00:00"/>
    <s v="Hill, Elizabeth"/>
    <m/>
    <s v="West"/>
    <s v="Pipelines and Terminals"/>
    <s v="Operating Infrastructure"/>
    <m/>
    <s v="Central-Illinois"/>
    <s v="DQ - DEWITT STATION"/>
    <m/>
    <n v="73075"/>
    <n v="-12099"/>
    <m/>
    <m/>
    <m/>
    <m/>
    <s v="Oey, Alex"/>
    <s v="Hoekstra, Matt"/>
    <m/>
    <m/>
    <n v="1"/>
    <n v="46719"/>
    <m/>
    <s v="Gardner, Travis"/>
    <s v="Independent"/>
    <s v="Aqua"/>
    <d v="2023-03-08T00:00:00"/>
  </r>
  <r>
    <s v="DF999A1 Critical Bond Install"/>
    <s v="Item"/>
    <s v="Candidate"/>
    <x v="1"/>
    <m/>
    <s v="Exempt"/>
    <m/>
    <s v="Scannell, Adam"/>
    <s v="West"/>
    <s v="2. Pending AFE"/>
    <m/>
    <s v="Cathodic Protection"/>
    <m/>
    <n v="35000"/>
    <m/>
    <n v="35000"/>
    <n v="35000"/>
    <n v="0"/>
    <s v="Green"/>
    <n v="35000"/>
    <m/>
    <n v="35000"/>
    <n v="0"/>
    <m/>
    <m/>
    <m/>
    <m/>
    <m/>
    <m/>
    <m/>
    <m/>
    <m/>
    <n v="35000"/>
    <n v="35000"/>
    <s v="No"/>
    <s v="Green"/>
    <d v="2023-09-01T00:00:00"/>
    <m/>
    <m/>
    <m/>
    <d v="2023-09-30T00:00:00"/>
    <m/>
    <m/>
    <m/>
    <m/>
    <m/>
    <m/>
    <m/>
    <m/>
    <m/>
    <m/>
    <m/>
    <m/>
    <x v="0"/>
    <m/>
    <m/>
    <m/>
    <n v="35000"/>
    <m/>
    <m/>
    <m/>
    <m/>
    <s v="04/21//23 - Working with Travis Rohr on this. It will be completed during the hydrotest in September. 02-03-2023 - MNH - Moving this in Adam's queue."/>
    <d v="2023-05-02T00:00:00"/>
    <m/>
    <m/>
    <s v="West"/>
    <s v="Pipelines and Terminals"/>
    <s v="Integrity"/>
    <m/>
    <s v="Eastern Iowa"/>
    <s v="DF999A2"/>
    <m/>
    <m/>
    <n v="0"/>
    <n v="35000"/>
    <m/>
    <m/>
    <m/>
    <s v="Geib, Rob"/>
    <m/>
    <m/>
    <m/>
    <n v="1"/>
    <n v="41550"/>
    <m/>
    <s v="Guest, ProSight"/>
    <s v="Independent"/>
    <s v="Aqua"/>
    <d v="2021-08-19T00:00:00"/>
  </r>
  <r>
    <s v="DL417JL - DIG SHEETS (1) BPL-Other - Due 07-03-22"/>
    <s v="Item"/>
    <s v="Open"/>
    <x v="1"/>
    <s v="DL417JLM2201"/>
    <s v="Maintenance Framework"/>
    <n v="1990047"/>
    <s v="Bost, Jason"/>
    <s v="West"/>
    <s v="7. Closed"/>
    <s v="Drawdown"/>
    <s v="Pipeline Digs"/>
    <n v="-85603"/>
    <m/>
    <m/>
    <n v="-85602.82"/>
    <m/>
    <n v="-85603"/>
    <s v="Red"/>
    <m/>
    <m/>
    <m/>
    <n v="-85603"/>
    <m/>
    <m/>
    <n v="92000"/>
    <m/>
    <m/>
    <n v="92000"/>
    <s v="Full"/>
    <n v="92000"/>
    <n v="3828"/>
    <m/>
    <n v="3828"/>
    <s v="No"/>
    <s v="Green"/>
    <d v="2022-07-01T00:00:00"/>
    <d v="2022-07-11T00:00:00"/>
    <d v="2022-07-11T00:00:00"/>
    <d v="2022-08-31T00:00:00"/>
    <d v="2022-07-31T00:00:00"/>
    <m/>
    <m/>
    <m/>
    <m/>
    <m/>
    <m/>
    <n v="-85602.82"/>
    <n v="-85603"/>
    <n v="-85603"/>
    <n v="0"/>
    <s v="Yellow"/>
    <m/>
    <x v="0"/>
    <m/>
    <m/>
    <m/>
    <m/>
    <m/>
    <m/>
    <m/>
    <m/>
    <s v="5.8.23 - $-85,603 forecast in May due to MEXP flip to DL417JLE2301 (AS)_x000d__x000a__x000d__x000a__x000d__x000a_11/1/22 - Variance is Freemans Lawn and Landscaping invoice for restoration ($11,890) and Percheron invoice ($669). . 9/1/22 - Dig complete. Variance is caused by over accrual in July.  8/1/22 - Accrual is caused by AFE being approved in July. Dig completed in July."/>
    <d v="2023-05-08T00:00:00"/>
    <s v="Griest, Barbara"/>
    <m/>
    <s v="West"/>
    <s v="Pipelines and Terminals"/>
    <s v="Integrity"/>
    <m/>
    <s v="Toledo"/>
    <s v="DL417JL - TOLEDO SUN JCT TO SUN"/>
    <m/>
    <m/>
    <n v="-85603"/>
    <m/>
    <m/>
    <n v="89431"/>
    <m/>
    <s v="Bartal, Nick"/>
    <s v="Bartal, Nick"/>
    <m/>
    <m/>
    <n v="1"/>
    <n v="42759"/>
    <m/>
    <s v="Guest, ProSight"/>
    <s v="Independent"/>
    <s v="Aqua"/>
    <d v="2022-01-14T00:00:00"/>
  </r>
  <r>
    <s v="DM - ATG Transitions and FRP Repairs"/>
    <s v="Item"/>
    <s v="Candidate"/>
    <x v="1"/>
    <m/>
    <s v="Exempt"/>
    <m/>
    <s v="Gremer, Michael"/>
    <s v="West"/>
    <s v="2. Pending AFE"/>
    <m/>
    <s v="Atmospheric Corrosion"/>
    <m/>
    <n v="25000"/>
    <m/>
    <n v="25000"/>
    <n v="25000"/>
    <n v="0"/>
    <s v="Green"/>
    <n v="25000"/>
    <m/>
    <n v="25000"/>
    <n v="0"/>
    <m/>
    <m/>
    <m/>
    <m/>
    <m/>
    <m/>
    <m/>
    <m/>
    <m/>
    <n v="25000"/>
    <n v="25000"/>
    <s v="No"/>
    <s v="Green"/>
    <d v="2023-10-01T00:00:00"/>
    <m/>
    <m/>
    <m/>
    <d v="2023-10-31T00:00:00"/>
    <m/>
    <m/>
    <m/>
    <m/>
    <m/>
    <m/>
    <m/>
    <m/>
    <m/>
    <m/>
    <m/>
    <m/>
    <x v="0"/>
    <m/>
    <m/>
    <m/>
    <m/>
    <n v="25000"/>
    <m/>
    <m/>
    <m/>
    <s v="6/2/23 - PM to submit AFE within 2 weeks._x000d__x000a_5/2/23 - PM to set up site visit with contractors._x000d__x000a_4/4/23 - PM working on scope of work._x000d__x000a_3/2/23 - PM working on scope of work._x000d__x000a_2/3/23 - PM working on scope of work."/>
    <d v="2023-06-02T00:00:00"/>
    <m/>
    <m/>
    <s v="West"/>
    <s v="Pipelines and Terminals"/>
    <s v="Integrity"/>
    <m/>
    <s v="Coraopolis"/>
    <s v="DM - DELMONT TERMINAL"/>
    <m/>
    <m/>
    <n v="0"/>
    <m/>
    <n v="25000"/>
    <m/>
    <m/>
    <s v="Geib, Rob"/>
    <m/>
    <m/>
    <m/>
    <n v="1"/>
    <n v="45336"/>
    <m/>
    <s v="Guest, ProSight"/>
    <s v="Independent"/>
    <s v="Aqua"/>
    <d v="2022-08-25T00:00:00"/>
  </r>
  <r>
    <s v="DQ160SI MP 133.60 Ground Bed Replacement"/>
    <s v="Item"/>
    <s v="Open"/>
    <x v="1"/>
    <s v="DQ160SIM2201"/>
    <s v="Exempt"/>
    <n v="1946413"/>
    <s v="Gabriel, Jeff"/>
    <s v="West"/>
    <s v="7. Closed"/>
    <s v="Defined"/>
    <s v="Cathodic Protection"/>
    <n v="1355"/>
    <m/>
    <m/>
    <n v="1355.2"/>
    <n v="1355"/>
    <n v="0"/>
    <s v="Green"/>
    <m/>
    <m/>
    <m/>
    <n v="1355"/>
    <m/>
    <m/>
    <n v="38000"/>
    <m/>
    <n v="15282"/>
    <n v="53282"/>
    <s v="Supplemental"/>
    <n v="53282"/>
    <n v="53282"/>
    <m/>
    <n v="53282"/>
    <s v="No"/>
    <s v="Green"/>
    <d v="2022-02-01T00:00:00"/>
    <d v="2022-02-10T00:00:00"/>
    <d v="2022-02-10T00:00:00"/>
    <d v="2022-10-15T00:00:00"/>
    <d v="2022-12-31T00:00:00"/>
    <m/>
    <m/>
    <n v="1355.2"/>
    <m/>
    <m/>
    <m/>
    <m/>
    <m/>
    <m/>
    <m/>
    <m/>
    <m/>
    <x v="0"/>
    <m/>
    <m/>
    <m/>
    <m/>
    <m/>
    <m/>
    <m/>
    <m/>
    <s v="1/3/2023-Work complete. Need to Accrue 28,300_x000d__x000a__x000d__x000a__x000d__x000a_12/1/2022- Work complete charges will hit in Dec as forecasted _x000d__x000a__x000d__x000a__x000d__x000a_11/1/2022- PO will be sent out this week. NIS will be completing the work._x000d__x000a__x000d__x000a__x000d__x000a_10/4/2022- Moved forecast to November. waiting on contractor to be added to JDE to receive Quotes._x000d__x000a__x000d__x000a__x000d__x000a_9/1/2022 -No Change in Schedule _x000d__x000a__x000d__x000a__x000d__x000a_8/3/2022-Scheduled for October CPM_x000d__x000a__x000d__x000a__x000d__x000a_7/5/2022- contractor availiblity and bid delays.  6/2/2022- Scheduled for June _x000d__x000a__x000d__x000a__x000d__x000a_5/1/2022- Awarded to CPM move forecast to June _x000d__x000a__x000d__x000a__x000d__x000a_4/4/2022- Variance ordered material &amp; Still waiting on Bid Event_x000d__x000a__x000d__x000a__x000d__x000a_3/3-22- Material ordered"/>
    <d v="2023-01-03T00:00:00"/>
    <s v="Hill, Elizabeth"/>
    <m/>
    <s v="West"/>
    <s v="Pipelines and Terminals"/>
    <s v="Integrity"/>
    <m/>
    <s v="Central-Illinois"/>
    <s v="DQ160SI - DEWITT TO SIBLEY"/>
    <m/>
    <n v="1355"/>
    <n v="0"/>
    <m/>
    <m/>
    <n v="51927"/>
    <m/>
    <s v="Geib, Rob"/>
    <s v="Geib, Robert"/>
    <m/>
    <m/>
    <n v="1"/>
    <n v="40843"/>
    <m/>
    <s v="Guest, ProSight"/>
    <s v="Independent"/>
    <s v="Aqua"/>
    <d v="2021-07-29T00:00:00"/>
  </r>
  <r>
    <s v="DQ160SIEP758419 3900 E Rd Exposure Coating Repair"/>
    <s v="Item"/>
    <s v="Open"/>
    <x v="0"/>
    <s v="DQ160SIE2301"/>
    <s v="Maintenance Framework"/>
    <n v="2124763"/>
    <s v="Gabriel, Jeff"/>
    <s v="West"/>
    <s v="3. Active"/>
    <s v="Drawdown"/>
    <s v="Exposed Pipe Evaluation &amp; Remediation"/>
    <m/>
    <n v="28000"/>
    <m/>
    <n v="28000"/>
    <m/>
    <n v="28000"/>
    <s v="Red"/>
    <m/>
    <m/>
    <m/>
    <n v="28000"/>
    <m/>
    <m/>
    <n v="28000"/>
    <m/>
    <m/>
    <n v="28000"/>
    <s v="Full"/>
    <n v="28000"/>
    <m/>
    <n v="28000"/>
    <n v="28000"/>
    <s v="No"/>
    <s v="Green"/>
    <d v="2023-08-01T00:00:00"/>
    <d v="2023-05-30T00:00:00"/>
    <d v="2023-05-30T00:00:00"/>
    <d v="2023-09-30T00:00:00"/>
    <d v="2023-09-30T00:00:00"/>
    <m/>
    <m/>
    <m/>
    <m/>
    <m/>
    <m/>
    <m/>
    <m/>
    <m/>
    <m/>
    <m/>
    <m/>
    <x v="0"/>
    <m/>
    <m/>
    <n v="28000"/>
    <m/>
    <m/>
    <m/>
    <m/>
    <m/>
    <s v="06-12-2023 - MNH - New project just added to forecast. Project will be awarded to Viking."/>
    <d v="2023-06-12T00:00:00"/>
    <s v="Hill, Elizabeth"/>
    <m/>
    <s v="West"/>
    <s v="Pipelines and Terminals"/>
    <s v="Pipeline Integrity"/>
    <m/>
    <s v="Central-Illinois"/>
    <s v="DQ160SI - DEWITT TO SIBLEY"/>
    <m/>
    <m/>
    <n v="0"/>
    <n v="28000"/>
    <m/>
    <m/>
    <m/>
    <s v="Hurley, Brian"/>
    <s v="Shook, Mark B."/>
    <s v="N/A"/>
    <m/>
    <n v="1"/>
    <n v="47196"/>
    <m/>
    <s v="Schultz, Amy"/>
    <s v="JDE Child"/>
    <s v="Burnt Orange"/>
    <d v="2023-05-30T00:00:00"/>
  </r>
  <r>
    <s v="DS - 344 TEST STATION REPAIRS"/>
    <s v="Item"/>
    <s v="Candidate"/>
    <x v="0"/>
    <m/>
    <s v="Exempt"/>
    <m/>
    <s v="Brown, Jeff"/>
    <s v="West"/>
    <s v="2. Pending AFE"/>
    <m/>
    <s v="Cathodic Protection"/>
    <m/>
    <n v="20000"/>
    <m/>
    <n v="20000"/>
    <n v="20000"/>
    <n v="0"/>
    <s v="Green"/>
    <n v="20001"/>
    <m/>
    <n v="20001"/>
    <n v="-1"/>
    <m/>
    <m/>
    <m/>
    <m/>
    <m/>
    <m/>
    <m/>
    <m/>
    <m/>
    <n v="20000"/>
    <n v="20000"/>
    <s v="No"/>
    <s v="Green"/>
    <d v="2023-10-01T00:00:00"/>
    <m/>
    <m/>
    <m/>
    <d v="2023-12-31T00:00:00"/>
    <m/>
    <m/>
    <m/>
    <m/>
    <m/>
    <m/>
    <m/>
    <m/>
    <m/>
    <m/>
    <m/>
    <m/>
    <x v="0"/>
    <m/>
    <m/>
    <m/>
    <m/>
    <n v="20000"/>
    <m/>
    <m/>
    <m/>
    <s v="6-1-23 No change in status.5-1-23 No change in status._x000d__x000a_3-2-23 4th QRTR PROJECT"/>
    <d v="2023-06-01T00:00:00"/>
    <m/>
    <m/>
    <s v="West"/>
    <s v="Pipelines and Terminals"/>
    <s v="Corrosion"/>
    <m/>
    <s v="Toledo"/>
    <s v="DS - TOLEDO STATION"/>
    <m/>
    <m/>
    <n v="0"/>
    <m/>
    <n v="20000"/>
    <m/>
    <m/>
    <s v="Geib, Rob"/>
    <m/>
    <m/>
    <m/>
    <n v="1"/>
    <n v="45288"/>
    <m/>
    <s v="Guest, ProSight"/>
    <s v="Independent"/>
    <s v="Aqua"/>
    <d v="2022-08-25T00:00:00"/>
  </r>
  <r>
    <s v="DS301CG - F-0046622, F-0046640 crack like anomalies under B-sleeve"/>
    <s v="Item"/>
    <s v="Candidate"/>
    <x v="1"/>
    <m/>
    <s v="Project Framework"/>
    <m/>
    <s v="Bost, Jason"/>
    <s v="West"/>
    <s v="2. Pending AFE"/>
    <s v="Emergent"/>
    <s v="Pipeline Digs"/>
    <m/>
    <n v="450000"/>
    <m/>
    <n v="450000"/>
    <n v="300000"/>
    <n v="150000"/>
    <s v="Red"/>
    <n v="300000"/>
    <m/>
    <n v="300000"/>
    <n v="150000"/>
    <m/>
    <m/>
    <m/>
    <m/>
    <m/>
    <m/>
    <m/>
    <m/>
    <m/>
    <n v="450000"/>
    <n v="450000"/>
    <s v="No"/>
    <s v="Green"/>
    <d v="2023-08-01T00:00:00"/>
    <m/>
    <m/>
    <m/>
    <d v="2023-09-30T00:00:00"/>
    <m/>
    <m/>
    <m/>
    <m/>
    <m/>
    <m/>
    <m/>
    <m/>
    <m/>
    <m/>
    <m/>
    <m/>
    <x v="0"/>
    <m/>
    <m/>
    <n v="150000"/>
    <n v="150000"/>
    <n v="150000"/>
    <m/>
    <m/>
    <m/>
    <s v="6/2/23 - Aligning with cutouts on the 302  in Q3 to minimize impact on Ops. 5/1/23 - No change. 4/3/23 - Targeting Q3 to align with other cutouts in the area. 3/1/23 - Reviewing other potential cutouts to complete to minimize downtime. 3/1/23 - turned this project over to Jason Bost._x000d__x000a_1/13/23 - forgot to remove the $1 in December which incorrectly triggered the cashflow start date of 12/1/22. Planned for Q3 of 2023._x000d__x000a_11/1/22 - pushed to 2023._x000d__x000a_4/5/21 - pushed to 2022._x000d__x000a_6/4/19 - pushed to 2021._x000d__x000a_7/30/18 - discussed pushing to 2019 during last monthly Integrity call._x000d__x000a_6/29/18 - no progress yet._x000d__x000a_5/1/18  This project will not be started until May/June timeframe. The forecast was simply a placeholder.   DLM"/>
    <d v="2023-06-02T00:00:00"/>
    <m/>
    <m/>
    <s v="West"/>
    <s v="Pipelines and Terminals"/>
    <s v="Integrity"/>
    <m/>
    <s v="Toledo"/>
    <s v="DS301DL - TOLEDO TO SUN #6-10IN SOUTH"/>
    <m/>
    <m/>
    <n v="0"/>
    <n v="300000"/>
    <n v="150000"/>
    <m/>
    <m/>
    <s v="Bartal, Nick"/>
    <m/>
    <s v="N/A"/>
    <m/>
    <n v="1"/>
    <n v="25884"/>
    <s v="Low Return"/>
    <s v="Bassani, Joel"/>
    <s v="Independent"/>
    <s v="Aqua"/>
    <d v="2017-09-13T00:00:00"/>
  </r>
  <r>
    <s v="DS302CG - DIG SHEETS (5) DOT-180 + (7) BPL-Other - Due 03-14-22"/>
    <s v="Item"/>
    <s v="Open"/>
    <x v="1"/>
    <s v="DS302CGM2103"/>
    <s v="Maintenance Framework"/>
    <s v="1889087  1889090"/>
    <s v="Bost, Jason"/>
    <s v="West"/>
    <s v="6. Operational"/>
    <s v="Defined"/>
    <s v="Pipeline Digs"/>
    <n v="-400139"/>
    <n v="-3500"/>
    <m/>
    <n v="-403639.21"/>
    <n v="-402139"/>
    <n v="-1500"/>
    <s v="Yellow"/>
    <m/>
    <m/>
    <m/>
    <n v="-403639"/>
    <m/>
    <m/>
    <n v="971000"/>
    <m/>
    <m/>
    <n v="971000"/>
    <s v="Full"/>
    <n v="971000"/>
    <n v="300946"/>
    <n v="-3500"/>
    <n v="297446"/>
    <s v="No"/>
    <s v="Green"/>
    <d v="2021-11-01T00:00:00"/>
    <d v="2021-12-07T00:00:00"/>
    <d v="2021-12-07T00:00:00"/>
    <d v="2021-03-14T00:00:00"/>
    <d v="2022-07-05T00:00:00"/>
    <m/>
    <m/>
    <n v="5000"/>
    <n v="3229"/>
    <n v="-410368.21"/>
    <m/>
    <n v="2000"/>
    <n v="-5500"/>
    <n v="-5500"/>
    <n v="7500"/>
    <s v="Red"/>
    <m/>
    <x v="0"/>
    <n v="-3500"/>
    <m/>
    <m/>
    <m/>
    <m/>
    <m/>
    <m/>
    <m/>
    <s v="6/2/23 - Variance is from 2 MJE02A Site Draft invoices ($3,500 &amp; $4,000)  6.1.23 - $-3,500 forecast in June due to flip to DS302CGE2203 (AS)_x000d__x000a__x000d__x000a_5.8.23 - $-5,500 forecasted in May due to MEXP flip to DS302CGE2203 (AS)_x000d__x000a__x000d__x000a_4/3/23 - Variance is reclass that hit project in March. 3.7.23 - March forecast -$416,013 due to MEXP Flip to DS302CGE2203 (AS)_x000d__x000a__x000d__x000a_3/1/23 - Variance is caused by 3 delayed Percheron invoices. 2/14/23 - Submitted Remedy Force ticket to reopen WO's because of three delayed Percheron invoices. (BG)_x000d__x000a_1/31/23 - Job Book submitted. Variance is MJE02 Sight draft invoice. 12/5/22 - Variance is &quot;MJE02A - Sight Draft&quot; invoice. 11/1/22 - Variance is 2 Percheron Invoices. 9/12/22 - -$542,331 reclassed to DS302CGE2203 (AS)_x000d__x000a__x000d__x000a__x000d__x000a_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 on 11/10. First 2 dig sites arecomplete."/>
    <d v="2023-06-05T00:00:00"/>
    <s v="Griest, Barbara"/>
    <m/>
    <s v="West"/>
    <s v="Pipelines and Terminals"/>
    <s v="Integrity"/>
    <m/>
    <s v="Toledo"/>
    <s v="DS302CG - TOLEDO TO CYGNET 10IN SOUTH"/>
    <m/>
    <n v="-402139"/>
    <n v="-1500"/>
    <m/>
    <m/>
    <n v="406477"/>
    <m/>
    <s v="Bartal, Nick"/>
    <s v="Bartal, Nick"/>
    <m/>
    <m/>
    <n v="1"/>
    <n v="42181"/>
    <m/>
    <s v="Schultz, Amy"/>
    <s v="Independent"/>
    <s v="Aqua"/>
    <d v="2021-09-17T00:00:00"/>
  </r>
  <r>
    <s v="DS302CG - Digs from 2022 UCD ILI"/>
    <s v="Item"/>
    <s v="Open"/>
    <x v="1"/>
    <s v="DS302CGM2201"/>
    <s v="Maintenance Framework"/>
    <s v="2035943, 2021920, 2021921, 2021922"/>
    <s v="Burns, Richard"/>
    <s v="West"/>
    <s v="3. Active"/>
    <s v="Defined"/>
    <s v="Pipeline Digs"/>
    <n v="-45171"/>
    <m/>
    <m/>
    <n v="-45171.3"/>
    <n v="-45412"/>
    <n v="240"/>
    <s v="Yellow"/>
    <n v="529000"/>
    <m/>
    <n v="529000"/>
    <n v="-574171"/>
    <m/>
    <m/>
    <n v="211000"/>
    <m/>
    <m/>
    <n v="211000"/>
    <s v="Phase"/>
    <n v="211000"/>
    <n v="25275"/>
    <m/>
    <n v="25275"/>
    <s v="No"/>
    <s v="Green"/>
    <d v="2022-10-01T00:00:00"/>
    <d v="2022-09-30T00:00:00"/>
    <d v="2022-09-30T00:00:00"/>
    <d v="2022-12-31T00:00:00"/>
    <d v="2023-06-30T00:00:00"/>
    <m/>
    <m/>
    <n v="78057.11"/>
    <n v="4547.9399999999996"/>
    <n v="-128016.68"/>
    <n v="119.01"/>
    <n v="121.32"/>
    <m/>
    <m/>
    <n v="121"/>
    <s v="Red"/>
    <m/>
    <x v="0"/>
    <m/>
    <m/>
    <m/>
    <m/>
    <m/>
    <m/>
    <m/>
    <m/>
    <s v="6/5/23 - no comment._x000d__x000a_5/1/23 - no change._x000d__x000a_4.6.23 - Additional -$297 added to March forecast due to MEXP Flip DS302CGE2203 (AS)_x000d__x000a__x000d__x000a__x000d__x000a_4/3/23 - variance is from expense flip._x000d__x000a_3.7.23 - March forecast of -$128,635 due to MEXP Flip to DS302CGE2203 (AS)_x000d__x000a_3/1/23 - variance is Percheron ($704) and PM labor for documentation._x000d__x000a_2/1/23 - Variance accrued.  Overage is because dig took a little longer than expected due to weather and site conditions.  Dig started 1/3, completed 1/11/23._x000d__x000a_1/3/23 - Variance is Percheron late invoices ($7040). Rest is payroll._x000d__x000a_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_x000a_11/1/22 - variance is Percheron and labor._x000d__x000a_10/3/22 - AFE approved today.  Digs expected to start end of October / early November._x000d__x000a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
    <d v="2023-06-05T00:00:00"/>
    <s v="Griest, Barbara"/>
    <m/>
    <s v="West"/>
    <s v="Pipelines and Terminals"/>
    <s v="Integrity"/>
    <m/>
    <s v="Toledo"/>
    <s v="DS - TOLEDO STATION"/>
    <m/>
    <n v="-45412"/>
    <n v="240"/>
    <m/>
    <m/>
    <n v="70446"/>
    <m/>
    <s v="Bartal, Nick"/>
    <s v="Bartal, Nick"/>
    <m/>
    <m/>
    <n v="1"/>
    <n v="41022"/>
    <m/>
    <s v="Administrator, System"/>
    <s v="Independent"/>
    <s v="Aqua"/>
    <d v="2021-08-04T00:00:00"/>
  </r>
  <r>
    <s v="DS303WW - DIG SHEETS (1) DOT-180 + (1) BPL-Other - Due 02-20-22"/>
    <s v="Item"/>
    <s v="Open"/>
    <x v="1"/>
    <s v="DS303XXM2202"/>
    <s v="Maintenance Framework"/>
    <s v="2022084/2022085"/>
    <s v="Roman, James"/>
    <s v="West"/>
    <s v="6. Operational"/>
    <s v="Drawdown"/>
    <s v="Pipeline Digs"/>
    <n v="1474"/>
    <m/>
    <n v="20000"/>
    <n v="1473.68"/>
    <n v="1150"/>
    <n v="324"/>
    <s v="Red"/>
    <m/>
    <m/>
    <m/>
    <n v="1474"/>
    <m/>
    <m/>
    <n v="229000"/>
    <m/>
    <m/>
    <n v="229000"/>
    <s v="Full"/>
    <n v="229000"/>
    <n v="194069"/>
    <n v="20000"/>
    <n v="214069"/>
    <s v="No"/>
    <s v="Green"/>
    <d v="2022-09-01T00:00:00"/>
    <d v="2022-09-14T00:00:00"/>
    <d v="2022-09-14T00:00:00"/>
    <d v="2022-11-07T00:00:00"/>
    <d v="2022-11-01T00:00:00"/>
    <m/>
    <m/>
    <n v="250.88"/>
    <m/>
    <n v="898.8"/>
    <n v="324"/>
    <m/>
    <m/>
    <m/>
    <m/>
    <m/>
    <m/>
    <x v="0"/>
    <m/>
    <m/>
    <m/>
    <m/>
    <m/>
    <m/>
    <m/>
    <n v="20000"/>
    <s v="2/1/23 Variance -$2k.  Finished job book without charging._x000d__x000a__x000d__x000a__x000d__x000a_1/3/23  Variance ($6k) Janx and Percheron charges._x000d__x000a__x000d__x000a__x000d__x000a_12/5/22 Variance +$4k.  BPL Ohio Tax_x000d__x000a_11/1/22 Variance (-$41,590)  Cost savings.  Project complete.  Need to complete job book._x000d__x000a__x000d__x000a__x000d__x000a_10/2/22 Variance (+$1,505) site visits.  Plan to mobilize to first site 10/10/22_x000d__x000a__x000d__x000a__x000d__x000a_9/1/22 - Visited sites yesterday.  Need to determine railroad involvement, then will submit AFE."/>
    <d v="2023-02-01T00:00:00"/>
    <s v="Griest, Barbara"/>
    <m/>
    <s v="West"/>
    <s v="Pipelines and Terminals"/>
    <s v="Integrity"/>
    <m/>
    <s v="Toledo"/>
    <s v="DS303XX - TOLEDO TO MICH S/L -WAYNE"/>
    <m/>
    <n v="1150"/>
    <n v="324"/>
    <m/>
    <m/>
    <n v="192596"/>
    <m/>
    <s v="Bartal, Nick"/>
    <s v="Bartal, Nick"/>
    <m/>
    <m/>
    <n v="1"/>
    <n v="45325"/>
    <m/>
    <s v="Guest, ProSight"/>
    <s v="Independent"/>
    <s v="Aqua"/>
    <d v="2022-08-25T00:00:00"/>
  </r>
  <r>
    <s v="DS303WW - Temp Upgrade Cutouts"/>
    <s v="Item"/>
    <s v="Open"/>
    <x v="1"/>
    <s v="DS303XXM2203"/>
    <s v="Maintenance Framework"/>
    <n v="2023751"/>
    <s v="Bost, Jason"/>
    <s v="West"/>
    <s v="6. Operational"/>
    <s v="Defined"/>
    <s v="Pipeline Digs"/>
    <n v="4285"/>
    <m/>
    <m/>
    <n v="4285.47"/>
    <n v="4285"/>
    <n v="0"/>
    <s v="Green"/>
    <m/>
    <m/>
    <m/>
    <n v="4285"/>
    <m/>
    <m/>
    <n v="531000"/>
    <m/>
    <m/>
    <n v="531000"/>
    <s v="Full"/>
    <n v="531000"/>
    <n v="364778"/>
    <m/>
    <n v="364778"/>
    <s v="No"/>
    <s v="Green"/>
    <d v="2022-10-01T00:00:00"/>
    <d v="2022-10-15T00:00:00"/>
    <d v="2022-10-15T00:00:00"/>
    <d v="2022-12-31T00:00:00"/>
    <d v="2022-12-31T00:00:00"/>
    <m/>
    <m/>
    <n v="4128.58"/>
    <n v="156.88999999999999"/>
    <m/>
    <m/>
    <m/>
    <m/>
    <m/>
    <m/>
    <m/>
    <m/>
    <x v="0"/>
    <m/>
    <m/>
    <m/>
    <m/>
    <m/>
    <m/>
    <m/>
    <m/>
    <s v="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
    <d v="2023-02-01T00:00:00"/>
    <s v="Griest, Barbara"/>
    <m/>
    <s v="West"/>
    <s v="Pipelines and Terminals"/>
    <s v="Integrity"/>
    <m/>
    <s v="Toledo"/>
    <s v="DS303XX - TOLEDO TO MICH S/L -WAYNE"/>
    <m/>
    <n v="4285"/>
    <n v="0"/>
    <m/>
    <m/>
    <n v="360492"/>
    <m/>
    <s v="Bartal, Nick"/>
    <s v="Guenther, Steve"/>
    <m/>
    <m/>
    <n v="1"/>
    <n v="40720"/>
    <m/>
    <s v="Administrator, System"/>
    <s v="Independent"/>
    <s v="Aqua"/>
    <d v="2021-07-23T00:00:00"/>
  </r>
  <r>
    <s v="DT - Supplemental Anode Groundbed"/>
    <s v="Item"/>
    <s v="Open"/>
    <x v="1"/>
    <s v="DT00000M2301"/>
    <s v="Maintenance Framework"/>
    <m/>
    <s v="Gremer, Michael"/>
    <s v="West"/>
    <s v="3. Active"/>
    <s v="Defined"/>
    <s v="Cathodic Protection"/>
    <m/>
    <n v="64000"/>
    <m/>
    <n v="64000"/>
    <n v="64000"/>
    <n v="0"/>
    <s v="Green"/>
    <n v="64000"/>
    <m/>
    <n v="64000"/>
    <n v="0"/>
    <m/>
    <m/>
    <n v="63920"/>
    <m/>
    <m/>
    <n v="63920"/>
    <s v="Full"/>
    <n v="63920"/>
    <m/>
    <n v="64000"/>
    <n v="64000"/>
    <s v="No"/>
    <s v="Green"/>
    <d v="2023-07-01T00:00:00"/>
    <d v="2023-05-11T00:00:00"/>
    <d v="2023-05-11T00:00:00"/>
    <d v="2023-07-31T00:00:00"/>
    <d v="2023-07-31T00:00:00"/>
    <m/>
    <m/>
    <m/>
    <m/>
    <m/>
    <m/>
    <m/>
    <m/>
    <m/>
    <m/>
    <m/>
    <m/>
    <x v="0"/>
    <n v="3500"/>
    <n v="60500"/>
    <m/>
    <m/>
    <m/>
    <m/>
    <m/>
    <m/>
    <s v="6/2/23 - AFE approved 5/11. Materials ordered. Contractor scheduled to install late June/early July._x000d__x000a_5/2/23 - Forecast revised. AFE will be submitted 5/2._x000d__x000a_4/4/23 - PM working on AFE. Forecast moved back due to Anode lead time._x000d__x000a_3/2/23 - PM working on scope of work (priority)._x000d__x000a_2/3/23 - PM working on scope of work."/>
    <d v="2023-06-02T00:00:00"/>
    <s v="Griest, Barbara"/>
    <m/>
    <s v="West"/>
    <s v="Pipelines and Terminals"/>
    <s v="Integrity"/>
    <m/>
    <s v="Duncansville"/>
    <s v="DT - DUNCANSVILLE STATION"/>
    <m/>
    <m/>
    <n v="3500"/>
    <n v="60500"/>
    <m/>
    <m/>
    <m/>
    <s v="Geib, Rob"/>
    <s v="Geib, Robert"/>
    <m/>
    <m/>
    <n v="1"/>
    <n v="45317"/>
    <m/>
    <s v="Guest, ProSight"/>
    <s v="Independent"/>
    <s v="Aqua"/>
    <d v="2022-08-25T00:00:00"/>
  </r>
  <r>
    <s v="DT718CO - DIG SHEETS (7) Immediate - Due 03-09-23"/>
    <s v="Item"/>
    <s v="Open"/>
    <x v="1"/>
    <s v="DM718PGM2301"/>
    <s v="Maintenance Framework"/>
    <n v="2094331"/>
    <s v="Bost, Jason"/>
    <s v="West"/>
    <s v="6. Operational"/>
    <s v="Drawdown"/>
    <s v="Pipeline Digs"/>
    <n v="938621"/>
    <m/>
    <m/>
    <n v="938620.54"/>
    <n v="539978"/>
    <n v="398642"/>
    <s v="Red"/>
    <m/>
    <n v="745441"/>
    <n v="745441"/>
    <n v="193180"/>
    <m/>
    <m/>
    <n v="745441"/>
    <m/>
    <m/>
    <n v="745441"/>
    <s v="Full"/>
    <n v="745441"/>
    <n v="938621"/>
    <m/>
    <n v="938621"/>
    <s v="Yes"/>
    <s v="Red"/>
    <d v="2023-03-01T00:00:00"/>
    <d v="2023-04-26T00:00:00"/>
    <d v="2023-04-26T00:00:00"/>
    <d v="2023-05-31T00:00:00"/>
    <d v="2023-05-31T00:00:00"/>
    <m/>
    <m/>
    <m/>
    <m/>
    <n v="289978.26"/>
    <n v="364479.78"/>
    <n v="284162.5"/>
    <n v="100000"/>
    <n v="100000"/>
    <n v="184163"/>
    <s v="Red"/>
    <n v="0"/>
    <x v="4"/>
    <m/>
    <m/>
    <m/>
    <m/>
    <m/>
    <m/>
    <m/>
    <m/>
    <s v="6/2/23 - Accrual is for final Roberts invoices ($79,946), RedHorse ($13,417), and Bickerstaff ($11,250). 5/1/23 - All digs complete. Restoring last site this week. Integrity issuing MOC's to restore pressure. 4/3/23 - 3 of 6 digs complete. Mobilized to 4th dig on 3/29. Remaining two digs required additional permitting with Wets Penn Power and the PA Turnpike. Permits expected to be in hand within April."/>
    <d v="2023-06-04T00:00:00"/>
    <s v="Griest, Barbara"/>
    <m/>
    <s v="West"/>
    <s v="Pipelines and Terminals"/>
    <s v="Integrity"/>
    <m/>
    <s v="Coraopolis"/>
    <s v="DM718PG - DELMONT TO PITTSBURGH"/>
    <m/>
    <n v="289978"/>
    <n v="648642"/>
    <m/>
    <m/>
    <m/>
    <m/>
    <s v="Bartal, Nick"/>
    <s v="Bartal, Nick"/>
    <m/>
    <m/>
    <n v="1"/>
    <n v="46701"/>
    <m/>
    <s v="Schultz, Amy"/>
    <s v="Independent"/>
    <s v="Aqua"/>
    <d v="2023-03-06T00:00:00"/>
  </r>
  <r>
    <s v="DT718CO - Temp Repair Cutouts"/>
    <s v="Item"/>
    <s v="Open"/>
    <x v="1"/>
    <s v="DT718DMM2201"/>
    <s v="Maintenance Framework"/>
    <n v="1956022"/>
    <s v="Roman, James"/>
    <s v="West"/>
    <s v="3. Active"/>
    <s v="Defined"/>
    <s v="Pipeline Digs"/>
    <n v="790045"/>
    <n v="80000"/>
    <n v="0"/>
    <n v="870045.49"/>
    <n v="763361"/>
    <n v="106684"/>
    <s v="Red"/>
    <n v="550000"/>
    <m/>
    <n v="550000"/>
    <n v="320045"/>
    <m/>
    <m/>
    <n v="37000"/>
    <n v="891000"/>
    <m/>
    <n v="928000"/>
    <s v="Full"/>
    <n v="928000"/>
    <n v="876548"/>
    <n v="80000"/>
    <n v="956548"/>
    <s v="No"/>
    <s v="Green"/>
    <d v="2022-04-01T00:00:00"/>
    <d v="2022-04-07T00:00:00"/>
    <d v="2022-04-07T00:00:00"/>
    <d v="2022-09-09T00:00:00"/>
    <d v="2023-05-26T00:00:00"/>
    <m/>
    <m/>
    <n v="7790.22"/>
    <n v="22384.75"/>
    <n v="-11813.79"/>
    <n v="86644.22"/>
    <n v="685040.09"/>
    <n v="595000"/>
    <n v="595000"/>
    <n v="90040"/>
    <s v="Red"/>
    <n v="0"/>
    <x v="5"/>
    <n v="80000"/>
    <m/>
    <m/>
    <m/>
    <m/>
    <m/>
    <m/>
    <n v="0"/>
    <s v="6/2/23 Variance -$144k, Acrrue +$228k.  Incurred multiple delays from scheduling.  Project complete.  Final restoration during first week of June._x000d__x000a__x000d__x000a__x000d__x000a_5/1/23 Variance -$138,484, Accrual $74k, schedule bumped a week.  Worked one week in April instead of two._x000d__x000a__x000d__x000a__x000d__x000a_4/5/23 Variance -$13k.  Forgot to forecast the re-classification of mischarges._x000d__x000a__x000d__x000a__x000d__x000a_3/1/23 Variance $16k.  Reclassifying $20k.  Re-accruing $5,600.  Scheduling dept wants this cutout to occur in May.  Foercast has been revised to reflect ths._x000d__x000a__x000d__x000a__x000d__x000a_2/1/23 Variance -$3k_x000d__x000a__x000d__x000a__x000d__x000a_1/4/23 Variance $1k.  Local labor to plan project.  Forecast assumes PG718CO cutout will be on schedule.  Same crew plans to mobilize to this project after PG718 is complete._x000d__x000a__x000d__x000a__x000d__x000a_7/22/2022 - NEB - deferred to 2023 per discussion with local ops, project management, integrity, scheduling, and commercial. 2022 forecast moved to Q1 2023_x000d__x000a__x000d__x000a__x000d__x000a_7/8/22 had mtg with scheduling today.  Even if we received DEP permit, we are not able to have the line down due to all current and scheduled down time for the laurel line.  Scheduling has requested that we move this cutout to mid Sept._x000d__x000a__x000d__x000a__x000d__x000a_7/5/22 - Variance - Accrual.  Waiting on DEP permit_x000d__x000a__x000d__x000a__x000d__x000a_6/2/22 - Variance - difficulty finding 18&quot; pipe, had planned on purchasing in May. Environmental permit submitted.  May need to perform this project after PG718COM2201 due to limited resources this summer._x000d__x000a__x000d__x000a__x000d__x000a_.5/2/22 - RR Permit submitted.  Variance -$25k did not order materials yet.  HOP not yet started._x000d__x000a__x000d__x000a__x000d__x000a_4/4/22 - Corporate has added another cutout site.  Phase 1 AFE was submitted.  Will begin permitting and shoring design in April.  May separate into two construction phases.  If that's the case, will adjust summer forecast showing two separate cutout events.  _x000d__x000a__x000d__x000a_3/2/22 No change"/>
    <d v="2023-06-02T00:00:00"/>
    <s v="Griest, Barbara"/>
    <m/>
    <s v="West"/>
    <s v="Pipelines and Terminals"/>
    <s v="Integrity"/>
    <m/>
    <s v="Duncansville"/>
    <s v="DT718DM - DUNCANSVILLE STA-DELMONT"/>
    <m/>
    <n v="18361"/>
    <n v="851684"/>
    <m/>
    <m/>
    <n v="86502"/>
    <m/>
    <s v="Bartal, Nick"/>
    <s v="Bartal, Nick"/>
    <m/>
    <m/>
    <n v="1"/>
    <n v="40721"/>
    <m/>
    <s v="Administrator, System"/>
    <s v="Independent"/>
    <s v="Aqua"/>
    <d v="2021-07-23T00:00:00"/>
  </r>
  <r>
    <s v="DT718DM - Supplemental Magnesium Groundbed"/>
    <s v="Item"/>
    <s v="Open"/>
    <x v="1"/>
    <s v="DT718DMM2301"/>
    <s v="Maintenance Framework"/>
    <n v="2121972"/>
    <s v="Gremer, Michael"/>
    <s v="West"/>
    <s v="3. Active"/>
    <s v="Defined"/>
    <s v="Cathodic Protection"/>
    <m/>
    <n v="41000"/>
    <m/>
    <n v="41000"/>
    <n v="41000"/>
    <n v="0"/>
    <s v="Green"/>
    <n v="41000"/>
    <m/>
    <n v="41000"/>
    <n v="0"/>
    <m/>
    <m/>
    <n v="41514"/>
    <m/>
    <m/>
    <n v="41514"/>
    <s v="Full"/>
    <n v="41514"/>
    <m/>
    <n v="41000"/>
    <n v="41000"/>
    <s v="No"/>
    <s v="Green"/>
    <d v="2023-07-01T00:00:00"/>
    <d v="2023-05-11T00:00:00"/>
    <d v="2023-05-11T00:00:00"/>
    <d v="2023-06-30T00:00:00"/>
    <d v="2023-07-31T00:00:00"/>
    <m/>
    <m/>
    <m/>
    <m/>
    <m/>
    <m/>
    <m/>
    <n v="5000"/>
    <n v="5000"/>
    <n v="-5000"/>
    <s v="Red"/>
    <m/>
    <x v="6"/>
    <n v="36000"/>
    <n v="5000"/>
    <m/>
    <m/>
    <m/>
    <m/>
    <m/>
    <m/>
    <s v="6/2/23 - AFE approved 5/11. Materials ordered. Missed forecast because materials did not arrive by month end. Contractor scheduled to install in late June._x000d__x000a_5/2/23 - Missed Forecast due to delay in Contractors submitting prices. AFE will be submitted on 5/2._x000d__x000a_4/4/23 - PM working on AFE._x000d__x000a_3/2/23 - PM working on scope of work (priority)._x000d__x000a_2/3/23 - PM working on scope of work."/>
    <d v="2023-06-02T00:00:00"/>
    <s v="Griest, Barbara"/>
    <m/>
    <s v="West"/>
    <s v="Pipelines and Terminals"/>
    <s v="Integrity"/>
    <m/>
    <s v="Duncansville"/>
    <s v="DT718DM - DUNCANSVILLE STA-DELMONT"/>
    <m/>
    <m/>
    <n v="36000"/>
    <n v="5000"/>
    <m/>
    <m/>
    <m/>
    <s v="Geib, Rob"/>
    <s v="Geib, Robert"/>
    <m/>
    <m/>
    <n v="1"/>
    <n v="45331"/>
    <m/>
    <s v="Guest, ProSight"/>
    <s v="Independent"/>
    <s v="Aqua"/>
    <d v="2022-08-25T00:00:00"/>
  </r>
  <r>
    <s v="Dubuque Headgate Valve Replacement"/>
    <s v="Item"/>
    <s v="Open"/>
    <x v="1"/>
    <s v="UB760ARM2203"/>
    <s v="Maintenance Framework"/>
    <n v="2004172"/>
    <s v="Scott, Cory"/>
    <s v="West"/>
    <s v="3. Active"/>
    <s v="Defined"/>
    <s v="Valves"/>
    <m/>
    <n v="18700"/>
    <m/>
    <n v="18700"/>
    <n v="18700"/>
    <n v="0"/>
    <s v="Green"/>
    <n v="20000"/>
    <m/>
    <n v="20000"/>
    <n v="-1300"/>
    <m/>
    <m/>
    <n v="23000"/>
    <m/>
    <m/>
    <n v="23000"/>
    <s v="Phase"/>
    <n v="23000"/>
    <n v="6155"/>
    <n v="18700"/>
    <n v="24855"/>
    <s v="No"/>
    <s v="Green"/>
    <d v="2022-09-01T00:00:00"/>
    <d v="2022-07-27T00:00:00"/>
    <d v="2022-07-27T00:00:00"/>
    <d v="2022-09-18T00:00:00"/>
    <d v="2023-06-30T00:00:00"/>
    <m/>
    <m/>
    <m/>
    <m/>
    <m/>
    <m/>
    <m/>
    <m/>
    <m/>
    <m/>
    <m/>
    <m/>
    <x v="0"/>
    <m/>
    <m/>
    <n v="18700"/>
    <m/>
    <m/>
    <m/>
    <m/>
    <m/>
    <s v="6/9/2023 - August confirmed purge work. Valve to be installed in August. _x000d__x000a__x000d__x000a__x000d__x000a_5/17/2023 - Purge pushed back till July at earliest with August possibility. Updated forecast to August. _x000d__x000a__x000d__x000a__x000d__x000a_5/8/2023 - PO placed for prairie industrial for $18,700.00 for a June install. _x000d__x000a__x000d__x000a__x000d__x000a_5/2/2023 - Awaiting capital project purge for install. _x000d__x000a__x000d__x000a__x000d__x000a_3/31/2023 - Awaiting capital project purge for install. _x000d__x000a__x000d__x000a_2/28/2023 - Per capital projects, 760 line will be purged in June. Shifted forecast to reflect this installation date. _x000d__x000a__x000d__x000a__x000d__x000a_1/9/2023 - Obtained contractor quote of 18K for installation. Pending capital projects purge of UB760, project date is TBD. _x000d__x000a__x000d__x000a__x000d__x000a_11/1/2022 5K not spent due to not requiring new paint. _x000d__x000a_9/22/2022 - Forecast updated to 20K for 2023 installation. _x000d__x000a__x000d__x000a_9/7/2022 - Forecast adjusted to reflect 5K for Hydrotest in September and 5K for painting in October. _x000d__x000a__x000d__x000a_9/2/2022 - Valve passed hydrotest. _x000d__x000a__x000d__x000a_7/28/2022 - PO placed for valve to be hydrotested by Prairie Industrial. _x000d__x000a__x000d__x000a__x000d__x000a_7/22/2022 - Forecasted to the fall. Valve hydrotest and possible repair. Awaiting capital projects for installation timeframe.  _x000d__x000a__x000d__x000a_6/27/2022 - Project is known not to take place in 2022. Proposed budget is moved out to CY+1 forecasted in March 2023. _x000d__x000a__x000d__x000a_4/26/2022 - Hydrotest PO requisition called in for $2,963.80._x000d__x000a__x000d__x000a_4/20/2022 - Hydrotest request form received - 9673_x000d__x000a__x000d__x000a_4/19/2022 - PO requisitioned for hydrotest of valve. _x000d__x000a__x000d__x000a_4/14/2022 - Creating a work order to have valve hydrotested for _x000d__x000a__x000d__x000a_2/25/2022 - Awaiting to hear back from major projects to find out if this line will be purged for the exposures so it can be changed out and replaced."/>
    <d v="2023-06-09T00:00:00"/>
    <s v="Hill, Elizabeth"/>
    <m/>
    <s v="West"/>
    <s v="Pipelines and Terminals"/>
    <s v="Operating Infrastructure"/>
    <m/>
    <s v="Eastern Iowa"/>
    <s v="UB - DUBUQUE VALVE SITE"/>
    <m/>
    <m/>
    <n v="0"/>
    <n v="18700"/>
    <m/>
    <n v="6155"/>
    <m/>
    <s v="Oey, Alex"/>
    <s v="Smith, Todd W."/>
    <m/>
    <m/>
    <n v="1"/>
    <n v="41874"/>
    <m/>
    <s v="Guest, ProSight"/>
    <s v="Independent"/>
    <s v="Aqua"/>
    <d v="2021-08-21T00:00:00"/>
  </r>
  <r>
    <s v="Duncansville Office Rear step replacement"/>
    <s v="Item"/>
    <s v="Open"/>
    <x v="0"/>
    <s v="DT00000E2201"/>
    <s v="Maintenance Framework"/>
    <n v="2051763"/>
    <s v="Bost, Jason"/>
    <s v="West"/>
    <s v="6. Operational"/>
    <s v="Defined"/>
    <s v="West"/>
    <n v="18000"/>
    <m/>
    <m/>
    <n v="18000.259999999998"/>
    <n v="18000"/>
    <n v="0"/>
    <s v="Yellow"/>
    <m/>
    <m/>
    <m/>
    <n v="18000"/>
    <m/>
    <m/>
    <n v="18000"/>
    <m/>
    <m/>
    <n v="18000"/>
    <s v="Full"/>
    <n v="18000"/>
    <n v="18000"/>
    <m/>
    <n v="18000"/>
    <s v="No"/>
    <s v="Green"/>
    <d v="2023-03-01T00:00:00"/>
    <d v="2022-12-15T00:00:00"/>
    <d v="2022-12-15T00:00:00"/>
    <d v="2023-01-31T00:00:00"/>
    <d v="2023-04-28T00:00:00"/>
    <m/>
    <m/>
    <m/>
    <m/>
    <n v="18000"/>
    <n v="-0.24"/>
    <n v="0.5"/>
    <m/>
    <m/>
    <n v="1"/>
    <s v="Red"/>
    <n v="0"/>
    <x v="0"/>
    <m/>
    <m/>
    <m/>
    <m/>
    <m/>
    <m/>
    <m/>
    <m/>
    <s v="6/2/23 - Accrual is final installation invoice. 5/1/23 - Accrual for final installation invoice. 4/3/23 - Accrual is waiting invoice after delivery of stair unit. 3/1/23 - New ship date is 3/7. Message from SafeRack account manager &quot;Sorry for the delay but something changed internally and I was not told what they were doing&quot;.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
    <d v="2023-06-04T00:00:00"/>
    <s v="Griest, Barbara"/>
    <m/>
    <s v="West"/>
    <s v="Pipelines and Terminals"/>
    <s v="Station/Terminal"/>
    <m/>
    <s v="Duncansville"/>
    <s v="DT - DUNCANSVILLE STATION"/>
    <m/>
    <n v="18000"/>
    <n v="0"/>
    <m/>
    <m/>
    <m/>
    <m/>
    <s v="Gardner, Travis"/>
    <s v="Gardner, Travis W."/>
    <m/>
    <m/>
    <n v="1"/>
    <n v="41667"/>
    <m/>
    <s v="Guest, ProSight"/>
    <s v="Independent"/>
    <s v="Aqua"/>
    <d v="2021-08-20T00:00:00"/>
  </r>
  <r>
    <s v="Duncansville Surge Relief"/>
    <s v="Item"/>
    <s v="Open"/>
    <x v="1"/>
    <s v="DT00000M2202"/>
    <s v="Maintenance Framework"/>
    <n v="2013335"/>
    <s v="Henfling, Mike"/>
    <s v="West"/>
    <s v="3. Active"/>
    <s v="Defined"/>
    <s v="Transient/Surge Mitigation"/>
    <n v="152445"/>
    <n v="212000"/>
    <n v="0"/>
    <n v="364445.45"/>
    <n v="375860"/>
    <n v="-11414"/>
    <s v="Yellow"/>
    <n v="400000"/>
    <m/>
    <n v="400000"/>
    <n v="-35555"/>
    <m/>
    <m/>
    <n v="42000"/>
    <n v="339595"/>
    <m/>
    <n v="381595"/>
    <s v="Full"/>
    <n v="381595"/>
    <n v="169603"/>
    <n v="212000"/>
    <n v="381603"/>
    <s v="No"/>
    <s v="Green"/>
    <d v="2022-08-01T00:00:00"/>
    <d v="2022-08-25T00:00:00"/>
    <d v="2022-08-25T00:00:00"/>
    <d v="2023-08-31T00:00:00"/>
    <d v="2023-08-31T00:00:00"/>
    <m/>
    <m/>
    <n v="2555.41"/>
    <n v="6674.13"/>
    <n v="3630.09"/>
    <n v="45871.39"/>
    <n v="93714.43"/>
    <n v="89000"/>
    <n v="89000"/>
    <n v="4714"/>
    <s v="Yellow"/>
    <n v="0"/>
    <x v="0"/>
    <n v="60000"/>
    <n v="110000"/>
    <n v="25000"/>
    <n v="10000"/>
    <n v="7000"/>
    <m/>
    <m/>
    <n v="0"/>
    <s v="6-5-23 - Full AFE in progress.  Install scheduled for 7/11.  Piping 90% fabricated._x000d__x000a_5-5-23 - Forecast updated to reflect AFE submittal.  July 11th install plan._x000d__x000a_5-2-23 - Relief valve arrived two months earlier than expected.  Mechanical bids received, PO issued to Bolt.  Full AFE to be submitted early May.  Install either June or July, pending scheduling._x000d__x000a_4-4-23 - Bid event for mechanical work opened in Coupa - bids due 4-18.  Once bids received, will submit Full AFE for mechanical work and valves in May.  Plan on July/August Installation._x000d__x000a_3-2-23 - IFB drawings to be complete in early March.  Bid event for mechanical work in late March or April.  Relief valve is on order for June delivery.  Plan on July/August Installation.  New plan to submit Full AFE  once bidding is complete._x000d__x000a_2-2-23 - IFR drawings completed.  Design Review completed 1/27.  Plan to submit Phase AFE in February to order long lead relief valve and continue engineering to bid in March/April.  Likely 4-month lead relief valve, so July/August construction_x000d__x000a_1-3-23 - IFR drawing package 95% complete with design review planned for January.  Will need to order long-lead relief valve and skid early in 2023._x000d__x000a_12-5-22 - IFR drawing package to be complete mid-December for design review in January._x000d__x000a_11-2-22 - Missed forecast due to resource availability in October.  Still plan to finish and review engineering package to IFB stage prior to year-end._x000d__x000a_10-3-22 - Will send drawings for budgetary pricing this week.  Still plan to finish and review engineering package to IFB stage prior to year-end._x000d__x000a_9-6-22 - Updated 2023 forecast and uploaded estimate_x000d__x000a_9-1-22 - initial design 95% complete.  Will send to contractor for budgetary pricing early September, to update 2023 forecast by end of September.  Plan to finish and review engineering package to IFB stage prior to year-end._x000d__x000a_8-12-2022 - Added forecast for 2023 and marked Plan-Demand_x000d__x000a_8-2-22 - Site visit on 7/18 to scan site and begin scoping.  Initial conceptual design currently being worked on.  Plan to submit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over budget in 2022._x000d__x000a_4-4-22 - No new updates.  Need to schedule on-site scoping visit in April_x000d__x000a_3-2-22 - Shifted forecast one month.  Scoping visit late March or April._x000d__x000a_2-2-22 - Shifted forecast one month.  Scoping visit late February or March.  High level scoping meeting held 12/2021"/>
    <d v="2023-06-05T00:00:00"/>
    <s v="Griest, Barbara"/>
    <m/>
    <s v="West"/>
    <s v="Pipelines and Terminals"/>
    <s v="Operating Infrastructure"/>
    <m/>
    <s v="Duncansville"/>
    <s v="DT - DUNCANSVILLE STATION"/>
    <m/>
    <n v="12860"/>
    <n v="199586"/>
    <n v="145000"/>
    <n v="7000"/>
    <n v="17157"/>
    <m/>
    <s v="DiPillo, Evan"/>
    <s v="Gardner, Travis W."/>
    <m/>
    <m/>
    <n v="1"/>
    <n v="41731"/>
    <m/>
    <s v="Guest, ProSight"/>
    <s v="Independent"/>
    <s v="Aqua"/>
    <d v="2021-08-20T00:00:00"/>
  </r>
  <r>
    <s v="East Chicago (BETEU) TANKS 202 801 AND 806 EFR SEAL INSPECTIONS"/>
    <s v="Item"/>
    <s v="Open"/>
    <x v="0"/>
    <s v="BETEU00E2303"/>
    <s v="Maintenance Framework"/>
    <n v="2093287"/>
    <s v="Roth, Aaron"/>
    <s v="West"/>
    <s v="6. Operational"/>
    <s v="Drawdown"/>
    <s v="Tanks"/>
    <n v="26369"/>
    <m/>
    <m/>
    <n v="26369.42"/>
    <n v="25000"/>
    <n v="1369"/>
    <s v="Yellow"/>
    <m/>
    <m/>
    <m/>
    <n v="26369"/>
    <m/>
    <m/>
    <n v="25000"/>
    <m/>
    <m/>
    <n v="25000"/>
    <s v="Full"/>
    <n v="25000"/>
    <n v="26369"/>
    <m/>
    <n v="26369"/>
    <s v="No"/>
    <s v="Green"/>
    <d v="2023-04-01T00:00:00"/>
    <d v="2023-03-01T00:00:00"/>
    <d v="2023-03-01T00:00:00"/>
    <d v="2023-06-30T00:00:00"/>
    <d v="2023-05-01T00:00:00"/>
    <m/>
    <m/>
    <m/>
    <m/>
    <m/>
    <n v="32350"/>
    <n v="-5980.58"/>
    <m/>
    <m/>
    <n v="-5981"/>
    <s v="Red"/>
    <n v="0"/>
    <x v="0"/>
    <m/>
    <m/>
    <m/>
    <m/>
    <m/>
    <m/>
    <m/>
    <m/>
    <s v="5.1 - done"/>
    <d v="2023-05-01T00:00:00"/>
    <s v="Hill, Elizabeth"/>
    <m/>
    <s v="West"/>
    <s v="Pipelines and Terminals"/>
    <s v="Tank Integrity"/>
    <m/>
    <s v="E. Chicago Terminals"/>
    <s v="BETEU - BET EAST CHICAGO"/>
    <m/>
    <m/>
    <n v="26369"/>
    <m/>
    <m/>
    <m/>
    <m/>
    <s v="Stine, Carlton"/>
    <s v="Stine, Carlton"/>
    <s v="N/A"/>
    <m/>
    <n v="1"/>
    <n v="46684"/>
    <m/>
    <s v="Schultz, Amy"/>
    <s v="JDE Child"/>
    <s v="Burnt Orange"/>
    <d v="2023-03-01T00:00:00"/>
  </r>
  <r>
    <s v="East Chicago East - 2BE (BETEU) Tank  2101 - OOS API 653 Insp"/>
    <s v="Item"/>
    <s v="Open"/>
    <x v="1"/>
    <s v="BETEU00M2301"/>
    <s v="Maintenance Framework"/>
    <n v="2051693"/>
    <s v="Roth, Aaron"/>
    <s v="West"/>
    <s v="3. Active"/>
    <s v="Defined"/>
    <s v="Tanks"/>
    <n v="180161"/>
    <n v="100000"/>
    <m/>
    <n v="280160.51"/>
    <n v="311000"/>
    <n v="-30839"/>
    <s v="Yellow"/>
    <n v="573981"/>
    <m/>
    <n v="573981"/>
    <n v="-293820"/>
    <m/>
    <m/>
    <n v="311000"/>
    <m/>
    <m/>
    <n v="311000"/>
    <s v="Phase"/>
    <n v="311000"/>
    <n v="180161"/>
    <n v="100000"/>
    <n v="280161"/>
    <s v="No"/>
    <s v="Green"/>
    <d v="2023-04-01T00:00:00"/>
    <d v="2022-12-07T00:00:00"/>
    <d v="2022-12-07T00:00:00"/>
    <d v="2023-04-15T00:00:00"/>
    <d v="2023-07-31T00:00:00"/>
    <m/>
    <m/>
    <m/>
    <m/>
    <m/>
    <n v="75702.97"/>
    <n v="104457.54"/>
    <n v="35000"/>
    <n v="35000"/>
    <n v="69458"/>
    <s v="Red"/>
    <n v="0"/>
    <x v="3"/>
    <n v="100000"/>
    <m/>
    <m/>
    <m/>
    <m/>
    <m/>
    <m/>
    <m/>
    <s v="6.1 - tank being repaired now. next week liner touchup, button up tank, and return to service._x000d__x000a__x000d__x000a__x000d__x000a_VAR: started repair in May ahead of schedule."/>
    <d v="2023-06-01T00:00:00"/>
    <s v="Hill, Elizabeth"/>
    <m/>
    <s v="West"/>
    <s v="Pipelines and Terminals"/>
    <s v="Integrity"/>
    <m/>
    <s v="E. Chicago Terminals"/>
    <s v="BETEU - BET EAST CHICAGO"/>
    <m/>
    <m/>
    <n v="280161"/>
    <m/>
    <m/>
    <m/>
    <m/>
    <s v="Stine, Carlton"/>
    <s v="Stine, Carlton"/>
    <m/>
    <m/>
    <n v="1"/>
    <n v="44807"/>
    <m/>
    <s v="Administrator, System"/>
    <s v="Independent"/>
    <s v="Aqua"/>
    <d v="2022-08-17T00:00:00"/>
  </r>
  <r>
    <s v="East Chicago East - 2BE (BETEU) Tank  2102 - MEXP Re-Class"/>
    <s v="Item"/>
    <s v="Open"/>
    <x v="0"/>
    <s v="BETEU00E2304"/>
    <s v="Maintenance Framework"/>
    <n v="2112057"/>
    <s v="Roth, Aaron"/>
    <s v="West"/>
    <s v="3. Active"/>
    <s v="Drawdown"/>
    <s v="Tanks"/>
    <n v="6687"/>
    <n v="411200"/>
    <m/>
    <n v="417886.86"/>
    <n v="111000"/>
    <n v="306887"/>
    <s v="Red"/>
    <m/>
    <m/>
    <m/>
    <n v="417887"/>
    <m/>
    <m/>
    <n v="377996"/>
    <m/>
    <m/>
    <n v="377996"/>
    <s v="Full"/>
    <n v="377996"/>
    <n v="6687"/>
    <n v="411200"/>
    <n v="417887"/>
    <s v="Yes"/>
    <s v="Red"/>
    <d v="2023-05-01T00:00:00"/>
    <d v="2023-04-21T00:00:00"/>
    <d v="2023-04-21T00:00:00"/>
    <d v="2023-05-01T00:00:00"/>
    <d v="2023-06-30T00:00:00"/>
    <m/>
    <m/>
    <m/>
    <m/>
    <m/>
    <m/>
    <n v="6686.86"/>
    <n v="91000"/>
    <n v="91000"/>
    <n v="-84313"/>
    <s v="Red"/>
    <m/>
    <x v="1"/>
    <n v="411200"/>
    <m/>
    <m/>
    <m/>
    <m/>
    <m/>
    <m/>
    <m/>
    <s v="6.1 - touchup paint in june, reclass cost from BETEU00M2302"/>
    <d v="2023-06-02T00:00:00"/>
    <s v="Hill, Elizabeth"/>
    <m/>
    <s v="West"/>
    <s v="Pipelines and Terminals"/>
    <s v="Tank Integrity"/>
    <m/>
    <s v="E. Chicago Terminals"/>
    <s v="BETEU - BET EAST CHICAGO"/>
    <m/>
    <m/>
    <n v="417887"/>
    <m/>
    <m/>
    <m/>
    <m/>
    <s v="Stine, Carlton"/>
    <s v="Stine, Carlton"/>
    <m/>
    <m/>
    <n v="1"/>
    <n v="46907"/>
    <m/>
    <s v="Roth, Aaron"/>
    <s v="Independent"/>
    <s v="Aqua"/>
    <d v="2023-04-07T00:00:00"/>
  </r>
  <r>
    <s v="East Chicago East - 2BE (BETEU) Tank  2102 - OOS API 653 Insp"/>
    <s v="Item"/>
    <s v="Open"/>
    <x v="1"/>
    <s v="BETEU00M2302"/>
    <s v="Maintenance Framework"/>
    <n v="2053661"/>
    <s v="Roth, Aaron"/>
    <s v="West"/>
    <s v="6. Operational"/>
    <s v="Defined"/>
    <s v="Tanks"/>
    <n v="411200"/>
    <n v="-401200"/>
    <m/>
    <n v="10000.040000000001"/>
    <n v="173770"/>
    <n v="-163770"/>
    <s v="Red"/>
    <n v="576877"/>
    <m/>
    <n v="576877"/>
    <n v="-566877"/>
    <m/>
    <m/>
    <n v="311000"/>
    <m/>
    <m/>
    <n v="311000"/>
    <s v="Phase"/>
    <n v="311000"/>
    <n v="411200"/>
    <n v="-401200"/>
    <n v="10000"/>
    <s v="No"/>
    <s v="Green"/>
    <d v="2023-01-01T00:00:00"/>
    <d v="2022-12-24T00:00:00"/>
    <d v="2022-12-24T00:00:00"/>
    <d v="2023-04-15T00:00:00"/>
    <d v="2023-05-01T00:00:00"/>
    <m/>
    <m/>
    <n v="28894.33"/>
    <n v="112310.52"/>
    <n v="123565.4"/>
    <n v="144834.47"/>
    <n v="1595.32"/>
    <n v="-91000"/>
    <n v="-91000"/>
    <n v="92595"/>
    <s v="Red"/>
    <n v="0"/>
    <x v="1"/>
    <n v="-401200"/>
    <m/>
    <m/>
    <m/>
    <m/>
    <m/>
    <m/>
    <m/>
    <s v="6.1 - done. reclass costs to BETEU00E2304"/>
    <d v="2023-06-01T00:00:00"/>
    <s v="Hill, Elizabeth"/>
    <m/>
    <s v="West"/>
    <s v="Pipelines and Terminals"/>
    <s v="Integrity"/>
    <m/>
    <s v="E. Chicago Terminals"/>
    <s v="BETEU - BET EAST CHICAGO"/>
    <m/>
    <n v="264770"/>
    <n v="-254770"/>
    <m/>
    <m/>
    <m/>
    <m/>
    <s v="Stine, Carlton"/>
    <s v="Stine, Carlton"/>
    <m/>
    <m/>
    <n v="1"/>
    <n v="44808"/>
    <m/>
    <s v="Administrator, System"/>
    <s v="Independent"/>
    <s v="Aqua"/>
    <d v="2022-08-17T00:00:00"/>
  </r>
  <r>
    <s v="East Chicago East - 2BE (BETEU) Tank  240 - OOS API 653 Insp"/>
    <s v="Item"/>
    <s v="Open"/>
    <x v="1"/>
    <s v="BETEU00M2212"/>
    <s v="Maintenance Framework"/>
    <n v="2044309"/>
    <s v="Roth, Aaron"/>
    <s v="West"/>
    <s v="6. Operational"/>
    <s v="Defined"/>
    <s v="Tanks"/>
    <n v="203571"/>
    <m/>
    <m/>
    <n v="203571.02"/>
    <n v="210602"/>
    <n v="-7031"/>
    <s v="Yellow"/>
    <n v="233433"/>
    <m/>
    <n v="233433"/>
    <n v="-29862"/>
    <m/>
    <m/>
    <n v="326000"/>
    <m/>
    <m/>
    <n v="326000"/>
    <s v="Phase"/>
    <n v="326000"/>
    <n v="278100"/>
    <m/>
    <n v="278100"/>
    <s v="No"/>
    <s v="Green"/>
    <d v="2022-12-01T00:00:00"/>
    <d v="2022-11-07T00:00:00"/>
    <d v="2022-11-07T00:00:00"/>
    <d v="2022-04-01T00:00:00"/>
    <d v="2023-05-31T00:00:00"/>
    <m/>
    <m/>
    <n v="187925.02"/>
    <n v="-3011.21"/>
    <n v="-4312.08"/>
    <n v="21980.18"/>
    <n v="989.11"/>
    <m/>
    <m/>
    <n v="989"/>
    <s v="Red"/>
    <n v="0"/>
    <x v="0"/>
    <m/>
    <m/>
    <m/>
    <m/>
    <m/>
    <m/>
    <m/>
    <m/>
    <s v="5.1 - done"/>
    <d v="2023-05-01T00:00:00"/>
    <s v="Hill, Elizabeth"/>
    <m/>
    <s v="West"/>
    <s v="Pipelines and Terminals"/>
    <s v="Integrity"/>
    <m/>
    <s v="E. Chicago Terminals"/>
    <s v="BETEU - BET EAST CHICAGO"/>
    <m/>
    <n v="180602"/>
    <n v="22969"/>
    <m/>
    <m/>
    <n v="74529"/>
    <m/>
    <s v="Stine, Carlton"/>
    <s v="Stine, Carlton"/>
    <m/>
    <m/>
    <n v="1"/>
    <n v="44806"/>
    <m/>
    <s v="Administrator, System"/>
    <s v="Independent"/>
    <s v="Aqua"/>
    <d v="2022-08-17T00:00:00"/>
  </r>
  <r>
    <s v="East Chicago East - 2BE (BETEU) Tank 204 – OOS Corr Insp &amp; Refurb"/>
    <s v="Item"/>
    <s v="Open"/>
    <x v="1"/>
    <s v="BETEU00M2201"/>
    <s v="Maintenance Framework"/>
    <n v="1938081"/>
    <s v="Roth, Aaron"/>
    <s v="West"/>
    <s v="6. Operational"/>
    <s v="Defined"/>
    <s v="Tanks"/>
    <n v="-26282"/>
    <m/>
    <m/>
    <n v="-26281.78"/>
    <n v="-13354"/>
    <n v="-12928"/>
    <s v="Red"/>
    <m/>
    <m/>
    <m/>
    <n v="-26282"/>
    <m/>
    <m/>
    <n v="268000"/>
    <n v="120000"/>
    <m/>
    <n v="388000"/>
    <s v="Full"/>
    <n v="388000"/>
    <n v="383996"/>
    <m/>
    <n v="383996"/>
    <s v="No"/>
    <s v="Green"/>
    <d v="2022-02-01T00:00:00"/>
    <d v="2022-01-11T00:00:00"/>
    <d v="2022-01-11T00:00:00"/>
    <d v="2022-01-03T00:00:00"/>
    <d v="2022-12-31T00:00:00"/>
    <m/>
    <m/>
    <n v="-15771.82"/>
    <n v="1673.54"/>
    <n v="744.2"/>
    <n v="-13159.86"/>
    <n v="232.16"/>
    <m/>
    <m/>
    <n v="232"/>
    <s v="Red"/>
    <m/>
    <x v="0"/>
    <m/>
    <m/>
    <m/>
    <m/>
    <m/>
    <m/>
    <m/>
    <m/>
    <s v="2.1 - done._x000d__x000a__x000d__x000a__x000d__x000a_VAR: dropped accrual, not needed."/>
    <d v="2023-05-01T00:00:00"/>
    <s v="Hill, Elizabeth"/>
    <m/>
    <s v="West"/>
    <s v="Pipelines and Terminals"/>
    <s v="Integrity"/>
    <m/>
    <s v="E. Chicago Terminals"/>
    <s v="BETEU - BET EAST CHICAGO"/>
    <m/>
    <n v="-13354"/>
    <n v="-12928"/>
    <m/>
    <m/>
    <n v="410278"/>
    <m/>
    <s v="Stine, Carlton"/>
    <s v="Stine, Carlton"/>
    <m/>
    <m/>
    <n v="1"/>
    <n v="41256"/>
    <m/>
    <s v="Administrator, System"/>
    <s v="Independent"/>
    <s v="Aqua"/>
    <d v="2021-08-09T00:00:00"/>
  </r>
  <r>
    <s v="East Chicago East - 2BE (BETEU) Tank 401 - OOS Corr Insp &amp; Refurb"/>
    <s v="Item"/>
    <s v="Open"/>
    <x v="1"/>
    <s v="BETEU00M2101"/>
    <s v="Exempt"/>
    <n v="1782245"/>
    <s v="Roth, Aaron"/>
    <s v="West"/>
    <s v="7. Closed"/>
    <s v="Defined"/>
    <s v="Tanks"/>
    <n v="12"/>
    <m/>
    <m/>
    <n v="11.67"/>
    <n v="12"/>
    <n v="0"/>
    <s v="Green"/>
    <m/>
    <m/>
    <m/>
    <n v="12"/>
    <m/>
    <m/>
    <n v="317000"/>
    <m/>
    <m/>
    <n v="317000"/>
    <s v="Phase"/>
    <n v="317000"/>
    <n v="401002"/>
    <m/>
    <n v="401002"/>
    <s v="No"/>
    <s v="Green"/>
    <d v="2021-01-01T00:00:00"/>
    <d v="2020-12-02T00:00:00"/>
    <d v="2020-12-02T00:00:00"/>
    <d v="2021-12-31T00:00:00"/>
    <d v="2021-09-30T00:00:00"/>
    <m/>
    <m/>
    <m/>
    <n v="11.67"/>
    <m/>
    <m/>
    <m/>
    <m/>
    <m/>
    <m/>
    <m/>
    <m/>
    <x v="0"/>
    <m/>
    <m/>
    <m/>
    <m/>
    <m/>
    <m/>
    <m/>
    <m/>
    <s v="12/22/22 - PO and WO closed - ready to be closed by accounting._x000d__x000a__x000d__x000a__x000d__x000a_9.30.21 - Tank RTS. paint touchup done."/>
    <d v="2022-12-22T00:00:00"/>
    <s v="Hill, Elizabeth"/>
    <m/>
    <s v="West"/>
    <s v="Pipelines and Terminals"/>
    <s v="Integrity"/>
    <m/>
    <s v="E. Chicago Terminals"/>
    <s v="BETEU - BET EAST CHICAGO"/>
    <m/>
    <n v="12"/>
    <n v="0"/>
    <m/>
    <m/>
    <n v="1854"/>
    <m/>
    <s v="Stine, Carlton"/>
    <s v="Bassani, Joel D."/>
    <s v="N/A"/>
    <m/>
    <n v="1"/>
    <n v="30358"/>
    <m/>
    <s v="Guest, ProSight"/>
    <s v="Independent"/>
    <s v="Aqua"/>
    <d v="2018-08-06T00:00:00"/>
  </r>
  <r>
    <s v="East Chicago East (BETEU) Butane Vessels NFPA Compliance Engineering"/>
    <s v="Item"/>
    <s v="Open"/>
    <x v="0"/>
    <s v="BETEU00E2302"/>
    <s v="Maintenance Framework"/>
    <n v="2093986"/>
    <s v="Roth, Aaron"/>
    <s v="West"/>
    <s v="6. Operational"/>
    <s v="Defined"/>
    <s v="Pressure Vessels"/>
    <n v="33000"/>
    <m/>
    <m/>
    <n v="33000"/>
    <n v="33000"/>
    <n v="0"/>
    <s v="Green"/>
    <n v="30000"/>
    <m/>
    <n v="30000"/>
    <n v="3000"/>
    <m/>
    <m/>
    <n v="33000"/>
    <m/>
    <m/>
    <n v="33000"/>
    <s v="Full"/>
    <n v="33000"/>
    <n v="33000"/>
    <m/>
    <n v="33000"/>
    <s v="No"/>
    <s v="Green"/>
    <d v="2023-03-01T00:00:00"/>
    <d v="2023-03-06T00:00:00"/>
    <d v="2023-03-06T00:00:00"/>
    <d v="2023-09-20T00:00:00"/>
    <d v="2023-05-01T00:00:00"/>
    <m/>
    <m/>
    <m/>
    <m/>
    <n v="11000"/>
    <n v="22000"/>
    <n v="0"/>
    <m/>
    <m/>
    <n v="0"/>
    <s v="Green"/>
    <n v="0"/>
    <x v="0"/>
    <m/>
    <m/>
    <m/>
    <m/>
    <m/>
    <m/>
    <m/>
    <m/>
    <s v="5.1 - TAS finalized the IFR package. to review with ops this month and complete."/>
    <d v="2023-05-01T00:00:00"/>
    <s v="Hill, Elizabeth"/>
    <m/>
    <s v="West"/>
    <s v="Pipelines and Terminals"/>
    <s v="Tank Integrity"/>
    <m/>
    <s v="E. Chicago Terminals"/>
    <s v="BETEU - BET EAST CHICAGO"/>
    <m/>
    <n v="11000"/>
    <n v="22000"/>
    <m/>
    <m/>
    <m/>
    <m/>
    <s v="Stine, Carlton"/>
    <s v="Stine, Carlton"/>
    <m/>
    <m/>
    <n v="1"/>
    <n v="45276"/>
    <m/>
    <s v="Guest, ProSight"/>
    <s v="Independent"/>
    <s v="Aqua"/>
    <d v="2022-08-25T00:00:00"/>
  </r>
  <r>
    <s v="East Chicago East (BETEU) Tank 206 Cleaning"/>
    <s v="Item"/>
    <s v="Open"/>
    <x v="0"/>
    <s v="BETEU00E2201"/>
    <s v="Maintenance Framework"/>
    <n v="1936951"/>
    <s v="Roth, Aaron"/>
    <s v="West"/>
    <s v="7. Closed"/>
    <s v="Defined"/>
    <s v="Tanks"/>
    <n v="3876"/>
    <m/>
    <m/>
    <n v="3875.82"/>
    <n v="3876"/>
    <n v="0"/>
    <s v="Green"/>
    <m/>
    <m/>
    <m/>
    <n v="3876"/>
    <m/>
    <m/>
    <n v="20000"/>
    <m/>
    <m/>
    <n v="20000"/>
    <s v="Phase"/>
    <n v="20000"/>
    <n v="27637"/>
    <m/>
    <n v="27637"/>
    <s v="No"/>
    <s v="Green"/>
    <d v="2022-04-01T00:00:00"/>
    <d v="2021-12-31T00:00:00"/>
    <d v="2021-12-31T00:00:00"/>
    <d v="2022-12-31T00:00:00"/>
    <d v="2022-09-30T00:00:00"/>
    <m/>
    <m/>
    <n v="833.34"/>
    <n v="3042.48"/>
    <m/>
    <m/>
    <m/>
    <m/>
    <m/>
    <m/>
    <m/>
    <m/>
    <x v="0"/>
    <m/>
    <m/>
    <m/>
    <m/>
    <m/>
    <m/>
    <m/>
    <m/>
    <s v="12/22/22 - PO and WO closed - ready to be closed by accounting._x000d__x000a__x000d__x000a__x000d__x000a_6.1.22 - done"/>
    <d v="2022-12-22T00:00:00"/>
    <s v="Hill, Elizabeth"/>
    <m/>
    <s v="West"/>
    <s v="Pipelines and Terminals"/>
    <s v="Tank Integrity"/>
    <m/>
    <s v="E. Chicago Terminals"/>
    <s v="BETEU - BET EAST CHICAGO"/>
    <m/>
    <n v="3876"/>
    <n v="0"/>
    <m/>
    <m/>
    <n v="23761"/>
    <m/>
    <s v="Stine, Carlton"/>
    <s v="Stine, Carlton"/>
    <m/>
    <m/>
    <n v="1"/>
    <n v="41258"/>
    <m/>
    <s v="Administrator, System"/>
    <s v="Independent"/>
    <s v="Aqua"/>
    <d v="2021-08-09T00:00:00"/>
  </r>
  <r>
    <s v="East Chicago East Butane Suction Valve Replacement"/>
    <s v="Item"/>
    <s v="Open"/>
    <x v="1"/>
    <s v="BETEU00M2207"/>
    <s v="Maintenance Framework"/>
    <n v="1989626"/>
    <s v="Roth, Aaron"/>
    <s v="West"/>
    <s v="5. Deferred"/>
    <s v="Defined"/>
    <s v="Valves"/>
    <n v="4098"/>
    <m/>
    <m/>
    <n v="4098.37"/>
    <n v="185"/>
    <n v="3914"/>
    <s v="Red"/>
    <n v="60000"/>
    <m/>
    <n v="60000"/>
    <n v="-55902"/>
    <m/>
    <m/>
    <n v="85000"/>
    <m/>
    <m/>
    <n v="85000"/>
    <s v="Full"/>
    <n v="85000"/>
    <n v="23954"/>
    <n v="60000"/>
    <n v="83954"/>
    <s v="No"/>
    <s v="Green"/>
    <d v="2022-07-01T00:00:00"/>
    <d v="2022-07-07T00:00:00"/>
    <d v="2022-07-07T00:00:00"/>
    <d v="2022-08-01T00:00:00"/>
    <d v="2024-04-30T00:00:00"/>
    <m/>
    <m/>
    <n v="91.59"/>
    <n v="93.25"/>
    <m/>
    <n v="3745"/>
    <n v="168.53"/>
    <m/>
    <m/>
    <n v="169"/>
    <s v="Red"/>
    <m/>
    <x v="0"/>
    <m/>
    <m/>
    <m/>
    <m/>
    <m/>
    <m/>
    <m/>
    <m/>
    <s v="4.3 - deferred to 2024 since tank 301 is due next year. this will reduce flaring costs."/>
    <d v="2023-04-03T00:00:00"/>
    <s v="Hill, Elizabeth"/>
    <m/>
    <s v="West"/>
    <s v="Pipelines and Terminals"/>
    <s v="Operating Infrastructure"/>
    <m/>
    <s v="E. Chicago Terminals"/>
    <s v="BETEU - BET EAST CHICAGO"/>
    <m/>
    <n v="185"/>
    <n v="3914"/>
    <m/>
    <m/>
    <n v="19856"/>
    <n v="60000"/>
    <s v="Oey, Alex"/>
    <s v="Janesy, Ryan"/>
    <m/>
    <m/>
    <n v="1"/>
    <n v="41805"/>
    <m/>
    <s v="Guest, ProSight"/>
    <s v="Independent"/>
    <m/>
    <d v="2021-08-21T00:00:00"/>
  </r>
  <r>
    <s v="East Chicago East Butane Tanks Remote ESD Valve Activation"/>
    <s v="Item"/>
    <s v="Open"/>
    <x v="1"/>
    <s v="BETEU00M2208"/>
    <s v="Exempt"/>
    <n v="1990355"/>
    <s v="Grinder, Mark"/>
    <s v="West"/>
    <s v="6. Operational"/>
    <s v="Defined"/>
    <s v="Instrumentation &amp; Controls"/>
    <n v="-3041"/>
    <m/>
    <m/>
    <n v="-3041.37"/>
    <n v="-3041"/>
    <n v="0"/>
    <s v="Green"/>
    <m/>
    <m/>
    <m/>
    <n v="-3041"/>
    <m/>
    <m/>
    <n v="15000"/>
    <m/>
    <n v="4000"/>
    <n v="19000"/>
    <s v="Full"/>
    <n v="19000"/>
    <n v="16790"/>
    <m/>
    <n v="16790"/>
    <s v="No"/>
    <s v="Green"/>
    <d v="2022-07-01T00:00:00"/>
    <d v="2022-06-13T00:00:00"/>
    <d v="2022-06-13T00:00:00"/>
    <d v="2022-11-29T00:00:00"/>
    <d v="2022-11-01T00:00:00"/>
    <m/>
    <m/>
    <n v="4432.79"/>
    <n v="-7474.16"/>
    <m/>
    <m/>
    <m/>
    <m/>
    <m/>
    <m/>
    <m/>
    <m/>
    <x v="0"/>
    <m/>
    <m/>
    <m/>
    <m/>
    <m/>
    <m/>
    <m/>
    <m/>
    <s v="5-30-2023 -This project has been completed._x000d__x000a__x000d__x000a_4-27-2023 - This project has been completed._x000d__x000a__x000d__x000a_3-23--2023 - This project has been completed._x000d__x000a__x000d__x000a_3-01--2023 - This project has been completed._x000d__x000a__x000d__x000a_3-01--2023 - This project has been completed._x000d__x000a_February actuals wrong per COGNOS report should be -$7,642.61_x000d__x000a__x000d__x000a_1-31-2023 - This project has been completed.  _x000d__x000a__x000d__x000a_12-29-2022 - This project has been completed.  _x000d__x000a__x000d__x000a__x000d__x000a_11-28-2022 - This project has been completed.  _x000d__x000a__x000d__x000a__x000d__x000a_11-01-2022 - This project was completed on 10/22 working on Equipment tags and as-builts_x000d__x000a__x000d__x000a__x000d__x000a_9-26-2022 - Working on a Control Narrative for this project. and hopefully complete this before December._x000d__x000a__x000d__x000a__x000d__x000a_8-29-2022 - Submitted the MOC last week and will attempt to get this completed in early December._x000d__x000a__x000d__x000a__x000d__x000a_7-27-2022- I was just informed that the PLC Equipment is now supposed to be delivered in December 2022, I am changing the forecast to December._x000d__x000a__x000d__x000a__x000d__x000a_6-29-2022- I was just informed that the PLC Equipment is now supposed to be delivered in December 2022, I am changing the forecast to December._x000d__x000a__x000d__x000a__x000d__x000a_5-31-2022 - Submitting the AFE this week._x000d__x000a__x000d__x000a__x000d__x000a_5-24-2022 - AFE is ready to submit."/>
    <d v="2023-05-30T00:00:00"/>
    <s v="Hill, Elizabeth"/>
    <m/>
    <s v="West"/>
    <s v="Pipelines and Terminals"/>
    <s v="Operating Infrastructure"/>
    <m/>
    <s v="E. Chicago Terminals"/>
    <s v="BETEU - BET EAST CHICAGO"/>
    <m/>
    <n v="-3041"/>
    <n v="0"/>
    <m/>
    <m/>
    <n v="19831"/>
    <m/>
    <s v="Forsey, Frank"/>
    <s v="Janesy, Ryan"/>
    <m/>
    <m/>
    <n v="1"/>
    <n v="41661"/>
    <m/>
    <s v="Guest, ProSight"/>
    <s v="Independent"/>
    <s v="Aqua"/>
    <d v="2021-08-20T00:00:00"/>
  </r>
  <r>
    <s v="East Chicago East DHS - Railroad Gate Camera"/>
    <s v="Item"/>
    <s v="Open"/>
    <x v="1"/>
    <s v="BETEU00M2308"/>
    <s v="Maintenance Framework"/>
    <n v="2112630"/>
    <s v="Grinder, Mark"/>
    <s v="West"/>
    <s v="3. Active"/>
    <s v="Defined"/>
    <s v="Security &amp; Cameras"/>
    <n v="1769"/>
    <n v="55000"/>
    <m/>
    <n v="56769.07"/>
    <n v="55000"/>
    <n v="1769"/>
    <s v="Yellow"/>
    <n v="55000"/>
    <m/>
    <n v="55000"/>
    <n v="1769"/>
    <m/>
    <m/>
    <n v="53793"/>
    <m/>
    <m/>
    <n v="53793"/>
    <s v="Full"/>
    <n v="53793"/>
    <n v="1769"/>
    <n v="55000"/>
    <n v="56769"/>
    <s v="No"/>
    <s v="Green"/>
    <d v="2023-05-01T00:00:00"/>
    <d v="2023-04-25T00:00:00"/>
    <d v="2023-04-25T00:00:00"/>
    <d v="2023-08-31T00:00:00"/>
    <d v="2023-10-31T00:00:00"/>
    <m/>
    <m/>
    <m/>
    <m/>
    <m/>
    <m/>
    <n v="1769.07"/>
    <m/>
    <m/>
    <n v="1769"/>
    <s v="Red"/>
    <m/>
    <x v="0"/>
    <m/>
    <m/>
    <n v="15000"/>
    <n v="20000"/>
    <n v="20000"/>
    <m/>
    <m/>
    <m/>
    <s v="6-02-2023 - Lead time for the network switch is 6 months, we will get the poles, fiber and camera mounted prior to receiving the network switch._x000d__x000a__x000d__x000a__x000d__x000a_4-27-2023 - The AFE has just been approved and PO's are submitted for this project._x000d__x000a__x000d__x000a__x000d__x000a_3-23-2023 - We have not received all of the quotes for this project._x000d__x000a__x000d__x000a__x000d__x000a_3-01-2023 - We had a meeting on this last week and will submit an AFE after quotes come back."/>
    <d v="2023-06-02T00:00:00"/>
    <s v="Hill, Elizabeth"/>
    <m/>
    <s v="West"/>
    <s v="Pipelines and Terminals"/>
    <s v="Operating Infrastructure"/>
    <m/>
    <s v="E. Chicago Terminals"/>
    <s v="BETEU - BET EAST CHICAGO"/>
    <m/>
    <m/>
    <n v="1769"/>
    <n v="35000"/>
    <n v="20000"/>
    <m/>
    <m/>
    <s v="Clark, Chris"/>
    <s v="Clark, Chris B"/>
    <m/>
    <m/>
    <n v="1"/>
    <n v="45275"/>
    <m/>
    <s v="Guest, ProSight"/>
    <s v="Independent"/>
    <s v="Aqua"/>
    <d v="2022-08-25T00:00:00"/>
  </r>
  <r>
    <s v="East Chicago East HVAC duct work on EU front office building"/>
    <s v="Item"/>
    <s v="Open"/>
    <x v="1"/>
    <s v="BETEU00M2304"/>
    <s v="Exempt"/>
    <n v="2095042"/>
    <s v="Grinder, Mark"/>
    <s v="West"/>
    <s v="6. Operational"/>
    <s v="Defined"/>
    <s v="West"/>
    <n v="11866"/>
    <m/>
    <m/>
    <n v="11866"/>
    <n v="20000"/>
    <n v="-8134"/>
    <s v="Red"/>
    <n v="20000"/>
    <m/>
    <n v="20000"/>
    <n v="-8134"/>
    <m/>
    <m/>
    <n v="18240"/>
    <m/>
    <m/>
    <n v="18240"/>
    <s v="Full"/>
    <n v="18240"/>
    <n v="11866"/>
    <m/>
    <n v="11866"/>
    <s v="No"/>
    <s v="Green"/>
    <d v="2023-05-01T00:00:00"/>
    <d v="2023-03-14T00:00:00"/>
    <d v="2023-03-14T00:00:00"/>
    <d v="2023-06-30T00:00:00"/>
    <d v="2023-05-31T00:00:00"/>
    <m/>
    <m/>
    <m/>
    <m/>
    <m/>
    <m/>
    <n v="11866"/>
    <n v="10000"/>
    <n v="10000"/>
    <n v="1866"/>
    <s v="Red"/>
    <m/>
    <x v="0"/>
    <m/>
    <m/>
    <m/>
    <m/>
    <m/>
    <m/>
    <m/>
    <m/>
    <s v="5-30-2023 -This project has been completed._x000d__x000a__x000d__x000a__x000d__x000a_4-27-2023 - PO submitted, Site Safety Plan Approved and will begin work in May._x000d__x000a__x000d__x000a_3-23-2023 - The AFE was submitted and waiting for approval._x000d__x000a__x000d__x000a_3-01-2023 -Getting quotes for AFE submission."/>
    <d v="2023-05-30T00:00:00"/>
    <s v="Hill, Elizabeth"/>
    <m/>
    <s v="West"/>
    <s v="Pipelines and Terminals"/>
    <s v="Operating Infrastructure"/>
    <m/>
    <s v="E. Chicago Terminals"/>
    <s v="BETEU - BET EAST CHICAGO"/>
    <m/>
    <m/>
    <n v="11866"/>
    <m/>
    <m/>
    <m/>
    <m/>
    <s v="Gardner, Travis"/>
    <s v="Janesy, Ryan"/>
    <m/>
    <m/>
    <n v="1"/>
    <n v="45250"/>
    <m/>
    <s v="Guest, ProSight"/>
    <s v="Independent"/>
    <s v="Aqua"/>
    <d v="2022-08-24T00:00:00"/>
  </r>
  <r>
    <s v="East Chicago East Oneok Communication Link"/>
    <s v="Item"/>
    <s v="Closed"/>
    <x v="1"/>
    <m/>
    <s v="Exempt"/>
    <m/>
    <s v="Grinder, Mark"/>
    <s v="West"/>
    <s v="8. Canceled"/>
    <s v="Defined"/>
    <s v="Instrumentation &amp; Controls"/>
    <m/>
    <m/>
    <m/>
    <n v="0"/>
    <m/>
    <n v="0"/>
    <s v="Green"/>
    <n v="5000"/>
    <m/>
    <n v="5000"/>
    <n v="-5000"/>
    <m/>
    <m/>
    <m/>
    <m/>
    <m/>
    <m/>
    <m/>
    <m/>
    <m/>
    <m/>
    <m/>
    <s v="No"/>
    <s v="Green"/>
    <m/>
    <m/>
    <m/>
    <m/>
    <d v="2023-01-31T00:00:00"/>
    <m/>
    <m/>
    <m/>
    <m/>
    <m/>
    <m/>
    <m/>
    <m/>
    <m/>
    <m/>
    <m/>
    <m/>
    <x v="0"/>
    <m/>
    <m/>
    <m/>
    <m/>
    <m/>
    <m/>
    <m/>
    <m/>
    <s v="12/29/22 - there is a MEXP project to replace this one._x000d__x000a__x000d__x000a__x000d__x000a_12/19/22 - there is a MEXP project for this one.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2-12-29T00:00:00"/>
    <m/>
    <m/>
    <s v="West"/>
    <s v="Pipelines and Terminals"/>
    <s v="Operating Infrastructure"/>
    <m/>
    <s v="E. Chicago Terminals"/>
    <s v="BETEU - BET EAST CHICAGO"/>
    <m/>
    <m/>
    <n v="0"/>
    <m/>
    <m/>
    <m/>
    <m/>
    <s v="Forsey, Frank"/>
    <m/>
    <m/>
    <m/>
    <n v="1"/>
    <n v="41672"/>
    <m/>
    <s v="Guest, ProSight"/>
    <s v="Independent"/>
    <s v="Aqua"/>
    <d v="2021-08-20T00:00:00"/>
  </r>
  <r>
    <s v="East Chicago East Oneok Communication Link MEXP"/>
    <s v="Item"/>
    <s v="Open"/>
    <x v="0"/>
    <s v="BETEU00E2208"/>
    <s v="Maintenance Framework"/>
    <n v="2036035"/>
    <s v="Grinder, Mark"/>
    <s v="West"/>
    <s v="3. Active"/>
    <s v="Defined"/>
    <s v="West"/>
    <n v="-133"/>
    <n v="2000"/>
    <m/>
    <n v="1866.87"/>
    <n v="1867"/>
    <n v="0"/>
    <s v="Green"/>
    <m/>
    <m/>
    <m/>
    <n v="1867"/>
    <m/>
    <m/>
    <n v="15000"/>
    <m/>
    <m/>
    <n v="15000"/>
    <s v="Full"/>
    <n v="15000"/>
    <n v="10916"/>
    <n v="2000"/>
    <n v="12916"/>
    <s v="No"/>
    <s v="Green"/>
    <d v="2022-11-01T00:00:00"/>
    <d v="2022-10-04T00:00:00"/>
    <d v="2022-10-04T00:00:00"/>
    <d v="2022-12-31T00:00:00"/>
    <d v="2023-07-31T00:00:00"/>
    <m/>
    <m/>
    <n v="0"/>
    <n v="-133.13"/>
    <n v="0"/>
    <n v="0"/>
    <n v="0"/>
    <m/>
    <m/>
    <n v="0"/>
    <s v="Green"/>
    <n v="0"/>
    <x v="0"/>
    <m/>
    <n v="2000"/>
    <m/>
    <m/>
    <m/>
    <m/>
    <m/>
    <m/>
    <s v="5-30-2023 - Oneok is supposed to complete their MOC process but have not completed it yet, once this is completed we can test and verify the functionality in July. _x000d__x000a__x000d__x000a__x000d__x000a_4-27-2023 - Oneok is supposed to have their MOC approved in June._x000d__x000a__x000d__x000a_3-23-2023 - We had another meeting with Oneok and they stated that they would not be ready on their end until June._x000d__x000a__x000d__x000a_3-01-2023 - We had another meeting with Oneok and they stated that they would not be ready on their end until June._x000d__x000a__x000d__x000a_1-31-2023 - This project is waiting for Oneok to complete an MOC on their end so we can cut over the communications to Modbus._x000d__x000a__x000d__x000a__x000d__x000a_12-29-2022 -  This project is completed as far as we can go until Oneok Performs an MOC on their end, Oneok said this will not be approved until next year._x000d__x000a__x000d__x000a__x000d__x000a_11-28-2022 - This project is completed as far as we can go until Oneok Performs an MOC on their end, Oneok said this will not be approved until next year._x000d__x000a__x000d__x000a__x000d__x000a_11-01-2022 - The AFE and MOC has been approved but waiting for Oneok to have an approved MOC on their end so I am moving the forecast to December.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3-06-02T00:00:00"/>
    <s v="Hill, Elizabeth"/>
    <m/>
    <s v="West"/>
    <s v="Pipelines and Terminals"/>
    <s v="Station/Terminal"/>
    <m/>
    <s v="E. Chicago Terminals"/>
    <s v="BETEU - BET EAST CHICAGO"/>
    <m/>
    <n v="-133"/>
    <n v="0"/>
    <n v="2000"/>
    <m/>
    <n v="11049"/>
    <m/>
    <s v="Gardner, Travis"/>
    <s v="Janesy, Ryan"/>
    <m/>
    <m/>
    <n v="1"/>
    <n v="45936"/>
    <m/>
    <s v="Meitzler, Antoinette"/>
    <s v="Independent"/>
    <s v="Aqua"/>
    <d v="2022-09-30T00:00:00"/>
  </r>
  <r>
    <s v="East Chicago East Propylene Pipe Painting"/>
    <s v="Item"/>
    <s v="Candidate"/>
    <x v="1"/>
    <m/>
    <s v="Exempt"/>
    <m/>
    <s v="Logan, Rob"/>
    <s v="West"/>
    <s v="2. Pending AFE"/>
    <m/>
    <s v="Atmospheric Corrosion"/>
    <m/>
    <n v="10000"/>
    <m/>
    <n v="10000"/>
    <n v="10000"/>
    <n v="0"/>
    <s v="Green"/>
    <n v="10000"/>
    <m/>
    <n v="10000"/>
    <n v="0"/>
    <m/>
    <m/>
    <m/>
    <m/>
    <m/>
    <m/>
    <m/>
    <m/>
    <m/>
    <n v="10000"/>
    <n v="10000"/>
    <s v="No"/>
    <s v="Green"/>
    <d v="2023-08-01T00:00:00"/>
    <m/>
    <m/>
    <m/>
    <d v="2023-08-31T00:00:00"/>
    <m/>
    <m/>
    <m/>
    <m/>
    <m/>
    <m/>
    <m/>
    <m/>
    <m/>
    <m/>
    <m/>
    <m/>
    <x v="0"/>
    <m/>
    <m/>
    <n v="10000"/>
    <m/>
    <m/>
    <m/>
    <m/>
    <m/>
    <s v="6/2/2023 Pending AFE Work on Schedule_x000d__x000a__x000d__x000a__x000d__x000a_05/01/2023 Pending AFE Have contacted CPM for scheduling_x000d__x000a__x000d__x000a__x000d__x000a__x000d__x000a__x000d__x000a_04/03/2023 Pending AFE_x000d__x000a__x000d__x000a__x000d__x000a_03/02/2023 AFE Pending"/>
    <d v="2023-06-02T00:00:00"/>
    <m/>
    <m/>
    <s v="West"/>
    <s v="Pipelines and Terminals"/>
    <s v="Integrity"/>
    <m/>
    <s v="E. Chicago Terminals"/>
    <s v="BETEQ - BUCKEYE E CHICAGO RAILROAD LLC"/>
    <m/>
    <m/>
    <n v="0"/>
    <n v="10000"/>
    <m/>
    <m/>
    <m/>
    <s v="Geib, Rob"/>
    <m/>
    <m/>
    <m/>
    <n v="1"/>
    <n v="45708"/>
    <m/>
    <s v="Logan, Rob"/>
    <s v="Independent"/>
    <s v="Aqua"/>
    <d v="2022-08-30T00:00:00"/>
  </r>
  <r>
    <s v="East Chicago East Seal Coating Dike Roads"/>
    <s v="Item"/>
    <s v="Candidate"/>
    <x v="0"/>
    <m/>
    <s v="Maintenance Framework"/>
    <m/>
    <s v="Parker, Brian"/>
    <s v="West"/>
    <s v="2. Pending AFE"/>
    <m/>
    <s v="Secondary Containment"/>
    <m/>
    <n v="35000"/>
    <m/>
    <n v="35000"/>
    <n v="35000"/>
    <n v="0"/>
    <s v="Green"/>
    <n v="35000"/>
    <m/>
    <n v="35000"/>
    <n v="0"/>
    <m/>
    <m/>
    <m/>
    <m/>
    <m/>
    <m/>
    <m/>
    <m/>
    <m/>
    <n v="35000"/>
    <n v="35000"/>
    <s v="No"/>
    <s v="Green"/>
    <d v="2023-08-01T00:00:00"/>
    <m/>
    <m/>
    <m/>
    <d v="2023-08-31T00:00:00"/>
    <m/>
    <m/>
    <m/>
    <m/>
    <m/>
    <m/>
    <m/>
    <m/>
    <m/>
    <m/>
    <m/>
    <m/>
    <x v="0"/>
    <m/>
    <m/>
    <n v="35000"/>
    <m/>
    <m/>
    <m/>
    <m/>
    <m/>
    <s v="6/2/23 - need to work up the SOW document and then seek clarification on M+J proposal.  Will meet with Mills Excavating in Jun to look over the work and obtain proposal from Rodney._x000d__x000a__x000d__x000a_5/1/23 - sent email to M+J today asking for an update on the proposal._x000d__x000a__x000d__x000a_4/3/23 - met with M+J to obtain quote for 2023 work and future years work._x000d__x000a__x000d__x000a_2/3/23 - need to call Nick Distasio with M+J to walk down the roadway and obtain some quotes for about 3 different areas."/>
    <d v="2023-06-09T00:00:00"/>
    <m/>
    <m/>
    <s v="West"/>
    <s v="Pipelines and Terminals"/>
    <s v="Station/Terminal"/>
    <m/>
    <s v="E. Chicago Terminals"/>
    <s v="BETEU - BET EAST CHICAGO"/>
    <m/>
    <m/>
    <n v="0"/>
    <n v="35000"/>
    <m/>
    <m/>
    <m/>
    <s v="Spari, Markella"/>
    <m/>
    <s v="N/A"/>
    <m/>
    <n v="1"/>
    <n v="21101"/>
    <m/>
    <s v="Guest, ProSight"/>
    <s v="Independent"/>
    <s v="Aqua"/>
    <d v="2016-09-08T00:00:00"/>
  </r>
  <r>
    <s v="East Chicago East Spring Check Install for Water Hammer"/>
    <s v="Item"/>
    <s v="Open"/>
    <x v="1"/>
    <s v="BETEU00M2303"/>
    <s v="Maintenance Framework"/>
    <n v="2075148"/>
    <s v="Parker, Brian"/>
    <s v="West"/>
    <s v="6. Operational"/>
    <s v="Defined"/>
    <s v="Truck Racks"/>
    <n v="23510"/>
    <m/>
    <m/>
    <n v="23510.03"/>
    <n v="24698"/>
    <n v="-1188"/>
    <s v="Yellow"/>
    <n v="26000"/>
    <n v="3936"/>
    <n v="29936"/>
    <n v="-6426"/>
    <m/>
    <m/>
    <n v="29936"/>
    <m/>
    <n v="3964"/>
    <n v="33900"/>
    <s v="Full"/>
    <n v="33900"/>
    <n v="23510"/>
    <m/>
    <n v="23510"/>
    <s v="No"/>
    <s v="Green"/>
    <d v="2023-02-01T00:00:00"/>
    <d v="2023-01-13T00:00:00"/>
    <d v="2023-01-13T00:00:00"/>
    <d v="2023-06-09T00:00:00"/>
    <d v="2023-04-14T00:00:00"/>
    <m/>
    <m/>
    <m/>
    <n v="8654.16"/>
    <n v="389.44"/>
    <n v="13843.47"/>
    <n v="622.96"/>
    <m/>
    <m/>
    <n v="623"/>
    <s v="Red"/>
    <m/>
    <x v="0"/>
    <m/>
    <m/>
    <m/>
    <m/>
    <m/>
    <m/>
    <m/>
    <m/>
    <s v="6/1/23 - PO's closed and invoices approved for payment processing.  Need to close this out next month._x000d__x000a__x000d__x000a_5/1/23 - Aaron provided a proposal from Manhattan Mechanical for this work.  Getting PO issued to contractor today so we can charge this to the correct project._x000d__x000a__x000d__x000a_4/17/23 - work completed on 4/14.  Looks like we need to work up specs for additional DFT checks for the 2 Ethanol pumps and the 2 RFG pumps.  Just need to process invoices before close out._x000d__x000a__x000d__x000a_4/1/23 - re-accruing 8,654 for Wolseley for Mar.  No word on receipt of 2nd DFT spring check valve yet.  Expect this to be installed in Apr._x000d__x000a__x000d__x000a_3/29/23 - last update is that DFT should ship 3/31._x000d__x000a__x000d__x000a_3/1/23 - received one DFT check valve on 2/28 so will accrue 8,654 for Feb.  Local ops is planning on installing this check next week.  Still have the delivery for the 2nd DTF for mid-Apr._x000d__x000a__x000d__x000a_2/3/23 - 12 week lead time for one DFT check valve so no status change until mid-Apr._x000d__x000a__x000d__x000a_1/13/23 - entered req for purchase of DFT Excalibur Silent Check Valves (qty 2).  Expect delivery before Apr 14th._x000d__x000a__x000d__x000a__x000d__x000a_1/9/23 - submitted AFE for approval routing."/>
    <d v="2023-06-01T00:00:00"/>
    <s v="Hill, Elizabeth"/>
    <m/>
    <s v="West"/>
    <s v="Pipelines and Terminals"/>
    <s v="Operating Infrastructure"/>
    <m/>
    <s v="E. Chicago Terminals"/>
    <s v="BETEU - BET EAST CHICAGO"/>
    <m/>
    <n v="9044"/>
    <n v="14466"/>
    <m/>
    <m/>
    <m/>
    <m/>
    <s v="Younce, Michael"/>
    <s v="Janesy, Ryan"/>
    <m/>
    <m/>
    <n v="1"/>
    <n v="45248"/>
    <m/>
    <s v="Guest, ProSight"/>
    <s v="Independent"/>
    <s v="Aqua"/>
    <d v="2022-08-24T00:00:00"/>
  </r>
  <r>
    <s v="East Chicago East Sump 2 Repair"/>
    <s v="Item"/>
    <s v="Open"/>
    <x v="0"/>
    <s v="BETEU00E2206"/>
    <s v="Maintenance Framework"/>
    <n v="1970620"/>
    <s v="Parker, Brian"/>
    <s v="West"/>
    <s v="7. Closed"/>
    <s v="Defined"/>
    <s v="West"/>
    <n v="1260"/>
    <m/>
    <m/>
    <n v="1260"/>
    <n v="1260"/>
    <n v="0"/>
    <s v="Green"/>
    <m/>
    <m/>
    <m/>
    <n v="1260"/>
    <m/>
    <m/>
    <n v="10000"/>
    <m/>
    <m/>
    <n v="10000"/>
    <s v="Full"/>
    <n v="10000"/>
    <n v="33535"/>
    <m/>
    <n v="33535"/>
    <s v="No"/>
    <s v="Green"/>
    <d v="2022-05-01T00:00:00"/>
    <d v="2022-04-08T00:00:00"/>
    <d v="2022-04-08T00:00:00"/>
    <d v="2022-07-29T00:00:00"/>
    <d v="2022-06-06T00:00:00"/>
    <m/>
    <m/>
    <n v="930"/>
    <n v="330"/>
    <m/>
    <m/>
    <m/>
    <m/>
    <m/>
    <m/>
    <m/>
    <m/>
    <x v="0"/>
    <m/>
    <m/>
    <m/>
    <m/>
    <m/>
    <m/>
    <m/>
    <m/>
    <s v="4/5/23 - requested archive of this project site._x000d__x000a__x000d__x000a_12/5/22 - var is due to final billing for contaminates found in silt removed from sump.  Took a significant amount of time to locate a disposal facility that would accept this material for disposal.  This resulted in extended monthly rental charges and a high, final disposal cost._x000d__x000a__x000d__x000a_7/28/22 - have monthly rental of 1,240 for vac box from GFL for July, plus probably another month in Aug for rental, plus waste disposal yet to be invoiced.  Aug FCST should be close._x000d__x000a__x000d__x000a_7/2/22 - accruing a 2nd invoice from GFL for 4,638 that was approved on 7/1.  PO is closed and WO is closed - ready to close in JDE._x000d__x000a__x000d__x000a_6/6/22 - work is complete and sump is back on-line.  GFL cleaned out a lot of sludge, was able to enter the vault and isolate the old Driscoll piping.  Need to process final invoices._x000d__x000a__x000d__x000a_5/31/22 - work now planned for Jun 1st or 2nd.  Accruing 2,824 for Shultz removal of pump in early May._x000d__x000a__x000d__x000a_5/3/22 - work planned for Jun, weather permitting.  Just need to be a little dryer and past the rainy season._x000d__x000a__x000d__x000a_4/5/22 - submitted AFE for approval routing.  Planning for Jun work._x000d__x000a__x000d__x000a_2/18/22 - moving this FCST from Apr to Jun - need to work on this when it's dry and not in the rainy season."/>
    <d v="2023-04-05T00:00:00"/>
    <s v="Hill, Elizabeth"/>
    <m/>
    <s v="West"/>
    <s v="Pipelines and Terminals"/>
    <s v="Station/Terminal"/>
    <m/>
    <s v="E. Chicago Terminals"/>
    <s v="BETEU - BET EAST CHICAGO"/>
    <m/>
    <n v="1260"/>
    <n v="0"/>
    <m/>
    <m/>
    <n v="32275"/>
    <m/>
    <s v="Gardner, Travis"/>
    <s v="Gardner, Travis W."/>
    <m/>
    <m/>
    <n v="1"/>
    <n v="41743"/>
    <m/>
    <s v="Guest, ProSight"/>
    <s v="Independent"/>
    <s v="Aqua"/>
    <d v="2021-08-20T00:00:00"/>
  </r>
  <r>
    <s v="East Chicago East Switchrack 1B FCU Cutover"/>
    <s v="Item"/>
    <s v="Open"/>
    <x v="1"/>
    <s v="BETEU00M2109"/>
    <s v="Exempt"/>
    <n v="1877719"/>
    <s v="Parker, Brian"/>
    <s v="West"/>
    <s v="7. Closed"/>
    <s v="Unplanned"/>
    <s v="Instrumentation &amp; Controls"/>
    <n v="982"/>
    <m/>
    <m/>
    <n v="981.73"/>
    <n v="982"/>
    <n v="0"/>
    <s v="Green"/>
    <m/>
    <m/>
    <m/>
    <n v="982"/>
    <m/>
    <m/>
    <n v="63000"/>
    <m/>
    <m/>
    <n v="63000"/>
    <s v="Full"/>
    <n v="63000"/>
    <n v="47614"/>
    <m/>
    <n v="47614"/>
    <s v="No"/>
    <s v="Green"/>
    <d v="2021-09-01T00:00:00"/>
    <d v="2021-08-10T00:00:00"/>
    <d v="2021-08-10T00:00:00"/>
    <d v="2021-11-19T00:00:00"/>
    <d v="2022-03-31T00:00:00"/>
    <m/>
    <m/>
    <n v="21816.23"/>
    <n v="-20834.5"/>
    <m/>
    <m/>
    <m/>
    <m/>
    <m/>
    <m/>
    <m/>
    <m/>
    <x v="0"/>
    <m/>
    <m/>
    <m/>
    <m/>
    <m/>
    <m/>
    <m/>
    <m/>
    <s v="5/6/23 - PO and WO closed - ready to be closed in JDE by accounting._x000d__x000a__x000d__x000a_2/28/23 - Var is due to accrual and invoice posting in Jan.  Inv was posted in Jan after accrual deadline.  Need to confirm everything is good, close out open PO amounts and close the WO in JDE._x000d__x000a__x000d__x000a_2/3/23 - re-accruing RA invoice for 21,816.23.  This was re-entered into OI and now has a pay date of 2/8/2023.  Cognos is showing (21,816.23) for Jan but OPPM is showing zero for Jan.  Seems to be a common issue this month across multiple projects._x000d__x000a__x000d__x000a_1/1/23 - reaccruing RA invoice for 21,816.23.  OI is not back up yet so I can't check on the status of this invoice today._x000d__x000a__x000d__x000a_12/2/22 - invoice was cancelled automatically in OI due to 90 days of no activity.  Sent an email to Beth to see what she recommends._x000d__x000a__x000d__x000a_11/1/22 - final invoice from RA is in OI but was disputed back to RA - they need to add 1,427.23 to a tax line before this can be approved and paid.  Re-accruing this inv for Oct.  Sent email to Beth to see if she can send email to Rockwell Automation to correct and re-send._x000d__x000a__x000d__x000a_10/1/22 - final invoice from RA is in OI but was disputed back to RA - they need to add 1,427.23 to a tax line before this can be approved and paid.  Re-accruing this inv for Sep._x000d__x000a__x000d__x000a_9/1/22 - final RA invoice for 20,389 did not get loaded into OI before EOM cut off - re-accruing for Aug and it will be processed in early Sep._x000d__x000a__x000d__x000a_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_x000a__x000d__x000a_7/2/22 - sent a second email to RA asking for an update on when we can expect to see an invoice for this work.  Re-accruing the open PO amount of 20,389 until we receive the final invoice._x000d__x000a__x000d__x000a_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_x000a__x000d__x000a_4/2/22 - RIO was online 3/24 and cutover was completed the week of 3/28.  Have DWG's to update and PLC programs to upload.  Sargent has a little bit of cleanup to complete in Apr.  Accruing the full open PO amounts for RA and Sargent._x000d__x000a__x000d__x000a_2/28/22 - re-accruing 15,000 for Rockwell and 20,000 for Sargent Electric.  Derek is stillwaiting on panel from RA and thinks it will be installed in late Mar.  Splitting cost between Mar/Apr due to uncertainty._x000d__x000a__x000d__x000a_2/1/22 - with the current weather situation moving remaining FCST out to Mar - some work could be completed in Feb._x000d__x000a__x000d__x000a_1/3/22 - work should start back up in Jan and hope to get this wrapped up by end of Feb._x000d__x000a__x000d__x000a_12/1/21 - I don't expect much progress during the month of Dec so moving 10,000 of remaining FCST out to Jan/Feb 2022._x000d__x000a__x000d__x000a_11/3/21 - panel work completed from Rockwell - remaining work will be split betweenNov and Dec._x000d__x000a__x000d__x000a_10/4/21 - 40% of Sargent Electric PO has been completed in Sep.  Cabinet and Remote Rack  is on order per Rockwell Automation update._x000d__x000a__x000d__x000a_9/1/21 - PO's to R-A and Sargent were issued on Aug 30th and 31st.  Should have new conduit run vac'd out in Sep and installed._x000d__x000a__x000d__x000a_8/4/21 - submitted AFE to workflow for approval routing."/>
    <d v="2023-05-06T00:00:00"/>
    <s v="Hill, Elizabeth"/>
    <m/>
    <s v="West"/>
    <s v="Pipelines and Terminals"/>
    <s v="Operating Infrastructure"/>
    <m/>
    <s v="E. Chicago Terminals"/>
    <s v="BETEU - BET EAST CHICAGO"/>
    <m/>
    <n v="982"/>
    <n v="0"/>
    <m/>
    <m/>
    <n v="-4524"/>
    <m/>
    <s v="Forsey, Frank"/>
    <s v="Jakubowski, Greg"/>
    <m/>
    <m/>
    <n v="1"/>
    <n v="40919"/>
    <m/>
    <s v="Guest, ProSight"/>
    <s v="Independent"/>
    <s v="Aqua"/>
    <d v="2021-08-04T00:00:00"/>
  </r>
  <r>
    <s v="East Chicago East Tank 204 Pump Replacement"/>
    <s v="Item"/>
    <s v="Open"/>
    <x v="1"/>
    <s v="BETEU00M2203"/>
    <s v="Maintenance Framework"/>
    <n v="1970632"/>
    <s v="Roth, Aaron"/>
    <s v="West"/>
    <s v="6. Operational"/>
    <s v="Defined"/>
    <s v="Rotating Equipment"/>
    <n v="-8270"/>
    <m/>
    <m/>
    <n v="-8269.89"/>
    <n v="-8270"/>
    <n v="0"/>
    <s v="Green"/>
    <m/>
    <m/>
    <m/>
    <n v="-8270"/>
    <m/>
    <m/>
    <n v="58000"/>
    <n v="131060"/>
    <m/>
    <n v="189060"/>
    <s v="Full"/>
    <n v="189060"/>
    <n v="176511"/>
    <m/>
    <n v="176511"/>
    <s v="No"/>
    <s v="Green"/>
    <d v="2022-04-01T00:00:00"/>
    <d v="2022-04-08T00:00:00"/>
    <d v="2022-04-08T00:00:00"/>
    <d v="2022-10-01T00:00:00"/>
    <d v="2022-12-31T00:00:00"/>
    <m/>
    <m/>
    <n v="11.69"/>
    <n v="-9620.7999999999993"/>
    <n v="1339.22"/>
    <m/>
    <m/>
    <m/>
    <m/>
    <m/>
    <m/>
    <m/>
    <x v="0"/>
    <m/>
    <m/>
    <m/>
    <m/>
    <m/>
    <m/>
    <m/>
    <m/>
    <s v="1.3 - work done, JDE tagging and as-builts remain. VAR due to dropping 2 accruals, those POs completed under budget."/>
    <d v="2023-01-03T00:00:00"/>
    <s v="Hill, Elizabeth"/>
    <m/>
    <s v="West"/>
    <s v="Pipelines and Terminals"/>
    <s v="Operating Infrastructure"/>
    <m/>
    <s v="E. Chicago Terminals"/>
    <s v="BETEU - BET EAST CHICAGO"/>
    <m/>
    <n v="-8270"/>
    <n v="0"/>
    <m/>
    <m/>
    <n v="184781"/>
    <m/>
    <s v="Posipanko, Dan"/>
    <s v="Posipanko, Daniel A."/>
    <m/>
    <m/>
    <n v="1"/>
    <n v="41066"/>
    <m/>
    <s v="Guest, ProSight"/>
    <s v="Independent"/>
    <s v="Aqua"/>
    <d v="2021-08-06T00:00:00"/>
  </r>
  <r>
    <s v="East Chicago East Tank 401 Pump Replacement"/>
    <s v="Item"/>
    <s v="Open"/>
    <x v="1"/>
    <s v="BETEU00M2106"/>
    <s v="Maintenance Framework"/>
    <n v="1846640"/>
    <s v="Roth, Aaron"/>
    <s v="West"/>
    <s v="7. Closed"/>
    <s v="Defined"/>
    <s v="Rotating Equipment"/>
    <n v="43"/>
    <m/>
    <m/>
    <n v="43.18"/>
    <n v="43"/>
    <n v="0"/>
    <s v="Green"/>
    <m/>
    <m/>
    <m/>
    <n v="43"/>
    <m/>
    <m/>
    <n v="194000"/>
    <m/>
    <m/>
    <n v="194000"/>
    <s v="Full"/>
    <n v="194000"/>
    <n v="186418"/>
    <m/>
    <n v="186418"/>
    <s v="No"/>
    <s v="Green"/>
    <d v="2021-05-01T00:00:00"/>
    <d v="2021-06-03T00:00:00"/>
    <d v="2021-06-03T00:00:00"/>
    <d v="2021-07-30T00:00:00"/>
    <d v="2021-08-31T00:00:00"/>
    <m/>
    <m/>
    <n v="43.18"/>
    <m/>
    <m/>
    <m/>
    <m/>
    <m/>
    <m/>
    <m/>
    <m/>
    <m/>
    <x v="0"/>
    <m/>
    <m/>
    <m/>
    <m/>
    <m/>
    <m/>
    <m/>
    <m/>
    <s v="9.30.21 - done. pump commissioned, drawings submitted, tags hung, paint done."/>
    <d v="2021-09-30T00:00:00"/>
    <s v="Hill, Elizabeth"/>
    <m/>
    <s v="West"/>
    <s v="Pipelines and Terminals"/>
    <s v="Operating Infrastructure"/>
    <m/>
    <s v="E. Chicago Terminals"/>
    <s v="BETEU - BET EAST CHICAGO"/>
    <m/>
    <n v="43"/>
    <n v="0"/>
    <m/>
    <m/>
    <n v="-11511"/>
    <m/>
    <s v="Posipanko, Dan"/>
    <s v="Posipanko, Daniel A."/>
    <m/>
    <m/>
    <n v="1"/>
    <n v="40082"/>
    <m/>
    <s v="Guest, ProSight"/>
    <s v="Independent"/>
    <s v="Aqua"/>
    <d v="2021-05-11T00:00:00"/>
  </r>
  <r>
    <s v="East Chicago East Truck Rack VAVAC Pressure Transmitter Relocate"/>
    <s v="Item"/>
    <s v="Candidate"/>
    <x v="1"/>
    <m/>
    <s v="Maintenance Framework"/>
    <m/>
    <s v="Grinder, Mark"/>
    <s v="West"/>
    <s v="4. On-Hold"/>
    <m/>
    <s v="Vapor Management"/>
    <m/>
    <m/>
    <m/>
    <n v="0"/>
    <m/>
    <n v="0"/>
    <s v="Green"/>
    <n v="35000"/>
    <m/>
    <n v="35000"/>
    <n v="-35000"/>
    <m/>
    <m/>
    <m/>
    <m/>
    <m/>
    <m/>
    <m/>
    <m/>
    <m/>
    <n v="35000"/>
    <n v="35000"/>
    <s v="No"/>
    <s v="Green"/>
    <d v="2024-05-01T00:00:00"/>
    <m/>
    <m/>
    <m/>
    <d v="2024-05-31T00:00:00"/>
    <m/>
    <m/>
    <m/>
    <m/>
    <m/>
    <m/>
    <m/>
    <m/>
    <m/>
    <m/>
    <m/>
    <m/>
    <x v="0"/>
    <m/>
    <m/>
    <m/>
    <m/>
    <m/>
    <m/>
    <m/>
    <m/>
    <s v="5-30-2023 - This project is forecast for May 2024 completion._x000d__x000a__x000d__x000a_4-27-2023 - It has been decided that this project should be moved to 2024 and is now forecast for May, 2024._x000d__x000a__x000d__x000a__x000d__x000a_4-3-2023 - This project is now back on and holding a meeting to determine where the transmitter will be placed._x000d__x000a__x000d__x000a__x000d__x000a_3/1/2023 - TWG - this project is no longer required per vapor program and has been canceled.  The budgeted money has been moved to the west region drawdown."/>
    <d v="2023-05-30T00:00:00"/>
    <m/>
    <m/>
    <s v="West"/>
    <s v="Pipelines and Terminals"/>
    <s v="Operating Infrastructure"/>
    <m/>
    <s v="E. Chicago Terminals"/>
    <s v="BETEU - BET EAST CHICAGO"/>
    <m/>
    <m/>
    <n v="0"/>
    <m/>
    <m/>
    <m/>
    <n v="35000"/>
    <s v="Karl, Marissa"/>
    <m/>
    <m/>
    <m/>
    <n v="1"/>
    <n v="45116"/>
    <m/>
    <s v="Guest, ProSight"/>
    <s v="Independent"/>
    <s v="Aqua"/>
    <d v="2022-08-19T00:00:00"/>
  </r>
  <r>
    <s v="East Chicago East Warehouse Roof Refurbishment"/>
    <s v="Item"/>
    <s v="Open"/>
    <x v="1"/>
    <s v="BETEU00M2305"/>
    <s v="Exempt"/>
    <n v="2096310"/>
    <s v="Parker, Brian"/>
    <s v="West"/>
    <s v="3. Active"/>
    <s v="Defined"/>
    <s v="West"/>
    <m/>
    <n v="50800"/>
    <m/>
    <n v="50800"/>
    <n v="50800"/>
    <n v="0"/>
    <s v="Green"/>
    <n v="30000"/>
    <n v="25565"/>
    <n v="55565"/>
    <n v="-4765"/>
    <m/>
    <m/>
    <n v="55565"/>
    <m/>
    <m/>
    <n v="55565"/>
    <s v="Full"/>
    <n v="55565"/>
    <m/>
    <n v="50800"/>
    <n v="50800"/>
    <s v="No"/>
    <s v="Green"/>
    <d v="2023-08-01T00:00:00"/>
    <d v="2023-03-23T00:00:00"/>
    <d v="2023-03-23T00:00:00"/>
    <d v="2023-04-28T00:00:00"/>
    <d v="2023-08-31T00:00:00"/>
    <m/>
    <m/>
    <m/>
    <m/>
    <m/>
    <m/>
    <m/>
    <m/>
    <m/>
    <m/>
    <m/>
    <m/>
    <x v="0"/>
    <m/>
    <m/>
    <n v="45800"/>
    <n v="5000"/>
    <m/>
    <m/>
    <m/>
    <m/>
    <s v="6/3/23 - no change to status - work to start at end of Aug._x000d__x000a__x000d__x000a_5/1/23 - sent email on 4/26 to confirm that we are still good with a start date at the end of Aug.  Just waiting on reply back from Matt Wehrle._x000d__x000a__x000d__x000a_3/31/23 - just heard back today from Ridgeworth that their current schedule has this work starting mid to end of Aug.  Adjusted FCST to reflect this update and will check monthly to see if this 2-day job could possibly start earlier than Aug._x000d__x000a__x000d__x000a_3/29/23 - entered Req for Ridgeworth Roofing._x000d__x000a__x000d__x000a_2/28/23 - walking this down with Ridgeworth Roofing to obtain a 2nd quote on Mar 1st.  Adjusted the FCST to reflect what I est. is the correct EAC._x000d__x000a__x000d__x000a_2/3/23 - walked down the site with Barney on Jan 19th and requested a revised quote from Gluth Brothers for the full roof at $44,415.  Just waiting on a reply back on the warranty period for this system then will send to leadership for their review."/>
    <d v="2023-06-03T00:00:00"/>
    <s v="Hill, Elizabeth"/>
    <m/>
    <s v="West"/>
    <s v="Pipelines and Terminals"/>
    <s v="Operating Infrastructure"/>
    <m/>
    <s v="E. Chicago Terminals"/>
    <s v="BETEG - BET EAST CHICAGO TERMINAL"/>
    <m/>
    <m/>
    <n v="0"/>
    <n v="50800"/>
    <m/>
    <m/>
    <m/>
    <s v="Gardner, Travis"/>
    <s v="Janesy, Ryan"/>
    <m/>
    <m/>
    <n v="1"/>
    <n v="45115"/>
    <m/>
    <s v="Guest, ProSight"/>
    <s v="Independent"/>
    <s v="Aqua"/>
    <d v="2022-08-19T00:00:00"/>
  </r>
  <r>
    <s v="East Chicago Station Center Manifold Pump Refurbishment"/>
    <s v="Item"/>
    <s v="Open"/>
    <x v="1"/>
    <s v="EG00000M2201"/>
    <s v="Maintenance Framework"/>
    <n v="2036568"/>
    <s v="Gardner, Travis"/>
    <s v="West"/>
    <s v="7. Closed"/>
    <s v="Drawdown"/>
    <s v="Rotating Equipment"/>
    <n v="162"/>
    <m/>
    <m/>
    <n v="161.66"/>
    <n v="162"/>
    <n v="0"/>
    <s v="Green"/>
    <m/>
    <m/>
    <m/>
    <n v="162"/>
    <m/>
    <m/>
    <n v="125000"/>
    <m/>
    <m/>
    <n v="125000"/>
    <s v="Full"/>
    <n v="125000"/>
    <n v="101873"/>
    <m/>
    <n v="101873"/>
    <s v="No"/>
    <s v="Green"/>
    <d v="2022-10-01T00:00:00"/>
    <d v="2022-10-10T00:00:00"/>
    <d v="2022-10-10T00:00:00"/>
    <d v="2022-12-31T00:00:00"/>
    <d v="2022-11-30T00:00:00"/>
    <m/>
    <m/>
    <m/>
    <n v="161.66"/>
    <m/>
    <m/>
    <m/>
    <m/>
    <m/>
    <m/>
    <m/>
    <m/>
    <x v="0"/>
    <m/>
    <m/>
    <m/>
    <m/>
    <m/>
    <m/>
    <m/>
    <m/>
    <s v="11/1/2022 - project complete OPEX reclass submitted.  9/30/2022 - AFE submitted for emergent pump repair that was completed on OPEX.  Reclassing cost from OPEX"/>
    <d v="2022-11-01T00:00:00"/>
    <s v="Hill, Elizabeth"/>
    <m/>
    <s v="West"/>
    <s v="Pipelines and Terminals"/>
    <s v="Operating Infrastructure"/>
    <m/>
    <s v="E. Chicago Terminals"/>
    <s v="EG - EAST CHICAGO STA (NORCO)"/>
    <m/>
    <n v="162"/>
    <n v="0"/>
    <m/>
    <m/>
    <n v="101712"/>
    <m/>
    <s v="Posipanko, Dan"/>
    <s v="Spitz, Nicholas P."/>
    <m/>
    <m/>
    <n v="1"/>
    <n v="45778"/>
    <m/>
    <s v="Gardner, Travis"/>
    <s v="Independent"/>
    <s v="Aqua"/>
    <d v="2022-09-09T00:00:00"/>
  </r>
  <r>
    <s v="East Chicago Transformer Bushing Repair and Refill"/>
    <s v="Item"/>
    <s v="Open"/>
    <x v="0"/>
    <s v="BETEG00E2203"/>
    <s v="Maintenance Framework"/>
    <n v="2038403"/>
    <s v="Gardner, Travis"/>
    <s v="West"/>
    <s v="7. Closed"/>
    <s v="Drawdown"/>
    <s v="Electrical"/>
    <n v="16641"/>
    <m/>
    <m/>
    <n v="16641.3"/>
    <n v="16641"/>
    <n v="0"/>
    <s v="Green"/>
    <m/>
    <m/>
    <m/>
    <n v="16641"/>
    <m/>
    <m/>
    <n v="17000"/>
    <m/>
    <m/>
    <n v="17000"/>
    <s v="Full"/>
    <n v="17000"/>
    <n v="16641"/>
    <m/>
    <n v="16641"/>
    <s v="No"/>
    <s v="Green"/>
    <d v="2023-01-01T00:00:00"/>
    <d v="2022-10-31T00:00:00"/>
    <d v="2022-10-31T00:00:00"/>
    <d v="2022-12-16T00:00:00"/>
    <d v="2022-12-31T00:00:00"/>
    <m/>
    <m/>
    <n v="16641.3"/>
    <m/>
    <m/>
    <m/>
    <m/>
    <m/>
    <m/>
    <m/>
    <m/>
    <m/>
    <x v="0"/>
    <m/>
    <m/>
    <m/>
    <m/>
    <m/>
    <m/>
    <m/>
    <m/>
    <s v="3/24/2023 - work completed in January.  closing project.  1/4/2023 - work pushed to Janauary due contractor availiblity..  12/2/2022- operation has the worlk scheduled for January 10th.  11/2/2022 - emergent project that we are planning to have done in november."/>
    <d v="2023-03-24T00:00:00"/>
    <s v="Hill, Elizabeth"/>
    <m/>
    <s v="West"/>
    <s v="Pipelines and Terminals"/>
    <s v="Station/Terminal"/>
    <m/>
    <s v="E. Chicago Terminals"/>
    <s v="BETEG - BET EAST CHICAGO TERMINAL"/>
    <m/>
    <n v="16641"/>
    <n v="0"/>
    <m/>
    <m/>
    <m/>
    <m/>
    <s v="Ashley, Robert"/>
    <s v="Spitz, Nicholas P."/>
    <s v="N/A"/>
    <m/>
    <n v="1"/>
    <n v="46147"/>
    <m/>
    <s v="Gardner, Travis"/>
    <s v="JDE Child"/>
    <s v="Burnt Orange"/>
    <d v="2022-10-31T00:00:00"/>
  </r>
  <r>
    <s v="East Chicago West - 3BE (BETEG) Tank 108 - OOS Corr Insp &amp; Refurb"/>
    <s v="Item"/>
    <s v="Open"/>
    <x v="0"/>
    <s v="BETEG00E2101"/>
    <s v="Exempt"/>
    <n v="1781991"/>
    <s v="Roth, Aaron"/>
    <s v="West"/>
    <s v="7. Closed"/>
    <s v="Defined"/>
    <s v="Pressure Vessels"/>
    <n v="12"/>
    <m/>
    <m/>
    <n v="11.67"/>
    <n v="12"/>
    <n v="0"/>
    <s v="Green"/>
    <m/>
    <m/>
    <m/>
    <n v="12"/>
    <m/>
    <m/>
    <n v="122000"/>
    <m/>
    <m/>
    <n v="122000"/>
    <s v="Phase"/>
    <n v="122000"/>
    <n v="12"/>
    <m/>
    <n v="12"/>
    <s v="No"/>
    <s v="Green"/>
    <d v="2021-01-01T00:00:00"/>
    <d v="2020-12-02T00:00:00"/>
    <d v="2020-12-02T00:00:00"/>
    <d v="2021-12-31T00:00:00"/>
    <d v="2021-05-09T00:00:00"/>
    <m/>
    <m/>
    <m/>
    <n v="11.67"/>
    <m/>
    <m/>
    <m/>
    <m/>
    <m/>
    <m/>
    <m/>
    <m/>
    <x v="0"/>
    <m/>
    <m/>
    <m/>
    <m/>
    <m/>
    <m/>
    <m/>
    <m/>
    <s v="5/9/21 - forecasting re-class to MCAP for June.  Move this from May to June since AFE has not been approved and we have not processed final invoicing._x000d__x000a__x000d__x000a_4.3.21 - Tank RTS. paint touchups remain_x000d__x000a__x000d__x000a__x000d__x000a_5.17.21 - IFR repairs included: patching areas of corrosion on deck, replacement of leg actuated vacuum breaker with allentech PV vent"/>
    <d v="2021-05-17T00:00:00"/>
    <s v="Hill, Elizabeth"/>
    <m/>
    <s v="West"/>
    <s v="Pipelines and Terminals"/>
    <s v="Tank Integrity"/>
    <m/>
    <s v="E. Chicago Terminals"/>
    <s v="BETEG - BET EAST CHICAGO TERMINAL"/>
    <m/>
    <n v="12"/>
    <n v="0"/>
    <m/>
    <m/>
    <m/>
    <m/>
    <s v="Stine, Carlton"/>
    <s v="Bassani, Joel D."/>
    <s v="N/A"/>
    <m/>
    <n v="1"/>
    <n v="30362"/>
    <m/>
    <s v="Guest, ProSight"/>
    <s v="Independent"/>
    <s v="Aqua"/>
    <d v="2018-08-06T00:00:00"/>
  </r>
  <r>
    <s v="East Chicago West - 3BE (BETEG) Tank 141 - OOS Corr Insp &amp; Refurb"/>
    <s v="Item"/>
    <s v="Open"/>
    <x v="0"/>
    <s v="BETEG00E2102"/>
    <s v="Exempt"/>
    <n v="1781992"/>
    <s v="Roth, Aaron"/>
    <s v="West"/>
    <s v="6. Operational"/>
    <s v="Defined"/>
    <s v="Pressure Vessels"/>
    <n v="-6725"/>
    <m/>
    <m/>
    <n v="-6725"/>
    <n v="-6725"/>
    <n v="0"/>
    <s v="Green"/>
    <m/>
    <m/>
    <m/>
    <n v="-6725"/>
    <m/>
    <m/>
    <n v="183000"/>
    <m/>
    <m/>
    <n v="183000"/>
    <s v="Phase"/>
    <n v="183000"/>
    <n v="216966"/>
    <m/>
    <n v="216966"/>
    <s v="No"/>
    <s v="Green"/>
    <d v="2021-01-01T00:00:00"/>
    <d v="2020-12-02T00:00:00"/>
    <d v="2020-12-02T00:00:00"/>
    <d v="2021-12-31T00:00:00"/>
    <d v="2021-12-31T00:00:00"/>
    <m/>
    <m/>
    <n v="-6725"/>
    <m/>
    <m/>
    <m/>
    <m/>
    <m/>
    <m/>
    <m/>
    <m/>
    <m/>
    <x v="0"/>
    <m/>
    <m/>
    <m/>
    <m/>
    <m/>
    <m/>
    <m/>
    <m/>
    <s v="12/22/22 - PO and WO closed - ready to be closed by accounting._x000d__x000a__x000d__x000a__x000d__x000a_1.3.22 - complete, RTS."/>
    <d v="2022-12-22T00:00:00"/>
    <s v="Hill, Elizabeth"/>
    <m/>
    <s v="West"/>
    <s v="Pipelines and Terminals"/>
    <s v="Tank Integrity"/>
    <m/>
    <s v="E. Chicago Terminals"/>
    <s v="BETEG - BET EAST CHICAGO TERMINAL"/>
    <m/>
    <n v="-6725"/>
    <n v="0"/>
    <m/>
    <m/>
    <m/>
    <m/>
    <s v="Stine, Carlton"/>
    <s v="Bassani, Joel D."/>
    <s v="N/A"/>
    <m/>
    <n v="1"/>
    <n v="30364"/>
    <m/>
    <s v="Guest, ProSight"/>
    <s v="JDE Child"/>
    <s v="Burnt Orange"/>
    <d v="2018-08-06T00:00:00"/>
  </r>
  <r>
    <s v="East Chicago West (BETEG)- Secondary Containment Improvements"/>
    <s v="Item"/>
    <s v="Open"/>
    <x v="0"/>
    <s v="BETEG00E2302"/>
    <s v="Maintenance Framework"/>
    <n v="2124190"/>
    <s v="Parker, Brian"/>
    <s v="West"/>
    <s v="3. Active"/>
    <s v="Defined"/>
    <s v="Secondary Containment"/>
    <m/>
    <n v="49000"/>
    <m/>
    <n v="49000"/>
    <n v="49000"/>
    <n v="0"/>
    <s v="Green"/>
    <n v="49000"/>
    <m/>
    <n v="49000"/>
    <n v="0"/>
    <m/>
    <m/>
    <n v="17697"/>
    <m/>
    <m/>
    <n v="17697"/>
    <s v="Phase"/>
    <n v="17697"/>
    <m/>
    <n v="49000"/>
    <n v="49000"/>
    <s v="No"/>
    <s v="Green"/>
    <d v="2023-07-01T00:00:00"/>
    <d v="2023-05-24T00:00:00"/>
    <d v="2023-05-24T00:00:00"/>
    <d v="2023-10-31T00:00:00"/>
    <d v="2023-08-31T00:00:00"/>
    <m/>
    <m/>
    <m/>
    <m/>
    <m/>
    <m/>
    <m/>
    <m/>
    <m/>
    <m/>
    <m/>
    <m/>
    <x v="0"/>
    <m/>
    <n v="10000"/>
    <n v="39000"/>
    <m/>
    <m/>
    <m/>
    <m/>
    <m/>
    <s v="6/2/23 - PO issued to Diamond Z on 5/25 - they are working on the IFR drawing package now._x000d__x000a__x000d__x000a_5/17/23 - submitted Phase I AFE for routing approval._x000d__x000a__x000d__x000a_5/15/23 - discussed this during a phone call with Diamond Z.  Currently waiting on proposal from Diamond Z for Eng &amp; Design to produce IFR drawing package."/>
    <d v="2023-06-02T00:00:00"/>
    <s v="Hill, Elizabeth"/>
    <m/>
    <s v="West"/>
    <s v="Pipelines and Terminals"/>
    <s v="Station/Terminal"/>
    <m/>
    <s v="E. Chicago Terminals"/>
    <s v="BETEU - BET EAST CHICAGO"/>
    <m/>
    <m/>
    <n v="0"/>
    <n v="49000"/>
    <m/>
    <m/>
    <m/>
    <s v="Spari, Markella"/>
    <s v="Janesy, Ryan"/>
    <m/>
    <m/>
    <n v="1"/>
    <n v="45169"/>
    <m/>
    <s v="Administrator, System"/>
    <s v="Independent"/>
    <s v="Aqua"/>
    <d v="2022-08-23T00:00:00"/>
  </r>
  <r>
    <s v="East Chicago West Drum Containment Area"/>
    <s v="Item"/>
    <s v="Open"/>
    <x v="1"/>
    <s v="BETEG00M2302"/>
    <s v="Exempt"/>
    <n v="2093964"/>
    <s v="Parker, Brian"/>
    <s v="West"/>
    <s v="3. Active"/>
    <s v="Defined"/>
    <s v="West"/>
    <n v="37957"/>
    <n v="19051"/>
    <m/>
    <n v="57008.09"/>
    <n v="55000"/>
    <n v="2008"/>
    <s v="Yellow"/>
    <n v="20000"/>
    <m/>
    <n v="20000"/>
    <n v="37008"/>
    <m/>
    <m/>
    <n v="63746"/>
    <m/>
    <m/>
    <n v="63746"/>
    <s v="Full"/>
    <n v="63746"/>
    <n v="37957"/>
    <n v="19051"/>
    <n v="57008"/>
    <s v="No"/>
    <s v="Green"/>
    <d v="2023-03-01T00:00:00"/>
    <d v="2023-03-14T00:00:00"/>
    <d v="2023-03-14T00:00:00"/>
    <d v="2023-06-30T00:00:00"/>
    <d v="2023-07-31T00:00:00"/>
    <m/>
    <m/>
    <m/>
    <m/>
    <n v="29000"/>
    <n v="8400.69"/>
    <n v="556.4"/>
    <n v="9051"/>
    <n v="9051"/>
    <n v="-8495"/>
    <s v="Red"/>
    <m/>
    <x v="5"/>
    <m/>
    <n v="9051"/>
    <n v="10000"/>
    <m/>
    <m/>
    <m/>
    <m/>
    <m/>
    <s v="6/1/23 - just waiting on delivery of enclosure sometime at end of Jun.  Still waiting on 50% of enclosure charge on P-Card to post to this project._x000d__x000a__x000d__x000a_5/8/23 - approved Graybar, TAS, and Mills Excavating invoices in Apr.  Est. ship date is now at end of June.  50% charge to P-Card for enclosure should post in May and expect the remaining 50% to post in July.  EAC is at 56,000_x000d__x000a__x000d__x000a_4/3/23 - concrete work was completed on the 30th.  Will accrue 29,000 in Mar for Mills Excavating.  Expect the enclosure to be shipped around May 1st.  Expect the Mini Power Zone to ship in Apr.  EAC is 55,000._x000d__x000a__x000d__x000a_3/28/23 - Mills started excavating and forming up for the concrete pad._x000d__x000a__x000d__x000a_3/1/23 - requested an Interim AFE on Feb 24th so I can get long lead items ordered ASAP.  Will submit the full AFE sometime in Mar.  Adjusted the EAC to what I expect to spend to project accurate FCST's._x000d__x000a__x000d__x000a_2/3/23 - need to request a quote from Securall for drum building that will hold 12 - 55 gal drums plus the ramp.  Will also need to get TAS to create a concrete pad dwg so I can obtain some pricing for this pad."/>
    <d v="2023-06-01T00:00:00"/>
    <s v="Hill, Elizabeth"/>
    <m/>
    <s v="West"/>
    <s v="Pipelines and Terminals"/>
    <s v="Operating Infrastructure"/>
    <m/>
    <s v="E. Chicago Terminals"/>
    <s v="BETEG - BET EAST CHICAGO TERMINAL"/>
    <m/>
    <n v="29000"/>
    <n v="8957"/>
    <n v="19051"/>
    <m/>
    <m/>
    <m/>
    <s v="Gardner, Travis"/>
    <s v="Gardner, Travis W."/>
    <m/>
    <m/>
    <n v="1"/>
    <n v="41759"/>
    <m/>
    <s v="Guest, ProSight"/>
    <s v="Independent"/>
    <s v="Aqua"/>
    <d v="2021-08-20T00:00:00"/>
  </r>
  <r>
    <s v="East Chicago West EG Robicon VFD Upgrade - Phase I"/>
    <s v="Item"/>
    <s v="Open"/>
    <x v="1"/>
    <s v="BETEG00M1902"/>
    <s v="Exempt"/>
    <n v="1583210"/>
    <s v="Grinder, Mark"/>
    <s v="West"/>
    <s v="7. Closed"/>
    <s v="Defined"/>
    <s v="Electrical"/>
    <n v="-19400"/>
    <m/>
    <m/>
    <n v="-19400"/>
    <n v="-19400"/>
    <n v="0"/>
    <s v="Green"/>
    <m/>
    <m/>
    <m/>
    <n v="-19400"/>
    <m/>
    <m/>
    <n v="27000"/>
    <m/>
    <m/>
    <n v="27000"/>
    <s v="Phase"/>
    <n v="27000"/>
    <n v="0"/>
    <m/>
    <n v="0"/>
    <s v="No"/>
    <s v="Green"/>
    <m/>
    <d v="2019-04-25T00:00:00"/>
    <d v="2019-04-25T00:00:00"/>
    <d v="2019-06-28T00:00:00"/>
    <d v="2019-08-31T00:00:00"/>
    <m/>
    <m/>
    <m/>
    <m/>
    <n v="-19400"/>
    <m/>
    <m/>
    <m/>
    <m/>
    <m/>
    <m/>
    <m/>
    <x v="0"/>
    <m/>
    <m/>
    <m/>
    <m/>
    <m/>
    <m/>
    <m/>
    <m/>
    <s v="10-04-2019 - The study has been completed and a project has been entered for 2020.                                                         08-01-2019 - The Engineering study is almost complete and will be submitted mid month and a 2020 project will be entered.                                            _x000d__x000a__x000d__x000a_7-01-2019 - Waiting for Meade to submit the VFD Engineering Study._x000d__x000a__x000d__x000a_05-01-2019 - Will be writing a PO for the engineering study this month._x000d__x000a__x000d__x000a_4/17/19 - submitted AFE to workflow for approval routing - Phase I FEED for 2019 only with construction planned for 2020._x000d__x000a__x000d__x000a_1/21/2019 - current budget is not sufficient for construction - will be submitting one AFE for Engineering in 2019 with 2020 Construction to follow - plan on utilizing the extra funds in 2019 for other high priority projects as necessary."/>
    <d v="2020-06-01T00:00:00"/>
    <s v="Hill, Elizabeth"/>
    <m/>
    <s v="West"/>
    <s v="Pipelines and Terminals"/>
    <s v="Operating Infrastructure"/>
    <m/>
    <s v="E. Chicago Terminals"/>
    <s v="BETEG - BET EAST CHICAGO TERMINAL"/>
    <m/>
    <n v="-19400"/>
    <n v="0"/>
    <m/>
    <m/>
    <m/>
    <m/>
    <s v="Ashley, Robert"/>
    <s v="Parker, Brian K."/>
    <s v="N/A"/>
    <m/>
    <n v="1"/>
    <n v="26279"/>
    <m/>
    <s v="Guest, ProSight"/>
    <s v="Independent"/>
    <s v="Aqua"/>
    <d v="2017-09-16T00:00:00"/>
  </r>
  <r>
    <s v="East Chicago West Lab Building HVAC upgrade"/>
    <s v="Item"/>
    <s v="Open"/>
    <x v="1"/>
    <s v="BETEG00M2301"/>
    <s v="Exempt"/>
    <n v="2075704"/>
    <s v="Parker, Brian"/>
    <s v="West"/>
    <s v="7. Closed"/>
    <s v="Defined"/>
    <s v="West"/>
    <n v="13242"/>
    <m/>
    <m/>
    <n v="13242.07"/>
    <n v="13103"/>
    <n v="139"/>
    <s v="Yellow"/>
    <n v="16000"/>
    <m/>
    <n v="16000"/>
    <n v="-2758"/>
    <m/>
    <m/>
    <n v="16176"/>
    <m/>
    <m/>
    <m/>
    <s v="Full"/>
    <n v="16176"/>
    <n v="13242"/>
    <m/>
    <n v="13242"/>
    <s v="No"/>
    <s v="Green"/>
    <d v="2023-02-01T00:00:00"/>
    <m/>
    <m/>
    <d v="2023-04-28T00:00:00"/>
    <d v="2023-02-28T00:00:00"/>
    <m/>
    <m/>
    <m/>
    <n v="10006"/>
    <n v="3096.72"/>
    <n v="139.35"/>
    <m/>
    <m/>
    <m/>
    <m/>
    <m/>
    <m/>
    <x v="0"/>
    <m/>
    <m/>
    <m/>
    <m/>
    <m/>
    <m/>
    <m/>
    <m/>
    <s v="5/6/23 - ready to be closed in JDE by accounting._x000d__x000a__x000d__x000a_4/1/23 - processed last invoice from Hayes Mechanical for electrical power modifications.  PO and WO closed in JDE.  Ready to be closed by accounting.  Will move to closed status next month._x000d__x000a__x000d__x000a_2/28/23 - var is due to work completed ahead of schedule.  Invoice has been approved and will close out project next month._x000d__x000a__x000d__x000a_2/3/23 - AFE approved and PO issued.  Unit is on order and don't expect to see for a month or two."/>
    <d v="2023-05-06T00:00:00"/>
    <s v="Hill, Elizabeth"/>
    <m/>
    <s v="West"/>
    <s v="Pipelines and Terminals"/>
    <s v="Operating Infrastructure"/>
    <m/>
    <s v="E. Chicago Terminals"/>
    <s v="BETEG - BET EAST CHICAGO TERMINAL"/>
    <m/>
    <n v="13103"/>
    <n v="139"/>
    <m/>
    <m/>
    <m/>
    <m/>
    <s v="Gardner, Travis"/>
    <s v="Janesy, Ryan"/>
    <m/>
    <m/>
    <n v="1"/>
    <n v="45114"/>
    <m/>
    <s v="Guest, ProSight"/>
    <s v="Independent"/>
    <s v="Aqua"/>
    <d v="2022-08-19T00:00:00"/>
  </r>
  <r>
    <s v="East Chicago West Parking Lot Lightning"/>
    <s v="Item"/>
    <s v="Open"/>
    <x v="1"/>
    <s v="BETEG00M2205"/>
    <s v="Exempt"/>
    <n v="2051639"/>
    <s v="Gardner, Travis"/>
    <s v="West"/>
    <s v="7. Closed"/>
    <s v="Emergent"/>
    <s v="Security &amp; Cameras"/>
    <n v="26476"/>
    <m/>
    <m/>
    <n v="26475.68"/>
    <n v="26476"/>
    <n v="0"/>
    <s v="Green"/>
    <m/>
    <m/>
    <m/>
    <n v="26476"/>
    <m/>
    <m/>
    <n v="53000"/>
    <m/>
    <m/>
    <n v="53000"/>
    <s v="Full"/>
    <n v="53000"/>
    <n v="48396"/>
    <m/>
    <n v="48396"/>
    <s v="No"/>
    <s v="Green"/>
    <d v="2022-12-01T00:00:00"/>
    <d v="2022-12-06T00:00:00"/>
    <d v="2022-12-06T00:00:00"/>
    <d v="2023-01-30T00:00:00"/>
    <d v="2023-01-30T00:00:00"/>
    <m/>
    <m/>
    <n v="883.63"/>
    <n v="24490"/>
    <n v="1102.05"/>
    <m/>
    <m/>
    <m/>
    <m/>
    <m/>
    <m/>
    <m/>
    <x v="0"/>
    <m/>
    <m/>
    <m/>
    <m/>
    <m/>
    <m/>
    <m/>
    <m/>
    <s v="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
    <d v="2023-03-01T00:00:00"/>
    <s v="Hill, Elizabeth"/>
    <m/>
    <s v="West"/>
    <s v="Pipelines and Terminals"/>
    <s v="Operating Infrastructure"/>
    <m/>
    <s v="E. Chicago Terminals"/>
    <s v="BETEG - BET EAST CHICAGO TERMINAL"/>
    <m/>
    <n v="26476"/>
    <n v="0"/>
    <m/>
    <m/>
    <n v="21920"/>
    <m/>
    <s v="Clark, Chris"/>
    <m/>
    <m/>
    <m/>
    <n v="1"/>
    <n v="46273"/>
    <m/>
    <s v="Gardner, Travis"/>
    <s v="Independent"/>
    <s v="Aqua"/>
    <d v="2022-11-30T00:00:00"/>
  </r>
  <r>
    <s v="East Chicago West Propylene Gas Detector Replacement"/>
    <s v="Item"/>
    <s v="Open"/>
    <x v="1"/>
    <s v="BETEQ00M2202"/>
    <s v="Maintenance Framework"/>
    <n v="1980816"/>
    <s v="Grinder, Mark"/>
    <s v="West"/>
    <s v="6. Operational"/>
    <s v="Defined"/>
    <s v="Instrumentation &amp; Controls"/>
    <n v="7987"/>
    <m/>
    <m/>
    <n v="7986.53"/>
    <n v="7987"/>
    <n v="0"/>
    <s v="Green"/>
    <m/>
    <m/>
    <m/>
    <n v="7987"/>
    <m/>
    <m/>
    <n v="71000"/>
    <m/>
    <m/>
    <n v="71000"/>
    <s v="Full"/>
    <n v="71000"/>
    <n v="64292"/>
    <m/>
    <n v="64292"/>
    <s v="No"/>
    <s v="Green"/>
    <d v="2022-09-01T00:00:00"/>
    <d v="2022-05-17T00:00:00"/>
    <d v="2022-05-17T00:00:00"/>
    <d v="2022-09-30T00:00:00"/>
    <d v="2022-11-30T00:00:00"/>
    <m/>
    <m/>
    <m/>
    <n v="7642.61"/>
    <n v="343.92"/>
    <m/>
    <m/>
    <m/>
    <m/>
    <m/>
    <m/>
    <m/>
    <x v="0"/>
    <m/>
    <m/>
    <m/>
    <m/>
    <m/>
    <m/>
    <m/>
    <m/>
    <s v="5-30-2023 -This project has been completed._x000d__x000a__x000d__x000a__x000d__x000a_4-27-2023 - This project has been completed._x000d__x000a__x000d__x000a_3-23--2023 - This project has been completed._x000d__x000a__x000d__x000a_3-01--2023 - This project has been completed._x000d__x000a__x000d__x000a_1-31-2023 - This project has been completed._x000d__x000a__x000d__x000a_12-28-2022 - This project has been completed except installing the tags which just came in last week._x000d__x000a__x000d__x000a_11-28-2022 - This project has been completed, JDE tags are on order and equipment list has been submitted. Meade PO was not used technicians installed all equipment and 4K in Freight and taxes did not hit._x000d__x000a__x000d__x000a__x000d__x000a_11-01-2022 - This project did not get completed this month due to other priorities, moving the forecast to December. Technician replacing 1 detector to confirm everything is correct and will finish remaining 10 detector installations._x000d__x000a__x000d__x000a__x000d__x000a_9-26-2022 - Material just received and working on scheduling this work for October completion._x000d__x000a__x000d__x000a__x000d__x000a_8-29-2022 - Project still planning on an October completion._x000d__x000a__x000d__x000a__x000d__x000a_7-27-2022 - Project still planning on an October completion._x000d__x000a__x000d__x000a__x000d__x000a_6-21-2022 - I just received a material lead time and now arriving in September._x000d__x000a__x000d__x000a__x000d__x000a_5-31-2022 - Updated lead time for material is 10 weeks so I moved the forecast to August, and September."/>
    <d v="2023-05-30T00:00:00"/>
    <s v="Hill, Elizabeth"/>
    <m/>
    <s v="West"/>
    <s v="Pipelines and Terminals"/>
    <s v="Operating Infrastructure"/>
    <m/>
    <s v="E. Chicago Terminals"/>
    <s v="BETEQ - BUCKEYE E CHICAGO RAILROAD LLC"/>
    <m/>
    <n v="7987"/>
    <n v="0"/>
    <m/>
    <m/>
    <n v="56305"/>
    <m/>
    <s v="Forsey, Frank"/>
    <s v="Janesy, Ryan"/>
    <m/>
    <m/>
    <n v="1"/>
    <n v="37344"/>
    <m/>
    <s v="Guest, ProSight"/>
    <s v="Independent"/>
    <s v="Aqua"/>
    <d v="2020-07-29T00:00:00"/>
  </r>
  <r>
    <s v="East Chicago West Propylene Sample Skid Installation"/>
    <s v="Item"/>
    <s v="Candidate"/>
    <x v="1"/>
    <m/>
    <s v="Maintenance Framework"/>
    <m/>
    <s v="Grinder, Mark"/>
    <s v="West"/>
    <s v="4. On-Hold"/>
    <m/>
    <s v="Measurement &amp; Quality Control"/>
    <m/>
    <n v="21000"/>
    <m/>
    <n v="21000"/>
    <n v="21000"/>
    <n v="0"/>
    <s v="Green"/>
    <n v="21000"/>
    <m/>
    <n v="21000"/>
    <n v="0"/>
    <m/>
    <m/>
    <m/>
    <m/>
    <m/>
    <m/>
    <m/>
    <m/>
    <m/>
    <n v="21000"/>
    <n v="21000"/>
    <s v="No"/>
    <s v="Green"/>
    <d v="2023-12-01T00:00:00"/>
    <m/>
    <m/>
    <m/>
    <d v="2023-06-30T00:00:00"/>
    <m/>
    <m/>
    <m/>
    <m/>
    <m/>
    <m/>
    <m/>
    <m/>
    <m/>
    <m/>
    <m/>
    <m/>
    <x v="0"/>
    <m/>
    <m/>
    <m/>
    <m/>
    <m/>
    <m/>
    <n v="21000"/>
    <m/>
    <s v="5-30-2023 - This project is on-hold and will probably be cancelled._x000d__x000a__x000d__x000a_4-27-2023 - This project is on-hold and will probably be cancelled._x000d__x000a__x000d__x000a_3-23-2023 - This project is on-hold and will probably be cancelled._x000d__x000a__x000d__x000a_3-01-2023 - Working with operations to determine if this should be an RCAP project"/>
    <d v="2023-05-30T00:00:00"/>
    <m/>
    <m/>
    <s v="West"/>
    <s v="Pipelines and Terminals"/>
    <s v="Operating Infrastructure"/>
    <m/>
    <s v="E. Chicago Terminals"/>
    <s v="BETEQ - BUCKEYE E CHICAGO RAILROAD LLC"/>
    <m/>
    <m/>
    <n v="0"/>
    <m/>
    <n v="21000"/>
    <m/>
    <m/>
    <s v="Portner, Sigourney"/>
    <m/>
    <m/>
    <m/>
    <n v="1"/>
    <n v="45300"/>
    <m/>
    <s v="Guest, ProSight"/>
    <s v="Independent"/>
    <s v="Aqua"/>
    <d v="2022-08-25T00:00:00"/>
  </r>
  <r>
    <s v="East Chicago West Shore Manifold Actuator Replacements 2022"/>
    <s v="Item"/>
    <s v="Open"/>
    <x v="1"/>
    <s v="BETEU00M2210"/>
    <s v="Maintenance Framework"/>
    <n v="2011987"/>
    <s v="Parker, Brian"/>
    <s v="West"/>
    <s v="7. Closed"/>
    <s v="Emergent"/>
    <s v="Valves"/>
    <n v="2171"/>
    <m/>
    <m/>
    <n v="2171.1799999999998"/>
    <n v="2171"/>
    <n v="0"/>
    <s v="Green"/>
    <m/>
    <m/>
    <m/>
    <n v="2171"/>
    <m/>
    <m/>
    <n v="116000"/>
    <m/>
    <n v="29000"/>
    <n v="145000"/>
    <s v="Supplemental"/>
    <n v="145000"/>
    <n v="143154"/>
    <m/>
    <n v="143154"/>
    <s v="No"/>
    <s v="Green"/>
    <d v="2022-10-01T00:00:00"/>
    <d v="2022-08-11T00:00:00"/>
    <d v="2022-08-11T00:00:00"/>
    <d v="2022-10-31T00:00:00"/>
    <d v="2022-10-27T00:00:00"/>
    <m/>
    <m/>
    <n v="2171.1799999999998"/>
    <n v="0"/>
    <m/>
    <m/>
    <m/>
    <m/>
    <m/>
    <m/>
    <m/>
    <m/>
    <x v="0"/>
    <m/>
    <m/>
    <m/>
    <m/>
    <m/>
    <m/>
    <m/>
    <m/>
    <s v="2/28/23 - Rockwell invoice approved in Feb.  PO's and WO closed - ready to be closed by accounting._x000d__x000a__x000d__x000a_2/3/23 - accruing 2,000.90 in Jan for Rockwell Automation._x000d__x000a__x000d__x000a_1/9/23 - Dec charge of 4,481 is CWIP._x000d__x000a__x000d__x000a_11/28/22 - all PO's closed, need to close out project after JDE Equipment Tags have been updated._x000d__x000a__x000d__x000a_11/1/22 - Nov FCST is inventory issue of 5 actuators.  Work was completed on 10/27 and operational.  Accruing 6,720 for Actuation Group for Oct._x000d__x000a__x000d__x000a_10/25/22 - starting this work today.  Added 2 more actuators to this SOW - getting change orders issued and will get supplemental AFE issued in early Nov._x000d__x000a__x000d__x000a_10/4/22 - expect Vander Werf to get conduit/wiring installed by 10/7 then new actuators can be installed after that.  Forecasting inventory issue of 68,700 for Nov due to cycle count in Oct._x000d__x000a__x000d__x000a_9/3/22 - waiting on a quote from Joe Biondo for installation and then work with local ops to get this scheduled.  Entered Req. for Vander Werf into JDE._x000d__x000a__x000d__x000a_8/2/22 - submitted AFE for $116,000 total cost for approval routing._x000d__x000a__x000d__x000a_8/1/22 - waiting on proposal from Vander Werf to make modbus wiring changes then I can submit the full AFE.  Sep FCST is issuance of 3 actuators to the project with installation in Oct.  Might be able to advance this work into Aug/Sep timeframe._x000d__x000a__x000d__x000a_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_x000a__x000d__x000a_7/14/22 - Need to move Dec 2023 FCST to Dec 2022 once OPPM has been unlocked in July."/>
    <d v="2023-02-28T00:00:00"/>
    <s v="Hill, Elizabeth"/>
    <m/>
    <s v="West"/>
    <s v="Pipelines and Terminals"/>
    <s v="Operating Infrastructure"/>
    <m/>
    <s v="E. Chicago Terminals"/>
    <s v="BETEU - BET EAST CHICAGO"/>
    <m/>
    <n v="2171"/>
    <n v="0"/>
    <m/>
    <m/>
    <n v="140982"/>
    <m/>
    <s v="Oey, Alex"/>
    <s v="Gardner, Dale"/>
    <m/>
    <m/>
    <n v="1"/>
    <n v="44154"/>
    <m/>
    <s v="Guest, ProSight"/>
    <s v="Independent"/>
    <s v="Aqua"/>
    <d v="2022-07-14T00:00:00"/>
  </r>
  <r>
    <s v="East Chicago West Tank 106 - Geodome Repairs"/>
    <s v="Item"/>
    <s v="Open"/>
    <x v="0"/>
    <s v="BETEG00E2201"/>
    <s v="Maintenance Framework"/>
    <n v="1936954"/>
    <s v="Roth, Aaron"/>
    <s v="West"/>
    <s v="3. Active"/>
    <s v="Defined"/>
    <s v="Tanks"/>
    <m/>
    <n v="15000"/>
    <m/>
    <n v="15000"/>
    <n v="15000"/>
    <n v="0"/>
    <s v="Green"/>
    <m/>
    <m/>
    <m/>
    <n v="15000"/>
    <m/>
    <m/>
    <n v="13000"/>
    <m/>
    <m/>
    <n v="13000"/>
    <s v="Phase"/>
    <n v="13000"/>
    <m/>
    <n v="15000"/>
    <n v="15000"/>
    <s v="No"/>
    <s v="Green"/>
    <m/>
    <d v="2021-12-31T00:00:00"/>
    <d v="2021-12-31T00:00:00"/>
    <d v="2022-12-31T00:00:00"/>
    <d v="2023-06-30T00:00:00"/>
    <m/>
    <m/>
    <m/>
    <m/>
    <m/>
    <m/>
    <m/>
    <m/>
    <m/>
    <m/>
    <m/>
    <m/>
    <x v="0"/>
    <n v="15000"/>
    <m/>
    <m/>
    <m/>
    <m/>
    <m/>
    <m/>
    <m/>
    <s v="6.1 - do in june. send someone up for a day T&amp;M"/>
    <d v="2023-06-01T00:00:00"/>
    <s v="Hill, Elizabeth"/>
    <m/>
    <s v="West"/>
    <s v="Pipelines and Terminals"/>
    <s v="Tank Integrity"/>
    <m/>
    <s v="E. Chicago Terminals"/>
    <s v="BETEG - BET EAST CHICAGO TERMINAL"/>
    <m/>
    <m/>
    <n v="15000"/>
    <m/>
    <m/>
    <m/>
    <m/>
    <s v="Stine, Carlton"/>
    <s v="Stine, Carlton"/>
    <m/>
    <m/>
    <n v="1"/>
    <n v="40915"/>
    <m/>
    <s v="Guest, ProSight"/>
    <s v="Independent"/>
    <s v="Aqua"/>
    <d v="2021-08-03T00:00:00"/>
  </r>
  <r>
    <s v="East Chicago West Tank 120-122 Dike Refurbishment"/>
    <s v="Item"/>
    <s v="Open"/>
    <x v="0"/>
    <s v="BETEG00E2202"/>
    <s v="Maintenance Framework"/>
    <n v="1970925"/>
    <s v="Parker, Brian"/>
    <s v="West"/>
    <s v="3. Active"/>
    <s v="Defined"/>
    <s v="Secondary Containment"/>
    <n v="798"/>
    <n v="146000"/>
    <m/>
    <n v="146798"/>
    <n v="80798"/>
    <n v="66000"/>
    <s v="Red"/>
    <n v="80000"/>
    <m/>
    <n v="80000"/>
    <n v="66798"/>
    <m/>
    <m/>
    <n v="58000"/>
    <m/>
    <m/>
    <n v="58000"/>
    <s v="Phase"/>
    <n v="58000"/>
    <n v="52382"/>
    <n v="146000"/>
    <n v="198382"/>
    <s v="No"/>
    <s v="Green"/>
    <d v="2022-05-01T00:00:00"/>
    <d v="2022-04-08T00:00:00"/>
    <d v="2022-04-08T00:00:00"/>
    <d v="2022-10-31T00:00:00"/>
    <d v="2023-09-29T00:00:00"/>
    <m/>
    <m/>
    <n v="-2.5"/>
    <m/>
    <n v="800.5"/>
    <m/>
    <m/>
    <m/>
    <m/>
    <m/>
    <m/>
    <m/>
    <x v="0"/>
    <m/>
    <m/>
    <n v="73000"/>
    <n v="73000"/>
    <m/>
    <m/>
    <m/>
    <m/>
    <s v="6/8/23 - assembled AFE based on Mills Excavating proposal of $115,000.  Revised the FCST and submitting AFE for Full approval._x000d__x000a__x000d__x000a_6/2/23 - just waiting on a proposal from Mills Excavating.  Will get PO issued, AFE routed, and work scheduled once I have Mills proposal.  Adjusted the FCST based on Brieser Construction proposal._x000d__x000a__x000d__x000a_5/12/23 - per supply chain, Brieser provided a bid and all others declined.  I reached out to Mills Excavating to see if they could provide a bid._x000d__x000a__x000d__x000a_5/1/23 - had a bid walkdown on Apr 18th with Brieser Construction (Dan Bobzin) and bids should be due May 5th.  Plan to evaluate bids and get PO issued in May._x000d__x000a__x000d__x000a_4/10/23 - created bid event in Coupa on Apr 7th._x000d__x000a__x000d__x000a_4/1/23 - have complete list of bidders now by location and will get a Coupa bid event created in Apr for the Phase II construction._x000d__x000a__x000d__x000a_2/28/23 - Sent emails out to 10 contractors to see which locations they want to bid on for dike work in 2023.  I've received 6 responses back to date.  Should have bid event created in Coupa in Mar for this project since IFC dwg package was just issued._x000d__x000a__x000d__x000a_2/3/23 - waiting on IFB drawing set from Diamond Z._x000d__x000a__x000d__x000a_1/30/23 - processed last invoice from Diamond Z.  Just waiting on final IFB drawing set to go out for bid._x000d__x000a__x000d__x000a_1/5/23 - no change in status - work pushed out to 2023 - Diamond Z revision based on review was emailed to stakeholders - need to confirm IFB drawings are current then go out for bid.  Accruing 4,200 for Diamond Z_x000d__x000a__x000d__x000a_11/30/22 - reviewed dwg's on 11/18 and only had one comment to see about moving the drainage swale to the West of the old tank foundation which could possibly reduce the amount of soil out of this tank dike.  Diamond Z is looking into this now._x000d__x000a__x000d__x000a_10/31/22 - no change in status - work pushed out to 2023.  Waiting on additional quotes._x000d__x000a__x000d__x000a_10/1/22 - emailed dwg's to Feken, Helmkamp, and Mills - Feken declined, just waiting on replies back from the other two contractors.  Reaccruing 22,000 for Diamond Z._x000d__x000a__x000d__x000a_9/8/22 - moving thisFCST out to 2023 - not 100% sure contractors are available for this work for the remainder of 2022._x000d__x000a__x000d__x000a_9/1/22 - replied back to Diamond Z on proposal after receiving comments back from local ops - reviewing the details and the SOW - will be re-accruing 33,384 for Aug, expect partial invoice in early Sep.  Expect IFR dwg's in late Sep._x000d__x000a__x000d__x000a_7/30/22 - re-accruing 33,384 for Diamond Z - they need more time to find a resolution for this design._x000d__x000a__x000d__x000a_7/2/22 - accruing 33,384 of Jun earned value for Diamond Z - should have final IFR in early Jul._x000d__x000a__x000d__x000a_5/31/22 - accruing 8,000 for Diamond Z in May based on work completed to date.  Jun FCST should be remaining costs for Phase I and Phase II. _x000d__x000a__x000d__x000a_5/3/22 - issued PO to Diamond Z to scan/survey all tank dikes at the facility to calculate containment volumes and develop a IFR and IFC drawing set to address drainage issues are the two tanks._x000d__x000a__x000d__x000a_4/5/22 - submitted Phase I AFE for approval routing."/>
    <d v="2023-06-08T00:00:00"/>
    <s v="Hill, Elizabeth"/>
    <m/>
    <s v="West"/>
    <s v="Pipelines and Terminals"/>
    <s v="Station/Terminal"/>
    <m/>
    <s v="E. Chicago Terminals"/>
    <s v="BETEG - BET EAST CHICAGO TERMINAL"/>
    <m/>
    <n v="798"/>
    <n v="0"/>
    <n v="146000"/>
    <m/>
    <n v="51584"/>
    <m/>
    <s v="Spari, Markella"/>
    <s v="Spari, Markella"/>
    <m/>
    <m/>
    <n v="1"/>
    <n v="37355"/>
    <m/>
    <s v="Guest, ProSight"/>
    <s v="Independent"/>
    <s v="Aqua"/>
    <d v="2020-07-29T00:00:00"/>
  </r>
  <r>
    <s v="East Chicago West Tank Overfill Site Annunciation"/>
    <s v="Item"/>
    <s v="Open"/>
    <x v="1"/>
    <s v="BETEG00M2303"/>
    <s v="Exempt"/>
    <n v="2134280"/>
    <s v="Grinder, Mark"/>
    <s v="West"/>
    <s v="3. Active"/>
    <s v="Defined"/>
    <s v="Instrumentation &amp; Controls"/>
    <m/>
    <n v="40000"/>
    <m/>
    <n v="40000"/>
    <n v="40000"/>
    <n v="0"/>
    <s v="Green"/>
    <n v="40000"/>
    <n v="13277"/>
    <n v="53277"/>
    <n v="-13277"/>
    <m/>
    <m/>
    <n v="53277"/>
    <m/>
    <m/>
    <n v="53277"/>
    <s v="Full"/>
    <n v="53277"/>
    <m/>
    <n v="40000"/>
    <n v="40000"/>
    <s v="No"/>
    <s v="Green"/>
    <d v="2023-07-01T00:00:00"/>
    <d v="2023-06-11T00:00:00"/>
    <d v="2023-06-11T00:00:00"/>
    <d v="2023-08-31T00:00:00"/>
    <d v="2023-10-31T00:00:00"/>
    <m/>
    <m/>
    <m/>
    <m/>
    <m/>
    <m/>
    <m/>
    <m/>
    <m/>
    <m/>
    <m/>
    <m/>
    <x v="0"/>
    <m/>
    <n v="10000"/>
    <n v="10000"/>
    <m/>
    <n v="20000"/>
    <m/>
    <m/>
    <m/>
    <s v="6-02-2023 - Quote received today and working on the AFE now._x000d__x000a__x000d__x000a__x000d__x000a_4-27-2023 - Waiting for a final quote to submit the AFE._x000d__x000a__x000d__x000a__x000d__x000a_3-23-2023 - This project has partially been completed during other project work and I will have a scope walk through in the beginning of April._x000d__x000a__x000d__x000a__x000d__x000a_3-01-2023 - Working on scope of work for quoting."/>
    <d v="2023-06-02T00:00:00"/>
    <s v="Hill, Elizabeth"/>
    <m/>
    <s v="West"/>
    <s v="Pipelines and Terminals"/>
    <s v="Operating Infrastructure"/>
    <m/>
    <s v="E. Chicago Terminals"/>
    <s v="BETEG - BET EAST CHICAGO TERMINAL"/>
    <m/>
    <m/>
    <n v="0"/>
    <n v="20000"/>
    <n v="20000"/>
    <m/>
    <m/>
    <s v="Forsey, Frank"/>
    <s v="Janesy, Ryan"/>
    <m/>
    <m/>
    <n v="1"/>
    <n v="38141"/>
    <m/>
    <s v="Guest, ProSight"/>
    <s v="Independent"/>
    <s v="Aqua"/>
    <d v="2020-08-14T00:00:00"/>
  </r>
  <r>
    <s v="East Chicago West Thermal Relief Upgrades"/>
    <s v="Item"/>
    <s v="Candidate"/>
    <x v="1"/>
    <m/>
    <s v="Maintenance Framework"/>
    <m/>
    <s v="Stalbaum, Cameron"/>
    <s v="West"/>
    <s v="2. Pending AFE"/>
    <m/>
    <s v="Facility Integrity"/>
    <m/>
    <n v="35000"/>
    <m/>
    <n v="35000"/>
    <n v="35000"/>
    <n v="0"/>
    <s v="Green"/>
    <n v="35000"/>
    <m/>
    <n v="35000"/>
    <n v="0"/>
    <m/>
    <m/>
    <m/>
    <m/>
    <m/>
    <m/>
    <m/>
    <m/>
    <m/>
    <n v="35000"/>
    <n v="35000"/>
    <s v="No"/>
    <s v="Green"/>
    <d v="2023-08-01T00:00:00"/>
    <m/>
    <m/>
    <m/>
    <d v="2023-08-31T00:00:00"/>
    <m/>
    <m/>
    <m/>
    <m/>
    <m/>
    <m/>
    <m/>
    <m/>
    <m/>
    <m/>
    <m/>
    <m/>
    <x v="0"/>
    <m/>
    <m/>
    <n v="35000"/>
    <m/>
    <m/>
    <m/>
    <m/>
    <m/>
    <s v="5/1/23 - Have a project walk down with Mike Cuddy on 5/4.  Will be reviewing the old quote and getting updated quotes. _x000d__x000a__x000d__x000a__x000d__x000a_4/3/23 - Working on scope.  Had a high level meeting with asset team, but need to have another detailed follow up meeting.  _x000d__x000a__x000d__x000a__x000d__x000a__x000d__x000a__x000d__x000a_12/2/20 - AFE Submitted"/>
    <d v="2023-05-01T00:00:00"/>
    <m/>
    <m/>
    <s v="West"/>
    <s v="Pipelines and Terminals"/>
    <s v="Integrity"/>
    <m/>
    <s v="E. Chicago Terminals"/>
    <s v="BETEG - BET EAST CHICAGO TERMINAL"/>
    <m/>
    <m/>
    <n v="0"/>
    <n v="35000"/>
    <m/>
    <m/>
    <m/>
    <s v="Aiken, Elaine"/>
    <m/>
    <m/>
    <m/>
    <n v="1"/>
    <n v="37338"/>
    <m/>
    <s v="Guest, ProSight"/>
    <s v="Independent"/>
    <s v="Aqua"/>
    <d v="2020-07-29T00:00:00"/>
  </r>
  <r>
    <s v="East Hammond (BETEH) - Secondary Containment Improvements"/>
    <s v="Item"/>
    <s v="Open"/>
    <x v="0"/>
    <s v="BETEH00E2305"/>
    <s v="Maintenance Framework"/>
    <n v="2123250"/>
    <s v="Parker, Brian"/>
    <s v="West"/>
    <s v="3. Active"/>
    <s v="Defined"/>
    <s v="Secondary Containment"/>
    <m/>
    <n v="94000"/>
    <m/>
    <n v="94000"/>
    <n v="94000"/>
    <n v="0"/>
    <s v="Green"/>
    <n v="94000"/>
    <m/>
    <n v="94000"/>
    <n v="0"/>
    <m/>
    <m/>
    <n v="23740"/>
    <m/>
    <m/>
    <n v="23740"/>
    <s v="Phase"/>
    <n v="23740"/>
    <m/>
    <n v="94000"/>
    <n v="94000"/>
    <s v="No"/>
    <s v="Green"/>
    <d v="2023-08-01T00:00:00"/>
    <d v="2023-05-17T00:00:00"/>
    <d v="2023-05-17T00:00:00"/>
    <d v="2023-10-31T00:00:00"/>
    <d v="2023-09-30T00:00:00"/>
    <m/>
    <m/>
    <m/>
    <m/>
    <m/>
    <m/>
    <m/>
    <m/>
    <m/>
    <m/>
    <m/>
    <m/>
    <x v="0"/>
    <m/>
    <m/>
    <n v="10000"/>
    <n v="84000"/>
    <m/>
    <m/>
    <m/>
    <m/>
    <s v="6/3/23 - PO issued to Diamond Z on May 18th - they are working on IFR drawing package._x000d__x000a__x000d__x000a_5/15/23 - submitted Phase I AFE to workflow for approval routing._x000d__x000a__x000d__x000a_2/28/23 - just waiting for proposal from Diamond Z for Eng &amp; Design to produce IFR drawing package."/>
    <d v="2023-06-03T00:00:00"/>
    <s v="Hill, Elizabeth"/>
    <m/>
    <s v="West"/>
    <s v="Pipelines and Terminals"/>
    <s v="Station/Terminal"/>
    <m/>
    <s v="E. Chicago Terminals"/>
    <s v="BETEH - BET HAMMOND TERMINAL"/>
    <m/>
    <m/>
    <n v="0"/>
    <n v="94000"/>
    <m/>
    <m/>
    <m/>
    <s v="Spari, Markella"/>
    <s v="Gardner, Travis W."/>
    <m/>
    <m/>
    <n v="1"/>
    <n v="45167"/>
    <m/>
    <s v="Administrator, System"/>
    <s v="Independent"/>
    <s v="Aqua"/>
    <d v="2022-08-23T00:00:00"/>
  </r>
  <r>
    <s v="East Hammond (BETEZ) Tank D2 and D3 Access Platforms"/>
    <s v="Item"/>
    <s v="Open"/>
    <x v="1"/>
    <s v="BETEZ00M2301"/>
    <s v="Exempt"/>
    <m/>
    <s v="Lloyd, Andrew"/>
    <s v="West"/>
    <s v="2. Pending AFE"/>
    <s v="Defined"/>
    <s v="West"/>
    <m/>
    <n v="32154"/>
    <m/>
    <n v="32154"/>
    <n v="44000"/>
    <n v="-11846"/>
    <s v="Red"/>
    <n v="44000"/>
    <m/>
    <n v="44000"/>
    <n v="-11846"/>
    <m/>
    <m/>
    <n v="32154"/>
    <m/>
    <m/>
    <m/>
    <s v="Full"/>
    <n v="32154"/>
    <m/>
    <n v="32154"/>
    <n v="32154"/>
    <s v="No"/>
    <s v="Green"/>
    <d v="2023-11-01T00:00:00"/>
    <m/>
    <m/>
    <d v="2023-12-31T00:00:00"/>
    <d v="2023-11-30T00:00:00"/>
    <m/>
    <m/>
    <m/>
    <m/>
    <m/>
    <m/>
    <m/>
    <m/>
    <m/>
    <m/>
    <m/>
    <m/>
    <x v="0"/>
    <m/>
    <m/>
    <m/>
    <m/>
    <m/>
    <n v="32154"/>
    <m/>
    <m/>
    <s v="5/26 SOW meeting held. Andrew has called and left message for erect a step vendor to obtain costs then will submit AFE. _x000d__x000a__x000d__x000a__x000d__x000a_5/1/2023 walking this down with operations and Bob at Talon steel on 5/3/2023._x000d__x000a__x000d__x000a__x000d__x000a_4/14 contacted Bob at Talon steel for site walkdown with operations. _x000d__x000a__x000d__x000a__x000d__x000a__x000d__x000a__x000d__x000a_4/3/23 status as prior 3/3/23 local contractor contact received for walkdown and quote purposes. Field verify with Kevin and Ben in field. Will obtain quote so as to submit AFE"/>
    <d v="2023-05-26T00:00:00"/>
    <s v="Hill, Elizabeth"/>
    <m/>
    <s v="West"/>
    <s v="Pipelines and Terminals"/>
    <s v="Operating Infrastructure"/>
    <m/>
    <s v="E. Chicago Terminals"/>
    <s v="BETEH - BET HAMMOND TERMINAL"/>
    <m/>
    <m/>
    <n v="0"/>
    <m/>
    <n v="32154"/>
    <m/>
    <m/>
    <s v="Gardner, Travis"/>
    <s v="Gardner, Travis W."/>
    <m/>
    <m/>
    <n v="1"/>
    <n v="43251"/>
    <m/>
    <s v="Guest, ProSight"/>
    <s v="Independent"/>
    <s v="Aqua"/>
    <d v="2022-03-24T00:00:00"/>
  </r>
  <r>
    <s v="East Hammond Dead Leg Piping Removal 2023"/>
    <s v="Item"/>
    <s v="Candidate"/>
    <x v="0"/>
    <m/>
    <s v="Exempt"/>
    <m/>
    <s v="Lloyd, Andrew"/>
    <s v="West"/>
    <s v="5. Deferred"/>
    <m/>
    <s v="Facility Integrity"/>
    <m/>
    <m/>
    <m/>
    <n v="0"/>
    <m/>
    <n v="0"/>
    <s v="Green"/>
    <n v="100000"/>
    <m/>
    <n v="100000"/>
    <n v="-100000"/>
    <m/>
    <m/>
    <m/>
    <m/>
    <m/>
    <m/>
    <m/>
    <m/>
    <m/>
    <n v="100000"/>
    <n v="100000"/>
    <s v="No"/>
    <s v="Green"/>
    <d v="2024-06-01T00:00:00"/>
    <m/>
    <m/>
    <m/>
    <d v="2024-07-31T00:00:00"/>
    <m/>
    <m/>
    <m/>
    <m/>
    <m/>
    <m/>
    <m/>
    <m/>
    <m/>
    <m/>
    <m/>
    <m/>
    <x v="0"/>
    <m/>
    <m/>
    <m/>
    <m/>
    <m/>
    <m/>
    <m/>
    <m/>
    <s v="4/3/23 status as prior 3/27/23 - moved FCST out to 2024 - this will be deferred to next year per email from Travis Gardner and Mike Ricke._x000d__x000a__x000d__x000a_3/2/23 operations provided timing preference for work and preferred contractor. Will walkdown and obtain quote for afe submittal"/>
    <d v="2023-04-10T00:00:00"/>
    <m/>
    <m/>
    <s v="West"/>
    <s v="Pipelines and Terminals"/>
    <s v="Station/Terminal"/>
    <m/>
    <s v="E. Chicago Terminals"/>
    <s v="BETEH - BET HAMMOND TERMINAL"/>
    <m/>
    <m/>
    <n v="0"/>
    <m/>
    <m/>
    <m/>
    <n v="100000"/>
    <s v="Aiken, Elaine"/>
    <m/>
    <m/>
    <m/>
    <n v="1"/>
    <n v="40576"/>
    <m/>
    <s v="Guest, ProSight"/>
    <s v="Independent"/>
    <s v="Aqua"/>
    <d v="2021-07-17T00:00:00"/>
  </r>
  <r>
    <s v="East Hammond North Property HVAC Replacement"/>
    <s v="Item"/>
    <s v="Open"/>
    <x v="1"/>
    <s v="BETEH00M2303"/>
    <s v="Exempt"/>
    <n v="2094295"/>
    <s v="Grinder, Mark"/>
    <s v="West"/>
    <s v="3. Active"/>
    <s v="Defined"/>
    <s v="West"/>
    <m/>
    <n v="19000"/>
    <m/>
    <n v="19000"/>
    <n v="19000"/>
    <n v="0"/>
    <s v="Green"/>
    <n v="19000"/>
    <m/>
    <n v="19000"/>
    <n v="0"/>
    <m/>
    <m/>
    <n v="18932"/>
    <m/>
    <m/>
    <n v="18932"/>
    <s v="Full"/>
    <n v="18932"/>
    <m/>
    <n v="19000"/>
    <n v="19000"/>
    <s v="No"/>
    <s v="Green"/>
    <d v="2023-10-01T00:00:00"/>
    <d v="2023-03-09T00:00:00"/>
    <d v="2023-03-09T00:00:00"/>
    <d v="2023-06-30T00:00:00"/>
    <d v="2023-11-30T00:00:00"/>
    <m/>
    <m/>
    <m/>
    <m/>
    <m/>
    <m/>
    <m/>
    <m/>
    <m/>
    <m/>
    <m/>
    <m/>
    <x v="0"/>
    <m/>
    <m/>
    <m/>
    <m/>
    <n v="14000"/>
    <n v="5000"/>
    <m/>
    <m/>
    <s v="5-30-2023 - PO sent to vendor and SSP approved, still forecast for Oct/Nov because of material lead time._x000d__x000a__x000d__x000a__x000d__x000a_4-27-2023 - PO sent to vendor and SSP approved, still forecast for Oct/Nov because of material lead time._x000d__x000a__x000d__x000a__x000d__x000a_3-23-2023 - PO sent to vendor and SSP approved, still forecast for Oct/Nov because of lead time._x000d__x000a__x000d__x000a__x000d__x000a_2-28-2023 - AFE submitted, this project has been re-forecast until October/ November because of 28 week material lead time."/>
    <d v="2023-05-30T00:00:00"/>
    <s v="Hill, Elizabeth"/>
    <m/>
    <s v="West"/>
    <s v="Pipelines and Terminals"/>
    <s v="Operating Infrastructure"/>
    <m/>
    <s v="E. Chicago Terminals"/>
    <s v="BETEH - BET HAMMOND TERMINAL"/>
    <m/>
    <m/>
    <n v="0"/>
    <m/>
    <n v="19000"/>
    <m/>
    <m/>
    <s v="Gardner, Travis"/>
    <s v="Gardner, Travis W."/>
    <m/>
    <m/>
    <n v="1"/>
    <n v="38193"/>
    <m/>
    <s v="Guest, ProSight"/>
    <s v="Independent"/>
    <s v="Aqua"/>
    <d v="2020-08-14T00:00:00"/>
  </r>
  <r>
    <s v="East Hammond Terminal (BETEH) Clean/Idle Tanks  D-91 and D-92"/>
    <s v="Item"/>
    <s v="Open"/>
    <x v="0"/>
    <s v="BETEH00E2301"/>
    <s v="Maintenance Framework"/>
    <n v="2076575"/>
    <s v="Roth, Aaron"/>
    <s v="West"/>
    <s v="6. Operational"/>
    <s v="Defined"/>
    <s v="Tanks"/>
    <n v="48000"/>
    <n v="35000"/>
    <m/>
    <n v="83000"/>
    <n v="80000"/>
    <n v="3000"/>
    <s v="Yellow"/>
    <n v="80000"/>
    <m/>
    <n v="80000"/>
    <n v="3000"/>
    <m/>
    <m/>
    <n v="83600"/>
    <m/>
    <m/>
    <n v="83600"/>
    <s v="Phase"/>
    <n v="83600"/>
    <n v="48000"/>
    <n v="35000"/>
    <n v="83000"/>
    <s v="No"/>
    <s v="Green"/>
    <d v="2023-05-01T00:00:00"/>
    <d v="2023-01-20T00:00:00"/>
    <d v="2023-01-20T00:00:00"/>
    <d v="2023-12-31T00:00:00"/>
    <d v="2023-05-31T00:00:00"/>
    <m/>
    <m/>
    <m/>
    <m/>
    <m/>
    <m/>
    <n v="48000"/>
    <n v="80000"/>
    <n v="80000"/>
    <n v="-32000"/>
    <s v="Red"/>
    <n v="0"/>
    <x v="2"/>
    <m/>
    <n v="35000"/>
    <m/>
    <m/>
    <m/>
    <m/>
    <m/>
    <m/>
    <s v="6.1 - tanks idled, touchup grading/abandoned pipe removal remain."/>
    <d v="2023-06-01T00:00:00"/>
    <s v="Hill, Elizabeth"/>
    <m/>
    <s v="West"/>
    <s v="Pipelines and Terminals"/>
    <s v="Tank Integrity"/>
    <m/>
    <s v="E. Chicago Terminals"/>
    <s v="BETEH - BET HAMMOND TERMINAL"/>
    <m/>
    <m/>
    <n v="48000"/>
    <n v="35000"/>
    <m/>
    <m/>
    <m/>
    <s v="Stine, Carlton"/>
    <s v="Stine, Carlton"/>
    <m/>
    <m/>
    <n v="1"/>
    <n v="44810"/>
    <m/>
    <s v="Administrator, System"/>
    <s v="Independent"/>
    <s v="Aqua"/>
    <d v="2022-08-17T00:00:00"/>
  </r>
  <r>
    <s v="East Hammond Terminal (BETEH) Tank  D-8F - In-Service Steel IFR Up Close Seal Inspection"/>
    <s v="Item"/>
    <s v="Open"/>
    <x v="0"/>
    <s v="BETEH00E2302"/>
    <s v="Maintenance Framework"/>
    <n v="2084803"/>
    <s v="Roth, Aaron"/>
    <s v="West"/>
    <s v="3. Active"/>
    <s v="Defined"/>
    <s v="Tanks"/>
    <m/>
    <n v="10000"/>
    <m/>
    <n v="10000"/>
    <n v="10000"/>
    <n v="0"/>
    <s v="Green"/>
    <n v="10000"/>
    <m/>
    <n v="10000"/>
    <n v="0"/>
    <m/>
    <m/>
    <n v="11200"/>
    <m/>
    <m/>
    <n v="11200"/>
    <s v="Full"/>
    <n v="11200"/>
    <m/>
    <n v="10000"/>
    <n v="10000"/>
    <s v="No"/>
    <s v="Green"/>
    <d v="2023-07-01T00:00:00"/>
    <d v="2023-02-08T00:00:00"/>
    <d v="2023-02-08T00:00:00"/>
    <d v="2023-12-31T00:00:00"/>
    <d v="2023-07-31T00:00:00"/>
    <m/>
    <m/>
    <m/>
    <m/>
    <m/>
    <m/>
    <m/>
    <m/>
    <m/>
    <m/>
    <m/>
    <m/>
    <x v="0"/>
    <m/>
    <n v="10000"/>
    <m/>
    <m/>
    <m/>
    <m/>
    <m/>
    <m/>
    <s v="6.1 - due date is 9.12"/>
    <d v="2023-06-01T00:00:00"/>
    <s v="Hill, Elizabeth"/>
    <m/>
    <s v="West"/>
    <s v="Pipelines and Terminals"/>
    <s v="Tank Integrity"/>
    <m/>
    <s v="E. Chicago Terminals"/>
    <s v="BETEH - BET HAMMOND TERMINAL"/>
    <m/>
    <m/>
    <n v="0"/>
    <n v="10000"/>
    <m/>
    <m/>
    <m/>
    <s v="Stine, Carlton"/>
    <s v="Stine, Carlton"/>
    <m/>
    <m/>
    <n v="1"/>
    <n v="44809"/>
    <m/>
    <s v="Administrator, System"/>
    <s v="Independent"/>
    <s v="Aqua"/>
    <d v="2022-08-17T00:00:00"/>
  </r>
  <r>
    <s v="East Hammond Terminal (BETEH) Tank D-51 - OOS Corr Insp &amp; Refurb"/>
    <s v="Item"/>
    <s v="Open"/>
    <x v="1"/>
    <s v="BETEH00M2201"/>
    <s v="Maintenance Framework"/>
    <n v="1938073"/>
    <s v="Roknich, Hunter"/>
    <s v="West"/>
    <s v="6. Operational"/>
    <s v="Defined"/>
    <s v="Tanks"/>
    <n v="31801"/>
    <m/>
    <m/>
    <n v="31801.200000000001"/>
    <n v="4104"/>
    <n v="27697"/>
    <s v="Red"/>
    <m/>
    <m/>
    <m/>
    <n v="31801"/>
    <m/>
    <m/>
    <n v="435000"/>
    <m/>
    <m/>
    <n v="435000"/>
    <s v="Phase"/>
    <n v="435000"/>
    <n v="733458"/>
    <m/>
    <n v="733458"/>
    <s v="No"/>
    <s v="Green"/>
    <d v="2022-03-01T00:00:00"/>
    <d v="2022-01-11T00:00:00"/>
    <d v="2022-01-11T00:00:00"/>
    <d v="2022-01-03T00:00:00"/>
    <d v="2022-11-30T00:00:00"/>
    <m/>
    <m/>
    <n v="3925.13"/>
    <n v="179.11"/>
    <m/>
    <m/>
    <n v="27696.959999999999"/>
    <m/>
    <m/>
    <n v="27697"/>
    <s v="Red"/>
    <m/>
    <x v="4"/>
    <m/>
    <m/>
    <m/>
    <m/>
    <m/>
    <m/>
    <m/>
    <m/>
    <s v="6/9/2023 - Miscommunication with vendor dating back to December about a change order and PO being fully invoiced. _x000d__x000a__x000d__x000a__x000d__x000a_2/2/2023 COGNOS showing $3,200 for January OPPM showing -20,513.  OPPM issue is the cause of the variance_x000d__x000a__x000d__x000a__x000d__x000a_1/9/2023 - Variance due to vendor coming 20k under the purchase order amount._x000d__x000a__x000d__x000a__x000d__x000a__x000d__x000a__x000d__x000a_10/3/2022 - Mechanical work complete. Hydrotest in progress. RTS Mid-October_x000d__x000a__x000d__x000a__x000d__x000a_9/2/2022 - Construction in progress. Estimated construction completion 9/23. Estimated RTS mid October._x000d__x000a__x000d__x000a__x000d__x000a_8/2/2022 - Civil work prep, lead abatement, and electrical work completed in June. Mechanical construction to begin 8/8. Expected 6-7 weeks for construction. Estimated RTS Mid-October _x000d__x000a__x000d__x000a__x000d__x000a_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_x000a__x000d__x000a__x000d__x000a__x000d__x000a__x000d__x000a_6/2/2022 - OOS MOC awaiting approval. Tank to be drained, isolated, and opened by 6/7. Estimated 16 weeks OOS_x000d__x000a__x000d__x000a__x000d__x000a_5/3/2022 - Prelim OOS mid June_x000d__x000a__x000d__x000a__x000d__x000a_4/4/2022 - Prelim OOS mid June. Materials have been purchased. Variance due to a reclass on a valve._x000d__x000a__x000d__x000a__x000d__x000a_3/2/22 - Prelim OOS in June. March forecast for material purchasing._x000d__x000a__x000d__x000a__x000d__x000a_10.6.21 - OOS in June. due by 6.27. Major repairs anticipated."/>
    <d v="2023-06-09T00:00:00"/>
    <s v="Pastorius, Bonnie"/>
    <m/>
    <s v="West"/>
    <s v="Pipelines and Terminals"/>
    <s v="Integrity"/>
    <m/>
    <s v="E. Chicago Terminals"/>
    <s v="BETEH - BET HAMMOND TERMINAL"/>
    <m/>
    <n v="4104"/>
    <n v="27697"/>
    <m/>
    <m/>
    <n v="701657"/>
    <m/>
    <s v="Stine, Carlton"/>
    <s v="Stine, Carlton"/>
    <s v="N/A"/>
    <m/>
    <n v="1"/>
    <n v="30365"/>
    <m/>
    <s v="Guest, ProSight"/>
    <s v="Independent"/>
    <s v="Aqua"/>
    <d v="2018-08-06T00:00:00"/>
  </r>
  <r>
    <s v="East Hammond Terminal (BETEH) Tank D-52 - OOS Corr Insp &amp; Refurb"/>
    <s v="Item"/>
    <s v="Open"/>
    <x v="0"/>
    <s v="BETEH00E2001"/>
    <s v="Exempt"/>
    <n v="1660449"/>
    <s v="Roth, Aaron"/>
    <s v="West"/>
    <s v="7. Closed"/>
    <s v="Defined"/>
    <s v="Pressure Vessels"/>
    <n v="12"/>
    <m/>
    <m/>
    <n v="11.67"/>
    <n v="12"/>
    <n v="0"/>
    <s v="Green"/>
    <m/>
    <m/>
    <m/>
    <n v="12"/>
    <m/>
    <m/>
    <n v="205000"/>
    <m/>
    <m/>
    <n v="205000"/>
    <s v="Phase"/>
    <n v="205000"/>
    <n v="161523"/>
    <m/>
    <n v="161523"/>
    <s v="No"/>
    <s v="Green"/>
    <d v="2020-01-01T00:00:00"/>
    <d v="2019-12-27T00:00:00"/>
    <d v="2019-12-27T00:00:00"/>
    <d v="2020-12-31T00:00:00"/>
    <d v="2021-04-30T00:00:00"/>
    <m/>
    <m/>
    <m/>
    <n v="11.67"/>
    <m/>
    <m/>
    <m/>
    <m/>
    <m/>
    <m/>
    <m/>
    <m/>
    <x v="0"/>
    <m/>
    <m/>
    <m/>
    <m/>
    <m/>
    <m/>
    <m/>
    <m/>
    <s v="4.3.21 - Complete. Tank was RTS on 2.26. Coating touchups and stonework complete."/>
    <d v="2021-04-04T00:00:00"/>
    <s v="Hill, Elizabeth"/>
    <m/>
    <s v="West"/>
    <s v="Pipelines and Terminals"/>
    <s v="Tank Integrity"/>
    <m/>
    <s v="E. Chicago Terminals"/>
    <s v="BETEH - BET HAMMOND TERMINAL"/>
    <m/>
    <n v="12"/>
    <n v="0"/>
    <m/>
    <m/>
    <m/>
    <m/>
    <s v="Stine, Carlton"/>
    <s v="Wild, Robert"/>
    <s v="N/A"/>
    <m/>
    <n v="1"/>
    <n v="30075"/>
    <m/>
    <s v="Guest, ProSight"/>
    <s v="Independent"/>
    <s v="Aqua"/>
    <d v="2018-07-26T00:00:00"/>
  </r>
  <r>
    <s v="East Hammond Terminal (BETEZ) Tank D-3 - OOS Corr + Seal Insp &amp; Refurb"/>
    <s v="Item"/>
    <s v="Open"/>
    <x v="0"/>
    <s v="BETEZ00E2103"/>
    <s v="Maintenance Framework"/>
    <n v="1889235"/>
    <s v="Roth, Aaron"/>
    <s v="West"/>
    <s v="6. Operational"/>
    <s v="Emergent"/>
    <s v="Tanks"/>
    <n v="123"/>
    <m/>
    <n v="18000"/>
    <n v="122.93"/>
    <n v="123"/>
    <n v="0"/>
    <s v="Green"/>
    <m/>
    <m/>
    <m/>
    <n v="123"/>
    <m/>
    <s v="Carryover/Emergent/Drawdown/Reclass"/>
    <n v="153000"/>
    <n v="180000"/>
    <m/>
    <n v="333000"/>
    <s v="Phase"/>
    <n v="333000"/>
    <n v="336734"/>
    <n v="18000"/>
    <n v="354734"/>
    <s v="No"/>
    <s v="Green"/>
    <d v="2021-10-01T00:00:00"/>
    <d v="2021-09-25T00:00:00"/>
    <d v="2021-09-25T00:00:00"/>
    <d v="2021-12-31T00:00:00"/>
    <d v="2022-02-25T00:00:00"/>
    <m/>
    <m/>
    <n v="122.93"/>
    <m/>
    <m/>
    <m/>
    <m/>
    <m/>
    <m/>
    <m/>
    <m/>
    <m/>
    <x v="0"/>
    <m/>
    <m/>
    <m/>
    <m/>
    <m/>
    <m/>
    <m/>
    <n v="18000"/>
    <s v="9.1.22 - unforecasted paint touchups"/>
    <d v="2022-09-01T00:00:00"/>
    <s v="Hill, Elizabeth"/>
    <m/>
    <s v="West"/>
    <s v="Pipelines and Terminals"/>
    <s v="Tank Integrity"/>
    <m/>
    <s v="E. Chicago Terminals"/>
    <s v="BETEZ - BUCKEYE HAMMOND RAILROAD LLC"/>
    <m/>
    <n v="123"/>
    <n v="0"/>
    <m/>
    <m/>
    <n v="234944"/>
    <m/>
    <s v="Stine, Carlton"/>
    <s v="Stine, Carlton"/>
    <m/>
    <m/>
    <n v="1"/>
    <n v="42239"/>
    <m/>
    <s v="Meitzler, Antoinette"/>
    <s v="Independent"/>
    <s v="Aqua"/>
    <d v="2021-09-30T00:00:00"/>
  </r>
  <r>
    <s v="East Hammond Valve Replacement Multi-year 2020"/>
    <s v="Item"/>
    <s v="Open"/>
    <x v="1"/>
    <s v="BETEH00M2304"/>
    <s v="Exempt"/>
    <n v="2120185"/>
    <s v="Grinder, Mark"/>
    <s v="West"/>
    <s v="3. Active"/>
    <s v="Defined"/>
    <s v="Valves"/>
    <m/>
    <n v="95000"/>
    <m/>
    <n v="95000"/>
    <n v="95000"/>
    <n v="0"/>
    <s v="Green"/>
    <n v="95000"/>
    <m/>
    <n v="95000"/>
    <n v="0"/>
    <m/>
    <m/>
    <n v="86951"/>
    <m/>
    <m/>
    <n v="86951"/>
    <s v="Phase"/>
    <n v="86951"/>
    <m/>
    <n v="95000"/>
    <n v="95000"/>
    <s v="No"/>
    <s v="Green"/>
    <d v="2023-07-01T00:00:00"/>
    <d v="2023-05-05T00:00:00"/>
    <d v="2023-05-05T00:00:00"/>
    <d v="2023-08-31T00:00:00"/>
    <d v="2023-08-31T00:00:00"/>
    <m/>
    <m/>
    <m/>
    <m/>
    <m/>
    <m/>
    <m/>
    <m/>
    <m/>
    <m/>
    <m/>
    <m/>
    <x v="0"/>
    <n v="20000"/>
    <n v="40000"/>
    <n v="35000"/>
    <m/>
    <m/>
    <m/>
    <m/>
    <m/>
    <s v="5-30-2023 - AFE approved and PO's sent out last week, should be completed in August_x000d__x000a__x000d__x000a__x000d__x000a_4-27-2023 - The AFE will be submitted tomorrow,_x000d__x000a_Valve has around a 4-week lead time and actuator is in inventory.  _x000d__x000a__x000d__x000a__x000d__x000a_3-23-2023 - Still waiting on mechanical quotes before submitting the AFE._x000d__x000a__x000d__x000a__x000d__x000a_3-01-2023 - Working on Quotes"/>
    <d v="2023-05-30T00:00:00"/>
    <s v="Hill, Elizabeth"/>
    <m/>
    <s v="West"/>
    <s v="Pipelines and Terminals"/>
    <s v="Operating Infrastructure"/>
    <m/>
    <s v="E. Chicago Terminals"/>
    <s v="BETEH - BET HAMMOND TERMINAL"/>
    <m/>
    <m/>
    <n v="20000"/>
    <n v="75000"/>
    <m/>
    <m/>
    <m/>
    <s v="Oey, Alex"/>
    <s v="Oey, Alexander"/>
    <s v="N/A"/>
    <m/>
    <n v="1"/>
    <n v="31255"/>
    <m/>
    <s v="Clark, David"/>
    <s v="Independent"/>
    <s v="Aqua"/>
    <d v="2018-08-28T00:00:00"/>
  </r>
  <r>
    <s v="East St. Louis Dikewall Assessment"/>
    <s v="Item"/>
    <s v="Open"/>
    <x v="1"/>
    <s v="ES00000M2201"/>
    <s v="Exempt"/>
    <n v="1970662"/>
    <s v="Parker, Brian"/>
    <s v="West"/>
    <s v="7. Closed"/>
    <s v="Defined"/>
    <s v="Secondary Containment"/>
    <n v="1328"/>
    <m/>
    <m/>
    <n v="1327.69"/>
    <n v="1328"/>
    <n v="0"/>
    <s v="Green"/>
    <n v="25000"/>
    <m/>
    <n v="25000"/>
    <n v="-23672"/>
    <m/>
    <m/>
    <n v="12000"/>
    <n v="86000"/>
    <m/>
    <n v="98000"/>
    <s v="Full"/>
    <n v="98000"/>
    <n v="76940"/>
    <m/>
    <n v="76940"/>
    <s v="No"/>
    <s v="Green"/>
    <d v="2022-07-01T00:00:00"/>
    <d v="2022-04-08T00:00:00"/>
    <d v="2022-04-08T00:00:00"/>
    <d v="2022-10-31T00:00:00"/>
    <d v="2022-12-09T00:00:00"/>
    <m/>
    <m/>
    <n v="2606"/>
    <n v="-3425.31"/>
    <n v="2147"/>
    <m/>
    <m/>
    <m/>
    <m/>
    <m/>
    <m/>
    <m/>
    <x v="0"/>
    <m/>
    <m/>
    <m/>
    <m/>
    <m/>
    <m/>
    <m/>
    <m/>
    <s v="4/1/23 - processed final invoice from Diamond Z in Mar._x000d__x000a__x000d__x000a_3/1/23 - dropping accrual of 2,500 for Envirospec.  Can close this on out next month._x000d__x000a__x000d__x000a_1/31/23 - re-accruing 5,258 for Diamond Z and 2,500 for Envirospec.  Just waiting on their final invoices._x000d__x000a__x000d__x000a_1/2/23 - Helmkamp inv was paid in Dec, accruing 5,258 for Diamond Z for travel and scanning of completed dike area, 2,500 for Envirospec and 7,620.75 for inspector.  Feb FCST is for any additional trailing costs._x000d__x000a__x000d__x000a_12/22/22 - work was completed on Dec 9th and Diamond Z was on-site Dec 19th to scan the area so they can complete the as-builts._x000d__x000a__x000d__x000a_11/29/22 - planning to start work on Dec 5th and duration is 8-10 days.  2023 FCST is for as-builts and update of plans._x000d__x000a__x000d__x000a_11/1/22 - will be getting a PO issued to Helmkamp since they can start this work right after Thanksgiving.  Will also get a Phase II AFE submitted and approved._x000d__x000a__x000d__x000a_9/29/22 - received proposal from Helmkamp for 53,200, waiting on a second proposal from TIMCO.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09/02/22 - Variance is from invoice associated with design IFR package to bid repair work._x000d__x000a_08/02/22 - IFR drawing package received and out for leadership review._x000d__x000a_07/05/22 - Repair plan is in progress and expected in next couple weeks for review._x000d__x000a_06/02/22 - Diamond Z is evaluating previous survey for design of repairs/upgrades._x000d__x000a_05/04/22 - Previous study will be evaluated for design of dike upgrades. Once evaluation is complete a scope will be put together._x000d__x000a__x000d__x000a_04/11/22 - AFE approved and PO issued to Diamond Z for assessment._x000d__x000a__x000d__x000a_7/10/19- utilizing remaining budget amount for another emergent project (see comments in Financial Notes)._x000d__x000a__x000d__x000a_4/18/19 - deferring this project to 2020 since we need to utilize 57,000 of the 65,000 budget on the WO U3 Suction Valve Replacement (OPPM ID 32998).  Will change the status from On-Hold to deferred once we allocate the remaining 8,000 shown in the FCST."/>
    <d v="2023-04-01T00:00:00"/>
    <s v="Hill, Elizabeth"/>
    <m/>
    <s v="West"/>
    <s v="Pipelines and Terminals"/>
    <s v="Operating Infrastructure"/>
    <m/>
    <s v="St. Louis"/>
    <s v="ES - EAST ST LOUIS (MARATHON ASHLAN)"/>
    <m/>
    <n v="1328"/>
    <n v="0"/>
    <m/>
    <m/>
    <n v="75612"/>
    <m/>
    <s v="Clark, Dave"/>
    <s v="Spari, Markella"/>
    <s v="N/A"/>
    <m/>
    <n v="1"/>
    <n v="30376"/>
    <m/>
    <s v="Guest, ProSight"/>
    <s v="Independent"/>
    <s v="Aqua"/>
    <d v="2018-08-06T00:00:00"/>
  </r>
  <r>
    <s v="East St. Louis Haz-Gas Detectors Replacement"/>
    <s v="Item"/>
    <s v="Open"/>
    <x v="1"/>
    <s v="ES00000M2302"/>
    <s v="Exempt"/>
    <n v="2111133"/>
    <s v="Scannell, Adam"/>
    <s v="West"/>
    <s v="3. Active"/>
    <s v="Defined"/>
    <s v="Instrumentation &amp; Controls"/>
    <n v="27724"/>
    <n v="14000"/>
    <m/>
    <n v="41723.86"/>
    <n v="35000"/>
    <n v="6724"/>
    <s v="Red"/>
    <n v="35000"/>
    <n v="12000"/>
    <n v="47000"/>
    <n v="-5276"/>
    <m/>
    <m/>
    <n v="47399"/>
    <m/>
    <m/>
    <n v="47399"/>
    <s v="Full"/>
    <n v="47399"/>
    <n v="27724"/>
    <n v="14000"/>
    <n v="41724"/>
    <s v="No"/>
    <s v="Green"/>
    <d v="2023-05-01T00:00:00"/>
    <d v="2023-04-17T00:00:00"/>
    <d v="2023-04-17T00:00:00"/>
    <d v="2023-09-30T00:00:00"/>
    <d v="2023-06-23T00:00:00"/>
    <m/>
    <m/>
    <m/>
    <m/>
    <m/>
    <m/>
    <n v="27723.86"/>
    <m/>
    <m/>
    <n v="27724"/>
    <s v="Red"/>
    <m/>
    <x v="3"/>
    <n v="12000"/>
    <n v="2000"/>
    <m/>
    <m/>
    <m/>
    <m/>
    <m/>
    <m/>
    <s v="06/01/23 - Detectors shipped ahead of schedule and electrical contractor installed all conduit and pulled wire ahead of schedule. Forecast for June and July have been reduced to account for unforecasted actuals in May. PLC programming and checkout will occur the week of June 19th._x000d__x000a_04/21/23 - AFE approved. PO issued to contractor. Scheduling walkthrough with crew discuss scope. Work to install conduit and wiring will be scheduled for May, dependent on asset team preferred schedule. Contractor is ready to start. 03/30/23 - Waiting on last quote for PLC updates to submit the AFE. Electrical work will be scheduled to complete in May if contractor is available.  Materials ordered and delivery expected in June. The PLC card has a long lead time and will not arrive until August. The system will be commissioned as soon as the card arrives. 02/02/23 - Materials ordered and delivery expected in June"/>
    <d v="2023-06-01T00:00:00"/>
    <s v="Hill, Elizabeth"/>
    <m/>
    <s v="West"/>
    <s v="Pipelines and Terminals"/>
    <s v="Operating Infrastructure"/>
    <m/>
    <s v="St. Louis"/>
    <s v="ES - EAST ST LOUIS (MARATHON ASHLAN)"/>
    <m/>
    <m/>
    <n v="39724"/>
    <n v="2000"/>
    <m/>
    <m/>
    <m/>
    <s v="Forsey, Frank"/>
    <s v="Decker, Paul"/>
    <s v="N/A"/>
    <m/>
    <n v="1"/>
    <n v="30144"/>
    <m/>
    <s v="Guest, ProSight"/>
    <s v="Independent"/>
    <s v="Aqua"/>
    <d v="2018-07-30T00:00:00"/>
  </r>
  <r>
    <s v="East St. Louis Main Line Motor Refurbishment"/>
    <s v="Item"/>
    <s v="Open"/>
    <x v="1"/>
    <s v="ES00000M2203"/>
    <s v="Exempt"/>
    <n v="1980116"/>
    <s v="Scannell, Adam"/>
    <s v="West"/>
    <s v="6. Operational"/>
    <s v="Defined"/>
    <s v="Rotating Equipment"/>
    <n v="14760"/>
    <n v="-9570"/>
    <m/>
    <n v="5190"/>
    <n v="5000"/>
    <n v="190"/>
    <s v="Yellow"/>
    <m/>
    <m/>
    <m/>
    <n v="5190"/>
    <m/>
    <m/>
    <n v="31000"/>
    <m/>
    <n v="4084"/>
    <n v="35084"/>
    <s v="Full"/>
    <n v="35084"/>
    <n v="45467"/>
    <n v="-9570"/>
    <n v="35897"/>
    <s v="No"/>
    <s v="Green"/>
    <d v="2022-05-01T00:00:00"/>
    <d v="2022-05-09T00:00:00"/>
    <d v="2022-05-09T00:00:00"/>
    <d v="2022-09-30T00:00:00"/>
    <d v="2022-11-30T00:00:00"/>
    <m/>
    <m/>
    <m/>
    <m/>
    <n v="5000"/>
    <n v="190"/>
    <n v="9570"/>
    <m/>
    <m/>
    <n v="9570"/>
    <s v="Red"/>
    <m/>
    <x v="0"/>
    <n v="-9570"/>
    <m/>
    <m/>
    <m/>
    <m/>
    <m/>
    <m/>
    <m/>
    <s v="12/07/22 - Motor is complete and being held at vendor shop until pump refurbishment is complete. Variance is due to not installing the motor while waiting for pump completion._x000d__x000a_11/02/22 - Motor being stored at contractor shop until ready to install with pump._x000d__x000a_10/10/22 - Variance is from motor refurb being completed early that forecasted._x000d__x000a_10/04/22 - Motor work done and at contractor shop until scheduled for delivery._x000d__x000a_09/02/22 - Variance is due to vendor invoicing vs forecasting between this motor removal and the associated pump removal._x000d__x000a_08/25/22 - Motor in contractor shop. DCI received, will require additional bearing work. Additional cost will be $6,800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1-04T00:00:00"/>
    <s v="Hill, Elizabeth"/>
    <m/>
    <s v="West"/>
    <s v="Pipelines and Terminals"/>
    <s v="Operating Infrastructure"/>
    <m/>
    <s v="St. Louis"/>
    <s v="ES - EAST ST LOUIS (MARATHON ASHLAN)"/>
    <m/>
    <n v="5000"/>
    <n v="190"/>
    <m/>
    <m/>
    <n v="30707"/>
    <m/>
    <s v="Posipanko, Dan"/>
    <s v="Decker, Paul"/>
    <m/>
    <m/>
    <n v="1"/>
    <n v="40187"/>
    <m/>
    <s v="Guest, ProSight"/>
    <s v="Independent"/>
    <s v="Aqua"/>
    <d v="2021-05-27T00:00:00"/>
  </r>
  <r>
    <s v="East St. Louis Main Line Pump Refurbishment"/>
    <s v="Item"/>
    <s v="Open"/>
    <x v="1"/>
    <s v="ES00000M2202"/>
    <s v="Exempt"/>
    <n v="1980181"/>
    <s v="Scannell, Adam"/>
    <s v="West"/>
    <s v="6. Operational"/>
    <s v="Defined"/>
    <s v="Rotating Equipment"/>
    <n v="117158"/>
    <n v="-27470"/>
    <m/>
    <n v="89687.5"/>
    <n v="81814"/>
    <n v="7874"/>
    <s v="Yellow"/>
    <m/>
    <m/>
    <m/>
    <n v="89688"/>
    <m/>
    <m/>
    <n v="42000"/>
    <m/>
    <m/>
    <n v="42000"/>
    <s v="Phase"/>
    <n v="42000"/>
    <n v="279314"/>
    <n v="-27470"/>
    <n v="251844"/>
    <s v="No"/>
    <s v="Green"/>
    <d v="2022-05-01T00:00:00"/>
    <d v="2022-05-10T00:00:00"/>
    <d v="2022-05-10T00:00:00"/>
    <d v="2022-09-30T00:00:00"/>
    <d v="2023-03-10T00:00:00"/>
    <m/>
    <m/>
    <n v="5531.14"/>
    <n v="322.27"/>
    <n v="75960.13"/>
    <n v="5234.47"/>
    <n v="30109.49"/>
    <m/>
    <m/>
    <n v="30109"/>
    <s v="Red"/>
    <n v="0"/>
    <x v="1"/>
    <n v="-27470"/>
    <m/>
    <m/>
    <m/>
    <m/>
    <m/>
    <m/>
    <m/>
    <s v="04/19/23 - Variance is due to complications on the installation. Had issues with pipe strain and motor mounting holes. Required the motor to be brought back to the shop and several additional days on site for resolving pipe strain issues. _x000d__x000a_03/23/23 - Installation is complete and pump is returned to service._x000d__x000a_03/02/23 - Scheduled for delivery on 03/06/23. Will be completely installed and ready for service by EOB 03/08/23._x000d__x000a_02/02/23 - Still on track for delivery the week of 3/06/23. Tentative install date is 3/8 - 3/9_x000d__x000a_01/04/23 - Pump work is in progress, expected delivery first week of March._x000d__x000a_12/07/22 - No new changes to schedule. Expect pump back first week of March. Progress billing will bill 80% in December._x000d__x000a_11/02/22 - Pump lead time has not bet reduced yet. Billing will be progressive with 80% in December, remaining amount on delivery._x000d__x000a_10/04/22 - Pump DCI just received. 20 week lead time is quoted, working to try and have that expedited._x000d__x000a_09/02/22 - Pump has been removed and is in the shop. Variance is due to vendor invoicing vs forecasting between this pump removal and the associated motor removal.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4-19T00:00:00"/>
    <s v="Hill, Elizabeth"/>
    <m/>
    <s v="West"/>
    <s v="Pipelines and Terminals"/>
    <s v="Operating Infrastructure"/>
    <m/>
    <s v="St. Louis"/>
    <s v="ES - EAST ST LOUIS (MARATHON ASHLAN)"/>
    <m/>
    <n v="81814"/>
    <n v="7874"/>
    <m/>
    <m/>
    <n v="162157"/>
    <m/>
    <s v="Posipanko, Dan"/>
    <s v="Decker, Paul"/>
    <m/>
    <m/>
    <n v="1"/>
    <n v="40186"/>
    <m/>
    <s v="Guest, ProSight"/>
    <s v="Independent"/>
    <s v="Aqua"/>
    <d v="2021-05-27T00:00:00"/>
  </r>
  <r>
    <s v="EC &amp; Propylene Crash Buttons"/>
    <s v="Item"/>
    <s v="Open"/>
    <x v="1"/>
    <s v="EC00000M2201"/>
    <s v="Maintenance Framework"/>
    <n v="1980117"/>
    <s v="Fink, Ryan"/>
    <s v="West"/>
    <s v="6. Operational"/>
    <s v="Defined"/>
    <s v="Instrumentation &amp; Controls"/>
    <n v="5575"/>
    <n v="9000"/>
    <n v="5000"/>
    <n v="14575.3"/>
    <n v="19855"/>
    <n v="-5280"/>
    <s v="Red"/>
    <m/>
    <m/>
    <m/>
    <n v="14575"/>
    <m/>
    <m/>
    <n v="46000"/>
    <m/>
    <m/>
    <n v="46000"/>
    <s v="Full"/>
    <n v="46000"/>
    <n v="25707"/>
    <n v="14000"/>
    <n v="39707"/>
    <s v="No"/>
    <s v="Green"/>
    <d v="2022-08-01T00:00:00"/>
    <d v="2022-05-09T00:00:00"/>
    <d v="2022-05-09T00:00:00"/>
    <d v="2022-08-15T00:00:00"/>
    <d v="2023-05-31T00:00:00"/>
    <m/>
    <m/>
    <n v="1567.29"/>
    <n v="100.23"/>
    <n v="2187.31"/>
    <n v="308.85000000000002"/>
    <n v="1411.62"/>
    <n v="200"/>
    <n v="200"/>
    <n v="1212"/>
    <s v="Red"/>
    <m/>
    <x v="0"/>
    <n v="8000"/>
    <n v="1000"/>
    <m/>
    <m/>
    <m/>
    <m/>
    <m/>
    <n v="5000"/>
    <s v="6/1 RRF - Install done, EAC $40k_x000d__x000a_5/1 RRF - Install bumped out to May 31 during EC outage.  EAC $40k_x000d__x000a_4/12 RRF - Panel arrived from rockwell, install late april.  EAC $40k_x000d__x000a_4/6 RRF - PLan to complete end of april, cont in june.  EAC $40k_x000d__x000a_04-03-2023 - MNH - Adjusted April forecast to reflect EAC of $40K per Ryan's comments._x000d__x000a_3/8 RRF - EAC $40k_x000d__x000a_3/1 RRF - april install, EAC $39k_x000d__x000a_2/2 RRF - on track for april_x000d__x000a_1/4/23 RRF - updated for april install_x000d__x000a_12/7 RRF - Rockwell inv dec. updated fcst_x000d__x000a_12/2 RRF - PLC hardware delay, not parts to install. reforecast. EAC $37,500_x000d__x000a_11/2 RRF - nov/dec install_x000d__x000a_10/3 RRF - Material delays will push out to November, Contingency and Inspection moved to Dec, may not use _x000d__x000a_9/1 RRF - late sept early oct install_x000d__x000a_8/2 RRF - Material slip, moved to Sept install_x000d__x000a_7/11 RRF - Install late July, moved out for possible slip or August finish_x000d__x000a_5/31 RRF - POs issued, waiting for material_x000d__x000a_5/2 RRF - AFE submitted_x000d__x000a_3/15/2022 RRF - first review, update fcst to May 4k, June 30k, July 5k."/>
    <d v="2023-06-01T00:00:00"/>
    <s v="Hill, Elizabeth"/>
    <m/>
    <s v="West"/>
    <s v="Pipelines and Terminals"/>
    <s v="Operating Infrastructure"/>
    <m/>
    <s v="E. Chicago Terminals"/>
    <s v="EC - EAST CHICAGO STA (BPL)"/>
    <m/>
    <n v="3855"/>
    <n v="9720"/>
    <n v="1000"/>
    <m/>
    <n v="20132"/>
    <m/>
    <s v="Forsey, Frank"/>
    <s v="Spitz, Nicholas P."/>
    <m/>
    <m/>
    <n v="1"/>
    <n v="41515"/>
    <m/>
    <s v="Guest, ProSight"/>
    <s v="Independent"/>
    <s v="Aqua"/>
    <d v="2021-08-18T00:00:00"/>
  </r>
  <r>
    <s v="Effingham Ethanol Containment and Offloading"/>
    <s v="Item"/>
    <s v="Open"/>
    <x v="1"/>
    <s v="BETEF00M2201"/>
    <s v="Maintenance Framework"/>
    <n v="2035946"/>
    <s v="Scannell, Adam"/>
    <s v="West"/>
    <s v="6. Operational"/>
    <s v="Defined"/>
    <s v="Secondary Containment"/>
    <n v="64321"/>
    <m/>
    <m/>
    <n v="64320.94"/>
    <n v="52230"/>
    <n v="12091"/>
    <s v="Red"/>
    <m/>
    <m/>
    <m/>
    <n v="64321"/>
    <m/>
    <m/>
    <n v="330000"/>
    <m/>
    <m/>
    <n v="330000"/>
    <s v="Full"/>
    <n v="330000"/>
    <n v="401382"/>
    <m/>
    <n v="401382"/>
    <s v="Yes"/>
    <s v="Red"/>
    <d v="2022-10-01T00:00:00"/>
    <d v="2022-10-02T00:00:00"/>
    <d v="2022-10-02T00:00:00"/>
    <d v="2022-11-30T00:00:00"/>
    <d v="2023-01-31T00:00:00"/>
    <m/>
    <m/>
    <n v="31217.05"/>
    <n v="2013.31"/>
    <n v="7.0000000000000007E-2"/>
    <n v="24082.55"/>
    <n v="7007.96"/>
    <m/>
    <m/>
    <n v="7008"/>
    <s v="Red"/>
    <n v="0"/>
    <x v="0"/>
    <m/>
    <m/>
    <m/>
    <m/>
    <m/>
    <m/>
    <m/>
    <m/>
    <s v="04/05/23 - Punch list items are complete. Hydrotest was successful and coating topcoat applied. 02/02/23 - Due to multiple issues with civil contractor the 3rd party inspection cost were higher than budgeted for additional time to complete work. Inspector costs are also being audited due to discrepancies in the billing/invoice._x000d__x000a_01/04/23 - Drain line and final tie in to be completed. All other work is done._x000d__x000a_12/01/22 - Contractor did not install curb as designed, so work is behind schedule for completion. Expect completion in December._x000d__x000a_11/02/22 - Work is in progress. Delayed this week due to rebar cages not being delivered. Civil will be complete next week._x000d__x000a_10/04/22 - AFE approved. Walkthrough with contractor on 10/04/22. No feedback from leadership design review. Will hold a stakeholder meeting prior to starting work. Expected to start end of October and run into November._x000d__x000a_09/02/22 - Bids received and being reviewed. Award will be the week of 09/05/22 and AFE to follow._x000d__x000a__x000d__x000a__x000d__x000a_07/22/22 - IFB package sent out for leadership review. Bid package submitted to Coupa to open bid event."/>
    <d v="2023-04-07T00:00:00"/>
    <s v="Hill, Elizabeth"/>
    <m/>
    <s v="West"/>
    <s v="Pipelines and Terminals"/>
    <s v="Operating Infrastructure"/>
    <m/>
    <s v="St. Louis"/>
    <s v="BETEF - BET EFFINGHAM TERMINAL"/>
    <m/>
    <n v="33230"/>
    <n v="31091"/>
    <m/>
    <m/>
    <n v="337062"/>
    <m/>
    <s v="Clark, Dave"/>
    <s v="Decker, Paul"/>
    <s v="N/A"/>
    <m/>
    <n v="1"/>
    <n v="31381"/>
    <m/>
    <s v="Guest, ProSight"/>
    <s v="Independent"/>
    <s v="Aqua"/>
    <d v="2018-08-29T00:00:00"/>
  </r>
  <r>
    <s v="Effingham Tank 2 Cleaning"/>
    <s v="Item"/>
    <s v="Candidate"/>
    <x v="0"/>
    <m/>
    <s v="Maintenance Framework"/>
    <m/>
    <s v="Roth, Aaron"/>
    <s v="West"/>
    <s v="8. Canceled"/>
    <m/>
    <s v="Tank Outage"/>
    <m/>
    <m/>
    <m/>
    <n v="0"/>
    <m/>
    <n v="0"/>
    <s v="Green"/>
    <n v="60000"/>
    <m/>
    <n v="60000"/>
    <n v="-60000"/>
    <m/>
    <m/>
    <m/>
    <m/>
    <m/>
    <m/>
    <m/>
    <m/>
    <m/>
    <m/>
    <m/>
    <s v="No"/>
    <s v="Green"/>
    <m/>
    <m/>
    <m/>
    <m/>
    <d v="2023-05-31T00:00:00"/>
    <m/>
    <m/>
    <m/>
    <m/>
    <m/>
    <m/>
    <m/>
    <m/>
    <m/>
    <m/>
    <m/>
    <m/>
    <x v="0"/>
    <m/>
    <m/>
    <m/>
    <m/>
    <m/>
    <m/>
    <m/>
    <m/>
    <s v="10.28 - clean in June after tank 12 work is complete._x000d__x000a__x000d__x000a__x000d__x000a_11/29/22-CES-Tank 12 internal inspection has been pushed to 2033. BEST updated. This support project is no longer needed. Removing forecast and cancelling project."/>
    <d v="2022-11-30T00:00:00"/>
    <m/>
    <m/>
    <s v="West"/>
    <s v="Pipelines and Terminals"/>
    <s v="Tank Integrity"/>
    <m/>
    <s v="St. Louis"/>
    <s v="BETEF - BET EFFINGHAM TERMINAL"/>
    <m/>
    <m/>
    <n v="0"/>
    <m/>
    <m/>
    <m/>
    <m/>
    <s v="Stine, Carlton"/>
    <m/>
    <m/>
    <m/>
    <n v="1"/>
    <n v="44072"/>
    <m/>
    <s v="Guest, ProSight"/>
    <s v="Independent"/>
    <s v="Aqua"/>
    <d v="2022-07-05T00:00:00"/>
  </r>
  <r>
    <s v="Effingham Terminal (BETEF) Dike Repairs"/>
    <s v="Item"/>
    <s v="Open"/>
    <x v="0"/>
    <s v="BETEF00E2201"/>
    <s v="Maintenance Framework"/>
    <n v="1970927"/>
    <s v="Parker, Brian"/>
    <s v="West"/>
    <s v="6. Operational"/>
    <s v="Defined"/>
    <s v="Secondary Containment"/>
    <n v="35896"/>
    <n v="9000"/>
    <m/>
    <n v="44896.33"/>
    <n v="44000"/>
    <n v="896"/>
    <s v="Yellow"/>
    <n v="50000"/>
    <m/>
    <n v="50000"/>
    <n v="-5104"/>
    <m/>
    <m/>
    <n v="1000"/>
    <n v="58000"/>
    <m/>
    <n v="59000"/>
    <s v="Full"/>
    <n v="59000"/>
    <n v="39122"/>
    <n v="9000"/>
    <n v="48122"/>
    <s v="No"/>
    <s v="Green"/>
    <d v="2022-08-01T00:00:00"/>
    <d v="2022-04-08T00:00:00"/>
    <d v="2022-04-08T00:00:00"/>
    <d v="2022-10-31T00:00:00"/>
    <d v="2023-04-21T00:00:00"/>
    <m/>
    <m/>
    <m/>
    <m/>
    <m/>
    <n v="35032.22"/>
    <n v="864.11"/>
    <m/>
    <m/>
    <n v="864"/>
    <s v="Red"/>
    <m/>
    <x v="0"/>
    <n v="4500"/>
    <n v="4500"/>
    <m/>
    <m/>
    <m/>
    <m/>
    <m/>
    <m/>
    <s v="6/1/23 - just waiting to get as-builts and plans updated now._x000d__x000a__x000d__x000a_5/1/23 - accruing 7,500 for O/S inspector for Apr.  Waiting on final invoicing.  EAC is at 47,258.  Jun FCST is for as-builts and SPCC plan update._x000d__x000a__x000d__x000a_4/21/23 - work completed on the 21st.  Just processed invoice from Helmkamp on the 22nd.  FCST in Jun is for as-builts and SPCC plan update._x000d__x000a__x000d__x000a_4/17/23 - work started on the 17th._x000d__x000a__x000d__x000a_4/7/23 - planning on work starting on Apr 17th, should have PO issued for inspector next week and SSSP has been approved._x000d__x000a__x000d__x000a_4/1/23 - waiting on SSSP from Helmkamp to schedule this work and obtain inspector._x000d__x000a__x000d__x000a_2/28/23 - sent SSSP and example to Helmkamp so I can get this reviewed and approved before any work starts._x000d__x000a__x000d__x000a_2/3/23 - will work to get HASP reviewed and approved this month from Helmkamp so we can start work once weather breaks._x000d__x000a__x000d__x000a_1/1/23 - no change in status - work pushed out to 2023 due to weather and contractor availability._x000d__x000a__x000d__x000a_11/30/22 - pushed this out to 2023.  Helmkamp will be working on ES project from Dec 5 - 16 so I don't expect them to start work here until 2023._x000d__x000a__x000d__x000a_10/31/22 - PO issued to Helmkamp on 10/18 - waiting to see if they can get this on their schedule for 2022 and if so, need to get HASP approved.  M+J proposal was too high._x000d__x000a__x000d__x000a_9/29/22 - received proposal from Helmkamp for 27,500 and nobody else.  Found out M+J will be on-site in mid-Oct for ethanol concrete containment project so send M+J the dwg package and asked them for a proposal to complete this work in Nov.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1/22 - Aug var is Pace Analytical and SET Environmental costs to obtain profile of soils where we plan to excavate.  Still waiting on bid results, plan to start work in late Sep or early Oct._x000d__x000a__x000d__x000a_8/1/22 - just waiting on final soil sample profiles then will send out IFC drawings to contractors for quotesin Aug.  Work could start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drawings in hand and have completed drawing reviews._x000d__x000a__x000d__x000a_5/3/22 - just waiting on IFC drawings from Diamond Z for some other dike projects so we can group these together and go out for bid sometime around lateJun or early Jul._x000d__x000a__x000d__x000a_4/5/22 - submitted Phase I AFE for approval routing."/>
    <d v="2023-06-01T00:00:00"/>
    <s v="Hill, Elizabeth"/>
    <m/>
    <s v="West"/>
    <s v="Pipelines and Terminals"/>
    <s v="Station/Terminal"/>
    <m/>
    <s v="St. Louis"/>
    <s v="BETEF - BET EFFINGHAM TERMINAL"/>
    <m/>
    <m/>
    <n v="40396"/>
    <n v="4500"/>
    <m/>
    <n v="3225"/>
    <m/>
    <s v="Spari, Markella"/>
    <s v="Spari, Markella"/>
    <m/>
    <m/>
    <n v="1"/>
    <n v="40734"/>
    <m/>
    <s v="Guest, ProSight"/>
    <s v="Independent"/>
    <s v="Aqua"/>
    <d v="2021-07-26T00:00:00"/>
  </r>
  <r>
    <s v="Effingham Terminal (BETEF) Tank  E-1 - In-Service Steel IFR Up Close Seal Inspection"/>
    <s v="Item"/>
    <s v="Open"/>
    <x v="0"/>
    <s v="BETEF00E2301"/>
    <s v="Maintenance Framework"/>
    <n v="2084801"/>
    <s v="Roth, Aaron"/>
    <s v="West"/>
    <s v="3. Active"/>
    <s v="Defined"/>
    <s v="Tanks"/>
    <m/>
    <n v="10000"/>
    <m/>
    <n v="10000"/>
    <n v="10000"/>
    <n v="0"/>
    <s v="Green"/>
    <n v="10000"/>
    <m/>
    <n v="10000"/>
    <n v="0"/>
    <m/>
    <m/>
    <n v="11200"/>
    <m/>
    <m/>
    <n v="11200"/>
    <s v="Full"/>
    <n v="11200"/>
    <m/>
    <n v="10000"/>
    <n v="10000"/>
    <s v="No"/>
    <s v="Green"/>
    <d v="2023-10-01T00:00:00"/>
    <d v="2023-02-08T00:00:00"/>
    <d v="2023-02-08T00:00:00"/>
    <d v="2023-12-31T00:00:00"/>
    <d v="2023-10-31T00:00:00"/>
    <m/>
    <m/>
    <m/>
    <m/>
    <m/>
    <m/>
    <m/>
    <m/>
    <m/>
    <m/>
    <m/>
    <m/>
    <x v="0"/>
    <m/>
    <m/>
    <m/>
    <m/>
    <n v="10000"/>
    <m/>
    <m/>
    <m/>
    <s v="6.1 - do Q4. due date is  2.6.2024."/>
    <d v="2023-06-01T00:00:00"/>
    <s v="Hill, Elizabeth"/>
    <m/>
    <s v="West"/>
    <s v="Pipelines and Terminals"/>
    <s v="Tank Integrity"/>
    <m/>
    <s v="St. Louis"/>
    <s v="BETEF - BET EFFINGHAM TERMINAL"/>
    <m/>
    <m/>
    <n v="0"/>
    <m/>
    <n v="10000"/>
    <m/>
    <m/>
    <s v="Stine, Carlton"/>
    <s v="Stine, Carlton"/>
    <m/>
    <m/>
    <n v="1"/>
    <n v="44812"/>
    <m/>
    <s v="Administrator, System"/>
    <s v="Independent"/>
    <s v="Aqua"/>
    <d v="2022-08-17T00:00:00"/>
  </r>
  <r>
    <s v="Effingham Terminal (BETEF) Tank  E-12 - In-Service Aluminum Seal Inspection"/>
    <s v="Item"/>
    <s v="Open"/>
    <x v="0"/>
    <s v="BETEF00E2302"/>
    <s v="Maintenance Framework"/>
    <n v="2094894"/>
    <s v="Roth, Aaron"/>
    <s v="West"/>
    <s v="3. Active"/>
    <s v="Defined"/>
    <s v="Tanks"/>
    <m/>
    <n v="10555"/>
    <m/>
    <n v="10555"/>
    <n v="40000"/>
    <n v="-29445"/>
    <s v="Red"/>
    <n v="240000"/>
    <m/>
    <n v="240000"/>
    <n v="-229445"/>
    <m/>
    <m/>
    <n v="20350"/>
    <m/>
    <n v="19650"/>
    <n v="40000"/>
    <s v="Full"/>
    <n v="40000"/>
    <m/>
    <n v="10555"/>
    <n v="10555"/>
    <s v="No"/>
    <s v="Green"/>
    <m/>
    <d v="2023-03-12T00:00:00"/>
    <d v="2023-03-12T00:00:00"/>
    <d v="2023-07-01T00:00:00"/>
    <d v="2023-08-31T00:00:00"/>
    <m/>
    <m/>
    <m/>
    <m/>
    <m/>
    <m/>
    <m/>
    <n v="31000"/>
    <n v="31000"/>
    <n v="-31000"/>
    <s v="Red"/>
    <m/>
    <x v="5"/>
    <n v="10555"/>
    <m/>
    <m/>
    <m/>
    <m/>
    <m/>
    <m/>
    <m/>
    <s v="6.1 - Phillips delayed work to June due to wrapping up another job for East Region"/>
    <d v="2023-06-01T00:00:00"/>
    <s v="Hill, Elizabeth"/>
    <m/>
    <s v="West"/>
    <s v="Pipelines and Terminals"/>
    <s v="Tank Integrity"/>
    <m/>
    <s v="St. Louis"/>
    <s v="BETEF - BET EFFINGHAM TERMINAL"/>
    <m/>
    <m/>
    <n v="10555"/>
    <m/>
    <m/>
    <m/>
    <m/>
    <s v="Stine, Carlton"/>
    <s v="Stine, Carlton"/>
    <m/>
    <m/>
    <n v="1"/>
    <n v="44813"/>
    <m/>
    <s v="Administrator, System"/>
    <s v="Independent"/>
    <s v="Aqua"/>
    <d v="2022-08-17T00:00:00"/>
  </r>
  <r>
    <s v="EG Center Manifold Pumps Project"/>
    <s v="Item"/>
    <s v="Open"/>
    <x v="1"/>
    <s v="BETEG00M2203"/>
    <s v="Maintenance Framework"/>
    <n v="2012008"/>
    <s v="Grinder, Mark"/>
    <s v="West"/>
    <s v="3. Active"/>
    <s v="Defined"/>
    <s v="Storm Water Management"/>
    <n v="1553"/>
    <n v="3000"/>
    <m/>
    <n v="4552.8"/>
    <n v="4277"/>
    <n v="276"/>
    <s v="Yellow"/>
    <m/>
    <m/>
    <m/>
    <n v="4553"/>
    <m/>
    <m/>
    <n v="40000"/>
    <m/>
    <m/>
    <n v="40000"/>
    <s v="Full"/>
    <n v="40000"/>
    <n v="28925"/>
    <n v="3000"/>
    <n v="31925"/>
    <s v="No"/>
    <s v="Green"/>
    <d v="2022-09-01T00:00:00"/>
    <d v="2022-08-11T00:00:00"/>
    <d v="2022-08-11T00:00:00"/>
    <d v="2022-12-31T00:00:00"/>
    <d v="2023-07-31T00:00:00"/>
    <m/>
    <m/>
    <n v="490.77"/>
    <n v="651.34"/>
    <n v="135.11000000000001"/>
    <n v="136.74"/>
    <n v="138.84"/>
    <m/>
    <m/>
    <n v="139"/>
    <s v="Red"/>
    <m/>
    <x v="0"/>
    <m/>
    <n v="3000"/>
    <m/>
    <m/>
    <m/>
    <m/>
    <m/>
    <m/>
    <s v="5-30-2023 - This project will be completed in July._x000d__x000a__x000d__x000a__x000d__x000a_4-27-2023 - Still on track to be commissioned in late  May or June._x000d__x000a__x000d__x000a__x000d__x000a_3-23-2023 - This project will be commissioned and completed in May._x000d__x000a__x000d__x000a__x000d__x000a_3-01-2023 - Radar Gauge commissioning is scheduled to be completed in May._x000d__x000a__x000d__x000a__x000d__x000a_1-31-2023 - We are trying to schedule this to be completed in March 2023. _x000d__x000a__x000d__x000a__x000d__x000a_12-29-2022 - This project programming and wiring will be completed in December and installation and commissioning of the Radar level transmitter is scheduled for March, Vendor had no openings until next year. _x000d__x000a__x000d__x000a__x000d__x000a_11-28-2022 - This project programming and wiring will be completed in December and installation and commissioning of the Radar level transmitter is scheduled for March, Vendor had no openings until next year. _x000d__x000a__x000d__x000a__x000d__x000a_11-01-2022 - The radar gauge has been received and the panel is being built, we should be on track for a December completion._x000d__x000a__x000d__x000a__x000d__x000a_9-26-2022 - Called for material lead time update but no response yet, we should still be completing this work in November._x000d__x000a__x000d__x000a__x000d__x000a_8-29-2022 - The AFE has been approved and material ordered, should arrive before 10-18-2022 and forecast  and project completion by the end of November._x000d__x000a__x000d__x000a__x000d__x000a_7-27-2022 - AFE sent for approval because extra funding needed to complete project and waiting for approval before submitting into the workflow._x000d__x000a__x000d__x000a_6-29-2022 - Meeting is scheduled for July 14th to determine the scope change._x000d__x000a__x000d__x000a__x000d__x000a_6-03-2022 - Meeting scheduled to review alternative solution to lower project cost._x000d__x000a__x000d__x000a__x000d__x000a_5-19-2022 - This project is severely underfunded for the scope of work  that was selected for this project, We are working on breaking these into two separate projects so we can reduce the cost of each project._x000d__x000a_Forecast is being moved to September/October."/>
    <d v="2023-06-02T00:00:00"/>
    <s v="Hill, Elizabeth"/>
    <m/>
    <s v="West"/>
    <s v="Pipelines and Terminals"/>
    <s v="Operating Infrastructure"/>
    <m/>
    <s v="E. Chicago Terminals"/>
    <s v="BETEG - BET EAST CHICAGO TERMINAL"/>
    <m/>
    <n v="1277"/>
    <n v="276"/>
    <n v="3000"/>
    <m/>
    <n v="27372"/>
    <m/>
    <s v="Bonenberger, Mark"/>
    <s v="Janesy, Ryan"/>
    <m/>
    <m/>
    <n v="1"/>
    <n v="38152"/>
    <m/>
    <s v="Guest, ProSight"/>
    <s v="Independent"/>
    <s v="Aqua"/>
    <d v="2020-08-14T00:00:00"/>
  </r>
  <r>
    <s v="EG Rectifier Replacements"/>
    <s v="Item"/>
    <s v="Open"/>
    <x v="1"/>
    <s v="BETEG00M2202"/>
    <s v="Exempt"/>
    <n v="2004077"/>
    <s v="Logan, Rob"/>
    <s v="West"/>
    <s v="7. Closed"/>
    <s v="Defined"/>
    <s v="Cathodic Protection"/>
    <n v="8644"/>
    <m/>
    <m/>
    <n v="8644.06"/>
    <n v="6831"/>
    <n v="1813"/>
    <s v="Red"/>
    <m/>
    <m/>
    <m/>
    <n v="8644"/>
    <m/>
    <m/>
    <n v="24000"/>
    <m/>
    <m/>
    <n v="24000"/>
    <s v="Full"/>
    <n v="24000"/>
    <n v="25894"/>
    <m/>
    <n v="25894"/>
    <s v="No"/>
    <s v="Green"/>
    <d v="2022-10-01T00:00:00"/>
    <d v="2022-07-26T00:00:00"/>
    <d v="2022-07-26T00:00:00"/>
    <d v="2022-12-01T00:00:00"/>
    <d v="2023-04-26T00:00:00"/>
    <m/>
    <m/>
    <n v="864.73"/>
    <n v="1487.96"/>
    <n v="377.95"/>
    <n v="5190.74"/>
    <n v="722.68"/>
    <m/>
    <m/>
    <n v="723"/>
    <s v="Red"/>
    <m/>
    <x v="0"/>
    <m/>
    <m/>
    <m/>
    <m/>
    <m/>
    <m/>
    <m/>
    <m/>
    <s v="6/2/2023 ready to close_x000d__x000a__x000d__x000a__x000d__x000a__x000d__x000a__x000d__x000a_05/01/2023 Work completed ahead of schedule on 04/26/2023._x000d__x000a__x000d__x000a__x000d__x000a__x000d__x000a_04/03/2023 PO issued to Vander Werf Electric for $4055 Awaiting Waste Management to remove old oil filled rectifiers so new ones can be installed The Accural was sent to Barb on 04/03/2023_x000d__x000a__x000d__x000a__x000d__x000a_03/02/2023 PO was never issued. Will check status of PO for installation and get this completed in March._x000d__x000a__x000d__x000a_2/2/2023 Requested PO week of 1/30/2023 Vander Werf Electric for rectifier installations $4,055.00_x000d__x000a_1/4/2023 Variance is due to vacations and contractor scheduling.  Installation quotes recieved awaiting PO._x000d__x000a__x000d__x000a_12/2/2022 - install is scheduled for Dec.  11/2/2022 - accrued rectifier waiting for invoice.  10/4/2022 Rectifiers received awaiting quote from Meade for installation_x000d__x000a__x000d__x000a__x000d__x000a_9/1/22 - Rectifiers due to be delivered 9/29/22 installation in October_x000d__x000a_8/3/2022 - rectifiers on order.  6/3/22- no  update from last month.  2/28/22 on track (RWL)"/>
    <d v="2023-06-02T00:00:00"/>
    <s v="Hill, Elizabeth"/>
    <m/>
    <s v="West"/>
    <s v="Pipelines and Terminals"/>
    <s v="Integrity"/>
    <m/>
    <s v="E. Chicago Terminals"/>
    <s v="BETEG - BET EAST CHICAGO TERMINAL"/>
    <m/>
    <n v="2731"/>
    <n v="5913"/>
    <m/>
    <m/>
    <n v="17250"/>
    <m/>
    <s v="Geib, Rob"/>
    <s v="Geib, Robert"/>
    <m/>
    <m/>
    <n v="1"/>
    <n v="38182"/>
    <m/>
    <s v="Guest, ProSight"/>
    <s v="Independent"/>
    <s v="Aqua"/>
    <d v="2020-08-14T00:00:00"/>
  </r>
  <r>
    <s v="EG999A1 Mag anode installation"/>
    <s v="Item"/>
    <s v="Open"/>
    <x v="1"/>
    <s v="EG999A1M2301"/>
    <s v="Exempt"/>
    <n v="2133211"/>
    <s v="Logan, Rob"/>
    <s v="West"/>
    <s v="3. Active"/>
    <s v="Defined"/>
    <s v="Cathodic Protection"/>
    <m/>
    <n v="25000"/>
    <m/>
    <n v="25000"/>
    <n v="25000"/>
    <n v="0"/>
    <s v="Green"/>
    <n v="25000"/>
    <m/>
    <n v="25000"/>
    <n v="0"/>
    <m/>
    <m/>
    <n v="26535"/>
    <m/>
    <m/>
    <n v="26535"/>
    <s v="Full"/>
    <n v="26535"/>
    <m/>
    <n v="25000"/>
    <n v="25000"/>
    <s v="No"/>
    <s v="Green"/>
    <m/>
    <d v="2023-06-01T00:00:00"/>
    <d v="2023-06-01T00:00:00"/>
    <d v="2023-06-30T00:00:00"/>
    <d v="2023-06-30T00:00:00"/>
    <m/>
    <m/>
    <m/>
    <m/>
    <m/>
    <m/>
    <m/>
    <m/>
    <m/>
    <m/>
    <m/>
    <m/>
    <x v="0"/>
    <n v="25000"/>
    <m/>
    <m/>
    <m/>
    <m/>
    <m/>
    <m/>
    <m/>
    <s v="6/2/2023 received quote AFE in process_x000d__x000a__x000d__x000a__x000d__x000a_05/01/2023 Awaiting quote from National Pipeline_x000d__x000a__x000d__x000a__x000d__x000a_04/03/2023 AFE Pending_x000d__x000a__x000d__x000a__x000d__x000a_03/02/2023 AFE Pending"/>
    <d v="2023-06-02T00:00:00"/>
    <s v="Hill, Elizabeth"/>
    <m/>
    <s v="West"/>
    <s v="Pipelines and Terminals"/>
    <s v="Integrity"/>
    <m/>
    <s v="E. Chicago Terminals"/>
    <s v="EG999A1 - BP WHITING - E CHIC BET CANAL"/>
    <m/>
    <m/>
    <n v="25000"/>
    <m/>
    <m/>
    <m/>
    <m/>
    <s v="Geib, Rob"/>
    <s v="Geib, Robert"/>
    <m/>
    <m/>
    <n v="1"/>
    <n v="45686"/>
    <m/>
    <s v="Logan, Rob"/>
    <s v="Independent"/>
    <s v="Aqua"/>
    <d v="2022-08-29T00:00:00"/>
  </r>
  <r>
    <s v="El Dorado Surge Relief"/>
    <s v="Item"/>
    <s v="Open"/>
    <x v="1"/>
    <s v="DG00000M2301"/>
    <s v="Maintenance Framework"/>
    <n v="2120015"/>
    <s v="Henfling, Mike"/>
    <s v="West"/>
    <s v="3. Active"/>
    <s v="Defined"/>
    <s v="Transient/Surge Mitigation"/>
    <n v="2950"/>
    <n v="477000"/>
    <m/>
    <n v="479950"/>
    <n v="480000"/>
    <n v="-50"/>
    <s v="Yellow"/>
    <n v="480000"/>
    <m/>
    <n v="480000"/>
    <n v="-50"/>
    <m/>
    <m/>
    <n v="23417"/>
    <m/>
    <m/>
    <n v="23417"/>
    <s v="Phase"/>
    <n v="23417"/>
    <n v="2950"/>
    <n v="477000"/>
    <n v="479950"/>
    <s v="No"/>
    <s v="Green"/>
    <d v="2023-05-01T00:00:00"/>
    <d v="2023-05-03T00:00:00"/>
    <d v="2023-05-03T00:00:00"/>
    <d v="2023-12-31T00:00:00"/>
    <d v="2023-12-31T00:00:00"/>
    <m/>
    <m/>
    <m/>
    <m/>
    <m/>
    <m/>
    <n v="2950"/>
    <n v="5000"/>
    <n v="5000"/>
    <n v="-2050"/>
    <s v="Red"/>
    <n v="0"/>
    <x v="0"/>
    <n v="5000"/>
    <n v="2000"/>
    <m/>
    <m/>
    <n v="70000"/>
    <n v="200000"/>
    <n v="200000"/>
    <m/>
    <s v="6-5-23 - Phase AFE approved for initial engineering of new tank on existing property.  Engineering in progress.  Call scheduled for end of June to determine/discuss feasibility._x000d__x000a_5-2-23 - Phase AFE in progress to complete initial engineering/feasibility of installing a small (13' Dia) tank on Buckeye property for surge relief.  Engineering site plan to be complete in May with estimate ready by end of June_x000d__x000a_4-4-23 - Call held 3/27 to review project with stakeholders.  Plan to submit Phase AFE for engineering/feasibility of installing a small (13' Dia) tank on Buckeye property for surge relief.  Engineering/study in April/May.  Plan to discuss late June with BD again to see if option to utilize adjacent facility tank, likely to be purchased by Sunoco, is still on the table and compare to cost estimate/feasbility for 13' Dia tank._x000d__x000a_3-28-23 - Pushed most forecast to 4Q per stakeholder call on 3/27_x000d__x000a_3-3-2-23 - BD confirmed Buckeye is not a finalist to purchase adjacent Zenith facility.  Need to schedule a call with stakeholders in March to discuss possible options.  No easy solution with not knowing future owner of the site/adjacent land._x000d__x000a_2-2-23 - Reached out to BD in January to confirm plans for adjacent Zenith tank farm surge relief option but still need to hear back._x000d__x000a_9-1-22 - Zeroed 2022 forecast until new owner of Zenith tank farm is determined.  Still planning on a 2023 project._x000d__x000a_8-12-22 - Added 2023 Forecast and marked Plan Demand.  Note - Zenith site is up for sale (this is still confidential), and until sale is final, we will not know how/where to install surge relief.  Engineering on hold in 2022._x000d__x000a_8-2-22 - Site visit on 7/18 to scan site and begin scoping.  Marketing to confirm with Zenith regarding options to utilize existing tankage.  Other options are to build a tank on leased land at El Dorado, or install relief at Duncansville Station which would require a flow rate reduction.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No new updates.  Need to schedule on-site scoping visit in April_x000d__x000a_3-2-22 - Shifted forecast one month.  Scoping visit late March or April._x000d__x000a_2-2-22 - Shifted forecast one month.  Scoping visit late February or March.  High level scoping meeting held 12/2021"/>
    <d v="2023-06-05T00:00:00"/>
    <s v="Griest, Barbara"/>
    <m/>
    <s v="West"/>
    <s v="Pipelines and Terminals"/>
    <s v="Operating Infrastructure"/>
    <m/>
    <s v="Duncansville"/>
    <s v="DG - ELDORADO TERMINAL"/>
    <m/>
    <m/>
    <n v="7950"/>
    <n v="2000"/>
    <n v="470000"/>
    <m/>
    <m/>
    <s v="DiPillo, Evan"/>
    <s v="Gardner, Travis W."/>
    <m/>
    <m/>
    <n v="1"/>
    <n v="41729"/>
    <m/>
    <s v="Guest, ProSight"/>
    <s v="Independent"/>
    <s v="Aqua"/>
    <d v="2021-08-20T00:00:00"/>
  </r>
  <r>
    <s v="Eldorado Meter Inlet Valve Operator Replacement"/>
    <s v="Item"/>
    <s v="Open"/>
    <x v="1"/>
    <s v="DG00000M2201"/>
    <s v="Maintenance Framework"/>
    <n v="1956649"/>
    <s v="Gardner, Travis"/>
    <s v="West"/>
    <s v="6. Operational"/>
    <s v="Drawdown"/>
    <s v="Valves"/>
    <n v="256"/>
    <m/>
    <m/>
    <n v="256.08"/>
    <n v="4191"/>
    <n v="-3935"/>
    <s v="Red"/>
    <m/>
    <m/>
    <m/>
    <n v="256"/>
    <m/>
    <m/>
    <n v="17000"/>
    <m/>
    <m/>
    <n v="17000"/>
    <s v="Full"/>
    <n v="17000"/>
    <n v="13784"/>
    <m/>
    <n v="13784"/>
    <s v="No"/>
    <s v="Green"/>
    <d v="2022-10-01T00:00:00"/>
    <d v="2022-03-21T00:00:00"/>
    <d v="2022-03-21T00:00:00"/>
    <d v="2022-08-01T00:00:00"/>
    <d v="2022-12-31T00:00:00"/>
    <m/>
    <m/>
    <n v="62.4"/>
    <n v="63.53"/>
    <n v="64.67"/>
    <n v="65.48"/>
    <m/>
    <n v="4000"/>
    <n v="4000"/>
    <n v="-4000"/>
    <s v="Red"/>
    <m/>
    <x v="0"/>
    <m/>
    <m/>
    <m/>
    <m/>
    <m/>
    <m/>
    <m/>
    <m/>
    <s v="6/3/2023 - this work has been completed.  not sure hwere time was charged on this project.  5/3/2023 - missed March forecast requested tech to install in May.  4/4/2023 - missed March forecast requested tech to install in April.  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
    <d v="2023-06-02T00:00:00"/>
    <s v="Hill, Elizabeth"/>
    <m/>
    <s v="West"/>
    <s v="Pipelines and Terminals"/>
    <s v="Operating Infrastructure"/>
    <m/>
    <s v="Duncansville"/>
    <s v="DG - ELDORADO TERMINAL"/>
    <m/>
    <n v="191"/>
    <n v="65"/>
    <m/>
    <m/>
    <n v="13528"/>
    <m/>
    <s v="Oey, Alex"/>
    <s v="Spitz, Nicholas P."/>
    <m/>
    <m/>
    <n v="1"/>
    <n v="43056"/>
    <m/>
    <s v="Gardner, Travis"/>
    <s v="Independent"/>
    <s v="Aqua"/>
    <d v="2022-03-01T00:00:00"/>
  </r>
  <r>
    <s v="EU163JU Scraper Trap Launcher Valve Replacement"/>
    <s v="Item"/>
    <s v="Open"/>
    <x v="1"/>
    <s v="EU163JUM2202"/>
    <s v="Maintenance Framework"/>
    <n v="2052262"/>
    <s v="Parker, Brian"/>
    <s v="West"/>
    <s v="7. Closed"/>
    <s v="Emergent"/>
    <s v="Valves"/>
    <n v="638"/>
    <m/>
    <m/>
    <n v="637.72"/>
    <n v="638"/>
    <n v="0"/>
    <s v="Green"/>
    <m/>
    <m/>
    <m/>
    <n v="638"/>
    <m/>
    <m/>
    <n v="11000"/>
    <m/>
    <m/>
    <n v="11000"/>
    <s v="Full"/>
    <n v="11000"/>
    <n v="7209"/>
    <m/>
    <n v="7209"/>
    <s v="No"/>
    <s v="Green"/>
    <d v="2022-12-01T00:00:00"/>
    <d v="2022-12-12T00:00:00"/>
    <d v="2022-12-12T00:00:00"/>
    <d v="2022-12-31T00:00:00"/>
    <d v="2022-12-30T00:00:00"/>
    <m/>
    <m/>
    <n v="249.7"/>
    <m/>
    <n v="388.02"/>
    <m/>
    <m/>
    <m/>
    <m/>
    <m/>
    <m/>
    <m/>
    <x v="0"/>
    <m/>
    <m/>
    <m/>
    <m/>
    <m/>
    <m/>
    <m/>
    <m/>
    <s v="1/9/23 - re-class for Dec business has posted.  Ready to close out this project._x000d__x000a__x000d__x000a_12/12/22 - submitted re-class request to move 6,571 from JU162EUM2201 to this project._x000d__x000a__x000d__x000a_12/7/22 - just waiting to pay two invoices on other 162L project so I can submit re-class request in Dec._x000d__x000a__x000d__x000a_11/30/22 - this is a re-class of costs - will submit AFE once I have all costs identified that need to be re-classed in Dec."/>
    <d v="2023-01-09T00:00:00"/>
    <s v="Hill, Elizabeth"/>
    <m/>
    <s v="West"/>
    <s v="Pipelines and Terminals"/>
    <s v="Operating Infrastructure"/>
    <m/>
    <s v="Michiana"/>
    <s v="EU163JU - E CHICAGO B/G TO HAMMOND J B/G"/>
    <m/>
    <n v="638"/>
    <n v="0"/>
    <m/>
    <m/>
    <n v="6571"/>
    <m/>
    <s v="Oey, Alex"/>
    <s v="Gardner, Travis W."/>
    <m/>
    <m/>
    <n v="1"/>
    <n v="46251"/>
    <m/>
    <s v="Guest, ProSight"/>
    <s v="Independent"/>
    <s v="Aqua"/>
    <d v="2022-11-21T00:00:00"/>
  </r>
  <r>
    <s v="Ferrysburg  Actuator Replacement"/>
    <s v="Item"/>
    <s v="Open"/>
    <x v="1"/>
    <s v="BETFG00M2303"/>
    <s v="Maintenance Framework"/>
    <n v="2093319"/>
    <s v="Smith, Kyle"/>
    <s v="West"/>
    <s v="6. Operational"/>
    <s v="Drawdown"/>
    <s v="West"/>
    <n v="2998"/>
    <n v="9000"/>
    <m/>
    <n v="11998.38"/>
    <n v="11254"/>
    <n v="744"/>
    <s v="Yellow"/>
    <m/>
    <n v="11254"/>
    <n v="11254"/>
    <n v="744"/>
    <m/>
    <m/>
    <n v="11254"/>
    <m/>
    <m/>
    <n v="11254"/>
    <s v="Full"/>
    <n v="11254"/>
    <n v="2998"/>
    <n v="9000"/>
    <n v="11998"/>
    <s v="No"/>
    <s v="Green"/>
    <d v="2023-05-01T00:00:00"/>
    <d v="2023-03-01T00:00:00"/>
    <d v="2023-03-01T00:00:00"/>
    <d v="2023-04-30T00:00:00"/>
    <d v="2023-06-30T00:00:00"/>
    <m/>
    <m/>
    <m/>
    <m/>
    <m/>
    <m/>
    <n v="2998.38"/>
    <m/>
    <m/>
    <n v="2998"/>
    <s v="Red"/>
    <m/>
    <x v="0"/>
    <n v="9000"/>
    <m/>
    <m/>
    <m/>
    <m/>
    <m/>
    <m/>
    <m/>
    <s v="6/1/23 Job is complete"/>
    <d v="2023-06-01T00:00:00"/>
    <s v="Hill, Elizabeth"/>
    <m/>
    <s v="West"/>
    <s v="Pipelines and Terminals"/>
    <s v="Operating Infrastructure"/>
    <m/>
    <s v="Michiana"/>
    <s v="BETFG - BET FERRYSBURG TERMINAL"/>
    <m/>
    <m/>
    <n v="11998"/>
    <m/>
    <m/>
    <m/>
    <m/>
    <s v="Gardner, Travis"/>
    <s v="Gardner, Travis W."/>
    <m/>
    <m/>
    <n v="1"/>
    <n v="46587"/>
    <m/>
    <s v="Smith, C. Kyle"/>
    <s v="Independent"/>
    <s v="Aqua"/>
    <d v="2023-02-13T00:00:00"/>
  </r>
  <r>
    <s v="Ferrysburg - BETFG - Secondary Containment Upgrades"/>
    <s v="Item"/>
    <s v="Open"/>
    <x v="1"/>
    <s v="BETFG00M2302"/>
    <s v="Maintenance Framework"/>
    <n v="2083803"/>
    <s v="Parker, Brian"/>
    <s v="West"/>
    <s v="3. Active"/>
    <s v="Defined"/>
    <s v="Secondary Containment"/>
    <m/>
    <n v="110000"/>
    <m/>
    <n v="110000"/>
    <n v="110000"/>
    <n v="0"/>
    <s v="Green"/>
    <n v="110000"/>
    <m/>
    <n v="110000"/>
    <n v="0"/>
    <m/>
    <m/>
    <n v="24082"/>
    <m/>
    <m/>
    <n v="24082"/>
    <s v="Phase"/>
    <n v="24082"/>
    <m/>
    <n v="110000"/>
    <n v="110000"/>
    <s v="No"/>
    <s v="Green"/>
    <d v="2023-07-01T00:00:00"/>
    <d v="2023-02-03T00:00:00"/>
    <d v="2023-02-03T00:00:00"/>
    <d v="2023-08-31T00:00:00"/>
    <d v="2023-09-30T00:00:00"/>
    <m/>
    <m/>
    <m/>
    <m/>
    <m/>
    <m/>
    <m/>
    <m/>
    <m/>
    <m/>
    <m/>
    <m/>
    <x v="0"/>
    <m/>
    <n v="20000"/>
    <n v="50000"/>
    <n v="40000"/>
    <m/>
    <m/>
    <m/>
    <m/>
    <s v="6/2/23 - reviewed IFR package on 5/25 and sent out emails to Commercial Contracting Corporation and Job Site Safety requesting estimates for the two options to see what this price difference looks like.  Once we get these back will send email out to group for comments then will finalize the IFB drawing package._x000d__x000a__x000d__x000a_5/1/23 - Diamond Z still working on IFR drawing package._x000d__x000a__x000d__x000a_4/4/23 - Diamond Z should be able to get to this sometime in Apr/May timeframe._x000d__x000a__x000d__x000a_2/28/23 - PO issued to Diamond Z on Feb 14th.  Will update FCST once I get schedule from Diamond Z._x000d__x000a__x000d__x000a_2/3/23 - Phase I AFE is out for approval - will get Diamond Z a PO once AFE has been approved for IFR and IFC drawing set.  Will adjust FCST after bid event has been conducted and bid awarded."/>
    <d v="2023-06-02T00:00:00"/>
    <s v="Hill, Elizabeth"/>
    <m/>
    <s v="West"/>
    <s v="Pipelines and Terminals"/>
    <s v="Operating Infrastructure"/>
    <m/>
    <s v="Michiana"/>
    <s v="BETFG - BET FERRYSBURG TERMINAL"/>
    <m/>
    <m/>
    <n v="0"/>
    <n v="110000"/>
    <m/>
    <m/>
    <m/>
    <s v="Clark, Dave"/>
    <s v="Spari, Markella"/>
    <m/>
    <m/>
    <n v="1"/>
    <n v="45161"/>
    <m/>
    <s v="Administrator, System"/>
    <s v="Independent"/>
    <s v="Aqua"/>
    <d v="2022-08-23T00:00:00"/>
  </r>
  <r>
    <s v="Ferrysburg Lubricity Flow Meter Replacement"/>
    <s v="Item"/>
    <s v="Open"/>
    <x v="1"/>
    <s v="BETFG00M2304"/>
    <s v="Maintenance Framework"/>
    <n v="2110592"/>
    <s v="Parker, Brian"/>
    <s v="West"/>
    <s v="3. Active"/>
    <s v="Drawdown"/>
    <s v="Truck Racks"/>
    <m/>
    <n v="16000"/>
    <m/>
    <n v="16000"/>
    <n v="18516"/>
    <n v="-2516"/>
    <s v="Red"/>
    <m/>
    <n v="18516"/>
    <n v="18516"/>
    <n v="-2516"/>
    <m/>
    <m/>
    <n v="18516"/>
    <m/>
    <m/>
    <n v="18516"/>
    <s v="Full"/>
    <n v="18516"/>
    <m/>
    <n v="16000"/>
    <n v="16000"/>
    <s v="No"/>
    <s v="Green"/>
    <m/>
    <d v="2023-04-12T00:00:00"/>
    <d v="2023-04-12T00:00:00"/>
    <d v="2023-06-30T00:00:00"/>
    <d v="2023-06-30T00:00:00"/>
    <m/>
    <m/>
    <m/>
    <m/>
    <m/>
    <m/>
    <m/>
    <m/>
    <m/>
    <m/>
    <m/>
    <m/>
    <x v="0"/>
    <n v="16000"/>
    <m/>
    <m/>
    <m/>
    <m/>
    <m/>
    <m/>
    <m/>
    <s v="6/2/23 - no change - expect receipt of meter in Jun will install to occur in Jun._x000d__x000a__x000d__x000a_5/1/23 - no change in status - expect receipt of meter and install in Jun._x000d__x000a__x000d__x000a_4/13/23 - Jun FCST is correct due to meter lead time.  Issued PO to Vander Werf today._x000d__x000a__x000d__x000a_4/3/23 - added project to OPPM and submitted AFE to workflow for routing approval.  Lead time of meter is 5-6 weeks."/>
    <d v="2023-06-08T00:00:00"/>
    <s v="Hill, Elizabeth"/>
    <m/>
    <s v="West"/>
    <s v="Pipelines and Terminals"/>
    <s v="Operating Infrastructure"/>
    <m/>
    <s v="Michiana"/>
    <s v="BETFG - BET FERRYSBURG TERMINAL"/>
    <m/>
    <m/>
    <n v="16000"/>
    <m/>
    <m/>
    <m/>
    <m/>
    <s v="Younce, Michael"/>
    <s v="Gardner, Travis W."/>
    <m/>
    <m/>
    <n v="1"/>
    <n v="46869"/>
    <m/>
    <s v="Parker, Brian"/>
    <s v="Independent"/>
    <s v="Aqua"/>
    <d v="2023-04-03T00:00:00"/>
  </r>
  <r>
    <s v="Ferrysburg Pump and Actuator Replacment"/>
    <s v="Item"/>
    <s v="Open"/>
    <x v="1"/>
    <s v="BETFG00M2301"/>
    <s v="Maintenance Framework"/>
    <n v="2083815"/>
    <s v="Smith, Kyle"/>
    <s v="West"/>
    <s v="6. Operational"/>
    <s v="Drawdown"/>
    <s v="West"/>
    <n v="20171"/>
    <m/>
    <m/>
    <n v="20171.23"/>
    <n v="20589"/>
    <n v="-418"/>
    <s v="Yellow"/>
    <m/>
    <n v="28589"/>
    <n v="28589"/>
    <n v="-8418"/>
    <m/>
    <m/>
    <n v="28589"/>
    <m/>
    <m/>
    <n v="28589"/>
    <s v="Full"/>
    <n v="28589"/>
    <n v="20171"/>
    <m/>
    <n v="20171"/>
    <s v="No"/>
    <s v="Green"/>
    <d v="2023-04-01T00:00:00"/>
    <d v="2023-02-02T00:00:00"/>
    <d v="2023-02-02T00:00:00"/>
    <d v="2023-06-30T00:00:00"/>
    <d v="2023-05-01T00:00:00"/>
    <m/>
    <m/>
    <m/>
    <m/>
    <m/>
    <n v="19705"/>
    <n v="466.23"/>
    <m/>
    <m/>
    <n v="466"/>
    <s v="Red"/>
    <m/>
    <x v="0"/>
    <m/>
    <m/>
    <m/>
    <m/>
    <m/>
    <m/>
    <m/>
    <m/>
    <s v="4/5/23 PO wrote and work scheduled by local opps"/>
    <d v="2023-04-05T00:00:00"/>
    <s v="Hill, Elizabeth"/>
    <m/>
    <s v="West"/>
    <s v="Pipelines and Terminals"/>
    <s v="Operating Infrastructure"/>
    <m/>
    <s v="Michiana"/>
    <s v="BETFG - BET FERRYSBURG TERMINAL"/>
    <m/>
    <m/>
    <n v="20171"/>
    <m/>
    <m/>
    <m/>
    <m/>
    <s v="Gardner, Travis"/>
    <s v="Gardner, Travis W."/>
    <m/>
    <m/>
    <n v="1"/>
    <n v="46538"/>
    <m/>
    <s v="Smith, C. Kyle"/>
    <s v="Independent"/>
    <s v="Aqua"/>
    <d v="2023-01-25T00:00:00"/>
  </r>
  <r>
    <s v="Ferrysburg Terminal Secondary Berm Installation"/>
    <s v="Item"/>
    <s v="Open"/>
    <x v="1"/>
    <s v="BETFG00M2201"/>
    <s v="Maintenance Framework"/>
    <n v="1970658"/>
    <s v="Parker, Brian"/>
    <s v="West"/>
    <s v="7. Closed"/>
    <s v="Defined"/>
    <s v="Secondary Containment"/>
    <n v="-1525"/>
    <m/>
    <m/>
    <n v="-1525.27"/>
    <n v="145108"/>
    <n v="-146634"/>
    <s v="Red"/>
    <n v="145000"/>
    <m/>
    <n v="145000"/>
    <n v="-146525"/>
    <m/>
    <m/>
    <n v="23000"/>
    <n v="6359"/>
    <m/>
    <n v="29359"/>
    <s v="Full"/>
    <n v="29359"/>
    <n v="29359"/>
    <m/>
    <n v="29359"/>
    <s v="No"/>
    <s v="Green"/>
    <d v="2022-06-01T00:00:00"/>
    <d v="2022-04-08T00:00:00"/>
    <d v="2022-04-08T00:00:00"/>
    <d v="2022-10-31T00:00:00"/>
    <d v="2023-04-28T00:00:00"/>
    <m/>
    <m/>
    <n v="506.46"/>
    <n v="100.3"/>
    <n v="108.48"/>
    <n v="-2240.5100000000002"/>
    <m/>
    <m/>
    <m/>
    <m/>
    <m/>
    <m/>
    <x v="0"/>
    <m/>
    <m/>
    <m/>
    <m/>
    <m/>
    <m/>
    <m/>
    <m/>
    <s v="6/3/23 - project ready to be closed out in JDE by accounting._x000d__x000a__x000d__x000a_5/15/23 - submitted FULL AFE to workflow for approval routing._x000d__x000a__x000d__x000a_5/8/2023 - move dec 145K forecast to region drawdown._x000d__x000a__x000d__x000a_4/30/23 - paid final invoice for Consolidated in Apr.  Project ready to be closed out in JDE.  PO and WO closed.  The FCST amount in December can be used where needed._x000d__x000a__x000d__x000a_4/1/23 - just waiting on Consolidated final invoice to be processed - re-accruing 8,591 for Apr.  Everything FCST in Dec can be used for other projects._x000d__x000a__x000d__x000a_3/1/23 - re-accruing 8,591 for Consolidated in Feb.  Trying to complete the install on Mar 9th if everybody's schedule works out._x000d__x000a__x000d__x000a_2/3/23 - re-accruing 8,591 for Consolidated in Jan.  Just waiting on reply back from Sean on when this install can be scheduled._x000d__x000a__x000d__x000a_1/1/23 - accruing 10,800 for Consolidated in Dec. for installation of extended 6&quot; flanged piping to get vapor PRV set higher._x000d__x000a__x000d__x000a_11/30/22 - still waiting on a revised estimate and install date to extend the PRV piping._x000d__x000a__x000d__x000a_10/31/22 - met with Consolidated at the terminal on 10/7 to review the SOW - expect to see a change order on this PO due to accessibility issues and needing a man lift to get over the piping.  Moving this out to Dec since this has not been scheduled yet._x000d__x000a__x000d__x000a_9/29/22 - received proposal from Consolidated and got PO issued to them for 10,800 to extend the 6&quot; flanged pipe for the PRV.  Estimate this work will be completed in Nov.  The additional work in 2023 is to increase the dike capacity based on 2022 survey._x000d__x000a__x000d__x000a_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Just adding $1FCST for Dec 2023 to keep visibility._x000d__x000a__x000d__x000a_7/30/22 -Diamond Z is still working on the design forthe oil stop valve that Env requested to be added._x000d__x000a__x000d__x000a_7/2/22 - expect additional costs to modify design for containment for 2022 then remaining costs to hit in Oct for construction - expect costs to be higher than what was budgeted.  Will work with program owner to prioritize which projects to complete in 2022 and which ones get construction moved to 2023._x000d__x000a__x000d__x000a_6/1/22 - site has been scanned just waiting on IFR drawing set to be issued.  Drawing should be complete in Jun but splitting FCST between Jun/Jul due to uncertainty._x000d__x000a__x000d__x000a_5/3/22 - Issued PO to Diamond Z to survey/scan all dikes to calculate containment volumes and develop IFR and IFC drawing set to install secondary containment South of VRU._x000d__x000a__x000d__x000a_4/5/22 - submitted Phase I AFE for approval routing."/>
    <d v="2023-06-03T00:00:00"/>
    <s v="Hill, Elizabeth"/>
    <m/>
    <s v="West"/>
    <s v="Pipelines and Terminals"/>
    <s v="Operating Infrastructure"/>
    <m/>
    <s v="Michiana"/>
    <s v="BETFG - BET FERRYSBURG TERMINAL"/>
    <m/>
    <n v="715"/>
    <n v="-2241"/>
    <m/>
    <m/>
    <n v="30884"/>
    <m/>
    <s v="Clark, Dave"/>
    <s v="Spari, Markella"/>
    <m/>
    <m/>
    <n v="1"/>
    <n v="41658"/>
    <m/>
    <s v="Guest, ProSight"/>
    <s v="Independent"/>
    <s v="Aqua"/>
    <d v="2021-08-20T00:00:00"/>
  </r>
  <r>
    <s v="FLINT STATION UPS REPLACE"/>
    <s v="Item"/>
    <s v="Open"/>
    <x v="1"/>
    <s v="WF00000M2301"/>
    <s v="Exempt"/>
    <n v="2119755"/>
    <s v="Gardner, Travis"/>
    <s v="West"/>
    <s v="3. Active"/>
    <s v="Drawdown"/>
    <s v="Electrical"/>
    <m/>
    <n v="12000"/>
    <m/>
    <n v="12000"/>
    <m/>
    <n v="12000"/>
    <s v="Red"/>
    <m/>
    <m/>
    <m/>
    <n v="12000"/>
    <m/>
    <m/>
    <n v="13380"/>
    <m/>
    <m/>
    <n v="13380"/>
    <s v="Full"/>
    <n v="13380"/>
    <m/>
    <n v="12000"/>
    <n v="12000"/>
    <s v="No"/>
    <s v="Green"/>
    <m/>
    <d v="2023-05-05T00:00:00"/>
    <d v="2023-05-05T00:00:00"/>
    <d v="2023-08-01T00:00:00"/>
    <d v="2023-08-01T00:00:00"/>
    <m/>
    <m/>
    <m/>
    <m/>
    <m/>
    <m/>
    <m/>
    <m/>
    <m/>
    <m/>
    <m/>
    <m/>
    <x v="0"/>
    <n v="12000"/>
    <m/>
    <m/>
    <m/>
    <m/>
    <m/>
    <m/>
    <m/>
    <s v="6/5/2023 - waiting for new UPS to arrive.  5/4/2023 - emergent UPS failure."/>
    <d v="2023-06-05T00:00:00"/>
    <s v="Griest, Barbara"/>
    <m/>
    <s v="West"/>
    <s v="Pipelines and Terminals"/>
    <s v="Operating Infrastructure"/>
    <m/>
    <s v="Wayne Pipeline"/>
    <s v="WF - FLINT TERMINAL"/>
    <m/>
    <m/>
    <n v="12000"/>
    <m/>
    <m/>
    <m/>
    <m/>
    <s v="Ashley, Robert"/>
    <s v="Gardner, Travis W."/>
    <m/>
    <m/>
    <n v="1"/>
    <n v="47010"/>
    <m/>
    <s v="Gardner, Travis"/>
    <s v="Independent"/>
    <s v="Aqua"/>
    <d v="2023-05-01T00:00:00"/>
  </r>
  <r>
    <s v="Flint Terminal (BETWF) Ethanol offload PLC Upgrade"/>
    <s v="Item"/>
    <s v="Open"/>
    <x v="1"/>
    <s v="BETWF00M2202"/>
    <s v="Maintenance Framework"/>
    <n v="1980153"/>
    <s v="Hassan, Mohammad"/>
    <s v="West"/>
    <s v="6. Operational"/>
    <s v="Defined"/>
    <s v="Instrumentation &amp; Controls"/>
    <n v="3887"/>
    <n v="5000"/>
    <m/>
    <n v="8886.5300000000007"/>
    <n v="9649"/>
    <n v="-762"/>
    <s v="Yellow"/>
    <n v="5000"/>
    <m/>
    <n v="5000"/>
    <n v="3887"/>
    <m/>
    <m/>
    <n v="49000"/>
    <m/>
    <m/>
    <n v="49000"/>
    <s v="Full"/>
    <n v="49000"/>
    <n v="28958"/>
    <n v="5000"/>
    <n v="33958"/>
    <s v="No"/>
    <s v="Green"/>
    <d v="2022-07-01T00:00:00"/>
    <d v="2022-07-19T00:00:00"/>
    <d v="2022-07-19T00:00:00"/>
    <d v="2022-10-14T00:00:00"/>
    <d v="2022-10-13T00:00:00"/>
    <m/>
    <m/>
    <m/>
    <m/>
    <n v="2148.65"/>
    <n v="1700"/>
    <n v="37.880000000000003"/>
    <n v="5000"/>
    <n v="5000"/>
    <n v="-4962"/>
    <s v="Red"/>
    <m/>
    <x v="5"/>
    <n v="5000"/>
    <m/>
    <m/>
    <m/>
    <m/>
    <m/>
    <m/>
    <m/>
    <s v="06-01-2023 - MNH - Buckeye Tech is now planning on completing this task next week. Project EAC at $34K, but we may have some savings. Moving forecast a bit due to Tech availability._x000d__x000a__x000d__x000a__x000d__x000a_05-02-2023 - MNH - All parts have arrived. Due to Buckeye Tech availability, installation of remaining parts delayed. Project EAC at $34K, but we may have some savings. Moving forecast a bit due to Tech availability._x000d__x000a__x000d__x000a__x000d__x000a_04-03-2023 - MNH - All parts have arrived. Will work with Tech to get them installed next. Project EAC at $35K, but we may have some savings. Moving forecast a bit due to Tech availability._x000d__x000a__x000d__x000a__x000d__x000a_03-01-2023 - MNH - Some parts arrived and awaiting the remining parts. Project EAC at $35K._x000d__x000a__x000d__x000a__x000d__x000a_02-01-2023 - MNH - Same update as last month. Project EAC at $35K._x000d__x000a__x000d__x000a__x000d__x000a_01-03-2023 - MNH - Same update as last month. Project EAC at $35K now._x000d__x000a__x000d__x000a__x000d__x000a_12-1-2022 - MNH - Obsolete radios will arrive 4/10/2023. Due to this delay, March $5K forecast moved to April 2023. Project EAC at $34K._x000d__x000a__x000d__x000a__x000d__x000a_11-02-2022 - MNH - Project commissioned last month and will come under budget. Contingency &amp; Inspection money was not needed. Waiting on replacing obsolete radios in 2023 under punch list items. Project EAC at $34K. Updating 2023 budget to $10K._x000d__x000a__x000d__x000a__x000d__x000a_10-04-2022 - MNH - Project commissioning still planned for this month. Project EAC at $49K._x000d__x000a__x000d__x000a__x000d__x000a_09-02-2022 - MNH - PLC is scheduled to arrive by end of this month and will plan project commissioning in October. Adding $5K forecast in 2023 due to long lead time of some obsolete radios that will be upgraded in this project. Project EAC $49K._x000d__x000a__x000d__x000a__x000d__x000a_08-01-2022 - MNH - Project procurement underway with kick off meeting this week. July variance due to vendor invoicing upfront. August/Sep forecast reduced accordingly._x000d__x000a__x000d__x000a__x000d__x000a_07-12-2022 - MNH - Updating forecast to $49K to match full AFE._x000d__x000a__x000d__x000a__x000d__x000a_07-05-2022 - MNH - Received all the quotes but further delay in submitting AFE due to other project workload and emergent project work. Will submit AFE this month.Adjusting forecast._x000d__x000a__x000d__x000a__x000d__x000a_06-01-2022 - MNH - Received all the quotes but delay in submitting AFE due to other project workload and emergent project work. Will submit AFE this month. Adjusting forecast._x000d__x000a__x000d__x000a_05-03-2022 - MNH - Have received a quote and awaiting another quote. Moving $5K from June in Q3 due to delay in getting an AFE together._x000d__x000a__x000d__x000a_03-31-2022 - MNH - Managing existing workload and emergent projectshave delayed scope start. Moving forecast out a month from baseline._x000d__x000a__x000d__x000a_03-01-2022 - MNH - Will start working on SOW this month._x000d__x000a__x000d__x000a_02-02-2022 - MNH - Will start working on SOW in March."/>
    <d v="2023-06-01T00:00:00"/>
    <s v="Hill, Elizabeth"/>
    <m/>
    <s v="West"/>
    <s v="Pipelines and Terminals"/>
    <s v="Operating Infrastructure"/>
    <m/>
    <s v="Wayne Pipeline"/>
    <s v="BETWF - BET FLINT TERMINAL"/>
    <m/>
    <n v="2149"/>
    <n v="6738"/>
    <m/>
    <m/>
    <n v="25072"/>
    <m/>
    <s v="Forsey, Frank"/>
    <s v="Ransom, Paul"/>
    <m/>
    <m/>
    <n v="1"/>
    <n v="38056"/>
    <m/>
    <s v="Guest, ProSight"/>
    <s v="Independent"/>
    <s v="Aqua"/>
    <d v="2020-08-14T00:00:00"/>
  </r>
  <r>
    <s v="Flint Terminal (BETWF) Operations Room Tank Alarm PLC Upgrade"/>
    <s v="Item"/>
    <s v="Open"/>
    <x v="1"/>
    <s v="BETWF00M2201"/>
    <s v="Maintenance Framework"/>
    <n v="1980154"/>
    <s v="Hassan, Mohammad"/>
    <s v="West"/>
    <s v="6. Operational"/>
    <s v="Defined"/>
    <s v="Instrumentation &amp; Controls"/>
    <n v="7559"/>
    <n v="900"/>
    <m/>
    <n v="8458.92"/>
    <n v="9580"/>
    <n v="-1121"/>
    <s v="Red"/>
    <n v="9000"/>
    <m/>
    <n v="9000"/>
    <n v="-541"/>
    <m/>
    <m/>
    <n v="10000"/>
    <m/>
    <m/>
    <n v="10000"/>
    <s v="Full"/>
    <n v="10000"/>
    <n v="7918"/>
    <n v="900"/>
    <n v="8818"/>
    <s v="No"/>
    <s v="Green"/>
    <d v="2022-10-01T00:00:00"/>
    <d v="2022-07-05T00:00:00"/>
    <d v="2022-07-05T00:00:00"/>
    <d v="2023-01-30T00:00:00"/>
    <d v="2023-03-17T00:00:00"/>
    <m/>
    <m/>
    <m/>
    <m/>
    <n v="2880"/>
    <n v="6630.55"/>
    <n v="-1951.63"/>
    <n v="1000"/>
    <n v="1000"/>
    <n v="-2952"/>
    <s v="Red"/>
    <n v="0"/>
    <x v="1"/>
    <n v="900"/>
    <m/>
    <m/>
    <m/>
    <m/>
    <m/>
    <m/>
    <m/>
    <s v="06-01-2023 - MNH - Working on project punch list items now. Project EAC at $8.5K now. Missed forecast due to incorrect reclass._x000d__x000a__x000d__x000a__x000d__x000a_05-02-2023 - MNH - Working on project punch list items now. Project EAC at $9.5K. Some labor charges that shoudl have been reclassed in April are not showing up in OPPM. Accruing those._x000d__x000a__x000d__x000a__x000d__x000a_04-03-2023 - MNH - Borrowed PLC installed last month. Once the PLC arrives, it will go back to the TCD project. Project EAC at $10K. Will work on project punchlist items next. Some labor charges will be reclassed to project that were on the local WO._x000d__x000a__x000d__x000a__x000d__x000a__x000d__x000a_03-01-2023 - MNH - Talked with ARSEAL &amp; we will borrow the needed PLC from TCD project to finish this project and once the PLC arrives, it will go back to the TCD project. Project EAC at $10K. We will try to get this installed next month as forecasted._x000d__x000a__x000d__x000a__x000d__x000a_02-01-2023 - MNH - PLC is still delayed and vendor has not heard anything from the manufacturer yet. Project EAC at $10K. Moving forecast out a month._x000d__x000a__x000d__x000a__x000d__x000a_02-01-2023 - MNH - PLC is still delayed and vendor has not heard anything from the manufacturer yet. Project EAC at $10K. Moving forecast out a month._x000d__x000a__x000d__x000a__x000d__x000a_01-03-2023 - MNH - PLC is still delayed s vendor has not heard anything from the manufacturer yet. Project EAC at $10K. Moving forecast out a month._x000d__x000a__x000d__x000a__x000d__x000a_12-01-2022 - PLC is delayed into 2023 as vendor has not heard anything from the manufacturer yet. Project EAC at $10K._x000d__x000a__x000d__x000a_11-02-2022 - PLC is delayed into 2023 as vendor has not heard anything from the manufacturer yet. Project EAC at $10K. Moving $1K from December into 2023._x000d__x000a__x000d__x000a__x000d__x000a__x000d__x000a__x000d__x000a_10-04-2022 - PLC most likely will get delayed into 2023 as vendor has not heard anything from the manufacturer yet. Project EAC at $10K._x000d__x000a__x000d__x000a__x000d__x000a_09-02-2022 - PLC may get delayed into 2023 as vendor has not heard anything from the manufacturer yet. Moving majority of the forecast into 2023 to account for the delay. Project EAC $10K._x000d__x000a__x000d__x000a__x000d__x000a_08-01-2022 - MNH - Project long lead procurement underway and on track._x000d__x000a__x000d__x000a__x000d__x000a_06-29-2022 - MNH - AFE routed for approval and needed $3K more than budget that will be sourced from Louisville (BETVL) Load Rack Control PLC Upgrade Project (OPPM ID 38052)._x000d__x000a__x000d__x000a__x000d__x000a_06-01-2022 - MNH - Delay in submitting AFE due to other project workload and emergent project work. Will submit AFE this month. 28 week lead time puts commissioning in December._x000d__x000a__x000d__x000a_05-03-2022 - MNH - Delay in getting an AFE submitted due to other project workload. Will plan on submitting AFE in May. 28 week lead time puts commissioning in December._x000d__x000a__x000d__x000a_04-12-2022 - MNH - Just heard from the vendor that new C70 screen has 28 week lead time. Will need to move forecast to November._x000d__x000a__x000d__x000a_03-31-2022 - MNH - Will submit AFE in April._x000d__x000a__x000d__x000a_03-01-2022 - MNH - Working on SOW but vendor mentioned 20 week lead time for new PLC. Moving forecast to August._x000d__x000a__x000d__x000a_02-02-2022 - MNH - Will start working on SOW in March."/>
    <d v="2023-06-01T00:00:00"/>
    <s v="Hill, Elizabeth"/>
    <m/>
    <s v="West"/>
    <s v="Pipelines and Terminals"/>
    <s v="Operating Infrastructure"/>
    <m/>
    <s v="Wayne Pipeline"/>
    <s v="BETWF - BET FLINT TERMINAL"/>
    <m/>
    <n v="2880"/>
    <n v="5579"/>
    <m/>
    <m/>
    <n v="359"/>
    <m/>
    <s v="Forsey, Frank"/>
    <s v="Forehand, Adam"/>
    <m/>
    <m/>
    <n v="1"/>
    <n v="38041"/>
    <m/>
    <s v="Guest, ProSight"/>
    <s v="Independent"/>
    <s v="Aqua"/>
    <d v="2020-08-14T00:00:00"/>
  </r>
  <r>
    <s v="Flint Terminal (BETWF) Tank  3 - OOS API 653 Insp"/>
    <s v="Item"/>
    <s v="Open"/>
    <x v="1"/>
    <s v="BETWF00M2301"/>
    <s v="Maintenance Framework"/>
    <n v="2084425"/>
    <s v="Arch, Stefan"/>
    <s v="West"/>
    <s v="6. Operational"/>
    <s v="Defined"/>
    <s v="Tanks"/>
    <n v="271918"/>
    <m/>
    <m/>
    <n v="271917.53999999998"/>
    <n v="242274"/>
    <n v="29644"/>
    <s v="Red"/>
    <n v="301580"/>
    <m/>
    <n v="301580"/>
    <n v="-29662"/>
    <m/>
    <m/>
    <n v="199086"/>
    <n v="76680"/>
    <m/>
    <n v="275766"/>
    <s v="Full"/>
    <n v="275766"/>
    <n v="271918"/>
    <m/>
    <n v="271918"/>
    <s v="No"/>
    <s v="Green"/>
    <d v="2023-02-01T00:00:00"/>
    <d v="2023-02-06T00:00:00"/>
    <d v="2023-02-06T00:00:00"/>
    <d v="2023-12-31T00:00:00"/>
    <d v="2023-05-03T00:00:00"/>
    <m/>
    <m/>
    <m/>
    <n v="14281"/>
    <n v="160992.85"/>
    <n v="84117.19"/>
    <n v="12526.5"/>
    <n v="17000"/>
    <n v="17000"/>
    <n v="-4474"/>
    <s v="Red"/>
    <n v="0"/>
    <x v="0"/>
    <m/>
    <m/>
    <m/>
    <m/>
    <m/>
    <m/>
    <m/>
    <m/>
    <s v="5/1/2023 - Hatzel and Buehler completed installation of conduit and wire for new high level alarms. Full AFE submitted for approval. Planning to button up on 5/2. MOC will be submitted on 5/1, Mike Ricke approved high level increase. Tank should be RTS week of 5/8. _x000d__x000a__x000d__x000a__x000d__x000a_4/3/2023 - Tank cleaned, inspected, scope developed, and mechanical repairs ongoing. Consolidated to be wrapping the repairs week of 4/3. Once repairs are complete, liner will be touched up, electrical installed, strapped, and buttoned up. Planning to have RTS in late April, beginning of May. Variance due to working ahead of schedule and getting to the mechanical repairs faster than anticipated. _x000d__x000a__x000d__x000a__x000d__x000a_3/1/2023 - Ordered material in February. Beginning cleaning on 3/6, followed by inspection. Planning for mechanical contractor to be on site 3/20. Forecasting for March includes transfer, cleaning, inspection, beginning mechanical repairs, valve procurement, and inspector services. _x000d__x000a__x000d__x000a__x000d__x000a_2/1/2023 - APi 653 project to remove tank 3 from service. Stakeholder call held on 1/11/2023. Funding apart of the 2023 West Region MCAP Tank Phase I AFE. Planning to take OOS at the beginning of March. Forecasting for February is to order equipment and valves. Anticipating minor repairs."/>
    <d v="2023-05-01T00:00:00"/>
    <s v="Hill, Elizabeth"/>
    <m/>
    <s v="West"/>
    <s v="Pipelines and Terminals"/>
    <s v="Integrity"/>
    <m/>
    <s v="Wayne Terminal"/>
    <s v="BETWF - BET FLINT TERMINAL"/>
    <m/>
    <n v="175274"/>
    <n v="96644"/>
    <m/>
    <m/>
    <m/>
    <m/>
    <s v="Stine, Carlton"/>
    <s v="Stine, Carlton"/>
    <m/>
    <m/>
    <n v="1"/>
    <n v="44816"/>
    <m/>
    <s v="Administrator, System"/>
    <s v="Independent"/>
    <s v="Aqua"/>
    <d v="2022-08-17T00:00:00"/>
  </r>
  <r>
    <s v="Flint Terminal (BETWF) Tank  4 - OOS Seal Insp"/>
    <s v="Item"/>
    <s v="Open"/>
    <x v="0"/>
    <s v="BETWF00E2301"/>
    <s v="Maintenance Framework"/>
    <n v="2084787"/>
    <s v="Arch, Stefan"/>
    <s v="West"/>
    <s v="6. Operational"/>
    <s v="Defined"/>
    <s v="Tanks"/>
    <n v="13317"/>
    <m/>
    <m/>
    <n v="13317"/>
    <n v="16000"/>
    <n v="-2683"/>
    <s v="Red"/>
    <n v="128000"/>
    <m/>
    <n v="128000"/>
    <n v="-114683"/>
    <m/>
    <m/>
    <n v="22195"/>
    <m/>
    <m/>
    <n v="22195"/>
    <s v="Full"/>
    <n v="22195"/>
    <n v="13317"/>
    <m/>
    <n v="13317"/>
    <s v="No"/>
    <s v="Green"/>
    <d v="2023-04-01T00:00:00"/>
    <d v="2023-02-08T00:00:00"/>
    <d v="2023-02-08T00:00:00"/>
    <d v="2023-12-31T00:00:00"/>
    <d v="2023-04-26T00:00:00"/>
    <m/>
    <m/>
    <m/>
    <m/>
    <m/>
    <n v="6658"/>
    <n v="6659"/>
    <m/>
    <m/>
    <n v="6659"/>
    <s v="Red"/>
    <m/>
    <x v="0"/>
    <m/>
    <m/>
    <m/>
    <m/>
    <m/>
    <m/>
    <m/>
    <m/>
    <s v="6/1/2023 - project is complete, need to move WO to status 80 and close project _x000d__x000a__x000d__x000a__x000d__x000a_5/1/2023 - Seal inspection completed on 4/26 by Phillips. No repairs needed, project is complete. Job performed safely and to the policy. Aluminum safe work plan approved by Travis, Kevin, Mac, and Nick. _x000d__x000a__x000d__x000a__x000d__x000a_4/3/2023 - Project moved forward to April to meet EPA 114 request. Planning to complete while Phillips is on site for the other up close seal inspections at Flint.  Working with Phillips on the AIFR up close seal inspection safe work plan. inspection protocol sent to EPA and waiting for their approval. _x000d__x000a__x000d__x000a__x000d__x000a_3/1/2023 - Working with Philips to complete safe work plan. This tank is apart of the EPA section 114 request. Working with Kim T to complete necessary steps. _x000d__x000a__x000d__x000a__x000d__x000a_2/1/2023 - Aluminum in service up close seal inspection. Stakeholder call held on 1/11/2023. Funding approval in the 2023 West Region In service up close seal inspections AFE. Planning to complete in May. Phillips awarded the work."/>
    <d v="2023-06-01T00:00:00"/>
    <s v="Hill, Elizabeth"/>
    <m/>
    <s v="West"/>
    <s v="Pipelines and Terminals"/>
    <s v="Tank Integrity"/>
    <m/>
    <s v="Wayne Terminal"/>
    <s v="BETWF - BET FLINT TERMINAL"/>
    <m/>
    <m/>
    <n v="13317"/>
    <m/>
    <m/>
    <m/>
    <m/>
    <s v="Stine, Carlton"/>
    <s v="Stine, Carlton"/>
    <m/>
    <m/>
    <n v="1"/>
    <n v="44817"/>
    <m/>
    <s v="Administrator, System"/>
    <s v="Independent"/>
    <s v="Aqua"/>
    <d v="2022-08-17T00:00:00"/>
  </r>
  <r>
    <s v="Flint Terminal (BETWF) Tank 1 OOS API 653 Insp and Refurb"/>
    <s v="Item"/>
    <s v="Open"/>
    <x v="1"/>
    <s v="BETWF00M2302"/>
    <s v="Maintenance Framework"/>
    <n v="2094447"/>
    <s v="Arch, Stefan"/>
    <s v="West"/>
    <s v="3. Active"/>
    <s v="Drawdown"/>
    <s v="Tanks"/>
    <n v="462198"/>
    <n v="96500"/>
    <m/>
    <n v="558697.64"/>
    <n v="375143"/>
    <n v="183555"/>
    <s v="Red"/>
    <m/>
    <n v="350000"/>
    <n v="350000"/>
    <n v="208698"/>
    <m/>
    <m/>
    <n v="246483"/>
    <m/>
    <m/>
    <n v="246483"/>
    <s v="Phase"/>
    <n v="246483"/>
    <n v="462198"/>
    <n v="96500"/>
    <n v="558698"/>
    <s v="No"/>
    <s v="Green"/>
    <d v="2023-03-01T00:00:00"/>
    <d v="2023-03-21T00:00:00"/>
    <d v="2023-03-21T00:00:00"/>
    <d v="2023-12-31T00:00:00"/>
    <d v="2023-12-31T00:00:00"/>
    <m/>
    <m/>
    <m/>
    <m/>
    <n v="110142.76"/>
    <n v="151827.59"/>
    <n v="200227.29"/>
    <n v="147500"/>
    <n v="147500"/>
    <n v="52727"/>
    <s v="Red"/>
    <n v="0"/>
    <x v="3"/>
    <n v="96500"/>
    <m/>
    <m/>
    <m/>
    <m/>
    <m/>
    <m/>
    <m/>
    <s v="6/1/2023 - Mechanical repairs to be completed on 6/9. Two week downtime due to Phillips not ordering the parts until they got on site. Barr-None to coat the top side of the IFR to prevent more corrosion. Post mod and strapping scheduled for 6/16, followed by button up. Variance in June due to piping modifications being completed sooner than anticipated and large WM bill. _x000d__x000a__x000d__x000a__x000d__x000a_5/1/2023 - Inspection completed on 4/13 and delay with Phillips coming on site. Phillips beginning repairs on 5/2. Planning to complete repairs by the end of May and RTS in early June. Phillips performed seal inspection on 4/26 per EPA requests. Hatzel and Buehler installing wire and conduit. Forecasting for May includes remaining mechanical repairs and inspector costs. Variance due to larger scope than anticipated. _x000d__x000a__x000d__x000a_4/3/2023 - Project arose due to finding product on the floating roof. Tank was taken OOS mid March. PO's coded to the local BU but will be re-claased to the project.  Planning to have inspection and mechanical repairs completed in April. Forecasting variance in March due to not forecasting before month closed while developing the project."/>
    <d v="2023-06-01T00:00:00"/>
    <s v="Hill, Elizabeth"/>
    <m/>
    <s v="West"/>
    <s v="Pipelines and Terminals"/>
    <s v="Integrity"/>
    <m/>
    <s v="Wayne Terminal"/>
    <s v="BETWF - BET FLINT TERMINAL"/>
    <m/>
    <n v="110143"/>
    <n v="448555"/>
    <m/>
    <m/>
    <m/>
    <m/>
    <s v="Stine, Carlton"/>
    <s v="Stine, Carlton"/>
    <m/>
    <m/>
    <n v="1"/>
    <n v="46733"/>
    <m/>
    <s v="Arch, Stefan"/>
    <s v="Independent"/>
    <s v="Aqua"/>
    <d v="2023-03-09T00:00:00"/>
  </r>
  <r>
    <s v="Flint Terminal (BETWF) Tank 1 Water and Floating Roof Inspection"/>
    <s v="Item"/>
    <s v="Open"/>
    <x v="0"/>
    <s v="BETWF00E2305"/>
    <s v="Maintenance Framework"/>
    <n v="2093290"/>
    <s v="Arch, Stefan"/>
    <s v="West"/>
    <s v="8. Canceled"/>
    <s v="Drawdown"/>
    <s v="Tanks"/>
    <n v="0"/>
    <m/>
    <m/>
    <n v="0"/>
    <n v="0"/>
    <n v="0"/>
    <s v="Green"/>
    <m/>
    <m/>
    <m/>
    <n v="0"/>
    <m/>
    <m/>
    <n v="12000"/>
    <m/>
    <m/>
    <n v="12000"/>
    <s v="Full"/>
    <n v="12000"/>
    <n v="0"/>
    <m/>
    <n v="0"/>
    <s v="No"/>
    <s v="Green"/>
    <d v="2023-02-01T00:00:00"/>
    <d v="2023-03-01T00:00:00"/>
    <d v="2023-03-01T00:00:00"/>
    <d v="2023-05-26T00:00:00"/>
    <d v="2023-05-26T00:00:00"/>
    <m/>
    <m/>
    <m/>
    <n v="3000"/>
    <n v="-3000"/>
    <m/>
    <m/>
    <m/>
    <m/>
    <m/>
    <m/>
    <m/>
    <x v="0"/>
    <m/>
    <m/>
    <m/>
    <m/>
    <m/>
    <m/>
    <m/>
    <m/>
    <s v="4/3/2023 - Product discovered on floating roof, DJA could not enter due to VOC levels. Allied looked at floating roof. and could not vac out through the top of the dome. Small variance on this project due to cost changed to tank 1 653 project. _x000d__x000a__x000d__x000a__x000d__x000a_3/1/2023 - Project developed for investigation of water and possible product on tank 1 roof. Operations working to get the water vacuumed off the floating roof."/>
    <d v="2023-04-04T00:00:00"/>
    <s v="Hill, Elizabeth"/>
    <m/>
    <s v="West"/>
    <s v="Pipelines and Terminals"/>
    <s v="Tank Integrity"/>
    <m/>
    <s v="Wayne Terminal"/>
    <s v="BETWF - BET FLINT TERMINAL"/>
    <m/>
    <n v="0"/>
    <n v="0"/>
    <m/>
    <m/>
    <m/>
    <m/>
    <s v="Stine, Carlton"/>
    <s v="Stine, Carlton"/>
    <s v="N/A"/>
    <m/>
    <n v="1"/>
    <n v="46687"/>
    <m/>
    <s v="Schultz, Amy"/>
    <s v="JDE Child"/>
    <s v="Burnt Orange"/>
    <d v="2023-03-01T00:00:00"/>
  </r>
  <r>
    <s v="Flint Terminal (BETWF) Tank 10 Up Close Seal Inspection"/>
    <s v="Item"/>
    <s v="Open"/>
    <x v="0"/>
    <s v="BETWF00E2303"/>
    <s v="Maintenance Framework"/>
    <n v="2093288"/>
    <s v="Arch, Stefan"/>
    <s v="West"/>
    <s v="6. Operational"/>
    <s v="Drawdown"/>
    <s v="Tanks"/>
    <n v="6658"/>
    <m/>
    <m/>
    <n v="6658"/>
    <n v="15000"/>
    <n v="-8342"/>
    <s v="Red"/>
    <m/>
    <m/>
    <m/>
    <n v="6658"/>
    <m/>
    <m/>
    <n v="15000"/>
    <m/>
    <m/>
    <n v="15000"/>
    <s v="Full"/>
    <n v="15000"/>
    <n v="6658"/>
    <m/>
    <n v="6658"/>
    <s v="No"/>
    <s v="Green"/>
    <d v="2023-04-01T00:00:00"/>
    <d v="2023-03-01T00:00:00"/>
    <d v="2023-03-01T00:00:00"/>
    <d v="2023-06-30T00:00:00"/>
    <d v="2023-04-26T00:00:00"/>
    <m/>
    <m/>
    <m/>
    <m/>
    <m/>
    <n v="13317"/>
    <n v="-6659"/>
    <m/>
    <m/>
    <n v="-6659"/>
    <s v="Red"/>
    <m/>
    <x v="0"/>
    <m/>
    <m/>
    <m/>
    <m/>
    <m/>
    <m/>
    <m/>
    <m/>
    <s v="6/1/2023 - Overaccrued the cost. Will need to be removed. Project is complete, need to move WO to status 80 and close project. _x000d__x000a__x000d__x000a_5/1/2023 - Seal inspection completed on 4/26 by Phillips. No repairs needed to the seals. Inspection was completed safely and to policy. No additional forecasting required. Safe work plan approved by Travis, Nick, Kevin, and Mac. _x000d__x000a__x000d__x000a__x000d__x000a_4/3/2023 - Inspection protocol sent to the EPA, waiting on approval from the EPA. Working with Phillips for the AIFR safe work plan. Planning to complete in late April. _x000d__x000a__x000d__x000a__x000d__x000a_3/1/2023 - Drawdown project added for EPA 114 notification. Working with air compliance and Phillips to complete inspection protocol. Planning to complete late April/early May."/>
    <d v="2023-06-01T00:00:00"/>
    <s v="Hill, Elizabeth"/>
    <m/>
    <s v="West"/>
    <s v="Pipelines and Terminals"/>
    <s v="Tank Integrity"/>
    <m/>
    <s v="Wayne Terminal"/>
    <s v="BETWF - BET FLINT TERMINAL"/>
    <m/>
    <m/>
    <n v="6658"/>
    <m/>
    <m/>
    <m/>
    <m/>
    <s v="Stine, Carlton"/>
    <s v="Stine, Carlton"/>
    <s v="N/A"/>
    <m/>
    <n v="1"/>
    <n v="46685"/>
    <m/>
    <s v="Schultz, Amy"/>
    <s v="JDE Child"/>
    <s v="Burnt Orange"/>
    <d v="2023-03-01T00:00:00"/>
  </r>
  <r>
    <s v="Flint Terminal API 570 Inspection"/>
    <s v="Item"/>
    <s v="Open"/>
    <x v="0"/>
    <s v="BETWF00E2201"/>
    <s v="Maintenance Framework"/>
    <n v="1980276"/>
    <s v="Roknich, Hunter"/>
    <s v="West"/>
    <s v="6. Operational"/>
    <s v="Defined"/>
    <s v="Facility Integrity"/>
    <n v="-1565"/>
    <m/>
    <m/>
    <n v="-1565"/>
    <n v="-1565"/>
    <n v="0"/>
    <s v="Green"/>
    <m/>
    <m/>
    <m/>
    <n v="-1565"/>
    <m/>
    <m/>
    <n v="25000"/>
    <m/>
    <m/>
    <n v="25000"/>
    <s v="Phase"/>
    <n v="25000"/>
    <n v="13902"/>
    <m/>
    <n v="13902"/>
    <s v="No"/>
    <s v="Green"/>
    <d v="2022-07-01T00:00:00"/>
    <d v="2022-05-11T00:00:00"/>
    <d v="2022-05-11T00:00:00"/>
    <d v="2022-12-31T00:00:00"/>
    <d v="2022-09-30T00:00:00"/>
    <m/>
    <m/>
    <n v="0"/>
    <n v="-1565"/>
    <m/>
    <m/>
    <m/>
    <m/>
    <m/>
    <m/>
    <m/>
    <m/>
    <x v="0"/>
    <m/>
    <m/>
    <m/>
    <m/>
    <m/>
    <m/>
    <m/>
    <m/>
    <s v="12/23/22 - PO and WO closed - ready to be closed by accounting._x000d__x000a__x000d__x000a__x000d__x000a_9/2/2022 - Work complete_x000d__x000a__x000d__x000a__x000d__x000a_8/2/2022 - Inspection completed_x000d__x000a__x000d__x000a__x000d__x000a_7/5/2022- Purchase order issued. Prelim start date 7/23_x000d__x000a__x000d__x000a__x000d__x000a_6/2/2022 - Call week of 6/6 to discuss scheduling with IAG._x000d__x000a__x000d__x000a__x000d__x000a_5/12/2022 - Current forecast for June. Working with IAG on scheduling. AFE approved."/>
    <d v="2022-12-23T00:00:00"/>
    <s v="Hill, Elizabeth"/>
    <m/>
    <s v="West"/>
    <s v="Pipelines and Terminals"/>
    <s v="Station/Terminal"/>
    <m/>
    <s v="Wayne Pipeline"/>
    <s v="BETWF - BET FLINT TERMINAL"/>
    <m/>
    <n v="-1565"/>
    <n v="0"/>
    <m/>
    <m/>
    <n v="15467"/>
    <m/>
    <s v="Aiken, Elaine"/>
    <s v="Aiken, Elaine"/>
    <m/>
    <m/>
    <n v="1"/>
    <n v="37491"/>
    <m/>
    <s v="Administrator, System"/>
    <s v="Independent"/>
    <s v="Aqua"/>
    <d v="2020-08-05T00:00:00"/>
  </r>
  <r>
    <s v="Fostoria Station (BETFS) Tank 6001 Dome Repair"/>
    <s v="Item"/>
    <s v="Open"/>
    <x v="0"/>
    <s v="BETFS00E2301"/>
    <s v="Maintenance Framework"/>
    <n v="2076584"/>
    <s v="Arch, Stefan"/>
    <s v="West"/>
    <s v="6. Operational"/>
    <s v="Drawdown"/>
    <s v="Tanks"/>
    <n v="13644"/>
    <m/>
    <m/>
    <n v="13644"/>
    <n v="13626"/>
    <n v="18"/>
    <s v="Yellow"/>
    <m/>
    <m/>
    <m/>
    <n v="13644"/>
    <m/>
    <m/>
    <n v="22000"/>
    <m/>
    <m/>
    <n v="22000"/>
    <s v="Full"/>
    <n v="22000"/>
    <n v="13644"/>
    <m/>
    <n v="13644"/>
    <s v="No"/>
    <s v="Green"/>
    <d v="2023-02-01T00:00:00"/>
    <d v="2023-01-23T00:00:00"/>
    <d v="2023-01-23T00:00:00"/>
    <d v="2023-03-31T00:00:00"/>
    <d v="2023-03-15T00:00:00"/>
    <m/>
    <m/>
    <m/>
    <n v="7600"/>
    <n v="6026"/>
    <n v="0"/>
    <n v="18"/>
    <m/>
    <m/>
    <n v="18"/>
    <s v="Red"/>
    <m/>
    <x v="0"/>
    <m/>
    <m/>
    <m/>
    <m/>
    <m/>
    <m/>
    <m/>
    <m/>
    <s v="4/6/2023 - Waiting on one invoice from Consolidated and then project can be moved to status 80 and closed. _x000d__x000a__x000d__x000a__x000d__x000a_4/3/2023 - Project is complete, waiting on one invoice from Consolidated for the work but it is accrued. No additional forecasting required. _x000d__x000a__x000d__x000a_3/1/2023 - Consolidated inspected and fabricated new panel for the geodome. Planning to install in March. _x000d__x000a__x000d__x000a__x000d__x000a_2/1/2023 - Project to repair the dome on tank 6001, it was damaged during a winter storm. Consolidated on site 2/1 to inspect the damage and quote. Planning to complete in February/March."/>
    <d v="2023-04-06T00:00:00"/>
    <s v="Hill, Elizabeth"/>
    <m/>
    <s v="West"/>
    <s v="Pipelines and Terminals"/>
    <s v="Tank Integrity"/>
    <m/>
    <s v="Toledo"/>
    <s v="BETFS - BET FOSTORIA"/>
    <m/>
    <n v="13626"/>
    <n v="18"/>
    <m/>
    <m/>
    <m/>
    <m/>
    <s v="Stine, Carlton"/>
    <s v="Stine, Carlton"/>
    <m/>
    <m/>
    <n v="1"/>
    <n v="46496"/>
    <m/>
    <s v="Meitzler, Antoinette"/>
    <s v="Independent"/>
    <s v="Aqua"/>
    <d v="2023-01-19T00:00:00"/>
  </r>
  <r>
    <s v="GA - FRP Installations"/>
    <s v="Item"/>
    <s v="Candidate"/>
    <x v="1"/>
    <m/>
    <s v="Exempt"/>
    <m/>
    <s v="Gremer, Michael"/>
    <s v="West"/>
    <s v="2. Pending AFE"/>
    <m/>
    <s v="Atmospheric Corrosion"/>
    <m/>
    <n v="55000"/>
    <m/>
    <n v="55000"/>
    <n v="55000"/>
    <n v="0"/>
    <s v="Green"/>
    <n v="55000"/>
    <m/>
    <n v="55000"/>
    <n v="0"/>
    <m/>
    <m/>
    <m/>
    <m/>
    <m/>
    <m/>
    <m/>
    <m/>
    <m/>
    <n v="55000"/>
    <n v="55000"/>
    <s v="No"/>
    <s v="Green"/>
    <d v="2023-08-01T00:00:00"/>
    <m/>
    <m/>
    <m/>
    <d v="2023-09-30T00:00:00"/>
    <m/>
    <m/>
    <m/>
    <m/>
    <m/>
    <m/>
    <m/>
    <m/>
    <m/>
    <m/>
    <m/>
    <m/>
    <x v="0"/>
    <m/>
    <m/>
    <n v="30000"/>
    <n v="25000"/>
    <m/>
    <m/>
    <m/>
    <m/>
    <s v="6/2/23 - PM still trying to set up site visit with contractors. Forecast revised._x000d__x000a_5/2/23 - PM to set up site visit with contractors._x000d__x000a_4/4/23 - Forecast moved back to align with other proposed projects. PM working on scope._x000d__x000a_3/2/23 - PM working on scope of work (priority)._x000d__x000a_2/3/23 - PM working on scope of work."/>
    <d v="2023-06-02T00:00:00"/>
    <m/>
    <m/>
    <s v="West"/>
    <s v="Pipelines and Terminals"/>
    <s v="Integrity"/>
    <m/>
    <s v="Mantua"/>
    <s v="GA - AURORA TERMINAL"/>
    <m/>
    <m/>
    <n v="0"/>
    <n v="55000"/>
    <m/>
    <m/>
    <m/>
    <s v="Geib, Rob"/>
    <m/>
    <m/>
    <m/>
    <n v="1"/>
    <n v="41450"/>
    <m/>
    <s v="Guest, ProSight"/>
    <s v="Independent"/>
    <s v="Aqua"/>
    <d v="2021-08-16T00:00:00"/>
  </r>
  <r>
    <s v="GA425GE - Shorted Casing Remediation - Main St."/>
    <s v="Item"/>
    <s v="Candidate"/>
    <x v="0"/>
    <m/>
    <s v="Maintenance Framework"/>
    <m/>
    <s v="Gremer, Michael"/>
    <s v="West"/>
    <s v="2. Pending AFE"/>
    <m/>
    <s v="Cathodic Protection"/>
    <m/>
    <n v="162000"/>
    <m/>
    <n v="162000"/>
    <n v="162000"/>
    <n v="0"/>
    <s v="Green"/>
    <n v="162000"/>
    <m/>
    <n v="162000"/>
    <n v="0"/>
    <m/>
    <m/>
    <m/>
    <m/>
    <m/>
    <m/>
    <m/>
    <m/>
    <m/>
    <n v="162000"/>
    <n v="162000"/>
    <s v="No"/>
    <s v="Green"/>
    <d v="2023-09-01T00:00:00"/>
    <m/>
    <m/>
    <m/>
    <d v="2023-10-31T00:00:00"/>
    <m/>
    <m/>
    <m/>
    <m/>
    <m/>
    <m/>
    <m/>
    <m/>
    <m/>
    <m/>
    <m/>
    <m/>
    <x v="0"/>
    <m/>
    <m/>
    <m/>
    <n v="132000"/>
    <n v="30000"/>
    <m/>
    <m/>
    <m/>
    <s v="6/2/23 - Prices received, ROW working on permit requirements. AFE to be submitted next week, Forecast revised._x000d__x000a_5/2/23 - Bid documents sent to 4 contractors. Waiting on prices._x000d__x000a_4/4/23 - PM working on scope of work._x000d__x000a_3/2/23 - PM working on scope of work._x000d__x000a_2/3/23 - PM working on scope of work."/>
    <d v="2023-06-02T00:00:00"/>
    <m/>
    <m/>
    <s v="West"/>
    <s v="Pipelines and Terminals"/>
    <s v="Corrosion"/>
    <m/>
    <s v="Mantua"/>
    <s v="GA425GE - AURORA TO MANTUA-#2-E"/>
    <m/>
    <m/>
    <n v="0"/>
    <n v="132000"/>
    <n v="30000"/>
    <m/>
    <m/>
    <s v="Geib, Rob"/>
    <m/>
    <m/>
    <m/>
    <n v="1"/>
    <n v="45306"/>
    <m/>
    <s v="Guest, ProSight"/>
    <s v="Independent"/>
    <s v="Aqua"/>
    <d v="2022-08-25T00:00:00"/>
  </r>
  <r>
    <s v="GC425GK - FDM-05 Boston Rd. Groundbed Replacement"/>
    <s v="Item"/>
    <s v="Open"/>
    <x v="1"/>
    <s v="GC425GKM2202"/>
    <s v="Exempt"/>
    <n v="1990683"/>
    <s v="Gremer, Michael"/>
    <s v="West"/>
    <s v="6. Operational"/>
    <s v="Defined"/>
    <s v="Cathodic Protection"/>
    <n v="3050"/>
    <m/>
    <m/>
    <n v="3049.79"/>
    <n v="1463"/>
    <n v="1587"/>
    <s v="Red"/>
    <m/>
    <m/>
    <m/>
    <n v="3050"/>
    <m/>
    <m/>
    <n v="33000"/>
    <m/>
    <m/>
    <n v="33000"/>
    <s v="Full"/>
    <n v="33000"/>
    <n v="34075"/>
    <m/>
    <n v="34075"/>
    <s v="No"/>
    <s v="Green"/>
    <d v="2022-07-01T00:00:00"/>
    <d v="2022-06-16T00:00:00"/>
    <d v="2022-06-16T00:00:00"/>
    <d v="2022-09-30T00:00:00"/>
    <d v="2022-10-31T00:00:00"/>
    <m/>
    <m/>
    <m/>
    <n v="680.2"/>
    <n v="783.04"/>
    <m/>
    <n v="1586.55"/>
    <m/>
    <m/>
    <n v="1587"/>
    <s v="Red"/>
    <m/>
    <x v="0"/>
    <m/>
    <m/>
    <m/>
    <m/>
    <m/>
    <m/>
    <m/>
    <m/>
    <s v="6/2/23 - Unplanned ROW expense. PM to investigate._x000d__x000a_4/4/23 - Contract ROW agent trying to negotiate settlement with land owner._x000d__x000a_3/2/23 - Unexpected Charge from contract ROW agent._x000d__x000a_11/01/22 - Work Completed._x000d__x000a_10/04/22 - Weather issues Contractor delayed due to weather and OQ expirations. Work being done this week. Accrue $9,000 for Corrpro and  $14,742 for LSC._x000d__x000a_09/01/22 - Materials delivered. Scheduled for September install._x000d__x000a_08/02/22 - Expected material delivery in July. Waiting on materials. Forecast revised._x000d__x000a_07/07/22 - AFE approved on 6/16. Materials ordered on 6/23. PO issued to contractor on 6/28. Forecast revised._x000d__x000a_06/03/22 - AFE submitted on 5/31. Waiting on approval. Forecast changed to reflect adjusted budget._x000d__x000a_04/05/22 - Forecast moved back due to delay in Bid event._x000d__x000a_03/03/22 - Forecast moved to May due to delay in Bid event."/>
    <d v="2023-06-02T00:00:00"/>
    <s v="Griest, Barbara"/>
    <m/>
    <s v="West"/>
    <s v="Pipelines and Terminals"/>
    <s v="Integrity"/>
    <m/>
    <s v="Mantua"/>
    <s v="GC425GK - WAKEMAN - BRECKSVILLE-#2-E"/>
    <m/>
    <n v="1463"/>
    <n v="1587"/>
    <m/>
    <m/>
    <n v="31025"/>
    <m/>
    <s v="Geib, Rob"/>
    <s v="Geib, Robert"/>
    <m/>
    <m/>
    <n v="1"/>
    <n v="41399"/>
    <m/>
    <s v="Guest, ProSight"/>
    <s v="Independent"/>
    <s v="Aqua"/>
    <d v="2021-08-12T00:00:00"/>
  </r>
  <r>
    <s v="GC425GK - Shorted Casing Remediation - Ridge Rd."/>
    <s v="Item"/>
    <s v="Candidate"/>
    <x v="0"/>
    <m/>
    <s v="Maintenance Framework"/>
    <m/>
    <s v="Gremer, Michael"/>
    <s v="West"/>
    <s v="2. Pending AFE"/>
    <m/>
    <s v="Cathodic Protection"/>
    <m/>
    <n v="155000"/>
    <m/>
    <n v="155000"/>
    <n v="155000"/>
    <n v="0"/>
    <s v="Green"/>
    <n v="155000"/>
    <m/>
    <n v="155000"/>
    <n v="0"/>
    <m/>
    <m/>
    <m/>
    <m/>
    <m/>
    <m/>
    <m/>
    <m/>
    <m/>
    <n v="155000"/>
    <n v="155000"/>
    <s v="No"/>
    <s v="Green"/>
    <d v="2023-08-01T00:00:00"/>
    <m/>
    <m/>
    <m/>
    <d v="2023-09-30T00:00:00"/>
    <m/>
    <m/>
    <m/>
    <m/>
    <m/>
    <m/>
    <m/>
    <m/>
    <m/>
    <m/>
    <m/>
    <m/>
    <x v="0"/>
    <m/>
    <m/>
    <n v="125000"/>
    <n v="30000"/>
    <m/>
    <m/>
    <m/>
    <m/>
    <s v="6/2/23 - Prices received, ROW working on permit requirements. AFE to be submitted next week, Forecast revised._x000d__x000a_5/2/23 - Bid documents sent to 4 contractors. Waiting on prices._x000d__x000a_4/4/23 - PM working on scope of work._x000d__x000a_3/2/23 - PM working on scope of work._x000d__x000a_2/3/23 - PM working on scope of work."/>
    <d v="2023-06-02T00:00:00"/>
    <m/>
    <m/>
    <s v="West"/>
    <s v="Pipelines and Terminals"/>
    <s v="Corrosion"/>
    <m/>
    <s v="Mantua"/>
    <s v="GC425GK - WAKEMAN - BRECKSVILLE-#2-E"/>
    <m/>
    <m/>
    <n v="0"/>
    <n v="155000"/>
    <m/>
    <m/>
    <m/>
    <s v="Geib, Rob"/>
    <m/>
    <m/>
    <m/>
    <n v="1"/>
    <n v="45311"/>
    <m/>
    <s v="Guest, ProSight"/>
    <s v="Independent"/>
    <s v="Aqua"/>
    <d v="2022-08-25T00:00:00"/>
  </r>
  <r>
    <s v="GE - Supplemental Groundbed Installation - 2022"/>
    <s v="Item"/>
    <s v="Open"/>
    <x v="1"/>
    <s v="GE00000M2202"/>
    <s v="Exempt"/>
    <n v="1990681"/>
    <s v="Gremer, Michael"/>
    <s v="West"/>
    <s v="6. Operational"/>
    <s v="Defined"/>
    <s v="Cathodic Protection"/>
    <n v="324"/>
    <m/>
    <m/>
    <n v="324"/>
    <n v="324"/>
    <n v="0"/>
    <s v="Green"/>
    <m/>
    <m/>
    <m/>
    <n v="324"/>
    <m/>
    <m/>
    <n v="58000"/>
    <m/>
    <m/>
    <n v="58000"/>
    <s v="Full"/>
    <n v="58000"/>
    <n v="55903"/>
    <m/>
    <n v="55903"/>
    <s v="No"/>
    <s v="Green"/>
    <d v="2022-07-01T00:00:00"/>
    <d v="2022-06-16T00:00:00"/>
    <d v="2022-06-16T00:00:00"/>
    <d v="2022-09-30T00:00:00"/>
    <d v="2022-12-31T00:00:00"/>
    <m/>
    <m/>
    <n v="324"/>
    <m/>
    <m/>
    <m/>
    <m/>
    <m/>
    <m/>
    <m/>
    <m/>
    <m/>
    <x v="0"/>
    <m/>
    <m/>
    <m/>
    <m/>
    <m/>
    <m/>
    <m/>
    <m/>
    <s v="01/04/23 - Work completed._x000d__x000a_12/05/22 - New Contractor procured. Groundbed work completed. Rectifier installation to be completed in December. Accrue $35000 for NPS, $2820 for JA Electronics, $2000 for Pugh. Re-accrue $7500 for Bass._x000d__x000a_11/01/22 - Forecast Missed. Contractor delayed to 12/5 due to coordination with sub-contractors. PM to get another contractor to do work in Nov. Accrue $7,500 for materials._x000d__x000a_10/04/22 - Weather issues Forecast revised due to delays with contractor schedule. Work to start week of 10/10. Accrue $36,300 for Bass Engineering._x000d__x000a_09/01/22 - Mesa starting in Sept.  _x000d__x000a_08/02/22 - Forecast revised based upon Contractor's schedule._x000d__x000a_7/7/22 - AFE approved on 6/16. Materials ordered on 6/23. PO issued to contractor on 6/28. Forecast revised._x000d__x000a_6/3/22 - AFE submitted on 5/31. Waiting on approval._x000d__x000a_5/2/22 - Revised forecast due to delayed bid event._x000d__x000a_3/3/22 - Revised forecast."/>
    <d v="2023-01-04T00:00:00"/>
    <s v="Griest, Barbara"/>
    <m/>
    <s v="West"/>
    <s v="Pipelines and Terminals"/>
    <s v="Integrity"/>
    <m/>
    <s v="Mantua"/>
    <s v="GE - MANTUA STATION"/>
    <m/>
    <n v="324"/>
    <n v="0"/>
    <m/>
    <m/>
    <n v="55579"/>
    <m/>
    <s v="Geib, Rob"/>
    <s v="Geib, Robert"/>
    <m/>
    <m/>
    <n v="1"/>
    <n v="41451"/>
    <m/>
    <s v="Guest, ProSight"/>
    <s v="Independent"/>
    <s v="Aqua"/>
    <d v="2021-08-16T00:00:00"/>
  </r>
  <r>
    <s v="GE520NI - 2022 Buckeye Criteria Digs"/>
    <s v="Item"/>
    <s v="Open"/>
    <x v="1"/>
    <s v="GE521ZCM2201"/>
    <s v="Maintenance Framework"/>
    <n v="2002799"/>
    <s v="Burns, Richard"/>
    <s v="West"/>
    <s v="7. Closed"/>
    <s v="Defined"/>
    <s v="Pipeline Digs"/>
    <n v="403"/>
    <m/>
    <m/>
    <n v="402.86"/>
    <n v="182"/>
    <n v="221"/>
    <s v="Red"/>
    <m/>
    <m/>
    <m/>
    <n v="403"/>
    <m/>
    <m/>
    <n v="84000"/>
    <m/>
    <m/>
    <n v="84000"/>
    <s v="Full"/>
    <n v="84000"/>
    <n v="55804"/>
    <m/>
    <n v="55804"/>
    <s v="No"/>
    <s v="Green"/>
    <d v="2022-10-01T00:00:00"/>
    <d v="2022-07-15T00:00:00"/>
    <d v="2022-07-15T00:00:00"/>
    <d v="2022-12-31T00:00:00"/>
    <d v="2022-10-10T00:00:00"/>
    <m/>
    <m/>
    <n v="182.25"/>
    <m/>
    <m/>
    <n v="220.61"/>
    <m/>
    <m/>
    <m/>
    <m/>
    <m/>
    <m/>
    <x v="0"/>
    <m/>
    <m/>
    <m/>
    <m/>
    <m/>
    <m/>
    <m/>
    <m/>
    <s v="3/28/23 - Ready to close.  Job book submitted today._x000d__x000a_1/3/23 - variance is Percheron late invoices._x000d__x000a_11/1/22 - most of variance is accrued; waiting on Degen invoice.  rest is cost savings._x000d__x000a_10/28/22 - repair completed on 10/6/22._x000d__x000a_10/3/22 - dig started today._x000d__x000a_8/31/22 - variance is because crew was pulled off here to complete more critical digs.  Pushed forecast to October._x000d__x000a_8/12/22 - this will get pushed until later in the year - crew will move to DOT-60 digs on the 211 for Jason Bost's project; those have a deadline in 9/23/22.  Forecasting was closed or I would've pushed to September or later._x000d__x000a_8/1/22 - no change._x000d__x000a_7/20/22 - dig expected to be completed in August._x000d__x000a_7/5/22 - Switched over dig from Ryan Taylor to Rich.  He volunteered to take it."/>
    <d v="2023-03-28T00:00:00"/>
    <s v="Griest, Barbara"/>
    <m/>
    <s v="West"/>
    <s v="Pipelines and Terminals"/>
    <s v="Integrity"/>
    <m/>
    <s v="Mantua"/>
    <s v="GE521ZC - MANTUA TO COLUMBIANA"/>
    <m/>
    <n v="182"/>
    <n v="221"/>
    <m/>
    <m/>
    <n v="55401"/>
    <m/>
    <s v="Bartal, Nick"/>
    <s v="Bartal, Nick"/>
    <m/>
    <m/>
    <n v="1"/>
    <n v="40994"/>
    <m/>
    <s v="Administrator, System"/>
    <s v="Independent"/>
    <s v="Aqua"/>
    <d v="2021-08-04T00:00:00"/>
  </r>
  <r>
    <s v="GE521ZC - Shorted Casing Remediation - New Rd."/>
    <s v="Item"/>
    <s v="Candidate"/>
    <x v="0"/>
    <m/>
    <s v="Maintenance Framework"/>
    <m/>
    <s v="Gremer, Michael"/>
    <s v="West"/>
    <s v="2. Pending AFE"/>
    <m/>
    <s v="Cathodic Protection"/>
    <m/>
    <n v="155000"/>
    <m/>
    <n v="155000"/>
    <n v="155000"/>
    <n v="0"/>
    <s v="Green"/>
    <n v="155000"/>
    <m/>
    <n v="155000"/>
    <n v="0"/>
    <m/>
    <m/>
    <m/>
    <m/>
    <m/>
    <m/>
    <m/>
    <m/>
    <m/>
    <n v="155000"/>
    <n v="155000"/>
    <s v="No"/>
    <s v="Green"/>
    <d v="2023-08-01T00:00:00"/>
    <m/>
    <m/>
    <m/>
    <d v="2023-09-30T00:00:00"/>
    <m/>
    <m/>
    <m/>
    <m/>
    <m/>
    <m/>
    <m/>
    <m/>
    <m/>
    <m/>
    <m/>
    <m/>
    <x v="0"/>
    <m/>
    <m/>
    <n v="125000"/>
    <n v="30000"/>
    <m/>
    <m/>
    <m/>
    <m/>
    <s v="6/2/23 - Prices received, ROW working on permit requirements. AFE to be submitted next week, _x000d__x000a_5/2/23 - Bid documents sent to 4 contractors. Waiting on prices._x000d__x000a_4/4/23 - PM working on scope of work._x000d__x000a_3/2/23 - PM working on scope of work._x000d__x000a_2/3/23 - PM working on scope of work."/>
    <d v="2023-06-02T00:00:00"/>
    <m/>
    <m/>
    <s v="West"/>
    <s v="Pipelines and Terminals"/>
    <s v="Corrosion"/>
    <m/>
    <s v="Mantua"/>
    <s v="GE521ZC - MANTUA TO COLUMBIANA"/>
    <m/>
    <m/>
    <n v="0"/>
    <n v="155000"/>
    <m/>
    <m/>
    <m/>
    <s v="Geib, Rob"/>
    <m/>
    <m/>
    <m/>
    <n v="1"/>
    <n v="45312"/>
    <m/>
    <s v="Guest, ProSight"/>
    <s v="Independent"/>
    <s v="Aqua"/>
    <d v="2022-08-25T00:00:00"/>
  </r>
  <r>
    <s v="GE521ZC (12in) - DIG SHEETS (7)"/>
    <s v="Item"/>
    <s v="Open"/>
    <x v="1"/>
    <s v="GE521ZCM2101"/>
    <s v="Exempt"/>
    <s v="1837942, 1837943, 1837944, 1837945, 1837946"/>
    <s v="Burns, Richard"/>
    <s v="West"/>
    <s v="7. Closed"/>
    <s v="Drawdown"/>
    <s v="Pipeline Digs"/>
    <n v="-81"/>
    <m/>
    <m/>
    <n v="-81"/>
    <n v="-81"/>
    <n v="0"/>
    <s v="Green"/>
    <m/>
    <m/>
    <m/>
    <n v="-81"/>
    <m/>
    <m/>
    <n v="465000"/>
    <m/>
    <m/>
    <n v="465000"/>
    <s v="Full"/>
    <n v="465000"/>
    <n v="158373"/>
    <m/>
    <n v="158373"/>
    <s v="No"/>
    <s v="Green"/>
    <d v="2021-06-01T00:00:00"/>
    <d v="2021-05-18T00:00:00"/>
    <d v="2021-05-18T00:00:00"/>
    <d v="2021-10-19T00:00:00"/>
    <d v="2021-06-17T00:00:00"/>
    <m/>
    <m/>
    <m/>
    <n v="-81"/>
    <m/>
    <m/>
    <m/>
    <m/>
    <m/>
    <m/>
    <m/>
    <m/>
    <x v="0"/>
    <m/>
    <m/>
    <m/>
    <m/>
    <m/>
    <m/>
    <m/>
    <m/>
    <s v="9/7/22 - Closed by PM._x000d__x000a_8/16/22 - Job book submitted; ready to close._x000d__x000a_7/1/21 - All digs completed on 6/17/21, ahead of schedule._x000d__x000a_6/1/21 - digs started on 5/25/21._x000d__x000a_5/5/21 - 7 anomalies / 5 dig sites issued on 4/22/21. Three due on 6/21/19, rest due on 10/19/21."/>
    <d v="2022-09-07T00:00:00"/>
    <s v="Pastorius, Bonnie"/>
    <m/>
    <s v="West"/>
    <s v="Pipelines and Terminals"/>
    <s v="Integrity"/>
    <m/>
    <s v="Mantua"/>
    <s v="GE521ZC - MANTUA TO COLUMBIANA"/>
    <m/>
    <n v="-81"/>
    <n v="0"/>
    <m/>
    <m/>
    <n v="81"/>
    <m/>
    <s v="Bartal, Nick"/>
    <s v="Bartal, Nick"/>
    <m/>
    <m/>
    <n v="1"/>
    <n v="39872"/>
    <m/>
    <s v="Schultz, Amy"/>
    <s v="Independent"/>
    <s v="Aqua"/>
    <d v="2021-04-30T00:00:00"/>
  </r>
  <r>
    <s v="GE52ZC - AC Mitigation Design Study"/>
    <s v="Item"/>
    <s v="Open"/>
    <x v="0"/>
    <s v="GE521ZCE2301"/>
    <s v="Exempt"/>
    <n v="2121977"/>
    <s v="Gremer, Michael"/>
    <s v="West"/>
    <s v="3. Active"/>
    <s v="Defined"/>
    <s v="Cathodic Protection"/>
    <m/>
    <n v="30000"/>
    <m/>
    <n v="30000"/>
    <n v="30000"/>
    <n v="0"/>
    <s v="Green"/>
    <n v="30000"/>
    <m/>
    <n v="30000"/>
    <n v="0"/>
    <m/>
    <m/>
    <n v="29887"/>
    <m/>
    <m/>
    <n v="29887"/>
    <s v="Full"/>
    <n v="29887"/>
    <m/>
    <n v="30000"/>
    <n v="30000"/>
    <s v="No"/>
    <s v="Green"/>
    <d v="2023-07-01T00:00:00"/>
    <d v="2023-05-11T00:00:00"/>
    <d v="2023-05-11T00:00:00"/>
    <d v="2023-07-31T00:00:00"/>
    <d v="2023-08-31T00:00:00"/>
    <m/>
    <m/>
    <m/>
    <m/>
    <m/>
    <m/>
    <m/>
    <m/>
    <m/>
    <m/>
    <m/>
    <m/>
    <x v="0"/>
    <m/>
    <n v="15000"/>
    <n v="15000"/>
    <m/>
    <m/>
    <m/>
    <m/>
    <m/>
    <s v="6/2/23 - AFE approved 5/11. Contractor scheduled to start field work in July. Design report by August. Forecast revised._x000d__x000a_5/2/23 - AFE will be submitted on 5/2._x000d__x000a_4/4/23 - PM working on AFE._x000d__x000a_3/2/23 - PM working on scope of work._x000d__x000a_2/3/23 - PM working on scope of work."/>
    <d v="2023-06-02T00:00:00"/>
    <s v="Griest, Barbara"/>
    <m/>
    <s v="West"/>
    <s v="Pipelines and Terminals"/>
    <s v="Corrosion"/>
    <m/>
    <s v="Mantua"/>
    <s v="GE521ZC - MANTUA TO COLUMBIANA"/>
    <m/>
    <m/>
    <n v="0"/>
    <n v="30000"/>
    <m/>
    <m/>
    <m/>
    <s v="Geib, Rob"/>
    <s v="Geib, Robert"/>
    <m/>
    <m/>
    <n v="1"/>
    <n v="45329"/>
    <m/>
    <s v="Guest, ProSight"/>
    <s v="Independent"/>
    <s v="Aqua"/>
    <d v="2022-08-25T00:00:00"/>
  </r>
  <r>
    <s v="GR - FRP REPAIRS AND INSTALLATIONS"/>
    <s v="Item"/>
    <s v="Candidate"/>
    <x v="1"/>
    <m/>
    <s v="Exempt"/>
    <m/>
    <s v="Gremer, Michael"/>
    <s v="West"/>
    <s v="2. Pending AFE"/>
    <m/>
    <s v="Atmospheric Corrosion"/>
    <m/>
    <n v="25000"/>
    <m/>
    <n v="25000"/>
    <n v="25000"/>
    <n v="0"/>
    <s v="Green"/>
    <n v="25000"/>
    <m/>
    <n v="25000"/>
    <n v="0"/>
    <m/>
    <m/>
    <m/>
    <m/>
    <m/>
    <m/>
    <m/>
    <m/>
    <m/>
    <n v="25000"/>
    <n v="25000"/>
    <s v="No"/>
    <s v="Green"/>
    <d v="2023-10-01T00:00:00"/>
    <m/>
    <m/>
    <m/>
    <d v="2023-10-31T00:00:00"/>
    <m/>
    <m/>
    <m/>
    <m/>
    <m/>
    <m/>
    <m/>
    <m/>
    <m/>
    <m/>
    <m/>
    <m/>
    <x v="0"/>
    <m/>
    <m/>
    <m/>
    <m/>
    <n v="25000"/>
    <m/>
    <m/>
    <m/>
    <s v="6/2/23 - PM to submit AFE within 2 weeks._x000d__x000a_5/2/23 - PM to set up site visit with contractors._x000d__x000a_4/4/23 - PM working on scope of work._x000d__x000a_3/2/23 - PM working on scope of work._x000d__x000a_2/3/23 - PM working on scope of work."/>
    <d v="2023-06-02T00:00:00"/>
    <m/>
    <m/>
    <s v="West"/>
    <s v="Pipelines and Terminals"/>
    <s v="Integrity"/>
    <m/>
    <s v="Coraopolis"/>
    <s v="GR - GREENSBURG TERMINAL"/>
    <m/>
    <m/>
    <n v="0"/>
    <m/>
    <n v="25000"/>
    <m/>
    <m/>
    <s v="Geib, Rob"/>
    <m/>
    <m/>
    <m/>
    <n v="1"/>
    <n v="45335"/>
    <m/>
    <s v="Guest, ProSight"/>
    <s v="Independent"/>
    <s v="Aqua"/>
    <d v="2022-08-25T00:00:00"/>
  </r>
  <r>
    <s v="Granger (BETAI) Tank 7 - OOS COrr Insp &amp; Refurb (MEXP)"/>
    <s v="Item"/>
    <s v="Open"/>
    <x v="0"/>
    <s v="BETAI00E1903"/>
    <s v="Exempt"/>
    <n v="1549551"/>
    <s v="Clark, Dave"/>
    <s v="West"/>
    <s v="7. Closed"/>
    <s v="Emergent"/>
    <s v="Pressure Vessels"/>
    <n v="5537"/>
    <m/>
    <m/>
    <n v="5536.7"/>
    <n v="5537"/>
    <n v="0"/>
    <s v="Green"/>
    <m/>
    <m/>
    <m/>
    <n v="5537"/>
    <m/>
    <m/>
    <n v="256000"/>
    <m/>
    <m/>
    <n v="256000"/>
    <s v="Full"/>
    <n v="256000"/>
    <n v="249329"/>
    <m/>
    <n v="249329"/>
    <s v="No"/>
    <s v="Green"/>
    <d v="2020-01-01T00:00:00"/>
    <d v="2019-12-01T00:00:00"/>
    <d v="2019-12-01T00:00:00"/>
    <d v="2019-12-31T00:00:00"/>
    <d v="2020-01-31T00:00:00"/>
    <m/>
    <m/>
    <m/>
    <m/>
    <n v="5536.7"/>
    <m/>
    <m/>
    <m/>
    <m/>
    <m/>
    <m/>
    <m/>
    <x v="0"/>
    <m/>
    <m/>
    <m/>
    <m/>
    <m/>
    <m/>
    <m/>
    <m/>
    <s v="2/3/20 - DONE, waiting on invoices"/>
    <d v="2020-02-03T00:00:00"/>
    <s v="Hill, Elizabeth"/>
    <m/>
    <s v="West"/>
    <s v="Pipelines and Terminals"/>
    <s v="Tank Integrity"/>
    <m/>
    <s v="Michiana"/>
    <s v="BETAI - BET GRANGER"/>
    <m/>
    <n v="5537"/>
    <n v="0"/>
    <m/>
    <m/>
    <m/>
    <m/>
    <s v="Stine, Carlton"/>
    <s v="Baldwin, T. Andy"/>
    <m/>
    <m/>
    <n v="1"/>
    <n v="35488"/>
    <m/>
    <s v="Guest, ProSight"/>
    <s v="Independent"/>
    <s v="Aqua"/>
    <d v="2019-11-06T00:00:00"/>
  </r>
  <r>
    <s v="Granger Tank 3 Surge Relief Piping Modification"/>
    <s v="Item"/>
    <s v="Open"/>
    <x v="1"/>
    <s v="BETAI00M2204"/>
    <s v="Maintenance Framework"/>
    <n v="2002625"/>
    <s v="Roth, Aaron"/>
    <s v="West"/>
    <s v="3. Active"/>
    <s v="Drawdown"/>
    <s v="Tank Outage"/>
    <n v="17241"/>
    <m/>
    <m/>
    <n v="17241.18"/>
    <n v="134376"/>
    <n v="-117135"/>
    <s v="Red"/>
    <n v="134200"/>
    <m/>
    <n v="134200"/>
    <n v="-116959"/>
    <m/>
    <m/>
    <n v="13000"/>
    <n v="36381"/>
    <m/>
    <n v="49381"/>
    <s v="Full"/>
    <n v="49381"/>
    <n v="29743"/>
    <m/>
    <n v="29743"/>
    <s v="No"/>
    <s v="Green"/>
    <d v="2022-08-01T00:00:00"/>
    <d v="2022-07-11T00:00:00"/>
    <d v="2022-07-11T00:00:00"/>
    <d v="2022-09-01T00:00:00"/>
    <d v="2023-05-31T00:00:00"/>
    <m/>
    <m/>
    <n v="57.67"/>
    <n v="58.71"/>
    <n v="59.77"/>
    <n v="60.51"/>
    <n v="17004.52"/>
    <n v="42000"/>
    <n v="42000"/>
    <n v="-24995"/>
    <s v="Red"/>
    <n v="0"/>
    <x v="8"/>
    <m/>
    <m/>
    <m/>
    <m/>
    <m/>
    <m/>
    <m/>
    <m/>
    <s v="6.1 - done. savings from AFE"/>
    <d v="2023-06-01T00:00:00"/>
    <s v="Hill, Elizabeth"/>
    <m/>
    <s v="West"/>
    <s v="Pipelines and Terminals"/>
    <s v="Integrity"/>
    <m/>
    <s v="Michiana"/>
    <s v="BETAI - BET GRANGER"/>
    <m/>
    <n v="176"/>
    <n v="17065"/>
    <m/>
    <m/>
    <n v="12502"/>
    <m/>
    <s v="Stine, Carlton"/>
    <s v="Stine, Carlton"/>
    <m/>
    <m/>
    <n v="1"/>
    <n v="44070"/>
    <m/>
    <s v="Guest, ProSight"/>
    <s v="Independent"/>
    <s v="Aqua"/>
    <d v="2022-07-05T00:00:00"/>
  </r>
  <r>
    <s v="Granger Terminal (BETAI) Tank  3 - OOS API 653 Insp"/>
    <s v="Item"/>
    <s v="Open"/>
    <x v="1"/>
    <s v="BETAI00M2301"/>
    <s v="Maintenance Framework"/>
    <n v="2084378"/>
    <s v="Roth, Aaron"/>
    <s v="West"/>
    <s v="3. Active"/>
    <s v="Defined"/>
    <s v="Tanks"/>
    <n v="45951"/>
    <n v="352346"/>
    <m/>
    <n v="398297.02"/>
    <n v="372099"/>
    <n v="26198"/>
    <s v="Yellow"/>
    <n v="371785"/>
    <m/>
    <n v="371785"/>
    <n v="26512"/>
    <m/>
    <m/>
    <n v="307230"/>
    <m/>
    <m/>
    <n v="307230"/>
    <s v="Phase"/>
    <n v="307230"/>
    <n v="45951"/>
    <n v="352346"/>
    <n v="398297"/>
    <s v="No"/>
    <s v="Green"/>
    <d v="2023-03-01T00:00:00"/>
    <d v="2023-02-06T00:00:00"/>
    <d v="2023-02-06T00:00:00"/>
    <d v="2023-12-31T00:00:00"/>
    <d v="2023-09-30T00:00:00"/>
    <m/>
    <m/>
    <m/>
    <m/>
    <n v="314.14"/>
    <m/>
    <n v="45636.88"/>
    <m/>
    <m/>
    <n v="45637"/>
    <s v="Red"/>
    <n v="0"/>
    <x v="3"/>
    <n v="40000"/>
    <n v="130000"/>
    <n v="182346"/>
    <m/>
    <m/>
    <m/>
    <m/>
    <m/>
    <s v="6.1 - cleaned in May. inspection start June 5. repair start at end of June or early July."/>
    <d v="2023-06-01T00:00:00"/>
    <s v="Hill, Elizabeth"/>
    <m/>
    <s v="West"/>
    <s v="Pipelines and Terminals"/>
    <s v="Integrity"/>
    <m/>
    <s v="Michiana"/>
    <s v="BETAI - BET GRANGER"/>
    <m/>
    <n v="314"/>
    <n v="85637"/>
    <n v="312346"/>
    <m/>
    <m/>
    <m/>
    <s v="Stine, Carlton"/>
    <s v="Stine, Carlton"/>
    <m/>
    <m/>
    <n v="1"/>
    <n v="44818"/>
    <m/>
    <s v="Administrator, System"/>
    <s v="Independent"/>
    <s v="Aqua"/>
    <d v="2022-08-17T00:00:00"/>
  </r>
  <r>
    <s v="Granger Terminal (BETAI) Tank 2 - OOS Corr + Seal Insp &amp; Refurb"/>
    <s v="Item"/>
    <s v="Open"/>
    <x v="1"/>
    <s v="BETAI00M2201"/>
    <s v="Maintenance Framework"/>
    <n v="1938074"/>
    <s v="Roth, Aaron"/>
    <s v="West"/>
    <s v="3. Active"/>
    <s v="Defined"/>
    <s v="Tanks"/>
    <n v="78378"/>
    <n v="20000"/>
    <n v="0"/>
    <n v="98377.91"/>
    <n v="86661"/>
    <n v="11717"/>
    <s v="Red"/>
    <n v="15000"/>
    <m/>
    <n v="15000"/>
    <n v="83378"/>
    <m/>
    <m/>
    <n v="400000"/>
    <n v="545000"/>
    <m/>
    <n v="945000"/>
    <s v="Full"/>
    <n v="945000"/>
    <n v="968126"/>
    <n v="20000"/>
    <n v="988126"/>
    <s v="No"/>
    <s v="Green"/>
    <d v="2022-04-01T00:00:00"/>
    <d v="2022-01-11T00:00:00"/>
    <d v="2022-01-11T00:00:00"/>
    <d v="2022-01-03T00:00:00"/>
    <d v="2023-07-31T00:00:00"/>
    <m/>
    <m/>
    <n v="18443.849999999999"/>
    <n v="7819.57"/>
    <n v="40397.910000000003"/>
    <n v="6823.81"/>
    <n v="4892.7700000000004"/>
    <m/>
    <m/>
    <n v="4893"/>
    <s v="Red"/>
    <n v="0"/>
    <x v="0"/>
    <m/>
    <n v="20000"/>
    <m/>
    <m/>
    <m/>
    <m/>
    <m/>
    <n v="0"/>
    <s v="6.1 - tank is RTS. paint touchups remain, fcsting July_x000d__x000a__x000d__x000a__x000d__x000a_VAR: unforecasted change order"/>
    <d v="2023-06-01T00:00:00"/>
    <s v="Pastorius, Bonnie"/>
    <m/>
    <s v="West"/>
    <s v="Pipelines and Terminals"/>
    <s v="Integrity"/>
    <m/>
    <s v="Michiana"/>
    <s v="BETAI - BET GRANGER"/>
    <m/>
    <n v="66661"/>
    <n v="11717"/>
    <n v="20000"/>
    <m/>
    <n v="889748"/>
    <m/>
    <s v="Stine, Carlton"/>
    <s v="Stine, Carlton"/>
    <m/>
    <m/>
    <n v="1"/>
    <n v="41267"/>
    <m/>
    <s v="Administrator, System"/>
    <s v="Independent"/>
    <s v="Aqua"/>
    <d v="2021-08-09T00:00:00"/>
  </r>
  <r>
    <s v="Granger Terminal (BETAI) Tank 2 Support Project"/>
    <s v="Item"/>
    <s v="Open"/>
    <x v="1"/>
    <s v="BETAI00M2202"/>
    <s v="Maintenance Framework"/>
    <n v="1917366"/>
    <s v="Roth, Aaron"/>
    <s v="West"/>
    <s v="6. Operational"/>
    <s v="Defined"/>
    <s v="Tank Outage"/>
    <n v="1006"/>
    <m/>
    <m/>
    <n v="1006.18"/>
    <n v="561"/>
    <n v="446"/>
    <s v="Red"/>
    <m/>
    <m/>
    <m/>
    <n v="1006"/>
    <m/>
    <m/>
    <n v="50000"/>
    <m/>
    <m/>
    <n v="50000"/>
    <s v="Full"/>
    <n v="50000"/>
    <n v="39968"/>
    <m/>
    <n v="39968"/>
    <s v="No"/>
    <s v="Green"/>
    <d v="2022-02-01T00:00:00"/>
    <d v="2022-01-10T00:00:00"/>
    <d v="2022-01-10T00:00:00"/>
    <d v="2022-07-01T00:00:00"/>
    <d v="2023-04-01T00:00:00"/>
    <m/>
    <m/>
    <n v="179.72"/>
    <n v="182.96"/>
    <n v="197.93"/>
    <m/>
    <n v="445.57"/>
    <n v="0"/>
    <n v="0"/>
    <n v="446"/>
    <s v="Red"/>
    <m/>
    <x v="0"/>
    <m/>
    <m/>
    <m/>
    <m/>
    <m/>
    <m/>
    <m/>
    <m/>
    <s v="4.3 - dropping forecast. done"/>
    <d v="2023-04-03T00:00:00"/>
    <s v="Hill, Elizabeth"/>
    <m/>
    <s v="West"/>
    <s v="Pipelines and Terminals"/>
    <s v="Integrity"/>
    <m/>
    <s v="Michiana"/>
    <s v="BETAI - BET GRANGER"/>
    <m/>
    <n v="561"/>
    <n v="446"/>
    <m/>
    <m/>
    <n v="38962"/>
    <m/>
    <s v="Stine, Carlton"/>
    <s v="Stine, Carlton"/>
    <m/>
    <m/>
    <n v="1"/>
    <n v="41268"/>
    <m/>
    <s v="Administrator, System"/>
    <s v="Independent"/>
    <s v="Aqua"/>
    <d v="2021-08-09T00:00:00"/>
  </r>
  <r>
    <s v="Granger Terminal (BETAI) Tank 7 - OOS Corr Insp &amp; Refurb"/>
    <s v="Item"/>
    <s v="Open"/>
    <x v="1"/>
    <s v="BETAI00M1901"/>
    <s v="Exempt"/>
    <n v="1549551"/>
    <s v="Clark, Dave"/>
    <s v="West"/>
    <s v="7. Closed"/>
    <s v="Defined"/>
    <s v="Tanks"/>
    <n v="-5537"/>
    <m/>
    <m/>
    <n v="-5536.7"/>
    <n v="-5537"/>
    <n v="0"/>
    <s v="Green"/>
    <m/>
    <m/>
    <m/>
    <n v="-5537"/>
    <m/>
    <m/>
    <n v="212000"/>
    <m/>
    <m/>
    <n v="212000"/>
    <s v="Phase"/>
    <n v="212000"/>
    <n v="0"/>
    <m/>
    <n v="0"/>
    <s v="No"/>
    <s v="Green"/>
    <d v="2020-01-01T00:00:00"/>
    <d v="2019-01-08T00:00:00"/>
    <d v="2019-01-08T00:00:00"/>
    <d v="2019-12-31T00:00:00"/>
    <d v="2020-01-31T00:00:00"/>
    <m/>
    <m/>
    <m/>
    <m/>
    <n v="-5536.7"/>
    <m/>
    <m/>
    <m/>
    <m/>
    <m/>
    <m/>
    <m/>
    <x v="0"/>
    <m/>
    <m/>
    <m/>
    <m/>
    <m/>
    <m/>
    <m/>
    <m/>
    <s v="2/3/20 - Reclass complete - okay to close"/>
    <d v="2020-02-03T00:00:00"/>
    <s v="Hill, Elizabeth"/>
    <m/>
    <s v="West"/>
    <s v="Pipelines and Terminals"/>
    <s v="Integrity"/>
    <m/>
    <s v="Michiana"/>
    <s v="BETAI - BET GRANGER"/>
    <m/>
    <n v="-5537"/>
    <n v="0"/>
    <m/>
    <m/>
    <m/>
    <m/>
    <s v="Stine, Carlton"/>
    <s v="Shook, Mark B."/>
    <s v="N/A"/>
    <m/>
    <n v="1"/>
    <n v="29312"/>
    <m/>
    <s v="Guest, ProSight"/>
    <s v="Independent"/>
    <s v="Aqua"/>
    <d v="2018-06-11T00:00:00"/>
  </r>
  <r>
    <s v="GRANGER VRU KNOCK OUT TANK PUMP REPLACEMENT"/>
    <s v="Item"/>
    <s v="Open"/>
    <x v="1"/>
    <s v="BETAI00M2205"/>
    <s v="Maintenance Framework"/>
    <n v="2012604"/>
    <s v="Parker, Brian"/>
    <s v="West"/>
    <s v="6. Operational"/>
    <s v="Drawdown"/>
    <s v="Vapor Management"/>
    <n v="23548"/>
    <m/>
    <m/>
    <n v="23548.21"/>
    <n v="21566"/>
    <n v="1983"/>
    <s v="Yellow"/>
    <m/>
    <m/>
    <m/>
    <n v="23548"/>
    <m/>
    <m/>
    <n v="28000"/>
    <m/>
    <m/>
    <n v="28000"/>
    <s v="Phase"/>
    <n v="28000"/>
    <n v="23548"/>
    <m/>
    <n v="23548"/>
    <s v="No"/>
    <s v="Green"/>
    <d v="2023-03-01T00:00:00"/>
    <d v="2022-08-18T00:00:00"/>
    <d v="2022-08-18T00:00:00"/>
    <d v="2023-04-30T00:00:00"/>
    <d v="2023-05-25T00:00:00"/>
    <m/>
    <m/>
    <m/>
    <m/>
    <n v="17565.599999999999"/>
    <n v="2989.1"/>
    <n v="2993.51"/>
    <n v="4000"/>
    <n v="4000"/>
    <n v="-1006"/>
    <s v="Red"/>
    <m/>
    <x v="0"/>
    <m/>
    <m/>
    <m/>
    <m/>
    <m/>
    <m/>
    <m/>
    <m/>
    <s v="6/8/23 - accruing 2,850 for Vander Werf to install this new pump/motor in May.  Update - just processed Vander Werf inv on 6/6 for 1,895.00._x000d__x000a__x000d__x000a_5/26/23 - new pump/motor was installed on May 25th with no issues.  Need to process invoices then close out project._x000d__x000a__x000d__x000a_5/1/23 - was notified in late Apr that we have a tentative date of May 25th to install this new pump &amp; motor._x000d__x000a__x000d__x000a_3/31/23 - sent email to Joe to get this scheduled with 8 hr outage and informed Phil that this pump/motor has arrived.  Expect this to be installed in Apr._x000d__x000a__x000d__x000a_3/30/23 - received pump/motor today and receipted in JDE.  _x000d__x000a__x000d__x000a_3/3/23 - no change to status - Professional Pump is now showing a ship date of 3/13._x000d__x000a__x000d__x000a_2/3/23 - revised ship date is now 3/9._x000d__x000a__x000d__x000a_1/3/23 - no change in status - ship date of pump/motor is 2/17._x000d__x000a__x000d__x000a_11/30/22 - Professional Pump is now showing a ship date of 2/17/2023 for this pump and motor._x000d__x000a__x000d__x000a_10/31/22 - PO issued on Vander Werf on 10/18 and to Professional Pump on 10/24.  Both total 20,374._x000d__x000a__x000d__x000a_10/21/22 - created Req to purchase pump/motor - expect delivery around 12/19 or sooner._x000d__x000a__x000d__x000a_10/12/22 - decision was made to go back to the original SOW and replace the pump/motor.  Entered Coupa request to get pump vendor re-activated so we can get a PO issued.  Lead time is 6-8 weeks._x000d__x000a__x000d__x000a__x000d__x000a_10/10/22 just received proposal from Consolidated today for 87,200 for this work - adjusted the 2023 FCST amount based on this proposal after putting everything into AFE template._x000d__x000a__x000d__x000a_9/29/22 - met with Consolidated at the site on 9/26 and waiting on quote to complete this revised SOW.  Moving this work out to 2023 since Consolidated is busy and can't get to this in 2022.  Estimating the cost for 2023 to complete all work at $50,000._x000d__x000a__x000d__x000a_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_x000a__x000d__x000a_8/11/22 - submitting AFE for routing approval."/>
    <d v="2023-06-08T00:00:00"/>
    <s v="Hill, Elizabeth"/>
    <m/>
    <s v="West"/>
    <s v="Pipelines and Terminals"/>
    <s v="Operating Infrastructure"/>
    <m/>
    <s v="Michiana"/>
    <s v="BETAI - BET GRANGER"/>
    <m/>
    <n v="17566"/>
    <n v="5983"/>
    <m/>
    <m/>
    <m/>
    <m/>
    <s v="Karl, Marissa"/>
    <s v="Baldwin, T. Andy"/>
    <m/>
    <m/>
    <n v="1"/>
    <n v="44402"/>
    <m/>
    <s v="Guest, ProSight"/>
    <s v="Independent"/>
    <s v="Aqua"/>
    <d v="2022-08-03T00:00:00"/>
  </r>
  <r>
    <s v="Granville Terminal (BETAK) Tank 4 Seal Repairs"/>
    <s v="Item"/>
    <s v="Open"/>
    <x v="0"/>
    <s v="BETAK00E2301"/>
    <s v="Maintenance Framework"/>
    <n v="2094420"/>
    <s v="Roth, Aaron"/>
    <s v="West"/>
    <s v="6. Operational"/>
    <s v="Drawdown"/>
    <s v="Tanks"/>
    <n v="49702"/>
    <m/>
    <m/>
    <n v="49702.2"/>
    <n v="45000"/>
    <n v="4702"/>
    <s v="Red"/>
    <m/>
    <m/>
    <m/>
    <n v="49702"/>
    <m/>
    <m/>
    <n v="50000"/>
    <m/>
    <m/>
    <n v="50000"/>
    <s v="Full"/>
    <n v="50000"/>
    <n v="49702"/>
    <m/>
    <n v="49702"/>
    <s v="No"/>
    <s v="Green"/>
    <d v="2023-04-01T00:00:00"/>
    <d v="2023-03-31T00:00:00"/>
    <d v="2023-03-31T00:00:00"/>
    <d v="2023-05-26T00:00:00"/>
    <d v="2023-05-26T00:00:00"/>
    <m/>
    <m/>
    <m/>
    <m/>
    <m/>
    <n v="55000"/>
    <n v="-5297.8"/>
    <m/>
    <m/>
    <n v="-5298"/>
    <s v="Red"/>
    <m/>
    <x v="0"/>
    <m/>
    <m/>
    <m/>
    <m/>
    <m/>
    <m/>
    <m/>
    <m/>
    <s v="5.1 - done._x000d__x000a__x000d__x000a__x000d__x000a_VAR: scope changed from repair to replace, additional mob was required"/>
    <d v="2023-05-01T00:00:00"/>
    <s v="Hill, Elizabeth"/>
    <m/>
    <s v="West"/>
    <s v="Pipelines and Terminals"/>
    <s v="Tank Integrity"/>
    <m/>
    <s v="West Shore Terminals"/>
    <s v="BETAK - BET GRANVILLE"/>
    <m/>
    <m/>
    <n v="49702"/>
    <m/>
    <m/>
    <m/>
    <m/>
    <s v="Stine, Carlton"/>
    <s v="Stine, Carlton"/>
    <s v="N/A"/>
    <m/>
    <n v="1"/>
    <n v="46751"/>
    <m/>
    <s v="Stine, Carlton"/>
    <s v="JDE Child"/>
    <s v="Burnt Orange"/>
    <d v="2023-03-10T00:00:00"/>
  </r>
  <r>
    <s v="Granville Terminal Accuload III Upgrade Project"/>
    <s v="Item"/>
    <s v="Open"/>
    <x v="1"/>
    <s v="BETAK00M2303"/>
    <s v="Maintenance Framework"/>
    <n v="2132361"/>
    <s v="Grinder, Mark"/>
    <s v="West"/>
    <s v="3. Active"/>
    <s v="Defined"/>
    <s v="Truck Racks"/>
    <m/>
    <n v="260000"/>
    <m/>
    <n v="260000"/>
    <n v="225000"/>
    <n v="35000"/>
    <s v="Red"/>
    <n v="225000"/>
    <n v="6208"/>
    <n v="231208"/>
    <n v="28792"/>
    <m/>
    <m/>
    <n v="261208"/>
    <m/>
    <m/>
    <n v="261208"/>
    <s v="Phase"/>
    <n v="261208"/>
    <m/>
    <n v="585000"/>
    <n v="585000"/>
    <s v="No"/>
    <s v="Green"/>
    <d v="2023-07-01T00:00:00"/>
    <d v="2023-06-01T00:00:00"/>
    <d v="2023-06-01T00:00:00"/>
    <d v="2023-10-31T00:00:00"/>
    <d v="2024-12-31T00:00:00"/>
    <m/>
    <m/>
    <m/>
    <m/>
    <m/>
    <m/>
    <m/>
    <m/>
    <m/>
    <m/>
    <m/>
    <m/>
    <x v="0"/>
    <m/>
    <n v="50000"/>
    <n v="60000"/>
    <n v="75000"/>
    <n v="50000"/>
    <n v="25000"/>
    <m/>
    <m/>
    <s v="5-30-2023 - The AFE was just submitted last week, the project will procure material in 2023 and the installation will happen in 2024._x000d__x000a__x000d__x000a__x000d__x000a_4-27-2023 - Working on submitting the AFE for this but was requested to see if we could add E-85 Blending on Bay 4 for Conoco Phillips, working on getting all of the quotes for this option._x000d__x000a__x000d__x000a__x000d__x000a_4-3-2023 - Working on a Phase I AFE for Engineering and material purchases in 2023 and installation will be executed in 2024._x000d__x000a__x000d__x000a__x000d__x000a_3-23-2023 - Waiting to see if this project can get proper funding, this was budgeted for less than half of what the actual EAC costs will be. Budgeted 225K and estimated cost will be approximately 575K._x000d__x000a__x000d__x000a__x000d__x000a_3-01-2023 - Waiting for scope of work quote from Triad for competitive bidding and Phase I AFE."/>
    <d v="2023-05-30T00:00:00"/>
    <s v="Hill, Elizabeth"/>
    <m/>
    <s v="West"/>
    <s v="Pipelines and Terminals"/>
    <s v="Operating Infrastructure"/>
    <m/>
    <s v="West Shore Terminals"/>
    <s v="BETAK - BET GRANVILLE"/>
    <m/>
    <m/>
    <n v="0"/>
    <n v="185000"/>
    <n v="75000"/>
    <m/>
    <n v="325000"/>
    <s v="Younce, Michael"/>
    <s v="Koranda, Chad E."/>
    <m/>
    <m/>
    <n v="1"/>
    <n v="41830"/>
    <m/>
    <s v="Guest, ProSight"/>
    <s v="Independent"/>
    <s v="Aqua"/>
    <d v="2021-08-20T00:00:00"/>
  </r>
  <r>
    <s v="Granville Terminal Deep Well Replacement"/>
    <s v="Item"/>
    <s v="Open"/>
    <x v="1"/>
    <s v="BETAK00M2208"/>
    <s v="Maintenance Framework"/>
    <n v="2023405"/>
    <s v="Gabriel, Jeff"/>
    <s v="West"/>
    <s v="7. Closed"/>
    <s v="Drawdown"/>
    <s v="Cathodic Protection"/>
    <n v="2339"/>
    <m/>
    <m/>
    <n v="2339.34"/>
    <n v="2339"/>
    <n v="0"/>
    <s v="Green"/>
    <m/>
    <m/>
    <m/>
    <n v="2339"/>
    <m/>
    <m/>
    <n v="67000"/>
    <m/>
    <m/>
    <n v="67000"/>
    <s v="Full"/>
    <n v="67000"/>
    <n v="73176"/>
    <m/>
    <n v="73176"/>
    <s v="No"/>
    <s v="Green"/>
    <d v="2022-10-01T00:00:00"/>
    <d v="2022-09-23T00:00:00"/>
    <d v="2022-09-23T00:00:00"/>
    <d v="2022-12-15T00:00:00"/>
    <d v="2022-12-31T00:00:00"/>
    <m/>
    <m/>
    <n v="2238.6"/>
    <n v="100.74"/>
    <m/>
    <m/>
    <m/>
    <m/>
    <m/>
    <m/>
    <m/>
    <m/>
    <x v="0"/>
    <m/>
    <m/>
    <m/>
    <m/>
    <m/>
    <m/>
    <m/>
    <m/>
    <s v="1/3/2023- Work complete need to accrue 55,644_x000d__x000a__x000d__x000a__x000d__x000a_12/2/2022- work is Scheduled for 12/6  _x000d__x000a__x000d__x000a__x000d__x000a_11/1/2022 - PO will be issued this week NIS is completing the wort. _x000d__x000a__x000d__x000a__x000d__x000a_10/1/2022- Material ordered NIS will be completing the work"/>
    <d v="2023-01-03T00:00:00"/>
    <s v="Hill, Elizabeth"/>
    <m/>
    <s v="West"/>
    <s v="Pipelines and Terminals"/>
    <s v="Integrity"/>
    <m/>
    <s v="West Shore Terminals"/>
    <s v="BETAK - BET GRANVILLE"/>
    <m/>
    <n v="2339"/>
    <n v="0"/>
    <m/>
    <m/>
    <n v="70836"/>
    <m/>
    <s v="Geib, Rob"/>
    <s v="Geib, Robert"/>
    <m/>
    <m/>
    <n v="1"/>
    <n v="45878"/>
    <m/>
    <s v="Gardner, Travis"/>
    <s v="Independent"/>
    <s v="Aqua"/>
    <d v="2022-09-20T00:00:00"/>
  </r>
  <r>
    <s v="Granville Terminal Fire Suppression System Monitor"/>
    <s v="Item"/>
    <s v="Open"/>
    <x v="1"/>
    <s v="BETAK00M2202"/>
    <s v="Exempt"/>
    <n v="1956937"/>
    <s v="Stalbaum, Cameron"/>
    <s v="West"/>
    <s v="3. Active"/>
    <s v="Defined"/>
    <s v="Fire Protection"/>
    <n v="676"/>
    <m/>
    <m/>
    <n v="676.01"/>
    <n v="382"/>
    <n v="294"/>
    <s v="Red"/>
    <m/>
    <m/>
    <m/>
    <n v="676"/>
    <m/>
    <m/>
    <n v="25000"/>
    <m/>
    <n v="4379"/>
    <n v="29379"/>
    <s v="Full"/>
    <n v="29379"/>
    <n v="30833"/>
    <m/>
    <n v="30833"/>
    <s v="No"/>
    <s v="Green"/>
    <d v="2022-06-01T00:00:00"/>
    <d v="2022-03-24T00:00:00"/>
    <d v="2022-03-24T00:00:00"/>
    <d v="2022-07-30T00:00:00"/>
    <d v="2023-01-31T00:00:00"/>
    <m/>
    <m/>
    <n v="96.77"/>
    <n v="141.52000000000001"/>
    <n v="143.96"/>
    <n v="145.76"/>
    <n v="148"/>
    <m/>
    <m/>
    <n v="148"/>
    <s v="Red"/>
    <m/>
    <x v="0"/>
    <m/>
    <m/>
    <m/>
    <m/>
    <m/>
    <m/>
    <m/>
    <m/>
    <s v="6/1/23 - Trying to schedule an onsite meeting with Vanguard to walk down the install.  The project manage for vanguard just left the company, so trying to get the replacement up to speed and figure out what they need to do in order to finish the installation. _x000d__x000a__x000d__x000a__x000d__x000a__x000d__x000a__x000d__x000a_4/3/23 - Vanguard has the panel completed and has scheduled the install for late April.   Follow up meeting scheduled for 4/6.  _x000d__x000a__x000d__x000a__x000d__x000a_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_x000d__x000a__x000d__x000a__x000d__x000a_11/1/22 - Still waiting on the City inspection.  Vanguard indicated that this was supposed to be on schedule for 11/4.  Holding accrual for the final billing of the panel install. _x000d__x000a__x000d__x000a__x000d__x000a_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_x000d__x000a__x000d__x000a__x000d__x000a_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 on 7/5.  6/1/22 - Vanguard has completed partial board upgrades in theirshop.  5/5/22 - Vanguard has new board on order per 5/5 update they anticipate a ship date of mid June due to. 5/2/22 Waiting to hear back on the exact delivery date. 4/4/22 - Vanguard has ordered the new mother board and pending arrival work to be scheduled once material arrives."/>
    <d v="2023-06-12T00:00:00"/>
    <s v="Griest, Barbara"/>
    <m/>
    <s v="West"/>
    <s v="Pipelines and Terminals"/>
    <s v="Operating Infrastructure"/>
    <m/>
    <s v="West Shore Terminals"/>
    <s v="BETAK - BET GRANVILLE"/>
    <m/>
    <n v="382"/>
    <n v="294"/>
    <m/>
    <m/>
    <n v="30157"/>
    <m/>
    <s v="Jakubowski, Gregory"/>
    <s v="Koranda, Chad E."/>
    <m/>
    <m/>
    <n v="1"/>
    <n v="41490"/>
    <m/>
    <s v="Guest, ProSight"/>
    <s v="Independent"/>
    <s v="Aqua"/>
    <d v="2021-08-18T00:00:00"/>
  </r>
  <r>
    <s v="Granville Terminal Manifold Delivery Valve Replacement"/>
    <s v="Item"/>
    <s v="Open"/>
    <x v="1"/>
    <s v="BETAK00M2301"/>
    <s v="Exempt"/>
    <n v="2074861"/>
    <s v="Stalbaum, Cameron"/>
    <s v="West"/>
    <s v="3. Active"/>
    <s v="Defined"/>
    <s v="Valves"/>
    <n v="62230"/>
    <n v="-8700"/>
    <m/>
    <n v="53530.22"/>
    <n v="45261"/>
    <n v="8269"/>
    <s v="Red"/>
    <m/>
    <m/>
    <m/>
    <n v="53530"/>
    <m/>
    <m/>
    <n v="50197"/>
    <m/>
    <m/>
    <n v="50197"/>
    <s v="Full"/>
    <n v="50197"/>
    <n v="62230"/>
    <n v="-8700"/>
    <n v="53530"/>
    <s v="No"/>
    <s v="Green"/>
    <d v="2023-01-01T00:00:00"/>
    <d v="2023-01-10T00:00:00"/>
    <d v="2023-01-10T00:00:00"/>
    <d v="2023-05-15T00:00:00"/>
    <d v="2023-04-28T00:00:00"/>
    <m/>
    <m/>
    <n v="28468"/>
    <n v="1281.06"/>
    <n v="511.79"/>
    <n v="68650.06"/>
    <n v="-36680.69"/>
    <n v="15000"/>
    <n v="15000"/>
    <n v="-51681"/>
    <s v="Red"/>
    <m/>
    <x v="1"/>
    <n v="15000"/>
    <n v="-23700"/>
    <m/>
    <m/>
    <m/>
    <m/>
    <m/>
    <m/>
    <s v="6/2/23 - The variance is still due to the reclass for the material.  For some reason Additive systems which was for another project (BETAK) was booked for 68K and it should have only been for 42,290.  Another 26K will have to be pulled from this project.  I am trying to track down why this vendor was booked at 68K as the PO was only written for 42,290 and it was on the wrong project.  -23700 in July is to account for the additional reclass of cost which balances the project_x000d__x000a__x000d__x000a__x000d__x000a_5/1/23 - Variance is due material receipt on wrong project and needs reclassed.  Valve was received.  Working with operations to set up time to completed the drain up and change out of the valve.  This is more than likely going to happen the last week of May.  _x000d__x000a__x000d__x000a__x000d__x000a_Additionally - This project is not in supplemental.  The charges for a seperate project were some how accidentally coded to this project.  A negative cost was forecasted in June to account for the reclass that will be submittted for the error_x000d__x000a__x000d__x000a__x000d__x000a__x000d__x000a__x000d__x000a_4/3/23 - Valve was received, just needs to be receipted so billing can come through.  _x000d__x000a__x000d__x000a__x000d__x000a_3/1/23 - Valves were received, accrual is for this material that hasnt been billed yet.  Forecast is for installation of valve, which is scheduled in conjunction with proposed Demarcation work.  _x000d__x000a__x000d__x000a__x000d__x000a_2/2/23 - Accrual is for Valve that has been purchased.  Install still scheduled for when we perform the demarcation project.  _x000d__x000a__x000d__x000a__x000d__x000a_1/24/23 - Pushed the valve install out to April.  This will be getting completed during a scheduled outage at Granville.  _x000d__x000a_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_x000a__x000d__x000a__x000d__x000a_1/3/22"/>
    <d v="2023-06-05T00:00:00"/>
    <s v="Griest, Barbara"/>
    <m/>
    <s v="West"/>
    <s v="Pipelines and Terminals"/>
    <s v="Operating Infrastructure"/>
    <m/>
    <s v="West Shore Terminals"/>
    <s v="BETAK - BET GRANVILLE"/>
    <m/>
    <n v="30261"/>
    <n v="46969"/>
    <n v="-23700"/>
    <m/>
    <m/>
    <m/>
    <s v="Oey, Alex"/>
    <s v="Koranda, Chad E."/>
    <m/>
    <m/>
    <n v="1"/>
    <n v="46282"/>
    <m/>
    <s v="Guest, ProSight"/>
    <s v="Independent"/>
    <s v="Aqua"/>
    <d v="2022-12-01T00:00:00"/>
  </r>
  <r>
    <s v="Granville Terminal Red Dye System upgrade"/>
    <s v="Item"/>
    <s v="Open"/>
    <x v="1"/>
    <s v="BETAK00M2302"/>
    <s v="Maintenance Framework"/>
    <n v="2083822"/>
    <s v="Stalbaum, Cameron"/>
    <s v="West"/>
    <s v="3. Active"/>
    <s v="Defined"/>
    <s v="Truck Racks"/>
    <n v="44304"/>
    <n v="8500"/>
    <m/>
    <n v="52804.480000000003"/>
    <n v="52693"/>
    <n v="111"/>
    <s v="Yellow"/>
    <n v="35000"/>
    <n v="15787"/>
    <n v="50787"/>
    <n v="2017"/>
    <m/>
    <m/>
    <n v="50787"/>
    <m/>
    <m/>
    <n v="50787"/>
    <s v="Full"/>
    <n v="50787"/>
    <n v="44304"/>
    <n v="8500"/>
    <n v="52804"/>
    <s v="No"/>
    <s v="Green"/>
    <d v="2023-02-01T00:00:00"/>
    <d v="2023-02-03T00:00:00"/>
    <d v="2023-02-03T00:00:00"/>
    <d v="2023-07-30T00:00:00"/>
    <d v="2023-07-31T00:00:00"/>
    <m/>
    <m/>
    <m/>
    <n v="42290"/>
    <n v="1903.05"/>
    <n v="0"/>
    <n v="111.43"/>
    <n v="8500"/>
    <n v="8500"/>
    <n v="-8389"/>
    <s v="Red"/>
    <m/>
    <x v="5"/>
    <n v="8500"/>
    <m/>
    <m/>
    <m/>
    <m/>
    <m/>
    <m/>
    <m/>
    <s v="6/2/23 - Variance is due to terminal operations having to push the install back as they are self performing the install with Special Power assistance.  _x000d__x000a__x000d__x000a__x000d__x000a_5/1/23 - Material was received.  The cost for this project double posted to the Granville Terminal Valve Replacement.  This is scheduled for installation with the terminal guys for mid may.  _x000d__x000a__x000d__x000a__x000d__x000a_4/3/23 - Still holding accrual for red dye skid.  Should be delivered next week.  _x000d__x000a__x000d__x000a__x000d__x000a_3/1/223 - Accrual is for red dye materials that were ordered from ASI.  Remaining 8500 forecast is for Asset team to install additive system once all final parts are received."/>
    <d v="2023-06-05T00:00:00"/>
    <s v="Griest, Barbara"/>
    <m/>
    <s v="West"/>
    <s v="Pipelines and Terminals"/>
    <s v="Operating Infrastructure"/>
    <m/>
    <s v="West Shore Terminals"/>
    <s v="BETAK - BET GRANVILLE"/>
    <m/>
    <n v="44193"/>
    <n v="8611"/>
    <m/>
    <m/>
    <m/>
    <m/>
    <s v="Younce, Michael"/>
    <s v="Koranda, Chad E."/>
    <m/>
    <m/>
    <n v="1"/>
    <n v="44487"/>
    <m/>
    <s v="Guest, ProSight"/>
    <s v="Independent"/>
    <s v="Aqua"/>
    <d v="2022-08-09T00:00:00"/>
  </r>
  <r>
    <s v="Greensburg Rear Sidewalk"/>
    <s v="Item"/>
    <s v="Open"/>
    <x v="0"/>
    <s v="BETGM00E2201"/>
    <s v="Exempt"/>
    <n v="2036130"/>
    <s v="Roknich, Hunter"/>
    <s v="West"/>
    <s v="6. Operational"/>
    <s v="Defined"/>
    <s v="West"/>
    <n v="21"/>
    <m/>
    <m/>
    <n v="21.15"/>
    <n v="21"/>
    <n v="0"/>
    <s v="Green"/>
    <m/>
    <m/>
    <m/>
    <n v="21"/>
    <m/>
    <m/>
    <n v="26000"/>
    <m/>
    <m/>
    <n v="26000"/>
    <s v="Full"/>
    <n v="26000"/>
    <n v="23369"/>
    <m/>
    <n v="23369"/>
    <s v="No"/>
    <s v="Green"/>
    <d v="2022-12-01T00:00:00"/>
    <d v="2022-10-06T00:00:00"/>
    <d v="2022-10-06T00:00:00"/>
    <d v="2022-11-30T00:00:00"/>
    <d v="2022-12-31T00:00:00"/>
    <m/>
    <m/>
    <n v="21.15"/>
    <m/>
    <m/>
    <m/>
    <m/>
    <m/>
    <m/>
    <m/>
    <m/>
    <m/>
    <x v="0"/>
    <m/>
    <m/>
    <m/>
    <m/>
    <m/>
    <m/>
    <m/>
    <m/>
    <s v="1/4/2023 - Work Complete_x000d__x000a__x000d__x000a__x000d__x000a_12/2/2022 - Project scheduled to begin 12/7/2022_x000d__x000a__x000d__x000a__x000d__x000a_11/2/2022 - Working with JR Hall to get scheduled._x000d__x000a__x000d__x000a__x000d__x000a_10/11/2022 - JR Hall quote for $21.5k. Scope to be reviewed by management. Work to begin early November._x000d__x000a__x000d__x000a__x000d__x000a_8/2/2022 - Bid walk being held 8/9"/>
    <d v="2023-01-04T00:00:00"/>
    <s v="Hill, Elizabeth"/>
    <m/>
    <s v="West"/>
    <s v="Pipelines and Terminals"/>
    <s v="Station/Terminal"/>
    <m/>
    <s v="Duncansville"/>
    <s v="BETGM - BET GREENSBURG"/>
    <m/>
    <n v="21"/>
    <n v="0"/>
    <m/>
    <m/>
    <n v="23348"/>
    <m/>
    <s v="Gardner, Travis"/>
    <s v="Roberts, Shawn C."/>
    <m/>
    <m/>
    <n v="1"/>
    <n v="41676"/>
    <m/>
    <s v="Guest, ProSight"/>
    <s v="Independent"/>
    <s v="Aqua"/>
    <d v="2021-08-20T00:00:00"/>
  </r>
  <r>
    <s v="Greensburg Terminal Ethanol Offload Pump Replacement"/>
    <s v="Item"/>
    <s v="Open"/>
    <x v="1"/>
    <s v="BETGM00M2301"/>
    <s v="Maintenance Framework"/>
    <n v="2095658"/>
    <s v="Henfling, Mike"/>
    <s v="West"/>
    <s v="3. Active"/>
    <s v="Defined"/>
    <s v="Rotating Equipment"/>
    <n v="12801"/>
    <n v="78000"/>
    <m/>
    <n v="90801.32"/>
    <n v="90000"/>
    <n v="801"/>
    <s v="Yellow"/>
    <n v="90000"/>
    <m/>
    <n v="90000"/>
    <n v="801"/>
    <m/>
    <m/>
    <n v="68007"/>
    <m/>
    <m/>
    <n v="68007"/>
    <s v="Phase"/>
    <n v="68007"/>
    <n v="12801"/>
    <n v="78000"/>
    <n v="90801"/>
    <s v="No"/>
    <s v="Green"/>
    <d v="2023-03-01T00:00:00"/>
    <d v="2023-03-21T00:00:00"/>
    <d v="2023-03-21T00:00:00"/>
    <d v="2023-10-01T00:00:00"/>
    <d v="2023-08-31T00:00:00"/>
    <m/>
    <m/>
    <m/>
    <m/>
    <n v="8000"/>
    <n v="4445"/>
    <n v="356.32"/>
    <n v="6000"/>
    <n v="6000"/>
    <n v="-5644"/>
    <s v="Red"/>
    <m/>
    <x v="5"/>
    <n v="5000"/>
    <n v="20000"/>
    <n v="8000"/>
    <n v="40000"/>
    <n v="5000"/>
    <m/>
    <m/>
    <m/>
    <s v="6-5-23 - Engineering a little behind, in progress for completion in June with Design Review late June.  Pump to arrive late July or August, with install in August/September._x000d__x000a_5-2-23 - Engineering in progress, to be complete mid-May.  Design review early June, bidding late June.  Install in August/September._x000d__x000a_4-4-23 - Final pump quotes reviewed with Nate Frey, new pump is on order from Furey for July delivery.  Engineering site visit held 3/30.  IFR drawings to be complete by end of April.  Design review planned for May, bidding in May/June.  Install in August/September._x000d__x000a_3-2-23 - one pump quote received, waiting on a second quote.  Will then select and order pump in March for likely June delivery.  Once pump selected, will visit site for engineering survey.  AFE to be submitted in early March utilizing first pump quote._x000d__x000a_2-2-23 - Discussed project with Ops and Nate Frey.  Working with DXP to specify pump (Roto-Prime vs. self-priming ANSI).  Hope to purchase pump in February/March.  Engineering visit in late February or early March pending pump decision.  AFE in March once pump decided._x000d__x000a_1-3-23 - will need to purchase long-lead Gorman-Rupp pump.  Engineering visit possibly in February"/>
    <d v="2023-06-05T00:00:00"/>
    <s v="Griest, Barbara"/>
    <m/>
    <s v="West"/>
    <s v="Pipelines and Terminals"/>
    <s v="Operating Infrastructure"/>
    <m/>
    <s v="Duncansville"/>
    <s v="BETGM - BET GREENSBURG"/>
    <m/>
    <n v="8000"/>
    <n v="9801"/>
    <n v="68000"/>
    <n v="5000"/>
    <m/>
    <m/>
    <s v="Posipanko, Dan"/>
    <s v="Gardner, Travis W."/>
    <m/>
    <m/>
    <n v="1"/>
    <n v="45899"/>
    <m/>
    <s v="Clark, David"/>
    <s v="Independent"/>
    <s v="Aqua"/>
    <d v="2022-09-22T00:00:00"/>
  </r>
  <r>
    <s v="Griffith Delivery Propane Strainer Replacement"/>
    <s v="Item"/>
    <s v="Open"/>
    <x v="1"/>
    <s v="XF00000M2203"/>
    <s v="Maintenance Framework"/>
    <n v="2046296"/>
    <s v="Parker, Brian"/>
    <s v="West"/>
    <s v="7. Closed"/>
    <s v="Emergent"/>
    <s v="West"/>
    <n v="10549"/>
    <m/>
    <m/>
    <n v="10548.61"/>
    <n v="10133"/>
    <n v="416"/>
    <s v="Yellow"/>
    <m/>
    <m/>
    <m/>
    <n v="10549"/>
    <m/>
    <m/>
    <n v="41000"/>
    <m/>
    <m/>
    <n v="41000"/>
    <s v="Full"/>
    <n v="41000"/>
    <n v="29302"/>
    <m/>
    <n v="29302"/>
    <s v="No"/>
    <s v="Green"/>
    <d v="2022-12-01T00:00:00"/>
    <d v="2022-11-29T00:00:00"/>
    <d v="2022-11-29T00:00:00"/>
    <d v="2023-02-28T00:00:00"/>
    <d v="2023-03-16T00:00:00"/>
    <m/>
    <m/>
    <n v="799.21"/>
    <n v="89.74"/>
    <n v="9243.69"/>
    <n v="415.97"/>
    <m/>
    <m/>
    <m/>
    <m/>
    <m/>
    <m/>
    <x v="0"/>
    <m/>
    <m/>
    <m/>
    <m/>
    <m/>
    <m/>
    <m/>
    <m/>
    <s v="5/6/23 - project ready to be closed in JDE by accounting._x000d__x000a__x000d__x000a_4/1/23 - var is due to local ops getting this installed earlier than expected.  Job Book documents are complete.  WO and PO closed - ready to close in JDE.  Sent email to archive this project._x000d__x000a__x000d__x000a_3/16/23 - new strainer was installed on Mar 16th.  Need to request hydrotest number and complete hydrotest documents._x000d__x000a__x000d__x000a_3/1/23 - no change to status - leaving FCST in Apr for the installation._x000d__x000a__x000d__x000a_2/3/23 - after discussion with John Rangel, looks like we can only complete this change out when the ambient temp is in the 40's, so leaving the FCST for Apr right now for the install._x000d__x000a__x000d__x000a_1/2/23 - should have new strainer installed in Jan once local ops has this scheduled but leaving FCST in Feb for now until everybody is back from the holidays._x000d__x000a__x000d__x000a_11/30/22 - waiting for a reply back from local ops to see if they work the install into their schedule for Dec 2022._x000d__x000a__x000d__x000a_11/21/22 - submitted AFE to workflow for approval routing."/>
    <d v="2023-05-06T00:00:00"/>
    <s v="Hill, Elizabeth"/>
    <m/>
    <s v="West"/>
    <s v="Pipelines and Terminals"/>
    <s v="Operating Infrastructure"/>
    <m/>
    <s v="Michiana"/>
    <s v="XF - GRIFFITH STATION"/>
    <m/>
    <n v="10133"/>
    <n v="416"/>
    <m/>
    <m/>
    <n v="18753"/>
    <m/>
    <s v="Gardner, Travis"/>
    <s v="Baldwin, T. Andy"/>
    <m/>
    <m/>
    <n v="1"/>
    <n v="44403"/>
    <m/>
    <s v="Guest, ProSight"/>
    <s v="Independent"/>
    <s v="Aqua"/>
    <d v="2022-08-03T00:00:00"/>
  </r>
  <r>
    <s v="Griffith Propane Delivery Control Valve &amp; Actuator Replacement"/>
    <s v="Item"/>
    <s v="Open"/>
    <x v="1"/>
    <s v="XF00000M2301"/>
    <s v="Maintenance Framework"/>
    <n v="2112027"/>
    <s v="Parker, Brian"/>
    <s v="West"/>
    <s v="3. Active"/>
    <s v="Drawdown"/>
    <s v="Valves"/>
    <n v="59222"/>
    <n v="24000"/>
    <m/>
    <n v="83222.33"/>
    <m/>
    <n v="83222"/>
    <s v="Red"/>
    <m/>
    <n v="102887"/>
    <n v="102887"/>
    <n v="-19665"/>
    <m/>
    <m/>
    <n v="102887"/>
    <m/>
    <m/>
    <n v="102887"/>
    <s v="Full"/>
    <n v="102887"/>
    <n v="59222"/>
    <n v="24000"/>
    <n v="83222"/>
    <s v="No"/>
    <s v="Green"/>
    <d v="2023-04-01T00:00:00"/>
    <d v="2023-04-21T00:00:00"/>
    <d v="2023-04-21T00:00:00"/>
    <d v="2023-06-30T00:00:00"/>
    <d v="2023-06-30T00:00:00"/>
    <m/>
    <m/>
    <m/>
    <m/>
    <m/>
    <n v="55281.93"/>
    <n v="3940.4"/>
    <n v="12500"/>
    <n v="12500"/>
    <n v="-8560"/>
    <s v="Red"/>
    <m/>
    <x v="5"/>
    <n v="12000"/>
    <n v="12000"/>
    <m/>
    <m/>
    <m/>
    <m/>
    <m/>
    <m/>
    <s v="6/8/23 - var is due to 4 week delay in new REXA adapter - had to purchase a modified REXA adapter since we are now installing a new valve and this added 4 weeks to the schedule.  The valve and REXA will ship the week of Jun 16th then install will be schedule for early Jul._x000d__x000a__x000d__x000a_5/11/23 - issuing CO to Pioneer to new REXA adapter that is an additional 4,500 added.  EAC should be 84,650._x000d__x000a__x000d__x000a_4/29/23 - valve and actuator issued from inventory - Pioneer Industrial is working on getting valve and actuator mated together then local ops will install - Vander Werf will complete the electrical for the new control box.  All work should be completed in Apr.  EAC is at 80,150._x000d__x000a__x000d__x000a_4/25/23 - AFE approved on 4/21 and req's created on 4/24 for Vander Werf and Pioneer Industrial.  Valve in process of getting transported from ZI to EH today.  Getting inventory items issued to project in Apr and should have this installed sometime in May._x000d__x000a__x000d__x000a_4/17/23 - created project in OPPM and routing AFE for approval."/>
    <d v="2023-06-08T00:00:00"/>
    <s v="Hill, Elizabeth"/>
    <m/>
    <s v="West"/>
    <s v="Pipelines and Terminals"/>
    <s v="Operating Infrastructure"/>
    <m/>
    <s v="Michiana"/>
    <s v="XF - GRIFFITH STATION"/>
    <m/>
    <m/>
    <n v="71222"/>
    <n v="12000"/>
    <m/>
    <m/>
    <m/>
    <s v="Oey, Alex"/>
    <s v="Gardner, Travis W."/>
    <m/>
    <m/>
    <n v="1"/>
    <n v="46951"/>
    <m/>
    <s v="Guest, ProSight"/>
    <s v="Independent"/>
    <s v="Aqua"/>
    <d v="2023-04-17T00:00:00"/>
  </r>
  <r>
    <s v="Hammond 160L VFD 10 year PM"/>
    <s v="Item"/>
    <s v="Open"/>
    <x v="0"/>
    <s v="BETEH00E2304"/>
    <s v="Exempt"/>
    <n v="2094276"/>
    <s v="Grinder, Mark"/>
    <s v="West"/>
    <s v="3. Active"/>
    <s v="Defined"/>
    <s v="Electrical"/>
    <n v="14317"/>
    <n v="20000"/>
    <m/>
    <n v="34316.51"/>
    <n v="35000"/>
    <n v="-683"/>
    <s v="Yellow"/>
    <n v="35000"/>
    <m/>
    <n v="35000"/>
    <n v="-683"/>
    <m/>
    <m/>
    <n v="32076"/>
    <m/>
    <m/>
    <n v="32076"/>
    <s v="Full"/>
    <n v="32076"/>
    <n v="14317"/>
    <n v="20000"/>
    <n v="34317"/>
    <s v="No"/>
    <s v="Green"/>
    <d v="2023-04-01T00:00:00"/>
    <d v="2023-03-08T00:00:00"/>
    <d v="2023-03-08T00:00:00"/>
    <d v="2023-07-31T00:00:00"/>
    <d v="2023-07-31T00:00:00"/>
    <m/>
    <m/>
    <m/>
    <m/>
    <m/>
    <n v="14316.51"/>
    <m/>
    <m/>
    <m/>
    <m/>
    <m/>
    <m/>
    <x v="0"/>
    <m/>
    <n v="20000"/>
    <m/>
    <m/>
    <m/>
    <m/>
    <m/>
    <m/>
    <s v="5-30-2023 - This has been scheduled with Rockwell for completion in July._x000d__x000a__x000d__x000a__x000d__x000a_4-27-2023 - This has been scheduled with Rockwell for completion in July._x000d__x000a__x000d__x000a__x000d__x000a_3-23-2023 - AFE approved and PO was sent, will get this scheduled with Rockwell for completion in July._x000d__x000a__x000d__x000a__x000d__x000a_2-28-2023 - Project AFE in the approval workflow."/>
    <d v="2023-05-30T00:00:00"/>
    <s v="Hill, Elizabeth"/>
    <m/>
    <s v="West"/>
    <s v="Pipelines and Terminals"/>
    <s v="Station/Terminal"/>
    <m/>
    <s v="E. Chicago Terminals"/>
    <s v="BETEH - BET HAMMOND TERMINAL"/>
    <m/>
    <m/>
    <n v="14317"/>
    <n v="20000"/>
    <m/>
    <m/>
    <m/>
    <s v="Ashley, Robert"/>
    <s v="Ashley, Robert"/>
    <m/>
    <m/>
    <n v="1"/>
    <n v="45458"/>
    <m/>
    <s v="Clark, David"/>
    <s v="Independent"/>
    <s v="Aqua"/>
    <d v="2022-08-26T00:00:00"/>
  </r>
  <r>
    <s v="Hammond Electrical Infrastructure Upgrade Engineering Study"/>
    <s v="Item"/>
    <s v="Open"/>
    <x v="0"/>
    <s v="BETEH00E2303"/>
    <s v="Exempt"/>
    <n v="2084405"/>
    <s v="Grinder, Mark"/>
    <s v="West"/>
    <s v="6. Operational"/>
    <s v="Defined"/>
    <s v="Electrical"/>
    <n v="14500"/>
    <m/>
    <m/>
    <n v="14500"/>
    <n v="14500"/>
    <n v="0"/>
    <s v="Green"/>
    <n v="30000"/>
    <m/>
    <n v="30000"/>
    <n v="-15500"/>
    <m/>
    <m/>
    <n v="14410"/>
    <m/>
    <m/>
    <n v="14410"/>
    <s v="Full"/>
    <n v="14410"/>
    <n v="14500"/>
    <m/>
    <n v="14500"/>
    <s v="No"/>
    <s v="Green"/>
    <d v="2023-05-01T00:00:00"/>
    <d v="2023-02-02T00:00:00"/>
    <d v="2023-02-02T00:00:00"/>
    <d v="2023-04-01T00:00:00"/>
    <d v="2023-05-31T00:00:00"/>
    <m/>
    <m/>
    <m/>
    <m/>
    <m/>
    <m/>
    <n v="14500"/>
    <n v="14500"/>
    <n v="14500"/>
    <n v="0"/>
    <s v="Green"/>
    <n v="0"/>
    <x v="0"/>
    <m/>
    <m/>
    <m/>
    <m/>
    <m/>
    <m/>
    <m/>
    <m/>
    <s v="5-30-2023 -This project has been completed._x000d__x000a__x000d__x000a__x000d__x000a_4-27-2023 - This was not completed early but will be completed in May.as forecast._x000d__x000a__x000d__x000a__x000d__x000a_3-23-2023 - This should be completed in Mid April._x000d__x000a__x000d__x000a__x000d__x000a_3-01-2023 - The PO was submitted and should be completed a little early._x000d__x000a__x000d__x000a__x000d__x000a_2-02-2023 - The AFE for this project in in the approval process, PO's will be written once budgets are loaded."/>
    <d v="2023-05-30T00:00:00"/>
    <s v="Hill, Elizabeth"/>
    <m/>
    <s v="West"/>
    <s v="Pipelines and Terminals"/>
    <s v="Station/Terminal"/>
    <m/>
    <s v="E. Chicago Terminals"/>
    <s v="BETEH - BET HAMMOND TERMINAL"/>
    <m/>
    <m/>
    <n v="14500"/>
    <m/>
    <m/>
    <m/>
    <m/>
    <s v="Ashley, Robert"/>
    <s v="Ashley, Robert"/>
    <m/>
    <m/>
    <n v="1"/>
    <n v="45110"/>
    <m/>
    <s v="Guest, ProSight"/>
    <s v="Independent"/>
    <s v="Aqua"/>
    <d v="2022-08-19T00:00:00"/>
  </r>
  <r>
    <s v="Hammond HMI Upgrade"/>
    <s v="Item"/>
    <s v="Open"/>
    <x v="1"/>
    <s v="BETEH00M2205"/>
    <s v="Exempt"/>
    <n v="1989959"/>
    <s v="Fink, Ryan"/>
    <s v="West"/>
    <s v="6. Operational"/>
    <s v="Defined"/>
    <s v="Instrumentation &amp; Controls"/>
    <n v="2596"/>
    <n v="2713"/>
    <m/>
    <n v="5309.32"/>
    <n v="5570"/>
    <n v="-261"/>
    <s v="Yellow"/>
    <m/>
    <m/>
    <m/>
    <n v="5309"/>
    <m/>
    <m/>
    <n v="70000"/>
    <m/>
    <n v="9000"/>
    <n v="79000"/>
    <s v="Supplemental"/>
    <n v="79000"/>
    <n v="76415"/>
    <n v="2713"/>
    <n v="79128"/>
    <s v="No"/>
    <s v="Green"/>
    <d v="2022-06-01T00:00:00"/>
    <d v="2022-06-09T00:00:00"/>
    <d v="2022-06-09T00:00:00"/>
    <d v="2022-07-22T00:00:00"/>
    <d v="2022-12-31T00:00:00"/>
    <m/>
    <m/>
    <n v="1312.06"/>
    <n v="1048.05"/>
    <n v="210.08"/>
    <m/>
    <n v="26.13"/>
    <m/>
    <m/>
    <n v="26"/>
    <s v="Red"/>
    <m/>
    <x v="0"/>
    <m/>
    <n v="2713"/>
    <m/>
    <m/>
    <m/>
    <m/>
    <m/>
    <m/>
    <s v="5/30 RRF - Spare HMI to arrive in July, EAC$79k_x000d__x000a_5/2 RRF - Spare HMI to arrive in July, EAC$79k_x000d__x000a_4/6 RRF - Supplemental submitted, PC ordered, EAC$79k_x000d__x000a_3/31 RRF - no PC yet.. EAC $79k_x000d__x000a_3/2 RRF - HMI to be upgraded, and keep current as spare.  PC to ship in March.  EAC $79k_x000d__x000a_2/1 RRF - pause on spare HMI, hardware only march. update with lead time after order_x000d__x000a_1/4/23 RRF - operational, spare HMI Jan._x000d__x000a_12/1 RRF - install week of 12/5, 3k in Jan for spare hardware._x000d__x000a_11/1 RRF - licenses rec'd, install nov/dec _x000d__x000a_10/3 RRF - Coupled with PLC upgrade, on track for Nov_x000d__x000a_8/31 RRF - PCs arrived, setup in progress. November checkout_x000d__x000a_8/2 RRF - material delayed to Aug, need to verify shipping_x000d__x000a_7/11 RRF -  on track_x000d__x000a_6/1 RRF - Material from PLC project delayed to August, Install moved to September_x000d__x000a_5/31/2022 RRF - project moved to I&amp;C program, AFE submitted at $70k_x000d__x000a__x000d__x000a_-3/8/22: This project is cancelled because operations (under Ryan Fink) has a project in place to handle this upgrade.. These funds will be repurposed to cover SD activities. LK"/>
    <d v="2023-05-30T00:00:00"/>
    <s v="Hill, Elizabeth"/>
    <m/>
    <s v="West"/>
    <s v="Pipelines and Terminals"/>
    <s v="Operating Infrastructure"/>
    <m/>
    <s v="E. Chicago Terminals"/>
    <s v="BETEH - BET HAMMOND TERMINAL"/>
    <m/>
    <n v="2570"/>
    <n v="26"/>
    <n v="2713"/>
    <m/>
    <n v="73819"/>
    <m/>
    <s v="Forsey, Frank"/>
    <s v="Gardner, Travis W."/>
    <m/>
    <m/>
    <n v="1"/>
    <n v="37880"/>
    <m/>
    <s v="Guest, ProSight"/>
    <s v="Independent"/>
    <s v="Aqua"/>
    <d v="2020-08-13T00:00:00"/>
  </r>
  <r>
    <s v="Hammond PLC Migration"/>
    <s v="Item"/>
    <s v="Open"/>
    <x v="1"/>
    <s v="EH00000M2201"/>
    <s v="Maintenance Framework"/>
    <n v="1956017"/>
    <s v="Fink, Ryan"/>
    <s v="West"/>
    <s v="6. Operational"/>
    <s v="Defined"/>
    <s v="Instrumentation &amp; Controls"/>
    <n v="34773"/>
    <n v="500"/>
    <m/>
    <n v="35272.81"/>
    <n v="37406"/>
    <n v="-2133"/>
    <s v="Yellow"/>
    <m/>
    <m/>
    <m/>
    <n v="35273"/>
    <m/>
    <m/>
    <n v="206000"/>
    <m/>
    <n v="34000"/>
    <n v="240000"/>
    <s v="Supplemental"/>
    <n v="240000"/>
    <n v="238001"/>
    <n v="500"/>
    <n v="238501"/>
    <s v="No"/>
    <s v="Green"/>
    <d v="2022-04-01T00:00:00"/>
    <d v="2022-03-14T00:00:00"/>
    <d v="2022-03-14T00:00:00"/>
    <d v="2022-07-22T00:00:00"/>
    <d v="2022-12-31T00:00:00"/>
    <m/>
    <m/>
    <n v="3040.61"/>
    <n v="6760.21"/>
    <n v="6604.7"/>
    <n v="3583.52"/>
    <n v="14783.77"/>
    <n v="4000"/>
    <n v="4000"/>
    <n v="10784"/>
    <s v="Red"/>
    <m/>
    <x v="3"/>
    <n v="500"/>
    <n v="0"/>
    <m/>
    <m/>
    <m/>
    <m/>
    <m/>
    <m/>
    <s v="5/30 RRF - Asbuilts and cleanup in progress, EAC $241k_x000d__x000a_5/2 RRF - Asbuilts and cleanup in progress, EAC $241k_x000d__x000a_4/6 RRF - Supplemental submitted, EAC $241k_x000d__x000a_3/31 RRF - IT equipment from closed Fiber project has just arrived. charged to this project,  EAC $241k_x000d__x000a_3/30 RRF - EAC $238k_x000d__x000a_3/8 RRF - EAC $238 Submit supplemental_x000d__x000a_3/1 RRF - dwgs, and closeout  EAC $231k_x000d__x000a_2/1 RRF - Rockwell dwgs open for feb/mar then close_x000d__x000a_1/4/23 RRF - operational, punch list remains.  $25k open on rockwell for feb, ._x000d__x000a_12/8 RRF - checkout in progress, removed contingency from Dec forecast._x000d__x000a_12/1 RRF - Cutover week of 12/5_x000d__x000a_11/1 RRF - Install moved to Nov/Dec for downtime_x000d__x000a_10/4 RRF - Accrue 26931 to Rockwell, install in progress.  Nov checkout_x000d__x000a_9/1 RRF - Accrual was an ERROR, -40712.52 July Accrual should have been 9200.  Aug Accrual 6609 for Rockwell  _x000d__x000a_8/2 RRF - install prep continues, small slip.  Accrue 9200 to Rockwell_x000d__x000a_7/5 RRF - install prep in progress_x000d__x000a_6/9 RRF - update from status meeting. Material and eng to be billed in August. Added O/S labor_x000d__x000a_6/2 RRF - Material delivery delayed to August, Install moved to September._x000d__x000a_5/31 RRF - material may not have arrived in May_x000d__x000a_5/3 RRF - on track_x000d__x000a_4/11 RRF - Material ordered_x000d__x000a_3/7 RRF - updated with quotes_x000d__x000a_3/1/2022 RRF - updated pre AFE; Budget 107"/>
    <d v="2023-05-30T00:00:00"/>
    <s v="Hill, Elizabeth"/>
    <m/>
    <s v="West"/>
    <s v="Pipelines and Terminals"/>
    <s v="Operating Infrastructure"/>
    <m/>
    <s v="E. Chicago Terminals"/>
    <s v="EH - HAMMOND TERM ( WOOD RIVER)"/>
    <m/>
    <n v="16406"/>
    <n v="18867"/>
    <n v="0"/>
    <m/>
    <n v="203228"/>
    <m/>
    <s v="Forsey, Frank"/>
    <s v="Spitz, Nicholas P."/>
    <m/>
    <m/>
    <n v="1"/>
    <n v="38099"/>
    <m/>
    <s v="Guest, ProSight"/>
    <s v="Independent"/>
    <s v="Aqua"/>
    <d v="2020-08-14T00:00:00"/>
  </r>
  <r>
    <s v="Hammond Rail Cameras Installation"/>
    <s v="Item"/>
    <s v="Open"/>
    <x v="1"/>
    <s v="BETEZ00M2201"/>
    <s v="Maintenance Framework"/>
    <n v="2011274"/>
    <s v="Grinder, Mark"/>
    <s v="West"/>
    <s v="3. Active"/>
    <s v="Defined"/>
    <s v="Security &amp; Cameras"/>
    <n v="27472"/>
    <m/>
    <m/>
    <n v="27472.49"/>
    <n v="23338"/>
    <n v="4134"/>
    <s v="Red"/>
    <m/>
    <m/>
    <m/>
    <n v="27472"/>
    <m/>
    <m/>
    <n v="106000"/>
    <m/>
    <m/>
    <n v="106000"/>
    <s v="Full"/>
    <n v="106000"/>
    <n v="119019"/>
    <m/>
    <n v="119019"/>
    <s v="Yes"/>
    <s v="Red"/>
    <d v="2022-08-01T00:00:00"/>
    <d v="2022-08-03T00:00:00"/>
    <d v="2022-08-03T00:00:00"/>
    <d v="2022-12-31T00:00:00"/>
    <d v="2023-08-31T00:00:00"/>
    <m/>
    <m/>
    <n v="616.98"/>
    <n v="-2199.12"/>
    <n v="24920.32"/>
    <n v="1588.76"/>
    <n v="2545.5500000000002"/>
    <m/>
    <m/>
    <n v="2546"/>
    <s v="Red"/>
    <n v="0"/>
    <x v="0"/>
    <m/>
    <m/>
    <m/>
    <m/>
    <m/>
    <m/>
    <m/>
    <m/>
    <s v="5-30-2023 - Still waiting on the network switches for completion._x000d__x000a__x000d__x000a__x000d__x000a_4-27-2023 - Still waiting on network switches to complete around June unless material shows up sooner._x000d__x000a__x000d__x000a__x000d__x000a_3-23-2023 - Still waiting on network switches to complete around June unless material shows up sooner._x000d__x000a__x000d__x000a__x000d__x000a_3-01-2023 - We are still waiting for network switches to complete._x000d__x000a__x000d__x000a__x000d__x000a_1-31-2023 - This project is waiting for Network Switches to be delivered in June for completion._x000d__x000a__x000d__x000a__x000d__x000a_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_x000d__x000a_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11-01-2022 - We are in need of a network switch and supposed to have it by the end of the month and checkout should be in December._x000d__x000a__x000d__x000a__x000d__x000a_9-26-2022 - All material received, Electrical contractor is working on conduit and wiring._x000d__x000a__x000d__x000a__x000d__x000a_8-29-2022 - Some camera material in stock and remaining material on order, scheduled to arrive in mid-September starting the electrical work in September and commissioning in October._x000d__x000a__x000d__x000a__x000d__x000a_7-27-2022 - AFE sent for approval because extra funding needed to complete project and waiting for approval before submitting into the workflow._x000d__x000a__x000d__x000a__x000d__x000a_6-29-2022 - Scheduling a meeting with IT, discussion is about unmanaged network switches are worst at this site than any other Buckeye site._x000d__x000a__x000d__x000a__x000d__x000a_6-21-2-22 - Moved the July forecast to August, waiting on final quotes before submitting AFE and waiting on our IT group to verify the existing Network can support the extra traffic._x000d__x000a__x000d__x000a__x000d__x000a_5-31-2022 - We are performing project scope and walkthrough tomorrow at Hammond and AFE will be submitted once quotes are received._x000d__x000a__x000d__x000a__x000d__x000a_5-02-2022 - Scheduling a project walkthrough/SOW this month."/>
    <d v="2023-05-30T00:00:00"/>
    <s v="Hill, Elizabeth"/>
    <m/>
    <s v="West"/>
    <s v="Pipelines and Terminals"/>
    <s v="Operating Infrastructure"/>
    <m/>
    <s v="E. Chicago Terminals"/>
    <s v="BETEZ - BUCKEYE HAMMOND RAILROAD LLC"/>
    <m/>
    <n v="23338"/>
    <n v="4134"/>
    <m/>
    <m/>
    <n v="91547"/>
    <m/>
    <s v="Clark, Chris"/>
    <s v="Clark, Chris B"/>
    <s v="N/A"/>
    <m/>
    <n v="1"/>
    <n v="29543"/>
    <m/>
    <s v="Hamilton, Richard"/>
    <s v="Independent"/>
    <s v="Aqua"/>
    <d v="2018-06-14T00:00:00"/>
  </r>
  <r>
    <s v="Hammond Terminal (BETEH) -Site survey to validate SPCC plan calculations and review."/>
    <s v="Item"/>
    <s v="Open"/>
    <x v="0"/>
    <s v="BETEH00E2203"/>
    <s v="Exempt"/>
    <n v="1955402"/>
    <s v="Roth, Aaron"/>
    <s v="West"/>
    <s v="6. Operational"/>
    <s v="Defined"/>
    <s v="Secondary Containment"/>
    <n v="-3"/>
    <m/>
    <m/>
    <n v="-2.5"/>
    <n v="-923"/>
    <n v="920"/>
    <s v="Red"/>
    <m/>
    <m/>
    <m/>
    <n v="-3"/>
    <m/>
    <m/>
    <n v="25000"/>
    <m/>
    <n v="19315"/>
    <n v="52790"/>
    <s v="Supplemental"/>
    <n v="52790"/>
    <n v="49448"/>
    <m/>
    <n v="49448"/>
    <s v="No"/>
    <s v="Green"/>
    <d v="2022-04-01T00:00:00"/>
    <d v="2022-03-07T00:00:00"/>
    <d v="2022-03-07T00:00:00"/>
    <d v="2022-08-01T00:00:00"/>
    <d v="2023-01-31T00:00:00"/>
    <m/>
    <m/>
    <n v="-47.5"/>
    <n v="-1795"/>
    <n v="920"/>
    <n v="920"/>
    <m/>
    <m/>
    <m/>
    <m/>
    <m/>
    <m/>
    <x v="0"/>
    <m/>
    <m/>
    <m/>
    <m/>
    <m/>
    <m/>
    <m/>
    <m/>
    <s v="3.1 - survey done, items identified for repair on separate project"/>
    <d v="2023-02-28T00:00:00"/>
    <s v="Hill, Elizabeth"/>
    <m/>
    <s v="West"/>
    <s v="Pipelines and Terminals"/>
    <s v="Station/Terminal"/>
    <m/>
    <s v="E. Chicago Terminals"/>
    <s v="BETEH - BET HAMMOND TERMINAL"/>
    <m/>
    <n v="-923"/>
    <n v="920"/>
    <m/>
    <m/>
    <n v="49451"/>
    <m/>
    <s v="Spari, Markella"/>
    <s v="Spari, Markella"/>
    <m/>
    <m/>
    <n v="1"/>
    <n v="41558"/>
    <m/>
    <s v="Administrator, System"/>
    <s v="Independent"/>
    <s v="Aqua"/>
    <d v="2021-08-19T00:00:00"/>
  </r>
  <r>
    <s v="Hammond Terminal (BETEH) Tank 8F Dike Drainage Improvements"/>
    <s v="Item"/>
    <s v="Open"/>
    <x v="1"/>
    <s v="BETEH00M2202"/>
    <s v="Maintenance Framework"/>
    <n v="1970659"/>
    <s v="Parker, Brian"/>
    <s v="West"/>
    <s v="3. Active"/>
    <s v="Defined"/>
    <s v="Secondary Containment"/>
    <n v="7217"/>
    <n v="92904"/>
    <m/>
    <n v="100121.25"/>
    <n v="100927"/>
    <n v="-806"/>
    <s v="Yellow"/>
    <n v="100000"/>
    <m/>
    <n v="100000"/>
    <n v="121"/>
    <m/>
    <m/>
    <n v="24000"/>
    <m/>
    <m/>
    <n v="24000"/>
    <s v="Phase"/>
    <n v="24000"/>
    <n v="27933"/>
    <n v="92904"/>
    <n v="120837"/>
    <s v="No"/>
    <s v="Green"/>
    <d v="2022-06-01T00:00:00"/>
    <d v="2022-04-08T00:00:00"/>
    <d v="2022-04-08T00:00:00"/>
    <d v="2022-10-31T00:00:00"/>
    <d v="2023-08-31T00:00:00"/>
    <m/>
    <m/>
    <n v="260.63"/>
    <n v="87.81"/>
    <n v="578.44000000000005"/>
    <n v="103.32"/>
    <n v="6187.05"/>
    <m/>
    <m/>
    <n v="6187"/>
    <s v="Red"/>
    <m/>
    <x v="0"/>
    <m/>
    <n v="40000"/>
    <n v="52904"/>
    <m/>
    <m/>
    <m/>
    <m/>
    <m/>
    <s v="6/8/23 - had bid walkdown on 6/7, should have bids back in 2 weeks._x000d__x000a__x000d__x000a_6/1/23 - out for bid on May 30th - should have something back in ~ 2 weeks._x000d__x000a__x000d__x000a_5/22/23 - received IFB drawing package and created a Coupa bid event._x000d__x000a__x000d__x000a_5/19/23 - had final SOW review and Diamond Z will issue IFB drawing package.  Will get a Coupa bid event entered just as soon as I have the IFB set._x000d__x000a__x000d__x000a_5/1/23 - need to schedule one more review with local ops this week and then get a Coupa bid event created after IFC's are created._x000d__x000a__x000d__x000a_4/1/23 - processed last invoice from Diamond Z.  Have all bidder details now (who wants to bid on what) and will get a Coupa bid event entered in Apr for this project._x000d__x000a__x000d__x000a_2/28/23 - Re-accruing 2,105 for Diamond Z.  Sent emails out to 10 contractors to see which locations they want to bid on for dike work in 2023.  I've received 6 responses back to date.  Should have bid event created in Coupa in Mar for this project._x000d__x000a__x000d__x000a_2/28/23 - just waiting on IFC drawing package from Diamond Z._x000d__x000a__x000d__x000a_1/31/23 - re-accruing 2,105 for Diamond Z and waiting on updated drawing._x000d__x000a__x000d__x000a_1/5/23 - no change in status - waiting on updated dwg from Diamond Z then go out for bid.  Accruing 3,600 for Diamond Z._x000d__x000a__x000d__x000a_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_x000a__x000d__x000a_10/31/22 - no change in status - waiting on quotes from contractors for this 2023 construction project._x000d__x000a__x000d__x000a_9/29/22 - emailed dwg's to Feken, Helmkamp, and Mills - Feken declined, just waiting on replies back from the other two contractors.  Re-accruing 10,000 for Diamond Z._x000d__x000a__x000d__x000a_9/8/22 - moving this FCST out to 2023 - not 100% sure contractors are available for this work for the remainder of 2022._x000d__x000a__x000d__x000a_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_x000a__x000d__x000a_7/30/22 - re-accruing 14,635.50 for Diamond Z - they need more time to resolve the design issues at Hammond so issuance of IFR has moved to Aug._x000d__x000a__x000d__x000a_7/2/22 - accruing 7,958 for Diamond Z and should have IFR drawing package by end of Jul._x000d__x000a__x000d__x000a_6/1/22 - site has been scanned just waiting on IFR drawing set to be issued.  Drawing should be complete in Jun butsplitting FCST between Jun/Jul due to uncertainty._x000d__x000a__x000d__x000a_5/3/22 - issued PO to Diamond Z to develop IFR and IRC drawing set to address drainage issues around this tank._x000d__x000a__x000d__x000a_4/5/22 - submitted Phase I AFE for approval routing."/>
    <d v="2023-06-08T00:00:00"/>
    <s v="Hill, Elizabeth"/>
    <m/>
    <s v="West"/>
    <s v="Pipelines and Terminals"/>
    <s v="Operating Infrastructure"/>
    <m/>
    <s v="E. Chicago Terminals"/>
    <s v="BETEH - BET HAMMOND TERMINAL"/>
    <m/>
    <n v="927"/>
    <n v="6290"/>
    <n v="92904"/>
    <m/>
    <n v="20716"/>
    <m/>
    <s v="Clark, Dave"/>
    <s v="Spari, Markella"/>
    <m/>
    <m/>
    <n v="1"/>
    <n v="40757"/>
    <m/>
    <s v="Guest, ProSight"/>
    <s v="Independent"/>
    <s v="Aqua"/>
    <d v="2021-07-27T00:00:00"/>
  </r>
  <r>
    <s v="Hammond Transmix Pipe Mods"/>
    <s v="Item"/>
    <s v="Open"/>
    <x v="1"/>
    <s v="BETEH00M2206"/>
    <s v="Maintenance Framework"/>
    <n v="2002624"/>
    <s v="Roth, Aaron"/>
    <s v="West"/>
    <s v="6. Operational"/>
    <s v="Drawdown"/>
    <s v="Tank Outage"/>
    <n v="95260"/>
    <m/>
    <m/>
    <n v="95260.1"/>
    <n v="175158"/>
    <n v="-79898"/>
    <s v="Red"/>
    <n v="175000"/>
    <m/>
    <n v="175000"/>
    <n v="-79740"/>
    <m/>
    <m/>
    <n v="11000"/>
    <n v="107671"/>
    <m/>
    <n v="118671"/>
    <s v="Full"/>
    <n v="118671"/>
    <n v="106496"/>
    <m/>
    <n v="106496"/>
    <s v="No"/>
    <s v="Green"/>
    <d v="2022-08-01T00:00:00"/>
    <d v="2022-07-11T00:00:00"/>
    <d v="2022-07-11T00:00:00"/>
    <d v="2022-09-01T00:00:00"/>
    <d v="2023-05-31T00:00:00"/>
    <m/>
    <m/>
    <n v="51.83"/>
    <n v="52.77"/>
    <n v="53.71"/>
    <n v="813.53"/>
    <n v="94288.26"/>
    <n v="100000"/>
    <n v="100000"/>
    <n v="-5712"/>
    <s v="Yellow"/>
    <n v="0"/>
    <x v="0"/>
    <m/>
    <m/>
    <m/>
    <m/>
    <m/>
    <m/>
    <m/>
    <m/>
    <s v="6.1 - piping done, touchup paint remains."/>
    <d v="2023-06-01T00:00:00"/>
    <s v="Hill, Elizabeth"/>
    <m/>
    <s v="West"/>
    <s v="Pipelines and Terminals"/>
    <s v="Integrity"/>
    <m/>
    <s v="E. Chicago Terminals"/>
    <s v="BETEH - BET HAMMOND TERMINAL"/>
    <m/>
    <n v="158"/>
    <n v="95102"/>
    <m/>
    <m/>
    <n v="11236"/>
    <m/>
    <s v="Stine, Carlton"/>
    <s v="Stine, Carlton"/>
    <m/>
    <m/>
    <n v="1"/>
    <n v="44069"/>
    <m/>
    <s v="Guest, ProSight"/>
    <s v="Independent"/>
    <s v="Aqua"/>
    <d v="2022-07-05T00:00:00"/>
  </r>
  <r>
    <s v="Harper Station - Pump Motor Upgrade"/>
    <s v="Item"/>
    <s v="Open"/>
    <x v="1"/>
    <s v="HH00000M2201"/>
    <s v="Maintenance Framework"/>
    <n v="2043604"/>
    <s v="Scott, Cory"/>
    <s v="West"/>
    <s v="6. Operational"/>
    <s v="Drawdown"/>
    <s v="Rotating Equipment"/>
    <n v="11964"/>
    <m/>
    <m/>
    <n v="11964.14"/>
    <n v="11964"/>
    <n v="0"/>
    <s v="Green"/>
    <m/>
    <m/>
    <m/>
    <n v="11964"/>
    <m/>
    <m/>
    <n v="34000"/>
    <m/>
    <m/>
    <n v="34000"/>
    <s v="Phase"/>
    <n v="34000"/>
    <n v="32128"/>
    <m/>
    <n v="32128"/>
    <s v="No"/>
    <s v="Green"/>
    <d v="2022-12-01T00:00:00"/>
    <d v="2022-11-01T00:00:00"/>
    <d v="2022-11-01T00:00:00"/>
    <d v="2022-12-30T00:00:00"/>
    <d v="2023-01-31T00:00:00"/>
    <m/>
    <m/>
    <n v="11524.87"/>
    <n v="439.27"/>
    <m/>
    <m/>
    <m/>
    <m/>
    <m/>
    <m/>
    <m/>
    <m/>
    <x v="0"/>
    <m/>
    <m/>
    <m/>
    <m/>
    <m/>
    <m/>
    <m/>
    <m/>
    <s v="5/22/2023 - Post project safety review. _x000d__x000a__x000d__x000a__x000d__x000a_2/20/2023 - Final project completed for $31,689.00._x000d__x000a__x000d__x000a__x000d__x000a_2/15/2023 - Final invoice approved for Illinois electric. _x000d__x000a__x000d__x000a__x000d__x000a_2/2/2023 - Invoice recieved from Illinois Electric. Project totals at 31k. _x000d__x000a__x000d__x000a__x000d__x000a_1/18/2023 - Pump motor #2 reinstalled. Project completed. Awaiting final billing. _x000d__x000a__x000d__x000a__x000d__x000a_1/5/2023 - Reinstallation planned to take place on 1/18/2023._x000d__x000a__x000d__x000a__x000d__x000a_12/27/2022 - Contractor plans to have motor repaired and reinstalled the second week of January. _x000d__x000a__x000d__x000a__x000d__x000a_12/14/2022 - Received vendor inspection results. An additional $3,600.00 is needed to finish the repair. Change order being completed and sent in to adjust the PO. _x000d__x000a__x000d__x000a_12/8/2022 - Contractor removed pump motor an took to shop for repair. _x000d__x000a__x000d__x000a_12/7/2022 - Contractor unable to remove pump motor till 12/8/2022. They might be able to complete before year end. If not, it should be installed first part of January. _x000d__x000a__x000d__x000a__x000d__x000a_11/18/2022 - Pump to be removed early december and reinstalled late december, early january. _x000d__x000a__x000d__x000a__x000d__x000a_11/2/2022 - PO to be placed for Illinois Electric for 25K. Stakeholder meeting planned to be held on 11/17/2022."/>
    <d v="2023-05-22T00:00:00"/>
    <s v="Hill, Elizabeth"/>
    <m/>
    <s v="West"/>
    <s v="Pipelines and Terminals"/>
    <s v="Operating Infrastructure"/>
    <m/>
    <s v="Eastern Iowa"/>
    <s v="HH - HARPER STATION"/>
    <m/>
    <n v="11964"/>
    <n v="0"/>
    <m/>
    <m/>
    <n v="20164"/>
    <m/>
    <s v="Posipanko, Dan"/>
    <s v="Gardner, Travis W."/>
    <m/>
    <m/>
    <n v="1"/>
    <n v="46120"/>
    <m/>
    <s v="Gardner, Travis"/>
    <s v="Independent"/>
    <s v="Aqua"/>
    <d v="2022-10-26T00:00:00"/>
  </r>
  <r>
    <s v="Harper Station Headgate Valve Replacement"/>
    <s v="Item"/>
    <s v="Open"/>
    <x v="1"/>
    <s v="HH760OTM2202"/>
    <s v="Maintenance Framework"/>
    <n v="2011198"/>
    <s v="Scott, Cory"/>
    <s v="West"/>
    <s v="7. Closed"/>
    <s v="Defined"/>
    <s v="Valves"/>
    <n v="189"/>
    <m/>
    <m/>
    <n v="189.06"/>
    <n v="189"/>
    <n v="0"/>
    <s v="Green"/>
    <m/>
    <m/>
    <m/>
    <n v="189"/>
    <m/>
    <m/>
    <n v="13000"/>
    <n v="19000"/>
    <m/>
    <n v="32000"/>
    <s v="Full"/>
    <n v="32000"/>
    <n v="31495"/>
    <m/>
    <n v="31495"/>
    <s v="No"/>
    <s v="Green"/>
    <d v="2022-09-01T00:00:00"/>
    <d v="2022-08-02T00:00:00"/>
    <d v="2022-08-02T00:00:00"/>
    <d v="2022-09-17T00:00:00"/>
    <d v="2022-10-15T00:00:00"/>
    <m/>
    <m/>
    <n v="189.06"/>
    <m/>
    <m/>
    <m/>
    <m/>
    <m/>
    <m/>
    <m/>
    <m/>
    <m/>
    <x v="0"/>
    <m/>
    <m/>
    <m/>
    <m/>
    <m/>
    <m/>
    <m/>
    <m/>
    <s v="12/27/2022 - Project closeout._x000d__x000a__x000d__x000a__x000d__x000a_12/16/2022 - WOM sent valve invoice. Project completed at $31,862.00 _x000d__x000a__x000d__x000a__x000d__x000a_10/5/2022 - Prairie Industrial invoiced 17K. Valve invoice should arrive in mid november. _x000d__x000a__x000d__x000a_9/30/2022 - Project completed. _x000d__x000a__x000d__x000a_9/22/2022 - Project installation planned for end of month. _x000d__x000a__x000d__x000a_9/6/2022 - Stakeholders meeting taking place. _x000d__x000a__x000d__x000a_8/23/2022 - Full AFE submitted for project. _x000d__x000a__x000d__x000a_8/19/2022 - Prairie Industrial sent me an estimate for $13,200.00_x000d__x000a__x000d__x000a_8/2/2022 - PO placed for this valve for 11K._x000d__x000a__x000d__x000a_7/22/2022 - Phase 1 AFE submitted to order ball valve. Due to a long lead time the current ball valve in stock at the Sugar Creek will be used and reclassed to the project. The other valve that is being order will be placed back into the warehouse under operations. _x000d__x000a__x000d__x000a__x000d__x000a_7/21/2022 - Forecasted into 2023 between February and March._x000d__x000a__x000d__x000a_6/27/2022 - Still not sure if we are going to spend this or not. _x000d__x000a__x000d__x000a_6/3/2022 - Planned purge work taking place in August/September. Valve will be replaced during this purge. _x000d__x000a__x000d__x000a_4/14/2022 - Planned inventory form to be submitted to order valve to put in stock. Quote request from Worldwide Oilfield Machine valve co. _x000d__x000a__x000d__x000a__x000d__x000a_2/2/2022 - Awaiting corporate project for finalized purge dates."/>
    <d v="2022-12-27T00:00:00"/>
    <s v="Hill, Elizabeth"/>
    <m/>
    <s v="West"/>
    <s v="Pipelines and Terminals"/>
    <s v="Operating Infrastructure"/>
    <m/>
    <s v="Eastern Iowa"/>
    <s v="HH760OT - HARPER STA TO OTTUMWA STA"/>
    <m/>
    <n v="189"/>
    <n v="0"/>
    <m/>
    <m/>
    <n v="31306"/>
    <m/>
    <s v="Oey, Alex"/>
    <s v="Smith, Todd W."/>
    <m/>
    <m/>
    <n v="1"/>
    <n v="41875"/>
    <m/>
    <s v="Guest, ProSight"/>
    <s v="Independent"/>
    <s v="Aqua"/>
    <d v="2021-08-21T00:00:00"/>
  </r>
  <r>
    <s v="Harper Station Roof Painting"/>
    <s v="Item"/>
    <s v="Open"/>
    <x v="0"/>
    <s v="HH00000E2301"/>
    <s v="Exempt"/>
    <m/>
    <s v="Scott, Cory"/>
    <s v="West"/>
    <s v="5. Deferred"/>
    <s v="Defined"/>
    <s v="West"/>
    <m/>
    <m/>
    <m/>
    <n v="0"/>
    <m/>
    <n v="0"/>
    <s v="Green"/>
    <n v="26000"/>
    <m/>
    <n v="26000"/>
    <n v="-26000"/>
    <m/>
    <m/>
    <n v="21725"/>
    <m/>
    <m/>
    <m/>
    <s v="Full"/>
    <n v="21725"/>
    <m/>
    <n v="26000"/>
    <n v="26000"/>
    <s v="No"/>
    <s v="Green"/>
    <d v="2024-05-01T00:00:00"/>
    <m/>
    <m/>
    <d v="2023-05-04T00:00:00"/>
    <d v="2024-05-31T00:00:00"/>
    <m/>
    <m/>
    <m/>
    <m/>
    <m/>
    <m/>
    <m/>
    <m/>
    <m/>
    <m/>
    <m/>
    <m/>
    <x v="0"/>
    <m/>
    <m/>
    <m/>
    <m/>
    <m/>
    <m/>
    <m/>
    <m/>
    <s v="3/27/2023 - Project deferred until 2024 or later in 2023 per Mike Ricke and Travis Gardner. _x000d__x000a__x000d__x000a__x000d__x000a_3/20/2023 - Built AFE and submitted to remedyforce along with the estimate from Allen Blasting and Coating. Adjusted original forecast from 26K to 22K. _x000d__x000a__x000d__x000a_3/16/2023 - Recieved quote from Allen Blasting and Coating for 20K._x000d__x000a__x000d__x000a_3/8/2023 - Site visit made with contractor. Awaiting quote next week. I told them to additional pricing for second smaller building. Should keep cost down from having to go back in the future. Bumped forecast to May due to being able to do it earlier than originally forecasted."/>
    <d v="2023-03-27T00:00:00"/>
    <s v="Hill, Elizabeth"/>
    <m/>
    <s v="West"/>
    <s v="Pipelines and Terminals"/>
    <s v="Station/Terminal"/>
    <m/>
    <s v="Eastern Iowa"/>
    <s v="HH - HARPER STATION"/>
    <m/>
    <m/>
    <n v="0"/>
    <m/>
    <m/>
    <m/>
    <n v="26000"/>
    <s v="Gardner, Travis"/>
    <s v="Smith, Todd W."/>
    <m/>
    <m/>
    <n v="1"/>
    <n v="37666"/>
    <m/>
    <s v="Guest, ProSight"/>
    <s v="Independent"/>
    <s v="Aqua"/>
    <d v="2020-08-11T00:00:00"/>
  </r>
  <r>
    <s v="Harper Station Sump Replacement"/>
    <s v="Item"/>
    <s v="Open"/>
    <x v="1"/>
    <s v="HH00000M2202"/>
    <s v="Maintenance Framework"/>
    <n v="2052891"/>
    <s v="Scott, Cory"/>
    <s v="West"/>
    <s v="3. Active"/>
    <m/>
    <s v="West"/>
    <n v="10507"/>
    <m/>
    <m/>
    <n v="10506.98"/>
    <n v="13969"/>
    <n v="-3462"/>
    <s v="Red"/>
    <m/>
    <m/>
    <m/>
    <n v="10507"/>
    <m/>
    <m/>
    <n v="19000"/>
    <m/>
    <m/>
    <n v="19000"/>
    <s v="Phase"/>
    <n v="19000"/>
    <n v="15757"/>
    <m/>
    <n v="15757"/>
    <s v="No"/>
    <s v="Green"/>
    <d v="2022-12-01T00:00:00"/>
    <d v="2022-12-19T00:00:00"/>
    <d v="2022-12-19T00:00:00"/>
    <d v="2023-09-30T00:00:00"/>
    <d v="2023-09-29T00:00:00"/>
    <m/>
    <m/>
    <n v="199.5"/>
    <n v="4875"/>
    <n v="5094.38"/>
    <n v="273.77"/>
    <n v="64.33"/>
    <m/>
    <m/>
    <n v="64"/>
    <s v="Red"/>
    <n v="0"/>
    <x v="0"/>
    <m/>
    <m/>
    <m/>
    <m/>
    <m/>
    <m/>
    <m/>
    <m/>
    <s v="5/30/2023 - IFB set finalized. Drawings to be sent in for leadership review. _x000d__x000a__x000d__x000a__x000d__x000a_5/2/2023 - Awaiting IFB set. IFR has been approved by Todd and myself to move forward with design. Drawings will be sent to senior leadership was made. _x000d__x000a__x000d__x000a__x000d__x000a_4/18/2023 - Awaiting drawings from TAS. _x000d__x000a__x000d__x000a_3/31/2023 - TAS working on design for sump pump project. _x000d__x000a__x000d__x000a__x000d__x000a_2/3/23 - TAS is working on design for new double-walled sump.  This is an unplanned and emergent project that will probably have to be funded from MCAP drawdown._x000d__x000a__x000d__x000a_1/2/23 - processed 1st invoice for TAS in Dec.  Have an on-site mtg scheduled for the 19th._x000d__x000a__x000d__x000a_12/8/22 - routing Phase I AFE for approval for Eng &amp; Des."/>
    <d v="2023-05-30T00:00:00"/>
    <s v="Hill, Elizabeth"/>
    <m/>
    <s v="West"/>
    <s v="Pipelines and Terminals"/>
    <s v="Operating Infrastructure"/>
    <m/>
    <s v="Eastern Iowa"/>
    <s v="HH - HARPER STATION"/>
    <m/>
    <n v="10169"/>
    <n v="338"/>
    <m/>
    <m/>
    <n v="5250"/>
    <m/>
    <s v="Gardner, Travis"/>
    <s v="Gardner, Travis W."/>
    <m/>
    <m/>
    <n v="1"/>
    <n v="46329"/>
    <m/>
    <s v="Guest, ProSight"/>
    <s v="Independent"/>
    <s v="Aqua"/>
    <d v="2022-12-08T00:00:00"/>
  </r>
  <r>
    <s v="Harristown (BETHT) Butane Pump #1 seal"/>
    <s v="Item"/>
    <s v="Open"/>
    <x v="1"/>
    <s v="BETHT00M2205"/>
    <s v="Exempt"/>
    <n v="2052426"/>
    <s v="Gardner, Travis"/>
    <s v="West"/>
    <s v="8. Canceled"/>
    <s v="Emergent"/>
    <s v="Rotating Equipment"/>
    <m/>
    <m/>
    <m/>
    <n v="0"/>
    <m/>
    <n v="0"/>
    <s v="Green"/>
    <m/>
    <m/>
    <m/>
    <m/>
    <m/>
    <m/>
    <n v="9000"/>
    <m/>
    <m/>
    <n v="9000"/>
    <s v="Full"/>
    <n v="9000"/>
    <m/>
    <m/>
    <m/>
    <s v="No"/>
    <s v="Green"/>
    <m/>
    <d v="2022-12-20T00:00:00"/>
    <d v="2022-12-20T00:00:00"/>
    <d v="2022-12-31T00:00:00"/>
    <d v="2022-12-23T00:00:00"/>
    <m/>
    <m/>
    <m/>
    <m/>
    <m/>
    <m/>
    <m/>
    <m/>
    <m/>
    <m/>
    <m/>
    <m/>
    <x v="0"/>
    <m/>
    <m/>
    <m/>
    <m/>
    <m/>
    <m/>
    <m/>
    <m/>
    <s v="2/2/2023 - Project is canceled seals are no longer leaking.  1/4/2023 - emergent project in December that was for a leaking butane pump seal.  Seal stopped leaking and forecast moved to January if seal starts leaking again."/>
    <d v="2023-02-02T00:00:00"/>
    <s v="Hill, Elizabeth"/>
    <m/>
    <s v="West"/>
    <s v="Pipelines and Terminals"/>
    <s v="Operating Infrastructure"/>
    <m/>
    <s v="Central-Illinois"/>
    <s v="BETHT - BET HARRISTOWN TERMINAL"/>
    <m/>
    <m/>
    <n v="0"/>
    <m/>
    <m/>
    <m/>
    <m/>
    <s v="Posipanko, Dan"/>
    <s v="Skelly, Mark L."/>
    <m/>
    <m/>
    <n v="1"/>
    <n v="46381"/>
    <m/>
    <s v="Gardner, Travis"/>
    <s v="Independent"/>
    <s v="Aqua"/>
    <d v="2022-12-15T00:00:00"/>
  </r>
  <r>
    <s v="Harristown (BETHT) Mainline butane pump power"/>
    <s v="Item"/>
    <s v="Open"/>
    <x v="1"/>
    <s v="BETHT00M2204"/>
    <s v="Exempt"/>
    <n v="2021593"/>
    <s v="Gardner, Travis"/>
    <s v="West"/>
    <s v="6. Operational"/>
    <s v="Emergent"/>
    <s v="Electrical"/>
    <n v="-14781"/>
    <m/>
    <m/>
    <n v="-14780.75"/>
    <n v="1805"/>
    <n v="-16586"/>
    <s v="Red"/>
    <m/>
    <m/>
    <m/>
    <n v="-14781"/>
    <m/>
    <m/>
    <n v="55000"/>
    <m/>
    <m/>
    <n v="55000"/>
    <s v="Full"/>
    <n v="55000"/>
    <n v="29731"/>
    <m/>
    <n v="29731"/>
    <s v="No"/>
    <s v="Green"/>
    <d v="2022-12-01T00:00:00"/>
    <d v="2022-12-20T00:00:00"/>
    <d v="2022-12-20T00:00:00"/>
    <d v="2022-12-31T00:00:00"/>
    <d v="2023-02-22T00:00:00"/>
    <m/>
    <m/>
    <n v="1805.16"/>
    <n v="0"/>
    <n v="0"/>
    <m/>
    <n v="-16585.91"/>
    <m/>
    <m/>
    <n v="-16586"/>
    <s v="Red"/>
    <m/>
    <x v="1"/>
    <m/>
    <m/>
    <m/>
    <m/>
    <m/>
    <m/>
    <m/>
    <m/>
    <s v="6/2/2023 - reclass complete.  3/1/2023 - remaining work was completed.  1/4/2023 - variance is forecast was locked.  emergent AFE created in December."/>
    <d v="2023-06-05T00:00:00"/>
    <s v="Hill, Elizabeth"/>
    <m/>
    <s v="West"/>
    <s v="Pipelines and Terminals"/>
    <s v="Operating Infrastructure"/>
    <m/>
    <s v="Central-Illinois"/>
    <s v="BETHT - BET HARRISTOWN TERMINAL"/>
    <m/>
    <n v="1805"/>
    <n v="-16586"/>
    <m/>
    <m/>
    <n v="44511"/>
    <m/>
    <s v="Ashley, Robert"/>
    <m/>
    <m/>
    <m/>
    <n v="1"/>
    <n v="46372"/>
    <m/>
    <s v="Gardner, Travis"/>
    <s v="Independent"/>
    <s v="Aqua"/>
    <d v="2022-12-15T00:00:00"/>
  </r>
  <r>
    <s v="Harristown API Strainer Installation"/>
    <s v="Item"/>
    <s v="Open"/>
    <x v="1"/>
    <s v="HT00000M2201"/>
    <s v="Maintenance Framework"/>
    <n v="2046271"/>
    <s v="Parker, Brian"/>
    <s v="West"/>
    <s v="7. Closed"/>
    <s v="Emergent"/>
    <s v="West"/>
    <n v="19215"/>
    <m/>
    <m/>
    <n v="19215.14"/>
    <n v="18914"/>
    <n v="301"/>
    <s v="Yellow"/>
    <n v="73000"/>
    <m/>
    <n v="73000"/>
    <n v="-53785"/>
    <m/>
    <m/>
    <n v="67000"/>
    <m/>
    <m/>
    <n v="67000"/>
    <s v="Full"/>
    <n v="67000"/>
    <n v="72024"/>
    <m/>
    <n v="72024"/>
    <s v="No"/>
    <s v="Green"/>
    <d v="2022-12-01T00:00:00"/>
    <d v="2022-11-29T00:00:00"/>
    <d v="2022-11-29T00:00:00"/>
    <d v="2023-02-28T00:00:00"/>
    <d v="2022-12-21T00:00:00"/>
    <m/>
    <m/>
    <n v="7089.75"/>
    <n v="4361.3900000000003"/>
    <n v="757.53"/>
    <n v="6704.76"/>
    <n v="301.70999999999998"/>
    <m/>
    <m/>
    <n v="302"/>
    <s v="Red"/>
    <m/>
    <x v="0"/>
    <m/>
    <m/>
    <m/>
    <m/>
    <m/>
    <m/>
    <m/>
    <m/>
    <s v="5/6/23 - have one more charge to update P&amp;ID's by TAS since Drafting does not have the bandwidth.  Should be completed very soon.  Ready to be closed in JDE by accounting._x000d__x000a__x000d__x000a_5/1/23 - P-Card charge should post to this project for Apr business.  I will move it out to May if it has not posted after accruals have been updated in OPPM.  Local ops installed the access platform in Apr.  Project ready to be closed once P-Card charge has posted._x000d__x000a__x000d__x000a_3/31/23 - processed Consolidated inv in Mar.  Will have a charge of 6,704.76 on P-Card from Motion Industries for new access platform that was drop shipped at terminal on 3/31._x000d__x000a__x000d__x000a_2/28/23 - re-accruing 14,440 for Consolidated and sent Tony an email about the invoice.  Also sent another email to SafeRack about the platform quote.  Actuals in OPPM are not correct._x000d__x000a__x000d__x000a_1/31/23 - re-accruing 14,440 for Consilidated.  Moving Erectastep platform costs out to May._x000d__x000a__x000d__x000a_1/2/23 - accruing 14,400 for Consolidated and remaining FCST in Mar is for purchase and installation of Erectastep access platform and stairs._x000d__x000a__x000d__x000a_12/22/22 - strainer was installed and operational on Dec 15th.  Still need to spec and order new access platform and stairs which should be completed in Q1 2023._x000d__x000a__x000d__x000a_12/12/22 - install of strainer scheduled for 12/15 and should only take 1 day.  Entered Req for Consolidated to install.  Need to obtain quote from Erectastep or another vendor for access platform._x000d__x000a__x000d__x000a_11/29/22 - should have quote soon for installation of this strainer plus all concrete work to get started on this one.  The platform and access stairs will be installed in 2023 due to lead time._x000d__x000a__x000d__x000a__x000d__x000a_11/21/22 - submitted AFE to workflow for approval routing."/>
    <d v="2023-05-19T00:00:00"/>
    <s v="Hill, Elizabeth"/>
    <m/>
    <s v="West"/>
    <s v="Pipelines and Terminals"/>
    <s v="Operating Infrastructure"/>
    <m/>
    <s v="Central-Illinois"/>
    <s v="HT - HARRISTOWN TERMINAL"/>
    <m/>
    <n v="12209"/>
    <n v="7006"/>
    <m/>
    <m/>
    <n v="52809"/>
    <m/>
    <s v="Gardner, Travis"/>
    <s v="Hoekstra, Matt"/>
    <m/>
    <m/>
    <n v="1"/>
    <n v="44393"/>
    <m/>
    <s v="Guest, ProSight"/>
    <s v="Independent"/>
    <s v="Aqua"/>
    <d v="2022-08-03T00:00:00"/>
  </r>
  <r>
    <s v="Harristown Terminal Sulfur Analyzer Replacement"/>
    <s v="Item"/>
    <s v="Open"/>
    <x v="1"/>
    <s v="BETHT00M2203"/>
    <s v="Maintenance Framework"/>
    <n v="2045791"/>
    <s v="Parker, Brian"/>
    <s v="West"/>
    <s v="7. Closed"/>
    <s v="Drawdown"/>
    <s v="Measurement &amp; Quality Control"/>
    <n v="109"/>
    <m/>
    <m/>
    <n v="109.17"/>
    <n v="109"/>
    <n v="0"/>
    <s v="Green"/>
    <m/>
    <m/>
    <m/>
    <n v="109"/>
    <m/>
    <m/>
    <n v="89000"/>
    <m/>
    <m/>
    <n v="89000"/>
    <s v="Full"/>
    <n v="89000"/>
    <n v="78577"/>
    <m/>
    <n v="78577"/>
    <s v="No"/>
    <s v="Green"/>
    <d v="2022-11-01T00:00:00"/>
    <d v="2022-11-23T00:00:00"/>
    <d v="2022-11-23T00:00:00"/>
    <d v="2022-12-31T00:00:00"/>
    <d v="2022-11-29T00:00:00"/>
    <m/>
    <m/>
    <n v="109.17"/>
    <m/>
    <m/>
    <m/>
    <m/>
    <m/>
    <m/>
    <m/>
    <m/>
    <m/>
    <x v="0"/>
    <m/>
    <m/>
    <m/>
    <m/>
    <m/>
    <m/>
    <m/>
    <m/>
    <s v="1/9/23 - last charge of 2,872.61 in Dec is for CWIP._x000d__x000a__x000d__x000a_12/14/22 - PO and WO closed - ready to be closed by accounting._x000d__x000a__x000d__x000a__x000d__x000a_12/7/22 - var is due to receiving the new Sindie unit on Nov 29th instead of in Dec as originally estimated by vendor._x000d__x000a__x000d__x000a_11/29/22 - AFE is approved - sent email to supply chain to change account coding of the PO to this project.  Sindie unit was received at the terminal on Nov 29th._x000d__x000a__x000d__x000a_11/18/22 - AFE is out for approval - will re-code the local opex PO to this project once AFE has been approved."/>
    <d v="2023-01-09T00:00:00"/>
    <s v="Hill, Elizabeth"/>
    <m/>
    <s v="West"/>
    <s v="Pipelines and Terminals"/>
    <s v="Operating Infrastructure"/>
    <m/>
    <s v="Central-Illinois"/>
    <s v="BETHT - BET HARRISTOWN TERMINAL"/>
    <m/>
    <n v="109"/>
    <n v="0"/>
    <m/>
    <m/>
    <n v="78468"/>
    <m/>
    <s v="Portner, Sigourney"/>
    <s v="Hoekstra, Matt"/>
    <m/>
    <m/>
    <n v="1"/>
    <n v="46238"/>
    <m/>
    <s v="Guest, ProSight"/>
    <s v="Independent"/>
    <s v="Aqua"/>
    <d v="2022-11-17T00:00:00"/>
  </r>
  <r>
    <s v="Hartsdale (HD) 2023 Norco System PHSMA Coating Refurbishment"/>
    <s v="Item"/>
    <s v="Open"/>
    <x v="1"/>
    <s v="HD00000M2305"/>
    <s v="Maintenance Framework"/>
    <n v="2123396"/>
    <s v="Cullison, Daniel"/>
    <s v="West"/>
    <s v="2. Pending AFE"/>
    <s v="Drawdown"/>
    <s v="Facility Painting"/>
    <m/>
    <n v="83000"/>
    <m/>
    <n v="83000"/>
    <m/>
    <n v="83000"/>
    <s v="Red"/>
    <m/>
    <n v="83000"/>
    <n v="83000"/>
    <n v="0"/>
    <m/>
    <m/>
    <n v="82900"/>
    <m/>
    <m/>
    <m/>
    <s v="Full"/>
    <n v="82900"/>
    <m/>
    <n v="83000"/>
    <n v="83000"/>
    <s v="No"/>
    <s v="Green"/>
    <d v="2023-08-01T00:00:00"/>
    <m/>
    <m/>
    <d v="2023-09-30T00:00:00"/>
    <d v="2023-09-30T00:00:00"/>
    <m/>
    <m/>
    <m/>
    <m/>
    <m/>
    <m/>
    <m/>
    <m/>
    <m/>
    <m/>
    <m/>
    <m/>
    <x v="0"/>
    <m/>
    <m/>
    <n v="83000"/>
    <m/>
    <m/>
    <m/>
    <m/>
    <m/>
    <s v="6/9/2023 - emergent coating project"/>
    <d v="2023-06-09T00:00:00"/>
    <s v="Griest, Barbara"/>
    <m/>
    <s v="West"/>
    <s v="Pipelines and Terminals"/>
    <s v="Integrity"/>
    <m/>
    <s v="E. Chicago Terminals"/>
    <s v="HD - HARTSDALE"/>
    <m/>
    <m/>
    <n v="0"/>
    <n v="83000"/>
    <m/>
    <m/>
    <m/>
    <s v="Geib, Rob"/>
    <s v="Gardner, Travis W."/>
    <m/>
    <m/>
    <n v="1"/>
    <n v="47259"/>
    <m/>
    <s v="Gardner, Travis"/>
    <s v="Independent"/>
    <s v="Aqua"/>
    <d v="2023-06-09T00:00:00"/>
  </r>
  <r>
    <s v="Hartsdale 480V Office Electrical Gear Removal"/>
    <s v="Item"/>
    <s v="Open"/>
    <x v="1"/>
    <s v="HD00000M2304"/>
    <s v="Maintenance Framework"/>
    <n v="2096278"/>
    <s v="Grinder, Mark"/>
    <s v="West"/>
    <s v="3. Active"/>
    <s v="Defined"/>
    <s v="Electrical"/>
    <n v="11874"/>
    <n v="40000"/>
    <m/>
    <n v="51874.49"/>
    <n v="35000"/>
    <n v="16874"/>
    <s v="Red"/>
    <n v="35000"/>
    <n v="16586"/>
    <n v="51586"/>
    <n v="288"/>
    <m/>
    <m/>
    <n v="51586"/>
    <m/>
    <m/>
    <n v="51586"/>
    <s v="Full"/>
    <n v="51586"/>
    <n v="11874"/>
    <n v="40000"/>
    <n v="51874"/>
    <s v="No"/>
    <s v="Green"/>
    <d v="2023-05-01T00:00:00"/>
    <d v="2023-03-23T00:00:00"/>
    <d v="2023-03-23T00:00:00"/>
    <d v="2023-08-31T00:00:00"/>
    <d v="2023-10-31T00:00:00"/>
    <m/>
    <m/>
    <m/>
    <m/>
    <m/>
    <m/>
    <n v="11874.49"/>
    <n v="5000"/>
    <n v="5000"/>
    <n v="6874"/>
    <s v="Red"/>
    <n v="0"/>
    <x v="0"/>
    <n v="10000"/>
    <m/>
    <n v="10000"/>
    <n v="10000"/>
    <n v="10000"/>
    <m/>
    <m/>
    <m/>
    <s v="5-30-2023 - Part of the material has been received and electrical work has been started, should complete this in late July or early August._x000d__x000a__x000d__x000a__x000d__x000a_4-27-2023 - PO sent out and waiting for materials._x000d__x000a__x000d__x000a__x000d__x000a_3-23-2023 - The AFE is now in the approval phase._x000d__x000a__x000d__x000a__x000d__x000a_3-01-2023 - Working on an AFE for this, I just received the final quote yesterday."/>
    <d v="2023-05-30T00:00:00"/>
    <s v="Hill, Elizabeth"/>
    <m/>
    <s v="West"/>
    <s v="Pipelines and Terminals"/>
    <s v="Operating Infrastructure"/>
    <m/>
    <s v="E. Chicago Terminals"/>
    <s v="HD - HARTSDALE"/>
    <m/>
    <m/>
    <n v="21874"/>
    <n v="20000"/>
    <n v="10000"/>
    <m/>
    <m/>
    <s v="Ashley, Robert"/>
    <s v="Ashley, Robert"/>
    <m/>
    <m/>
    <n v="1"/>
    <n v="41494"/>
    <m/>
    <s v="Guest, ProSight"/>
    <s v="Independent"/>
    <s v="Aqua"/>
    <d v="2021-08-18T00:00:00"/>
  </r>
  <r>
    <s v="Hartsdale Butane Electrical Distribution Panelboard Replacement"/>
    <s v="Item"/>
    <s v="Open"/>
    <x v="1"/>
    <s v="HD00000M2303"/>
    <s v="Maintenance Framework"/>
    <n v="2096289"/>
    <s v="Parker, Brian"/>
    <s v="West"/>
    <s v="3. Active"/>
    <s v="Drawdown"/>
    <s v="Electrical"/>
    <m/>
    <n v="32000"/>
    <m/>
    <n v="32000"/>
    <n v="32000"/>
    <n v="0"/>
    <s v="Green"/>
    <m/>
    <n v="41966"/>
    <n v="41966"/>
    <n v="-9966"/>
    <m/>
    <m/>
    <n v="41966"/>
    <m/>
    <m/>
    <n v="41966"/>
    <s v="Full"/>
    <n v="41966"/>
    <m/>
    <n v="32000"/>
    <n v="32000"/>
    <s v="No"/>
    <s v="Green"/>
    <d v="2023-07-01T00:00:00"/>
    <d v="2023-03-23T00:00:00"/>
    <d v="2023-03-23T00:00:00"/>
    <d v="2023-06-30T00:00:00"/>
    <d v="2023-07-31T00:00:00"/>
    <m/>
    <m/>
    <m/>
    <m/>
    <m/>
    <m/>
    <m/>
    <m/>
    <m/>
    <m/>
    <m/>
    <m/>
    <x v="0"/>
    <m/>
    <n v="32000"/>
    <m/>
    <m/>
    <m/>
    <m/>
    <m/>
    <m/>
    <s v="6/2/23 - no change to status - material to ship in early July._x000d__x000a__x000d__x000a_5/1/23 - no change in status - material to ship in early July._x000d__x000a__x000d__x000a_4/7/23 - EAC is now at 32,000._x000d__x000a__x000d__x000a_3/30/23 - PO's issued to Meade and Graybar.  Material lead time for panelboard is 12-14 weeks so looking at sometime around July 6th for shipment from Graybar._x000d__x000a__x000d__x000a_3/18/23 - created project in OPPM and routing full AFE for approval for this emergent project.  Project will be funded from West Region Drawdown per Travis Gardner."/>
    <d v="2023-06-02T00:00:00"/>
    <s v="Hill, Elizabeth"/>
    <m/>
    <s v="West"/>
    <s v="Pipelines and Terminals"/>
    <s v="Operating Infrastructure"/>
    <m/>
    <s v="E. Chicago Terminals"/>
    <s v="HD - HARTSDALE"/>
    <m/>
    <m/>
    <n v="0"/>
    <n v="32000"/>
    <m/>
    <m/>
    <m/>
    <s v="Ashley, Robert"/>
    <s v="Aiken, Elaine"/>
    <m/>
    <m/>
    <n v="1"/>
    <n v="46808"/>
    <m/>
    <s v="Parker, Brian"/>
    <s v="Independent"/>
    <s v="Aqua"/>
    <d v="2023-03-18T00:00:00"/>
  </r>
  <r>
    <s v="Hartsdale Butane Offload Driver Kiosk"/>
    <s v="Item"/>
    <s v="Open"/>
    <x v="1"/>
    <s v="HD00000M2302"/>
    <s v="Maintenance Framework"/>
    <n v="2094149"/>
    <s v="Parker, Brian"/>
    <s v="West"/>
    <s v="3. Active"/>
    <s v="Defined"/>
    <s v="Truck Racks"/>
    <n v="25302"/>
    <n v="10000"/>
    <m/>
    <n v="35301.78"/>
    <n v="38000"/>
    <n v="-2698"/>
    <s v="Yellow"/>
    <n v="30000"/>
    <n v="43140"/>
    <n v="73140"/>
    <n v="-37838"/>
    <m/>
    <m/>
    <n v="73140"/>
    <m/>
    <m/>
    <n v="73140"/>
    <s v="Full"/>
    <n v="73140"/>
    <n v="25302"/>
    <n v="10000"/>
    <n v="35302"/>
    <s v="No"/>
    <s v="Green"/>
    <d v="2023-04-01T00:00:00"/>
    <d v="2023-03-24T00:00:00"/>
    <d v="2023-03-24T00:00:00"/>
    <d v="2023-06-30T00:00:00"/>
    <d v="2023-08-31T00:00:00"/>
    <m/>
    <m/>
    <m/>
    <m/>
    <m/>
    <n v="12385.63"/>
    <n v="12916.15"/>
    <m/>
    <m/>
    <n v="12916"/>
    <s v="Red"/>
    <m/>
    <x v="5"/>
    <m/>
    <n v="7000"/>
    <n v="3000"/>
    <m/>
    <m/>
    <m/>
    <m/>
    <m/>
    <s v="6/2/23 - var is due to receiving kiosk in late May.  Just waiting for new electrical panel which should arrive at end of Jun._x000d__x000a__x000d__x000a_5/25/23 - kiosk was delivered and set onto concrete pad today._x000d__x000a__x000d__x000a_5/24/23 - kiosk is scheduled to arrive at HD on May 25th, Andrew located a lull to offload and Mills Excavating has been notified of the delivery date so they can offload, set, and anchor the kiosk._x000d__x000a__x000d__x000a_4/30/23 - new pad was set in Apr.  New electrical panel will ship on 6/22/23 so would expect electrical work to be completed in Jul.  Kiosk should ship on 5/26/23 but FCST'ing this for Jun.  Aug FCST is for as-builts.  EAC is at 37,356._x000d__x000a__x000d__x000a_4/7/23 - issued PO to Mills Excavating.  Should be all set and just approved kiosk dwg.  Don't expect Meade to complete any work until after the new distribution panelboard and transformer have been installed - sometime in Jul.  Est. ship date of kiosk is May 26th.  Rodney plans to get new pad installed week of Apr 10th.  EAC is at 38,000._x000d__x000a__x000d__x000a_3/28/23 - PO's issued to Porta-King and Meade.  Waiting on revised quote from Mills.  Don't expect delivery of kiosk until July timeframe.  EAC is 48,000_x000d__x000a__x000d__x000a_3/17/23 - submitted Full AFE to workflow for approval routing.  Entered Req's for Porta-King, Meade, and Mills Excavating.  Kiosk has 3-4 month lead time._x000d__x000a__x000d__x000a_3/1/23 - requested an Interim AFE on Feb 24th so I can get long lead items ordered ASAP.  Will submit the full AFE sometime in Mar, adjusted the EAC to what I expect to spend for this project._x000d__x000a__x000d__x000a_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
    <d v="2023-06-02T00:00:00"/>
    <s v="Hill, Elizabeth"/>
    <m/>
    <s v="West"/>
    <s v="Pipelines and Terminals"/>
    <s v="Operating Infrastructure"/>
    <m/>
    <s v="E. Chicago Terminals"/>
    <s v="HD - HARTSDALE"/>
    <m/>
    <m/>
    <n v="25302"/>
    <n v="10000"/>
    <m/>
    <m/>
    <m/>
    <s v="Younce, Michael"/>
    <s v="Younce, Michael"/>
    <m/>
    <m/>
    <n v="1"/>
    <n v="45245"/>
    <m/>
    <s v="Guest, ProSight"/>
    <s v="Independent"/>
    <s v="Aqua"/>
    <d v="2022-08-24T00:00:00"/>
  </r>
  <r>
    <s v="Hartsdale Camera System Installation"/>
    <s v="Item"/>
    <s v="Open"/>
    <x v="1"/>
    <s v="BETHD00M2302"/>
    <s v="Maintenance Framework"/>
    <n v="2095068"/>
    <s v="Grinder, Mark"/>
    <s v="West"/>
    <s v="3. Active"/>
    <s v="Defined"/>
    <s v="Security &amp; Cameras"/>
    <n v="9513"/>
    <n v="40000"/>
    <m/>
    <n v="49513.39"/>
    <n v="45000"/>
    <n v="4513"/>
    <s v="Red"/>
    <n v="45000"/>
    <m/>
    <n v="45000"/>
    <n v="4513"/>
    <m/>
    <m/>
    <n v="4428"/>
    <m/>
    <m/>
    <n v="4428"/>
    <s v="Phase"/>
    <n v="4428"/>
    <n v="9513"/>
    <n v="40000"/>
    <n v="49513"/>
    <s v="No"/>
    <s v="Green"/>
    <d v="2023-04-01T00:00:00"/>
    <d v="2023-03-15T00:00:00"/>
    <d v="2023-03-15T00:00:00"/>
    <d v="2023-09-30T00:00:00"/>
    <d v="2023-10-31T00:00:00"/>
    <m/>
    <m/>
    <m/>
    <m/>
    <m/>
    <n v="3435.15"/>
    <n v="6078.24"/>
    <m/>
    <m/>
    <n v="6078"/>
    <s v="Red"/>
    <n v="0"/>
    <x v="0"/>
    <n v="10000"/>
    <m/>
    <n v="15000"/>
    <n v="5000"/>
    <n v="10000"/>
    <m/>
    <m/>
    <m/>
    <s v="5-30-2023 - Work has started for this project, network switches have a 6 month lead time so completing as much as possible._x000d__x000a__x000d__x000a__x000d__x000a_4-27-2023 - PO's are being sent out for approval for approval, will start electrical work as soon as contractor is available._x000d__x000a__x000d__x000a__x000d__x000a_3-23-2023 - Phae I AFE Approved and Switches ordered, still waiting for camera quotes._x000d__x000a__x000d__x000a__x000d__x000a_3-01-2023 - Site meeting was held last week and quotes are due in three weeks, submitting a phase 1 AFE for network switch ordering."/>
    <d v="2023-05-30T00:00:00"/>
    <s v="Hill, Elizabeth"/>
    <m/>
    <s v="West"/>
    <s v="Pipelines and Terminals"/>
    <s v="Operating Infrastructure"/>
    <m/>
    <s v="E. Chicago Terminals"/>
    <s v="HD - HARTSDALE"/>
    <m/>
    <m/>
    <n v="19513"/>
    <n v="20000"/>
    <n v="10000"/>
    <m/>
    <m/>
    <s v="Clark, Chris"/>
    <s v="Clark, Chris B"/>
    <s v="N/A"/>
    <m/>
    <n v="1"/>
    <n v="31407"/>
    <m/>
    <s v="Clark, David"/>
    <s v="Independent"/>
    <s v="Aqua"/>
    <d v="2018-08-29T00:00:00"/>
  </r>
  <r>
    <s v="Hartsdale Cathodic Protection Upgrade"/>
    <s v="Item"/>
    <s v="Open"/>
    <x v="1"/>
    <s v="HD00000M2202"/>
    <s v="Maintenance Framework"/>
    <n v="2013042"/>
    <s v="Logan, Rob"/>
    <s v="West"/>
    <s v="6. Operational"/>
    <s v="Emergent"/>
    <s v="Cathodic Protection"/>
    <n v="1028"/>
    <m/>
    <m/>
    <n v="1027.58"/>
    <n v="1028"/>
    <n v="0"/>
    <s v="Green"/>
    <m/>
    <m/>
    <m/>
    <n v="1028"/>
    <m/>
    <m/>
    <n v="165000"/>
    <m/>
    <n v="19000"/>
    <n v="184000"/>
    <s v="Supplemental"/>
    <n v="184000"/>
    <n v="182562"/>
    <m/>
    <n v="182562"/>
    <s v="No"/>
    <s v="Green"/>
    <d v="2022-10-01T00:00:00"/>
    <d v="2022-09-01T00:00:00"/>
    <d v="2022-09-01T00:00:00"/>
    <d v="2022-10-31T00:00:00"/>
    <d v="2022-12-31T00:00:00"/>
    <m/>
    <m/>
    <n v="1027.58"/>
    <m/>
    <m/>
    <m/>
    <m/>
    <m/>
    <m/>
    <m/>
    <m/>
    <m/>
    <x v="0"/>
    <m/>
    <m/>
    <m/>
    <m/>
    <m/>
    <m/>
    <m/>
    <m/>
    <s v="6/2/2023 operational_x000d__x000a__x000d__x000a__x000d__x000a__x000d__x000a__x000d__x000a_04/03/2023 Awaiting supplemental approval_x000d__x000a__x000d__x000a__x000d__x000a_03/02/2023 Project over budget/ Contingency by $2,398 due do internal labor cost_x000d__x000a__x000d__x000a__x000d__x000a__x000d__x000a__x000d__x000a_1/4/2023 - work completed.  12/5/2022 Variance is for local asset team time on project.  Rectifier installation scheduled for Thursday 12/8/2022_x000d__x000a__x000d__x000a__x000d__x000a__x000d__x000a__x000d__x000a_11/1/2022 - work started early.  90% completed.  9/27/2022 Start date 10/17/2022_x000d__x000a__x000d__x000a__x000d__x000a_9/1/2022 - Waiting on AFE approval. ordering rectifiers to determine start date."/>
    <d v="2023-06-02T00:00:00"/>
    <s v="Hill, Elizabeth"/>
    <m/>
    <s v="West"/>
    <s v="Pipelines and Terminals"/>
    <s v="Integrity"/>
    <m/>
    <s v="E. Chicago Terminals"/>
    <s v="HD - HARTSDALE"/>
    <m/>
    <n v="1028"/>
    <n v="0"/>
    <m/>
    <m/>
    <n v="181535"/>
    <m/>
    <s v="Geib, Rob"/>
    <s v="Geib, Robert"/>
    <m/>
    <m/>
    <n v="1"/>
    <n v="45126"/>
    <m/>
    <s v="Gardner, Travis"/>
    <s v="Independent"/>
    <s v="Aqua"/>
    <d v="2022-08-22T00:00:00"/>
  </r>
  <r>
    <s v="Hartsdale Station Baseline Facility Assessment"/>
    <s v="Item"/>
    <s v="Open"/>
    <x v="0"/>
    <s v="BETHD00E2202"/>
    <s v="Exempt"/>
    <n v="1980272"/>
    <s v="Parker, Brian"/>
    <s v="West"/>
    <s v="7. Closed"/>
    <s v="Defined"/>
    <s v="Facility Integrity"/>
    <n v="-2622"/>
    <m/>
    <m/>
    <n v="-2622.27"/>
    <n v="-2622"/>
    <n v="0"/>
    <s v="Green"/>
    <m/>
    <m/>
    <m/>
    <n v="-2622"/>
    <m/>
    <m/>
    <n v="36000"/>
    <m/>
    <m/>
    <n v="36000"/>
    <s v="Phase"/>
    <n v="36000"/>
    <n v="6982"/>
    <m/>
    <n v="6982"/>
    <s v="No"/>
    <s v="Green"/>
    <d v="2022-12-01T00:00:00"/>
    <d v="2022-05-11T00:00:00"/>
    <d v="2022-05-11T00:00:00"/>
    <d v="2022-12-31T00:00:00"/>
    <d v="2022-12-30T00:00:00"/>
    <m/>
    <m/>
    <n v="-2622.27"/>
    <m/>
    <m/>
    <m/>
    <m/>
    <m/>
    <m/>
    <m/>
    <m/>
    <m/>
    <x v="0"/>
    <m/>
    <m/>
    <m/>
    <m/>
    <m/>
    <m/>
    <m/>
    <m/>
    <s v="1/31/23 - sent email to LSC to confirm the invoice processed on 1/21 is the final invoice and I can cancel the remaining open PO amount._x000d__x000a__x000d__x000a_1/2/23 - work completed in Dec.  Accruing 9,604.60 for Lake Superior Consulting in Dec._x000d__x000a__x000d__x000a_11/30/22 - no change in status, work should be completed in Dec._x000d__x000a__x000d__x000a_11/8/22 - received proposal from program owner and will get req entered into JDE for work - adjusted FCST._x000d__x000a__x000d__x000a_10/31/22 - no change in status - waiting on reply from program owner regarding the SOW and who is completing this work._x000d__x000a__x000d__x000a_9/29/22 - no change in status - waiting on reply from program owner regarding the SOW and who is completing this work._x000d__x000a__x000d__x000a_9/3/22 - no change in status - waiting on reply from program owner regarding the SOW and who is completing this work._x000d__x000a__x000d__x000a_8/1/22 - no change in status from last month._x000d__x000a__x000d__x000a_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_x000a__x000d__x000a_5/31/22 - attempting to get details on SOW so we can get a PO issued._x000d__x000a__x000d__x000a_5/12/22 - AFE was just approved on May 11th - will be getting PO issued soon and getting work scheduled._x000d__x000a__x000d__x000a_4/5/22 - Hunter will be submitting this one under one Parent AFE that covers 9 individual API 570 and Facility Integrity projects._x000d__x000a__x000d__x000a_2/8/22 - just waiting on guidance from facility integrity group on the path forward."/>
    <d v="2023-01-31T00:00:00"/>
    <s v="Hill, Elizabeth"/>
    <m/>
    <s v="West"/>
    <s v="Pipelines and Terminals"/>
    <s v="Station/Terminal"/>
    <m/>
    <s v="E. Chicago Terminals"/>
    <s v="BETHD - BET HARTSDALE TERMINAL"/>
    <m/>
    <n v="-2622"/>
    <n v="0"/>
    <m/>
    <m/>
    <n v="9605"/>
    <m/>
    <s v="Aiken, Elaine"/>
    <s v="Aiken, Elaine"/>
    <m/>
    <m/>
    <n v="1"/>
    <n v="41200"/>
    <m/>
    <s v="Administrator, System"/>
    <s v="Independent"/>
    <s v="Aqua"/>
    <d v="2021-08-09T00:00:00"/>
  </r>
  <r>
    <s v="Hartsdale Station Sulfur Analyzer Replacement - 2022"/>
    <s v="Item"/>
    <s v="Open"/>
    <x v="1"/>
    <s v="HD00000M2203"/>
    <s v="Exempt"/>
    <n v="2052353"/>
    <s v="Gardner, Travis"/>
    <s v="West"/>
    <s v="6. Operational"/>
    <s v="Emergent"/>
    <s v="Measurement &amp; Quality Control"/>
    <n v="2547"/>
    <m/>
    <m/>
    <n v="2546.9899999999998"/>
    <n v="2547"/>
    <n v="0"/>
    <s v="Green"/>
    <m/>
    <m/>
    <m/>
    <n v="2547"/>
    <m/>
    <m/>
    <n v="83000"/>
    <m/>
    <m/>
    <n v="83000"/>
    <s v="Full"/>
    <n v="83000"/>
    <n v="63047"/>
    <m/>
    <n v="63047"/>
    <s v="No"/>
    <s v="Green"/>
    <d v="2022-12-01T00:00:00"/>
    <d v="2022-12-19T00:00:00"/>
    <d v="2022-12-19T00:00:00"/>
    <d v="2022-12-31T00:00:00"/>
    <d v="2022-12-30T00:00:00"/>
    <m/>
    <m/>
    <n v="2437.31"/>
    <n v="109.68"/>
    <m/>
    <m/>
    <m/>
    <m/>
    <m/>
    <m/>
    <m/>
    <m/>
    <x v="0"/>
    <m/>
    <m/>
    <m/>
    <m/>
    <m/>
    <m/>
    <m/>
    <m/>
    <s v="1/4/2023 - material recieved. variance was due to forecast being locked."/>
    <d v="2023-01-04T00:00:00"/>
    <s v="Hill, Elizabeth"/>
    <m/>
    <s v="West"/>
    <s v="Pipelines and Terminals"/>
    <s v="Operating Infrastructure"/>
    <m/>
    <s v="E. Chicago Terminals"/>
    <s v="HD - HARTSDALE"/>
    <m/>
    <n v="2547"/>
    <n v="0"/>
    <m/>
    <m/>
    <n v="60500"/>
    <m/>
    <s v="Portner, Sigourney"/>
    <m/>
    <m/>
    <m/>
    <n v="1"/>
    <n v="46360"/>
    <m/>
    <s v="Gardner, Travis"/>
    <s v="Independent"/>
    <s v="Aqua"/>
    <d v="2022-12-14T00:00:00"/>
  </r>
  <r>
    <s v="Hartsdale Surge Relief Conversion for Tank 1612 to 1613"/>
    <s v="Item"/>
    <s v="Open"/>
    <x v="1"/>
    <s v="HD00000M2301"/>
    <s v="Maintenance Framework"/>
    <n v="2085620"/>
    <s v="Parker, Brian"/>
    <s v="West"/>
    <s v="6. Operational"/>
    <s v="Defined"/>
    <s v="Facility Integrity"/>
    <n v="119605"/>
    <m/>
    <m/>
    <n v="119604.88"/>
    <n v="117360"/>
    <n v="2245"/>
    <s v="Yellow"/>
    <n v="84000"/>
    <m/>
    <n v="84000"/>
    <n v="35605"/>
    <m/>
    <m/>
    <n v="135979"/>
    <m/>
    <m/>
    <n v="135979"/>
    <s v="Full"/>
    <n v="135979"/>
    <n v="119605"/>
    <m/>
    <n v="119605"/>
    <s v="No"/>
    <s v="Green"/>
    <d v="2023-02-01T00:00:00"/>
    <d v="2023-03-01T00:00:00"/>
    <d v="2023-03-01T00:00:00"/>
    <d v="2023-06-30T00:00:00"/>
    <d v="2023-03-28T00:00:00"/>
    <m/>
    <m/>
    <m/>
    <n v="61385.41"/>
    <n v="46974.09"/>
    <n v="10761.13"/>
    <n v="484.25"/>
    <m/>
    <m/>
    <n v="484"/>
    <s v="Red"/>
    <m/>
    <x v="0"/>
    <m/>
    <m/>
    <m/>
    <m/>
    <m/>
    <m/>
    <m/>
    <m/>
    <s v="5/1/23 - looks like all invoices have been paid. Working on Job Book now.  As-builts were submitted on Apr 6th to Eng &amp; Design.  JDE Equipment Tags were submitted on Apr 10th._x000d__x000a__x000d__x000a_4/7/23 - accruing 62,250 for Shultz and 2,460 for GFL._x000d__x000a__x000d__x000a_3/28/23 - piping mod's were completed and lines were refilled today.  Need to have local ops create an MOC WO# to switch from TK 1612 to TK 1613._x000d__x000a__x000d__x000a_2/28/23 - var is due to receiving new GTS valves, pipe, and fittings ahead of schedule and Shultz starting work early.  Targeting end of month to complete this work._x000d__x000a__x000d__x000a_2/24/23 - requested an Interim AFE on Feb 24th so I can get long lead items ordered ASAP.  Already submitted the full AFE also._x000d__x000a__x000d__x000a_2/23/23 - GTS valves and pipe/fittings have been ordered under OPEX for HD.  Will re-code PO's once AFE has been approved (AFE was routed on 2/22).  Also created Req. in JDE for Shultz work today coded to HD.  Targeting to get the new piping and valves installed on 3/27._x000d__x000a__x000d__x000a_2/3/23 - Andrew is getting a quote from Shultz for this work, have a quote for new GTS valves in hand."/>
    <d v="2023-05-06T00:00:00"/>
    <s v="Hill, Elizabeth"/>
    <m/>
    <s v="West"/>
    <s v="Pipelines and Terminals"/>
    <s v="Integrity"/>
    <m/>
    <s v="E. Chicago Terminals"/>
    <s v="HD - HARTSDALE"/>
    <m/>
    <n v="108360"/>
    <n v="11245"/>
    <m/>
    <m/>
    <m/>
    <m/>
    <s v="Aiken, Elaine"/>
    <s v="Aiken, Elaine"/>
    <m/>
    <m/>
    <n v="1"/>
    <n v="45354"/>
    <m/>
    <s v="Guest, ProSight"/>
    <s v="Independent"/>
    <s v="Aqua"/>
    <d v="2022-08-26T00:00:00"/>
  </r>
  <r>
    <s v="Hartsdale Terminal (BETHD) Tank  1620 - In-Service Steel IFR Up Close Seal Inspection"/>
    <s v="Item"/>
    <s v="Open"/>
    <x v="0"/>
    <s v="BETHD00E2303"/>
    <s v="Maintenance Framework"/>
    <n v="2084804"/>
    <s v="Roth, Aaron"/>
    <s v="West"/>
    <s v="3. Active"/>
    <s v="Defined"/>
    <s v="Tanks"/>
    <m/>
    <n v="10000"/>
    <m/>
    <n v="10000"/>
    <n v="10000"/>
    <n v="0"/>
    <s v="Green"/>
    <n v="10000"/>
    <m/>
    <n v="10000"/>
    <n v="0"/>
    <m/>
    <m/>
    <n v="11200"/>
    <m/>
    <m/>
    <n v="11200"/>
    <s v="Phase"/>
    <n v="11200"/>
    <m/>
    <n v="10000"/>
    <n v="10000"/>
    <s v="No"/>
    <s v="Green"/>
    <d v="2023-08-01T00:00:00"/>
    <d v="2023-02-17T00:00:00"/>
    <d v="2023-02-17T00:00:00"/>
    <d v="2023-12-31T00:00:00"/>
    <d v="2023-08-31T00:00:00"/>
    <m/>
    <m/>
    <m/>
    <m/>
    <m/>
    <m/>
    <m/>
    <m/>
    <m/>
    <m/>
    <m/>
    <m/>
    <x v="0"/>
    <m/>
    <m/>
    <n v="10000"/>
    <m/>
    <m/>
    <m/>
    <m/>
    <m/>
    <s v="6.1 - due date is 9.29.2023"/>
    <d v="2023-06-01T00:00:00"/>
    <s v="Hill, Elizabeth"/>
    <m/>
    <s v="West"/>
    <s v="Pipelines and Terminals"/>
    <s v="Tank Integrity"/>
    <m/>
    <s v="E. Chicago Terminals"/>
    <s v="BETHD - BET HARTSDALE TERMINAL"/>
    <m/>
    <m/>
    <n v="0"/>
    <n v="10000"/>
    <m/>
    <m/>
    <m/>
    <s v="Stine, Carlton"/>
    <s v="Stine, Carlton"/>
    <m/>
    <m/>
    <n v="1"/>
    <n v="44822"/>
    <m/>
    <s v="Administrator, System"/>
    <s v="Independent"/>
    <s v="Aqua"/>
    <d v="2022-08-17T00:00:00"/>
  </r>
  <r>
    <s v="Hartsdale Terminal (BETHD) Tank  1621 - OOS Seal Insp"/>
    <s v="Item"/>
    <s v="Open"/>
    <x v="0"/>
    <s v="BETHD00E2301"/>
    <s v="Maintenance Framework"/>
    <n v="2084789"/>
    <s v="Roth, Aaron"/>
    <s v="West"/>
    <s v="3. Active"/>
    <s v="Defined"/>
    <s v="Tanks"/>
    <m/>
    <n v="11000"/>
    <m/>
    <n v="11000"/>
    <n v="156000"/>
    <n v="-145000"/>
    <s v="Red"/>
    <n v="156000"/>
    <m/>
    <n v="156000"/>
    <n v="-145000"/>
    <m/>
    <m/>
    <n v="20428"/>
    <m/>
    <m/>
    <n v="20428"/>
    <s v="Phase"/>
    <n v="20428"/>
    <m/>
    <n v="11000"/>
    <n v="11000"/>
    <s v="No"/>
    <s v="Green"/>
    <m/>
    <d v="2023-02-08T00:00:00"/>
    <d v="2023-02-08T00:00:00"/>
    <d v="2023-12-31T00:00:00"/>
    <d v="2023-09-30T00:00:00"/>
    <m/>
    <m/>
    <m/>
    <m/>
    <m/>
    <m/>
    <m/>
    <m/>
    <m/>
    <m/>
    <m/>
    <m/>
    <x v="0"/>
    <n v="11000"/>
    <m/>
    <m/>
    <m/>
    <m/>
    <m/>
    <m/>
    <m/>
    <s v="6.1 - do in-service inspection june 3"/>
    <d v="2023-06-01T00:00:00"/>
    <s v="Hill, Elizabeth"/>
    <m/>
    <s v="West"/>
    <s v="Pipelines and Terminals"/>
    <s v="Tank Integrity"/>
    <m/>
    <s v="E. Chicago Terminals"/>
    <s v="BETHD - BET HARTSDALE TERMINAL"/>
    <m/>
    <m/>
    <n v="11000"/>
    <m/>
    <m/>
    <m/>
    <m/>
    <s v="Stine, Carlton"/>
    <s v="Stine, Carlton"/>
    <m/>
    <m/>
    <n v="1"/>
    <n v="44823"/>
    <m/>
    <s v="Administrator, System"/>
    <s v="Independent"/>
    <s v="Aqua"/>
    <d v="2022-08-17T00:00:00"/>
  </r>
  <r>
    <s v="Hartsdale Terminal (BETHD) Tank  1622 - OOS Seal Insp"/>
    <s v="Item"/>
    <s v="Open"/>
    <x v="0"/>
    <s v="BETHD00E2302"/>
    <s v="Maintenance Framework"/>
    <n v="2084791"/>
    <s v="Roth, Aaron"/>
    <s v="West"/>
    <s v="3. Active"/>
    <s v="Defined"/>
    <s v="Tanks"/>
    <m/>
    <n v="11000"/>
    <m/>
    <n v="11000"/>
    <n v="56000"/>
    <n v="-45000"/>
    <s v="Red"/>
    <n v="156000"/>
    <m/>
    <n v="156000"/>
    <n v="-145000"/>
    <m/>
    <m/>
    <n v="20428"/>
    <m/>
    <m/>
    <n v="20428"/>
    <s v="Phase"/>
    <n v="20428"/>
    <m/>
    <n v="11000"/>
    <n v="11000"/>
    <s v="No"/>
    <s v="Green"/>
    <m/>
    <d v="2023-02-08T00:00:00"/>
    <d v="2023-02-08T00:00:00"/>
    <d v="2023-12-31T00:00:00"/>
    <d v="2023-08-31T00:00:00"/>
    <m/>
    <m/>
    <m/>
    <m/>
    <m/>
    <m/>
    <m/>
    <m/>
    <m/>
    <m/>
    <m/>
    <m/>
    <x v="0"/>
    <n v="11000"/>
    <m/>
    <m/>
    <m/>
    <m/>
    <m/>
    <m/>
    <m/>
    <s v="6.1 - do in-service inspection june 3"/>
    <d v="2023-06-01T00:00:00"/>
    <s v="Hill, Elizabeth"/>
    <m/>
    <s v="West"/>
    <s v="Pipelines and Terminals"/>
    <s v="Tank Integrity"/>
    <m/>
    <s v="E. Chicago Terminals"/>
    <s v="BETHD - BET HARTSDALE TERMINAL"/>
    <m/>
    <m/>
    <n v="11000"/>
    <m/>
    <m/>
    <m/>
    <m/>
    <s v="Stine, Carlton"/>
    <s v="Stine, Carlton"/>
    <m/>
    <m/>
    <n v="1"/>
    <n v="44824"/>
    <m/>
    <s v="Administrator, System"/>
    <s v="Independent"/>
    <s v="Aqua"/>
    <d v="2022-08-17T00:00:00"/>
  </r>
  <r>
    <s v="Hartsdale Terminal (BETHD) Tank  1623 - OOS API 653 + Seal Insp &amp; Refurb"/>
    <s v="Item"/>
    <s v="Open"/>
    <x v="1"/>
    <s v="BETHD00M2301"/>
    <s v="Maintenance Framework"/>
    <n v="2084366"/>
    <s v="Roth, Aaron"/>
    <s v="West"/>
    <s v="3. Active"/>
    <s v="Defined"/>
    <s v="Tanks"/>
    <n v="449"/>
    <n v="907813"/>
    <m/>
    <n v="908261.68"/>
    <n v="907813"/>
    <n v="449"/>
    <s v="Yellow"/>
    <n v="947813"/>
    <m/>
    <n v="947813"/>
    <n v="-39551"/>
    <m/>
    <m/>
    <n v="760001"/>
    <m/>
    <m/>
    <n v="760001"/>
    <s v="Phase"/>
    <n v="760001"/>
    <n v="449"/>
    <n v="907813"/>
    <n v="908262"/>
    <s v="No"/>
    <s v="Green"/>
    <d v="2023-05-01T00:00:00"/>
    <d v="2023-02-06T00:00:00"/>
    <d v="2023-02-06T00:00:00"/>
    <d v="2023-12-31T00:00:00"/>
    <d v="2023-09-30T00:00:00"/>
    <m/>
    <m/>
    <m/>
    <m/>
    <m/>
    <m/>
    <n v="448.68"/>
    <m/>
    <m/>
    <n v="449"/>
    <s v="Red"/>
    <m/>
    <x v="0"/>
    <m/>
    <m/>
    <n v="260000"/>
    <n v="500000"/>
    <n v="147813"/>
    <m/>
    <m/>
    <m/>
    <s v="6.1 - start in Aug or Oct pending commercial dicussions"/>
    <d v="2023-06-01T00:00:00"/>
    <s v="Hill, Elizabeth"/>
    <m/>
    <s v="West"/>
    <s v="Pipelines and Terminals"/>
    <s v="Integrity"/>
    <m/>
    <s v="E. Chicago Terminals"/>
    <s v="BETHD - BET HARTSDALE TERMINAL"/>
    <m/>
    <m/>
    <n v="449"/>
    <n v="760000"/>
    <n v="147813"/>
    <m/>
    <m/>
    <s v="Stine, Carlton"/>
    <s v="Stine, Carlton"/>
    <m/>
    <m/>
    <n v="1"/>
    <n v="44825"/>
    <m/>
    <s v="Administrator, System"/>
    <s v="Independent"/>
    <s v="Aqua"/>
    <d v="2022-08-17T00:00:00"/>
  </r>
  <r>
    <s v="Hartsdale Terminal (BETHD) Tank 1611 - OOS Corr Insp &amp; Refurb"/>
    <s v="Item"/>
    <s v="Open"/>
    <x v="0"/>
    <s v="BETHD00E2101"/>
    <s v="Exempt"/>
    <n v="1781993"/>
    <s v="Roth, Aaron"/>
    <s v="West"/>
    <s v="7. Closed"/>
    <s v="Defined"/>
    <s v="Pressure Vessels"/>
    <n v="12"/>
    <m/>
    <m/>
    <n v="11.67"/>
    <n v="12"/>
    <n v="0"/>
    <s v="Green"/>
    <m/>
    <m/>
    <m/>
    <n v="12"/>
    <m/>
    <m/>
    <n v="183000"/>
    <m/>
    <m/>
    <n v="183000"/>
    <s v="Phase"/>
    <n v="183000"/>
    <n v="-7936"/>
    <m/>
    <n v="-7936"/>
    <s v="No"/>
    <s v="Green"/>
    <d v="2021-01-01T00:00:00"/>
    <d v="2020-12-02T00:00:00"/>
    <d v="2020-12-02T00:00:00"/>
    <d v="2021-12-31T00:00:00"/>
    <d v="2021-06-30T00:00:00"/>
    <m/>
    <m/>
    <m/>
    <n v="11.67"/>
    <m/>
    <m/>
    <m/>
    <m/>
    <m/>
    <m/>
    <m/>
    <m/>
    <x v="0"/>
    <m/>
    <m/>
    <m/>
    <m/>
    <m/>
    <m/>
    <m/>
    <m/>
    <s v="6/2/21 - moving re-class to July due to observed AFE approval duration._x000d__x000a__x000d__x000a_5/9/21 - forecasting re-class to MCAP for June._x000d__x000a__x000d__x000a_4/8/21 - forecasting re-class to MCAP for June_x000d__x000a__x000d__x000a_4.3.21 - Repairs to begin 4/12. expected RTS at the end of April. Due: 7/5/2021."/>
    <d v="2021-06-02T00:00:00"/>
    <s v="Hill, Elizabeth"/>
    <m/>
    <s v="West"/>
    <s v="Pipelines and Terminals"/>
    <s v="Tank Integrity"/>
    <m/>
    <s v="E. Chicago Terminals"/>
    <s v="BETHD - BET HARTSDALE TERMINAL"/>
    <m/>
    <n v="12"/>
    <n v="0"/>
    <m/>
    <m/>
    <m/>
    <m/>
    <s v="Stine, Carlton"/>
    <s v="Bassani, Joel D."/>
    <s v="N/A"/>
    <m/>
    <n v="1"/>
    <n v="30371"/>
    <m/>
    <s v="Guest, ProSight"/>
    <s v="Independent"/>
    <s v="Aqua"/>
    <d v="2018-08-06T00:00:00"/>
  </r>
  <r>
    <s v="Hartsdale Terminal (BETHD) Tank 1612 – OOS Corr Insp &amp; Refurb"/>
    <s v="Item"/>
    <s v="Open"/>
    <x v="1"/>
    <s v="BETHD00M2201"/>
    <s v="Maintenance Framework"/>
    <n v="1938071"/>
    <s v="Roknich, Hunter"/>
    <s v="West"/>
    <s v="6. Operational"/>
    <s v="Defined"/>
    <s v="Tanks"/>
    <n v="3688"/>
    <m/>
    <n v="140000"/>
    <n v="3687.81"/>
    <n v="2853"/>
    <n v="834"/>
    <s v="Red"/>
    <m/>
    <m/>
    <m/>
    <n v="3688"/>
    <m/>
    <m/>
    <n v="489000"/>
    <m/>
    <m/>
    <n v="489000"/>
    <s v="Phase"/>
    <n v="489000"/>
    <n v="613692"/>
    <n v="140000"/>
    <n v="753692"/>
    <s v="No"/>
    <s v="Green"/>
    <d v="2022-03-01T00:00:00"/>
    <d v="2022-01-11T00:00:00"/>
    <d v="2022-01-11T00:00:00"/>
    <d v="2022-01-03T00:00:00"/>
    <d v="2022-10-03T00:00:00"/>
    <m/>
    <m/>
    <n v="1200.58"/>
    <n v="213.64"/>
    <n v="1439.27"/>
    <n v="834.32"/>
    <m/>
    <m/>
    <m/>
    <m/>
    <m/>
    <m/>
    <x v="0"/>
    <m/>
    <m/>
    <m/>
    <m/>
    <m/>
    <m/>
    <m/>
    <n v="140000"/>
    <s v="10/10/2022 - Variance due to $6k missed on forecasting for containment work, as well as waste disposal and inspector costs_x000d__x000a__x000d__x000a__x000d__x000a_8/2/2022 - All tank construction complete. Button up to be complete by 8/5. First refill RTS 8/8._x000d__x000a__x000d__x000a__x000d__x000a_7/5/2022 - Consolidated mobilizing 7/5. Estimated 3 weeks for Mechanical repairs. Coating and inspections to occur after. Estimated RTS 8/2_x000d__x000a__x000d__x000a__x000d__x000a_6/2/2022 - Tank OOS, isolated, cleaned, sandblasted. DJA onsite for inspection, Estimated RTS early July._x000d__x000a__x000d__x000a__x000d__x000a_5/3/2022 - Project delayed 1 week due to procedural change MOC to utilize TK1613 as temporary surge relief tank while 1612 is OOS. Forecast in May for cleaning (50k), DJA inspection (11k), pipe modification (21k), and onsite inspector (15k)._x000d__x000a__x000d__x000a__x000d__x000a_4/4/2022 - Prelim OOS 5/9. Material purchasing complete. Variance due to price increase on material_x000d__x000a__x000d__x000a__x000d__x000a_3/2/22 - Prelim OOS date 5/9. March forecast for material purchasing._x000d__x000a__x000d__x000a__x000d__x000a_10.6.21 - BP wants May OOS."/>
    <d v="2022-10-10T00:00:00"/>
    <s v="Pastorius, Bonnie"/>
    <m/>
    <s v="West"/>
    <s v="Pipelines and Terminals"/>
    <s v="Integrity"/>
    <m/>
    <s v="E. Chicago Terminals"/>
    <s v="BETHD - BET HARTSDALE TERMINAL"/>
    <m/>
    <n v="2853"/>
    <n v="834"/>
    <m/>
    <m/>
    <n v="610004"/>
    <m/>
    <s v="Stine, Carlton"/>
    <s v="Stine, Carlton"/>
    <m/>
    <m/>
    <n v="1"/>
    <n v="41271"/>
    <m/>
    <s v="Administrator, System"/>
    <s v="Independent"/>
    <s v="Aqua"/>
    <d v="2021-08-09T00:00:00"/>
  </r>
  <r>
    <s v="Hartsdale Terminal (BETHD) Tank 1614 - OOS Corr Insp &amp; Refurb"/>
    <s v="Item"/>
    <s v="Open"/>
    <x v="0"/>
    <s v="BETHD00E2102"/>
    <s v="Exempt"/>
    <n v="1781994"/>
    <s v="Roth, Aaron"/>
    <s v="West"/>
    <s v="7. Closed"/>
    <s v="Defined"/>
    <s v="Pressure Vessels"/>
    <n v="35"/>
    <m/>
    <m/>
    <n v="35.01"/>
    <n v="35"/>
    <n v="0"/>
    <s v="Green"/>
    <m/>
    <m/>
    <m/>
    <n v="35"/>
    <m/>
    <m/>
    <n v="231000"/>
    <m/>
    <m/>
    <n v="231000"/>
    <s v="Phase"/>
    <n v="231000"/>
    <n v="-3374"/>
    <m/>
    <n v="-3374"/>
    <s v="No"/>
    <s v="Green"/>
    <d v="2021-01-01T00:00:00"/>
    <d v="2020-12-02T00:00:00"/>
    <d v="2020-12-02T00:00:00"/>
    <d v="2021-12-31T00:00:00"/>
    <d v="2021-06-30T00:00:00"/>
    <m/>
    <m/>
    <m/>
    <n v="35.01"/>
    <m/>
    <m/>
    <m/>
    <m/>
    <m/>
    <m/>
    <m/>
    <m/>
    <x v="0"/>
    <m/>
    <m/>
    <m/>
    <m/>
    <m/>
    <m/>
    <m/>
    <m/>
    <s v="6/18/21 - submitted Re-Class request to move 248,949.03 to the MCAP project._x000d__x000a__x000d__x000a_6.1.21 - Tank RTS. external touchups remain"/>
    <d v="2021-06-18T00:00:00"/>
    <s v="Hill, Elizabeth"/>
    <m/>
    <s v="West"/>
    <s v="Pipelines and Terminals"/>
    <s v="Tank Integrity"/>
    <m/>
    <s v="E. Chicago Terminals"/>
    <s v="BETHD - BET HARTSDALE TERMINAL"/>
    <m/>
    <n v="35"/>
    <n v="0"/>
    <m/>
    <m/>
    <m/>
    <m/>
    <s v="Stine, Carlton"/>
    <s v="Bassani, Joel D."/>
    <s v="N/A"/>
    <m/>
    <n v="1"/>
    <n v="30369"/>
    <m/>
    <s v="Guest, ProSight"/>
    <s v="Independent"/>
    <s v="Aqua"/>
    <d v="2018-08-06T00:00:00"/>
  </r>
  <r>
    <s v="Hartsdale Terminal (BETHD) Tank 1615  – OOS Corr Insp &amp; Refurb"/>
    <s v="Item"/>
    <s v="Open"/>
    <x v="1"/>
    <s v="BETHD00M2202"/>
    <s v="Maintenance Framework"/>
    <n v="1938079"/>
    <s v="Roknich, Hunter"/>
    <s v="West"/>
    <s v="6. Operational"/>
    <s v="Defined"/>
    <s v="Tanks"/>
    <n v="1890"/>
    <m/>
    <n v="50000"/>
    <n v="1890"/>
    <n v="1890"/>
    <n v="0"/>
    <s v="Green"/>
    <m/>
    <m/>
    <m/>
    <n v="1890"/>
    <m/>
    <m/>
    <n v="285000"/>
    <m/>
    <m/>
    <n v="285000"/>
    <s v="Phase"/>
    <n v="285000"/>
    <n v="249525"/>
    <n v="50000"/>
    <n v="299525"/>
    <s v="No"/>
    <s v="Green"/>
    <d v="2022-02-01T00:00:00"/>
    <d v="2022-01-11T00:00:00"/>
    <d v="2022-01-11T00:00:00"/>
    <d v="2022-01-03T00:00:00"/>
    <d v="2022-06-10T00:00:00"/>
    <m/>
    <m/>
    <n v="1890"/>
    <m/>
    <m/>
    <m/>
    <m/>
    <m/>
    <m/>
    <m/>
    <m/>
    <m/>
    <x v="0"/>
    <m/>
    <m/>
    <m/>
    <m/>
    <m/>
    <m/>
    <m/>
    <n v="50000"/>
    <s v="10/10/2022 - Dike grading complete. Reason for variance._x000d__x000a__x000d__x000a__x000d__x000a_9/2/2022 - Project complete. Miscellaneous invoices for WDR's, late invoicing_x000d__x000a__x000d__x000a__x000d__x000a_8/2/2022 - Exterior paint touch-ups complete_x000d__x000a__x000d__x000a__x000d__x000a_6/2/2022 - Project complete. RTS MOC approved. Waiting for BP first batch in tank._x000d__x000a__x000d__x000a__x000d__x000a_5/3/2022 - Tank buttoned up, RTS MOC to be submitted by 5/6. BP wants first batch 5/20. Variance due to a change order from cleaning contractor (9k), and missed forecast schedule._x000d__x000a__x000d__x000a__x000d__x000a_4/4/2022 - DJA report completed and minor repairs are needed. Consolidated to mobilize 4/18 and should be 1 week worth of work. DJA inspection and Saybolt strapping to follow in April. Tank RTS by 4/31._x000d__x000a__x000d__x000a__x000d__x000a_3/2/22 - Tank has been stripped to 1.65'. The remaining product will go to TK 1614. OOS will begin 3/14 with Inserv cleaning. Materials have been purchased. DJA inspection to begin 3/24. Minor repairs expected. Variance due to change in material._x000d__x000a__x000d__x000a__x000d__x000a_2/2/22 - Tank prelim OOS scheduled for 3/7/22. _x000d__x000a__x000d__x000a__x000d__x000a_10.6.21 - candidate for robotic inspection, if not BP wants March OOS"/>
    <d v="2022-10-11T00:00:00"/>
    <s v="Pastorius, Bonnie"/>
    <m/>
    <s v="West"/>
    <s v="Pipelines and Terminals"/>
    <s v="Integrity"/>
    <m/>
    <s v="E. Chicago Terminals"/>
    <s v="BETHD - BET HARTSDALE TERMINAL"/>
    <m/>
    <n v="1890"/>
    <n v="0"/>
    <m/>
    <m/>
    <n v="247635"/>
    <m/>
    <s v="Stine, Carlton"/>
    <s v="Stine, Carlton"/>
    <m/>
    <m/>
    <n v="1"/>
    <n v="41272"/>
    <m/>
    <s v="Administrator, System"/>
    <s v="Independent"/>
    <s v="Aqua"/>
    <d v="2021-08-09T00:00:00"/>
  </r>
  <r>
    <s v="Hartsdale Terminal Site Lighting Replacement"/>
    <s v="Item"/>
    <s v="Open"/>
    <x v="1"/>
    <s v="BETHD00M2303"/>
    <s v="Exempt"/>
    <n v="2094866"/>
    <s v="Gardner, Travis"/>
    <s v="West"/>
    <s v="6. Operational"/>
    <s v="Drawdown"/>
    <s v="West"/>
    <n v="10714"/>
    <n v="7286"/>
    <m/>
    <n v="17999.95"/>
    <n v="18000"/>
    <n v="0"/>
    <s v="Yellow"/>
    <m/>
    <n v="20429"/>
    <n v="20429"/>
    <n v="-2429"/>
    <m/>
    <m/>
    <n v="20429"/>
    <m/>
    <m/>
    <n v="20429"/>
    <s v="Full"/>
    <n v="20429"/>
    <n v="10714"/>
    <n v="7286"/>
    <n v="18000"/>
    <s v="No"/>
    <s v="Green"/>
    <d v="2023-05-01T00:00:00"/>
    <d v="2023-03-17T00:00:00"/>
    <d v="2023-03-17T00:00:00"/>
    <d v="2023-05-31T00:00:00"/>
    <d v="2023-05-31T00:00:00"/>
    <m/>
    <m/>
    <m/>
    <m/>
    <m/>
    <m/>
    <n v="10713.95"/>
    <m/>
    <m/>
    <n v="10714"/>
    <s v="Red"/>
    <m/>
    <x v="3"/>
    <m/>
    <n v="7286"/>
    <m/>
    <m/>
    <m/>
    <m/>
    <m/>
    <m/>
    <s v="6/2/2023 - some work completed in May early so adjusted July forecast.  4/20/2023 - moved forecast to July.  new light material is on back order.  4/4/2023 - emergent project PO issued to Meade."/>
    <d v="2023-06-02T00:00:00"/>
    <s v="Griest, Barbara"/>
    <m/>
    <s v="West"/>
    <s v="Pipelines and Terminals"/>
    <s v="Operating Infrastructure"/>
    <m/>
    <s v="E. Chicago Terminals"/>
    <s v="BETHD - BET HARTSDALE TERMINAL"/>
    <m/>
    <m/>
    <n v="10714"/>
    <n v="7286"/>
    <m/>
    <m/>
    <m/>
    <s v="Gardner, Travis"/>
    <s v="Gardner, Travis W."/>
    <m/>
    <m/>
    <n v="1"/>
    <n v="46762"/>
    <m/>
    <s v="Gardner, Travis"/>
    <s v="Independent"/>
    <s v="Aqua"/>
    <d v="2023-03-13T00:00:00"/>
  </r>
  <r>
    <s v="HC Junction Communication Cabinet Upgrade"/>
    <s v="Item"/>
    <s v="Open"/>
    <x v="1"/>
    <s v="HC00000M2301"/>
    <s v="Exempt"/>
    <m/>
    <s v="Grinder, Mark"/>
    <s v="West"/>
    <s v="2. Pending AFE"/>
    <s v="Defined"/>
    <s v="Instrumentation &amp; Controls"/>
    <m/>
    <n v="8000"/>
    <m/>
    <n v="8000"/>
    <n v="8000"/>
    <n v="0"/>
    <s v="Green"/>
    <n v="8000"/>
    <m/>
    <n v="8000"/>
    <n v="0"/>
    <m/>
    <m/>
    <n v="20192"/>
    <m/>
    <m/>
    <m/>
    <s v="Full"/>
    <n v="20192"/>
    <m/>
    <n v="8000"/>
    <n v="8000"/>
    <s v="No"/>
    <s v="Green"/>
    <d v="2023-09-01T00:00:00"/>
    <m/>
    <m/>
    <d v="2023-10-31T00:00:00"/>
    <d v="2023-09-30T00:00:00"/>
    <m/>
    <m/>
    <m/>
    <m/>
    <m/>
    <m/>
    <m/>
    <m/>
    <m/>
    <m/>
    <m/>
    <m/>
    <x v="0"/>
    <m/>
    <m/>
    <m/>
    <n v="8000"/>
    <m/>
    <m/>
    <m/>
    <m/>
    <s v="5-30-2023 - I have not received all of the quotes for this project yet, but will have the AFE completed in June._x000d__x000a__x000d__x000a__x000d__x000a_4-27-2023 - Still waiting for an updated quote for this and will submit the AFE sometime in May._x000d__x000a__x000d__x000a__x000d__x000a_3-23-2023 - AFE not submitted yet, I just received the quote for installation and will work on the AFE in the beginning of Mayl._x000d__x000a__x000d__x000a__x000d__x000a_3-01-2023 - I will be submitting the AFE for this next week."/>
    <d v="2023-05-30T00:00:00"/>
    <s v="Hill, Elizabeth"/>
    <m/>
    <s v="West"/>
    <s v="Pipelines and Terminals"/>
    <s v="Operating Infrastructure"/>
    <m/>
    <s v="E. Chicago Terminals"/>
    <s v="HC - HARTSDALE JCT TO ENBRIDGE"/>
    <m/>
    <m/>
    <n v="0"/>
    <n v="8000"/>
    <m/>
    <m/>
    <m/>
    <s v="Forsey, Frank"/>
    <s v="Gardner, Travis W."/>
    <m/>
    <m/>
    <n v="1"/>
    <n v="41497"/>
    <m/>
    <s v="Guest, ProSight"/>
    <s v="Independent"/>
    <s v="Aqua"/>
    <d v="2021-08-18T00:00:00"/>
  </r>
  <r>
    <s v="HD156KG - 2021 GEO+AMFL ILI"/>
    <s v="Item"/>
    <s v="Open"/>
    <x v="0"/>
    <s v="HD156KGE2101"/>
    <s v="Exempt"/>
    <n v="1784270"/>
    <s v="Smith, Kyle"/>
    <s v="West"/>
    <s v="7. Closed"/>
    <s v="Defined"/>
    <s v="Assessments"/>
    <n v="-45560"/>
    <m/>
    <m/>
    <n v="-45560"/>
    <n v="-45560"/>
    <n v="0"/>
    <s v="Green"/>
    <m/>
    <m/>
    <m/>
    <n v="-45560"/>
    <m/>
    <m/>
    <n v="85314"/>
    <m/>
    <m/>
    <n v="85314"/>
    <s v="Full"/>
    <n v="85314"/>
    <n v="163013"/>
    <m/>
    <n v="163013"/>
    <s v="No"/>
    <s v="Green"/>
    <d v="2021-02-01T00:00:00"/>
    <d v="2020-12-29T00:00:00"/>
    <d v="2020-12-29T00:00:00"/>
    <d v="2021-12-31T00:00:00"/>
    <d v="2021-05-20T00:00:00"/>
    <m/>
    <m/>
    <n v="-45560"/>
    <m/>
    <m/>
    <m/>
    <m/>
    <m/>
    <m/>
    <m/>
    <m/>
    <m/>
    <x v="0"/>
    <m/>
    <m/>
    <m/>
    <m/>
    <m/>
    <m/>
    <m/>
    <m/>
    <s v="2/3/2023 - Variance is J. Williamson accrual reversal.  Accrual is no longer needed.  12/23/22 - PO and WO closed - ready to be closed by accounting._x000d__x000a__x000d__x000a__x000d__x000a_6/1/21 Work has been completed"/>
    <d v="2023-02-03T00:00:00"/>
    <s v="Hill, Elizabeth"/>
    <m/>
    <s v="West"/>
    <s v="Pipelines and Terminals"/>
    <s v="Pipeline Integrity"/>
    <m/>
    <s v="E. Chicago Terminals"/>
    <s v="HD156KG - HARTSDALE TO LAKE GEORGE"/>
    <m/>
    <n v="-45560"/>
    <n v="0"/>
    <m/>
    <m/>
    <n v="-45560"/>
    <m/>
    <s v="Bartal, Nick"/>
    <s v="Bassani, Joel D."/>
    <m/>
    <m/>
    <n v="1"/>
    <n v="37022"/>
    <m/>
    <s v="Administrator, System"/>
    <s v="JDE Child"/>
    <s v="Burnt Orange"/>
    <d v="2020-07-13T00:00:00"/>
  </r>
  <r>
    <s v="HDREC5 Groundbed Repair"/>
    <s v="Item"/>
    <s v="Open"/>
    <x v="0"/>
    <s v="HD00000E2301"/>
    <s v="Maintenance Framework"/>
    <n v="2121595"/>
    <s v="Logan, Rob"/>
    <s v="West"/>
    <s v="6. Operational"/>
    <s v="Drawdown"/>
    <s v="Cathodic Protection"/>
    <n v="3000"/>
    <m/>
    <m/>
    <n v="3000"/>
    <m/>
    <n v="3000"/>
    <s v="Red"/>
    <m/>
    <m/>
    <m/>
    <n v="3000"/>
    <m/>
    <m/>
    <n v="3000"/>
    <m/>
    <m/>
    <n v="3000"/>
    <s v="Full"/>
    <n v="3000"/>
    <n v="3000"/>
    <m/>
    <n v="3000"/>
    <s v="No"/>
    <s v="Green"/>
    <d v="2023-05-01T00:00:00"/>
    <d v="2023-05-09T00:00:00"/>
    <d v="2023-05-09T00:00:00"/>
    <d v="2023-06-30T00:00:00"/>
    <d v="2023-06-30T00:00:00"/>
    <m/>
    <m/>
    <m/>
    <m/>
    <m/>
    <m/>
    <n v="3000"/>
    <m/>
    <m/>
    <n v="3000"/>
    <s v="Red"/>
    <n v="0"/>
    <x v="0"/>
    <m/>
    <m/>
    <m/>
    <m/>
    <m/>
    <m/>
    <m/>
    <m/>
    <s v="6/2/2023 work complete awaiting invoice"/>
    <d v="2023-06-02T00:00:00"/>
    <s v="Hill, Elizabeth"/>
    <m/>
    <s v="West"/>
    <s v="Pipelines and Terminals"/>
    <s v="Corrosion"/>
    <m/>
    <s v="E. Chicago Terminals"/>
    <s v="HD - HARTSDALE"/>
    <m/>
    <m/>
    <n v="3000"/>
    <m/>
    <m/>
    <m/>
    <m/>
    <s v="Geib, Rob"/>
    <s v="Geib, Robert"/>
    <s v="N/A"/>
    <m/>
    <n v="1"/>
    <n v="47047"/>
    <m/>
    <s v="Schultz, Amy"/>
    <s v="JDE Child"/>
    <s v="Burnt Orange"/>
    <d v="2023-05-09T00:00:00"/>
  </r>
  <r>
    <s v="HH760IM - Digs from 2022 GEO+MFL ILI"/>
    <s v="Item"/>
    <s v="Open"/>
    <x v="1"/>
    <s v="HH760OTM2201"/>
    <s v="Maintenance Framework"/>
    <n v="1989884"/>
    <s v="Scott, Cory"/>
    <s v="West"/>
    <s v="7. Closed"/>
    <s v="Defined"/>
    <s v="Pipeline Digs"/>
    <n v="100"/>
    <m/>
    <m/>
    <n v="100"/>
    <n v="100"/>
    <n v="0"/>
    <s v="Green"/>
    <m/>
    <m/>
    <m/>
    <n v="100"/>
    <m/>
    <m/>
    <n v="539000"/>
    <m/>
    <n v="78000"/>
    <n v="617000"/>
    <s v="Supplemental"/>
    <n v="617000"/>
    <n v="629781"/>
    <m/>
    <n v="629781"/>
    <s v="No"/>
    <s v="Green"/>
    <d v="2022-06-01T00:00:00"/>
    <d v="2022-06-24T00:00:00"/>
    <d v="2022-06-24T00:00:00"/>
    <d v="2022-08-01T00:00:00"/>
    <d v="2022-09-30T00:00:00"/>
    <m/>
    <m/>
    <m/>
    <m/>
    <n v="100"/>
    <m/>
    <m/>
    <m/>
    <m/>
    <m/>
    <m/>
    <m/>
    <x v="0"/>
    <m/>
    <m/>
    <m/>
    <m/>
    <m/>
    <m/>
    <m/>
    <m/>
    <s v="1/23/2023 -  Project closed. _x000d__x000a__x000d__x000a__x000d__x000a_1/3/2023 - $12,681.00 variance due to right of way charges. _x000d__x000a__x000d__x000a__x000d__x000a_12/6/22 - Negative $145 in December due to Flip to HH760OTM2201 (AS)_x000d__x000a__x000d__x000a__x000d__x000a_10/19/2022 - Engineering Change Order approved by Carl Ostach eliminating supplemental. _x000d__x000a__x000d__x000a__x000d__x000a_10/10/2022 - (2) Additional digs were added to the scope from Milan to Sugar Creek resulting in additional cost. _x000d__x000a__x000d__x000a_9/15/2022 - Job Book completed and approved per Joan Felchock.  _x000d__x000a__x000d__x000a_9/12/22 - _$16,588 related to Flip HH760TE2202 (AS)_x000d__x000a__x000d__x000a_8/31/2022 - Final dig site data turned into JDE upload. _x000d__x000a__x000d__x000a_8/24/2022 - Final change order sent to Timco. _x000d__x000a__x000d__x000a_8/18/2022 - Final Timco Invoices approved. _x000d__x000a__x000d__x000a_8/11/2022 - Final reports sent for line restoration. _x000d__x000a__x000d__x000a_8/10/2022 - P-0300981 completed. _x000d__x000a__x000d__x000a_8/3/2022 - P-0373639 completed. _x000d__x000a__x000d__x000a_7/31/2022 - P-0482578 completed. _x000d__x000a__x000d__x000a_7/20/2022 - P-0161005A &amp; P-0161005B &amp; P-0161006 Complete. Final dig will start on 7/28/2022 and be completed around 7/31/2022. _x000d__x000a__x000d__x000a_7/16/2022 - P-0143447 Complete _x000d__x000a__x000d__x000a_7/13/2022 - P-0125143A &amp; B Complete _x000d__x000a__x000d__x000a_6/27/2022 - P-0068537 and P-0071511 complete. _x000d__x000a__x000d__x000a_6/25/2022 - P-0065766 and P-0065767 complete._x000d__x000a__x000d__x000a_6/20/2022 - P-0005641 complete._x000d__x000a__x000d__x000a_6/17/2022 - Project excavation started. _x000d__x000a__x000d__x000a_6/16/2022 - Project Precon and kickoff meeting. Project clearing started. _x000d__x000a__x000d__x000a_6/14/2022 - Contractor finished OQ's. Once calls have been submitted. Contractor will mobilize on 6/15/2022. Contractor will kickoff project on 6/16/2022._x000d__x000a__x000d__x000a_6/13/2022 - Pending inspector availability, project planned to start 6/15/2022. Contractor will produce schedule. AFE fully submitted into remedyforce. Sleeve material arrived onsite. _x000d__x000a__x000d__x000a_6/10/2022 - PO's for sleeve material put in 12&quot;, 13&quot; totaled = $16.313.90. The 9&quot; oversleeve totaled = $3912.40. HGA PO approved for $45,576.16. Acuren PO approved for $105,228.00_x000d__x000a__x000d__x000a_6/8/2022 - Chaining digs. Working on estimates. _x000d__x000a__x000d__x000a_6/7/2022 - Chaining out digs for contractor estimates. _x000d__x000a__x000d__x000a_6/6/2022 - Contractor took PIC training in Tulsa. Interim AFE to open up project submitted. _x000d__x000a__x000d__x000a_6/2/2022 - Working on scope, afe, and obtaining quotes_x000d__x000a__x000d__x000a_5/26/22 -Digs issued by integrity. _x000d__x000a__x000d__x000a_4/1122 - No change; digs not yet issued."/>
    <d v="2023-01-23T00:00:00"/>
    <s v="Hill, Elizabeth"/>
    <m/>
    <s v="West"/>
    <s v="Pipelines and Terminals"/>
    <s v="Integrity"/>
    <m/>
    <s v="Eastern Iowa"/>
    <s v="HH760OT - HARPER STA TO OTTUMWA STA"/>
    <m/>
    <n v="100"/>
    <n v="0"/>
    <m/>
    <m/>
    <n v="629681"/>
    <m/>
    <s v="Bartal, Nick"/>
    <s v="Smith, Todd W."/>
    <m/>
    <m/>
    <n v="1"/>
    <n v="41013"/>
    <m/>
    <s v="Administrator, System"/>
    <s v="Independent"/>
    <s v="Aqua"/>
    <d v="2021-08-04T00:00:00"/>
  </r>
  <r>
    <s v="HT160DQ Rectifier Pole Replacement"/>
    <s v="Item"/>
    <s v="Open"/>
    <x v="1"/>
    <s v="HT160DQM2302"/>
    <s v="Exempt"/>
    <n v="2096481"/>
    <s v="Gabriel, Jeff"/>
    <s v="West"/>
    <s v="7. Closed"/>
    <s v="Defined"/>
    <s v="Cathodic Protection"/>
    <n v="27057"/>
    <m/>
    <m/>
    <n v="27057.03"/>
    <n v="27924"/>
    <n v="-867"/>
    <s v="Yellow"/>
    <n v="13500"/>
    <m/>
    <n v="13500"/>
    <n v="13557"/>
    <m/>
    <m/>
    <n v="24000"/>
    <m/>
    <m/>
    <n v="24000"/>
    <s v="Full"/>
    <n v="24000"/>
    <n v="27057"/>
    <m/>
    <n v="27057"/>
    <s v="No"/>
    <s v="Green"/>
    <d v="2023-03-01T00:00:00"/>
    <d v="2023-03-22T00:00:00"/>
    <d v="2023-03-22T00:00:00"/>
    <d v="2023-07-30T00:00:00"/>
    <d v="2023-04-30T00:00:00"/>
    <m/>
    <m/>
    <m/>
    <m/>
    <n v="3924.3"/>
    <n v="22136.58"/>
    <n v="996.15"/>
    <m/>
    <m/>
    <n v="996"/>
    <s v="Red"/>
    <m/>
    <x v="0"/>
    <m/>
    <m/>
    <m/>
    <m/>
    <m/>
    <m/>
    <m/>
    <m/>
    <s v="5/1/2023 approved amount was above the AFE I submitted. need to look into this. _x000d__x000a__x000d__x000a__x000d__x000a_4/3/2023- Work complete. ahead of Schedule._x000d__x000a__x000d__x000a__x000d__x000a_3/2/2023- AFE is complete and is being routed for approval"/>
    <d v="2023-05-01T00:00:00"/>
    <s v="Hill, Elizabeth"/>
    <m/>
    <s v="West"/>
    <s v="Pipelines and Terminals"/>
    <s v="Integrity"/>
    <m/>
    <s v="Central-Illinois"/>
    <s v="HT160DQ - HARRISTOWN JCT TO DEWITT"/>
    <m/>
    <n v="3924"/>
    <n v="23133"/>
    <m/>
    <m/>
    <m/>
    <m/>
    <s v="Geib, Rob"/>
    <s v="Geib, Robert"/>
    <m/>
    <m/>
    <n v="1"/>
    <n v="44167"/>
    <m/>
    <s v="Guest, ProSight"/>
    <s v="Independent"/>
    <s v="Aqua"/>
    <d v="2022-07-18T00:00:00"/>
  </r>
  <r>
    <s v="HT160DQEP484334 Hwy 21 Exposure Coating Repair"/>
    <s v="Item"/>
    <s v="Open"/>
    <x v="0"/>
    <s v="HT160DQE2302"/>
    <s v="Maintenance Framework"/>
    <n v="2124765"/>
    <s v="Gabriel, Jeff"/>
    <s v="West"/>
    <s v="3. Active"/>
    <s v="Drawdown"/>
    <s v="Exposed Pipe Evaluation &amp; Remediation"/>
    <m/>
    <n v="31000"/>
    <m/>
    <n v="31000"/>
    <m/>
    <n v="31000"/>
    <s v="Red"/>
    <m/>
    <m/>
    <m/>
    <n v="31000"/>
    <m/>
    <m/>
    <n v="31000"/>
    <m/>
    <m/>
    <n v="31000"/>
    <s v="Full"/>
    <n v="31000"/>
    <m/>
    <n v="31000"/>
    <n v="31000"/>
    <s v="No"/>
    <s v="Green"/>
    <d v="2023-08-01T00:00:00"/>
    <d v="2023-05-30T00:00:00"/>
    <d v="2023-05-30T00:00:00"/>
    <d v="2023-09-30T00:00:00"/>
    <d v="2023-09-30T00:00:00"/>
    <m/>
    <m/>
    <m/>
    <m/>
    <m/>
    <m/>
    <m/>
    <m/>
    <m/>
    <m/>
    <m/>
    <m/>
    <x v="0"/>
    <m/>
    <m/>
    <n v="31000"/>
    <m/>
    <m/>
    <m/>
    <m/>
    <m/>
    <s v="06-12-2023 - MNH - New project just added to forecast. Project will be awarded to Viking."/>
    <d v="2023-06-12T00:00:00"/>
    <s v="Hill, Elizabeth"/>
    <m/>
    <s v="West"/>
    <s v="Pipelines and Terminals"/>
    <s v="Pipeline Integrity"/>
    <m/>
    <s v="Central-Illinois"/>
    <s v="HT160DQ - HARRISTOWN JCT TO DEWITT"/>
    <m/>
    <m/>
    <n v="0"/>
    <n v="31000"/>
    <m/>
    <m/>
    <m/>
    <s v="Hurley, Brian"/>
    <s v="Shook, Mark B."/>
    <s v="N/A"/>
    <m/>
    <n v="1"/>
    <n v="47197"/>
    <m/>
    <s v="Schultz, Amy"/>
    <s v="JDE Child"/>
    <s v="Burnt Orange"/>
    <d v="2023-05-30T00:00:00"/>
  </r>
  <r>
    <s v="Huntington BDL PLC and HMI Replacement Phase 1"/>
    <s v="Item"/>
    <s v="Open"/>
    <x v="1"/>
    <s v="BDLHN00M2201"/>
    <s v="Maintenance Framework"/>
    <n v="1939420"/>
    <s v="Fink, Ryan"/>
    <s v="West"/>
    <s v="3. Active"/>
    <s v="Defined"/>
    <s v="Instrumentation &amp; Controls"/>
    <n v="4368"/>
    <n v="85000"/>
    <m/>
    <n v="89368.06"/>
    <n v="85991"/>
    <n v="3377"/>
    <s v="Yellow"/>
    <n v="89000"/>
    <m/>
    <n v="89000"/>
    <n v="368"/>
    <m/>
    <m/>
    <n v="57000"/>
    <m/>
    <m/>
    <n v="57000"/>
    <s v="Phase"/>
    <n v="57000"/>
    <n v="44575"/>
    <n v="85000"/>
    <n v="129575"/>
    <s v="No"/>
    <s v="Green"/>
    <d v="2022-02-01T00:00:00"/>
    <d v="2022-01-24T00:00:00"/>
    <d v="2022-01-24T00:00:00"/>
    <d v="2022-06-30T00:00:00"/>
    <d v="2023-10-20T00:00:00"/>
    <m/>
    <m/>
    <n v="39027.61"/>
    <n v="-35865.97"/>
    <n v="829.35"/>
    <n v="187.11"/>
    <n v="189.96"/>
    <m/>
    <m/>
    <n v="190"/>
    <s v="Red"/>
    <n v="0"/>
    <x v="0"/>
    <m/>
    <n v="2000"/>
    <n v="3000"/>
    <n v="13000"/>
    <n v="56000"/>
    <n v="11000"/>
    <m/>
    <m/>
    <s v="6/2 RRF - Need to finish ph2 AFE, EAC $126k_x000d__x000a_5/2 RRF - Need to finish ph2 AFE, EAC $126k_x000d__x000a_4/7 RRF - EAC $126k_x000d__x000a_3/2 RRF - Site visit last week, preparing ph2 AFE, EAC $126k_x000d__x000a_2/2 RRF - PHase 2 AFE in feb, site visit mid feb_x000d__x000a_2-1-23 Invoice from Unlimited Technology (37,795) posted to wrong project reclass submitted._x000d__x000a_01-04-2023 - Meeting with ARSEAL next week._x000d__x000a_12/2 RRF - review HMI and Yoko_x000d__x000a_11/1 RRF  - HMI updates _x000d__x000a_10/4 RRF - RFQ Estimate to add Yokogawa _x000d__x000a_9/12 RRF - Engineering 80%, need decisions on HMI to move forward.  Should Yokogawa PLC be included in this new one?_x000d__x000a_9/2 RRF - will update by 9/8. Not quite right, needs some work., moved remainder to 2023_x000d__x000a_8/2 RRF - HMI PC arrived, HMI programming in progress. Moved contingency to Dec._x000d__x000a_7/11 RRF -  locating material, pending update_x000d__x000a_6/9 RRF - update for phase 2. will move additional funds from XB00000M2201_x000d__x000a_6/2 RRF - Material hold_x000d__x000a_5/3 RRF - in progress_x000d__x000a_4/11 RRF - I/O list done, material to be ordered_x000d__x000a_3/1 RRF - update with material delivery times_x000d__x000a_2/4 RRF - PC arrive July, adjust fcst. and op date._x000d__x000a_2/2 RRF - PC request from IT, forecast full budget_x000d__x000a_1/12 RRF init"/>
    <d v="2023-06-02T00:00:00"/>
    <s v="Hill, Elizabeth"/>
    <m/>
    <s v="West"/>
    <s v="Pipelines and Terminals"/>
    <s v="Operating Infrastructure"/>
    <m/>
    <s v="Huntington"/>
    <s v="BDLHN - HUNTINGTON - BDL"/>
    <m/>
    <n v="3991"/>
    <n v="377"/>
    <n v="18000"/>
    <n v="67000"/>
    <n v="40207"/>
    <m/>
    <s v="Forsey, Frank"/>
    <s v="Wernsman, Jason T."/>
    <m/>
    <m/>
    <n v="1"/>
    <n v="34030"/>
    <m/>
    <s v="Guest, ProSight"/>
    <s v="Independent"/>
    <s v="Aqua"/>
    <d v="2019-08-15T00:00:00"/>
  </r>
  <r>
    <s v="Huntington BDL Security Video System Installation"/>
    <s v="Item"/>
    <s v="Open"/>
    <x v="1"/>
    <s v="BDLHN00M2202"/>
    <s v="Maintenance Framework"/>
    <n v="1957432"/>
    <s v="Smith, Kyle"/>
    <s v="West"/>
    <s v="6. Operational"/>
    <s v="Defined"/>
    <s v="Security &amp; Cameras"/>
    <n v="1750"/>
    <m/>
    <m/>
    <n v="1749.72"/>
    <n v="1750"/>
    <n v="0"/>
    <s v="Green"/>
    <m/>
    <m/>
    <m/>
    <n v="1750"/>
    <m/>
    <m/>
    <n v="45000"/>
    <m/>
    <n v="8749"/>
    <n v="53749"/>
    <s v="Supplemental"/>
    <n v="53749"/>
    <n v="53569"/>
    <m/>
    <n v="53569"/>
    <s v="No"/>
    <s v="Green"/>
    <d v="2022-10-01T00:00:00"/>
    <d v="2022-03-29T00:00:00"/>
    <d v="2022-03-29T00:00:00"/>
    <d v="2022-06-30T00:00:00"/>
    <d v="2022-12-31T00:00:00"/>
    <m/>
    <m/>
    <n v="1929.72"/>
    <n v="-180"/>
    <m/>
    <m/>
    <m/>
    <m/>
    <m/>
    <m/>
    <m/>
    <m/>
    <x v="0"/>
    <m/>
    <m/>
    <m/>
    <m/>
    <m/>
    <m/>
    <m/>
    <m/>
    <s v="1/1/23 Work Completed"/>
    <d v="2023-01-03T00:00:00"/>
    <s v="Hill, Elizabeth"/>
    <m/>
    <s v="West"/>
    <s v="Pipelines and Terminals"/>
    <s v="Operating Infrastructure"/>
    <m/>
    <s v="Huntington"/>
    <s v="BDLHN - HUNTINGTON - BDL"/>
    <m/>
    <n v="1750"/>
    <n v="0"/>
    <m/>
    <m/>
    <n v="51820"/>
    <m/>
    <s v="Clark, Chris"/>
    <s v="Clark, Chris B"/>
    <s v="N/A"/>
    <m/>
    <n v="1"/>
    <n v="31392"/>
    <m/>
    <s v="Guest, ProSight"/>
    <s v="Independent"/>
    <s v="Aqua"/>
    <d v="2018-08-29T00:00:00"/>
  </r>
  <r>
    <s v="Huntington North Propane Pump and Motor Replacement"/>
    <s v="Item"/>
    <s v="Candidate"/>
    <x v="1"/>
    <m/>
    <s v="Maintenance Framework"/>
    <m/>
    <s v="Smith, Kyle"/>
    <s v="West"/>
    <s v="5. Deferred"/>
    <m/>
    <s v="West"/>
    <m/>
    <m/>
    <m/>
    <n v="0"/>
    <m/>
    <n v="0"/>
    <s v="Green"/>
    <n v="300000"/>
    <m/>
    <n v="300000"/>
    <n v="-300000"/>
    <m/>
    <m/>
    <m/>
    <m/>
    <m/>
    <m/>
    <m/>
    <m/>
    <m/>
    <n v="300000"/>
    <n v="300000"/>
    <s v="No"/>
    <s v="Green"/>
    <d v="2024-07-01T00:00:00"/>
    <m/>
    <m/>
    <m/>
    <d v="2024-12-31T00:00:00"/>
    <m/>
    <m/>
    <m/>
    <m/>
    <m/>
    <m/>
    <m/>
    <m/>
    <m/>
    <m/>
    <m/>
    <m/>
    <x v="0"/>
    <m/>
    <m/>
    <m/>
    <m/>
    <m/>
    <m/>
    <m/>
    <m/>
    <s v="4/5/23 Deferred until 2024"/>
    <d v="2023-04-05T00:00:00"/>
    <m/>
    <m/>
    <s v="West"/>
    <s v="Pipelines and Terminals"/>
    <s v="Operating Infrastructure"/>
    <m/>
    <s v="Huntington"/>
    <s v="BDLHN - HUNTINGTON - BDL"/>
    <m/>
    <m/>
    <n v="0"/>
    <m/>
    <m/>
    <m/>
    <n v="300000"/>
    <s v="Gardner, Travis"/>
    <m/>
    <m/>
    <m/>
    <n v="1"/>
    <n v="45747"/>
    <m/>
    <s v="Gardner, Travis"/>
    <s v="Independent"/>
    <s v="Aqua"/>
    <d v="2022-09-02T00:00:00"/>
  </r>
  <r>
    <s v="Huntington Sample Building Refurbishment"/>
    <s v="Item"/>
    <s v="Candidate"/>
    <x v="1"/>
    <m/>
    <s v="Exempt"/>
    <m/>
    <s v="Smith, Kyle"/>
    <s v="West"/>
    <s v="2. Pending AFE"/>
    <m/>
    <s v="West"/>
    <m/>
    <n v="50000"/>
    <m/>
    <n v="50000"/>
    <n v="50000"/>
    <n v="0"/>
    <s v="Green"/>
    <n v="50000"/>
    <m/>
    <n v="50000"/>
    <n v="0"/>
    <m/>
    <m/>
    <m/>
    <m/>
    <m/>
    <m/>
    <m/>
    <m/>
    <m/>
    <n v="50000"/>
    <n v="50000"/>
    <s v="No"/>
    <s v="Green"/>
    <d v="2023-10-01T00:00:00"/>
    <m/>
    <m/>
    <m/>
    <d v="2023-07-31T00:00:00"/>
    <m/>
    <m/>
    <m/>
    <m/>
    <m/>
    <m/>
    <m/>
    <m/>
    <m/>
    <m/>
    <m/>
    <m/>
    <x v="0"/>
    <m/>
    <m/>
    <m/>
    <m/>
    <n v="50000"/>
    <m/>
    <m/>
    <m/>
    <s v="4/28/23 Stakeholders call complete. Waiting on updates from Travis where to go with this project."/>
    <d v="2023-04-28T00:00:00"/>
    <m/>
    <m/>
    <s v="West"/>
    <s v="Pipelines and Terminals"/>
    <s v="Operating Infrastructure"/>
    <m/>
    <s v="Huntington"/>
    <s v="XB - HUNTINGTON STATION"/>
    <m/>
    <m/>
    <n v="0"/>
    <m/>
    <n v="50000"/>
    <m/>
    <m/>
    <s v="Gardner, Travis"/>
    <m/>
    <m/>
    <m/>
    <n v="1"/>
    <n v="37511"/>
    <m/>
    <s v="Guest, ProSight"/>
    <s v="Independent"/>
    <s v="Aqua"/>
    <d v="2020-08-06T00:00:00"/>
  </r>
  <r>
    <s v="Huntington South Propane Pump and Motor Replacement"/>
    <s v="Item"/>
    <s v="Open"/>
    <x v="1"/>
    <s v="BDLHN00M2104"/>
    <s v="Maintenance Framework"/>
    <n v="1909898"/>
    <s v="Smith, Kyle"/>
    <s v="West"/>
    <s v="6. Operational"/>
    <s v="Unplanned"/>
    <s v="Rotating Equipment"/>
    <n v="4137"/>
    <n v="-24798"/>
    <m/>
    <n v="-20661.37"/>
    <n v="-34186"/>
    <n v="13525"/>
    <s v="Red"/>
    <m/>
    <m/>
    <m/>
    <n v="-20661"/>
    <m/>
    <m/>
    <n v="180000"/>
    <m/>
    <n v="227000"/>
    <n v="407000"/>
    <s v="Supplemental"/>
    <n v="825000"/>
    <n v="851728"/>
    <n v="-24798"/>
    <n v="826930"/>
    <s v="No"/>
    <s v="Green"/>
    <d v="2021-11-01T00:00:00"/>
    <d v="2021-11-18T00:00:00"/>
    <d v="2021-11-18T00:00:00"/>
    <d v="2021-12-31T00:00:00"/>
    <d v="2022-10-31T00:00:00"/>
    <m/>
    <m/>
    <n v="611.98"/>
    <n v="-10000"/>
    <n v="0"/>
    <n v="9592.9699999999993"/>
    <n v="3931.68"/>
    <m/>
    <m/>
    <n v="3932"/>
    <s v="Red"/>
    <n v="0"/>
    <x v="0"/>
    <m/>
    <n v="-24798"/>
    <m/>
    <m/>
    <m/>
    <m/>
    <m/>
    <m/>
    <s v="5/2/23 Sahmbaugh was contacted about billing in Feb. They said all billing was done. Open PO was discussed and they said they had all billing in. We dropped PO and now they sent another bill for open PO. It is owed but bad communication from their end. _x000d__x000a_2/27/23 - June forecast for reclass of motor to inventory_x000d__x000a_12/1/22  Work has been completed and just cleaning up billing"/>
    <d v="2023-05-02T00:00:00"/>
    <s v="Hill, Elizabeth"/>
    <m/>
    <s v="West"/>
    <s v="Pipelines and Terminals"/>
    <s v="Operating Infrastructure"/>
    <m/>
    <s v="Huntington"/>
    <s v="BDLHN - HUNTINGTON - BDL"/>
    <m/>
    <n v="-9388"/>
    <n v="13525"/>
    <n v="-24798"/>
    <m/>
    <n v="717964"/>
    <m/>
    <s v="Posipanko, Dan"/>
    <s v="Wernsman, Jason T."/>
    <m/>
    <m/>
    <n v="1"/>
    <n v="42401"/>
    <m/>
    <s v="Guest, ProSight"/>
    <s v="Independent"/>
    <s v="Aqua"/>
    <d v="2021-11-02T00:00:00"/>
  </r>
  <r>
    <s v="Huntington Station (XB) -Site survey to validate SPCC plan calculations and review."/>
    <s v="Item"/>
    <s v="Open"/>
    <x v="0"/>
    <s v="XB00000E2202"/>
    <s v="Exempt"/>
    <n v="1955407"/>
    <s v="Roth, Aaron"/>
    <s v="West"/>
    <s v="7. Closed"/>
    <s v="Defined"/>
    <s v="Secondary Containment"/>
    <n v="2610"/>
    <m/>
    <m/>
    <n v="2609.5"/>
    <n v="2610"/>
    <n v="0"/>
    <s v="Green"/>
    <m/>
    <m/>
    <m/>
    <n v="2610"/>
    <m/>
    <m/>
    <n v="13000"/>
    <m/>
    <m/>
    <n v="13000"/>
    <s v="Full"/>
    <n v="13000"/>
    <n v="11025"/>
    <m/>
    <n v="11025"/>
    <s v="No"/>
    <s v="Green"/>
    <d v="2022-03-01T00:00:00"/>
    <d v="2022-03-07T00:00:00"/>
    <d v="2022-03-07T00:00:00"/>
    <d v="2022-08-01T00:00:00"/>
    <d v="2022-03-30T00:00:00"/>
    <m/>
    <m/>
    <n v="2609.5"/>
    <m/>
    <m/>
    <m/>
    <m/>
    <m/>
    <m/>
    <m/>
    <m/>
    <m/>
    <x v="0"/>
    <m/>
    <m/>
    <m/>
    <m/>
    <m/>
    <m/>
    <m/>
    <m/>
    <s v="12/22/22 - PO and WO closed - ready to be closed by accounting._x000d__x000a__x000d__x000a__x000d__x000a_3.31.22 - done, awaiting invoices"/>
    <d v="2022-12-22T00:00:00"/>
    <m/>
    <m/>
    <s v="West"/>
    <s v="Pipelines and Terminals"/>
    <s v="Station/Terminal"/>
    <m/>
    <s v="Huntington"/>
    <s v="XB - HUNTINGTON STATION"/>
    <m/>
    <n v="2610"/>
    <n v="0"/>
    <m/>
    <m/>
    <n v="8416"/>
    <m/>
    <s v="Spari, Markella"/>
    <s v="Spari, Markella"/>
    <m/>
    <m/>
    <n v="1"/>
    <n v="41560"/>
    <m/>
    <s v="Administrator, System"/>
    <s v="Independent"/>
    <s v="Aqua"/>
    <d v="2021-08-19T00:00:00"/>
  </r>
  <r>
    <s v="Huntington Station Concrete Replacement"/>
    <s v="Item"/>
    <s v="Open"/>
    <x v="1"/>
    <s v="XB00000M2302"/>
    <s v="Exempt"/>
    <n v="2123438"/>
    <s v="Smith, Kyle"/>
    <s v="West"/>
    <s v="3. Active"/>
    <s v="Defined"/>
    <s v="West"/>
    <m/>
    <n v="35000"/>
    <m/>
    <n v="35000"/>
    <n v="70000"/>
    <n v="-35000"/>
    <s v="Red"/>
    <n v="70000"/>
    <m/>
    <n v="70000"/>
    <n v="-35000"/>
    <m/>
    <m/>
    <n v="34260"/>
    <m/>
    <m/>
    <n v="34260"/>
    <s v="Full"/>
    <n v="34260"/>
    <m/>
    <n v="35000"/>
    <n v="35000"/>
    <s v="No"/>
    <s v="Green"/>
    <d v="2023-08-01T00:00:00"/>
    <d v="2023-05-18T00:00:00"/>
    <d v="2023-05-18T00:00:00"/>
    <d v="2023-08-30T00:00:00"/>
    <d v="2023-05-31T00:00:00"/>
    <m/>
    <m/>
    <m/>
    <m/>
    <m/>
    <m/>
    <m/>
    <m/>
    <m/>
    <m/>
    <m/>
    <m/>
    <x v="0"/>
    <m/>
    <m/>
    <n v="35000"/>
    <m/>
    <m/>
    <m/>
    <m/>
    <m/>
    <s v="6/1/23 PO has been issued"/>
    <d v="2023-06-01T00:00:00"/>
    <s v="Hill, Elizabeth"/>
    <m/>
    <s v="West"/>
    <s v="Pipelines and Terminals"/>
    <s v="Operating Infrastructure"/>
    <m/>
    <s v="Huntington"/>
    <s v="XB - HUNTINGTON STATION"/>
    <m/>
    <m/>
    <n v="0"/>
    <n v="35000"/>
    <m/>
    <m/>
    <m/>
    <s v="Gardner, Travis"/>
    <s v="Gardner, Travis W."/>
    <m/>
    <m/>
    <n v="1"/>
    <n v="42474"/>
    <m/>
    <s v="Guest, ProSight"/>
    <s v="Independent"/>
    <s v="Aqua"/>
    <d v="2021-11-18T00:00:00"/>
  </r>
  <r>
    <s v="Huntington Station DRA Skid Containment Upgrade"/>
    <s v="Item"/>
    <s v="Open"/>
    <x v="1"/>
    <s v="XB00000M2301"/>
    <s v="Maintenance Framework"/>
    <n v="2096559"/>
    <s v="Smith, Kyle"/>
    <s v="West"/>
    <s v="3. Active"/>
    <s v="Defined"/>
    <s v="Secondary Containment"/>
    <n v="10000"/>
    <n v="49000"/>
    <m/>
    <n v="59000"/>
    <n v="54000"/>
    <n v="5000"/>
    <s v="Yellow"/>
    <n v="54000"/>
    <m/>
    <n v="54000"/>
    <n v="5000"/>
    <m/>
    <m/>
    <n v="19703"/>
    <m/>
    <m/>
    <n v="19703"/>
    <s v="Phase"/>
    <n v="19703"/>
    <n v="10000"/>
    <n v="49000"/>
    <n v="59000"/>
    <s v="No"/>
    <s v="Green"/>
    <d v="2023-05-01T00:00:00"/>
    <d v="2023-03-30T00:00:00"/>
    <d v="2023-03-30T00:00:00"/>
    <d v="2023-07-30T00:00:00"/>
    <d v="2023-08-31T00:00:00"/>
    <m/>
    <m/>
    <m/>
    <m/>
    <m/>
    <m/>
    <n v="10000"/>
    <n v="5000"/>
    <n v="5000"/>
    <n v="5000"/>
    <s v="Red"/>
    <n v="0"/>
    <x v="0"/>
    <m/>
    <n v="40000"/>
    <n v="9000"/>
    <m/>
    <m/>
    <m/>
    <m/>
    <m/>
    <s v="6/1/23 Stakeholder call scheduled tomorrow to discuss the engineering drawings."/>
    <d v="2023-06-01T00:00:00"/>
    <s v="Hill, Elizabeth"/>
    <m/>
    <s v="West"/>
    <s v="Pipelines and Terminals"/>
    <s v="Operating Infrastructure"/>
    <m/>
    <s v="Huntington"/>
    <s v="XB - HUNTINGTON STATION"/>
    <m/>
    <m/>
    <n v="10000"/>
    <n v="49000"/>
    <m/>
    <m/>
    <m/>
    <s v="Clark, Dave"/>
    <s v="Spari, Markella"/>
    <m/>
    <m/>
    <n v="1"/>
    <n v="43167"/>
    <m/>
    <s v="Gardner, Travis"/>
    <s v="Independent"/>
    <s v="Aqua"/>
    <d v="2022-03-14T00:00:00"/>
  </r>
  <r>
    <s v="Huntington Station PLC and HMI Upgrade"/>
    <s v="Item"/>
    <s v="Open"/>
    <x v="1"/>
    <s v="XB00000M2201"/>
    <s v="Maintenance Framework"/>
    <n v="1946227"/>
    <s v="Fink, Ryan"/>
    <s v="West"/>
    <s v="3. Active"/>
    <s v="Defined"/>
    <s v="Instrumentation &amp; Controls"/>
    <n v="1354"/>
    <n v="152000"/>
    <n v="19000"/>
    <n v="153353.82"/>
    <n v="172104"/>
    <n v="-18750"/>
    <s v="Red"/>
    <n v="172000"/>
    <m/>
    <n v="172000"/>
    <n v="-18646"/>
    <m/>
    <m/>
    <n v="46000"/>
    <m/>
    <m/>
    <n v="46000"/>
    <s v="Phase"/>
    <n v="46000"/>
    <n v="26270"/>
    <n v="171000"/>
    <n v="197270"/>
    <s v="No"/>
    <s v="Green"/>
    <d v="2022-02-01T00:00:00"/>
    <d v="2022-02-07T00:00:00"/>
    <d v="2022-02-07T00:00:00"/>
    <d v="2022-05-01T00:00:00"/>
    <d v="2023-08-31T00:00:00"/>
    <m/>
    <m/>
    <n v="489.24"/>
    <n v="118.76"/>
    <n v="495.52"/>
    <n v="124.2"/>
    <n v="126.1"/>
    <m/>
    <m/>
    <n v="126"/>
    <s v="Red"/>
    <m/>
    <x v="0"/>
    <m/>
    <n v="3000"/>
    <n v="7000"/>
    <n v="54000"/>
    <n v="36000"/>
    <n v="52000"/>
    <m/>
    <n v="19000"/>
    <s v="6/2 RRF - need to finish ph2 AFE, EAC $197k_x000d__x000a_5/2 RRF - need to finish ph2 AFE, EAC $197k_x000d__x000a_4/7 RRF - EAC $197k_x000d__x000a_3/2 RRF - preparing ph2 AFE, EAC $197k 172k 2023_x000d__x000a_2/2 RRF - ph2 AFE feb, site visit mid feb_x000d__x000a_01/04/2023 - MNH - Getting with ARSEAL to get quotes._x000d__x000a_12/2 RRF - create AFE_x000d__x000a_11/2 RRF - ph2 afe_x000d__x000a_10/4 RRF - create phase 2 AFE_x000d__x000a_9/1 RRF - nothing new_x000d__x000a_8/2 RRF - moved $148K to drawdown and added to 2023 forecast.  and design work progressing, slip 1 month_x000d__x000a_7/11 RRF - dwg and design done, charges to date 21766 moved to project in June ; need material list to RFQ mat.   Material not likely available in 2022. moved that to Dec for now._x000d__x000a_6/9 RRF - update for current status_x000d__x000a_5/3 RRF - material list received 4/29, pending rfq, on track_x000d__x000a_4/11 RRF - pending parts list for phase 2_x000d__x000a_3/1/2022 RRF - ok"/>
    <d v="2023-06-02T00:00:00"/>
    <s v="Hill, Elizabeth"/>
    <m/>
    <s v="West"/>
    <s v="Pipelines and Terminals"/>
    <s v="Operating Infrastructure"/>
    <m/>
    <s v="Huntington"/>
    <s v="XB - HUNTINGTON STATION"/>
    <m/>
    <n v="1104"/>
    <n v="250"/>
    <n v="64000"/>
    <n v="88000"/>
    <n v="24916"/>
    <m/>
    <s v="Forsey, Frank"/>
    <s v="Wernsman, Jason T."/>
    <m/>
    <m/>
    <n v="1"/>
    <n v="34867"/>
    <m/>
    <s v="Guest, ProSight"/>
    <s v="Independent"/>
    <s v="Aqua"/>
    <d v="2019-08-30T00:00:00"/>
  </r>
  <r>
    <s v="Huntington Station Switchgear AC Roof Top Replacement"/>
    <s v="Item"/>
    <s v="Open"/>
    <x v="1"/>
    <s v="XB00000M2204"/>
    <s v="Maintenance Framework"/>
    <n v="2036560"/>
    <s v="Smith, Kyle"/>
    <s v="West"/>
    <s v="6. Operational"/>
    <s v="Drawdown"/>
    <s v="West"/>
    <n v="41412"/>
    <m/>
    <m/>
    <n v="41411.879999999997"/>
    <n v="45627"/>
    <n v="-4215"/>
    <s v="Yellow"/>
    <n v="45000"/>
    <m/>
    <n v="45000"/>
    <n v="-3588"/>
    <m/>
    <m/>
    <n v="80000"/>
    <m/>
    <m/>
    <n v="80000"/>
    <s v="Full"/>
    <n v="80000"/>
    <n v="75356"/>
    <m/>
    <n v="75356"/>
    <s v="No"/>
    <s v="Green"/>
    <d v="2022-11-01T00:00:00"/>
    <d v="2022-10-10T00:00:00"/>
    <d v="2022-10-10T00:00:00"/>
    <d v="2023-05-15T00:00:00"/>
    <d v="2023-04-30T00:00:00"/>
    <m/>
    <m/>
    <n v="153.72999999999999"/>
    <n v="159.4"/>
    <n v="314.08"/>
    <n v="38204.78"/>
    <n v="2579.89"/>
    <n v="2000"/>
    <n v="2000"/>
    <n v="580"/>
    <s v="Red"/>
    <n v="0"/>
    <x v="0"/>
    <m/>
    <m/>
    <m/>
    <m/>
    <m/>
    <m/>
    <m/>
    <m/>
    <s v="4/26/23 Work is completed. _x000d__x000a_4/5/23 Stakeholder call complete and all plans approved work scheduled this month. 3/3/23- Stakeholders call sit for 3/6/23_x000d__x000a_3/1/2023 - unit order and invoice received install is scheduled for 2023.  11/2/2022 - vendor should be invoicing 50% on award in November.  10/3/2022 - this is an emergent project.  HVAC 16 week lead time.  vendor terms 50% on award, remaining on completion in 2023"/>
    <d v="2023-04-26T00:00:00"/>
    <s v="Griest, Barbara"/>
    <m/>
    <s v="West"/>
    <s v="Pipelines and Terminals"/>
    <s v="Operating Infrastructure"/>
    <m/>
    <s v="Huntington"/>
    <s v="XB - HUNTINGTON STATION"/>
    <m/>
    <n v="627"/>
    <n v="40785"/>
    <m/>
    <m/>
    <n v="33944"/>
    <m/>
    <s v="Gardner, Travis"/>
    <s v="Spitz, Nicholas P."/>
    <m/>
    <m/>
    <n v="1"/>
    <n v="45931"/>
    <m/>
    <s v="Gardner, Travis"/>
    <s v="Independent"/>
    <s v="Aqua"/>
    <d v="2022-09-29T00:00:00"/>
  </r>
  <r>
    <s v="Huntington Station Tank Probes 2020"/>
    <s v="Item"/>
    <s v="Open"/>
    <x v="1"/>
    <s v="XB00000M2101"/>
    <s v="Exempt"/>
    <n v="1838242"/>
    <s v="Smith, Kyle"/>
    <s v="West"/>
    <s v="6. Operational"/>
    <s v="Unplanned"/>
    <s v="Tanks"/>
    <n v="1344"/>
    <m/>
    <m/>
    <n v="1343.8"/>
    <n v="672"/>
    <n v="672"/>
    <s v="Red"/>
    <m/>
    <m/>
    <m/>
    <n v="1344"/>
    <m/>
    <m/>
    <n v="40000"/>
    <m/>
    <n v="14000"/>
    <n v="65000"/>
    <s v="Supplemental"/>
    <n v="65000"/>
    <n v="63998"/>
    <m/>
    <n v="63998"/>
    <s v="No"/>
    <s v="Green"/>
    <d v="2021-05-01T00:00:00"/>
    <d v="2021-04-23T00:00:00"/>
    <d v="2021-04-23T00:00:00"/>
    <d v="2021-05-30T00:00:00"/>
    <d v="2022-11-30T00:00:00"/>
    <m/>
    <m/>
    <m/>
    <m/>
    <n v="671.9"/>
    <m/>
    <n v="671.9"/>
    <m/>
    <m/>
    <n v="672"/>
    <s v="Red"/>
    <m/>
    <x v="0"/>
    <m/>
    <m/>
    <m/>
    <m/>
    <m/>
    <m/>
    <m/>
    <m/>
    <s v="12/1/22 Tech has parts and says job is completed as far as he can until they can get the time to install the boards. No additional cost to hit this project."/>
    <d v="2022-12-01T00:00:00"/>
    <s v="Hill, Elizabeth"/>
    <m/>
    <s v="West"/>
    <s v="Pipelines and Terminals"/>
    <s v="Integrity"/>
    <m/>
    <s v="Huntington"/>
    <s v="XB - HUNTINGTON STATION"/>
    <m/>
    <n v="672"/>
    <n v="672"/>
    <m/>
    <m/>
    <n v="9527"/>
    <m/>
    <s v="Stine, Carlton"/>
    <s v="Clark, David"/>
    <m/>
    <m/>
    <n v="1"/>
    <n v="24281"/>
    <m/>
    <s v="Administrator, System"/>
    <s v="Independent"/>
    <s v="Aqua"/>
    <d v="2017-07-21T00:00:00"/>
  </r>
  <r>
    <s v="IC822CP - 2021 GEO+AMFL ILI"/>
    <s v="Item"/>
    <s v="Open"/>
    <x v="0"/>
    <s v="IC822CPE2101"/>
    <s v="Exempt"/>
    <n v="1801895"/>
    <s v="Bost, Jason"/>
    <s v="West"/>
    <s v="6. Operational"/>
    <s v="Defined"/>
    <s v="Assessments"/>
    <n v="8286"/>
    <n v="1"/>
    <m/>
    <n v="8287"/>
    <n v="8288"/>
    <n v="-1"/>
    <s v="Yellow"/>
    <n v="18893"/>
    <m/>
    <n v="18893"/>
    <n v="-10606"/>
    <m/>
    <m/>
    <n v="75567"/>
    <m/>
    <m/>
    <n v="75567"/>
    <s v="Full"/>
    <n v="75567"/>
    <n v="33166"/>
    <n v="1"/>
    <n v="33167"/>
    <s v="No"/>
    <s v="Green"/>
    <d v="2022-11-01T00:00:00"/>
    <d v="2021-01-28T00:00:00"/>
    <d v="2021-01-28T00:00:00"/>
    <d v="2021-12-31T00:00:00"/>
    <d v="2023-02-23T00:00:00"/>
    <m/>
    <m/>
    <n v="0"/>
    <n v="0"/>
    <n v="288.5"/>
    <m/>
    <n v="7997.5"/>
    <n v="7998"/>
    <n v="7998"/>
    <n v="-1"/>
    <s v="Yellow"/>
    <m/>
    <x v="0"/>
    <m/>
    <m/>
    <m/>
    <m/>
    <m/>
    <m/>
    <n v="1"/>
    <m/>
    <s v="4/3/23 - Run accepted. Remaining PO balance forecasted accordingly. 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
    <d v="2023-04-04T00:00:00"/>
    <s v="Pastorius, Bonnie"/>
    <m/>
    <s v="West"/>
    <s v="Pipelines and Terminals"/>
    <s v="Pipeline Integrity"/>
    <m/>
    <s v="Coraopolis"/>
    <s v="IC822CP - CORAOPOLIS JCT TO CORAOPOLIS"/>
    <m/>
    <n v="289"/>
    <n v="7998"/>
    <m/>
    <n v="1"/>
    <n v="24880"/>
    <m/>
    <s v="Bartal, Nick"/>
    <s v="Bartal, Nick"/>
    <m/>
    <m/>
    <n v="1"/>
    <n v="37023"/>
    <m/>
    <s v="Administrator, System"/>
    <s v="Child (Major Project)"/>
    <s v="Olive"/>
    <d v="2020-07-13T00:00:00"/>
  </r>
  <r>
    <s v="IM760UG - Digs From 2022 Tool Run"/>
    <s v="Item"/>
    <s v="Open"/>
    <x v="1"/>
    <s v="IM760UGM2303"/>
    <s v="Maintenance Framework"/>
    <n v="2076516"/>
    <s v="Scott, Cory"/>
    <s v="West"/>
    <s v="6. Operational"/>
    <s v="Defined"/>
    <s v="Pipeline Digs"/>
    <n v="90602"/>
    <m/>
    <m/>
    <n v="90601.83"/>
    <n v="86034"/>
    <n v="4568"/>
    <s v="Yellow"/>
    <m/>
    <m/>
    <m/>
    <n v="90602"/>
    <m/>
    <m/>
    <n v="85474"/>
    <m/>
    <m/>
    <n v="85474"/>
    <s v="Full"/>
    <n v="85474"/>
    <n v="90602"/>
    <m/>
    <n v="90602"/>
    <s v="No"/>
    <s v="Green"/>
    <d v="2023-03-01T00:00:00"/>
    <d v="2023-01-26T00:00:00"/>
    <d v="2023-01-26T00:00:00"/>
    <d v="2023-03-11T00:00:00"/>
    <d v="2023-03-17T00:00:00"/>
    <m/>
    <m/>
    <m/>
    <m/>
    <n v="86034.04"/>
    <n v="3871.57"/>
    <n v="696.22"/>
    <n v="4000"/>
    <n v="4000"/>
    <n v="-3304"/>
    <s v="Red"/>
    <m/>
    <x v="0"/>
    <m/>
    <m/>
    <m/>
    <m/>
    <m/>
    <m/>
    <m/>
    <m/>
    <s v="5/8/2023 - Forecasted $4000 for damages and right of way agent cost. _x000d__x000a__x000d__x000a__x000d__x000a_4/18/2023 - Final invoice for Acuren approved. Project final cost around 86K. _x000d__x000a__x000d__x000a__x000d__x000a_4/10/2023 - Job book completed and approved. _x000d__x000a__x000d__x000a_3/21/2023 - Change orders produced due to higher cost than anticipated. Final cost should land close to 87K-90K. _x000d__x000a__x000d__x000a__x000d__x000a_3/3/2023 - Project completion and demobilization. Expected final cost expected to come under budget. Project should total 82K. _x000d__x000a__x000d__x000a__x000d__x000a_2/28/2023 - First dig planned to be completed by March 1st. Second should be completed by end of first week. _x000d__x000a__x000d__x000a__x000d__x000a_2/23/2023 - Crew started working on dig # F-038022. _x000d__x000a__x000d__x000a_2/2/2023 - Stakeholder meeting held. _x000d__x000a__x000d__x000a_1/30/2023 - OQ job # setup in ISNetworld. PO's placed. Work orders setup. _x000d__x000a__x000d__x000a_1/28/2023 - AFE fully approved. _x000d__x000a__x000d__x000a_1/25/2023 - Site Safety Plan Approved by Buckeye HSSE._x000d__x000a__x000d__x000a_1/17/2023 - AFE submitted."/>
    <d v="2023-05-08T00:00:00"/>
    <s v="Hill, Elizabeth"/>
    <m/>
    <s v="West"/>
    <s v="Pipelines and Terminals"/>
    <s v="Integrity"/>
    <m/>
    <s v="Sugar Creek"/>
    <s v="IM760UG - MILAN STA TO SUGAR CREEK TERM"/>
    <m/>
    <n v="86034"/>
    <n v="4568"/>
    <m/>
    <m/>
    <m/>
    <m/>
    <s v="Bartal, Nick"/>
    <s v="Smith, Todd W."/>
    <m/>
    <m/>
    <n v="1"/>
    <n v="46461"/>
    <m/>
    <s v="Guest, ProSight"/>
    <s v="Independent"/>
    <s v="Aqua"/>
    <d v="2023-01-13T00:00:00"/>
  </r>
  <r>
    <s v="IM760UG 7 Mile Hill Remote Recoat"/>
    <s v="Item"/>
    <s v="Open"/>
    <x v="0"/>
    <s v="IM760UGE2301"/>
    <s v="Exempt"/>
    <n v="2085559"/>
    <s v="Scott, Cory"/>
    <s v="West"/>
    <s v="6. Operational"/>
    <m/>
    <s v="Atmospheric Corrosion"/>
    <n v="7937"/>
    <m/>
    <m/>
    <n v="7937.39"/>
    <n v="8500"/>
    <n v="-563"/>
    <s v="Yellow"/>
    <n v="7001"/>
    <n v="1350"/>
    <n v="8351"/>
    <n v="-414"/>
    <m/>
    <m/>
    <n v="8177"/>
    <m/>
    <m/>
    <n v="8177"/>
    <s v="Full"/>
    <n v="8177"/>
    <n v="7937"/>
    <m/>
    <n v="7937"/>
    <s v="No"/>
    <s v="Green"/>
    <d v="2023-04-01T00:00:00"/>
    <d v="2023-02-22T00:00:00"/>
    <d v="2023-02-22T00:00:00"/>
    <d v="2023-05-05T00:00:00"/>
    <d v="2023-04-30T00:00:00"/>
    <m/>
    <m/>
    <m/>
    <m/>
    <m/>
    <n v="8234.08"/>
    <n v="-296.69"/>
    <m/>
    <m/>
    <n v="-297"/>
    <s v="Red"/>
    <m/>
    <x v="0"/>
    <m/>
    <m/>
    <m/>
    <m/>
    <m/>
    <m/>
    <m/>
    <m/>
    <s v="5/22/2023 - Final Cleveland invoice came in at $855.60. _x000d__x000a__x000d__x000a__x000d__x000a_5/5/2023 - Cleveland invoice came in at $2,847.71_x000d__x000a__x000d__x000a__x000d__x000a_5/2/2023 - Awaiting final invoice from Cleveland Integrity. _x000d__x000a__x000d__x000a__x000d__x000a_4/12/2023 - Project completed. Final invoicing will come in right a budget amount. _x000d__x000a__x000d__x000a_3/30/2023 - Stakeholder meeting held. Projects to start 4/11/2023. _x000d__x000a__x000d__x000a__x000d__x000a_3/27/2023 - Inspector request placed. Stakeholder meeting is to take place 3/30/2023. _x000d__x000a__x000d__x000a_3/20/2023 - PO placed to Vance and Associates for 4K. _x000d__x000a__x000d__x000a_1/23/2023 - Built project AFE. Adjusted forecast to $8500.00. AFE submitted."/>
    <d v="2023-05-22T00:00:00"/>
    <s v="Hill, Elizabeth"/>
    <m/>
    <s v="West"/>
    <s v="Pipelines and Terminals"/>
    <s v="Corrosion"/>
    <m/>
    <s v="Sugar Creek"/>
    <s v="IM760UG - MILAN STA TO SUGAR CREEK TERM"/>
    <m/>
    <m/>
    <n v="7937"/>
    <m/>
    <m/>
    <m/>
    <m/>
    <s v="Geib, Rob"/>
    <s v="Smith, Todd W."/>
    <m/>
    <m/>
    <n v="1"/>
    <n v="45452"/>
    <m/>
    <s v="Guest, ProSight"/>
    <s v="Independent"/>
    <s v="Aqua"/>
    <d v="2022-08-26T00:00:00"/>
  </r>
  <r>
    <s v="IM760UG Scraper Trap Replacement Phase 1"/>
    <s v="Item"/>
    <s v="Open"/>
    <x v="1"/>
    <s v="IM760UGM2202"/>
    <s v="Maintenance Framework"/>
    <n v="1971974"/>
    <s v="Scott, Cory"/>
    <s v="West"/>
    <s v="3. Active"/>
    <s v="Defined"/>
    <s v="ILI Modifications"/>
    <n v="13804"/>
    <n v="160000"/>
    <m/>
    <n v="173803.86"/>
    <n v="171939"/>
    <n v="1865"/>
    <s v="Yellow"/>
    <m/>
    <n v="183000"/>
    <n v="183000"/>
    <n v="-9196"/>
    <m/>
    <m/>
    <n v="78000"/>
    <n v="248000"/>
    <m/>
    <n v="326000"/>
    <s v="Full"/>
    <n v="326000"/>
    <n v="195807"/>
    <n v="160000"/>
    <n v="355807"/>
    <s v="No"/>
    <s v="Green"/>
    <d v="2022-07-01T00:00:00"/>
    <d v="2022-04-21T00:00:00"/>
    <d v="2022-04-21T00:00:00"/>
    <d v="2022-07-29T00:00:00"/>
    <d v="2023-10-31T00:00:00"/>
    <m/>
    <m/>
    <n v="5395.61"/>
    <n v="5388.18"/>
    <n v="1155.07"/>
    <n v="925.12"/>
    <n v="939.88"/>
    <m/>
    <m/>
    <n v="940"/>
    <s v="Red"/>
    <m/>
    <x v="0"/>
    <m/>
    <m/>
    <m/>
    <n v="160000"/>
    <m/>
    <m/>
    <m/>
    <m/>
    <s v="6/9/2023 - Awaiting purge date to schedule plan for installation. _x000d__x000a__x000d__x000a__x000d__x000a_5/2/2023 - August/September installation. 4/18/2023 - August/September installation. 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 of (12) weeks. 4/22/22 - PO for scan and engineering sent to Diamond Z for $22,860.004/21/22 - Phase 1 AFE approved and PO's for the Valves and Engineering requisitioned.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
    <d v="2023-06-09T00:00:00"/>
    <s v="Hill, Elizabeth"/>
    <m/>
    <s v="West"/>
    <s v="Pipelines and Terminals"/>
    <s v="Integrity"/>
    <m/>
    <s v="Sugar Creek"/>
    <s v="IM760UG - MILAN STA TO SUGAR CREEK TERM"/>
    <m/>
    <n v="11939"/>
    <n v="1865"/>
    <n v="160000"/>
    <m/>
    <n v="182003"/>
    <m/>
    <s v="Bartal, Nick"/>
    <s v="Smith, Todd W."/>
    <s v="N/A"/>
    <m/>
    <n v="1"/>
    <n v="26316"/>
    <m/>
    <s v="Guest, ProSight"/>
    <s v="Independent"/>
    <s v="Aqua"/>
    <d v="2017-09-17T00:00:00"/>
  </r>
  <r>
    <s v="Indianapolis terminal - new video system"/>
    <s v="Item"/>
    <s v="Open"/>
    <x v="1"/>
    <s v="BETID00M2301"/>
    <s v="Maintenance Framework"/>
    <n v="2133858"/>
    <s v="Fink, Ryan"/>
    <s v="West"/>
    <s v="3. Active"/>
    <s v="Defined"/>
    <s v="Security &amp; Cameras"/>
    <m/>
    <n v="30800"/>
    <n v="9000"/>
    <n v="30800"/>
    <n v="40000"/>
    <n v="-9200"/>
    <s v="Red"/>
    <n v="40000"/>
    <m/>
    <n v="40000"/>
    <n v="-9200"/>
    <m/>
    <m/>
    <n v="39955"/>
    <m/>
    <m/>
    <n v="39955"/>
    <s v="Full"/>
    <n v="39955"/>
    <m/>
    <n v="39800"/>
    <n v="39800"/>
    <s v="No"/>
    <s v="Green"/>
    <d v="2023-07-01T00:00:00"/>
    <d v="2023-06-09T00:00:00"/>
    <d v="2023-06-09T00:00:00"/>
    <d v="2023-10-15T00:00:00"/>
    <d v="2023-10-31T00:00:00"/>
    <m/>
    <m/>
    <m/>
    <m/>
    <m/>
    <m/>
    <m/>
    <m/>
    <m/>
    <m/>
    <m/>
    <m/>
    <x v="0"/>
    <m/>
    <n v="800"/>
    <n v="8000"/>
    <n v="20000"/>
    <n v="2000"/>
    <m/>
    <m/>
    <n v="9000"/>
    <s v="6/6 RRF - EAC $40k_x000d__x000a_6/1 RRF - UTI bid, AFE early June, EAC $38k_x000d__x000a_4/28 RRF - reduced scope to 1 cam, re-RFQ  EAC $40k_x000d__x000a_4/6 RRF - estimates exceed budget, revising scope to fit budget, and RFQ again. EAC $40k_x000d__x000a_3/1 RRF - RFQ out to vendors, EAC 40k_x000d__x000a_2/2 RRF - site visit 2/22"/>
    <d v="2023-06-06T00:00:00"/>
    <s v="Hill, Elizabeth"/>
    <m/>
    <s v="West"/>
    <s v="Pipelines and Terminals"/>
    <s v="Operating Infrastructure"/>
    <m/>
    <s v="Indianapolis"/>
    <s v="BETID - BET INDIANAPOLIS TERMINAL"/>
    <m/>
    <m/>
    <n v="0"/>
    <n v="28800"/>
    <n v="2000"/>
    <m/>
    <m/>
    <s v="Clark, Chris"/>
    <s v="Clark, Chris B"/>
    <m/>
    <m/>
    <n v="1"/>
    <n v="40814"/>
    <m/>
    <s v="Guest, ProSight"/>
    <s v="Independent"/>
    <s v="Aqua"/>
    <d v="2021-07-28T00:00:00"/>
  </r>
  <r>
    <s v="Indianola Surge Relief Modification"/>
    <s v="Item"/>
    <s v="Open"/>
    <x v="1"/>
    <s v="ND00000M2201"/>
    <s v="Maintenance Framework"/>
    <n v="2021971"/>
    <s v="Henfling, Mike"/>
    <s v="West"/>
    <s v="7. Closed"/>
    <s v="Defined"/>
    <s v="Transient/Surge Mitigation"/>
    <n v="2203"/>
    <m/>
    <n v="0"/>
    <n v="2202.67"/>
    <n v="2203"/>
    <n v="0"/>
    <s v="Green"/>
    <m/>
    <m/>
    <m/>
    <n v="2203"/>
    <m/>
    <m/>
    <n v="106000"/>
    <m/>
    <m/>
    <n v="106000"/>
    <s v="Full"/>
    <n v="106000"/>
    <n v="73073"/>
    <n v="0"/>
    <n v="73073"/>
    <s v="No"/>
    <s v="Green"/>
    <d v="2022-09-01T00:00:00"/>
    <d v="2022-09-07T00:00:00"/>
    <d v="2022-09-07T00:00:00"/>
    <d v="2022-12-31T00:00:00"/>
    <d v="2022-12-21T00:00:00"/>
    <m/>
    <m/>
    <n v="993.67"/>
    <n v="1209"/>
    <m/>
    <m/>
    <m/>
    <m/>
    <m/>
    <m/>
    <m/>
    <m/>
    <x v="0"/>
    <m/>
    <m/>
    <m/>
    <m/>
    <m/>
    <m/>
    <m/>
    <n v="0"/>
    <s v="4-4-23 - Project Ready for Close_x000d__x000a_3-2-23 - Project Ready for Close_x000d__x000a_2-2-23 - Job book completed in January, awaiting two final invoices then will close project._x000d__x000a_1-3-23 - Piping installed 12/20 and is operational.  Final invoices and job book to be completed in January._x000d__x000a_12-5-22 - Piping fully fabricated and tested.  Scheduled install of 11/15 postponed due to Site Operations availability and other projects going on at the same time.  Looking to schedule the one-day install in December but will likely push to January due to contractor availability._x000d__x000a_11-2-22 - Twinseal and Brodie valves arrived in October.  PO in place to XL for mechanical work, scheduled install 11/15.  Pre-construction meeting planned for 11/3._x000d__x000a_10-3-22 - Twinseal and Brodie valves on order for October delivery.  Awaiting quote for piping work from mechanical contractor - PO to be issued in October for November installation.  Actual install date TBD._x000d__x000a_9-1-22 - AFE in queue, was not approved prior to 9/1 so missed forecast and can't accrue so initial engineering/PM costs.  6 week lead time Brodie valve to be ordered early September for full piping install in November._x000d__x000a_8-2-22 - Site visit on 7/19 to scan site and begin scoping.  Initial design complete and out to contractor for budgetary pricing.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 No new updates.  Need to schedule on-site scoping visit in April_x000d__x000a_3-2-22 - Shifted forecast one month.  Scoping visit late March or April._x000d__x000a_2-2-22 - Shifted forecast one month.  Scopingvisit late February or March.  High level scoping meetingheld 12/2021"/>
    <d v="2023-04-04T00:00:00"/>
    <s v="Griest, Barbara"/>
    <m/>
    <s v="West"/>
    <s v="Pipelines and Terminals"/>
    <s v="Operating Infrastructure"/>
    <m/>
    <s v="Coraopolis"/>
    <s v="ND - INDIANOLA TERMINAL"/>
    <m/>
    <n v="2203"/>
    <n v="0"/>
    <m/>
    <m/>
    <n v="70870"/>
    <m/>
    <s v="DiPillo, Evan"/>
    <s v="Gardner, Travis W."/>
    <m/>
    <m/>
    <n v="1"/>
    <n v="41588"/>
    <m/>
    <s v="Guest, ProSight"/>
    <s v="Independent"/>
    <s v="Aqua"/>
    <d v="2021-08-19T00:00:00"/>
  </r>
  <r>
    <s v="Indianola Terminal (BETND) Facility Painting"/>
    <s v="Item"/>
    <s v="Open"/>
    <x v="1"/>
    <s v="BETND00M2202"/>
    <s v="Maintenance Framework"/>
    <n v="1972638"/>
    <s v="Arch, Stefan"/>
    <s v="West"/>
    <s v="6. Operational"/>
    <s v="Defined"/>
    <s v="Facility Painting"/>
    <n v="-2366"/>
    <m/>
    <m/>
    <n v="-2366.42"/>
    <n v="-2366"/>
    <n v="0"/>
    <s v="Green"/>
    <m/>
    <m/>
    <m/>
    <n v="-2366"/>
    <m/>
    <m/>
    <n v="339000"/>
    <m/>
    <m/>
    <n v="339000"/>
    <s v="Full"/>
    <n v="339000"/>
    <n v="368405"/>
    <m/>
    <n v="368405"/>
    <s v="No"/>
    <s v="Green"/>
    <d v="2022-05-01T00:00:00"/>
    <d v="2022-04-28T00:00:00"/>
    <d v="2022-04-28T00:00:00"/>
    <d v="2022-12-31T00:00:00"/>
    <d v="2022-09-30T00:00:00"/>
    <m/>
    <m/>
    <n v="133.58000000000001"/>
    <n v="0"/>
    <n v="-2500"/>
    <m/>
    <m/>
    <m/>
    <m/>
    <m/>
    <m/>
    <m/>
    <x v="0"/>
    <m/>
    <m/>
    <m/>
    <m/>
    <m/>
    <m/>
    <m/>
    <m/>
    <s v="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
    <d v="2023-03-01T00:00:00"/>
    <s v="Hill, Elizabeth"/>
    <m/>
    <s v="West"/>
    <s v="Pipelines and Terminals"/>
    <s v="Integrity"/>
    <m/>
    <s v="Coraopolis"/>
    <s v="ND - INDIANOLA TERMINAL"/>
    <m/>
    <n v="-2366"/>
    <n v="0"/>
    <m/>
    <m/>
    <n v="370772"/>
    <m/>
    <s v="Geib, Rob"/>
    <s v="Geib, Robert"/>
    <m/>
    <m/>
    <n v="1"/>
    <n v="37775"/>
    <m/>
    <s v="Guest, ProSight"/>
    <s v="Independent"/>
    <s v="Aqua"/>
    <d v="2020-08-12T00:00:00"/>
  </r>
  <r>
    <s v="Indianola Terminal (BETND) Tank  201 (008A) - OOS API 653 + Seal Insp &amp; Refurb"/>
    <s v="Item"/>
    <s v="Open"/>
    <x v="1"/>
    <s v="BETND00M2301"/>
    <s v="Maintenance Framework"/>
    <n v="2084374"/>
    <s v="Arch, Stefan"/>
    <s v="West"/>
    <s v="5. Deferred"/>
    <s v="Defined"/>
    <s v="Tanks"/>
    <m/>
    <m/>
    <m/>
    <n v="0"/>
    <m/>
    <n v="0"/>
    <s v="Green"/>
    <n v="634537"/>
    <m/>
    <n v="634537"/>
    <n v="-634537"/>
    <m/>
    <m/>
    <n v="591090"/>
    <m/>
    <m/>
    <n v="591090"/>
    <s v="Phase"/>
    <n v="591090"/>
    <m/>
    <n v="635000"/>
    <n v="635000"/>
    <s v="No"/>
    <s v="Green"/>
    <d v="2024-06-01T00:00:00"/>
    <d v="2023-02-06T00:00:00"/>
    <d v="2023-02-06T00:00:00"/>
    <d v="2023-12-31T00:00:00"/>
    <d v="2024-12-31T00:00:00"/>
    <m/>
    <m/>
    <m/>
    <m/>
    <m/>
    <m/>
    <m/>
    <m/>
    <m/>
    <m/>
    <m/>
    <m/>
    <x v="0"/>
    <m/>
    <m/>
    <m/>
    <m/>
    <m/>
    <m/>
    <m/>
    <m/>
    <s v="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
    <d v="2023-01-30T00:00:00"/>
    <s v="Hill, Elizabeth"/>
    <m/>
    <s v="West"/>
    <s v="Pipelines and Terminals"/>
    <s v="Integrity"/>
    <m/>
    <s v="Coraopolis"/>
    <s v="ND - INDIANOLA TERMINAL"/>
    <m/>
    <m/>
    <n v="0"/>
    <m/>
    <m/>
    <m/>
    <n v="635000"/>
    <s v="Stine, Carlton"/>
    <s v="Stine, Carlton"/>
    <m/>
    <m/>
    <n v="1"/>
    <n v="44826"/>
    <m/>
    <s v="Administrator, System"/>
    <s v="Independent"/>
    <s v="Aqua"/>
    <d v="2022-08-17T00:00:00"/>
  </r>
  <r>
    <s v="Indianola Terminal (BETND) Tank 1201 (003A) – OOS Corr Insp &amp; Refurb"/>
    <s v="Item"/>
    <s v="Open"/>
    <x v="1"/>
    <s v="BETND00M2201"/>
    <s v="Maintenance Framework"/>
    <n v="1938055"/>
    <s v="Arch, Stefan"/>
    <s v="West"/>
    <s v="6. Operational"/>
    <s v="Defined"/>
    <s v="Tanks"/>
    <n v="5126"/>
    <m/>
    <m/>
    <n v="5125.8999999999996"/>
    <n v="4691"/>
    <n v="435"/>
    <s v="Yellow"/>
    <m/>
    <m/>
    <m/>
    <n v="5126"/>
    <m/>
    <m/>
    <n v="531000"/>
    <n v="225000"/>
    <m/>
    <n v="756000"/>
    <s v="Full"/>
    <n v="756000"/>
    <n v="736122"/>
    <m/>
    <n v="736122"/>
    <s v="No"/>
    <s v="Green"/>
    <d v="2022-01-01T00:00:00"/>
    <d v="2022-01-11T00:00:00"/>
    <d v="2022-01-11T00:00:00"/>
    <d v="2022-01-03T00:00:00"/>
    <d v="2022-07-19T00:00:00"/>
    <m/>
    <m/>
    <n v="0"/>
    <n v="0"/>
    <n v="4691.08"/>
    <n v="211.1"/>
    <n v="223.72"/>
    <m/>
    <m/>
    <n v="224"/>
    <s v="Red"/>
    <m/>
    <x v="0"/>
    <m/>
    <m/>
    <m/>
    <m/>
    <m/>
    <m/>
    <m/>
    <m/>
    <s v="4/7/2023 - Last invoice came through from Waste Management. All PO's and MOC's are closed. _x000d__x000a__x000d__x000a__x000d__x000a_3/1/2023 - Project is complete, waiting on one invoice from Waste Management and to close one PO. _x000d__x000a__x000d__x000a__x000d__x000a_2/1/2023 - Project is complete, waiting on one invoice from Waste Management and to close one PO. _x000d__x000a__x000d__x000a__x000d__x000a_1/3/2022 - Project is complete, waiting on one invoice from waste management, it is accrued. _x000d__x000a__x000d__x000a__x000d__x000a_11/1/2022 - Project is complete. Received Varec transmitter that was ordered in February. Waiting on waste management for one invoice for earth spoil disposal but cost is accrued. No forecast needed. _x000d__x000a__x000d__x000a__x000d__x000a_10/3/2022 - Tank painting completed in September. Variance in September due to forgetting to forecast the fire pipe install.  Waiting on the Varec 2920 to come in but found a spare. Project is complete. _x000d__x000a__x000d__x000a__x000d__x000a_9/1/2022 - Tank is currently being painted. Painting should be completed mid September. _x000d__x000a__x000d__x000a_8/1/2022 - Tank buttoned up on 7/20. Waiting on instrumentation to be installed. Small variance in July due to spending less than anticipated. Planning to pain the tank in August. _x000d__x000a__x000d__x000a__x000d__x000a_7/1/2022 - Mechanical repairs completed beginning of June. Variance in June due to change order rom Phillips for additional time to remove the VOC's/lels from under the existing bottom. Waiting on foam chambers to come in to button up tank and RTS. Phillips will complete the foam chamber install. Forecasting for July includes button up, RTS activities, CWIP, and inspector services. _x000d__x000a__x000d__x000a__x000d__x000a_6/1/2022 - Mechanical repairs will be completed 6/3. _x000d__x000a_Phillips will need to come back for the installation of 4 new foam chambers. the tank will be strapped and post mod inspection completed. Forecasting for June includes strapping, post mod inspection, CWIP, and inspector services. Waiting for foam chambers to come in for installation, mid-end of month. _x000d__x000a__x000d__x000a__x000d__x000a_5/2/2022 - Scope includes replacing 22 bottom plates, verifying plumbness of columns, adding sand, and implementation of Buckeye repair considerations. Will cut a hole in the roof and lower in the plates. Forecasting for May includes 60% of themechanical repairs and inspector costs. Planning to have mechanical repairs completed in June. _x000d__x000a__x000d__x000a__x000d__x000a_4/3/2022 - Jumper line installed the week of 3/21. Began cleaning end of 3/21 week and finished on 4/1. DJAon site for inspection 3/31 and 4/1, will complete the week of 4/4. Preliminary inspection found creases and bulges in the floor. Anticipating major scope. Forecasting in April is for inspector, DJA inspection, beginning mechanical repairs, mobilization, and material.2/28/2022 - Planning to install associated jumper 3/21 and 3/22. Tank will be isolated, drained, and cleaned after jumper install. Tank 803 will be used as temporary ULSD storage. Anticipating major repairs on the tank based on previous inspection reports. _x000d__x000a__x000d__x000a__x000d__x000a_1/28/1993 - Anticipating a larger scope. Associated support projectto install jumper line. Planning to take tank OOS in March."/>
    <d v="2023-04-07T00:00:00"/>
    <s v="Hill, Elizabeth"/>
    <m/>
    <s v="West"/>
    <s v="Pipelines and Terminals"/>
    <s v="Integrity"/>
    <m/>
    <s v="Coraopolis"/>
    <s v="ND - INDIANOLA TERMINAL"/>
    <m/>
    <n v="4691"/>
    <n v="435"/>
    <m/>
    <m/>
    <n v="730996"/>
    <m/>
    <s v="Stine, Carlton"/>
    <s v="Stine, Carlton"/>
    <m/>
    <m/>
    <n v="1"/>
    <n v="41273"/>
    <m/>
    <s v="Administrator, System"/>
    <s v="Independent"/>
    <s v="Aqua"/>
    <d v="2021-08-09T00:00:00"/>
  </r>
  <r>
    <s v="Indianola VRU Carbon Replacement"/>
    <s v="Item"/>
    <s v="Open"/>
    <x v="1"/>
    <s v="BETND00M2203"/>
    <s v="Maintenance Framework"/>
    <n v="2004192"/>
    <s v="Roknich, Hunter"/>
    <s v="West"/>
    <s v="6. Operational"/>
    <s v="Drawdown"/>
    <s v="Vapor Management"/>
    <n v="-26124"/>
    <m/>
    <m/>
    <n v="-26123.88"/>
    <n v="-26492"/>
    <n v="368"/>
    <s v="Yellow"/>
    <m/>
    <m/>
    <m/>
    <n v="-26124"/>
    <m/>
    <m/>
    <n v="184000"/>
    <m/>
    <m/>
    <n v="184000"/>
    <s v="Full"/>
    <n v="184000"/>
    <n v="169073"/>
    <m/>
    <n v="169073"/>
    <s v="No"/>
    <s v="Green"/>
    <d v="2022-10-01T00:00:00"/>
    <d v="2022-08-25T00:00:00"/>
    <d v="2022-08-25T00:00:00"/>
    <d v="2022-11-11T00:00:00"/>
    <d v="2022-11-30T00:00:00"/>
    <m/>
    <m/>
    <n v="-34681.26"/>
    <n v="0.92"/>
    <n v="8188"/>
    <n v="368.46"/>
    <m/>
    <m/>
    <m/>
    <m/>
    <m/>
    <m/>
    <x v="0"/>
    <m/>
    <m/>
    <m/>
    <m/>
    <m/>
    <m/>
    <m/>
    <m/>
    <s v="2/3/2023 - Reclass posted causing variance in accruals_x000d__x000a__x000d__x000a__x000d__x000a_12/2/2022 - Waiting for final invoicing and reclasses. Variance due to an error in accrual last month of $41,880._x000d__x000a__x000d__x000a__x000d__x000a_11/2/2022 - Variance due to a reclass of $41880 to the wrong project. This will hit next month. _x000d__x000a__x000d__x000a_10/10/22 - variance due to missed forecast. Work scheduled for week of 10/17_x000d__x000a__x000d__x000a__x000d__x000a_9/27/22 - Still working to reduce the LEL in V2 to safely complete the work. Working thought the plan with the regional team and ops. This project will be completed in 2022._x000d__x000a__x000d__x000a__x000d__x000a_9/9/2022 - Field replacement scheduled the week of Sept. 19th. The carbon is getting relocated from Columbus South."/>
    <d v="2023-02-03T00:00:00"/>
    <s v="Schultz, Amy"/>
    <m/>
    <s v="West"/>
    <s v="Pipelines and Terminals"/>
    <s v="Operating Infrastructure"/>
    <m/>
    <s v="Coraopolis"/>
    <s v="ND - INDIANOLA TERMINAL"/>
    <m/>
    <n v="-26492"/>
    <n v="368"/>
    <m/>
    <m/>
    <n v="195197"/>
    <m/>
    <s v="Karl, Marissa"/>
    <s v="Spitz, Nicholas P."/>
    <m/>
    <m/>
    <n v="1"/>
    <n v="44583"/>
    <m/>
    <s v="Gardner, Travis"/>
    <s v="Independent"/>
    <s v="Aqua"/>
    <d v="2022-08-12T00:00:00"/>
  </r>
  <r>
    <s v="Interference Testing 331/344/380"/>
    <s v="Item"/>
    <s v="Open"/>
    <x v="0"/>
    <s v="DS302CGE2202"/>
    <s v="Maintenance Framework"/>
    <n v="1946431"/>
    <s v="Brown, Jeff"/>
    <s v="West"/>
    <s v="7. Closed"/>
    <s v="Drawdown"/>
    <s v="Cathodic Protection"/>
    <n v="0"/>
    <m/>
    <m/>
    <n v="-0.01"/>
    <n v="0"/>
    <n v="0"/>
    <s v="Green"/>
    <m/>
    <m/>
    <m/>
    <n v="0"/>
    <m/>
    <m/>
    <n v="10000"/>
    <m/>
    <m/>
    <n v="10000"/>
    <s v="Full"/>
    <n v="10000"/>
    <n v="10000"/>
    <m/>
    <n v="10000"/>
    <s v="No"/>
    <s v="Green"/>
    <d v="2022-11-01T00:00:00"/>
    <d v="2022-02-10T00:00:00"/>
    <d v="2022-02-10T00:00:00"/>
    <d v="2022-12-31T00:00:00"/>
    <d v="2022-11-30T00:00:00"/>
    <m/>
    <m/>
    <n v="-0.01"/>
    <m/>
    <m/>
    <m/>
    <m/>
    <m/>
    <m/>
    <m/>
    <m/>
    <m/>
    <x v="0"/>
    <m/>
    <m/>
    <m/>
    <m/>
    <m/>
    <m/>
    <m/>
    <m/>
    <s v="12-5-22 JOB COMPLETED 10-31-22 TO BE COMPLETED NOV-DEC 10/4/2022 - work scheduled in October.  9/1/2022 - still scheduled for Oct.  7/7/2022 - no change to schedule.  6/3/2022 - work scheduled for October  4/5/2022 - work scheduled for October."/>
    <d v="2022-12-05T00:00:00"/>
    <s v="Hill, Elizabeth"/>
    <m/>
    <s v="West"/>
    <s v="Pipelines and Terminals"/>
    <s v="Corrosion"/>
    <m/>
    <s v="Toledo"/>
    <s v="DS302CG - TOLEDO TO CYGNET 10IN SOUTH"/>
    <m/>
    <n v="0"/>
    <n v="0"/>
    <m/>
    <m/>
    <n v="10000"/>
    <m/>
    <s v="Geib, Rob"/>
    <s v="Shook, Mark B."/>
    <s v="N/A"/>
    <m/>
    <n v="1"/>
    <n v="42904"/>
    <m/>
    <s v="Schultz, Amy"/>
    <s v="JDE Child"/>
    <s v="Burnt Orange"/>
    <d v="2022-02-10T00:00:00"/>
  </r>
  <r>
    <s v="JJ404JV Nitrogen Purge and Isolate"/>
    <s v="Item"/>
    <s v="Open"/>
    <x v="0"/>
    <s v="JJ404JVE2301"/>
    <s v="Maintenance Framework"/>
    <n v="2096478"/>
    <s v="Smith, Kyle"/>
    <s v="West"/>
    <s v="6. Operational"/>
    <s v="Defined"/>
    <s v="West"/>
    <n v="44616"/>
    <m/>
    <m/>
    <n v="44615.58"/>
    <n v="72000"/>
    <n v="-27384"/>
    <s v="Red"/>
    <n v="54000"/>
    <m/>
    <n v="54000"/>
    <n v="-9384"/>
    <m/>
    <m/>
    <n v="67141"/>
    <m/>
    <m/>
    <n v="67141"/>
    <s v="Full"/>
    <n v="67141"/>
    <n v="44616"/>
    <m/>
    <n v="44616"/>
    <s v="No"/>
    <s v="Green"/>
    <d v="2023-04-01T00:00:00"/>
    <d v="2023-03-29T00:00:00"/>
    <d v="2023-03-29T00:00:00"/>
    <d v="2023-04-18T00:00:00"/>
    <d v="2023-04-30T00:00:00"/>
    <m/>
    <m/>
    <m/>
    <m/>
    <m/>
    <n v="48606.85"/>
    <n v="-3991.27"/>
    <m/>
    <m/>
    <n v="-3991"/>
    <s v="Red"/>
    <n v="0"/>
    <x v="0"/>
    <m/>
    <m/>
    <m/>
    <m/>
    <m/>
    <m/>
    <m/>
    <m/>
    <s v="4/28/23 Work is completed"/>
    <d v="2023-04-28T00:00:00"/>
    <m/>
    <m/>
    <s v="West"/>
    <s v="Pipelines and Terminals"/>
    <s v="Station/Terminal"/>
    <m/>
    <s v="Indianapolis"/>
    <s v="JJ404JV - JOLIETVLLE JCT-JOLIETVILLE"/>
    <m/>
    <m/>
    <n v="44616"/>
    <m/>
    <m/>
    <m/>
    <m/>
    <s v="Gardner, Travis"/>
    <m/>
    <m/>
    <m/>
    <n v="1"/>
    <n v="39584"/>
    <m/>
    <s v="Guest, ProSight"/>
    <s v="Independent"/>
    <m/>
    <d v="2021-03-17T00:00:00"/>
  </r>
  <r>
    <s v="Kankakee Accuload Preset Upgrade Project"/>
    <s v="Item"/>
    <s v="Candidate"/>
    <x v="1"/>
    <m/>
    <s v="Maintenance Framework"/>
    <m/>
    <s v="Grinder, Mark"/>
    <s v="West"/>
    <s v="4. On-Hold"/>
    <m/>
    <s v="Truck Racks"/>
    <m/>
    <m/>
    <m/>
    <n v="0"/>
    <m/>
    <n v="0"/>
    <s v="Green"/>
    <n v="190000"/>
    <m/>
    <n v="190000"/>
    <n v="-190000"/>
    <m/>
    <m/>
    <m/>
    <m/>
    <m/>
    <m/>
    <m/>
    <m/>
    <m/>
    <n v="400000"/>
    <n v="400000"/>
    <s v="No"/>
    <s v="Green"/>
    <d v="2024-07-01T00:00:00"/>
    <m/>
    <m/>
    <m/>
    <d v="2024-12-31T00:00:00"/>
    <m/>
    <m/>
    <m/>
    <m/>
    <m/>
    <m/>
    <m/>
    <m/>
    <m/>
    <m/>
    <m/>
    <m/>
    <x v="0"/>
    <m/>
    <m/>
    <m/>
    <m/>
    <m/>
    <m/>
    <m/>
    <m/>
    <s v="5-30-2023 - This project will be deferred until 2024 and some of the funds will be used for the Granville Multioad Uprade Project._x000d__x000a__x000d__x000a__x000d__x000a_4-27-2023 - This project will be deferred until 2024 and some of the funds will be used for the Granville Multioad Uprade Project._x000d__x000a__x000d__x000a__x000d__x000a_4-3-2023 - This project will be deferred until 2024 and some of the funds will be used for the Granville Multioad Uprade Project._x000d__x000a__x000d__x000a__x000d__x000a_3-23-2023 - This project is on hold, this project is underfunded as well and waiting to see if this is being cancelled or not._x000d__x000a__x000d__x000a__x000d__x000a_3-01-2023 - Waiting for Triad to submit a quote so I can write a phase I AFE."/>
    <d v="2023-05-30T00:00:00"/>
    <m/>
    <m/>
    <s v="West"/>
    <s v="Pipelines and Terminals"/>
    <s v="Operating Infrastructure"/>
    <m/>
    <s v="Argo"/>
    <s v="KK163OA - KANKAKEE TO MAROA"/>
    <m/>
    <m/>
    <n v="0"/>
    <m/>
    <m/>
    <m/>
    <n v="400000"/>
    <s v="Younce, Michael"/>
    <m/>
    <m/>
    <m/>
    <n v="1"/>
    <n v="41569"/>
    <m/>
    <s v="Guest, ProSight"/>
    <s v="Independent"/>
    <s v="Aqua"/>
    <d v="2021-08-19T00:00:00"/>
  </r>
  <r>
    <s v="Kankakee Drain Pipe Replacement"/>
    <s v="Item"/>
    <s v="Open"/>
    <x v="0"/>
    <s v="BETKK00E2205"/>
    <s v="Maintenance Framework"/>
    <n v="1970930"/>
    <s v="Parker, Brian"/>
    <s v="West"/>
    <s v="7. Closed"/>
    <s v="Defined"/>
    <s v="Secondary Containment"/>
    <n v="-245"/>
    <m/>
    <m/>
    <n v="-244.5"/>
    <n v="-245"/>
    <n v="0"/>
    <s v="Green"/>
    <m/>
    <m/>
    <m/>
    <n v="-245"/>
    <m/>
    <m/>
    <n v="1000"/>
    <n v="19000"/>
    <n v="5022"/>
    <n v="25022"/>
    <s v="Full"/>
    <n v="25022"/>
    <n v="25022"/>
    <m/>
    <n v="25022"/>
    <s v="No"/>
    <s v="Green"/>
    <d v="2022-10-01T00:00:00"/>
    <d v="2022-04-08T00:00:00"/>
    <d v="2022-04-08T00:00:00"/>
    <d v="2022-10-31T00:00:00"/>
    <d v="2022-11-30T00:00:00"/>
    <m/>
    <m/>
    <n v="-244.5"/>
    <n v="0"/>
    <n v="0"/>
    <n v="0"/>
    <m/>
    <m/>
    <m/>
    <m/>
    <m/>
    <m/>
    <x v="0"/>
    <m/>
    <m/>
    <m/>
    <m/>
    <m/>
    <m/>
    <m/>
    <m/>
    <s v="4/30/23 - final invoice from Envirospec was processed in Apr - ready to be closed out in JDE._x000d__x000a__x000d__x000a_4/3/23 - re-accruing 3,000 for Envirospec for Mar and just coded and approved the invoice in OI today._x000d__x000a__x000d__x000a_2/28/23 - re-accruing 3,000 for Envirospec for Feb._x000d__x000a__x000d__x000a_1/31/23 - re-accruing 3,000 for Envirospec for Jan.  Paid Diamond Z invoice in Jan._x000d__x000a__x000d__x000a_1/5/23 - processed Keldorn invoice - accruing 3,000 for Diamond Z and 3,000 for Envirospec. PO and WO closed - ready to be closed by accounting at end of Jan._x000d__x000a__x000d__x000a_12/2/22 - work was completed in Nov.  Just need to process invoice then I can close out this project._x000d__x000a__x000d__x000a_10/31/22 - expect to have the pipe in hand in about 2 weeks then will get the work scheduled.  Moving this FCST out to Dec just in case we run into a supply chain delay._x000d__x000a__x000d__x000a_9/29/22 - PO issued to Feken on Sep 16th for 17,500 to complete this work.  They might complete this work in Oct but not 100% sure.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had one comment back when IFC drawings were sent out for review.  Plan on getting this out to contractors in Aug and get some pricing back to start work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4-30T00:00:00"/>
    <s v="Hill, Elizabeth"/>
    <m/>
    <s v="West"/>
    <s v="Pipelines and Terminals"/>
    <s v="Station/Terminal"/>
    <m/>
    <s v="Argo"/>
    <s v="BETKK - BET KANKAKEE TERMINAL"/>
    <m/>
    <n v="-245"/>
    <n v="0"/>
    <m/>
    <m/>
    <n v="25267"/>
    <m/>
    <s v="Spari, Markella"/>
    <s v="Spari, Markella"/>
    <m/>
    <m/>
    <n v="1"/>
    <n v="41488"/>
    <m/>
    <s v="Guest, ProSight"/>
    <s v="Independent"/>
    <s v="Aqua"/>
    <d v="2021-08-17T00:00:00"/>
  </r>
  <r>
    <s v="Kankakee Sample Building Replacement 2020"/>
    <s v="Item"/>
    <s v="Candidate"/>
    <x v="1"/>
    <m/>
    <s v="Exempt"/>
    <m/>
    <s v="Parker, Brian"/>
    <s v="West"/>
    <s v="5. Deferred"/>
    <m/>
    <s v="West"/>
    <m/>
    <n v="1"/>
    <m/>
    <n v="1"/>
    <n v="1"/>
    <n v="0"/>
    <s v="Green"/>
    <n v="25000"/>
    <m/>
    <n v="25000"/>
    <n v="-24999"/>
    <m/>
    <m/>
    <m/>
    <m/>
    <m/>
    <m/>
    <m/>
    <m/>
    <m/>
    <n v="25001"/>
    <n v="25001"/>
    <s v="No"/>
    <s v="Green"/>
    <d v="2023-12-01T00:00:00"/>
    <m/>
    <m/>
    <m/>
    <d v="2023-10-31T00:00:00"/>
    <m/>
    <m/>
    <m/>
    <m/>
    <m/>
    <m/>
    <m/>
    <m/>
    <m/>
    <m/>
    <m/>
    <m/>
    <x v="0"/>
    <m/>
    <m/>
    <m/>
    <m/>
    <m/>
    <m/>
    <n v="1"/>
    <m/>
    <s v="3/7/23 - removing FCST for 2023 and it has been moved to the West Region MCAP Drawdown Program for Travis Gardner's request._x000d__x000a__x000d__x000a_2/13/23 - moving FCST out to Q4 based on conversation with OM.  Just in a holding pattern right now since management is evaluating the upcoming pig dig costs vs the revenue the terminal and pipeline generate."/>
    <d v="2023-03-07T00:00:00"/>
    <m/>
    <m/>
    <s v="West"/>
    <s v="Pipelines and Terminals"/>
    <s v="Operating Infrastructure"/>
    <m/>
    <s v="Argo"/>
    <s v="BETKK - BET KANKAKEE TERMINAL"/>
    <m/>
    <m/>
    <n v="0"/>
    <m/>
    <n v="1"/>
    <m/>
    <n v="25000"/>
    <s v="Gardner, Travis"/>
    <m/>
    <s v="N/A"/>
    <m/>
    <n v="1"/>
    <n v="20969"/>
    <m/>
    <s v="Guest, ProSight"/>
    <s v="Independent"/>
    <s v="Aqua"/>
    <d v="2016-09-02T00:00:00"/>
  </r>
  <r>
    <s v="Kankakee Terminal (BETKK) Tank  153 - EFR Primary Seal Gap"/>
    <s v="Item"/>
    <s v="Open"/>
    <x v="0"/>
    <s v="BETKK00E2301"/>
    <s v="Maintenance Framework"/>
    <n v="2084796"/>
    <s v="Roth, Aaron"/>
    <s v="West"/>
    <s v="6. Operational"/>
    <s v="Defined"/>
    <s v="Tanks"/>
    <n v="14043"/>
    <m/>
    <m/>
    <n v="14042.93"/>
    <n v="13000"/>
    <n v="1043"/>
    <s v="Yellow"/>
    <n v="12000"/>
    <m/>
    <n v="12000"/>
    <n v="2043"/>
    <m/>
    <m/>
    <n v="13440"/>
    <m/>
    <m/>
    <n v="13440"/>
    <s v="Full"/>
    <n v="13440"/>
    <n v="14043"/>
    <m/>
    <n v="14043"/>
    <s v="No"/>
    <s v="Green"/>
    <d v="2023-04-01T00:00:00"/>
    <d v="2023-02-08T00:00:00"/>
    <d v="2023-02-08T00:00:00"/>
    <d v="2023-12-31T00:00:00"/>
    <d v="2023-07-31T00:00:00"/>
    <m/>
    <m/>
    <m/>
    <m/>
    <m/>
    <n v="13000"/>
    <n v="1042.93"/>
    <m/>
    <m/>
    <n v="1043"/>
    <s v="Red"/>
    <n v="0"/>
    <x v="0"/>
    <m/>
    <m/>
    <m/>
    <m/>
    <m/>
    <m/>
    <m/>
    <m/>
    <s v="5.1 - done"/>
    <d v="2023-05-01T00:00:00"/>
    <s v="Hill, Elizabeth"/>
    <m/>
    <s v="West"/>
    <s v="Pipelines and Terminals"/>
    <s v="Tank Integrity"/>
    <m/>
    <s v="Argo"/>
    <s v="BETKK - BET KANKAKEE TERMINAL"/>
    <m/>
    <m/>
    <n v="14043"/>
    <m/>
    <m/>
    <m/>
    <m/>
    <s v="Stine, Carlton"/>
    <s v="Stine, Carlton"/>
    <m/>
    <m/>
    <n v="1"/>
    <n v="44828"/>
    <m/>
    <s v="Administrator, System"/>
    <s v="Independent"/>
    <s v="Aqua"/>
    <d v="2022-08-17T00:00:00"/>
  </r>
  <r>
    <s v="Kankakee Terminal (BETKK) Tank 151 – OOS Corr Insp &amp; Refurb"/>
    <s v="Item"/>
    <s v="Open"/>
    <x v="1"/>
    <s v="BETKK00M2201"/>
    <s v="Maintenance Framework"/>
    <n v="1938080"/>
    <s v="Roth, Aaron"/>
    <s v="West"/>
    <s v="6. Operational"/>
    <s v="Defined"/>
    <s v="Tanks"/>
    <n v="2353"/>
    <m/>
    <n v="13000"/>
    <n v="2353.34"/>
    <n v="2353"/>
    <n v="0"/>
    <s v="Green"/>
    <m/>
    <m/>
    <m/>
    <n v="2353"/>
    <m/>
    <m/>
    <n v="275000"/>
    <m/>
    <m/>
    <n v="275000"/>
    <s v="Phase"/>
    <n v="275000"/>
    <n v="340265"/>
    <n v="13000"/>
    <n v="353265"/>
    <s v="No"/>
    <s v="Green"/>
    <d v="2022-04-01T00:00:00"/>
    <d v="2022-01-11T00:00:00"/>
    <d v="2022-01-11T00:00:00"/>
    <d v="2022-01-03T00:00:00"/>
    <d v="2022-10-28T00:00:00"/>
    <m/>
    <m/>
    <m/>
    <n v="2252"/>
    <n v="101.34"/>
    <m/>
    <m/>
    <m/>
    <m/>
    <m/>
    <m/>
    <m/>
    <x v="0"/>
    <m/>
    <m/>
    <m/>
    <m/>
    <m/>
    <m/>
    <m/>
    <n v="13000"/>
    <s v="10.31 - done"/>
    <d v="2022-10-31T00:00:00"/>
    <s v="Pastorius, Bonnie"/>
    <m/>
    <s v="West"/>
    <s v="Pipelines and Terminals"/>
    <s v="Integrity"/>
    <m/>
    <s v="Argo"/>
    <s v="BETKK - BET KANKAKEE TERMINAL"/>
    <m/>
    <n v="2353"/>
    <n v="0"/>
    <m/>
    <m/>
    <n v="337912"/>
    <m/>
    <s v="Stine, Carlton"/>
    <s v="Stine, Carlton"/>
    <m/>
    <m/>
    <n v="1"/>
    <n v="41276"/>
    <m/>
    <s v="Administrator, System"/>
    <s v="Independent"/>
    <s v="Aqua"/>
    <d v="2021-08-09T00:00:00"/>
  </r>
  <r>
    <s v="Kankakee Terminal (BETKK) Tank 152 Support Project"/>
    <s v="Item"/>
    <s v="Open"/>
    <x v="0"/>
    <s v="BETKK00E2201"/>
    <s v="Maintenance Framework"/>
    <n v="1937989"/>
    <s v="Roth, Aaron"/>
    <s v="West"/>
    <s v="6. Operational"/>
    <s v="Defined"/>
    <s v="Tank Outage"/>
    <n v="16271"/>
    <m/>
    <m/>
    <n v="16270.54"/>
    <n v="16271"/>
    <n v="0"/>
    <s v="Green"/>
    <m/>
    <m/>
    <m/>
    <n v="16271"/>
    <m/>
    <m/>
    <n v="98000"/>
    <m/>
    <m/>
    <n v="98000"/>
    <s v="Phase"/>
    <n v="98000"/>
    <n v="132148"/>
    <m/>
    <n v="132148"/>
    <s v="No"/>
    <s v="Green"/>
    <d v="2022-02-01T00:00:00"/>
    <d v="2022-01-11T00:00:00"/>
    <d v="2022-01-11T00:00:00"/>
    <d v="2022-09-26T00:00:00"/>
    <d v="2022-11-18T00:00:00"/>
    <m/>
    <m/>
    <n v="353.55"/>
    <n v="15905.35"/>
    <n v="11.64"/>
    <m/>
    <m/>
    <m/>
    <m/>
    <m/>
    <m/>
    <m/>
    <x v="0"/>
    <m/>
    <m/>
    <m/>
    <m/>
    <m/>
    <m/>
    <m/>
    <m/>
    <s v="10.31 - done"/>
    <d v="2022-10-31T00:00:00"/>
    <s v="Hill, Elizabeth"/>
    <m/>
    <s v="West"/>
    <s v="Pipelines and Terminals"/>
    <s v="Tank Integrity"/>
    <m/>
    <s v="Argo"/>
    <s v="BETKK - BET KANKAKEE TERMINAL"/>
    <m/>
    <n v="16271"/>
    <n v="0"/>
    <m/>
    <m/>
    <n v="115878"/>
    <m/>
    <s v="Stine, Carlton"/>
    <s v="Stanisich, Carla D."/>
    <m/>
    <m/>
    <n v="1"/>
    <n v="41277"/>
    <m/>
    <s v="Administrator, System"/>
    <s v="Independent"/>
    <s v="Aqua"/>
    <d v="2021-08-09T00:00:00"/>
  </r>
  <r>
    <s v="Kankakee Terminal Security Video System Upgrade"/>
    <s v="Item"/>
    <s v="Open"/>
    <x v="1"/>
    <s v="BETKK00M2203"/>
    <s v="Maintenance Framework"/>
    <n v="2023931"/>
    <s v="Fink, Ryan"/>
    <s v="West"/>
    <s v="7. Closed"/>
    <s v="Defined"/>
    <s v="Security &amp; Cameras"/>
    <n v="19476"/>
    <m/>
    <m/>
    <n v="19475.759999999998"/>
    <n v="20697"/>
    <n v="-1222"/>
    <s v="Yellow"/>
    <n v="1000"/>
    <m/>
    <n v="1000"/>
    <n v="18476"/>
    <m/>
    <m/>
    <n v="82000"/>
    <m/>
    <m/>
    <n v="82000"/>
    <s v="Full"/>
    <n v="82000"/>
    <n v="70149"/>
    <m/>
    <n v="70149"/>
    <s v="No"/>
    <s v="Green"/>
    <d v="2022-10-01T00:00:00"/>
    <d v="2022-09-29T00:00:00"/>
    <d v="2022-09-29T00:00:00"/>
    <d v="2022-11-11T00:00:00"/>
    <d v="2023-03-31T00:00:00"/>
    <m/>
    <m/>
    <n v="711.18"/>
    <n v="9993.02"/>
    <n v="993.22"/>
    <n v="7164.63"/>
    <n v="613.71"/>
    <n v="500"/>
    <n v="500"/>
    <n v="114"/>
    <s v="Red"/>
    <m/>
    <x v="0"/>
    <m/>
    <m/>
    <m/>
    <m/>
    <m/>
    <m/>
    <m/>
    <m/>
    <s v="5/23 RRF - Work complete, closing project EAC $70k  CLOSED._x000d__x000a_4/28 RRF - Convergint NVR commissioning done, Accrue $6583. Intercom pending test (Buckeye internal)  Contingency moved to June, and close.  EAC $72k_x000d__x000a_4/6 RRF - Convergint delay on installing licenses.  move forecast out due to unknown return date.  EAC $71k_x000d__x000a_4-3-2023 - MNH - Added $8K in May to reflect EAC of $71K per Ryan's comments from March._x000d__x000a__x000d__x000a__x000d__x000a_3/1 RRF - Convergint had license problem, delay commissioning to March.  Accrue 7185 for parts.  EAC $71k. _x000d__x000a_2/2 RRF - Convergint delayed, install now 2/6_x000d__x000a_1/4/23 RRF - NVR install Jan, Intercom in Q1 and close_x000d__x000a_12/2 RRF - Intercom added_x000d__x000a_11/29 RRF - Cameras installed, Pending NVR install in Jan due to material delay.  $11k for intercom in March if not done early._x000d__x000a_10/31 RRF - started work, stalled due to no cameras_x000d__x000a_9/30 RRF - AFE approved, POs submitted_x000d__x000a_9/28 RRF - Elec contractor confirmed finish in 2022, AFE submitted, forecast updated for 2022 completion. 3k cont and 2k allocation not forecast._x000d__x000a_9/23 RRF - AFE submitted, forecast worst case for 2023 install. _x000d__x000a_9/2 RRF - Delay in response for electrical quotes, none received to date, have now asked other vendors, and estimate is in progress.   Have cam quote, cams 1 day lead, NVR 8 week.   _x000d__x000a_8/2 RRF - Pending quotes for AFE, moved out 1 month_x000d__x000a_7/11 RRF - AFE to be ready in July_x000d__x000a_6/22/2022 RRF - Initial draft AFE estimate"/>
    <d v="2023-05-23T00:00:00"/>
    <s v="Hill, Elizabeth"/>
    <m/>
    <s v="West"/>
    <s v="Pipelines and Terminals"/>
    <s v="Operating Infrastructure"/>
    <m/>
    <s v="Argo"/>
    <s v="BETKK - BET KANKAKEE TERMINAL"/>
    <m/>
    <n v="11697"/>
    <n v="7778"/>
    <m/>
    <m/>
    <n v="50673"/>
    <m/>
    <s v="Clark, Chris"/>
    <s v="Hoekstra, Matt"/>
    <s v="N/A"/>
    <m/>
    <n v="1"/>
    <n v="31391"/>
    <m/>
    <s v="Guest, ProSight"/>
    <s v="Independent"/>
    <s v="Aqua"/>
    <d v="2018-08-29T00:00:00"/>
  </r>
  <r>
    <s v="Kankakee VRU Vacuum pump replacement"/>
    <s v="Item"/>
    <s v="Open"/>
    <x v="1"/>
    <s v="BETKK00M2301"/>
    <s v="Exempt"/>
    <n v="2074272"/>
    <s v="Gardner, Travis"/>
    <s v="West"/>
    <s v="6. Operational"/>
    <s v="Emergent"/>
    <s v="Vapor Management"/>
    <n v="17642"/>
    <m/>
    <m/>
    <n v="17642.490000000002"/>
    <n v="17642"/>
    <n v="0"/>
    <s v="Green"/>
    <m/>
    <n v="19518"/>
    <n v="19518"/>
    <n v="-1876"/>
    <m/>
    <m/>
    <n v="19518"/>
    <m/>
    <m/>
    <n v="19518"/>
    <s v="Full"/>
    <n v="19518"/>
    <n v="17642"/>
    <m/>
    <n v="17642"/>
    <s v="No"/>
    <s v="Green"/>
    <d v="2023-02-01T00:00:00"/>
    <d v="2023-02-09T00:00:00"/>
    <d v="2023-02-09T00:00:00"/>
    <d v="2023-02-28T00:00:00"/>
    <d v="2023-02-28T00:00:00"/>
    <m/>
    <m/>
    <m/>
    <n v="17000"/>
    <n v="642.49"/>
    <m/>
    <m/>
    <m/>
    <m/>
    <m/>
    <m/>
    <m/>
    <x v="0"/>
    <m/>
    <m/>
    <m/>
    <m/>
    <m/>
    <m/>
    <m/>
    <m/>
    <s v="3/1/2023 - work completed and reclass submitted on 3/1.  2/2/2023 - emergent Vacuum pump replacement"/>
    <d v="2023-03-01T00:00:00"/>
    <s v="Hill, Elizabeth"/>
    <m/>
    <s v="West"/>
    <s v="Pipelines and Terminals"/>
    <s v="Operating Infrastructure"/>
    <m/>
    <s v="Argo"/>
    <s v="BETKK - BET KANKAKEE TERMINAL"/>
    <m/>
    <n v="17642"/>
    <n v="0"/>
    <m/>
    <m/>
    <m/>
    <m/>
    <s v="Karl, Marissa"/>
    <s v="Hoekstra, Matt"/>
    <m/>
    <m/>
    <n v="1"/>
    <n v="46573"/>
    <m/>
    <s v="Gardner, Travis"/>
    <s v="Independent"/>
    <s v="Aqua"/>
    <d v="2023-02-02T00:00:00"/>
  </r>
  <r>
    <s v="Kouts Switch Gear Engineering Study"/>
    <s v="Item"/>
    <s v="Open"/>
    <x v="0"/>
    <s v="KZ00000E2301"/>
    <s v="Exempt"/>
    <n v="2084406"/>
    <s v="Grinder, Mark"/>
    <s v="West"/>
    <s v="6. Operational"/>
    <s v="Defined"/>
    <s v="Electrical"/>
    <n v="13100"/>
    <m/>
    <m/>
    <n v="13100"/>
    <n v="13100"/>
    <n v="0"/>
    <s v="Green"/>
    <n v="10000"/>
    <m/>
    <n v="10000"/>
    <n v="3100"/>
    <m/>
    <m/>
    <n v="14850"/>
    <m/>
    <m/>
    <n v="14850"/>
    <s v="Full"/>
    <n v="14850"/>
    <n v="13100"/>
    <m/>
    <n v="13100"/>
    <s v="No"/>
    <s v="Green"/>
    <d v="2023-03-01T00:00:00"/>
    <d v="2023-02-02T00:00:00"/>
    <d v="2023-02-02T00:00:00"/>
    <d v="2023-06-30T00:00:00"/>
    <d v="2023-03-31T00:00:00"/>
    <m/>
    <m/>
    <m/>
    <m/>
    <n v="13100"/>
    <n v="0"/>
    <m/>
    <m/>
    <m/>
    <m/>
    <m/>
    <m/>
    <x v="0"/>
    <m/>
    <m/>
    <m/>
    <m/>
    <m/>
    <m/>
    <m/>
    <m/>
    <s v="5-30-2023 -This project has been completed._x000d__x000a__x000d__x000a__x000d__x000a_4-27-2023 - This project has been completed._x000d__x000a__x000d__x000a_3-23-2023 - Should be completed in March_x000d__x000a__x000d__x000a_3-01-2023 - Should be completed in March_x000d__x000a__x000d__x000a_2-02-2023 - The AFE for this project in in the approval process, PO's will be written once budgets are loaded."/>
    <d v="2023-05-30T00:00:00"/>
    <s v="Hill, Elizabeth"/>
    <m/>
    <s v="West"/>
    <s v="Pipelines and Terminals"/>
    <s v="Station/Terminal"/>
    <m/>
    <s v="Michiana"/>
    <s v="KZ - KOUTS"/>
    <m/>
    <n v="13100"/>
    <n v="0"/>
    <m/>
    <m/>
    <m/>
    <m/>
    <s v="Ashley, Robert"/>
    <s v="Ashley, Robert"/>
    <m/>
    <m/>
    <n v="1"/>
    <n v="45243"/>
    <m/>
    <s v="Guest, ProSight"/>
    <s v="Independent"/>
    <s v="Aqua"/>
    <d v="2022-08-24T00:00:00"/>
  </r>
  <r>
    <s v="Kouts Valve Site Easement and Road"/>
    <s v="Item"/>
    <s v="Open"/>
    <x v="1"/>
    <s v="KZ001LKM2101"/>
    <s v="Exempt"/>
    <n v="1855222"/>
    <s v="Smith, Kyle"/>
    <s v="West"/>
    <s v="7. Closed"/>
    <s v="Defined"/>
    <s v="West"/>
    <n v="3161"/>
    <m/>
    <m/>
    <n v="3161.13"/>
    <n v="3161"/>
    <n v="0"/>
    <s v="Green"/>
    <m/>
    <m/>
    <m/>
    <n v="3161"/>
    <m/>
    <m/>
    <n v="114000"/>
    <m/>
    <m/>
    <n v="114000"/>
    <s v="Full"/>
    <n v="114000"/>
    <n v="122963"/>
    <m/>
    <n v="122963"/>
    <s v="No"/>
    <s v="Green"/>
    <d v="2021-09-01T00:00:00"/>
    <d v="2021-05-28T00:00:00"/>
    <d v="2021-05-28T00:00:00"/>
    <d v="2021-07-30T00:00:00"/>
    <d v="2021-10-31T00:00:00"/>
    <m/>
    <m/>
    <n v="3025"/>
    <n v="136.13"/>
    <m/>
    <m/>
    <m/>
    <m/>
    <m/>
    <m/>
    <m/>
    <m/>
    <x v="0"/>
    <m/>
    <m/>
    <m/>
    <m/>
    <m/>
    <m/>
    <m/>
    <m/>
    <s v="12/23/22 - PO and WO closed - ready to be closed by accounting._x000d__x000a__x000d__x000a__x000d__x000a_3/2/22 - forecasted in Janaury issed accrual.  1-3-22 Work completed"/>
    <d v="2022-12-23T00:00:00"/>
    <s v="Hill, Elizabeth"/>
    <m/>
    <s v="West"/>
    <s v="Pipelines and Terminals"/>
    <s v="Operating Infrastructure"/>
    <m/>
    <s v="Michiana"/>
    <s v="KZ001LK - KOUTS TO LAKETON"/>
    <m/>
    <n v="3161"/>
    <n v="0"/>
    <m/>
    <m/>
    <n v="30636"/>
    <m/>
    <s v="Gardner, Travis"/>
    <m/>
    <m/>
    <m/>
    <n v="1"/>
    <n v="37527"/>
    <m/>
    <s v="Guest, ProSight"/>
    <s v="Independent"/>
    <s v="Aqua"/>
    <d v="2020-08-06T00:00:00"/>
  </r>
  <r>
    <s v="KZ001LK Aldine Block Valve EFRD Installation"/>
    <s v="Item"/>
    <s v="Open"/>
    <x v="1"/>
    <s v="KZ001LKM2203"/>
    <s v="Maintenance Framework"/>
    <n v="1980744"/>
    <s v="Parker, Brian"/>
    <s v="West"/>
    <s v="6. Operational"/>
    <s v="Defined"/>
    <s v="Valves"/>
    <n v="28855"/>
    <n v="4000"/>
    <m/>
    <n v="32855.31"/>
    <n v="31101"/>
    <n v="1754"/>
    <s v="Yellow"/>
    <m/>
    <m/>
    <m/>
    <n v="32855"/>
    <m/>
    <m/>
    <n v="62000"/>
    <n v="149000"/>
    <m/>
    <n v="211000"/>
    <s v="Phase"/>
    <n v="211000"/>
    <n v="162022"/>
    <n v="4000"/>
    <n v="166022"/>
    <s v="No"/>
    <s v="Green"/>
    <d v="2022-05-01T00:00:00"/>
    <d v="2022-05-16T00:00:00"/>
    <d v="2022-05-16T00:00:00"/>
    <d v="2022-12-31T00:00:00"/>
    <d v="2023-04-13T00:00:00"/>
    <m/>
    <m/>
    <n v="7582.86"/>
    <n v="12117.63"/>
    <n v="3400.64"/>
    <n v="4157.82"/>
    <n v="1596.36"/>
    <m/>
    <m/>
    <n v="1596"/>
    <s v="Red"/>
    <m/>
    <x v="0"/>
    <n v="4000"/>
    <m/>
    <m/>
    <m/>
    <m/>
    <m/>
    <m/>
    <m/>
    <s v="6/1/23 - just ordered AC unit from Kooltronic which should arrive at Niles sometime around Jun 8th and Steve will install on the PLC enclosure.  Still need as-builts and PLC program from Joe Savor._x000d__x000a__x000d__x000a_4/29/23 - paid RA and Vander Werf Electric invoices in Apr.  Waiting on as-builts from RA - Jun FCST is for networking hardware (still waiting on costs to post) and completing as-builts.  EAC is at 168,273._x000d__x000a__x000d__x000a_4/14/23 - operational on Apr 13th - still waiting on networking hardware charges to post (have them FCST for Jun)._x000d__x000a__x000d__x000a_3/31/23 - Re-accruing 5,000 for Rockwell and 6,900 for Vander Werf.  Looks like Steve has the valve commissioning scheduled for Apr 13th.  Moving 8,000 FCST for comms equipment cost out to Jun._x000d__x000a__x000d__x000a_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_x000a__x000d__x000a_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_x000a__x000d__x000a_1/5/23 - Re-accrual of 30,000 for Vander Werf Electric and accruing 20,000 for Rockwell Automation - just waiting for NIPSCO to schedule electrical install and delivery of delayed SS Enclosure for PLC._x000d__x000a__x000d__x000a_11/28/22 - Metro Fence is done and Vander Werf is probably 80% complete so will accrue that for Nov.  Electrical inspection by NIPSCO was completed on the 14th and Vander Werf will be back after the Holidays to finish up their work after NIPSCO completes their portion of the new powerservice to the meter.  Delay in the PLC enclosure from RA will push the remaining work out into 2023.  Need to PO issued for Dairyland Isolator installation this month for Jan/Feb install._x000d__x000a__x000d__x000a_11/1/22 -Work delayed to 11/7 due to lead time of concrete.  Sight draft of 12,000 posted in Oct and paid 2 invoices to RA totaling 8,634.23 _x000d__x000a__x000d__x000a_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actuator to be installed in Nov and commissioned in Dec.  New fence will be installed just as soon as electrical main feed and rack has been installed.  Accruing 3,072.19 for Rockwell Automation._x000d__x000a__x000d__x000a__x000d__x000a_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_x000a__x000d__x000a__x000d__x000a_8/1/22 - re-accruing 9,375 for TAS,expect this total cost to go down but waiting on final, additional easement costs plus electrical contractor costs before making adjustments._x000d__x000a__x000d__x000a__x000d__x000a_7/2/22 - accruing 9,375 for TAS.  Turfbrothers should get the area cleaned up in Jul.  Working on plan/profile view of expanded site so we can get new easement negotiated._x000d__x000a__x000d__x000a__x000d__x000a_5/31/22 -accruing 25% of PO to TAS for May.  Should receive actuator around late Oct.  Working on legal drawing for additional easement acquisition to expand fencing._x000d__x000a__x000d__x000a__x000d__x000a_5/16/22 - Phase I AFE approved, will get PO's issued to TAS and Actuation Group._x000d__x000a__x000d__x000a__x000d__x000a_5/3/22 - I have TAS proposal for Eng &amp; Design, just waiting on quote for new actuator from Actuation Group so I can submit Phase I AFE,hopefully in May._x000d__x000a__x000d__x000a__x000d__x000a_4/5/22 - have meeting scheduled on-site for Apr 18 to get started on ROW easement and fencing requirements for new footprint.  Will probably submit a Phase I AFE after the meeting to get started on procuring long lead items and start Eng &amp; Design._x000d__x000a__x000d__x000a__x000d__x000a_2/18/22 - moved Apr FCST to May for Eng &amp; Design."/>
    <d v="2023-06-01T00:00:00"/>
    <s v="Hill, Elizabeth"/>
    <m/>
    <s v="West"/>
    <s v="Pipelines and Terminals"/>
    <s v="Operating Infrastructure"/>
    <m/>
    <s v="Michiana"/>
    <s v="KZ001LK - KOUTS TO LAKETON"/>
    <m/>
    <n v="23101"/>
    <n v="9754"/>
    <m/>
    <m/>
    <n v="133167"/>
    <m/>
    <s v="Oey, Alex"/>
    <s v="Baldwin, T. Andy"/>
    <m/>
    <m/>
    <n v="1"/>
    <n v="37395"/>
    <m/>
    <s v="Guest, ProSight"/>
    <s v="Independent"/>
    <s v="Aqua"/>
    <d v="2020-07-31T00:00:00"/>
  </r>
  <r>
    <s v="LA - L331 TEST STATION REPAIRS"/>
    <s v="Item"/>
    <s v="Open"/>
    <x v="0"/>
    <s v="LA00000E2302"/>
    <s v="Exempt"/>
    <n v="2094186"/>
    <s v="Brown, Jeff"/>
    <s v="West"/>
    <s v="7. Closed"/>
    <s v="Defined"/>
    <s v="Cathodic Protection"/>
    <n v="29127"/>
    <m/>
    <m/>
    <n v="29127"/>
    <n v="30000"/>
    <n v="-873"/>
    <s v="Yellow"/>
    <n v="30000"/>
    <m/>
    <n v="30000"/>
    <n v="-873"/>
    <m/>
    <m/>
    <n v="30583"/>
    <m/>
    <m/>
    <n v="30583"/>
    <s v="Full"/>
    <n v="30583"/>
    <n v="29127"/>
    <m/>
    <n v="29127"/>
    <s v="No"/>
    <s v="Green"/>
    <d v="2023-03-01T00:00:00"/>
    <d v="2023-03-07T00:00:00"/>
    <d v="2023-03-07T00:00:00"/>
    <d v="2023-06-30T00:00:00"/>
    <d v="2023-05-01T00:00:00"/>
    <m/>
    <m/>
    <m/>
    <m/>
    <n v="15000"/>
    <n v="14127"/>
    <m/>
    <m/>
    <m/>
    <m/>
    <m/>
    <m/>
    <x v="0"/>
    <m/>
    <m/>
    <m/>
    <m/>
    <m/>
    <m/>
    <m/>
    <m/>
    <s v="6-1-23 Change project to closed status.5-1-23 Project Complete. All invoices have been received and processed in ADP._x000d__x000a_4-3-23 PROJECT 50% COMPLETE_x000d__x000a_3-2-23 AFE IS IN ROUTING"/>
    <d v="2023-06-01T00:00:00"/>
    <s v="Griest, Barbara"/>
    <m/>
    <s v="West"/>
    <s v="Pipelines and Terminals"/>
    <s v="Corrosion"/>
    <m/>
    <s v="Lima Pipelines"/>
    <s v="LA - LIMA STATION"/>
    <m/>
    <n v="15000"/>
    <n v="14127"/>
    <m/>
    <m/>
    <m/>
    <m/>
    <s v="Geib, Rob"/>
    <s v="Geib, Robert"/>
    <m/>
    <m/>
    <n v="1"/>
    <n v="45286"/>
    <m/>
    <s v="Guest, ProSight"/>
    <s v="Independent"/>
    <s v="Aqua"/>
    <d v="2022-08-25T00:00:00"/>
  </r>
  <r>
    <s v="LA402XB - Digs from 2022 UCD ILI"/>
    <s v="Item"/>
    <s v="Open"/>
    <x v="1"/>
    <s v="LA402XXM2201"/>
    <s v="Exempt"/>
    <s v="2052298, 2051861, 2051862, 2051863, 2051864, 2051865"/>
    <s v="Burns, Richard"/>
    <s v="West"/>
    <s v="3. Active"/>
    <s v="Defined"/>
    <s v="Pipeline Digs"/>
    <n v="864959"/>
    <n v="95000"/>
    <m/>
    <n v="959958.6"/>
    <n v="756505"/>
    <n v="203453"/>
    <s v="Red"/>
    <m/>
    <n v="775127"/>
    <n v="775127"/>
    <n v="184832"/>
    <m/>
    <m/>
    <n v="400381"/>
    <n v="774746"/>
    <m/>
    <n v="1175127"/>
    <s v="Full"/>
    <n v="1175127"/>
    <n v="865510"/>
    <n v="95000"/>
    <n v="960510"/>
    <s v="No"/>
    <s v="Green"/>
    <d v="2022-12-01T00:00:00"/>
    <d v="2023-01-19T00:00:00"/>
    <d v="2023-01-19T00:00:00"/>
    <d v="2023-06-04T00:00:00"/>
    <d v="2023-06-16T00:00:00"/>
    <m/>
    <m/>
    <n v="158991.6"/>
    <n v="147715.41"/>
    <n v="169798.39"/>
    <n v="217742.32"/>
    <n v="170710.88"/>
    <n v="150000"/>
    <n v="150000"/>
    <n v="20711"/>
    <s v="Red"/>
    <n v="0"/>
    <x v="1"/>
    <m/>
    <n v="95000"/>
    <m/>
    <m/>
    <m/>
    <m/>
    <m/>
    <m/>
    <s v="6/9/23 - pushed last dig out to July - waiting on State permit for digging near the road (and possibly into it)._x000d__x000a_6/5/23 - variance accrued. Two digs left._x000d__x000a_5/1/23 - variance is from getting an extra dig completed by another crew waiting to go to another project._x000d__x000a_4/3/23 - variance accrued. Integrity cancelled 12 digs.  Adjusted forecast accordingly._x000d__x000a_3/8/23 - adjusted March forecast because of other dig projects schedule changes._x000d__x000a_3/7/23 - added forecast for May and June._x000d__x000a_3/1/23 - variance accrued. Adjusted March forecast down so crew can go work on 211 immediate dig._x000d__x000a_2/1/23 - variance accrued._x000d__x000a_1/3/23 - 7 Immediate digs and 24 BPL Other digs (25 dig sites) issued.  Started today. Forecasted accordingly.  Variance is internal labor._x000d__x000a_11/1/22 - no change_x000d__x000a_9/28/22 - no digs issues yet.  Pushed forecast to Q2 2023._x000d__x000a_9/1/22 - no digs issued yet.  Pushed forecast out._x000d__x000a_8/1/22 - still no digs issued._x000d__x000a_7/1/22 - no digs issued yet.     2/2/22 - no digs issued yet; expected after the June ILI runs."/>
    <d v="2023-06-09T00:00:00"/>
    <s v="Griest, Barbara"/>
    <m/>
    <s v="West"/>
    <s v="Pipelines and Terminals"/>
    <s v="Integrity"/>
    <m/>
    <s v="Lima Pipelines"/>
    <s v="LA402XX - LIMA-IND S/L/HUNTINGTON W"/>
    <m/>
    <n v="476505"/>
    <n v="388453"/>
    <n v="95000"/>
    <m/>
    <n v="552"/>
    <m/>
    <s v="Bartal, Nick"/>
    <s v="Bartal, Nick"/>
    <m/>
    <m/>
    <n v="1"/>
    <n v="41024"/>
    <m/>
    <s v="Administrator, System"/>
    <s v="Independent"/>
    <s v="Aqua"/>
    <d v="2021-08-04T00:00:00"/>
  </r>
  <r>
    <s v="LA402XX - DEFIANCE TRAIL RECTIFIER REPLACEMENT"/>
    <s v="Item"/>
    <s v="Candidate"/>
    <x v="1"/>
    <m/>
    <s v="Exempt"/>
    <m/>
    <s v="Brown, Jeff"/>
    <s v="West"/>
    <s v="2. Pending AFE"/>
    <m/>
    <s v="Cathodic Protection"/>
    <m/>
    <n v="30000"/>
    <m/>
    <n v="30000"/>
    <n v="30000"/>
    <n v="0"/>
    <s v="Green"/>
    <n v="30000"/>
    <m/>
    <n v="30000"/>
    <n v="0"/>
    <m/>
    <m/>
    <m/>
    <m/>
    <m/>
    <m/>
    <m/>
    <m/>
    <m/>
    <n v="30000"/>
    <n v="30000"/>
    <s v="No"/>
    <s v="Green"/>
    <d v="2023-11-01T00:00:00"/>
    <m/>
    <m/>
    <m/>
    <d v="2023-06-30T00:00:00"/>
    <m/>
    <m/>
    <m/>
    <m/>
    <m/>
    <m/>
    <m/>
    <m/>
    <m/>
    <m/>
    <m/>
    <m/>
    <x v="0"/>
    <m/>
    <m/>
    <m/>
    <m/>
    <m/>
    <n v="30000"/>
    <m/>
    <m/>
    <s v="6-1-23 No change is status.5-1-23 No change in status._x000d__x000a_3-2-23 HOLDING ONTO THIS PRJECT YET"/>
    <d v="2023-06-01T00:00:00"/>
    <m/>
    <m/>
    <s v="West"/>
    <s v="Pipelines and Terminals"/>
    <s v="Integrity"/>
    <m/>
    <s v="Lima Pipelines"/>
    <s v="LA402XX - LIMA-IND S/L/HUNTINGTON W"/>
    <m/>
    <m/>
    <n v="0"/>
    <m/>
    <n v="30000"/>
    <m/>
    <m/>
    <s v="Geib, Rob"/>
    <m/>
    <m/>
    <m/>
    <n v="1"/>
    <n v="45282"/>
    <m/>
    <s v="Guest, ProSight"/>
    <s v="Independent"/>
    <s v="Aqua"/>
    <d v="2022-08-25T00:00:00"/>
  </r>
  <r>
    <s v="LA402XX DEFIANCE TRAIL RECTIFIER REPLACEMENT"/>
    <s v="Item"/>
    <s v="Open"/>
    <x v="1"/>
    <s v="LA402XXM2301"/>
    <s v="Exempt"/>
    <n v="2085667"/>
    <s v="Brown, Jeff"/>
    <s v="West"/>
    <s v="3. Active"/>
    <s v="Defined"/>
    <s v="Cathodic Protection"/>
    <n v="4834"/>
    <n v="8000"/>
    <m/>
    <n v="12833.83"/>
    <n v="13000"/>
    <n v="-166"/>
    <s v="Yellow"/>
    <n v="11000"/>
    <m/>
    <n v="11000"/>
    <n v="1834"/>
    <m/>
    <m/>
    <n v="14910"/>
    <m/>
    <m/>
    <n v="14910"/>
    <s v="Full"/>
    <n v="14910"/>
    <n v="4834"/>
    <n v="8000"/>
    <n v="12834"/>
    <s v="No"/>
    <s v="Green"/>
    <d v="2023-05-01T00:00:00"/>
    <d v="2023-02-21T00:00:00"/>
    <d v="2023-02-21T00:00:00"/>
    <d v="2023-12-31T00:00:00"/>
    <d v="2023-05-31T00:00:00"/>
    <m/>
    <m/>
    <m/>
    <m/>
    <m/>
    <m/>
    <n v="4833.83"/>
    <n v="5000"/>
    <n v="5000"/>
    <n v="-166"/>
    <s v="Yellow"/>
    <m/>
    <x v="0"/>
    <n v="8000"/>
    <m/>
    <m/>
    <m/>
    <m/>
    <m/>
    <m/>
    <m/>
    <s v="6-1-23 Project on schedule to complete by end of June._x000d__x000a_5-1-23 Confirmed ship date of May 12, 2023. Readjusted forecast for delivery._x000d__x000a_4-3-23 RECTIFIER ORDERED MATERIAL WAS PLANNED FOR MARCH BUT DUE TO EXTENDED LEAD TIME, FORECASTING NEEDS MOVED TO APRIL. 3-2-23 AFE APPROVED-ORDER RECTIFIER-02-03-23 - MNH - AFE is routed"/>
    <d v="2023-06-01T00:00:00"/>
    <s v="Griest, Barbara"/>
    <m/>
    <s v="West"/>
    <s v="Pipelines and Terminals"/>
    <s v="Integrity"/>
    <m/>
    <s v="Lima Pipelines"/>
    <s v="LA402XX - LIMA-IND S/L/HUNTINGTON W"/>
    <m/>
    <m/>
    <n v="12834"/>
    <m/>
    <m/>
    <m/>
    <m/>
    <s v="Geib, Rob"/>
    <s v="Geib, Robert"/>
    <m/>
    <m/>
    <n v="1"/>
    <n v="45364"/>
    <m/>
    <s v="Gardner, Travis"/>
    <s v="Independent"/>
    <s v="Aqua"/>
    <d v="2022-08-26T00:00:00"/>
  </r>
  <r>
    <s v="Lake George Electrical Building HVAC Upgrades"/>
    <s v="Item"/>
    <s v="Open"/>
    <x v="1"/>
    <s v="KG00000M2301"/>
    <s v="Exempt"/>
    <n v="2075759"/>
    <s v="Parker, Brian"/>
    <s v="West"/>
    <s v="7. Closed"/>
    <s v="Defined"/>
    <s v="West"/>
    <n v="16087"/>
    <m/>
    <m/>
    <n v="16086.73"/>
    <n v="16087"/>
    <n v="0"/>
    <s v="Green"/>
    <n v="20000"/>
    <m/>
    <n v="20000"/>
    <n v="-3913"/>
    <m/>
    <m/>
    <n v="20059"/>
    <m/>
    <n v="15941"/>
    <n v="36000"/>
    <s v="Full"/>
    <n v="36000"/>
    <n v="16087"/>
    <m/>
    <n v="16087"/>
    <s v="No"/>
    <s v="Green"/>
    <d v="2023-02-01T00:00:00"/>
    <d v="2023-01-17T00:00:00"/>
    <d v="2023-01-17T00:00:00"/>
    <d v="2023-04-28T00:00:00"/>
    <d v="2023-02-28T00:00:00"/>
    <m/>
    <m/>
    <m/>
    <n v="15394"/>
    <n v="692.73"/>
    <m/>
    <m/>
    <m/>
    <m/>
    <m/>
    <m/>
    <m/>
    <x v="0"/>
    <m/>
    <m/>
    <m/>
    <m/>
    <m/>
    <m/>
    <m/>
    <m/>
    <s v="5/6/23 - ready to be closed out in JDE by accounting._x000d__x000a__x000d__x000a_2/28/23 - var is due to work being completed in Feb ahead of schedule.  Will close out next month._x000d__x000a__x000d__x000a_2/3/23 - PO issued to Hayes Mechanical for 13,339 on Jan 20th."/>
    <d v="2023-05-06T00:00:00"/>
    <m/>
    <m/>
    <s v="West"/>
    <s v="Pipelines and Terminals"/>
    <s v="Operating Infrastructure"/>
    <m/>
    <s v="E. Chicago Terminals"/>
    <s v="KG - LAKE GEORGE STATION"/>
    <m/>
    <n v="16087"/>
    <n v="0"/>
    <m/>
    <m/>
    <m/>
    <m/>
    <s v="Gardner, Travis"/>
    <s v="Janesy, Ryan"/>
    <m/>
    <m/>
    <n v="1"/>
    <n v="45113"/>
    <m/>
    <s v="Guest, ProSight"/>
    <s v="Independent"/>
    <s v="Aqua"/>
    <d v="2022-08-19T00:00:00"/>
  </r>
  <r>
    <s v="Leak Detection -  Engineering for Toledo 2020"/>
    <s v="Item"/>
    <s v="Open"/>
    <x v="1"/>
    <s v="DS00000M2003"/>
    <s v="Exempt"/>
    <n v="1672732"/>
    <s v="Hassan, Mohammad"/>
    <s v="West"/>
    <s v="7. Closed"/>
    <s v="Unplanned"/>
    <s v="Leak Detection"/>
    <n v="69"/>
    <m/>
    <m/>
    <n v="68.63"/>
    <m/>
    <n v="69"/>
    <s v="Red"/>
    <m/>
    <m/>
    <m/>
    <n v="69"/>
    <m/>
    <m/>
    <n v="191000"/>
    <m/>
    <m/>
    <n v="191000"/>
    <s v="Full"/>
    <n v="191000"/>
    <n v="787"/>
    <m/>
    <n v="787"/>
    <s v="No"/>
    <s v="Green"/>
    <d v="2020-03-01T00:00:00"/>
    <d v="2020-03-24T00:00:00"/>
    <d v="2020-03-24T00:00:00"/>
    <d v="2020-12-31T00:00:00"/>
    <d v="2021-10-01T00:00:00"/>
    <m/>
    <m/>
    <m/>
    <m/>
    <m/>
    <m/>
    <n v="68.63"/>
    <m/>
    <m/>
    <n v="69"/>
    <s v="Red"/>
    <m/>
    <x v="0"/>
    <m/>
    <m/>
    <m/>
    <m/>
    <m/>
    <m/>
    <m/>
    <m/>
    <s v="04-30-2023 - MNH - Project has been closed out._x000d__x000a__x000d__x000a__x000d__x000a_04-03-2023 - MNH - Will work on closing this project now._x000d__x000a__x000d__x000a__x000d__x000a_03-01-2023 - MNH - Will work on closing this project now._x000d__x000a__x000d__x000a__x000d__x000a_02-01-2023 - MNH - Will work on closing this project now._x000d__x000a__x000d__x000a__x000d__x000a_01-03-2023 - MNH - Some charges posted for Decmeber will be reclassed to a leak detection project due to WO coding issues._x000d__x000a__x000d__x000a__x000d__x000a_12-02-2022 - MNH - Charges posted for November will be reclassed to various leak detection project due to WO coding issues._x000d__x000a__x000d__x000a_11-02-2022 - MNH - Charges posted for October will be reclassed to various leak detection project due to WO coding issues._x000d__x000a__x000d__x000a__x000d__x000a__x000d__x000a_10-04-2022 - MNH - No updates to report._x000d__x000a__x000d__x000a__x000d__x000a_09-01-2022 - MNH - No updates to report._x000d__x000a__x000d__x000a__x000d__x000a_08-01-2022 - MNH - Variance due to all charges of $63,680 that were reclassed to various leak detection projects._x000d__x000a__x000d__x000a__x000d__x000a_06-29-2022 - MNH - No updates to report. Variance due to reclass to other leak detection projects._x000d__x000a__x000d__x000a__x000d__x000a_06-01-2022 - MNH - Charges in May will be reclassed to the correct leak detection projects._x000d__x000a__x000d__x000a__x000d__x000a_05-03-2022 - MNH - No updates to report._x000d__x000a__x000d__x000a__x000d__x000a_04-04-2022 - MNH - No updates to report._x000d__x000a__x000d__x000a_03-01-2022 - MNH - Negative actuals reflect reclass from January._x000d__x000a__x000d__x000a_02-02-2022 - MNH - January charges will be reclassed to DS999A6M2101 Project._x000d__x000a__x000d__x000a_01-04-2022 - MNH - December charges will be reclassed to various leak warn projects._x000d__x000a__x000d__x000a_12-02-2021 - MNH - November actuals are actually negative as additional reclasses came in._x000d__x000a__x000d__x000a_11-02-2021 - MNH - October charges to be reclassed to individual leak detection projects and reclass will be submitted._x000d__x000a__x000d__x000a_10-05-2021 - MNH - A few older charges from this project will be reclassed to individual leak detection projects over the next few months causing negative forecast._x000d__x000a__x000d__x000a_09-02-2021 - MNH - Charges in August should have hit project DS999A7M2101 so they will be moved over to that project._x000d__x000a__x000d__x000a_08-02-2021 - MNH - Charges reclassed to DS999A4M2101 project therefore forecast is negative in July._x000d__x000a__x000d__x000a_07-01-2021 - MNH - Charges reclassed to DS999A7M2101 project therefore forecast is negative._x000d__x000a__x000d__x000a_06-02-2021 - MNH - $53,700 was reclassed/moved from this project to DS999TOM2101._x000d__x000a__x000d__x000a_05-04-2021 - MNH - Most of the cost from this project will move over to the defined 2021 individual projects._x000d__x000a__x000d__x000a_04-01-2021 - Some of the cost from this project will move over to the defined 2021 individual projects."/>
    <d v="2023-04-30T00:00:00"/>
    <s v="Pastorius, Bonnie"/>
    <m/>
    <s v="West"/>
    <s v="Pipelines and Terminals"/>
    <s v="Integrity"/>
    <m/>
    <s v="Toledo"/>
    <s v="DS - TOLEDO STATION"/>
    <m/>
    <m/>
    <n v="69"/>
    <m/>
    <m/>
    <n v="-61114"/>
    <m/>
    <s v="Guenther, Steve"/>
    <s v="Bishop, Rick"/>
    <m/>
    <m/>
    <n v="1"/>
    <n v="34329"/>
    <m/>
    <s v="Guest, ProSight"/>
    <s v="Independent"/>
    <s v="Aqua"/>
    <d v="2019-08-22T00:00:00"/>
  </r>
  <r>
    <s v="Leak Detection - Clermont 2023"/>
    <s v="Item"/>
    <s v="Open"/>
    <x v="1"/>
    <s v="CL00000M2301"/>
    <s v="Maintenance Framework"/>
    <m/>
    <s v="Smith, Kyle"/>
    <s v="West"/>
    <s v="2. Pending AFE"/>
    <s v="Defined"/>
    <s v="Leak Detection"/>
    <m/>
    <n v="500000"/>
    <m/>
    <n v="500000"/>
    <n v="500000"/>
    <n v="0"/>
    <s v="Green"/>
    <n v="500000"/>
    <n v="6032"/>
    <n v="506032"/>
    <n v="-6032"/>
    <m/>
    <m/>
    <n v="506032"/>
    <m/>
    <m/>
    <m/>
    <s v="Full"/>
    <n v="506032"/>
    <m/>
    <n v="500000"/>
    <n v="500000"/>
    <s v="No"/>
    <s v="Green"/>
    <d v="2023-08-01T00:00:00"/>
    <m/>
    <m/>
    <d v="2023-09-30T00:00:00"/>
    <d v="2023-09-30T00:00:00"/>
    <m/>
    <m/>
    <m/>
    <m/>
    <m/>
    <m/>
    <m/>
    <m/>
    <m/>
    <m/>
    <m/>
    <m/>
    <x v="0"/>
    <m/>
    <m/>
    <n v="150000"/>
    <n v="150000"/>
    <n v="200000"/>
    <m/>
    <m/>
    <m/>
    <s v="4/28/23  Completting bids to submit AFE"/>
    <d v="2023-04-28T00:00:00"/>
    <s v="Hill, Elizabeth"/>
    <m/>
    <s v="West"/>
    <s v="Pipelines and Terminals"/>
    <s v="Integrity"/>
    <m/>
    <s v="Indianapolis"/>
    <s v="CL - CLERMONT TERMINAL"/>
    <m/>
    <m/>
    <n v="0"/>
    <n v="300000"/>
    <n v="200000"/>
    <m/>
    <m/>
    <s v="Guenther, Steve"/>
    <s v="Gardner, Travis W."/>
    <m/>
    <m/>
    <n v="1"/>
    <n v="38952"/>
    <m/>
    <s v="Guest, ProSight"/>
    <s v="Independent"/>
    <s v="Aqua"/>
    <d v="2020-10-29T00:00:00"/>
  </r>
  <r>
    <s v="Leak Detection - DB999TJ  Dearborn Station"/>
    <s v="Item"/>
    <s v="Open"/>
    <x v="1"/>
    <s v="DB00000M2302"/>
    <s v="Maintenance Framework"/>
    <n v="2124215"/>
    <s v="Hassan, Mohammad"/>
    <s v="West"/>
    <s v="3. Active"/>
    <s v="Defined"/>
    <s v="Leak Detection"/>
    <m/>
    <n v="82000"/>
    <m/>
    <n v="82000"/>
    <m/>
    <n v="82000"/>
    <s v="Red"/>
    <n v="82942"/>
    <m/>
    <n v="82942"/>
    <n v="-942"/>
    <m/>
    <m/>
    <n v="82942"/>
    <m/>
    <m/>
    <n v="82942"/>
    <s v="Full"/>
    <n v="82942"/>
    <m/>
    <n v="82000"/>
    <n v="82000"/>
    <s v="No"/>
    <s v="Green"/>
    <d v="2023-08-01T00:00:00"/>
    <d v="2023-05-24T00:00:00"/>
    <d v="2023-05-24T00:00:00"/>
    <d v="2023-10-15T00:00:00"/>
    <d v="2023-10-15T00:00:00"/>
    <m/>
    <m/>
    <m/>
    <m/>
    <m/>
    <m/>
    <m/>
    <m/>
    <m/>
    <m/>
    <m/>
    <m/>
    <x v="0"/>
    <m/>
    <m/>
    <n v="40000"/>
    <n v="40000"/>
    <n v="2000"/>
    <m/>
    <m/>
    <m/>
    <s v="06-01-2023 - MNH - Forecast added. EAC $82K"/>
    <d v="2023-06-01T00:00:00"/>
    <s v="Griest, Barbara"/>
    <m/>
    <s v="West"/>
    <s v="Pipelines and Terminals"/>
    <s v="Integrity"/>
    <m/>
    <s v="Wayne Pipeline"/>
    <s v="DB - DEARBORN TERMINAL"/>
    <m/>
    <m/>
    <n v="0"/>
    <n v="80000"/>
    <n v="2000"/>
    <m/>
    <m/>
    <s v="Guenther, Steve"/>
    <s v="Guenther, Steve"/>
    <m/>
    <m/>
    <n v="1"/>
    <n v="47075"/>
    <m/>
    <s v="Meitzler, Antoinette"/>
    <s v="Independent"/>
    <s v="Aqua"/>
    <d v="2023-05-16T00:00:00"/>
  </r>
  <r>
    <s v="Leak Detection - DB999TJ-TJ999A2 Dearborn to Total Junction to Shell"/>
    <s v="Item"/>
    <s v="Open"/>
    <x v="1"/>
    <s v="TJ00000M2301"/>
    <s v="Maintenance Framework"/>
    <n v="2124214"/>
    <s v="Hassan, Mohammad"/>
    <s v="West"/>
    <s v="3. Active"/>
    <s v="Defined"/>
    <s v="Leak Detection"/>
    <m/>
    <n v="107000"/>
    <m/>
    <n v="107000"/>
    <n v="380000"/>
    <n v="-273000"/>
    <s v="Red"/>
    <n v="107188"/>
    <m/>
    <n v="107188"/>
    <n v="-188"/>
    <m/>
    <m/>
    <n v="107188"/>
    <m/>
    <m/>
    <n v="107188"/>
    <s v="Full"/>
    <n v="107188"/>
    <m/>
    <n v="107000"/>
    <n v="107000"/>
    <s v="No"/>
    <s v="Green"/>
    <d v="2023-07-01T00:00:00"/>
    <d v="2023-05-24T00:00:00"/>
    <d v="2023-05-24T00:00:00"/>
    <d v="2023-10-15T00:00:00"/>
    <d v="2023-10-15T00:00:00"/>
    <m/>
    <m/>
    <m/>
    <m/>
    <m/>
    <m/>
    <m/>
    <m/>
    <m/>
    <m/>
    <m/>
    <m/>
    <x v="0"/>
    <m/>
    <n v="10000"/>
    <n v="20000"/>
    <n v="70000"/>
    <n v="7000"/>
    <m/>
    <m/>
    <m/>
    <s v="06-01-2023 - MNH - AFE approved last month. Project procurement and kick off underway this month. EAC $107K._x000d__x000a__x000d__x000a__x000d__x000a_05-02-2023 - MNH - Due to ORC23B01 - Ohio Refining Co Transition Emergent Project, this project AFE completion is delayed. Moving forecast out a month._x000d__x000a__x000d__x000a__x000d__x000a_03-29-2023 - MNH - Due to ORC23B01 - Ohio Refining Co Transition Emergent Project, this project AFE completion is delayed. Moving forecast out a month._x000d__x000a__x000d__x000a__x000d__x000a_02-28-2023 - MNH - Will plan a site visit in March followed by submitting Phase 1 AFE._x000d__x000a__x000d__x000a__x000d__x000a_02-01-2023 - MNH - Scope development underway._x000d__x000a__x000d__x000a__x000d__x000a_01-03-2023 - MNH - Will start looking at scope of work this month._x000d__x000a__x000d__x000a_12-1-2022 - MNH - Will start looking at scope of work next month."/>
    <d v="2023-06-01T00:00:00"/>
    <s v="Griest, Barbara"/>
    <m/>
    <s v="West"/>
    <s v="Pipelines and Terminals"/>
    <s v="Integrity"/>
    <m/>
    <s v="Wayne Pipeline"/>
    <s v="TJ - TOTAL JCT"/>
    <m/>
    <m/>
    <n v="0"/>
    <n v="100000"/>
    <n v="7000"/>
    <m/>
    <m/>
    <s v="Guenther, Steve"/>
    <s v="Guenther, Steve"/>
    <s v="N/A"/>
    <m/>
    <n v="1"/>
    <n v="27313"/>
    <m/>
    <s v="Guest, ProSight"/>
    <s v="Independent"/>
    <s v="Aqua"/>
    <d v="2017-12-19T00:00:00"/>
  </r>
  <r>
    <s v="Leak Detection - Detroit Metro System"/>
    <s v="Item"/>
    <s v="Open"/>
    <x v="1"/>
    <s v="BETXD00M2301"/>
    <s v="Maintenance Framework"/>
    <n v="2124216"/>
    <s v="Hassan, Mohammad"/>
    <s v="West"/>
    <s v="3. Active"/>
    <s v="Defined"/>
    <s v="Leak Detection"/>
    <m/>
    <n v="83000"/>
    <m/>
    <n v="83000"/>
    <m/>
    <n v="83000"/>
    <s v="Red"/>
    <n v="82942"/>
    <m/>
    <n v="82942"/>
    <n v="58"/>
    <m/>
    <m/>
    <n v="82942"/>
    <m/>
    <m/>
    <n v="82942"/>
    <s v="Full"/>
    <n v="82942"/>
    <m/>
    <n v="83000"/>
    <n v="83000"/>
    <s v="No"/>
    <s v="Green"/>
    <d v="2023-08-01T00:00:00"/>
    <d v="2023-05-24T00:00:00"/>
    <d v="2023-05-24T00:00:00"/>
    <d v="2023-10-15T00:00:00"/>
    <d v="2023-10-15T00:00:00"/>
    <m/>
    <m/>
    <m/>
    <m/>
    <m/>
    <m/>
    <m/>
    <m/>
    <m/>
    <m/>
    <m/>
    <m/>
    <x v="0"/>
    <m/>
    <m/>
    <n v="40000"/>
    <n v="40000"/>
    <n v="3000"/>
    <m/>
    <m/>
    <m/>
    <s v="06-01-2023 - MNH - Forecast added. EAC $83K"/>
    <d v="2023-06-01T00:00:00"/>
    <s v="Griest, Barbara"/>
    <m/>
    <s v="West"/>
    <s v="Pipelines and Terminals"/>
    <s v="Integrity"/>
    <m/>
    <s v="Wayne Terminal"/>
    <s v="BETXD - BET DETROIT METRO TERMINAL"/>
    <m/>
    <m/>
    <n v="0"/>
    <n v="80000"/>
    <n v="3000"/>
    <m/>
    <m/>
    <s v="Guenther, Steve"/>
    <s v="Guenther, Steve"/>
    <m/>
    <m/>
    <n v="1"/>
    <n v="47083"/>
    <m/>
    <s v="Meitzler, Antoinette"/>
    <s v="Independent"/>
    <s v="Aqua"/>
    <d v="2023-05-16T00:00:00"/>
  </r>
  <r>
    <s v="Leak Detection - DG999A1 - Eldorado to PPC"/>
    <s v="Item"/>
    <s v="Open"/>
    <x v="1"/>
    <s v="DG999A1M2101"/>
    <s v="Maintenance Framework"/>
    <n v="1878587"/>
    <s v="Hassan, Mohammad"/>
    <s v="West"/>
    <s v="3. Active"/>
    <s v="Defined"/>
    <s v="Leak Detection"/>
    <n v="66667"/>
    <n v="30000"/>
    <n v="0"/>
    <n v="96666.99"/>
    <n v="97344"/>
    <n v="-677"/>
    <s v="Yellow"/>
    <n v="70000"/>
    <m/>
    <n v="70000"/>
    <n v="26667"/>
    <m/>
    <m/>
    <n v="89000"/>
    <n v="173000"/>
    <m/>
    <n v="362000"/>
    <s v="Full"/>
    <n v="362000"/>
    <n v="370071"/>
    <n v="30000"/>
    <n v="400071"/>
    <s v="Yes"/>
    <s v="Red"/>
    <d v="2021-08-01T00:00:00"/>
    <d v="2021-08-30T00:00:00"/>
    <d v="2021-08-30T00:00:00"/>
    <d v="2022-10-31T00:00:00"/>
    <d v="2023-06-30T00:00:00"/>
    <m/>
    <m/>
    <n v="13821.24"/>
    <n v="24452.49"/>
    <n v="5070.38"/>
    <n v="11346.45"/>
    <n v="11976.43"/>
    <n v="3300"/>
    <n v="3300"/>
    <n v="8676"/>
    <s v="Red"/>
    <n v="0"/>
    <x v="3"/>
    <n v="14000"/>
    <n v="16000"/>
    <m/>
    <m/>
    <m/>
    <m/>
    <m/>
    <n v="0"/>
    <s v="06-01-2023 - MNH - Work is being forecasted for June &amp; July and will have the supplemental AFE &amp; ECO completed by end of next week now. Project EAC around $450K now. Once supplemental AFE is approved, additional forecast will be added._x000d__x000a__x000d__x000a__x000d__x000a_05-18-2023 - MNH - Work is being forecasted for June &amp; July and will have the supplemental AFE &amp; ECO completed by end of next week now._x000d__x000a__x000d__x000a__x000d__x000a_05-02-2023 - MNH - Some work done ahead of schedule and working on supplemental AFE &amp; ECO next. Plan on completing it this week. Supplemental AFE to be around $440K._x000d__x000a__x000d__x000a__x000d__x000a_04-20-2023 - MNH - Working on supplemental AFE &amp; ECO next. Plan on completing it during week of May 1st. Supplemental AFE to be around $431K._x000d__x000a__x000d__x000a_04-01-2023 - MNH - Onsite SCADA checkout was done in February,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will be needed to fully complete the additional scope and get the final EAC._x000d__x000a__x000d__x000a__x000d__x000a__x000d__x000a__x000d__x000a_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may be needed to fully complete the additional scope._x000d__x000a__x000d__x000a__x000d__x000a__x000d__x000a_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_x000a__x000d__x000a__x000d__x000a_01-03-2023 - MNH - Some checkout work done last month. Will continue working with Tech &amp; SCADA to get the rest of PLC checked out this quarter following by leakwarn testing. Project EAC still at $362K. Reducing 2023 forecast to account for more spends in December._x000d__x000a__x000d__x000a__x000d__x000a_12-01-2022 - MNH - Planning on point to point checkout (round 1) this month.Project EAC still at $362K._x000d__x000a__x000d__x000a__x000d__x000a_11-01-2022 - MNH - Construction started last month slightly ahead of schedule and will continue this month. Project EAC at $362K._x000d__x000a__x000d__x000a_10-04-2022 - MNH - Still waiting on electrical contractor to give us start date based on some material pending. Project EAC at $362K._x000d__x000a__x000d__x000a__x000d__x000a_09-22-2022- MNH - Moving some money from November into 2023 as contractor unsure about delivery dates of some material._x000d__x000a__x000d__x000a__x000d__x000a_09-12-2022 - MNH - Project EAC at $362K per Phase 3 AFE._x000d__x000a__x000d__x000a__x000d__x000a_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_x000a__x000d__x000a_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_x000a__x000d__x000a__x000d__x000a_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_x000a__x000d__x000a__x000d__x000a_06-01-2022 - MNH - Electrical design underway and planning on completing mechanical pipe modifications this month. Full project EAC around $358K._x000d__x000a__x000d__x000a__x000d__x000a_04-29-2022 - MNH - Phase II AFE approved this month and electrical design underway. Will plan on procuring some more material in May followed by Mechanical work. Full phase EAC around $358K._x000d__x000a__x000d__x000a_04-04-2022 - MNH - Delay in Actuators will cause the forecast to move out another month but we aremaking good progress with electrical design completion but will need to route another Phased AFE to keep electrical design going._x000d__x000a__x000d__x000a_03-02-2022 - MNH - Further delay has been anticipated for PLC parts. New ship date 9/1. Unless we use parts from Toledo Leakwarn projects, this project will be delayed into Q4 of 2022. Moving $75K in Q4 from Q2. Project EAC now at $350K due to added scope needed at Eldorado Terminal._x000d__x000a__x000d__x000a_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_x000a__x000d__x000a_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_x000a__x000d__x000a_12-02-2021 - MNH - Project mechanical &amp; electrical design complete. Getting quotes next._x000d__x000a__x000d__x000a_11-02-2021 - MNH - Project mechanical design almostcomplete. Electrical design underway._x000d__x000a__x000d__x000a_10-05-2021 - MNH - Meter has been ordered and PT's &amp; TT's to be ordered next. Due to resource limitations Sep was underspent and $30K from Q4 2021 moved to Q3 of 2022._x000d__x000a__x000d__x000a_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_x000a__x000d__x000a_08-02-2021 - MNH - Project just handed over to me, initial design complete and Phase 1 should be submitted this month. September forecast moved into Q4._x000d__x000a__x000d__x000a_7/2/21 AFE to be submitted shortly.  Materials to be ordered in summer for early Fall construction.  Reduced forecast by $100k based on modified scope, 6/2/21 AFE to be submitted shortly.  Materials tobe ordered in summer for early Fall construction."/>
    <d v="2023-06-01T00:00:00"/>
    <s v="Pastorius, Bonnie"/>
    <m/>
    <s v="West"/>
    <s v="Pipelines and Terminals"/>
    <s v="Integrity"/>
    <m/>
    <s v="Duncansville"/>
    <s v="DG999A1 - ELDORADO TO PPC"/>
    <m/>
    <n v="43344"/>
    <n v="37323"/>
    <n v="16000"/>
    <m/>
    <n v="250466"/>
    <m/>
    <s v="Guenther, Steve"/>
    <s v="Guenther, Steve"/>
    <s v="N/A"/>
    <m/>
    <n v="1"/>
    <n v="27307"/>
    <m/>
    <s v="Guest, ProSight"/>
    <s v="Independent"/>
    <s v="Aqua"/>
    <d v="2017-12-19T00:00:00"/>
  </r>
  <r>
    <s v="Leak Detection - DS999A1 DS to Buckeye Junction CS Reversal"/>
    <s v="Item"/>
    <s v="Open"/>
    <x v="1"/>
    <s v="DS999A1M2101"/>
    <s v="Maintenance Framework"/>
    <n v="1703468"/>
    <s v="Hassan, Mohammad"/>
    <s v="West"/>
    <s v="3. Active"/>
    <s v="Defined"/>
    <s v="Leak Detection"/>
    <n v="10567"/>
    <n v="750"/>
    <m/>
    <n v="11316.52"/>
    <n v="10679"/>
    <n v="637"/>
    <s v="Yellow"/>
    <n v="3500"/>
    <m/>
    <n v="3500"/>
    <n v="7817"/>
    <m/>
    <m/>
    <n v="18000"/>
    <n v="22000"/>
    <m/>
    <n v="40000"/>
    <s v="Full"/>
    <n v="40000"/>
    <n v="41047"/>
    <n v="750"/>
    <n v="41797"/>
    <s v="No"/>
    <s v="Green"/>
    <d v="2021-06-01T00:00:00"/>
    <d v="2021-06-08T00:00:00"/>
    <d v="2021-06-08T00:00:00"/>
    <d v="2021-10-15T00:00:00"/>
    <d v="2023-06-30T00:00:00"/>
    <m/>
    <m/>
    <n v="140.36000000000001"/>
    <n v="143.13999999999999"/>
    <n v="5645.71"/>
    <n v="401.6"/>
    <n v="4235.71"/>
    <n v="4000"/>
    <n v="4000"/>
    <n v="236"/>
    <s v="Yellow"/>
    <n v="0"/>
    <x v="0"/>
    <m/>
    <n v="750"/>
    <m/>
    <m/>
    <m/>
    <m/>
    <m/>
    <m/>
    <s v="06-01-2023 - MNH - May work done as planned. Project EAC now at $41.5K._x000d__x000a__x000d__x000a__x000d__x000a_05-02-2023 - MNH - All work on schedule. Project EAC still at $41K._x000d__x000a__x000d__x000a_04-03-2023 - MNH - All service quotes under TO999A1M2101 now received. Project EAC still at $41K now._x000d__x000a__x000d__x000a__x000d__x000a_03-01-2023 - MNH - Further delay due to ARSEAL &amp; Tech availability so design still 90% complete. All but one service quote under TO999A1M2101 received. Project EAC still at $40K._x000d__x000a__x000d__x000a__x000d__x000a_02-01-2023 - MNH - 90% of design is complete and service qoutes under TO999A1M2101 received. Project EAC still at $40K._x000d__x000a__x000d__x000a__x000d__x000a_01-03-2023 - MNH - Full design work to be completed this month along with TO999A1M2101 project. Project EAC still at $40K._x000d__x000a__x000d__x000a__x000d__x000a_12-01-2022 - MNH - Some design work got completed and some to continue this month. Project EAC still at $40K._x000d__x000a__x000d__x000a__x000d__x000a_11-03-2022 - MNH - Project Design for this project &amp; TO999A1M2101 project is underway but behind schedule from the vendor. Project EAC at $40K. Moving $6K into 2023._x000d__x000a__x000d__x000a__x000d__x000a_10-04-2022 - MNH - Project Design for TO999A1M2101 project is underway now. Project EAC at $40K._x000d__x000a__x000d__x000a__x000d__x000a_09-01-2022 - MNH - Project Design for TO999A1M2101 project is behind due to contractor schedule &amp; resource shortage. Moving forecast out a month. Adding some forecast into 2023 to account for possible delays._x000d__x000a__x000d__x000a__x000d__x000a_08-02-2022 - MNH - Project Design for TO999A1M2101 project is behind due to contractor schedule &amp; resource shortage. Moving forecast out a month._x000d__x000a__x000d__x000a_07-05-2022 - MNH - Project Design is underway that will be completed with the TO999A1M2101 project._x000d__x000a__x000d__x000a__x000d__x000a_06-01-2022 - MNH - Final AFE approved last month and design is underway that will be completed with the TO999A1M2101 project._x000d__x000a__x000d__x000a__x000d__x000a_04-29-2022 - MNH - Planning on submitting Phase II AFE in May._x000d__x000a__x000d__x000a__x000d__x000a_04-04-2022 - MNH - We finally got a response from Delta Terminal owner and are resuming with the project. Some engineering work completed ahead of schedule._x000d__x000a__x000d__x000a_03-02-2022 - MNH - Moving project forecast out two month as this project is dependent on TO999A1M2101 project which is having delays due to no response from Delta Terminal owner._x000d__x000a__x000d__x000a_01-27-2022 - MNH - Project mechanical design to be completed by end of this month. Electrical design to follow. EAC at $40K. Phase II planned to be submitted next month._x000d__x000a__x000d__x000a_01-04-2022 - MNH - Further delay in project design completion due to engineering contractors availability. Design now to be completed this month._x000d__x000a__x000d__x000a_12-02-2021 - MNH - Delay inproject design completion due to engineering contractors availability. Design to be completed this month._x000d__x000a__x000d__x000a_11-02-2021 - MNH- Project design to be completed this month._x000d__x000a__x000d__x000a_10-05-2021 - MNH - Due to PLC parts delay and this projects dependency on TO999A1, project commissioning is moved into Q1 &amp; Q2 of next year._x000d__x000a__x000d__x000a_09-02-2021 - MNH - Project design underway but behind. Delay in PLC parts may push this project into 2022, but will know that in a month. August missed forecast moved into September._x000d__x000a__x000d__x000a_08-02-2021 - MNH - Project engineering &amp; design underway but behind due to dependency on TO999A1 project. September forecast moved intoOctober &amp; November._x000d__x000a__x000d__x000a_07-01-2021 - MNH - Project engineering &amp; design underway._x000d__x000a__x000d__x000a_06-02-2021 - MNH - Phase 1 AFE to be submitted this week or next._x000d__x000a__x000d__x000a_05-04-2021 - MNH - Scope/AFE development to be completed this month._x000d__x000a__x000d__x000a_04-01-2021 - MNH - Scope/AFE development to start later this month or early May._x000d__x000a__x000d__x000a_02-01-2021 - MNH - Forecast pushed out 3 months per Program Manager's direction."/>
    <d v="2023-06-01T00:00:00"/>
    <s v="Pastorius, Bonnie"/>
    <m/>
    <s v="West"/>
    <s v="Pipelines and Terminals"/>
    <s v="Integrity"/>
    <m/>
    <s v="Toledo"/>
    <s v="DS999A1 - TOLEDO TO NORCO 8IN REVERSAL"/>
    <m/>
    <n v="5929"/>
    <n v="4637"/>
    <n v="750"/>
    <m/>
    <n v="18767"/>
    <m/>
    <s v="Guenther, Steve"/>
    <s v="Guenther, Steve"/>
    <m/>
    <m/>
    <n v="1"/>
    <n v="37760"/>
    <m/>
    <s v="Guest, ProSight"/>
    <s v="Independent"/>
    <s v="Aqua"/>
    <d v="2020-08-12T00:00:00"/>
  </r>
  <r>
    <s v="Leak Detection - DS999A4 DS to MAC"/>
    <s v="Item"/>
    <s v="Open"/>
    <x v="1"/>
    <s v="DS999A4M2101"/>
    <s v="Maintenance Framework"/>
    <n v="1703476"/>
    <s v="Hassan, Mohammad"/>
    <s v="West"/>
    <s v="3. Active"/>
    <s v="Defined"/>
    <s v="Leak Detection"/>
    <n v="1889"/>
    <n v="11900"/>
    <m/>
    <n v="13789.05"/>
    <n v="12769"/>
    <n v="1020"/>
    <s v="Yellow"/>
    <n v="11000"/>
    <m/>
    <n v="11000"/>
    <n v="2789"/>
    <m/>
    <m/>
    <n v="75000"/>
    <n v="301000"/>
    <m/>
    <n v="376000"/>
    <s v="Full"/>
    <n v="376000"/>
    <n v="365136"/>
    <n v="11900"/>
    <n v="377036"/>
    <s v="No"/>
    <s v="Green"/>
    <d v="2021-07-01T00:00:00"/>
    <d v="2021-07-21T00:00:00"/>
    <d v="2021-07-21T00:00:00"/>
    <d v="2022-06-30T00:00:00"/>
    <d v="2023-06-30T00:00:00"/>
    <m/>
    <m/>
    <n v="270.48"/>
    <n v="598.25"/>
    <n v="0"/>
    <n v="0"/>
    <n v="1020.32"/>
    <m/>
    <m/>
    <n v="1020"/>
    <s v="Red"/>
    <n v="0"/>
    <x v="0"/>
    <m/>
    <n v="6900"/>
    <n v="5000"/>
    <m/>
    <m/>
    <m/>
    <m/>
    <m/>
    <s v="06-01-2023 - MNH - Refinery operations have resumed. Project now with Leak detection team to configure and test. Moving project to active state. Project EAC at $376K._x000d__x000a__x000d__x000a__x000d__x000a_05-02-2023 - MNH - Project still on hold due to refinery shutdown. Project EAC still at $376K. Moving forecast out a month._x000d__x000a__x000d__x000a_04-03-2023 - MNH - Project still on hold due to refinery shutdown. Project EAC still at $376K. Moving forecast out a month._x000d__x000a__x000d__x000a__x000d__x000a_03-01-2023 - MNH - Project still on hold due to refinery shutdown. Project EAC still at $376K. Moving forecast out a month._x000d__x000a__x000d__x000a__x000d__x000a_02-01-2023 - MNH - Project on hold due to refinery shutdown. Project EAC still at $376K._x000d__x000a__x000d__x000a_01-15-2023 - MNH - Putting project on hold due to refinery shutdown._x000d__x000a__x000d__x000a__x000d__x000a_01-03-2023 - MNH - Cable tray work complete at DS as scheduled, but due to refinary shutdown final commissioning to be delayed until Q2 of 2023. Moving forecast out a month. Project EAC at $376K._x000d__x000a__x000d__x000a__x000d__x000a_12-01-2022 - MNH - Cable tray work underway at DS as scheduled, but due to refinary shutdown final commissioning to be delayed until 2023. Adding $5K from december into April 2023. Project EAC at $376K._x000d__x000a__x000d__x000a__x000d__x000a_11-03-2022 - MNH - Completed some PLC checkout at Marathon ahead of scheduled. Cable tray work at DS end of the line to start this month. Project EAC still at $376K. _x000d__x000a__x000d__x000a__x000d__x000a__x000d__x000a__x000d__x000a_10-03-2022 - MNH - Some material was received last month ahead of schedule and some to arrive this week. Planning on PLC checkout at Marathon this month. Project EAC still at $376K. Cable tray work delayed until November._x000d__x000a__x000d__x000a__x000d__x000a_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
    <d v="2023-06-01T00:00:00"/>
    <s v="Pastorius, Bonnie"/>
    <m/>
    <s v="West"/>
    <s v="Pipelines and Terminals"/>
    <s v="Integrity"/>
    <m/>
    <s v="Toledo"/>
    <s v="DS999A4 - TOLEDO TO SEAMAN TO MARATHON"/>
    <m/>
    <n v="869"/>
    <n v="1020"/>
    <n v="11900"/>
    <m/>
    <n v="278682"/>
    <m/>
    <s v="Guenther, Steve"/>
    <s v="Guenther, Steve"/>
    <m/>
    <m/>
    <n v="1"/>
    <n v="37768"/>
    <m/>
    <s v="Guest, ProSight"/>
    <s v="Independent"/>
    <s v="Aqua"/>
    <d v="2020-08-13T00:00:00"/>
  </r>
  <r>
    <s v="Leak Detection - DS999A5 - BP Swamp Dock"/>
    <s v="Item"/>
    <s v="Open"/>
    <x v="1"/>
    <s v="DS999A5M2101"/>
    <s v="Exempt"/>
    <n v="1703474"/>
    <s v="Hassan, Mohammad"/>
    <s v="West"/>
    <s v="4. On-Hold"/>
    <s v="Unplanned"/>
    <s v="Leak Detection"/>
    <n v="1280"/>
    <n v="500"/>
    <m/>
    <n v="1779.86"/>
    <n v="952"/>
    <n v="828"/>
    <s v="Red"/>
    <m/>
    <m/>
    <m/>
    <n v="1780"/>
    <m/>
    <m/>
    <n v="34000"/>
    <n v="73000"/>
    <m/>
    <n v="107000"/>
    <s v="Full"/>
    <n v="107000"/>
    <n v="107168"/>
    <n v="500"/>
    <n v="107668"/>
    <s v="No"/>
    <s v="Green"/>
    <d v="2021-04-01T00:00:00"/>
    <d v="2021-04-13T00:00:00"/>
    <d v="2021-04-13T00:00:00"/>
    <d v="2021-11-15T00:00:00"/>
    <d v="2023-06-30T00:00:00"/>
    <m/>
    <m/>
    <n v="452"/>
    <n v="0"/>
    <n v="0"/>
    <n v="175"/>
    <n v="652.86"/>
    <n v="500"/>
    <n v="500"/>
    <n v="153"/>
    <s v="Red"/>
    <n v="0"/>
    <x v="5"/>
    <n v="500"/>
    <m/>
    <m/>
    <m/>
    <m/>
    <m/>
    <m/>
    <m/>
    <s v="06-01-2023 - MNH - Refinery Operations have resumed and we are planning a PSSR this month so this can become operational. Project EAC at $107K._x000d__x000a__x000d__x000a__x000d__x000a_05-02-2023 - MNH - Project still on hold due to refinery shutdown that is preventing further leakwarn testing. Project EAC at $107K._x000d__x000a__x000d__x000a__x000d__x000a_04-03-2023 - MNH - Project still on hold due to refinery shutdown that is preventing further leakwarn testing. Project EAC at $107K._x000d__x000a__x000d__x000a__x000d__x000a_03-01-2023 - MNH - Project still on hold due to refinery shutdown that is preventing further leakwarn testing. Project EAC at $107K._x000d__x000a__x000d__x000a__x000d__x000a_02-01-2023 - MNH - Project on hold due to refinery shutdown that is preventing further leakwarn testing. Project EAC still at $107K._x000d__x000a_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107K._x000d__x000a__x000d__x000a__x000d__x000a_12-01-2022 - MNH - Due to Toledo refinery Shutdown &amp;  limited scheduled pipeline moves, testing with Ops &amp; Leak detection is taking more time and this will go into 2023. Moving December forecast of $1500 to Q1 2023. Project EAC at $107K now._x000d__x000a__x000d__x000a__x000d__x000a_11-03-2022 - MNH - Due to Toledo refinery Shutdown &amp;  limited scheduled pipeline moves, testing with Ops &amp; Leak detection is taking more time. Will continue to make progress over next few months._x000d__x000a__x000d__x000a__x000d__x000a_10-03-2022 - MNH - Due to Toledo refinery Shutdown &amp;  limited scheduled pipeline moves, testing with Ops &amp; Leak detection is taking more time. Will continue to make progress over next few months._x000d__x000a__x000d__x000a__x000d__x000a_09-01-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 Julyvariance due to reclass of charges from DS00000M2003._x000d__x000a__x000d__x000a__x000d__x000a_07-06-2022 - MNH - SCADA group still working with local Ops in order to test each lineupthis month. Couldn't do much last month due to other projects that kept operations busy._x000d__x000a__x000d__x000a__x000d__x000a_06-01-2022 - MNH - SCADA group working withlocal Ops in order to test each lineup this month._x000d__x000a__x000d__x000a__x000d__x000a_04-29-2022 - MNH - No updates. SCADA/Leakwarn continues to run the model in thebackground._x000d__x000a__x000d__x000a_04-04-2022 - MNH - SCADA/Leakwarn testing for each lineup is challenging due to pipeline usage and certain operational moves.Operational date moved to May 31st._x000d__x000a__x000d__x000a_03-22-2022 - MNH - SCADA/Leakwarn testing for each lineup is challenging due to pipeline usage. Operational date moved to April 29th._x000d__x000a__x000d__x000a_01-27-2022 - MNH - SCADA/Leakwarn testing for each lineup is challenging due to pipeline usage. Operational date move to march 31st and March forecast moved into Q2._x000d__x000a__x000d__x000a_01-04-2022 - MNH - Project under SCADA testing now over next few weeks followed by moving into production at CC. New EAC at $100K due to cost savings._x000d__x000a__x000d__x000a_12-02-2021 - MNH - Delay in getting CO to vendor due to ISN grade issue as well as material delivery delay and SCADA configuration delay will cause November underspent and will get thefinal commission of this project into January. EAC at $105.5K._x000d__x000a__x000d__x000a_11-02-2021 - MNH - Project commissioning with SCADA happened last month and rest to be completed this month and next. $7500 in chargesdidn't get coded properly and will be reclassed to this project. Added missed October forecast in December._x000d__x000a__x000d__x000a_10-04-2021 - MNH - Project Phase II approved and commissioning planned for this month and next._x000d__x000a__x000d__x000a_09-02-2021 - MNH - Phase II AFE to be submitted this week. Forecast adjusted to reflect actual progress. $107K that was deferred from TO999A2 moved to Dec._x000d__x000a__x000d__x000a_08-01-2021 - MNH - Project engineering is almost complete and waiting on automation proposal before submitting Phase II AFE this month._x000d__x000a__x000d__x000a_07-01-2021 - MNH - Project engineering behind and will continue into this month._x000d__x000a__x000d__x000a_06-01-2021 - MNH -Project engineering underway on track to be completed by end of this month._x000d__x000a__x000d__x000a_05-03-2021 - MNH - Phase 1 AFE approved and project engineering underway._x000d__x000a__x000d__x000a_04-01-2021 - MNH - Phase I Scope/AFE development for engineering &amp; someprocurement underway and should be submitted soon. Phase II for complete project execution to be submitted later in Q2. TO999A2 project has been excluded and will not use the forecast that is currently in Q4."/>
    <d v="2023-06-01T00:00:00"/>
    <s v="Pastorius, Bonnie"/>
    <m/>
    <s v="West"/>
    <s v="Pipelines and Terminals"/>
    <s v="Integrity"/>
    <m/>
    <s v="Toledo"/>
    <s v="DS - TOLEDO STATION"/>
    <m/>
    <n v="452"/>
    <n v="1328"/>
    <m/>
    <m/>
    <n v="19355"/>
    <m/>
    <s v="Guenther, Steve"/>
    <s v="Bishop, Rick"/>
    <s v="N/A"/>
    <m/>
    <n v="1"/>
    <n v="30161"/>
    <m/>
    <s v="Guest, ProSight"/>
    <s v="Independent"/>
    <s v="Aqua"/>
    <d v="2018-07-30T00:00:00"/>
  </r>
  <r>
    <s v="Leak Detection - DS999A6 - Toledo to BP 4 BP 10&quot;"/>
    <s v="Item"/>
    <s v="Open"/>
    <x v="1"/>
    <s v="DS999A6M2101"/>
    <s v="Exempt"/>
    <n v="1703477"/>
    <s v="Hassan, Mohammad"/>
    <s v="West"/>
    <s v="4. On-Hold"/>
    <s v="Defined"/>
    <s v="Leak Detection"/>
    <n v="7450"/>
    <n v="15500"/>
    <m/>
    <n v="22949.94"/>
    <n v="30557"/>
    <n v="-7607"/>
    <s v="Red"/>
    <n v="5000"/>
    <m/>
    <n v="5000"/>
    <n v="17950"/>
    <m/>
    <m/>
    <n v="40000"/>
    <n v="245000"/>
    <m/>
    <n v="285000"/>
    <s v="Full"/>
    <n v="285000"/>
    <n v="272443"/>
    <n v="15500"/>
    <n v="287943"/>
    <s v="No"/>
    <s v="Green"/>
    <d v="2021-04-01T00:00:00"/>
    <d v="2021-04-19T00:00:00"/>
    <d v="2021-04-19T00:00:00"/>
    <d v="2021-09-01T00:00:00"/>
    <d v="2023-07-28T00:00:00"/>
    <m/>
    <m/>
    <n v="339"/>
    <n v="1218.27"/>
    <n v="0"/>
    <n v="40"/>
    <n v="5852.67"/>
    <m/>
    <m/>
    <n v="5853"/>
    <s v="Red"/>
    <n v="0"/>
    <x v="0"/>
    <n v="9000"/>
    <n v="6500"/>
    <m/>
    <m/>
    <m/>
    <m/>
    <m/>
    <m/>
    <s v="06-01-2023 - MNH - Testing and configuration leak detection model is with leak detection team now. Refinery has resumed some operations. Project EAC at $285K. We may also not use some of contingency._x000d__x000a__x000d__x000a__x000d__x000a_05-02-2023 - MNH - Final PLC commissining is complete. Now will work with leak detection team on testing the model. Project EAC now at $285K now.  Also, refinery shutdown will affect leakwarn testing. Moving forecast out a month due to this delay. We may also not use some of contingency._x000d__x000a__x000d__x000a__x000d__x000a_04-03-2023 - MNH - All parts are now here and we will complete project commissioning followed by leak detection testing. Project EAC still at $296K. Also, refinery shutdown will affect leakwarn testing. Moving forecast out a month due to delay in receiving PLC parts._x000d__x000a__x000d__x000a_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96K. Moving forecast out a month due to delay in receiving PLC parts._x000d__x000a__x000d__x000a__x000d__x000a_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_x000a__x000d__x000a__x000d__x000a__x000d__x000a__x000d__x000a_11-03-2022 - MNH - Some PLC parts will arrive this month. Project will stay on hold until we get all the remaining PLC parts followed by final projectcommissioning. Project EAC still at $296K. Moving forecast out a month. Added $19K to 2023._x000d__x000a__x000d__x000a__x000d__x000a_10-04-2022 - MNH - Still waiting on PLC parts and no date provided from the vendor. Project will stay on hold until we get the remaining PLC parts followed by final project commissioning. Moving forecast out a month. Project EAC still at $296K._x000d__x000a__x000d__x000a_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_x000a__x000d__x000a__x000d__x000a_07-06-2022 - MNH - Project on hold until we get the remaining PLC parts in September following by final project commissioning. Project EAC at $285K now.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final commissioning can happen. Moving $10K from June into September._x000d__x000a__x000d__x000a_04-04-2022 - MNH - Planning on starting electrical this month. Final commissioning will be delayed as PLC material is delayed till September. Moving $30K in September to accommodate that._x000d__x000a__x000d__x000a_03-02-2022 - MNH - Mechanical work done in February and ahead of schedule. March/April/May Forecast reduced to reflect the extra spends in February. EAC at $290K due to extra purging work._x000d__x000a__x000d__x000a_01-27-2022 - MNH - Mechanical fabrication complete and ahead of schedule. Planning on mechanical install in February. EAC at $285K._x000d__x000a__x000d__x000a_01-04-2022 - MNH - Mechanical fabrication underway and ahead of schedule, meter received. Jan forecast reduced by $9K. Planning on mechanical work in February/March. EAC at $285K.._x000d__x000a__x000d__x000a_12-02-2021 - MNH - Mechanical PO issued last monthand procurement underway, but a wrong accrual of $15K (whichshould be on another leak detection project) and delay in meter delivery is showing actuals to be underspent. Project EAC at $285K._x000d__x000a__x000d__x000a_11-02-2021 - MNH - Minimum mechanical bid is above $50K so need to go through bidding it out through supply chain.This will likely push mechanical work into 2022. Moving $57K forecast into 2022 Q2._x000d__x000a__x000d__x000a_10-27-2021 - MNH - Phase 2 AFE approved. Getting 2nd bid to avoid sole source will add some delay. Moved $35K into 2022._x000d__x000a__x000d__x000a_10-15-2021 - MNH - Added $56K to the 2022 forecast to account for Phase 2 AFE cost of $285K.OPPMID 37764 budget/EAC will be reduced by $56K._x000d__x000a__x000d__x000a_10-05-2021 - MNH - Project mechanical design is complete and bid from mechanical contractor back. Will work on PHASE II AFE next to get mechanical install and ordering material._x000d__x000a__x000d__x000a_09-02-2021 - MNH - project mechanical design almost complete but automation material will cause delay. $20K from September moved into Q1 of 2022._x000d__x000a__x000d__x000a_08-02-2021- MNH - Project engineering and design underway but behind. Pipe modifications are needed to add clamp-on meter which caused additional delay. Also material delay will push the forecast into Q4 and into Q2 of 2022 for commissioning._x000d__x000a__x000d__x000a_07-01-2021 - MNH - Project engineering and design underway._x000d__x000a__x000d__x000a_06-15-2021 - MNH - Moved $100k of forecast from 3rd Q to 4th Q as design may take bit longer and to give alittle more time for procurement delays._x000d__x000a__x000d__x000a_06-01-2021 - MNH - Project engineering underway on track to be completed by end of this month._x000d__x000a__x000d__x000a_05-03-2021 - MNH - Project design &amp; engineering underway._x000d__x000a__x000d__x000a_04-01-2021 - MNH - Phase I Scope/AFE development for engineering &amp; some procurement underway and should be submitted soon. Phase II for complete project execution to be submitted later in Q2."/>
    <d v="2023-06-01T00:00:00"/>
    <s v="Pastorius, Bonnie"/>
    <m/>
    <s v="West"/>
    <s v="Pipelines and Terminals"/>
    <s v="Integrity"/>
    <m/>
    <s v="Toledo"/>
    <s v="DS999A6 - TOLEDO TO BP OIL 10IN"/>
    <m/>
    <n v="1557"/>
    <n v="14893"/>
    <n v="6500"/>
    <m/>
    <n v="177079"/>
    <m/>
    <s v="Guenther, Steve"/>
    <s v="Bishop, Rick"/>
    <s v="N/A"/>
    <m/>
    <n v="1"/>
    <n v="27308"/>
    <m/>
    <s v="Guest, ProSight"/>
    <s v="Independent"/>
    <s v="Aqua"/>
    <d v="2017-12-19T00:00:00"/>
  </r>
  <r>
    <s v="Leak Detection - DS999A7+A9 -Toledo to TX BP-1 &amp; BP-2"/>
    <s v="Item"/>
    <s v="Open"/>
    <x v="1"/>
    <s v="DS999A7M2101"/>
    <s v="Maintenance Framework"/>
    <n v="1703467"/>
    <s v="Hassan, Mohammad"/>
    <s v="West"/>
    <s v="4. On-Hold"/>
    <s v="Unplanned"/>
    <s v="Leak Detection"/>
    <n v="0"/>
    <n v="1500"/>
    <m/>
    <n v="1500"/>
    <n v="2500"/>
    <n v="-1000"/>
    <s v="Red"/>
    <m/>
    <m/>
    <m/>
    <n v="1500"/>
    <m/>
    <m/>
    <n v="32000"/>
    <n v="64000"/>
    <m/>
    <n v="96000"/>
    <s v="Full"/>
    <n v="96000"/>
    <n v="94329"/>
    <n v="1500"/>
    <n v="95829"/>
    <s v="No"/>
    <s v="Green"/>
    <d v="2021-06-01T00:00:00"/>
    <d v="2021-06-01T00:00:00"/>
    <d v="2021-06-01T00:00:00"/>
    <d v="2021-08-31T00:00:00"/>
    <d v="2023-07-28T00:00:00"/>
    <m/>
    <m/>
    <n v="0"/>
    <n v="0"/>
    <n v="0"/>
    <n v="0"/>
    <n v="0"/>
    <m/>
    <m/>
    <n v="0"/>
    <s v="Green"/>
    <n v="0"/>
    <x v="0"/>
    <m/>
    <n v="500"/>
    <n v="1000"/>
    <m/>
    <m/>
    <m/>
    <m/>
    <m/>
    <s v="06-01-2023 - MNH - Refinery Operations have resumed and we are planning a PSSR this month so this can become operational. Project EAC at $96K now._x000d__x000a__x000d__x000a__x000d__x000a_05-02-2023 - MNH - Project still on hold due to refinery shutdown that is preventing further leakwarn testing. Project EAC at $97K. Forecast moved out a month._x000d__x000a__x000d__x000a__x000d__x000a_04-03-2023 - MNH - Project still on hold due to refinery shutdown that is preventing further leakwarn testing. Project EAC at $97K. Forecast moved out a month._x000d__x000a__x000d__x000a__x000d__x000a_03-01-2023 - MNH - Project still on hold due to refinery shutdown that is preventing further leakwarn testing. Project EAC at $97K. Forecast moved out a month._x000d__x000a__x000d__x000a__x000d__x000a_02-01-2023 - MNH - Project on hold due to refinery shutdown that is preventing further leakwarn testing. Project EAC at $97K.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97K now._x000d__x000a__x000d__x000a__x000d__x000a_12-01-2022 - MNH - Due to Toledo refinery Shutdown &amp;  limited scheduled pipeline moves, testing with Ops &amp; Leak detection is taking more time and this will go into 2023. Moving December forecast of $1000 to Q1 2023. Project EAC at $96K now._x000d__x000a__x000d__x000a_11-03-2022 - MNH - Due to Toledo refinery Shutdown &amp;  limited scheduled pipeline moves, testing with Ops &amp; Leak detection is taking more time. Will continue to make progress over next few months. Oct missed forecast moved out a month._x000d__x000a__x000d__x000a__x000d__x000a_10-04-2022 - MNH - Due to Toledo refinery Shutdown &amp;  limited scheduled pipeline moves, testing with Ops &amp; Leak detection is taking more time. Will continue to make progress over next few months. Sep missed forecast moved out a month._x000d__x000a__x000d__x000a__x000d__x000a_09-02-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07-06-2022 - MNH - Due to Ops availability we are still planning on testing valve lineups with Ops &amp; SCADA this month._x000d__x000a__x000d__x000a__x000d__x000a_06-01-2022 - MNH - Same update as lastmonth plus working with Ops &amp; SCADA to test all valve lineups this month._x000d__x000a__x000d__x000a__x000d__x000a_05-04-2022 - MNH - We are making some PLC updates this month in order to continue to validate SCADA/Leakwarn testing for each lineup. We will try to move everything into CC by June/July._x000d__x000a__x000d__x000a_04-04-2022 - MNH - SCADA/Leakwarn testing for each lineup ischallenging due to pipeline usage and certain operational moves. Operational date moved to May 31st._x000d__x000a__x000d__x000a_03-22-2022 - MNH - SCADA/Leakwarn testing for each lineup is challenging due to pipeline usage. Operational date moved to April 29th and forecast adjusted accordingly._x000d__x000a__x000d__x000a_01-27-2022 - MNH - SCADA/Leakwarn testing for each lineup is challenging due to pipeline usage. Operational date move to march 31st and February forecast moved into Q2.150L segment work still pending for total completion of this project. Project EAC at $95K._x000d__x000a__x000d__x000a_01-04-2022 - MNH - Project under SCADA testing now over next few weeks followed by moving into production at CC. 150L segment work still pending for total completion of this project._x000d__x000a__x000d__x000a_12-02-2021 - MNH - Project under SCADA development, but we found 150L segment from DS to TO not in any scope. This will add another leakwarn project and may cause delay in completion of thisproject._x000d__x000a__x000d__x000a_11-02-2021 - MNH - Project commissioning getting delayed due to 300# &amp; HDD projects taking most of Toledo's resources. Moving $12K into Q1 of 2022. November and December forecast adjusted as well._x000d__x000a__x000d__x000a_10-04-2021 - MNH - Project commissioning being planned for this month and next._x000d__x000a__x000d__x000a_09-02-2021 - MNH - Project underway but behind schedule due to other leakwarn project work load at the same location. Forecast moved into 4th Q._x000d__x000a__x000d__x000a_08-02-2021 - MNH - Project Phase II ready with readiness review workflow under approval. Project automation design &amp; procurement work underway._x000d__x000a__x000d__x000a_07-14-2021 - MNH - Missed adding a $10K accrual for DiamondZ for the month of June. Since OPPM is locked now, I will add the $10K to Q3 once its unlocked. EAC to remain at $96K.._x000d__x000a__x000d__x000a_07-01-2021 - MNH -Project design &amp; engineering close to complete and Phase II AFE completion underway._x000d__x000a__x000d__x000a_06-02-2021 - MNH - There was delay in submitting the Phase 1 AFE and its under approval. As soon as it is approved, design and engineering will begin._x000d__x000a__x000d__x000a_05-04-2021 - MNH - AFE to be submitted by end of next week._x000d__x000a__x000d__x000a_04-01-2021 - MNH - Scope/AFE development underway and should be submitted later this month._x000d__x000a__x000d__x000a_02-01-2021 - MNH - Forecast pushed out 3 months per Program Manager's direction."/>
    <d v="2023-06-01T00:00:00"/>
    <s v="Pastorius, Bonnie"/>
    <m/>
    <s v="West"/>
    <s v="Pipelines and Terminals"/>
    <s v="Integrity"/>
    <m/>
    <s v="Toledo"/>
    <s v="DS999A7 - TOLEDO TO BP INLAND TK FARM 16"/>
    <m/>
    <n v="0"/>
    <n v="0"/>
    <n v="1500"/>
    <m/>
    <n v="11194"/>
    <m/>
    <s v="Guenther, Steve"/>
    <s v="Guenther, Steve"/>
    <s v="N/A"/>
    <m/>
    <n v="1"/>
    <n v="27312"/>
    <m/>
    <s v="Guest, ProSight"/>
    <s v="Independent"/>
    <s v="Aqua"/>
    <d v="2017-12-19T00:00:00"/>
  </r>
  <r>
    <s v="Leak Detection - DS999A8 - Toledo to Inland BP-3 - 10&quot;"/>
    <s v="Item"/>
    <s v="Open"/>
    <x v="1"/>
    <s v="DS999A8M2101"/>
    <s v="Maintenance Framework"/>
    <n v="1703470"/>
    <s v="Hassan, Mohammad"/>
    <s v="West"/>
    <s v="4. On-Hold"/>
    <s v="Defined"/>
    <s v="Leak Detection"/>
    <n v="3215"/>
    <n v="2000"/>
    <m/>
    <n v="5215.45"/>
    <n v="7482"/>
    <n v="-2267"/>
    <s v="Red"/>
    <n v="5000"/>
    <m/>
    <n v="5000"/>
    <n v="215"/>
    <m/>
    <m/>
    <n v="30000"/>
    <n v="196000"/>
    <m/>
    <n v="226000"/>
    <s v="Full"/>
    <n v="226000"/>
    <n v="235852"/>
    <n v="2000"/>
    <n v="237852"/>
    <s v="No"/>
    <s v="Green"/>
    <d v="2021-08-01T00:00:00"/>
    <d v="2021-08-19T00:00:00"/>
    <d v="2021-08-19T00:00:00"/>
    <d v="2022-05-27T00:00:00"/>
    <d v="2023-07-28T00:00:00"/>
    <m/>
    <m/>
    <n v="237.35"/>
    <n v="202.5"/>
    <n v="42.5"/>
    <n v="0"/>
    <n v="2733.1"/>
    <m/>
    <m/>
    <n v="2733"/>
    <s v="Red"/>
    <n v="0"/>
    <x v="0"/>
    <n v="2000"/>
    <m/>
    <m/>
    <m/>
    <m/>
    <m/>
    <m/>
    <m/>
    <s v="06-01-2023 - MNH - Testing and configuration leak detection model is with leak detection team now. Refinery has resumed some operations. Project EAC at $238K._x000d__x000a__x000d__x000a_05-02-2023 - MNH - Final PLC commissioning is complete. Now will work with leak detection team on testing the model. Project EAC now at $238K now.  Also, refinery shutdown will affect leakwarn testing. Moving forecast out a month due to this delay._x000d__x000a__x000d__x000a__x000d__x000a_04-03-2023 - MNH - All parts are now here and we will complete project commissioning followed by leak detection testing. Project EAC still at $240K. Also, refinery shutdown will affect leakwarn testing._x000d__x000a__x000d__x000a__x000d__x000a_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40K._x000d__x000a__x000d__x000a__x000d__x000a_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40K. Moving forecast out a month. Adding $3K from December into March 2023._x000d__x000a__x000d__x000a__x000d__x000a_11-03-2022 - MNH - Some PLC parts will arrive this month. Project will stay on hold until we get all the remaining PLC parts followed by final project commissioning. Project EAC still at $240K. Moving forecast out a month. Added $6K to 2023._x000d__x000a__x000d__x000a__x000d__x000a_10-04-2022 - MNH - Still waitingon PLC parts and no date provided from the vendor. Project will stay on hold until we get the remaining PLC parts followed by final project commissioning. Moving forecast out a month. Project EAC still at $240K._x000d__x000a__x000d__x000a__x000d__x000a_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_x000a__x000d__x000a__x000d__x000a_07-06-2022 - MNH - Some progress was made on the automation side last month but project on hold until we get the remaining PLC parts in September following by final project commissioning. Project EAC still at $236K.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 final commissioning can happen. Moving $3K from May into September._x000d__x000a__x000d__x000a_04-04-2022 - MNH - Planning on starting electrical this month. Final commissioning will be delayed as PLC material is delayed till September. Moving $23K in September to accommodate that._x000d__x000a__x000d__x000a_03-02-2022 -MNH - Mechanical work done in February and ahead of schedule. March/April/June forecast reduced to reflect the extra spends in February. EAC now at $236K due to extra purging cost._x000d__x000a__x000d__x000a_02-02-2022 - MNH - Mechanical fabrication complete and ahead of schedule. Planning on mechanical install in February. EAC at $226K.._x000d__x000a__x000d__x000a_01-04-2022 - MNH - Mechanical fabrication underway and ahead of schedule, meter received. Planning on mechanical work in March. EAC at $226K._x000d__x000a__x000d__x000a_12-02-2021 - MNH - Meter delivery got delayed into December so November underspent. Adding $16K into December._x000d__x000a__x000d__x000a_11-15-2021 - MNH - Adding $129,000 to forecast per the Phase II AFE which will be sourced from DS999TOM2101 (OPPM ID 37764) project. EAC to be at $226,000._x000d__x000a__x000d__x000a_11-02-2021 - MNH - Project design is complete and mechanical bidding to happen next followed by submitting Phase II AFE. EAC being estimated at $205K at this time. Mechanical work will happen in 2022._x000d__x000a__x000d__x000a_10-05-2021 - MNH - Meter has been ordered and PT &amp; TT to be ordered next. Due to not idling this line as decided in the initial budget development, project EAC willbe around $180K but will be finalize once Phase II AFE is submitted next._x000d__x000a__x000d__x000a_09-02-2021 - MNH - Phase 1 approved and design is underway. We will plan the pipe modifications this year with electrical &amp; commissioning work done in 2022._x000d__x000a__x000d__x000a_08-02-2021 - MNH - Phase 1 scope changed from original assumptions. Modified Phase 1 to be submitted this month. August forecast pushed into September._x000d__x000a__x000d__x000a_07-01-2021 - MNH - Phase 1 AFE development underway andshould be submitted soon._x000d__x000a__x000d__x000a_06-02-2021 - MNH - Scope/AFE development didn't get started last month and should begin this month._x000d__x000a__x000d__x000a_05-04-2021 - MNH - Scope/AFE development to begin this month._x000d__x000a__x000d__x000a_04-01-2021 - MNH - Scope/AFE development to begin next month._x000d__x000a__x000d__x000a_02-01-2021 - MNH - Forecast pushed out 3 months per Program Manager's direction."/>
    <d v="2023-06-01T00:00:00"/>
    <s v="Pastorius, Bonnie"/>
    <m/>
    <s v="West"/>
    <s v="Pipelines and Terminals"/>
    <s v="Integrity"/>
    <m/>
    <s v="Toledo"/>
    <s v="DS999A8 - TOLEDO TO BP INLAND 10IN"/>
    <m/>
    <n v="482"/>
    <n v="4733"/>
    <m/>
    <m/>
    <n v="183309"/>
    <m/>
    <s v="Guenther, Steve"/>
    <s v="Guenther, Steve"/>
    <s v="N/A"/>
    <m/>
    <n v="1"/>
    <n v="25478"/>
    <m/>
    <s v="Guest, ProSight"/>
    <s v="Independent"/>
    <s v="Aqua"/>
    <d v="2017-09-01T00:00:00"/>
  </r>
  <r>
    <s v="Leak Detection - DS999B1, DS999B2, DS999B3"/>
    <s v="Item"/>
    <s v="Open"/>
    <x v="1"/>
    <s v="DS999TOM2101"/>
    <s v="Exempt"/>
    <n v="1703475"/>
    <s v="Hassan, Mohammad"/>
    <s v="West"/>
    <s v="4. On-Hold"/>
    <s v="Defined"/>
    <s v="Leak Detection"/>
    <n v="66443"/>
    <n v="9000"/>
    <m/>
    <n v="75442.740000000005"/>
    <n v="80563"/>
    <n v="-5120"/>
    <s v="Yellow"/>
    <n v="48000"/>
    <m/>
    <n v="48000"/>
    <n v="27443"/>
    <m/>
    <m/>
    <n v="165000"/>
    <n v="250000"/>
    <m/>
    <n v="622000"/>
    <s v="Full"/>
    <n v="622000"/>
    <n v="610952"/>
    <n v="9000"/>
    <n v="619952"/>
    <s v="No"/>
    <s v="Green"/>
    <d v="2021-05-01T00:00:00"/>
    <d v="2021-05-03T00:00:00"/>
    <d v="2021-05-03T00:00:00"/>
    <d v="2022-06-30T00:00:00"/>
    <d v="2023-07-31T00:00:00"/>
    <m/>
    <m/>
    <n v="37669.120000000003"/>
    <n v="7948.98"/>
    <n v="6644.72"/>
    <n v="11817.72"/>
    <n v="2362.1999999999998"/>
    <n v="3000"/>
    <n v="3000"/>
    <n v="-638"/>
    <s v="Red"/>
    <n v="0"/>
    <x v="5"/>
    <n v="2000"/>
    <n v="5000"/>
    <n v="2000"/>
    <m/>
    <m/>
    <m/>
    <m/>
    <m/>
    <s v="06-01-2023 - MNH - Delay in leakwarn configuration and testing. Once configuration is done, testing will continue for 2 months. Project EAC now still at $622K and to avoid future interest charges, project has been put on hold._x000d__x000a__x000d__x000a__x000d__x000a_05-02-2023 - MNH - Leakwarn configuration and testing to continue now for few months. Some electrical punch list items to be completed when weather is warmer. Project EAC now at $629K due to $3K interest charges each month._x000d__x000a__x000d__x000a_04-03-2023 - MNH - Leakwarn configuration and testing to continue now for few months. Some electrical punch list items to be completed when weather is warmer. Project EAC still at $622K._x000d__x000a__x000d__x000a__x000d__x000a_03-01-2023 - MNH - Leakwarn configuratoin and testing to continue now for few months. Some electrical punch list items to be completed when weather is warmer. Project EAC still at $622K._x000d__x000a__x000d__x000a__x000d__x000a_02-01-2023 - MNH - Cable tray work is complete and first round of SCADA checkout is done. Leakwarn configuratoin and test to continue now for several months. Project EAC still at $622K._x000d__x000a__x000d__x000a__x000d__x000a_01-02-2023 - MNH - Cable tray work is complete and will now work with SCADA, ARSEAL &amp; Techs to do commissioning followed by Leakwarn Testing. Project EAC still at $622K._x000d__x000a__x000d__x000a__x000d__x000a_12-01-2022 - MNH - Cable tray work is underway and will continue into this month. Project EAC still at $622K. Moving some of Q1 2023 forecast out into Q2 due to refinery shutdown._x000d__x000a__x000d__x000a__x000d__x000a_11-09-2022 - MNH - Due to refinery shutdown, commissioning these lines will take longer so moving some more money into 2023. Project EAC still at $622K._x000d__x000a__x000d__x000a__x000d__x000a_11-03-2022 - MNH - Cable tray work to start this month. Project EAC still at $622K._x000d__x000a__x000d__x000a__x000d__x000a_10-03-2022 - MNH - Tank farm end construction work ahead of schedule. Cable tray work still delayed until November/December. Project EAC still at $622K._x000d__x000a__x000d__x000a__x000d__x000a_08-31-2022 - MNH - Notified by contractor that cable tray will not be delivered until Oct 28th. This will push some construction work from October into November and possible delay of commissioning into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
    <d v="2023-06-01T00:00:00"/>
    <s v="Pastorius, Bonnie"/>
    <m/>
    <s v="West"/>
    <s v="Pipelines and Terminals"/>
    <s v="Integrity"/>
    <m/>
    <s v="Toledo"/>
    <s v="DS999TO - TOLEDO BPL TO TOLEDO NORCO"/>
    <m/>
    <n v="52263"/>
    <n v="16180"/>
    <n v="7000"/>
    <m/>
    <n v="365341"/>
    <m/>
    <s v="Guenther, Steve"/>
    <s v="Bishop, Rick"/>
    <m/>
    <m/>
    <n v="1"/>
    <n v="37764"/>
    <m/>
    <s v="Guest, ProSight"/>
    <s v="Independent"/>
    <s v="Aqua"/>
    <d v="2020-08-12T00:00:00"/>
  </r>
  <r>
    <s v="Leak Detection - DS999TO - Toledo to NORCO Slop 6&quot;"/>
    <s v="Item"/>
    <s v="Open"/>
    <x v="1"/>
    <s v="DS999TOM2102"/>
    <s v="Maintenance Framework"/>
    <n v="1703469"/>
    <s v="Hassan, Mohammad"/>
    <s v="West"/>
    <s v="4. On-Hold"/>
    <s v="Unplanned"/>
    <s v="Leak Detection"/>
    <n v="2204"/>
    <n v="14000"/>
    <m/>
    <n v="16203.69"/>
    <n v="16391"/>
    <n v="-188"/>
    <s v="Yellow"/>
    <m/>
    <m/>
    <m/>
    <n v="16204"/>
    <m/>
    <m/>
    <n v="19000"/>
    <n v="50000"/>
    <m/>
    <n v="69000"/>
    <s v="Full"/>
    <n v="69000"/>
    <n v="45109"/>
    <n v="14000"/>
    <n v="59109"/>
    <s v="No"/>
    <s v="Green"/>
    <d v="2021-06-01T00:00:00"/>
    <d v="2021-06-23T00:00:00"/>
    <d v="2021-06-23T00:00:00"/>
    <d v="2021-08-31T00:00:00"/>
    <d v="2023-06-30T00:00:00"/>
    <m/>
    <m/>
    <n v="764.22"/>
    <n v="418.28"/>
    <n v="208.82"/>
    <n v="752.73"/>
    <n v="59.64"/>
    <m/>
    <m/>
    <n v="60"/>
    <s v="Red"/>
    <m/>
    <x v="0"/>
    <m/>
    <n v="14000"/>
    <m/>
    <m/>
    <m/>
    <m/>
    <m/>
    <m/>
    <s v="06-01-2023 - MNH - Still working with program manager for a resolution and plan forward on this. Putting project on hold for now. Project EAC still at $59K and moving forecast out a month._x000d__x000a__x000d__x000a__x000d__x000a_05-02-2023 - MNH - We go more leak alarm so back on the drawing board. Working with program manager for next steps. We did check the alarm with SCADA last month. Project EAC still at $59K. Forecast moved out a month due to issues in getting alarms configured._x000d__x000a__x000d__x000a__x000d__x000a_04-01-2023 - MNH - PLC leak alarms are monitoring better now. ARSEAL working with SCADA &amp; Orin to get alarm points to CC &amp; leak detection teams. Project EAC still at $59K. Forecast moved out a month due to delay in getting alarm to CC._x000d__x000a__x000d__x000a__x000d__x000a__x000d__x000a_03-01-2023 - MNH - PLC leak alarms are monitoring better now. Will now work with SCADA &amp; Leak detection group to get the alarm over to CC. Project EAC still at $59K._x000d__x000a__x000d__x000a__x000d__x000a_02-01-2023 - MNH - Worked with Ops and made some adjustments to set point. Will now monitor the line to see if PLC model detects leaks properly now. This will continue for another month followed by leakwarn implementation. Prject EAC still at $59K._x000d__x000a__x000d__x000a__x000d__x000a_01-03-2023 - MNH - Will work with Ops group to implement an option next. Project EAC still at $59K._x000d__x000a__x000d__x000a__x000d__x000a_12-01-2022 - MNH - Still working with Hydraulics team and DiamondZ to come up with a solution. Project EAC still at $59K._x000d__x000a__x000d__x000a__x000d__x000a_11-03-2022 - MNH - Testing determined that thermal pressure variations on this line will give false alarms so now will work with Hydraulics team to come up with a different approach to monitor leak detection on this line. _x000d__x000a__x000d__x000a__x000d__x000a_not fully favorable. Moving money into 2023 to account for other leak detection method needed for this line if current PLC testing does not give us successful results over next month or so._x000d__x000a__x000d__x000a__x000d__x000a__x000d__x000a__x000d__x000a_09-27-2022 - MNH - Testing continues but not fully favorable. Moving money into 2023 to account for other leak detection method needed for this line if current PLC testing does not give us successful results over next month or so._x000d__x000a__x000d__x000a__x000d__x000a_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_x000a__x000d__x000a__x000d__x000a_08-02-2022 - MNH - PLC program changes underway as part of some action items. Next step is to move leak detection for testing to SCADA test environment. Project may come under budget if this test is successful._x000d__x000a__x000d__x000a__x000d__x000a_07-06-2022 - MNH - Discussions &amp; analysis with CC &amp; Leak detection team brought up more action items before this line can move to CC. We will work with program owners to get additional guidance on resolution of those action items. Moving July forecast to August._x000d__x000a__x000d__x000a_06-01-2022 - MNH - Will try to move this line to CC by end of this month. Ifthat is successful, the remaining forecast on the project won't be needed. _x000d__x000a__x000d__x000a__x000d__x000a_05-04-2022 - MNH - Will now work with CC for monitoring leak detection on this line. All of June forecast may not be used if this monitoring at CC is successful._x000d__x000a__x000d__x000a_04-04-2022 - MNH - Same issues as last months notes. April forecast now moved to May as a backup if we need toinstall PPA solution_x000d__x000a__x000d__x000a_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_x000a__x000d__x000a_02-02-2022 - MNH - Cost savings on project so forecast reduced by $10K. Leak detection monitoring underway at the PLC level and will continue this and next month before moving to SCADA/CC. March forecast is as a backup if we need to install PPA solution._x000d__x000a__x000d__x000a_01-04-2022 - MNH - Cost savings on project so forecast reduced by $10K. Leak detection monitoring underwayat the PLC level and will continue this and next month before moving to SCADA/CC. March forecast is as a backup if we need to install PPA solution._x000d__x000a__x000d__x000a_12-02-2021 - MNH - new BPCV was installed successfully and leak detection monitoring at PLC level to start this month. If that fails, we mayhave to go to PPA solution. Adding forecast into Q1 of 2022 if we need PPA solution otherwise project will come under budget._x000d__x000a__x000d__x000a_11-02-2021 - MNH - Phase II to be submitted this week or next with new BPCV installation on Nov 17th with leak detection implementation by end of December._x000d__x000a__x000d__x000a_10-05-2021 - MNH - Phase II AFE submission underway for installation of the new BPCV in November followed by leak detection implementation in December._x000d__x000a__x000d__x000a_09-02-2021 - MNH - A new BPCV will be ordered and installed in Oct or Nov followed by Leak detection implementation on this short line._x000d__x000a__x000d__x000a_08-02-2021 - MNH - Nochange from previous update from 7/29._x000d__x000a__x000d__x000a_07-29-2021 - MNH - We did some initial testing for continuous pressure monitoring which revealed issues with the back pressure control valve at TO. This will push the implementation into 4th quarter until the back pressure CV issue is resolved._x000d__x000a__x000d__x000a_07-01-2021- MNH - Project engineering &amp; design and programming underway but a little behind._x000d__x000a__x000d__x000a_06-02-2021 - MNH - Phase 1 AFE should be submitted by this week or next._x000d__x000a__x000d__x000a_05-04-2021 - MNH - Scope/AFE development to begin this month._x000d__x000a__x000d__x000a_04-01-2021 - MNH - Scope/AFE development to begin next month._x000d__x000a_02-01-2021 - MNH - Forecast pushed out 3 months per Program Manager's direction."/>
    <d v="2023-06-01T00:00:00"/>
    <s v="Pastorius, Bonnie"/>
    <m/>
    <s v="West"/>
    <s v="Pipelines and Terminals"/>
    <s v="Integrity"/>
    <m/>
    <s v="Toledo"/>
    <s v="DS999TO - TOLEDO BPL TO TOLEDO NORCO"/>
    <m/>
    <n v="1391"/>
    <n v="812"/>
    <n v="14000"/>
    <m/>
    <n v="5075"/>
    <m/>
    <s v="Guenther, Steve"/>
    <s v="Guenther, Steve"/>
    <s v="N/A"/>
    <m/>
    <n v="1"/>
    <n v="30163"/>
    <m/>
    <s v="Guest, ProSight"/>
    <s v="Independent"/>
    <s v="Aqua"/>
    <d v="2018-07-30T00:00:00"/>
  </r>
  <r>
    <s v="Leak Detection - EC999B1 - Clark Jct. to East Chicago Station"/>
    <s v="Item"/>
    <s v="Open"/>
    <x v="1"/>
    <s v="EC999B1M2201"/>
    <s v="Maintenance Framework"/>
    <n v="2022499"/>
    <s v="Stalbaum, Cameron"/>
    <s v="West"/>
    <s v="3. Active"/>
    <s v="Defined"/>
    <s v="Leak Detection"/>
    <n v="10160"/>
    <n v="15000"/>
    <m/>
    <n v="25160"/>
    <n v="24607"/>
    <n v="553"/>
    <s v="Yellow"/>
    <m/>
    <m/>
    <m/>
    <n v="25160"/>
    <m/>
    <m/>
    <n v="75000"/>
    <m/>
    <m/>
    <n v="75000"/>
    <s v="Full"/>
    <n v="75000"/>
    <n v="49438"/>
    <n v="15000"/>
    <n v="64438"/>
    <s v="No"/>
    <s v="Green"/>
    <d v="2022-10-01T00:00:00"/>
    <d v="2022-09-12T00:00:00"/>
    <d v="2022-09-12T00:00:00"/>
    <d v="2022-12-30T00:00:00"/>
    <d v="2023-11-30T00:00:00"/>
    <m/>
    <m/>
    <n v="921.74"/>
    <n v="1162.48"/>
    <n v="2522.67"/>
    <n v="323.02"/>
    <n v="5230.09"/>
    <n v="5000"/>
    <n v="5000"/>
    <n v="230"/>
    <s v="Yellow"/>
    <n v="0"/>
    <x v="0"/>
    <n v="10000"/>
    <n v="5000"/>
    <m/>
    <m/>
    <m/>
    <m/>
    <m/>
    <m/>
    <s v="6/2/23 - Holding accrual for Meade for this.  Lou made the stand for the boxes and it hasnt been billed yet.  Forecast for June is for the box installs. July forecast covers the PLC connect box and install.  _x000d__x000a__x000d__x000a__x000d__x000a_5/1/23 - Forecast for May is for Meade to electrical for box instllation.   Installs could be delayed pending when Vanmok will ship the boxes. _x000d__x000a__x000d__x000a__x000d__x000a__x000d__x000a__x000d__x000a_3/31/23 - Forecast is updated to reflect the receipt of the vanmok boxes as well as Meade costs for electrical installation and actual wiring of the Vanmok equipment.  Project slated to be completed by end of June.  _x000d__x000a__x000d__x000a__x000d__x000a_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_x000a__x000d__x000a__x000d__x000a_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02T00:00:00"/>
    <s v="Griest, Barbara"/>
    <m/>
    <s v="West"/>
    <s v="Pipelines and Terminals"/>
    <s v="Integrity"/>
    <m/>
    <s v="E. Chicago Terminals"/>
    <s v="EC999B1 - CLARK JCT TO E CHICAGO STATION"/>
    <m/>
    <n v="4607"/>
    <n v="15553"/>
    <n v="5000"/>
    <m/>
    <n v="39278"/>
    <m/>
    <s v="Guenther, Steve"/>
    <s v="Guenther, Steve"/>
    <m/>
    <m/>
    <n v="1"/>
    <n v="38942"/>
    <m/>
    <s v="Guest, ProSight"/>
    <s v="Independent"/>
    <s v="Aqua"/>
    <d v="2020-10-29T00:00:00"/>
  </r>
  <r>
    <s v="Leak Detection - EG999A1 - BP Whiting to East Chicago BET (Canal Line)"/>
    <s v="Item"/>
    <s v="Open"/>
    <x v="1"/>
    <s v="EG999A1M2201"/>
    <s v="Maintenance Framework"/>
    <n v="2037535"/>
    <s v="Stalbaum, Cameron"/>
    <s v="West"/>
    <s v="3. Active"/>
    <s v="Defined"/>
    <s v="Leak Detection"/>
    <n v="19149"/>
    <n v="20000"/>
    <m/>
    <n v="39148.660000000003"/>
    <n v="48679"/>
    <n v="-9530"/>
    <s v="Red"/>
    <n v="120500"/>
    <m/>
    <n v="120500"/>
    <n v="-81351"/>
    <m/>
    <m/>
    <n v="94000"/>
    <m/>
    <m/>
    <n v="94000"/>
    <s v="Phase"/>
    <n v="94000"/>
    <n v="45822"/>
    <n v="20000"/>
    <n v="65822"/>
    <s v="No"/>
    <s v="Green"/>
    <d v="2022-10-01T00:00:00"/>
    <d v="2022-10-21T00:00:00"/>
    <d v="2022-10-21T00:00:00"/>
    <d v="2023-05-30T00:00:00"/>
    <d v="2023-08-31T00:00:00"/>
    <m/>
    <m/>
    <n v="7848.1"/>
    <n v="665.07"/>
    <n v="165.96"/>
    <n v="168.74"/>
    <n v="10300.790000000001"/>
    <n v="10000"/>
    <n v="10000"/>
    <n v="301"/>
    <s v="Yellow"/>
    <n v="0"/>
    <x v="0"/>
    <n v="15000"/>
    <n v="5000"/>
    <m/>
    <m/>
    <m/>
    <m/>
    <m/>
    <m/>
    <s v="6/2/23 - Holding accrual for Meade.  Stands were completed and Meade will install boxes in June.  _x000d__x000a__x000d__x000a__x000d__x000a_5/1/23 - Forecast is for Meade for installation of electrical equipment and box installs in the future. _x000d__x000a__x000d__x000a__x000d__x000a__x000d__x000a__x000d__x000a_3/31/23 - Forecast has been updated to reflect the receipt of the vanmok box and Meade for installation and electrical work inside of BP.  Working issuing MEADE PO for them to start the pre electrical work inside of BP.  Overall forecast was reduced for PPA solution. _x000d__x000a__x000d__x000a__x000d__x000a_2/2/23 - This was for completing the installation of the pressure transmitters.  _x000d__x000a__x000d__x000a__x000d__x000a_1/3/23 - Holding Accrual for Vanmok due to invoicing error. 12/2/22 - Reforecasted vanmok amount for December. This is the reason for the variance.  As there has been an issue with BP getting back with me on whether or not we can installed solar on their side of the line.  _x000d__x000a__x000d__x000a_11/1/22 - Vanmok equipment has been ordered. Waiting to hear back from BP Engineer on location where we can install solar vanmok.  _x000d__x000a__x000d__x000a__x000d__x000a_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02T00:00:00"/>
    <s v="Griest, Barbara"/>
    <m/>
    <s v="West"/>
    <s v="Pipelines and Terminals"/>
    <s v="Integrity"/>
    <m/>
    <s v="E. Chicago Terminals"/>
    <s v="EG999A1 - BP WHITING - E CHIC BET CANAL"/>
    <m/>
    <n v="8679"/>
    <n v="25470"/>
    <n v="5000"/>
    <m/>
    <n v="26674"/>
    <m/>
    <s v="Guenther, Steve"/>
    <s v="Guenther, Steve"/>
    <m/>
    <m/>
    <n v="1"/>
    <n v="38943"/>
    <m/>
    <s v="Guest, ProSight"/>
    <s v="Independent"/>
    <s v="Aqua"/>
    <d v="2020-10-29T00:00:00"/>
  </r>
  <r>
    <s v="Leak Detection - EG999A5 - East Chicago Station to East Chicago Jct. 6-Inch Line"/>
    <s v="Item"/>
    <s v="Candidate"/>
    <x v="1"/>
    <m/>
    <s v="Maintenance Framework"/>
    <m/>
    <s v="Stalbaum, Cameron"/>
    <s v="West"/>
    <s v="8. Canceled"/>
    <m/>
    <s v="Leak Detection"/>
    <m/>
    <n v="0"/>
    <m/>
    <n v="0"/>
    <n v="0"/>
    <n v="0"/>
    <s v="Green"/>
    <n v="100000"/>
    <m/>
    <n v="100000"/>
    <n v="-100000"/>
    <m/>
    <m/>
    <m/>
    <m/>
    <m/>
    <m/>
    <m/>
    <m/>
    <m/>
    <n v="0"/>
    <n v="0"/>
    <s v="No"/>
    <s v="Green"/>
    <m/>
    <m/>
    <m/>
    <m/>
    <d v="2023-07-31T00:00:00"/>
    <m/>
    <m/>
    <m/>
    <m/>
    <m/>
    <m/>
    <m/>
    <m/>
    <m/>
    <m/>
    <m/>
    <m/>
    <x v="0"/>
    <m/>
    <n v="0"/>
    <m/>
    <m/>
    <m/>
    <m/>
    <m/>
    <m/>
    <m/>
    <m/>
    <m/>
    <m/>
    <s v="West"/>
    <s v="Pipelines and Terminals"/>
    <s v="Integrity"/>
    <m/>
    <s v="E. Chicago Terminals"/>
    <s v="EG999A5 - East Chicago - East Chicago Jct."/>
    <m/>
    <m/>
    <n v="0"/>
    <n v="0"/>
    <m/>
    <m/>
    <m/>
    <s v="Guenther, Steve"/>
    <m/>
    <m/>
    <m/>
    <n v="1"/>
    <n v="38944"/>
    <m/>
    <s v="Guest, ProSight"/>
    <s v="Independent"/>
    <s v="Aqua"/>
    <d v="2020-10-29T00:00:00"/>
  </r>
  <r>
    <s v="Leak Detection - EG999A6"/>
    <s v="Item"/>
    <s v="Open"/>
    <x v="1"/>
    <s v="EG999A6M2201"/>
    <s v="Maintenance Framework"/>
    <n v="2023214"/>
    <s v="Grinder, Mark"/>
    <s v="West"/>
    <s v="3. Active"/>
    <s v="Defined"/>
    <s v="Leak Detection"/>
    <n v="-32643"/>
    <n v="300000"/>
    <m/>
    <n v="267356.68"/>
    <n v="312653"/>
    <n v="-45296"/>
    <s v="Red"/>
    <n v="100000"/>
    <m/>
    <n v="100000"/>
    <n v="167357"/>
    <m/>
    <m/>
    <n v="60000"/>
    <m/>
    <m/>
    <n v="60000"/>
    <s v="Phase"/>
    <n v="60000"/>
    <n v="11201"/>
    <n v="300000"/>
    <n v="311201"/>
    <s v="No"/>
    <s v="Green"/>
    <d v="2022-11-01T00:00:00"/>
    <d v="2022-09-20T00:00:00"/>
    <d v="2022-09-20T00:00:00"/>
    <d v="2023-08-01T00:00:00"/>
    <d v="2023-11-30T00:00:00"/>
    <m/>
    <m/>
    <n v="11995.86"/>
    <n v="522.57000000000005"/>
    <n v="134.69"/>
    <n v="73.37"/>
    <n v="-45369.81"/>
    <m/>
    <m/>
    <n v="-45370"/>
    <s v="Red"/>
    <m/>
    <x v="0"/>
    <m/>
    <m/>
    <n v="75000"/>
    <n v="75000"/>
    <n v="75000"/>
    <n v="75000"/>
    <m/>
    <m/>
    <s v="5-30-2023 - Waiting for Quotes for mechanical work and submit a phase II AFE._x000d__x000a__x000d__x000a__x000d__x000a_4-27-2023 - Waiting for Quotes for mechanical work and submit a phase II AFE._x000d__x000a__x000d__x000a__x000d__x000a__x000d__x000a_3-23-2023 - Working on Quotes for mechanical work and submit a phase II AFE._x000d__x000a__x000d__x000a__x000d__x000a_3-01-2023 - Working on Quotes for mechanical work and submit a phase II AFE._x000d__x000a__x000d__x000a__x000d__x000a_2-01-2023 - The Meters and transmitters have been received and fabrication will start in April 2023 and installation will begin in July 2023._x000d__x000a__x000d__x000a__x000d__x000a_12-29-2022 - The Meters and transmitters have been received and fabrication will start in April 2023 and installation will begin in July 2023._x000d__x000a__x000d__x000a__x000d__x000a_11-28-2022 - The Meters and transmitters have been ordered and should arrive in late December, fabrication will start in April 2023 and installation will begin in July 2023._x000d__x000a__x000d__x000a__x000d__x000a_11-01-2022 - Material will be ordered this week and waiting for a quote from Rockwell for the panel build._x000d__x000a__x000d__x000a__x000d__x000a_9-30-2022 - The AFE has been approved and waiting for quotes to order material._x000d__x000a__x000d__x000a__x000d__x000a_9-02-2022 - A determination will be made for this line section this month after reviewing drawings.._x000d__x000a__x000d__x000a__x000d__x000a_8-08-2022 I am forecasting 65K for November if a PPA solar solution is considered if not we will purchase strap-on metering and install electrical for this line section and complete the installation in 2023._x000d__x000a__x000d__x000a__x000d__x000a_7-27-2022 - Still working on Engineering and supposed to receive IFR drawing August 8th and IFB August 20th._x000d__x000a__x000d__x000a__x000d__x000a__x000d__x000a_6-29-2022 - Still working on Engineering and supposed to receive IFR drawing August 8th and IFB August 20th.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 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to decide if we are using PPA or Strap-on metering for leak warn on this short line."/>
    <d v="2023-05-30T00:00:00"/>
    <s v="Hill, Elizabeth"/>
    <m/>
    <s v="West"/>
    <s v="Pipelines and Terminals"/>
    <s v="Integrity"/>
    <m/>
    <s v="E. Chicago Terminals"/>
    <s v="EG999A6 - E Chicago (W) to E Chicago (E) 12 in. Line"/>
    <m/>
    <n v="12653"/>
    <n v="-45296"/>
    <n v="150000"/>
    <n v="150000"/>
    <n v="43845"/>
    <m/>
    <s v="Guenther, Steve"/>
    <s v="Guenther, Steve"/>
    <m/>
    <m/>
    <n v="1"/>
    <n v="38687"/>
    <m/>
    <s v="Administrator, System"/>
    <s v="Independent"/>
    <s v="Aqua"/>
    <d v="2020-10-01T00:00:00"/>
  </r>
  <r>
    <s v="Leak Detection - EG999B1 - BP Whiting to East Chicago (West) Propylene Tanks"/>
    <s v="Item"/>
    <s v="Open"/>
    <x v="1"/>
    <s v="EG999B1M2001"/>
    <s v="Exempt"/>
    <n v="1776282"/>
    <s v="Grinder, Mark"/>
    <s v="West"/>
    <s v="6. Operational"/>
    <s v="Defined"/>
    <s v="Leak Detection"/>
    <n v="-13886"/>
    <m/>
    <m/>
    <n v="-13886"/>
    <n v="-2886"/>
    <n v="-11000"/>
    <s v="Red"/>
    <m/>
    <m/>
    <m/>
    <n v="-13886"/>
    <m/>
    <m/>
    <n v="110000"/>
    <m/>
    <m/>
    <n v="110000"/>
    <s v="Full"/>
    <n v="110000"/>
    <n v="65174"/>
    <m/>
    <n v="65174"/>
    <s v="No"/>
    <s v="Green"/>
    <d v="2020-12-01T00:00:00"/>
    <d v="2020-11-18T00:00:00"/>
    <d v="2020-11-18T00:00:00"/>
    <d v="2020-12-31T00:00:00"/>
    <d v="2022-12-31T00:00:00"/>
    <m/>
    <m/>
    <n v="-2886"/>
    <n v="0"/>
    <n v="0"/>
    <n v="0"/>
    <n v="-11000"/>
    <m/>
    <m/>
    <n v="-11000"/>
    <s v="Red"/>
    <m/>
    <x v="0"/>
    <m/>
    <m/>
    <m/>
    <m/>
    <m/>
    <m/>
    <m/>
    <m/>
    <s v="6/5/2023 Reclass to post to this project from EG999B2M2001 - Rockwell for $11k_x000d__x000a_5-30-2023 -This project has been completed._x000d__x000a__x000d__x000a_4-27-2023 - This project has been completed._x000d__x000a__x000d__x000a_3-23-2023 - This project has been completed._x000d__x000a__x000d__x000a_3-01-2023 - Working on a procedure for operations and SCADA leak warn._x000d__x000a__x000d__x000a_2-01-2023 - This project has been completed._x000d__x000a__x000d__x000a_12-29-2022 - This project has been completed._x000d__x000a__x000d__x000a_11-28-2022 - This has been completed.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8-29-2022 - This is still expected to be completed in September._x000d__x000a__x000d__x000a__x000d__x000a_7-27-2022 - This will be completed in September.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_x000d__x000a_3-01-2022 - This project will be completed next month due to contractor availability, forecasting 35K April Spend._x000d__x000a__x000d__x000a__x000d__x000a_2-01-2022 - Still on track to be completed in March._x000d__x000a__x000d__x000a__x000d__x000a_1-04-2022 - This project is scheduled to complete in March this year._x000d__x000a__x000d__x000a__x000d__x000a_12-01-2021 - This project is being moved to first quarter of 2022, minimal local support and availability due to holidays and vacation time._x000d__x000a__x000d__x000a__x000d__x000a_11-01-2021 - This project is being moved to first quarter of 2022 due to meter proving in November, minimal local support and availability due to holidays and vacation time. _x000d__x000a__x000d__x000a__x000d__x000a_10-01-2021- The PSSR will be completed in October, Scada Checkout will be conducted in November after meters are proved, the EG999B2 project completion will be performed at the same time.Forecast 35K spend in November._x000d__x000a__x000d__x000a_9-01-2021 - Moving the forecast to October, will complete the PHA/PSSR this month._x000d__x000a__x000d__x000a_8-01-2021 - The forecast was moved to September and a PHA will be performed in September also._x000d__x000a__x000d__x000a_7-01-2021 - This will still be completedwhen the EG to EU project is completed. The PHA has been postponed until August._x000d__x000a__x000d__x000a_6-02-2021 - This will still be completed when the EG to EU project is completed. The PHA has been postponed until June._x000d__x000a__x000d__x000a_5-03-2021 - This will be completed when The EG/EU leak warn project gets completed, all completed except the SCADA checkout._x000d__x000a__x000d__x000a_4-01-2021 - Working on installing the PLC point I/O and Control Valve automation._x000d__x000a__x000d__x000a_3-01-2021 - Power has been connected and will complete the SCADA checkout when performing the checkout during the EG to EU SCADA checkout._x000d__x000a__x000d__x000a_2-03-2021 - The MOC has been approved for this project and waiting for BP to allow us to have poweron the PLC so we can power up and test back to SCADA, I will update the notes when this will occur._x000d__x000a__x000d__x000a_1-04-2021 - The EG side hazardous gas conduit has been ran, the Gas detectors should arrive today and BP side conduit will be completed this week, meeting Thursday to define alarm response and actions._x000d__x000a__x000d__x000a_11-24-2020 - PO's were written and approved and this project is scheduled to be completed in December._x000d__x000a__x000d__x000a_11-09-2020 - AnAFE will be submitted this week, we discussed a solution last Friday that will meet PHMSA Reg's for short line leak warn detection.10/29/20 - moved 2020 funding to this project to reflect the correct line number that will be receiving leak detection in Dec 2020."/>
    <d v="2023-06-05T00:00:00"/>
    <s v="Hill, Elizabeth"/>
    <m/>
    <s v="West"/>
    <s v="Pipelines and Terminals"/>
    <s v="Integrity"/>
    <m/>
    <s v="E. Chicago Terminals"/>
    <s v="EG - EAST CHICAGO STA (NORCO)"/>
    <m/>
    <n v="-2886"/>
    <n v="-11000"/>
    <m/>
    <m/>
    <n v="17222"/>
    <m/>
    <s v="Guenther, Steve"/>
    <s v="Burdett, Jesse"/>
    <m/>
    <m/>
    <n v="1"/>
    <n v="38951"/>
    <m/>
    <s v="Guest, ProSight"/>
    <s v="Independent"/>
    <s v="Aqua"/>
    <d v="2020-10-29T00:00:00"/>
  </r>
  <r>
    <s v="Leak Detection - EG999B2 - East Chicago (EG) to Propylene Rail (EU)"/>
    <s v="Item"/>
    <s v="Open"/>
    <x v="1"/>
    <s v="EG999B2M2001"/>
    <s v="Exempt"/>
    <n v="1776283"/>
    <s v="Grinder, Mark"/>
    <s v="West"/>
    <s v="6. Operational"/>
    <s v="Unplanned"/>
    <s v="Leak Detection"/>
    <n v="2819"/>
    <m/>
    <m/>
    <n v="2818.88"/>
    <n v="2819"/>
    <n v="0"/>
    <s v="Green"/>
    <m/>
    <m/>
    <m/>
    <n v="2819"/>
    <m/>
    <m/>
    <n v="15000"/>
    <m/>
    <m/>
    <n v="15000"/>
    <s v="Full"/>
    <n v="15000"/>
    <n v="19781"/>
    <m/>
    <n v="19781"/>
    <s v="Yes"/>
    <s v="Red"/>
    <d v="2020-12-01T00:00:00"/>
    <d v="2020-11-18T00:00:00"/>
    <d v="2020-11-18T00:00:00"/>
    <d v="2020-12-31T00:00:00"/>
    <d v="2022-10-31T00:00:00"/>
    <m/>
    <m/>
    <n v="278.42"/>
    <n v="2162.6"/>
    <n v="377.86"/>
    <m/>
    <m/>
    <m/>
    <m/>
    <m/>
    <m/>
    <m/>
    <x v="0"/>
    <m/>
    <m/>
    <m/>
    <m/>
    <m/>
    <m/>
    <m/>
    <m/>
    <s v="6/5/2023 - Reclass for Rockwell to post to this project from EG999B1M2001 $11k_x000d__x000a_5-30-2023 -This project has been completed._x000d__x000a__x000d__x000a__x000d__x000a_4-27-2023 - This project has been completed._x000d__x000a__x000d__x000a_3-23-2023 - This project has been completed._x000d__x000a__x000d__x000a_3-01-2023 - This project has been completed._x000d__x000a__x000d__x000a_2-01-2023 -This has been completed and we are monitoring this for alarms before this gets turned over in March to SCADA to avoid false alarms. _x000d__x000a__x000d__x000a_12-29-2022 - This has been completed and we are monitoring this for alarms before this gets turned over in March to SCADA to avoid false alarms, _x000d__x000a__x000d__x000a__x000d__x000a_11-28-2022 - This has been completed and we are monitoring this for alarms before this gets turned over to SCADA to avoid false alarms. 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_x000d__x000a_8-29-2022 - Project completion is scheduled for September 19 through the 23rd._x000d__x000a__x000d__x000a__x000d__x000a_7-27-2022 - Scheduled for September 19 through the 23rd.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3-01-2022 - this will be completed next month, forecasting 12K in April Due to contractor availability._x000d__x000a__x000d__x000a__x000d__x000a_2-01-2022 - Scheduled for March completion._x000d__x000a__x000d__x000a__x000d__x000a_1-04-2022 - This project is forecast for March 2022, this will be completed with the EG999B2 Leak Warn Project._x000d__x000a__x000d__x000a__x000d__x000a_12-01-2021 - ProjectForecast for March 2022._x000d__x000a__x000d__x000a__x000d__x000a_11-01-2021 - This project is being deferred until March 2022, Meter proving not scheduled until Mid-November and localsupport will not be available. _x000d__x000a__x000d__x000a__x000d__x000a_10-01-2021 - This project PSSR will be conducted in October, the asset team is repairing the prover valves and areproving the meters in Mid-October, the Scada Leak Warn should be completed in November.  _x000d__x000a__x000d__x000a_9-01-2021 - Moving the forecast to October we will have the PHA/PSSR in September and complete in October._x000d__x000a__x000d__x000a_8-01-2021 - We will be performing a PHA and PSSR in August and plan on completing the project in September._x000d__x000a__x000d__x000a_7-01-2021 - This project PHA was delayed due to a potential BP off spec butane project thatmay happen._x000d__x000a__x000d__x000a_6-02-2021 - The PHA was postponed until June due to other priorities at the complex, we will have the PHA in June._x000d__x000a__x000d__x000a_5-03-2021 - We are having the PHA for this project May 6th and a PSSR will follow._x000d__x000a__x000d__x000a_4-01-2021 - The MOC has been approved and working on PLC installation and Produce Consume message with Triadfor Rail load start and stop along with re-pressurization routine. This will be completed by the end of the month._x000d__x000a__x000d__x000a_3-02-2021 - Working on the MOC for this project and discussing the Master Metering and repressure with Leak warn group, I will have another meeting before project kickoff._x000d__x000a__x000d__x000a_2-03-2021 - This is still on track to be completed by the end of the first quarter._x000d__x000a__x000d__x000a_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_x000a__x000d__x000a_11-24-2020 - Material has been ordered and this project is scheduled to be completed in December."/>
    <d v="2023-06-05T00:00:00"/>
    <s v="Hill, Elizabeth"/>
    <m/>
    <s v="West"/>
    <s v="Pipelines and Terminals"/>
    <s v="Integrity"/>
    <m/>
    <s v="E. Chicago Terminals"/>
    <s v="EG - EAST CHICAGO STA (NORCO)"/>
    <m/>
    <n v="2819"/>
    <n v="0"/>
    <m/>
    <m/>
    <n v="13303"/>
    <m/>
    <s v="Guenther, Steve"/>
    <s v="Bishop, Rick"/>
    <m/>
    <m/>
    <n v="1"/>
    <n v="39003"/>
    <m/>
    <s v="Guest, ProSight"/>
    <s v="Independent"/>
    <s v="Aqua"/>
    <d v="2020-11-11T00:00:00"/>
  </r>
  <r>
    <s v="Leak Detection - EG999KG - Lake George to East Chicago Line"/>
    <s v="Item"/>
    <s v="Open"/>
    <x v="1"/>
    <s v="EG999KGM2201"/>
    <s v="Maintenance Framework"/>
    <n v="2023215"/>
    <s v="Grinder, Mark"/>
    <s v="West"/>
    <s v="3. Active"/>
    <s v="Defined"/>
    <s v="Leak Detection"/>
    <n v="30769"/>
    <n v="45000"/>
    <m/>
    <n v="75769.08"/>
    <n v="75462"/>
    <n v="307"/>
    <s v="Yellow"/>
    <n v="100000"/>
    <m/>
    <n v="100000"/>
    <n v="-24231"/>
    <m/>
    <m/>
    <n v="65000"/>
    <m/>
    <m/>
    <n v="65000"/>
    <s v="Phase"/>
    <n v="65000"/>
    <n v="42179"/>
    <n v="45000"/>
    <n v="87179"/>
    <s v="No"/>
    <s v="Green"/>
    <d v="2022-11-01T00:00:00"/>
    <d v="2022-09-21T00:00:00"/>
    <d v="2022-09-21T00:00:00"/>
    <d v="2023-08-01T00:00:00"/>
    <d v="2023-09-30T00:00:00"/>
    <m/>
    <m/>
    <n v="18365.330000000002"/>
    <n v="1948.55"/>
    <n v="148.61000000000001"/>
    <n v="152.13"/>
    <n v="10154.459999999999"/>
    <n v="5000"/>
    <n v="5000"/>
    <n v="5154"/>
    <s v="Red"/>
    <n v="0"/>
    <x v="0"/>
    <n v="10000"/>
    <n v="25000"/>
    <n v="10000"/>
    <m/>
    <m/>
    <m/>
    <m/>
    <m/>
    <s v="5-30-2023 - The electrical work is almost completed and working on installing the PLC portion this month._x000d__x000a__x000d__x000a__x000d__x000a_4-27-2023 - Should have the electrical installation completed early, targeting June completion._x000d__x000a__x000d__x000a__x000d__x000a__x000d__x000a_3-23-2023 - Should have the electrical installation completed early, targeting June completion._x000d__x000a__x000d__x000a__x000d__x000a_3-01-2023 - Working on the quote for Electrical installation._x000d__x000a__x000d__x000a__x000d__x000a_2-01-2023 - All material has been received and working on electrical in the next month or two._x000d__x000a__x000d__x000a__x000d__x000a_12-29-2022 - Partial material has been received and installed, still waiting for the Vanmok Gateway and PLC it has been held up at customs._x000d__x000a__x000d__x000a__x000d__x000a_11-28-2022 - Waiting for material to be received and trying to complete this early._x000d__x000a__x000d__x000a__x000d__x000a_11-01-2022 - Material has been ordered for this project._x000d__x000a__x000d__x000a__x000d__x000a_9-30-2022 - The AFE has been approved and waiting for quotes to order material._x000d__x000a__x000d__x000a__x000d__x000a_9-02-2022 - A determination will be made on this line section this month._x000d__x000a__x000d__x000a__x000d__x000a_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_x000a__x000d__x000a__x000d__x000a_7-29-2022 - This project is still undergoing Engineering IFR drawings should be received  August 8th and IFB August 20th._x000d__x000a__x000d__x000a__x000d__x000a_6-29-2022 - This project is still undergoing Engineering IFR drawings should be received in August. 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on design package for pressure point analysis or Strap-on Metering solution for this short line project._x000d__x000a__x000d__x000a__x000d__x000a_4/13/21 - basedon most recent DNV Phase II analysis of lines - the EG999KG line falls into the Excepted category if weutilize 1) PPA and 2) Frequent patrol and Public awareness program._x000d__x000a__x000d__x000a_4-08-2021 - Moved forecast from July to December."/>
    <d v="2023-05-30T00:00:00"/>
    <s v="Hill, Elizabeth"/>
    <m/>
    <s v="West"/>
    <s v="Pipelines and Terminals"/>
    <s v="Integrity"/>
    <m/>
    <s v="E. Chicago Terminals"/>
    <s v="EG999KG - LAKE GEORGE TO E CHICAGO BET"/>
    <m/>
    <n v="20462"/>
    <n v="20307"/>
    <n v="35000"/>
    <m/>
    <n v="11409"/>
    <m/>
    <s v="Guenther, Steve"/>
    <s v="Guenther, Steve"/>
    <s v="N/A"/>
    <m/>
    <n v="1"/>
    <n v="27309"/>
    <m/>
    <s v="Guest, ProSight"/>
    <s v="Independent"/>
    <s v="Aqua"/>
    <d v="2017-12-19T00:00:00"/>
  </r>
  <r>
    <s v="Leak Detection - EH999A1 - Hammond Main to North (Gas)"/>
    <s v="Item"/>
    <s v="Open"/>
    <x v="1"/>
    <s v="EH999A1M2101"/>
    <s v="Maintenance Framework"/>
    <n v="1901883"/>
    <s v="Grinder, Mark"/>
    <s v="West"/>
    <s v="3. Active"/>
    <s v="Unplanned"/>
    <s v="Leak Detection"/>
    <n v="5847"/>
    <m/>
    <m/>
    <n v="5846.98"/>
    <n v="-4332"/>
    <n v="10179"/>
    <s v="Red"/>
    <m/>
    <m/>
    <m/>
    <n v="5847"/>
    <m/>
    <m/>
    <n v="60000"/>
    <m/>
    <m/>
    <n v="60000"/>
    <s v="Phase"/>
    <n v="60000"/>
    <n v="104866"/>
    <m/>
    <n v="104866"/>
    <s v="No"/>
    <s v="Green"/>
    <d v="2021-11-01T00:00:00"/>
    <d v="2021-10-12T00:00:00"/>
    <d v="2021-10-12T00:00:00"/>
    <d v="2021-12-31T00:00:00"/>
    <d v="2023-06-30T00:00:00"/>
    <m/>
    <m/>
    <n v="799.88"/>
    <n v="611.39"/>
    <n v="-5743.13"/>
    <n v="560.73"/>
    <n v="9618.11"/>
    <m/>
    <m/>
    <n v="9618"/>
    <s v="Red"/>
    <m/>
    <x v="0"/>
    <m/>
    <m/>
    <m/>
    <m/>
    <m/>
    <m/>
    <m/>
    <m/>
    <s v="5-30-2023 - Will complete the operational procedures in June._x000d__x000a__x000d__x000a__x000d__x000a_4-27-2023 - Working on a procedure for operations and SCADA leak warn._x000d__x000a__x000d__x000a__x000d__x000a_4.6.23 - -$6,381 March forecast due to MEXP Flip EH999A1E2301 (AS)_x000d__x000a__x000d__x000a_3-23-2023 - Working on a procedure for operations and SCADA leak warn._x000d__x000a__x000d__x000a_3-01-2023 - Working on a procedure for operations and SCADA leak warn.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to 0 - 300 psi._x000d__x000a__x000d__x000a__x000d__x000a_6-02-2022 - The leak warn group would like to dofurther testing in July, we are going to rescale the transmitters from 0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The PPA testing is scheduled for the week of May 9th, the leak warn group and engineering are currently working on a detailed testing procedure that can be used for testing this pilot system. Forecast 30K  spend in May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 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_x000a__x000d__x000a_12-01-2021 - Pressure Transmitters were received and planning on installing next week. Vanmok will set up each Unit controllermid December._x000d__x000a__x000d__x000a_11-01-2021 - Pressure Transmitters ordered and lead time is 5 weeks, we will perform the installation in the beginning of December.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5-30T00:00:00"/>
    <s v="Hill, Elizabeth"/>
    <m/>
    <s v="West"/>
    <s v="Pipelines and Terminals"/>
    <s v="Integrity"/>
    <m/>
    <s v="E. Chicago Terminals"/>
    <s v="EH999A1 - HAMMOND - NORTH PROP GAS"/>
    <m/>
    <n v="-4332"/>
    <n v="10179"/>
    <m/>
    <m/>
    <n v="66536"/>
    <m/>
    <s v="Guenther, Steve"/>
    <s v="Guenther, Steve"/>
    <m/>
    <m/>
    <n v="1"/>
    <n v="38688"/>
    <m/>
    <s v="Administrator, System"/>
    <s v="Independent"/>
    <s v="Aqua"/>
    <d v="2020-10-01T00:00:00"/>
  </r>
  <r>
    <s v="Leak Detection - EH999A2 - Hammond Main to North (Oil)"/>
    <s v="Item"/>
    <s v="Open"/>
    <x v="1"/>
    <s v="EH999A2M2101"/>
    <s v="Maintenance Framework"/>
    <n v="1901882"/>
    <s v="Grinder, Mark"/>
    <s v="West"/>
    <s v="3. Active"/>
    <s v="Unplanned"/>
    <s v="Leak Detection"/>
    <n v="9544"/>
    <m/>
    <m/>
    <n v="9543.89"/>
    <n v="851"/>
    <n v="8693"/>
    <s v="Red"/>
    <m/>
    <m/>
    <m/>
    <n v="9544"/>
    <m/>
    <m/>
    <n v="60000"/>
    <m/>
    <m/>
    <n v="60000"/>
    <s v="Phase"/>
    <n v="60000"/>
    <n v="69909"/>
    <m/>
    <n v="69909"/>
    <s v="No"/>
    <s v="Green"/>
    <d v="2021-11-01T00:00:00"/>
    <d v="2021-10-12T00:00:00"/>
    <d v="2021-10-12T00:00:00"/>
    <d v="2021-12-31T00:00:00"/>
    <d v="2023-06-30T00:00:00"/>
    <m/>
    <m/>
    <n v="278.45"/>
    <n v="283.48"/>
    <n v="288.57"/>
    <n v="292.18"/>
    <n v="8401.2099999999991"/>
    <m/>
    <m/>
    <n v="8401"/>
    <s v="Red"/>
    <m/>
    <x v="0"/>
    <m/>
    <m/>
    <m/>
    <m/>
    <m/>
    <m/>
    <m/>
    <m/>
    <s v="5-30-2023 - Will complete the operational procedures in June._x000d__x000a__x000d__x000a__x000d__x000a_4-27-2023 - Working on a procedure for operations and SCADA leak warn._x000d__x000a__x000d__x000a__x000d__x000a_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8-15-2022 - Need to forecast 14K spend in October for the UPS install into the West Shore Building on Hammond North Property.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300 psi._x000d__x000a__x000d__x000a__x000d__x000a_6-02-2022 - The leak warn group would like to do furthertesting in July, we are going to rescale the transmitters from 0 - 800 PSIto 0 - 300 PSI and gather a couple weeks of data before testing again.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12-01-2021 - Pressure Transmitters were received and planningon installing next week. Vanmok will set up each Unit controller mid December._x000d__x000a__x000d__x000a_11-01-2021 - Pressure Transmitters ordered and lead time is 5 weeks, we will perform the installation in the beginning of December._x000d__x000a__x000d__x000a_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5-30T00:00:00"/>
    <s v="Hill, Elizabeth"/>
    <m/>
    <s v="West"/>
    <s v="Pipelines and Terminals"/>
    <s v="Integrity"/>
    <m/>
    <s v="E. Chicago Terminals"/>
    <s v="EH999A2 - HAMMOND - NORTH PROP OIL"/>
    <m/>
    <n v="851"/>
    <n v="8693"/>
    <m/>
    <m/>
    <n v="24173"/>
    <m/>
    <s v="Guenther, Steve"/>
    <s v="Guenther, Steve"/>
    <m/>
    <m/>
    <n v="1"/>
    <n v="38689"/>
    <m/>
    <s v="Administrator, System"/>
    <s v="Independent"/>
    <s v="Aqua"/>
    <d v="2020-10-01T00:00:00"/>
  </r>
  <r>
    <s v="Leak Detection - EU999A1 - East Chicago B/G to East Chicago Norco 10-Inch 2022"/>
    <s v="Item"/>
    <s v="Open"/>
    <x v="1"/>
    <s v="EU999A1M2201"/>
    <s v="Maintenance Framework"/>
    <n v="2023217"/>
    <s v="Grinder, Mark"/>
    <s v="West"/>
    <s v="3. Active"/>
    <s v="Defined"/>
    <s v="Leak Detection"/>
    <n v="21797"/>
    <n v="45000"/>
    <m/>
    <n v="66796.7"/>
    <n v="35461"/>
    <n v="31336"/>
    <s v="Red"/>
    <n v="100000"/>
    <m/>
    <n v="100000"/>
    <n v="-33203"/>
    <m/>
    <m/>
    <n v="52000"/>
    <m/>
    <m/>
    <n v="52000"/>
    <s v="Phase"/>
    <n v="52000"/>
    <n v="105695"/>
    <n v="45000"/>
    <n v="150695"/>
    <s v="No"/>
    <s v="Green"/>
    <d v="2022-11-01T00:00:00"/>
    <d v="2022-09-21T00:00:00"/>
    <d v="2022-09-21T00:00:00"/>
    <d v="2022-08-01T00:00:00"/>
    <d v="2023-09-30T00:00:00"/>
    <m/>
    <m/>
    <n v="18635.45"/>
    <n v="481.36"/>
    <n v="-8655.76"/>
    <n v="10438.06"/>
    <n v="897.59"/>
    <m/>
    <m/>
    <n v="898"/>
    <s v="Red"/>
    <n v="0"/>
    <x v="0"/>
    <m/>
    <n v="15000"/>
    <n v="15000"/>
    <n v="15000"/>
    <m/>
    <m/>
    <m/>
    <m/>
    <s v="6-02-2023 - This project should be completed by August._x000d__x000a__x000d__x000a__x000d__x000a_4-27-2023 - This should be completed in July or August._x000d__x000a__x000d__x000a__x000d__x000a_3-23-2023 - Working on the installation schedule._x000d__x000a__x000d__x000a__x000d__x000a_3-01-2023 - Working on quotes for this project. _x000d__x000a__x000d__x000a__x000d__x000a_2-01-2023 - Material has finally been received and transmitters installed, electrical work will begin in the next month or two._x000d__x000a__x000d__x000a__x000d__x000a_01-04-2023 - The Vanmok Gateways and PLC has been lost in Customs, I have to re-order them. We are still going to meet the original forecast. _x000d__x000a__x000d__x000a__x000d__x000a_11-28-2022 - All material has been ordered and supposed to arrive in late November early December, we are trying to complete this project early._x000d__x000a__x000d__x000a__x000d__x000a_11-01-2022 - The material has been ordered for this project_x000d__x000a__x000d__x000a__x000d__x000a_9-26-2022 - The AFE was just approved and waiting for updated quotes to procure material._x000d__x000a__x000d__x000a__x000d__x000a_9-02-2022 - A determination will be made on this line section this month._x000d__x000a__x000d__x000a__x000d__x000a_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_x000a__x000d__x000a__x000d__x000a_7-27-2022 - Moving forecast to September, waiting on quotes for electrical that needs to be installed._x000d__x000a__x000d__x000a__x000d__x000a_6-29-2022 - Working on quotes for electrical that needs to be installed._x000d__x000a__x000d__x000a__x000d__x000a_5-31-2022 - This leak warn project is still undergoing engineering for project scope._x000d__x000a__x000d__x000a__x000d__x000a_4-07-2022 -  Moved the Forecast to August, October and November since the engineering has not been performed on this line section._x000d__x000a__x000d__x000a__x000d__x000a_3-01-2022 - Moved the Forecast to August, October and November since the engineering has not been performed on this line section."/>
    <d v="2023-06-08T00:00:00"/>
    <s v="Hill, Elizabeth"/>
    <m/>
    <s v="West"/>
    <s v="Pipelines and Terminals"/>
    <s v="Integrity"/>
    <m/>
    <s v="E. Chicago Terminals"/>
    <s v="EU999A1 - E CHICAGO B/G TO E CHICAGO NOR"/>
    <m/>
    <n v="10461"/>
    <n v="11336"/>
    <n v="45000"/>
    <m/>
    <n v="83898"/>
    <m/>
    <s v="Guenther, Steve"/>
    <s v="Guenther, Steve"/>
    <s v="N/A"/>
    <m/>
    <n v="1"/>
    <n v="27315"/>
    <m/>
    <s v="Guest, ProSight"/>
    <s v="Independent"/>
    <s v="Aqua"/>
    <d v="2017-12-19T00:00:00"/>
  </r>
  <r>
    <s v="Leak Detection - EU999A2 - 6-Inch East Chicago (B/G) to East Chicago (CITGO)"/>
    <s v="Item"/>
    <s v="Open"/>
    <x v="1"/>
    <s v="EU999A2M2201"/>
    <s v="Maintenance Framework"/>
    <n v="2022627"/>
    <s v="Stalbaum, Cameron"/>
    <s v="West"/>
    <s v="3. Active"/>
    <s v="Defined"/>
    <s v="Leak Detection"/>
    <n v="38285"/>
    <n v="20000"/>
    <m/>
    <n v="58284.75"/>
    <n v="98028"/>
    <n v="-39743"/>
    <s v="Red"/>
    <n v="163000"/>
    <m/>
    <n v="163000"/>
    <n v="-104715"/>
    <m/>
    <m/>
    <n v="213000"/>
    <m/>
    <m/>
    <n v="213000"/>
    <s v="Phase"/>
    <n v="213000"/>
    <n v="109239"/>
    <n v="20000"/>
    <n v="129239"/>
    <s v="No"/>
    <s v="Green"/>
    <d v="2022-10-01T00:00:00"/>
    <d v="2022-09-14T00:00:00"/>
    <d v="2022-09-14T00:00:00"/>
    <d v="2023-05-30T00:00:00"/>
    <d v="2023-08-31T00:00:00"/>
    <m/>
    <m/>
    <n v="30985.13"/>
    <n v="1786.1"/>
    <n v="256.42"/>
    <n v="2605.38"/>
    <n v="2651.72"/>
    <m/>
    <m/>
    <n v="2652"/>
    <s v="Red"/>
    <n v="0"/>
    <x v="0"/>
    <m/>
    <n v="20000"/>
    <m/>
    <m/>
    <m/>
    <m/>
    <m/>
    <m/>
    <s v="6/2/23 - Holding accural for open Meade amount of 29K for box installation of the transformer.  Also forecasting 20K in July for PLC connect box and final installation by meade.  _x000d__x000a__x000d__x000a__x000d__x000a_5/1/23 - Still holding accrual for Meade.  They did submit an invoice that hasnt hit for 24K, so accrual covers that invoice along with remaining work that should be invoiced as well.  20K forecast is for boxes to be installed. _x000d__x000a__x000d__x000a__x000d__x000a_3/31/23 - Still holding accrual for Meade for the H structure.  Forecast was updated to reflect receipt of vanmok boxes and Meade for installation in June/July.   Transformer costs were pushed out to end of the year.  _x000d__x000a__x000d__x000a__x000d__x000a_3/1/23 - Accrual is for Meade for the material for the electrical installation at Citgo JCT.  They installed the H support structure in Feb.  Just waiting on them to bill the labor and material for the installation.  _x000d__x000a__x000d__x000a__x000d__x000a_2/2/23 - Accrual is for Meade material.  They billed a portion of it this past month, but did not bill all of it.  Actuals that posted were for transmitters that I anticipated coming later in the year and the portion of the material that Meade billed.    _x000d__x000a_Forecast has been adjusted for future spend. This project will be way under budget.   _x000d__x000a__x000d__x000a__x000d__x000a_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_x000a__x000d__x000a__x000d__x000a_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_x000a__x000d__x000a__x000d__x000a__x000d__x000a_3/2/22 - After having calls with leak warn group as well as district leadership.  Im reducing theforecast for these projects in 2022 to only cover a material purchase cost.  With engineering proposed to be completed the last week of May I'm not confident that we will be able to secure material and install the solution."/>
    <d v="2023-06-02T00:00:00"/>
    <s v="Griest, Barbara"/>
    <m/>
    <s v="West"/>
    <s v="Pipelines and Terminals"/>
    <s v="Integrity"/>
    <m/>
    <s v="E. Chicago Terminals"/>
    <s v="EU999A2 - E CHICAGO B/G TO E CHIC CITGO"/>
    <m/>
    <n v="33028"/>
    <n v="5257"/>
    <n v="20000"/>
    <m/>
    <n v="70954"/>
    <m/>
    <s v="Guenther, Steve"/>
    <s v="Guenther, Steve"/>
    <m/>
    <m/>
    <n v="1"/>
    <n v="38946"/>
    <m/>
    <s v="Guest, ProSight"/>
    <s v="Independent"/>
    <s v="Aqua"/>
    <d v="2020-10-29T00:00:00"/>
  </r>
  <r>
    <s v="Leak Detection - KG999A2 - Clark Jct. to Lake George"/>
    <s v="Item"/>
    <s v="Candidate"/>
    <x v="1"/>
    <m/>
    <s v="Maintenance Framework"/>
    <m/>
    <s v="Stalbaum, Cameron"/>
    <s v="West"/>
    <s v="4. On-Hold"/>
    <s v="Defined"/>
    <s v="Leak Detection"/>
    <m/>
    <n v="63000"/>
    <m/>
    <n v="63000"/>
    <n v="138000"/>
    <n v="-75000"/>
    <s v="Red"/>
    <n v="138000"/>
    <m/>
    <n v="138000"/>
    <n v="-75000"/>
    <m/>
    <m/>
    <m/>
    <m/>
    <m/>
    <m/>
    <m/>
    <m/>
    <m/>
    <n v="63000"/>
    <n v="63000"/>
    <s v="No"/>
    <s v="Green"/>
    <d v="2023-12-01T00:00:00"/>
    <m/>
    <m/>
    <m/>
    <d v="2023-08-31T00:00:00"/>
    <m/>
    <m/>
    <m/>
    <m/>
    <m/>
    <m/>
    <m/>
    <m/>
    <m/>
    <m/>
    <m/>
    <m/>
    <x v="0"/>
    <m/>
    <m/>
    <m/>
    <m/>
    <m/>
    <m/>
    <n v="63000"/>
    <m/>
    <s v="6.12.23.DLC: Removed $75k to balance program... 5/1/23 - No change. _x000d__x000a__x000d__x000a__x000d__x000a__x000d__x000a__x000d__x000a_4/3/23 - Waiting on final determination if we have to install PPA on this line section since it is under 50FT.   This project could be a potential savings if we can eliminate it from the program.  _x000d__x000a__x000d__x000a__x000d__x000a__x000d__x000a__x000d__x000a_9/5/22 - This line section has not been identified on the Leak Detection list and engineering is not aware of this line.  I have pushed the forecast for this project out into 2023 pending a deeper dive into this line section.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12T00:00:00"/>
    <m/>
    <m/>
    <s v="West"/>
    <s v="Pipelines and Terminals"/>
    <s v="Integrity"/>
    <m/>
    <s v="E. Chicago Terminals"/>
    <s v="KG - LAKE GEORGE STATION"/>
    <m/>
    <m/>
    <n v="0"/>
    <m/>
    <n v="63000"/>
    <m/>
    <m/>
    <s v="Guenther, Steve"/>
    <m/>
    <m/>
    <m/>
    <n v="1"/>
    <n v="38947"/>
    <m/>
    <s v="Guest, ProSight"/>
    <s v="Independent"/>
    <s v="Aqua"/>
    <d v="2020-10-29T00:00:00"/>
  </r>
  <r>
    <s v="Leak Detection - KG999B1 - Clark Jct. to BP Whiting"/>
    <s v="Item"/>
    <s v="Open"/>
    <x v="1"/>
    <s v="KG999B1M2201"/>
    <s v="Maintenance Framework"/>
    <n v="2035948"/>
    <s v="Stalbaum, Cameron"/>
    <s v="West"/>
    <s v="3. Active"/>
    <s v="Defined"/>
    <s v="Leak Detection"/>
    <n v="29896"/>
    <n v="14500"/>
    <m/>
    <n v="44395.83"/>
    <n v="46282"/>
    <n v="-1886"/>
    <s v="Yellow"/>
    <n v="100000"/>
    <m/>
    <n v="100000"/>
    <n v="-55604"/>
    <m/>
    <m/>
    <n v="61000"/>
    <m/>
    <m/>
    <n v="61000"/>
    <s v="Phase"/>
    <n v="61000"/>
    <n v="46718"/>
    <n v="14500"/>
    <n v="61218"/>
    <s v="No"/>
    <s v="Green"/>
    <d v="2022-10-01T00:00:00"/>
    <d v="2022-10-03T00:00:00"/>
    <d v="2022-10-03T00:00:00"/>
    <d v="2023-08-01T00:00:00"/>
    <d v="2023-07-31T00:00:00"/>
    <m/>
    <m/>
    <n v="12948.4"/>
    <n v="707.43"/>
    <n v="3126.34"/>
    <n v="884.05"/>
    <n v="12229.61"/>
    <n v="15000"/>
    <n v="15000"/>
    <n v="-2770"/>
    <s v="Red"/>
    <n v="0"/>
    <x v="0"/>
    <n v="10000"/>
    <n v="4500"/>
    <m/>
    <m/>
    <m/>
    <m/>
    <m/>
    <m/>
    <s v="6/2/23 - Variance is for 12K of Meade work being completed in May for stands and sonotube installs Meade was 3K under orignial estimate for May.   Forecast is for box installs here in June, and July is for PLC connect box installs.  _x000d__x000a__x000d__x000a__x000d__x000a_5/1/23 - 10K for April was for Meade.  They did not end up securing the necessary material.  This is being pushed to May and June.  _x000d__x000a__x000d__x000a__x000d__x000a__x000d__x000a__x000d__x000a_3/31/23 - Forecast has been updated based on quote that was received from Meade.  Meade is planned to start electrical work in April and Finish installation inside BP in May.  4500 in July is for the subscription fee for Vanmok_x000d__x000a__x000d__x000a__x000d__x000a_2/2/23 - This was for the order of pressure transmitters for the leak detection installations.   This order came in sooner than originally anticipated.   _x000d__x000a__x000d__x000a__x000d__x000a_1/3/23 - This variance is for Shultz installing hot taps and getting ready folr Vanmok installs.  12/2/22 - Holding Accrual for Vanmok Boxes,  After review the accrual was dropped to 8000 as we did not have to purchase a second vanmok box._x000d__x000a_ 11/1/22 - Vanmok equipment ordered equipment purchase was only 15K.  Variance is for material quote coming in under what was originally anticipated.   Waiting on call back from BP Engineering on location for Vanmok equipment.  _x000d__x000a__x000d__x000a__x000d__x000a_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05T00:00:00"/>
    <s v="Griest, Barbara"/>
    <m/>
    <s v="West"/>
    <s v="Pipelines and Terminals"/>
    <s v="Integrity"/>
    <m/>
    <s v="E. Chicago Terminals"/>
    <s v="KG999B1 - CLARK JCT TO BP WHITING"/>
    <m/>
    <n v="16782"/>
    <n v="23114"/>
    <n v="4500"/>
    <m/>
    <n v="16822"/>
    <m/>
    <s v="Guenther, Steve"/>
    <s v="Guenther, Steve"/>
    <m/>
    <m/>
    <n v="1"/>
    <n v="38948"/>
    <m/>
    <s v="Guest, ProSight"/>
    <s v="Independent"/>
    <s v="Aqua"/>
    <d v="2020-10-29T00:00:00"/>
  </r>
  <r>
    <s v="Leak Detection - KG999EG - Lake George to East Chicago BET (GAS)"/>
    <s v="Item"/>
    <s v="Open"/>
    <x v="1"/>
    <s v="KG999EGM2201"/>
    <s v="Maintenance Framework"/>
    <n v="2037529"/>
    <s v="Stalbaum, Cameron"/>
    <s v="West"/>
    <s v="3. Active"/>
    <s v="Defined"/>
    <s v="Leak Detection"/>
    <n v="-2947"/>
    <n v="15000"/>
    <m/>
    <n v="12052.62"/>
    <n v="26383"/>
    <n v="-14330"/>
    <s v="Red"/>
    <n v="27500"/>
    <m/>
    <n v="27500"/>
    <n v="-15447"/>
    <m/>
    <m/>
    <n v="75000"/>
    <m/>
    <m/>
    <n v="75000"/>
    <s v="Phase"/>
    <n v="75000"/>
    <n v="23022"/>
    <n v="15000"/>
    <n v="38022"/>
    <s v="No"/>
    <s v="Green"/>
    <d v="2022-10-01T00:00:00"/>
    <d v="2022-10-21T00:00:00"/>
    <d v="2022-10-21T00:00:00"/>
    <d v="2023-05-05T00:00:00"/>
    <d v="2023-08-31T00:00:00"/>
    <m/>
    <m/>
    <n v="-14596.68"/>
    <n v="179.26"/>
    <n v="800.5"/>
    <n v="5201.18"/>
    <n v="5468.36"/>
    <n v="10000"/>
    <n v="10000"/>
    <n v="-4532"/>
    <s v="Red"/>
    <n v="0"/>
    <x v="2"/>
    <n v="10000"/>
    <n v="5000"/>
    <m/>
    <m/>
    <m/>
    <m/>
    <m/>
    <m/>
    <s v="6/2/23 - Variance is for Accrual for meade for the stands being built and partial invoice was paid in May reaccruing 10K additinal for May work that has not been billed yet.  Forecast is for installs of the boxes in June/July as Meade as pushed this schedule out 1 month potentially.  _x000d__x000a__x000d__x000a__x000d__x000a_5/1/23 - Meade has indicated they secured the necessary materials for the installation.  This is what the accrual is for.  Forecast is for Meade installing necessary electrical equipment for the installations. _x000d__x000a__x000d__x000a__x000d__x000a__x000d__x000a__x000d__x000a_3/31/23 - Updated forecast to reflect Meade electrical installation. 5k in april is for material ordering and installations in late may early june.  _x000d__x000a__x000d__x000a__x000d__x000a__x000d__x000a__x000d__x000a_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_x000a__x000d__x000a__x000d__x000a_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_x000a__x000d__x000a__x000d__x000a_10/3/22 - Working on AFE submission.  Plan on having it submitted week of 10/3.9/29/22 -  Submitting phase 1 afe to cover the cost of the hot taps.  We will be reducing down next years budget as Mark and I will be splitting costs on this line between the gas and the oil lines._x000d__x000a__x000d__x000a__x000d__x000a_9/5/22 - Writing Phase 1 AFE to purchase material. Drawings were just received on 8/23.  Working with Complex to review drawings and make final changes.  _x000d__x000a__x000d__x000a__x000d__x000a_3/2/22 - After having calls with leak warn group as well as district leadership.  Im reducing the forecast for these projects in 2022 to onlycover a material purchase cost.  With engineering proposed to be completed the last week of May I'm not confident that we will be able to secure material and install the solution."/>
    <d v="2023-06-05T00:00:00"/>
    <s v="Griest, Barbara"/>
    <m/>
    <s v="West"/>
    <s v="Pipelines and Terminals"/>
    <s v="Integrity"/>
    <m/>
    <s v="E. Chicago Terminals"/>
    <s v="KG999EG - LK GEORGE TO E CHIC BET (GAS)"/>
    <m/>
    <n v="-13617"/>
    <n v="20670"/>
    <n v="5000"/>
    <m/>
    <n v="25969"/>
    <m/>
    <s v="Guenther, Steve"/>
    <s v="Guenther, Steve"/>
    <m/>
    <m/>
    <n v="1"/>
    <n v="38949"/>
    <m/>
    <s v="Guest, ProSight"/>
    <s v="Independent"/>
    <s v="Aqua"/>
    <d v="2020-10-29T00:00:00"/>
  </r>
  <r>
    <s v="Leak Detection - TO999A1 - Zenith, Delta, Sunoco ETP"/>
    <s v="Item"/>
    <s v="Open"/>
    <x v="1"/>
    <s v="TO999A1M2101"/>
    <s v="Maintenance Framework"/>
    <n v="1703472"/>
    <s v="Hassan, Mohammad"/>
    <s v="West"/>
    <s v="3. Active"/>
    <s v="Defined"/>
    <s v="Leak Detection"/>
    <n v="125953"/>
    <n v="206000"/>
    <m/>
    <n v="331952.64000000001"/>
    <n v="331290"/>
    <n v="662"/>
    <s v="Yellow"/>
    <n v="332000"/>
    <m/>
    <n v="332000"/>
    <n v="-47"/>
    <m/>
    <m/>
    <n v="50000"/>
    <n v="258000"/>
    <m/>
    <n v="308000"/>
    <s v="Phase"/>
    <n v="308000"/>
    <n v="387404"/>
    <n v="206000"/>
    <n v="593404"/>
    <s v="No"/>
    <s v="Green"/>
    <d v="2021-06-01T00:00:00"/>
    <d v="2021-06-22T00:00:00"/>
    <d v="2021-06-22T00:00:00"/>
    <d v="2021-11-15T00:00:00"/>
    <d v="2023-08-18T00:00:00"/>
    <m/>
    <m/>
    <n v="3755.13"/>
    <n v="9866.57"/>
    <n v="33168.550000000003"/>
    <n v="27759.94"/>
    <n v="51402.45"/>
    <n v="5000"/>
    <n v="5000"/>
    <n v="46402"/>
    <s v="Red"/>
    <n v="0"/>
    <x v="3"/>
    <m/>
    <n v="47000"/>
    <n v="109000"/>
    <n v="50000"/>
    <m/>
    <m/>
    <m/>
    <m/>
    <s v="06-02-2023 - MNH - Moving forecast out a bid since a bid event will be needed to conduct work at Delta Terminal._x000d__x000a__x000d__x000a__x000d__x000a_06-01-2023 - MNH - Some work done ahead of schedule at Barker Street. Final Phase 3 AFE to be at $662K and will be submitted this month. Project EAC should be $662K. OPPM numbers still show original $332K budget for 2023 with original EAC of $593K. Forecast adjusted._x000d__x000a__x000d__x000a__x000d__x000a_05-02-2023 - MNH - Some work done ahead of schedule at Zenith. Final Phase 3 AFE to be at $662K and will be submitted this month and got delayed due to other projects workload. Project EAC should be $662K now. OPPM numbers still show original $332K budget for 2023 with original EAC of $593K. Forecast adjusted._x000d__x000a__x000d__x000a__x000d__x000a_04-03-2023 - MNH - All quotes now received. Final AFE to be at $662K and we will need another $69K to get all the scope completed on this project. Will work with program owner next to secure funding followed by routing final Phase 3 AFE later this month. Project EAC should be $662K now. OPPM numbers still show original $332K budget for 2023 with original EAC of $593K._x000d__x000a__x000d__x000a__x000d__x000a_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_x000a__x000d__x000a_02-01-2023 - MNH - Quote received per design and we will need another $32K to get all the scope completed on this project. Will work with program owner next to secure funding followed by routing final Phase 3 AFE later this quarter. Project EAC should be $625K now. OPPM numbers still show orignal $332K budget for 2023._x000d__x000a__x000d__x000a__x000d__x000a_01-03-2023 - MNH - All design should be complete this month. Cable tray work at DS end of the line is complete. Full project EAC still at $593K. 2023 budget is at $332K._x000d__x000a__x000d__x000a__x000d__x000a_12-02-2022 - MNH - Contractor completed some drawings but a bit behind. Cable tray work at DS end of the line started as planned last month. Full project EAC now at $593K. 2023 budget is at $332K._x000d__x000a__x000d__x000a__x000d__x000a_11-03-2022 - MNH - Contractor is behind on some E&amp;D work. Cable tray work at DS end of the line to start this month. Full project EAC still at $600K. 2023 budget is at $332K._x000d__x000a__x000d__x000a__x000d__x000a_10-04-2022 - MNH - Contractor is planning on completing E&amp;Dwork by mid October. Delay in receiving cable tray until end of October will keep construction from starting until November. Full project EAC still  at $600K. 2023 budget is at $332K._x000d__x000a__x000d__x000a__x000d__x000a_09-02-2022 - MNH - Contractor is behind but planning on completing E&amp;D work by mid October. Further delay in receiving cable tray until end of October now will push forecast out. Full project EAC still around $600K. 2022 forecast reduced by $70K. 2023 budget now $332K._x000d__x000a__x000d__x000a__x000d__x000a_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_x000a__x000d__x000a__x000d__x000a_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_x000a__x000d__x000a__x000d__x000a_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_x000a__x000d__x000a__x000d__x000a_05-04-2022 - MNH - Delay in submitting Phased AFE due to other project workload. Will plan on submitting this month for ordering long lead time items. Full project EAC nowaround $600K. Forecast still reflects the original budget of $338K. May Forecast moved into July._x000d__x000a__x000d__x000a_04-04-2022 - MNH - Same update as last month plus planning on routing anotherPhase AFE to start ordering long lead time items in April now. Full project EAC still around $550K. Forecast still reflects the original budget of $338K._x000d__x000a__x000d__x000a_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_x000a__x000d__x000a_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_x000a__x000d__x000a_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_x000a__x000d__x000a_12-02-2021 - MNH - Meter delivery delay and delay from engineering firmcaused November to be underspent. Project EAC will be above budget as scope complexity for this project has increased. Estimate EAC now at $458,000, but will be finalized once Phase II AFE is completed._x000d__x000a__x000d__x000a_11-02-2021 - MNH - Slight material delay and delay from engineering firm caused October to be underspent. Project EAC still at budget of $338K but will be finalized once Phase II AFE is completed._x000d__x000a__x000d__x000a_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_x000a__x000d__x000a_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_x000a__x000d__x000a_08-02-2021 - MNH - Project engineering &amp; design underway but behind due to additional scope complexities. July under spent money to be moved into August._x000d__x000a__x000d__x000a_07-01-2021 - MNH - Projectdesign &amp;engineering underway._x000d__x000a__x000d__x000a_06-02-2021 - MNH - Phase 1 AFE should be submitted by this week or next._x000d__x000a__x000d__x000a_04-01-2021 - MNH - Phase I Scope/AFE development for engineering &amp; some procurement underway and should be submitted next month. Phase II for complete project execution to be submitted in Q3."/>
    <d v="2023-06-09T00:00:00"/>
    <s v="Pastorius, Bonnie"/>
    <m/>
    <s v="West"/>
    <s v="Pipelines and Terminals"/>
    <s v="Integrity"/>
    <m/>
    <s v="Toledo"/>
    <s v="TO999A1 - TOLEDO TO C/S LINE (NORCO)"/>
    <m/>
    <n v="46790"/>
    <n v="79162"/>
    <n v="206000"/>
    <m/>
    <n v="176278"/>
    <m/>
    <s v="Guenther, Steve"/>
    <s v="Guenther, Steve"/>
    <m/>
    <m/>
    <n v="1"/>
    <n v="37761"/>
    <m/>
    <s v="Guest, ProSight"/>
    <s v="Independent"/>
    <s v="Aqua"/>
    <d v="2020-08-12T00:00:00"/>
  </r>
  <r>
    <s v="Leak Detection - TU999A1 - Mid America Pipe Line Co. Metering Station to Tuscola Terminal"/>
    <s v="Item"/>
    <s v="Candidate"/>
    <x v="1"/>
    <m/>
    <s v="Maintenance Framework"/>
    <m/>
    <s v="Scannell, Adam"/>
    <s v="West"/>
    <s v="2. Pending AFE"/>
    <m/>
    <s v="Leak Detection"/>
    <m/>
    <n v="50000"/>
    <m/>
    <n v="50000"/>
    <n v="50000"/>
    <n v="0"/>
    <s v="Green"/>
    <n v="50000"/>
    <m/>
    <n v="50000"/>
    <n v="0"/>
    <m/>
    <m/>
    <m/>
    <m/>
    <m/>
    <m/>
    <m/>
    <m/>
    <m/>
    <n v="50000"/>
    <n v="50000"/>
    <s v="No"/>
    <s v="Green"/>
    <d v="2023-09-01T00:00:00"/>
    <m/>
    <m/>
    <m/>
    <d v="2023-09-30T00:00:00"/>
    <m/>
    <m/>
    <m/>
    <m/>
    <m/>
    <m/>
    <m/>
    <m/>
    <m/>
    <m/>
    <m/>
    <m/>
    <x v="0"/>
    <m/>
    <m/>
    <m/>
    <n v="50000"/>
    <m/>
    <m/>
    <m/>
    <m/>
    <s v="04/21/23 - Enterprise is planning to install a Red Lion data station for Buckeye to tie into. Information for costs have been reveived and conversations with Buckeye's network team started to determine our scope and internal equipment needs. Once received, AFE will be submitted for orders to be made. 02/02/23 - Initial stakeholder meetings have been held to kick off scope discussions. Setting up a meeting with Enterprise to discuss Buckeye needs and get approvals started."/>
    <d v="2023-05-02T00:00:00"/>
    <m/>
    <m/>
    <s v="West"/>
    <s v="Pipelines and Terminals"/>
    <s v="Integrity"/>
    <m/>
    <s v="Central-Illinois"/>
    <s v="TU999A1"/>
    <m/>
    <m/>
    <n v="0"/>
    <n v="50000"/>
    <m/>
    <m/>
    <m/>
    <s v="Guenther, Steve"/>
    <m/>
    <m/>
    <m/>
    <n v="1"/>
    <n v="38950"/>
    <m/>
    <s v="Guest, ProSight"/>
    <s v="Independent"/>
    <s v="Aqua"/>
    <d v="2020-10-29T00:00:00"/>
  </r>
  <r>
    <s v="Leak Detection - XF999A1 - Griffth to BP Caverns"/>
    <s v="Item"/>
    <s v="Open"/>
    <x v="1"/>
    <s v="XF999A1M2201"/>
    <s v="Maintenance Framework"/>
    <n v="2037532"/>
    <s v="Stalbaum, Cameron"/>
    <s v="West"/>
    <s v="3. Active"/>
    <s v="Defined"/>
    <s v="Leak Detection"/>
    <n v="13388"/>
    <n v="40000"/>
    <m/>
    <n v="53387.99"/>
    <n v="53088"/>
    <n v="300"/>
    <s v="Yellow"/>
    <n v="210000"/>
    <m/>
    <n v="210000"/>
    <n v="-156612"/>
    <m/>
    <m/>
    <n v="73000"/>
    <m/>
    <m/>
    <n v="73000"/>
    <s v="Phase"/>
    <n v="73000"/>
    <n v="31536"/>
    <n v="40000"/>
    <n v="71536"/>
    <s v="No"/>
    <s v="Green"/>
    <d v="2022-10-01T00:00:00"/>
    <d v="2022-10-21T00:00:00"/>
    <d v="2022-10-21T00:00:00"/>
    <d v="2023-05-30T00:00:00"/>
    <d v="2023-09-30T00:00:00"/>
    <m/>
    <m/>
    <n v="10862.16"/>
    <n v="548.51"/>
    <n v="1676.85"/>
    <n v="149.1"/>
    <n v="151.37"/>
    <m/>
    <m/>
    <n v="151"/>
    <s v="Red"/>
    <m/>
    <x v="0"/>
    <m/>
    <m/>
    <m/>
    <n v="40000"/>
    <m/>
    <m/>
    <m/>
    <m/>
    <s v="6/1/23 - No change.  Still working with Petro Gas to get PPA solution approved to install equipment on their side of the line.  They are pushing back on the reasoning to install equipment on their side of the line.  _x000d__x000a__x000d__x000a__x000d__x000a__x000d__x000a__x000d__x000a_3/31/23 - No Change here.  Forecast has been updated to reflect installation later this year.  Currently working with Petrgo Gas on drawing/installation approval.  _x000d__x000a__x000d__x000a__x000d__x000a__x000d__x000a__x000d__x000a_2/1/23 - This variance was for the purchase of the vanmok.  Vanmok with the 1 year subscripton came back in 10K higher.    _x000d__x000a__x000d__x000a__x000d__x000a_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_x000d__x000a__x000d__x000a__x000d__x000a_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_x000d__x000a_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12T00:00:00"/>
    <s v="Griest, Barbara"/>
    <m/>
    <s v="West"/>
    <s v="Pipelines and Terminals"/>
    <s v="Integrity"/>
    <m/>
    <s v="Michiana"/>
    <s v="XF999A1 - GRIFFITH TO BPCAVERNS"/>
    <m/>
    <n v="13088"/>
    <n v="300"/>
    <n v="40000"/>
    <m/>
    <n v="18148"/>
    <m/>
    <s v="Guenther, Steve"/>
    <s v="Guenther, Steve"/>
    <m/>
    <m/>
    <n v="1"/>
    <n v="38940"/>
    <m/>
    <s v="Guest, ProSight"/>
    <s v="Independent"/>
    <s v="Aqua"/>
    <d v="2020-10-29T00:00:00"/>
  </r>
  <r>
    <s v="Leak Detection Dearborn Terminal System"/>
    <s v="Item"/>
    <s v="Open"/>
    <x v="1"/>
    <s v="BETIT00M2303"/>
    <s v="Maintenance Framework"/>
    <n v="2124217"/>
    <s v="Hassan, Mohammad"/>
    <s v="West"/>
    <s v="3. Active"/>
    <s v="Defined"/>
    <s v="Leak Detection"/>
    <m/>
    <n v="80000"/>
    <m/>
    <n v="80000"/>
    <m/>
    <n v="80000"/>
    <s v="Red"/>
    <n v="80602"/>
    <m/>
    <n v="80602"/>
    <n v="-602"/>
    <m/>
    <m/>
    <n v="80602"/>
    <m/>
    <m/>
    <n v="80602"/>
    <s v="Full"/>
    <n v="80602"/>
    <m/>
    <n v="80000"/>
    <n v="80000"/>
    <s v="No"/>
    <s v="Green"/>
    <d v="2023-08-01T00:00:00"/>
    <d v="2023-05-24T00:00:00"/>
    <d v="2023-05-24T00:00:00"/>
    <d v="2023-10-15T00:00:00"/>
    <d v="2023-10-15T00:00:00"/>
    <m/>
    <m/>
    <m/>
    <m/>
    <m/>
    <m/>
    <m/>
    <m/>
    <m/>
    <m/>
    <m/>
    <m/>
    <x v="0"/>
    <m/>
    <m/>
    <n v="40000"/>
    <n v="20000"/>
    <n v="20000"/>
    <m/>
    <m/>
    <m/>
    <s v="06-01-2023 - MNH - Forecast added. EAC $80K"/>
    <d v="2023-06-01T00:00:00"/>
    <s v="Griest, Barbara"/>
    <m/>
    <s v="West"/>
    <s v="Pipelines and Terminals"/>
    <s v="Integrity"/>
    <m/>
    <s v="Wayne Terminal"/>
    <s v="BETIT - BET DEARBORN"/>
    <m/>
    <m/>
    <n v="0"/>
    <n v="60000"/>
    <n v="20000"/>
    <m/>
    <m/>
    <s v="Guenther, Steve"/>
    <s v="Guenther, Steve"/>
    <m/>
    <m/>
    <n v="1"/>
    <n v="47084"/>
    <m/>
    <s v="Meitzler, Antoinette"/>
    <s v="Independent"/>
    <s v="Aqua"/>
    <d v="2023-05-16T00:00:00"/>
  </r>
  <r>
    <s v="Leak Detection-DF999A2"/>
    <s v="Item"/>
    <s v="Open"/>
    <x v="1"/>
    <s v="DF999A2M2201"/>
    <s v="Maintenance Framework"/>
    <n v="2023218"/>
    <s v="Grinder, Mark"/>
    <s v="West"/>
    <s v="3. Active"/>
    <s v="Defined"/>
    <s v="Leak Detection"/>
    <n v="14531"/>
    <n v="92500"/>
    <m/>
    <n v="107031.11"/>
    <n v="156691"/>
    <n v="-49659"/>
    <s v="Red"/>
    <n v="152500"/>
    <m/>
    <n v="152500"/>
    <n v="-45469"/>
    <m/>
    <m/>
    <n v="101000"/>
    <m/>
    <m/>
    <n v="101000"/>
    <s v="Phase"/>
    <n v="101000"/>
    <n v="90032"/>
    <n v="92500"/>
    <n v="182532"/>
    <s v="No"/>
    <s v="Green"/>
    <d v="2022-10-01T00:00:00"/>
    <d v="2022-09-21T00:00:00"/>
    <d v="2022-09-21T00:00:00"/>
    <d v="2022-12-31T00:00:00"/>
    <d v="2023-11-30T00:00:00"/>
    <m/>
    <m/>
    <n v="4037.11"/>
    <n v="153.41"/>
    <n v="0"/>
    <n v="0"/>
    <n v="10340.59"/>
    <m/>
    <m/>
    <n v="10341"/>
    <s v="Red"/>
    <n v="0"/>
    <x v="0"/>
    <m/>
    <m/>
    <m/>
    <m/>
    <m/>
    <m/>
    <n v="92500"/>
    <m/>
    <s v="6.12.23.DLC: Removed $60k to balance program...5-30-2023 -This project is still being discussed if this is considered DOT or not, it is leaning towards non-DOT still have an Actuator that was ordered and should be shipped around June.4-27-2023 -This project is still being discussed if this is considered DOT  or not, still have an Actuator that was ordered and should be shipped around June.3-23-2023 - This project is still being discussed if this is considered DOT  or not, still have an Actuator that was ordered and should be shipped around June.3-01-2023 - This project is still being discussed if this is considered DOT  or not, still have an Actuator that was ordered and should be shipped around June.1-31-2023 - This project has all material except for the Valve that is supposed to be delivered in August, and still waiting on decision since US Oil has a New Regulatory compliance director and they are stating that their equipment is not under DOT requirements.12-29-2022 - This project is on hold, US Oil has a New Regulatory compliance director and they are stating that their equipment is not under DOT requirements.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
    <d v="2023-06-12T00:00:00"/>
    <s v="Hill, Elizabeth"/>
    <m/>
    <s v="West"/>
    <s v="Pipelines and Terminals"/>
    <s v="Integrity"/>
    <m/>
    <s v="Eastern Iowa"/>
    <s v="DF999A2"/>
    <m/>
    <n v="4191"/>
    <n v="10341"/>
    <m/>
    <n v="92500"/>
    <n v="75501"/>
    <m/>
    <s v="Guenther, Steve"/>
    <s v="Guenther, Steve"/>
    <m/>
    <m/>
    <n v="1"/>
    <n v="41408"/>
    <m/>
    <s v="Administrator, System"/>
    <s v="Independent"/>
    <s v="Aqua"/>
    <d v="2021-08-13T00:00:00"/>
  </r>
  <r>
    <s v="Leak Detection-EH999A3"/>
    <s v="Item"/>
    <s v="Open"/>
    <x v="1"/>
    <s v="EH999A3M2101"/>
    <s v="Maintenance Framework"/>
    <n v="1901893"/>
    <s v="Grinder, Mark"/>
    <s v="West"/>
    <s v="3. Active"/>
    <s v="Unplanned"/>
    <s v="Leak Detection"/>
    <n v="8971"/>
    <m/>
    <m/>
    <n v="8970.68"/>
    <n v="512"/>
    <n v="8459"/>
    <s v="Red"/>
    <m/>
    <m/>
    <m/>
    <n v="8971"/>
    <m/>
    <m/>
    <n v="60000"/>
    <m/>
    <m/>
    <n v="60000"/>
    <s v="Phase"/>
    <n v="60000"/>
    <n v="45295"/>
    <m/>
    <n v="45295"/>
    <s v="No"/>
    <s v="Green"/>
    <d v="2021-11-01T00:00:00"/>
    <d v="2021-10-12T00:00:00"/>
    <d v="2021-10-12T00:00:00"/>
    <d v="2023-08-15T00:00:00"/>
    <d v="2023-06-30T00:00:00"/>
    <m/>
    <m/>
    <n v="167.56"/>
    <n v="170.59"/>
    <n v="173.65"/>
    <n v="175.82"/>
    <n v="8283.06"/>
    <m/>
    <m/>
    <n v="8283"/>
    <s v="Red"/>
    <m/>
    <x v="0"/>
    <m/>
    <m/>
    <m/>
    <m/>
    <m/>
    <m/>
    <m/>
    <m/>
    <s v="5-30-2023 - Will complete the operational procedures in June.4-27-2023 - Working on a procedure for operations and SCADA leak warn.3-23-2023 - Working on a procedure for operations and SCADA leak warn.3-01-2023 - Working on a procedure for operations and SCADA leak warn.2-01-2023 - Antenna was replaced and alarms come in appropriately, SCADA monitoring for false alarms and working with Leak warn group on response and action criteria for operations and control center.12-29-2022 - This project is still waiting to test the new PLC response, this will be tested in the first week of January.11-28-2022 - The PLC has been tested but has a latency issue so we had to order a new antenna which was just received and will install it this week. we will retest to see if the response is acceptable.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
    <d v="2023-06-12T00:00:00"/>
    <s v="Hill, Elizabeth"/>
    <m/>
    <s v="West"/>
    <s v="Pipelines and Terminals"/>
    <s v="Integrity"/>
    <m/>
    <s v="E. Chicago Terminals"/>
    <s v="EH999A3 - Hammond Main Property to TL Explorer"/>
    <m/>
    <n v="512"/>
    <n v="8459"/>
    <m/>
    <m/>
    <n v="4558"/>
    <m/>
    <s v="Guenther, Steve"/>
    <s v="Guenther, Steve"/>
    <m/>
    <m/>
    <n v="1"/>
    <n v="41410"/>
    <m/>
    <s v="Administrator, System"/>
    <s v="Independent"/>
    <s v="Aqua"/>
    <d v="2021-08-13T00:00:00"/>
  </r>
  <r>
    <s v="Leak Detection-EH999A4"/>
    <s v="Item"/>
    <s v="Open"/>
    <x v="1"/>
    <s v="EH999A4M2101"/>
    <s v="Maintenance Framework"/>
    <n v="1901891"/>
    <s v="Grinder, Mark"/>
    <s v="West"/>
    <s v="3. Active"/>
    <s v="Unplanned"/>
    <s v="Leak Detection"/>
    <n v="9265"/>
    <m/>
    <m/>
    <n v="9265.2000000000007"/>
    <n v="2838"/>
    <n v="6427"/>
    <s v="Red"/>
    <m/>
    <m/>
    <m/>
    <n v="9265"/>
    <m/>
    <m/>
    <n v="66000"/>
    <m/>
    <m/>
    <n v="66000"/>
    <s v="Phase"/>
    <n v="66000"/>
    <n v="42161"/>
    <m/>
    <n v="42161"/>
    <s v="No"/>
    <s v="Green"/>
    <d v="2021-11-01T00:00:00"/>
    <d v="2021-10-12T00:00:00"/>
    <d v="2021-10-12T00:00:00"/>
    <d v="2021-12-31T00:00:00"/>
    <d v="2023-06-30T00:00:00"/>
    <m/>
    <m/>
    <n v="151.74"/>
    <n v="1221.3599999999999"/>
    <n v="1464.69"/>
    <n v="170.57"/>
    <n v="6256.84"/>
    <m/>
    <m/>
    <n v="6257"/>
    <s v="Red"/>
    <m/>
    <x v="0"/>
    <m/>
    <m/>
    <m/>
    <m/>
    <m/>
    <m/>
    <m/>
    <m/>
    <s v="5-30-2023 - Will complete the operational procedures in June._x000d__x000a__x000d__x000a__x000d__x000a_4-27-2023 - Working on a procedure for operations and SCADA leak warn._x000d__x000a__x000d__x000a__x000d__x000a_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 testing in July, we are going to rescale the transmitters from0 -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01-2022 - We are planning on testing this Line section at the end of April._x000d__x000a__x000d__x000a__x000d__x000a__x000d__x000a_3-01-2022 - Moving forecast of $6K to April, Vanmok will be onsite March 7th to upload new firware on the Vanmok Gateways, testingshould be performed in the second week of April._x000d__x000a__x000d__x000a__x000d__x000a_2-01-2022 - PPA leak warn system is online and values being recorded, collecting data until March and still waiting for a SCADA solution._x000d__x000a__x000d__x000a__x000d__x000a_1-03-2022- We have commissioned the Vanmok PPA gateways and will be collecting data for the next three months, we are also working on a solution to get this data back to SCADA for leak warn purposes. _x000d__x000a_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_x000d__x000a_12-01-2021 - Pressure Transmitters were received and planning on installing next week. Vanmok will set up each Unit controller mid December. _x000d__x000a__x000d__x000a__x000d__x000a_11-01-2021 - Pressure Transmitters ordered andlead time is 5 weeks, we will perform the installation in the beginning of December._x000d__x000a__x000d__x000a__x000d__x000a__x000d__x000a__x000d__x000a_10-01-2021 - Working on Phase 1 AFE's for Leak warn Project."/>
    <d v="2023-05-30T00:00:00"/>
    <s v="Hill, Elizabeth"/>
    <m/>
    <s v="West"/>
    <s v="Pipelines and Terminals"/>
    <s v="Integrity"/>
    <m/>
    <s v="E. Chicago Terminals"/>
    <s v="EH999A4 - HAMMOND - HAMMOND EAST BADGER"/>
    <m/>
    <n v="2838"/>
    <n v="6427"/>
    <m/>
    <m/>
    <n v="-3332"/>
    <m/>
    <s v="Guenther, Steve"/>
    <s v="Guenther, Steve"/>
    <m/>
    <m/>
    <n v="1"/>
    <n v="41411"/>
    <m/>
    <s v="Administrator, System"/>
    <s v="Independent"/>
    <m/>
    <d v="2021-08-14T00:00:00"/>
  </r>
  <r>
    <s v="LI165LA Hydraulic and Control Study"/>
    <s v="Item"/>
    <s v="Candidate"/>
    <x v="0"/>
    <m/>
    <s v="Exempt"/>
    <m/>
    <s v="Parker, Brian"/>
    <s v="West"/>
    <s v="2. Pending AFE"/>
    <m/>
    <s v="West"/>
    <m/>
    <n v="45000"/>
    <m/>
    <n v="45000"/>
    <n v="45000"/>
    <n v="0"/>
    <s v="Green"/>
    <n v="30000"/>
    <m/>
    <n v="30000"/>
    <n v="15000"/>
    <m/>
    <m/>
    <m/>
    <m/>
    <m/>
    <m/>
    <m/>
    <m/>
    <m/>
    <n v="45000"/>
    <n v="45000"/>
    <s v="No"/>
    <s v="Green"/>
    <d v="2023-08-01T00:00:00"/>
    <m/>
    <m/>
    <m/>
    <d v="2023-10-31T00:00:00"/>
    <m/>
    <m/>
    <m/>
    <m/>
    <m/>
    <m/>
    <m/>
    <m/>
    <m/>
    <m/>
    <m/>
    <m/>
    <x v="0"/>
    <m/>
    <m/>
    <n v="15000"/>
    <n v="15000"/>
    <n v="15000"/>
    <m/>
    <m/>
    <m/>
    <s v="6/2/23 - sent email to Alex Ferrari on 5/12 detailing the SOW and Key Driver and wanting to see what he needs from me to get started on this study.  _x000d__x000a__x000d__x000a_2/3/23 - walked this down with local ops on Jan 24th and looking over drawings now.  Sounds like we need to get the new REXA installed on the 501 control valve first before going to the next step."/>
    <d v="2023-06-02T00:00:00"/>
    <m/>
    <m/>
    <s v="West"/>
    <s v="Pipelines and Terminals"/>
    <s v="Station/Terminal"/>
    <m/>
    <s v="Lima Pipelines"/>
    <s v="LA999A6 - LIMA TO HUSKY 8IN"/>
    <m/>
    <m/>
    <n v="0"/>
    <n v="30000"/>
    <n v="15000"/>
    <m/>
    <m/>
    <s v="Gardner, Travis"/>
    <m/>
    <m/>
    <m/>
    <n v="1"/>
    <n v="44600"/>
    <m/>
    <s v="Guest, ProSight"/>
    <s v="Independent"/>
    <s v="Aqua"/>
    <d v="2022-08-15T00:00:00"/>
  </r>
  <r>
    <s v="Lima North Stair Replacement  Phase 1 - STF"/>
    <s v="Item"/>
    <s v="Open"/>
    <x v="1"/>
    <s v="BETLM00M2201"/>
    <s v="Maintenance Framework"/>
    <n v="2044313"/>
    <s v="Roknich, Hunter"/>
    <s v="West"/>
    <s v="3. Active"/>
    <s v="Defined"/>
    <s v="West"/>
    <n v="1682"/>
    <n v="50000"/>
    <m/>
    <n v="51681.74"/>
    <n v="50825"/>
    <n v="857"/>
    <s v="Yellow"/>
    <n v="50000"/>
    <m/>
    <n v="50000"/>
    <n v="1682"/>
    <m/>
    <m/>
    <n v="42000"/>
    <m/>
    <m/>
    <n v="42000"/>
    <s v="Phase"/>
    <n v="42000"/>
    <n v="35406"/>
    <n v="50000"/>
    <n v="85406"/>
    <s v="No"/>
    <s v="Green"/>
    <d v="2022-11-01T00:00:00"/>
    <d v="2022-11-08T00:00:00"/>
    <d v="2022-11-08T00:00:00"/>
    <d v="2022-12-31T00:00:00"/>
    <d v="2023-08-31T00:00:00"/>
    <m/>
    <m/>
    <n v="640.32000000000005"/>
    <n v="90.84"/>
    <n v="93.78"/>
    <n v="14751.95"/>
    <n v="-13895.15"/>
    <m/>
    <m/>
    <n v="-13895"/>
    <s v="Red"/>
    <n v="0"/>
    <x v="1"/>
    <m/>
    <m/>
    <n v="50000"/>
    <m/>
    <m/>
    <m/>
    <m/>
    <m/>
    <s v="6/9/2023 - Final install June/July. Variance due to PMO posting duplicate accruals_x000d__x000a__x000d__x000a__x000d__x000a_5/2/2023 - Scope review in process. Final install May/June._x000d__x000a__x000d__x000a__x000d__x000a_4/4/2023 - Final install moved into April/May. _x000d__x000a__x000d__x000a__x000d__x000a_3/2/32023 - Final work for phase 1 being completed in March_x000d__x000a__x000d__x000a__x000d__x000a_2/2/2023 - Work 90% complete. Waiting for better weather to finish_x000d__x000a__x000d__x000a__x000d__x000a_1/4/2023 - Work 90% complete. Will finish in January_x000d__x000a__x000d__x000a__x000d__x000a_12/2/2022 - Working on fabrication. Installation scheduled to begin 12/19_x000d__x000a__x000d__x000a__x000d__x000a_11/2/2022 - AFE approval in progress. Work expected mid/late November. _x000d__x000a__x000d__x000a__x000d__x000a_10/11/2022 - Work quoted by Degen Excavating for $35k. Scope to be reviewed by management. AFE to be submitted in next week. Work to occur early November._x000d__x000a__x000d__x000a__x000d__x000a_8/2/2022 - Waiting for quote to be completed"/>
    <d v="2023-06-09T00:00:00"/>
    <s v="Griest, Barbara"/>
    <m/>
    <s v="West"/>
    <s v="Pipelines and Terminals"/>
    <s v="Operating Infrastructure"/>
    <m/>
    <s v="Lima Terminals"/>
    <s v="BETLM - BET MA NORTH TERMINAL"/>
    <m/>
    <n v="825"/>
    <n v="857"/>
    <n v="50000"/>
    <m/>
    <n v="33724"/>
    <m/>
    <s v="Gardner, Travis"/>
    <s v="Gardner, Travis W."/>
    <m/>
    <m/>
    <n v="1"/>
    <n v="41783"/>
    <m/>
    <s v="Guest, ProSight"/>
    <s v="Independent"/>
    <s v="Aqua"/>
    <d v="2021-08-20T00:00:00"/>
  </r>
  <r>
    <s v="Lima North Terminal Fire Foam Control System Upgrade"/>
    <s v="Item"/>
    <s v="Open"/>
    <x v="1"/>
    <s v="BETLM00M2301"/>
    <s v="Maintenance Framework"/>
    <n v="2132359"/>
    <s v="Henfling, Mike"/>
    <s v="West"/>
    <s v="3. Active"/>
    <s v="Defined"/>
    <s v="Fire Protection"/>
    <m/>
    <n v="70000"/>
    <m/>
    <n v="70000"/>
    <n v="70000"/>
    <n v="0"/>
    <s v="Green"/>
    <n v="70000"/>
    <m/>
    <n v="70000"/>
    <n v="0"/>
    <m/>
    <m/>
    <n v="6318"/>
    <m/>
    <m/>
    <n v="6318"/>
    <s v="Phase"/>
    <n v="6318"/>
    <m/>
    <n v="130000"/>
    <n v="130000"/>
    <s v="No"/>
    <s v="Green"/>
    <d v="2023-07-01T00:00:00"/>
    <d v="2023-06-01T00:00:00"/>
    <d v="2023-06-01T00:00:00"/>
    <d v="2023-12-31T00:00:00"/>
    <d v="2023-08-31T00:00:00"/>
    <m/>
    <m/>
    <m/>
    <m/>
    <m/>
    <m/>
    <m/>
    <n v="0"/>
    <n v="0"/>
    <n v="0"/>
    <s v="Green"/>
    <m/>
    <x v="0"/>
    <n v="2000"/>
    <n v="1000"/>
    <n v="5000"/>
    <n v="60000"/>
    <n v="2000"/>
    <m/>
    <m/>
    <m/>
    <s v="6-2-23 - Phase AFE in progress for Project Management.  Budgetary quote received for $100k for panel/conduit work and for $66k for flame detectors from Vanguard.  Will modify scope and prepare documents for bid event to open late June.  Will bid together with Lima Station.  Likely Phase flame detector work to 2024._x000d__x000a_5-2-23 - On-site meeting held 4/19.  Notes and initial scope developed, waiting on budgetary quote to decide how to finalize bid specification document.  Will open bid event late May or June.  Could potentially require additional funds in 2023 to complete and/or a phased approach over two years._x000d__x000a_4-4-23 - On-site scoping meeting with Greg J. and Vanguard planned for 4/19.  Once scope developed, will bid with Cuyahoga and Lima Station in May._x000d__x000a_3-2-23 - No new updates. Plan for scoping site visit in late March.  Bid event in April with Cuyahoga and Lima Station.  Left forecast as-is._x000d__x000a_2-2-23 - Discussed project with Ops and Greg J. in January.  Plan to complete a site visit in March and put together a scope for bid event with Cuyahoga and Lima Station.  Left forecast as-is._x000d__x000a_1-3-23 - Left forecast as-is."/>
    <d v="2023-06-05T00:00:00"/>
    <s v="Griest, Barbara"/>
    <m/>
    <s v="West"/>
    <s v="Pipelines and Terminals"/>
    <s v="Operating Infrastructure"/>
    <m/>
    <s v="Lima Terminals"/>
    <s v="BETLM - BET MA NORTH TERMINAL"/>
    <m/>
    <m/>
    <n v="2000"/>
    <n v="66000"/>
    <n v="2000"/>
    <m/>
    <m/>
    <s v="Jakubowski, Gregory"/>
    <s v="Jakubowski, Greg"/>
    <m/>
    <m/>
    <n v="1"/>
    <n v="45378"/>
    <m/>
    <s v="Guest, ProSight"/>
    <s v="Independent"/>
    <s v="Aqua"/>
    <d v="2022-08-26T00:00:00"/>
  </r>
  <r>
    <s v="Lima North Vapor Piping Upgrade"/>
    <s v="Item"/>
    <s v="Open"/>
    <x v="1"/>
    <m/>
    <s v="Maintenance Framework"/>
    <m/>
    <s v="Roknich, Hunter"/>
    <s v="West"/>
    <s v="2. Pending AFE"/>
    <m/>
    <s v="Vapor Management"/>
    <m/>
    <n v="56000"/>
    <m/>
    <n v="56000"/>
    <n v="56000"/>
    <n v="0"/>
    <s v="Green"/>
    <n v="56000"/>
    <m/>
    <n v="56000"/>
    <n v="0"/>
    <m/>
    <m/>
    <m/>
    <m/>
    <m/>
    <m/>
    <m/>
    <m/>
    <m/>
    <n v="56000"/>
    <n v="56000"/>
    <s v="No"/>
    <s v="Green"/>
    <d v="2023-09-01T00:00:00"/>
    <m/>
    <m/>
    <m/>
    <d v="2023-11-30T00:00:00"/>
    <m/>
    <m/>
    <m/>
    <m/>
    <m/>
    <m/>
    <m/>
    <m/>
    <m/>
    <m/>
    <m/>
    <m/>
    <x v="0"/>
    <m/>
    <m/>
    <m/>
    <n v="10000"/>
    <m/>
    <n v="46000"/>
    <m/>
    <m/>
    <m/>
    <m/>
    <m/>
    <m/>
    <s v="West"/>
    <s v="Pipelines and Terminals"/>
    <s v="Operating Infrastructure"/>
    <m/>
    <s v="Lima Terminals"/>
    <s v="BETLM - BET MA NORTH TERMINAL"/>
    <m/>
    <m/>
    <n v="0"/>
    <n v="10000"/>
    <n v="46000"/>
    <m/>
    <m/>
    <s v="Karl, Marissa"/>
    <m/>
    <m/>
    <m/>
    <n v="1"/>
    <n v="44942"/>
    <m/>
    <s v="Administrator, System"/>
    <s v="Independent"/>
    <s v="Aqua"/>
    <d v="2022-08-17T00:00:00"/>
  </r>
  <r>
    <s v="Lima South Mechanical &amp; Multiload Rack Upgrade"/>
    <s v="Item"/>
    <s v="Open"/>
    <x v="1"/>
    <s v="BETLI00M2204"/>
    <s v="Maintenance Framework"/>
    <n v="1955624"/>
    <s v="Hassan, Mohammad"/>
    <s v="West"/>
    <s v="6. Operational"/>
    <s v="Defined"/>
    <s v="Truck Racks"/>
    <n v="182335"/>
    <n v="51000"/>
    <m/>
    <n v="233334.88"/>
    <n v="231331"/>
    <n v="2004"/>
    <s v="Yellow"/>
    <n v="115000"/>
    <m/>
    <n v="115000"/>
    <n v="118335"/>
    <m/>
    <m/>
    <n v="66000"/>
    <n v="224000"/>
    <m/>
    <n v="290000"/>
    <s v="Full"/>
    <n v="290000"/>
    <n v="241015"/>
    <n v="51000"/>
    <n v="292015"/>
    <s v="No"/>
    <s v="Green"/>
    <d v="2022-09-01T00:00:00"/>
    <d v="2022-09-09T00:00:00"/>
    <d v="2022-09-09T00:00:00"/>
    <d v="2023-06-30T00:00:00"/>
    <d v="2023-05-22T00:00:00"/>
    <m/>
    <m/>
    <n v="1620.69"/>
    <n v="516.74"/>
    <n v="9193.32"/>
    <n v="35395.26"/>
    <n v="135608.87"/>
    <n v="90000"/>
    <n v="90000"/>
    <n v="45609"/>
    <s v="Red"/>
    <n v="0"/>
    <x v="3"/>
    <n v="41000"/>
    <n v="10000"/>
    <m/>
    <m/>
    <m/>
    <m/>
    <m/>
    <m/>
    <s v="05-24-2023 - MNH - Project commissioned and PSSR completed on 5/22. Project punch list items to follow now for 90 days. Project EAC still at $290K._x000d__x000a__x000d__x000a__x000d__x000a_05-02-2023 - MNH - All material received and construction to being later this month as planned. EAC at $290K._x000d__x000a__x000d__x000a__x000d__x000a_04-20-2023 - MNH - All PO's issued and work underway as planned. EAC at $290K._x000d__x000a__x000d__x000a__x000d__x000a_04-03-2023 - MNH - AFE completed and under approval. Project EAC based on AFE is at $290K. Forecast have been updated to show total project EAC._x000d__x000a__x000d__x000a__x000d__x000a_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_x000a__x000d__x000a__x000d__x000a_02-01-2023 - MNH - Working with REM to get more funding or decision to phase this project if there is no funding. Project EAC around $273K if funding is approved. Forecast still shows $173K EAC._x000d__x000a__x000d__x000a__x000d__x000a_01-30-2023 - MNH - Got mechanical prices back and they are much higher than expected. Project EAC to be at $275K. Will work with program manager or REM to get funding approved next._x000d__x000a__x000d__x000a__x000d__x000a_01-03-2023 - MNH - IFB drawings are done. Will work on doing bid walk this month. Project EAC at $173K, but we may need more money to get this project done. estimating $218K for final EAC. Will work with Program Manager for more funding once Phase 2 is ready in Q1 of 2023._x000d__x000a__x000d__x000a__x000d__x000a_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_x000a__x000d__x000a__x000d__x000a_11-01-2022 - MNH - Design work started but is delayed due to Buckeyes internal drawings request process. November forecast reduced by $10K and moved into December. Project EAC still at $168K._x000d__x000a__x000d__x000a__x000d__x000a_10-04-2022 - MNH - Phase 1 approvedlast month and PO issued toone of the contractors. Will start design work this month. Current project EAC at $168K_x000d__x000a__x000d__x000a__x000d__x000a_09-02-2022 - MNH - Delay in getting Phase 1 submitted so planning on getting it completed next week. Pushing forecast out a bit due to this delay and increasing 2023 forecast._x000d__x000a__x000d__x000a__x000d__x000a_08-01-2022 - MNH - Finally received quote from ESP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_x000a__x000d__x000a__x000d__x000a_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_x000a__x000d__x000a__x000d__x000a_06-27-2022 - MNH - Reducing budget by $32K to fund Taylor Terminal Truck Rack MultiLoad Upgrade Phase 2 (OPPM ID 41737). Phase 1 submittal delayed due to ESP quote delays._x000d__x000a__x000d__x000a__x000d__x000a_06-01-2022 - MNH - Have received some pricing but still waiting on quotes for completing design. Will submit a Phase 1 AFE this month to complete design &amp; order material._x000d__x000a__x000d__x000a__x000d__x000a_05-03-2022 - MNH - Delay in getting information from Tech &amp; vendor so SOW development to continue this month. Moving forecast out a month._x000d__x000a__x000d__x000a__x000d__x000a_04-01-2022 - MNH - Initial site visit completed last month. SOW development to be completed this month._x000d__x000a__x000d__x000a_03-01-2022 - MNH - Will start working on SOW in this month. Forecast moved to Q3 and adjusted based to anticipated long lead timeson material._x000d__x000a__x000d__x000a_02-02-2022 - MNH - Will start working on SOW in March."/>
    <d v="2023-06-01T00:00:00"/>
    <s v="Griest, Barbara"/>
    <m/>
    <s v="West"/>
    <s v="Pipelines and Terminals"/>
    <s v="Operating Infrastructure"/>
    <m/>
    <s v="Lima Terminals"/>
    <s v="BETLI - BET LIMA SOUTH TERMINAL"/>
    <m/>
    <n v="11331"/>
    <n v="212004"/>
    <n v="10000"/>
    <m/>
    <n v="58680"/>
    <m/>
    <s v="Younce, Michael"/>
    <s v="Carnes, John L."/>
    <m/>
    <m/>
    <n v="1"/>
    <n v="41800"/>
    <m/>
    <s v="Guest, ProSight"/>
    <s v="Independent"/>
    <s v="Aqua"/>
    <d v="2021-08-20T00:00:00"/>
  </r>
  <r>
    <s v="Lima South NGL Offload Pump Upgrade"/>
    <s v="Item"/>
    <s v="Open"/>
    <x v="1"/>
    <s v="BETLI00M2302"/>
    <s v="Maintenance Framework"/>
    <n v="2112690"/>
    <s v="Parker, Brian"/>
    <s v="West"/>
    <s v="3. Active"/>
    <s v="Defined"/>
    <s v="Rotating Equipment"/>
    <m/>
    <n v="34000"/>
    <m/>
    <n v="34000"/>
    <n v="34000"/>
    <n v="0"/>
    <s v="Green"/>
    <n v="34000"/>
    <m/>
    <n v="34000"/>
    <n v="0"/>
    <m/>
    <m/>
    <n v="37545"/>
    <m/>
    <m/>
    <n v="37545"/>
    <s v="Full"/>
    <n v="37545"/>
    <m/>
    <n v="34000"/>
    <n v="34000"/>
    <s v="No"/>
    <s v="Green"/>
    <d v="2023-07-01T00:00:00"/>
    <d v="2023-04-26T00:00:00"/>
    <d v="2023-04-26T00:00:00"/>
    <d v="2023-08-31T00:00:00"/>
    <d v="2023-08-31T00:00:00"/>
    <m/>
    <m/>
    <m/>
    <m/>
    <m/>
    <m/>
    <m/>
    <m/>
    <m/>
    <m/>
    <m/>
    <m/>
    <x v="0"/>
    <m/>
    <n v="12500"/>
    <n v="12500"/>
    <n v="9000"/>
    <m/>
    <m/>
    <m/>
    <m/>
    <s v="6/2/23 - moving FCST out one month since I've heard back from Degen on the install date._x000d__x000a__x000d__x000a_5/1/23 - PO's issued to Furey Filter &amp; Pump and Degen for this work.  Sent email to local ops on 4/27 asking them to select a week that they would like to schedule this work._x000d__x000a__x000d__x000a_4/10/23 - sent email to local techs and OM to review AFE before submitting to management for review._x000d__x000a__x000d__x000a_3/20/23 - sent email to Degen (Jeff) requesting a quote to get this pump/motor skid installed along with piping modifications.  Already have a quote from Furey to align and commission this pump/motor skid._x000d__x000a__x000d__x000a_2/3/23 - Jack suggested that we look at a Blackmere SGL Pump that is specifically designed for NGL and Propane."/>
    <d v="2023-06-09T00:00:00"/>
    <s v="Hill, Elizabeth"/>
    <m/>
    <s v="West"/>
    <s v="Pipelines and Terminals"/>
    <s v="Operating Infrastructure"/>
    <m/>
    <s v="Lima Terminals"/>
    <s v="BETLI - BET LIMA SOUTH TERMINAL"/>
    <m/>
    <m/>
    <n v="0"/>
    <n v="34000"/>
    <m/>
    <m/>
    <m/>
    <s v="Posipanko, Dan"/>
    <s v="Carnes, John L."/>
    <m/>
    <m/>
    <n v="1"/>
    <n v="34319"/>
    <m/>
    <s v="Guest, ProSight"/>
    <s v="Independent"/>
    <s v="Aqua"/>
    <d v="2019-08-22T00:00:00"/>
  </r>
  <r>
    <s v="Lima South Terminal - Outfall 004 Stormwater Drainage Control"/>
    <s v="Item"/>
    <s v="Open"/>
    <x v="1"/>
    <s v="BETLI00M2103"/>
    <s v="Maintenance Framework"/>
    <n v="1868987"/>
    <s v="Roknich, Hunter"/>
    <s v="West"/>
    <s v="6. Operational"/>
    <s v="Defined"/>
    <s v="Storm Water Management"/>
    <n v="14446"/>
    <m/>
    <m/>
    <n v="14445.97"/>
    <n v="14129"/>
    <n v="317"/>
    <s v="Yellow"/>
    <m/>
    <m/>
    <m/>
    <n v="14446"/>
    <m/>
    <m/>
    <n v="31000"/>
    <m/>
    <m/>
    <n v="31000"/>
    <s v="Phase"/>
    <n v="31000"/>
    <n v="87413"/>
    <m/>
    <n v="87413"/>
    <s v="No"/>
    <s v="Green"/>
    <d v="2021-07-01T00:00:00"/>
    <d v="2021-07-18T00:00:00"/>
    <d v="2021-07-18T00:00:00"/>
    <d v="2021-10-30T00:00:00"/>
    <d v="2023-04-07T00:00:00"/>
    <m/>
    <m/>
    <n v="3835.1"/>
    <n v="9496.7999999999993"/>
    <n v="797.36"/>
    <n v="7038"/>
    <n v="-6721.29"/>
    <m/>
    <m/>
    <n v="-6721"/>
    <s v="Red"/>
    <n v="0"/>
    <x v="0"/>
    <m/>
    <m/>
    <m/>
    <m/>
    <m/>
    <m/>
    <m/>
    <m/>
    <s v="3/2/2023 - Final electrical tie-ins being completed 3/3/2023._x000d__x000a__x000d__x000a__x000d__x000a_2/2/2023 - Need to complete electrical connections to MOV _x000d__x000a__x000d__x000a__x000d__x000a_1/4/2023 - Need to complete electrical connections to MOV in January (9k variance in December)_x000d__x000a__x000d__x000a__x000d__x000a_12/2/2022 - Construction scheduled to begin 12/19_x000d__x000a__x000d__x000a__x000d__x000a_11/2/2022 - Scope sent to UM for review. Scheduled for late November mobilization._x000d__x000a__x000d__x000a__x000d__x000a_10/3/2022 - Work scheduled to be completed early November (same time as BETLI Creek Walking Bridges)_x000d__x000a__x000d__x000a__x000d__x000a_9/2/2022 - Electrical quote received. SOW review still needed. Estimated completion mid October._x000d__x000a__x000d__x000a__x000d__x000a_8/2/2022 - Waiting for electrical quote. Received construction quote. Estimated install moved to September/October._x000d__x000a__x000d__x000a__x000d__x000a_7/5/2022 - Waiting for electrical quote. Estimated install in August_x000d__x000a__x000d__x000a__x000d__x000a_6/2/2022 - Quote received for installation. Estimated install in August._x000d__x000a__x000d__x000a__x000d__x000a_5/3/2022 - Stakeholder review complete. Bid event was delayed. Will be onsite 5/4/2022 for bid walk. Expected construction start in August._x000d__x000a__x000d__x000a__x000d__x000a_4/4/2022 - Holding Bid Event 4/6/22_x000d__x000a__x000d__x000a__x000d__x000a_3/2/22 - Working on RFP for bid event in April. Engineering complete. Valve and actuator have not shipped yet._x000d__x000a__x000d__x000a__x000d__x000a_2/2/22 - Construction to begin mid/late Q2_x000d__x000a__x000d__x000a__x000d__x000a_1/4/2022 - Variance due to valve and actuator purchase_x000d__x000a__x000d__x000a__x000d__x000a_12/2/2021 - Variance due to difficulty getting vendor approved for sluice gate valve. Pushing engineering and valve purchasing to December forecast and construction to CY+1 Q2 due to long lead time (20 weeks) on valve_x000d__x000a__x000d__x000a__x000d__x000a_11/2/2021 - Valve to be purchased as soon as vendor is registered in COUPA. This is a long lead item (20 weeks). All support work will be completed by end Q4. $20k forecasted in CY+1 Q2 for valve installation and electrical work. _x000d__x000a__x000d__x000a__x000d__x000a_10/4/2021 - Awaiting Engineering Design. Expect to push interim AFE through for purchasing valve since it has long lead time_x000d__x000a__x000d__x000a__x000d__x000a_9/2/2021 - Working with Diamond Z on prelim engineering. Construction prelim scheduled for 10/2021_x000d__x000a__x000d__x000a__x000d__x000a_8/3/2021 - Diamond Z has surveyed and is working on preliminary engineering_x000d__x000a__x000d__x000a__x000d__x000a_7/2/2021 - AFE in approval process. DiamondZ Engineering to survey week of 7/5.  Design to follow"/>
    <d v="2023-03-02T00:00:00"/>
    <s v="Hill, Elizabeth"/>
    <m/>
    <s v="West"/>
    <s v="Pipelines and Terminals"/>
    <s v="Operating Infrastructure"/>
    <m/>
    <s v="Lima Terminals"/>
    <s v="BETLI - BET LIMA SOUTH TERMINAL"/>
    <m/>
    <n v="14129"/>
    <n v="317"/>
    <m/>
    <m/>
    <n v="26930"/>
    <m/>
    <s v="Bonenberger, Mark"/>
    <s v="Votta, Joseph T."/>
    <m/>
    <m/>
    <n v="1"/>
    <n v="34049"/>
    <m/>
    <s v="Guest, ProSight"/>
    <s v="Independent"/>
    <s v="Aqua"/>
    <d v="2019-08-15T00:00:00"/>
  </r>
  <r>
    <s v="Lima South Terminal (BETLI) Tank 110 Handrail Installation"/>
    <s v="Item"/>
    <s v="Open"/>
    <x v="0"/>
    <s v="BETLI00E2301"/>
    <s v="Maintenance Framework"/>
    <n v="2095102"/>
    <s v="Arch, Stefan"/>
    <s v="West"/>
    <s v="6. Operational"/>
    <s v="Drawdown"/>
    <s v="Tanks"/>
    <n v="11500"/>
    <m/>
    <m/>
    <n v="11500"/>
    <n v="12501"/>
    <n v="-1001"/>
    <s v="Yellow"/>
    <m/>
    <m/>
    <m/>
    <n v="11500"/>
    <m/>
    <m/>
    <n v="15000"/>
    <m/>
    <m/>
    <n v="15000"/>
    <s v="Full"/>
    <n v="15000"/>
    <n v="11500"/>
    <m/>
    <n v="11500"/>
    <s v="No"/>
    <s v="Green"/>
    <d v="2023-03-01T00:00:00"/>
    <d v="2023-03-16T00:00:00"/>
    <d v="2023-03-16T00:00:00"/>
    <d v="2023-05-31T00:00:00"/>
    <d v="2023-05-03T00:00:00"/>
    <m/>
    <m/>
    <m/>
    <m/>
    <n v="4000"/>
    <n v="4000"/>
    <n v="3500"/>
    <n v="4500"/>
    <n v="4500"/>
    <n v="-1000"/>
    <s v="Red"/>
    <n v="0"/>
    <x v="0"/>
    <m/>
    <m/>
    <m/>
    <m/>
    <m/>
    <m/>
    <m/>
    <m/>
    <s v="6/1/2023 - Consolidated installed stirs on 5/2. Project is complete. Waiting on invoice from Consolidated. _x000d__x000a__x000d__x000a__x000d__x000a_5/1/2023 - Consolidated to install stairs on 5/2 and 5/3. Drawings reviewed and approved. No additional updates. _x000d__x000a__x000d__x000a__x000d__x000a_4/3/2023 - Project to complete installation of a handrail on the inside of tank 110 stairs. Continuing fabrication in April and installation in May."/>
    <d v="2023-06-01T00:00:00"/>
    <s v="Hill, Elizabeth"/>
    <m/>
    <s v="West"/>
    <s v="Pipelines and Terminals"/>
    <s v="Tank Integrity"/>
    <m/>
    <s v="Lima Terminals"/>
    <s v="BETLI - BET LIMA SOUTH TERMINAL"/>
    <m/>
    <n v="4000"/>
    <n v="7500"/>
    <m/>
    <m/>
    <m/>
    <m/>
    <s v="Stine, Carlton"/>
    <s v="Stine, Carlton"/>
    <s v="N/A"/>
    <m/>
    <n v="1"/>
    <n v="46769"/>
    <m/>
    <s v="Stine, Carlton"/>
    <s v="JDE Child"/>
    <s v="Burnt Orange"/>
    <d v="2023-03-14T00:00:00"/>
  </r>
  <r>
    <s v="Lima South Terminal (BETLI) Tank 110 Stair Handrail Installation"/>
    <s v="Item"/>
    <s v="Open"/>
    <x v="1"/>
    <s v="BETLI00M2301"/>
    <s v="Maintenance Framework"/>
    <m/>
    <s v="Arch, Stefan"/>
    <s v="West"/>
    <s v="8. Canceled"/>
    <s v="Drawdown"/>
    <s v="Tanks"/>
    <m/>
    <m/>
    <m/>
    <n v="0"/>
    <n v="0"/>
    <n v="0"/>
    <s v="Green"/>
    <m/>
    <n v="14563"/>
    <n v="14563"/>
    <n v="-14563"/>
    <m/>
    <m/>
    <n v="14563"/>
    <m/>
    <m/>
    <m/>
    <s v="Full"/>
    <n v="14563"/>
    <m/>
    <m/>
    <m/>
    <s v="No"/>
    <s v="Green"/>
    <m/>
    <m/>
    <m/>
    <d v="2023-06-30T00:00:00"/>
    <d v="2023-10-27T00:00:00"/>
    <m/>
    <m/>
    <m/>
    <m/>
    <m/>
    <m/>
    <m/>
    <n v="0"/>
    <n v="0"/>
    <n v="0"/>
    <s v="Green"/>
    <m/>
    <x v="0"/>
    <m/>
    <m/>
    <m/>
    <m/>
    <m/>
    <m/>
    <m/>
    <m/>
    <s v="4/3/2023 - Duplicate project and needs to be cancelled."/>
    <d v="2023-04-03T00:00:00"/>
    <s v="Hill, Elizabeth"/>
    <m/>
    <s v="West"/>
    <s v="Pipelines and Terminals"/>
    <s v="Integrity"/>
    <m/>
    <s v="Lima Terminals"/>
    <s v="BETLI - BET LIMA SOUTH TERMINAL"/>
    <m/>
    <m/>
    <n v="0"/>
    <m/>
    <m/>
    <m/>
    <m/>
    <s v="Stine, Carlton"/>
    <s v="Stine, Carlton"/>
    <m/>
    <m/>
    <n v="1"/>
    <n v="46720"/>
    <m/>
    <s v="Arch, Stefan"/>
    <s v="Independent"/>
    <s v="Aqua"/>
    <d v="2023-03-08T00:00:00"/>
  </r>
  <r>
    <s v="Lima South Terminal Transmix Offload"/>
    <s v="Item"/>
    <s v="Open"/>
    <x v="1"/>
    <s v="BETLI00M2206"/>
    <s v="Maintenance Framework"/>
    <n v="2023246"/>
    <s v="Henfling, Mike"/>
    <s v="West"/>
    <s v="3. Active"/>
    <s v="Emergent"/>
    <s v="West"/>
    <n v="84007"/>
    <n v="78000"/>
    <m/>
    <n v="162007.20000000001"/>
    <n v="140042"/>
    <n v="21965"/>
    <s v="Red"/>
    <n v="140000"/>
    <m/>
    <n v="140000"/>
    <n v="22007"/>
    <m/>
    <m/>
    <n v="83000"/>
    <n v="136894"/>
    <m/>
    <n v="219894"/>
    <s v="Phase"/>
    <n v="219894"/>
    <n v="145468"/>
    <n v="78000"/>
    <n v="223468"/>
    <s v="No"/>
    <s v="Green"/>
    <d v="2022-09-01T00:00:00"/>
    <d v="2022-09-21T00:00:00"/>
    <d v="2022-09-21T00:00:00"/>
    <d v="2022-09-01T00:00:00"/>
    <d v="2023-07-31T00:00:00"/>
    <m/>
    <m/>
    <n v="40505.620000000003"/>
    <n v="-13913.05"/>
    <n v="20449.54"/>
    <n v="6432.92"/>
    <n v="30532.17"/>
    <n v="12000"/>
    <n v="12000"/>
    <n v="18532"/>
    <s v="Red"/>
    <n v="0"/>
    <x v="3"/>
    <n v="52000"/>
    <n v="17000"/>
    <n v="7000"/>
    <n v="2000"/>
    <m/>
    <m/>
    <m/>
    <m/>
    <s v="6-5-23 - Full AFE approved.  Pipe fabrication 75% complete at Degen's shop.  Electrical in progress - wire ran in tray, need to install u/g conduit.  Target piping installation mid-June with pump alignment 6/22.  Final commissioning and PSSR/startup late June._x000d__x000a_5-2-23 - Mech bids received, PO issued to Degen.  Quote requested for electrical.  Plan to submit full AFE in May.  June/July installation, after load rack project._x000d__x000a_4-4-23 - Foundations poured late March.  All went in per plan - no changes to piping routing needed.  Plan to obtain formal mechanical and electrical bids in April for June install.  Need to wait until after meter proving on 5/19 -23 - Plan to pour foundation in March.  Once foundation poured, will bid mechanical and electrical.  Mechanical and electrical installation planned for late Spring.  Once formal bids are in, will submit Full AFE._x000d__x000a_3-10-23 - Reclass of Pump costs hit in January instead of February, hence $25k variance._x000d__x000a_3-2-23 - Plan to pour foundation in March.  Once foundation poured, will bid mechanical and electrical.  Mechanical and electrical installation planned for late Spring._x000d__x000a_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_x000a_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_x000a_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_x000a_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_x000a_10-3-22 - $10k to be re-classed to this project from LA00000M2202 in October.  Pump still on order for December delivery.  Mechanical and electrical installation planned for 2023.  Engineering in October so-as to install concrete pump pad in November 2022._x000d__x000a_9/12/2022 - moved cost from Lima Station project to this project since work is now at Lima South.  Lima Station Transmix project will be canceled."/>
    <d v="2023-06-05T00:00:00"/>
    <s v="Griest, Barbara"/>
    <m/>
    <s v="West"/>
    <s v="Pipelines and Terminals"/>
    <s v="Operating Infrastructure"/>
    <m/>
    <s v="Lima Terminals"/>
    <s v="BETLI - BET LIMA SOUTH TERMINAL"/>
    <m/>
    <n v="47042"/>
    <n v="88965"/>
    <n v="26000"/>
    <m/>
    <n v="61461"/>
    <m/>
    <s v="Gardner, Travis"/>
    <s v="Gardner, Travis W."/>
    <m/>
    <m/>
    <n v="1"/>
    <n v="44497"/>
    <m/>
    <s v="Gardner, Travis"/>
    <s v="Independent"/>
    <s v="Aqua"/>
    <d v="2022-08-10T00:00:00"/>
  </r>
  <r>
    <s v="Lima South TMS E-Room A/C Replacement"/>
    <s v="Item"/>
    <s v="Open"/>
    <x v="1"/>
    <s v="LI00000M2301"/>
    <s v="Exempt"/>
    <n v="2094430"/>
    <s v="Burns, Richard"/>
    <s v="West"/>
    <s v="3. Active"/>
    <s v="Defined"/>
    <s v="West"/>
    <n v="344"/>
    <n v="12000"/>
    <m/>
    <n v="12343.69"/>
    <n v="12000"/>
    <n v="344"/>
    <s v="Yellow"/>
    <n v="12000"/>
    <m/>
    <n v="12000"/>
    <n v="344"/>
    <m/>
    <m/>
    <n v="11988"/>
    <m/>
    <m/>
    <n v="11988"/>
    <s v="Full"/>
    <n v="11988"/>
    <n v="344"/>
    <n v="12000"/>
    <n v="12344"/>
    <s v="No"/>
    <s v="Green"/>
    <d v="2023-05-01T00:00:00"/>
    <d v="2023-05-24T00:00:00"/>
    <d v="2023-05-24T00:00:00"/>
    <d v="2023-07-03T00:00:00"/>
    <d v="2023-08-31T00:00:00"/>
    <m/>
    <m/>
    <m/>
    <m/>
    <m/>
    <m/>
    <n v="343.69"/>
    <m/>
    <m/>
    <n v="344"/>
    <s v="Red"/>
    <m/>
    <x v="0"/>
    <m/>
    <n v="12000"/>
    <m/>
    <m/>
    <m/>
    <m/>
    <m/>
    <m/>
    <s v="6/5/23 - expect to complete this work in June, but only moved forecast from August to July to be conservative._x000d__x000a_5/19/23 - AFE submitted today._x000d__x000a_5/1/23 - received quotes on 4/20/23._x000d__x000a_4/3/23 - Meeting with two contractors tomorrow to get pricing for mini-split system._x000d__x000a_3/1/23 - nothing yet."/>
    <d v="2023-06-05T00:00:00"/>
    <s v="Griest, Barbara"/>
    <m/>
    <s v="West"/>
    <s v="Pipelines and Terminals"/>
    <s v="Operating Infrastructure"/>
    <m/>
    <s v="Lima Terminals"/>
    <s v="LI - LIMA SOUTH TERMINAL"/>
    <m/>
    <m/>
    <n v="344"/>
    <n v="12000"/>
    <m/>
    <m/>
    <m/>
    <s v="Gardner, Travis"/>
    <s v="Spitz, Nicholas P."/>
    <s v="N/A"/>
    <m/>
    <n v="1"/>
    <n v="19735"/>
    <m/>
    <s v="Guest, ProSight"/>
    <s v="Independent"/>
    <s v="Aqua"/>
    <d v="2016-07-25T00:00:00"/>
  </r>
  <r>
    <s v="Lima Station (LA) Replace Unit 3 Cabling"/>
    <s v="Item"/>
    <s v="Open"/>
    <x v="1"/>
    <s v="LA00000M2205"/>
    <s v="Maintenance Framework"/>
    <n v="1955620"/>
    <s v="Hassan, Mohammad"/>
    <s v="West"/>
    <s v="6. Operational"/>
    <s v="Defined"/>
    <s v="Electrical"/>
    <n v="-3116"/>
    <m/>
    <m/>
    <n v="-3116.47"/>
    <n v="-116"/>
    <n v="-3000"/>
    <s v="Red"/>
    <m/>
    <m/>
    <m/>
    <n v="-3116"/>
    <m/>
    <m/>
    <n v="123000"/>
    <m/>
    <m/>
    <n v="123000"/>
    <s v="Full"/>
    <n v="123000"/>
    <n v="124867"/>
    <m/>
    <n v="124867"/>
    <s v="No"/>
    <s v="Green"/>
    <d v="2022-08-01T00:00:00"/>
    <d v="2022-08-25T00:00:00"/>
    <d v="2022-08-25T00:00:00"/>
    <d v="2023-04-30T00:00:00"/>
    <d v="2022-11-02T00:00:00"/>
    <m/>
    <m/>
    <n v="171.53"/>
    <n v="-288"/>
    <n v="0"/>
    <n v="0"/>
    <n v="-3000"/>
    <m/>
    <m/>
    <n v="-3000"/>
    <s v="Red"/>
    <m/>
    <x v="8"/>
    <m/>
    <m/>
    <m/>
    <m/>
    <m/>
    <m/>
    <m/>
    <m/>
    <s v="06-02-2023 - MNH - Will work on project closeout this month now. Accrual was not needed and dropped hence the savings._x000d__x000a__x000d__x000a__x000d__x000a_05-02-2023 - MNH - Will work on project closeout this month._x000d__x000a__x000d__x000a__x000d__x000a_04-03-2023 - MNH - Will work on project closeout this month._x000d__x000a__x000d__x000a_03-01-2023 - MNH - Will work on project closeout now._x000d__x000a__x000d__x000a_02-01-2023 - MNH - Working on closeout items and still awaiting final invoice submital in OpenInvoice form vendor. Project EAC at $128K now._x000d__x000a__x000d__x000a__x000d__x000a_01-03-2023 - MNH - Working closeout items and awaiting final invoice. Project EAC at $126K now._x000d__x000a__x000d__x000a__x000d__x000a_12-01-2022 - MNH - Project is commissioned and working on punch list and closeout items now and awaiting final invoices. Project EAC now at $128K due to savings in inspection cost._x000d__x000a__x000d__x000a__x000d__x000a_11-01-2022 - MNH - Cable was installed last month but had a failure. New cable being installed this week. Project EAC updated to $132K due to extra cost for testing and inspection. 2023 forecast of $58K moved into 2022._x000d__x000a__x000d__x000a__x000d__x000a_10-04-2022- MNH - Material has been received ahead of schedule. Will plan on getting the cable installed this month. Project EAC still at $123K._x000d__x000a__x000d__x000a__x000d__x000a_09-02-2022- MNH - AFE approved on 8/25. Will work with supply chain to run bid event next followed by selecting contractor and awarding work. If cable is received in time, this work could be completed in 2022. Current project EAC at $123,000._x000d__x000a__x000d__x000a__x000d__x000a_08-17-2022 - MNH - Updating 2023 forecast to reflect the additional funding needed to get this project completed. If cable is received in time, this work could be completed in 2022. Current project EAC at $123,000._x000d__x000a__x000d__x000a__x000d__x000a_08-01-2022 - MNH - Working on running bid event this week through supply chain followed by project AFE submittal late August to early September._x000d__x000a__x000d__x000a__x000d__x000a_07-21-2022 - MNH - This project will need at least $110K to complete. We can buy the cable this year and plan on install in 2023. If cable comes early, we may be able to install this year but would need more funding. Adding $45K to 2023 Q2._x000d__x000a__x000d__x000a__x000d__x000a_07-06-2022 - MNH- Delay in submitting Phase 1 due to other project workload. Phase 1 AFE to be submitted this month. Adjusted forecast.06-01-2022 - MNH - Have received some prices and this project would need more funding. We can buy the cable with 8 to 10 week lead time now and figure out a plan for installation later.Phase 1 AFE to be submitted this month._x000d__x000a__x000d__x000a__x000d__x000a_05-03-2022 - MNH - Delay in submitting the AFE due to other project workload. Will plan on submittingPhase 1 this month now. Keeping forecast as is._x000d__x000a__x000d__x000a_04-01-2022 - MNH - Will be submitting phase 1 AFEto order cable this month due to long lead time. Current quotes came in higher than budget of this project._x000d__x000a__x000d__x000a_03-07-2022 - MNH - Just received quote from contractor and wire is showing16 week lead time. Moving project forecast out based on this new information._x000d__x000a__x000d__x000a_03-01-2022 - MNH - Working with contractor on getting scope finalized and quote. Concerns were brought up regarding existing trays integrity soscope may increase to properly support the cable._x000d__x000a__x000d__x000a_02-02-2022 - MNH - Will start working on SOW this month."/>
    <d v="2023-06-01T00:00:00"/>
    <s v="Griest, Barbara"/>
    <m/>
    <s v="West"/>
    <s v="Pipelines and Terminals"/>
    <s v="Operating Infrastructure"/>
    <m/>
    <s v="Lima Pipelines"/>
    <s v="LA - LIMA STATION"/>
    <m/>
    <n v="-116"/>
    <n v="-3000"/>
    <m/>
    <m/>
    <n v="127984"/>
    <m/>
    <s v="Ashley, Robert"/>
    <s v="Gardner, Travis W."/>
    <m/>
    <m/>
    <n v="1"/>
    <n v="38021"/>
    <m/>
    <s v="Guest, ProSight"/>
    <s v="Independent"/>
    <s v="Aqua"/>
    <d v="2020-08-14T00:00:00"/>
  </r>
  <r>
    <s v="Lima Station (LA) Tank  401 - OOS API 653 Insp"/>
    <s v="Item"/>
    <s v="Open"/>
    <x v="1"/>
    <s v="LA00000M2301"/>
    <s v="Maintenance Framework"/>
    <n v="2084431"/>
    <s v="Arch, Stefan"/>
    <s v="West"/>
    <s v="5. Deferred"/>
    <s v="Defined"/>
    <s v="Tanks"/>
    <m/>
    <m/>
    <m/>
    <n v="0"/>
    <m/>
    <n v="0"/>
    <s v="Green"/>
    <n v="309261"/>
    <m/>
    <n v="309261"/>
    <n v="-309261"/>
    <m/>
    <m/>
    <n v="272606"/>
    <m/>
    <m/>
    <n v="272606"/>
    <s v="Phase"/>
    <n v="272606"/>
    <m/>
    <m/>
    <m/>
    <s v="No"/>
    <s v="Green"/>
    <m/>
    <d v="2023-02-06T00:00:00"/>
    <d v="2023-02-06T00:00:00"/>
    <d v="2023-12-31T00:00:00"/>
    <d v="2024-12-31T00:00:00"/>
    <m/>
    <m/>
    <m/>
    <m/>
    <m/>
    <m/>
    <m/>
    <m/>
    <m/>
    <m/>
    <m/>
    <m/>
    <x v="0"/>
    <m/>
    <m/>
    <m/>
    <m/>
    <m/>
    <m/>
    <m/>
    <m/>
    <s v="1/30/23-CES-This project is being cancelled due to the need to find funding for South Texas IFRs. Tank is not due until 2025 and was included in the 2023 budget at the request of commercial. Removing forecast and changing status to deferred."/>
    <d v="2023-01-30T00:00:00"/>
    <s v="Hill, Elizabeth"/>
    <m/>
    <s v="West"/>
    <s v="Pipelines and Terminals"/>
    <s v="Integrity"/>
    <m/>
    <s v="Lima Pipelines"/>
    <s v="LA - LIMA STATION"/>
    <m/>
    <m/>
    <n v="0"/>
    <m/>
    <m/>
    <m/>
    <m/>
    <s v="Stine, Carlton"/>
    <s v="Stine, Carlton"/>
    <m/>
    <m/>
    <n v="1"/>
    <n v="44829"/>
    <m/>
    <s v="Administrator, System"/>
    <s v="Independent"/>
    <s v="Aqua"/>
    <d v="2022-08-17T00:00:00"/>
  </r>
  <r>
    <s v="Lima Station (LA) Tank  406 - OOS API 653 + Seal Insp &amp; Refurb"/>
    <s v="Item"/>
    <s v="Open"/>
    <x v="1"/>
    <s v="LA00000M2302"/>
    <s v="Maintenance Framework"/>
    <n v="2084369"/>
    <s v="Arch, Stefan"/>
    <s v="West"/>
    <s v="3. Active"/>
    <s v="Defined"/>
    <s v="Tanks"/>
    <n v="14697"/>
    <n v="175000"/>
    <m/>
    <n v="189696.59"/>
    <n v="188736"/>
    <n v="960"/>
    <s v="Yellow"/>
    <n v="801177"/>
    <m/>
    <n v="801177"/>
    <n v="-611480"/>
    <m/>
    <m/>
    <n v="412696"/>
    <m/>
    <m/>
    <n v="412696"/>
    <s v="Phase"/>
    <n v="412696"/>
    <n v="14697"/>
    <n v="825000"/>
    <n v="839697"/>
    <s v="No"/>
    <s v="Green"/>
    <d v="2023-03-01T00:00:00"/>
    <d v="2023-02-06T00:00:00"/>
    <d v="2023-02-06T00:00:00"/>
    <d v="2023-12-31T00:00:00"/>
    <d v="2023-12-31T00:00:00"/>
    <m/>
    <m/>
    <m/>
    <m/>
    <n v="13736.41"/>
    <n v="873.17"/>
    <n v="87.01"/>
    <m/>
    <m/>
    <n v="87"/>
    <s v="Red"/>
    <n v="0"/>
    <x v="0"/>
    <m/>
    <m/>
    <m/>
    <m/>
    <m/>
    <n v="75000"/>
    <n v="100000"/>
    <m/>
    <s v="6/1/2023 - No updates, planning to take OOS beginning of November. Large scope anticipated_x000d__x000a__x000d__x000a__x000d__x000a_5/1/2023 - No updates, planning to take OOS beginning of November. Large scope anticipated. _x000d__x000a__x000d__x000a__x000d__x000a_4/1/2023 - Ordered material in March. Received word from Tank Integrity and Dave Clark on pushing this out till the end of the year to save on MCAP. Re-forecasted the project to November and December. Anticipating major scope due to fiberglass reinforced liner and patching completed at last OOS project. _x000d__x000a__x000d__x000a__x000d__x000a_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_x000a__x000d__x000a__x000d__x000a_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
    <d v="2023-06-01T00:00:00"/>
    <s v="Hill, Elizabeth"/>
    <m/>
    <s v="West"/>
    <s v="Pipelines and Terminals"/>
    <s v="Integrity"/>
    <m/>
    <s v="Lima Pipelines"/>
    <s v="LA - LIMA STATION"/>
    <m/>
    <n v="13736"/>
    <n v="960"/>
    <m/>
    <n v="175000"/>
    <m/>
    <n v="650000"/>
    <s v="Stine, Carlton"/>
    <s v="Stine, Carlton"/>
    <m/>
    <m/>
    <n v="1"/>
    <n v="44830"/>
    <m/>
    <s v="Administrator, System"/>
    <s v="Independent"/>
    <s v="Aqua"/>
    <d v="2022-08-17T00:00:00"/>
  </r>
  <r>
    <s v="Lima Station 003 CV Actuator Replacement"/>
    <s v="Item"/>
    <s v="Open"/>
    <x v="1"/>
    <s v="LA00000M2310"/>
    <s v="Exempt"/>
    <m/>
    <s v="Parker, Brian"/>
    <s v="West"/>
    <s v="2. Pending AFE"/>
    <s v="Defined"/>
    <s v="Valves"/>
    <m/>
    <n v="88000"/>
    <m/>
    <n v="88000"/>
    <n v="88000"/>
    <n v="0"/>
    <s v="Green"/>
    <n v="68000"/>
    <m/>
    <n v="68000"/>
    <n v="20000"/>
    <m/>
    <m/>
    <n v="103108"/>
    <m/>
    <m/>
    <m/>
    <s v="Full"/>
    <n v="103108"/>
    <m/>
    <n v="88000"/>
    <n v="88000"/>
    <s v="No"/>
    <s v="Green"/>
    <d v="2023-08-01T00:00:00"/>
    <m/>
    <m/>
    <d v="2023-10-31T00:00:00"/>
    <d v="2023-10-31T00:00:00"/>
    <m/>
    <m/>
    <m/>
    <m/>
    <m/>
    <m/>
    <m/>
    <m/>
    <m/>
    <m/>
    <m/>
    <m/>
    <x v="0"/>
    <m/>
    <m/>
    <n v="39000"/>
    <n v="29000"/>
    <n v="20000"/>
    <m/>
    <m/>
    <m/>
    <s v="6/2/23 - received quote from Challenge Electric so just need to assemble AFE now and schedule this work with REXA and tech's._x000d__x000a__x000d__x000a_2/24/23 - adding $20,000 to FCST since we need to install a new Daniel control valve when we install the new REXA actuator and moving this out to Q3 based on comments from local ops and not being able to obtain downtime."/>
    <d v="2023-06-05T00:00:00"/>
    <s v="Hill, Elizabeth"/>
    <m/>
    <s v="West"/>
    <s v="Pipelines and Terminals"/>
    <s v="Operating Infrastructure"/>
    <m/>
    <s v="Lima Pipelines"/>
    <s v="LA - LIMA STATION"/>
    <m/>
    <m/>
    <n v="0"/>
    <n v="68000"/>
    <n v="20000"/>
    <m/>
    <m/>
    <s v="Oey, Alex"/>
    <s v="Carnes, John L."/>
    <m/>
    <m/>
    <n v="1"/>
    <n v="44405"/>
    <m/>
    <s v="Guest, ProSight"/>
    <s v="Independent"/>
    <s v="Aqua"/>
    <d v="2022-08-04T00:00:00"/>
  </r>
  <r>
    <s v="Lima Station 306 Line ANSI class 300 upgrades"/>
    <s v="Item"/>
    <s v="Open"/>
    <x v="1"/>
    <s v="LA00000M2107"/>
    <s v="Project Framework"/>
    <n v="1900706"/>
    <s v="Henfling, Mike"/>
    <s v="West"/>
    <s v="6. Operational"/>
    <s v="Defined"/>
    <s v="Transient/Surge Mitigation"/>
    <n v="34573"/>
    <m/>
    <n v="0"/>
    <n v="34573.370000000003"/>
    <n v="33640"/>
    <n v="933"/>
    <s v="Yellow"/>
    <m/>
    <m/>
    <m/>
    <n v="34573"/>
    <m/>
    <m/>
    <n v="57000"/>
    <n v="442000"/>
    <m/>
    <n v="2090000"/>
    <s v="Full"/>
    <n v="2090000"/>
    <n v="2165683"/>
    <n v="0"/>
    <n v="2165683"/>
    <s v="No"/>
    <s v="Green"/>
    <d v="2021-11-01T00:00:00"/>
    <d v="2021-10-12T00:00:00"/>
    <d v="2021-10-12T00:00:00"/>
    <d v="2021-12-31T00:00:00"/>
    <d v="2022-09-23T00:00:00"/>
    <m/>
    <m/>
    <n v="3519.7"/>
    <n v="9383.39"/>
    <n v="20737.11"/>
    <n v="933.17"/>
    <m/>
    <m/>
    <m/>
    <m/>
    <m/>
    <m/>
    <x v="0"/>
    <m/>
    <m/>
    <m/>
    <m/>
    <m/>
    <m/>
    <m/>
    <n v="0"/>
    <s v="6-2-23 - Project ready for close._x000d__x000a_5-2-23 - Project ready for close._x000d__x000a_4-4-23 - Job book Complete.  Micro Motion densitometers delivered and invoiced.  Project ready for close next month, want to wait until Reg Compliance confirms OQ issue response before closing project._x000d__x000a_3-2-23 - Job book 90% complete.  Micro Motion densitometers have shipped for March delivery._x000d__x000a_2-2-23 - Job book to be completed in February.  Micro Motion densitometers delayed to 3-3-22 ship date due to materials shortage._x000d__x000a_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_x000a_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_x000a_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_x000a_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_x000a_9-1-22 - missed forecast due to valve shipment delay from factory, remaining valves to ship 9/9 just prior to outage.Piping has been fully fabricated and final pressure test of pipe held9/1.  8-day outage on schedule for 9/12 thru 9/20._x000d__x000a_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_x000a_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_x000a_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_x000a_5-4-22 - Contractor bid event to close 5/12, and will have better understanding of total cost once bids arrive and decide if completing project in one or two phases.  Valve bid event planned to open in May.  Construction still tentative for Q3._x000d__x000a_4-4-22 - Design Review completed 3/15.  Long lead items (meters and strainers) have been ordered.  Contractor and valve bid events planned to open in April, with construction still tentative for Q3.  Upon receipt of contractor bids, may decide to phase project over two years._x000d__x000a_3-2-22 - Design Review planned for 3/15.  Construction still tentative for Q3.  Will have two long lead items - (2) 6&quot; turbine meters, likely Phase I AFE coming late March to order materials._x000d__x000a_2-2-22 - Engineering 75% complete.  Drawings should be ready for design review mid-February._x000d__x000a_12/1/21 - engineering not all completed in November, about half done.  Will complete in Dec._x000d__x000a_10/20/21 - Engineering work started this week._x000d__x000a_10/4/21 -Completed walk through on 9/28/21.  Waiting on engineering proposal._x000d__x000a_8/3/21 - still waiting on others for input._x000d__x000a_7/2/21 - had call discussing details.  Waiting on Hydraulics group and local team to itemize what lines and systems downstream of ANSI 600 meter run are affected by any pressure surges._x000d__x000a_4/4/21 - no change; still need clarification for details of project._x000d__x000a_9/4/19 - still waiting for clarification on the details of this project._x000d__x000a_7/2/19 - I reached out to Zack O'Farrell-Huber and Alex Ferrari.  This inbound meter piping is already ANSI 600.  Not sure why this project is in existence.  There are 2 valves downstream of the meter run at the manifold that are ANSI 150 and could potentially be over pressurized."/>
    <d v="2023-06-05T00:00:00"/>
    <s v="Griest, Barbara"/>
    <m/>
    <s v="West"/>
    <s v="Pipelines and Terminals"/>
    <s v="Operating Infrastructure"/>
    <m/>
    <s v="Lima Pipelines"/>
    <s v="LA - LIMA STATION"/>
    <m/>
    <n v="33640"/>
    <n v="933"/>
    <m/>
    <m/>
    <n v="2078302"/>
    <m/>
    <s v="DiPillo, Evan"/>
    <s v="Gardner, Travis W."/>
    <s v="N/A"/>
    <m/>
    <n v="1"/>
    <n v="31345"/>
    <m/>
    <s v="Guest, ProSight"/>
    <s v="Independent"/>
    <s v="Aqua"/>
    <d v="2018-08-29T00:00:00"/>
  </r>
  <r>
    <s v="Lima Station 306 Line ANSI Class 300 Upgrades PH II"/>
    <s v="Item"/>
    <s v="Open"/>
    <x v="1"/>
    <s v="LA00000M2305"/>
    <s v="Project Framework"/>
    <n v="2095083"/>
    <s v="Henfling, Mike"/>
    <s v="West"/>
    <s v="3. Active"/>
    <s v="Defined"/>
    <s v="Transient/Surge Mitigation"/>
    <n v="41595"/>
    <n v="691000"/>
    <m/>
    <n v="732595.32"/>
    <n v="728900"/>
    <n v="3695"/>
    <s v="Yellow"/>
    <n v="731001"/>
    <m/>
    <n v="731001"/>
    <n v="1594"/>
    <m/>
    <m/>
    <n v="42173"/>
    <m/>
    <m/>
    <n v="42173"/>
    <s v="Phase"/>
    <n v="42173"/>
    <n v="41595"/>
    <n v="691000"/>
    <n v="732595"/>
    <s v="No"/>
    <s v="Green"/>
    <d v="2023-03-01T00:00:00"/>
    <d v="2023-03-15T00:00:00"/>
    <d v="2023-03-15T00:00:00"/>
    <d v="2023-11-01T00:00:00"/>
    <d v="2023-12-01T00:00:00"/>
    <m/>
    <m/>
    <m/>
    <m/>
    <n v="12900"/>
    <n v="14508.4"/>
    <n v="14186.92"/>
    <n v="9000"/>
    <n v="9000"/>
    <n v="5187"/>
    <s v="Red"/>
    <n v="0"/>
    <x v="2"/>
    <n v="24000"/>
    <n v="58000"/>
    <n v="150000"/>
    <n v="240000"/>
    <n v="200000"/>
    <n v="13000"/>
    <n v="6000"/>
    <m/>
    <s v="6-5-23 - IFB drawings complete.  Mechanical bid event opened with pre-bid 6/6 and bids due 6/20.    Piping and valve bid event to open in early June.  Full AFE in late June,  mid-July start fabrication for Fall construction and late September install._x000d__x000a_5-2-23 - Engineering ongoing.  Model review with Ops and Engineering group approved.  Drawings to be completed mid-May, bid to open late May or early June.  Full AFE in June, July start fabrication for Fall construction._x000d__x000a_4-4-23 - Phase AFE approved.  Design Review held 3/22; modified design to eliminate most tie-in welds and likely reduce outage time from 10 days to 2-3 days.  Likely better luck finding outage time in Fall for project to be installed.  Drawings to be modified in April, bidding in May, Full AFE in June, July start fabrication for Fall construction._x000d__x000a_3-2-23 - AFE now planned for March for engineering and valves.  Design review tentative for late March.  Project timing still up in the air._x000d__x000a_2-2-23 - Plan to submit phase AFE in February for engineering and valves.  Will complete IFR drawings late February and hold a design review in early March.  Will work with marketing/scheduling as to project timing - currently supply constraints that may push outage work to 2024._x000d__x000a_1-3-23 - Plan to complete drawings by February.  Will order long-lead twinseal valves early.  Scheduling requested not to do work until Q3.  Will require an approximate one week outage."/>
    <d v="2023-06-05T00:00:00"/>
    <s v="Griest, Barbara"/>
    <m/>
    <s v="West"/>
    <s v="Pipelines and Terminals"/>
    <s v="Operating Infrastructure"/>
    <m/>
    <s v="Lima Pipelines"/>
    <s v="LA - LIMA STATION"/>
    <m/>
    <n v="12900"/>
    <n v="52695"/>
    <n v="448000"/>
    <n v="219000"/>
    <m/>
    <m/>
    <s v="DiPillo, Evan"/>
    <s v="Gardner, Travis W."/>
    <m/>
    <m/>
    <n v="1"/>
    <n v="43838"/>
    <m/>
    <s v="Henfling, Mike"/>
    <s v="Independent"/>
    <m/>
    <d v="2022-05-27T00:00:00"/>
  </r>
  <r>
    <s v="Lima Station 501 CV Actuator Replacement"/>
    <s v="Item"/>
    <s v="Open"/>
    <x v="1"/>
    <s v="LA00000M2309"/>
    <s v="Exempt"/>
    <n v="2133863"/>
    <s v="Parker, Brian"/>
    <s v="West"/>
    <s v="3. Active"/>
    <s v="Defined"/>
    <s v="Valves"/>
    <m/>
    <n v="67000"/>
    <m/>
    <n v="67000"/>
    <n v="67000"/>
    <n v="0"/>
    <s v="Green"/>
    <n v="67000"/>
    <m/>
    <n v="67000"/>
    <n v="0"/>
    <m/>
    <m/>
    <n v="67904"/>
    <m/>
    <m/>
    <n v="67904"/>
    <s v="Full"/>
    <n v="67904"/>
    <m/>
    <n v="67000"/>
    <n v="67000"/>
    <s v="No"/>
    <s v="Green"/>
    <d v="2023-08-01T00:00:00"/>
    <d v="2023-06-09T00:00:00"/>
    <d v="2023-06-09T00:00:00"/>
    <d v="2023-10-31T00:00:00"/>
    <d v="2023-10-31T00:00:00"/>
    <m/>
    <m/>
    <m/>
    <m/>
    <m/>
    <m/>
    <m/>
    <m/>
    <m/>
    <m/>
    <m/>
    <m/>
    <x v="0"/>
    <m/>
    <m/>
    <n v="38000"/>
    <n v="29000"/>
    <m/>
    <m/>
    <m/>
    <m/>
    <s v="6/5/23 - submitted AFE to RemedyForce for approval routing._x000d__x000a__x000d__x000a_6/2/23 - received quote from Challenge Electric so just need to assemble AFE now and schedule this work with REXA and tech's._x000d__x000a__x000d__x000a_2/24/23 - moving this out to Q3 based on recent site visit with local ops."/>
    <d v="2023-06-05T00:00:00"/>
    <s v="Hill, Elizabeth"/>
    <m/>
    <s v="West"/>
    <s v="Pipelines and Terminals"/>
    <s v="Operating Infrastructure"/>
    <m/>
    <s v="Lima Pipelines"/>
    <s v="LA - LIMA STATION"/>
    <m/>
    <m/>
    <n v="0"/>
    <n v="67000"/>
    <m/>
    <m/>
    <m/>
    <s v="Oey, Alex"/>
    <s v="Carnes, John L."/>
    <m/>
    <m/>
    <n v="1"/>
    <n v="44407"/>
    <m/>
    <s v="Guest, ProSight"/>
    <s v="Independent"/>
    <s v="Aqua"/>
    <d v="2022-08-04T00:00:00"/>
  </r>
  <r>
    <s v="LIMA STATION ADD 6 CHANNEL RMU-3 FOR ANODE MONITORING"/>
    <s v="Item"/>
    <s v="Open"/>
    <x v="1"/>
    <s v="LA00000M2303"/>
    <s v="Exempt"/>
    <n v="2085716"/>
    <s v="Brown, Jeff"/>
    <s v="West"/>
    <s v="7. Closed"/>
    <s v="Defined"/>
    <s v="Cathodic Protection"/>
    <n v="4837"/>
    <m/>
    <m/>
    <n v="4837.4799999999996"/>
    <n v="6176"/>
    <n v="-1339"/>
    <s v="Red"/>
    <n v="5500"/>
    <m/>
    <n v="5500"/>
    <n v="-663"/>
    <m/>
    <m/>
    <n v="6175"/>
    <m/>
    <m/>
    <n v="6175"/>
    <s v="Full"/>
    <n v="6175"/>
    <n v="4837"/>
    <m/>
    <n v="4837"/>
    <s v="No"/>
    <s v="Green"/>
    <d v="2023-03-01T00:00:00"/>
    <d v="2023-02-22T00:00:00"/>
    <d v="2023-02-22T00:00:00"/>
    <d v="2023-10-31T00:00:00"/>
    <d v="2023-04-30T00:00:00"/>
    <m/>
    <m/>
    <m/>
    <m/>
    <n v="3176"/>
    <n v="2856.92"/>
    <n v="-1195.44"/>
    <m/>
    <m/>
    <n v="-1195"/>
    <s v="Red"/>
    <m/>
    <x v="8"/>
    <m/>
    <m/>
    <m/>
    <m/>
    <m/>
    <m/>
    <m/>
    <m/>
    <s v="6-1-23 Project complete - Ready to Close_x000d__x000a_5-1-23 Project complete. Accrual is for material invoice not received from Watson Muter._x000d__x000a_4-3-23 SCHEDULED TO BE INSTALLED APRIL - ACCRUAL IS FOR WATSON MUTER INVOICE._x000d__x000a_3-2-23 AFE APPROVED-ORDER RMU-2-03-23 - MNH - AFE is routed"/>
    <d v="2023-06-01T00:00:00"/>
    <s v="Griest, Barbara"/>
    <m/>
    <s v="West"/>
    <s v="Pipelines and Terminals"/>
    <s v="Integrity"/>
    <m/>
    <s v="Lima Pipelines"/>
    <s v="LA - LIMA STATION"/>
    <m/>
    <n v="3176"/>
    <n v="1661"/>
    <m/>
    <m/>
    <m/>
    <m/>
    <s v="Geib, Rob"/>
    <s v="Geib, Robert"/>
    <s v="N/A"/>
    <m/>
    <n v="1"/>
    <n v="25588"/>
    <m/>
    <s v="Guest, ProSight"/>
    <s v="Independent"/>
    <s v="Aqua"/>
    <d v="2017-09-07T00:00:00"/>
  </r>
  <r>
    <s v="Lima Station Control Valve Actuator Upgrades Phase 1"/>
    <s v="Item"/>
    <s v="Open"/>
    <x v="1"/>
    <s v="LA00000M2203"/>
    <s v="Maintenance Framework"/>
    <n v="1980126"/>
    <s v="Parker, Brian"/>
    <s v="West"/>
    <s v="4. On-Hold"/>
    <s v="Defined"/>
    <s v="Valves"/>
    <n v="356"/>
    <n v="16000"/>
    <m/>
    <n v="16355.89"/>
    <n v="20756"/>
    <n v="-4400"/>
    <s v="Red"/>
    <m/>
    <m/>
    <m/>
    <n v="16356"/>
    <m/>
    <m/>
    <n v="61000"/>
    <m/>
    <m/>
    <n v="61000"/>
    <s v="Phase"/>
    <n v="61000"/>
    <n v="41317"/>
    <n v="16000"/>
    <n v="57317"/>
    <s v="No"/>
    <s v="Green"/>
    <d v="2022-09-01T00:00:00"/>
    <d v="2022-05-09T00:00:00"/>
    <d v="2022-05-09T00:00:00"/>
    <d v="2022-11-18T00:00:00"/>
    <d v="2023-09-29T00:00:00"/>
    <m/>
    <m/>
    <n v="235.46"/>
    <m/>
    <n v="120.43"/>
    <m/>
    <m/>
    <m/>
    <m/>
    <m/>
    <m/>
    <m/>
    <x v="0"/>
    <m/>
    <m/>
    <m/>
    <n v="16000"/>
    <m/>
    <m/>
    <m/>
    <m/>
    <s v="6/5/23 - created req. in JDE for Challenge Electric._x000d__x000a__x000d__x000a_6/2/23 - received quote from Challenge Electric so just need to get them a PO and schedule this work with REXA and tech's (306L)._x000d__x000a__x000d__x000a_2/28/23 - moving this project to On-Hold since there will be no activity for several months and I don't want to incur 1,000 in CWIP charges during no activity._x000d__x000a__x000d__x000a_2/3/23 - during site visit with local ops on 1/24, it looks like we need to move the installs of the REXA actuators for the 306 and 003 out to Aug/Sep due to product availability issues (can't get the downtime)._x000d__x000a__x000d__x000a_1/3/23 - no change to status - need to schedule the install with local ops in Jan.  This project is for the 306L REXA install on the existing Brodie valve that was recently rebuilt._x000d__x000a__x000d__x000a_11/30/22 - at request of local ops, moving this install out to 2023 due to current workload and now being short one tech._x000d__x000a__x000d__x000a_11/9/22 - REXA actuator received - scheduling a tentative date of 12/13 and 12/14 to install this at Lima.  Entered Req into JDE on Nov 9th._x000d__x000a__x000d__x000a_9/29/22 - var is due to REXA actuator shipping prior to Oct.  Will work with local ops and vendor to get the installation scheduled.  Forecasting that work for Nov right now until I get can something scheduled._x000d__x000a__x000d__x000a_9/3/22 - requested update from Eastern Controls to confirm that new actuator is still scheduled for delivery in Oct._x000d__x000a__x000d__x000a_8/1/22 - no change to status - expect delivery around end of Sep or first of Oct._x000d__x000a__x000d__x000a_5/31/22 - PO issued on May 13th - expect delivery around end of Sep or first of Oct._x000d__x000a__x000d__x000a_5/10/22 - entered Req into JDE for purchase of REXA actuator and entered Sole Source justification._x000d__x000a__x000d__x000a_5/3/22 - submitted AFE to workflow on May 3rd - lead time due to quick connect cables at actuator end is 20 weeks so moving receipt of material to Oct with installation in Nov._x000d__x000a_ _x000d__x000a_4/10/22 - with a 12 week lead time on REXA adjusting the FCST to what I expect will be receipt of actuators then installation to follow._x000d__x000a__x000d__x000a_4/5/22 - REXA is working up the quotes for the two valves at Lima.  Expect to see something in Apr then I canget an AFE routed for approval.  Lead time is 12-14 weeks for REXA actuators._x000d__x000a__x000d__x000a_2/1/22 - going to bid out a group of 4 REXA actuators to purchase for warehouse stock plus lead time of 12 weeks puts receipt of actuators around Jun with installation in Jul/Aug."/>
    <d v="2023-06-05T00:00:00"/>
    <s v="Hill, Elizabeth"/>
    <m/>
    <s v="West"/>
    <s v="Pipelines and Terminals"/>
    <s v="Operating Infrastructure"/>
    <m/>
    <s v="Lima Pipelines"/>
    <s v="LA - LIMA STATION"/>
    <m/>
    <n v="356"/>
    <n v="0"/>
    <n v="16000"/>
    <m/>
    <n v="40961"/>
    <m/>
    <s v="Oey, Alex"/>
    <s v="Gardner, Travis W."/>
    <s v="N/A"/>
    <m/>
    <n v="1"/>
    <n v="25443"/>
    <m/>
    <s v="Guest, ProSight"/>
    <s v="Independent"/>
    <s v="Aqua"/>
    <d v="2017-08-31T00:00:00"/>
  </r>
  <r>
    <s v="Lima Station Fire Suppression System Controls Upgrade"/>
    <s v="Item"/>
    <s v="Open"/>
    <x v="1"/>
    <s v="LA00000M2308"/>
    <s v="Maintenance Framework"/>
    <n v="2132329"/>
    <s v="Henfling, Mike"/>
    <s v="West"/>
    <s v="3. Active"/>
    <s v="Defined"/>
    <s v="Fire Protection"/>
    <m/>
    <n v="70000"/>
    <m/>
    <n v="70000"/>
    <n v="70000"/>
    <n v="0"/>
    <s v="Green"/>
    <n v="70000"/>
    <m/>
    <n v="70000"/>
    <n v="0"/>
    <m/>
    <m/>
    <n v="6318"/>
    <m/>
    <m/>
    <n v="6318"/>
    <s v="Phase"/>
    <n v="6318"/>
    <m/>
    <n v="130000"/>
    <n v="130000"/>
    <s v="No"/>
    <s v="Green"/>
    <d v="2023-07-01T00:00:00"/>
    <d v="2023-06-01T00:00:00"/>
    <d v="2023-06-01T00:00:00"/>
    <d v="2023-12-31T00:00:00"/>
    <d v="2023-08-31T00:00:00"/>
    <m/>
    <m/>
    <m/>
    <m/>
    <m/>
    <m/>
    <m/>
    <n v="0"/>
    <n v="0"/>
    <n v="0"/>
    <s v="Green"/>
    <m/>
    <x v="0"/>
    <n v="2000"/>
    <n v="1000"/>
    <n v="5000"/>
    <n v="60000"/>
    <n v="2000"/>
    <m/>
    <m/>
    <m/>
    <s v="6-2-23 - Phase AFE in progress for Project Management.  Budgetary quote received for $60k from Vanguard.  Will modify scope and prepare documents for bid event to open late June.  Will bid together with Lima North.  MOC submitted to remove Halon system.  Will keep FM-200 system._x000d__x000a_5-2-23 - On-site meeting held 4/19.  Notes and initial scope developed, waiting on budgetary quote to decide how to finalize bid specification document.  Plan to remove Halon system but potentially keep FM-200 system.   Will open bid event late May or June.  Could potentially require additional funds in 2023 to complete and/or a phased approach over two years._x000d__x000a_4-4-23 - On-site scoping meeting with Greg J. and Vanguard planned for 4/19.  Once scope developed, will bid with Lima North and Cuyahoga in May._x000d__x000a_3-2-23 - No new updates. Plan for scoping site visit in late March.  Bid event in April with Cuyahoga and Lima North.  Left forecast as-is._x000d__x000a_2-2-23 - Discussed project with Ops and Greg J. in January.  Plan to complete a site visit in March and put together a scope for bid event with Cuyahoga and Lima North.  Left forecast as-is._x000d__x000a_1-3-23 - Left forecast as-is."/>
    <d v="2023-06-05T00:00:00"/>
    <s v="Griest, Barbara"/>
    <m/>
    <s v="West"/>
    <s v="Pipelines and Terminals"/>
    <s v="Operating Infrastructure"/>
    <m/>
    <s v="Lima Pipelines"/>
    <s v="LA - LIMA STATION"/>
    <m/>
    <m/>
    <n v="2000"/>
    <n v="66000"/>
    <n v="2000"/>
    <m/>
    <m/>
    <s v="Jakubowski, Gregory"/>
    <s v="Jakubowski, Greg"/>
    <m/>
    <m/>
    <n v="1"/>
    <n v="45379"/>
    <m/>
    <s v="Guest, ProSight"/>
    <s v="Independent"/>
    <s v="Aqua"/>
    <d v="2022-08-26T00:00:00"/>
  </r>
  <r>
    <s v="Lima Station Leak Detection - 2023"/>
    <s v="Item"/>
    <s v="Candidate"/>
    <x v="1"/>
    <m/>
    <s v="Maintenance Framework"/>
    <m/>
    <s v="Hassan, Mohammad"/>
    <s v="West"/>
    <s v="2. Pending AFE"/>
    <m/>
    <s v="Leak Detection"/>
    <m/>
    <n v="380000"/>
    <m/>
    <n v="380000"/>
    <n v="380000"/>
    <n v="0"/>
    <s v="Green"/>
    <n v="380000"/>
    <m/>
    <n v="380000"/>
    <n v="0"/>
    <m/>
    <m/>
    <m/>
    <m/>
    <m/>
    <m/>
    <m/>
    <m/>
    <m/>
    <n v="380000"/>
    <n v="380000"/>
    <s v="No"/>
    <s v="Green"/>
    <d v="2023-07-01T00:00:00"/>
    <m/>
    <m/>
    <m/>
    <d v="2023-09-30T00:00:00"/>
    <m/>
    <m/>
    <m/>
    <m/>
    <m/>
    <m/>
    <m/>
    <m/>
    <m/>
    <m/>
    <m/>
    <m/>
    <x v="0"/>
    <m/>
    <n v="20000"/>
    <n v="100000"/>
    <n v="150000"/>
    <n v="110000"/>
    <m/>
    <m/>
    <m/>
    <s v="06-09-2023 - MNH - Still awaiting quote from contractor before submitting AFE later this month. Forecast moved out a month. Moving Forecast out two more weeks._x000d__x000a__x000d__x000a__x000d__x000a_05-24-2023 - MNH - Awaiting quote from contractor before submitting AFE next month. Forecast moved out a month._x000d__x000a__x000d__x000a__x000d__x000a_05-02-2023 - MNH - Will work on submitting AFE this month. June Forecast reduced and added to Q3._x000d__x000a__x000d__x000a__x000d__x000a_03-31-2023 - MNH - Site visit complete, SOW &amp; AFE development underway next month._x000d__x000a__x000d__x000a__x000d__x000a_02-28-2023 - MNH - Will plan a site visit next week.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2023."/>
    <d v="2023-06-09T00:00:00"/>
    <m/>
    <m/>
    <s v="West"/>
    <s v="Pipelines and Terminals"/>
    <s v="Integrity"/>
    <m/>
    <s v="Lima Pipelines"/>
    <s v="LA999A3 - LIMA TO SHELL (10IN/16IN)"/>
    <m/>
    <m/>
    <n v="0"/>
    <n v="270000"/>
    <n v="110000"/>
    <m/>
    <m/>
    <s v="Guenther, Steve"/>
    <m/>
    <s v="N/A"/>
    <m/>
    <n v="1"/>
    <n v="25479"/>
    <m/>
    <s v="Guest, ProSight"/>
    <s v="Independent"/>
    <s v="Aqua"/>
    <d v="2017-09-01T00:00:00"/>
  </r>
  <r>
    <s v="Lima Station PLC Device &amp; Hardware Additions"/>
    <s v="Item"/>
    <s v="Open"/>
    <x v="1"/>
    <s v="LA00000M2206"/>
    <s v="Maintenance Framework"/>
    <n v="2013331"/>
    <s v="Hassan, Mohammad"/>
    <s v="West"/>
    <s v="6. Operational"/>
    <s v="Emergent"/>
    <s v="Instrumentation &amp; Controls"/>
    <n v="2999"/>
    <m/>
    <m/>
    <n v="2999.15"/>
    <n v="3299"/>
    <n v="-300"/>
    <s v="Yellow"/>
    <m/>
    <m/>
    <m/>
    <n v="2999"/>
    <m/>
    <m/>
    <n v="23000"/>
    <m/>
    <m/>
    <n v="23000"/>
    <s v="Full"/>
    <n v="23000"/>
    <n v="22689"/>
    <m/>
    <n v="22689"/>
    <s v="No"/>
    <s v="Green"/>
    <d v="2022-09-01T00:00:00"/>
    <d v="2022-08-25T00:00:00"/>
    <d v="2022-08-25T00:00:00"/>
    <d v="2022-10-07T00:00:00"/>
    <d v="2022-12-31T00:00:00"/>
    <m/>
    <m/>
    <n v="2870"/>
    <n v="129.15"/>
    <m/>
    <m/>
    <m/>
    <m/>
    <m/>
    <m/>
    <m/>
    <m/>
    <x v="0"/>
    <m/>
    <m/>
    <m/>
    <m/>
    <m/>
    <m/>
    <m/>
    <m/>
    <s v="06-01-2023 - MNH - Same update as last month._x000d__x000a__x000d__x000a__x000d__x000a_05-02-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4-03-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_x000d__x000a__x000d__x000a_03-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2-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1-03-2023 - MNH - Remaining punch list items to be completed next month due to Vendor &amp; Buckeye Tech schedule issues. Project EAC at $23K still._x000d__x000a__x000d__x000a__x000d__x000a_12-01-2022 - MNH - Remaining punch list items to be completed this month or Jan due to Vendor &amp; Buckeye Tech schedule issues. Project EAC at $23K. Moving $4K in Q1 of 2023._x000d__x000a__x000d__x000a__x000d__x000a_11-02-2022 - MNH - Remaining punch list items to be completed this month or early next month if Eng drawings request takes longer than expected. Project EAC at $23K._x000d__x000a__x000d__x000a__x000d__x000a_10-03-2022 - MNH - Majority of the work got completed last month ahead of schedule. Some remaining &amp; punch list items to be completed this and next month._x000d__x000a__x000d__x000a__x000d__x000a_09-02-2022 - MNH - AFE approved on 8/25 and PO cut to contractor on 8/29. Will plan on getting this work done in October &amp; November."/>
    <d v="2023-06-01T00:00:00"/>
    <s v="Hill, Elizabeth"/>
    <m/>
    <s v="West"/>
    <s v="Pipelines and Terminals"/>
    <s v="Operating Infrastructure"/>
    <m/>
    <s v="Lima Pipelines"/>
    <s v="LA - LIMA STATION"/>
    <m/>
    <n v="2999"/>
    <n v="0"/>
    <m/>
    <m/>
    <n v="19690"/>
    <m/>
    <s v="Forsey, Frank"/>
    <m/>
    <m/>
    <m/>
    <n v="1"/>
    <n v="45090"/>
    <m/>
    <s v="Guest, ProSight"/>
    <s v="Independent"/>
    <s v="Aqua"/>
    <d v="2022-08-18T00:00:00"/>
  </r>
  <r>
    <s v="Lima Station Sample Building Foundation Repair"/>
    <s v="Item"/>
    <s v="Candidate"/>
    <x v="0"/>
    <m/>
    <s v="Exempt"/>
    <m/>
    <s v="Henfling, Mike"/>
    <s v="West"/>
    <s v="5. Deferred"/>
    <m/>
    <s v="West"/>
    <m/>
    <n v="0"/>
    <m/>
    <n v="0"/>
    <n v="0"/>
    <n v="0"/>
    <s v="Green"/>
    <n v="20000"/>
    <m/>
    <n v="20000"/>
    <n v="-20000"/>
    <m/>
    <m/>
    <m/>
    <m/>
    <m/>
    <m/>
    <m/>
    <m/>
    <m/>
    <n v="44000"/>
    <n v="44000"/>
    <s v="No"/>
    <s v="Green"/>
    <d v="2024-06-01T00:00:00"/>
    <m/>
    <m/>
    <m/>
    <d v="2024-07-31T00:00:00"/>
    <m/>
    <m/>
    <m/>
    <m/>
    <m/>
    <m/>
    <m/>
    <m/>
    <m/>
    <m/>
    <m/>
    <m/>
    <x v="0"/>
    <n v="0"/>
    <m/>
    <m/>
    <m/>
    <m/>
    <m/>
    <m/>
    <m/>
    <s v="6-2-23 - Project Deferred, no new updates_x000d__x000a_5-2-23 - Project Deferred, no new updates_x000d__x000a_4-4-23 - Project has been deferred to 2024.  Zeroed forecast.  Met with contractor in March - notes have been uploaded to OPPM for 2024 project._x000d__x000a_3-2-23 - Plan to meet contractor in March/April during next site visit to review project_x000d__x000a_2-2-23 - Reviewed project with Ops in January.  Left forecast as-is._x000d__x000a_1-3-23 - Left forecast as-is."/>
    <d v="2023-06-05T00:00:00"/>
    <m/>
    <m/>
    <s v="West"/>
    <s v="Pipelines and Terminals"/>
    <s v="Station/Terminal"/>
    <m/>
    <s v="Lima Pipelines"/>
    <s v="LA - LIMA STATION"/>
    <m/>
    <m/>
    <n v="0"/>
    <m/>
    <m/>
    <m/>
    <n v="20000"/>
    <s v="Gardner, Travis"/>
    <m/>
    <m/>
    <m/>
    <n v="1"/>
    <n v="45381"/>
    <m/>
    <s v="Guest, ProSight"/>
    <s v="Independent"/>
    <s v="Aqua"/>
    <d v="2022-08-26T00:00:00"/>
  </r>
  <r>
    <s v="Lima Station Tank 408 Booster Pump Foundation Restoration"/>
    <s v="Item"/>
    <s v="Open"/>
    <x v="1"/>
    <s v="LA00000M2304"/>
    <s v="Maintenance Framework"/>
    <n v="2094825"/>
    <s v="Roknich, Hunter"/>
    <s v="West"/>
    <s v="3. Active"/>
    <s v="Defined"/>
    <s v="Rotating Equipment"/>
    <n v="26985"/>
    <n v="92000"/>
    <m/>
    <n v="118984.5"/>
    <n v="117000"/>
    <n v="1985"/>
    <s v="Yellow"/>
    <n v="113000"/>
    <m/>
    <n v="113000"/>
    <n v="5985"/>
    <m/>
    <m/>
    <n v="45307"/>
    <m/>
    <m/>
    <n v="45307"/>
    <s v="Phase"/>
    <n v="45307"/>
    <n v="26985"/>
    <n v="92000"/>
    <n v="118985"/>
    <s v="No"/>
    <s v="Green"/>
    <d v="2023-04-01T00:00:00"/>
    <d v="2023-03-10T00:00:00"/>
    <d v="2023-03-10T00:00:00"/>
    <d v="2023-06-30T00:00:00"/>
    <d v="2023-07-31T00:00:00"/>
    <m/>
    <m/>
    <m/>
    <m/>
    <m/>
    <n v="25000"/>
    <n v="1984.5"/>
    <n v="12500"/>
    <n v="12500"/>
    <n v="-10516"/>
    <s v="Red"/>
    <n v="0"/>
    <x v="1"/>
    <m/>
    <n v="92000"/>
    <m/>
    <m/>
    <m/>
    <m/>
    <m/>
    <m/>
    <s v="6/9/2023 - See below. Variance due to PMO posting duplicate accruals_x000d__x000a__x000d__x000a__x000d__x000a_5/2/2023 - See below_x000d__x000a__x000d__x000a__x000d__x000a_4/4/2023 - Diamond Z Engineering working on drawing package. _x000d__x000a__x000d__x000a__x000d__x000a_10/11/2022 - Pump on order for inventory stock. getting work quoted for CY+1_x000d__x000a__x000d__x000a__x000d__x000a_8/3/2021 - Site visit for scope development week of 8/9_x000d__x000a__x000d__x000a__x000d__x000a_7/2/2021 - Site visit to be made for scope development mid-July"/>
    <d v="2023-06-09T00:00:00"/>
    <s v="Griest, Barbara"/>
    <m/>
    <s v="West"/>
    <s v="Pipelines and Terminals"/>
    <s v="Operating Infrastructure"/>
    <m/>
    <s v="Lima Pipelines"/>
    <s v="LA - LIMA STATION"/>
    <m/>
    <m/>
    <n v="26985"/>
    <n v="92000"/>
    <m/>
    <m/>
    <m/>
    <s v="Posipanko, Dan"/>
    <s v="Gardner, Travis W."/>
    <m/>
    <m/>
    <n v="1"/>
    <n v="34444"/>
    <m/>
    <s v="Guest, ProSight"/>
    <s v="Independent"/>
    <s v="Aqua"/>
    <d v="2019-08-26T00:00:00"/>
  </r>
  <r>
    <s v="Lima Station Tank Booster Pump Starters Upgrade"/>
    <s v="Item"/>
    <s v="Open"/>
    <x v="1"/>
    <s v="LA00000M2201"/>
    <s v="Maintenance Framework"/>
    <n v="1955716"/>
    <s v="Fink, Ryan"/>
    <s v="West"/>
    <s v="3. Active"/>
    <s v="Defined"/>
    <s v="Electrical"/>
    <n v="48810"/>
    <n v="32000"/>
    <n v="10000"/>
    <n v="80810.149999999994"/>
    <n v="91843"/>
    <n v="-11033"/>
    <s v="Red"/>
    <m/>
    <m/>
    <m/>
    <n v="80810"/>
    <m/>
    <s v="CY Budget Estimate Incorrect"/>
    <n v="100000"/>
    <m/>
    <m/>
    <n v="100000"/>
    <s v="Full"/>
    <n v="100000"/>
    <n v="52782"/>
    <n v="42000"/>
    <n v="94782"/>
    <s v="No"/>
    <s v="Green"/>
    <d v="2022-03-01T00:00:00"/>
    <d v="2022-03-11T00:00:00"/>
    <d v="2022-03-11T00:00:00"/>
    <d v="2022-06-03T00:00:00"/>
    <d v="2023-06-30T00:00:00"/>
    <m/>
    <m/>
    <n v="44623.11"/>
    <n v="1923.08"/>
    <n v="797.2"/>
    <n v="536.46"/>
    <n v="930.3"/>
    <n v="1000"/>
    <n v="1000"/>
    <n v="-70"/>
    <s v="Yellow"/>
    <m/>
    <x v="0"/>
    <n v="29000"/>
    <n v="3000"/>
    <m/>
    <m/>
    <m/>
    <m/>
    <m/>
    <n v="10000"/>
    <s v="6/1 RRF - Install 6/14, EAC $95k_x000d__x000a_4/28 RRF - TBD install 6/2 or 6/14, EAC $96k_x000d__x000a_4/6 RRF - TBD install 6/2, EAC $96k_x000d__x000a_3/24 RRF - Install TBD 6/2, contingency in August.  EAC $96k_x000d__x000a_3/2 RRF - Plan for April Install, EAC $93k_x000d__x000a_2/2 RRF starters delivered., install prep_x000d__x000a_1/17 RRF - starters delivered._x000d__x000a_1/13 RRF - shipped 1/11.  _x000d__x000a_01/04/2023 RRF - Still delay on material - No updates since december._x000d__x000a_12/2 RRF - Still delay on material_x000d__x000a_11/2 RRF - Material delay to 2023_x000d__x000a_10-20-2022 - MNH - Added 2023 forecast based on last note entry from Ryan._x000d__x000a__x000d__x000a_10/3 RRF - Material Delay to unknown date, no time to install in 2022, move to 2023.  2023 forecast Jan 0, Feb 49k, Mar 1k, Apr 30k, May 3k, June 13k (Contingency,Allocation,Interest)_x000d__x000a_9/2 RRF - Material delay to 10/14, moved out sched.  Will miss full outage sched on 9/12.  Plan for Nov install. _x000d__x000a_8/2 RRF - Material moved to 8/24 ship, install 9/12, moved contingency to dec_x000d__x000a_7/11 RRF - material delay again, moved out 1 mo._x000d__x000a_6/14 RRF - Material ship delay to 7/18, install AFTER 8/1_x000d__x000a_5/31 RRF - Install TBD July_x000d__x000a_5/20 RRF - Material delay from 5/1 to 6/24 ship date.  push out 2 month._x000d__x000a_5/3 RRF - on track_x000d__x000a_4/4 RRF - material to arrive in May_x000d__x000a_3/8 RRF - forecast 4 starters AFE_x000d__x000a_3/8 RRF - forecast for 8 starters, based on quotes, full afe_x000d__x000a_3/1 RRF - Forecast for 8 starters, pending labor estimates. EAC 141k. Budget 108k."/>
    <d v="2023-06-01T00:00:00"/>
    <s v="Hill, Elizabeth"/>
    <m/>
    <s v="West"/>
    <s v="Pipelines and Terminals"/>
    <s v="Operating Infrastructure"/>
    <m/>
    <s v="Lima Pipelines"/>
    <s v="LA - LIMA STATION"/>
    <m/>
    <n v="47343"/>
    <n v="30467"/>
    <n v="3000"/>
    <m/>
    <n v="3972"/>
    <m/>
    <s v="Ashley, Robert"/>
    <s v="Carnes, John L."/>
    <m/>
    <m/>
    <n v="1"/>
    <n v="34446"/>
    <m/>
    <s v="Guest, ProSight"/>
    <s v="Independent"/>
    <s v="Aqua"/>
    <d v="2019-08-26T00:00:00"/>
  </r>
  <r>
    <s v="Lima Station Transmix Offload"/>
    <s v="Item"/>
    <s v="Open"/>
    <x v="1"/>
    <s v="LA00000M2202"/>
    <s v="Maintenance Framework"/>
    <n v="1970410"/>
    <s v="Henfling, Mike"/>
    <s v="West"/>
    <s v="8. Canceled"/>
    <s v="Defined"/>
    <s v="West"/>
    <n v="-129"/>
    <m/>
    <m/>
    <n v="-129.05000000000001"/>
    <n v="-129"/>
    <n v="0"/>
    <s v="Green"/>
    <m/>
    <m/>
    <m/>
    <n v="-129"/>
    <m/>
    <m/>
    <n v="82000"/>
    <m/>
    <m/>
    <n v="82000"/>
    <s v="Phase"/>
    <n v="82000"/>
    <n v="0"/>
    <m/>
    <n v="0"/>
    <s v="No"/>
    <s v="Green"/>
    <d v="2022-04-01T00:00:00"/>
    <d v="2022-04-06T00:00:00"/>
    <d v="2022-04-06T00:00:00"/>
    <d v="2022-09-01T00:00:00"/>
    <d v="2022-12-31T00:00:00"/>
    <m/>
    <m/>
    <n v="-129.05000000000001"/>
    <m/>
    <m/>
    <m/>
    <m/>
    <m/>
    <m/>
    <m/>
    <m/>
    <m/>
    <x v="0"/>
    <m/>
    <m/>
    <m/>
    <m/>
    <m/>
    <m/>
    <m/>
    <m/>
    <s v="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
    <d v="2023-02-03T00:00:00"/>
    <s v="Hill, Elizabeth"/>
    <m/>
    <s v="West"/>
    <s v="Pipelines and Terminals"/>
    <s v="Operating Infrastructure"/>
    <m/>
    <s v="Lima Pipelines"/>
    <s v="LA - LIMA STATION"/>
    <m/>
    <n v="-129"/>
    <n v="0"/>
    <m/>
    <m/>
    <n v="129"/>
    <m/>
    <s v="Gardner, Travis"/>
    <s v="Carnes, John L."/>
    <s v="N/A"/>
    <m/>
    <n v="1"/>
    <n v="31250"/>
    <m/>
    <s v="Guest, ProSight"/>
    <s v="Independent"/>
    <s v="Aqua"/>
    <d v="2018-08-28T00:00:00"/>
  </r>
  <r>
    <s v="Lima Station Unit 5 Replace Seals and Rotating Element"/>
    <s v="Item"/>
    <s v="Open"/>
    <x v="0"/>
    <s v="LA00000E2303"/>
    <s v="Exempt"/>
    <s v="2084337, 2109750"/>
    <s v="Gardner, Travis"/>
    <s v="West"/>
    <s v="3. Active"/>
    <s v="Drawdown"/>
    <s v="Rotating Equipment"/>
    <m/>
    <n v="58000"/>
    <m/>
    <n v="58000"/>
    <n v="58000"/>
    <n v="0"/>
    <s v="Green"/>
    <m/>
    <m/>
    <m/>
    <n v="58000"/>
    <m/>
    <m/>
    <n v="58000"/>
    <m/>
    <m/>
    <n v="58000"/>
    <s v="Full"/>
    <n v="58000"/>
    <m/>
    <n v="58000"/>
    <n v="58000"/>
    <s v="No"/>
    <s v="Green"/>
    <d v="2023-07-01T00:00:00"/>
    <d v="2023-04-03T00:00:00"/>
    <d v="2023-04-03T00:00:00"/>
    <d v="2023-06-02T00:00:00"/>
    <d v="2023-06-02T00:00:00"/>
    <m/>
    <m/>
    <m/>
    <m/>
    <m/>
    <m/>
    <m/>
    <m/>
    <m/>
    <m/>
    <m/>
    <m/>
    <x v="0"/>
    <n v="9000"/>
    <n v="16000"/>
    <n v="33000"/>
    <m/>
    <m/>
    <m/>
    <m/>
    <m/>
    <s v="6/2/2023 - unit is scheduled to be pulled next and sent to Kennedy for repairs.  5/3/2023 - scheduling for June.  4/4/2023 - emergent project working on issuing PO's"/>
    <d v="2023-06-02T00:00:00"/>
    <s v="Griest, Barbara"/>
    <m/>
    <s v="West"/>
    <s v="Pipelines and Terminals"/>
    <s v="Station/Terminal"/>
    <m/>
    <s v="Lima Pipelines"/>
    <s v="LA - LIMA STATION"/>
    <m/>
    <m/>
    <n v="9000"/>
    <n v="49000"/>
    <m/>
    <m/>
    <m/>
    <s v="Posipanko, Dan"/>
    <s v="Gardner, Dale"/>
    <m/>
    <m/>
    <n v="1"/>
    <n v="46844"/>
    <m/>
    <s v="Gardner, Travis"/>
    <s v="JDE Child"/>
    <s v="Burnt Orange"/>
    <d v="2023-03-27T00:00:00"/>
  </r>
  <r>
    <s v="Line 160 – Cal Sag Bridge"/>
    <s v="Item"/>
    <s v="Open"/>
    <x v="1"/>
    <s v="PN160AGM1801"/>
    <s v="Maintenance Framework"/>
    <n v="1475006"/>
    <s v="Stalbaum, Cameron"/>
    <s v="West"/>
    <s v="7. Closed"/>
    <s v="Defined"/>
    <s v="Exposure Remediation"/>
    <n v="-9880"/>
    <m/>
    <m/>
    <n v="-9880.34"/>
    <n v="-9880"/>
    <n v="0"/>
    <s v="Green"/>
    <m/>
    <m/>
    <m/>
    <n v="-9880"/>
    <m/>
    <m/>
    <n v="93000"/>
    <n v="548000"/>
    <m/>
    <n v="641000"/>
    <s v="Phase"/>
    <n v="641000"/>
    <n v="644822"/>
    <m/>
    <n v="644822"/>
    <s v="No"/>
    <s v="Green"/>
    <d v="2022-03-01T00:00:00"/>
    <d v="2018-11-01T00:00:00"/>
    <d v="2018-11-01T00:00:00"/>
    <d v="2018-07-01T00:00:00"/>
    <d v="2022-10-15T00:00:00"/>
    <m/>
    <m/>
    <n v="119.66"/>
    <n v="-10000"/>
    <m/>
    <m/>
    <m/>
    <m/>
    <m/>
    <m/>
    <m/>
    <m/>
    <x v="0"/>
    <m/>
    <m/>
    <m/>
    <m/>
    <m/>
    <m/>
    <m/>
    <m/>
    <s v="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
    <d v="2023-01-04T00:00:00"/>
    <s v="Hill, Elizabeth"/>
    <m/>
    <s v="West"/>
    <s v="Pipelines and Terminals"/>
    <s v="Integrity"/>
    <m/>
    <s v="Argo"/>
    <s v="PN160AG - PEOTONE TO ARGO"/>
    <m/>
    <n v="-9880"/>
    <n v="0"/>
    <m/>
    <m/>
    <n v="562012"/>
    <m/>
    <s v="Hurley, Brian"/>
    <s v="Shook, Mark B."/>
    <m/>
    <m/>
    <n v="1"/>
    <n v="21867"/>
    <m/>
    <s v="Administrator, System"/>
    <s v="Independent"/>
    <s v="Aqua"/>
    <d v="2016-10-24T00:00:00"/>
  </r>
  <r>
    <s v="Lorain HVAC replacement"/>
    <s v="Item"/>
    <s v="Candidate"/>
    <x v="1"/>
    <m/>
    <s v="Exempt"/>
    <n v="2094433"/>
    <s v="Burns, Richard"/>
    <s v="West"/>
    <s v="2. Pending AFE"/>
    <m/>
    <s v="West"/>
    <m/>
    <n v="26000"/>
    <m/>
    <n v="26000"/>
    <n v="26000"/>
    <n v="0"/>
    <s v="Green"/>
    <n v="26000"/>
    <m/>
    <n v="26000"/>
    <n v="0"/>
    <m/>
    <m/>
    <m/>
    <m/>
    <m/>
    <m/>
    <m/>
    <m/>
    <m/>
    <n v="26000"/>
    <n v="26000"/>
    <s v="No"/>
    <s v="Green"/>
    <d v="2023-10-01T00:00:00"/>
    <m/>
    <m/>
    <m/>
    <d v="2023-10-31T00:00:00"/>
    <m/>
    <m/>
    <m/>
    <m/>
    <m/>
    <m/>
    <m/>
    <m/>
    <m/>
    <m/>
    <m/>
    <m/>
    <x v="0"/>
    <m/>
    <m/>
    <m/>
    <m/>
    <n v="26000"/>
    <m/>
    <m/>
    <m/>
    <s v="6/5/23 - no change._x000d__x000a_5/1/23 - no change._x000d__x000a_4/3/23 - getting recommendations / pricing from local contractors._x000d__x000a_3/1/23 - nothing yet."/>
    <d v="2023-06-05T00:00:00"/>
    <m/>
    <m/>
    <s v="West"/>
    <s v="Pipelines and Terminals"/>
    <s v="Operating Infrastructure"/>
    <m/>
    <s v="Northeast Ohio"/>
    <s v="BETOR - BET LORAIN"/>
    <m/>
    <m/>
    <n v="0"/>
    <m/>
    <n v="26000"/>
    <m/>
    <m/>
    <s v="Gardner, Travis"/>
    <m/>
    <m/>
    <m/>
    <n v="1"/>
    <n v="41768"/>
    <m/>
    <s v="Guest, ProSight"/>
    <s v="Independent"/>
    <s v="Aqua"/>
    <d v="2021-08-20T00:00:00"/>
  </r>
  <r>
    <s v="Lorain Terminal (BETOR) Tank  8 - OOS API 653 Insp"/>
    <s v="Item"/>
    <s v="Open"/>
    <x v="1"/>
    <s v="BETOR00M2302"/>
    <s v="Maintenance Framework"/>
    <n v="2084432"/>
    <s v="Arch, Stefan"/>
    <s v="West"/>
    <s v="3. Active"/>
    <s v="Defined"/>
    <s v="Tanks"/>
    <n v="19246"/>
    <n v="160000"/>
    <m/>
    <n v="179246.18"/>
    <n v="209372"/>
    <n v="-30126"/>
    <s v="Red"/>
    <n v="264477"/>
    <m/>
    <n v="264477"/>
    <n v="-85231"/>
    <m/>
    <m/>
    <n v="239157"/>
    <m/>
    <m/>
    <n v="239157"/>
    <s v="Phase"/>
    <n v="239157"/>
    <n v="19246"/>
    <n v="160000"/>
    <n v="179246"/>
    <s v="No"/>
    <s v="Green"/>
    <d v="2023-03-01T00:00:00"/>
    <d v="2023-02-06T00:00:00"/>
    <d v="2023-02-06T00:00:00"/>
    <d v="2023-12-31T00:00:00"/>
    <d v="2023-08-31T00:00:00"/>
    <m/>
    <m/>
    <m/>
    <m/>
    <n v="9372.42"/>
    <n v="421.76"/>
    <n v="9452"/>
    <n v="14000"/>
    <n v="14000"/>
    <n v="-4548"/>
    <s v="Red"/>
    <n v="0"/>
    <x v="0"/>
    <n v="70000"/>
    <n v="90000"/>
    <m/>
    <m/>
    <m/>
    <m/>
    <m/>
    <m/>
    <s v="6/1/2023 - Planning to remove tank 8 OOS the week of 6/5, depending on Ethanol scheduling. Planning to complete the cleaning, inspection, and begin mechanical repairs in June. _x000d__x000a__x000d__x000a__x000d__x000a_5/1/2023 - Planning to clean and inspect at the end of May. Jumper line being fabricated now and will be completed within two weeks. No spend in April due to not ordering valves. it is re-forecasted to May as well as cleaning, inspector services, and inspection. _x000d__x000a__x000d__x000a__x000d__x000a_4/3/2023 - Product in tank 7 is currently being transferred to tank 1. Once product is transferred, tank 7 will come OOS for modifications for temporary Ethanol, tank 8 will come OOS. Planning to begin work in late April/early June. _x000d__x000a__x000d__x000a__x000d__x000a_3/1/2023 - Planning to begin in April. Sent support project for scope review, waiting for management approval. Anticipating minor repairs to tank 8. _x000d__x000a__x000d__x000a__x000d__x000a_2/1/2023 - Project to take tank 8 OOS for an API 653. Project walked down on 1/6/2023. Support project to install jumpers and install liner in tank 7 for temporary Ethanol storage required. Anticipating minor repairs. Planning to begin in April."/>
    <d v="2023-06-01T00:00:00"/>
    <s v="Hill, Elizabeth"/>
    <m/>
    <s v="West"/>
    <s v="Pipelines and Terminals"/>
    <s v="Integrity"/>
    <m/>
    <s v="Northeast Ohio"/>
    <s v="BETOR - BET LORAIN"/>
    <m/>
    <n v="9372"/>
    <n v="79874"/>
    <n v="90000"/>
    <m/>
    <m/>
    <m/>
    <s v="Stine, Carlton"/>
    <s v="Stine, Carlton"/>
    <m/>
    <m/>
    <n v="1"/>
    <n v="44835"/>
    <m/>
    <s v="Administrator, System"/>
    <s v="Independent"/>
    <s v="Aqua"/>
    <d v="2022-08-17T00:00:00"/>
  </r>
  <r>
    <s v="Lorain Terminal (BETOR) Tank 8 OOS Support Project"/>
    <s v="Item"/>
    <s v="Open"/>
    <x v="1"/>
    <s v="BETOR00M2301"/>
    <s v="Maintenance Framework"/>
    <n v="2051689"/>
    <s v="Arch, Stefan"/>
    <s v="West"/>
    <s v="6. Operational"/>
    <s v="Defined"/>
    <s v="Tank Outage"/>
    <n v="286320"/>
    <n v="32000"/>
    <m/>
    <n v="318320.42"/>
    <n v="309615"/>
    <n v="8705"/>
    <s v="Yellow"/>
    <n v="190000"/>
    <m/>
    <n v="190000"/>
    <n v="128320"/>
    <m/>
    <m/>
    <n v="31000"/>
    <n v="339000"/>
    <m/>
    <n v="370000"/>
    <s v="Phase"/>
    <n v="370000"/>
    <n v="294331"/>
    <n v="32000"/>
    <n v="326331"/>
    <s v="No"/>
    <s v="Green"/>
    <d v="2022-12-01T00:00:00"/>
    <d v="2022-12-07T00:00:00"/>
    <d v="2022-12-07T00:00:00"/>
    <d v="2023-08-01T00:00:00"/>
    <d v="2023-06-06T00:00:00"/>
    <m/>
    <m/>
    <n v="12662.82"/>
    <n v="1882.02"/>
    <n v="70.31"/>
    <n v="170015.43"/>
    <n v="101689.84"/>
    <n v="90000"/>
    <n v="90000"/>
    <n v="11690"/>
    <s v="Red"/>
    <n v="0"/>
    <x v="3"/>
    <n v="22000"/>
    <n v="0"/>
    <n v="10000"/>
    <m/>
    <m/>
    <m/>
    <m/>
    <m/>
    <s v="6/1/2023 - Bolt continued fabrication and testing of the new jumper lines. Tank 7 buttoned up on 5/23. Tank 7 and 8 inlet piping installed in place. Bolt made 8 field welds, X ray and hydrotest to be completed on site. Jumpers to be completely installed on 6/5. Once completed, product transfer and switch Ethanol to tank 7._x000d__x000a__x000d__x000a__x000d__x000a_5/1/2023 - Tank 7 was cleaned and liner installed. Up Close seal inspection completed on 4/23 by DJA and found no repairs needed. Currently fabricating pipe and will be installed in two weeks by Bolt. Once installed, tank 7 will be ready for Ethanol service. Forecasting for May includes remaining piping cost and inspector services. _x000d__x000a__x000d__x000a__x000d__x000a_4/3/2023 - Sent out project to bidders and walked down. Received bid packages back on 3/24. Went with Bolt but waiting on Supply Chain to send the LOI and get me the bid package for the materials. Variance in March due to lag with supply chain. Planning to fabricate piping and install early May for tank 8 outage. Currently tank 7 is being drawn down for cleaning, seal inspection, and installation of a liner. Full AFE submitted on 3/27. _x000d__x000a__x000d__x000a__x000d__x000a_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_x000a__x000d__x000a_2/1/2023 - Diamond Z is currently engineering and designing the jumper lines. Once design is accepted, will go to bid for jumper line install. A Phase II AFE will be submitted once estimates are realized. Planning to complete installation by the beginning of April. _x000d__x000a__x000d__x000a__x000d__x000a_1/3/2023 - Project began in 2022 for facility scanning, walkdown, and preliminary drawing. Planning to complete engineering in January or early February. Forecast readjusted to reflect bidding, fabrication, and install."/>
    <d v="2023-06-01T00:00:00"/>
    <s v="Hill, Elizabeth"/>
    <m/>
    <s v="West"/>
    <s v="Pipelines and Terminals"/>
    <s v="Integrity"/>
    <m/>
    <s v="Northeast Ohio"/>
    <s v="BETOR - BET LORAIN"/>
    <m/>
    <n v="14615"/>
    <n v="293705"/>
    <n v="10000"/>
    <m/>
    <n v="8011"/>
    <m/>
    <s v="Stine, Carlton"/>
    <s v="Stine, Carlton"/>
    <m/>
    <m/>
    <n v="1"/>
    <n v="44565"/>
    <m/>
    <s v="Guest, ProSight"/>
    <s v="Independent"/>
    <s v="Aqua"/>
    <d v="2022-08-12T00:00:00"/>
  </r>
  <r>
    <s v="Louisville (BETVL) Load Rack Control PLC Upgrade"/>
    <s v="Item"/>
    <s v="Open"/>
    <x v="1"/>
    <s v="BETVL00M2301"/>
    <s v="Maintenance Framework"/>
    <n v="2052435"/>
    <s v="Hassan, Mohammad"/>
    <s v="West"/>
    <s v="3. Active"/>
    <s v="Defined"/>
    <s v="Instrumentation &amp; Controls"/>
    <n v="30626"/>
    <n v="60000"/>
    <m/>
    <n v="90625.71"/>
    <n v="90029"/>
    <n v="596"/>
    <s v="Yellow"/>
    <n v="90000"/>
    <m/>
    <n v="90000"/>
    <n v="626"/>
    <m/>
    <m/>
    <n v="48000"/>
    <m/>
    <m/>
    <n v="48000"/>
    <s v="Phase"/>
    <n v="48000"/>
    <n v="30626"/>
    <n v="60000"/>
    <n v="90626"/>
    <s v="No"/>
    <s v="Green"/>
    <d v="2023-01-01T00:00:00"/>
    <d v="2022-12-15T00:00:00"/>
    <d v="2022-12-15T00:00:00"/>
    <d v="2023-07-31T00:00:00"/>
    <d v="2023-07-31T00:00:00"/>
    <m/>
    <m/>
    <n v="19937.78"/>
    <n v="850.95"/>
    <n v="7240.7"/>
    <n v="459.66"/>
    <n v="2136.62"/>
    <n v="2000"/>
    <n v="2000"/>
    <n v="137"/>
    <s v="Yellow"/>
    <n v="0"/>
    <x v="0"/>
    <n v="15000"/>
    <n v="30000"/>
    <n v="15000"/>
    <m/>
    <m/>
    <m/>
    <m/>
    <m/>
    <s v="06-01-2023 - MNH - IFB complete and T&amp;M cost received from electrical contractor to assist Buckeye Techs.  Tentative plan is to have wiring labeled in June PLC commissioned by end of July. Project EAC still at $90K but will be finalized based on Phase 2 AFE and would be around $103K._x000d__x000a__x000d__x000a__x000d__x000a_05-02-2023 - MNH - We are getting IFB drawings and scope completed to get bids next from electrical contractors. Tentative plan is to have PLC commissioned by end of June. Project EAC still at $90K but will be finalized based on Phase 2 AFE._x000d__x000a__x000d__x000a__x000d__x000a_04-20-2023 - MNH - Delay from Local Tech to verify drawings. Current plan is to have this done in June, but most likely get pushed to July. Adjusting forecast. EAC still at $90K._x000d__x000a__x000d__x000a_03-31-2023 - MNH - Project review drawings are ready but will need to be verified by local Tech which is talking longer. Once IFB set is done, we will get prices from electrical contractors followed by submitting Phase II final AFE. Project EAC at still at $90K._x000d__x000a__x000d__x000a__x000d__x000a_03-01-2023 - MNH - Project design underway and most of material received. Once design is done, we will get prices from electrical contractors. Project EAC at still at $90K._x000d__x000a__x000d__x000a__x000d__x000a_02-01-2023 - MNH - PO for design and material issued. Project kick-off call with stakeholders scheduled for this month. Project EAC at still at $90K._x000d__x000a__x000d__x000a__x000d__x000a_01-03-2023 - MNH - Phase 1 AFE got approved last month. Will cut PO to contractor this month to get design started and procurement done. Project EAC at $90K._x000d__x000a__x000d__x000a__x000d__x000a_12-1-2022 - MNH - Will start looking at scope of work &amp; phase 1 AFE this month._x000d__x000a__x000d__x000a__x000d__x000a_11-01-2022 - MNH - No updates from last month. If there is some time, Phase 1 AFE to be routed by end of this month._x000d__x000a__x000d__x000a__x000d__x000a_10-04-2022 - MNH - No updates from last month. If there is some time, Phase 1 AFE to be routed by end of this month._x000d__x000a__x000d__x000a__x000d__x000a__x000d__x000a_09-02-2022 - MNH - No updates from last month. If there is some time, Phase 1 AFE to be routed by end of next month._x000d__x000a__x000d__x000a__x000d__x000a_08-01-2022 - TWG pushed work to 2023 money moved to DD.  MNH - Received updated quote from vendor. Will plan on submitting Phase 1 AFE this month and get design &amp; procurement started. Will adjust forecast and move money in 2023 etc. once lead times are confirmed._x000d__x000a__x000d__x000a__x000d__x000a_07-27-2022 - MNH - Reducing the budget by $8K to fund Napoleon Terminal (BETNP) Rackpump PLC Upgrade (OPPM ID 38062)._x000d__x000a__x000d__x000a__x000d__x000a_07-21-2022 - MNH - Per discussion with program owner, this project may push into 2023 due to long lead times of material and current project work load. Will adjust forecast and move money in 2023 etc. once lead times are confirmed._x000d__x000a__x000d__x000a__x000d__x000a_06-29-2022 - MNH - Reducing the budget by $3K to fund Flint Terminal (BETWF) Ops Rm Tank Alarm PLC Upgrade (OPPM ID 38041). AFE for this project has beendelayed and some work on this project may move to 2023. Updated budget is $68K for now._x000d__x000a__x000d__x000a__x000d__x000a_06-01-2022 - MNH - Delay in submitting AFE due to other project workload and emergent project work. Will submit AFE this month. Adjusting forecast._x000d__x000a__x000d__x000a__x000d__x000a_05-03-2022 - MNH - Have received some quotes from vendors. Will plan on submitting AFE this month. Moved June forecast into Q3._x000d__x000a__x000d__x000a_04-01-2022 - MNH - Will start working on SOW this month._x000d__x000a__x000d__x000a_03-01-2022 - MNH - Will start working on SOW in April. Forecast pushed back a month._x000d__x000a__x000d__x000a_02-02-2022 - MNH - Will start working on SOW in March."/>
    <d v="2023-06-01T00:00:00"/>
    <s v="Griest, Barbara"/>
    <m/>
    <s v="West"/>
    <s v="Pipelines and Terminals"/>
    <s v="Operating Infrastructure"/>
    <m/>
    <s v="Southern Ohio"/>
    <s v="BETVL - BET LOUISVILLE"/>
    <m/>
    <n v="28029"/>
    <n v="17596"/>
    <n v="45000"/>
    <m/>
    <m/>
    <m/>
    <s v="Forsey, Frank"/>
    <s v="Carnes, John L."/>
    <m/>
    <m/>
    <n v="1"/>
    <n v="38052"/>
    <m/>
    <s v="Guest, ProSight"/>
    <s v="Independent"/>
    <s v="Aqua"/>
    <d v="2020-08-14T00:00:00"/>
  </r>
  <r>
    <s v="Louisville Dock Mooring Cell Repair"/>
    <s v="Item"/>
    <s v="Candidate"/>
    <x v="0"/>
    <m/>
    <s v="Maintenance Framework"/>
    <m/>
    <s v="Parker, Brian"/>
    <s v="West"/>
    <s v="2. Pending AFE"/>
    <s v="Defined"/>
    <s v="Marine"/>
    <m/>
    <n v="90000"/>
    <m/>
    <n v="90000"/>
    <n v="90000"/>
    <n v="0"/>
    <s v="Green"/>
    <n v="90000"/>
    <m/>
    <n v="90000"/>
    <n v="0"/>
    <m/>
    <m/>
    <m/>
    <m/>
    <m/>
    <m/>
    <m/>
    <m/>
    <m/>
    <n v="90000"/>
    <n v="90000"/>
    <s v="No"/>
    <s v="Green"/>
    <d v="2023-08-01T00:00:00"/>
    <m/>
    <m/>
    <m/>
    <d v="2023-11-30T00:00:00"/>
    <m/>
    <m/>
    <m/>
    <m/>
    <m/>
    <m/>
    <m/>
    <m/>
    <m/>
    <m/>
    <m/>
    <m/>
    <x v="0"/>
    <m/>
    <m/>
    <n v="35000"/>
    <n v="55000"/>
    <m/>
    <m/>
    <m/>
    <m/>
    <s v="6/3/23 - will add this sow into the final drawing package once we have a path forward for erosion control in 2023._x000d__x000a__x000d__x000a_9/3/22 - this work will be executed in 2023 when other refurbishments are implemented and rolled into a larger SOW.  Cancelling this project for 2022 due to the cost to mobilize a barge and complete this work is cost prohibitive._x000d__x000a__x000d__x000a__x000d__x000a_7/6/22 - 5-year dock inspection is scheduled for July 12 - 13 and this will be looked at during the inspection._x000d__x000a__x000d__x000a_5/31/22 - this will be looked at during 5-year inspection of the marine dock._x000d__x000a__x000d__x000a_4/5/22 - quote came back at 45,000 (15,000 of this cost is mobilization).  Angela Mirandi is aware of this cost and I would anticipate that this project will probably get pushed out to a future year and adjust the budget if funding is tight in 2022.  Moving this FCST out to Sep._x000d__x000a__x000d__x000a_2/10/22 - send email to Steve Hawthorne with Southern Marine Construction to update proposal/quote and get on his schedule for 2022."/>
    <d v="2023-06-03T00:00:00"/>
    <m/>
    <m/>
    <s v="West"/>
    <s v="Pipelines and Terminals"/>
    <s v="Station/Terminal"/>
    <m/>
    <s v="Southern Ohio"/>
    <s v="BETVL - BET LOUISVILLE"/>
    <m/>
    <m/>
    <n v="0"/>
    <n v="90000"/>
    <m/>
    <m/>
    <m/>
    <s v="Spari, Markella"/>
    <m/>
    <m/>
    <m/>
    <n v="1"/>
    <n v="38015"/>
    <m/>
    <s v="Guest, ProSight"/>
    <s v="Independent"/>
    <s v="Aqua"/>
    <d v="2020-08-14T00:00:00"/>
  </r>
  <r>
    <s v="Louisville Load Rack Cracks In Concrete"/>
    <s v="Item"/>
    <s v="Open"/>
    <x v="0"/>
    <s v="BETVL00E2201"/>
    <s v="Maintenance Framework"/>
    <n v="1955607"/>
    <s v="Parker, Brian"/>
    <s v="West"/>
    <s v="7. Closed"/>
    <s v="Defined"/>
    <s v="Truck Racks"/>
    <n v="41"/>
    <m/>
    <m/>
    <n v="41.27"/>
    <n v="41"/>
    <n v="0"/>
    <s v="Green"/>
    <m/>
    <m/>
    <m/>
    <n v="41"/>
    <m/>
    <m/>
    <n v="10000"/>
    <m/>
    <m/>
    <n v="10000"/>
    <s v="Full"/>
    <n v="10000"/>
    <n v="4880"/>
    <m/>
    <n v="4880"/>
    <s v="No"/>
    <s v="Green"/>
    <d v="2022-10-01T00:00:00"/>
    <d v="2022-03-10T00:00:00"/>
    <d v="2022-03-10T00:00:00"/>
    <d v="2022-06-30T00:00:00"/>
    <d v="2022-11-09T00:00:00"/>
    <m/>
    <m/>
    <n v="41.27"/>
    <m/>
    <m/>
    <m/>
    <m/>
    <m/>
    <m/>
    <m/>
    <m/>
    <m/>
    <x v="0"/>
    <m/>
    <m/>
    <m/>
    <m/>
    <m/>
    <m/>
    <m/>
    <m/>
    <s v="12/14/22 - just approved last invoice on the 9th,  PO and WO closed - ready to closed by accounting._x000d__x000a__x000d__x000a__x000d__x000a_12/2/22 - accruing 2400 based on previously billed amount for completing Bay 1 and sent email to contractor requesting invoice.  Ready to close after processing this invoice._x000d__x000a__x000d__x000a_11/18/22 - Bay 2 sealing of cracks was completed on Nov 9th.  _x000d__x000a__x000d__x000a_11/7/22 - var is due to only being able to fill cracks in Bay 1 in Oct..  Bay 2 work is scheduled for Nov 9th.  Accruing 5,345 for contractor in Oct._x000d__x000a__x000d__x000a_9/29/22 - sent email to everybody on Sep 28th to confirm outage for week of Oct 17th for Bay 1 (West) and week of Oct 24th for Bay 2 (East) to fill the cracks.  2-part epoxy requires 48 hrs for curing so looking at 2.5-3 days for each bay._x000d__x000a__x000d__x000a_9/3/22 - received revised quote from East &amp; Westbrook to fill the cracks in both bays.  Had a call with local ops to review all projects at Louisville and they are good with the plan and notification requirements.  Work should be completed no later than Oct._x000d__x000a__x000d__x000a_8/1/22 - need to hold off on filling cracks in concrete under the rack until we saw cut and clear the drain blockage on the West bay.  Moving this out to Oct._x000d__x000a__x000d__x000a_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_x000a__x000d__x000a_5/31/22 - no change in status from the first of May - no word yet on reactivation of vendor._x000d__x000a__x000d__x000a_5/3/22 - still waiting on getting East &amp; Westbrook reactivated as a vendor in JDE.  I'm sending the details to Tammy to see if she can help with this since it's been 1 month plus trying to get this vendor reactivated.  Moving FCST out to Jul._x000d__x000a__x000d__x000a_4/5/22 - supply chain is working to get East &amp; Westbrook reactivated as a vendor in JDE.  Once this occurs I can get a PO issued and get this scheduled with local ops._x000d__x000a__x000d__x000a_3/7/22 - submitted AFE to workflow for approval routing.  Budget was 14,000 plan to use about 7,500 to complete this work and have about 2,500 in contingency."/>
    <d v="2022-12-14T00:00:00"/>
    <s v="Hill, Elizabeth"/>
    <m/>
    <s v="West"/>
    <s v="Pipelines and Terminals"/>
    <s v="Station/Terminal"/>
    <m/>
    <s v="Southern Ohio"/>
    <s v="BETVL - BET LOUISVILLE"/>
    <m/>
    <n v="41"/>
    <n v="0"/>
    <m/>
    <m/>
    <n v="4838"/>
    <m/>
    <s v="Younce, Michael"/>
    <s v="Gardner, Travis W."/>
    <m/>
    <m/>
    <n v="1"/>
    <n v="41892"/>
    <m/>
    <s v="Guest, ProSight"/>
    <s v="Independent"/>
    <s v="Aqua"/>
    <d v="2021-08-22T00:00:00"/>
  </r>
  <r>
    <s v="Louisville Rack Control Valve Repairs 2022"/>
    <s v="Item"/>
    <s v="Open"/>
    <x v="0"/>
    <s v="BETVL00E2207"/>
    <s v="Maintenance Framework"/>
    <n v="2012438"/>
    <s v="Parker, Brian"/>
    <s v="West"/>
    <s v="3. Active"/>
    <s v="Emergent"/>
    <s v="Truck Racks"/>
    <n v="34806"/>
    <n v="10000"/>
    <m/>
    <n v="44805.53"/>
    <n v="46519"/>
    <n v="-1714"/>
    <s v="Yellow"/>
    <n v="29000"/>
    <m/>
    <n v="29000"/>
    <n v="15806"/>
    <m/>
    <m/>
    <n v="17000"/>
    <n v="67000"/>
    <m/>
    <n v="84000"/>
    <s v="Full"/>
    <n v="84000"/>
    <n v="65513"/>
    <n v="10000"/>
    <n v="75513"/>
    <s v="No"/>
    <s v="Green"/>
    <d v="2022-10-01T00:00:00"/>
    <d v="2022-08-16T00:00:00"/>
    <d v="2022-08-16T00:00:00"/>
    <d v="2022-12-31T00:00:00"/>
    <d v="2023-06-30T00:00:00"/>
    <m/>
    <m/>
    <n v="0"/>
    <n v="2419.17"/>
    <n v="18199.86"/>
    <n v="-2813.5"/>
    <n v="17000"/>
    <n v="17000"/>
    <n v="17000"/>
    <n v="0"/>
    <s v="Green"/>
    <m/>
    <x v="0"/>
    <m/>
    <n v="10000"/>
    <m/>
    <m/>
    <m/>
    <m/>
    <m/>
    <m/>
    <s v="6/1/23 - accruing 17,000 for Franklen in May for the valves they repaired.  Pushing install out to Jul.  Issued PO to Degen to install the 210 valves._x000d__x000a__x000d__x000a_4/30/23 - Var is due to local ops busy with other work and not getting the 210 valves shipped back to Franklen Equipment until late Apr.  Approved final Spade invoice for 6,833.02 in late Apr.  Should have 4 repaired 210 valves around mid-May with install in late May or early June - working to obtain a quote from Degen for the installs.  EAC is at 75,345._x000d__x000a__x000d__x000a_3/31/23 - accruing 9,900 for Spade for work completed on Mar 7th.  Jason is getting two 210 valves ready to ship back to Franklen today so expect them back in about 2 weeks.  Should get last set of 210 valves swapped out in Apr and last refurbished valves invoiced in May._x000d__x000a__x000d__x000a_3/9/23 - swapped out two more 210 valves on Mar 7th so this next set should ship out on next week to Franklen for another 1-2 week turnaround.  Bay 1, Arm 15 PBOB and Bay 2, Arm 25 PBOB were changed out on Mar 7th._x000d__x000a__x000d__x000a_2/28/23 - two rebuilt 210 valves will be shipping this week to the terminal and local ops will get these installed week of Mar 6th with assistance from Spade._x000d__x000a__x000d__x000a_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_x000a__x000d__x000a_1/2/23 - var is due to local ops not being available to change out another set of valves in Dec due to other terminal project workload.  Still waiting on an invoice from Spade that should be ~ 7,500._x000d__x000a__x000d__x000a_11/28/22 - var is due to only completing one set of install/repair in Nov.  Should have two repaired 210 valves back at Louisville around the 1st of Dec then need to schedule Spade for installation.  Only expect to get one set changed out in Dec then two more sets in Q1 2023._x000d__x000a__x000d__x000a_10/29/22 -first two 210 valves were swapped out on 10/27 - sending the old valves back to Franklen for repair.  Bay 2, 21 ULSD and 23 ULSD were swappped out in Oct.Will accrue 7,500 for Spade in Oct._x000d__x000a__x000d__x000a_10/21/22 - entered Req to rebuild 8 - 210 valves._x000d__x000a__x000d__x000a_10/5/22 - the 2 new 210 valves should have shipped on 9/30 to Louisville.  Entered Req. for Spade to change out 2 control valves during 4 mobilizations._x000d__x000a__x000d__x000a_9/3/22 - PO issued to Franklen Equipment for 2 new 210 Valves on Aug 17th - lead time is 8-10 weeks which is last week in Oct.  Going to plan for some delays in getting all valves swapped out in 2022 so moving some of this FCST out into Jan 2023.  _x000d__x000a__x000d__x000a_8/5/22 - Phase I AFE was submitted on 8/4 to get 2 new 210 valves purchased."/>
    <d v="2023-06-01T00:00:00"/>
    <s v="Hill, Elizabeth"/>
    <m/>
    <s v="West"/>
    <s v="Pipelines and Terminals"/>
    <s v="Station/Terminal"/>
    <m/>
    <s v="Southern Ohio"/>
    <s v="BETVL - BET LOUISVILLE"/>
    <m/>
    <n v="20619"/>
    <n v="14187"/>
    <n v="10000"/>
    <m/>
    <n v="30707"/>
    <m/>
    <s v="Younce, Michael"/>
    <s v="Younce, Michael"/>
    <m/>
    <m/>
    <n v="1"/>
    <n v="44404"/>
    <m/>
    <s v="Guest, ProSight"/>
    <s v="Independent"/>
    <s v="Aqua"/>
    <d v="2022-08-03T00:00:00"/>
  </r>
  <r>
    <s v="Louisville Replace Accuload III With Multiload"/>
    <s v="Item"/>
    <s v="Open"/>
    <x v="1"/>
    <s v="BETVL00M2302"/>
    <s v="Maintenance Framework"/>
    <n v="2093981"/>
    <s v="Parker, Brian"/>
    <s v="West"/>
    <s v="3. Active"/>
    <s v="Defined"/>
    <s v="Truck Racks"/>
    <n v="94819"/>
    <n v="185181"/>
    <m/>
    <n v="280000.19"/>
    <n v="101639"/>
    <n v="178361"/>
    <s v="Red"/>
    <n v="140000"/>
    <m/>
    <n v="140000"/>
    <n v="140000"/>
    <m/>
    <m/>
    <n v="109441"/>
    <m/>
    <m/>
    <n v="109441"/>
    <s v="Phase"/>
    <n v="109441"/>
    <n v="94819"/>
    <n v="185181"/>
    <n v="280000"/>
    <s v="No"/>
    <s v="Green"/>
    <d v="2023-03-01T00:00:00"/>
    <d v="2023-03-06T00:00:00"/>
    <d v="2023-03-06T00:00:00"/>
    <d v="2023-06-30T00:00:00"/>
    <d v="2023-09-29T00:00:00"/>
    <m/>
    <m/>
    <m/>
    <m/>
    <n v="88638.81"/>
    <n v="4412.34"/>
    <n v="1768.04"/>
    <n v="13000"/>
    <n v="13000"/>
    <n v="-11232"/>
    <s v="Red"/>
    <m/>
    <x v="2"/>
    <m/>
    <m/>
    <m/>
    <n v="80000"/>
    <n v="90000"/>
    <n v="15181"/>
    <m/>
    <m/>
    <s v="6/1/23 - var is not getting billled for Triad Systems Eng &amp; Design in May.  The fiber/network switch has been ordered for outdoor cabinet.  Just waiting on one final proposal from Degen for additive injector tubing work then should have this AFE ready to go for review.  Adjusted FCST to what I think it will take to complete this work - still waiting on Degen quote to confirm my estimate._x000d__x000a__x000d__x000a_5/17/23 - received proposal from Cory Bogert to get new network switch ordered and provided the WO# and shipping address._x000d__x000a__x000d__x000a_5/11/23 - received quote from United Electric for Multiload wiring and Fiber patch panel install.  $78,000 for the switchover from AccuLoad III to Multiload and $11,000 to install new conduit/wiring to new additive injectors.  Working to get Degen down there sometime in early June to provide a quote for mechanical work to re-pipe and add two injectors for each lane on the Blend Arms._x000d__x000a__x000d__x000a_5/1/23 - walked this down with Doug Olds, local ops, and Jason McEnaney (United Electric) on 4/27.  Expect to have a proposal by 5/12 then will assemble full AFE to see if we can fund the construction in 2023 or push this off to 2024.  United Electric would have a hard time starting this work in Q2 or early Q3 so finding a qualified electrical contractor to complete this in 2023 could be a major issue that would push this out to 2024._x000d__x000a__x000d__x000a_4/21/23 - just received dwg package today from Triad - need to schedule a site walkdown with local electrical contractor, Doug Olds, and local ops._x000d__x000a__x000d__x000a_3/31/23 - Var. is due to Multiload material shipping quicker than expected.  Terminal has received the 2 Multiload and Triad has received all of the FCMII Modules mid-March.  Just waiting on drawings from Triad so we can walk down the electrical work with a contractor and obtain a proposal for this work.  Triad should have IFR drawings in about 3 weeks._x000d__x000a__x000d__x000a_2/28/23 - submitted Phase I AFE for approval based on estimated costs for TopTech material and quote from Triad._x000d__x000a__x000d__x000a_2/3/23 - just waiting on a Eng &amp; Des proposal from Prajj with Triad so I can submit a Phase I AFE."/>
    <d v="2023-06-09T00:00:00"/>
    <s v="Hill, Elizabeth"/>
    <m/>
    <s v="West"/>
    <s v="Pipelines and Terminals"/>
    <s v="Operating Infrastructure"/>
    <m/>
    <s v="Southern Ohio"/>
    <s v="BETVL - BET LOUISVILLE"/>
    <m/>
    <n v="88639"/>
    <n v="6180"/>
    <n v="80000"/>
    <n v="105181"/>
    <m/>
    <m/>
    <s v="Younce, Michael"/>
    <s v="Potter, Eric"/>
    <m/>
    <m/>
    <n v="1"/>
    <n v="41879"/>
    <m/>
    <s v="Guest, ProSight"/>
    <s v="Independent"/>
    <s v="Aqua"/>
    <d v="2021-08-21T00:00:00"/>
  </r>
  <r>
    <s v="Louisville Shoreside Erosion"/>
    <s v="Item"/>
    <s v="Open"/>
    <x v="1"/>
    <s v="BETVL00M2205"/>
    <s v="Maintenance Framework"/>
    <n v="2023039"/>
    <s v="Parker, Brian"/>
    <s v="West"/>
    <s v="3. Active"/>
    <s v="Defined"/>
    <s v="Marine"/>
    <n v="1316"/>
    <n v="628799"/>
    <m/>
    <n v="630115.21"/>
    <n v="651148"/>
    <n v="-21033"/>
    <s v="Yellow"/>
    <n v="630000"/>
    <m/>
    <n v="630000"/>
    <n v="115"/>
    <m/>
    <m/>
    <n v="70000"/>
    <m/>
    <m/>
    <n v="70000"/>
    <s v="Phase"/>
    <n v="70000"/>
    <n v="43946"/>
    <n v="628799"/>
    <n v="672745"/>
    <s v="No"/>
    <s v="Green"/>
    <d v="2022-10-01T00:00:00"/>
    <d v="2022-09-19T00:00:00"/>
    <d v="2022-09-19T00:00:00"/>
    <d v="2023-09-30T00:00:00"/>
    <d v="2023-09-30T00:00:00"/>
    <m/>
    <m/>
    <n v="868.19"/>
    <n v="108.06"/>
    <n v="111.81"/>
    <n v="113.21"/>
    <n v="114.94"/>
    <m/>
    <m/>
    <n v="115"/>
    <s v="Red"/>
    <m/>
    <x v="0"/>
    <m/>
    <m/>
    <m/>
    <n v="200000"/>
    <n v="230000"/>
    <n v="198799"/>
    <m/>
    <m/>
    <s v="6/1/23 - have a call on Jun 5th to review this SOW.  _x000d__x000a__x000d__x000a_4/30/23 - received permit details and it did not have the depth of the pilings listed.  Setting up a call in early May to review the path forward with stakeholders._x000d__x000a__x000d__x000a_4/1/23 - re-accruing 20,000 for TAS.  Received BP transition files so need to review these and try to locate a permit #._x000d__x000a__x000d__x000a_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_x000a__x000d__x000a_1/31/23 - re-accruing 20,000 in Jan.  Travis has Christopher Ruppen with GSI going to make a site visit within the next 2 weeks to get a recommendation on the erosion project._x000d__x000a__x000d__x000a_1/2/23 - accruing 20,000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with construction to follow in 2023._x000d__x000a__x000d__x000a_7/6/22 - Arcadis looked at the site on Jun 14th, took measurements and created sketches for civil engineer to evaluate and develop a SOW._x000d__x000a__x000d__x000a_5/31/22 - Arcadis will take a look at this issue sometime around mid-Jun - trying to get a date set for June 14th._x000d__x000a__x000d__x000a_5/3/22 - planning to look at this when Lloyd Eng is out for the dock inspection in Jun/Jul timeframe._x000d__x000a__x000d__x000a_4/1/22 - currently have this scheduled to meet on-site Apr 20th if the river levels are normal.  Moving the FCST out to Jul/Aug for now._x000d__x000a__x000d__x000a_2/10/22- contacted Owen Parker with Lloyd Engineering and waiting on a reply back regarding schedule to meet on-site."/>
    <d v="2023-06-01T00:00:00"/>
    <s v="Hill, Elizabeth"/>
    <m/>
    <s v="West"/>
    <s v="Pipelines and Terminals"/>
    <s v="Operating Infrastructure"/>
    <m/>
    <s v="Southern Ohio"/>
    <s v="BETVL - BET LOUISVILLE"/>
    <m/>
    <n v="1088"/>
    <n v="228"/>
    <n v="200000"/>
    <n v="428799"/>
    <n v="42630"/>
    <m/>
    <s v="Spari, Markella"/>
    <s v="Gardner, Travis W."/>
    <m/>
    <m/>
    <n v="1"/>
    <n v="37758"/>
    <m/>
    <s v="Guest, ProSight"/>
    <s v="Independent"/>
    <s v="Aqua"/>
    <d v="2020-08-12T00:00:00"/>
  </r>
  <r>
    <s v="Louisville Terminal (BETVL) Tank 107 – OOS Corr Insp &amp; Refurb"/>
    <s v="Item"/>
    <s v="Open"/>
    <x v="1"/>
    <s v="BETVL00M2201"/>
    <s v="Maintenance Framework"/>
    <n v="1938056"/>
    <s v="Arch, Stefan"/>
    <s v="West"/>
    <s v="6. Operational"/>
    <s v="Defined"/>
    <s v="Tanks"/>
    <n v="339"/>
    <m/>
    <m/>
    <n v="339.27"/>
    <n v="339"/>
    <n v="0"/>
    <s v="Green"/>
    <m/>
    <m/>
    <m/>
    <n v="339"/>
    <m/>
    <m/>
    <n v="253000"/>
    <m/>
    <m/>
    <n v="253000"/>
    <s v="Phase"/>
    <n v="253000"/>
    <n v="271923"/>
    <m/>
    <n v="271923"/>
    <s v="No"/>
    <s v="Green"/>
    <d v="2022-02-01T00:00:00"/>
    <d v="2022-01-11T00:00:00"/>
    <d v="2022-01-11T00:00:00"/>
    <d v="2022-01-03T00:00:00"/>
    <d v="2022-09-26T00:00:00"/>
    <m/>
    <m/>
    <n v="339.27"/>
    <n v="0"/>
    <n v="0"/>
    <n v="0"/>
    <n v="0"/>
    <m/>
    <m/>
    <n v="0"/>
    <s v="Green"/>
    <n v="0"/>
    <x v="0"/>
    <m/>
    <m/>
    <m/>
    <m/>
    <m/>
    <m/>
    <m/>
    <m/>
    <s v="4/7/2023- Waiting on one invoice before closing project. _x000d__x000a__x000d__x000a__x000d__x000a_2/1/2023 - Project is complete, waiting for one invoice from Waste Management. No additional forecasting required. _x000d__x000a__x000d__x000a__x000d__x000a_2/1/2023 - Project is complete, waiting for one invoice from Allied and one from Waste Management. No additional forecasting required. _x000d__x000a__x000d__x000a_1/3/2023 - Project is complete, working through one invoice from Allied and waiting on one invoice from Waste Management. No additional forecasting required. _x000d__x000a__x000d__x000a_11/1/2022 - Tank project completed at the end of September. Variance in October due to not forecasting inspector cost for transfer work and waste management disposal. _x000d__x000a__x000d__x000a__x000d__x000a_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_x000a__x000d__x000a__x000d__x000a_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_x000a__x000d__x000a__x000d__x000a_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Variance in July due to not getting to transferring in July.7/1/2022 - Planning to take OOS late July or early June. No changes. _x000d__x000a__x000d__x000a__x000d__x000a_6/1/2022 - Compliance date is 8/22. Planning to take OOS end of July. Associated piping project with two jumpers needed. Please see notes on tank 107 support project notes. No updates.  _x000d__x000a__x000d__x000a__x000d__x000a__x000d__x000a_5/2/2022 - Compliance date is 8/22. Planning to take OOS end of July. Associated piping project with two jumpers needed. Please see notes on tank 107support project notes. _x000d__x000a__x000d__x000a__x000d__x000a_4/3/2022 - Compliance date is 8/22. Planning to take OOS end of July. Associated piping project with two jumpers needed. Please see notes on tank 107 support project notes. _x000d__x000a__x000d__x000a__x000d__x000a_3/1/2022 - Ordered valves, equipment, and Magnetrols in February. Forecasting for July through September for OOS. Developed scope for associated piping project, see tank 107 support project notes. _x000d__x000a__x000d__x000a_1/28/2022 - Conducting walkdown on 2/1. Planning to take OOS in July."/>
    <d v="2023-04-07T00:00:00"/>
    <s v="Pastorius, Bonnie"/>
    <m/>
    <s v="West"/>
    <s v="Pipelines and Terminals"/>
    <s v="Integrity"/>
    <m/>
    <s v="Southern Ohio"/>
    <s v="BETVL - BET LOUISVILLE"/>
    <m/>
    <n v="339"/>
    <n v="0"/>
    <m/>
    <m/>
    <n v="271584"/>
    <m/>
    <s v="Stine, Carlton"/>
    <s v="Stine, Carlton"/>
    <m/>
    <m/>
    <n v="1"/>
    <n v="41280"/>
    <m/>
    <s v="Administrator, System"/>
    <s v="Independent"/>
    <s v="Aqua"/>
    <d v="2021-08-09T00:00:00"/>
  </r>
  <r>
    <s v="Louisville Terminal (BETVL) Tank 107 OOS Support Project"/>
    <s v="Item"/>
    <s v="Open"/>
    <x v="0"/>
    <s v="BETVL00E2204"/>
    <s v="Maintenance Framework"/>
    <n v="1981022"/>
    <s v="Arch, Stefan"/>
    <s v="West"/>
    <s v="6. Operational"/>
    <s v="Defined"/>
    <s v="Tank Outage"/>
    <n v="-122265"/>
    <m/>
    <m/>
    <n v="-122264.88"/>
    <n v="-122265"/>
    <n v="0"/>
    <s v="Green"/>
    <m/>
    <m/>
    <m/>
    <n v="-122265"/>
    <m/>
    <m/>
    <n v="135000"/>
    <m/>
    <m/>
    <n v="135000"/>
    <s v="Phase"/>
    <n v="135000"/>
    <n v="-122265"/>
    <m/>
    <n v="-122265"/>
    <s v="No"/>
    <s v="Green"/>
    <d v="2022-05-01T00:00:00"/>
    <d v="2022-05-19T00:00:00"/>
    <d v="2022-05-19T00:00:00"/>
    <d v="2022-12-31T00:00:00"/>
    <d v="2022-08-09T00:00:00"/>
    <m/>
    <m/>
    <n v="-122264.88"/>
    <m/>
    <m/>
    <m/>
    <m/>
    <m/>
    <m/>
    <m/>
    <m/>
    <m/>
    <x v="0"/>
    <m/>
    <m/>
    <m/>
    <m/>
    <m/>
    <m/>
    <m/>
    <m/>
    <s v="5/1/2023 - Double reclass amount still needs corrected in OPPM. Project is complete. _x000d__x000a__x000d__x000a__x000d__x000a__x000d__x000a_4/7/2023 - Double reclass amount still needs corrected in OPPM. Project is complete. _x000d__x000a__x000d__x000a__x000d__x000a_3/1/2023 -  Reclass complete to MCAP project, no additional funding required. Cognos report is showing net zero, January variance in OPPM is incorrect. _x000d__x000a__x000d__x000a_2/1/2023 - Reclass complete to MCAP project, no additional funding required. Cognos report is showing net zero, variance in OPPM is incorrect. _x000d__x000a__x000d__x000a_1/3/2023 - Reclassed $126,767.11 on 12/20/2022 to MCAP project. No additional forecasting or invoice required on this project. _x000d__x000a__x000d__x000a__x000d__x000a_12/1/2022 - Expense project flipped to MCAP. These costs will be reclassed to the MCAP project. _x000d__x000a__x000d__x000a_11/1/2022 - Tank 103 project rolled into this project. Completed cleaning of tank 103, seal inspection, and mechanical repairs. Blistering found throughout the liner. Project will be changed to MCAP. Project set up from approved AFE. Project will be complete in November. _x000d__x000a__x000d__x000a__x000d__x000a_10/1/2022 - Tank 107 project is complete and currently transferring Ethanol from tank 103 to 107. Tank 103 will be cleaned, seal inspected, strapped, and RTS. Planning to have tank 103 RTS by the end of October. _x000d__x000a__x000d__x000a__x000d__x000a_9/1/2022 - Jumpers completed the week of 8/1. Planning to take tank 103 OOS for cleaning and inspect seals once tank 107 is RTS. Tank 103 work should be completed by the end of October. Forecast removed for September, no work should be completed until tank 107 is back in service. _x000d__x000a__x000d__x000a_8/1/2022 - Jumpers will be completed on 8/2, all went well. Begin transferring gasoline and Ethanol on 8/3. Small forecast in August for additional time to install the jumpers. Pushed out cleaning and inspection forecast to September due to timing of taking tank 107 OOS. _x000d__x000a__x000d__x000a__x000d__x000a_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_x000a__x000d__x000a_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_x000a__x000d__x000a__x000d__x000a_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_x000a__x000d__x000a__x000d__x000a_4/3/2022 - Associatedproject to install jumper. Scope send to leadership team. Going to send to Supply chain for bid event. Planning to install in late June/early July timeframe. Will need to clean tank 3 after tank 107 project is complete. _x000d__x000a__x000d__x000a__x000d__x000a_3/1/2022 - Associated piping project to install two jumpers for Ethanol offload and rack. Planning to use tank 103 for temporary Ethanol storage during tank 107 outage. Scope has been developed and sent to Leadership Team. Planning to begin project in April/May. _x000d__x000a__x000d__x000a__x000d__x000a_1/28/2022 - Conducting walkdown on 2/1 to develop scope."/>
    <d v="2023-05-01T00:00:00"/>
    <s v="Hill, Elizabeth"/>
    <m/>
    <s v="West"/>
    <s v="Pipelines and Terminals"/>
    <s v="Tank Integrity"/>
    <m/>
    <s v="Southern Ohio"/>
    <s v="BETVL - BET LOUISVILLE"/>
    <m/>
    <n v="-122265"/>
    <n v="0"/>
    <m/>
    <m/>
    <n v="0"/>
    <m/>
    <s v="Stine, Carlton"/>
    <s v="Stine, Carlton"/>
    <m/>
    <m/>
    <n v="1"/>
    <n v="41281"/>
    <m/>
    <s v="Administrator, System"/>
    <s v="Independent"/>
    <s v="Aqua"/>
    <d v="2021-08-09T00:00:00"/>
  </r>
  <r>
    <s v="Louisville Terminal (BETVL) Tank 107 OOS Support Project MCAP FLIP"/>
    <s v="Item"/>
    <s v="Open"/>
    <x v="1"/>
    <s v="BETVL00M2206"/>
    <s v="Maintenance Framework"/>
    <n v="2038131"/>
    <s v="Arch, Stefan"/>
    <s v="West"/>
    <s v="6. Operational"/>
    <s v="Defined"/>
    <s v="Tanks"/>
    <n v="26494"/>
    <m/>
    <m/>
    <n v="26494.19"/>
    <n v="17271"/>
    <n v="9223"/>
    <s v="Red"/>
    <m/>
    <m/>
    <m/>
    <n v="26494"/>
    <m/>
    <m/>
    <n v="341000"/>
    <m/>
    <m/>
    <n v="341000"/>
    <s v="Full"/>
    <n v="341000"/>
    <n v="331858"/>
    <m/>
    <n v="331858"/>
    <s v="No"/>
    <s v="Green"/>
    <d v="2022-10-01T00:00:00"/>
    <d v="2022-10-29T00:00:00"/>
    <d v="2022-10-29T00:00:00"/>
    <d v="2022-12-31T00:00:00"/>
    <d v="2022-11-28T00:00:00"/>
    <m/>
    <m/>
    <n v="16026.84"/>
    <n v="1243.6300000000001"/>
    <n v="0.65"/>
    <n v="4757.9399999999996"/>
    <n v="4465.13"/>
    <m/>
    <m/>
    <n v="4465"/>
    <s v="Red"/>
    <m/>
    <x v="0"/>
    <m/>
    <m/>
    <m/>
    <m/>
    <m/>
    <m/>
    <m/>
    <m/>
    <s v="5/12023 -. Project is complete. Small spend due to late Waste Management invoices. _x000d__x000a__x000d__x000a_4/72023 -. Project is complete, all work is operations, waiting for invoice from Waste Mangement then I will close it out. _x000d__x000a__x000d__x000a_3/1/2023 - Waiting to approve once invoice on a PO line that was incidental closed. Project is complete, all work is operations. _x000d__x000a__x000d__x000a_2/1/2023 - Project is complete. Waiting on two invoices from Consolidated and Hepaco. Reclass was completed. Variance due to additional project costs that weren't accrued. _x000d__x000a__x000d__x000a_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_x000a__x000d__x000a__x000d__x000a_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_x000a__x000d__x000a_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
    <d v="2023-05-01T00:00:00"/>
    <s v="Hill, Elizabeth"/>
    <m/>
    <s v="West"/>
    <s v="Pipelines and Terminals"/>
    <s v="Integrity"/>
    <m/>
    <s v="Southern Ohio"/>
    <s v="BETVL - BET LOUISVILLE"/>
    <m/>
    <n v="17271"/>
    <n v="9223"/>
    <m/>
    <m/>
    <n v="305364"/>
    <m/>
    <s v="Stine, Carlton"/>
    <s v="Stine, Carlton"/>
    <m/>
    <m/>
    <n v="1"/>
    <n v="46106"/>
    <m/>
    <s v="Meitzler, Antoinette"/>
    <s v="Independent"/>
    <s v="Aqua"/>
    <d v="2022-10-21T00:00:00"/>
  </r>
  <r>
    <s v="Louisville Terminal Concrete Drive Replacement"/>
    <s v="Item"/>
    <s v="Open"/>
    <x v="1"/>
    <s v="BETVL00M2203"/>
    <s v="Maintenance Framework"/>
    <n v="1956200"/>
    <s v="Parker, Brian"/>
    <s v="West"/>
    <s v="3. Active"/>
    <s v="Defined"/>
    <s v="West"/>
    <n v="253"/>
    <n v="65000"/>
    <m/>
    <n v="65252.66"/>
    <n v="65149"/>
    <n v="103"/>
    <s v="Yellow"/>
    <m/>
    <m/>
    <m/>
    <n v="65253"/>
    <m/>
    <m/>
    <n v="75000"/>
    <m/>
    <m/>
    <n v="75000"/>
    <s v="Full"/>
    <n v="75000"/>
    <n v="10849"/>
    <n v="65000"/>
    <n v="75849"/>
    <s v="No"/>
    <s v="Green"/>
    <d v="2022-05-01T00:00:00"/>
    <d v="2022-03-15T00:00:00"/>
    <d v="2022-03-15T00:00:00"/>
    <d v="2022-07-29T00:00:00"/>
    <d v="2023-07-31T00:00:00"/>
    <m/>
    <m/>
    <n v="48.88"/>
    <n v="49.76"/>
    <n v="50.66"/>
    <n v="51.29"/>
    <n v="52.07"/>
    <m/>
    <m/>
    <n v="52"/>
    <s v="Red"/>
    <m/>
    <x v="0"/>
    <m/>
    <n v="30000"/>
    <n v="35000"/>
    <m/>
    <m/>
    <m/>
    <m/>
    <m/>
    <s v="6/2/23 - waiting to hear back from Supply Chain to see if they obtained another quote from Degen.  I'm ready to go with East &amp; Westbrook at this point in time._x000d__x000a__x000d__x000a_5/1/23 - walked this down with local ops on 4/27 and identified three sections that are priorities for 2023.  Need to have East &amp; Westbrook update their proposal from 2022 then get a PO issued for this work._x000d__x000a__x000d__x000a_4/1/23 - need to review the scope of work with new OM and new terminal operator before proceeding with Coupa bid event for unit pricing._x000d__x000a__x000d__x000a_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_x000a__x000d__x000a_2/3/23 - need to circle back to Klump and Spade in Feb to see if they are interested in bidding on this work._x000d__x000a__x000d__x000a_1/1/23 - no change to status - work pushed out to 2023._x000d__x000a__x000d__x000a_11/30/22 - no change to status - work pushed out to 2023._x000d__x000a__x000d__x000a_10/31/22 - received one proposal from East &amp; Westbrook and still waiting on other proposals from Klump and Spade.  Expect this work to be completed in 2023._x000d__x000a__x000d__x000a_9/29/22 - have final revision on dwg set and will send it out to three contractors for some pricing.  Moving FCST out to 2023 for now since I'm not sure if contractors are available to completed this in 2022 - will attempt to get it completed in late Oct/early Nov._x000d__x000a__x000d__x000a_9/1/22 - TAS invoice paid in Aug.  Have final dwg set and emailed to local ops yesterday to have them prioritize what they want to address in 2022.  Plan to get East &amp; Westbrook scheduled to start this work in early Oct._x000d__x000a__x000d__x000a_7/30/22 - received IFR drawing and emailed for management review.  Re-accruing 5,000 for TAS._x000d__x000a__x000d__x000a_7/3/22 - still working on design to install temporary entrance while replacing the concrete at the automated facility gate.  Can not take extended downtime for concrete work so working a temporary bypass.  Accruing 5,000 for TAS for work completed in Jun._x000d__x000a__x000d__x000a_5/31/22 - No accrual for May since two invoices for Eng &amp; Des work was paid.  Shouldwrap up in Jun and have a plan/profile view of what needs to be replaced to facilitate a bid event in late Jun or early Jul._x000d__x000a__x000d__x000a_5/3/22 - issued PO to TAS to develop plan/profile view of areas that need to be replaced - will use this to go bid the work.  Moving FCST out to Aug._x000d__x000a__x000d__x000a_4/5/22 - need to call a couple of engineering firms local to the area and obtain proposals for LIDAR scanning of existing entrance to get a long term plan/design developed."/>
    <d v="2023-06-02T00:00:00"/>
    <s v="Hill, Elizabeth"/>
    <m/>
    <s v="West"/>
    <s v="Pipelines and Terminals"/>
    <s v="Operating Infrastructure"/>
    <m/>
    <s v="Southern Ohio"/>
    <s v="BETVL - BET LOUISVILLE"/>
    <m/>
    <n v="149"/>
    <n v="103"/>
    <n v="65000"/>
    <m/>
    <n v="10596"/>
    <m/>
    <s v="Gardner, Travis"/>
    <s v="Gardner, Travis W."/>
    <s v="N/A"/>
    <m/>
    <n v="1"/>
    <n v="31554"/>
    <m/>
    <s v="Guest, ProSight"/>
    <s v="Independent"/>
    <s v="Aqua"/>
    <d v="2018-08-29T00:00:00"/>
  </r>
  <r>
    <s v="Louisville Terminal Pipeline Manifold Painting"/>
    <s v="Item"/>
    <s v="Open"/>
    <x v="1"/>
    <s v="BETVL00M2304"/>
    <s v="Maintenance Framework"/>
    <n v="2122708"/>
    <s v="Smith, Kyle"/>
    <s v="West"/>
    <s v="3. Active"/>
    <s v="Defined"/>
    <s v="Facility Painting"/>
    <m/>
    <n v="60000"/>
    <m/>
    <n v="60000"/>
    <n v="60000"/>
    <n v="0"/>
    <s v="Green"/>
    <n v="60000"/>
    <m/>
    <n v="60000"/>
    <n v="0"/>
    <m/>
    <m/>
    <n v="59942"/>
    <m/>
    <m/>
    <n v="59942"/>
    <s v="Full"/>
    <n v="59942"/>
    <m/>
    <n v="60000"/>
    <n v="60000"/>
    <s v="No"/>
    <s v="Green"/>
    <d v="2023-08-01T00:00:00"/>
    <d v="2023-05-12T00:00:00"/>
    <d v="2023-05-12T00:00:00"/>
    <d v="2023-08-30T00:00:00"/>
    <d v="2023-08-31T00:00:00"/>
    <m/>
    <m/>
    <m/>
    <m/>
    <m/>
    <m/>
    <m/>
    <m/>
    <m/>
    <m/>
    <m/>
    <m/>
    <x v="0"/>
    <m/>
    <m/>
    <n v="60000"/>
    <m/>
    <m/>
    <m/>
    <m/>
    <m/>
    <s v="6/1/23 PO has been cut."/>
    <d v="2023-06-01T00:00:00"/>
    <s v="Hill, Elizabeth"/>
    <m/>
    <s v="West"/>
    <s v="Pipelines and Terminals"/>
    <s v="Integrity"/>
    <m/>
    <s v="Southern Ohio"/>
    <s v="BETVL - BET LOUISVILLE"/>
    <m/>
    <m/>
    <n v="0"/>
    <n v="60000"/>
    <m/>
    <m/>
    <m/>
    <s v="Geib, Rob"/>
    <s v="Geib, Robert"/>
    <s v="N/A"/>
    <m/>
    <n v="1"/>
    <n v="31557"/>
    <m/>
    <s v="Guest, ProSight"/>
    <s v="Independent"/>
    <s v="Aqua"/>
    <d v="2018-08-29T00:00:00"/>
  </r>
  <r>
    <s v="Louisville VRU Release Prevention"/>
    <s v="Item"/>
    <s v="Open"/>
    <x v="1"/>
    <s v="BETVL00M2303"/>
    <s v="Maintenance Framework"/>
    <n v="2096566"/>
    <s v="Scannell, Adam"/>
    <s v="West"/>
    <s v="3. Active"/>
    <s v="Defined"/>
    <s v="Vapor Management"/>
    <n v="7298"/>
    <n v="50700"/>
    <m/>
    <n v="57998.19"/>
    <n v="58000"/>
    <n v="-2"/>
    <s v="Yellow"/>
    <n v="58000"/>
    <m/>
    <n v="58000"/>
    <n v="-2"/>
    <m/>
    <m/>
    <n v="22048"/>
    <m/>
    <m/>
    <n v="22048"/>
    <s v="Phase"/>
    <n v="22048"/>
    <n v="7298"/>
    <n v="50700"/>
    <n v="57998"/>
    <s v="No"/>
    <s v="Green"/>
    <d v="2023-05-01T00:00:00"/>
    <d v="2023-03-30T00:00:00"/>
    <d v="2023-03-30T00:00:00"/>
    <d v="2023-07-31T00:00:00"/>
    <d v="2023-07-31T00:00:00"/>
    <m/>
    <m/>
    <m/>
    <m/>
    <m/>
    <m/>
    <n v="7298.19"/>
    <n v="7300"/>
    <n v="7300"/>
    <n v="-2"/>
    <s v="Yellow"/>
    <m/>
    <x v="0"/>
    <m/>
    <n v="3700"/>
    <n v="47000"/>
    <m/>
    <m/>
    <m/>
    <m/>
    <m/>
    <s v="06/02/23 - Waiting to receive quote. Valve has been received and on track for August final installation._x000d__x000a_05/08/23 - Site visit with contractor is planned for May 30th to get estimate for spool modifications and installation. Planning for August installation._x000d__x000a_4/11/23 - mrk - forecast pushed to july/aug to allow for time to develop engineering drawings. Engineering anticipated completion in July._x000d__x000a__x000d__x000a__x000d__x000a_03/25/23 - Phase I AFE submitted to the workflow. Phase I will cover the engineering for mechanical and electrical. Once design is complete the mechanical and electrical will be bid for installation."/>
    <d v="2023-06-02T00:00:00"/>
    <s v="Hill, Elizabeth"/>
    <m/>
    <s v="West"/>
    <s v="Pipelines and Terminals"/>
    <s v="Operating Infrastructure"/>
    <m/>
    <s v="Southern Ohio"/>
    <s v="BETVL - BET LOUISVILLE"/>
    <m/>
    <m/>
    <n v="7298"/>
    <n v="50700"/>
    <m/>
    <m/>
    <m/>
    <s v="Karl, Marissa"/>
    <m/>
    <m/>
    <m/>
    <n v="1"/>
    <n v="44952"/>
    <m/>
    <s v="Administrator, System"/>
    <s v="Independent"/>
    <s v="Aqua"/>
    <d v="2022-08-17T00:00:00"/>
  </r>
  <r>
    <s v="Luther Shield Pump Station A/C replacement"/>
    <s v="Item"/>
    <s v="Candidate"/>
    <x v="1"/>
    <m/>
    <s v="Maintenance Framework"/>
    <m/>
    <s v="Fink, Ryan"/>
    <s v="West"/>
    <s v="2. Pending AFE"/>
    <m/>
    <s v="West"/>
    <m/>
    <n v="50000"/>
    <m/>
    <n v="50000"/>
    <n v="50000"/>
    <n v="0"/>
    <s v="Green"/>
    <n v="50000"/>
    <m/>
    <n v="50000"/>
    <n v="0"/>
    <m/>
    <m/>
    <m/>
    <m/>
    <m/>
    <m/>
    <m/>
    <m/>
    <m/>
    <n v="50000"/>
    <n v="50000"/>
    <s v="No"/>
    <s v="Green"/>
    <d v="2023-10-01T00:00:00"/>
    <m/>
    <m/>
    <m/>
    <d v="2023-11-30T00:00:00"/>
    <m/>
    <m/>
    <m/>
    <m/>
    <m/>
    <m/>
    <m/>
    <m/>
    <m/>
    <m/>
    <m/>
    <m/>
    <x v="0"/>
    <m/>
    <m/>
    <m/>
    <m/>
    <n v="30000"/>
    <n v="20000"/>
    <m/>
    <m/>
    <s v="6/1 RRF - quotes requested, received no-bid.  EAC $92k_x000d__x000a_5/2 RRF - More scope options needed, EAC $92k_x000d__x000a_4/6 RRF - more estimates, try to fit budget, EAC $92k_x000d__x000a_3/1 RRF - Detailed scope to  Purchasing, EAC $92k_x000d__x000a_2/2 RRF - preparing to get more quotes, will need site visits, moved forecast out _x000d__x000a_1/23 RRF - Updated quote has significant cost increase.  30wk lead/_x000d__x000a_1/6/23 RRF - Near 1 year lead time. Requested revised quote.  12k depo on PO?  Orig budget 50k"/>
    <d v="2023-06-12T00:00:00"/>
    <m/>
    <m/>
    <s v="West"/>
    <s v="Pipelines and Terminals"/>
    <s v="Operating Infrastructure"/>
    <m/>
    <s v="Duncansville"/>
    <s v="LS - SHIELD'S PUMP STATION"/>
    <m/>
    <m/>
    <n v="0"/>
    <m/>
    <n v="50000"/>
    <m/>
    <m/>
    <s v="Gardner, Travis"/>
    <m/>
    <m/>
    <m/>
    <n v="1"/>
    <n v="44323"/>
    <m/>
    <s v="Guest, ProSight"/>
    <s v="Independent"/>
    <s v="Aqua"/>
    <d v="2022-07-29T00:00:00"/>
  </r>
  <r>
    <s v="Mantua area ATG Coating Transitions/FRP Installs"/>
    <s v="Item"/>
    <s v="Candidate"/>
    <x v="1"/>
    <m/>
    <s v="Exempt"/>
    <m/>
    <s v="Gremer, Michael"/>
    <s v="West"/>
    <s v="2. Pending AFE"/>
    <s v="Defined"/>
    <s v="Atmospheric Corrosion"/>
    <m/>
    <n v="50000"/>
    <m/>
    <n v="50000"/>
    <n v="50000"/>
    <n v="0"/>
    <s v="Green"/>
    <n v="50000"/>
    <m/>
    <n v="50000"/>
    <n v="0"/>
    <m/>
    <m/>
    <m/>
    <m/>
    <m/>
    <m/>
    <m/>
    <m/>
    <m/>
    <n v="50000"/>
    <n v="50000"/>
    <s v="No"/>
    <s v="Green"/>
    <d v="2023-08-01T00:00:00"/>
    <m/>
    <m/>
    <m/>
    <d v="2023-08-31T00:00:00"/>
    <m/>
    <m/>
    <m/>
    <m/>
    <m/>
    <m/>
    <m/>
    <m/>
    <m/>
    <m/>
    <m/>
    <m/>
    <x v="0"/>
    <m/>
    <m/>
    <n v="50000"/>
    <m/>
    <m/>
    <m/>
    <m/>
    <m/>
    <s v="6/2/23 - PM still trying to set up site visit with contractors. Forecast revised._x000d__x000a_5/2/23 - PM to set up site visit with contractors._x000d__x000a_4/4/23 - PM working on scope of work._x000d__x000a_3/2/23 - PM working on scope of work._x000d__x000a_2/3/23 - PM working on scope of work._x000d__x000a__x000d__x000a__x000d__x000a_6/16/2022 - project deferred to 2023.  funds used for Bourbon A Distributed Ground Bed._x000d__x000a__x000d__x000a__x000d__x000a_05/15/2019 Project deferred to 2020. Funding shifted to Mogadore Station (OD) FRP Installations OPPM 25267"/>
    <d v="2023-06-02T00:00:00"/>
    <m/>
    <m/>
    <s v="West"/>
    <s v="Pipelines and Terminals"/>
    <s v="Integrity"/>
    <m/>
    <s v="Mantua"/>
    <s v="GE - MANTUA STATION"/>
    <m/>
    <m/>
    <n v="0"/>
    <n v="50000"/>
    <m/>
    <m/>
    <m/>
    <s v="Geib, Rob"/>
    <m/>
    <s v="N/A"/>
    <m/>
    <n v="1"/>
    <n v="31337"/>
    <m/>
    <s v="Guest, ProSight"/>
    <s v="Independent"/>
    <s v="Aqua"/>
    <d v="2018-08-29T00:00:00"/>
  </r>
  <r>
    <s v="Mantua Office building hvac unit replacement"/>
    <s v="Item"/>
    <s v="Open"/>
    <x v="1"/>
    <s v="GE00000M2203"/>
    <s v="Maintenance Framework"/>
    <n v="2051185"/>
    <s v="Burns, Richard"/>
    <s v="West"/>
    <s v="7. Closed"/>
    <s v="Emergent"/>
    <s v="West"/>
    <n v="378"/>
    <m/>
    <m/>
    <n v="378.27"/>
    <n v="378"/>
    <n v="0"/>
    <s v="Green"/>
    <n v="13000"/>
    <m/>
    <n v="13000"/>
    <n v="-12622"/>
    <m/>
    <m/>
    <n v="11000"/>
    <m/>
    <m/>
    <n v="11000"/>
    <s v="Full"/>
    <n v="11000"/>
    <n v="10336"/>
    <m/>
    <n v="10336"/>
    <s v="No"/>
    <s v="Green"/>
    <d v="2022-12-01T00:00:00"/>
    <d v="2022-12-08T00:00:00"/>
    <d v="2022-12-08T00:00:00"/>
    <d v="2022-12-31T00:00:00"/>
    <d v="2022-12-16T00:00:00"/>
    <m/>
    <m/>
    <n v="378.37"/>
    <n v="-0.1"/>
    <m/>
    <m/>
    <m/>
    <m/>
    <m/>
    <m/>
    <m/>
    <m/>
    <x v="0"/>
    <m/>
    <m/>
    <m/>
    <m/>
    <m/>
    <m/>
    <m/>
    <m/>
    <s v="3/1/23 - PO closed, WO at 80.  ready to close._x000d__x000a_2/1/23 - variance accrued.  Still waiting on Jackson Comfort invoice._x000d__x000a_1/3/23 - HVAC unit installed; accrued cost for Jackson Comfort._x000d__x000a_12/5/22 - Project being pulled into 2022.  Existing unit failed last week, setting off CO alarms.  Unit will be replaced this week and costs will be re-classed to this project. AFE submitted on 12/3/22. Removed May 2023 forecasting."/>
    <d v="2023-03-08T00:00:00"/>
    <s v="Griest, Barbara"/>
    <m/>
    <s v="West"/>
    <s v="Pipelines and Terminals"/>
    <s v="Operating Infrastructure"/>
    <m/>
    <s v="Mantua"/>
    <s v="GE - MANTUA STATION"/>
    <m/>
    <n v="378"/>
    <n v="0"/>
    <m/>
    <m/>
    <n v="9957"/>
    <m/>
    <s v="Gardner, Travis"/>
    <s v="Spitz, Nicholas P."/>
    <m/>
    <m/>
    <n v="1"/>
    <n v="44447"/>
    <m/>
    <s v="Guest, ProSight"/>
    <s v="Independent"/>
    <s v="Aqua"/>
    <d v="2022-08-08T00:00:00"/>
  </r>
  <r>
    <s v="Mantua Oil Water Seperator Upgrade"/>
    <s v="Item"/>
    <s v="Open"/>
    <x v="1"/>
    <s v="GE00000M2201"/>
    <s v="Maintenance Framework"/>
    <n v="1971013"/>
    <s v="Arch, Stefan"/>
    <s v="West"/>
    <s v="6. Operational"/>
    <s v="Defined"/>
    <s v="Storm Water Management"/>
    <n v="10372"/>
    <n v="8000"/>
    <m/>
    <n v="18371.82"/>
    <n v="16077"/>
    <n v="2295"/>
    <s v="Red"/>
    <m/>
    <m/>
    <m/>
    <n v="18372"/>
    <m/>
    <m/>
    <n v="40000"/>
    <m/>
    <m/>
    <n v="40000"/>
    <s v="Full"/>
    <n v="40000"/>
    <n v="21039"/>
    <n v="8000"/>
    <n v="29039"/>
    <s v="No"/>
    <s v="Green"/>
    <d v="2022-04-01T00:00:00"/>
    <d v="2022-04-12T00:00:00"/>
    <d v="2022-04-12T00:00:00"/>
    <d v="2022-09-30T00:00:00"/>
    <d v="2023-04-07T00:00:00"/>
    <m/>
    <m/>
    <n v="-855.16"/>
    <n v="932.33"/>
    <n v="0"/>
    <n v="9555.36"/>
    <n v="739.29"/>
    <m/>
    <m/>
    <n v="739"/>
    <s v="Red"/>
    <m/>
    <x v="0"/>
    <n v="8000"/>
    <m/>
    <m/>
    <m/>
    <m/>
    <m/>
    <m/>
    <m/>
    <s v="5/1/2023 - A/G tanks cleaned by Allied. Small forecast in June to paint the tanks and piping, while also getting as-builts completed. Separator is now functioning as intended. _x000d__x000a__x000d__x000a__x000d__x000a_4/6/2023 - New high level sensor delivered and Colton to install week of 4/3. Colton did install a sensor that he had on hand at the shop and separator was working well. Forecast for May is to clean the A/G tanks.  _x000d__x000a__x000d__x000a__x000d__x000a_3/1/2023 - Ordered new level sensor and waiting for delivery to install. Techs troubleshoot the electrical. The separator should be functional once installed. _x000d__x000a__x000d__x000a_2/1/2023 - Local tech went to install new level sensor, but the sensor is not long enough. Tech sent back the sensor for correct length. Planning to install when we get it back. The O/WS separator should be functional after level sensor install. _x000d__x000a__x000d__x000a__x000d__x000a_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_x000a__x000d__x000a__x000d__x000a_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 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
    <d v="2023-05-01T00:00:00"/>
    <s v="Hill, Elizabeth"/>
    <m/>
    <s v="West"/>
    <s v="Pipelines and Terminals"/>
    <s v="Operating Infrastructure"/>
    <m/>
    <s v="Mantua"/>
    <s v="GE - MANTUA STATION"/>
    <m/>
    <n v="77"/>
    <n v="18295"/>
    <m/>
    <m/>
    <n v="10668"/>
    <m/>
    <s v="Bonenberger, Mark"/>
    <s v="Ricke, Michael"/>
    <m/>
    <m/>
    <n v="1"/>
    <n v="34407"/>
    <m/>
    <s v="Guest, ProSight"/>
    <s v="Independent"/>
    <s v="Aqua"/>
    <d v="2019-08-24T00:00:00"/>
  </r>
  <r>
    <s v="Mantua Station (GE) Tank  508 - OOS API 653 + Seal Insp &amp; Refurb"/>
    <s v="Item"/>
    <s v="Open"/>
    <x v="0"/>
    <s v="GE00000E2301"/>
    <s v="Maintenance Framework"/>
    <n v="2076573"/>
    <s v="Arch, Stefan"/>
    <s v="West"/>
    <s v="3. Active"/>
    <s v="Defined"/>
    <s v="Tanks"/>
    <n v="26275"/>
    <n v="253000"/>
    <m/>
    <n v="279274.59000000003"/>
    <n v="273321"/>
    <n v="5954"/>
    <s v="Yellow"/>
    <n v="273000"/>
    <m/>
    <n v="273000"/>
    <n v="6275"/>
    <m/>
    <m/>
    <n v="199100"/>
    <m/>
    <m/>
    <n v="199100"/>
    <s v="Phase"/>
    <n v="199100"/>
    <n v="26275"/>
    <n v="253000"/>
    <n v="279275"/>
    <s v="No"/>
    <s v="Green"/>
    <d v="2023-01-01T00:00:00"/>
    <d v="2023-01-20T00:00:00"/>
    <d v="2023-01-20T00:00:00"/>
    <d v="2023-12-31T00:00:00"/>
    <d v="2023-12-31T00:00:00"/>
    <m/>
    <m/>
    <n v="9303"/>
    <n v="0"/>
    <n v="1017.7"/>
    <n v="15365.43"/>
    <n v="588.46"/>
    <m/>
    <m/>
    <n v="588"/>
    <s v="Red"/>
    <n v="0"/>
    <x v="0"/>
    <m/>
    <m/>
    <n v="73000"/>
    <n v="120000"/>
    <n v="60000"/>
    <m/>
    <m/>
    <m/>
    <s v="6/1/2023 - No updates. Planning for August/September timeframe. _x000d__x000a__x000d__x000a__x000d__x000a_5/312023 - Re-forecasted project to August OOS timeframe and still planning for minimal repairs. Ordered material in April and pulled lead sampling. _x000d__x000a__x000d__x000a_4/3/2023 - Walked down the project with Phillips in March for preliminary scope. Anticipating minor repairs since the tank is in great condition. No additional updates. _x000d__x000a__x000d__x000a__x000d__x000a_3/1/2023 - No spend completed in February due to not ordering parts. Re forecasting amount in March. Planning to begin project in June/July. _x000d__x000a__x000d__x000a_2/1/2023 - Project to take tank 508 OOS for inspection and repairs. Stakeholder call held on 1/20/2023. AFE has been approved. Planning to begin in June. Small variance in January due to ordering parts. February forecasting to continue ordering parts. _x000d__x000a__x000d__x000a__x000d__x000a_9/23/22-CES-Tank had new bottom 10 years ago, anticipating minor repairs. Reducing mechanical repair budget. Anticipating MEXP."/>
    <d v="2023-06-01T00:00:00"/>
    <s v="Hill, Elizabeth"/>
    <m/>
    <s v="West"/>
    <s v="Pipelines and Terminals"/>
    <s v="Tank Integrity"/>
    <m/>
    <s v="Mantua"/>
    <s v="GE - MANTUA STATION"/>
    <m/>
    <n v="10321"/>
    <n v="15954"/>
    <n v="193000"/>
    <n v="60000"/>
    <m/>
    <m/>
    <s v="Stine, Carlton"/>
    <s v="Stine, Carlton"/>
    <m/>
    <m/>
    <n v="1"/>
    <n v="44843"/>
    <m/>
    <s v="Administrator, System"/>
    <s v="Independent"/>
    <s v="Aqua"/>
    <d v="2022-08-17T00:00:00"/>
  </r>
  <r>
    <s v="Mantua Station (GE) Tank A-06 Cleaning and Idle"/>
    <s v="Item"/>
    <s v="Open"/>
    <x v="0"/>
    <s v="GE00000E2302"/>
    <s v="Maintenance Framework"/>
    <n v="2076578"/>
    <s v="Arch, Stefan"/>
    <s v="West"/>
    <s v="5. Deferred"/>
    <s v="Defined"/>
    <s v="Tanks"/>
    <m/>
    <m/>
    <m/>
    <n v="0"/>
    <n v="0"/>
    <n v="0"/>
    <s v="Green"/>
    <n v="10000"/>
    <m/>
    <n v="10000"/>
    <n v="-10000"/>
    <m/>
    <m/>
    <n v="11275"/>
    <m/>
    <m/>
    <n v="11275"/>
    <s v="Phase"/>
    <n v="11275"/>
    <m/>
    <n v="10000"/>
    <n v="10000"/>
    <s v="No"/>
    <s v="Green"/>
    <d v="2024-08-01T00:00:00"/>
    <d v="2023-01-20T00:00:00"/>
    <d v="2023-01-20T00:00:00"/>
    <d v="2023-12-31T00:00:00"/>
    <d v="2023-05-31T00:00:00"/>
    <m/>
    <m/>
    <m/>
    <m/>
    <m/>
    <m/>
    <m/>
    <m/>
    <m/>
    <m/>
    <m/>
    <m/>
    <x v="0"/>
    <m/>
    <m/>
    <m/>
    <m/>
    <m/>
    <m/>
    <m/>
    <m/>
    <s v="4/10/2023 - deferred forecast to 2024 per leadership request.  _x000d__x000a_4/3/2023 - Discussion with Travis regarding the possible deferral of this project, leaving forecasting in August for now. _x000d__x000a__x000d__x000a__x000d__x000a_3/1/2023 - Forecasting moved to Q3 during tank 508 outage. No additional updates. _x000d__x000a__x000d__x000a__x000d__x000a_2/1/2023 - Project to take tank OOS and idle. Planning to complete in May during tank 508 project. planning to remove valves and blind tank."/>
    <d v="2023-04-10T00:00:00"/>
    <s v="Hill, Elizabeth"/>
    <m/>
    <s v="West"/>
    <s v="Pipelines and Terminals"/>
    <s v="Tank Integrity"/>
    <m/>
    <s v="Mantua"/>
    <s v="GE - MANTUA STATION"/>
    <m/>
    <m/>
    <n v="0"/>
    <m/>
    <m/>
    <m/>
    <n v="10000"/>
    <s v="Stine, Carlton"/>
    <s v="Stine, Carlton"/>
    <m/>
    <m/>
    <n v="1"/>
    <n v="44907"/>
    <m/>
    <s v="Administrator, System"/>
    <s v="Independent"/>
    <s v="Aqua"/>
    <d v="2022-08-17T00:00:00"/>
  </r>
  <r>
    <s v="Marshall Terminal VCU Replacement"/>
    <s v="Item"/>
    <s v="Open"/>
    <x v="1"/>
    <s v="BETML00M2301"/>
    <s v="Maintenance Framework"/>
    <m/>
    <s v="Scannell, Adam"/>
    <s v="West"/>
    <s v="2. Pending AFE"/>
    <s v="Emergent"/>
    <s v="Vapor Management"/>
    <m/>
    <n v="39261"/>
    <m/>
    <n v="39261"/>
    <n v="39261"/>
    <n v="0"/>
    <s v="Green"/>
    <m/>
    <n v="39261"/>
    <n v="39261"/>
    <n v="0"/>
    <m/>
    <m/>
    <n v="39261"/>
    <m/>
    <m/>
    <m/>
    <s v="Phase"/>
    <n v="39261"/>
    <m/>
    <n v="39261"/>
    <n v="39261"/>
    <s v="No"/>
    <s v="Green"/>
    <d v="2023-11-01T00:00:00"/>
    <m/>
    <m/>
    <d v="2023-12-31T00:00:00"/>
    <d v="2023-12-31T00:00:00"/>
    <m/>
    <m/>
    <m/>
    <m/>
    <m/>
    <m/>
    <m/>
    <m/>
    <m/>
    <m/>
    <m/>
    <m/>
    <x v="0"/>
    <m/>
    <m/>
    <m/>
    <m/>
    <m/>
    <n v="39261"/>
    <m/>
    <m/>
    <s v="03/30/23 - This project is on hold. Recent mechanical work seems to have addressed the issue with the existing VCU stack emissions. Once evaluated we will determine if this project is necessary. 03/22/23 - Forecast in April/May is for the design portion of the project. The forecast for estimated full cost will be updated based off bids resulting from the engineering package."/>
    <d v="2023-04-05T00:00:00"/>
    <s v="Hill, Elizabeth"/>
    <m/>
    <s v="West"/>
    <s v="Pipelines and Terminals"/>
    <s v="Operating Infrastructure"/>
    <m/>
    <s v="Wayne Terminal"/>
    <s v="BETML - BET MARSHALL TERMINAL"/>
    <m/>
    <m/>
    <n v="0"/>
    <m/>
    <n v="39261"/>
    <m/>
    <m/>
    <s v="Karl, Marissa"/>
    <s v="Gardner, Travis W."/>
    <m/>
    <m/>
    <n v="1"/>
    <n v="46826"/>
    <m/>
    <s v="Scannell, Adam"/>
    <s v="Independent"/>
    <s v="Aqua"/>
    <d v="2023-03-22T00:00:00"/>
  </r>
  <r>
    <s v="Marshall Terminal West Lane Concrete Repairs"/>
    <s v="Item"/>
    <s v="Candidate"/>
    <x v="1"/>
    <m/>
    <s v="Exempt"/>
    <m/>
    <s v="Bost, Jason"/>
    <s v="West"/>
    <s v="2. Pending AFE"/>
    <m/>
    <s v="West"/>
    <m/>
    <n v="65000"/>
    <m/>
    <n v="65000"/>
    <n v="65000"/>
    <n v="0"/>
    <s v="Green"/>
    <n v="65000"/>
    <m/>
    <n v="65000"/>
    <n v="0"/>
    <m/>
    <m/>
    <m/>
    <m/>
    <m/>
    <m/>
    <m/>
    <m/>
    <m/>
    <n v="130000"/>
    <n v="130000"/>
    <s v="No"/>
    <s v="Green"/>
    <d v="2023-08-01T00:00:00"/>
    <m/>
    <m/>
    <m/>
    <d v="2023-06-30T00:00:00"/>
    <m/>
    <m/>
    <m/>
    <m/>
    <m/>
    <m/>
    <m/>
    <m/>
    <m/>
    <m/>
    <m/>
    <m/>
    <x v="0"/>
    <m/>
    <m/>
    <n v="10000"/>
    <n v="55000"/>
    <m/>
    <m/>
    <m/>
    <m/>
    <s v="6/2/23 - Walked down site on 6/1. Bidding out the work targeting Aug/Sept for completion. 5/1/23 - Site visit scheduled late May.4/3/23 - No Change. 3/1/23 - Scheduling scope walkdown in March. 1/31/23 - The West lane under the load rack is in very poor condition. The concrete is cracked, heaved in spots and also holds water in areas and is a STF hazard. Scheduling scope visit early March."/>
    <d v="2023-06-02T00:00:00"/>
    <m/>
    <m/>
    <s v="West"/>
    <s v="Pipelines and Terminals"/>
    <s v="Operating Infrastructure"/>
    <m/>
    <s v="Wayne Terminal"/>
    <s v="BETML - BET MARSHALL TERMINAL"/>
    <m/>
    <m/>
    <n v="0"/>
    <n v="65000"/>
    <m/>
    <m/>
    <m/>
    <s v="Gardner, Travis"/>
    <m/>
    <m/>
    <m/>
    <n v="1"/>
    <n v="44191"/>
    <m/>
    <s v="Guest, ProSight"/>
    <s v="Independent"/>
    <s v="Aqua"/>
    <d v="2022-07-19T00:00:00"/>
  </r>
  <r>
    <s v="Midland driveway paving"/>
    <s v="Item"/>
    <s v="Candidate"/>
    <x v="0"/>
    <m/>
    <s v="Exempt"/>
    <m/>
    <s v="Roman, James"/>
    <s v="West"/>
    <s v="2. Pending AFE"/>
    <m/>
    <s v="West"/>
    <m/>
    <n v="80000"/>
    <m/>
    <n v="80000"/>
    <n v="125000"/>
    <n v="-45000"/>
    <s v="Red"/>
    <n v="100000"/>
    <m/>
    <n v="100000"/>
    <n v="-20000"/>
    <m/>
    <m/>
    <m/>
    <m/>
    <m/>
    <m/>
    <m/>
    <m/>
    <m/>
    <n v="120000"/>
    <n v="120000"/>
    <s v="No"/>
    <s v="Green"/>
    <d v="2023-07-01T00:00:00"/>
    <m/>
    <m/>
    <m/>
    <d v="2023-06-30T00:00:00"/>
    <m/>
    <m/>
    <m/>
    <m/>
    <m/>
    <m/>
    <m/>
    <n v="2000"/>
    <n v="2000"/>
    <n v="-2000"/>
    <s v="Red"/>
    <m/>
    <x v="1"/>
    <n v="0"/>
    <n v="5000"/>
    <n v="75000"/>
    <m/>
    <m/>
    <m/>
    <m/>
    <m/>
    <s v="6/2/23 Variance -$2k.  Did not start on scope of work._x000d__x000a__x000d__x000a__x000d__x000a_5/22/2023 - per West Regional Leadership $40K has been deferred to 2024.  _x000d__x000a__x000d__x000a__x000d__x000a_5/2/23 Submitting phase 1 AFE to assemble bid pkg._x000d__x000a__x000d__x000a__x000d__x000a_4/5/23 Visited site, will need State permit, I will submit Phase 1 AFE for that.  Adjacent owner pledged $20k."/>
    <d v="2023-06-02T00:00:00"/>
    <m/>
    <m/>
    <s v="West"/>
    <s v="Pipelines and Terminals"/>
    <s v="Station/Terminal"/>
    <m/>
    <s v="Coraopolis"/>
    <s v="BETIP - MIDLAND LPG"/>
    <m/>
    <m/>
    <n v="0"/>
    <n v="80000"/>
    <m/>
    <m/>
    <n v="40000"/>
    <s v="Gardner, Travis"/>
    <m/>
    <m/>
    <m/>
    <n v="1"/>
    <n v="44219"/>
    <m/>
    <s v="Guest, ProSight"/>
    <s v="Independent"/>
    <s v="Aqua"/>
    <d v="2022-07-22T00:00:00"/>
  </r>
  <r>
    <s v="MIDLAND LPG IDLE FACILITY - 2023"/>
    <s v="Item"/>
    <s v="Open"/>
    <x v="0"/>
    <s v="BETIP00E2301"/>
    <s v="Maintenance Framework"/>
    <n v="2123439"/>
    <s v="Arch, Stefan"/>
    <s v="West"/>
    <s v="3. Active"/>
    <s v="Unplanned"/>
    <s v="West"/>
    <n v="7500"/>
    <n v="545000"/>
    <m/>
    <n v="552500"/>
    <n v="650000"/>
    <n v="-97500"/>
    <s v="Red"/>
    <m/>
    <m/>
    <m/>
    <n v="552500"/>
    <m/>
    <m/>
    <n v="664962"/>
    <m/>
    <m/>
    <n v="664962"/>
    <s v="Full"/>
    <n v="664962"/>
    <n v="7500"/>
    <n v="545000"/>
    <n v="552500"/>
    <s v="No"/>
    <s v="Green"/>
    <d v="2023-05-01T00:00:00"/>
    <d v="2023-05-18T00:00:00"/>
    <d v="2023-05-18T00:00:00"/>
    <d v="2023-08-30T00:00:00"/>
    <d v="2023-07-31T00:00:00"/>
    <m/>
    <m/>
    <m/>
    <m/>
    <m/>
    <m/>
    <n v="7500"/>
    <n v="0"/>
    <n v="0"/>
    <n v="7500"/>
    <s v="Red"/>
    <n v="0"/>
    <x v="0"/>
    <n v="230000"/>
    <n v="315000"/>
    <n v="0"/>
    <m/>
    <m/>
    <m/>
    <m/>
    <m/>
    <s v="6/1/2023 - AFE approved. Planning to begin flaring on 6/12. Held stakeholder call for flaring and nitrogen purging. Planning to complete flaring of Propane and then purging with nitrogen after. Small variance in May due to completing a stone pad for the flare location. Shifted forecaating from June to July. _x000d__x000a__x000d__x000a__x000d__x000a_5/1/2023 - Submitted AFE on 5/1. Planning to begin flaring beginning of June, followed by Flaring. Re-forecasted project to start in beginning of June and complete in August. _x000d__x000a__x000d__x000a__x000d__x000a_4/3/2023 - Open flare rejected by the state and went back to contractor to discuss enclosed flare. ExPro gave me a quote for enclosed flare and Marissa Karl is working through using the PVCU. Hoping to have an answer in the coming week and submit an AFE. _x000d__x000a__x000d__x000a__x000d__x000a_3/1/2023 - Working through a few nitrogen quotes and will submit an AFE within 1.5 weeks. Planning to begin flaring and purging at the beginning of April. Spoke with Dave Clark and Travis, project moved to MEXP for the flaring and purging. _x000d__x000a__x000d__x000a__x000d__x000a_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_x000a__x000d__x000a__x000d__x000a_1/3/2023 - Discussed project with Mike Curry in December. Waiting to hear back from EQT if project will be approved. _x000d__x000a__x000d__x000a_12/1/2022 - No update, waiting on word from Mike Curry for project status. _x000d__x000a__x000d__x000a__x000d__x000a_11/1/2022 - Estimate developed and sent to Mike Ricke for review with Mike Curry. Waiting on word to submit Phase I AFE for material. Forecast shifted to November to begin Engineering."/>
    <d v="2023-06-01T00:00:00"/>
    <s v="Hill, Elizabeth"/>
    <m/>
    <s v="West"/>
    <s v="Pipelines and Terminals"/>
    <s v="Station/Terminal"/>
    <m/>
    <s v="Coraopolis"/>
    <s v="BETIP - MIDLAND LPG"/>
    <m/>
    <m/>
    <n v="237500"/>
    <n v="315000"/>
    <m/>
    <m/>
    <m/>
    <s v="Gardner, Travis"/>
    <s v="Gardner, Travis W."/>
    <m/>
    <m/>
    <n v="1"/>
    <n v="45394"/>
    <m/>
    <s v="Guest, ProSight"/>
    <s v="Independent"/>
    <s v="Aqua"/>
    <d v="2022-08-26T00:00:00"/>
  </r>
  <r>
    <s v="Milan FRP and painting"/>
    <s v="Item"/>
    <s v="Open"/>
    <x v="1"/>
    <s v="IM00000M2301"/>
    <s v="Exempt"/>
    <n v="2110756"/>
    <s v="Scott, Cory"/>
    <s v="West"/>
    <s v="6. Operational"/>
    <s v="Defined"/>
    <s v="Atmospheric Corrosion"/>
    <n v="25891"/>
    <m/>
    <m/>
    <n v="25891.119999999999"/>
    <n v="22000"/>
    <n v="3891"/>
    <s v="Red"/>
    <n v="22001"/>
    <m/>
    <n v="22001"/>
    <n v="3890"/>
    <m/>
    <m/>
    <n v="28965"/>
    <m/>
    <m/>
    <n v="28965"/>
    <s v="Full"/>
    <n v="28965"/>
    <n v="25891"/>
    <m/>
    <n v="25891"/>
    <s v="No"/>
    <s v="Green"/>
    <d v="2023-04-01T00:00:00"/>
    <d v="2023-04-15T00:00:00"/>
    <d v="2023-04-15T00:00:00"/>
    <d v="2023-04-28T00:00:00"/>
    <d v="2023-04-28T00:00:00"/>
    <m/>
    <m/>
    <m/>
    <m/>
    <m/>
    <n v="29000"/>
    <n v="-3108.88"/>
    <m/>
    <m/>
    <n v="-3109"/>
    <s v="Red"/>
    <m/>
    <x v="0"/>
    <m/>
    <m/>
    <m/>
    <m/>
    <m/>
    <m/>
    <m/>
    <m/>
    <s v="6/9/2023 - Final billing an invoices completed for project. _x000d__x000a__x000d__x000a__x000d__x000a_5/5/2023 - Recieved Cleveland invoice for $4,554.00. Project should complete around 25K. _x000d__x000a__x000d__x000a__x000d__x000a_5/4/2023 - Awaiting final billing. Recieved $20,032.10 from Vance and Associates. Awaiting final bill from Cleveland Integrity. _x000d__x000a__x000d__x000a__x000d__x000a_5/1/2023 - Project finished 4/27/2023._x000d__x000a__x000d__x000a__x000d__x000a_4/24/2023 - Project kickoff. Project planned completion on 4/28/2023. _x000d__x000a__x000d__x000a__x000d__x000a_4/21/2023 - Stakeholder meeting held. Project to start on 4/24/2023. PO's are in, site safety plan approved. _x000d__x000a__x000d__x000a__x000d__x000a_4/19/2023 - ISNetworld OQ's put in for Vance and Associates. _x000d__x000a__x000d__x000a_4/18/2023 - Stakeholder meeting being held on 4/21/2023. Inspector request placed. PO placed for Vance and Associates. Forecast updated to reflect approved AFE. _x000d__x000a__x000d__x000a_4/5/2023 - Estimate recieved. AFE put in for 29K._x000d__x000a__x000d__x000a_3/27/2023 - Site visit with Vance and Associates to put estimate and scope together."/>
    <d v="2023-06-09T00:00:00"/>
    <s v="Hill, Elizabeth"/>
    <m/>
    <s v="West"/>
    <s v="Pipelines and Terminals"/>
    <s v="Integrity"/>
    <m/>
    <s v="Sugar Creek"/>
    <s v="IM - MILAN STATION"/>
    <m/>
    <m/>
    <n v="25891"/>
    <m/>
    <m/>
    <m/>
    <m/>
    <s v="Geib, Rob"/>
    <s v="Smith, Todd W."/>
    <m/>
    <m/>
    <n v="1"/>
    <n v="45451"/>
    <m/>
    <s v="Guest, ProSight"/>
    <s v="Independent"/>
    <s v="Aqua"/>
    <d v="2022-08-26T00:00:00"/>
  </r>
  <r>
    <s v="Milan Station (IM) Tank  1 - OOS API 653 + Seal Insp &amp; Refurb"/>
    <s v="Item"/>
    <s v="Open"/>
    <x v="1"/>
    <s v="IM00000M2201"/>
    <s v="Maintenance Framework"/>
    <n v="2044304"/>
    <s v="Roth, Aaron"/>
    <s v="West"/>
    <s v="6. Operational"/>
    <s v="Defined"/>
    <s v="Tanks"/>
    <n v="57375"/>
    <m/>
    <m/>
    <n v="57375.42"/>
    <n v="39575"/>
    <n v="17801"/>
    <s v="Red"/>
    <n v="395195"/>
    <m/>
    <n v="395195"/>
    <n v="-337820"/>
    <m/>
    <m/>
    <n v="383000"/>
    <m/>
    <m/>
    <n v="383000"/>
    <s v="Phase"/>
    <n v="383000"/>
    <n v="199210"/>
    <m/>
    <n v="199210"/>
    <s v="No"/>
    <s v="Green"/>
    <d v="2022-11-01T00:00:00"/>
    <d v="2022-11-07T00:00:00"/>
    <d v="2022-11-07T00:00:00"/>
    <d v="2023-04-01T00:00:00"/>
    <d v="2023-05-15T00:00:00"/>
    <m/>
    <m/>
    <n v="31081.97"/>
    <n v="12078.24"/>
    <n v="-3585.6"/>
    <n v="15560"/>
    <n v="2240.81"/>
    <m/>
    <m/>
    <n v="2241"/>
    <s v="Red"/>
    <m/>
    <x v="0"/>
    <m/>
    <m/>
    <m/>
    <m/>
    <m/>
    <m/>
    <m/>
    <m/>
    <s v="4.3 - done"/>
    <d v="2023-04-03T00:00:00"/>
    <s v="Hill, Elizabeth"/>
    <m/>
    <s v="West"/>
    <s v="Pipelines and Terminals"/>
    <s v="Integrity"/>
    <m/>
    <s v="Sugar Creek"/>
    <s v="IM - MILAN STATION"/>
    <m/>
    <n v="39575"/>
    <n v="17801"/>
    <m/>
    <m/>
    <n v="141835"/>
    <m/>
    <s v="Stine, Carlton"/>
    <s v="Stine, Carlton"/>
    <m/>
    <m/>
    <n v="1"/>
    <n v="44850"/>
    <m/>
    <s v="Administrator, System"/>
    <s v="Independent"/>
    <s v="Aqua"/>
    <d v="2022-08-17T00:00:00"/>
  </r>
  <r>
    <s v="Milan Station (IM) Tank  2 - OOS API 653 + Seal Insp &amp; Refurb"/>
    <s v="Item"/>
    <s v="Open"/>
    <x v="1"/>
    <s v="IM00000M2202"/>
    <s v="Maintenance Framework"/>
    <n v="2044307"/>
    <s v="Roth, Aaron"/>
    <s v="West"/>
    <s v="6. Operational"/>
    <s v="Defined"/>
    <s v="Tanks"/>
    <n v="77300"/>
    <m/>
    <n v="0"/>
    <n v="77299.77"/>
    <n v="66327"/>
    <n v="10973"/>
    <s v="Red"/>
    <n v="467423"/>
    <m/>
    <n v="467423"/>
    <n v="-390123"/>
    <m/>
    <m/>
    <n v="384000"/>
    <m/>
    <m/>
    <n v="384000"/>
    <s v="Phase"/>
    <n v="384000"/>
    <n v="186552"/>
    <n v="0"/>
    <n v="186552"/>
    <s v="No"/>
    <s v="Green"/>
    <d v="2022-11-01T00:00:00"/>
    <d v="2022-11-07T00:00:00"/>
    <d v="2022-11-07T00:00:00"/>
    <d v="2022-04-01T00:00:00"/>
    <d v="2023-05-15T00:00:00"/>
    <m/>
    <m/>
    <n v="67148.570000000007"/>
    <n v="3997.41"/>
    <n v="-4818.71"/>
    <n v="10500"/>
    <n v="472.5"/>
    <m/>
    <m/>
    <n v="473"/>
    <s v="Red"/>
    <m/>
    <x v="0"/>
    <m/>
    <m/>
    <m/>
    <m/>
    <m/>
    <m/>
    <m/>
    <n v="0"/>
    <s v="5.1 - done._x000d__x000a__x000d__x000a__x000d__x000a_VAR: unforecasted Waste Management invoice"/>
    <d v="2023-05-01T00:00:00"/>
    <s v="Hill, Elizabeth"/>
    <m/>
    <s v="West"/>
    <s v="Pipelines and Terminals"/>
    <s v="Integrity"/>
    <m/>
    <s v="Sugar Creek"/>
    <s v="IM - MILAN STATION"/>
    <m/>
    <n v="66327"/>
    <n v="10973"/>
    <m/>
    <m/>
    <n v="109252"/>
    <m/>
    <s v="Stine, Carlton"/>
    <s v="Stine, Carlton"/>
    <m/>
    <m/>
    <n v="1"/>
    <n v="44851"/>
    <m/>
    <s v="Administrator, System"/>
    <s v="Independent"/>
    <s v="Aqua"/>
    <d v="2022-08-17T00:00:00"/>
  </r>
  <r>
    <s v="Milan Station IM Pull In Tanks 1 &amp; 2 2022 Reclass"/>
    <s v="Item"/>
    <s v="Open"/>
    <x v="0"/>
    <s v="IM00000E2202"/>
    <s v="Maintenance Framework"/>
    <n v="2096642"/>
    <s v="Roth, Aaron"/>
    <s v="West"/>
    <s v="6. Operational"/>
    <s v="Drawdown"/>
    <s v="Tanks"/>
    <m/>
    <m/>
    <m/>
    <n v="0"/>
    <m/>
    <n v="0"/>
    <s v="Green"/>
    <n v="366000"/>
    <m/>
    <n v="366000"/>
    <n v="-366000"/>
    <m/>
    <m/>
    <n v="366000"/>
    <m/>
    <m/>
    <n v="366000"/>
    <s v="Full"/>
    <n v="366000"/>
    <m/>
    <m/>
    <m/>
    <s v="No"/>
    <s v="Green"/>
    <m/>
    <d v="2023-03-31T00:00:00"/>
    <d v="2023-03-31T00:00:00"/>
    <d v="2023-04-01T00:00:00"/>
    <d v="2023-04-01T00:00:00"/>
    <m/>
    <m/>
    <m/>
    <m/>
    <m/>
    <m/>
    <m/>
    <m/>
    <m/>
    <m/>
    <m/>
    <m/>
    <x v="0"/>
    <m/>
    <m/>
    <m/>
    <m/>
    <m/>
    <m/>
    <m/>
    <m/>
    <s v="5.9 - reclassing costs from IM00000M2201 and IM00000M2202"/>
    <d v="2023-05-09T00:00:00"/>
    <s v="Hill, Elizabeth"/>
    <m/>
    <s v="West"/>
    <s v="Pipelines and Terminals"/>
    <s v="Tank Integrity"/>
    <m/>
    <s v="Sugar Creek"/>
    <s v="IM - MILAN STATION"/>
    <m/>
    <m/>
    <n v="0"/>
    <m/>
    <m/>
    <m/>
    <m/>
    <s v="Stine, Carlton"/>
    <s v="Stine, Carlton"/>
    <m/>
    <m/>
    <n v="1"/>
    <n v="46810"/>
    <m/>
    <s v="Meitzler, Antoinette"/>
    <s v="Independent"/>
    <s v="Aqua"/>
    <d v="2023-03-20T00:00:00"/>
  </r>
  <r>
    <s v="Mt Auburn Install New Trap Doors"/>
    <s v="Item"/>
    <s v="Candidate"/>
    <x v="1"/>
    <m/>
    <s v="Exempt"/>
    <m/>
    <s v="Parker, Brian"/>
    <s v="West"/>
    <s v="8. Canceled"/>
    <m/>
    <s v="Facility Integrity"/>
    <m/>
    <m/>
    <m/>
    <n v="0"/>
    <m/>
    <n v="0"/>
    <s v="Green"/>
    <n v="43000"/>
    <m/>
    <n v="43000"/>
    <n v="-43000"/>
    <m/>
    <m/>
    <m/>
    <m/>
    <m/>
    <m/>
    <m/>
    <m/>
    <m/>
    <m/>
    <m/>
    <s v="No"/>
    <s v="Green"/>
    <m/>
    <m/>
    <m/>
    <m/>
    <d v="2022-07-01T00:00:00"/>
    <m/>
    <m/>
    <m/>
    <m/>
    <m/>
    <m/>
    <m/>
    <m/>
    <m/>
    <m/>
    <m/>
    <m/>
    <x v="0"/>
    <m/>
    <m/>
    <m/>
    <m/>
    <m/>
    <m/>
    <m/>
    <m/>
    <s v="2/4/23 - Ryan Taylor will cover the purchase and installation of these two flanged closures on his project.  This budget amount will be utilized for the Hartsdale Butane Offload Driver Kiosk (OPPM ID 45245) since the scope has changed and we are exceeding the budget._x000d__x000a__x000d__x000a_12/9/22 - due to the delay in getting the new AFE template issued, this FCST will probably shift out another month since the lead time for the new closures is 9 weeks."/>
    <d v="2023-02-04T00:00:00"/>
    <m/>
    <m/>
    <s v="West"/>
    <s v="Pipelines and Terminals"/>
    <s v="Integrity"/>
    <m/>
    <s v="Central-Illinois"/>
    <s v="AS - AUBURN STATION"/>
    <m/>
    <m/>
    <n v="0"/>
    <m/>
    <m/>
    <m/>
    <m/>
    <s v="Aiken, Elaine"/>
    <m/>
    <m/>
    <m/>
    <n v="1"/>
    <n v="34378"/>
    <m/>
    <s v="Guest, ProSight"/>
    <s v="Independent"/>
    <s v="Aqua"/>
    <d v="2019-08-23T00:00:00"/>
  </r>
  <r>
    <s v="Muncie Block Valve Pressure Transmitter Install"/>
    <s v="Item"/>
    <s v="Open"/>
    <x v="1"/>
    <s v="MN165XXM2301"/>
    <s v="Maintenance Framework"/>
    <n v="2123432"/>
    <s v="Smith, Kyle"/>
    <s v="West"/>
    <s v="3. Active"/>
    <s v="Drawdown"/>
    <s v="Instrumentation &amp; Controls"/>
    <m/>
    <n v="20000"/>
    <m/>
    <n v="20000"/>
    <m/>
    <n v="20000"/>
    <s v="Red"/>
    <m/>
    <n v="20916"/>
    <n v="20916"/>
    <n v="-916"/>
    <m/>
    <m/>
    <n v="20916"/>
    <m/>
    <m/>
    <n v="20916"/>
    <s v="Full"/>
    <n v="20916"/>
    <m/>
    <n v="20000"/>
    <n v="20000"/>
    <s v="No"/>
    <s v="Green"/>
    <d v="2023-07-01T00:00:00"/>
    <d v="2023-05-18T00:00:00"/>
    <d v="2023-05-18T00:00:00"/>
    <d v="2023-07-30T00:00:00"/>
    <d v="2023-07-31T00:00:00"/>
    <m/>
    <m/>
    <m/>
    <m/>
    <m/>
    <m/>
    <m/>
    <m/>
    <m/>
    <m/>
    <m/>
    <m/>
    <x v="0"/>
    <m/>
    <n v="20000"/>
    <m/>
    <m/>
    <m/>
    <m/>
    <m/>
    <m/>
    <s v="6/1/23 Writing the PO's"/>
    <d v="2023-06-01T00:00:00"/>
    <s v="Hill, Elizabeth"/>
    <m/>
    <s v="West"/>
    <s v="Pipelines and Terminals"/>
    <s v="Operating Infrastructure"/>
    <m/>
    <s v="Huntington"/>
    <s v="MN165XX - MUNCIE TO OH S/L"/>
    <m/>
    <m/>
    <n v="0"/>
    <n v="20000"/>
    <m/>
    <m/>
    <m/>
    <s v="Forsey, Frank"/>
    <s v="Gardner, Travis W."/>
    <m/>
    <m/>
    <n v="1"/>
    <n v="47021"/>
    <m/>
    <s v="Guest, ProSight"/>
    <s v="Independent"/>
    <s v="Aqua"/>
    <d v="2023-05-02T00:00:00"/>
  </r>
  <r>
    <s v="Muncie Security Cameras Installation"/>
    <s v="Item"/>
    <s v="Open"/>
    <x v="1"/>
    <s v="BETMN00M2201"/>
    <s v="Maintenance Framework"/>
    <n v="1957331"/>
    <s v="Smith, Kyle"/>
    <s v="West"/>
    <s v="6. Operational"/>
    <s v="Defined"/>
    <s v="Security &amp; Cameras"/>
    <n v="3559"/>
    <m/>
    <m/>
    <n v="3559.04"/>
    <n v="3559"/>
    <n v="0"/>
    <s v="Green"/>
    <m/>
    <m/>
    <m/>
    <n v="3559"/>
    <m/>
    <m/>
    <n v="45000"/>
    <m/>
    <m/>
    <n v="45000"/>
    <s v="Full"/>
    <n v="45000"/>
    <n v="43983"/>
    <m/>
    <n v="43983"/>
    <s v="No"/>
    <s v="Green"/>
    <d v="2022-05-01T00:00:00"/>
    <d v="2022-03-28T00:00:00"/>
    <d v="2022-03-28T00:00:00"/>
    <d v="2022-06-30T00:00:00"/>
    <d v="2022-12-31T00:00:00"/>
    <m/>
    <m/>
    <n v="3244.73"/>
    <n v="314.31"/>
    <n v="0"/>
    <n v="0"/>
    <n v="0"/>
    <m/>
    <m/>
    <n v="0"/>
    <s v="Green"/>
    <n v="0"/>
    <x v="0"/>
    <m/>
    <m/>
    <m/>
    <m/>
    <m/>
    <m/>
    <m/>
    <m/>
    <s v="1//1/23 Work has stalled because of UT getting cameras in and didn't have Windows installed. Suppose to be done shortly"/>
    <d v="2023-01-03T00:00:00"/>
    <s v="Hill, Elizabeth"/>
    <m/>
    <s v="West"/>
    <s v="Pipelines and Terminals"/>
    <s v="Operating Infrastructure"/>
    <m/>
    <s v="Huntington"/>
    <s v="BETMN - BET MUNCIE TERMINAL"/>
    <m/>
    <n v="3559"/>
    <n v="0"/>
    <m/>
    <m/>
    <n v="40424"/>
    <m/>
    <s v="Clark, Chris"/>
    <s v="Clark, Chris B"/>
    <m/>
    <m/>
    <n v="1"/>
    <n v="24308"/>
    <m/>
    <s v="Administrator, System"/>
    <s v="Independent"/>
    <s v="Aqua"/>
    <d v="2017-07-21T00:00:00"/>
  </r>
  <r>
    <s v="Muncie Terminal - BETMN - Secondary containment upgrades"/>
    <s v="Item"/>
    <s v="Open"/>
    <x v="1"/>
    <s v="BETMN00M2301"/>
    <s v="Maintenance Framework"/>
    <n v="2083837"/>
    <s v="Parker, Brian"/>
    <s v="West"/>
    <s v="3. Active"/>
    <s v="Defined"/>
    <s v="Secondary Containment"/>
    <n v="3240"/>
    <n v="99760"/>
    <m/>
    <n v="103000"/>
    <n v="103000"/>
    <n v="0"/>
    <s v="Green"/>
    <n v="103000"/>
    <m/>
    <n v="103000"/>
    <n v="0"/>
    <m/>
    <m/>
    <n v="28212"/>
    <m/>
    <m/>
    <n v="28212"/>
    <s v="Phase"/>
    <n v="28212"/>
    <n v="3240"/>
    <n v="99760"/>
    <n v="103000"/>
    <s v="No"/>
    <s v="Green"/>
    <d v="2023-04-01T00:00:00"/>
    <d v="2023-02-02T00:00:00"/>
    <d v="2023-02-02T00:00:00"/>
    <d v="2023-08-31T00:00:00"/>
    <d v="2023-09-29T00:00:00"/>
    <m/>
    <m/>
    <m/>
    <m/>
    <m/>
    <n v="1417.5"/>
    <n v="1822.5"/>
    <m/>
    <m/>
    <n v="1823"/>
    <s v="Red"/>
    <m/>
    <x v="0"/>
    <m/>
    <m/>
    <n v="45000"/>
    <n v="54760"/>
    <m/>
    <m/>
    <m/>
    <m/>
    <s v="6/1/23 - have the revised IFB drawing package and will get this entered into Coupa today for the bid event._x000d__x000a__x000d__x000a_5/23/23 - reviewed IFR drawing package on May 23rd - Diamond Z needs to confirm some elevations on drawings then issue IFB for Coupa bid event._x000d__x000a__x000d__x000a_5/1/23 - Diamond Z is still working on IFR drawing package._x000d__x000a__x000d__x000a_4/4/23 - Diamond Z should be able to get to this sometime in Apr/May timeframe._x000d__x000a__x000d__x000a_3/1/23 - PO issued to Diamond Z on Feb 14th to provide IFR and IFC set for dike repairs identified in 2022._x000d__x000a__x000d__x000a_2/3/23 - Phase I AFE is out for approval - will get Diamond Z a PO once AFE has been approved for IFR and IFC drawing set.  Will adjust FCST after bid event has been conducted and bid awarded."/>
    <d v="2023-06-01T00:00:00"/>
    <s v="Hill, Elizabeth"/>
    <m/>
    <s v="West"/>
    <s v="Pipelines and Terminals"/>
    <s v="Operating Infrastructure"/>
    <m/>
    <s v="Huntington"/>
    <s v="BETMN - BET MUNCIE TERMINAL"/>
    <m/>
    <m/>
    <n v="3240"/>
    <n v="99760"/>
    <m/>
    <m/>
    <m/>
    <s v="Clark, Dave"/>
    <s v="Spari, Markella"/>
    <m/>
    <m/>
    <n v="1"/>
    <n v="45159"/>
    <m/>
    <s v="Administrator, System"/>
    <s v="Independent"/>
    <s v="Aqua"/>
    <d v="2022-08-23T00:00:00"/>
  </r>
  <r>
    <s v="Napoleon Terminal - new video system"/>
    <s v="Item"/>
    <s v="Open"/>
    <x v="1"/>
    <s v="BETNP00M2202"/>
    <s v="Maintenance Framework"/>
    <n v="1970408"/>
    <s v="Hassan, Mohammad"/>
    <s v="West"/>
    <s v="6. Operational"/>
    <s v="Defined"/>
    <s v="Security &amp; Cameras"/>
    <n v="2550"/>
    <m/>
    <m/>
    <n v="2550.1799999999998"/>
    <n v="2550"/>
    <n v="0"/>
    <s v="Green"/>
    <m/>
    <m/>
    <m/>
    <n v="2550"/>
    <m/>
    <m/>
    <n v="65000"/>
    <m/>
    <m/>
    <n v="65000"/>
    <s v="Full"/>
    <n v="65000"/>
    <n v="68449"/>
    <m/>
    <n v="68449"/>
    <s v="No"/>
    <s v="Green"/>
    <d v="2022-07-01T00:00:00"/>
    <d v="2022-06-30T00:00:00"/>
    <d v="2022-06-30T00:00:00"/>
    <d v="2022-09-30T00:00:00"/>
    <d v="2022-12-31T00:00:00"/>
    <m/>
    <m/>
    <n v="2128.69"/>
    <n v="218.43"/>
    <n v="203.06"/>
    <m/>
    <m/>
    <m/>
    <m/>
    <m/>
    <m/>
    <m/>
    <x v="0"/>
    <m/>
    <m/>
    <m/>
    <m/>
    <m/>
    <m/>
    <m/>
    <m/>
    <s v="06-01-2023 - MNH - Same update as last month._x000d__x000a__x000d__x000a__x000d__x000a_05-02-2023 - MNH - Working on project closeout items now._x000d__x000a__x000d__x000a__x000d__x000a_04-03-2023 - MNH - Working on project closeout items now. Final EAC at $68.5K._x000d__x000a__x000d__x000a__x000d__x000a_03-01-2023 - MNH - Working on project closeout items now. EAC at $69K._x000d__x000a__x000d__x000a__x000d__x000a_02-01-2023 - MNH - Everything has been commissioned and installed now and this project is operational. Will work on project punch list/closeout items next. Project EAC at $69K still._x000d__x000a__x000d__x000a__x000d__x000a_01-03-2023 - MNH - Working this month with Techs/IT &amp; Convergint to get everything including extra camera commissioned &amp; installed. Project EAC at $69K._x000d__x000a__x000d__x000a__x000d__x000a_12-02-2022 - MNH - Network switch arrived yesterday ahead of schedule. Will now work with Techs/IT &amp; Convergint to get everything including extra camera commissioned &amp; installed. Due to Techs schedule commissioning may still happen in 2023. Project EAC at $69K._x000d__x000a__x000d__x000a__x000d__x000a_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_x000a__x000d__x000a__x000d__x000a_10-03-2022 - MNH - We were able to get some construction work done ahead of schedule last month. Will plan on doing majority of remaining construction this month. Still waiting on network switches for final commissioning later this year. Project EAC at $65K._x000d__x000a__x000d__x000a__x000d__x000a_09-01-2022 - MNH - Most of the material has been received but now waiting on network switches from IT group which is estimated at 2 months out. We will try to get construction work started next month in order to keep making progress but Sep forecast has to move to November._x000d__x000a__x000d__x000a__x000d__x000a_08-01-2022 - MNH - Project procurement underway but no definitive delivery date received from vendor. Adjusting forecast to account for material delays and moving some money into Q4._x000d__x000a__x000d__x000a__x000d__x000a_07-06-2022 - MNH - AFE approved &amp; PO cut to the vendor. Project procurement to happen next. Adjusting some forecast._x000d__x000a__x000d__x000a__x000d__x000a_06-01-2022 - MNH - Still waiting on updated quote from vendor which now delayed submitting of AFE. Will plan to submit AFE this month now. MovingJuly Forecast into August._x000d__x000a__x000d__x000a__x000d__x000a_05-03-2022 - MNH - Have received quotes from vendors. Will plan on submitting AFE this month._x000d__x000a__x000d__x000a__x000d__x000a_04-01-2022 - MNH - Will start working on SOW this month._x000d__x000a__x000d__x000a_03-01-2022 - MNH - Will start working on SOW in April._x000d__x000a__x000d__x000a_02-02-2022 - MNH -Will start working on SOW in April."/>
    <d v="2023-06-01T00:00:00"/>
    <s v="Hill, Elizabeth"/>
    <m/>
    <s v="West"/>
    <s v="Pipelines and Terminals"/>
    <s v="Operating Infrastructure"/>
    <m/>
    <s v="Wayne Terminal"/>
    <s v="BETNP - BET NAPOLEON"/>
    <m/>
    <n v="2550"/>
    <n v="0"/>
    <m/>
    <m/>
    <n v="65898"/>
    <m/>
    <s v="Clark, Chris"/>
    <s v="Clark, Chris B"/>
    <m/>
    <m/>
    <n v="1"/>
    <n v="40813"/>
    <m/>
    <s v="Guest, ProSight"/>
    <s v="Independent"/>
    <s v="Aqua"/>
    <d v="2021-07-28T00:00:00"/>
  </r>
  <r>
    <s v="Napoleon Terminal (BETNP) Rack pump PLC Upgrade"/>
    <s v="Item"/>
    <s v="Open"/>
    <x v="1"/>
    <s v="BETNP00M2203"/>
    <s v="Maintenance Framework"/>
    <n v="2011202"/>
    <s v="Hassan, Mohammad"/>
    <s v="West"/>
    <s v="6. Operational"/>
    <s v="Defined"/>
    <s v="Instrumentation &amp; Controls"/>
    <n v="375"/>
    <m/>
    <m/>
    <n v="375.44"/>
    <n v="375"/>
    <n v="0"/>
    <s v="Green"/>
    <m/>
    <m/>
    <m/>
    <n v="375"/>
    <m/>
    <m/>
    <n v="78000"/>
    <m/>
    <m/>
    <n v="78000"/>
    <s v="Full"/>
    <n v="78000"/>
    <n v="56820"/>
    <m/>
    <n v="56820"/>
    <s v="No"/>
    <s v="Green"/>
    <d v="2022-08-01T00:00:00"/>
    <d v="2022-08-02T00:00:00"/>
    <d v="2022-08-02T00:00:00"/>
    <d v="2022-11-18T00:00:00"/>
    <d v="2022-10-26T00:00:00"/>
    <m/>
    <m/>
    <n v="375.44"/>
    <m/>
    <m/>
    <m/>
    <m/>
    <m/>
    <m/>
    <m/>
    <m/>
    <m/>
    <x v="0"/>
    <m/>
    <m/>
    <m/>
    <m/>
    <m/>
    <m/>
    <m/>
    <m/>
    <s v="06-01-2023 - MNH - Project closeout underway but delayed to other high priority items._x000d__x000a__x000d__x000a__x000d__x000a_05-02-2023 - MNH - Project closeout underway but delayed to other high priority items._x000d__x000a__x000d__x000a__x000d__x000a_04-03-2023 - MNH - Project closeout underway but delayed to other high priority items._x000d__x000a__x000d__x000a__x000d__x000a_03-01-2023 - MNH - Project closeout underway._x000d__x000a__x000d__x000a__x000d__x000a_02-01-2023 - MNH - Project punch list items are complete and project closeout underway now. Project EAC at $56K now._x000d__x000a__x000d__x000a__x000d__x000a_01-03-2023 - MNH - Project punch list item work underway this month due to Tech on vacation. Project EAC now at $58K. Some labor charges might hit this month._x000d__x000a__x000d__x000a__x000d__x000a_12-02-2022 - MNH - Project punch list item work underway this month. Project EAC now at $59K as less than planned internal labor was used._x000d__x000a__x000d__x000a__x000d__x000a_11-02-2022 - MNH - Project commissioned last week. Will work on project closeout and punch list items this month. Project should come under budget as electrical contractor &amp; inspection was not used. Project EAC now at $62K._x000d__x000a__x000d__x000a__x000d__x000a__x000d__x000a__x000d__x000a_10-04-2022 - MNH - Project underway and ahead of schedule and construction &amp; commissioning planned for October 24th week. Project EAC at $77K now._x000d__x000a__x000d__x000a__x000d__x000a_09-01-2022 - MNH - Project underway and material on order. Construction &amp; commissioning planned for October 24th week._x000d__x000a__x000d__x000a__x000d__x000a_07-27-2022 - MNH - AFE routed for approval and needed $8K more than budget that will be sourced from Louisville (BETVL) Load Rack Control PLC Upgrade Project (OPPM ID 38052)._x000d__x000a__x000d__x000a__x000d__x000a_07-21-2022 - MNH - Will have AFE submitted next week and get this project started. Based on lead times of material, this may get pushed in 2023, but will know about that next week._x000d__x000a__x000d__x000a__x000d__x000a_07-06-2022 - MNH - Delay in submitting AFE due to other project workload. Now planning on submitting AFE by end of this month. Adjusting forecast._x000d__x000a__x000d__x000a__x000d__x000a_06-01-2022 - MNH - Planning on submitting AFE by end of this month._x000d__x000a__x000d__x000a__x000d__x000a_05-03-2022 - MNH - Have received quotes from vendors. Will plan on submitting AFE next month. Moving forecast out a month._x000d__x000a__x000d__x000a_04-01-2022 - MNH- Managing existing workload and emergent projects have delayed scope start. Moving forecast out a month from baseline._x000d__x000a__x000d__x000a_03-01-2022 - MNH - Will start working on SOW this month._x000d__x000a__x000d__x000a_02-02-2022 - MNH - Will start working on SOW in March."/>
    <d v="2023-06-01T00:00:00"/>
    <s v="Hill, Elizabeth"/>
    <m/>
    <s v="West"/>
    <s v="Pipelines and Terminals"/>
    <s v="Operating Infrastructure"/>
    <m/>
    <s v="Wayne Terminal"/>
    <s v="BETNP - BET NAPOLEON"/>
    <m/>
    <n v="375"/>
    <n v="0"/>
    <m/>
    <m/>
    <n v="56445"/>
    <m/>
    <s v="Forsey, Frank"/>
    <s v="Ransom, Paul"/>
    <m/>
    <m/>
    <n v="1"/>
    <n v="38062"/>
    <m/>
    <s v="Guest, ProSight"/>
    <s v="Independent"/>
    <s v="Aqua"/>
    <d v="2020-08-14T00:00:00"/>
  </r>
  <r>
    <s v="Napoleon Terminal (BETNP) Tank 3– OOS Corr Insp &amp; Refurb"/>
    <s v="Item"/>
    <s v="Open"/>
    <x v="1"/>
    <s v="BETNP00M2201"/>
    <s v="Maintenance Framework"/>
    <n v="1938057"/>
    <s v="Arch, Stefan"/>
    <s v="West"/>
    <s v="7. Closed"/>
    <s v="Defined"/>
    <s v="Tanks"/>
    <n v="264"/>
    <m/>
    <m/>
    <n v="264.10000000000002"/>
    <n v="264"/>
    <n v="0"/>
    <s v="Green"/>
    <m/>
    <m/>
    <m/>
    <n v="264"/>
    <m/>
    <m/>
    <n v="239000"/>
    <n v="447000"/>
    <m/>
    <n v="686000"/>
    <s v="Full"/>
    <n v="686000"/>
    <n v="634156"/>
    <m/>
    <n v="634156"/>
    <s v="No"/>
    <s v="Green"/>
    <d v="2022-01-01T00:00:00"/>
    <d v="2022-01-11T00:00:00"/>
    <d v="2022-01-11T00:00:00"/>
    <d v="2022-01-03T00:00:00"/>
    <d v="2022-09-23T00:00:00"/>
    <m/>
    <m/>
    <n v="264.10000000000002"/>
    <m/>
    <m/>
    <m/>
    <m/>
    <m/>
    <m/>
    <m/>
    <m/>
    <m/>
    <x v="0"/>
    <m/>
    <m/>
    <m/>
    <m/>
    <m/>
    <m/>
    <m/>
    <m/>
    <s v="3/9/2023 - Closed Tulsa Inspection PO, updated WO Status to 80 in JDE (BG)._x000d__x000a__x000d__x000a_3/1/2023 - Project is complete, need to close one PO._x000d__x000a__x000d__x000a_2/1/2023 - Project is complete, need to close one PO. _x000d__x000a__x000d__x000a__x000d__x000a_1/3/2023 - Project is complete, all invoices have been approved. _x000d__x000a__x000d__x000a__x000d__x000a_11/1/2022 - Project completed. Trailing costs hit in October. No additional forecast required. Will submit full AFE in November for approval. _x000d__x000a__x000d__x000a__x000d__x000a_10/3/2022 - Liner replaced. Hydrotest exemption approved by Tank Integrity, Regional Engineering Manager, and Regional Vice President. Tank buttoned up on 9/23. Small forecast in October for CWIP. Project is complete, waiting for transfer into tank. _x000d__x000a__x000d__x000a_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_x000a__x000d__x000a__x000d__x000a_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_x000a__x000d__x000a__x000d__x000a_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_x000a__x000d__x000a__x000d__x000a_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_x000a__x000d__x000a_5/2/2022 - Held call on 5/3 with operations. Scheduling to take tank OOS on 5/23. Forecasting in May includes cleaning and inspector costs for one week. June forecasting includes inspection, mechanical repairs, and inspector costs. _x000d__x000a__x000d__x000a_4/3/2022 - Compliance date is 6/13/2022. Planning to take tank OOS in late May. Working with Mohammad to determine if PLC can handle Varec 2920 install. Anticipating minor repairs. Small variance in March for no spend. Forecasting in May in line with spend.  _x000d__x000a__x000d__x000a__x000d__x000a_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_x000a__x000d__x000a__x000d__x000a_1/28/2022 - Held stakeholder call on 1/25. Planning to take late May."/>
    <d v="2023-03-09T00:00:00"/>
    <s v="Hill, Elizabeth"/>
    <m/>
    <s v="West"/>
    <s v="Pipelines and Terminals"/>
    <s v="Integrity"/>
    <m/>
    <s v="Wayne Terminal"/>
    <s v="BETNP - BET NAPOLEON"/>
    <m/>
    <n v="264"/>
    <n v="0"/>
    <m/>
    <m/>
    <n v="633892"/>
    <m/>
    <s v="Stine, Carlton"/>
    <s v="Stine, Carlton"/>
    <m/>
    <m/>
    <n v="1"/>
    <n v="41294"/>
    <m/>
    <s v="Administrator, System"/>
    <s v="Independent"/>
    <s v="Aqua"/>
    <d v="2021-08-09T00:00:00"/>
  </r>
  <r>
    <s v="Napoleon Terminal (BETNP) Tank 5 Stair Installation"/>
    <s v="Item"/>
    <s v="Open"/>
    <x v="1"/>
    <s v="BETNP00M2302"/>
    <s v="Maintenance Framework"/>
    <n v="2124223"/>
    <s v="Arch, Stefan"/>
    <s v="West"/>
    <s v="3. Active"/>
    <s v="Defined"/>
    <s v="Tanks"/>
    <m/>
    <n v="100000"/>
    <m/>
    <n v="100000"/>
    <n v="100000"/>
    <n v="0"/>
    <s v="Green"/>
    <n v="100000"/>
    <m/>
    <n v="100000"/>
    <n v="0"/>
    <m/>
    <m/>
    <n v="7020"/>
    <m/>
    <m/>
    <n v="7020"/>
    <s v="Phase"/>
    <n v="7020"/>
    <m/>
    <n v="100000"/>
    <n v="100000"/>
    <s v="No"/>
    <s v="Green"/>
    <d v="2023-07-01T00:00:00"/>
    <d v="2023-05-24T00:00:00"/>
    <d v="2023-05-24T00:00:00"/>
    <d v="2023-12-31T00:00:00"/>
    <d v="2023-08-31T00:00:00"/>
    <m/>
    <m/>
    <m/>
    <m/>
    <m/>
    <m/>
    <m/>
    <m/>
    <m/>
    <m/>
    <m/>
    <m/>
    <x v="0"/>
    <n v="2500"/>
    <n v="25000"/>
    <n v="35000"/>
    <n v="37500"/>
    <m/>
    <m/>
    <m/>
    <m/>
    <s v="6/1/2023 - AFE submitted and approved. Working with Consolidated on getting the engineering completed on the stairs. Planning to begin fabrication in July and install in August. _x000d__x000a__x000d__x000a__x000d__x000a_5/1/2023 - Working with Consolidated on design of new stairs. Planning to submit Phase I AFE for engineering and Phase II for the mechanical works. The stairs will run from the top of dike wall to the top of the tank. _x000d__x000a__x000d__x000a__x000d__x000a_4/3/2023 - Developed preliminary scope and sent it to Consolidated for thoughts on drawing and plan. No additional updates, forecasting and schedule stayed the same. _x000d__x000a__x000d__x000a__x000d__x000a_3/1/2023 - Walked down project with Operations on 2/22. Developing scope and planning to send to management for review. Planning for summer install. _x000d__x000a__x000d__x000a__x000d__x000a_2/1/2023 - Project to install stairs on the breakout tank. Preliminary scope includes adding a set of stairs without taking the tank OOS. Need to get on site and walk down the tanks. Planning to complete in summer."/>
    <d v="2023-06-01T00:00:00"/>
    <s v="Hill, Elizabeth"/>
    <m/>
    <s v="West"/>
    <s v="Pipelines and Terminals"/>
    <s v="Integrity"/>
    <m/>
    <s v="Wayne Terminal"/>
    <s v="BETNP - BET NAPOLEON"/>
    <m/>
    <m/>
    <n v="2500"/>
    <n v="97500"/>
    <m/>
    <m/>
    <m/>
    <s v="Stine, Carlton"/>
    <s v="Stine, Carlton"/>
    <m/>
    <m/>
    <n v="1"/>
    <n v="45101"/>
    <m/>
    <s v="Guest, ProSight"/>
    <s v="Independent"/>
    <s v="Aqua"/>
    <d v="2022-08-19T00:00:00"/>
  </r>
  <r>
    <s v="Napoleon Terminal Roof Top Unit Replacement"/>
    <s v="Item"/>
    <s v="Open"/>
    <x v="1"/>
    <s v="BETNP00M2301"/>
    <s v="Maintenance Framework"/>
    <n v="2096360"/>
    <s v="Gardner, Travis"/>
    <s v="West"/>
    <s v="6. Operational"/>
    <s v="Drawdown"/>
    <s v="West"/>
    <m/>
    <n v="22800"/>
    <m/>
    <n v="22800"/>
    <n v="22800"/>
    <n v="0"/>
    <s v="Green"/>
    <m/>
    <m/>
    <m/>
    <n v="22800"/>
    <m/>
    <m/>
    <n v="24673"/>
    <m/>
    <m/>
    <n v="24673"/>
    <s v="Full"/>
    <n v="24673"/>
    <m/>
    <n v="22800"/>
    <n v="22800"/>
    <s v="No"/>
    <s v="Green"/>
    <m/>
    <d v="2023-04-04T00:00:00"/>
    <d v="2023-04-04T00:00:00"/>
    <d v="2023-05-03T00:00:00"/>
    <d v="2023-06-08T00:00:00"/>
    <m/>
    <m/>
    <m/>
    <m/>
    <m/>
    <m/>
    <m/>
    <m/>
    <m/>
    <m/>
    <m/>
    <m/>
    <x v="0"/>
    <n v="22800"/>
    <m/>
    <m/>
    <m/>
    <m/>
    <m/>
    <m/>
    <m/>
    <s v="6/8/2023 Project Complete per email from Kevin Schulte. Waiting on all invoices to be processed._x000d__x000a_5/2/2023 Delivery of unit is moved to June._x000d__x000a_4/4/2023 - emergent HVAC failure forecasted in May due to lead time."/>
    <d v="2023-06-12T00:00:00"/>
    <s v="Griest, Barbara"/>
    <s v="Griest, Barbara"/>
    <s v="West"/>
    <s v="Pipelines and Terminals"/>
    <s v="Operating Infrastructure"/>
    <m/>
    <s v="Wayne Terminal"/>
    <s v="BETNP - BET NAPOLEON"/>
    <m/>
    <m/>
    <n v="22800"/>
    <m/>
    <m/>
    <m/>
    <m/>
    <s v="Gardner, Travis"/>
    <s v="Gardner, Travis W."/>
    <m/>
    <m/>
    <n v="1"/>
    <n v="46852"/>
    <m/>
    <s v="Griest, Barbara"/>
    <s v="Independent"/>
    <s v="Aqua"/>
    <d v="2023-03-29T00:00:00"/>
  </r>
  <r>
    <s v="ND710ICEP471368 Pine Creek Bryant Rd. Exposure Remediation"/>
    <s v="Item"/>
    <s v="Open"/>
    <x v="1"/>
    <s v="ND710ICM2301"/>
    <s v="Project Framework"/>
    <n v="2094873"/>
    <s v="Roman, James"/>
    <s v="West"/>
    <s v="3. Active"/>
    <s v="Defined"/>
    <s v="Exposure Remediation"/>
    <n v="28128"/>
    <n v="59000"/>
    <m/>
    <n v="87127.54"/>
    <n v="1700000"/>
    <n v="-1612872"/>
    <s v="Red"/>
    <m/>
    <m/>
    <m/>
    <n v="87128"/>
    <m/>
    <m/>
    <n v="130551"/>
    <m/>
    <m/>
    <n v="130551"/>
    <s v="Phase"/>
    <n v="130551"/>
    <n v="28128"/>
    <n v="1159000"/>
    <n v="1187128"/>
    <s v="No"/>
    <s v="Green"/>
    <d v="2023-04-01T00:00:00"/>
    <d v="2023-03-10T00:00:00"/>
    <d v="2023-03-10T00:00:00"/>
    <d v="2023-11-17T00:00:00"/>
    <d v="2023-09-30T00:00:00"/>
    <m/>
    <m/>
    <m/>
    <m/>
    <m/>
    <n v="24622.19"/>
    <n v="3505.35"/>
    <n v="5000"/>
    <n v="5000"/>
    <n v="-1495"/>
    <s v="Red"/>
    <n v="0"/>
    <x v="1"/>
    <n v="5000"/>
    <n v="2000"/>
    <n v="2000"/>
    <n v="50000"/>
    <n v="0"/>
    <n v="0"/>
    <n v="0"/>
    <m/>
    <s v="6/2/23 Variance -$6,698, Accrual +$4,000.  Plan to submit permit in June.  Construction scheduled for Q1 in 2024. _x000d__x000a__x000d__x000a__x000d__x000a_5/1/23 Variance -$5,500.  Holding off on submitting permit until after June 1 pre app mtg with DEP.  Will adjust June forecast after said mtg. _x000d__x000a__x000d__x000a__x000d__x000a_3/1/23 Submitting Phase 1 AFE this week.  Get started on wetland delienation._x000d__x000a__x000d__x000a__x000d__x000a_1/31/23 - Had initial mtg with engineer.  Getting proposal for a Phase 1 AFE to include conceptual designs and permitting.  Permitting path to be determined by construction approach yet to be determined.  Anticipate minimum 6 month time period to obtain permits."/>
    <d v="2023-06-02T00:00:00"/>
    <s v="Griest, Barbara"/>
    <m/>
    <s v="West"/>
    <s v="Pipelines and Terminals"/>
    <s v="Integrity"/>
    <m/>
    <s v="Coraopolis"/>
    <s v="ND710IC - INDIANOLA ST TO CORAOPOLIS JCT"/>
    <m/>
    <m/>
    <n v="33128"/>
    <n v="54000"/>
    <n v="0"/>
    <m/>
    <n v="1100000"/>
    <s v="Hurley, Brian"/>
    <s v="Shook, Mark B."/>
    <m/>
    <m/>
    <n v="1"/>
    <n v="46433"/>
    <m/>
    <s v="Guest, ProSight"/>
    <s v="Independent"/>
    <s v="Aqua"/>
    <d v="2023-01-05T00:00:00"/>
  </r>
  <r>
    <s v="Niles Main Terminal (BETNM) Truck Rack Fire Suppression"/>
    <s v="Item"/>
    <s v="Open"/>
    <x v="1"/>
    <s v="BETNM00M2301"/>
    <s v="Maintenance Framework"/>
    <n v="2112688"/>
    <s v="Smith, Kyle"/>
    <s v="West"/>
    <s v="3. Active"/>
    <s v="Defined"/>
    <s v="Fire Protection"/>
    <m/>
    <n v="11500"/>
    <m/>
    <n v="11500"/>
    <n v="50000"/>
    <n v="-38500"/>
    <s v="Red"/>
    <n v="50000"/>
    <m/>
    <n v="50000"/>
    <n v="-38500"/>
    <m/>
    <m/>
    <n v="11467"/>
    <m/>
    <m/>
    <n v="11467"/>
    <s v="Phase"/>
    <n v="11467"/>
    <m/>
    <n v="11500"/>
    <n v="11500"/>
    <s v="No"/>
    <s v="Green"/>
    <m/>
    <d v="2023-04-26T00:00:00"/>
    <d v="2023-04-26T00:00:00"/>
    <d v="2023-07-30T00:00:00"/>
    <d v="2023-07-31T00:00:00"/>
    <m/>
    <m/>
    <m/>
    <m/>
    <m/>
    <m/>
    <m/>
    <m/>
    <m/>
    <m/>
    <m/>
    <m/>
    <x v="0"/>
    <n v="11500"/>
    <m/>
    <m/>
    <m/>
    <m/>
    <m/>
    <m/>
    <m/>
    <s v="6/1/23 Endineering will be complete in June_x000d__x000a_5/8/23 Will only do engineering this year.  May need funds for Lima North fire alarm (GJ); 4/28/23 Cutting PO for engineering"/>
    <d v="2023-06-01T00:00:00"/>
    <s v="Hill, Elizabeth"/>
    <m/>
    <s v="West"/>
    <s v="Pipelines and Terminals"/>
    <s v="Operating Infrastructure"/>
    <m/>
    <s v="Michiana"/>
    <s v="BETNM - BET NILES TERMINAL"/>
    <m/>
    <m/>
    <n v="11500"/>
    <m/>
    <m/>
    <m/>
    <m/>
    <s v="Jakubowski, Gregory"/>
    <s v="Jakubowski, Greg"/>
    <m/>
    <m/>
    <n v="1"/>
    <n v="41654"/>
    <m/>
    <s v="Guest, ProSight"/>
    <s v="Independent"/>
    <s v="Aqua"/>
    <d v="2021-08-20T00:00:00"/>
  </r>
  <r>
    <s v="Niles North Tank gauging feedback into TMS 2020 Phase 1"/>
    <s v="Item"/>
    <s v="Open"/>
    <x v="1"/>
    <s v="BETNM00M2202"/>
    <s v="Maintenance Framework"/>
    <n v="1957587"/>
    <s v="Parker, Brian"/>
    <s v="West"/>
    <s v="7. Closed"/>
    <s v="Defined"/>
    <s v="Instrumentation &amp; Controls"/>
    <n v="1592"/>
    <m/>
    <m/>
    <n v="1591.91"/>
    <n v="1592"/>
    <n v="0"/>
    <s v="Green"/>
    <m/>
    <m/>
    <m/>
    <n v="1592"/>
    <m/>
    <m/>
    <n v="95000"/>
    <m/>
    <m/>
    <n v="95000"/>
    <s v="Full"/>
    <n v="95000"/>
    <n v="99031"/>
    <m/>
    <n v="99031"/>
    <s v="No"/>
    <s v="Green"/>
    <d v="2022-04-01T00:00:00"/>
    <d v="2022-03-31T00:00:00"/>
    <d v="2022-03-31T00:00:00"/>
    <d v="2022-07-29T00:00:00"/>
    <d v="2022-09-19T00:00:00"/>
    <m/>
    <m/>
    <n v="1591.91"/>
    <m/>
    <m/>
    <m/>
    <m/>
    <m/>
    <m/>
    <m/>
    <m/>
    <m/>
    <x v="0"/>
    <m/>
    <m/>
    <m/>
    <m/>
    <m/>
    <m/>
    <m/>
    <m/>
    <s v="4/5/23 - requested archive of Project Site._x000d__x000a__x000d__x000a_1/1/22 - final invoice to Triad paid in Dec, project can be closed out by accounting.  Triad will be getting updated drawings to drafting._x000d__x000a__x000d__x000a_11/30/22 - re-accruing 6,426.96 for Triad until invoice has been paid._x000d__x000a__x000d__x000a_11/1/22 - re-accruing 6,426.96 for Triad until invoice has been paid._x000d__x000a__x000d__x000a_9/29/22 - Triad completed their programming earlier than expected in mid-Sep.  The 2 Varec 2500 ATG's arrived today.  Just waiting on Triad's final invoice so accruing that open PO amount for Sep._x000d__x000a__x000d__x000a_9/1/22 - completed everything we could right now until Triad can get on-site.  Added 3,000 to Nov FCST for local ops final work._x000d__x000a__x000d__x000a_8/16/22 - Triad is 8 weeks out before they can get on-site to complete the programming.  Moved their cost out to Oct and moved the 2 Varec's out to Nov - long delivery delay on Varec's._x000d__x000a__x000d__x000a_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_x000a__x000d__x000a_7/11/22 - moving FCST out to Aug/Sep - waiting to hear back on lead time for managed network switch.  This could move out into Q4._x000d__x000a__x000d__x000a_7/2/22 - re-accruing 10,000 for Vander Werf in Jun.  Still waiting on Varec gauge heads to arrive.  Splitting remaining cost between Jul and Aug._x000d__x000a__x000d__x000a_5/31/22 - accruing 10,000 for Van Der Werf in May.  Still waiting on the two Varec gauge heads to arrive.  Van Der Werf should complete their work in Jun._x000d__x000a__x000d__x000a_5/19/22 - delay in getting approval from network group on data transmission to local HMI from PL PLC is pushing the programming back to Jul._x000d__x000a__x000d__x000a_5/9/22 - received the 6th GSI transmitter on May 6th._x000d__x000a__x000d__x000a_5/2/22 - received 5 of the 6 GSI transmitters earlier than expected in Apr.  Vander Werf also completed about 2/3's of the electrical work (20,000) in Aprwhich will be accrued.  _x000d__x000a__x000d__x000a_4/1/22 - 44,000 FCSTfor May is 33,300 for O/S and remaining cost is for 2 - 2500 ATG and 6 - GSI level transmitters, and 6 - Reotemp Dual-Mode thermometers.  Remaining FCST in Jun is for Triad programming and local ops costs to commission."/>
    <d v="2023-04-05T00:00:00"/>
    <s v="Hill, Elizabeth"/>
    <m/>
    <s v="West"/>
    <s v="Pipelines and Terminals"/>
    <s v="Operating Infrastructure"/>
    <m/>
    <s v="Michiana"/>
    <s v="BETNM - BET NILES TERMINAL"/>
    <m/>
    <n v="1592"/>
    <n v="0"/>
    <m/>
    <m/>
    <n v="97439"/>
    <m/>
    <s v="Forsey, Frank"/>
    <s v="Gardner, Travis W."/>
    <m/>
    <m/>
    <n v="1"/>
    <n v="24311"/>
    <m/>
    <s v="Administrator, System"/>
    <s v="Independent"/>
    <s v="Aqua"/>
    <d v="2017-07-21T00:00:00"/>
  </r>
  <r>
    <s v="Niles South Idle Containment Tank"/>
    <s v="Item"/>
    <s v="Open"/>
    <x v="0"/>
    <s v="BETNM00E2201"/>
    <s v="Maintenance Framework"/>
    <n v="1957353"/>
    <s v="Smith, Kyle"/>
    <s v="West"/>
    <s v="6. Operational"/>
    <s v="Defined"/>
    <s v="West"/>
    <n v="3375"/>
    <m/>
    <m/>
    <n v="3375.02"/>
    <n v="3375"/>
    <n v="0"/>
    <s v="Green"/>
    <m/>
    <m/>
    <m/>
    <n v="3375"/>
    <m/>
    <m/>
    <n v="18000"/>
    <m/>
    <m/>
    <n v="18000"/>
    <s v="Full"/>
    <n v="18000"/>
    <n v="10803"/>
    <m/>
    <n v="10803"/>
    <s v="No"/>
    <s v="Green"/>
    <d v="2022-09-01T00:00:00"/>
    <d v="2022-03-28T00:00:00"/>
    <d v="2022-03-28T00:00:00"/>
    <d v="2022-06-30T00:00:00"/>
    <d v="2022-09-30T00:00:00"/>
    <m/>
    <m/>
    <m/>
    <m/>
    <n v="3375.02"/>
    <m/>
    <m/>
    <m/>
    <m/>
    <m/>
    <m/>
    <m/>
    <x v="0"/>
    <m/>
    <m/>
    <m/>
    <m/>
    <m/>
    <m/>
    <m/>
    <m/>
    <s v="10/1/22 Work Completed in Sept"/>
    <d v="2022-10-03T00:00:00"/>
    <s v="Hill, Elizabeth"/>
    <m/>
    <s v="West"/>
    <s v="Pipelines and Terminals"/>
    <s v="Station/Terminal"/>
    <m/>
    <s v="Michiana"/>
    <s v="BETNM - BET NILES TERMINAL"/>
    <m/>
    <n v="3375"/>
    <n v="0"/>
    <m/>
    <m/>
    <n v="7428"/>
    <m/>
    <s v="Gardner, Travis"/>
    <s v="Baldwin, T. Andy"/>
    <m/>
    <m/>
    <n v="1"/>
    <n v="37988"/>
    <m/>
    <s v="Guest, ProSight"/>
    <s v="Independent"/>
    <s v="Aqua"/>
    <d v="2020-08-14T00:00:00"/>
  </r>
  <r>
    <s v="Niles Terminal (BETNM) Tank N-50 - OOS Corr + Seal Insp &amp; Refurb"/>
    <s v="Item"/>
    <s v="Open"/>
    <x v="1"/>
    <s v="BETNM00M2201"/>
    <s v="Maintenance Framework"/>
    <n v="1938085"/>
    <s v="Roth, Aaron"/>
    <s v="West"/>
    <s v="6. Operational"/>
    <s v="Defined"/>
    <s v="Tanks"/>
    <n v="208"/>
    <m/>
    <m/>
    <n v="208.3"/>
    <n v="208"/>
    <n v="0"/>
    <s v="Green"/>
    <m/>
    <m/>
    <m/>
    <n v="208"/>
    <m/>
    <m/>
    <n v="197000"/>
    <m/>
    <m/>
    <n v="197000"/>
    <s v="Phase"/>
    <n v="197000"/>
    <n v="249814"/>
    <m/>
    <n v="249814"/>
    <s v="No"/>
    <s v="Green"/>
    <d v="2022-01-01T00:00:00"/>
    <d v="2022-01-11T00:00:00"/>
    <d v="2022-01-11T00:00:00"/>
    <d v="2022-01-03T00:00:00"/>
    <d v="2022-05-27T00:00:00"/>
    <m/>
    <m/>
    <n v="208.3"/>
    <m/>
    <m/>
    <m/>
    <m/>
    <m/>
    <m/>
    <m/>
    <m/>
    <m/>
    <x v="0"/>
    <m/>
    <m/>
    <m/>
    <m/>
    <m/>
    <m/>
    <m/>
    <m/>
    <s v="9.1.22 - DONE - VAR due to unforecasted change order from tank cleaner."/>
    <d v="2022-09-01T00:00:00"/>
    <s v="Pastorius, Bonnie"/>
    <m/>
    <s v="West"/>
    <s v="Pipelines and Terminals"/>
    <s v="Integrity"/>
    <m/>
    <s v="Michiana"/>
    <s v="BETNM - BET NILES TERMINAL"/>
    <m/>
    <n v="208"/>
    <n v="0"/>
    <m/>
    <m/>
    <n v="249606"/>
    <m/>
    <s v="Stine, Carlton"/>
    <s v="Stine, Carlton"/>
    <m/>
    <m/>
    <n v="1"/>
    <n v="41299"/>
    <m/>
    <s v="Administrator, System"/>
    <s v="Independent"/>
    <s v="Aqua"/>
    <d v="2021-08-09T00:00:00"/>
  </r>
  <r>
    <s v="Niles Terminal Asphalt Repair"/>
    <s v="Item"/>
    <s v="Candidate"/>
    <x v="0"/>
    <m/>
    <s v="Exempt"/>
    <m/>
    <s v="Smith, Kyle"/>
    <s v="West"/>
    <s v="5. Deferred"/>
    <m/>
    <s v="West"/>
    <m/>
    <m/>
    <m/>
    <n v="0"/>
    <m/>
    <n v="0"/>
    <s v="Green"/>
    <n v="49190"/>
    <m/>
    <n v="49190"/>
    <n v="-49190"/>
    <m/>
    <m/>
    <m/>
    <m/>
    <m/>
    <m/>
    <m/>
    <m/>
    <m/>
    <n v="58000"/>
    <n v="58000"/>
    <s v="No"/>
    <s v="Green"/>
    <d v="2024-07-01T00:00:00"/>
    <m/>
    <m/>
    <m/>
    <d v="2023-07-31T00:00:00"/>
    <m/>
    <m/>
    <m/>
    <m/>
    <m/>
    <m/>
    <m/>
    <m/>
    <m/>
    <m/>
    <m/>
    <m/>
    <x v="0"/>
    <m/>
    <m/>
    <m/>
    <m/>
    <m/>
    <m/>
    <m/>
    <m/>
    <s v="4/28/23 Waiting on Degens quote"/>
    <d v="2023-04-28T00:00:00"/>
    <m/>
    <m/>
    <s v="West"/>
    <s v="Pipelines and Terminals"/>
    <s v="Station/Terminal"/>
    <m/>
    <s v="Michiana"/>
    <s v="BETNM - BET NILES TERMINAL"/>
    <m/>
    <m/>
    <n v="0"/>
    <m/>
    <m/>
    <m/>
    <n v="58000"/>
    <s v="Gardner, Travis"/>
    <m/>
    <m/>
    <m/>
    <n v="1"/>
    <n v="44433"/>
    <m/>
    <s v="Guest, ProSight"/>
    <s v="Independent"/>
    <s v="Aqua"/>
    <d v="2022-08-05T00:00:00"/>
  </r>
  <r>
    <s v="Niles Terminal Baseline Facility Assessment"/>
    <s v="Item"/>
    <s v="Open"/>
    <x v="0"/>
    <s v="BETNM00E2203"/>
    <s v="Exempt"/>
    <n v="1980271"/>
    <s v="Smith, Kyle"/>
    <s v="West"/>
    <s v="6. Operational"/>
    <s v="Defined"/>
    <s v="Facility Integrity"/>
    <n v="-1447"/>
    <m/>
    <m/>
    <n v="-1446.86"/>
    <n v="-1447"/>
    <n v="0"/>
    <s v="Green"/>
    <m/>
    <m/>
    <m/>
    <n v="-1447"/>
    <m/>
    <m/>
    <n v="36000"/>
    <m/>
    <m/>
    <n v="36000"/>
    <s v="Phase"/>
    <n v="36000"/>
    <n v="11353"/>
    <m/>
    <n v="11353"/>
    <s v="No"/>
    <s v="Green"/>
    <d v="2022-12-01T00:00:00"/>
    <d v="2022-05-11T00:00:00"/>
    <d v="2022-05-11T00:00:00"/>
    <d v="2022-12-31T00:00:00"/>
    <d v="2022-12-31T00:00:00"/>
    <m/>
    <m/>
    <n v="-1011.86"/>
    <n v="-435"/>
    <m/>
    <m/>
    <m/>
    <m/>
    <m/>
    <m/>
    <m/>
    <m/>
    <x v="0"/>
    <m/>
    <m/>
    <m/>
    <m/>
    <m/>
    <m/>
    <m/>
    <m/>
    <s v="1/1/23 - received proposal from program owner and will get req entered into JDE for work - adjusted FCST._x000d__x000a__x000d__x000a_11/1/22 Waiting on scope of work and scheduling from Corporate"/>
    <d v="2023-01-03T00:00:00"/>
    <s v="Hill, Elizabeth"/>
    <m/>
    <s v="West"/>
    <s v="Pipelines and Terminals"/>
    <s v="Station/Terminal"/>
    <m/>
    <s v="Michiana"/>
    <s v="BETNM - BET NILES TERMINAL"/>
    <m/>
    <n v="-1447"/>
    <n v="0"/>
    <m/>
    <m/>
    <n v="12800"/>
    <m/>
    <s v="Aiken, Elaine"/>
    <s v="Aiken, Elaine"/>
    <m/>
    <m/>
    <n v="1"/>
    <n v="41199"/>
    <m/>
    <s v="Administrator, System"/>
    <s v="Independent"/>
    <m/>
    <d v="2021-08-10T00:00:00"/>
  </r>
  <r>
    <s v="Niles Terminal Dike Repairs"/>
    <s v="Item"/>
    <s v="Open"/>
    <x v="0"/>
    <s v="BETNM00E2202"/>
    <s v="Maintenance Framework"/>
    <n v="1970933"/>
    <s v="Parker, Brian"/>
    <s v="West"/>
    <s v="6. Operational"/>
    <s v="Defined"/>
    <s v="Secondary Containment"/>
    <n v="35075"/>
    <n v="9000"/>
    <m/>
    <n v="44074.93"/>
    <n v="60000"/>
    <n v="-15925"/>
    <s v="Red"/>
    <n v="80000"/>
    <m/>
    <n v="80000"/>
    <n v="-35925"/>
    <m/>
    <m/>
    <n v="1000"/>
    <n v="64000"/>
    <m/>
    <n v="65000"/>
    <s v="Phase"/>
    <n v="65000"/>
    <n v="35075"/>
    <n v="9000"/>
    <n v="44075"/>
    <s v="No"/>
    <s v="Green"/>
    <d v="2023-04-01T00:00:00"/>
    <d v="2022-04-08T00:00:00"/>
    <d v="2022-04-08T00:00:00"/>
    <d v="2022-10-31T00:00:00"/>
    <d v="2023-04-24T00:00:00"/>
    <m/>
    <m/>
    <m/>
    <m/>
    <m/>
    <n v="38944.03"/>
    <n v="-3869.1"/>
    <m/>
    <m/>
    <n v="-3869"/>
    <s v="Red"/>
    <m/>
    <x v="0"/>
    <n v="4500"/>
    <n v="4500"/>
    <m/>
    <m/>
    <m/>
    <m/>
    <m/>
    <m/>
    <s v="6/1/23 - just waiting on as-builts and plan updates which are FCST for Jun/Jul._x000d__x000a__x000d__x000a_5/1/23 - work completed ahead of schedule on Apr 24th - need to accrue 30,900 for Job Site Servies and 8,000 for CASTI in Apr.  Have 9,000 in Jun for as-builts and SSSP plan updates.  Diamond Z will be onsite May 9th to complete as-builts._x000d__x000a__x000d__x000a_4/19/23 - JSS started work on Apr 18th._x000d__x000a__x000d__x000a_4/10/23 - JSS would like to start on the 17th at Niles - just entered an Inspector request._x000d__x000a__x000d__x000a_4/1/23 - SSSP has been approved by Rob O'Neill. Just waiting for Tom Holderman with JSS to schedule this work.  Informed him that I need 2 week notice so I can get an inspector scheduled.  They also completed a site visit in May to look over both Niles projects._x000d__x000a__x000d__x000a_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9/29/22 - only received a bid from Job Site Services for 30,9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everything they need.  Still expect to complete this work in Oct/Nov._x000d__x000a__x000d__x000a_8/1/22 -emailed IFC drawings on 7/7 and received no feedback.  Will get pricing from contractors in Aug and might be able to start workin mid-Sep.  Forecasting the work for Oct timeframe for now._x000d__x000a__x000d__x000a_7/3/22 - will be sending out IFC drawing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6-01T00:00:00"/>
    <s v="Hill, Elizabeth"/>
    <m/>
    <s v="West"/>
    <s v="Pipelines and Terminals"/>
    <s v="Station/Terminal"/>
    <m/>
    <s v="Michiana"/>
    <s v="BETNM - BET NILES TERMINAL"/>
    <m/>
    <m/>
    <n v="39575"/>
    <n v="4500"/>
    <m/>
    <m/>
    <m/>
    <s v="Spari, Markella"/>
    <s v="Spari, Markella"/>
    <m/>
    <m/>
    <n v="1"/>
    <n v="40564"/>
    <m/>
    <s v="Guest, ProSight"/>
    <s v="Independent"/>
    <s v="Aqua"/>
    <d v="2021-07-16T00:00:00"/>
  </r>
  <r>
    <s v="Niles West (BETNT) - Secondary containment dike wall upgrades"/>
    <s v="Item"/>
    <s v="Open"/>
    <x v="1"/>
    <s v="BETNT00M2203"/>
    <s v="Maintenance Framework"/>
    <n v="1970661"/>
    <s v="Parker, Brian"/>
    <s v="West"/>
    <s v="8. Canceled"/>
    <s v="Defined"/>
    <s v="Secondary Containment"/>
    <m/>
    <m/>
    <m/>
    <n v="0"/>
    <m/>
    <n v="0"/>
    <s v="Green"/>
    <m/>
    <m/>
    <m/>
    <m/>
    <m/>
    <m/>
    <n v="5000"/>
    <n v="68000"/>
    <m/>
    <n v="5000"/>
    <s v="Phase"/>
    <n v="73000"/>
    <n v="0"/>
    <m/>
    <n v="0"/>
    <s v="No"/>
    <s v="Green"/>
    <d v="2022-06-01T00:00:00"/>
    <d v="2022-04-08T00:00:00"/>
    <d v="2022-04-08T00:00:00"/>
    <d v="2022-10-31T00:00:00"/>
    <d v="2022-06-01T00:00:00"/>
    <m/>
    <m/>
    <m/>
    <m/>
    <m/>
    <m/>
    <m/>
    <m/>
    <m/>
    <m/>
    <m/>
    <m/>
    <x v="0"/>
    <m/>
    <m/>
    <m/>
    <m/>
    <m/>
    <m/>
    <m/>
    <m/>
    <s v="10/31/22 - this project will be cancelled.  Work is not Capital and was moved to an Expense project.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emailed IFC drawings on 7/7 and received feedback that Travis that everything looks good.  Will get pricing from contractors in Aug and might 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 just waiting on IFC drawings from Diamond Z then will bid this work out with other Dike projects to be completed around Aug or Sep._x000d__x000a__x000d__x000a_4/1/22 - have a proposal from Diamond Z to generate IFC drawings - will be submitting this under a Phase I Parent AFE in Apr so we can go out for bid sometime in May.  Moving FCST out to Jul."/>
    <d v="2022-10-31T00:00:00"/>
    <s v="Hill, Elizabeth"/>
    <m/>
    <s v="West"/>
    <s v="Pipelines and Terminals"/>
    <s v="Operating Infrastructure"/>
    <m/>
    <s v="Michiana"/>
    <s v="BETNT - BET NILES WEST TERMINAL"/>
    <m/>
    <m/>
    <n v="0"/>
    <m/>
    <m/>
    <n v="0"/>
    <m/>
    <s v="Clark, Dave"/>
    <s v="Spari, Markella"/>
    <m/>
    <m/>
    <n v="1"/>
    <n v="41755"/>
    <m/>
    <s v="Spari, Markella"/>
    <s v="Independent"/>
    <s v="Aqua"/>
    <d v="2021-08-20T00:00:00"/>
  </r>
  <r>
    <s v="Niles West Load Rack Fire Suppression Extension"/>
    <s v="Item"/>
    <s v="Open"/>
    <x v="1"/>
    <s v="BETNT00M2202"/>
    <s v="Maintenance Framework"/>
    <n v="1955718"/>
    <s v="Smith, Kyle"/>
    <s v="West"/>
    <s v="6. Operational"/>
    <s v="Defined"/>
    <s v="Fire Protection"/>
    <n v="2414"/>
    <m/>
    <m/>
    <n v="2414.35"/>
    <n v="2414"/>
    <n v="0"/>
    <s v="Green"/>
    <m/>
    <m/>
    <m/>
    <n v="2414"/>
    <m/>
    <m/>
    <n v="60000"/>
    <m/>
    <m/>
    <n v="60000"/>
    <s v="Full"/>
    <n v="60000"/>
    <n v="61227"/>
    <m/>
    <n v="61227"/>
    <s v="No"/>
    <s v="Green"/>
    <d v="2022-05-01T00:00:00"/>
    <d v="2022-03-11T00:00:00"/>
    <d v="2022-03-11T00:00:00"/>
    <d v="2022-05-30T00:00:00"/>
    <d v="2022-12-31T00:00:00"/>
    <m/>
    <m/>
    <n v="0"/>
    <n v="2314.4499999999998"/>
    <n v="99.9"/>
    <m/>
    <m/>
    <m/>
    <m/>
    <m/>
    <m/>
    <m/>
    <x v="0"/>
    <m/>
    <m/>
    <m/>
    <m/>
    <m/>
    <m/>
    <m/>
    <m/>
    <s v="1/1/23  Work Completed"/>
    <d v="2023-01-03T00:00:00"/>
    <s v="Hill, Elizabeth"/>
    <m/>
    <s v="West"/>
    <s v="Pipelines and Terminals"/>
    <s v="Operating Infrastructure"/>
    <m/>
    <s v="Michiana"/>
    <s v="BETNT - BET NILES WEST TERMINAL"/>
    <m/>
    <n v="2414"/>
    <n v="0"/>
    <m/>
    <m/>
    <n v="58813"/>
    <m/>
    <s v="Jakubowski, Gregory"/>
    <s v="Baldwin, T. Andy"/>
    <m/>
    <m/>
    <n v="1"/>
    <n v="40732"/>
    <m/>
    <s v="Guest, ProSight"/>
    <s v="Independent"/>
    <s v="Aqua"/>
    <d v="2021-07-26T00:00:00"/>
  </r>
  <r>
    <s v="Niles West Secondary Containment Dike Wall Upgrades MEXP"/>
    <s v="Item"/>
    <s v="Open"/>
    <x v="0"/>
    <s v="BETNT00E2202"/>
    <s v="Maintenance Framework"/>
    <n v="2037888"/>
    <s v="Parker, Brian"/>
    <s v="West"/>
    <s v="6. Operational"/>
    <s v="Defined"/>
    <s v="Secondary Containment"/>
    <n v="44666"/>
    <n v="9000"/>
    <m/>
    <n v="53665.52"/>
    <n v="61000"/>
    <n v="-7334"/>
    <s v="Red"/>
    <m/>
    <m/>
    <m/>
    <n v="53666"/>
    <m/>
    <m/>
    <n v="66000"/>
    <m/>
    <m/>
    <n v="66000"/>
    <s v="Full"/>
    <n v="66000"/>
    <n v="46240"/>
    <n v="9000"/>
    <n v="55240"/>
    <s v="No"/>
    <s v="Green"/>
    <d v="2022-10-01T00:00:00"/>
    <d v="2022-10-25T00:00:00"/>
    <d v="2022-10-25T00:00:00"/>
    <d v="2023-05-31T00:00:00"/>
    <d v="2023-04-19T00:00:00"/>
    <m/>
    <m/>
    <m/>
    <m/>
    <m/>
    <n v="44427"/>
    <n v="238.52"/>
    <m/>
    <m/>
    <n v="239"/>
    <s v="Red"/>
    <m/>
    <x v="0"/>
    <n v="4500"/>
    <n v="4500"/>
    <m/>
    <m/>
    <m/>
    <m/>
    <m/>
    <m/>
    <s v="6/1/23 - just waiting on as-builts now and plan updates._x000d__x000a__x000d__x000a_5/1/23 - work completed at BETNT on 4/19.  Need to accrue 38,400 for Job Site Services and 6,000 for CATSI.  Jun FCST of 9,000 is for as-builts and SPCC plan updates.  Diamond Z will be onsite May 9th to complete as-builts._x000d__x000a__x000d__x000a_4/17/23 - work started today at BETNT._x000d__x000a__x000d__x000a_4/10/23 - JSS would like to start on the 17th at Niles - just entered an Inspector request._x000d__x000a__x000d__x000a_4/1/23 - SSSP has been approved by Rob O'Neill. Just waiting for Tom Holderman with JSS to schedule this work.  Informed him that I need 2 week notice so I can get an inspector scheduled.  They also completed a site visit in May to look over both Niles projects._x000d__x000a__x000d__x000a_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_x000d__x000a_10/20/22 - routed MEXP AFE for approval - this is replacing the MCAP project that out for approval - SOW does not meet capitalization criteria.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the bid process over again.  I will be reaching out to all bidders the week of Sep 6th to make sure they have everything they need.  Still expect to complete this work in Oct._x000d__x000a__x000d__x000a_8/1/22 - emailedIFC drawings on 7/7 and received feedback that Travisthat everything looks good.  Will getpricing from contractors in Aug and might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just waiting on IFC drawings from Diamond Z then will bid this work out with other Dike projects to be completed around Aug or Sep._x000d__x000a__x000d__x000a_4/1/22 - have a proposal from Diamond Zto generate IFC drawings - will be submitting this under a Phase I Parent AFE in Apr so we can go out for bid sometime in May.  Moving FCST out to Jul."/>
    <d v="2023-06-01T00:00:00"/>
    <s v="Hill, Elizabeth"/>
    <m/>
    <s v="West"/>
    <s v="Pipelines and Terminals"/>
    <s v="Station/Terminal"/>
    <m/>
    <s v="Michiana"/>
    <s v="BETNT - BET NILES WEST TERMINAL"/>
    <m/>
    <m/>
    <n v="49166"/>
    <n v="4500"/>
    <m/>
    <n v="1575"/>
    <m/>
    <s v="Spari, Markella"/>
    <s v="Spari, Markella"/>
    <m/>
    <m/>
    <n v="1"/>
    <n v="46093"/>
    <m/>
    <s v="Guest, ProSight"/>
    <s v="Independent"/>
    <s v="Aqua"/>
    <d v="2022-10-20T00:00:00"/>
  </r>
  <r>
    <s v="Niles West Security Camera System Upgrade"/>
    <s v="Item"/>
    <s v="Open"/>
    <x v="1"/>
    <s v="BETNT00M2301"/>
    <s v="Maintenance Framework"/>
    <n v="2123421"/>
    <s v="Fink, Ryan"/>
    <s v="West"/>
    <s v="3. Active"/>
    <s v="Defined"/>
    <s v="Security &amp; Cameras"/>
    <n v="97"/>
    <n v="61000"/>
    <n v="8900"/>
    <n v="61096.94"/>
    <n v="50000"/>
    <n v="11097"/>
    <s v="Red"/>
    <n v="50000"/>
    <n v="20000"/>
    <n v="70000"/>
    <n v="-8903"/>
    <m/>
    <m/>
    <n v="70000"/>
    <m/>
    <m/>
    <n v="70000"/>
    <s v="Full"/>
    <n v="70000"/>
    <n v="97"/>
    <n v="69900"/>
    <n v="69997"/>
    <s v="No"/>
    <s v="Green"/>
    <d v="2023-05-01T00:00:00"/>
    <d v="2023-05-18T00:00:00"/>
    <d v="2023-05-18T00:00:00"/>
    <d v="2023-10-01T00:00:00"/>
    <d v="2023-09-29T00:00:00"/>
    <m/>
    <m/>
    <m/>
    <m/>
    <m/>
    <m/>
    <n v="96.94"/>
    <m/>
    <m/>
    <n v="97"/>
    <s v="Red"/>
    <m/>
    <x v="0"/>
    <m/>
    <n v="5000"/>
    <n v="16000"/>
    <n v="35000"/>
    <n v="5000"/>
    <m/>
    <m/>
    <n v="8900"/>
    <s v="5/24 RRF - AFE approved, PO for cam work pending, EAC $70k_x000d__x000a_5/10 RRF - AFE submitted_x000d__x000a_4/28 RRF - 20k moved from other projects,  AFE in May,  EAC $70k_x000d__x000a_4/6 RRF - estimates exceed budget, revising scope to fit budget, and RFQ again. EAC $50k_x000d__x000a_3/1 RRF - RFQ out to vendors  EAC 50k_x000d__x000a_2/2 RRF - Site visit 2/21"/>
    <d v="2023-05-24T00:00:00"/>
    <s v="Hill, Elizabeth"/>
    <m/>
    <s v="West"/>
    <s v="Pipelines and Terminals"/>
    <s v="Operating Infrastructure"/>
    <m/>
    <s v="Michiana"/>
    <s v="BETNT - BET NILES WEST TERMINAL"/>
    <m/>
    <m/>
    <n v="97"/>
    <n v="56000"/>
    <n v="5000"/>
    <m/>
    <m/>
    <s v="Clark, Chris"/>
    <s v="Clark, Chris B"/>
    <m/>
    <m/>
    <n v="1"/>
    <n v="24317"/>
    <m/>
    <s v="Administrator, System"/>
    <s v="Independent"/>
    <s v="Aqua"/>
    <d v="2017-07-21T00:00:00"/>
  </r>
  <r>
    <s v="Niles West Truck Rack Preset Upgrade"/>
    <s v="Item"/>
    <s v="Open"/>
    <x v="1"/>
    <s v="BETNT00M2204"/>
    <s v="Maintenance Framework"/>
    <n v="2013798"/>
    <s v="Fink, Ryan"/>
    <s v="West"/>
    <s v="7. Closed"/>
    <s v="Defined"/>
    <s v="Truck Racks"/>
    <n v="4188"/>
    <m/>
    <m/>
    <n v="4188.1899999999996"/>
    <n v="3682"/>
    <n v="506"/>
    <s v="Red"/>
    <m/>
    <m/>
    <m/>
    <n v="4188"/>
    <m/>
    <m/>
    <n v="77000"/>
    <m/>
    <m/>
    <n v="77000"/>
    <s v="Full"/>
    <n v="77000"/>
    <n v="62590"/>
    <m/>
    <n v="62590"/>
    <s v="No"/>
    <s v="Green"/>
    <d v="2022-09-01T00:00:00"/>
    <d v="2022-08-28T00:00:00"/>
    <d v="2022-08-28T00:00:00"/>
    <d v="2022-10-07T00:00:00"/>
    <d v="2022-12-31T00:00:00"/>
    <m/>
    <m/>
    <n v="1149.51"/>
    <n v="2423.84"/>
    <n v="109.07"/>
    <n v="505.77"/>
    <m/>
    <m/>
    <m/>
    <m/>
    <m/>
    <m/>
    <x v="0"/>
    <m/>
    <m/>
    <m/>
    <m/>
    <m/>
    <m/>
    <m/>
    <m/>
    <s v="5/24 RRF - Closed  EAC $$62590_x000d__x000a_5/2 RRF - Review documentation and close EAC $62k_x000d__x000a_4/7 RRF - Close.  EAC $62k_x000d__x000a_3/1 RRF - prepare to close_x000d__x000a_2/1 RRF - updated, operational, closeout_x000d__x000a_1/23 RRF - Proving invoiced lower than expected, $1707._x000d__x000a_1/4/23 RRF - Install complete, meter xmtr damaged, added 4k to costs.  Accrue 11609 to Franklin for proving and meter repairs._x000d__x000a_12/1 RRF - Install in progress, accrue 2500 nov _x000d__x000a_11/9 RRF - Nov/Dec install, reclass Triad PO to BETNT00R2201_x000d__x000a_10/31 RRF - Oct actual $1121, Material arrived, scheduling with Cetane proj for install._x000d__x000a_9/30 RRF - Sept actual 29.2k, eng and panel fab in progress._x000d__x000a_9/20 RRF - Sept spends $28k, PO to Triad. ML and FCM arrived, shipping to Triad. Dropped inspection from fcst, to be covered by RCAP.  Moved Triad to Dec, will be moved to RCAP._x000d__x000a_9/2 RRF - AFE approved, POs out to vendors_x000d__x000a_8/2 RRF - pending receipt of quotes, to submit AFE.  Moved out one month._x000d__x000a_7/11/2022 RRF - Site visit for estimate 7/14.  AFE to follow"/>
    <d v="2023-05-24T00:00:00"/>
    <s v="Hill, Elizabeth"/>
    <m/>
    <s v="West"/>
    <s v="Pipelines and Terminals"/>
    <s v="Operating Infrastructure"/>
    <m/>
    <s v="Michiana"/>
    <s v="BETNT - BET NILES WEST TERMINAL"/>
    <m/>
    <n v="3682"/>
    <n v="506"/>
    <m/>
    <m/>
    <n v="58402"/>
    <m/>
    <s v="Younce, Michael"/>
    <s v="Baldwin, T. Andy"/>
    <m/>
    <m/>
    <n v="1"/>
    <n v="41833"/>
    <m/>
    <s v="Guest, ProSight"/>
    <s v="Independent"/>
    <s v="Aqua"/>
    <d v="2021-08-20T00:00:00"/>
  </r>
  <r>
    <s v="Novi Station Prover Valve Rebuild"/>
    <s v="Item"/>
    <s v="Open"/>
    <x v="1"/>
    <s v="WN00000M2201"/>
    <s v="Maintenance Framework"/>
    <n v="2023818"/>
    <s v="Burns, Richard"/>
    <s v="West"/>
    <s v="3. Active"/>
    <s v="Drawdown"/>
    <s v="Valves"/>
    <n v="486"/>
    <n v="40000"/>
    <m/>
    <n v="40485.660000000003"/>
    <n v="40152"/>
    <n v="334"/>
    <s v="Yellow"/>
    <m/>
    <m/>
    <m/>
    <n v="40486"/>
    <m/>
    <m/>
    <n v="60000"/>
    <m/>
    <m/>
    <n v="60000"/>
    <s v="Full"/>
    <n v="60000"/>
    <n v="11300"/>
    <n v="40000"/>
    <n v="51300"/>
    <s v="No"/>
    <s v="Green"/>
    <d v="2022-11-01T00:00:00"/>
    <d v="2022-11-17T00:00:00"/>
    <d v="2022-11-17T00:00:00"/>
    <d v="2022-12-31T00:00:00"/>
    <d v="2022-12-30T00:00:00"/>
    <m/>
    <m/>
    <n v="49.07"/>
    <n v="50.78"/>
    <n v="51.69"/>
    <n v="279.88"/>
    <n v="54.24"/>
    <m/>
    <m/>
    <n v="54"/>
    <s v="Red"/>
    <m/>
    <x v="0"/>
    <n v="40000"/>
    <m/>
    <m/>
    <m/>
    <m/>
    <m/>
    <m/>
    <m/>
    <s v="6/5/23 - No change.  Work expected to be completed this month._x000d__x000a_5/1/23 - same_x000d__x000a_4/3/23 - firmer estimate received and PO was issued._x000d__x000a_3/1/23 - no change._x000d__x000a_2/1/23 - Pushed forecast out.  Soft goods valve parts are 14-16 delivery.  Valve will require more extensive rebuild than originally expected, waiting on quote. Supplemental may be required._x000d__x000a_1/3/23 - variance is because of vendor issues with the valve type and parts / supply chain issues.  Should be done in January but forecast pushed to February._x000d__x000a_12/2/22 - Project recently approved; variance is from reclass of charges (Holly and Macomb invoices) from the local budget.  Forecasted remaining costs to rebuild valve and reinstall."/>
    <d v="2023-06-05T00:00:00"/>
    <s v="Griest, Barbara"/>
    <m/>
    <s v="West"/>
    <s v="Pipelines and Terminals"/>
    <s v="Operating Infrastructure"/>
    <m/>
    <s v="Wayne Pipeline"/>
    <s v="WN - NOVI TERMINAL"/>
    <m/>
    <n v="152"/>
    <n v="40334"/>
    <m/>
    <m/>
    <n v="10814"/>
    <m/>
    <s v="Oey, Alex"/>
    <s v="Gardner, Dale"/>
    <m/>
    <m/>
    <n v="1"/>
    <n v="46217"/>
    <m/>
    <s v="Gardner, Travis"/>
    <s v="Independent"/>
    <s v="Aqua"/>
    <d v="2022-11-10T00:00:00"/>
  </r>
  <r>
    <s v="OD531YO - DIG SHEETS (9)"/>
    <s v="Item"/>
    <s v="Open"/>
    <x v="1"/>
    <s v="OD531YOM2202"/>
    <s v="Maintenance Framework"/>
    <s v="2037421, 2037422, 2037423, 2037424, 2037425, 2037426, 2037427"/>
    <s v="Burns, Richard"/>
    <s v="West"/>
    <s v="3. Active"/>
    <s v="Drawdown"/>
    <s v="Pipeline Digs"/>
    <n v="101024"/>
    <n v="70000"/>
    <m/>
    <n v="171024.47"/>
    <n v="253993"/>
    <n v="-82969"/>
    <s v="Red"/>
    <m/>
    <m/>
    <m/>
    <n v="171024"/>
    <m/>
    <m/>
    <n v="519000"/>
    <m/>
    <m/>
    <n v="519000"/>
    <s v="Full"/>
    <n v="519000"/>
    <n v="204193"/>
    <n v="70000"/>
    <n v="274193"/>
    <s v="No"/>
    <s v="Green"/>
    <d v="2022-12-01T00:00:00"/>
    <d v="2022-12-03T00:00:00"/>
    <d v="2022-12-03T00:00:00"/>
    <d v="2023-04-18T00:00:00"/>
    <d v="2023-12-15T00:00:00"/>
    <m/>
    <m/>
    <n v="17534.73"/>
    <n v="88441.39"/>
    <n v="78016.929999999993"/>
    <n v="10668.49"/>
    <n v="-93637.07"/>
    <n v="-95666"/>
    <n v="-95666"/>
    <n v="2029"/>
    <s v="Yellow"/>
    <m/>
    <x v="1"/>
    <m/>
    <m/>
    <m/>
    <m/>
    <m/>
    <m/>
    <n v="70000"/>
    <m/>
    <s v="6/5/23 - variance is from internal labor for dig  documentation._x000d__x000a_5.8.23 - $-95,666 forecast in May due to MEXP Flip to OD531YOE2301 (AS)_x000d__x000a__x000d__x000a__x000d__x000a_5/1/23 - variance is PPS invoice for documentation._x000d__x000a_4.6.23 - added -$72,600 to March for MEXP Flip OD531YOE2301 (AS)_x000d__x000a__x000d__x000a_4/3/23 - variance is from under-accrual and last dig.  Extreme wet weather made access difficult and required extra equipment (dozer, 2nd hoe) to access dig site._x000d__x000a__x000d__x000a_3/8/23 - high water conditions at lake dig caused this dig to be delayed.  Will complete it at the end of the year when lake level is lowered.  Changed forecast accordingly._x000d__x000a__x000d__x000a_3/7/23 - changed forecast to complete last dig in March.  Permits for 211 digs fell through so they will stay on these._x000d__x000a__x000d__x000a_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_x000a__x000d__x000a_2/1/23 - Variance is from under accruing last month ($7243), and Percheron ($2365). Actual here does not match COGNOS ($13,155 vs $9608).. _x000d__x000a_Adjusted forecast based on contractor's schedule with other dig projects that have become more pressing than these._x000d__x000a__x000d__x000a_1/3/23 - variance is from an extra dig being completed.  Accrued $15K (Degen), $5581 (MNT) for that dig. Adjusted forecast based on new schedule._x000d__x000a__x000d__x000a_12/2/22 - Two DOT-60 digs to start 12/5/22._x000d__x000a__x000d__x000a_11/20/22 - AFE submitted. Two DOT-60 digs to be done in December.  Rest in 2023._x000d__x000a__x000d__x000a_11/1/22 - digs issued on 10/20/22."/>
    <d v="2023-06-05T00:00:00"/>
    <s v="Griest, Barbara"/>
    <m/>
    <s v="West"/>
    <s v="Pipelines and Terminals"/>
    <s v="Integrity"/>
    <m/>
    <s v="Mantua"/>
    <s v="OD531YO - MOGADORE STA TO YOUNGSTOWN TER"/>
    <m/>
    <n v="183993"/>
    <n v="-82969"/>
    <m/>
    <n v="70000"/>
    <n v="103168"/>
    <m/>
    <s v="Bartal, Nick"/>
    <s v="Bartal, Nick"/>
    <m/>
    <m/>
    <n v="1"/>
    <n v="46105"/>
    <m/>
    <s v="Guest, ProSight"/>
    <s v="Independent"/>
    <s v="Aqua"/>
    <d v="2022-10-20T00:00:00"/>
  </r>
  <r>
    <s v="OD531YO DEF/MFL 2019 DOT 180 + BPL Other Digs"/>
    <s v="Item"/>
    <s v="Open"/>
    <x v="1"/>
    <s v="OD531YOM1901"/>
    <s v="Exempt"/>
    <s v="1566991, 1581572, 1581573, 1581574"/>
    <s v="Burns, Richard"/>
    <s v="West"/>
    <s v="7. Closed"/>
    <s v="Drawdown"/>
    <s v="Pipeline Digs"/>
    <n v="-3284"/>
    <m/>
    <m/>
    <n v="-3283.92"/>
    <n v="-3284"/>
    <n v="0"/>
    <s v="Green"/>
    <m/>
    <m/>
    <m/>
    <n v="-3284"/>
    <m/>
    <m/>
    <n v="311000"/>
    <m/>
    <m/>
    <n v="311000"/>
    <s v="Full"/>
    <n v="311000"/>
    <n v="0"/>
    <m/>
    <n v="0"/>
    <s v="No"/>
    <s v="Green"/>
    <d v="2020-03-01T00:00:00"/>
    <d v="2019-05-07T00:00:00"/>
    <d v="2019-05-07T00:00:00"/>
    <d v="2019-06-05T00:00:00"/>
    <d v="2019-06-21T00:00:00"/>
    <m/>
    <m/>
    <m/>
    <m/>
    <n v="-3283.92"/>
    <m/>
    <m/>
    <m/>
    <m/>
    <m/>
    <m/>
    <m/>
    <x v="0"/>
    <m/>
    <m/>
    <m/>
    <m/>
    <m/>
    <m/>
    <m/>
    <m/>
    <s v="7/31/19 - job book submitted._x000d__x000a_7/2/19 - all digs completed 6/21/19._x000d__x000a_6/4/19 - digs started on 5/16/19. DOT 180 dig (F-183500) repair completed on 5/22/19."/>
    <d v="2019-08-02T00:00:00"/>
    <s v="Pastorius, Bonnie"/>
    <m/>
    <s v="West"/>
    <s v="Pipelines and Terminals"/>
    <s v="Integrity"/>
    <m/>
    <s v="Mantua"/>
    <s v="OD531YO - MOGADORE STA TO YOUNGSTOWN TER"/>
    <m/>
    <n v="-3284"/>
    <n v="0"/>
    <m/>
    <m/>
    <m/>
    <m/>
    <s v="Bartal, Nick"/>
    <s v="Bassani, Joel D."/>
    <m/>
    <m/>
    <n v="1"/>
    <n v="33222"/>
    <m/>
    <s v="Kabaria, Erika"/>
    <s v="Independent"/>
    <s v="Aqua"/>
    <d v="2019-05-01T00:00:00"/>
  </r>
  <r>
    <s v="Ottumwa Ethanol - Biodiesel - Additive Offload Containment Installation 2018"/>
    <s v="Item"/>
    <s v="Open"/>
    <x v="1"/>
    <s v="BETOT00M2202"/>
    <s v="Maintenance Framework"/>
    <m/>
    <s v="Scott, Cory"/>
    <s v="West"/>
    <s v="3. Active"/>
    <s v="Defined"/>
    <s v="Secondary Containment"/>
    <n v="488"/>
    <n v="120000"/>
    <m/>
    <n v="120487.57"/>
    <n v="120288"/>
    <n v="199"/>
    <s v="Yellow"/>
    <n v="120000"/>
    <m/>
    <n v="120000"/>
    <n v="488"/>
    <m/>
    <m/>
    <n v="22000"/>
    <m/>
    <m/>
    <n v="22000"/>
    <s v="Phase"/>
    <n v="22000"/>
    <n v="20936"/>
    <n v="120000"/>
    <n v="140936"/>
    <s v="No"/>
    <s v="Green"/>
    <d v="2022-08-01T00:00:00"/>
    <d v="2022-06-28T00:00:00"/>
    <d v="2022-06-28T00:00:00"/>
    <d v="2022-07-25T00:00:00"/>
    <d v="2023-06-30T00:00:00"/>
    <m/>
    <m/>
    <n v="94.32"/>
    <n v="96.02"/>
    <n v="97.76"/>
    <n v="98.98"/>
    <n v="100.49"/>
    <m/>
    <m/>
    <n v="100"/>
    <s v="Red"/>
    <m/>
    <x v="0"/>
    <m/>
    <m/>
    <m/>
    <n v="120000"/>
    <m/>
    <m/>
    <m/>
    <m/>
    <s v="6/9/2023 - Working with engineering. _x000d__x000a__x000d__x000a__x000d__x000a_5/8/2023 - Working with engineering._x000d__x000a__x000d__x000a__x000d__x000a_4/18/2023 - Ryan and Associates sent quote for containment. Need to work with Engineering for updated scope approval.  _x000d__x000a__x000d__x000a_1/9/2023 - Planning out new design for upper management approval. _x000d__x000a__x000d__x000a_10/11/2022 - remaining work in 2023.  6/29/2022 - PO placed for TAS Technical for $19,450.00_x000d__x000a__x000d__x000a_6/20/2022 - Meeting with TAS. Project planned to be designed for driveway extension and containment. _x000d__x000a__x000d__x000a_5/31/2022 - Working with Diamond Z to develop drawings for a containment across drive. _x000d__x000a__x000d__x000a_5/9/2022 - Phase AFE submitted to remedyforce for TAS Technical engineering and design. _x000d__x000a__x000d__x000a_4/16/2022 - Proposal has been received from TAS for $19,450 for the engineering and design of full project. _x000d__x000a__x000d__x000a_4/14/2022 - It has been determined that it will be a hazard to install this containment pad without extending driveway for safe backing up. The new plan is to use this funding for engineering and design of a containment along with a driveway extension. _x000d__x000a__x000d__x000a__x000d__x000a_3/14/2022 - Started working on Scope of Work and sent drawing to a contractor to work up an estimate for this project."/>
    <d v="2023-06-09T00:00:00"/>
    <s v="Hill, Elizabeth"/>
    <m/>
    <s v="West"/>
    <s v="Pipelines and Terminals"/>
    <s v="Operating Infrastructure"/>
    <m/>
    <s v="Eastern Iowa"/>
    <s v="BETOT - BET OTTUMWA"/>
    <m/>
    <n v="288"/>
    <n v="199"/>
    <n v="120000"/>
    <m/>
    <n v="20448"/>
    <m/>
    <s v="Clark, Dave"/>
    <s v="Smith, Todd W."/>
    <m/>
    <m/>
    <n v="1"/>
    <n v="24322"/>
    <m/>
    <s v="Administrator, System"/>
    <s v="Independent"/>
    <s v="Aqua"/>
    <d v="2017-07-21T00:00:00"/>
  </r>
  <r>
    <s v="Ottumwa Outfall Valve Platforms"/>
    <s v="Item"/>
    <s v="Candidate"/>
    <x v="1"/>
    <m/>
    <s v="Maintenance Framework"/>
    <m/>
    <s v="Scott, Cory"/>
    <s v="West"/>
    <s v="2. Pending AFE"/>
    <m/>
    <s v="Secondary Containment"/>
    <m/>
    <n v="31000"/>
    <m/>
    <n v="31000"/>
    <n v="31000"/>
    <n v="0"/>
    <s v="Green"/>
    <n v="31000"/>
    <m/>
    <n v="31000"/>
    <n v="0"/>
    <m/>
    <m/>
    <m/>
    <m/>
    <m/>
    <m/>
    <m/>
    <m/>
    <m/>
    <n v="31000"/>
    <n v="31000"/>
    <s v="No"/>
    <s v="Green"/>
    <d v="2023-08-01T00:00:00"/>
    <m/>
    <m/>
    <m/>
    <d v="2023-06-30T00:00:00"/>
    <m/>
    <m/>
    <m/>
    <m/>
    <m/>
    <m/>
    <m/>
    <m/>
    <m/>
    <m/>
    <m/>
    <m/>
    <x v="0"/>
    <m/>
    <m/>
    <n v="16000"/>
    <n v="15000"/>
    <m/>
    <m/>
    <m/>
    <m/>
    <s v="6/9/2023 - Site visit planned soon for engineering of outfall platforms. _x000d__x000a__x000d__x000a__x000d__x000a_4/18/2023 - Ryan and Associates produced quote for project installation. Civil scope still required. _x000d__x000a__x000d__x000a_3/31/2023 - Ryan and Associates looking at project to get ideas for execution."/>
    <d v="2023-06-09T00:00:00"/>
    <m/>
    <m/>
    <s v="West"/>
    <s v="Pipelines and Terminals"/>
    <s v="Operating Infrastructure"/>
    <m/>
    <s v="Eastern Iowa"/>
    <s v="BETOT - BET OTTUMWA"/>
    <m/>
    <m/>
    <n v="0"/>
    <n v="31000"/>
    <m/>
    <m/>
    <m/>
    <s v="Clark, Dave"/>
    <m/>
    <m/>
    <m/>
    <n v="1"/>
    <n v="41888"/>
    <m/>
    <s v="Guest, ProSight"/>
    <s v="Independent"/>
    <s v="Aqua"/>
    <d v="2021-08-21T00:00:00"/>
  </r>
  <r>
    <s v="Ottumwa Pipeline MCC Power Feed Upgrade"/>
    <s v="Item"/>
    <s v="Open"/>
    <x v="1"/>
    <s v="BETOT00M2205"/>
    <s v="Maintenance Framework"/>
    <n v="2011329"/>
    <s v="Grinder, Mark"/>
    <s v="West"/>
    <s v="6. Operational"/>
    <s v="Defined"/>
    <s v="Electrical"/>
    <n v="1303"/>
    <m/>
    <m/>
    <n v="1303.04"/>
    <n v="1303"/>
    <n v="0"/>
    <s v="Green"/>
    <m/>
    <m/>
    <m/>
    <n v="1303"/>
    <m/>
    <m/>
    <n v="63000"/>
    <m/>
    <m/>
    <n v="63000"/>
    <s v="Full"/>
    <n v="63000"/>
    <n v="52026"/>
    <m/>
    <n v="52026"/>
    <s v="No"/>
    <s v="Green"/>
    <d v="2022-10-01T00:00:00"/>
    <d v="2022-08-04T00:00:00"/>
    <d v="2022-08-04T00:00:00"/>
    <d v="2022-12-31T00:00:00"/>
    <d v="2022-12-30T00:00:00"/>
    <m/>
    <m/>
    <n v="1303.04"/>
    <n v="0"/>
    <n v="0"/>
    <n v="0"/>
    <n v="0"/>
    <m/>
    <m/>
    <n v="0"/>
    <s v="Green"/>
    <n v="0"/>
    <x v="0"/>
    <m/>
    <m/>
    <m/>
    <m/>
    <m/>
    <m/>
    <m/>
    <m/>
    <s v="5-30-2023 -This project has been completed._x000d__x000a__x000d__x000a_4-27-2023 - This project has been completed._x000d__x000a__x000d__x000a_3-23--2023 - This project has been completed._x000d__x000a__x000d__x000a_3-01--2023 - This project has been completed._x000d__x000a__x000d__x000a_1-31-2023 - This project has been completed._x000d__x000a__x000d__x000a_12-29-2022 - This project was completed in December._x000d__x000a__x000d__x000a_11-28-2022 - Material received and project scheduled to start December 12th._x000d__x000a__x000d__x000a__x000d__x000a__x000d__x000a_11-01-2022 - Material received and project scheduled to start December 12th._x000d__x000a__x000d__x000a__x000d__x000a_9-26-2022 - Material on order and should be received Mid October and project completion should happen in November/December._x000d__x000a__x000d__x000a__x000d__x000a_8-29-2022 - The AFE was approved and waiting for a second quote because cost was over 30K._x000d__x000a__x000d__x000a__x000d__x000a_7-27-2022 - AFE sent for approval because extra funding needed to complete project and waiting for approval before submitting into the workflow. Forecasting this for October because of the amount of work at the facility in September_x000d__x000a__x000d__x000a__x000d__x000a_6-29-2022 - I have moved this forecast to September, I have not received the quote for this work yet._x000d__x000a__x000d__x000a__x000d__x000a_5-31-2022 - Performed a site visit this month and waiting for quote for AFE submittal."/>
    <d v="2023-05-30T00:00:00"/>
    <s v="Hill, Elizabeth"/>
    <m/>
    <s v="West"/>
    <s v="Pipelines and Terminals"/>
    <s v="Operating Infrastructure"/>
    <m/>
    <s v="Eastern Iowa"/>
    <s v="BETOT - BET OTTUMWA"/>
    <m/>
    <n v="1303"/>
    <n v="0"/>
    <m/>
    <m/>
    <n v="50723"/>
    <m/>
    <s v="Ashley, Robert"/>
    <s v="Smith, Todd W."/>
    <m/>
    <m/>
    <n v="1"/>
    <n v="34995"/>
    <m/>
    <s v="Guest, ProSight"/>
    <s v="Independent"/>
    <s v="Aqua"/>
    <d v="2019-08-30T00:00:00"/>
  </r>
  <r>
    <s v="Ottumwa Secondary Containment Improvements"/>
    <s v="Item"/>
    <s v="Open"/>
    <x v="0"/>
    <s v="BETOT00E2202"/>
    <s v="Maintenance Framework"/>
    <n v="1970943"/>
    <s v="Parker, Brian"/>
    <s v="West"/>
    <s v="3. Active"/>
    <s v="Defined"/>
    <s v="Secondary Containment"/>
    <n v="47"/>
    <n v="110000"/>
    <m/>
    <n v="110047.25"/>
    <n v="85047"/>
    <n v="25000"/>
    <s v="Red"/>
    <n v="85000"/>
    <m/>
    <n v="85000"/>
    <n v="25047"/>
    <m/>
    <m/>
    <n v="1000"/>
    <m/>
    <m/>
    <n v="1000"/>
    <s v="Phase"/>
    <n v="1000"/>
    <n v="652"/>
    <n v="110000"/>
    <n v="110652"/>
    <s v="No"/>
    <s v="Green"/>
    <d v="2022-10-01T00:00:00"/>
    <d v="2022-04-08T00:00:00"/>
    <d v="2022-04-08T00:00:00"/>
    <d v="2022-10-31T00:00:00"/>
    <d v="2023-09-29T00:00:00"/>
    <m/>
    <m/>
    <n v="47.25"/>
    <m/>
    <m/>
    <m/>
    <m/>
    <m/>
    <m/>
    <m/>
    <m/>
    <m/>
    <x v="0"/>
    <m/>
    <m/>
    <n v="50000"/>
    <n v="60000"/>
    <m/>
    <m/>
    <m/>
    <m/>
    <s v="6/12/23 - submitted Full AFE to workflow - awarding bid to Helmkamp._x000d__x000a__x000d__x000a_6/2/23 - still waiting on a proposal from BWC.  If nothing is received within a week will have Supply Chain send LOI to Helmkamp so we can get this work scheduled.  Increased cost based on Helmkamp's proposal._x000d__x000a__x000d__x000a_5/12/23 - per supply chain, TIMCO provided a bid and all others declined.  I reached out to BWC, Helmkamp and Bolin to see if they could provide a bid._x000d__x000a__x000d__x000a_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3/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6and received no feedback.  Will get pricing from contractors in Aug and might be able to start work in mid-Sep.  Forecasting the work for Sep/Oct timeframe 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6-12T00:00:00"/>
    <s v="Hill, Elizabeth"/>
    <m/>
    <s v="West"/>
    <s v="Pipelines and Terminals"/>
    <s v="Station/Terminal"/>
    <m/>
    <s v="Eastern Iowa"/>
    <s v="BETOT - BET OTTUMWA"/>
    <m/>
    <n v="47"/>
    <n v="0"/>
    <n v="110000"/>
    <m/>
    <n v="605"/>
    <m/>
    <s v="Spari, Markella"/>
    <s v="Spari, Markella"/>
    <m/>
    <m/>
    <n v="1"/>
    <n v="41441"/>
    <m/>
    <s v="Guest, ProSight"/>
    <s v="Independent"/>
    <s v="Aqua"/>
    <d v="2021-08-13T00:00:00"/>
  </r>
  <r>
    <s v="Ottumwa Tank 4 Ringwall Repairs"/>
    <s v="Item"/>
    <s v="Candidate"/>
    <x v="0"/>
    <m/>
    <s v="Maintenance Framework"/>
    <m/>
    <s v="Roth, Aaron"/>
    <s v="West"/>
    <s v="5. Deferred"/>
    <m/>
    <s v="Tanks"/>
    <m/>
    <m/>
    <m/>
    <n v="0"/>
    <m/>
    <n v="0"/>
    <s v="Green"/>
    <n v="60000"/>
    <m/>
    <n v="60000"/>
    <n v="-60000"/>
    <m/>
    <m/>
    <m/>
    <m/>
    <m/>
    <m/>
    <m/>
    <m/>
    <m/>
    <n v="60000"/>
    <n v="60000"/>
    <s v="No"/>
    <s v="Green"/>
    <d v="2024-07-01T00:00:00"/>
    <m/>
    <m/>
    <m/>
    <d v="2024-07-31T00:00:00"/>
    <m/>
    <m/>
    <m/>
    <m/>
    <m/>
    <m/>
    <m/>
    <m/>
    <m/>
    <m/>
    <m/>
    <m/>
    <x v="0"/>
    <m/>
    <m/>
    <m/>
    <m/>
    <m/>
    <m/>
    <m/>
    <m/>
    <s v="4.3 - project funding pushed to 2024."/>
    <d v="2023-04-03T00:00:00"/>
    <m/>
    <m/>
    <s v="West"/>
    <s v="Pipelines and Terminals"/>
    <s v="Tank Integrity"/>
    <m/>
    <s v="Eastern Iowa"/>
    <s v="BETOT - BET OTTUMWA"/>
    <m/>
    <m/>
    <n v="0"/>
    <m/>
    <m/>
    <m/>
    <n v="60000"/>
    <s v="Stine, Carlton"/>
    <m/>
    <s v="N/A"/>
    <m/>
    <n v="1"/>
    <n v="29831"/>
    <m/>
    <s v="Guest, ProSight"/>
    <s v="Independent"/>
    <s v="Aqua"/>
    <d v="2018-07-06T00:00:00"/>
  </r>
  <r>
    <s v="Ottumwa VCU Refractory Replacement"/>
    <s v="Item"/>
    <s v="Open"/>
    <x v="1"/>
    <s v="BETOT00M2301"/>
    <s v="Maintenance Framework"/>
    <n v="2121570"/>
    <s v="Scott, Cory"/>
    <s v="West"/>
    <s v="3. Active"/>
    <s v="Defined"/>
    <s v="Vapor Management"/>
    <m/>
    <n v="110000"/>
    <m/>
    <n v="110000"/>
    <n v="110000"/>
    <n v="0"/>
    <s v="Green"/>
    <n v="110000"/>
    <m/>
    <n v="110000"/>
    <n v="0"/>
    <m/>
    <m/>
    <n v="109733"/>
    <m/>
    <m/>
    <n v="109733"/>
    <s v="Full"/>
    <n v="109733"/>
    <m/>
    <n v="110000"/>
    <n v="110000"/>
    <s v="No"/>
    <s v="Green"/>
    <d v="2023-08-01T00:00:00"/>
    <d v="2023-05-09T00:00:00"/>
    <d v="2023-05-09T00:00:00"/>
    <d v="2023-07-15T00:00:00"/>
    <d v="2023-05-31T00:00:00"/>
    <m/>
    <m/>
    <m/>
    <m/>
    <m/>
    <m/>
    <m/>
    <m/>
    <m/>
    <m/>
    <m/>
    <m/>
    <x v="0"/>
    <m/>
    <m/>
    <n v="15000"/>
    <m/>
    <n v="95000"/>
    <m/>
    <m/>
    <m/>
    <s v="6/9/2023 - Lead time materials ordered for project. Vapor Control group got an air permit for the entire month of October. _x000d__x000a__x000d__x000a__x000d__x000a_5/9/2023 - AFE fully approved. PO placed for Cimarron. Adjusted forecast due to permitting issues per Marissa Karl. The permit will need to be adjusted to be able to use temporary VCU. 30K in July and August for material lead time. 80K for installation in November. _x000d__x000a__x000d__x000a__x000d__x000a_5/2/2023 - Submitting AFE request. _x000d__x000a__x000d__x000a_4/19/2023 - Build scope for bid event. Send to supply chain along with (2) estimates which were already procured. _x000d__x000a__x000d__x000a__x000d__x000a_4/18/2023 - (2) Quotes have been procured. A bid event will be held for this project once scope is built. I plan to build scope soon."/>
    <d v="2023-06-09T00:00:00"/>
    <s v="Hill, Elizabeth"/>
    <m/>
    <s v="West"/>
    <s v="Pipelines and Terminals"/>
    <s v="Operating Infrastructure"/>
    <m/>
    <s v="Eastern Iowa"/>
    <s v="BETOT - BET OTTUMWA"/>
    <m/>
    <m/>
    <n v="0"/>
    <n v="15000"/>
    <n v="95000"/>
    <m/>
    <m/>
    <s v="Karl, Marissa"/>
    <s v="Smith, Todd W."/>
    <m/>
    <m/>
    <n v="1"/>
    <n v="41753"/>
    <m/>
    <s v="Schumacher, Chelsea"/>
    <s v="Independent"/>
    <s v="Aqua"/>
    <d v="2021-08-20T00:00:00"/>
  </r>
  <r>
    <s v="Peotone Station PLC5 Conversion"/>
    <s v="Item"/>
    <s v="Open"/>
    <x v="1"/>
    <s v="PN00000M2201"/>
    <s v="Maintenance Framework"/>
    <n v="1979721"/>
    <s v="Grinder, Mark"/>
    <s v="West"/>
    <s v="3. Active"/>
    <s v="Defined"/>
    <s v="Instrumentation &amp; Controls"/>
    <n v="3940"/>
    <n v="20000"/>
    <m/>
    <n v="23940.15"/>
    <n v="22317"/>
    <n v="1623"/>
    <s v="Yellow"/>
    <n v="20000"/>
    <m/>
    <n v="20000"/>
    <n v="3940"/>
    <m/>
    <m/>
    <n v="172000"/>
    <m/>
    <m/>
    <n v="172000"/>
    <s v="Full"/>
    <n v="172000"/>
    <n v="147892"/>
    <n v="20000"/>
    <n v="167892"/>
    <s v="No"/>
    <s v="Green"/>
    <d v="2022-06-01T00:00:00"/>
    <d v="2022-05-04T00:00:00"/>
    <d v="2022-05-04T00:00:00"/>
    <d v="2022-09-30T00:00:00"/>
    <d v="2023-06-30T00:00:00"/>
    <m/>
    <m/>
    <n v="660.9"/>
    <n v="952.86"/>
    <n v="703.41"/>
    <n v="698.15"/>
    <n v="924.83"/>
    <m/>
    <m/>
    <n v="925"/>
    <s v="Red"/>
    <m/>
    <x v="0"/>
    <n v="20000"/>
    <m/>
    <m/>
    <m/>
    <m/>
    <m/>
    <m/>
    <m/>
    <s v="5-30-2023 - This is still scheduled to be installed the week of June 12th._x000d__x000a__x000d__x000a__x000d__x000a_4-27-2023 - Wood River is still on scheduling June 12th through the 16th outage so we are tentatively scheduled for this week with scheduling.group._x000d__x000a__x000d__x000a__x000d__x000a_3-23-2023 - Wood River is supposed to have a scheduled 5-day outage in late May early June and this will determine the cutover, we are tentatively scheduled for May but need scheduling group to confirm._x000d__x000a__x000d__x000a__x000d__x000a_3-01-2023 - All material has been delivered and working on downtime schedule for cutover._x000d__x000a__x000d__x000a__x000d__x000a_2-01-2023 - This project is still waiting for Analog cards and should arrive this month, _x000d__x000a__x000d__x000a__x000d__x000a_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_x000a__x000d__x000a__x000d__x000a_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_x000a__x000d__x000a__x000d__x000a_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_x000a__x000d__x000a__x000d__x000a_9-26-2022 - This project was supposed to be executed in the Beginning of October but was informed that the pipeline scheduled outage has changed and we are still missing a Prosoft card and a 13 slot rack. We are completing all of the PLC and HMI programming, Control Narrative andDrawings this year and we will schedule the installation in early 2023 when all material is received. _x000d__x000a__x000d__x000a__x000d__x000a_8-29-2022 - The fiber work is completed and planning on completing most of the PLC cut-over during the October 3rd through the 8th Wood River outage thetotally complete the project once the Analog cards are shipped in 2023._x000d__x000a__x000d__x000a__x000d__x000a_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_x000a__x000d__x000a__x000d__x000a_6-29-2022 - The Fiber is being delivered Thursday 6-30-2022 and working on an installation Schedule._x000d__x000a__x000d__x000a__x000d__x000a_5-31-2022 - The Fiber is supposed to be delivered at the end of June and will try to schedule installation as soon as it arrives._x000d__x000a__x000d__x000a__x000d__x000a_5-02-2022 - AFEsubmitted but not fully approved, planning on September completion."/>
    <d v="2023-05-30T00:00:00"/>
    <s v="Hill, Elizabeth"/>
    <m/>
    <s v="West"/>
    <s v="Pipelines and Terminals"/>
    <s v="Operating Infrastructure"/>
    <m/>
    <s v="Argo"/>
    <s v="PN - PEOTONE STATION"/>
    <m/>
    <n v="2317"/>
    <n v="21623"/>
    <m/>
    <m/>
    <n v="143951"/>
    <m/>
    <s v="Forsey, Frank"/>
    <s v="Hoekstra, Matt"/>
    <s v="N/A"/>
    <m/>
    <n v="1"/>
    <n v="25720"/>
    <m/>
    <s v="Guest, ProSight"/>
    <s v="Independent"/>
    <s v="Aqua"/>
    <d v="2017-09-08T00:00:00"/>
  </r>
  <r>
    <s v="Peotone Terminal (BETPN) Tank P-70 Gauge Repair"/>
    <s v="Item"/>
    <s v="Open"/>
    <x v="0"/>
    <s v="BETPN00E2301"/>
    <s v="Maintenance Framework"/>
    <n v="2096452"/>
    <s v="Roth, Aaron"/>
    <s v="West"/>
    <s v="6. Operational"/>
    <s v="Drawdown"/>
    <s v="Tanks"/>
    <n v="14043"/>
    <m/>
    <m/>
    <n v="14042.93"/>
    <n v="15000"/>
    <n v="-957"/>
    <s v="Yellow"/>
    <m/>
    <m/>
    <m/>
    <n v="14043"/>
    <m/>
    <m/>
    <n v="15000"/>
    <m/>
    <m/>
    <n v="15000"/>
    <s v="Full"/>
    <n v="15000"/>
    <n v="14043"/>
    <m/>
    <n v="14043"/>
    <s v="No"/>
    <s v="Green"/>
    <d v="2023-04-01T00:00:00"/>
    <d v="2023-03-29T00:00:00"/>
    <d v="2023-03-29T00:00:00"/>
    <d v="2023-05-31T00:00:00"/>
    <d v="2023-05-31T00:00:00"/>
    <m/>
    <m/>
    <m/>
    <m/>
    <m/>
    <n v="13000"/>
    <n v="1042.93"/>
    <m/>
    <m/>
    <n v="1043"/>
    <s v="Red"/>
    <n v="0"/>
    <x v="0"/>
    <m/>
    <m/>
    <m/>
    <m/>
    <m/>
    <m/>
    <m/>
    <m/>
    <s v="5.1 - done"/>
    <d v="2023-05-01T00:00:00"/>
    <s v="Hill, Elizabeth"/>
    <m/>
    <s v="West"/>
    <s v="Pipelines and Terminals"/>
    <s v="Tank Integrity"/>
    <m/>
    <s v="Argo"/>
    <s v="BETPN - BET PEOTONE TERMINAL"/>
    <m/>
    <m/>
    <n v="14043"/>
    <m/>
    <m/>
    <m/>
    <m/>
    <s v="Stine, Carlton"/>
    <s v="Stine, Carlton"/>
    <s v="N/A"/>
    <m/>
    <n v="1"/>
    <n v="46835"/>
    <m/>
    <s v="Stine, Carlton"/>
    <s v="JDE Child"/>
    <s v="Burnt Orange"/>
    <d v="2023-03-23T00:00:00"/>
  </r>
  <r>
    <s v="PG718CO B-SLEEVE CUTOUT"/>
    <s v="Item"/>
    <s v="Open"/>
    <x v="1"/>
    <s v="PG718COM2201"/>
    <s v="Maintenance Framework"/>
    <n v="1970536"/>
    <s v="Roman, James"/>
    <s v="West"/>
    <s v="6. Operational"/>
    <s v="Defined"/>
    <s v="Pipeline Digs"/>
    <n v="1851188"/>
    <n v="70000"/>
    <m/>
    <n v="1921188.27"/>
    <n v="1829947"/>
    <n v="91242"/>
    <s v="Yellow"/>
    <n v="1200000"/>
    <m/>
    <n v="1200000"/>
    <n v="721188"/>
    <m/>
    <m/>
    <n v="215000"/>
    <n v="1416000"/>
    <n v="598000"/>
    <n v="1631000"/>
    <s v="Full"/>
    <n v="2229000"/>
    <n v="2124012"/>
    <n v="70000"/>
    <n v="2194012"/>
    <s v="No"/>
    <s v="Green"/>
    <d v="2022-04-01T00:00:00"/>
    <d v="2022-04-07T00:00:00"/>
    <d v="2022-04-07T00:00:00"/>
    <m/>
    <d v="2023-03-31T00:00:00"/>
    <m/>
    <m/>
    <n v="526949.62"/>
    <n v="521127.42"/>
    <n v="711869.72"/>
    <n v="90258.48"/>
    <n v="983.03"/>
    <n v="70000"/>
    <n v="70000"/>
    <n v="-69017"/>
    <s v="Red"/>
    <m/>
    <x v="6"/>
    <n v="70000"/>
    <m/>
    <m/>
    <m/>
    <m/>
    <m/>
    <m/>
    <m/>
    <s v="6/2/23 Variance -$70k for asphalt.   Asphalt contractor delayed.  Trying for June._x000d__x000a__x000d__x000a__x000d__x000a_5/1/23 Variance -$712,916, Accrual $701,140,  Still need to restore asphalt. _x000d__x000a__x000d__x000a__x000d__x000a_4/5/23 Approved budget should be $2,229,000.  Variance -$514k.  Accrual $767k..  Cutout is finished, need to repair county road in April._x000d__x000a__x000d__x000a__x000d__x000a_3/1/23 Variance -$286k.  Accrue $370,963.  Underestimated disposal costs for spoils.  Will submit ECO and supplement for scope increase and unforseen site issues._x000d__x000a__x000d__x000a__x000d__x000a_2/1/23 Variance $-25k._x000d__x000a__x000d__x000a__x000d__x000a_1/4/23 Variance $3k.  Local charges as we ramp up for construction._x000d__x000a__x000d__x000a__x000d__x000a_12/5/22 No change._x000d__x000a__x000d__x000a__x000d__x000a_11/1/22 Variance (-$173k)  Accrual for $174k.  Plan to mobilize January 9, 2023._x000d__x000a__x000d__x000a__x000d__x000a_10/3/22 Variance (-) Accrual.  Schedule remains for Q1 2023_x000d__x000a__x000d__x000a__x000d__x000a_9/1/22 Variance (-) Accrual.  _x000d__x000a__x000d__x000a__x000d__x000a_8/25/2022 - Project pushed to 2023 to address overall MCAP budget. Remaining forecast moved to Q1 2023._x000d__x000a__x000d__x000a__x000d__x000a_8/3/22 I have pushed the schedule a month.  See below.  In addition we are working from a verbal confirmation from railroad, I still have nothing in writing._x000d__x000a__x000d__x000a__x000d__x000a_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_x000a__x000d__x000a__x000d__x000a_8/1/22 Variance (+), spent more on materials than originally estimated.  Hopefully receive railroad permit by end of this week.  Scheduling dept requested that we do purge week of 9/12/22.  In order to meet this date, we'll need to begin excavating by 8/22/22._x000d__x000a__x000d__x000a__x000d__x000a_7/5/22 Variance + Missed an accrual.  Waiting on Railroad Permit and Railroad Flagger Schedule.  Will move some forecast $$ later into Q2._x000d__x000a__x000d__x000a__x000d__x000a_6/2/22 HOP submitted, some material purchased.  Hope to have RR permit and flaggers scheduled by late July._x000d__x000a__x000d__x000a__x000d__x000a_5/3/22 Assembling environmental permit,ordering some fittings and pigs in May.  Currently scoping the work, forescast is for placeholders at this time."/>
    <d v="2023-06-02T00:00:00"/>
    <s v="Griest, Barbara"/>
    <m/>
    <s v="West"/>
    <s v="Pipelines and Terminals"/>
    <s v="Integrity"/>
    <s v="Integrity"/>
    <s v="Coraopolis"/>
    <s v="PG718CO - PITTSBURGH TO CORAOPOLIS"/>
    <m/>
    <n v="1759947"/>
    <n v="161242"/>
    <m/>
    <m/>
    <n v="272824"/>
    <m/>
    <s v="Bartal, Nick"/>
    <s v="Bartal, Nick"/>
    <m/>
    <m/>
    <n v="1"/>
    <n v="43308"/>
    <m/>
    <s v="Meitzler, Antoinette"/>
    <s v="Independent"/>
    <s v="Aqua"/>
    <d v="2022-03-31T00:00:00"/>
  </r>
  <r>
    <s v="Pittsburgh Terminal (BETRN) Tank 5 - OOS Corr Insp &amp; Refurb"/>
    <s v="Item"/>
    <s v="Open"/>
    <x v="1"/>
    <s v="BETRN00M2101"/>
    <s v="Exempt"/>
    <n v="1783671"/>
    <s v="Henfling, Mike"/>
    <s v="West"/>
    <s v="7. Closed"/>
    <s v="Unplanned"/>
    <s v="Tanks"/>
    <n v="14678"/>
    <m/>
    <m/>
    <n v="14678.38"/>
    <n v="14678"/>
    <n v="0"/>
    <s v="Green"/>
    <m/>
    <m/>
    <m/>
    <n v="14678"/>
    <m/>
    <m/>
    <n v="246000"/>
    <n v="143000"/>
    <n v="43000"/>
    <n v="432000"/>
    <s v="Supplemental"/>
    <n v="432000"/>
    <n v="450168"/>
    <m/>
    <n v="450168"/>
    <s v="No"/>
    <s v="Green"/>
    <d v="2021-01-01T00:00:00"/>
    <d v="2020-12-15T00:00:00"/>
    <d v="2020-12-15T00:00:00"/>
    <d v="2021-12-31T00:00:00"/>
    <d v="2021-11-22T00:00:00"/>
    <m/>
    <m/>
    <n v="14046.3"/>
    <n v="632.08000000000004"/>
    <m/>
    <m/>
    <m/>
    <m/>
    <m/>
    <m/>
    <m/>
    <m/>
    <x v="0"/>
    <m/>
    <m/>
    <m/>
    <m/>
    <m/>
    <m/>
    <m/>
    <m/>
    <s v="2/23/2023 - variance for unpaid invoice from 2022.  4-4-22 - Supplemental AFE approved, project ready to close._x000d__x000a_3-2-22 - Project is complete.  Supplemental AFE to be submitted very soon to address AFE overage.  One final invoice for $1k forthcoming._x000d__x000a_2-2-22 - Project is complete.  Supplemental AFE to be submitted early February to address AFE overage  1-5-22-Project complete, awaiting final invoices."/>
    <d v="2023-02-03T00:00:00"/>
    <s v="Pastorius, Bonnie"/>
    <s v="Gardner, Travis"/>
    <s v="West"/>
    <s v="Pipelines and Terminals"/>
    <s v="Integrity"/>
    <m/>
    <s v="Coraopolis"/>
    <s v="BETRN - BET PITTSBURGH"/>
    <m/>
    <n v="14678"/>
    <n v="0"/>
    <m/>
    <m/>
    <n v="5168"/>
    <m/>
    <s v="Stine, Carlton"/>
    <s v="Bassani, Joel D."/>
    <s v="N/A"/>
    <m/>
    <n v="1"/>
    <n v="30393"/>
    <m/>
    <s v="Guest, ProSight"/>
    <s v="Independent"/>
    <s v="Aqua"/>
    <d v="2018-08-07T00:00:00"/>
  </r>
  <r>
    <s v="Pittsburgh Terminal Kiosk Replacement"/>
    <s v="Item"/>
    <s v="Candidate"/>
    <x v="1"/>
    <m/>
    <s v="Maintenance Framework"/>
    <m/>
    <s v="Roknich, Hunter"/>
    <s v="West"/>
    <s v="2. Pending AFE"/>
    <m/>
    <s v="Truck Racks"/>
    <m/>
    <n v="20002"/>
    <m/>
    <n v="20002"/>
    <n v="20002"/>
    <n v="0"/>
    <s v="Green"/>
    <n v="20000"/>
    <m/>
    <n v="20000"/>
    <n v="2"/>
    <m/>
    <m/>
    <m/>
    <m/>
    <m/>
    <m/>
    <m/>
    <m/>
    <m/>
    <n v="20002"/>
    <n v="20002"/>
    <s v="No"/>
    <s v="Green"/>
    <d v="2023-11-01T00:00:00"/>
    <m/>
    <m/>
    <m/>
    <d v="2023-11-30T00:00:00"/>
    <m/>
    <m/>
    <m/>
    <m/>
    <m/>
    <m/>
    <m/>
    <m/>
    <m/>
    <m/>
    <m/>
    <m/>
    <x v="0"/>
    <m/>
    <m/>
    <m/>
    <m/>
    <m/>
    <n v="20000"/>
    <n v="2"/>
    <m/>
    <s v="Kiosk replacement to be completed under side-blending project per OM. 20k available."/>
    <d v="2023-02-24T00:00:00"/>
    <m/>
    <m/>
    <s v="West"/>
    <s v="Pipelines and Terminals"/>
    <s v="Operating Infrastructure"/>
    <m/>
    <s v="Coraopolis"/>
    <s v="BETRN - BET PITTSBURGH"/>
    <m/>
    <m/>
    <n v="0"/>
    <m/>
    <n v="20002"/>
    <m/>
    <m/>
    <s v="Younce, Michael"/>
    <m/>
    <m/>
    <m/>
    <n v="1"/>
    <n v="41680"/>
    <m/>
    <s v="Guest, ProSight"/>
    <s v="Independent"/>
    <s v="Aqua"/>
    <d v="2021-08-20T00:00:00"/>
  </r>
  <r>
    <s v="PN160AG Inlet Valve 30-1 Replacement Re-Class"/>
    <s v="Item"/>
    <s v="Open"/>
    <x v="1"/>
    <s v="PN160AGM2203"/>
    <s v="Maintenance Framework"/>
    <n v="2095196"/>
    <s v="Parker, Brian"/>
    <s v="West"/>
    <s v="7. Closed"/>
    <s v="Emergent"/>
    <s v="Valves"/>
    <n v="89853"/>
    <m/>
    <m/>
    <n v="89853.45"/>
    <n v="85818"/>
    <n v="4036"/>
    <s v="Yellow"/>
    <m/>
    <m/>
    <m/>
    <n v="89853"/>
    <m/>
    <m/>
    <n v="86000"/>
    <m/>
    <m/>
    <n v="86000"/>
    <s v="Full"/>
    <n v="86000"/>
    <n v="89853"/>
    <m/>
    <n v="89853"/>
    <s v="No"/>
    <s v="Green"/>
    <d v="2023-03-01T00:00:00"/>
    <d v="2023-03-20T00:00:00"/>
    <d v="2023-03-20T00:00:00"/>
    <d v="2023-03-24T00:00:00"/>
    <d v="2023-03-24T00:00:00"/>
    <m/>
    <m/>
    <m/>
    <m/>
    <n v="85817.87"/>
    <n v="3861.8"/>
    <n v="173.78"/>
    <m/>
    <m/>
    <n v="174"/>
    <s v="Red"/>
    <m/>
    <x v="0"/>
    <m/>
    <m/>
    <m/>
    <m/>
    <m/>
    <m/>
    <m/>
    <m/>
    <s v="5/6/23 - added memo to file for original project and this project.  Project ready to be closed by accounting in JDE.  Job Book completed and PO/WO closed._x000d__x000a__x000d__x000a_4/1/23 - re-class was completed - just need to add a memo to file for this project that explains why this started out under business unit AG instead of PN160AG._x000d__x000a__x000d__x000a_3/17/23 - submitted re-class AFE for approval routing, received Project # and WO # and submitted re-class request.  This should post for Mar business."/>
    <d v="2023-05-06T00:00:00"/>
    <s v="Hill, Elizabeth"/>
    <m/>
    <s v="West"/>
    <s v="Pipelines and Terminals"/>
    <s v="Operating Infrastructure"/>
    <m/>
    <s v="Argo"/>
    <s v="PN160AG - PEOTONE TO ARGO"/>
    <m/>
    <n v="85818"/>
    <n v="4036"/>
    <m/>
    <m/>
    <m/>
    <m/>
    <s v="Oey, Alex"/>
    <s v="Koranda, Chad E."/>
    <m/>
    <m/>
    <n v="1"/>
    <n v="46795"/>
    <m/>
    <s v="Parker, Brian"/>
    <s v="Independent"/>
    <s v="Aqua"/>
    <d v="2023-03-17T00:00:00"/>
  </r>
  <r>
    <s v="PN160AG Manhattan-Monee Rd (CH 6) Pavement Repairs"/>
    <s v="Item"/>
    <s v="Open"/>
    <x v="0"/>
    <s v="PN160AGE2301"/>
    <s v="Maintenance Framework"/>
    <n v="2111954"/>
    <s v="Stalbaum, Cameron"/>
    <s v="West"/>
    <s v="3. Active"/>
    <s v="Drawdown"/>
    <s v="West"/>
    <m/>
    <n v="35000"/>
    <m/>
    <n v="35000"/>
    <m/>
    <n v="35000"/>
    <s v="Red"/>
    <m/>
    <m/>
    <m/>
    <n v="35000"/>
    <m/>
    <m/>
    <n v="35000"/>
    <m/>
    <m/>
    <n v="35000"/>
    <s v="Full"/>
    <n v="35000"/>
    <m/>
    <n v="35000"/>
    <n v="35000"/>
    <s v="No"/>
    <s v="Green"/>
    <m/>
    <d v="2023-04-20T00:00:00"/>
    <d v="2023-04-20T00:00:00"/>
    <d v="2023-07-28T00:00:00"/>
    <d v="2023-07-28T00:00:00"/>
    <m/>
    <m/>
    <m/>
    <m/>
    <m/>
    <m/>
    <m/>
    <m/>
    <m/>
    <m/>
    <m/>
    <m/>
    <x v="0"/>
    <n v="35000"/>
    <m/>
    <m/>
    <m/>
    <m/>
    <m/>
    <m/>
    <m/>
    <s v="6/1/23 - M&amp;J is working on the traffic control plan.  Hope to get this work completed here in June."/>
    <d v="2023-06-12T00:00:00"/>
    <m/>
    <m/>
    <s v="West"/>
    <s v="Pipelines and Terminals"/>
    <s v="Station/Terminal"/>
    <m/>
    <s v="Argo"/>
    <s v="PN160AG - PEOTONE TO ARGO"/>
    <m/>
    <m/>
    <n v="35000"/>
    <m/>
    <m/>
    <m/>
    <m/>
    <s v="Gardner, Travis"/>
    <s v="Gardner, Travis W."/>
    <s v="N/A"/>
    <m/>
    <n v="1"/>
    <n v="46967"/>
    <m/>
    <s v="Gardner, Travis"/>
    <s v="JDE Child"/>
    <s v="Burnt Orange"/>
    <d v="2023-04-20T00:00:00"/>
  </r>
  <r>
    <s v="PN160EH - DIG SHEETS (10)"/>
    <s v="Item"/>
    <s v="Open"/>
    <x v="1"/>
    <s v="XX160EHM2202"/>
    <s v="Maintenance Framework"/>
    <s v="2037467, 2037468, 2037469, 2037470, 2037471, 2037472"/>
    <s v="Burns, Richard"/>
    <s v="West"/>
    <s v="6. Operational"/>
    <s v="Defined"/>
    <s v="Pipeline Digs"/>
    <n v="176884"/>
    <m/>
    <m/>
    <n v="176883.79"/>
    <n v="169437"/>
    <n v="7447"/>
    <s v="Yellow"/>
    <m/>
    <m/>
    <m/>
    <n v="176884"/>
    <m/>
    <m/>
    <n v="422000"/>
    <m/>
    <m/>
    <n v="422000"/>
    <s v="Full"/>
    <n v="422000"/>
    <n v="387551"/>
    <m/>
    <n v="387551"/>
    <s v="No"/>
    <s v="Green"/>
    <d v="2022-11-01T00:00:00"/>
    <d v="2022-10-27T00:00:00"/>
    <d v="2022-10-27T00:00:00"/>
    <d v="2023-03-26T00:00:00"/>
    <d v="2022-12-31T00:00:00"/>
    <m/>
    <m/>
    <n v="62152.6"/>
    <n v="101283.79"/>
    <n v="6000.61"/>
    <n v="594.04999999999995"/>
    <n v="6852.74"/>
    <m/>
    <m/>
    <n v="6853"/>
    <s v="Red"/>
    <m/>
    <x v="6"/>
    <m/>
    <m/>
    <m/>
    <m/>
    <m/>
    <m/>
    <m/>
    <m/>
    <s v="6/5/23 - variance is late WM invoice._x000d__x000a_5/1/23 - variance is PPS invoice for documentation._x000d__x000a_4/3/23 - variance is SET Env. inv ($230) and internal labor for data documentation._x000d__x000a_3/1/23 - variance is overspend due to missed forecast. Last dig required matting, additional time, etc. Also, GFL clean-up charges for earlier EH dig with leaking abandoned line ($19,184).  All digs are complete._x000d__x000a_2/1/23 - Variance is from starting work ahead of schedule.  Accrued Degen cost for first dig. Adjusted Feb. forecast accordingly._x000d__x000a_1/31/23 - Remaining 2 digs started in January, ahead of schedule._x000d__x000a_1/3/23 - variance from completing an extra dig inside Hammond Station ahead of schedule. Plus, Percheron ($2576).  Two digs left to complete._x000d__x000a_12/2/22 - variance is accrued. Two digs remaining; 4 are complete._x000d__x000a_12/1/9/22-pushed December forecast to February due to scheduling of construction crew with other digs._x000d__x000a_11/1/22 - Two DOT-60 digs to start 11/7/22 and are due by 11/26/22.  Other four dig sites due 3/26/23."/>
    <d v="2023-06-05T00:00:00"/>
    <s v="Griest, Barbara"/>
    <m/>
    <s v="West"/>
    <s v="Pipelines and Terminals"/>
    <s v="Integrity"/>
    <m/>
    <s v="Michiana"/>
    <s v="XX160EH - IL S/L TO HAMMOND"/>
    <m/>
    <n v="169437"/>
    <n v="7447"/>
    <m/>
    <m/>
    <n v="210668"/>
    <m/>
    <s v="Bartal, Nick"/>
    <s v="Bartal, Nick"/>
    <m/>
    <m/>
    <n v="1"/>
    <n v="45929"/>
    <m/>
    <s v="Schultz, Amy"/>
    <s v="Independent"/>
    <s v="Aqua"/>
    <d v="2022-09-29T00:00:00"/>
  </r>
  <r>
    <s v="PN160EH - DIG SHEETS (4) Immediate - Due 06-02-22"/>
    <s v="Item"/>
    <s v="Open"/>
    <x v="1"/>
    <s v="XX160EHM2201"/>
    <s v="Maintenance Framework"/>
    <s v="1981674, 1981675, 1981676, 1981677"/>
    <s v="Burns, Richard"/>
    <s v="West"/>
    <s v="6. Operational"/>
    <s v="Drawdown"/>
    <s v="Pipeline Digs"/>
    <n v="3274"/>
    <m/>
    <m/>
    <n v="3273.77"/>
    <n v="3258"/>
    <n v="16"/>
    <s v="Yellow"/>
    <m/>
    <m/>
    <m/>
    <n v="3274"/>
    <m/>
    <m/>
    <n v="445000"/>
    <m/>
    <m/>
    <n v="445000"/>
    <s v="Full"/>
    <n v="445000"/>
    <n v="339507"/>
    <m/>
    <n v="339507"/>
    <s v="No"/>
    <s v="Green"/>
    <d v="2022-06-01T00:00:00"/>
    <d v="2022-06-30T00:00:00"/>
    <d v="2022-06-30T00:00:00"/>
    <d v="2022-07-01T00:00:00"/>
    <d v="2022-07-07T00:00:00"/>
    <m/>
    <m/>
    <n v="3117.76"/>
    <n v="140.30000000000001"/>
    <m/>
    <m/>
    <n v="15.71"/>
    <m/>
    <m/>
    <n v="16"/>
    <s v="Red"/>
    <m/>
    <x v="6"/>
    <m/>
    <m/>
    <m/>
    <m/>
    <m/>
    <m/>
    <m/>
    <m/>
    <s v="6/5/23 - variance is late Unishippers charge._x000d__x000a_4/3/23 - ready to close._x000d__x000a_2/1/23 - variance is MRC invoice finally hit after 6+ months._x000d__x000a_1/3/23 - variance is from re-accrual from MRC &amp; M&amp;J Industrial; I'm giving up as I don't think there are any more costs._x000d__x000a_12/2/22 - variance reaccrued._x000d__x000a_11/1/22 - Variance is from over-accruing.  Re-accrued for MRC and second part of M&amp;J._x000d__x000a_Job book submitted._x000d__x000a_0/3/22 - variance is re-accrued._x000d__x000a_9/1/22 - variance is re-accrued.  Overage is Shaw invoice and payroll._x000d__x000a_8/1/22 - Accrual is for piping work at PN; variance is cost savings (Degen, Shaw invoices less than expected), and piping contractor for PN pipe modifications work came in higher than expected.  Total was slight overspend._x000d__x000a_7/7/21 - Peotone piping completed, changing it back to normal operations._x000d__x000a_6/21/22 - digs finished today way ahead of schedule;  variance is because of that. Forecast for next month is piping changes at PN.     6/1/22 - Four DOT-5 digs issued on 5/25/22. Interim AFE submitted on 5/27. Plan to start work on 6/6/22."/>
    <d v="2023-06-05T00:00:00"/>
    <s v="Griest, Barbara"/>
    <m/>
    <s v="West"/>
    <s v="Pipelines and Terminals"/>
    <s v="Integrity"/>
    <m/>
    <s v="Michiana"/>
    <s v="XX160EH - IL S/L TO HAMMOND"/>
    <m/>
    <n v="3258"/>
    <n v="16"/>
    <m/>
    <m/>
    <n v="336234"/>
    <m/>
    <s v="Bartal, Nick"/>
    <s v="Bartal, Nick"/>
    <m/>
    <m/>
    <n v="1"/>
    <n v="43860"/>
    <m/>
    <s v="Gardner, Travis"/>
    <s v="Independent"/>
    <s v="Aqua"/>
    <d v="2022-05-27T00:00:00"/>
  </r>
  <r>
    <s v="PN160MQEP1176625 Eagle Lake Rd Exposure Coating Repair"/>
    <s v="Item"/>
    <s v="Open"/>
    <x v="0"/>
    <s v="PN160MQE2301"/>
    <s v="Maintenance Framework"/>
    <n v="2124757"/>
    <s v="Gabriel, Jeff"/>
    <s v="West"/>
    <s v="3. Active"/>
    <s v="Drawdown"/>
    <s v="Exposed Pipe Evaluation &amp; Remediation"/>
    <m/>
    <n v="32000"/>
    <m/>
    <n v="32000"/>
    <m/>
    <n v="32000"/>
    <s v="Red"/>
    <m/>
    <m/>
    <m/>
    <n v="32000"/>
    <m/>
    <m/>
    <n v="32000"/>
    <m/>
    <m/>
    <n v="32000"/>
    <s v="Full"/>
    <n v="32000"/>
    <m/>
    <n v="32000"/>
    <n v="32000"/>
    <s v="No"/>
    <s v="Green"/>
    <d v="2023-08-01T00:00:00"/>
    <d v="2023-05-30T00:00:00"/>
    <d v="2023-05-30T00:00:00"/>
    <d v="2023-09-30T00:00:00"/>
    <d v="2023-09-30T00:00:00"/>
    <m/>
    <m/>
    <m/>
    <m/>
    <m/>
    <m/>
    <m/>
    <m/>
    <m/>
    <m/>
    <m/>
    <m/>
    <x v="0"/>
    <m/>
    <m/>
    <n v="32000"/>
    <m/>
    <m/>
    <m/>
    <m/>
    <m/>
    <s v="06-12-2023 - MNH - New project just added to forecast. Project will be awarded to Viking."/>
    <d v="2023-06-12T00:00:00"/>
    <s v="Hill, Elizabeth"/>
    <m/>
    <s v="West"/>
    <s v="Pipelines and Terminals"/>
    <s v="Pipeline Integrity"/>
    <m/>
    <s v="Argo"/>
    <s v="PN160MQ - PEOTONE TO MONEE JCT"/>
    <m/>
    <m/>
    <n v="0"/>
    <n v="32000"/>
    <m/>
    <m/>
    <m/>
    <s v="Hurley, Brian"/>
    <s v="Shook, Mark B."/>
    <s v="N/A"/>
    <m/>
    <n v="1"/>
    <n v="47194"/>
    <m/>
    <s v="Schultz, Amy"/>
    <s v="JDE Child"/>
    <s v="Burnt Orange"/>
    <d v="2023-05-30T00:00:00"/>
  </r>
  <r>
    <s v="Raceway Asphalt Replacement 2020"/>
    <s v="Item"/>
    <s v="Candidate"/>
    <x v="1"/>
    <m/>
    <s v="Exempt"/>
    <m/>
    <s v="Smith, Kyle"/>
    <s v="West"/>
    <s v="2. Pending AFE"/>
    <m/>
    <s v="West"/>
    <m/>
    <n v="40000"/>
    <m/>
    <n v="40000"/>
    <n v="40000"/>
    <n v="0"/>
    <s v="Green"/>
    <n v="40000"/>
    <m/>
    <n v="40000"/>
    <n v="0"/>
    <m/>
    <m/>
    <m/>
    <m/>
    <m/>
    <m/>
    <m/>
    <m/>
    <m/>
    <n v="40000"/>
    <n v="40000"/>
    <s v="No"/>
    <s v="Green"/>
    <d v="2023-08-01T00:00:00"/>
    <m/>
    <m/>
    <m/>
    <d v="2023-07-31T00:00:00"/>
    <m/>
    <m/>
    <m/>
    <m/>
    <m/>
    <m/>
    <m/>
    <m/>
    <m/>
    <m/>
    <m/>
    <m/>
    <x v="0"/>
    <m/>
    <m/>
    <n v="40000"/>
    <m/>
    <m/>
    <m/>
    <m/>
    <m/>
    <s v="4/28/23 Still trying to find vendors to complete. Working with Degen"/>
    <d v="2023-04-28T00:00:00"/>
    <m/>
    <m/>
    <s v="West"/>
    <s v="Pipelines and Terminals"/>
    <s v="Operating Infrastructure"/>
    <m/>
    <s v="Indianapolis"/>
    <s v="BETRA - BET RACEWAY TERMINAL"/>
    <m/>
    <m/>
    <n v="0"/>
    <n v="40000"/>
    <m/>
    <m/>
    <m/>
    <s v="Gardner, Travis"/>
    <m/>
    <s v="N/A"/>
    <m/>
    <n v="1"/>
    <n v="20491"/>
    <m/>
    <s v="Guest, ProSight"/>
    <s v="Independent"/>
    <s v="Aqua"/>
    <d v="2016-08-19T00:00:00"/>
  </r>
  <r>
    <s v="Raceway Pump Containment Install"/>
    <s v="Item"/>
    <s v="Open"/>
    <x v="1"/>
    <s v="BETRA00M2301"/>
    <s v="Exempt"/>
    <n v="2076596"/>
    <s v="Smith, Kyle"/>
    <s v="West"/>
    <s v="3. Active"/>
    <s v="Defined"/>
    <s v="West"/>
    <n v="758"/>
    <n v="12699"/>
    <m/>
    <n v="13456.5"/>
    <n v="12699"/>
    <n v="758"/>
    <s v="Yellow"/>
    <n v="9000"/>
    <m/>
    <n v="9000"/>
    <n v="4457"/>
    <m/>
    <m/>
    <n v="12699"/>
    <m/>
    <m/>
    <n v="12699"/>
    <s v="Full"/>
    <n v="12699"/>
    <n v="758"/>
    <n v="12699"/>
    <n v="13457"/>
    <s v="No"/>
    <s v="Green"/>
    <d v="2023-05-01T00:00:00"/>
    <d v="2023-01-24T00:00:00"/>
    <d v="2023-01-24T00:00:00"/>
    <d v="2023-04-30T00:00:00"/>
    <d v="2023-03-31T00:00:00"/>
    <m/>
    <m/>
    <m/>
    <m/>
    <m/>
    <m/>
    <n v="757.5"/>
    <m/>
    <m/>
    <n v="758"/>
    <s v="Red"/>
    <m/>
    <x v="0"/>
    <n v="12699"/>
    <m/>
    <m/>
    <m/>
    <m/>
    <m/>
    <m/>
    <m/>
    <s v="6/1/23 Writing Po work will be done in June"/>
    <d v="2023-06-01T00:00:00"/>
    <s v="Hill, Elizabeth"/>
    <m/>
    <s v="West"/>
    <s v="Pipelines and Terminals"/>
    <s v="Operating Infrastructure"/>
    <m/>
    <s v="Indianapolis"/>
    <s v="BETRA - BET RACEWAY TERMINAL"/>
    <m/>
    <m/>
    <n v="13457"/>
    <m/>
    <m/>
    <m/>
    <m/>
    <s v="Gardner, Travis"/>
    <s v="Gardner, Travis W."/>
    <m/>
    <m/>
    <n v="1"/>
    <n v="42944"/>
    <m/>
    <s v="Guest, ProSight"/>
    <s v="Independent"/>
    <s v="Aqua"/>
    <d v="2022-02-14T00:00:00"/>
  </r>
  <r>
    <s v="Raceway Tank 203 Ethanol Substitution and Pipe Mods"/>
    <s v="Item"/>
    <s v="Open"/>
    <x v="1"/>
    <s v="BETRA00M2201"/>
    <s v="Maintenance Framework"/>
    <n v="2002626"/>
    <s v="Roth, Aaron"/>
    <s v="West"/>
    <s v="3. Active"/>
    <s v="Drawdown"/>
    <s v="Tank Outage"/>
    <n v="397"/>
    <n v="200000"/>
    <m/>
    <n v="200397.34"/>
    <n v="370208"/>
    <n v="-169811"/>
    <s v="Red"/>
    <n v="370000"/>
    <m/>
    <n v="370000"/>
    <n v="-169603"/>
    <m/>
    <m/>
    <n v="13000"/>
    <n v="208765"/>
    <m/>
    <n v="221765"/>
    <s v="Full"/>
    <n v="221765"/>
    <n v="14163"/>
    <n v="200000"/>
    <n v="214163"/>
    <s v="No"/>
    <s v="Green"/>
    <d v="2022-08-01T00:00:00"/>
    <d v="2022-07-11T00:00:00"/>
    <d v="2022-07-11T00:00:00"/>
    <d v="2022-09-01T00:00:00"/>
    <d v="2023-05-31T00:00:00"/>
    <m/>
    <m/>
    <n v="63.5"/>
    <n v="64.64"/>
    <n v="80.17"/>
    <n v="66.7"/>
    <n v="122.33"/>
    <m/>
    <m/>
    <n v="122"/>
    <s v="Red"/>
    <m/>
    <x v="0"/>
    <m/>
    <n v="190000"/>
    <m/>
    <m/>
    <n v="10000"/>
    <m/>
    <m/>
    <m/>
    <s v="6.1 - install piping to tank 203 week of July 17.  isolate &amp; clean 202 week of July 10"/>
    <d v="2023-06-01T00:00:00"/>
    <s v="Hill, Elizabeth"/>
    <m/>
    <s v="West"/>
    <s v="Pipelines and Terminals"/>
    <s v="Integrity"/>
    <m/>
    <s v="Indianapolis"/>
    <s v="BETRA - BET RACEWAY TERMINAL"/>
    <m/>
    <n v="208"/>
    <n v="189"/>
    <n v="190000"/>
    <n v="10000"/>
    <n v="13765"/>
    <m/>
    <s v="Stine, Carlton"/>
    <s v="Stine, Carlton"/>
    <m/>
    <m/>
    <n v="1"/>
    <n v="44071"/>
    <m/>
    <s v="Guest, ProSight"/>
    <s v="Independent"/>
    <s v="Aqua"/>
    <d v="2022-07-05T00:00:00"/>
  </r>
  <r>
    <s v="Raceway Terminal (BETRA) Tank  202 - OOS API 653 + Seal Insp &amp; Refurb"/>
    <s v="Item"/>
    <s v="Open"/>
    <x v="0"/>
    <s v="BETRA00E2301"/>
    <s v="Maintenance Framework"/>
    <n v="2075934"/>
    <s v="Roth, Aaron"/>
    <s v="West"/>
    <s v="3. Active"/>
    <s v="Defined"/>
    <s v="Tanks"/>
    <n v="19160"/>
    <n v="285000"/>
    <m/>
    <n v="304160.02"/>
    <n v="286425"/>
    <n v="17735"/>
    <s v="Yellow"/>
    <n v="285000"/>
    <m/>
    <n v="285000"/>
    <n v="19160"/>
    <m/>
    <m/>
    <n v="234300"/>
    <m/>
    <m/>
    <n v="234300"/>
    <s v="Phase"/>
    <n v="234300"/>
    <n v="19160"/>
    <n v="285000"/>
    <n v="304160"/>
    <s v="No"/>
    <s v="Green"/>
    <d v="2023-03-01T00:00:00"/>
    <d v="2023-01-20T00:00:00"/>
    <d v="2023-01-20T00:00:00"/>
    <d v="2023-12-31T00:00:00"/>
    <d v="2023-12-31T00:00:00"/>
    <m/>
    <m/>
    <m/>
    <m/>
    <n v="1425"/>
    <n v="17586.52"/>
    <n v="148.5"/>
    <m/>
    <m/>
    <n v="149"/>
    <s v="Red"/>
    <m/>
    <x v="0"/>
    <m/>
    <n v="75000"/>
    <n v="155000"/>
    <n v="55000"/>
    <m/>
    <m/>
    <m/>
    <m/>
    <s v="6.1 - isolate &amp; clean 202 week of July 24"/>
    <d v="2023-06-01T00:00:00"/>
    <s v="Hill, Elizabeth"/>
    <m/>
    <s v="West"/>
    <s v="Pipelines and Terminals"/>
    <s v="Tank Integrity"/>
    <m/>
    <s v="Indianapolis"/>
    <s v="BETRA - BET RACEWAY TERMINAL"/>
    <m/>
    <n v="1425"/>
    <n v="17735"/>
    <n v="285000"/>
    <m/>
    <m/>
    <m/>
    <s v="Stine, Carlton"/>
    <s v="Stine, Carlton"/>
    <m/>
    <m/>
    <n v="1"/>
    <n v="44870"/>
    <m/>
    <s v="Administrator, System"/>
    <s v="Independent"/>
    <s v="Aqua"/>
    <d v="2022-08-17T00:00:00"/>
  </r>
  <r>
    <s v="Raceway Terminal (BETRA) Tank  203 - OOS API 653 + Seal Insp &amp; Refurb"/>
    <s v="Item"/>
    <s v="Open"/>
    <x v="0"/>
    <s v="BETRA00E2302"/>
    <s v="Maintenance Framework"/>
    <n v="2075933"/>
    <s v="Roth, Aaron"/>
    <s v="West"/>
    <s v="3. Active"/>
    <s v="Defined"/>
    <s v="Tanks"/>
    <n v="31278"/>
    <n v="360000"/>
    <m/>
    <n v="391277.83"/>
    <n v="390792"/>
    <n v="485"/>
    <s v="Yellow"/>
    <n v="390000"/>
    <m/>
    <n v="390000"/>
    <n v="1278"/>
    <m/>
    <m/>
    <n v="283690"/>
    <m/>
    <m/>
    <n v="283690"/>
    <s v="Phase"/>
    <n v="283690"/>
    <n v="31278"/>
    <n v="360000"/>
    <n v="391278"/>
    <s v="No"/>
    <s v="Green"/>
    <d v="2023-03-01T00:00:00"/>
    <d v="2023-01-20T00:00:00"/>
    <d v="2023-01-20T00:00:00"/>
    <d v="2023-12-31T00:00:00"/>
    <d v="2023-12-31T00:00:00"/>
    <m/>
    <m/>
    <m/>
    <m/>
    <n v="30792.46"/>
    <m/>
    <n v="485.37"/>
    <m/>
    <m/>
    <n v="485"/>
    <s v="Red"/>
    <m/>
    <x v="0"/>
    <m/>
    <n v="50000"/>
    <m/>
    <n v="75000"/>
    <n v="75000"/>
    <n v="125000"/>
    <n v="35000"/>
    <m/>
    <s v="6.1 - Substitute for 202 OOS. Clean 2x. Complete 653 while OOS._x000d__x000a__x000d__x000a__x000d__x000a_VAR: valves came in early"/>
    <d v="2023-06-01T00:00:00"/>
    <s v="Hill, Elizabeth"/>
    <m/>
    <s v="West"/>
    <s v="Pipelines and Terminals"/>
    <s v="Tank Integrity"/>
    <m/>
    <s v="Indianapolis"/>
    <s v="BETRA - BET RACEWAY TERMINAL"/>
    <m/>
    <n v="30792"/>
    <n v="485"/>
    <n v="125000"/>
    <n v="235000"/>
    <m/>
    <m/>
    <s v="Stine, Carlton"/>
    <s v="Stine, Carlton"/>
    <m/>
    <m/>
    <n v="1"/>
    <n v="44871"/>
    <m/>
    <s v="Administrator, System"/>
    <s v="Independent"/>
    <s v="Aqua"/>
    <d v="2022-08-17T00:00:00"/>
  </r>
  <r>
    <s v="Raceway Terminal (BETRA) Tank  403 - Jet Cleaning Inspection"/>
    <s v="Item"/>
    <s v="Open"/>
    <x v="0"/>
    <s v="BETRA00E2303"/>
    <s v="Maintenance Framework"/>
    <n v="2076576"/>
    <s v="Roth, Aaron"/>
    <s v="West"/>
    <s v="6. Operational"/>
    <s v="Defined"/>
    <s v="Tanks"/>
    <n v="84609"/>
    <m/>
    <n v="145000"/>
    <n v="84609.22"/>
    <n v="77920"/>
    <n v="6690"/>
    <s v="Yellow"/>
    <n v="203000"/>
    <m/>
    <n v="203000"/>
    <n v="-118391"/>
    <m/>
    <m/>
    <n v="66000"/>
    <m/>
    <m/>
    <n v="66000"/>
    <s v="Phase"/>
    <n v="66000"/>
    <n v="84609"/>
    <n v="145000"/>
    <n v="229609"/>
    <s v="No"/>
    <s v="Green"/>
    <d v="2023-02-01T00:00:00"/>
    <d v="2023-01-20T00:00:00"/>
    <d v="2023-01-20T00:00:00"/>
    <d v="2023-12-31T00:00:00"/>
    <d v="2023-12-31T00:00:00"/>
    <m/>
    <m/>
    <m/>
    <n v="173.58"/>
    <n v="77746.09"/>
    <n v="14789.55"/>
    <n v="-8100"/>
    <m/>
    <m/>
    <n v="-8100"/>
    <s v="Red"/>
    <m/>
    <x v="0"/>
    <m/>
    <m/>
    <m/>
    <m/>
    <m/>
    <m/>
    <m/>
    <n v="145000"/>
    <s v="4.3 - done"/>
    <d v="2023-04-03T00:00:00"/>
    <s v="Hill, Elizabeth"/>
    <m/>
    <s v="West"/>
    <s v="Pipelines and Terminals"/>
    <s v="Tank Integrity"/>
    <m/>
    <s v="Indianapolis"/>
    <s v="BETRA - BET RACEWAY TERMINAL"/>
    <m/>
    <n v="77920"/>
    <n v="6690"/>
    <m/>
    <m/>
    <m/>
    <m/>
    <s v="Stine, Carlton"/>
    <s v="Stine, Carlton"/>
    <m/>
    <m/>
    <n v="1"/>
    <n v="44872"/>
    <m/>
    <s v="Administrator, System"/>
    <s v="Independent"/>
    <s v="Aqua"/>
    <d v="2022-08-17T00:00:00"/>
  </r>
  <r>
    <s v="Raceway Terminal Legacy 480VAC Electrical Upgrade"/>
    <s v="Item"/>
    <s v="Open"/>
    <x v="1"/>
    <s v="BETRA00M2302"/>
    <s v="Maintenance Framework"/>
    <m/>
    <s v="Hassan, Mohammad"/>
    <s v="West"/>
    <s v="2. Pending AFE"/>
    <s v="Defined"/>
    <s v="Electrical"/>
    <m/>
    <n v="100000"/>
    <m/>
    <n v="100000"/>
    <n v="100000"/>
    <n v="0"/>
    <s v="Green"/>
    <n v="100000"/>
    <m/>
    <n v="100000"/>
    <n v="0"/>
    <m/>
    <m/>
    <n v="100002"/>
    <m/>
    <m/>
    <m/>
    <s v="Full"/>
    <n v="100002"/>
    <m/>
    <n v="100000"/>
    <n v="100000"/>
    <s v="No"/>
    <s v="Green"/>
    <d v="2023-09-01T00:00:00"/>
    <m/>
    <m/>
    <m/>
    <d v="2023-10-31T00:00:00"/>
    <m/>
    <m/>
    <m/>
    <m/>
    <m/>
    <m/>
    <m/>
    <m/>
    <m/>
    <m/>
    <m/>
    <m/>
    <x v="0"/>
    <m/>
    <m/>
    <m/>
    <n v="50000"/>
    <n v="50000"/>
    <m/>
    <m/>
    <m/>
    <s v="05-31-2023 - MNH - AFE submitted and due to 12-week lead time from utility company, construction will start in September. Forecast adjusted accordingly. EAC at $100K._x000d__x000a__x000d__x000a__x000d__x000a_05-02-2023 - MNH - AFE development got delayed due to other project workload. Will work on submitting AFE this month. Project EAC still at $100K with forecast moved out a month._x000d__x000a__x000d__x000a__x000d__x000a_03-31-2023 - MNH - AFE development got delayed due to other project workload. Will work on submitting AFE next month. Project EAC still at $100K with forecast moved out a month._x000d__x000a__x000d__x000a__x000d__x000a_02-24-2023 - MNH - Met with Asset team and contractors last week. Utility company has 12 weeks lead time before they can start so moving project forecast out a month. EAC at $100K._x000d__x000a__x000d__x000a__x000d__x000a_02-01-2023 - MNH - Scope development underway and site visit with contractors planned for this month._x000d__x000a__x000d__x000a__x000d__x000a_01-03-2023 - MNH - Will start looking at scope of this month._x000d__x000a__x000d__x000a__x000d__x000a_12-1-2022 - MNH - Will start looking at scope of work next month."/>
    <d v="2023-05-31T00:00:00"/>
    <s v="Hill, Elizabeth"/>
    <m/>
    <s v="West"/>
    <s v="Pipelines and Terminals"/>
    <s v="Operating Infrastructure"/>
    <m/>
    <s v="Indianapolis"/>
    <s v="BETRA - BET RACEWAY TERMINAL"/>
    <m/>
    <m/>
    <n v="0"/>
    <n v="50000"/>
    <n v="50000"/>
    <m/>
    <m/>
    <s v="Ashley, Robert"/>
    <s v="Wernsman, Jason T."/>
    <m/>
    <m/>
    <n v="1"/>
    <n v="45698"/>
    <m/>
    <s v="Clark, David"/>
    <s v="Independent"/>
    <s v="Aqua"/>
    <d v="2022-08-29T00:00:00"/>
  </r>
  <r>
    <s v="RD401CB Control Valve and Operator Upgrade"/>
    <s v="Item"/>
    <s v="Open"/>
    <x v="1"/>
    <s v="RD401CBM2201"/>
    <s v="Maintenance Framework"/>
    <n v="1980127"/>
    <s v="Roknich, Hunter"/>
    <s v="West"/>
    <s v="6. Operational"/>
    <s v="Defined"/>
    <s v="Valves"/>
    <n v="1148"/>
    <n v="15000"/>
    <m/>
    <n v="16148.2"/>
    <n v="15854"/>
    <n v="294"/>
    <s v="Yellow"/>
    <m/>
    <m/>
    <m/>
    <n v="16148"/>
    <m/>
    <m/>
    <n v="113000"/>
    <m/>
    <m/>
    <n v="113000"/>
    <s v="Full"/>
    <n v="113000"/>
    <n v="61834"/>
    <n v="15000"/>
    <n v="76834"/>
    <s v="No"/>
    <s v="Green"/>
    <d v="2022-10-01T00:00:00"/>
    <d v="2022-05-09T00:00:00"/>
    <d v="2022-05-09T00:00:00"/>
    <d v="2022-11-18T00:00:00"/>
    <d v="2023-05-25T00:00:00"/>
    <m/>
    <m/>
    <n v="279.39"/>
    <n v="284.98"/>
    <n v="290.10000000000002"/>
    <n v="293.73"/>
    <m/>
    <m/>
    <m/>
    <m/>
    <m/>
    <m/>
    <x v="0"/>
    <m/>
    <m/>
    <m/>
    <m/>
    <n v="15000"/>
    <m/>
    <m/>
    <m/>
    <s v="5/25/23 - all costs will be reclassed to a reimbursable project in June or July._x000d__x000a__x000d__x000a_5/2/2023 - See below_x000d__x000a__x000d__x000a_3/31/2023 - See below  _x000d__x000a__x000d__x000a_2/2/2023 - Operations wants to wait to install CV and actuator until relocation project in September. _x000d__x000a__x000d__x000a__x000d__x000a_1/4/2023 - Working with operations to schedule install._x000d__x000a__x000d__x000a__x000d__x000a_12/2/2022 - Moving to Q1 CY+1 per operations request due to limited manpower to install valve._x000d__x000a__x000d__x000a__x000d__x000a_11/2/2022 - Valve and actuator received. Working with REXA tech and operations to schedule install. Expecting early December time frame_x000d__x000a__x000d__x000a__x000d__x000a_10/3/2022 - Valve and actuator estimated ship mid/late October. Install in November. _x000d__x000a__x000d__x000a__x000d__x000a_9/2/2022 - Waiting for valve and actuator._x000d__x000a__x000d__x000a__x000d__x000a_8/2/2022 - Estimated ship date October_x000d__x000a__x000d__x000a__x000d__x000a_7/5/2022 - Will schedule install when we know an official shipping date for valve and actuator_x000d__x000a__x000d__x000a__x000d__x000a_6/2/2022 - valve and actuator have been purchased. _x000d__x000a__x000d__x000a__x000d__x000a_5/3/22 - putting 20,000 in Sep for fabrication of piping mods to install new control valve, receipt of new valve/actuator in Oct, with installation to follow in Nov."/>
    <d v="2023-05-25T00:00:00"/>
    <s v="Hill, Elizabeth"/>
    <m/>
    <s v="West"/>
    <s v="Pipelines and Terminals"/>
    <s v="Operating Infrastructure"/>
    <m/>
    <s v="Lima Pipelines"/>
    <s v="RD - HILLIARDS TERMINAL"/>
    <m/>
    <n v="854"/>
    <n v="294"/>
    <m/>
    <n v="15000"/>
    <n v="60686"/>
    <m/>
    <s v="Oey, Alex"/>
    <s v="Gardner, Travis W."/>
    <s v="N/A"/>
    <m/>
    <n v="1"/>
    <n v="22427"/>
    <m/>
    <s v="Guest, ProSight"/>
    <s v="Independent"/>
    <s v="Aqua"/>
    <d v="2017-01-19T00:00:00"/>
  </r>
  <r>
    <s v="RE-INSPECT ATMOS ACTION ITEM LIST FACILITIES WITH ONGOING REPAIR WORK"/>
    <s v="Item"/>
    <s v="Open"/>
    <x v="0"/>
    <s v="BETWS00E2302"/>
    <m/>
    <n v="2133877"/>
    <s v="Brown, Jeff"/>
    <s v="West"/>
    <s v="3. Active"/>
    <s v="Drawdown"/>
    <s v="Atmospheric Corrosion"/>
    <m/>
    <n v="17000"/>
    <m/>
    <n v="17000"/>
    <m/>
    <n v="17000"/>
    <s v="Red"/>
    <m/>
    <m/>
    <m/>
    <n v="17000"/>
    <m/>
    <m/>
    <n v="17000"/>
    <m/>
    <m/>
    <n v="17000"/>
    <s v="Full"/>
    <n v="17000"/>
    <m/>
    <n v="17000"/>
    <n v="17000"/>
    <s v="No"/>
    <s v="Green"/>
    <d v="2023-08-01T00:00:00"/>
    <d v="2023-06-09T00:00:00"/>
    <d v="2023-06-09T00:00:00"/>
    <d v="2023-12-31T00:00:00"/>
    <d v="2023-12-31T00:00:00"/>
    <m/>
    <m/>
    <m/>
    <m/>
    <m/>
    <m/>
    <m/>
    <m/>
    <m/>
    <m/>
    <m/>
    <m/>
    <x v="0"/>
    <m/>
    <m/>
    <n v="17000"/>
    <m/>
    <m/>
    <m/>
    <m/>
    <m/>
    <m/>
    <m/>
    <s v="Hill, Elizabeth"/>
    <m/>
    <s v="West"/>
    <s v="Pipelines and Terminals"/>
    <s v="Corrosion"/>
    <m/>
    <s v="Wayne Terminal"/>
    <s v="BETWS - BET WOODDHAVEN TERMINAL"/>
    <m/>
    <m/>
    <n v="0"/>
    <n v="17000"/>
    <m/>
    <m/>
    <m/>
    <s v="Geib, Rob"/>
    <s v="Geib, Robert"/>
    <s v="N/A"/>
    <m/>
    <n v="1"/>
    <n v="47258"/>
    <m/>
    <s v="Schultz, Amy"/>
    <s v="JDE Child"/>
    <s v="Burnt Orange"/>
    <d v="2023-06-09T00:00:00"/>
  </r>
  <r>
    <s v="RELOCATE RECTIFIER BETFS"/>
    <s v="Item"/>
    <s v="Open"/>
    <x v="0"/>
    <s v="BETFS00E2201"/>
    <s v="Maintenance Framework"/>
    <n v="2022785"/>
    <s v="Brown, Jeff"/>
    <s v="West"/>
    <s v="7. Closed"/>
    <s v="Drawdown"/>
    <s v="Cathodic Protection"/>
    <n v="-831"/>
    <m/>
    <m/>
    <n v="-831.06"/>
    <n v="-831"/>
    <n v="0"/>
    <s v="Green"/>
    <m/>
    <m/>
    <m/>
    <n v="-831"/>
    <m/>
    <m/>
    <n v="8000"/>
    <m/>
    <m/>
    <n v="8000"/>
    <s v="Full"/>
    <n v="8000"/>
    <n v="6422"/>
    <m/>
    <n v="6422"/>
    <s v="No"/>
    <s v="Green"/>
    <d v="2022-10-01T00:00:00"/>
    <d v="2022-09-16T00:00:00"/>
    <d v="2022-09-16T00:00:00"/>
    <d v="2022-12-31T00:00:00"/>
    <d v="2022-11-30T00:00:00"/>
    <m/>
    <m/>
    <n v="-831.06"/>
    <m/>
    <m/>
    <m/>
    <m/>
    <m/>
    <m/>
    <m/>
    <m/>
    <m/>
    <x v="0"/>
    <m/>
    <m/>
    <m/>
    <m/>
    <m/>
    <m/>
    <m/>
    <m/>
    <s v=" 10-31-22 ACRUE WORK COMPLETED 10-3 WORK SCEDULED OCT-NOV"/>
    <d v="2022-10-31T00:00:00"/>
    <s v="Schultz, Amy"/>
    <m/>
    <s v="West"/>
    <s v="Pipelines and Terminals"/>
    <s v="Corrosion"/>
    <m/>
    <s v="Toledo"/>
    <s v="BETFS - BET FOSTORIA"/>
    <m/>
    <n v="-831"/>
    <n v="0"/>
    <m/>
    <m/>
    <n v="7253"/>
    <m/>
    <s v="Geib, Rob"/>
    <s v="Shook, Mark B."/>
    <s v="N/A"/>
    <m/>
    <n v="1"/>
    <n v="45859"/>
    <m/>
    <s v="Schultz, Amy"/>
    <s v="JDE Child"/>
    <s v="Burnt Orange"/>
    <d v="2022-09-16T00:00:00"/>
  </r>
  <r>
    <s v="River Rouge 3R Filter Vessel Replacement"/>
    <s v="Item"/>
    <s v="Open"/>
    <x v="1"/>
    <s v="BETHY00M2207"/>
    <s v="Maintenance Framework"/>
    <n v="2013807"/>
    <s v="Roknich, Hunter"/>
    <s v="West"/>
    <s v="6. Operational"/>
    <s v="Defined"/>
    <s v="Storm Water Management"/>
    <n v="-624"/>
    <m/>
    <m/>
    <n v="-624.25"/>
    <n v="-624"/>
    <n v="0"/>
    <s v="Green"/>
    <m/>
    <m/>
    <m/>
    <n v="-624"/>
    <m/>
    <m/>
    <n v="20000"/>
    <m/>
    <m/>
    <n v="20000"/>
    <s v="Full"/>
    <n v="20000"/>
    <n v="18702"/>
    <m/>
    <n v="18702"/>
    <s v="No"/>
    <s v="Green"/>
    <d v="2022-09-01T00:00:00"/>
    <d v="2022-08-28T00:00:00"/>
    <d v="2022-08-28T00:00:00"/>
    <d v="2022-10-01T00:00:00"/>
    <d v="2022-11-30T00:00:00"/>
    <m/>
    <m/>
    <n v="-0.25"/>
    <n v="0"/>
    <n v="-624"/>
    <m/>
    <m/>
    <m/>
    <m/>
    <m/>
    <m/>
    <m/>
    <x v="0"/>
    <m/>
    <m/>
    <m/>
    <m/>
    <m/>
    <m/>
    <m/>
    <m/>
    <s v="11/2/2022 - Work complete_x000d__x000a__x000d__x000a__x000d__x000a_10/3/2022 - Missed forecast due to material delays. Scheduled for October 24/25_x000d__x000a__x000d__x000a__x000d__x000a_8/2/2022 - AFE to be submitted 8/2. Work to begin late August"/>
    <d v="2022-11-02T00:00:00"/>
    <s v="Hill, Elizabeth"/>
    <m/>
    <s v="West"/>
    <s v="Pipelines and Terminals"/>
    <s v="Operating Infrastructure"/>
    <m/>
    <s v="Wayne Terminal"/>
    <s v="BETHY - BET RIVER ROUGE"/>
    <m/>
    <n v="-624"/>
    <n v="0"/>
    <m/>
    <m/>
    <n v="19326"/>
    <m/>
    <s v="Bonenberger, Mark"/>
    <s v="Gardner, Travis W."/>
    <m/>
    <m/>
    <n v="1"/>
    <n v="40885"/>
    <m/>
    <s v="Guest, ProSight"/>
    <s v="Independent"/>
    <s v="Aqua"/>
    <d v="2021-08-01T00:00:00"/>
  </r>
  <r>
    <s v="River Rouge BETHY Truck Rack ESD Upgrade Phase 2"/>
    <s v="Item"/>
    <s v="Open"/>
    <x v="1"/>
    <s v="BETHY00M2106"/>
    <s v="Maintenance Framework"/>
    <n v="1915286"/>
    <s v="Hassan, Mohammad"/>
    <s v="West"/>
    <s v="6. Operational"/>
    <s v="Unplanned"/>
    <s v="Truck Racks"/>
    <n v="10073"/>
    <m/>
    <m/>
    <n v="10072.629999999999"/>
    <n v="10073"/>
    <n v="0"/>
    <s v="Green"/>
    <m/>
    <m/>
    <m/>
    <n v="10073"/>
    <m/>
    <m/>
    <n v="83000"/>
    <n v="100000"/>
    <m/>
    <n v="183000"/>
    <s v="Full"/>
    <n v="183000"/>
    <n v="188528"/>
    <m/>
    <n v="188528"/>
    <s v="No"/>
    <s v="Green"/>
    <d v="2021-12-01T00:00:00"/>
    <d v="2021-12-01T00:00:00"/>
    <d v="2021-12-01T00:00:00"/>
    <d v="2022-04-26T00:00:00"/>
    <d v="2022-11-04T00:00:00"/>
    <m/>
    <m/>
    <n v="9534.39"/>
    <n v="538.24"/>
    <m/>
    <m/>
    <m/>
    <m/>
    <m/>
    <m/>
    <m/>
    <m/>
    <x v="0"/>
    <m/>
    <m/>
    <m/>
    <m/>
    <m/>
    <m/>
    <m/>
    <m/>
    <s v="06-01-2023 - MNH - Project closeout underway but delayed to other high priority items._x000d__x000a__x000d__x000a__x000d__x000a_05-02-2023 - MNH - Project closeout underway but delayed to other high priority items._x000d__x000a__x000d__x000a__x000d__x000a_04-03-2023 - MNH - Project closeout underway but delayed to other high priority items._x000d__x000a__x000d__x000a__x000d__x000a_03-01-2023 - MNH - Project closeout underway._x000d__x000a__x000d__x000a__x000d__x000a_02-01-2023 - MNH - All work is complete. Will work on project closeout now._x000d__x000a__x000d__x000a__x000d__x000a_01-03-2023 - MNH - Scully wiring work underway and will be compelted this month. Project EAC now at $187K to get this work done this month._x000d__x000a__x000d__x000a__x000d__x000a_12-05-2022 - MNH - We found that scully wiring should be brought above ground and tied to ESD which will use project contingency. Updating project EAC to $183K to get this work done this month and next._x000d__x000a__x000d__x000a__x000d__x000a_12-01-2022 - MNH - ESD commissioned. Working on some punch list items this month &amp; next. $10K from December moved into January. Project EAC still at $166K._x000d__x000a__x000d__x000a__x000d__x000a_11-03-2022 - MNH - ESD commissioning underway and now ahead of schedule. Contingency may not be needed. Project EAC now at $166K._x000d__x000a__x000d__x000a__x000d__x000a_10-03-2022 - MNH - ESD construction on track now and a bit ahead. Still planning on commissioning ESD system next month. Project EAC still at $183K._x000d__x000a__x000d__x000a__x000d__x000a_09-09-2022 - MNH - Just heard from the vendor that ESD button are delayed so our work will get pushed for about 4 week. Reducing September &amp; October Forecast accordingly._x000d__x000a__x000d__x000a__x000d__x000a_08-30-2022 - MNH - Phase 2 AFE complete for ESD construction work. Additional $100K funding for Phase 2 AFE will be sourced from West Region Drawdown._x000d__x000a__x000d__x000a__x000d__x000a_08-01-2022 - MNH - A few revisions to IFB's caused delay in getting bid event started. Will work on bid event this week followed by Phase II AFE completion. Forecast pushed out a bit. _x000d__x000a__x000d__x000a__x000d__x000a_07-05-2022 - MNH - IFB drawings are complete and will work on getting bids from contractors this month._x000d__x000a__x000d__x000a__x000d__x000a_06-01-2022 - MNH - IFB drawings to be completed in early June followed by getting bids from contractors._x000d__x000a__x000d__x000a__x000d__x000a_04-29-2022 - MNH - ESD wiring troubleshooting with Techs &amp; Contractor was completed this month and more work was done than expected. Reducing July and August forecast based on extra spends in April._x000d__x000a__x000d__x000a_04-04-2022 - MNH - Will plan on doing some wiring troubleshooting with Techs &amp; Contractor this month._x000d__x000a__x000d__x000a_03-02-2022 - MNH - same update as last month._x000d__x000a__x000d__x000a_01-28-2022 - MNH -BP refinery will be shutting down for a few month starting March so per Ops &amp; Marketing we need to delay this project work until Q3 since it involves rack to be down. Ops date moved out as well._x000d__x000a__x000d__x000a_01-27-2022 - MNH - Project design still getting completed and delayed due to Technicians availability. Also, Techs advised to delay any onsite work until spring. Moving Forecast out two months._x000d__x000a__x000d__x000a_01-03-2022 - MNH - Initial design complete ahead of schedule. Will work on getting rest of design completed this month followed by some procurement._x000d__x000a__x000d__x000a_12-01-2021 - MNH - Initial forecast entered. AFE under approval"/>
    <d v="2023-06-01T00:00:00"/>
    <s v="Pastorius, Bonnie"/>
    <m/>
    <s v="West"/>
    <s v="Pipelines and Terminals"/>
    <s v="Operating Infrastructure"/>
    <m/>
    <s v="Wayne Terminal"/>
    <s v="BETHY - BET RIVER ROUGE"/>
    <m/>
    <n v="10073"/>
    <n v="0"/>
    <m/>
    <m/>
    <n v="161313"/>
    <m/>
    <s v="Younce, Michael"/>
    <s v="Ricke, Michael"/>
    <m/>
    <m/>
    <n v="1"/>
    <n v="42496"/>
    <m/>
    <s v="Meitzler, Antoinette"/>
    <s v="Independent"/>
    <s v="Aqua"/>
    <d v="2021-11-23T00:00:00"/>
  </r>
  <r>
    <s v="River Rouge Building Leak Repairs MEXP"/>
    <s v="Item"/>
    <s v="Open"/>
    <x v="0"/>
    <s v="BETHY00E2208"/>
    <s v="Exempt"/>
    <n v="2023286"/>
    <s v="Parker, Brian"/>
    <s v="West"/>
    <s v="6. Operational"/>
    <s v="Defined"/>
    <s v="West"/>
    <n v="77007"/>
    <n v="1750"/>
    <m/>
    <n v="78757"/>
    <n v="77000"/>
    <n v="1757"/>
    <s v="Yellow"/>
    <m/>
    <m/>
    <m/>
    <n v="78757"/>
    <m/>
    <m/>
    <n v="110000"/>
    <m/>
    <m/>
    <n v="110000"/>
    <s v="Full"/>
    <n v="110000"/>
    <n v="77007"/>
    <n v="1750"/>
    <n v="78757"/>
    <s v="No"/>
    <s v="Green"/>
    <d v="2023-03-01T00:00:00"/>
    <d v="2022-09-22T00:00:00"/>
    <d v="2022-09-22T00:00:00"/>
    <d v="2022-11-18T00:00:00"/>
    <d v="2023-04-25T00:00:00"/>
    <m/>
    <m/>
    <m/>
    <m/>
    <n v="15048"/>
    <n v="61959"/>
    <n v="0"/>
    <n v="4000"/>
    <n v="4000"/>
    <n v="-4000"/>
    <s v="Red"/>
    <m/>
    <x v="0"/>
    <n v="1750"/>
    <m/>
    <m/>
    <m/>
    <m/>
    <m/>
    <m/>
    <m/>
    <s v="4/30/23 - var is due to RAM Construction completing this work in Apr.  May FCST is for final invoicing for damaged flashing replacement.  EAC is at 88,337._x000d__x000a__x000d__x000a_4/19/23 - looks like this work should be completed this week.  There is a damaged flashing that has to be replaced after it has been fabricated that will be a week or two out to complete._x000d__x000a__x000d__x000a_4/1/23 - Var is due to work starting early at request of operations.  Accruing 13,998 for RAM Construction for Earned Valve to date.  Work in on-going.  EAC is 76,000._x000d__x000a__x000d__x000a_3/27/23 - submitted CO#1 to Spencer to paint the entire exterior of the building based on what RAM Construction found when they started removing the CMU above the windows.  Their total contract amount is now 75,975.  Need to accrue 25% billing for Mar._x000d__x000a__x000d__x000a_3/20/23 - RAM Construction started work today after scheduling with Dennis._x000d__x000a__x000d__x000a_3/1/23 - confirmed that RAM has two individuals PIC 2.0 trained and sent email to local ops.  Just need to pick a good time to start work once the weather breaks and starts to remain above 40 Deg F at night._x000d__x000a__x000d__x000a_2/3/23 - RAM attended PIC 2.0 training at end of Jan so we just need to schedule the work once the weather breaks._x000d__x000a__x000d__x000a_1/10/23 - sole source was approved and PO issued.  RAM Construction is now an A in ISN.  Sent LIVEsafe link to Robert with RAM to get his 2 supervisors PIC 2.0 training in Detroit area at end of Jan then we can get this work scheduled after the weather breaks._x000d__x000a__x000d__x000a__x000d__x000a_1/3/23 - revised SSSP per Nick's comments - need to schedule this work once the weather breaks._x000d__x000a__x000d__x000a_11/30/22 - received SSSP from RAM construction today and will review and send this to Nick Fennell for his approval._x000d__x000a__x000d__x000a_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vendor and temps are favorable we will try to get this completed in 2022._x000d__x000a__x000d__x000a__x000d__x000a_10/31/22 - emailed HASP to Mike Sullivan and others for review on 10/24 and waiting on a reply back.  Supply Chain was working through insurance issues and still waiting on a resolution (RAM does not need pollution insurance since SOW does not impact operations aroundpiping)._x000d__x000a__x000d__x000a_10/10/22 - received proposal from RAM for 55,992 on 10/6 - working to get them added as a Buckeye vendor._x000d__x000a__x000d__x000a_9/28/22 - had Ram Construction reach out to me and will be on-site on the 29th for site visit to get a proposal from them._x000d__x000a__x000d__x000a_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_x000a__x000d__x000a_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_x000a__x000d__x000a_8/1/22 - I think the original mailingwas delivered to River Rouge instead of PM's office.  Talked with M+J today and they shipping theiroriginal proposal to office overnight mail.  _x000d__x000a_ _x000d__x000a_7/6/22 - moving this FCST out to Aug since I do not have proposal from M+J yet._x000d__x000a__x000d__x000a_5/31/22 - waiting on proposal - provided mailing address to M+J so just waiting on documentation._x000d__x000a__x000d__x000a_5/18/22 - had a conf call with Nick and John from M+J Industrial on 5/4 to review the SOW.  Waiting on detailed SOW and cost estimate to see if we can break this out into 30' or 60' sections to replace in 2022 with maybe 90' sections annually._x000d__x000a__x000d__x000a_4/10 - moved FCST out to Jun, still waiting ona proposal from Haley &amp; Aldrich and M+J Industrial.  Things are moving slow with this project._x000d__x000a__x000d__x000a_4/1/22 - contractors will be on-site Apr 4th to look at this and provide a Phase I estimate to address the leaks in the break room first."/>
    <d v="2023-04-30T00:00:00"/>
    <s v="Hill, Elizabeth"/>
    <m/>
    <s v="West"/>
    <s v="Pipelines and Terminals"/>
    <s v="Station/Terminal"/>
    <m/>
    <s v="Wayne Terminal"/>
    <s v="BETHY - BET RIVER ROUGE"/>
    <m/>
    <n v="15048"/>
    <n v="63709"/>
    <m/>
    <m/>
    <m/>
    <m/>
    <s v="Gardner, Travis"/>
    <s v="Gardner, Travis W."/>
    <m/>
    <m/>
    <n v="1"/>
    <n v="45872"/>
    <m/>
    <s v="Meitzler, Antoinette"/>
    <s v="Independent"/>
    <s v="Aqua"/>
    <d v="2022-09-19T00:00:00"/>
  </r>
  <r>
    <s v="River Rouge Butane Pressure Transmitter"/>
    <s v="Item"/>
    <s v="Open"/>
    <x v="1"/>
    <s v="BETHY00M2301"/>
    <s v="Exempt"/>
    <n v="2121978"/>
    <s v="Hassan, Mohammad"/>
    <s v="West"/>
    <s v="3. Active"/>
    <s v="Defined"/>
    <s v="Instrumentation &amp; Controls"/>
    <m/>
    <n v="16000"/>
    <m/>
    <n v="16000"/>
    <n v="27000"/>
    <n v="-11000"/>
    <s v="Red"/>
    <n v="27000"/>
    <m/>
    <n v="27000"/>
    <n v="-11000"/>
    <m/>
    <m/>
    <n v="15905"/>
    <m/>
    <m/>
    <n v="15905"/>
    <s v="Full"/>
    <n v="15905"/>
    <m/>
    <n v="16000"/>
    <n v="16000"/>
    <s v="No"/>
    <s v="Green"/>
    <d v="2023-07-01T00:00:00"/>
    <d v="2023-06-01T00:00:00"/>
    <d v="2023-06-01T00:00:00"/>
    <d v="2023-08-31T00:00:00"/>
    <d v="2023-08-31T00:00:00"/>
    <m/>
    <m/>
    <m/>
    <m/>
    <m/>
    <m/>
    <m/>
    <m/>
    <m/>
    <m/>
    <m/>
    <m/>
    <x v="0"/>
    <m/>
    <n v="5000"/>
    <n v="11000"/>
    <m/>
    <m/>
    <m/>
    <m/>
    <m/>
    <s v="06-12-2023 - MNH - Just heard that the Pressure Transmitter is delayed until 7/10._x000d__x000a__x000d__x000a__x000d__x000a_06-01-2023 - MNH - AFE submitted for $16K. Remaining budget will fund another emergent related project (River Rouge Butane Mechanical Seal Change: OPPM ID 47167) Forecast Adjusted. EAC at $16K._x000d__x000a__x000d__x000a__x000d__x000a_05-02-2023 - MNH - Will have site visit in May now and develop SOW &amp; submit AFE in May._x000d__x000a__x000d__x000a__x000d__x000a_03-31-2023 - MNH - Will have site visit in April and develop SOW._x000d__x000a__x000d__x000a__x000d__x000a_03-01-2023 - MNH - Site visit planned for next month with asset team lead._x000d__x000a__x000d__x000a__x000d__x000a_02-01-2023 - MNH - Will start looking at scope of work this month._x000d__x000a__x000d__x000a__x000d__x000a_01-03-2023 - MNH - Will start looking at scope of work in March._x000d__x000a__x000d__x000a__x000d__x000a_12-1-2022 - MNH - Will start looking at scope of work in Q1 of 2023."/>
    <d v="2023-06-12T00:00:00"/>
    <s v="Griest, Barbara"/>
    <m/>
    <s v="West"/>
    <s v="Pipelines and Terminals"/>
    <s v="Operating Infrastructure"/>
    <m/>
    <s v="Wayne Terminal"/>
    <s v="BETHY - BET RIVER ROUGE"/>
    <m/>
    <m/>
    <n v="0"/>
    <n v="16000"/>
    <m/>
    <m/>
    <m/>
    <s v="Forsey, Frank"/>
    <s v="Forsey, Frank"/>
    <m/>
    <m/>
    <n v="1"/>
    <n v="44513"/>
    <m/>
    <s v="Guest, ProSight"/>
    <s v="Independent"/>
    <s v="Aqua"/>
    <d v="2022-08-11T00:00:00"/>
  </r>
  <r>
    <s v="River Rouge Butane Pump Mechanical Seal"/>
    <s v="Item"/>
    <s v="Open"/>
    <x v="1"/>
    <s v="BETHY00M2302"/>
    <s v="Maintenance Framework"/>
    <n v="2124210"/>
    <s v="Hassan, Mohammad"/>
    <s v="West"/>
    <s v="3. Active"/>
    <s v="Defined"/>
    <s v="West"/>
    <m/>
    <n v="11000"/>
    <m/>
    <n v="11000"/>
    <m/>
    <n v="11000"/>
    <s v="Red"/>
    <m/>
    <m/>
    <m/>
    <n v="11000"/>
    <m/>
    <m/>
    <n v="11591"/>
    <m/>
    <m/>
    <n v="11591"/>
    <s v="Full"/>
    <n v="11591"/>
    <m/>
    <n v="11000"/>
    <n v="11000"/>
    <s v="No"/>
    <s v="Green"/>
    <d v="2023-07-01T00:00:00"/>
    <d v="2023-06-01T00:00:00"/>
    <d v="2023-06-01T00:00:00"/>
    <d v="2023-07-31T00:00:00"/>
    <d v="2023-07-31T00:00:00"/>
    <m/>
    <m/>
    <m/>
    <m/>
    <m/>
    <m/>
    <m/>
    <m/>
    <m/>
    <m/>
    <m/>
    <m/>
    <x v="0"/>
    <m/>
    <n v="11000"/>
    <m/>
    <m/>
    <m/>
    <m/>
    <m/>
    <m/>
    <s v="06-01-2023 - MNH - AFE submitted for this emergent project and was funded from (River Rouge Butane Pressure Transmitter Project: OPPM ID 44513). Project EAC at $11K._x000d__x000a__x000d__x000a__x000d__x000a__x000d__x000a_05-25-2023 - MNH - This is an emergent project that needs to be funded and completed this year."/>
    <d v="2023-06-01T00:00:00"/>
    <s v="Griest, Barbara"/>
    <m/>
    <s v="West"/>
    <s v="Pipelines and Terminals"/>
    <s v="Operating Infrastructure"/>
    <m/>
    <s v="Wayne Terminal"/>
    <s v="BETHY - BET RIVER ROUGE"/>
    <m/>
    <m/>
    <n v="0"/>
    <n v="11000"/>
    <m/>
    <m/>
    <m/>
    <s v="Gardner, Travis"/>
    <s v="Gardner, Travis W."/>
    <m/>
    <m/>
    <n v="1"/>
    <n v="47167"/>
    <m/>
    <s v="Guest, ProSight"/>
    <s v="Independent"/>
    <s v="Aqua"/>
    <d v="2023-05-24T00:00:00"/>
  </r>
  <r>
    <s v="River Rouge Drainage System Survey"/>
    <s v="Item"/>
    <s v="Open"/>
    <x v="1"/>
    <s v="BETHY00M2206"/>
    <s v="Maintenance Framework"/>
    <n v="2012391"/>
    <s v="Henfling, Mike"/>
    <s v="West"/>
    <s v="4. On-Hold"/>
    <s v="Defined"/>
    <s v="Storm Water Management"/>
    <n v="7092"/>
    <m/>
    <n v="0"/>
    <n v="7091.82"/>
    <n v="6944"/>
    <n v="148"/>
    <s v="Yellow"/>
    <m/>
    <m/>
    <m/>
    <n v="7092"/>
    <m/>
    <m/>
    <n v="30000"/>
    <m/>
    <m/>
    <n v="30000"/>
    <s v="Phase"/>
    <n v="30000"/>
    <n v="31082"/>
    <n v="0"/>
    <n v="31082"/>
    <s v="No"/>
    <s v="Green"/>
    <d v="2022-08-01T00:00:00"/>
    <d v="2022-08-15T00:00:00"/>
    <d v="2022-08-15T00:00:00"/>
    <d v="2023-05-31T00:00:00"/>
    <d v="2023-06-30T00:00:00"/>
    <m/>
    <m/>
    <n v="3974.96"/>
    <n v="1749.25"/>
    <n v="1219.95"/>
    <n v="147.66"/>
    <m/>
    <m/>
    <m/>
    <m/>
    <m/>
    <m/>
    <x v="0"/>
    <m/>
    <m/>
    <m/>
    <m/>
    <m/>
    <m/>
    <m/>
    <n v="0"/>
    <s v="6-2-23 - Budgetary pricing to be ready next week (week of 6/5) per Degen and Holly.  Will then put together full estimate for possible pull-in project in 2023.  IFB drawings are ready for this project.  Put project on-hold until budget is approved for work._x000d__x000a_5-2-23 - Awaiting budgetary pricing for possible pull-in project in 2023.  IFB drawings are ready for this project._x000d__x000a_4-4-23 - Plan to request budgetary pricing for work in April, for possible pull-in project in 2023.  IFB drawings are ready for this project._x000d__x000a_2-2-23 - IFB drawings completed early January.  Plan to request budgetary pricing for work and submit estimate to Markella for possible pull-in to 2023._x000d__x000a_1-3-23 - IFB drawings to be complete by 1/6.  Plan to request pricing for work and request funding later in 2023.  work includes drainage upgrades, catch basins and sump pumps/piping/insulation to connect to 3R system._x000d__x000a_12-5-22 - Design Review completed 12/2.  Plan to revise drawings to Issue for Bid in December and get quotes in January.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 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6-05T00:00:00"/>
    <s v="Griest, Barbara"/>
    <m/>
    <s v="West"/>
    <s v="Pipelines and Terminals"/>
    <s v="Operating Infrastructure"/>
    <m/>
    <s v="Wayne Terminal"/>
    <s v="BETHY - BET RIVER ROUGE"/>
    <m/>
    <n v="6944"/>
    <n v="148"/>
    <m/>
    <m/>
    <n v="23990"/>
    <m/>
    <s v="Bonenberger, Mark"/>
    <s v="Gardner, Travis W."/>
    <s v="N/A"/>
    <m/>
    <n v="1"/>
    <n v="21635"/>
    <m/>
    <s v="Gardner, Travis"/>
    <s v="Independent"/>
    <s v="Aqua"/>
    <d v="2016-09-16T00:00:00"/>
  </r>
  <r>
    <s v="River Rouge Fire Hydrant Repairs."/>
    <s v="Item"/>
    <s v="Open"/>
    <x v="0"/>
    <s v="BETHY00E2209"/>
    <s v="Maintenance Framework"/>
    <n v="2043706"/>
    <s v="Bost, Jason"/>
    <s v="West"/>
    <s v="6. Operational"/>
    <s v="Defined"/>
    <s v="Fire Protection"/>
    <n v="1630"/>
    <m/>
    <m/>
    <n v="1630.35"/>
    <n v="1630"/>
    <n v="0"/>
    <s v="Green"/>
    <m/>
    <m/>
    <m/>
    <n v="1630"/>
    <m/>
    <m/>
    <n v="140000"/>
    <m/>
    <m/>
    <n v="140000"/>
    <s v="Full"/>
    <n v="140000"/>
    <n v="133662"/>
    <m/>
    <n v="133662"/>
    <s v="No"/>
    <s v="Green"/>
    <d v="2022-12-01T00:00:00"/>
    <d v="2022-11-09T00:00:00"/>
    <d v="2022-11-09T00:00:00"/>
    <d v="2022-12-31T00:00:00"/>
    <d v="2022-12-31T00:00:00"/>
    <m/>
    <m/>
    <n v="1630.35"/>
    <m/>
    <m/>
    <m/>
    <m/>
    <m/>
    <m/>
    <m/>
    <m/>
    <m/>
    <x v="0"/>
    <m/>
    <m/>
    <m/>
    <m/>
    <m/>
    <m/>
    <m/>
    <m/>
    <s v="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
    <d v="2023-02-01T00:00:00"/>
    <s v="Griest, Barbara"/>
    <m/>
    <s v="West"/>
    <s v="Pipelines and Terminals"/>
    <s v="Station/Terminal"/>
    <m/>
    <s v="Wayne Terminal"/>
    <s v="BETHY - BET RIVER ROUGE"/>
    <m/>
    <n v="1630"/>
    <n v="0"/>
    <m/>
    <m/>
    <n v="132032"/>
    <m/>
    <s v="Jakubowski, Gregory"/>
    <s v="Jakubowski, Greg"/>
    <m/>
    <m/>
    <n v="1"/>
    <n v="41681"/>
    <m/>
    <s v="Guest, ProSight"/>
    <s v="Independent"/>
    <s v="Aqua"/>
    <d v="2021-08-20T00:00:00"/>
  </r>
  <r>
    <s v="River Rouge install proportional TSV's"/>
    <s v="Item"/>
    <s v="Candidate"/>
    <x v="1"/>
    <m/>
    <s v="Maintenance Framework"/>
    <m/>
    <s v="Skelly, Mark"/>
    <s v="West"/>
    <s v="2. Pending AFE"/>
    <m/>
    <s v="Pressure Vessels"/>
    <m/>
    <n v="30000"/>
    <m/>
    <n v="30000"/>
    <n v="30000"/>
    <n v="0"/>
    <s v="Green"/>
    <n v="30000"/>
    <m/>
    <n v="30000"/>
    <n v="0"/>
    <m/>
    <m/>
    <m/>
    <m/>
    <m/>
    <m/>
    <m/>
    <m/>
    <m/>
    <n v="30000"/>
    <n v="30000"/>
    <s v="No"/>
    <s v="Green"/>
    <d v="2023-07-01T00:00:00"/>
    <m/>
    <m/>
    <m/>
    <d v="2023-07-31T00:00:00"/>
    <m/>
    <m/>
    <m/>
    <m/>
    <m/>
    <m/>
    <m/>
    <m/>
    <m/>
    <m/>
    <m/>
    <m/>
    <x v="0"/>
    <m/>
    <n v="30000"/>
    <m/>
    <m/>
    <m/>
    <m/>
    <m/>
    <m/>
    <m/>
    <m/>
    <m/>
    <m/>
    <s v="West"/>
    <s v="Pipelines and Terminals"/>
    <s v="Integrity"/>
    <m/>
    <s v="Wayne Terminal"/>
    <s v="BETHY - BET RIVER ROUGE"/>
    <m/>
    <m/>
    <n v="0"/>
    <n v="30000"/>
    <m/>
    <m/>
    <m/>
    <s v="Stine, Carlton"/>
    <m/>
    <m/>
    <m/>
    <n v="1"/>
    <n v="42247"/>
    <m/>
    <s v="Guest, ProSight"/>
    <s v="Independent"/>
    <s v="Aqua"/>
    <d v="2021-10-04T00:00:00"/>
  </r>
  <r>
    <s v="River Rouge Replace Foam Fire Protection System"/>
    <s v="Item"/>
    <s v="Open"/>
    <x v="1"/>
    <m/>
    <s v="Exempt"/>
    <m/>
    <s v="Bost, Jason"/>
    <s v="West"/>
    <s v="2. Pending AFE"/>
    <m/>
    <s v="Fire Protection"/>
    <m/>
    <n v="30000"/>
    <m/>
    <n v="30000"/>
    <n v="30000"/>
    <n v="0"/>
    <s v="Green"/>
    <n v="30000"/>
    <m/>
    <n v="30000"/>
    <n v="0"/>
    <m/>
    <m/>
    <m/>
    <m/>
    <m/>
    <m/>
    <m/>
    <m/>
    <m/>
    <n v="30000"/>
    <n v="30000"/>
    <s v="No"/>
    <s v="Green"/>
    <d v="2023-08-01T00:00:00"/>
    <m/>
    <m/>
    <m/>
    <d v="2023-07-31T00:00:00"/>
    <m/>
    <m/>
    <m/>
    <m/>
    <m/>
    <m/>
    <m/>
    <m/>
    <m/>
    <m/>
    <m/>
    <m/>
    <x v="0"/>
    <m/>
    <m/>
    <n v="30000"/>
    <m/>
    <m/>
    <m/>
    <m/>
    <m/>
    <s v="6/2/23 - Walked down site on 6/1. Working with ESDC to schedule visit for engineering study. 5/1/23 - Site visit scheduled late May. 4/3/23 - No Change . 3/1/23 - Scheduling scope walkdown in March. 1/31/23 - No Change"/>
    <d v="2023-06-02T00:00:00"/>
    <m/>
    <m/>
    <s v="West"/>
    <s v="Pipelines and Terminals"/>
    <s v="Operating Infrastructure"/>
    <m/>
    <s v="Wayne Terminal"/>
    <s v="BETHY - BET RIVER ROUGE"/>
    <m/>
    <m/>
    <n v="0"/>
    <n v="30000"/>
    <m/>
    <m/>
    <m/>
    <s v="Jakubowski, Gregory"/>
    <m/>
    <m/>
    <m/>
    <n v="1"/>
    <n v="45526"/>
    <m/>
    <s v="Administrator, System"/>
    <s v="Independent"/>
    <s v="Aqua"/>
    <d v="2022-08-29T00:00:00"/>
  </r>
  <r>
    <s v="River Rouge Stormwater Separation Project from 3R System"/>
    <s v="Item"/>
    <s v="Open"/>
    <x v="1"/>
    <s v="BETHY00M2205"/>
    <s v="Maintenance Framework"/>
    <n v="2012378"/>
    <s v="Henfling, Mike"/>
    <s v="West"/>
    <s v="3. Active"/>
    <s v="Defined"/>
    <s v="Storm Water Management"/>
    <n v="-24308"/>
    <n v="-1900"/>
    <n v="0"/>
    <n v="-26208.22"/>
    <n v="5712"/>
    <n v="-31920"/>
    <s v="Red"/>
    <m/>
    <m/>
    <m/>
    <n v="-26208"/>
    <m/>
    <m/>
    <n v="35000"/>
    <m/>
    <m/>
    <n v="35000"/>
    <s v="Phase"/>
    <n v="35000"/>
    <n v="1907"/>
    <n v="-1900"/>
    <n v="7"/>
    <s v="No"/>
    <s v="Green"/>
    <d v="2022-08-01T00:00:00"/>
    <d v="2022-08-15T00:00:00"/>
    <d v="2022-08-15T00:00:00"/>
    <d v="2023-05-31T00:00:00"/>
    <d v="2023-06-30T00:00:00"/>
    <m/>
    <m/>
    <n v="3795.88"/>
    <n v="284.33"/>
    <n v="1631.67"/>
    <n v="1370.3"/>
    <n v="-31390.400000000001"/>
    <m/>
    <m/>
    <n v="-31390"/>
    <s v="Red"/>
    <m/>
    <x v="1"/>
    <n v="-1900"/>
    <m/>
    <m/>
    <m/>
    <m/>
    <m/>
    <m/>
    <n v="0"/>
    <s v="6-2-23 - CR-RCAP AFE approved.  Need to reclass remaining $1,900 from this project to BETHY00R2301.  Then will close this project._x000d__x000a_5-2-23 - CR-RCAP AFE still in process.  RCAP steering committee review planned for week of 5/8.  All costs from this project to be re-classified to RCAP project in May/June once RCAP funding is approved.  Likely jumper install in June or July._x000d__x000a_4-4-23 - CR-RCAP AFE in process.  All costs from this project to be re-classified to RCAP project in April/May once RCAP funding is approved.  Likely jumper install in May._x000d__x000a_3-2-23 - RCAP AFE in process of being submitted.  All costs from this project to be re-classified to RCAP project in April.  Install in April/May._x000d__x000a_2-2-23 - IFB drawings completed early January.  Received 2nd mechanical quote 2/1 and plan to submit RCAP AFE in February. to complete by end of Q2 2023.  Did not forecast cost onto this MCAP project due to RCAP plan._x000d__x000a_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_x000a_12-5-22 - Design review completed 12/2, plan to complete Issue for Bid drawings in December.  Will bid out work and submit for an RCAP project for the jumper-only in 2023.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6-05T00:00:00"/>
    <s v="Griest, Barbara"/>
    <m/>
    <s v="West"/>
    <s v="Pipelines and Terminals"/>
    <s v="Operating Infrastructure"/>
    <m/>
    <s v="Wayne Terminal"/>
    <s v="BETHY - BET RIVER ROUGE"/>
    <m/>
    <n v="5712"/>
    <n v="-31920"/>
    <m/>
    <m/>
    <n v="26215"/>
    <m/>
    <s v="Bonenberger, Mark"/>
    <s v="Gardner, Travis W."/>
    <m/>
    <m/>
    <n v="1"/>
    <n v="37720"/>
    <m/>
    <s v="Guest, ProSight"/>
    <s v="Independent"/>
    <s v="Aqua"/>
    <d v="2020-08-12T00:00:00"/>
  </r>
  <r>
    <s v="River Rouge Terminal (BETHY) Vessel 117 - API 510 Inspection and PSM Refurbishments"/>
    <s v="Item"/>
    <s v="Open"/>
    <x v="0"/>
    <s v="BETHY00E2301"/>
    <s v="Maintenance Framework"/>
    <n v="2077113"/>
    <s v="Arch, Stefan"/>
    <s v="West"/>
    <s v="3. Active"/>
    <s v="Defined"/>
    <s v="Pressure Vessels"/>
    <n v="12613"/>
    <n v="168000"/>
    <m/>
    <n v="180613"/>
    <n v="165000"/>
    <n v="15613"/>
    <s v="Yellow"/>
    <n v="160000"/>
    <m/>
    <n v="160000"/>
    <n v="20613"/>
    <m/>
    <m/>
    <n v="163017"/>
    <m/>
    <m/>
    <n v="163017"/>
    <s v="Phase"/>
    <n v="163017"/>
    <n v="12613"/>
    <n v="168000"/>
    <n v="180613"/>
    <s v="No"/>
    <s v="Green"/>
    <d v="2023-05-01T00:00:00"/>
    <d v="2023-01-30T00:00:00"/>
    <d v="2023-01-30T00:00:00"/>
    <d v="2023-12-31T00:00:00"/>
    <d v="2023-07-31T00:00:00"/>
    <m/>
    <m/>
    <m/>
    <m/>
    <m/>
    <m/>
    <n v="12613"/>
    <m/>
    <m/>
    <n v="12613"/>
    <s v="Red"/>
    <n v="0"/>
    <x v="3"/>
    <n v="28000"/>
    <n v="100000"/>
    <n v="40000"/>
    <m/>
    <m/>
    <m/>
    <m/>
    <m/>
    <s v="6/1/2023 - Planning to begin burning on 6/26. After the propane is burned off, we will purge the system with nitrogen. Working with mechanical contractors to get a pricing for the piping and nozzle work. Held a stakeholder meeting with Ops to discuss the project. Small variance in June due to ordering equipment. Forecast for June includes beginning flaring, inspector, hoses, and PSV procurement._x000d__x000a__x000d__x000a__x000d__x000a_5/1/2023 - No update for this month, same schedule and forecasting. _x000d__x000a__x000d__x000a__x000d__x000a__x000d__x000a_4/3/2023 - No update for this month, same schedule and forecasting. _x000d__x000a__x000d__x000a__x000d__x000a_3/1/2023 - Walked down tank with Operations on 2/21. Discussing PVCU checklist with air compliance and Butane blending. Planning to begin in June when product is removed. _x000d__x000a__x000d__x000a__x000d__x000a_2/1/2023 - Project to complete internal API 510 inspection and move fill nozzle to the liquid side of the tank. Working with vapor group to use PVCU for blowdown and purge. Planning to complete in summer, after all Butane is pulled out."/>
    <d v="2023-06-01T00:00:00"/>
    <s v="Hill, Elizabeth"/>
    <m/>
    <s v="West"/>
    <s v="Pipelines and Terminals"/>
    <s v="Tank Integrity"/>
    <m/>
    <s v="Wayne Terminal"/>
    <s v="BETHY - BET RIVER ROUGE"/>
    <m/>
    <m/>
    <n v="40613"/>
    <n v="140000"/>
    <m/>
    <m/>
    <m/>
    <s v="Stine, Carlton"/>
    <s v="Stine, Carlton"/>
    <m/>
    <m/>
    <n v="1"/>
    <n v="44750"/>
    <m/>
    <s v="Administrator, System"/>
    <s v="Independent"/>
    <s v="Aqua"/>
    <d v="2022-08-17T00:00:00"/>
  </r>
  <r>
    <s v="Rockford Terminal #6 Pump Refurb and Motor Replacement"/>
    <s v="Item"/>
    <s v="Open"/>
    <x v="1"/>
    <s v="BETRK00M2301"/>
    <s v="Maintenance Framework"/>
    <n v="2085325"/>
    <s v="Parker, Brian"/>
    <s v="West"/>
    <s v="6. Operational"/>
    <s v="Defined"/>
    <s v="Rotating Equipment"/>
    <n v="52963"/>
    <m/>
    <m/>
    <n v="52962.53"/>
    <n v="50000"/>
    <n v="2963"/>
    <s v="Yellow"/>
    <m/>
    <n v="61188"/>
    <n v="61188"/>
    <n v="-8225"/>
    <m/>
    <m/>
    <n v="61188"/>
    <m/>
    <m/>
    <n v="61188"/>
    <s v="Full"/>
    <n v="61188"/>
    <n v="52963"/>
    <m/>
    <n v="52963"/>
    <s v="No"/>
    <s v="Green"/>
    <d v="2023-05-01T00:00:00"/>
    <d v="2023-03-27T00:00:00"/>
    <d v="2023-03-27T00:00:00"/>
    <d v="2023-05-31T00:00:00"/>
    <d v="2023-05-19T00:00:00"/>
    <m/>
    <m/>
    <m/>
    <m/>
    <m/>
    <m/>
    <n v="52962.53"/>
    <n v="54000"/>
    <n v="54000"/>
    <n v="-1037"/>
    <s v="Yellow"/>
    <m/>
    <x v="0"/>
    <m/>
    <m/>
    <m/>
    <m/>
    <m/>
    <m/>
    <m/>
    <m/>
    <s v="6/1/23 - issued CO to Furey and just waiting to process this final invoice._x000d__x000a__x000d__x000a_5/19/23 - pump and new motor were installed today and everything is up and running great._x000d__x000a__x000d__x000a_5/11/23 - pump and motor were pulled today and will be reinstalled on May 18th._x000d__x000a__x000d__x000a_5/6/23 - plan on pulling the pump/motor on May 11th or 12th then will be install the following week around May 17th or 18th.  Have PO's issued to Midwestern and Feken to assist with install._x000d__x000a__x000d__x000a_4/7/23 - still waiting on all parts for pump to arrive before scheduling this outage.  Furey just received the seals and still waiting on the shaft sleeves - might have these in about 2 weeks.  EAC is 50,000._x000d__x000a__x000d__x000a_3/20/23 - submitted Full AFE for approval routing._x000d__x000a__x000d__x000a_3/1/23 - PO issued to Furey on 2/27 - they will advise when material has arrived so we can schedule the 1 week downtime to refurbish this pump and install the new motor.  Adjusted FCST to what I expect to spend._x000d__x000a__x000d__x000a_2/23/23 - entered req. for Furey to pre-purchase pump parts and order new motor._x000d__x000a__x000d__x000a_2/14/23 - submitting Interim AFE today to get PO issued to Furey so they can start procuring long lead material."/>
    <d v="2023-06-01T00:00:00"/>
    <s v="Hill, Elizabeth"/>
    <m/>
    <s v="West"/>
    <s v="Pipelines and Terminals"/>
    <s v="Operating Infrastructure"/>
    <m/>
    <s v="West Shore Terminals"/>
    <s v="BETRK - BET ROCKFORD TERMINAL"/>
    <m/>
    <m/>
    <n v="52963"/>
    <m/>
    <m/>
    <m/>
    <m/>
    <s v="Posipanko, Dan"/>
    <s v="Gardner, Travis W."/>
    <m/>
    <m/>
    <n v="1"/>
    <n v="46592"/>
    <m/>
    <s v="Parker, Brian"/>
    <s v="Independent"/>
    <s v="Aqua"/>
    <d v="2023-02-14T00:00:00"/>
  </r>
  <r>
    <s v="Rockford Terminal Baseline Facility Assessment"/>
    <s v="Item"/>
    <s v="Open"/>
    <x v="0"/>
    <s v="BETRK00E2202"/>
    <s v="Maintenance Framework"/>
    <n v="1980270"/>
    <s v="Stalbaum, Cameron"/>
    <s v="West"/>
    <s v="6. Operational"/>
    <s v="Defined"/>
    <s v="Facility Integrity"/>
    <n v="-4879"/>
    <m/>
    <m/>
    <n v="-4878.74"/>
    <n v="-4879"/>
    <n v="0"/>
    <s v="Green"/>
    <m/>
    <m/>
    <m/>
    <n v="-4879"/>
    <m/>
    <m/>
    <n v="36000"/>
    <m/>
    <m/>
    <n v="36000"/>
    <s v="Phase"/>
    <n v="36000"/>
    <n v="8398"/>
    <m/>
    <n v="8398"/>
    <s v="No"/>
    <s v="Green"/>
    <d v="2022-11-01T00:00:00"/>
    <d v="2022-05-11T00:00:00"/>
    <d v="2022-05-11T00:00:00"/>
    <d v="2022-12-31T00:00:00"/>
    <d v="2022-12-31T00:00:00"/>
    <m/>
    <m/>
    <n v="-4878.74"/>
    <m/>
    <m/>
    <m/>
    <m/>
    <m/>
    <m/>
    <m/>
    <m/>
    <m/>
    <x v="0"/>
    <m/>
    <m/>
    <m/>
    <m/>
    <m/>
    <m/>
    <m/>
    <m/>
    <s v="2/2/23 - Overall savings from the T&amp;M cost estimate that was submitted from Elaine vs what I was forecasting. _x000d__x000a__x000d__x000a__x000d__x000a_1/3/23 - Accrual for Lake Superior.  12/2/22 - Lake Superior is scheduled to start work on 12/5/22 per Elaine Aiken.  11/8/22 - received proposal from program owner and will get req entered into JDE for work - adjusted FCST._x000d__x000a__x000d__x000a_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
    <d v="2023-02-02T00:00:00"/>
    <s v="Griest, Barbara"/>
    <m/>
    <s v="West"/>
    <s v="Pipelines and Terminals"/>
    <s v="Station/Terminal"/>
    <m/>
    <s v="West Shore Terminals"/>
    <s v="BETRK - BET ROCKFORD TERMINAL"/>
    <m/>
    <n v="-4879"/>
    <n v="0"/>
    <m/>
    <m/>
    <n v="13277"/>
    <m/>
    <s v="Aiken, Elaine"/>
    <s v="Aiken, Elaine"/>
    <m/>
    <m/>
    <n v="1"/>
    <n v="41201"/>
    <m/>
    <s v="Administrator, System"/>
    <s v="Independent"/>
    <s v="Aqua"/>
    <d v="2021-08-09T00:00:00"/>
  </r>
  <r>
    <s v="Rockford terminal main office gutter replacement"/>
    <s v="Item"/>
    <s v="Candidate"/>
    <x v="0"/>
    <m/>
    <s v="Exempt"/>
    <m/>
    <s v="Stalbaum, Cameron"/>
    <s v="West"/>
    <s v="5. Deferred"/>
    <m/>
    <s v="West"/>
    <m/>
    <n v="0"/>
    <m/>
    <n v="0"/>
    <n v="10000"/>
    <n v="-10000"/>
    <s v="Red"/>
    <n v="10000"/>
    <m/>
    <n v="10000"/>
    <n v="-10000"/>
    <m/>
    <m/>
    <m/>
    <m/>
    <m/>
    <m/>
    <m/>
    <m/>
    <m/>
    <n v="15000"/>
    <n v="15000"/>
    <s v="No"/>
    <s v="Green"/>
    <d v="2024-07-01T00:00:00"/>
    <m/>
    <m/>
    <m/>
    <d v="2023-06-30T00:00:00"/>
    <m/>
    <m/>
    <m/>
    <m/>
    <m/>
    <m/>
    <m/>
    <m/>
    <m/>
    <m/>
    <m/>
    <m/>
    <x v="0"/>
    <n v="0"/>
    <m/>
    <m/>
    <m/>
    <m/>
    <m/>
    <m/>
    <m/>
    <s v="4/20/23 - Pushing this project to 2023 for budgeting and funding purposes.  Quotes came back in significantly higher than what was originally budgeted.  Moving to 2024 and adding 10% for escalation from what was quoted.  _x000d__x000a__x000d__x000a__x000d__x000a_4/3/23 - Waiting on second quote back from Gluth Brothers.  _x000d__x000a__x000d__x000a__x000d__x000a_1/26/23 - changed PM from Brian Parker to Cameron Stalbaum and moved FCST from Mar to Jun."/>
    <d v="2023-04-20T00:00:00"/>
    <m/>
    <m/>
    <s v="West"/>
    <s v="Pipelines and Terminals"/>
    <s v="Station/Terminal"/>
    <m/>
    <s v="West Shore Terminals"/>
    <s v="BETRK - BET ROCKFORD TERMINAL"/>
    <m/>
    <m/>
    <n v="0"/>
    <m/>
    <m/>
    <m/>
    <n v="15000"/>
    <s v="Gardner, Travis"/>
    <m/>
    <m/>
    <m/>
    <n v="1"/>
    <n v="41761"/>
    <m/>
    <s v="Guest, ProSight"/>
    <s v="Independent"/>
    <s v="Aqua"/>
    <d v="2021-08-20T00:00:00"/>
  </r>
  <r>
    <s v="Rockford terminal server building gutter replacment"/>
    <s v="Item"/>
    <s v="Candidate"/>
    <x v="0"/>
    <m/>
    <s v="Exempt"/>
    <m/>
    <s v="Stalbaum, Cameron"/>
    <s v="West"/>
    <s v="5. Deferred"/>
    <m/>
    <s v="West"/>
    <m/>
    <n v="0"/>
    <m/>
    <n v="0"/>
    <n v="8000"/>
    <n v="-8000"/>
    <s v="Red"/>
    <n v="8000"/>
    <m/>
    <n v="8000"/>
    <n v="-8000"/>
    <m/>
    <m/>
    <m/>
    <m/>
    <m/>
    <m/>
    <m/>
    <m/>
    <m/>
    <n v="18000"/>
    <n v="18000"/>
    <s v="No"/>
    <s v="Green"/>
    <d v="2024-07-01T00:00:00"/>
    <m/>
    <m/>
    <m/>
    <d v="2023-05-31T00:00:00"/>
    <m/>
    <m/>
    <m/>
    <m/>
    <m/>
    <m/>
    <m/>
    <n v="0"/>
    <n v="0"/>
    <n v="0"/>
    <s v="Green"/>
    <m/>
    <x v="0"/>
    <n v="0"/>
    <m/>
    <m/>
    <m/>
    <m/>
    <m/>
    <m/>
    <m/>
    <s v="4/20/23 - Moving forecast to 2024 due to budgeting.  Project quotes for this project came back in double expected amount.  This project has been moved to 2024 and 10% added to the quote that was submitted on 4/10/23 to account for escalation. _x000d__x000a__x000d__x000a__x000d__x000a_4/3/23 - Waiting for a second quote back from Gluth Brothers."/>
    <d v="2023-04-20T00:00:00"/>
    <m/>
    <m/>
    <s v="West"/>
    <s v="Pipelines and Terminals"/>
    <s v="Station/Terminal"/>
    <m/>
    <s v="West Shore Terminals"/>
    <s v="BETRK - BET ROCKFORD TERMINAL"/>
    <m/>
    <m/>
    <n v="0"/>
    <m/>
    <m/>
    <m/>
    <n v="18000"/>
    <s v="Gardner, Travis"/>
    <m/>
    <m/>
    <m/>
    <n v="1"/>
    <n v="41740"/>
    <m/>
    <s v="Guest, ProSight"/>
    <s v="Independent"/>
    <s v="Aqua"/>
    <d v="2021-08-20T00:00:00"/>
  </r>
  <r>
    <s v="Rockford terminal storm water drainage"/>
    <s v="Item"/>
    <s v="Candidate"/>
    <x v="1"/>
    <m/>
    <s v="Maintenance Framework"/>
    <m/>
    <s v="Stalbaum, Cameron"/>
    <s v="West"/>
    <s v="2. Pending AFE"/>
    <m/>
    <s v="Storm Water Management"/>
    <m/>
    <n v="45000"/>
    <m/>
    <n v="45000"/>
    <n v="45000"/>
    <n v="0"/>
    <s v="Green"/>
    <n v="45000"/>
    <m/>
    <n v="45000"/>
    <n v="0"/>
    <m/>
    <m/>
    <m/>
    <m/>
    <m/>
    <m/>
    <m/>
    <m/>
    <m/>
    <n v="90000"/>
    <n v="90000"/>
    <s v="No"/>
    <s v="Green"/>
    <d v="2023-07-01T00:00:00"/>
    <m/>
    <m/>
    <m/>
    <d v="2023-07-31T00:00:00"/>
    <m/>
    <m/>
    <m/>
    <m/>
    <m/>
    <m/>
    <m/>
    <m/>
    <m/>
    <m/>
    <m/>
    <m/>
    <x v="0"/>
    <m/>
    <n v="45000"/>
    <m/>
    <m/>
    <m/>
    <m/>
    <m/>
    <m/>
    <s v="5/1/23 - Working with the asset team to fully develop a scope for this project.  This was mainly submitted as a ditch cleaning project, however I think there is more issues that need to be resolved prior to cleaning the ditch/in conjunction with the ditch work. _x000d__x000a__x000d__x000a__x000d__x000a_4/3/23 - Will be working on scope document and working with asset team to figure this project out.  I believe the flooding issue might have been caused by a 500year rain storm so we need to right size this project."/>
    <d v="2023-05-02T00:00:00"/>
    <m/>
    <m/>
    <s v="West"/>
    <s v="Pipelines and Terminals"/>
    <s v="Operating Infrastructure"/>
    <m/>
    <s v="West Shore Terminals"/>
    <s v="BETRK - BET ROCKFORD TERMINAL"/>
    <m/>
    <m/>
    <n v="0"/>
    <n v="45000"/>
    <m/>
    <m/>
    <m/>
    <s v="Bonenberger, Mark"/>
    <m/>
    <m/>
    <m/>
    <n v="1"/>
    <n v="45419"/>
    <m/>
    <s v="Guest, ProSight"/>
    <s v="Independent"/>
    <s v="Aqua"/>
    <d v="2022-08-26T00:00:00"/>
  </r>
  <r>
    <s v="Rockford Terminal Tank Line Relocation"/>
    <s v="Item"/>
    <s v="Open"/>
    <x v="1"/>
    <s v="BETRK00M2302"/>
    <s v="Maintenance Framework"/>
    <n v="2095899"/>
    <s v="Stalbaum, Cameron"/>
    <s v="West"/>
    <s v="3. Active"/>
    <s v="Pending AFE"/>
    <s v="Facility Integrity"/>
    <n v="28630"/>
    <n v="130000"/>
    <m/>
    <n v="158630"/>
    <n v="165000"/>
    <n v="-6370"/>
    <s v="Yellow"/>
    <n v="165000"/>
    <m/>
    <n v="165000"/>
    <n v="-6370"/>
    <m/>
    <m/>
    <n v="28934"/>
    <m/>
    <m/>
    <n v="28934"/>
    <s v="Phase"/>
    <n v="28934"/>
    <n v="28630"/>
    <n v="130000"/>
    <n v="158630"/>
    <s v="No"/>
    <s v="Green"/>
    <d v="2023-04-01T00:00:00"/>
    <d v="2023-03-23T00:00:00"/>
    <d v="2023-03-23T00:00:00"/>
    <d v="2023-08-01T00:00:00"/>
    <d v="2023-09-30T00:00:00"/>
    <m/>
    <m/>
    <m/>
    <m/>
    <m/>
    <n v="14000"/>
    <n v="14630"/>
    <n v="14000"/>
    <n v="14000"/>
    <n v="630"/>
    <s v="Yellow"/>
    <n v="0"/>
    <x v="0"/>
    <m/>
    <m/>
    <n v="130000"/>
    <n v="0"/>
    <m/>
    <m/>
    <m/>
    <m/>
    <s v="6/2/23 - Variance is for the reaccual of TAS and the new Accrual for May.  Engineering is completed just waiting on Billing.  June forecast is for materials and July forecast for Installation.  Waiting on Bids to come back in. _x000d__x000a__x000d__x000a__x000d__x000a_5/1/23 - Have the first plan sheets completed and working on setting up a review meeting with the asset team.  Once we have the review completed we will have a bid event meeting mid may. _x000d__x000a__x000d__x000a__x000d__x000a__x000d__x000a__x000d__x000a_3/31/23 - Phase 1 afe was just approved mid March.  Forecast updated to reflect engineering being completed in April, followed by Final Scope/Bid event early May.  Construction to start June/July.  _x000d__x000a__x000d__x000a__x000d__x000a__x000d__x000a__x000d__x000a_6/9/20 - at request of PMO deferring this project to 2021 to reduce 2020 overall MCAP."/>
    <d v="2023-06-05T00:00:00"/>
    <s v="Griest, Barbara"/>
    <m/>
    <s v="West"/>
    <s v="Pipelines and Terminals"/>
    <s v="Integrity"/>
    <m/>
    <s v="West Shore Terminals"/>
    <s v="BETRK - BET ROCKFORD TERMINAL"/>
    <m/>
    <m/>
    <n v="28630"/>
    <n v="130000"/>
    <m/>
    <m/>
    <m/>
    <s v="Aiken, Elaine"/>
    <s v="Aiken, Elaine"/>
    <s v="N/A"/>
    <m/>
    <n v="1"/>
    <n v="30588"/>
    <m/>
    <s v="Guest, ProSight"/>
    <s v="Independent"/>
    <s v="Aqua"/>
    <d v="2018-08-15T00:00:00"/>
  </r>
  <r>
    <s v="Rockford Truck Rack MultiLoad Upgrade"/>
    <s v="Item"/>
    <s v="Open"/>
    <x v="1"/>
    <s v="BETAK00M2204"/>
    <s v="Maintenance Framework"/>
    <n v="1956946"/>
    <s v="Grinder, Mark"/>
    <s v="West"/>
    <s v="6. Operational"/>
    <s v="Defined"/>
    <s v="Truck Racks"/>
    <n v="-37297"/>
    <m/>
    <m/>
    <n v="-37297.33"/>
    <n v="-37297"/>
    <n v="0"/>
    <s v="Green"/>
    <m/>
    <m/>
    <m/>
    <n v="-37297"/>
    <m/>
    <m/>
    <n v="34000"/>
    <n v="395000"/>
    <m/>
    <n v="429000"/>
    <s v="Phase"/>
    <n v="429000"/>
    <n v="0"/>
    <m/>
    <n v="0"/>
    <s v="No"/>
    <s v="Green"/>
    <d v="2022-04-01T00:00:00"/>
    <d v="2022-03-24T00:00:00"/>
    <d v="2022-03-24T00:00:00"/>
    <d v="2022-10-30T00:00:00"/>
    <d v="2022-12-31T00:00:00"/>
    <m/>
    <m/>
    <n v="-37297.33"/>
    <m/>
    <m/>
    <m/>
    <m/>
    <m/>
    <m/>
    <m/>
    <m/>
    <m/>
    <x v="0"/>
    <m/>
    <m/>
    <m/>
    <m/>
    <m/>
    <m/>
    <m/>
    <m/>
    <s v="5-30-2023 -This project has been completed._x000d__x000a__x000d__x000a_4-27-2023 - This project has been completed._x000d__x000a__x000d__x000a_3-23-2023 - This project is completed._x000d__x000a__x000d__x000a_3-01-2023 - This project has been completed and processing final invoices._x000d__x000a_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_x000d__x000a_1-31-2022 - This project has been completed and waiting for final invoices.  COGNOS balance different than OPPM.  OPPM issue to be fixed_x000d__x000a__x000d__x000a__x000d__x000a_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_x000a__x000d__x000a__x000d__x000a__x000d__x000a_11-28-2022 - This project was completed last week and working on Equipment Tags and List_x000d__x000a_Triad will be 5K under full PO and Special Power will be at the full PO.amount.._x000d__x000a__x000d__x000a__x000d__x000a_11-01-2022 - Variance is for unused contingancy.  Bay 3 was just commissioned and starting Bay 2. We should be completed in Mid November. _x000d__x000a__x000d__x000a__x000d__x000a_9-26-2022 - Bay 1 is being commissioned on the week of October 3rd and then we will start on Bay 3, then we will complete Bay 2. We should be completed in late October. _x000d__x000a__x000d__x000a__x000d__x000a_8-29-2022 - This project will be starting in Mid-September, and will be completed by the end of October._x000d__x000a__x000d__x000a__x000d__x000a_7-27-2022 - Bid awarded last week to electrical contractor and am moving 20K into October because of delays. I am still waiting on bids for additive injector tubing work for final project cost, supposed to be received by August 12th._x000d__x000a__x000d__x000a__x000d__x000a_7/1/22 Moved 50K forecast to October.  Delay in getting bid documents.  Currently out for bid, events ends second week of July._x000d__x000a__x000d__x000a__x000d__x000a_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_x000a__x000d__x000a__x000d__x000a_5-02-2022 - Triad drawings will be completed for bid event by mid May, waiting for quote from Top Tech and Bid event should be completed at the end of May._x000d__x000a__x000d__x000a__x000d__x000a_4-01-2022 - Triad is working on the engineering portion of thisproject and drawings should be available for bidding next month."/>
    <d v="2023-05-30T00:00:00"/>
    <s v="Hill, Elizabeth"/>
    <m/>
    <s v="West"/>
    <s v="Pipelines and Terminals"/>
    <s v="Operating Infrastructure"/>
    <m/>
    <s v="West Shore Terminals"/>
    <s v="BETRK - BET ROCKFORD TERMINAL"/>
    <m/>
    <n v="-37297"/>
    <n v="0"/>
    <m/>
    <m/>
    <n v="37297"/>
    <m/>
    <s v="Younce, Michael"/>
    <s v="Koranda, Chad E."/>
    <m/>
    <m/>
    <n v="1"/>
    <n v="34590"/>
    <m/>
    <s v="Guest, ProSight"/>
    <s v="Independent"/>
    <s v="Aqua"/>
    <d v="2019-08-27T00:00:00"/>
  </r>
  <r>
    <s v="Rockford Truck Rack MultiLoad Upgrade - Phase II"/>
    <s v="Item"/>
    <s v="Open"/>
    <x v="1"/>
    <s v="BETRK00M2203"/>
    <s v="Maintenance Framework"/>
    <n v="1956946"/>
    <s v="Grinder, Mark"/>
    <s v="West"/>
    <s v="6. Operational"/>
    <s v="Defined"/>
    <s v="Truck Racks"/>
    <n v="56685"/>
    <m/>
    <m/>
    <n v="56684.92"/>
    <n v="62420"/>
    <n v="-5735"/>
    <s v="Yellow"/>
    <m/>
    <m/>
    <m/>
    <n v="56685"/>
    <m/>
    <m/>
    <n v="35000"/>
    <n v="394000"/>
    <m/>
    <n v="429000"/>
    <s v="Full"/>
    <n v="429000"/>
    <n v="434175"/>
    <m/>
    <n v="434175"/>
    <s v="No"/>
    <s v="Green"/>
    <d v="2022-10-01T00:00:00"/>
    <d v="2022-10-03T00:00:00"/>
    <d v="2022-10-03T00:00:00"/>
    <d v="2022-10-30T00:00:00"/>
    <d v="2022-12-31T00:00:00"/>
    <m/>
    <m/>
    <n v="54214.04"/>
    <n v="2326.9499999999998"/>
    <n v="5879.37"/>
    <n v="264.56"/>
    <n v="-6000"/>
    <m/>
    <m/>
    <n v="-6000"/>
    <s v="Red"/>
    <m/>
    <x v="0"/>
    <m/>
    <m/>
    <m/>
    <m/>
    <m/>
    <m/>
    <m/>
    <m/>
    <s v="5-30-2023 -This project has been completed._x000d__x000a__x000d__x000a_4-27-2023 - This project has been completed._x000d__x000a__x000d__x000a_3-23--2023 - This project has been completed._x000d__x000a__x000d__x000a_3-01--2023 - This project has been completed.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1-31-2023 - This project has been completed._x000d__x000a__x000d__x000a_12-27-2022 - This has been completed, Red-line drawings have been sent to Triad to complete As-Builts and Equipment Tags have been ordered submitted Equipment List to Lisa._x000d__x000a__x000d__x000a__x000d__x000a_11-28-2022 - This project was completed last week and working on Equipment Tags and List._x000d__x000a__x000d__x000a__x000d__x000a__x000d__x000a_11-01-2022 -  Bay 3 was just commissioned and starting Bay 2. We should be completed in late Mid November. _x000d__x000a__x000d__x000a__x000d__x000a_10-07-2022 - Bay 1 is being completed this week and released next Monday, we are also starting Bay 3 next Monday."/>
    <d v="2023-05-30T00:00:00"/>
    <s v="Hill, Elizabeth"/>
    <m/>
    <s v="West"/>
    <s v="Pipelines and Terminals"/>
    <s v="Operating Infrastructure"/>
    <m/>
    <s v="West Shore Terminals"/>
    <s v="BETRK - BET ROCKFORD TERMINAL"/>
    <m/>
    <n v="62420"/>
    <n v="-5735"/>
    <m/>
    <m/>
    <n v="377491"/>
    <m/>
    <s v="Younce, Michael"/>
    <s v="Koranda, Chad E."/>
    <m/>
    <m/>
    <n v="1"/>
    <n v="45920"/>
    <m/>
    <s v="Meitzler, Antoinette"/>
    <s v="Independent"/>
    <s v="Aqua"/>
    <d v="2022-09-27T00:00:00"/>
  </r>
  <r>
    <s v="Rt 51 Block Valve interface refurbishment"/>
    <s v="Item"/>
    <s v="Open"/>
    <x v="1"/>
    <s v="HT160DQM2301"/>
    <s v="Exempt"/>
    <n v="2093338"/>
    <s v="Gabriel, Jeff"/>
    <s v="West"/>
    <s v="3. Active"/>
    <s v="Defined"/>
    <s v="Atmospheric Corrosion"/>
    <m/>
    <n v="6000"/>
    <m/>
    <n v="6000"/>
    <n v="6000"/>
    <n v="0"/>
    <s v="Green"/>
    <n v="6000"/>
    <n v="5886"/>
    <n v="11886"/>
    <n v="-5886"/>
    <m/>
    <m/>
    <n v="11886"/>
    <m/>
    <m/>
    <n v="11886"/>
    <s v="Full"/>
    <n v="11886"/>
    <m/>
    <n v="6000"/>
    <n v="6000"/>
    <s v="No"/>
    <s v="Green"/>
    <d v="2023-08-01T00:00:00"/>
    <d v="2023-03-02T00:00:00"/>
    <d v="2023-03-02T00:00:00"/>
    <d v="2023-07-30T00:00:00"/>
    <d v="2023-08-31T00:00:00"/>
    <m/>
    <m/>
    <m/>
    <m/>
    <m/>
    <m/>
    <m/>
    <m/>
    <m/>
    <m/>
    <m/>
    <m/>
    <x v="0"/>
    <m/>
    <m/>
    <n v="6000"/>
    <m/>
    <m/>
    <m/>
    <m/>
    <m/>
    <s v="6/1/2023- no Change _x000d__x000a__x000d__x000a__x000d__x000a_5/1/2023- NO Change _x000d__x000a__x000d__x000a__x000d__x000a_4/3/2023- Awarded to CPM. Moved forecast to August to be completed the same time as the Span project._x000d__x000a__x000d__x000a__x000d__x000a_3/2/2023- AFE is complete and is being routed for approval"/>
    <d v="2023-05-30T00:00:00"/>
    <s v="IT"/>
    <m/>
    <s v="West"/>
    <s v="Pipelines and Terminals"/>
    <s v="Integrity"/>
    <m/>
    <s v="Central-Illinois"/>
    <s v="HT160DQ - HARRISTOWN JCT TO DEWITT"/>
    <m/>
    <m/>
    <n v="0"/>
    <n v="6000"/>
    <m/>
    <m/>
    <m/>
    <s v="Geib, Rob"/>
    <m/>
    <m/>
    <m/>
    <n v="1"/>
    <n v="44489"/>
    <m/>
    <s v="Guest, ProSight"/>
    <s v="Independent"/>
    <s v="Aqua"/>
    <d v="2022-08-09T00:00:00"/>
  </r>
  <r>
    <s v="Sauget Station Electrical Building Install"/>
    <s v="Item"/>
    <s v="Open"/>
    <x v="1"/>
    <s v="SG00000M2201"/>
    <s v="Maintenance Framework"/>
    <n v="2037419"/>
    <s v="Scannell, Adam"/>
    <s v="West"/>
    <s v="6. Operational"/>
    <s v="Defined"/>
    <s v="Electrical"/>
    <n v="5212"/>
    <m/>
    <m/>
    <n v="5212.3500000000004"/>
    <n v="1741"/>
    <n v="3472"/>
    <s v="Red"/>
    <m/>
    <m/>
    <m/>
    <n v="5212"/>
    <m/>
    <m/>
    <n v="45000"/>
    <m/>
    <m/>
    <n v="45000"/>
    <s v="Full"/>
    <n v="45000"/>
    <n v="43122"/>
    <m/>
    <n v="43122"/>
    <s v="No"/>
    <s v="Green"/>
    <d v="2022-10-01T00:00:00"/>
    <d v="2022-10-19T00:00:00"/>
    <d v="2022-10-19T00:00:00"/>
    <d v="2022-12-31T00:00:00"/>
    <d v="2023-05-31T00:00:00"/>
    <m/>
    <m/>
    <n v="1518.26"/>
    <n v="108.55"/>
    <n v="113.85"/>
    <n v="2396.27"/>
    <n v="1075.42"/>
    <m/>
    <m/>
    <n v="1075"/>
    <s v="Red"/>
    <n v="0"/>
    <x v="0"/>
    <m/>
    <m/>
    <m/>
    <m/>
    <m/>
    <m/>
    <m/>
    <m/>
    <s v="05/15/23 - Building set up and power connected. Buckeye techs will start cutting over PLC as they have time in their schedule._x000d__x000a_05/02/23 - Waiting on line downtime 5/4 to tie in electrical. 03/25/23 - GRP delivering building and starting conduit the week of 3/27._x000d__x000a_03/02/23 - Working with techs for tie in._x000d__x000a_02/02/23 - All work complete except tie in by technicians_x000d__x000a_01/04/23 - All work complete except tie in by technicians._x000d__x000a_12/05/22 - Crew did not all have current TWIC cards. Had to get a renewal. Cards are current now and work being scheduled to start in the next week._x000d__x000a_11/02/22 - Pad to be poured in November and building set at end of the month._x000d__x000a_07/22/22 - Waiting on bid to install piers and anchors. AFE to be submitted in early August."/>
    <d v="2023-05-15T00:00:00"/>
    <s v="Hill, Elizabeth"/>
    <m/>
    <s v="West"/>
    <s v="Pipelines and Terminals"/>
    <s v="Operating Infrastructure"/>
    <m/>
    <s v="St. Louis"/>
    <s v="SG - SAUGET TERMINAL (CONOCO PHILIP)"/>
    <m/>
    <n v="1741"/>
    <n v="3472"/>
    <m/>
    <m/>
    <n v="37909"/>
    <m/>
    <s v="Ashley, Robert"/>
    <s v="Ashley, Robert"/>
    <s v="N/A"/>
    <m/>
    <n v="1"/>
    <n v="30143"/>
    <m/>
    <s v="Guest, ProSight"/>
    <s v="Independent"/>
    <s v="Aqua"/>
    <d v="2018-07-30T00:00:00"/>
  </r>
  <r>
    <s v="Si160BP Rectifier Pole Replacement"/>
    <s v="Item"/>
    <s v="Open"/>
    <x v="1"/>
    <s v="SI160BPM2301"/>
    <s v="Exempt"/>
    <n v="2093573"/>
    <s v="Gabriel, Jeff"/>
    <s v="West"/>
    <s v="7. Closed"/>
    <s v="Defined"/>
    <s v="Cathodic Protection"/>
    <n v="14801"/>
    <m/>
    <m/>
    <n v="14801.44"/>
    <n v="13670"/>
    <n v="1131"/>
    <s v="Yellow"/>
    <n v="7000"/>
    <m/>
    <n v="7000"/>
    <n v="7801"/>
    <m/>
    <m/>
    <n v="12933"/>
    <m/>
    <n v="14265"/>
    <n v="27198"/>
    <s v="Supplemental"/>
    <n v="27198"/>
    <n v="14801"/>
    <m/>
    <n v="14801"/>
    <s v="No"/>
    <s v="Green"/>
    <d v="2023-03-01T00:00:00"/>
    <d v="2023-03-03T00:00:00"/>
    <d v="2023-03-03T00:00:00"/>
    <d v="2023-07-30T00:00:00"/>
    <d v="2023-03-21T00:00:00"/>
    <m/>
    <m/>
    <m/>
    <m/>
    <n v="13670.15"/>
    <n v="595.16"/>
    <n v="536.13"/>
    <m/>
    <m/>
    <n v="536"/>
    <s v="Red"/>
    <m/>
    <x v="0"/>
    <m/>
    <m/>
    <m/>
    <m/>
    <m/>
    <m/>
    <m/>
    <m/>
    <s v="4/3/2023- Work complete ahead of schedule. Additional labor charges to be reclassed to another project that was worked on._x000d__x000a__x000d__x000a__x000d__x000a_3/2/2023- AFE is complete and is being routed for approval"/>
    <d v="2023-04-04T00:00:00"/>
    <s v="Hill, Elizabeth"/>
    <m/>
    <s v="West"/>
    <s v="Pipelines and Terminals"/>
    <s v="Integrity"/>
    <m/>
    <s v="Central-Illinois"/>
    <s v="SI - SIBLEY STATION"/>
    <m/>
    <n v="13670"/>
    <n v="1131"/>
    <m/>
    <m/>
    <m/>
    <m/>
    <s v="Geib, Rob"/>
    <s v="Geib, Robert"/>
    <m/>
    <m/>
    <n v="1"/>
    <n v="44168"/>
    <m/>
    <s v="Guest, ProSight"/>
    <s v="Independent"/>
    <s v="Aqua"/>
    <d v="2022-07-18T00:00:00"/>
  </r>
  <r>
    <s v="Si160BP Test Station and Vent Upgrade"/>
    <s v="Item"/>
    <s v="Open"/>
    <x v="1"/>
    <s v="SI160BPM2201"/>
    <s v="Exempt"/>
    <n v="2004023"/>
    <s v="Gabriel, Jeff"/>
    <s v="West"/>
    <s v="7. Closed"/>
    <s v="Defined"/>
    <s v="Cathodic Protection"/>
    <n v="1006"/>
    <m/>
    <m/>
    <n v="1006.41"/>
    <n v="1006"/>
    <n v="0"/>
    <s v="Green"/>
    <m/>
    <m/>
    <m/>
    <n v="1006"/>
    <m/>
    <m/>
    <n v="35000"/>
    <m/>
    <n v="8000"/>
    <n v="43000"/>
    <s v="Full"/>
    <n v="43000"/>
    <n v="26761"/>
    <m/>
    <n v="26761"/>
    <s v="No"/>
    <s v="Green"/>
    <d v="2022-10-01T00:00:00"/>
    <d v="2022-07-25T00:00:00"/>
    <d v="2022-07-25T00:00:00"/>
    <d v="2022-12-31T00:00:00"/>
    <d v="2022-10-30T00:00:00"/>
    <m/>
    <m/>
    <n v="736.29"/>
    <n v="270.12"/>
    <m/>
    <m/>
    <m/>
    <m/>
    <m/>
    <m/>
    <m/>
    <m/>
    <x v="0"/>
    <m/>
    <m/>
    <m/>
    <m/>
    <m/>
    <m/>
    <m/>
    <m/>
    <s v="1/3/2023- work complete need to Accrue 8,000 for P-card purchase _x000d__x000a__x000d__x000a__x000d__x000a_12/2/2022- Work complete need to accrue 17,820 NIS &amp; 6000_x000d__x000a_need to move 10,000 to December for material Accrued 8,000 on wrong project should have been DQ160SIM2203_x000d__x000a__x000d__x000a_ _x000d__x000a__x000d__x000a__x000d__x000a__x000d__x000a_11/1/2022- PO will be issued this week NIS is completing the work._x000d__x000a__x000d__x000a__x000d__x000a_10/4/2022- moved forecast to November waiting on NIS to be set up in JDE to receive PO's _x000d__x000a__x000d__x000a__x000d__x000a_9/1/2022- project will be completed by NIS. On Schedule  _x000d__x000a__x000d__x000a__x000d__x000a_8/3/2022- Schedulde to start in October"/>
    <d v="2023-01-03T00:00:00"/>
    <s v="Hill, Elizabeth"/>
    <m/>
    <s v="West"/>
    <s v="Pipelines and Terminals"/>
    <s v="Integrity"/>
    <m/>
    <s v="Central-Illinois"/>
    <s v="SI160BP - SIBLEY TO BRADELY"/>
    <m/>
    <n v="1006"/>
    <n v="0"/>
    <m/>
    <m/>
    <n v="25755"/>
    <m/>
    <s v="Geib, Rob"/>
    <s v="Geib, Robert"/>
    <m/>
    <m/>
    <n v="1"/>
    <n v="40848"/>
    <m/>
    <s v="Guest, ProSight"/>
    <s v="Independent"/>
    <s v="Aqua"/>
    <d v="2021-07-29T00:00:00"/>
  </r>
  <r>
    <s v="South Bend Terminal Idlement"/>
    <s v="Item"/>
    <s v="Open"/>
    <x v="0"/>
    <s v="BETSB00E2201"/>
    <s v="Maintenance Framework"/>
    <n v="1980331"/>
    <s v="Parker, Brian"/>
    <s v="West"/>
    <s v="7. Closed"/>
    <s v="Drawdown"/>
    <s v="West"/>
    <n v="785"/>
    <m/>
    <m/>
    <n v="785.11"/>
    <n v="785"/>
    <n v="0"/>
    <s v="Green"/>
    <m/>
    <m/>
    <m/>
    <n v="785"/>
    <m/>
    <m/>
    <n v="39000"/>
    <n v="535000"/>
    <m/>
    <n v="574000"/>
    <s v="Full"/>
    <n v="574000"/>
    <n v="488529"/>
    <m/>
    <n v="488529"/>
    <s v="No"/>
    <s v="Green"/>
    <d v="2022-05-01T00:00:00"/>
    <d v="2022-05-12T00:00:00"/>
    <d v="2022-05-12T00:00:00"/>
    <d v="2022-08-31T00:00:00"/>
    <d v="2022-09-01T00:00:00"/>
    <m/>
    <m/>
    <m/>
    <m/>
    <n v="785.11"/>
    <m/>
    <m/>
    <m/>
    <m/>
    <m/>
    <m/>
    <m/>
    <x v="0"/>
    <m/>
    <m/>
    <m/>
    <m/>
    <m/>
    <m/>
    <m/>
    <m/>
    <s v="1/2/23 - processed final invoice from TAS in Dec and one Envirospec Engineering invoice.  Will leave this open until end of Jan then start the closeout process._x000d__x000a__x000d__x000a_12/2/22 - var is due to Consolidated's cost coming in under the original proposal amount.  A portion of the original cost was T&amp;M (36%) and we only spent a portion of the T&amp;M costs.  Ready to close out project after confirmation of receipt of as-builts by Eng &amp; Design._x000d__x000a__x000d__x000a_10/29/22 - still waiting on final invoicing from TAS and Consolidated.  Re-accruing 13,562.50 for TAS and 46,264.98 for Consolidated._x000d__x000a__x000d__x000a_10/1/22 - Var is due to more WM charges than planned, unplanned transport charges for product to Niles, and additional costs from GFL for extra work for Sep.  Re-accruing 13,562.50 for TAS and 53,753.50 for Consolidated._x000d__x000a__x000d__x000a_9/1/22 - Var is due to all work being completed in Aug.  Accruing 8,000 for PPS (inspection), 13,562.50 for TAS, 125,238.86 for GFL, and 131,503.50 for Consolidated.  Have P-Card charges totaling 3,055 posting in Sep plus some additional charges for Consolidated and GFL (est. at 10% of original PO issued amount)._x000d__x000a__x000d__x000a_8/5/22 - var is due to purge issues on 150L that pushed the mechanical work start date back 8 days and delay in stockholder decision on where they want the ULSD that did not make it to the RR.  Re-accruing 29,062.50 for TAS, accruing 8,250 for Inserv, 6,000 for Pugh Pipeline, and 78,000 for GFL._x000d__x000a__x000d__x000a_7/25/22 - issued MOC 2003982 for terminal piping idlement - tank cleaning started on 7/20 and Consolidated will start work on 8/01 due to delay/issues with 150L purge._x000d__x000a__x000d__x000a_7/3/22 - completed review of idling plan and going out for bid now.  Work scheduled to start on Jul 18th and be wrapped up around Sep 23rd.  Will update FCST once bids have been completed and have Phase II AFE submitted.  Accruing open PO amount of 29,062.50 for TAS._x000d__x000a__x000d__x000a_6/9/22 - adding &quot;best guess&quot; for FCST to OPPM as a place holder until bidding and other costs can be identified._x000d__x000a__x000d__x000a_5/31/22 - May var is due to AFE approval after FCST cutoff date, have a review of idlement plan scheduled for Jun 1st with TAS and local ops._x000d__x000a__x000d__x000a_5/18/22 - AFE approved after FCST cutoff date.  There should be ~ $9,688 invoiced in May with remaining amount invoiced in Jun.  Just had to put the full amount in Jun for now._x000d__x000a__x000d__x000a_5/12/22 - entered Req for Eng &amp; Design, POwas issued same day, idlement plan should be ready for review around mid-Jun._x000d__x000a__x000d__x000a_5/11/22 - entered drawdown request into OPPM - should get PO issued in May with 25% payment due upon PO issuance and remaining work will be billed as progressive payments with completionin about 4 weeks."/>
    <d v="2023-01-02T00:00:00"/>
    <s v="Hill, Elizabeth"/>
    <m/>
    <s v="West"/>
    <s v="Pipelines and Terminals"/>
    <s v="Station/Terminal"/>
    <m/>
    <s v="Michiana"/>
    <s v="BETSB - BET SOUTH BEND TERMINAL"/>
    <m/>
    <n v="785"/>
    <n v="0"/>
    <m/>
    <m/>
    <n v="487744"/>
    <m/>
    <s v="Gardner, Travis"/>
    <s v="Ricke, Michael"/>
    <s v="N/A"/>
    <m/>
    <n v="1"/>
    <n v="43713"/>
    <m/>
    <s v="Parker, Brian"/>
    <s v="JDE Child"/>
    <s v="Burnt Orange"/>
    <d v="2022-05-11T00:00:00"/>
  </r>
  <r>
    <s v="South St. Louis (BETSS) facility Gate Repairs"/>
    <s v="Item"/>
    <s v="Open"/>
    <x v="0"/>
    <s v="BETSS00E2206"/>
    <s v="Maintenance Framework"/>
    <n v="2013321"/>
    <s v="Scannell, Adam"/>
    <s v="West"/>
    <s v="6. Operational"/>
    <s v="Drawdown"/>
    <s v="West"/>
    <n v="0"/>
    <m/>
    <m/>
    <n v="0.22"/>
    <n v="0"/>
    <n v="0"/>
    <s v="Green"/>
    <m/>
    <m/>
    <m/>
    <n v="0"/>
    <m/>
    <m/>
    <n v="9800"/>
    <m/>
    <m/>
    <n v="9800"/>
    <s v="Full"/>
    <n v="9800"/>
    <n v="9862"/>
    <m/>
    <n v="9862"/>
    <s v="No"/>
    <s v="Green"/>
    <d v="2022-11-01T00:00:00"/>
    <d v="2022-08-25T00:00:00"/>
    <d v="2022-08-25T00:00:00"/>
    <d v="2022-09-30T00:00:00"/>
    <d v="2022-11-30T00:00:00"/>
    <m/>
    <m/>
    <n v="0.22"/>
    <m/>
    <m/>
    <m/>
    <m/>
    <m/>
    <m/>
    <m/>
    <m/>
    <m/>
    <x v="0"/>
    <m/>
    <m/>
    <m/>
    <m/>
    <m/>
    <m/>
    <m/>
    <m/>
    <s v="11/17/22 - Work completed 0n 11/09/22. Waiting on invoice._x000d__x000a_11/02/22 - Local ops will be scheduling completion this month._x000d__x000a_10/04/22 - PO issued and working with contractor on available start date. Forecast moved out to November. Variance is due to error in forecasting the start date for this emergent work._x000d__x000a_09/22/22 - Project budget approved. Working with local asset team to schedule work completion."/>
    <d v="2022-11-17T00:00:00"/>
    <s v="Hill, Elizabeth"/>
    <m/>
    <s v="West"/>
    <s v="Pipelines and Terminals"/>
    <s v="Station/Terminal"/>
    <m/>
    <s v="St. Louis"/>
    <s v="BETSS - BET ST LOUIS SOUTH TERMINAL"/>
    <m/>
    <n v="0"/>
    <n v="0"/>
    <m/>
    <m/>
    <n v="9862"/>
    <m/>
    <s v="Gardner, Travis"/>
    <s v="Gardner, Travis W."/>
    <s v="N/A"/>
    <m/>
    <n v="1"/>
    <n v="45263"/>
    <m/>
    <s v="Gardner, Travis"/>
    <s v="JDE Child"/>
    <s v="Burnt Orange"/>
    <d v="2022-08-25T00:00:00"/>
  </r>
  <r>
    <s v="St Charles (BSEVO) Tank  1224 - In-service AIFR Inspection"/>
    <s v="Item"/>
    <s v="Open"/>
    <x v="0"/>
    <s v="BSEVO00E2301"/>
    <s v="Maintenance Framework"/>
    <n v="2084793"/>
    <s v="Roth, Aaron"/>
    <s v="West"/>
    <s v="3. Active"/>
    <s v="Defined"/>
    <s v="Tanks"/>
    <m/>
    <n v="10792"/>
    <m/>
    <n v="10792"/>
    <n v="155000"/>
    <n v="-144208"/>
    <s v="Red"/>
    <n v="155000"/>
    <m/>
    <n v="155000"/>
    <n v="-144208"/>
    <m/>
    <m/>
    <n v="19367"/>
    <m/>
    <m/>
    <n v="19367"/>
    <s v="Phase"/>
    <n v="19367"/>
    <m/>
    <n v="10792"/>
    <n v="10792"/>
    <s v="No"/>
    <s v="Green"/>
    <m/>
    <d v="2023-02-14T00:00:00"/>
    <d v="2023-02-14T00:00:00"/>
    <d v="2023-12-31T00:00:00"/>
    <d v="2023-12-31T00:00:00"/>
    <m/>
    <m/>
    <m/>
    <m/>
    <m/>
    <m/>
    <m/>
    <n v="28000"/>
    <n v="28000"/>
    <n v="-28000"/>
    <s v="Red"/>
    <m/>
    <x v="6"/>
    <n v="10792"/>
    <m/>
    <m/>
    <m/>
    <m/>
    <m/>
    <m/>
    <m/>
    <s v="6.1 - Phillips delayed work to June due to wrapping up another job for East Region."/>
    <d v="2023-06-01T00:00:00"/>
    <s v="Hill, Elizabeth"/>
    <m/>
    <s v="West"/>
    <s v="Pipelines and Terminals"/>
    <s v="Tank Integrity"/>
    <m/>
    <s v="St. Louis"/>
    <s v="BSEVO - ST CHARLES TERMINAL"/>
    <m/>
    <m/>
    <n v="10792"/>
    <m/>
    <m/>
    <m/>
    <m/>
    <s v="Stine, Carlton"/>
    <s v="Stine, Carlton"/>
    <m/>
    <m/>
    <n v="1"/>
    <n v="44881"/>
    <m/>
    <s v="Administrator, System"/>
    <s v="Independent"/>
    <s v="Aqua"/>
    <d v="2022-08-17T00:00:00"/>
  </r>
  <r>
    <s v="St Charles (BSEVO) Tank  310 - OOS Internal"/>
    <s v="Item"/>
    <s v="Open"/>
    <x v="1"/>
    <s v="BSEVO00M2302"/>
    <s v="Maintenance Framework"/>
    <n v="2084427"/>
    <s v="Roth, Aaron"/>
    <s v="West"/>
    <s v="3. Active"/>
    <s v="Defined"/>
    <s v="Tanks"/>
    <m/>
    <n v="102417"/>
    <m/>
    <n v="102417"/>
    <n v="102417"/>
    <n v="0"/>
    <s v="Green"/>
    <n v="102417"/>
    <m/>
    <n v="102417"/>
    <n v="0"/>
    <m/>
    <m/>
    <n v="279804"/>
    <m/>
    <m/>
    <n v="279804"/>
    <s v="Phase"/>
    <n v="279804"/>
    <m/>
    <n v="102417"/>
    <n v="102417"/>
    <s v="No"/>
    <s v="Green"/>
    <d v="2023-10-01T00:00:00"/>
    <d v="2023-02-06T00:00:00"/>
    <d v="2023-02-06T00:00:00"/>
    <d v="2023-12-31T00:00:00"/>
    <d v="2023-11-30T00:00:00"/>
    <m/>
    <m/>
    <m/>
    <m/>
    <m/>
    <m/>
    <m/>
    <m/>
    <m/>
    <m/>
    <m/>
    <m/>
    <x v="0"/>
    <m/>
    <m/>
    <m/>
    <m/>
    <n v="52417"/>
    <n v="50000"/>
    <m/>
    <m/>
    <s v="6.1 - do in Q4"/>
    <d v="2023-06-01T00:00:00"/>
    <s v="Hill, Elizabeth"/>
    <m/>
    <s v="West"/>
    <s v="Pipelines and Terminals"/>
    <s v="Integrity"/>
    <m/>
    <s v="St. Louis"/>
    <s v="BSEVO - ST CHARLES TERMINAL"/>
    <m/>
    <m/>
    <n v="0"/>
    <m/>
    <n v="102417"/>
    <m/>
    <m/>
    <s v="Stine, Carlton"/>
    <s v="Stine, Carlton"/>
    <m/>
    <m/>
    <n v="1"/>
    <n v="44882"/>
    <m/>
    <s v="Administrator, System"/>
    <s v="Independent"/>
    <s v="Aqua"/>
    <d v="2022-08-17T00:00:00"/>
  </r>
  <r>
    <s v="St Charles (BSEVO) Tank  6020 - OOS Internal"/>
    <s v="Item"/>
    <s v="Open"/>
    <x v="1"/>
    <s v="BSEVO00M2301"/>
    <s v="Maintenance Framework"/>
    <n v="2084424"/>
    <s v="Roth, Aaron"/>
    <s v="West"/>
    <s v="3. Active"/>
    <s v="Defined"/>
    <s v="Tanks"/>
    <n v="1600"/>
    <n v="232553"/>
    <m/>
    <n v="234153"/>
    <n v="234153"/>
    <n v="0"/>
    <s v="Green"/>
    <n v="232553"/>
    <m/>
    <n v="232553"/>
    <n v="1600"/>
    <m/>
    <m/>
    <n v="267237"/>
    <m/>
    <m/>
    <n v="267237"/>
    <s v="Phase"/>
    <n v="267237"/>
    <n v="1600"/>
    <n v="232553"/>
    <n v="234153"/>
    <s v="No"/>
    <s v="Green"/>
    <d v="2023-03-01T00:00:00"/>
    <d v="2023-02-06T00:00:00"/>
    <d v="2023-02-06T00:00:00"/>
    <d v="2023-12-31T00:00:00"/>
    <d v="2023-08-31T00:00:00"/>
    <m/>
    <m/>
    <m/>
    <m/>
    <n v="1600"/>
    <m/>
    <m/>
    <m/>
    <m/>
    <m/>
    <m/>
    <m/>
    <x v="0"/>
    <n v="23000"/>
    <m/>
    <m/>
    <n v="32553"/>
    <n v="100000"/>
    <n v="77000"/>
    <m/>
    <m/>
    <s v="6.1 - do in Q4"/>
    <d v="2023-06-01T00:00:00"/>
    <s v="Hill, Elizabeth"/>
    <m/>
    <s v="West"/>
    <s v="Pipelines and Terminals"/>
    <s v="Integrity"/>
    <m/>
    <s v="St. Louis"/>
    <s v="BSEVO - ST CHARLES TERMINAL"/>
    <m/>
    <n v="1600"/>
    <n v="23000"/>
    <n v="32553"/>
    <n v="177000"/>
    <m/>
    <m/>
    <s v="Stine, Carlton"/>
    <s v="Stine, Carlton"/>
    <m/>
    <m/>
    <n v="1"/>
    <n v="44880"/>
    <m/>
    <s v="Administrator, System"/>
    <s v="Independent"/>
    <s v="Aqua"/>
    <d v="2022-08-17T00:00:00"/>
  </r>
  <r>
    <s v="St Charles Tank 6021 Pump"/>
    <s v="Item"/>
    <s v="Open"/>
    <x v="1"/>
    <s v="BSEVO00M2203"/>
    <s v="Maintenance Framework"/>
    <n v="2023402"/>
    <s v="Scannell, Adam"/>
    <s v="West"/>
    <s v="6. Operational"/>
    <s v="Drawdown"/>
    <s v="Rotating Equipment"/>
    <n v="78376"/>
    <m/>
    <m/>
    <n v="78375.56"/>
    <n v="65303"/>
    <n v="13072"/>
    <s v="Red"/>
    <m/>
    <m/>
    <m/>
    <n v="78376"/>
    <m/>
    <m/>
    <n v="70000"/>
    <m/>
    <m/>
    <n v="70000"/>
    <s v="Full"/>
    <n v="70000"/>
    <n v="129996"/>
    <m/>
    <n v="129996"/>
    <s v="Yes"/>
    <s v="Red"/>
    <d v="2022-12-01T00:00:00"/>
    <d v="2022-09-23T00:00:00"/>
    <d v="2022-09-23T00:00:00"/>
    <d v="2022-12-31T00:00:00"/>
    <d v="2023-05-31T00:00:00"/>
    <m/>
    <m/>
    <n v="3814.44"/>
    <n v="1114.26"/>
    <n v="60374.55"/>
    <n v="21695.99"/>
    <n v="-8623.68"/>
    <m/>
    <m/>
    <n v="-8624"/>
    <s v="Red"/>
    <m/>
    <x v="0"/>
    <m/>
    <m/>
    <m/>
    <m/>
    <m/>
    <m/>
    <m/>
    <m/>
    <s v="06/01/23 - Installation complete. Contractor will come back to anchor and check alignment. Operations has put product back in the tank and PSSR will be conducted prior to filling the lines and commissioning._x000d__x000a_05/02/23 - Asset team planning to install the strainer this week. Variance is due to forecasting and accrual discrepancy, and a charge from another project being miscoded to this project. A reclass is being submitted for $9,800._x000d__x000a_03/25/23 - Fabrication and hydrotest complete. Waiting on strainer to install and commission. Expect the strainer to arrive by the end of the first week of April._x000d__x000a_03/02/23 - Pipe fabrication to be completed the week of March 13th._x000d__x000a_01/04/23 - Pump base is complete. Just need to complete pipe modifications. Pipe modification required more than originally anticipated with new pump location._x000d__x000a_12/07/22 - Drawing package is complete. Scheduling the installation. Pump is being delivered this week._x000d__x000a_11/02/22 - Getting drawings made for pump pad and pipe modifications. Plan to have pad poured by end of Nov._x000d__x000a_10/04/22 - AFE approved. Pump is ordered and working on design review with contractor for pump pad, and welding procedure review for pipe modifications. Pump should arrive early November."/>
    <d v="2023-06-01T00:00:00"/>
    <s v="Hill, Elizabeth"/>
    <m/>
    <s v="West"/>
    <s v="Pipelines and Terminals"/>
    <s v="Operating Infrastructure"/>
    <m/>
    <s v="St. Louis"/>
    <s v="BSEVO - ST CHARLES TERMINAL"/>
    <m/>
    <n v="65303"/>
    <n v="13072"/>
    <m/>
    <m/>
    <n v="51620"/>
    <m/>
    <s v="Posipanko, Dan"/>
    <s v="Decker, Paul"/>
    <m/>
    <m/>
    <n v="1"/>
    <n v="45887"/>
    <m/>
    <s v="Clark, David"/>
    <s v="Independent"/>
    <s v="Aqua"/>
    <d v="2022-09-21T00:00:00"/>
  </r>
  <r>
    <s v="St Charles Terminal (BSEVO) Tank 791 Out of Service Corrosion Inspection and Seal Upgrade"/>
    <s v="Item"/>
    <s v="Open"/>
    <x v="1"/>
    <s v="BSEVO00M2201"/>
    <s v="Maintenance Framework"/>
    <n v="1989970"/>
    <s v="Roth, Aaron"/>
    <s v="West"/>
    <s v="6. Operational"/>
    <s v="Emergent"/>
    <s v="Tanks"/>
    <n v="-1917"/>
    <m/>
    <m/>
    <n v="-1916.92"/>
    <n v="-3351"/>
    <n v="1434"/>
    <s v="Red"/>
    <m/>
    <m/>
    <m/>
    <n v="-1917"/>
    <m/>
    <m/>
    <n v="350000"/>
    <m/>
    <m/>
    <n v="350000"/>
    <s v="Phase"/>
    <n v="350000"/>
    <n v="547655"/>
    <m/>
    <n v="547655"/>
    <s v="No"/>
    <s v="Green"/>
    <d v="2022-06-01T00:00:00"/>
    <d v="2022-06-10T00:00:00"/>
    <d v="2022-06-10T00:00:00"/>
    <d v="2022-08-30T00:00:00"/>
    <d v="2022-10-31T00:00:00"/>
    <m/>
    <m/>
    <n v="-5029.9799999999996"/>
    <n v="237.98"/>
    <n v="1440.94"/>
    <m/>
    <n v="1434.14"/>
    <m/>
    <m/>
    <n v="1434"/>
    <s v="Red"/>
    <m/>
    <x v="0"/>
    <m/>
    <m/>
    <m/>
    <m/>
    <m/>
    <m/>
    <m/>
    <m/>
    <s v="10.31 - done"/>
    <d v="2022-10-31T00:00:00"/>
    <s v="Hill, Elizabeth"/>
    <m/>
    <s v="West"/>
    <s v="Pipelines and Terminals"/>
    <s v="Integrity"/>
    <m/>
    <s v="St. Louis"/>
    <m/>
    <m/>
    <n v="-3351"/>
    <n v="1434"/>
    <m/>
    <m/>
    <n v="549572"/>
    <m/>
    <s v="Stine, Carlton"/>
    <s v="Stine, Carlton"/>
    <m/>
    <m/>
    <n v="1"/>
    <n v="43878"/>
    <m/>
    <s v="Stine, Carlton"/>
    <s v="Independent"/>
    <s v="Aqua"/>
    <d v="2022-06-03T00:00:00"/>
  </r>
  <r>
    <s v="St Louis South Circuit 2 Phase 2 Insulated Piping Inspection"/>
    <s v="Item"/>
    <s v="Open"/>
    <x v="0"/>
    <s v="BETSS00E2204"/>
    <s v="Maintenance Framework"/>
    <n v="1980269"/>
    <s v="Scannell, Adam"/>
    <s v="West"/>
    <s v="6. Operational"/>
    <s v="Defined"/>
    <s v="Facility Integrity"/>
    <n v="-14303"/>
    <m/>
    <m/>
    <n v="-14302.96"/>
    <n v="-14303"/>
    <n v="0"/>
    <s v="Green"/>
    <m/>
    <m/>
    <m/>
    <n v="-14303"/>
    <m/>
    <m/>
    <n v="58000"/>
    <m/>
    <m/>
    <n v="58000"/>
    <s v="Phase"/>
    <n v="58000"/>
    <n v="26413"/>
    <m/>
    <n v="26413"/>
    <s v="No"/>
    <s v="Green"/>
    <d v="2022-09-01T00:00:00"/>
    <d v="2022-05-11T00:00:00"/>
    <d v="2022-05-11T00:00:00"/>
    <d v="2022-12-31T00:00:00"/>
    <d v="2022-09-30T00:00:00"/>
    <m/>
    <m/>
    <n v="734.04"/>
    <n v="-15037"/>
    <m/>
    <m/>
    <m/>
    <m/>
    <m/>
    <m/>
    <m/>
    <m/>
    <x v="0"/>
    <m/>
    <m/>
    <m/>
    <m/>
    <m/>
    <m/>
    <m/>
    <m/>
    <s v="09/29/22 - Site work comp0lete. Waiting on report._x000d__x000a_09/02/22 - Work in progress. Expected completion is 9/2/22 for on site work._x000d__x000a_08/02/22 - Forecast updated follow contractor schedule being received. Expected possibly late August, but likely to be completed in October._x000d__x000a_07/01/22 - Forecast updated follow contractor schedule being received. Expected possibly late August, but likely to be completed in October._x000d__x000a_06/02/22 -  Verifying scope and issuing PO to the contractor. Waiting for schedule update._x000d__x000a_05/12/22 - AFE has been approved and vendor selected. Scheduled is being developed, stakeholder meetings to follow."/>
    <d v="2022-09-29T00:00:00"/>
    <s v="Hill, Elizabeth"/>
    <m/>
    <s v="West"/>
    <s v="Pipelines and Terminals"/>
    <s v="Station/Terminal"/>
    <m/>
    <s v="St. Louis"/>
    <s v="BETSS - BET ST LOUIS SOUTH TERMINAL"/>
    <m/>
    <n v="-14303"/>
    <n v="0"/>
    <m/>
    <m/>
    <n v="40716"/>
    <m/>
    <s v="Aiken, Elaine"/>
    <s v="Aiken, Elaine"/>
    <m/>
    <m/>
    <n v="1"/>
    <n v="41179"/>
    <m/>
    <s v="Administrator, System"/>
    <s v="Independent"/>
    <s v="Aqua"/>
    <d v="2021-08-09T00:00:00"/>
  </r>
  <r>
    <s v="Sugar Creek - Overhead FRP Installation and Coating - Phase 2 - 2023"/>
    <s v="Item"/>
    <s v="Open"/>
    <x v="1"/>
    <s v="BTTUG00M2306"/>
    <s v="Maintenance Framework"/>
    <m/>
    <s v="Scott, Cory"/>
    <s v="West"/>
    <s v="2. Pending AFE"/>
    <s v="Defined"/>
    <s v="Atmospheric Corrosion"/>
    <m/>
    <n v="125000"/>
    <m/>
    <n v="125000"/>
    <n v="170000"/>
    <n v="-45000"/>
    <s v="Red"/>
    <n v="170000"/>
    <m/>
    <n v="170000"/>
    <n v="-45000"/>
    <m/>
    <m/>
    <n v="125278"/>
    <m/>
    <m/>
    <m/>
    <s v="Full"/>
    <n v="125278"/>
    <m/>
    <n v="125000"/>
    <n v="125000"/>
    <s v="No"/>
    <s v="Green"/>
    <d v="2023-07-01T00:00:00"/>
    <m/>
    <m/>
    <d v="2023-08-11T00:00:00"/>
    <d v="2023-08-31T00:00:00"/>
    <m/>
    <m/>
    <m/>
    <m/>
    <m/>
    <m/>
    <m/>
    <m/>
    <m/>
    <m/>
    <m/>
    <m/>
    <x v="0"/>
    <n v="5000"/>
    <n v="60000"/>
    <n v="60000"/>
    <m/>
    <m/>
    <m/>
    <m/>
    <m/>
    <s v="6/9/2023 - Barr None and Timco sent in final quotes. 74K for Barr None and 78K for Timco. AFE submitted for $125,000.00. Forecast updated. 5K in June for lead sample. 60K in late July and 60K in early August. _x000d__x000a__x000d__x000a__x000d__x000a_5/16/2023 - Met with Allan Blasting and Coatings to produce another estimate. Finalizing final details then will be presenting to upper management. _x000d__x000a__x000d__x000a_4/18/2023 - Awaiting updated quotes from Vance and Associates and final clarifications of construction. _x000d__x000a__x000d__x000a__x000d__x000a_3/23/2023 - TAS visited site and will be making a plan for engineering approval before any lifting and project activities take place."/>
    <d v="2023-06-09T00:00:00"/>
    <s v="Hill, Elizabeth"/>
    <m/>
    <s v="West"/>
    <s v="Pipelines and Terminals"/>
    <s v="Integrity"/>
    <m/>
    <s v="Sugar Creek"/>
    <s v="BTTUG - BTT SUGAR CREEK"/>
    <m/>
    <m/>
    <n v="5000"/>
    <n v="120000"/>
    <m/>
    <m/>
    <m/>
    <s v="Geib, Rob"/>
    <s v="Russo, Todd"/>
    <m/>
    <m/>
    <n v="1"/>
    <n v="44048"/>
    <m/>
    <s v="Guest, ProSight"/>
    <s v="Independent"/>
    <s v="Aqua"/>
    <d v="2022-06-29T00:00:00"/>
  </r>
  <r>
    <s v="Sugar Creek - Pump Station Raceway Conduit"/>
    <s v="Item"/>
    <s v="Open"/>
    <x v="1"/>
    <s v="BTTUG00M2205"/>
    <s v="Maintenance Framework"/>
    <n v="2037802"/>
    <s v="Scott, Cory"/>
    <s v="West"/>
    <s v="7. Closed"/>
    <s v="Drawdown"/>
    <s v="Electrical"/>
    <n v="9036"/>
    <m/>
    <m/>
    <n v="9036.26"/>
    <n v="9036"/>
    <n v="0"/>
    <s v="Green"/>
    <m/>
    <m/>
    <m/>
    <n v="9036"/>
    <m/>
    <m/>
    <n v="48000"/>
    <m/>
    <m/>
    <n v="48000"/>
    <s v="Full"/>
    <n v="48000"/>
    <n v="47452"/>
    <m/>
    <n v="47452"/>
    <s v="No"/>
    <s v="Green"/>
    <d v="2022-11-01T00:00:00"/>
    <d v="2022-10-24T00:00:00"/>
    <d v="2022-10-24T00:00:00"/>
    <d v="2022-11-22T00:00:00"/>
    <d v="2022-11-21T00:00:00"/>
    <m/>
    <m/>
    <n v="5662.3"/>
    <n v="3228.67"/>
    <n v="145.29"/>
    <m/>
    <m/>
    <m/>
    <m/>
    <m/>
    <m/>
    <m/>
    <x v="0"/>
    <m/>
    <m/>
    <m/>
    <m/>
    <m/>
    <m/>
    <m/>
    <m/>
    <s v="2/15/2023 - Waste Management invoice approved for $2973.00. This is the final billing. $47,000.00 for total project. _x000d__x000a__x000d__x000a__x000d__x000a_1/25/2023 - Staco sent over change order invoice for added junction boxes for $1600.00. This brings project total to 44K. _x000d__x000a__x000d__x000a__x000d__x000a_1/9/2023 - Approved final waste management invoice for $3,987.30. Final project amount will come out to $42403.00 resulting in $5,597.00 in cost savings. _x000d__x000a__x000d__x000a__x000d__x000a_12/30/2022 - Waste management sent over the final waste invoices only totaling $2,000.00. The $11,500.00 variance is due to coming under on waste management pricing, no backfill material was ordered, and operations underbilled labor costs. _x000d__x000a__x000d__x000a__x000d__x000a_12/7/2022 - Recieved final Staco invoice for $14830 totaling $33,460.00. Awaiting remaining dumpster charges._x000d__x000a__x000d__x000a_11/2/2022 - Project trench dug and conduit is installed. Project should complete on 11/3/2022. _x000d__x000a__x000d__x000a_10/27/2022 - Stakeholder meeting held. Planned project start date is 10/31/2022._x000d__x000a__x000d__x000a_10/26/2022 - Dumpsters arrived onsite._x000d__x000a__x000d__x000a_10/24/2022 - Project AFE fully approved. Site safety plan fully approved. _x000d__x000a__x000d__x000a_10/18/2022 - Project AFE submitted."/>
    <d v="2023-02-15T00:00:00"/>
    <s v="Hill, Elizabeth"/>
    <m/>
    <s v="West"/>
    <s v="Pipelines and Terminals"/>
    <s v="Operating Infrastructure"/>
    <m/>
    <s v="Sugar Creek"/>
    <s v="BTTUG - BTT SUGAR CREEK"/>
    <m/>
    <n v="9036"/>
    <n v="0"/>
    <m/>
    <m/>
    <n v="38416"/>
    <m/>
    <s v="Ashley, Robert"/>
    <s v="Smith, Todd W."/>
    <m/>
    <m/>
    <n v="1"/>
    <n v="46088"/>
    <m/>
    <s v="Guest, ProSight"/>
    <s v="Independent"/>
    <s v="Aqua"/>
    <d v="2022-10-18T00:00:00"/>
  </r>
  <r>
    <s v="Sugar Creek - Utility Transformer Replacements"/>
    <s v="Item"/>
    <s v="Open"/>
    <x v="1"/>
    <s v="BTTUG00M2305"/>
    <s v="Maintenance Framework"/>
    <n v="2084687"/>
    <s v="Scott, Cory"/>
    <s v="West"/>
    <s v="3. Active"/>
    <s v="Defined"/>
    <s v="Electrical"/>
    <n v="38396"/>
    <n v="3000"/>
    <m/>
    <n v="41396.35"/>
    <n v="43000"/>
    <n v="-1604"/>
    <s v="Yellow"/>
    <n v="40000"/>
    <m/>
    <n v="40000"/>
    <n v="1396"/>
    <m/>
    <m/>
    <n v="42731"/>
    <m/>
    <m/>
    <n v="42731"/>
    <s v="Full"/>
    <n v="42731"/>
    <n v="38396"/>
    <n v="3000"/>
    <n v="41396"/>
    <s v="No"/>
    <s v="Green"/>
    <d v="2023-05-01T00:00:00"/>
    <d v="2023-02-14T00:00:00"/>
    <d v="2023-02-14T00:00:00"/>
    <d v="2023-03-24T00:00:00"/>
    <d v="2023-06-30T00:00:00"/>
    <m/>
    <m/>
    <m/>
    <m/>
    <m/>
    <m/>
    <n v="38396.35"/>
    <n v="43000"/>
    <n v="43000"/>
    <n v="-4604"/>
    <s v="Red"/>
    <n v="0"/>
    <x v="0"/>
    <m/>
    <m/>
    <n v="3000"/>
    <m/>
    <m/>
    <m/>
    <m/>
    <m/>
    <s v="6/8/2023 - Awaiting new outage date for install of correct transformers. _x000d__x000a__x000d__x000a_5/16/2023 - Transformers installed and operational. Transformers reclassed from warehouse to project. _x000d__x000a__x000d__x000a_5/03/2023 - Project planned during outage on 5/15/2023. _x000d__x000a__x000d__x000a_5/2/2023 - Staco superintendent available to proceed with project. Reaching out to scheduling to set a date. _x000d__x000a__x000d__x000a_4/5/2023 - Reforecasted project into June. Staco foreman is having surgery. Project is being rescheduled for when he is healed and we have another outage on both pipelines. _x000d__x000a__x000d__x000a__x000d__x000a_3/27/2023 - Operators said RVP was taking place so the soonest the project could take place is 4/10/2023._x000d__x000a__x000d__x000a__x000d__x000a_3/7/2023 - Moved forecast back to April. Pipeline will require outage. Hoping to complete in March, if not it would be April. _x000d__x000a__x000d__x000a__x000d__x000a_2/28/2023 - Site safety plan sent in for approval. Stake holder meeting to be held on 3/7/2023. Planned project start date on 3/20/2023._x000d__x000a__x000d__x000a__x000d__x000a_2/21/2023 - PO's placed for to Staco for project."/>
    <d v="2023-06-09T00:00:00"/>
    <s v="Hill, Elizabeth"/>
    <m/>
    <s v="West"/>
    <s v="Pipelines and Terminals"/>
    <s v="Operating Infrastructure"/>
    <m/>
    <s v="Sugar Creek"/>
    <s v="BTTUG - BTT SUGAR CREEK"/>
    <m/>
    <m/>
    <n v="38396"/>
    <n v="3000"/>
    <m/>
    <m/>
    <m/>
    <s v="Ashley, Robert"/>
    <s v="Ashley, Robert"/>
    <m/>
    <m/>
    <n v="1"/>
    <n v="44282"/>
    <m/>
    <s v="Guest, ProSight"/>
    <s v="Independent"/>
    <s v="Aqua"/>
    <d v="2022-07-27T00:00:00"/>
  </r>
  <r>
    <s v="Sugar Creek - Water Line Repair"/>
    <s v="Item"/>
    <s v="Open"/>
    <x v="0"/>
    <s v="BTTUG00E2302"/>
    <s v="Maintenance Framework"/>
    <n v="2112620"/>
    <s v="Scott, Cory"/>
    <s v="West"/>
    <s v="6. Operational"/>
    <s v="Drawdown"/>
    <s v="West"/>
    <n v="67503"/>
    <n v="10001"/>
    <m/>
    <n v="77503.8"/>
    <m/>
    <n v="77504"/>
    <s v="Red"/>
    <m/>
    <n v="87000"/>
    <n v="87000"/>
    <n v="-9496"/>
    <m/>
    <m/>
    <n v="85008"/>
    <m/>
    <m/>
    <n v="85008"/>
    <s v="Full"/>
    <n v="85008"/>
    <n v="67503"/>
    <n v="10001"/>
    <n v="77504"/>
    <s v="No"/>
    <s v="Green"/>
    <d v="2023-05-01T00:00:00"/>
    <d v="2023-05-23T00:00:00"/>
    <d v="2023-05-23T00:00:00"/>
    <d v="2023-12-31T00:00:00"/>
    <d v="2023-05-05T00:00:00"/>
    <m/>
    <m/>
    <m/>
    <m/>
    <m/>
    <m/>
    <n v="67502.8"/>
    <n v="30000"/>
    <n v="30000"/>
    <n v="37503"/>
    <s v="Red"/>
    <n v="0"/>
    <x v="2"/>
    <n v="10000"/>
    <m/>
    <m/>
    <m/>
    <m/>
    <m/>
    <n v="1"/>
    <m/>
    <s v="6/7/2023 - PO placed to Prairie Industrial for $6,800.00 for the containment cleanup. This would complete project. After all final costs, the project should finish around 80K.  _x000d__x000a__x000d__x000a__x000d__x000a_5/22/2023 - Cleveland Integrity invoice came in for $5,207.80_x000d__x000a__x000d__x000a__x000d__x000a_5/19/2023 - Final concrete restoration planned for 5/22/2023._x000d__x000a__x000d__x000a__x000d__x000a_5/15/2023 - Completed project AFE put in for 87K. _x000d__x000a__x000d__x000a_5/5/2023 - Water line repaired and holding water. Backfill and restoration process began. The repair will be completed to lot by 5/12/2023._x000d__x000a__x000d__x000a__x000d__x000a_5/2/2023 - Found leak point. Making plans for repair. _x000d__x000a__x000d__x000a__x000d__x000a_4/28/2023 - Stakeholder meeting held. Work is to start on 5/1/2023._x000d__x000a__x000d__x000a__x000d__x000a_4/27/2023 - PO placed for contractor for work to start on 5/1/2023. Inspector requested placed. _x000d__x000a__x000d__x000a_4/26/2023 - Water line leaking to fire suppression system for load racks. Project and interim AFE placed."/>
    <d v="2023-06-07T00:00:00"/>
    <s v="Hill, Elizabeth"/>
    <m/>
    <s v="West"/>
    <s v="Pipelines and Terminals"/>
    <s v="Station/Terminal"/>
    <m/>
    <s v="Sugar Creek"/>
    <s v="BTTUG - BTT SUGAR CREEK"/>
    <m/>
    <m/>
    <n v="77503"/>
    <m/>
    <n v="1"/>
    <m/>
    <m/>
    <s v="Gardner, Travis"/>
    <s v="Smith, Todd W."/>
    <m/>
    <m/>
    <n v="1"/>
    <n v="46990"/>
    <m/>
    <s v="Meitzler, Antoinette"/>
    <s v="JDE Child"/>
    <s v="Burnt Orange"/>
    <d v="2023-04-26T00:00:00"/>
  </r>
  <r>
    <s v="Sugar Creek &amp; Ottumwa 101 Tapping Machine Purchase"/>
    <s v="Item"/>
    <s v="Open"/>
    <x v="1"/>
    <s v="UG00000M2301"/>
    <s v="Exempt"/>
    <n v="2075095"/>
    <s v="Gardner, Travis"/>
    <s v="West"/>
    <s v="6. Operational"/>
    <s v="Drawdown"/>
    <s v="West"/>
    <n v="15990"/>
    <m/>
    <m/>
    <n v="15990.07"/>
    <n v="15990"/>
    <n v="0"/>
    <s v="Green"/>
    <m/>
    <m/>
    <m/>
    <n v="15990"/>
    <m/>
    <m/>
    <n v="16284"/>
    <m/>
    <m/>
    <n v="16284"/>
    <s v="Full"/>
    <n v="16284"/>
    <n v="15990"/>
    <m/>
    <n v="15990"/>
    <s v="No"/>
    <s v="Green"/>
    <d v="2023-02-01T00:00:00"/>
    <d v="2023-01-13T00:00:00"/>
    <d v="2023-01-13T00:00:00"/>
    <d v="2023-02-25T00:00:00"/>
    <d v="2023-02-25T00:00:00"/>
    <m/>
    <m/>
    <m/>
    <n v="14346.54"/>
    <n v="1643.53"/>
    <m/>
    <m/>
    <m/>
    <m/>
    <m/>
    <m/>
    <m/>
    <x v="0"/>
    <m/>
    <m/>
    <m/>
    <m/>
    <m/>
    <m/>
    <m/>
    <m/>
    <s v="4/3/2023 - final invoice received and ready to close.  3/1/2023 - Variance is due to PMO or accounting.  OPPM actuals don't match cognos actuals again... 2/2/2023 - PO's have been issued.  ETA for delivery is February."/>
    <d v="2023-04-04T00:00:00"/>
    <s v="Hill, Elizabeth"/>
    <m/>
    <s v="West"/>
    <s v="Pipelines and Terminals"/>
    <s v="Operating Infrastructure"/>
    <m/>
    <s v="Sugar Creek"/>
    <s v="UG - SUGAR CREEK"/>
    <m/>
    <n v="15990"/>
    <n v="0"/>
    <m/>
    <m/>
    <m/>
    <m/>
    <s v="Gardner, Travis"/>
    <s v="Gardner, Travis W."/>
    <m/>
    <m/>
    <n v="1"/>
    <n v="46439"/>
    <m/>
    <s v="Gardner, Travis"/>
    <s v="Independent"/>
    <s v="Aqua"/>
    <d v="2023-01-06T00:00:00"/>
  </r>
  <r>
    <s v="Sugar Creek (BTTUG) - Secondary containment improvements"/>
    <s v="Item"/>
    <s v="Candidate"/>
    <x v="0"/>
    <m/>
    <s v="Maintenance Framework"/>
    <m/>
    <s v="Scott, Cory"/>
    <s v="West"/>
    <s v="2. Pending AFE"/>
    <m/>
    <s v="Secondary Containment"/>
    <m/>
    <n v="82000"/>
    <m/>
    <n v="82000"/>
    <n v="82000"/>
    <n v="0"/>
    <s v="Green"/>
    <n v="82000"/>
    <m/>
    <n v="82000"/>
    <n v="0"/>
    <m/>
    <m/>
    <m/>
    <m/>
    <m/>
    <m/>
    <m/>
    <m/>
    <m/>
    <n v="82000"/>
    <n v="82000"/>
    <s v="No"/>
    <s v="Green"/>
    <d v="2023-07-01T00:00:00"/>
    <m/>
    <m/>
    <m/>
    <d v="2023-08-31T00:00:00"/>
    <m/>
    <m/>
    <m/>
    <m/>
    <m/>
    <m/>
    <m/>
    <m/>
    <m/>
    <m/>
    <m/>
    <m/>
    <x v="0"/>
    <m/>
    <n v="10000"/>
    <n v="72000"/>
    <m/>
    <m/>
    <m/>
    <m/>
    <m/>
    <s v="6/9/2023 - Sending out updated drawings to contractor. _x000d__x000a__x000d__x000a__x000d__x000a_5/15/2023 - Civil scope leadership approval. Scope updates to be made to sent back to contractors for updated estimates. _x000d__x000a__x000d__x000a__x000d__x000a_4/6/2023 - Civil scope built for leadership review. _x000d__x000a__x000d__x000a__x000d__x000a_3/28/2023 - Meeting for project to transition information from Adam Scannell to Cory Scott."/>
    <d v="2023-06-09T00:00:00"/>
    <m/>
    <m/>
    <s v="West"/>
    <s v="Pipelines and Terminals"/>
    <s v="Station/Terminal"/>
    <m/>
    <s v="Sugar Creek"/>
    <s v="BTTUG - BTT SUGAR CREEK"/>
    <m/>
    <m/>
    <n v="0"/>
    <n v="82000"/>
    <m/>
    <m/>
    <m/>
    <s v="Spari, Markella"/>
    <m/>
    <m/>
    <m/>
    <n v="1"/>
    <n v="45322"/>
    <m/>
    <s v="Spari, Markella"/>
    <s v="Independent"/>
    <s v="Aqua"/>
    <d v="2022-08-25T00:00:00"/>
  </r>
  <r>
    <s v="Sugar Creek Incoming Relief Valve Replacement"/>
    <s v="Item"/>
    <s v="Open"/>
    <x v="1"/>
    <s v="BTTUG00M2301"/>
    <s v="Maintenance Framework"/>
    <n v="2074147"/>
    <s v="Scott, Cory"/>
    <s v="West"/>
    <s v="6. Operational"/>
    <s v="Defined"/>
    <s v="Transient/Surge Mitigation"/>
    <n v="15744"/>
    <m/>
    <m/>
    <n v="15743.88"/>
    <n v="17231"/>
    <n v="-1487"/>
    <s v="Yellow"/>
    <n v="25000"/>
    <m/>
    <n v="25000"/>
    <n v="-9256"/>
    <m/>
    <m/>
    <n v="17227"/>
    <m/>
    <m/>
    <n v="17227"/>
    <s v="Full"/>
    <n v="17227"/>
    <n v="15744"/>
    <m/>
    <n v="15744"/>
    <s v="No"/>
    <s v="Green"/>
    <d v="2023-01-01T00:00:00"/>
    <d v="2023-01-05T00:00:00"/>
    <d v="2023-01-05T00:00:00"/>
    <d v="2023-01-24T00:00:00"/>
    <d v="2023-02-28T00:00:00"/>
    <m/>
    <m/>
    <n v="14535.88"/>
    <n v="1195"/>
    <n v="0"/>
    <n v="13"/>
    <m/>
    <m/>
    <m/>
    <m/>
    <m/>
    <m/>
    <x v="0"/>
    <m/>
    <m/>
    <m/>
    <m/>
    <m/>
    <m/>
    <m/>
    <m/>
    <s v="5/26/2023 - Job book approved and project site archived. Project is ready for closeout. _x000d__x000a__x000d__x000a__x000d__x000a_5/25/2023 - Job book sent in for review. _x000d__x000a__x000d__x000a__x000d__x000a_5/11/2023 - Working on job book. _x000d__x000a__x000d__x000a__x000d__x000a_5/2/2023 - Working on job book. _x000d__x000a__x000d__x000a__x000d__x000a_4/18/2023 - Project will be completed $1,496.00 under budget. _x000d__x000a__x000d__x000a__x000d__x000a_4/3/2023 - Approved coating invoice for Vance and Associates. _x000d__x000a__x000d__x000a__x000d__x000a_3/27/2023 - Vance and Associates coming to paint the surge relief valve. _x000d__x000a__x000d__x000a_1/31/2023 - Valve being moved from BTTUG inventory to the project. Adjusted forecast to reflect project installation in february for $16,500.00 and final coating in April for $1500.00. _x000d__x000a__x000d__x000a_1/31/2023 - Project activities taking place. _x000d__x000a__x000d__x000a_1/19/2023 - PO placed to Prairie Industrial. _x000d__x000a__x000d__x000a_1/18/2023 - Stake holder meeting held. _x000d__x000a__x000d__x000a_1/12/2023 - PO's placed and MOC being prepared. Stakeholder meeting planned for 1/18/2023._x000d__x000a__x000d__x000a_1/4/2023 - AFE submitted with Quotes to remedyforce. Site specific safety plan submitted to Buckeye HSSE."/>
    <d v="2023-05-30T00:00:00"/>
    <s v="Hill, Elizabeth"/>
    <m/>
    <s v="West"/>
    <s v="Pipelines and Terminals"/>
    <s v="Operating Infrastructure"/>
    <m/>
    <s v="Sugar Creek"/>
    <s v="BTTUG - BTT SUGAR CREEK"/>
    <m/>
    <n v="15731"/>
    <n v="13"/>
    <m/>
    <m/>
    <m/>
    <m/>
    <s v="DiPillo, Evan"/>
    <s v="Smith, Todd W."/>
    <m/>
    <m/>
    <n v="1"/>
    <n v="44105"/>
    <m/>
    <s v="Guest, ProSight"/>
    <s v="Independent"/>
    <s v="Aqua"/>
    <d v="2022-07-11T00:00:00"/>
  </r>
  <r>
    <s v="Sugar Creek Overhead FRP installation"/>
    <s v="Item"/>
    <s v="Open"/>
    <x v="1"/>
    <s v="BTTUG00M2203"/>
    <s v="Exempt"/>
    <m/>
    <s v="Scott, Cory"/>
    <s v="West"/>
    <s v="8. Canceled"/>
    <s v="Defined"/>
    <s v="Atmospheric Corrosion"/>
    <m/>
    <m/>
    <m/>
    <n v="0"/>
    <n v="202000"/>
    <n v="-202000"/>
    <s v="Red"/>
    <m/>
    <n v="200000"/>
    <n v="200000"/>
    <n v="-200000"/>
    <m/>
    <m/>
    <n v="202000"/>
    <m/>
    <m/>
    <m/>
    <s v="Full"/>
    <n v="202000"/>
    <m/>
    <m/>
    <m/>
    <s v="No"/>
    <s v="Green"/>
    <m/>
    <m/>
    <m/>
    <d v="2022-08-26T00:00:00"/>
    <d v="2023-08-31T00:00:00"/>
    <m/>
    <m/>
    <m/>
    <m/>
    <m/>
    <m/>
    <m/>
    <m/>
    <m/>
    <m/>
    <m/>
    <m/>
    <x v="0"/>
    <m/>
    <m/>
    <m/>
    <m/>
    <m/>
    <m/>
    <m/>
    <m/>
    <s v="6/12/2023 - Project AFE on Sugar Creek FRP and Painting Phase 2. This project is in OPPM is set to canceled as it is taking place on another in my portfolio. _x000d__x000a__x000d__x000a__x000d__x000a_6/16/2022 - Deferral to 2023 - no active concerns per program owner_x000d__x000a__x000d__x000a__x000d__x000a_6/6/2022 - AFE Fully approved for $202,000.00_x000d__x000a__x000d__x000a_6/2/2022 - Submitting AFE into remedy force for $202,000. Additional funding approved by Rob Guy Corrosion Program Manager per Travis Rohr._x000d__x000a__x000d__x000a_4/26/2022 - Working on FRP lifting plan. Vance is the selected contractor, they will be performing the work for an estimate totaling $136,000._x000d__x000a__x000d__x000a_4/12/2022 - Site walk visit took place for Vance and Associates.  _x000d__x000a__x000d__x000a_4/8/2022 - Cathodic Protection pre bid meeting_x000d__x000a__x000d__x000a_4/6/2022 - Coupa Bid Event Program - Registration and Contractors Status's shown._x000d__x000a__x000d__x000a_3/28/2022 - Talked to Adam Scannell. These projects are _x000d__x000a_under bid event process. Once completed, the AFE process and project process is to take place. _x000d__x000a__x000d__x000a_3/4/2022 - Discuss FRP pad requirements for SOW with Adam Scannell. _x000d__x000a__x000d__x000a_1/21/2022 - SOW sent to Adam Scannell for finalizing."/>
    <d v="2023-06-12T00:00:00"/>
    <s v="Hill, Elizabeth"/>
    <m/>
    <s v="West"/>
    <s v="Pipelines and Terminals"/>
    <s v="Integrity"/>
    <m/>
    <s v="Sugar Creek"/>
    <s v="BTTUG - BTT SUGAR CREEK"/>
    <m/>
    <m/>
    <n v="0"/>
    <m/>
    <m/>
    <m/>
    <m/>
    <s v="Geib, Rob"/>
    <s v="Smith, Todd W."/>
    <m/>
    <m/>
    <n v="1"/>
    <n v="41145"/>
    <m/>
    <s v="Guest, ProSight"/>
    <s v="Independent"/>
    <s v="Aqua"/>
    <d v="2021-08-09T00:00:00"/>
  </r>
  <r>
    <s v="Sugar Creek Terminal (BTTUG) Tank  331 - OOS API 653 Insp"/>
    <s v="Item"/>
    <s v="Open"/>
    <x v="1"/>
    <s v="BTTUG00M2302"/>
    <s v="Maintenance Framework"/>
    <n v="2084419"/>
    <s v="Roknich, Hunter"/>
    <s v="West"/>
    <s v="3. Active"/>
    <s v="Defined"/>
    <s v="Tanks"/>
    <n v="216"/>
    <n v="493383"/>
    <m/>
    <n v="493598.99"/>
    <n v="493383"/>
    <n v="216"/>
    <s v="Yellow"/>
    <n v="493383"/>
    <m/>
    <n v="493383"/>
    <n v="216"/>
    <m/>
    <m/>
    <n v="210500"/>
    <m/>
    <m/>
    <n v="210500"/>
    <s v="Phase"/>
    <n v="210500"/>
    <n v="216"/>
    <n v="493383"/>
    <n v="493599"/>
    <s v="No"/>
    <s v="Green"/>
    <d v="2023-05-01T00:00:00"/>
    <d v="2023-02-06T00:00:00"/>
    <d v="2023-02-06T00:00:00"/>
    <d v="2023-12-31T00:00:00"/>
    <d v="2023-09-29T00:00:00"/>
    <m/>
    <m/>
    <m/>
    <m/>
    <m/>
    <m/>
    <n v="215.99"/>
    <m/>
    <m/>
    <n v="216"/>
    <s v="Red"/>
    <m/>
    <x v="0"/>
    <n v="30000"/>
    <n v="170000"/>
    <n v="170000"/>
    <n v="123383"/>
    <m/>
    <m/>
    <m/>
    <m/>
    <s v="6/9/2023 - OOS MOC initiated. 6/19 cleaning date_x000d__x000a__x000d__x000a__x000d__x000a_5/2/2023 - OOS scheduled for 6/19_x000d__x000a__x000d__x000a__x000d__x000a_4/4/2023 - OOS scheduled for 6/19 _x000d__x000a__x000d__x000a_3/31/2023 - Early/Mid June start date_x000d__x000a__x000d__x000a_10.28.22 - start June"/>
    <d v="2023-06-09T00:00:00"/>
    <s v="Hill, Elizabeth"/>
    <m/>
    <s v="West"/>
    <s v="Pipelines and Terminals"/>
    <s v="Integrity"/>
    <m/>
    <s v="Sugar Creek"/>
    <s v="BTTUG - BTT SUGAR CREEK"/>
    <m/>
    <m/>
    <n v="30216"/>
    <n v="463383"/>
    <m/>
    <m/>
    <m/>
    <s v="Stine, Carlton"/>
    <s v="Stine, Carlton"/>
    <m/>
    <m/>
    <n v="1"/>
    <n v="44884"/>
    <m/>
    <s v="Administrator, System"/>
    <s v="Independent"/>
    <s v="Aqua"/>
    <d v="2022-08-17T00:00:00"/>
  </r>
  <r>
    <s v="Sugar Creek Terminal (BTTUG) Tank  335 - OOS API 653 Insp"/>
    <s v="Item"/>
    <s v="Open"/>
    <x v="1"/>
    <s v="BTTUG00M2304"/>
    <s v="Maintenance Framework"/>
    <n v="2084381"/>
    <s v="Roknich, Hunter"/>
    <s v="West"/>
    <s v="3. Active"/>
    <s v="Defined"/>
    <s v="Tanks"/>
    <m/>
    <n v="493383"/>
    <m/>
    <n v="493383"/>
    <n v="493383"/>
    <n v="0"/>
    <s v="Green"/>
    <n v="493383"/>
    <m/>
    <n v="493383"/>
    <n v="0"/>
    <m/>
    <m/>
    <n v="210500"/>
    <m/>
    <m/>
    <n v="210500"/>
    <s v="Phase"/>
    <n v="210500"/>
    <m/>
    <n v="493383"/>
    <n v="493383"/>
    <s v="No"/>
    <s v="Green"/>
    <d v="2023-08-01T00:00:00"/>
    <d v="2023-02-06T00:00:00"/>
    <d v="2023-02-06T00:00:00"/>
    <d v="2023-12-31T00:00:00"/>
    <d v="2023-10-31T00:00:00"/>
    <m/>
    <m/>
    <m/>
    <m/>
    <m/>
    <m/>
    <m/>
    <m/>
    <m/>
    <m/>
    <m/>
    <m/>
    <x v="0"/>
    <m/>
    <m/>
    <n v="19383"/>
    <n v="250000"/>
    <n v="224000"/>
    <m/>
    <m/>
    <m/>
    <s v="6/9/2023 - See below_x000d__x000a__x000d__x000a__x000d__x000a_5/2/2023 - See below_x000d__x000a__x000d__x000a__x000d__x000a_3/31/2023 - Will start after Sugar Creek Tank 339"/>
    <d v="2023-06-09T00:00:00"/>
    <m/>
    <m/>
    <s v="West"/>
    <s v="Pipelines and Terminals"/>
    <s v="Integrity"/>
    <m/>
    <s v="Sugar Creek"/>
    <s v="BTTUG - BTT SUGAR CREEK"/>
    <m/>
    <m/>
    <n v="0"/>
    <n v="269383"/>
    <n v="224000"/>
    <m/>
    <m/>
    <s v="Stine, Carlton"/>
    <s v="Stine, Carlton"/>
    <m/>
    <m/>
    <n v="1"/>
    <n v="44885"/>
    <m/>
    <s v="Administrator, System"/>
    <s v="Independent"/>
    <s v="Aqua"/>
    <d v="2022-08-17T00:00:00"/>
  </r>
  <r>
    <s v="Sugar Creek Terminal (BTTUG) Tank  339 - OOS API 653 Insp"/>
    <s v="Item"/>
    <s v="Open"/>
    <x v="1"/>
    <s v="BTTUG00M2303"/>
    <s v="Maintenance Framework"/>
    <n v="2084422"/>
    <s v="Roknich, Hunter"/>
    <s v="West"/>
    <s v="3. Active"/>
    <s v="Defined"/>
    <s v="Tanks"/>
    <m/>
    <n v="340000"/>
    <m/>
    <n v="340000"/>
    <n v="340000"/>
    <n v="0"/>
    <s v="Green"/>
    <n v="320663"/>
    <m/>
    <n v="320663"/>
    <n v="19337"/>
    <m/>
    <m/>
    <n v="200015"/>
    <m/>
    <m/>
    <n v="200015"/>
    <s v="Phase"/>
    <n v="200015"/>
    <m/>
    <n v="340000"/>
    <n v="340000"/>
    <s v="No"/>
    <s v="Green"/>
    <d v="2023-07-01T00:00:00"/>
    <d v="2023-02-06T00:00:00"/>
    <d v="2023-02-06T00:00:00"/>
    <d v="2023-12-31T00:00:00"/>
    <d v="2023-10-31T00:00:00"/>
    <m/>
    <m/>
    <m/>
    <m/>
    <m/>
    <m/>
    <m/>
    <m/>
    <m/>
    <m/>
    <m/>
    <m/>
    <x v="0"/>
    <m/>
    <n v="40000"/>
    <n v="150000"/>
    <n v="100000"/>
    <n v="50000"/>
    <m/>
    <m/>
    <m/>
    <s v="6/9/2023 - OOS tentative date 7/5/2023_x000d__x000a__x000d__x000a__x000d__x000a_5/2/2023 - See below_x000d__x000a__x000d__x000a__x000d__x000a_3/31/2023 - Will start after Sugar Creek Tank 331_x000d__x000a__x000d__x000a__x000d__x000a_10.28.22 - start june or july"/>
    <d v="2023-06-09T00:00:00"/>
    <s v="Hill, Elizabeth"/>
    <m/>
    <s v="West"/>
    <s v="Pipelines and Terminals"/>
    <s v="Integrity"/>
    <m/>
    <s v="Sugar Creek"/>
    <s v="BTTUG - BTT SUGAR CREEK"/>
    <m/>
    <m/>
    <n v="0"/>
    <n v="290000"/>
    <n v="50000"/>
    <m/>
    <m/>
    <s v="Stine, Carlton"/>
    <s v="Stine, Carlton"/>
    <m/>
    <m/>
    <n v="1"/>
    <n v="44886"/>
    <m/>
    <s v="Administrator, System"/>
    <s v="Independent"/>
    <s v="Aqua"/>
    <d v="2022-08-17T00:00:00"/>
  </r>
  <r>
    <s v="Sugar Creek Terminal (BTTUG) Tank 338 – OOS Corr Insp &amp; Refurb"/>
    <s v="Item"/>
    <s v="Open"/>
    <x v="1"/>
    <s v="BTTUG00M2201"/>
    <s v="Maintenance Framework"/>
    <n v="1938069"/>
    <s v="Roth, Aaron"/>
    <s v="West"/>
    <s v="6. Operational"/>
    <s v="Defined"/>
    <s v="Tanks"/>
    <n v="1749"/>
    <m/>
    <m/>
    <n v="1748.5"/>
    <n v="19649"/>
    <n v="-17900"/>
    <s v="Red"/>
    <n v="95000"/>
    <m/>
    <n v="95000"/>
    <n v="-93252"/>
    <m/>
    <m/>
    <n v="472000"/>
    <n v="33000"/>
    <m/>
    <n v="505000"/>
    <s v="Full"/>
    <n v="505000"/>
    <n v="471990"/>
    <m/>
    <n v="471990"/>
    <s v="No"/>
    <s v="Green"/>
    <d v="2022-05-01T00:00:00"/>
    <d v="2022-01-11T00:00:00"/>
    <d v="2022-01-11T00:00:00"/>
    <d v="2022-12-31T00:00:00"/>
    <d v="2022-12-31T00:00:00"/>
    <m/>
    <m/>
    <n v="16779.2"/>
    <n v="4594.45"/>
    <n v="-1725.15"/>
    <n v="-21000"/>
    <n v="3100"/>
    <m/>
    <m/>
    <n v="3100"/>
    <s v="Red"/>
    <n v="0"/>
    <x v="0"/>
    <m/>
    <m/>
    <m/>
    <m/>
    <m/>
    <m/>
    <m/>
    <m/>
    <s v="5.1 - done._x000d__x000a__x000d__x000a__x000d__x000a_VAR: accrual dropped. not needed."/>
    <d v="2023-05-01T00:00:00"/>
    <s v="Hill, Elizabeth"/>
    <m/>
    <s v="West"/>
    <s v="Pipelines and Terminals"/>
    <s v="Integrity"/>
    <m/>
    <s v="Sugar Creek"/>
    <s v="BTTUG - BTT SUGAR CREEK"/>
    <m/>
    <n v="19649"/>
    <n v="-17900"/>
    <m/>
    <m/>
    <n v="470241"/>
    <m/>
    <s v="Stine, Carlton"/>
    <s v="Stine, Carlton"/>
    <m/>
    <m/>
    <n v="1"/>
    <n v="41341"/>
    <m/>
    <s v="Administrator, System"/>
    <s v="Independent"/>
    <s v="Aqua"/>
    <d v="2021-08-09T00:00:00"/>
  </r>
  <r>
    <s v="Sugar Creek Terminal (BTTUG) Tank 340 – OOS Corr Insp &amp; Refurb"/>
    <s v="Item"/>
    <s v="Open"/>
    <x v="1"/>
    <s v="BTTUG00M2202"/>
    <s v="Maintenance Framework"/>
    <n v="1938070"/>
    <s v="Roth, Aaron"/>
    <s v="West"/>
    <s v="6. Operational"/>
    <s v="Defined"/>
    <s v="Tanks"/>
    <n v="3780"/>
    <m/>
    <m/>
    <n v="3779.51"/>
    <n v="3780"/>
    <n v="0"/>
    <s v="Green"/>
    <m/>
    <m/>
    <m/>
    <n v="3780"/>
    <m/>
    <m/>
    <n v="485000"/>
    <m/>
    <m/>
    <n v="485000"/>
    <s v="Phase"/>
    <n v="485000"/>
    <n v="268158"/>
    <m/>
    <n v="268158"/>
    <s v="No"/>
    <s v="Green"/>
    <d v="2022-05-01T00:00:00"/>
    <d v="2022-01-11T00:00:00"/>
    <d v="2022-01-11T00:00:00"/>
    <d v="2022-01-03T00:00:00"/>
    <d v="2022-09-30T00:00:00"/>
    <m/>
    <m/>
    <n v="3629.9"/>
    <n v="149.61000000000001"/>
    <m/>
    <m/>
    <m/>
    <m/>
    <m/>
    <m/>
    <m/>
    <m/>
    <x v="0"/>
    <m/>
    <m/>
    <m/>
    <m/>
    <m/>
    <m/>
    <m/>
    <m/>
    <s v="12.9 - paint touchups along with tk 338 this month. VAR - didn't happen last month."/>
    <d v="2022-12-09T00:00:00"/>
    <s v="Pastorius, Bonnie"/>
    <m/>
    <s v="West"/>
    <s v="Pipelines and Terminals"/>
    <s v="Integrity"/>
    <m/>
    <s v="Sugar Creek"/>
    <s v="BTTUG - BTT SUGAR CREEK"/>
    <m/>
    <n v="3780"/>
    <n v="0"/>
    <m/>
    <m/>
    <n v="264378"/>
    <m/>
    <s v="Stine, Carlton"/>
    <s v="Stine, Carlton"/>
    <m/>
    <m/>
    <n v="1"/>
    <n v="41342"/>
    <m/>
    <s v="Administrator, System"/>
    <s v="Independent"/>
    <s v="Aqua"/>
    <d v="2021-08-09T00:00:00"/>
  </r>
  <r>
    <s v="Sugar Creek Terminal Tank 110 NFPA Internal Inspection"/>
    <s v="Item"/>
    <s v="Open"/>
    <x v="0"/>
    <s v="BTTUG00E2201"/>
    <s v="Maintenance Framework"/>
    <n v="1936955"/>
    <s v="Roth, Aaron"/>
    <s v="West"/>
    <s v="7. Closed"/>
    <s v="Defined"/>
    <s v="Tanks"/>
    <n v="11900"/>
    <m/>
    <m/>
    <n v="11900"/>
    <n v="11900"/>
    <n v="0"/>
    <s v="Green"/>
    <m/>
    <m/>
    <m/>
    <n v="11900"/>
    <m/>
    <m/>
    <n v="12000"/>
    <m/>
    <m/>
    <n v="12000"/>
    <s v="Phase"/>
    <n v="12000"/>
    <n v="11900"/>
    <m/>
    <n v="11900"/>
    <s v="No"/>
    <s v="Green"/>
    <d v="2022-07-01T00:00:00"/>
    <d v="2021-12-31T00:00:00"/>
    <d v="2021-12-31T00:00:00"/>
    <d v="2022-12-31T00:00:00"/>
    <d v="2022-09-30T00:00:00"/>
    <m/>
    <m/>
    <n v="11900"/>
    <m/>
    <m/>
    <m/>
    <m/>
    <m/>
    <m/>
    <m/>
    <m/>
    <m/>
    <x v="0"/>
    <m/>
    <m/>
    <m/>
    <m/>
    <m/>
    <m/>
    <m/>
    <m/>
    <s v="12/22/22 - PO and WO closed - ready to be closed by accounting._x000d__x000a__x000d__x000a__x000d__x000a_9.29.22 - done july 7"/>
    <d v="2022-12-22T00:00:00"/>
    <s v="Hill, Elizabeth"/>
    <m/>
    <s v="West"/>
    <s v="Pipelines and Terminals"/>
    <s v="Tank Integrity"/>
    <m/>
    <s v="Sugar Creek"/>
    <s v="BTTUG - BTT SUGAR CREEK"/>
    <m/>
    <n v="11900"/>
    <n v="0"/>
    <m/>
    <m/>
    <n v="0"/>
    <m/>
    <s v="Stine, Carlton"/>
    <s v="Stine, Carlton"/>
    <m/>
    <m/>
    <n v="1"/>
    <n v="41343"/>
    <m/>
    <s v="Administrator, System"/>
    <s v="Independent"/>
    <s v="Aqua"/>
    <d v="2021-08-09T00:00:00"/>
  </r>
  <r>
    <s v="Sugar Creek VRU Release Prevention"/>
    <s v="Item"/>
    <s v="Open"/>
    <x v="1"/>
    <m/>
    <s v="Maintenance Framework"/>
    <m/>
    <s v="Scannell, Adam"/>
    <s v="West"/>
    <s v="8. Canceled"/>
    <m/>
    <s v="Vapor Management"/>
    <m/>
    <m/>
    <m/>
    <n v="0"/>
    <n v="18002"/>
    <n v="-18002"/>
    <s v="Red"/>
    <n v="61000"/>
    <m/>
    <n v="61000"/>
    <n v="-61000"/>
    <m/>
    <m/>
    <m/>
    <m/>
    <m/>
    <m/>
    <m/>
    <m/>
    <m/>
    <m/>
    <m/>
    <s v="No"/>
    <s v="Green"/>
    <m/>
    <m/>
    <m/>
    <m/>
    <d v="2023-03-31T00:00:00"/>
    <m/>
    <m/>
    <m/>
    <m/>
    <m/>
    <m/>
    <m/>
    <m/>
    <m/>
    <m/>
    <m/>
    <m/>
    <x v="0"/>
    <m/>
    <m/>
    <m/>
    <m/>
    <m/>
    <m/>
    <m/>
    <m/>
    <s v="02/02.23 - This budget is being transferred to another site. From last conversation with Marissa Karl, she is making the determination of which site it will be._x000d__x000a__x000d__x000a__x000d__x000a_03/10/23 - Budget from Sugar Creek VRU Release Prevention  project being utilized to fund Harristown VRU (OPPM ID 44949). Sugar Creek was completed in 2018. _x000d__x000a_Original Budget $61k. $18k remaining"/>
    <d v="2023-03-10T00:00:00"/>
    <m/>
    <m/>
    <s v="West"/>
    <s v="Pipelines and Terminals"/>
    <s v="Operating Infrastructure"/>
    <m/>
    <s v="Sugar Creek"/>
    <s v="BTTUG - BTT SUGAR CREEK"/>
    <m/>
    <m/>
    <n v="0"/>
    <m/>
    <m/>
    <m/>
    <m/>
    <s v="Karl, Marissa"/>
    <m/>
    <m/>
    <m/>
    <n v="1"/>
    <n v="44953"/>
    <m/>
    <s v="Administrator, System"/>
    <s v="Independent"/>
    <s v="Aqua"/>
    <d v="2022-08-17T00:00:00"/>
  </r>
  <r>
    <s v="TANK DIKE CASE END SEAL INSTALL BETNP"/>
    <s v="Item"/>
    <s v="Open"/>
    <x v="0"/>
    <s v="BETNP00E2201"/>
    <s v="Maintenance Framework"/>
    <n v="1970001"/>
    <s v="Brown, Jeff"/>
    <s v="West"/>
    <s v="7. Closed"/>
    <s v="Drawdown"/>
    <s v="Atmospheric Corrosion"/>
    <n v="257"/>
    <m/>
    <m/>
    <n v="257.29000000000002"/>
    <n v="257"/>
    <n v="0"/>
    <s v="Green"/>
    <m/>
    <m/>
    <m/>
    <n v="257"/>
    <m/>
    <m/>
    <n v="17000"/>
    <m/>
    <m/>
    <n v="17000"/>
    <s v="Full"/>
    <n v="17000"/>
    <n v="17885"/>
    <m/>
    <n v="17885"/>
    <s v="No"/>
    <s v="Green"/>
    <d v="2022-04-01T00:00:00"/>
    <d v="2022-04-01T00:00:00"/>
    <d v="2022-04-01T00:00:00"/>
    <d v="2022-12-31T00:00:00"/>
    <d v="2022-06-30T00:00:00"/>
    <m/>
    <m/>
    <n v="257.29000000000002"/>
    <m/>
    <m/>
    <m/>
    <m/>
    <m/>
    <m/>
    <m/>
    <m/>
    <m/>
    <x v="0"/>
    <m/>
    <m/>
    <m/>
    <m/>
    <m/>
    <m/>
    <m/>
    <m/>
    <s v="6/2/22- work completed.  ready to close.  5/2/2022 - materials purchased. work starting in May.  4/5/2022 - emergent drawdown project schedule for June."/>
    <d v="2022-06-02T00:00:00"/>
    <s v="Hill, Elizabeth"/>
    <m/>
    <s v="West"/>
    <s v="Pipelines and Terminals"/>
    <s v="Corrosion"/>
    <m/>
    <s v="Wayne Terminal"/>
    <s v="BETNP - BET NAPOLEON"/>
    <m/>
    <n v="257"/>
    <n v="0"/>
    <m/>
    <m/>
    <n v="17628"/>
    <m/>
    <s v="Geib, Rob"/>
    <s v="Shook, Mark B."/>
    <s v="N/A"/>
    <m/>
    <n v="1"/>
    <n v="43331"/>
    <m/>
    <s v="Schultz, Amy"/>
    <s v="JDE Child"/>
    <s v="Burnt Orange"/>
    <d v="2022-04-01T00:00:00"/>
  </r>
  <r>
    <s v="Taylor East - Piping Replacement"/>
    <s v="Item"/>
    <s v="Candidate"/>
    <x v="1"/>
    <m/>
    <s v="Maintenance Framework"/>
    <m/>
    <s v="Roman, James"/>
    <s v="West"/>
    <s v="2. Pending AFE"/>
    <m/>
    <s v="Facility Integrity"/>
    <m/>
    <n v="110000"/>
    <m/>
    <n v="110000"/>
    <n v="50000"/>
    <n v="60000"/>
    <s v="Red"/>
    <n v="50000"/>
    <m/>
    <n v="50000"/>
    <n v="60000"/>
    <m/>
    <m/>
    <m/>
    <m/>
    <m/>
    <m/>
    <m/>
    <m/>
    <m/>
    <n v="110000"/>
    <n v="110000"/>
    <s v="No"/>
    <s v="Green"/>
    <d v="2023-08-01T00:00:00"/>
    <m/>
    <m/>
    <m/>
    <d v="2023-07-31T00:00:00"/>
    <m/>
    <m/>
    <m/>
    <m/>
    <m/>
    <m/>
    <m/>
    <m/>
    <m/>
    <m/>
    <m/>
    <m/>
    <x v="0"/>
    <m/>
    <n v="0"/>
    <n v="110000"/>
    <m/>
    <m/>
    <m/>
    <m/>
    <m/>
    <s v="5/2/23 Visited site and will put scope of work together."/>
    <d v="2023-05-02T00:00:00"/>
    <m/>
    <m/>
    <s v="West"/>
    <s v="Pipelines and Terminals"/>
    <s v="Integrity"/>
    <m/>
    <s v="Wayne Terminal"/>
    <s v="BETAD - BET TAYLOR EAST TERMINAL"/>
    <m/>
    <m/>
    <n v="0"/>
    <n v="110000"/>
    <m/>
    <m/>
    <m/>
    <s v="Aiken, Elaine"/>
    <m/>
    <m/>
    <m/>
    <n v="1"/>
    <n v="44514"/>
    <m/>
    <s v="Guest, ProSight"/>
    <s v="Independent"/>
    <s v="Aqua"/>
    <d v="2022-08-11T00:00:00"/>
  </r>
  <r>
    <s v="Taylor East Env-Eng Study for Installation of Outfall OWS Phase II"/>
    <s v="Item"/>
    <s v="Open"/>
    <x v="1"/>
    <s v="BETAD00M2202"/>
    <s v="Maintenance Framework"/>
    <n v="2012377"/>
    <s v="Roknich, Hunter"/>
    <s v="West"/>
    <s v="3. Active"/>
    <s v="Defined"/>
    <s v="Storm Water Management"/>
    <n v="5057"/>
    <n v="118000"/>
    <m/>
    <n v="123056.94"/>
    <n v="119178"/>
    <n v="3879"/>
    <s v="Yellow"/>
    <n v="118000"/>
    <m/>
    <n v="118000"/>
    <n v="5057"/>
    <m/>
    <m/>
    <n v="73000"/>
    <m/>
    <m/>
    <n v="73000"/>
    <s v="Phase"/>
    <n v="73000"/>
    <n v="36057"/>
    <n v="118000"/>
    <n v="154057"/>
    <s v="No"/>
    <s v="Green"/>
    <d v="2022-12-01T00:00:00"/>
    <d v="2022-08-15T00:00:00"/>
    <d v="2022-08-15T00:00:00"/>
    <d v="2022-12-01T00:00:00"/>
    <d v="2023-09-29T00:00:00"/>
    <m/>
    <m/>
    <n v="1178"/>
    <n v="0"/>
    <n v="0"/>
    <n v="31000"/>
    <n v="-27121.06"/>
    <m/>
    <m/>
    <n v="-27121"/>
    <s v="Red"/>
    <n v="0"/>
    <x v="1"/>
    <m/>
    <m/>
    <n v="118000"/>
    <m/>
    <m/>
    <m/>
    <m/>
    <m/>
    <s v="6/1/2023 - Variance due to PMO posting duplicate accruals_x000d__x000a__x000d__x000a__x000d__x000a__x000d__x000a_5/2/2023 - See below_x000d__x000a__x000d__x000a__x000d__x000a_4/4/2023 - Waiting for second quote and material delivery._x000d__x000a__x000d__x000a__x000d__x000a_3/2/2023 - Still waiting for second quote._x000d__x000a__x000d__x000a__x000d__x000a_2/2/2023 - Waiting for second quote_x000d__x000a__x000d__x000a__x000d__x000a_1/4/2023 - MOV and stormceptor purchased._x000d__x000a__x000d__x000a__x000d__x000a_12/2/2022 - December forecast for purchasing of stormceptor and MOV_x000d__x000a__x000d__x000a__x000d__x000a_11/2/2022 - Working with Holly Construction for construction quote._x000d__x000a__x000d__x000a__x000d__x000a_10/11/2022- Having issue with Northern Concrete (vendor) for purchasing stormceptor. Need to get credit card limit increase. Pushed construction forecast to CY+1 in case material does not arrive CY_x000d__x000a__x000d__x000a__x000d__x000a_9/2/2022 - Material purchasing in progress._x000d__x000a__x000d__x000a__x000d__x000a_8/2/2022 - Phase 1 AFE to be submitted 8/2 for material purchasing._x000d__x000a__x000d__x000a__x000d__x000a_8/25/2022 - AFE approved. Material purchasing in progress. COUPA bid event to be set up for construction."/>
    <d v="2023-06-09T00:00:00"/>
    <s v="Hill, Elizabeth"/>
    <m/>
    <s v="West"/>
    <s v="Pipelines and Terminals"/>
    <s v="Operating Infrastructure"/>
    <m/>
    <s v="Wayne Terminal"/>
    <s v="BETAD - BET TAYLOR EAST TERMINAL"/>
    <m/>
    <n v="1178"/>
    <n v="3879"/>
    <n v="118000"/>
    <m/>
    <n v="31000"/>
    <m/>
    <s v="Bonenberger, Mark"/>
    <s v="Gardner, Travis W."/>
    <m/>
    <m/>
    <n v="1"/>
    <n v="41370"/>
    <m/>
    <s v="Gardner, Travis"/>
    <s v="Independent"/>
    <s v="Aqua"/>
    <d v="2021-08-10T00:00:00"/>
  </r>
  <r>
    <s v="Taylor East Terminal - Tank Alarm System Replacement"/>
    <s v="Item"/>
    <s v="Open"/>
    <x v="1"/>
    <s v="BETAD00M2203"/>
    <s v="Maintenance Framework"/>
    <n v="2011011"/>
    <s v="Gardner, Travis"/>
    <s v="West"/>
    <s v="6. Operational"/>
    <s v="Emergent"/>
    <s v="Instrumentation &amp; Controls"/>
    <n v="1658"/>
    <m/>
    <m/>
    <n v="1657.98"/>
    <n v="1658"/>
    <n v="0"/>
    <s v="Green"/>
    <m/>
    <m/>
    <m/>
    <n v="1658"/>
    <m/>
    <m/>
    <n v="46000"/>
    <m/>
    <m/>
    <n v="46000"/>
    <s v="Full"/>
    <n v="46000"/>
    <n v="40272"/>
    <m/>
    <n v="40272"/>
    <s v="No"/>
    <s v="Green"/>
    <d v="2022-09-01T00:00:00"/>
    <d v="2022-08-11T00:00:00"/>
    <d v="2022-08-11T00:00:00"/>
    <d v="2022-11-18T00:00:00"/>
    <d v="2022-11-18T00:00:00"/>
    <m/>
    <m/>
    <n v="1657.98"/>
    <m/>
    <m/>
    <m/>
    <m/>
    <m/>
    <m/>
    <m/>
    <m/>
    <m/>
    <x v="0"/>
    <m/>
    <m/>
    <m/>
    <m/>
    <m/>
    <m/>
    <m/>
    <m/>
    <s v="11/1/2022 - Work completed and installed by Techs for project savings.  10/3/2022 - equipment arrived work forecasted in November.  9/1/2022 - material to arrive 9/26.  Install in november due to back log of work."/>
    <d v="2022-11-01T00:00:00"/>
    <s v="Griest, Barbara"/>
    <m/>
    <s v="West"/>
    <s v="Pipelines and Terminals"/>
    <s v="Operating Infrastructure"/>
    <m/>
    <s v="Wayne Terminal"/>
    <s v="BETAD - BET TAYLOR EAST TERMINAL"/>
    <m/>
    <n v="1658"/>
    <n v="0"/>
    <m/>
    <m/>
    <n v="38614"/>
    <m/>
    <s v="Forsey, Frank"/>
    <s v="Gardner, Travis W."/>
    <m/>
    <m/>
    <n v="1"/>
    <n v="44412"/>
    <m/>
    <s v="Gardner, Travis"/>
    <s v="Independent"/>
    <s v="Aqua"/>
    <d v="2022-08-04T00:00:00"/>
  </r>
  <r>
    <s v="Taylor East Terminal Tank 3 Dike Repair and Pipe Moving"/>
    <s v="Item"/>
    <s v="Open"/>
    <x v="0"/>
    <s v="BETAD00E2202"/>
    <s v="Maintenance Framework"/>
    <n v="2022090"/>
    <s v="Roman, James"/>
    <s v="West"/>
    <s v="3. Active"/>
    <s v="Drawdown"/>
    <s v="West"/>
    <n v="5905"/>
    <n v="32000"/>
    <m/>
    <n v="37905"/>
    <n v="105905"/>
    <n v="-68000"/>
    <s v="Red"/>
    <n v="50000"/>
    <m/>
    <n v="50000"/>
    <n v="-12095"/>
    <m/>
    <m/>
    <n v="100000"/>
    <m/>
    <m/>
    <n v="100000"/>
    <s v="Full"/>
    <n v="100000"/>
    <n v="67053"/>
    <n v="32000"/>
    <n v="99053"/>
    <s v="No"/>
    <s v="Green"/>
    <d v="2022-09-01T00:00:00"/>
    <d v="2022-09-08T00:00:00"/>
    <d v="2022-09-08T00:00:00"/>
    <d v="2023-07-28T00:00:00"/>
    <d v="2023-06-30T00:00:00"/>
    <m/>
    <m/>
    <n v="36.06"/>
    <n v="5868.94"/>
    <m/>
    <m/>
    <m/>
    <m/>
    <m/>
    <m/>
    <m/>
    <m/>
    <x v="1"/>
    <n v="0"/>
    <n v="32000"/>
    <m/>
    <m/>
    <m/>
    <m/>
    <m/>
    <m/>
    <s v="6/5/23 No change.  July funds to repair more slope that slid.  _x000d__x000a__x000d__x000a__x000d__x000a_5/1/23 Scoped work on site in April.  _x000d__x000a__x000d__x000a__x000d__x000a_3/1/23 Variance $6k.  Forgot to re accrue this last month._x000d__x000a__x000d__x000a__x000d__x000a_2/1/23 No change_x000d__x000a__x000d__x000a__x000d__x000a_1/4/23 Variance -$3k.  Over accrued costs._x000d__x000a__x000d__x000a__x000d__x000a_12/5/22 Variance -$10k.  Accrual $13k.  Phase 1, civil work, complete._x000d__x000a__x000d__x000a__x000d__x000a_11/12/22 Contractor mobilizing today.  Plan to start construction tomorrow.   Need inspector so increased November forecast and winning bidder was $49k._x000d__x000a_10/3/22 Variance (+$5,271) Finished engineering ahead of schedule.  Project out to bid.  Bids to be received Mid October."/>
    <d v="2023-06-05T00:00:00"/>
    <s v="Griest, Barbara"/>
    <m/>
    <s v="West"/>
    <s v="Pipelines and Terminals"/>
    <s v="Station/Terminal"/>
    <m/>
    <s v="Wayne Terminal"/>
    <s v="BETAD - BET TAYLOR EAST TERMINAL"/>
    <m/>
    <n v="5905"/>
    <n v="0"/>
    <n v="32000"/>
    <m/>
    <n v="61148"/>
    <m/>
    <s v="Gardner, Travis"/>
    <s v="Spitz, Nicholas P."/>
    <s v="N/A"/>
    <m/>
    <n v="1"/>
    <n v="45759"/>
    <m/>
    <s v="Gardner, Travis"/>
    <s v="JDE Child"/>
    <s v="Burnt Orange"/>
    <d v="2022-09-08T00:00:00"/>
  </r>
  <r>
    <s v="Taylor Terminal Flash Tester Purchase"/>
    <s v="Item"/>
    <s v="Open"/>
    <x v="1"/>
    <s v="BTTDB00M2203"/>
    <s v="Maintenance Framework"/>
    <n v="2051186"/>
    <s v="Gardner, Travis"/>
    <s v="West"/>
    <s v="7. Closed"/>
    <s v="Emergent"/>
    <s v="Measurement &amp; Quality Control"/>
    <n v="2726"/>
    <m/>
    <m/>
    <n v="2726.21"/>
    <n v="2726"/>
    <n v="0"/>
    <s v="Green"/>
    <m/>
    <m/>
    <m/>
    <n v="2726"/>
    <m/>
    <m/>
    <n v="33000"/>
    <m/>
    <m/>
    <n v="33000"/>
    <s v="Full"/>
    <n v="33000"/>
    <n v="29084"/>
    <m/>
    <n v="29084"/>
    <s v="No"/>
    <s v="Green"/>
    <d v="2022-12-01T00:00:00"/>
    <d v="2022-12-02T00:00:00"/>
    <d v="2022-12-02T00:00:00"/>
    <d v="2022-12-31T00:00:00"/>
    <d v="2022-12-30T00:00:00"/>
    <m/>
    <m/>
    <n v="2608.81"/>
    <n v="117.4"/>
    <m/>
    <m/>
    <m/>
    <m/>
    <m/>
    <m/>
    <m/>
    <m/>
    <x v="0"/>
    <m/>
    <m/>
    <m/>
    <m/>
    <m/>
    <m/>
    <m/>
    <m/>
    <s v="1/4/2023 - equipment received variance is contingency.  12/2/2022 - emergent project.  flash tester to arrive in December."/>
    <d v="2023-01-04T00:00:00"/>
    <s v="Griest, Barbara"/>
    <m/>
    <s v="West"/>
    <s v="Pipelines and Terminals"/>
    <s v="Operating Infrastructure"/>
    <m/>
    <s v="Wayne Terminal"/>
    <s v="BTTDB - BTT TAYLOR TERMINAL"/>
    <m/>
    <n v="2726"/>
    <n v="0"/>
    <m/>
    <m/>
    <n v="26358"/>
    <m/>
    <s v="Portner, Sigourney"/>
    <m/>
    <s v="N/A"/>
    <m/>
    <n v="1"/>
    <n v="30658"/>
    <m/>
    <s v="Hopkins, Christa"/>
    <s v="Independent"/>
    <s v="Aqua"/>
    <d v="2018-08-16T00:00:00"/>
  </r>
  <r>
    <s v="Taylor Terminal Tank 1 Pump Refurbishments"/>
    <s v="Item"/>
    <s v="Open"/>
    <x v="1"/>
    <s v="BTTDB00M2202"/>
    <s v="Maintenance Framework"/>
    <s v="1946235 &amp; 1947125"/>
    <s v="Gardner, Travis"/>
    <s v="West"/>
    <s v="7. Closed"/>
    <s v="Drawdown"/>
    <s v="Rotating Equipment"/>
    <n v="396"/>
    <m/>
    <m/>
    <n v="395.82"/>
    <n v="396"/>
    <n v="0"/>
    <s v="Green"/>
    <m/>
    <m/>
    <m/>
    <n v="396"/>
    <m/>
    <m/>
    <n v="63000"/>
    <m/>
    <m/>
    <n v="63000"/>
    <s v="Full"/>
    <n v="63000"/>
    <n v="64926"/>
    <m/>
    <n v="64926"/>
    <s v="No"/>
    <s v="Green"/>
    <d v="2022-05-01T00:00:00"/>
    <d v="2022-04-14T00:00:00"/>
    <d v="2022-04-14T00:00:00"/>
    <d v="2022-05-27T00:00:00"/>
    <d v="2022-05-27T00:00:00"/>
    <m/>
    <m/>
    <n v="110.01"/>
    <m/>
    <n v="285.81"/>
    <m/>
    <m/>
    <m/>
    <m/>
    <m/>
    <m/>
    <m/>
    <x v="0"/>
    <m/>
    <m/>
    <m/>
    <m/>
    <m/>
    <m/>
    <m/>
    <m/>
    <s v="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
    <d v="2022-09-01T00:00:00"/>
    <s v="Hill, Elizabeth"/>
    <m/>
    <s v="West"/>
    <s v="Pipelines and Terminals"/>
    <s v="Operating Infrastructure"/>
    <m/>
    <s v="Wayne Terminal"/>
    <s v="BTTDB - BTT TAYLOR TERMINAL"/>
    <m/>
    <n v="396"/>
    <n v="0"/>
    <m/>
    <m/>
    <n v="64530"/>
    <m/>
    <s v="Posipanko, Dan"/>
    <s v="Spitz, Nicholas P."/>
    <m/>
    <m/>
    <n v="1"/>
    <n v="43310"/>
    <m/>
    <s v="Gardner, Travis"/>
    <s v="Independent"/>
    <s v="Aqua"/>
    <d v="2022-04-01T00:00:00"/>
  </r>
  <r>
    <s v="TO DOT AUDIT PREP ATMOS ACTION ITEM LIST 5-23"/>
    <s v="Item"/>
    <s v="Open"/>
    <x v="0"/>
    <s v="TO00000E2301"/>
    <s v="Maintenance Framework"/>
    <n v="2124282"/>
    <s v="Brown, Jeff"/>
    <s v="West"/>
    <s v="3. Active"/>
    <s v="Drawdown"/>
    <s v="Cathodic Protection"/>
    <m/>
    <n v="17000"/>
    <m/>
    <n v="17000"/>
    <m/>
    <n v="17000"/>
    <s v="Red"/>
    <m/>
    <m/>
    <m/>
    <n v="17000"/>
    <m/>
    <m/>
    <n v="17000"/>
    <m/>
    <m/>
    <n v="17000"/>
    <s v="Full"/>
    <n v="17000"/>
    <m/>
    <n v="17000"/>
    <n v="17000"/>
    <s v="No"/>
    <s v="Green"/>
    <m/>
    <d v="2023-05-25T00:00:00"/>
    <d v="2023-05-25T00:00:00"/>
    <d v="2023-09-22T00:00:00"/>
    <d v="2023-09-22T00:00:00"/>
    <m/>
    <m/>
    <m/>
    <m/>
    <m/>
    <m/>
    <m/>
    <m/>
    <m/>
    <m/>
    <m/>
    <m/>
    <x v="0"/>
    <n v="17000"/>
    <m/>
    <m/>
    <m/>
    <m/>
    <m/>
    <m/>
    <m/>
    <s v="6-1-23 Scheduled to be completed in June."/>
    <d v="2023-06-01T00:00:00"/>
    <s v="Schultz, Amy"/>
    <m/>
    <s v="West"/>
    <s v="Pipelines and Terminals"/>
    <s v="Corrosion"/>
    <m/>
    <s v="Toledo"/>
    <s v="TO - TOLEDO NORCO"/>
    <m/>
    <m/>
    <n v="17000"/>
    <m/>
    <m/>
    <m/>
    <m/>
    <s v="Geib, Rob"/>
    <s v="Geib, Robert"/>
    <s v="N/A"/>
    <m/>
    <n v="1"/>
    <n v="47173"/>
    <m/>
    <s v="Schultz, Amy"/>
    <s v="JDE Child"/>
    <s v="Burnt Orange"/>
    <d v="2023-05-25T00:00:00"/>
  </r>
  <r>
    <s v="TOLEDO AREA 344 TEST STATION REPAIRS"/>
    <s v="Item"/>
    <s v="Open"/>
    <x v="0"/>
    <s v="DS999A7E2301"/>
    <s v="Exempt"/>
    <n v="2085713"/>
    <s v="Brown, Jeff"/>
    <s v="West"/>
    <s v="7. Closed"/>
    <s v="Defined"/>
    <s v="Cathodic Protection"/>
    <n v="18000"/>
    <m/>
    <m/>
    <n v="18000"/>
    <n v="18000"/>
    <n v="0"/>
    <s v="Green"/>
    <n v="18000"/>
    <m/>
    <n v="18000"/>
    <n v="0"/>
    <m/>
    <m/>
    <n v="19800"/>
    <m/>
    <m/>
    <n v="19800"/>
    <s v="Full"/>
    <n v="19800"/>
    <n v="18000"/>
    <m/>
    <n v="18000"/>
    <s v="No"/>
    <s v="Green"/>
    <d v="2023-04-01T00:00:00"/>
    <d v="2023-02-21T00:00:00"/>
    <d v="2023-02-21T00:00:00"/>
    <d v="2023-06-30T00:00:00"/>
    <d v="2023-05-01T00:00:00"/>
    <m/>
    <m/>
    <m/>
    <m/>
    <m/>
    <n v="18000"/>
    <m/>
    <m/>
    <m/>
    <m/>
    <m/>
    <m/>
    <x v="0"/>
    <m/>
    <m/>
    <m/>
    <m/>
    <m/>
    <m/>
    <m/>
    <m/>
    <s v="6-1-23 Closed_x000d__x000a_5-1-23 Project complete. No additional invoices._x000d__x000a_4-3-23 DELAYED TO APRIL-TOLEDO REF ACCESS_x000d__x000a_3-2-23 AFE APPROVED-WRITR SERV CONTRACT_x000d__x000a_2-03-23 - MNH - AFE is routed. EAC to be at $18K."/>
    <d v="2023-06-02T00:00:00"/>
    <s v="Griest, Barbara"/>
    <m/>
    <s v="West"/>
    <s v="Pipelines and Terminals"/>
    <s v="Corrosion"/>
    <m/>
    <s v="Toledo"/>
    <s v="DS - TOLEDO STATION"/>
    <m/>
    <m/>
    <n v="18000"/>
    <m/>
    <m/>
    <m/>
    <m/>
    <s v="Geib, Rob"/>
    <s v="Geib, Robert"/>
    <m/>
    <m/>
    <n v="1"/>
    <n v="45366"/>
    <m/>
    <s v="Gardner, Travis"/>
    <s v="Independent"/>
    <s v="Aqua"/>
    <d v="2022-08-26T00:00:00"/>
  </r>
  <r>
    <s v="Toledo Asset RMU Repairs"/>
    <s v="Item"/>
    <s v="Open"/>
    <x v="0"/>
    <s v="CGNONFSE2301"/>
    <s v="Maintenance Framework"/>
    <n v="2095208"/>
    <s v="Brown, Jeff"/>
    <s v="West"/>
    <s v="3. Active"/>
    <s v="Drawdown"/>
    <s v="Cathodic Protection"/>
    <n v="5919"/>
    <n v="9100"/>
    <m/>
    <n v="15018.99"/>
    <n v="14971"/>
    <n v="48"/>
    <s v="Yellow"/>
    <m/>
    <m/>
    <m/>
    <n v="15019"/>
    <m/>
    <m/>
    <n v="15000"/>
    <m/>
    <m/>
    <n v="15000"/>
    <s v="Full"/>
    <n v="15000"/>
    <n v="5919"/>
    <n v="9100"/>
    <n v="15019"/>
    <s v="No"/>
    <s v="Green"/>
    <d v="2023-03-01T00:00:00"/>
    <d v="2023-03-17T00:00:00"/>
    <d v="2023-03-17T00:00:00"/>
    <d v="2023-12-31T00:00:00"/>
    <d v="2023-12-31T00:00:00"/>
    <m/>
    <m/>
    <m/>
    <m/>
    <n v="1670.99"/>
    <m/>
    <n v="4248"/>
    <m/>
    <m/>
    <n v="4248"/>
    <s v="Red"/>
    <m/>
    <x v="0"/>
    <m/>
    <n v="3300"/>
    <m/>
    <m/>
    <m/>
    <m/>
    <n v="5800"/>
    <m/>
    <s v="6-1-23 Variance is for ongoing repairs through-out the year._x000d__x000a_5-1-23 Ongoing repairs through-out the year._x000d__x000a_4-3-23 VARIANCE IS FOR MOBILTEX INVOICE FOR SATELILITE TRANSMITTERSONGOING  REPAIRS CHARGED THROUGHOUT THE YEAR"/>
    <d v="2023-06-01T00:00:00"/>
    <s v="Hill, Elizabeth"/>
    <m/>
    <s v="West"/>
    <s v="Pipelines and Terminals"/>
    <s v="Corrosion"/>
    <m/>
    <s v="Toledo"/>
    <s v="CGNONFS - CYGNET TO FOSTORIA"/>
    <m/>
    <n v="1671"/>
    <n v="4248"/>
    <n v="3300"/>
    <n v="5800"/>
    <m/>
    <m/>
    <s v="Geib, Rob"/>
    <s v="Geib, Robert"/>
    <s v="N/A"/>
    <m/>
    <n v="1"/>
    <n v="46805"/>
    <m/>
    <s v="Schultz, Amy"/>
    <s v="JDE Child"/>
    <s v="Burnt Orange"/>
    <d v="2023-03-17T00:00:00"/>
  </r>
  <r>
    <s v="Toledo meter replacements 17T and 211"/>
    <s v="Item"/>
    <s v="Open"/>
    <x v="1"/>
    <s v="DS00000M2302"/>
    <s v="Maintenance Framework"/>
    <n v="2093529"/>
    <s v="Henfling, Mike"/>
    <s v="West"/>
    <s v="3. Active"/>
    <s v="Defined"/>
    <s v="Measurement &amp; Quality Control"/>
    <n v="3749"/>
    <n v="134000"/>
    <m/>
    <n v="137748.5"/>
    <n v="137300"/>
    <n v="449"/>
    <s v="Yellow"/>
    <n v="140000"/>
    <m/>
    <n v="140000"/>
    <n v="-2252"/>
    <m/>
    <m/>
    <n v="97987"/>
    <m/>
    <m/>
    <n v="97987"/>
    <s v="Phase"/>
    <n v="97987"/>
    <n v="3749"/>
    <n v="134000"/>
    <n v="137749"/>
    <s v="No"/>
    <s v="Green"/>
    <d v="2023-03-01T00:00:00"/>
    <d v="2023-03-03T00:00:00"/>
    <d v="2023-03-03T00:00:00"/>
    <d v="2023-08-30T00:00:00"/>
    <d v="2023-09-30T00:00:00"/>
    <m/>
    <m/>
    <m/>
    <m/>
    <n v="3300"/>
    <n v="-766.5"/>
    <n v="1215"/>
    <m/>
    <m/>
    <n v="1215"/>
    <s v="Red"/>
    <m/>
    <x v="0"/>
    <m/>
    <n v="4000"/>
    <n v="90000"/>
    <n v="10000"/>
    <n v="30000"/>
    <m/>
    <m/>
    <m/>
    <s v="6-2-23 - No new updates, meters on order for 8/1 delivery.  Drop-in install late August - site Ops/Techs to assist._x000d__x000a_5-2-23 - No new updates, meters on order for 8/1 delivery.  Drop-in install late August - site Ops/Techs to assist._x000d__x000a_4-4-23 - Phase AFE approved, meters on order for 8/1 delivery.  Drop-in install late August - site Ops/Techs to assist._x000d__x000a_3-2-23 - AFE in progress.  PO to be issued to SPS for FMC meters upon approval.  20 week lead time puts delivery at August 1st.  Drop-in install late August - site Ops/Techs to assist_x000d__x000a_2-2-23 - Site visit held 1/17 - plan to replace meters with FMC .07% linearity.  Drop-in replacements for both - no mechanical work.  Requested updated quotes, will then submit AFE.  Note - wiring to meters was replaced in 2020."/>
    <d v="2023-06-05T00:00:00"/>
    <s v="Griest, Barbara"/>
    <m/>
    <s v="West"/>
    <s v="Pipelines and Terminals"/>
    <s v="Operating Infrastructure"/>
    <m/>
    <s v="Toledo"/>
    <s v="DS - TOLEDO STATION"/>
    <m/>
    <n v="3300"/>
    <n v="449"/>
    <n v="104000"/>
    <n v="30000"/>
    <m/>
    <m/>
    <s v="Portner, Sigourney"/>
    <s v="Gardner, Travis W."/>
    <m/>
    <m/>
    <n v="1"/>
    <n v="44396"/>
    <m/>
    <s v="Guest, ProSight"/>
    <s v="Independent"/>
    <s v="Aqua"/>
    <d v="2022-08-03T00:00:00"/>
  </r>
  <r>
    <s v="Toledo Norco - Install Actuator"/>
    <s v="Item"/>
    <s v="Open"/>
    <x v="1"/>
    <s v="TO00000M2201"/>
    <s v="Maintenance Framework"/>
    <n v="1979715"/>
    <s v="Parker, Brian"/>
    <s v="West"/>
    <s v="7. Closed"/>
    <s v="Defined"/>
    <s v="Valves"/>
    <n v="1003"/>
    <m/>
    <m/>
    <n v="1002.56"/>
    <n v="1003"/>
    <n v="0"/>
    <s v="Green"/>
    <m/>
    <m/>
    <m/>
    <n v="1003"/>
    <m/>
    <m/>
    <n v="17000"/>
    <m/>
    <m/>
    <n v="17000"/>
    <s v="Phase"/>
    <n v="17000"/>
    <n v="14399"/>
    <m/>
    <n v="14399"/>
    <s v="No"/>
    <s v="Green"/>
    <d v="2022-11-01T00:00:00"/>
    <d v="2022-05-04T00:00:00"/>
    <d v="2022-05-04T00:00:00"/>
    <d v="2022-10-31T00:00:00"/>
    <d v="2022-12-02T00:00:00"/>
    <m/>
    <m/>
    <n v="1002.56"/>
    <m/>
    <m/>
    <m/>
    <m/>
    <m/>
    <m/>
    <m/>
    <m/>
    <m/>
    <x v="0"/>
    <m/>
    <m/>
    <m/>
    <m/>
    <m/>
    <m/>
    <m/>
    <m/>
    <s v="2/3/23 - this project is ready to be closed out in JDE and OPPM._x000d__x000a__x000d__x000a_1/2/23 - processed one invoice in Dec for shipping of the actuator.  Should be ready to close this project at the end of Jan._x000d__x000a__x000d__x000a_11/30/22 - actuator installed on Nov 28th and has AC power to it and operates locally.  Chuck will work on getting this connected to the local HMI which is already setup for the control of this actuator/valve._x000d__x000a__x000d__x000a_11/18/22 - actuator arrived on Nov 8th - just need local ops to get this installed and checked out back to SCADA._x000d__x000a__x000d__x000a_11/8/22 - Var is due to delay in receiving actuator at factory, last update on Nov 7th is that actuator should arrive on Nov 8th - shifting FCST out another month._x000d__x000a__x000d__x000a_10/3/22 - received email from Ken Nelson with HPC that there is a delay in receiving the actuator.  New estimated ship date is 10/17._x000d__x000a__x000d__x000a_9/28/22 - have not received the actuator yet - sent Adam Krause with HPC an email requesting an shipping update.  Actuator should have arrived on Sep 26th - worst case._x000d__x000a__x000d__x000a_9/3/22 - no change, expect delivery of actuator sometime around Sep 12 - 26 with installation in Oct._x000d__x000a__x000d__x000a_8/1/22 - no change, expect delivery of actuator sometime around Sep 12 - 26._x000d__x000a__x000d__x000a_5/31/22 - might be able to get away with just a Phase I AFE if install costs do not exceed 6,000.  Electrical conduit/wiring is already at this valve so expect minimal costs to get this operational._x000d__x000a__x000d__x000a_5/9/22 - entered Req. into JDE for purchase of Rotork IQ40 actuator - should be delivered before Sep 30th._x000d__x000a__x000d__x000a_5/3/22 - waiting for AFE to get approved so I can get a PO issued for new actuator._x000d__x000a__x000d__x000a_4/27/22 - routed Phase I AFE for approval to get new actuator purchased._x000d__x000a__x000d__x000a_4/5/22 - HPE forgot to send me the revised quote.  Sent email to Chuck to see if he had quote from electrical contractor.  If not, I will probably just submit a Phase I AFE to get the new Rotork Actuator purchased since it has a lead time of 20 weeks (end of Aug)._x000d__x000a__x000d__x000a_2/2/22 - based on actuator lead times for West Toledo project, I'm moving this FCST out to Aug/Sep time frame since actuatorshave a 22 week lead time."/>
    <d v="2023-02-03T00:00:00"/>
    <s v="Hill, Elizabeth"/>
    <m/>
    <s v="West"/>
    <s v="Pipelines and Terminals"/>
    <s v="Operating Infrastructure"/>
    <m/>
    <s v="Toledo"/>
    <s v="TO - TOLEDO NORCO"/>
    <m/>
    <n v="1003"/>
    <n v="0"/>
    <m/>
    <m/>
    <n v="13397"/>
    <m/>
    <s v="Oey, Alex"/>
    <s v="Gardner, Travis W."/>
    <s v="N/A"/>
    <m/>
    <n v="1"/>
    <n v="30305"/>
    <m/>
    <s v="Guest, ProSight"/>
    <s v="Independent"/>
    <s v="Aqua"/>
    <d v="2018-08-06T00:00:00"/>
  </r>
  <r>
    <s v="Toledo Norco (BETTO) Tank Rivet Repairs"/>
    <s v="Item"/>
    <s v="Open"/>
    <x v="0"/>
    <s v="BETTO00E2302"/>
    <m/>
    <n v="2133828"/>
    <s v="Arch, Stefan"/>
    <s v="West"/>
    <s v="3. Active"/>
    <s v="Drawdown"/>
    <s v="Tanks"/>
    <m/>
    <n v="15000"/>
    <m/>
    <n v="15000"/>
    <m/>
    <n v="15000"/>
    <s v="Red"/>
    <m/>
    <m/>
    <m/>
    <n v="15000"/>
    <m/>
    <m/>
    <n v="15000"/>
    <m/>
    <m/>
    <n v="15000"/>
    <s v="Full"/>
    <n v="15000"/>
    <m/>
    <n v="15000"/>
    <n v="15000"/>
    <s v="No"/>
    <s v="Green"/>
    <d v="2023-07-01T00:00:00"/>
    <d v="2023-06-08T00:00:00"/>
    <d v="2023-06-08T00:00:00"/>
    <d v="2023-08-31T00:00:00"/>
    <d v="2023-08-31T00:00:00"/>
    <m/>
    <m/>
    <m/>
    <m/>
    <m/>
    <m/>
    <m/>
    <m/>
    <m/>
    <m/>
    <m/>
    <m/>
    <x v="0"/>
    <n v="10000"/>
    <n v="5000"/>
    <m/>
    <m/>
    <m/>
    <m/>
    <m/>
    <m/>
    <s v="6-8-23 - project added to OPPM."/>
    <d v="2023-06-09T00:00:00"/>
    <s v="Hill, Elizabeth"/>
    <m/>
    <s v="West"/>
    <s v="Pipelines and Terminals"/>
    <s v="Tank Integrity"/>
    <m/>
    <s v="Toledo"/>
    <s v="BETTO - BET TOLEDO TERMINAL"/>
    <m/>
    <m/>
    <n v="10000"/>
    <n v="5000"/>
    <m/>
    <m/>
    <m/>
    <s v="Stine, Carlton"/>
    <s v="Stine, Carlton"/>
    <s v="N/A"/>
    <m/>
    <n v="1"/>
    <n v="47246"/>
    <m/>
    <s v="Stine, Carlton"/>
    <s v="JDE Child"/>
    <s v="Burnt Orange"/>
    <d v="2023-06-08T00:00:00"/>
  </r>
  <r>
    <s v="Toledo Norco 211 Control Valve Replacement"/>
    <s v="Item"/>
    <s v="Open"/>
    <x v="1"/>
    <s v="TO00000M2301"/>
    <s v="Project Framework"/>
    <n v="2095078"/>
    <s v="Henfling, Mike"/>
    <s v="West"/>
    <s v="3. Active"/>
    <s v="Defined"/>
    <s v="Transient/Surge Mitigation"/>
    <n v="14832"/>
    <n v="197000"/>
    <m/>
    <n v="211832.04"/>
    <n v="213000"/>
    <n v="-1168"/>
    <s v="Yellow"/>
    <n v="90000"/>
    <m/>
    <n v="90000"/>
    <n v="121832"/>
    <m/>
    <m/>
    <n v="142898"/>
    <m/>
    <m/>
    <n v="142898"/>
    <s v="Phase"/>
    <n v="142898"/>
    <n v="14832"/>
    <n v="197000"/>
    <n v="211832"/>
    <s v="No"/>
    <s v="Green"/>
    <d v="2023-03-01T00:00:00"/>
    <d v="2023-03-15T00:00:00"/>
    <d v="2023-03-15T00:00:00"/>
    <d v="2023-11-01T00:00:00"/>
    <d v="2023-12-01T00:00:00"/>
    <m/>
    <m/>
    <m/>
    <m/>
    <n v="7000"/>
    <n v="3645"/>
    <n v="4187.04"/>
    <n v="6000"/>
    <n v="6000"/>
    <n v="-1813"/>
    <s v="Red"/>
    <n v="0"/>
    <x v="0"/>
    <n v="3000"/>
    <n v="2000"/>
    <n v="2000"/>
    <n v="45000"/>
    <n v="110000"/>
    <n v="35000"/>
    <m/>
    <m/>
    <s v="6-5-23 - Engineered drawings completed, design review to be scheduled for June.  Bidding in July.  Control valve won't be delivered until 10/1._x000d__x000a_5-2-23 - Engineering started, to be completed in May.  Design review late May or early June, and bidding in June/July.  Control valve won't be delivered until 10/1._x000d__x000a_4-4-23 - Control valve ordered in March, 28-week lead time for 10/1 delivery.  Engineering in April, and mechanical bids in June._x000d__x000a_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_x000a_2-2-23 - Working with Alex Ferrari and two different control valve suppliers to finalize valve selection - quotes to be received in early February.  Will need to upsize from 8&quot; to either 10&quot; or 12&quot; due to wide range of flows.  Likely 2-day outage for install needed.  $90k budget may be light.  Left forecast as-is for now._x000d__x000a_1-3-23 - Left forecast as-is."/>
    <d v="2023-06-05T00:00:00"/>
    <s v="Griest, Barbara"/>
    <m/>
    <s v="West"/>
    <s v="Pipelines and Terminals"/>
    <s v="Operating Infrastructure"/>
    <m/>
    <s v="Toledo"/>
    <s v="TO - TOLEDO NORCO"/>
    <m/>
    <n v="7000"/>
    <n v="10832"/>
    <n v="49000"/>
    <n v="145000"/>
    <m/>
    <m/>
    <s v="DiPillo, Evan"/>
    <s v="Gardner, Travis W."/>
    <m/>
    <m/>
    <n v="1"/>
    <n v="43566"/>
    <m/>
    <s v="Guest, ProSight"/>
    <s v="Independent"/>
    <s v="Aqua"/>
    <d v="2022-04-29T00:00:00"/>
  </r>
  <r>
    <s v="Toledo Norco Lab replacement"/>
    <s v="Item"/>
    <s v="Open"/>
    <x v="1"/>
    <s v="BETTO00M2201"/>
    <s v="Maintenance Framework"/>
    <n v="2013043"/>
    <s v="Arch, Stefan"/>
    <s v="West"/>
    <s v="3. Active"/>
    <s v="Defined"/>
    <s v="West"/>
    <n v="37657"/>
    <n v="67500"/>
    <m/>
    <n v="105157.29"/>
    <n v="90033"/>
    <n v="15124"/>
    <s v="Red"/>
    <n v="82500"/>
    <m/>
    <n v="82500"/>
    <n v="22657"/>
    <m/>
    <m/>
    <n v="127000"/>
    <m/>
    <m/>
    <n v="127000"/>
    <s v="Phase"/>
    <n v="127000"/>
    <n v="144123"/>
    <n v="67500"/>
    <n v="211623"/>
    <s v="No"/>
    <s v="Green"/>
    <d v="2022-08-01T00:00:00"/>
    <d v="2022-08-22T00:00:00"/>
    <d v="2022-08-22T00:00:00"/>
    <d v="2022-03-31T00:00:00"/>
    <d v="2023-08-31T00:00:00"/>
    <m/>
    <m/>
    <n v="26532.3"/>
    <n v="2228.0700000000002"/>
    <n v="1273.04"/>
    <n v="2614.64"/>
    <n v="5009.24"/>
    <n v="20000"/>
    <n v="20000"/>
    <n v="-14991"/>
    <s v="Red"/>
    <n v="0"/>
    <x v="5"/>
    <n v="7500"/>
    <n v="40000"/>
    <n v="20000"/>
    <m/>
    <m/>
    <m/>
    <m/>
    <m/>
    <s v="6/1/2023 - Received quote on 5/25 from Chuck Rapp. Did not included class I, div 2 area classification. Working to revise quote. Variance in April due to not completing any work since the quote took so long to receive. Planning to cut PO in June for the electricians and submit the full AFE. _x000d__x000a__x000d__x000a__x000d__x000a_5/1/2023 - Received fume hood for installation. chuck Rapp set up equipment inside building and walked down with electricians. Waiting on quote from electricians to submit the full AFE. Planning to complete end of May/beg of June. _x000d__x000a__x000d__x000a__x000d__x000a_4/3/2023 - Fume hood delayed and working to get it shipped as soon as possible. Grainger said it would be on site 4/3. Once set up in lab, I will get quotes from electrical and sheet metal contractor for installation of components. Forecasting pushed out a month. _x000d__x000a__x000d__x000a__x000d__x000a_3/1/2023 - Waiting on the lab building to come in and set up lab building. Once lab is set up, will get quotes for electrical and modifications to the building. Planning to complete in April. Phase II AFE will be submitted once quotes are realized. _x000d__x000a__x000d__x000a_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_x000a__x000d__x000a__x000d__x000a_1/3/2023 - Received building for Toledo Station and moved existing lab to Norco. Planning to complete electrical work at Norco in January. Ordered fume hood in December. Developing scope for Toledo Station building for electrical and component installation.  _x000d__x000a__x000d__x000a__x000d__x000a_12/1/2022 - Par-Kut continued fabrication of the building in November. Installed concrete foundations in November. Planning to purchase fume hood in December and take delivery of building. _x000d__x000a__x000d__x000a_11/1/2022 - No work completed in October. Variance due to no work completed. Degen did not set concrete. Planning to set concrete in November and order a fume hood. Forecast moved to November. _x000d__x000a__x000d__x000a_10/3/2022 - Par-Kut continuing fabrication of building. Ordered material for inside the building. Forecasted extended into next year, spoke with Travis about roll over due to long lead time of building. Continuing ordered material and installing concrete in October. _x000d__x000a__x000d__x000a_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_x000a__x000d__x000a__x000d__x000a_8/5/2022 - Received pricing back from bid event. Working to Travis to see if funds are available. AFE is developed. Forecast shifted September and October. _x000d__x000a__x000d__x000a__x000d__x000a_6/1/2022 - Finishing up scope, gathered more information in May. Planning to begin the ordering the new building inJuly. Will have AFE submitted in June. Planning to reuse vent hoods from de-commissioned out west. _x000d__x000a__x000d__x000a__x000d__x000a_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_x000a__x000d__x000a__x000d__x000a_4/3/2022 - Walked down project with Justin Lambon 3/23. Developed scope, will send to leadership team for review. Scope includes installing concrete piers at Norco, ordering new lab for York Street, and installing new lab at York Street. Planning to begin in May. _x000d__x000a__x000d__x000a__x000d__x000a_3/1/2022 - No updates for February. Planning to gather information and develop scope in March."/>
    <d v="2023-06-01T00:00:00"/>
    <s v="Hill, Elizabeth"/>
    <m/>
    <s v="West"/>
    <s v="Pipelines and Terminals"/>
    <s v="Operating Infrastructure"/>
    <m/>
    <s v="Toledo"/>
    <s v="BETTO - BET TOLEDO TERMINAL"/>
    <m/>
    <n v="30033"/>
    <n v="15124"/>
    <n v="60000"/>
    <m/>
    <n v="106466"/>
    <m/>
    <s v="Gardner, Travis"/>
    <s v="Gardner, Travis W."/>
    <s v="N/A"/>
    <m/>
    <n v="1"/>
    <n v="19766"/>
    <m/>
    <s v="Guest, ProSight"/>
    <s v="Independent"/>
    <s v="Aqua"/>
    <d v="2016-07-26T00:00:00"/>
  </r>
  <r>
    <s v="Toledo Norco replace trip hazards on sidewalk"/>
    <s v="Item"/>
    <s v="Candidate"/>
    <x v="1"/>
    <m/>
    <s v="Exempt"/>
    <m/>
    <s v="Arch, Stefan"/>
    <s v="West"/>
    <s v="2. Pending AFE"/>
    <m/>
    <s v="West"/>
    <m/>
    <n v="25000"/>
    <m/>
    <n v="25000"/>
    <n v="25000"/>
    <n v="0"/>
    <s v="Green"/>
    <n v="25000"/>
    <m/>
    <n v="25000"/>
    <n v="0"/>
    <m/>
    <m/>
    <m/>
    <m/>
    <m/>
    <m/>
    <m/>
    <m/>
    <m/>
    <n v="25000"/>
    <n v="25000"/>
    <s v="No"/>
    <s v="Green"/>
    <d v="2023-07-01T00:00:00"/>
    <m/>
    <m/>
    <m/>
    <d v="2023-06-30T00:00:00"/>
    <m/>
    <m/>
    <m/>
    <m/>
    <m/>
    <m/>
    <m/>
    <m/>
    <m/>
    <m/>
    <m/>
    <m/>
    <x v="0"/>
    <n v="0"/>
    <n v="25000"/>
    <m/>
    <m/>
    <m/>
    <m/>
    <m/>
    <m/>
    <s v="6/1/2023 - Waiting on a quote from Degen. Once received, will make decision and submit AFE with number. Planning to complete in July. _x000d__x000a__x000d__x000a__x000d__x000a_5/1/2032 - Received quote from Holly and waiting on pricing from Degen. Once get back pricing, I will submit an AFE. Still looking to complete in June. _x000d__x000a__x000d__x000a__x000d__x000a_4/3/2032 - Walked down project again with Ryan Baker. Updated scope and sent to management for review. Additionally sent it to Degen for pricing. Planning to complete in June time frame. _x000d__x000a__x000d__x000a__x000d__x000a_3/1/2023 - Sent scope for review and Mike Ricke asked operations to point out more spots to complete in this project. Waiting on word from Operations, will modify scope, and resend to management. Still planning to complete in summer. _x000d__x000a__x000d__x000a__x000d__x000a_2/1/2023 - Walked down project with Justin Lamb on 1/13/2023. Developing scope and will send for review. Minor project to replace sidewalk trip hazards at Norco. Planning to complete in summer."/>
    <d v="2023-06-01T00:00:00"/>
    <m/>
    <m/>
    <s v="West"/>
    <s v="Pipelines and Terminals"/>
    <s v="Operating Infrastructure"/>
    <m/>
    <s v="Toledo"/>
    <s v="TO - TOLEDO NORCO"/>
    <m/>
    <m/>
    <n v="0"/>
    <n v="25000"/>
    <m/>
    <m/>
    <m/>
    <s v="Gardner, Travis"/>
    <m/>
    <m/>
    <m/>
    <n v="1"/>
    <n v="37780"/>
    <m/>
    <s v="Guest, ProSight"/>
    <s v="Independent"/>
    <s v="Aqua"/>
    <d v="2020-08-12T00:00:00"/>
  </r>
  <r>
    <s v="Toledo Norco Security Cameras"/>
    <s v="Item"/>
    <s v="Open"/>
    <x v="1"/>
    <s v="TO00000M2303"/>
    <s v="Maintenance Framework"/>
    <n v="2133864"/>
    <s v="Hassan, Mohammad"/>
    <s v="West"/>
    <s v="3. Active"/>
    <s v="Defined"/>
    <s v="Security &amp; Cameras"/>
    <m/>
    <n v="65000"/>
    <m/>
    <n v="65000"/>
    <n v="65000"/>
    <n v="0"/>
    <s v="Green"/>
    <n v="65000"/>
    <m/>
    <n v="65000"/>
    <n v="0"/>
    <m/>
    <m/>
    <n v="74997"/>
    <m/>
    <m/>
    <n v="74997"/>
    <s v="Full"/>
    <n v="74997"/>
    <m/>
    <n v="65000"/>
    <n v="65000"/>
    <s v="No"/>
    <s v="Green"/>
    <d v="2023-08-01T00:00:00"/>
    <d v="2023-06-09T00:00:00"/>
    <d v="2023-06-09T00:00:00"/>
    <d v="2023-09-30T00:00:00"/>
    <d v="2023-09-30T00:00:00"/>
    <m/>
    <m/>
    <m/>
    <m/>
    <m/>
    <m/>
    <m/>
    <m/>
    <m/>
    <m/>
    <m/>
    <m/>
    <x v="0"/>
    <m/>
    <m/>
    <n v="30000"/>
    <n v="35000"/>
    <m/>
    <m/>
    <m/>
    <m/>
    <s v="06-01-2023 - MNH - AFE submitted and under approval._x000d__x000a__x000d__x000a__x000d__x000a_05-02-2023 - MNH - All quotes received. Will work on submitting AFE in May._x000d__x000a__x000d__x000a__x000d__x000a_04-20-2023 - MNH - Awaiting last quote for fiber termination followed by AFE submittal in May._x000d__x000a__x000d__x000a__x000d__x000a_03-31-2023 - MNH - Awaiting final quote from U.S utility for running fiber. AFE to be submitted next month._x000d__x000a__x000d__x000a__x000d__x000a_03-01-2023 - MNH - Awaiting quote from Convergint &amp; Electrical contractor before submitting the AFE.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of 2023."/>
    <d v="2023-06-01T00:00:00"/>
    <s v="Griest, Barbara"/>
    <m/>
    <s v="West"/>
    <s v="Pipelines and Terminals"/>
    <s v="Operating Infrastructure"/>
    <m/>
    <s v="Toledo"/>
    <s v="TO - TOLEDO NORCO"/>
    <m/>
    <m/>
    <n v="0"/>
    <n v="65000"/>
    <m/>
    <m/>
    <m/>
    <s v="Clark, Chris"/>
    <s v="Clark, Chris B"/>
    <m/>
    <m/>
    <n v="1"/>
    <n v="33978"/>
    <m/>
    <s v="Guest, ProSight"/>
    <s v="Independent"/>
    <s v="Aqua"/>
    <d v="2019-08-13T00:00:00"/>
  </r>
  <r>
    <s v="Toledo Norco Station Inbound 303L Move Relief Downstream"/>
    <s v="Item"/>
    <s v="Candidate"/>
    <x v="1"/>
    <m/>
    <s v="Maintenance Framework"/>
    <m/>
    <s v="Henfling, Mike"/>
    <s v="West"/>
    <s v="2. Pending AFE"/>
    <m/>
    <s v="Transient/Surge Mitigation"/>
    <m/>
    <n v="185000"/>
    <m/>
    <n v="185000"/>
    <n v="185000"/>
    <n v="0"/>
    <s v="Green"/>
    <n v="185000"/>
    <m/>
    <n v="185000"/>
    <n v="0"/>
    <m/>
    <m/>
    <m/>
    <m/>
    <m/>
    <m/>
    <m/>
    <m/>
    <m/>
    <n v="185000"/>
    <n v="185000"/>
    <s v="No"/>
    <s v="Green"/>
    <d v="2023-11-01T00:00:00"/>
    <m/>
    <m/>
    <m/>
    <d v="2023-12-31T00:00:00"/>
    <m/>
    <m/>
    <m/>
    <m/>
    <m/>
    <m/>
    <m/>
    <m/>
    <m/>
    <m/>
    <m/>
    <m/>
    <x v="0"/>
    <m/>
    <n v="0"/>
    <n v="0"/>
    <m/>
    <m/>
    <n v="50000"/>
    <n v="135000"/>
    <m/>
    <s v="6-2-23 - No new updates, project likely to be cancelled as not necessary_x000d__x000a_5-2-23 - No new updates, project likely to be cancelled as not necessary_x000d__x000a_4-4-23 - Project likely to be cancelled as not necessary_x000d__x000a_2-10-23 - Call held with management to likely forego project.  Pushed forecast to 4Q._x000d__x000a_2-2-23 - Site visit held 1/17.  Call set-up for 2/10 to review if project is warranted, as a new MOV installed in late 2022 should alleviate most issues with relief on the 303 at TO._x000d__x000a_1-3-23 - Spoke to Ops 12/22, plan to re-use existing relief valve.  No long lead items anticipated."/>
    <d v="2023-06-05T00:00:00"/>
    <m/>
    <m/>
    <s v="West"/>
    <s v="Pipelines and Terminals"/>
    <s v="Operating Infrastructure"/>
    <m/>
    <s v="Toledo"/>
    <s v="TO - TOLEDO NORCO"/>
    <m/>
    <m/>
    <n v="0"/>
    <n v="0"/>
    <n v="185000"/>
    <m/>
    <m/>
    <s v="DiPillo, Evan"/>
    <m/>
    <m/>
    <m/>
    <n v="1"/>
    <n v="45442"/>
    <m/>
    <s v="Gardner, Travis"/>
    <s v="Independent"/>
    <s v="Aqua"/>
    <d v="2022-08-26T00:00:00"/>
  </r>
  <r>
    <s v="Toledo NORCO Sulfur Analyzer Replacement"/>
    <s v="Item"/>
    <s v="Open"/>
    <x v="1"/>
    <s v="TO00000M2203"/>
    <s v="Maintenance Framework"/>
    <n v="2036012"/>
    <s v="Parker, Brian"/>
    <s v="West"/>
    <s v="7. Closed"/>
    <s v="Drawdown"/>
    <s v="Measurement &amp; Quality Control"/>
    <n v="109"/>
    <m/>
    <m/>
    <n v="109.29"/>
    <n v="109"/>
    <n v="0"/>
    <s v="Green"/>
    <m/>
    <m/>
    <m/>
    <n v="109"/>
    <m/>
    <m/>
    <n v="68000"/>
    <m/>
    <n v="17000"/>
    <n v="68000"/>
    <s v="Full"/>
    <n v="85000"/>
    <n v="78665"/>
    <m/>
    <n v="78665"/>
    <s v="No"/>
    <s v="Green"/>
    <d v="2022-11-01T00:00:00"/>
    <d v="2022-10-04T00:00:00"/>
    <d v="2022-10-04T00:00:00"/>
    <d v="2022-11-18T00:00:00"/>
    <d v="2022-11-15T00:00:00"/>
    <m/>
    <m/>
    <n v="109.29"/>
    <m/>
    <m/>
    <m/>
    <m/>
    <m/>
    <m/>
    <m/>
    <m/>
    <m/>
    <x v="0"/>
    <m/>
    <m/>
    <m/>
    <m/>
    <m/>
    <m/>
    <m/>
    <m/>
    <s v="12/14/22 - PO and WO closed - ready to be closed by accounting._x000d__x000a__x000d__x000a__x000d__x000a_11/28/22 - PO closed, need to close out project in Dec._x000d__x000a__x000d__x000a_11/15/22 - new XOS arrived today and Justin Lamb is working to get this setup.  Material was receipted in JDE.  Project is operational and need to wait until first of Dec to close out project._x000d__x000a__x000d__x000a_11/9/22 - XOS has the new sindie unit shipping by Nov 11th so moving FCST from Dec to Nov._x000d__x000a__x000d__x000a_10/31/22 - supplemental AFE was approved and change order on PO was issued on 10/7 for the full cost of a new sulfur analyzer _x000d__x000a__x000d__x000a_10/10/22 - no units have been purchased in 2022 so the discounted price is only valid if a min. of 3 units have been purchased in a year.  The new quoted price is 75,595.  Supplemental AFE was submitted on Oct 10th._x000d__x000a__x000d__x000a_10/5/22 - PO issued for 60,500 - expect a credit for old, obsolete unit.  Will probably have to issue a change order for this credit once all costs are known.  Expect shipping in late Nov or early Dec so FCST'ing for Dec right now._x000d__x000a__x000d__x000a_9/29/22 - submitted emergent AFE to workflow for approval routing."/>
    <d v="2022-12-14T00:00:00"/>
    <s v="Hill, Elizabeth"/>
    <m/>
    <s v="West"/>
    <s v="Pipelines and Terminals"/>
    <s v="Operating Infrastructure"/>
    <m/>
    <s v="Toledo"/>
    <s v="TO - TOLEDO NORCO"/>
    <m/>
    <n v="109"/>
    <n v="0"/>
    <m/>
    <m/>
    <n v="78556"/>
    <m/>
    <s v="Portner, Sigourney"/>
    <s v="Gardner, Travis W."/>
    <m/>
    <m/>
    <n v="1"/>
    <n v="44525"/>
    <m/>
    <s v="Guest, ProSight"/>
    <s v="Independent"/>
    <s v="Aqua"/>
    <d v="2022-08-11T00:00:00"/>
  </r>
  <r>
    <s v="Toledo Norco Tank Farm Tank Wiring"/>
    <s v="Item"/>
    <s v="Open"/>
    <x v="1"/>
    <s v="TO00000M2202"/>
    <s v="Maintenance Framework"/>
    <n v="1947847"/>
    <s v="Hassan, Mohammad"/>
    <s v="West"/>
    <s v="6. Operational"/>
    <s v="Defined"/>
    <s v="Instrumentation &amp; Controls"/>
    <n v="36109"/>
    <n v="15500"/>
    <m/>
    <n v="51608.62"/>
    <n v="51979"/>
    <n v="-371"/>
    <s v="Yellow"/>
    <n v="160000"/>
    <m/>
    <n v="160000"/>
    <n v="-108391"/>
    <m/>
    <m/>
    <n v="23000"/>
    <n v="248000"/>
    <m/>
    <n v="271000"/>
    <s v="Full"/>
    <n v="271000"/>
    <n v="255693"/>
    <n v="15500"/>
    <n v="271193"/>
    <s v="No"/>
    <s v="Green"/>
    <d v="2022-05-01T00:00:00"/>
    <d v="2022-05-24T00:00:00"/>
    <d v="2022-05-24T00:00:00"/>
    <d v="2022-09-16T00:00:00"/>
    <d v="2023-01-18T00:00:00"/>
    <m/>
    <m/>
    <n v="20939.080000000002"/>
    <n v="4140.87"/>
    <n v="9899.2099999999991"/>
    <n v="1215.46"/>
    <n v="-86"/>
    <m/>
    <m/>
    <n v="-86"/>
    <s v="Red"/>
    <m/>
    <x v="0"/>
    <n v="5500"/>
    <m/>
    <m/>
    <n v="10000"/>
    <m/>
    <m/>
    <m/>
    <m/>
    <s v="06-01-2023 - MNH - Some punch list items are outside of the scope of this project and will need more funding as a future project. This project is now complete and will work on closeout items over next two months. Will use remaining forecast to fund another PLC project at BETVL. Project EAC at $261K, but forecast shows the total approved AFE amount of $271K._x000d__x000a__x000d__x000a__x000d__x000a_05-02-2023 - MNH - Some punch list items are outside of the scope of this project and will need more funding in the future. This project is now complete and will work on closeout items over next two months. Will use remianing forecast to fund another PLC project at BETVL. Project EAC at $260K but forecast shows the total approved AFE amont of $271K._x000d__x000a__x000d__x000a_04-03-2023 - MNH - Project is operational and still working on some punchlist items and some of that work may need to be delayed until weather gets better. Project EAC still at $271K._x000d__x000a__x000d__x000a__x000d__x000a_03-01-2023 - MNH - Project is operational and working on some punchlist items now and that work may need to be delayed until weather gets better. Project EAC still at $271K._x000d__x000a__x000d__x000a__x000d__x000a_02-01-2023 - MNH - Project is operational and ahead of schedule. Working on some punchlist items now and that work may need to be delayed until weather gets better. Project EAC still at $271K._x000d__x000a__x000d__x000a__x000d__x000a_01-03-2023 - MNH - Onsite construction work is complete and ahead of schedule and planning commissioning this month now. Reducing 2023 forecast by $6K and adjusting it. Project EAC still at $271K. _x000d__x000a__x000d__x000a__x000d__x000a_12-02-2022 - MNH - Onsite construction work is ahead of schedule. Reducing 2023 forecast by $49K. Project EAC still at $271K. _x000d__x000a__x000d__x000a__x000d__x000a_11-02-2022 - MNH - Onsite construction work started last month and is ahead of schedule. Reducing 2023 forecast by $50K. Project EAC still at $271K. _x000d__x000a__x000d__x000a__x000d__x000a_10-04-2022 - MNH - Project AFE got approved on Sep 26th. Planning on starting work this month._x000d__x000a__x000d__x000a__x000d__x000a_09-01-2022 - MNH - Bids came back today and this project will need about $270K total. Since the budget was $100K in 2022,adding $170K in 2023 to complete the project. Moving September forecast into Q4 until decision is made to go forward with this project._x000d__x000a__x000d__x000a__x000d__x000a_08-01-2022 - MNH - Design behind but getting done this week followed by bid event and full AFE submittal. Electrical construction will be delayed as well. Moving forecast out a month._x000d__x000a__x000d__x000a__x000d__x000a_07-06-2022 - MNH - Design underway but a bit behind schedule. Forecast adjusted and moved out a bit._x000d__x000a__x000d__x000a__x000d__x000a_06-01-2022 - MNH - Phase 1 AFE approved and vendor to start design this month. June and July forecast reduced and moved into Q3._x000d__x000a__x000d__x000a__x000d__x000a_05-03-2022 - MNH - Delay in submitting Phase 1 AFE due to project workload. Will plan on submitting this month. Moving $15K from June into September.04-01-2022 - MNH - Will submit Phase 1 AFE this month._x000d__x000a__x000d__x000a_03-01-2022 - MNH - Initial site visit done. Will plan on getting Phase 1 AFE routed to get drawings completed in order to getbids from contractors._x000d__x000a__x000d__x000a_03-01-2022 - MNH - Initial site visit done. Will plan on getting Phase 1 AFE routed to get drawings completed in order to get bids from contractors._x000d__x000a__x000d__x000a_02-02-2022 - MNH - Will start working on SOW this month."/>
    <d v="2023-06-06T00:00:00"/>
    <s v="Hill, Elizabeth"/>
    <m/>
    <s v="West"/>
    <s v="Pipelines and Terminals"/>
    <s v="Operating Infrastructure"/>
    <m/>
    <s v="Toledo"/>
    <s v="TO - TOLEDO NORCO"/>
    <m/>
    <n v="34979"/>
    <n v="6629"/>
    <n v="10000"/>
    <m/>
    <n v="219584"/>
    <m/>
    <s v="Forsey, Frank"/>
    <s v="Ashley, Robert"/>
    <m/>
    <m/>
    <n v="1"/>
    <n v="40901"/>
    <m/>
    <s v="Guest, ProSight"/>
    <s v="Independent"/>
    <s v="Aqua"/>
    <d v="2021-08-03T00:00:00"/>
  </r>
  <r>
    <s v="Toledo Norco Terminal (BETTO) External Tank Rivet Repair"/>
    <s v="Item"/>
    <s v="Open"/>
    <x v="0"/>
    <s v="BETTO00E2201"/>
    <s v="Maintenance Framework"/>
    <n v="1954802"/>
    <s v="Arch, Stefan"/>
    <s v="West"/>
    <s v="6. Operational"/>
    <s v="Drawdown"/>
    <s v="Tanks"/>
    <n v="77"/>
    <m/>
    <m/>
    <n v="76.849999999999994"/>
    <n v="77"/>
    <n v="0"/>
    <s v="Green"/>
    <m/>
    <m/>
    <m/>
    <n v="77"/>
    <m/>
    <m/>
    <n v="20000"/>
    <m/>
    <m/>
    <n v="20000"/>
    <s v="Full"/>
    <n v="20000"/>
    <n v="20099"/>
    <m/>
    <n v="20099"/>
    <s v="No"/>
    <s v="Green"/>
    <d v="2022-04-01T00:00:00"/>
    <d v="2022-03-01T00:00:00"/>
    <d v="2022-03-01T00:00:00"/>
    <d v="2022-07-01T00:00:00"/>
    <d v="2022-05-20T00:00:00"/>
    <m/>
    <m/>
    <n v="76.849999999999994"/>
    <m/>
    <m/>
    <m/>
    <m/>
    <m/>
    <m/>
    <m/>
    <m/>
    <m/>
    <x v="0"/>
    <m/>
    <m/>
    <m/>
    <m/>
    <m/>
    <m/>
    <m/>
    <m/>
    <s v="4/7/2023 - Project is complete, all invoices have been paid. Need to close out project. _x000d__x000a__x000d__x000a__x000d__x000a_3/1/2023 - Project is complete, all invoices have been paid. WO can be closed. _x000d__x000a__x000d__x000a__x000d__x000a_2/1/2023 - Project is complete _x000d__x000a__x000d__x000a__x000d__x000a_1/3/2023 - Project is complete, all invoices have been approved. _x000d__x000a__x000d__x000a__x000d__x000a_7/1/2022 - No additional work required, project is complete. Cost in June is additional inspector costs.  _x000d__x000a__x000d__x000a__x000d__x000a_6/1/2022 - Tank 3512 still has leaks, looking to get Advanced back on site to complete the repairs. The original scope was completed. _x000d__x000a__x000d__x000a__x000d__x000a_5/2/2022 - Planning to begin week of 5/9 while tank is in service. Quote received and PO issued. _x000d__x000a__x000d__x000a__x000d__x000a_4/3/2022 - Walked down rivets with Justin Lamb. Planning to complete in May. Scope developed. Will need to coordinate with Operations on tank levels to get below rivets to reduce liquid head pressure. _x000d__x000a__x000d__x000a__x000d__x000a_3/1/2022 - Emergent project due to leaking rivets on tanks 3501, 3504, 3512, and 3513. Will develop scope in March and send out for quotes. Planning to complete when it gets warmer in May."/>
    <d v="2023-04-07T00:00:00"/>
    <s v="Hill, Elizabeth"/>
    <m/>
    <s v="West"/>
    <s v="Pipelines and Terminals"/>
    <s v="Tank Integrity"/>
    <m/>
    <s v="Toledo"/>
    <s v="BETTO - BET TOLEDO TERMINAL"/>
    <m/>
    <n v="77"/>
    <n v="0"/>
    <m/>
    <m/>
    <n v="20023"/>
    <m/>
    <s v="Stine, Carlton"/>
    <s v="Stine, Carlton"/>
    <s v="N/A"/>
    <m/>
    <n v="1"/>
    <n v="43063"/>
    <m/>
    <s v="Stine, Carlton"/>
    <s v="JDE Child"/>
    <s v="Burnt Orange"/>
    <d v="2022-03-01T00:00:00"/>
  </r>
  <r>
    <s v="Toledo Station #2 Butane Booster Pump Motor Replacement"/>
    <s v="Item"/>
    <s v="Closed"/>
    <x v="1"/>
    <s v="DS00000M2305"/>
    <s v="Exempt"/>
    <n v="2085413"/>
    <s v="Gardner, Travis"/>
    <s v="West"/>
    <s v="8. Canceled"/>
    <s v="Drawdown"/>
    <s v="Rotating Equipment"/>
    <m/>
    <m/>
    <m/>
    <n v="0"/>
    <m/>
    <n v="0"/>
    <s v="Green"/>
    <m/>
    <n v="18645"/>
    <n v="18645"/>
    <n v="-18645"/>
    <m/>
    <m/>
    <n v="18645"/>
    <m/>
    <m/>
    <m/>
    <s v="Full"/>
    <n v="18645"/>
    <m/>
    <m/>
    <m/>
    <s v="No"/>
    <s v="Green"/>
    <m/>
    <m/>
    <m/>
    <d v="2023-04-14T00:00:00"/>
    <d v="2023-03-31T00:00:00"/>
    <m/>
    <m/>
    <m/>
    <m/>
    <m/>
    <m/>
    <m/>
    <m/>
    <m/>
    <m/>
    <m/>
    <m/>
    <x v="0"/>
    <m/>
    <m/>
    <m/>
    <m/>
    <m/>
    <m/>
    <m/>
    <m/>
    <s v="4/5/2023 - variance is due to project will be canceled.  The new pump motor was purchased on Toledo Station #2 Butane Pump Repair project.  Local labor was charged on the work order and that will remain on OPEX.  3/1/2023 - emergent project.  work is alreadsy completed and will need reclassed."/>
    <d v="2023-04-06T00:00:00"/>
    <s v="Griest, Barbara"/>
    <m/>
    <s v="West"/>
    <s v="Pipelines and Terminals"/>
    <s v="Operating Infrastructure"/>
    <m/>
    <s v="Toledo"/>
    <s v="DS - TOLEDO STATION"/>
    <m/>
    <m/>
    <n v="0"/>
    <m/>
    <m/>
    <m/>
    <m/>
    <s v="Posipanko, Dan"/>
    <s v="Gardner, Travis W."/>
    <m/>
    <m/>
    <n v="1"/>
    <n v="46647"/>
    <m/>
    <s v="Gardner, Travis"/>
    <s v="Independent"/>
    <s v="Aqua"/>
    <d v="2023-02-27T00:00:00"/>
  </r>
  <r>
    <s v="Toledo Station 12&quot;300 Grove Ball Valve Replacement"/>
    <s v="Item"/>
    <s v="Open"/>
    <x v="1"/>
    <s v="DS00000M2304"/>
    <s v="Exempt"/>
    <n v="2094861"/>
    <s v="Gardner, Travis"/>
    <s v="West"/>
    <s v="3. Active"/>
    <s v="Drawdown"/>
    <s v="Valves"/>
    <n v="30353"/>
    <n v="-6996"/>
    <m/>
    <n v="23356.77"/>
    <n v="24000"/>
    <n v="-643"/>
    <s v="Yellow"/>
    <m/>
    <n v="29193"/>
    <n v="29193"/>
    <n v="-5836"/>
    <m/>
    <m/>
    <n v="29193"/>
    <m/>
    <m/>
    <n v="29193"/>
    <s v="Full"/>
    <n v="29193"/>
    <n v="30353"/>
    <n v="-6996"/>
    <n v="23357"/>
    <s v="No"/>
    <s v="Green"/>
    <d v="2023-04-01T00:00:00"/>
    <d v="2023-03-15T00:00:00"/>
    <d v="2023-03-15T00:00:00"/>
    <d v="2023-04-14T00:00:00"/>
    <d v="2023-04-14T00:00:00"/>
    <m/>
    <m/>
    <m/>
    <m/>
    <m/>
    <n v="330.08"/>
    <n v="30022.69"/>
    <n v="24000"/>
    <n v="24000"/>
    <n v="6023"/>
    <s v="Red"/>
    <n v="0"/>
    <x v="0"/>
    <m/>
    <n v="7720"/>
    <n v="-14716"/>
    <m/>
    <m/>
    <m/>
    <m/>
    <m/>
    <s v="6/3/3034 - Waiting for ops to install.  wrong valve was initially ordered.  forecast returning other valve in August.  5/4/2023 - vendor confirmed the valve is shipping out today.  4/4/2023 - waiting for delivery of valve.  3/1/2023 - emergent project to replace valve causing hot spots.  Valve is 4 - 6 wk leadtime."/>
    <d v="2023-06-02T00:00:00"/>
    <s v="Griest, Barbara"/>
    <m/>
    <s v="West"/>
    <s v="Pipelines and Terminals"/>
    <s v="Operating Infrastructure"/>
    <m/>
    <s v="Toledo"/>
    <s v="DS - TOLEDO STATION"/>
    <m/>
    <m/>
    <n v="30353"/>
    <n v="-6996"/>
    <m/>
    <m/>
    <m/>
    <s v="Oey, Alex"/>
    <s v="Gardner, Travis W."/>
    <m/>
    <m/>
    <n v="1"/>
    <n v="46761"/>
    <m/>
    <s v="Gardner, Travis"/>
    <s v="Independent"/>
    <s v="Aqua"/>
    <d v="2023-03-13T00:00:00"/>
  </r>
  <r>
    <s v="Toledo Station 150L (BP2) and Meter Run New Relief Valve Install"/>
    <s v="Item"/>
    <s v="Open"/>
    <x v="1"/>
    <s v="TO00000M2302"/>
    <s v="Maintenance Framework"/>
    <n v="2123414"/>
    <s v="Roknich, Hunter"/>
    <s v="West"/>
    <s v="2. Pending AFE"/>
    <m/>
    <s v="Transient/Surge Mitigation"/>
    <m/>
    <n v="153000"/>
    <m/>
    <n v="153000"/>
    <n v="153000"/>
    <n v="0"/>
    <s v="Green"/>
    <n v="153000"/>
    <m/>
    <n v="153000"/>
    <n v="0"/>
    <m/>
    <m/>
    <m/>
    <m/>
    <m/>
    <m/>
    <s v="Interim"/>
    <m/>
    <m/>
    <n v="153000"/>
    <n v="153000"/>
    <s v="No"/>
    <s v="Green"/>
    <d v="2023-07-01T00:00:00"/>
    <m/>
    <m/>
    <m/>
    <d v="2023-08-31T00:00:00"/>
    <m/>
    <m/>
    <m/>
    <m/>
    <m/>
    <m/>
    <m/>
    <m/>
    <m/>
    <m/>
    <m/>
    <m/>
    <x v="0"/>
    <n v="14000"/>
    <n v="139000"/>
    <m/>
    <m/>
    <m/>
    <m/>
    <m/>
    <m/>
    <m/>
    <m/>
    <m/>
    <m/>
    <s v="West"/>
    <s v="Pipelines and Terminals"/>
    <s v="Operating Infrastructure"/>
    <m/>
    <s v="Toledo"/>
    <s v="TO - TOLEDO NORCO"/>
    <m/>
    <m/>
    <n v="14000"/>
    <n v="139000"/>
    <m/>
    <m/>
    <m/>
    <s v="DiPillo, Evan"/>
    <m/>
    <m/>
    <m/>
    <n v="1"/>
    <n v="44159"/>
    <m/>
    <s v="Gardner, Travis"/>
    <s v="Independent"/>
    <s v="Aqua"/>
    <d v="2022-07-15T00:00:00"/>
  </r>
  <r>
    <s v="Toledo Station 17T - New Control Valve Install"/>
    <s v="Item"/>
    <s v="Open"/>
    <x v="1"/>
    <s v="DS00000M2301"/>
    <s v="Project Framework"/>
    <n v="2093356"/>
    <s v="Henfling, Mike"/>
    <s v="West"/>
    <s v="3. Active"/>
    <s v="Defined"/>
    <s v="Transient/Surge Mitigation"/>
    <n v="108881"/>
    <n v="100000"/>
    <n v="23000"/>
    <n v="208881"/>
    <n v="254884"/>
    <n v="-46003"/>
    <s v="Red"/>
    <n v="230000"/>
    <m/>
    <n v="230000"/>
    <n v="-21119"/>
    <m/>
    <m/>
    <n v="121830"/>
    <n v="108513"/>
    <m/>
    <n v="230343"/>
    <s v="Full"/>
    <n v="230343"/>
    <n v="108881"/>
    <n v="123000"/>
    <n v="231881"/>
    <s v="No"/>
    <s v="Green"/>
    <d v="2023-02-01T00:00:00"/>
    <d v="2023-03-02T00:00:00"/>
    <d v="2023-03-02T00:00:00"/>
    <d v="2023-07-01T00:00:00"/>
    <d v="2023-07-31T00:00:00"/>
    <m/>
    <m/>
    <m/>
    <n v="3200"/>
    <n v="56683.68"/>
    <n v="-34128.120000000003"/>
    <n v="83125.440000000002"/>
    <n v="39000"/>
    <n v="39000"/>
    <n v="44125"/>
    <s v="Red"/>
    <n v="0"/>
    <x v="1"/>
    <n v="45000"/>
    <n v="30000"/>
    <n v="15000"/>
    <n v="5000"/>
    <n v="5000"/>
    <m/>
    <m/>
    <n v="23000"/>
    <s v="6-5-23 - Full AFE approved.  Reclass ($46k) expected to hit April business but hit in May.  Piping fully fabricated and to be pressure tested 6/6.  6/27 mechanical install date.  Electrical install in progress (u/g conduits installed, some wire).  Automation/electrical tie-in in July._x000d__x000a_5-2-23 - Full AFE in progress.  Mech and Elec bids received, and POs in place to Bolt and Romanoff.  Fabrication to begin in May, mechanical install in June.  Automation/electrical tie-in late June or July.  Finalized mode of operation of control valve in April (Upstream and downstream 200 psi PID loops for all movements).  Control valve cost ($46k) hit to site code (DS) to be reclassed to project for April business._x000d__x000a_4-4-23 - Phase AFE approved.  Control valve has been delivered.  Design Review completed 3/27.  Plan to request formal mechanical and electrical bids in April for May install.  Automation work in parallel - likely control valve will be installed but full open until Summer, when automation/determination of how to operate the new valve is finalized._x000d__x000a_3-2-23 - AFE in progress for engineering and valve cost.  Valve still to be delivered in March.  Need to order 8-week pressure transmitter.  Piping drawings in March, bids in April.  May construction.  Automation work in parallel._x000d__x000a_2-2-23 - Site visit held 1/17.  Plan to submit AFE in February for engineering and to reclass control valve PO, which is on order for March delivery.  Meter will be replaced on a separate project._x000d__x000a_1-3-23 - Control valve is on order for early March delivery.  Will plan to start Engineering in February.  Meter may be a long-lead item."/>
    <d v="2023-06-05T00:00:00"/>
    <s v="Griest, Barbara"/>
    <m/>
    <s v="West"/>
    <s v="Pipelines and Terminals"/>
    <s v="Operating Infrastructure"/>
    <m/>
    <s v="Toledo"/>
    <s v="DS - TOLEDO STATION"/>
    <m/>
    <n v="59884"/>
    <n v="93997"/>
    <n v="50000"/>
    <n v="5000"/>
    <m/>
    <m/>
    <s v="DiPillo, Evan"/>
    <s v="Gardner, Travis W."/>
    <m/>
    <m/>
    <n v="1"/>
    <n v="44126"/>
    <m/>
    <s v="Gardner, Travis"/>
    <s v="Independent"/>
    <s v="Aqua"/>
    <d v="2022-07-13T00:00:00"/>
  </r>
  <r>
    <s v="Toledo Station 8&quot;600 GROVE BALL VALVE Replacement"/>
    <s v="Item"/>
    <s v="Open"/>
    <x v="1"/>
    <s v="DS00000M2303"/>
    <s v="Exempt"/>
    <n v="2094192"/>
    <s v="Gardner, Travis"/>
    <s v="West"/>
    <s v="3. Active"/>
    <s v="Drawdown"/>
    <s v="Valves"/>
    <n v="11959"/>
    <n v="6300"/>
    <m/>
    <n v="18258.689999999999"/>
    <n v="18207"/>
    <n v="52"/>
    <s v="Yellow"/>
    <m/>
    <n v="18000"/>
    <n v="18000"/>
    <n v="259"/>
    <m/>
    <m/>
    <n v="18735"/>
    <m/>
    <m/>
    <n v="18735"/>
    <s v="Full"/>
    <n v="18735"/>
    <n v="11959"/>
    <n v="6300"/>
    <n v="18259"/>
    <s v="No"/>
    <s v="Green"/>
    <d v="2023-03-01T00:00:00"/>
    <d v="2023-03-07T00:00:00"/>
    <d v="2023-03-07T00:00:00"/>
    <d v="2023-04-14T00:00:00"/>
    <d v="2023-04-14T00:00:00"/>
    <m/>
    <m/>
    <m/>
    <m/>
    <n v="207"/>
    <m/>
    <n v="11751.69"/>
    <n v="18000"/>
    <n v="18000"/>
    <n v="-6248"/>
    <s v="Red"/>
    <m/>
    <x v="0"/>
    <m/>
    <n v="6300"/>
    <m/>
    <m/>
    <m/>
    <m/>
    <m/>
    <m/>
    <s v="6/3/2023 - valve arrived but ops didn't install.  unsure when they will be installing.  5/4/2023 - vendor confirmed the valve is shipping out today.  4/4/2023 - waiting for delievery of valve.  3/1/2023 - emergent project to replace valve causing hot spots.  Valve is 1 - 2 wk leadtime."/>
    <d v="2023-06-02T00:00:00"/>
    <s v="Griest, Barbara"/>
    <m/>
    <s v="West"/>
    <s v="Pipelines and Terminals"/>
    <s v="Operating Infrastructure"/>
    <m/>
    <s v="Toledo"/>
    <s v="DS - TOLEDO STATION"/>
    <m/>
    <n v="207"/>
    <n v="11752"/>
    <n v="6300"/>
    <m/>
    <m/>
    <m/>
    <s v="Oey, Alex"/>
    <s v="Gardner, Travis W."/>
    <m/>
    <m/>
    <n v="1"/>
    <n v="46657"/>
    <m/>
    <s v="Gardner, Travis"/>
    <s v="Independent"/>
    <s v="Aqua"/>
    <d v="2023-02-28T00:00:00"/>
  </r>
  <r>
    <s v="Toledo Station control room roof mounted AC unit"/>
    <s v="Item"/>
    <s v="Open"/>
    <x v="1"/>
    <s v="DS00000M2306"/>
    <s v="Exempt"/>
    <n v="2094428"/>
    <s v="Burns, Richard"/>
    <s v="West"/>
    <s v="3. Active"/>
    <s v="Defined"/>
    <s v="West"/>
    <m/>
    <n v="18000"/>
    <m/>
    <n v="18000"/>
    <n v="30000"/>
    <n v="-12000"/>
    <s v="Red"/>
    <n v="30000"/>
    <m/>
    <n v="30000"/>
    <n v="-12000"/>
    <m/>
    <m/>
    <n v="21506"/>
    <m/>
    <m/>
    <n v="21506"/>
    <s v="Full"/>
    <n v="21506"/>
    <m/>
    <n v="18000"/>
    <n v="18000"/>
    <s v="No"/>
    <s v="Green"/>
    <m/>
    <d v="2023-05-24T00:00:00"/>
    <d v="2023-05-24T00:00:00"/>
    <d v="2023-06-15T00:00:00"/>
    <d v="2023-05-31T00:00:00"/>
    <m/>
    <m/>
    <m/>
    <m/>
    <m/>
    <m/>
    <m/>
    <m/>
    <m/>
    <m/>
    <m/>
    <m/>
    <x v="0"/>
    <n v="18000"/>
    <m/>
    <m/>
    <m/>
    <m/>
    <m/>
    <m/>
    <m/>
    <s v="6/5/23 - worked scheduled to be completed soon._x000d__x000a_5/15/23 - Barb put in new supplier request on 5/5, approved on 5/10/23; AFE submitted 5/9/23, still 'pending' status._x000d__x000a_5/1/23 - received quotes, cost lower than budget; still expect to complete in May, but getting the new vendor onboarded so I can issue a PO may push it into June._x000d__x000a_4/3/23 - getting pricing from local contractors._x000d__x000a_3/1/23 - no progress yet."/>
    <d v="2023-06-05T00:00:00"/>
    <s v="Griest, Barbara"/>
    <m/>
    <s v="West"/>
    <s v="Pipelines and Terminals"/>
    <s v="Operating Infrastructure"/>
    <m/>
    <s v="Toledo"/>
    <s v="DS - TOLEDO STATION"/>
    <m/>
    <m/>
    <n v="18000"/>
    <m/>
    <m/>
    <m/>
    <m/>
    <s v="Gardner, Travis"/>
    <s v="Spitz, Nicholas P."/>
    <m/>
    <m/>
    <n v="1"/>
    <n v="37107"/>
    <m/>
    <s v="Guest, ProSight"/>
    <s v="Independent"/>
    <s v="Aqua"/>
    <d v="2020-07-15T00:00:00"/>
  </r>
  <r>
    <s v="Toledo Station Facility Siting Improvements Phase I"/>
    <s v="Item"/>
    <s v="Open"/>
    <x v="1"/>
    <s v="DS00000M2307"/>
    <s v="Maintenance Framework"/>
    <n v="2133340"/>
    <s v="Gardner, Travis"/>
    <s v="West"/>
    <s v="2. Pending AFE"/>
    <s v="Emergent"/>
    <s v="West"/>
    <m/>
    <n v="194000"/>
    <m/>
    <n v="194000"/>
    <m/>
    <n v="194000"/>
    <s v="Red"/>
    <m/>
    <m/>
    <m/>
    <n v="194000"/>
    <m/>
    <m/>
    <n v="194015"/>
    <m/>
    <m/>
    <m/>
    <s v="Phase"/>
    <n v="194015"/>
    <m/>
    <n v="194000"/>
    <n v="194000"/>
    <s v="No"/>
    <s v="Green"/>
    <d v="2023-08-01T00:00:00"/>
    <m/>
    <m/>
    <d v="2023-10-31T00:00:00"/>
    <d v="2024-10-31T00:00:00"/>
    <m/>
    <m/>
    <m/>
    <m/>
    <m/>
    <m/>
    <m/>
    <m/>
    <m/>
    <m/>
    <m/>
    <m/>
    <x v="0"/>
    <m/>
    <m/>
    <n v="25000"/>
    <n v="50000"/>
    <n v="50000"/>
    <n v="69000"/>
    <m/>
    <m/>
    <s v="6/5/2023 - AFE submitted, working on PO for Midstream."/>
    <d v="2023-06-05T00:00:00"/>
    <s v="Griest, Barbara"/>
    <m/>
    <s v="West"/>
    <s v="Pipelines and Terminals"/>
    <s v="Operating Infrastructure"/>
    <m/>
    <s v="Toledo"/>
    <s v="DS - TOLEDO STATION"/>
    <m/>
    <m/>
    <n v="0"/>
    <n v="75000"/>
    <n v="119000"/>
    <m/>
    <m/>
    <s v="Gardner, Travis"/>
    <s v="Spitz, Nicholas P."/>
    <m/>
    <m/>
    <n v="1"/>
    <n v="47216"/>
    <m/>
    <s v="Gardner, Travis"/>
    <s v="Independent"/>
    <s v="Aqua"/>
    <d v="2023-06-01T00:00:00"/>
  </r>
  <r>
    <s v="Toledo Technicians 475 field Communicator (2)"/>
    <s v="Item"/>
    <s v="Open"/>
    <x v="1"/>
    <s v="DS00000M2204"/>
    <s v="Maintenance Framework"/>
    <n v="2022780"/>
    <s v="Gardner, Travis"/>
    <s v="West"/>
    <s v="7. Closed"/>
    <s v="Drawdown"/>
    <s v="West"/>
    <n v="2780"/>
    <m/>
    <m/>
    <n v="2779.81"/>
    <n v="2780"/>
    <n v="0"/>
    <s v="Green"/>
    <m/>
    <m/>
    <m/>
    <n v="2780"/>
    <m/>
    <m/>
    <n v="28000"/>
    <m/>
    <m/>
    <n v="28000"/>
    <s v="Full"/>
    <n v="28000"/>
    <n v="28280"/>
    <m/>
    <n v="28280"/>
    <s v="No"/>
    <s v="Green"/>
    <d v="2022-12-01T00:00:00"/>
    <d v="2022-09-16T00:00:00"/>
    <d v="2022-09-16T00:00:00"/>
    <d v="2022-12-31T00:00:00"/>
    <d v="2022-12-31T00:00:00"/>
    <m/>
    <m/>
    <n v="2660.11"/>
    <n v="119.7"/>
    <m/>
    <m/>
    <m/>
    <m/>
    <m/>
    <m/>
    <m/>
    <m/>
    <x v="0"/>
    <m/>
    <m/>
    <m/>
    <m/>
    <m/>
    <m/>
    <m/>
    <m/>
    <s v="1/4/2023 - Hart communicator recieved.  12/2/2022 - shipment date is still 12/9.  11/2/2022 - scheduled to ship on Dec. 9th from the factory.  10/3/2022 - PO created estimated arrival date is 12/23/2022."/>
    <d v="2023-01-04T00:00:00"/>
    <s v="Griest, Barbara"/>
    <m/>
    <s v="West"/>
    <s v="Pipelines and Terminals"/>
    <s v="Operating Infrastructure"/>
    <m/>
    <s v="Toledo"/>
    <s v="TO - TOLEDO NORCO"/>
    <m/>
    <n v="2780"/>
    <n v="0"/>
    <m/>
    <m/>
    <n v="25500"/>
    <m/>
    <s v="Gardner, Travis"/>
    <s v="Gardner, Travis W."/>
    <s v="N/A"/>
    <m/>
    <n v="1"/>
    <n v="19768"/>
    <m/>
    <s v="Guest, ProSight"/>
    <s v="Independent"/>
    <s v="Aqua"/>
    <d v="2016-07-26T00:00:00"/>
  </r>
  <r>
    <s v="Tuscola Fire Department Equipment Purchase and Donation"/>
    <s v="Item"/>
    <s v="Open"/>
    <x v="0"/>
    <s v="BDLTU00E2201"/>
    <s v="Maintenance Framework"/>
    <n v="1970431"/>
    <s v="Parker, Brian"/>
    <s v="West"/>
    <s v="6. Operational"/>
    <s v="Unplanned"/>
    <s v="Fire Protection"/>
    <n v="507"/>
    <m/>
    <m/>
    <n v="507.39"/>
    <n v="0"/>
    <n v="507"/>
    <s v="Red"/>
    <m/>
    <m/>
    <m/>
    <n v="507"/>
    <m/>
    <m/>
    <n v="71000"/>
    <m/>
    <m/>
    <n v="71000"/>
    <s v="Full"/>
    <n v="71000"/>
    <n v="66525"/>
    <m/>
    <n v="66525"/>
    <s v="No"/>
    <s v="Green"/>
    <d v="2022-04-01T00:00:00"/>
    <d v="2022-04-06T00:00:00"/>
    <d v="2022-04-06T00:00:00"/>
    <d v="2022-06-30T00:00:00"/>
    <d v="2022-12-30T00:00:00"/>
    <m/>
    <m/>
    <n v="0"/>
    <n v="0"/>
    <n v="0"/>
    <n v="0"/>
    <n v="507.39"/>
    <m/>
    <m/>
    <n v="507"/>
    <s v="Red"/>
    <m/>
    <x v="0"/>
    <m/>
    <m/>
    <m/>
    <m/>
    <m/>
    <m/>
    <m/>
    <m/>
    <s v="6/1/23 - re-accruing for 19,343 for MES in May._x000d__x000a__x000d__x000a_4/30/23 - re-accruing 25,992.98 for MES in Apr._x000d__x000a__x000d__x000a_3/31/23 - re-accruing 25,992.98 for MES in Mar._x000d__x000a__x000d__x000a_2/28/23 - re-accruing 25,992.98 for MES in Feb._x000d__x000a__x000d__x000a_1/31/23 - re-accruing 25,992.98 for MES in Jan._x000d__x000a__x000d__x000a_1/2/23 - accruing 25,922.98 for MES in Dec - just waiting on final invoice for payment._x000d__x000a__x000d__x000a_12/2/22 - Var is due to MES not shipping the revised equipment to Tuscola FD.  Requested shipping update from MES and no update yet._x000d__x000a__x000d__x000a_10/29/22 - change order issued on Oct 28th - total cost of equipment dropped down to 25,922.98._x000d__x000a__x000d__x000a_9/29/22 - no change to FCST at this time.  Could be delivered in Oct or Nov._x000d__x000a__x000d__x000a_9/1/22 - moving this FCST out to Nov - MES is horrible on providing an update on when this material will be delivered to the Tuscola FD._x000d__x000a__x000d__x000a_7/30/22 - var is due to Fire Dept delay in finalizing their nozzles - according ot MES (Trent Short) this material will now be delivered in Aug._x000d__x000a__x000d__x000a_7/3/22 - received email after FCST was locked for Jun that material should ship in Jul. _x000d__x000a__x000d__x000a_5/31/22 - expect delivery of equipment in Jun._x000d__x000a__x000d__x000a_5/2/22 - check for donation to Tuscola FD was issued in Apr for 40,000.  PO to MES was issued on  4/11/22 and received confirmation email on 4/28 that everything is ordered.  Moving this FCST out to Jun._x000d__x000a__x000d__x000a_4/2/22 - added project to OPPM at request of DLC to obtain visibility in extra costs associated with termination of utilities at BDL Tuscola Facility.  This is the MEXP portion of the larger project."/>
    <d v="2023-06-01T00:00:00"/>
    <s v="Hill, Elizabeth"/>
    <m/>
    <s v="West"/>
    <s v="Pipelines and Terminals"/>
    <s v="Station/Terminal"/>
    <m/>
    <s v="Central-Illinois"/>
    <s v="BDLTU - TUSCOLA - BDL"/>
    <m/>
    <n v="0"/>
    <n v="507"/>
    <m/>
    <m/>
    <n v="66018"/>
    <m/>
    <s v="Jakubowski, Gregory"/>
    <s v="Ownby, Daniel G."/>
    <m/>
    <m/>
    <n v="1"/>
    <n v="43335"/>
    <m/>
    <s v="Guest, ProSight"/>
    <s v="Independent"/>
    <s v="Aqua"/>
    <d v="2022-04-02T00:00:00"/>
  </r>
  <r>
    <s v="Tuscola Rail Rack Hose Handlers 2023"/>
    <s v="Item"/>
    <s v="Open"/>
    <x v="1"/>
    <m/>
    <s v="Exempt"/>
    <n v="2124199"/>
    <s v="Smith, Kyle"/>
    <s v="West"/>
    <s v="3. Active"/>
    <s v="Defined"/>
    <s v="West"/>
    <m/>
    <n v="70000"/>
    <m/>
    <n v="70000"/>
    <n v="70000"/>
    <n v="0"/>
    <s v="Green"/>
    <n v="70000"/>
    <m/>
    <n v="70000"/>
    <n v="0"/>
    <m/>
    <m/>
    <n v="83643"/>
    <m/>
    <m/>
    <n v="83643"/>
    <s v="Full"/>
    <n v="83643"/>
    <m/>
    <n v="70000"/>
    <n v="70000"/>
    <s v="No"/>
    <s v="Green"/>
    <d v="2023-09-01T00:00:00"/>
    <d v="2023-05-24T00:00:00"/>
    <d v="2023-05-24T00:00:00"/>
    <d v="2023-08-30T00:00:00"/>
    <d v="2023-06-30T00:00:00"/>
    <m/>
    <m/>
    <m/>
    <m/>
    <m/>
    <m/>
    <m/>
    <m/>
    <m/>
    <m/>
    <m/>
    <m/>
    <x v="0"/>
    <m/>
    <m/>
    <m/>
    <n v="70000"/>
    <m/>
    <m/>
    <m/>
    <m/>
    <s v="6/1/23 Writing PO's about 8-12 lead time on equipment"/>
    <d v="2023-06-01T00:00:00"/>
    <s v="Hill, Elizabeth"/>
    <m/>
    <s v="West"/>
    <s v="Pipelines and Terminals"/>
    <s v="Operating Infrastructure"/>
    <m/>
    <s v="Central-Illinois"/>
    <s v="BDLTU - TUSCOLA - BDL"/>
    <m/>
    <m/>
    <n v="0"/>
    <n v="70000"/>
    <m/>
    <m/>
    <m/>
    <s v="Gardner, Travis"/>
    <s v="Gardner, Dale"/>
    <m/>
    <m/>
    <n v="1"/>
    <n v="39703"/>
    <m/>
    <s v="Guest, ProSight"/>
    <s v="Independent"/>
    <s v="Aqua"/>
    <d v="2021-04-09T00:00:00"/>
  </r>
  <r>
    <s v="Tuscola Termination of Utilities"/>
    <s v="Item"/>
    <s v="Open"/>
    <x v="1"/>
    <s v="BDLTU00M2201"/>
    <s v="Maintenance Framework"/>
    <n v="1889170"/>
    <s v="Parker, Brian"/>
    <s v="West"/>
    <s v="6. Operational"/>
    <s v="Emergent"/>
    <s v="West"/>
    <n v="192752"/>
    <n v="-58088"/>
    <m/>
    <n v="134664.35999999999"/>
    <n v="153004"/>
    <n v="-18339"/>
    <s v="Red"/>
    <n v="109000"/>
    <m/>
    <n v="109000"/>
    <n v="25664"/>
    <m/>
    <m/>
    <n v="159000"/>
    <n v="2177000"/>
    <n v="441000"/>
    <n v="2336000"/>
    <s v="Supplemental"/>
    <n v="2777000"/>
    <n v="2834016"/>
    <n v="-58088"/>
    <n v="2775928"/>
    <s v="No"/>
    <s v="Green"/>
    <d v="2022-03-01T00:00:00"/>
    <d v="2022-03-17T00:00:00"/>
    <d v="2022-03-17T00:00:00"/>
    <d v="2022-08-31T00:00:00"/>
    <d v="2023-02-03T00:00:00"/>
    <m/>
    <m/>
    <n v="143531"/>
    <n v="-28177.8"/>
    <n v="-6076.56"/>
    <n v="72987.149999999994"/>
    <n v="10488.57"/>
    <n v="19830"/>
    <n v="19830"/>
    <n v="-9341"/>
    <s v="Red"/>
    <m/>
    <x v="5"/>
    <n v="-58088"/>
    <m/>
    <m/>
    <m/>
    <m/>
    <m/>
    <m/>
    <m/>
    <s v="6/12/23 - submitted Supplemental AFE and worksheet to remedyforce for approval routing._x000d__x000a__x000d__x000a_6/1/23 - var is due to Dunn not mobilizing to the site to complete their work in May - this has moved out to Jun at 19,830.  Jun FCST also includes a re-class to casualty loss for (77,918)._x000d__x000a__x000d__x000a_5/1/23 - Var is due to Badger Daylighting invoices exceeding budget amount - just processed invoice for Flare Industries - need to cancel remaining open PO amount in JDE.  May FCST is for Dunn.  Re-accruing 22,324 for Bodine Electric of Decatur and 740 for TAS._x000d__x000a__x000d__x000a_4/3/23 - var is due to dropping Waste Management accrual for Mar.  _x000d__x000a__x000d__x000a_3/2/23 - var is due to several PO's to Bodine Electric coming in under the full PO amounts (savings)._x000d__x000a__x000d__x000a_2/3/23 - var is due to additional costs to fully insulate the 2&quot; and 1&quot;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_x000a__x000d__x000a_1/2/23 - var is due to completing insulation work ahead of schedule.  Apache is wrapping up the insulation and outer covering.  Working to replace two 1&quot; ball valves and repaint piping damaged by flash fire.  Re-working heat trace in this area and replacing insulation after new coating has been applied.  Bringing in forced air system to heat the two temp propane tanks to keep pressure above superheater minimum requirement._x000d__x000a__x000d__x000a_12/2/22 - Var is due to completing work ahead of schedule.  Going for another test of the tank now after sealing leaks for a 4th attempt.  2&quot;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approval for new heat trace and insulation of 2&quot; vapor line._x000d__x000a__x000d__x000a_11/1/22 - tank is upas of Oct 20th - Tarsco will be back on-site Nov 7th to start hydrotest with insulation installation to follow after successful hydrotest.  We have two temp. propane tanks feedingthe superheater/flare pilot light until we can obtain proposals for heat tracing 2&quot; vapor line and possibly installing a vaporizer near the superheater building._x000d__x000a__x000d__x000a_10/4/22 - Looks like Tarsco will be delayed about 4-5 days due an issue at their coating plant.  Bodine should complete pre work for new electrical to water tank.  Meade andEIEC completing electrical cutover this week.  New injectors and tie in of propane line will occur next week._x000d__x000a__x000d__x000a_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quot; water line, excavating for new septic system, and using guided wave to inspect 2&quot; line we plan to use.  New EAC (minus contingency) is 2,200,000._x000d__x000a__x000d__x000a_8/10/22 - Mar 2023 FCST is receipt and installation of Maxon valve for superheater._x000d__x000a__x000d__x000a_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_x000a__x000d__x000a_7/3/22 - Var is due to receiving inv for geotechnical work early.  Re-accruing 17,527 for ESDC._x000d__x000a__x000d__x000a_5/31/22 - May var is due to 2 week approval delay for surveyor to access site for new water line and overhead power lines, re-accruing 17,527.50 for ESDC and 3,500 for Blood Hound.  New accrual of 5,000 for TAS._x000d__x000a__x000d__x000a_5/19/22 - moved FCST around to start construction in early July with water tank construction to start in Nov._x000d__x000a__x000d__x000a_5/13/22 - entered req. for purchase of 500 kVA transformer - has an 8 week lead time - should see this sometime around Jul 8th._x000d__x000a__x000d__x000a_5/3/22 - Apr var is due to issues getting an ISN approved driller on-site to complete the soil borings - accruing 5,000 for TAS, 25,000 for ESDC, 3,500 for Blood Hound, 1,291.75 for GHD.  New Eaton Switchboard to arrive in mid-June, still trying to get vendor added to purchase transformer._x000d__x000a__x000d__x000a_4/7/22 - var for Mar is re-class of costs from local OPEX WO, payment of Meade and Destree Consulting invoice, and accrual for ESDC and TAS._x000d__x000a__x000d__x000a_4/1/22 - Phase I approved for 159,000 to start the Eng&amp;Design for new fire water tank and forother utilities.  _x000d__x000a__x000d__x000a_10/20/21 - added project to OPPM to maintain visibility."/>
    <d v="2023-06-12T00:00:00"/>
    <s v="Hill, Elizabeth"/>
    <m/>
    <s v="West"/>
    <s v="Pipelines and Terminals"/>
    <s v="Operating Infrastructure"/>
    <m/>
    <s v="Central-Illinois"/>
    <s v="BDLTU - TUSCOLA - BDL"/>
    <m/>
    <n v="109277"/>
    <n v="25388"/>
    <m/>
    <m/>
    <n v="2641264"/>
    <m/>
    <s v="Gardner, Travis"/>
    <s v="Ownby, Daniel G."/>
    <m/>
    <m/>
    <n v="1"/>
    <n v="42477"/>
    <m/>
    <s v="Guest, ProSight"/>
    <s v="Independent"/>
    <s v="Aqua"/>
    <d v="2021-11-19T00:00:00"/>
  </r>
  <r>
    <s v="UB760AR Incoming Headgate"/>
    <s v="Item"/>
    <s v="Open"/>
    <x v="1"/>
    <s v="UB760ARM2202"/>
    <s v="Exempt"/>
    <m/>
    <s v="Scott, Cory"/>
    <s v="West"/>
    <s v="8. Canceled"/>
    <s v="Defined"/>
    <s v="Atmospheric Corrosion"/>
    <m/>
    <m/>
    <m/>
    <n v="0"/>
    <n v="26000"/>
    <n v="-26000"/>
    <s v="Red"/>
    <n v="26000"/>
    <m/>
    <n v="26000"/>
    <n v="-26000"/>
    <m/>
    <m/>
    <n v="30000"/>
    <m/>
    <m/>
    <m/>
    <s v="Full"/>
    <n v="30000"/>
    <m/>
    <m/>
    <m/>
    <s v="No"/>
    <s v="Green"/>
    <m/>
    <m/>
    <m/>
    <d v="2022-08-26T00:00:00"/>
    <d v="2023-09-30T00:00:00"/>
    <m/>
    <m/>
    <m/>
    <m/>
    <m/>
    <m/>
    <m/>
    <m/>
    <m/>
    <m/>
    <m/>
    <m/>
    <x v="0"/>
    <m/>
    <m/>
    <m/>
    <m/>
    <m/>
    <m/>
    <m/>
    <m/>
    <s v="6/2/2023 - Coating program project canceled due to capital project installing new valve during planned relocation work. Funding to be added back to atmospheric corrosion program. _x000d__x000a__x000d__x000a__x000d__x000a_5/19/2023 - Reforecasted $26,000.00 to August for work during purge. _x000d__x000a__x000d__x000a_4/18/2023 - Awaiting capital projects. _x000d__x000a__x000d__x000a_3/27/2023 - Project being discussed to have capital projects raise valve and handle on their end per Todd Smith. _x000d__x000a__x000d__x000a_6/16/22-  Deferral to 2023 - preventative, no active concerns per program owner._x000d__x000a__x000d__x000a__x000d__x000a_6/2/2022 - Produce AFE and submit for approval. _x000d__x000a__x000d__x000a_4/26/2022 - Vance and Associates is selected contractor. Vance will perform the project for $23,298.00. _x000d__x000a__x000d__x000a_4/8/2022 - Cathodic Protection pre bid meeting _x000d__x000a__x000d__x000a_4/6/2022 - Coupa Bid Event Program - Registration and Contractors Status's shown._x000d__x000a__x000d__x000a_3/31/2022 - Talked to Adam Scannell. These projects are in the bid event process. Once the bids are in, I will start the AFE and Project Process. _x000d__x000a__x000d__x000a_3/4/2022 - CP Painting meeting took place to discuss scheduling for bids."/>
    <d v="2023-06-02T00:00:00"/>
    <s v="Hill, Elizabeth"/>
    <m/>
    <s v="West"/>
    <s v="Pipelines and Terminals"/>
    <s v="Integrity"/>
    <m/>
    <s v="Eastern Iowa"/>
    <s v="UB760AR - DUBUQUE VLV - CEDER RAPIDS TER"/>
    <m/>
    <m/>
    <n v="0"/>
    <m/>
    <m/>
    <m/>
    <m/>
    <s v="Geib, Rob"/>
    <s v="Smith, Todd W."/>
    <m/>
    <m/>
    <n v="1"/>
    <n v="41151"/>
    <m/>
    <s v="Guest, ProSight"/>
    <s v="Independent"/>
    <s v="Aqua"/>
    <d v="2021-08-09T00:00:00"/>
  </r>
  <r>
    <s v="UB760HH - Anomaly Digs From 2022 Tool Run"/>
    <s v="Item"/>
    <s v="Open"/>
    <x v="1"/>
    <s v="AR760HHM2302"/>
    <s v="Maintenance Framework"/>
    <n v="2076599"/>
    <s v="Scott, Cory"/>
    <s v="West"/>
    <s v="6. Operational"/>
    <s v="Defined"/>
    <s v="Pipeline Digs"/>
    <n v="55411"/>
    <n v="-1044"/>
    <m/>
    <n v="54366.98"/>
    <n v="51691"/>
    <n v="2676"/>
    <s v="Yellow"/>
    <m/>
    <m/>
    <m/>
    <n v="54367"/>
    <m/>
    <m/>
    <n v="85474"/>
    <m/>
    <m/>
    <n v="85474"/>
    <s v="Full"/>
    <n v="85474"/>
    <n v="55411"/>
    <n v="-1044"/>
    <n v="54367"/>
    <s v="No"/>
    <s v="Green"/>
    <d v="2023-02-01T00:00:00"/>
    <d v="2023-01-22T00:00:00"/>
    <d v="2023-01-22T00:00:00"/>
    <d v="2023-02-25T00:00:00"/>
    <d v="2023-03-03T00:00:00"/>
    <m/>
    <m/>
    <m/>
    <n v="82407.789999999994"/>
    <n v="-30716.93"/>
    <n v="2928.31"/>
    <n v="791.81"/>
    <n v="-2088"/>
    <n v="-2088"/>
    <n v="2880"/>
    <s v="Red"/>
    <m/>
    <x v="0"/>
    <n v="-1044"/>
    <m/>
    <m/>
    <m/>
    <m/>
    <m/>
    <m/>
    <m/>
    <s v="6.1.23 - $-1,044 forecast in May due to MEXP flip to AR760HHE2302 (AS)_x000d__x000a__x000d__x000a__x000d__x000a_5.8.23 - $-2,088 forecast in May due to MEXP flip to AR760HHE2302 (AS)_x000d__x000a__x000d__x000a_4/19/2023 - Approved waste management invoice for asbestos pipe coating for $1,100.00_x000d__x000a__x000d__x000a_4/10/2023 - Job book completed and approved for archive. _x000d__x000a__x000d__x000a_4.6.23 - -$33,3351 in March due to MEXP Flip to AR760HHE2302 (AS)_x000d__x000a__x000d__x000a_3/13/2023 - WDR submitted for asbestos coating from pipe. _x000d__x000a__x000d__x000a_3/10/2023 - Change order for 4K in final billing from Vance and Associates. Dig Site Data and JDE Uploads completed for project. _x000d__x000a__x000d__x000a__x000d__x000a_3/7/2023 - Awaiting final bill from Vance and Associates, Cleveland Integrity, and ROW. Should total 82K for final total. _x000d__x000a__x000d__x000a__x000d__x000a_2/28/2023 - Change order from $2,400 as Acuren invoice came in higher than expected. _x000d__x000a__x000d__x000a__x000d__x000a_2/15/2023 - DOT 60 Dig completed. The other will be finished by 2/22/2023. Crew will mobilize to next dig project on IM760UG._x000d__x000a__x000d__x000a__x000d__x000a_2/13/2023 - Project kicked off. _x000d__x000a__x000d__x000a_2/2/2023 - Stake holder meeting held. _x000d__x000a__x000d__x000a_1/30/2023 - OQ's uploaded to ISNetworld. Stake holder meeting to be held on 2/2/2023. _x000d__x000a__x000d__x000a_1/27/2023 - AFE fully approved. Work orders for project made in JDE. _x000d__x000a__x000d__x000a_1/25/2023 - Site Safety Plan approved by Buckeye HSSE. _x000d__x000a__x000d__x000a_1/17/2023 - AFE submitted to remedy force."/>
    <d v="2023-06-01T00:00:00"/>
    <s v="Hill, Elizabeth"/>
    <m/>
    <s v="West"/>
    <s v="Pipelines and Terminals"/>
    <s v="Integrity"/>
    <m/>
    <s v="Eastern Iowa"/>
    <s v="AR760HH - CEDER RAPIDS TO HARPER STA"/>
    <m/>
    <n v="51691"/>
    <n v="2676"/>
    <m/>
    <m/>
    <m/>
    <m/>
    <s v="Bartal, Nick"/>
    <s v="Smith, Todd W."/>
    <m/>
    <m/>
    <n v="1"/>
    <n v="46460"/>
    <m/>
    <s v="Guest, ProSight"/>
    <s v="Independent"/>
    <s v="Aqua"/>
    <d v="2023-01-13T00:00:00"/>
  </r>
  <r>
    <s v="UC762OI North Raccoon River BV Recoat"/>
    <s v="Item"/>
    <s v="Open"/>
    <x v="0"/>
    <s v="UC762OIE2301"/>
    <s v="Exempt"/>
    <n v="2085555"/>
    <s v="Scott, Cory"/>
    <s v="West"/>
    <s v="6. Operational"/>
    <s v="Defined"/>
    <s v="Atmospheric Corrosion"/>
    <n v="17833"/>
    <m/>
    <m/>
    <n v="17833.36"/>
    <n v="20000"/>
    <n v="-2167"/>
    <s v="Red"/>
    <n v="10001"/>
    <n v="10000"/>
    <n v="20001"/>
    <n v="-2168"/>
    <m/>
    <m/>
    <n v="19659"/>
    <m/>
    <m/>
    <n v="19659"/>
    <s v="Full"/>
    <n v="19659"/>
    <n v="17833"/>
    <m/>
    <n v="17833"/>
    <s v="No"/>
    <s v="Green"/>
    <d v="2023-04-01T00:00:00"/>
    <d v="2023-02-22T00:00:00"/>
    <d v="2023-02-22T00:00:00"/>
    <d v="2023-05-24T00:00:00"/>
    <d v="2023-04-30T00:00:00"/>
    <m/>
    <m/>
    <m/>
    <m/>
    <m/>
    <n v="18672.25"/>
    <n v="-838.89"/>
    <m/>
    <m/>
    <n v="-839"/>
    <s v="Red"/>
    <m/>
    <x v="0"/>
    <m/>
    <m/>
    <m/>
    <m/>
    <m/>
    <m/>
    <m/>
    <m/>
    <s v="5/5/2023 - Cleveland invoice came in at $3,161.11. _x000d__x000a__x000d__x000a__x000d__x000a_5/2/2023 - Awaiting final invoice from Cleveland Integrity. _x000d__x000a__x000d__x000a__x000d__x000a_4/20/2023 - Vance and Associates billed $14,672.00. _x000d__x000a__x000d__x000a__x000d__x000a_4/18/2023 - Project completed on 4/12/2023. Final billing should come in just barely under budget. _x000d__x000a__x000d__x000a__x000d__x000a_3/30/2023 - Stakeholder meeting held. Project to start 4/11/2023._x000d__x000a__x000d__x000a__x000d__x000a_3/27/2023 - Inspector request placed for project. Stakeholder meeting to take place on 3/30/2023._x000d__x000a__x000d__x000a__x000d__x000a_3/20/2023 - PO placed for Vance and Associates for 14K. Forecast updated to 20K to reflect AFE. _x000d__x000a__x000d__x000a__x000d__x000a_1/24/2023 - AFE submitted for 20K."/>
    <d v="2023-05-05T00:00:00"/>
    <s v="Hill, Elizabeth"/>
    <m/>
    <s v="West"/>
    <s v="Pipelines and Terminals"/>
    <s v="Corrosion"/>
    <m/>
    <s v="Sugar Creek"/>
    <s v="UC762OI - CRESTION STA TO DES MOINES TER"/>
    <m/>
    <m/>
    <n v="17833"/>
    <m/>
    <m/>
    <m/>
    <m/>
    <s v="Geib, Rob"/>
    <s v="Smith, Todd W."/>
    <m/>
    <m/>
    <n v="1"/>
    <n v="45449"/>
    <m/>
    <s v="Guest, ProSight"/>
    <s v="Independent"/>
    <s v="Aqua"/>
    <d v="2022-08-26T00:00:00"/>
  </r>
  <r>
    <s v="UG761UD Mecca Valve Site Recoat"/>
    <s v="Item"/>
    <s v="Open"/>
    <x v="0"/>
    <s v="UG761UDE2301"/>
    <s v="Exempt"/>
    <n v="2085562"/>
    <s v="Scott, Cory"/>
    <s v="West"/>
    <s v="6. Operational"/>
    <s v="Defined"/>
    <s v="Atmospheric Corrosion"/>
    <n v="16821"/>
    <m/>
    <m/>
    <n v="16820.66"/>
    <n v="17000"/>
    <n v="-179"/>
    <s v="Yellow"/>
    <n v="11001"/>
    <m/>
    <n v="11001"/>
    <n v="5820"/>
    <m/>
    <m/>
    <n v="16457"/>
    <m/>
    <m/>
    <n v="16457"/>
    <s v="Full"/>
    <n v="16457"/>
    <n v="16821"/>
    <m/>
    <n v="16821"/>
    <s v="No"/>
    <s v="Green"/>
    <d v="2023-04-01T00:00:00"/>
    <d v="2023-02-22T00:00:00"/>
    <d v="2023-02-22T00:00:00"/>
    <d v="2023-05-31T00:00:00"/>
    <d v="2023-04-30T00:00:00"/>
    <m/>
    <m/>
    <m/>
    <m/>
    <m/>
    <n v="15761.35"/>
    <n v="1059.31"/>
    <m/>
    <m/>
    <n v="1059"/>
    <s v="Red"/>
    <m/>
    <x v="0"/>
    <m/>
    <m/>
    <m/>
    <m/>
    <m/>
    <m/>
    <m/>
    <m/>
    <s v="5/22/2023 - Final cleveland integrity invoice arrived for $1,898.00._x000d__x000a__x000d__x000a__x000d__x000a_5/5/2023 - Invoice billed at $3100.00. Project completion price at 15K. _x000d__x000a__x000d__x000a__x000d__x000a_5/2/2023 - Awaiting final invoice from Cleveland integrity. _x000d__x000a__x000d__x000a__x000d__x000a_4/21/2023 - Invoice approved. Awaiting Cleveland Integrity billing. _x000d__x000a__x000d__x000a__x000d__x000a_4/12/2023 - Project completed. Should invoice right at budget amount._x000d__x000a__x000d__x000a_3/30/2023 - Stakeholder meeting held. Project to start on 4/11/2023. _x000d__x000a__x000d__x000a_3/29/2023 - PO Placed for project. _x000d__x000a__x000d__x000a__x000d__x000a_3/27/2023 - Stake holder meeting taking place 3/30/2023. Inspector Request placed. _x000d__x000a__x000d__x000a__x000d__x000a_3/20/2023 - PO placed for Vance and Associates (Contractor) _x000d__x000a__x000d__x000a__x000d__x000a_1/24/2023 - AFE submitted. Vance estimated 11K then inspection was added resulting in 17k after everything with contingency."/>
    <d v="2023-05-22T00:00:00"/>
    <s v="Hill, Elizabeth"/>
    <m/>
    <s v="West"/>
    <s v="Pipelines and Terminals"/>
    <s v="Corrosion"/>
    <m/>
    <s v="Sugar Creek"/>
    <s v="UG761UD - SUGAR CREEK TERM - MUDDY CREEK"/>
    <m/>
    <m/>
    <n v="16821"/>
    <m/>
    <m/>
    <m/>
    <m/>
    <s v="Geib, Rob"/>
    <s v="Smith, Todd W."/>
    <m/>
    <m/>
    <n v="1"/>
    <n v="45450"/>
    <m/>
    <s v="Guest, ProSight"/>
    <s v="Independent"/>
    <s v="Aqua"/>
    <d v="2022-08-26T00:00:00"/>
  </r>
  <r>
    <s v="UR761XX MP 109 Exposure Repair"/>
    <s v="Item"/>
    <s v="Open"/>
    <x v="0"/>
    <s v="UR761XXE2301"/>
    <s v="Maintenance Framework"/>
    <n v="2094018"/>
    <s v="Rohr, Travis"/>
    <s v="West"/>
    <s v="6. Operational"/>
    <s v="Drawdown"/>
    <s v="Exposed Pipe Evaluation &amp; Remediation"/>
    <n v="12175"/>
    <m/>
    <m/>
    <n v="12175.31"/>
    <n v="12175"/>
    <n v="0"/>
    <s v="Green"/>
    <m/>
    <m/>
    <m/>
    <n v="12175"/>
    <m/>
    <m/>
    <n v="12500"/>
    <m/>
    <m/>
    <n v="12500"/>
    <s v="Full"/>
    <n v="12500"/>
    <n v="12175"/>
    <m/>
    <n v="12175"/>
    <s v="No"/>
    <s v="Green"/>
    <d v="2023-03-01T00:00:00"/>
    <d v="2023-03-06T00:00:00"/>
    <d v="2023-03-06T00:00:00"/>
    <d v="2023-04-30T00:00:00"/>
    <d v="2023-03-08T00:00:00"/>
    <m/>
    <m/>
    <m/>
    <m/>
    <n v="12175.31"/>
    <m/>
    <m/>
    <m/>
    <m/>
    <m/>
    <m/>
    <m/>
    <x v="0"/>
    <m/>
    <m/>
    <m/>
    <m/>
    <m/>
    <m/>
    <m/>
    <m/>
    <s v="5/26/23  Project completed 5/2/23 Completed.  4/4/23 Work completed, no more spend expected.  3/8/23  Work completed onsite today.  Waiting on invoice.  3/6/23  Work scheduled ford Wednesday."/>
    <d v="2023-05-26T00:00:00"/>
    <s v="Schultz, Amy"/>
    <m/>
    <s v="West"/>
    <s v="Pipelines and Terminals"/>
    <s v="Pipeline Integrity"/>
    <m/>
    <s v="Sugar Creek"/>
    <s v="UR761XX - BURLINGTION JCT TO IA S/L"/>
    <m/>
    <n v="12175"/>
    <n v="0"/>
    <m/>
    <m/>
    <m/>
    <m/>
    <s v="Hurley, Brian"/>
    <s v="Shook, Mark B."/>
    <s v="N/A"/>
    <m/>
    <n v="1"/>
    <n v="46697"/>
    <m/>
    <s v="Hurley, Brian"/>
    <s v="JDE Child"/>
    <s v="Burnt Orange"/>
    <d v="2023-03-03T00:00:00"/>
  </r>
  <r>
    <s v="UT534YT - Cutout of features in casing"/>
    <s v="Item"/>
    <s v="Open"/>
    <x v="1"/>
    <s v="UT534YTM2302"/>
    <s v="Maintenance Framework"/>
    <s v="2123141, 2123142"/>
    <s v="Bost, Jason"/>
    <s v="West"/>
    <s v="3. Active"/>
    <s v="Defined"/>
    <s v="Pipeline Digs"/>
    <m/>
    <n v="900000"/>
    <m/>
    <n v="900000"/>
    <n v="900000"/>
    <n v="0"/>
    <s v="Green"/>
    <n v="900000"/>
    <m/>
    <n v="900000"/>
    <n v="0"/>
    <m/>
    <m/>
    <n v="154913"/>
    <m/>
    <m/>
    <n v="154913"/>
    <s v="Phase"/>
    <n v="154913"/>
    <m/>
    <n v="900000"/>
    <n v="900000"/>
    <s v="No"/>
    <s v="Green"/>
    <d v="2023-08-01T00:00:00"/>
    <d v="2023-05-25T00:00:00"/>
    <d v="2023-05-25T00:00:00"/>
    <d v="2023-12-31T00:00:00"/>
    <d v="2023-11-30T00:00:00"/>
    <m/>
    <m/>
    <m/>
    <m/>
    <m/>
    <m/>
    <m/>
    <m/>
    <m/>
    <m/>
    <m/>
    <m/>
    <x v="0"/>
    <n v="115000"/>
    <m/>
    <n v="35000"/>
    <n v="275000"/>
    <n v="275000"/>
    <n v="200000"/>
    <m/>
    <m/>
    <s v="6/2/23 - Confirmed casing is 98' long. Moving forward with purchasing casing. Tentative purge on 9/11. 5/1/23 - Initial discussions with Cenovus were positive, and we are moving forward with using one of their existing casings. ROW working on an easement document and Commercial finalizing compensation for their casing. 4/3/23 - Sale of refinery finalized in March. Matt H. opened discussions with Cenovus, but still awaiting response. 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
    <d v="2023-06-02T00:00:00"/>
    <s v="Griest, Barbara"/>
    <m/>
    <s v="West"/>
    <s v="Pipelines and Terminals"/>
    <s v="Integrity"/>
    <m/>
    <s v="Toledo"/>
    <s v="UT534YT - TOLEDO STA TO WEST TOLEDO TERM"/>
    <m/>
    <m/>
    <n v="115000"/>
    <n v="310000"/>
    <n v="475000"/>
    <m/>
    <m/>
    <s v="Bartal, Nick"/>
    <s v="Bartal, Nick"/>
    <m/>
    <m/>
    <n v="1"/>
    <n v="40730"/>
    <m/>
    <s v="Administrator, System"/>
    <s v="Independent"/>
    <s v="Aqua"/>
    <d v="2021-07-23T00:00:00"/>
  </r>
  <r>
    <s v="UT534YT - DIG SHEETS (40)"/>
    <s v="Item"/>
    <s v="Open"/>
    <x v="1"/>
    <s v="UT534YTM2101"/>
    <s v="Exempt"/>
    <n v="1845330"/>
    <s v="Bost, Jason"/>
    <s v="West"/>
    <s v="6. Operational"/>
    <s v="Drawdown"/>
    <s v="Pipeline Digs"/>
    <n v="355469"/>
    <m/>
    <m/>
    <n v="355468.54"/>
    <n v="161642"/>
    <n v="193827"/>
    <s v="Red"/>
    <m/>
    <m/>
    <m/>
    <n v="355469"/>
    <m/>
    <m/>
    <n v="1121000"/>
    <m/>
    <m/>
    <n v="1121000"/>
    <s v="Full"/>
    <n v="1121000"/>
    <n v="1310314"/>
    <m/>
    <n v="1310314"/>
    <s v="Yes"/>
    <s v="Red"/>
    <d v="2021-05-01T00:00:00"/>
    <d v="2021-06-15T00:00:00"/>
    <d v="2021-06-15T00:00:00"/>
    <d v="2021-09-17T00:00:00"/>
    <d v="2023-04-21T00:00:00"/>
    <m/>
    <m/>
    <n v="5686.02"/>
    <n v="5206.3100000000004"/>
    <n v="84986.31"/>
    <n v="267369.07"/>
    <n v="-7779.17"/>
    <n v="-78015"/>
    <n v="-78015"/>
    <n v="70236"/>
    <s v="Red"/>
    <n v="0"/>
    <x v="6"/>
    <m/>
    <m/>
    <m/>
    <m/>
    <m/>
    <m/>
    <m/>
    <m/>
    <s v="6/2/23 - Variance is TAS ($30,315), CSX ($4,199), and WM ($2,424) invoices. Accrual is for CSX ($14,013), and Roberts ($7,001) invoices. 5.8.23 - $-78,015 forecasted in May due to MEXP flip to UT534YTE2103 (AS)5/1/23 - Dig complete. Variance is caused by delays by railroad once on site. Field findings required additional hand digging/verification to allow for mechanical excavation. Schedule extended by 2 weeks to follow RR guidelines. 4/3/23 - Received approval to mobilize on 3/20. Variance is Roberts invoice and Liberty Sales for Atlas repair materials. 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 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
    <d v="2023-06-04T00:00:00"/>
    <s v="Griest, Barbara"/>
    <m/>
    <s v="West"/>
    <s v="Pipelines and Terminals"/>
    <s v="Integrity"/>
    <m/>
    <s v="Toledo"/>
    <s v="UT534YT - TOLEDO STA TO WEST TOLEDO TERM"/>
    <m/>
    <n v="95879"/>
    <n v="259590"/>
    <m/>
    <m/>
    <n v="145151"/>
    <m/>
    <s v="Bartal, Nick"/>
    <s v="Bartal, Nick"/>
    <m/>
    <m/>
    <n v="1"/>
    <n v="39725"/>
    <m/>
    <s v="Administrator, System"/>
    <s v="Independent"/>
    <s v="Aqua"/>
    <d v="2021-04-13T00:00:00"/>
  </r>
  <r>
    <s v="UT534YT CHRYSLER DRIVE RECT AC SERVICE REPAIR"/>
    <s v="Item"/>
    <s v="Open"/>
    <x v="0"/>
    <s v="UT534YTE2302"/>
    <s v="Maintenance Framework"/>
    <n v="2095206"/>
    <s v="Brown, Jeff"/>
    <s v="West"/>
    <s v="6. Operational"/>
    <s v="Drawdown"/>
    <s v="Cathodic Protection"/>
    <n v="2346"/>
    <n v="1000"/>
    <m/>
    <n v="3346"/>
    <n v="3500"/>
    <n v="-154"/>
    <s v="Yellow"/>
    <m/>
    <m/>
    <m/>
    <n v="3346"/>
    <m/>
    <m/>
    <n v="3500"/>
    <m/>
    <m/>
    <n v="3500"/>
    <s v="Full"/>
    <n v="3500"/>
    <n v="2346"/>
    <n v="1000"/>
    <n v="3346"/>
    <s v="No"/>
    <s v="Green"/>
    <d v="2023-04-01T00:00:00"/>
    <d v="2023-03-17T00:00:00"/>
    <d v="2023-03-17T00:00:00"/>
    <d v="2023-05-01T00:00:00"/>
    <d v="2023-05-01T00:00:00"/>
    <m/>
    <m/>
    <m/>
    <m/>
    <m/>
    <n v="3500"/>
    <n v="-1154"/>
    <m/>
    <m/>
    <n v="-1154"/>
    <s v="Red"/>
    <m/>
    <x v="0"/>
    <m/>
    <n v="1000"/>
    <m/>
    <m/>
    <m/>
    <m/>
    <m/>
    <m/>
    <s v="6-1-23 Project complete. May have a minimal charge coming from the Power Company._x000d__x000a_5-1-23 Project Complete and Operational. Waiting for contractor to submit invoice._x000d__x000a_4-3-23 CONTRACTOR FILED FOR ELECTRIC PERMIT FROM CITY"/>
    <d v="2023-06-02T00:00:00"/>
    <s v="Hill, Elizabeth"/>
    <m/>
    <s v="West"/>
    <s v="Pipelines and Terminals"/>
    <s v="Corrosion"/>
    <m/>
    <s v="Toledo"/>
    <s v="UT534YT - TOLEDO STA TO WEST TOLEDO TERM"/>
    <m/>
    <m/>
    <n v="2346"/>
    <n v="1000"/>
    <m/>
    <m/>
    <m/>
    <s v="Geib, Rob"/>
    <s v="Geib, Robert"/>
    <s v="N/A"/>
    <m/>
    <n v="1"/>
    <n v="46807"/>
    <m/>
    <s v="Schultz, Amy"/>
    <s v="JDE Child"/>
    <s v="Burnt Orange"/>
    <d v="2023-03-17T00:00:00"/>
  </r>
  <r>
    <s v="Warren Terminal (BETYO) Tank  10 - OOS API 653 Insp"/>
    <s v="Item"/>
    <s v="Open"/>
    <x v="1"/>
    <s v="BETYO00M2301"/>
    <s v="Maintenance Framework"/>
    <n v="2084430"/>
    <s v="Roknich, Hunter"/>
    <s v="West"/>
    <s v="3. Active"/>
    <s v="Defined"/>
    <s v="Tanks"/>
    <n v="18852"/>
    <n v="5000"/>
    <m/>
    <n v="23852.14"/>
    <n v="106000"/>
    <n v="-82148"/>
    <s v="Red"/>
    <n v="107398"/>
    <m/>
    <n v="107398"/>
    <n v="-83546"/>
    <m/>
    <m/>
    <n v="97671"/>
    <m/>
    <m/>
    <n v="97671"/>
    <s v="Phase"/>
    <n v="97671"/>
    <n v="18852"/>
    <n v="5000"/>
    <n v="23852"/>
    <s v="No"/>
    <s v="Green"/>
    <d v="2023-04-01T00:00:00"/>
    <d v="2023-02-06T00:00:00"/>
    <d v="2023-02-06T00:00:00"/>
    <d v="2023-12-31T00:00:00"/>
    <d v="2023-05-31T00:00:00"/>
    <m/>
    <m/>
    <m/>
    <m/>
    <m/>
    <n v="33032"/>
    <n v="-14179.86"/>
    <m/>
    <m/>
    <n v="-14180"/>
    <s v="Red"/>
    <n v="0"/>
    <x v="1"/>
    <m/>
    <n v="5000"/>
    <m/>
    <m/>
    <m/>
    <m/>
    <m/>
    <m/>
    <s v="6/9/2023 - After working with tank integrity, it was determined that both of these tank should stay OOS indefinitely. Variance due to PMO posting duplicate accruals_x000d__x000a__x000d__x000a__x000d__x000a_5/2/2023 - OOS cleaning and inspection complete. Working the tank integrity to determine path forward for tank as it is not used for product service any more._x000d__x000a__x000d__x000a__x000d__x000a_4/4/2023 - OOS to begin 4/25/2023. Minimal downtime expected. This tank is currently only being used as a slop tank."/>
    <d v="2023-06-09T00:00:00"/>
    <s v="Hill, Elizabeth"/>
    <m/>
    <s v="West"/>
    <s v="Pipelines and Terminals"/>
    <s v="Integrity"/>
    <m/>
    <s v="Northeast Ohio"/>
    <s v="BETYO - BET WARREN"/>
    <m/>
    <m/>
    <n v="18852"/>
    <n v="5000"/>
    <m/>
    <m/>
    <m/>
    <s v="Stine, Carlton"/>
    <s v="Stine, Carlton"/>
    <m/>
    <m/>
    <n v="1"/>
    <n v="44892"/>
    <m/>
    <s v="Administrator, System"/>
    <s v="Independent"/>
    <s v="Aqua"/>
    <d v="2022-08-17T00:00:00"/>
  </r>
  <r>
    <s v="Warren Terminal (BETYO) Tank  16 - OOS API 653 Insp"/>
    <s v="Item"/>
    <s v="Open"/>
    <x v="1"/>
    <s v="BETYO00M2302"/>
    <s v="Maintenance Framework"/>
    <n v="2084421"/>
    <s v="Roknich, Hunter"/>
    <s v="West"/>
    <s v="3. Active"/>
    <s v="Defined"/>
    <s v="Tanks"/>
    <n v="19019"/>
    <n v="5000"/>
    <m/>
    <n v="24018.76"/>
    <n v="20000"/>
    <n v="4019"/>
    <s v="Red"/>
    <n v="20000"/>
    <m/>
    <n v="20000"/>
    <n v="4019"/>
    <m/>
    <m/>
    <n v="23701"/>
    <m/>
    <m/>
    <n v="23701"/>
    <s v="Phase"/>
    <n v="23701"/>
    <n v="19019"/>
    <n v="5000"/>
    <n v="24019"/>
    <s v="No"/>
    <s v="Green"/>
    <d v="2023-04-01T00:00:00"/>
    <d v="2023-02-06T00:00:00"/>
    <d v="2023-02-06T00:00:00"/>
    <d v="2023-12-31T00:00:00"/>
    <d v="2023-04-30T00:00:00"/>
    <m/>
    <m/>
    <m/>
    <m/>
    <m/>
    <n v="34128"/>
    <n v="-15109.24"/>
    <m/>
    <m/>
    <n v="-15109"/>
    <s v="Red"/>
    <n v="0"/>
    <x v="1"/>
    <m/>
    <n v="5000"/>
    <m/>
    <m/>
    <m/>
    <m/>
    <m/>
    <m/>
    <s v="6/9/2023 - After working with tank integrity, it was determined that both of these tank should stay OOS indefinitely. Variance due to PMO posting duplicate accruals_x000d__x000a__x000d__x000a__x000d__x000a_5/2/2023 - OOS cleaning and inspection complete. Working the tank integrity to determine path forward for tank as it is not used for product service any more._x000d__x000a__x000d__x000a_4/4/2023 - This tank is already OOS. Cleaning to begin 4/25/2023. STI inspection to follow and plan to keep tank OOS"/>
    <d v="2023-06-09T00:00:00"/>
    <s v="Hill, Elizabeth"/>
    <m/>
    <s v="West"/>
    <s v="Pipelines and Terminals"/>
    <s v="Integrity"/>
    <m/>
    <s v="Northeast Ohio"/>
    <s v="BETYO - BET WARREN"/>
    <m/>
    <m/>
    <n v="19019"/>
    <n v="5000"/>
    <m/>
    <m/>
    <m/>
    <s v="Stine, Carlton"/>
    <s v="Stine, Carlton"/>
    <m/>
    <m/>
    <n v="1"/>
    <n v="44893"/>
    <m/>
    <s v="Administrator, System"/>
    <s v="Independent"/>
    <s v="Aqua"/>
    <d v="2022-08-17T00:00:00"/>
  </r>
  <r>
    <s v="Water Hammer Project - BETAD Taylor East"/>
    <s v="Item"/>
    <s v="Open"/>
    <x v="0"/>
    <s v="BETAD00E2301"/>
    <s v="Maintenance Framework"/>
    <n v="2085539"/>
    <s v="Parker, Brian"/>
    <s v="West"/>
    <s v="7. Closed"/>
    <s v="Drawdown"/>
    <s v="West"/>
    <n v="3507"/>
    <n v="1"/>
    <m/>
    <n v="3507.87"/>
    <n v="3601"/>
    <n v="-93"/>
    <s v="Yellow"/>
    <m/>
    <n v="4000"/>
    <n v="4000"/>
    <n v="-492"/>
    <m/>
    <m/>
    <n v="4000"/>
    <m/>
    <m/>
    <n v="4000"/>
    <s v="Full"/>
    <n v="4000"/>
    <n v="3507"/>
    <n v="1"/>
    <n v="3508"/>
    <s v="No"/>
    <s v="Green"/>
    <d v="2023-05-01T00:00:00"/>
    <d v="2023-02-22T00:00:00"/>
    <d v="2023-02-22T00:00:00"/>
    <d v="2023-05-31T00:00:00"/>
    <d v="2023-05-02T00:00:00"/>
    <m/>
    <m/>
    <m/>
    <m/>
    <m/>
    <m/>
    <n v="3506.87"/>
    <n v="3600"/>
    <n v="3600"/>
    <n v="-93"/>
    <s v="Yellow"/>
    <m/>
    <x v="0"/>
    <m/>
    <m/>
    <m/>
    <m/>
    <m/>
    <m/>
    <n v="1"/>
    <m/>
    <s v="6/1/23 - closed open PO amount and WO.  Project ready to be closed by accounting._x000d__x000a__x000d__x000a_5/2/23 - received quote from Macomb Group - need to create new JDE Std Part Numbers, order material for warehouse stock, and create 2024 proposed project in OPPM.  Can close this out after invoice has been approved._x000d__x000a__x000d__x000a_5/1/23 - Diamond Z sent email to DFT to size the check valves we need on 4/18 - just waiting on a reply and quotes at this point._x000d__x000a__x000d__x000a_4/1/23 - Diamond Z working on site visit date to gather details._x000d__x000a__x000d__x000a_2/28/23 - issued PO to Diamond Z on Feb 24th."/>
    <d v="2023-06-01T00:00:00"/>
    <s v="Hill, Elizabeth"/>
    <m/>
    <s v="West"/>
    <s v="Pipelines and Terminals"/>
    <s v="Station/Terminal"/>
    <m/>
    <s v="Wayne Terminal"/>
    <s v="BETAD - BET TAYLOR EAST TERMINAL"/>
    <m/>
    <m/>
    <n v="3507"/>
    <m/>
    <n v="1"/>
    <m/>
    <m/>
    <s v="Gardner, Travis"/>
    <s v="Gardner, Travis W."/>
    <s v="N/A"/>
    <m/>
    <n v="1"/>
    <n v="46626"/>
    <m/>
    <s v="Parker, Brian"/>
    <s v="JDE Child"/>
    <s v="Burnt Orange"/>
    <d v="2023-02-22T00:00:00"/>
  </r>
  <r>
    <s v="Water Hammer Project - BETAI Granger"/>
    <s v="Item"/>
    <s v="Open"/>
    <x v="1"/>
    <s v="BETAI00M2302"/>
    <s v="Exempt"/>
    <n v="2112000"/>
    <s v="Parker, Brian"/>
    <s v="West"/>
    <s v="3. Active"/>
    <s v="Drawdown"/>
    <s v="Truck Racks"/>
    <n v="3130"/>
    <n v="14000"/>
    <m/>
    <n v="17129.73"/>
    <n v="21001"/>
    <n v="-3871"/>
    <s v="Red"/>
    <m/>
    <n v="23633"/>
    <n v="23633"/>
    <n v="-6503"/>
    <m/>
    <m/>
    <n v="23633"/>
    <m/>
    <m/>
    <n v="23633"/>
    <s v="Full"/>
    <n v="23633"/>
    <n v="3130"/>
    <n v="14000"/>
    <n v="17130"/>
    <s v="No"/>
    <s v="Green"/>
    <d v="2023-05-01T00:00:00"/>
    <d v="2023-04-20T00:00:00"/>
    <d v="2023-04-20T00:00:00"/>
    <d v="2023-05-31T00:00:00"/>
    <d v="2023-07-07T00:00:00"/>
    <m/>
    <m/>
    <m/>
    <m/>
    <m/>
    <m/>
    <n v="3129.73"/>
    <n v="2500"/>
    <n v="2500"/>
    <n v="630"/>
    <s v="Red"/>
    <m/>
    <x v="0"/>
    <m/>
    <n v="14000"/>
    <m/>
    <m/>
    <m/>
    <m/>
    <m/>
    <m/>
    <s v="6/1/23 - the other two valves will be installed on Jul 6th or 7th._x000d__x000a__x000d__x000a_5/26/23 - two of the gas check valves and TSV's were installed on May 25th.  The two oil check valves and TSV's will be installed on Jul 6th or 7th.  Sent email to get inventory issued for Jun - material cost is 11,132 plus installation costs._x000d__x000a__x000d__x000a_5/3/23 - looks like TSV's could arrive sometime around May 19th, should have PO issued today - leaving FCST in Jun for install.  Need to get Inventory Issue completed in the month the DFT's are installed.  _x000d__x000a__x000d__x000a_5/1/23 - no change to status - just waiting to hear back from Dennis on the Mercer TSV lead time so I can adjust the FCST._x000d__x000a__x000d__x000a_4/21/23 - AFE was approved today, Dennis will order the Mercer TSV's and get this scheduled.  Moving the FCST out to June until I hear back on the TSV lead times.  The DFT check valves are sitting in inventory._x000d__x000a__x000d__x000a_4/14/23 - submitted AFE to workflow for approval routing.  Moving FCST up to May execution._x000d__x000a__x000d__x000a_3/28/23 - moving this FCST out to Oct/Nov until I hear back on approval for 2023._x000d__x000a__x000d__x000a_3/3/23 - created project in OPPM and sent email to Travis requesting drawdown funds for this project.  This was forwarded to Mike and Nick for their approval.  AFE is ready to go.  Added what I expect to spend to the Apr/May FCST."/>
    <d v="2023-06-09T00:00:00"/>
    <s v="Hill, Elizabeth"/>
    <m/>
    <s v="West"/>
    <s v="Pipelines and Terminals"/>
    <s v="Operating Infrastructure"/>
    <m/>
    <s v="Michiana"/>
    <s v="BETAI - BET GRANGER"/>
    <m/>
    <m/>
    <n v="3130"/>
    <n v="14000"/>
    <m/>
    <m/>
    <m/>
    <s v="Younce, Michael"/>
    <s v="Gardner, Travis W."/>
    <m/>
    <m/>
    <n v="1"/>
    <n v="46699"/>
    <m/>
    <s v="Parker, Brian"/>
    <s v="Independent"/>
    <s v="Aqua"/>
    <d v="2023-03-03T00:00:00"/>
  </r>
  <r>
    <s v="Water Hammer Project - BETON Canton Terminal"/>
    <s v="Item"/>
    <s v="Open"/>
    <x v="0"/>
    <s v="BETON00E2301"/>
    <s v="Maintenance Framework"/>
    <n v="2085543"/>
    <s v="Parker, Brian"/>
    <s v="West"/>
    <s v="6. Operational"/>
    <s v="Drawdown"/>
    <s v="West"/>
    <n v="3437"/>
    <m/>
    <m/>
    <n v="3437.43"/>
    <n v="3501"/>
    <n v="-64"/>
    <s v="Yellow"/>
    <m/>
    <n v="4000"/>
    <n v="4000"/>
    <n v="-563"/>
    <m/>
    <m/>
    <n v="4000"/>
    <m/>
    <m/>
    <n v="4000"/>
    <s v="Full"/>
    <n v="4000"/>
    <n v="3437"/>
    <m/>
    <n v="3437"/>
    <s v="No"/>
    <s v="Green"/>
    <d v="2023-04-01T00:00:00"/>
    <d v="2023-02-22T00:00:00"/>
    <d v="2023-02-22T00:00:00"/>
    <d v="2023-05-31T00:00:00"/>
    <d v="2023-04-28T00:00:00"/>
    <m/>
    <m/>
    <m/>
    <m/>
    <m/>
    <n v="3437.43"/>
    <m/>
    <m/>
    <m/>
    <m/>
    <m/>
    <m/>
    <x v="0"/>
    <m/>
    <m/>
    <m/>
    <m/>
    <m/>
    <m/>
    <m/>
    <m/>
    <s v="4/29/23 - have the sizing data and quote to purchase the two 4&quot; ALC Models - plan to get these purchased for inventory in May and create project for 2024 budget to install._x000d__x000a__x000d__x000a_4/1/23 - Diamond Z was on-site Mar 9th to gather details and have check valve sizing info back from DFT.  Will summarize all location data into one email to management and obtain approval to get check valves purchased for inventory in 2023._x000d__x000a__x000d__x000a_2/28/23 - issued PO to Diamond Z on Feb 24th."/>
    <d v="2023-04-29T00:00:00"/>
    <s v="Hill, Elizabeth"/>
    <m/>
    <s v="West"/>
    <s v="Pipelines and Terminals"/>
    <s v="Station/Terminal"/>
    <m/>
    <s v="Northeast Ohio"/>
    <s v="BETON - BET CANTON"/>
    <m/>
    <m/>
    <n v="3437"/>
    <m/>
    <m/>
    <m/>
    <m/>
    <s v="Gardner, Travis"/>
    <s v="Gardner, Travis W."/>
    <s v="N/A"/>
    <m/>
    <n v="1"/>
    <n v="46629"/>
    <m/>
    <s v="Parker, Brian"/>
    <s v="JDE Child"/>
    <s v="Burnt Orange"/>
    <d v="2023-02-22T00:00:00"/>
  </r>
  <r>
    <s v="Water Hammer Project - BETWD Detroit Terminal"/>
    <s v="Item"/>
    <s v="Open"/>
    <x v="0"/>
    <s v="BETWD00E2301"/>
    <s v="Maintenance Framework"/>
    <n v="2085541"/>
    <s v="Parker, Brian"/>
    <s v="West"/>
    <s v="7. Closed"/>
    <s v="Drawdown"/>
    <s v="West"/>
    <n v="3563"/>
    <n v="1"/>
    <m/>
    <n v="3564.28"/>
    <n v="3601"/>
    <n v="-37"/>
    <s v="Yellow"/>
    <m/>
    <m/>
    <m/>
    <n v="3564"/>
    <m/>
    <m/>
    <n v="4000"/>
    <m/>
    <m/>
    <n v="4000"/>
    <s v="Full"/>
    <n v="4000"/>
    <n v="3563"/>
    <n v="1"/>
    <n v="3564"/>
    <s v="No"/>
    <s v="Green"/>
    <d v="2023-05-01T00:00:00"/>
    <d v="2023-02-22T00:00:00"/>
    <d v="2023-02-22T00:00:00"/>
    <d v="2023-05-31T00:00:00"/>
    <d v="2023-04-19T00:00:00"/>
    <m/>
    <m/>
    <m/>
    <m/>
    <m/>
    <m/>
    <n v="3563.28"/>
    <n v="3600"/>
    <n v="3600"/>
    <n v="-37"/>
    <s v="Yellow"/>
    <m/>
    <x v="0"/>
    <m/>
    <m/>
    <m/>
    <m/>
    <m/>
    <m/>
    <n v="1"/>
    <m/>
    <s v="6/1/23 - cancelled open PO amount and closed WO.  Project ready to be closed by accounting._x000d__x000a__x000d__x000a_5/1/23 - received quote back from Macomb Group and lead time is 4 weeks.  Plan to get new JDE Std Part Numbers created in May and get Stock PO's issued in May so we are ready for construction in late 2023 or in 2024, depending on budget availability._x000d__x000a__x000d__x000a_4/1/23 - Diamond Z working to schedule a site visit._x000d__x000a__x000d__x000a_2/28/23 - issued PO to Diamond Z on Feb 24th."/>
    <d v="2023-06-01T00:00:00"/>
    <s v="Hill, Elizabeth"/>
    <m/>
    <s v="West"/>
    <s v="Pipelines and Terminals"/>
    <s v="Station/Terminal"/>
    <m/>
    <s v="Wayne Terminal"/>
    <s v="BETWD - DETROIT BET TERMINAL"/>
    <m/>
    <m/>
    <n v="3563"/>
    <m/>
    <n v="1"/>
    <m/>
    <m/>
    <s v="Gardner, Travis"/>
    <s v="Gardner, Travis W."/>
    <s v="N/A"/>
    <m/>
    <n v="1"/>
    <n v="46628"/>
    <m/>
    <s v="Parker, Brian"/>
    <s v="JDE Child"/>
    <s v="Burnt Orange"/>
    <d v="2023-02-22T00:00:00"/>
  </r>
  <r>
    <s v="Water Hammer Project - BETWF Flint Terminal"/>
    <s v="Item"/>
    <s v="Open"/>
    <x v="0"/>
    <s v="BETWF00E2302"/>
    <s v="Maintenance Framework"/>
    <n v="2085540"/>
    <s v="Parker, Brian"/>
    <s v="West"/>
    <s v="7. Closed"/>
    <s v="Drawdown"/>
    <s v="West"/>
    <n v="3528"/>
    <m/>
    <m/>
    <n v="3528"/>
    <n v="3601"/>
    <n v="-73"/>
    <s v="Yellow"/>
    <m/>
    <m/>
    <m/>
    <n v="3528"/>
    <m/>
    <m/>
    <n v="4000"/>
    <m/>
    <m/>
    <n v="4000"/>
    <s v="Full"/>
    <n v="4000"/>
    <n v="3528"/>
    <m/>
    <n v="3528"/>
    <s v="No"/>
    <s v="Green"/>
    <d v="2023-04-01T00:00:00"/>
    <d v="2023-02-22T00:00:00"/>
    <d v="2023-02-22T00:00:00"/>
    <d v="2023-05-31T00:00:00"/>
    <d v="2023-04-25T00:00:00"/>
    <m/>
    <m/>
    <m/>
    <m/>
    <m/>
    <n v="1687.5"/>
    <n v="1840.5"/>
    <n v="1903"/>
    <n v="1903"/>
    <n v="-63"/>
    <s v="Yellow"/>
    <m/>
    <x v="0"/>
    <m/>
    <m/>
    <m/>
    <m/>
    <m/>
    <m/>
    <m/>
    <m/>
    <s v="6/1/23 - closed open PO amount and WO.  Project ready to be closed by accounting._x000d__x000a__x000d__x000a_5/1/23 - should receive one more final invoice from Diamond Z - have the quotes for the new DFT check valves and should have these purchased for inventory in May - will create project for 2024 budget for install._x000d__x000a__x000d__x000a_4/1/23 - Diamond Z was on-site Mar 20th to gather details and have check valve sizing info back from DFT.  Will summarize all location data into one email to management and obtain approval to get check valves purchased for inventory in 2023._x000d__x000a__x000d__x000a_2/28/23 - issued PO to Diamond Z on Feb 24th."/>
    <d v="2023-06-01T00:00:00"/>
    <s v="Hill, Elizabeth"/>
    <m/>
    <s v="West"/>
    <s v="Pipelines and Terminals"/>
    <s v="Station/Terminal"/>
    <m/>
    <s v="Wayne Terminal"/>
    <s v="BETWF - BET FLINT TERMINAL"/>
    <m/>
    <m/>
    <n v="3528"/>
    <m/>
    <m/>
    <m/>
    <m/>
    <s v="Gardner, Travis"/>
    <s v="Gardner, Travis W."/>
    <s v="N/A"/>
    <m/>
    <n v="1"/>
    <n v="46627"/>
    <m/>
    <s v="Parker, Brian"/>
    <s v="JDE Child"/>
    <s v="Burnt Orange"/>
    <d v="2023-02-22T00:00:00"/>
  </r>
  <r>
    <s v="Wayne Station 209L Panametrics Meter Replacement"/>
    <s v="Item"/>
    <s v="Open"/>
    <x v="1"/>
    <s v="WW00000M2201"/>
    <s v="Maintenance Framework"/>
    <n v="1979450"/>
    <s v="Henfling, Mike"/>
    <s v="West"/>
    <s v="7. Closed"/>
    <s v="Defined"/>
    <s v="Leak Detection"/>
    <n v="2536"/>
    <m/>
    <n v="0"/>
    <n v="2536.1"/>
    <n v="2536"/>
    <n v="0"/>
    <s v="Green"/>
    <m/>
    <m/>
    <m/>
    <n v="2536"/>
    <m/>
    <m/>
    <n v="222000"/>
    <n v="153000"/>
    <m/>
    <n v="375000"/>
    <s v="Phase"/>
    <n v="375000"/>
    <n v="385950"/>
    <n v="0"/>
    <n v="385950"/>
    <s v="No"/>
    <s v="Green"/>
    <d v="2022-05-01T00:00:00"/>
    <d v="2022-05-02T00:00:00"/>
    <d v="2022-05-02T00:00:00"/>
    <d v="2022-10-01T00:00:00"/>
    <d v="2022-12-06T00:00:00"/>
    <m/>
    <m/>
    <n v="2217.13"/>
    <n v="318.97000000000003"/>
    <m/>
    <m/>
    <m/>
    <m/>
    <m/>
    <m/>
    <m/>
    <m/>
    <x v="0"/>
    <m/>
    <m/>
    <m/>
    <m/>
    <m/>
    <m/>
    <m/>
    <n v="0"/>
    <s v="4-4-23 - Project Ready for Close_x000d__x000a_3-2-23 - Project Ready for Close_x000d__x000a_2-2-23 - Project operational, job book completed in January.  Awaiting one final invoice and then will close project_x000d__x000a_1-3-23 - Site visit with Krohne and Buckeye tech went well on 12/6.  All meters are now working and restored in LeakWarn.  Job Book and final invoices to come in, then will close project in February._x000d__x000a_12-5-22 - Service visit with Krohne scheduled 12/6 to look at issue with meter outputs being variable.  Job Book to be complete in December_x000d__x000a_11-2-22 - Third and final meter run re-installed in early October.  All mechanical work complete.  Touch-up paint in early November.  Technicians to finalize automation in November.   As-built/JDE/Closeout in December._x000d__x000a_10-3-22 - Krohne meters delivered and installed on two of the three lines end of September.  Piping needs re-fabricated on the third line due to mis-measurement; this will be installed on 10/6.  Final automation work planned for November due to technician availability._x000d__x000a_9-1-22 - (3) Krohne meters delayed 2 weeks, so missed August forecast.  Meters to ship 9/2 from Europe and 9/9 from USA factory.  Shop fab to continue for 9/27 and 9/28 planned installation during pipeline outage._x000d__x000a_8-1-22 - (3) Krohne meters still to be shipped 8-26.  Mechanical contractor selected (Consolidated).  Materials to be delivered early August and small shop work to begin.  Still planning September install.  Full AFE to be submitted early August._x000d__x000a_7-5-22 - (3) Krohne meters to be shipped 8-26.  Valves were delivered on 7/1.  Mechanical bid event opened on 6/30, with bids due 7/20.  Full AFE to be submitted early August for install tentative 9/19.  Electrical bids being solicited early July, with one bid already received._x000d__x000a_6-1-22 - (3) Krohne meters on order late May, likely delivery mid-August.  Bid event for valves completed 6/1 with (6) valves to be ordered for July delivery.  Will bid mechanical and electrical work mid-June.  Still planning for August/September construction._x000d__x000a_5-4-22 - (3) meter run projects at WW combined into (1) under WW00000M2201.  Phase AFE approved 5/2/22.  Combined forecast into this project.  Plan to order (3) Krohne meters in early May with 12-week lead time.  Plan to bid work in May for August/September construction._x000d__x000a_4-4-22 - Site visit and stakeholder meeting held in March.  Plan to submit phase AFE this week to combine all (3) meter projects in Wayne and to order long-lead Krohne 3-beam meters and flow conditioners.  Will plan to bid work in April/May for July/August construction._x000d__x000a_3-29-22 JY - Funds added from leak detection engineering._x000d__x000a_3-2-22 - Site visit planned for 3/9.  Budgetary cost for Krohne 3-beam meter is $21k plus piping modifications necessary.12-16 week lead time, pushing forecast to August.  Also looking into a FMC 4c Ultra meter which may have shorter lead time._x000d__x000a_2-2-22 - No change to forecast."/>
    <d v="2023-04-04T00:00:00"/>
    <s v="Hill, Elizabeth"/>
    <m/>
    <s v="West"/>
    <s v="Pipelines and Terminals"/>
    <s v="Integrity"/>
    <m/>
    <s v="Wayne Pipeline"/>
    <s v="WW - WAYNE STATION"/>
    <m/>
    <n v="2536"/>
    <n v="0"/>
    <m/>
    <m/>
    <n v="383414"/>
    <m/>
    <s v="Guenther, Steve"/>
    <s v="Yezik, James T., II"/>
    <m/>
    <m/>
    <n v="1"/>
    <n v="41974"/>
    <m/>
    <s v="Guest, ProSight"/>
    <s v="Independent"/>
    <s v="Aqua"/>
    <d v="2021-08-23T00:00:00"/>
  </r>
  <r>
    <s v="Wayne Station Replace WS209WW Scraper Bypass Valve"/>
    <s v="Item"/>
    <s v="Open"/>
    <x v="1"/>
    <s v="WS209WWM2301"/>
    <s v="Exempt"/>
    <n v="2073940"/>
    <s v="Gardner, Travis"/>
    <s v="West"/>
    <s v="6. Operational"/>
    <s v="Emergent"/>
    <s v="Valves"/>
    <n v="24075"/>
    <m/>
    <m/>
    <n v="24074.99"/>
    <n v="21210"/>
    <n v="2865"/>
    <s v="Red"/>
    <n v="21000"/>
    <m/>
    <n v="21000"/>
    <n v="3075"/>
    <m/>
    <m/>
    <n v="30038"/>
    <m/>
    <m/>
    <n v="30038"/>
    <s v="Full"/>
    <n v="30038"/>
    <n v="24075"/>
    <m/>
    <n v="24075"/>
    <s v="No"/>
    <s v="Green"/>
    <d v="2023-01-01T00:00:00"/>
    <d v="2023-01-10T00:00:00"/>
    <d v="2023-01-10T00:00:00"/>
    <d v="2023-01-31T00:00:00"/>
    <d v="2023-01-20T00:00:00"/>
    <m/>
    <m/>
    <n v="17313.53"/>
    <n v="3729.11"/>
    <n v="167.81"/>
    <m/>
    <n v="2864.54"/>
    <m/>
    <m/>
    <n v="2865"/>
    <s v="Red"/>
    <m/>
    <x v="0"/>
    <m/>
    <m/>
    <m/>
    <m/>
    <m/>
    <m/>
    <m/>
    <m/>
    <s v="6/2/2023 - internal labor reclass.  3/1/2023 - recieved final invoice from Holly.  2/3/2023 - work completed variance is savings.  1/31/2023 - emergent project funded from Dearborn Station Replace MOV's 2023."/>
    <d v="2023-06-02T00:00:00"/>
    <s v="Griest, Barbara"/>
    <m/>
    <s v="West"/>
    <s v="Pipelines and Terminals"/>
    <s v="Operating Infrastructure"/>
    <m/>
    <s v="Wayne Pipeline"/>
    <s v="WS209WW - WOODHAVEN TO WAYNE"/>
    <m/>
    <n v="21210"/>
    <n v="2865"/>
    <m/>
    <m/>
    <m/>
    <m/>
    <s v="Oey, Alex"/>
    <s v="Gardner, Travis W."/>
    <m/>
    <m/>
    <n v="1"/>
    <n v="46435"/>
    <m/>
    <s v="Gardner, Travis"/>
    <s v="Independent"/>
    <s v="Aqua"/>
    <d v="2023-01-06T00:00:00"/>
  </r>
  <r>
    <s v="Wayne Station Unit 2 - Unit 2 Pump Overhaul"/>
    <s v="Item"/>
    <s v="Open"/>
    <x v="1"/>
    <s v="WW00000M2202"/>
    <s v="Maintenance Framework"/>
    <n v="1970916"/>
    <s v="Gardner, Travis"/>
    <s v="West"/>
    <s v="7. Closed"/>
    <s v="Drawdown"/>
    <s v="Rotating Equipment"/>
    <n v="-13007"/>
    <m/>
    <m/>
    <n v="-13007.42"/>
    <m/>
    <n v="-13007"/>
    <s v="Red"/>
    <m/>
    <m/>
    <m/>
    <n v="-13007"/>
    <m/>
    <m/>
    <n v="130000"/>
    <m/>
    <m/>
    <n v="130000"/>
    <s v="Full"/>
    <n v="130000"/>
    <n v="90096"/>
    <m/>
    <n v="90096"/>
    <s v="No"/>
    <s v="Green"/>
    <d v="2022-09-01T00:00:00"/>
    <d v="2022-07-08T00:00:00"/>
    <d v="2022-07-08T00:00:00"/>
    <d v="2022-09-16T00:00:00"/>
    <d v="2022-11-30T00:00:00"/>
    <m/>
    <m/>
    <m/>
    <m/>
    <m/>
    <n v="-13007.42"/>
    <m/>
    <m/>
    <m/>
    <m/>
    <m/>
    <m/>
    <x v="0"/>
    <m/>
    <m/>
    <m/>
    <m/>
    <m/>
    <m/>
    <m/>
    <m/>
    <s v="11/1/2022 - 14k variance is labor associated with reinstalling pump.  10/3/2022 - pump repairs completed and invoice approved in ADP.  9/1/2022 - Kennedy just let the OM know today that the pump will be delivered on 09/12/22.  Variance is due to vendor repair schedule delay.    8/3/2022 - Om is working with Kennedy on install date.  7/5/2022 - repair estimates recieved.  getting ready to submit AFE"/>
    <d v="2022-11-01T00:00:00"/>
    <m/>
    <m/>
    <s v="West"/>
    <s v="Pipelines and Terminals"/>
    <s v="Operating Infrastructure"/>
    <m/>
    <s v="Wayne Pipeline"/>
    <s v="WW - WAYNE STATION"/>
    <m/>
    <m/>
    <n v="-13007"/>
    <m/>
    <m/>
    <n v="103104"/>
    <m/>
    <s v="Posipanko, Dan"/>
    <s v="Posipanko, Daniel A."/>
    <m/>
    <m/>
    <n v="1"/>
    <n v="43701"/>
    <m/>
    <s v="Gardner, Travis"/>
    <s v="Independent"/>
    <s v="Aqua"/>
    <d v="2022-05-09T00:00:00"/>
  </r>
  <r>
    <s v="Wayne Unit 4 &amp; 6 Control Valve"/>
    <s v="Item"/>
    <s v="Candidate"/>
    <x v="1"/>
    <m/>
    <s v="Maintenance Framework"/>
    <m/>
    <s v="Roknich, Hunter"/>
    <s v="West"/>
    <s v="2. Pending AFE"/>
    <s v="Defined"/>
    <s v="Valves"/>
    <m/>
    <n v="55000"/>
    <m/>
    <n v="55000"/>
    <n v="55000"/>
    <n v="0"/>
    <s v="Green"/>
    <n v="55000"/>
    <m/>
    <n v="55000"/>
    <n v="0"/>
    <m/>
    <m/>
    <m/>
    <m/>
    <m/>
    <m/>
    <m/>
    <m/>
    <m/>
    <n v="110000"/>
    <n v="110000"/>
    <s v="No"/>
    <s v="Green"/>
    <d v="2023-10-01T00:00:00"/>
    <m/>
    <m/>
    <m/>
    <d v="2023-10-31T00:00:00"/>
    <m/>
    <m/>
    <m/>
    <m/>
    <m/>
    <m/>
    <m/>
    <m/>
    <m/>
    <m/>
    <m/>
    <m/>
    <x v="0"/>
    <m/>
    <m/>
    <m/>
    <m/>
    <n v="55000"/>
    <m/>
    <m/>
    <m/>
    <s v="10/11/2022 - working with operations and HPC to get appropriate REXA actuator quote_x000d__x000a__x000d__x000a__x000d__x000a_8/2/2022 - reforecasted to 2023 and moved to DD.  Working with E&amp;D for analysis and HPC for quote on actuator."/>
    <d v="2022-10-11T00:00:00"/>
    <m/>
    <m/>
    <s v="West"/>
    <s v="Pipelines and Terminals"/>
    <s v="Operating Infrastructure"/>
    <m/>
    <s v="Wayne Pipeline"/>
    <s v="WW - WAYNE STATION"/>
    <m/>
    <m/>
    <n v="0"/>
    <m/>
    <n v="55000"/>
    <m/>
    <m/>
    <s v="Oey, Alex"/>
    <m/>
    <m/>
    <m/>
    <n v="1"/>
    <n v="37796"/>
    <m/>
    <s v="Guest, ProSight"/>
    <s v="Independent"/>
    <s v="Aqua"/>
    <d v="2020-08-12T00:00:00"/>
  </r>
  <r>
    <s v="WB - DOT COATING REPAIR"/>
    <s v="Item"/>
    <s v="Candidate"/>
    <x v="0"/>
    <m/>
    <s v="Exempt"/>
    <m/>
    <s v="Brown, Jeff"/>
    <s v="West"/>
    <s v="2. Pending AFE"/>
    <m/>
    <s v="Atmospheric Corrosion"/>
    <m/>
    <n v="19000"/>
    <m/>
    <n v="19000"/>
    <n v="19000"/>
    <n v="0"/>
    <s v="Green"/>
    <n v="19000"/>
    <m/>
    <n v="19000"/>
    <n v="0"/>
    <m/>
    <m/>
    <m/>
    <m/>
    <m/>
    <m/>
    <m/>
    <m/>
    <m/>
    <n v="19000"/>
    <n v="19000"/>
    <s v="No"/>
    <s v="Green"/>
    <d v="2023-07-01T00:00:00"/>
    <m/>
    <m/>
    <m/>
    <d v="2023-04-30T00:00:00"/>
    <m/>
    <m/>
    <m/>
    <m/>
    <m/>
    <m/>
    <m/>
    <m/>
    <m/>
    <m/>
    <m/>
    <m/>
    <x v="0"/>
    <m/>
    <n v="19000"/>
    <m/>
    <m/>
    <m/>
    <m/>
    <m/>
    <m/>
    <s v="6-1-23 Finalizing bid package.5-1-2023 Working with Rob Geib on Atmospheric Viewer. Moved forecast to July.4-3-23 WAITING ON GIS ATMOS MAP RGEIB3-2-23 SCOPING PROJECT"/>
    <d v="2023-06-01T00:00:00"/>
    <m/>
    <m/>
    <s v="West"/>
    <s v="Pipelines and Terminals"/>
    <s v="Corrosion"/>
    <m/>
    <s v="Wayne Pipeline"/>
    <s v="WB - BAY CITY TERMINAL"/>
    <m/>
    <m/>
    <n v="0"/>
    <n v="19000"/>
    <m/>
    <m/>
    <m/>
    <s v="Geib, Rob"/>
    <m/>
    <m/>
    <m/>
    <n v="1"/>
    <n v="44442"/>
    <m/>
    <s v="Guest, ProSight"/>
    <s v="Independent"/>
    <s v="Aqua"/>
    <d v="2022-08-08T00:00:00"/>
  </r>
  <r>
    <s v="WD201WW - Digs from 2021 UCD ILI"/>
    <s v="Item"/>
    <s v="Open"/>
    <x v="1"/>
    <s v="WD201WJM2201"/>
    <s v="Exempt"/>
    <n v="1990030"/>
    <s v="Roman, James"/>
    <s v="West"/>
    <s v="7. Closed"/>
    <s v="Defined"/>
    <s v="Pipeline Digs"/>
    <n v="6392"/>
    <m/>
    <n v="41472"/>
    <n v="6392.49"/>
    <n v="6240"/>
    <n v="152"/>
    <s v="Yellow"/>
    <m/>
    <m/>
    <m/>
    <n v="6392"/>
    <m/>
    <m/>
    <n v="489000"/>
    <m/>
    <m/>
    <n v="489000"/>
    <s v="Full"/>
    <n v="489000"/>
    <n v="462425"/>
    <n v="41472"/>
    <n v="503897"/>
    <s v="No"/>
    <s v="Green"/>
    <d v="2022-08-01T00:00:00"/>
    <d v="2022-08-18T00:00:00"/>
    <d v="2022-08-18T00:00:00"/>
    <d v="2022-10-15T00:00:00"/>
    <d v="2022-10-07T00:00:00"/>
    <m/>
    <m/>
    <n v="2240.4899999999998"/>
    <m/>
    <n v="4000"/>
    <n v="152"/>
    <m/>
    <m/>
    <m/>
    <m/>
    <m/>
    <m/>
    <x v="0"/>
    <m/>
    <m/>
    <m/>
    <m/>
    <m/>
    <m/>
    <m/>
    <n v="41472"/>
    <s v="4/5/23 Variance -$4k.  Late invoice for tree removal._x000d__x000a__x000d__x000a__x000d__x000a_2/1/23 Ready to close_x000d__x000a__x000d__x000a__x000d__x000a_1/3/23 Variance ($10k including accruals) trailing costs...contractor, WM, Percheron._x000d__x000a__x000d__x000a__x000d__x000a_12/5/22 Variance +$27k.  Did not forecast final restoration._x000d__x000a_11/1/22 Variance (-$121k)  Accrual $190k.  Project Complete. Need to finish job book._x000d__x000a_10/3/22 Variance (-) Contractor on site with skeleton crew in month of September._x000d__x000a__x000d__x000a__x000d__x000a_9/1/22 Variance (+) Accrual.  Forecasting locked at time of AFE submittal. _x000d__x000a__x000d__x000a__x000d__x000a_8/2/22 Variance (-), late in starting project._x000d__x000a__x000d__x000a__x000d__x000a_7/21/22 - re-forecasted out a couple months._x000d__x000a_7/5/22 digs issued, resources busy on other projects.  Hopefully start by end of July._x000d__x000a__x000d__x000a__x000d__x000a_6/2/22 Don't know when digs are being issued.  Integrity has not responded.  Moved $$ out of June._x000d__x000a__x000d__x000a__x000d__x000a_3/2/22 was informed on 2/9/22 that digs will not be issued until second half of May, so forecast moved from March to May.  No change._x000d__x000a__x000d__x000a__x000d__x000a_2/1/22 Digs have not yet been issued.  JR"/>
    <d v="2023-04-05T00:00:00"/>
    <s v="Griest, Barbara"/>
    <m/>
    <s v="West"/>
    <s v="Pipelines and Terminals"/>
    <s v="Integrity"/>
    <m/>
    <s v="Wayne Pipeline"/>
    <s v="WD201WJ - DETROIT TO JOAN RD JCT 10IN"/>
    <m/>
    <n v="6240"/>
    <n v="152"/>
    <m/>
    <m/>
    <n v="456032"/>
    <m/>
    <s v="Bartal, Nick"/>
    <s v="Bartal, Nick"/>
    <m/>
    <m/>
    <n v="1"/>
    <n v="41021"/>
    <m/>
    <s v="Administrator, System"/>
    <s v="Independent"/>
    <s v="Aqua"/>
    <d v="2021-08-04T00:00:00"/>
  </r>
  <r>
    <s v="West Region 5 Gas Monitors Purchase 2022"/>
    <s v="Item"/>
    <s v="Open"/>
    <x v="0"/>
    <s v="1348685E2204"/>
    <s v="Maintenance Framework"/>
    <n v="2004209"/>
    <s v="Gardner, Travis"/>
    <s v="West"/>
    <s v="7. Closed"/>
    <s v="Emergent"/>
    <s v="West"/>
    <n v="87596"/>
    <m/>
    <m/>
    <n v="87596.13"/>
    <n v="87596"/>
    <n v="0"/>
    <s v="Green"/>
    <m/>
    <m/>
    <m/>
    <n v="87596"/>
    <m/>
    <m/>
    <n v="279000"/>
    <m/>
    <m/>
    <n v="279000"/>
    <s v="Full"/>
    <n v="279000"/>
    <n v="295661"/>
    <m/>
    <n v="295661"/>
    <s v="No"/>
    <s v="Green"/>
    <d v="2022-09-01T00:00:00"/>
    <d v="2022-07-28T00:00:00"/>
    <d v="2022-07-28T00:00:00"/>
    <d v="2022-09-30T00:00:00"/>
    <d v="2023-02-17T00:00:00"/>
    <m/>
    <m/>
    <n v="31581.119999999999"/>
    <n v="56015.01"/>
    <m/>
    <m/>
    <m/>
    <m/>
    <m/>
    <m/>
    <m/>
    <m/>
    <x v="0"/>
    <m/>
    <m/>
    <m/>
    <m/>
    <m/>
    <m/>
    <m/>
    <m/>
    <s v="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
    <d v="2023-03-01T00:00:00"/>
    <s v="Griest, Barbara"/>
    <m/>
    <s v="West"/>
    <s v="Pipelines and Terminals"/>
    <s v="Station/Terminal"/>
    <m/>
    <s v="West Region Work Team"/>
    <s v="20185 - WEST DISTRICT WORK TEAM"/>
    <m/>
    <n v="87596"/>
    <n v="0"/>
    <m/>
    <m/>
    <n v="208065"/>
    <m/>
    <s v="Gardner, Travis"/>
    <s v="Gardner, Travis W."/>
    <m/>
    <m/>
    <n v="1"/>
    <n v="44170"/>
    <m/>
    <s v="Gardner, Travis"/>
    <s v="Independent"/>
    <s v="Aqua"/>
    <d v="2022-07-18T00:00:00"/>
  </r>
  <r>
    <s v="West Toledo Circuit 1 Phase 2 Insulated Piping Inspection"/>
    <s v="Item"/>
    <s v="Open"/>
    <x v="0"/>
    <s v="BETYT00E2201"/>
    <s v="Exempt"/>
    <n v="1980266"/>
    <s v="Roknich, Hunter"/>
    <s v="West"/>
    <s v="6. Operational"/>
    <s v="Defined"/>
    <s v="Facility Integrity"/>
    <n v="-19041"/>
    <m/>
    <m/>
    <n v="-19041"/>
    <n v="0"/>
    <n v="-19041"/>
    <s v="Red"/>
    <m/>
    <m/>
    <m/>
    <n v="-19041"/>
    <m/>
    <m/>
    <n v="52000"/>
    <m/>
    <m/>
    <n v="52000"/>
    <s v="Full"/>
    <n v="52000"/>
    <n v="17466"/>
    <m/>
    <n v="17466"/>
    <s v="No"/>
    <s v="Green"/>
    <d v="2022-09-01T00:00:00"/>
    <d v="2022-05-11T00:00:00"/>
    <d v="2022-05-11T00:00:00"/>
    <d v="2022-12-31T00:00:00"/>
    <d v="2022-12-31T00:00:00"/>
    <m/>
    <m/>
    <n v="0"/>
    <n v="0"/>
    <n v="0"/>
    <n v="0"/>
    <n v="-19041"/>
    <m/>
    <m/>
    <n v="-19041"/>
    <s v="Red"/>
    <m/>
    <x v="8"/>
    <m/>
    <m/>
    <m/>
    <m/>
    <m/>
    <m/>
    <m/>
    <m/>
    <s v="6/9/2023 - Accrued entire PO for IAG and total invoicing came in under PO amount._x000d__x000a__x000d__x000a__x000d__x000a_3/2/2023 - Waiting on instruction from Facility Integrity for path forward _x000d__x000a__x000d__x000a__x000d__x000a_2/2/2023 - Waiting on instruction from Facility Integrity for path forward _x000d__x000a__x000d__x000a__x000d__x000a_1/4/2023 - Waiting for final invoicing_x000d__x000a__x000d__x000a__x000d__x000a_12/2/2022 - Waiting for final invoicing_x000d__x000a__x000d__x000a__x000d__x000a_10/11/2022 - Inspection complete. Isometric drawings marked up with problem areas. Working with facility integrity to discuss path forward for asbestos sampling_x000d__x000a__x000d__x000a__x000d__x000a_9/2/2022 - Missed forecast due to change in contractor schedule. Work to be completed in September_x000d__x000a__x000d__x000a__x000d__x000a_8/2/2022 - Estimated completion late August_x000d__x000a__x000d__x000a__x000d__x000a_7/5/2022- Purchase order issued. Prelim start date 8/16_x000d__x000a__x000d__x000a__x000d__x000a_6/2/2022 - Call week of 6/6 to discuss scheduling with IAG._x000d__x000a__x000d__x000a__x000d__x000a_5/12/2022 - Current forecast for September. Working with IAG on scheduling. AFE approved."/>
    <d v="2023-06-09T00:00:00"/>
    <s v="Hill, Elizabeth"/>
    <m/>
    <s v="West"/>
    <s v="Pipelines and Terminals"/>
    <s v="Station/Terminal"/>
    <m/>
    <s v="Toledo"/>
    <s v="BETYT - BET WEST TOLEDO"/>
    <m/>
    <n v="0"/>
    <n v="-19041"/>
    <m/>
    <m/>
    <n v="36507"/>
    <m/>
    <s v="Aiken, Elaine"/>
    <s v="Aiken, Elaine"/>
    <m/>
    <m/>
    <n v="1"/>
    <n v="41178"/>
    <m/>
    <s v="Administrator, System"/>
    <s v="Independent"/>
    <s v="Aqua"/>
    <d v="2021-08-09T00:00:00"/>
  </r>
  <r>
    <s v="West Toledo Driveway repairs"/>
    <s v="Item"/>
    <s v="Candidate"/>
    <x v="1"/>
    <m/>
    <s v="Exempt"/>
    <m/>
    <s v="Henfling, Mike"/>
    <s v="West"/>
    <s v="2. Pending AFE"/>
    <m/>
    <s v="West"/>
    <m/>
    <n v="50000"/>
    <m/>
    <n v="50000"/>
    <n v="50000"/>
    <n v="0"/>
    <s v="Green"/>
    <n v="50000"/>
    <m/>
    <n v="50000"/>
    <n v="0"/>
    <m/>
    <m/>
    <m/>
    <m/>
    <m/>
    <m/>
    <m/>
    <m/>
    <m/>
    <n v="50000"/>
    <n v="50000"/>
    <s v="No"/>
    <s v="Green"/>
    <d v="2023-08-01T00:00:00"/>
    <m/>
    <m/>
    <m/>
    <d v="2023-08-31T00:00:00"/>
    <m/>
    <m/>
    <m/>
    <m/>
    <m/>
    <m/>
    <m/>
    <m/>
    <m/>
    <m/>
    <m/>
    <m/>
    <x v="0"/>
    <m/>
    <m/>
    <n v="50000"/>
    <m/>
    <m/>
    <m/>
    <m/>
    <m/>
    <s v="6-2-23 - No new updates.  Plan to finalize scope in June.  Left forecast as-is for August.  May want to seal concrete cracks for containment purposes_x000d__x000a_5-2-23 - No new updates.  Plan to finalize scope in June.  Left forecast as-is for August.  May want to seal concrete cracks for containment purposes_x000d__x000a_4-4-23 - No new updates.  Left forecast as-is for August.  May want to seal concrete cracks for containment purposes_x000d__x000a_3-2-23 - No new updates.  Left forecast as-is for August._x000d__x000a_2-2-23 - Site visit held 1/17.  Initial plan for repairs identified.  Need to document and firm with Ops then request pricing.  Left forecast as-is for August._x000d__x000a_1-3-23 - Left forecast as-is."/>
    <d v="2023-06-05T00:00:00"/>
    <m/>
    <m/>
    <s v="West"/>
    <s v="Pipelines and Terminals"/>
    <s v="Operating Infrastructure"/>
    <m/>
    <s v="Toledo"/>
    <s v="BETYT - BET WEST TOLEDO"/>
    <m/>
    <m/>
    <n v="0"/>
    <n v="50000"/>
    <m/>
    <m/>
    <m/>
    <s v="Gardner, Travis"/>
    <m/>
    <m/>
    <m/>
    <n v="1"/>
    <n v="37782"/>
    <m/>
    <s v="Guest, ProSight"/>
    <s v="Independent"/>
    <s v="Aqua"/>
    <d v="2020-08-12T00:00:00"/>
  </r>
  <r>
    <s v="West Toledo Oil Water Separator Curb Replacement"/>
    <s v="Item"/>
    <s v="Candidate"/>
    <x v="1"/>
    <m/>
    <s v="Maintenance Framework"/>
    <m/>
    <s v="Henfling, Mike"/>
    <s v="West"/>
    <s v="2. Pending AFE"/>
    <s v="Defined"/>
    <s v="Secondary Containment"/>
    <m/>
    <n v="75000"/>
    <m/>
    <n v="75000"/>
    <n v="75000"/>
    <n v="0"/>
    <s v="Green"/>
    <n v="75000"/>
    <m/>
    <n v="75000"/>
    <n v="0"/>
    <m/>
    <m/>
    <m/>
    <m/>
    <m/>
    <m/>
    <m/>
    <m/>
    <m/>
    <n v="75000"/>
    <n v="75000"/>
    <s v="No"/>
    <s v="Green"/>
    <d v="2023-08-01T00:00:00"/>
    <m/>
    <m/>
    <m/>
    <d v="2023-08-31T00:00:00"/>
    <m/>
    <m/>
    <m/>
    <m/>
    <m/>
    <m/>
    <m/>
    <n v="0"/>
    <n v="0"/>
    <n v="0"/>
    <s v="Green"/>
    <m/>
    <x v="0"/>
    <m/>
    <m/>
    <n v="40000"/>
    <n v="30000"/>
    <n v="5000"/>
    <n v="0"/>
    <m/>
    <m/>
    <s v="6-2-23 - No new updates.  May plan to modify curbing near Bay 5 under Driveway repairs project._x000d__x000a_5-2-23 - No new updates.  May plan to modify curbing near Bay 5 under Driveway repairs project._x000d__x000a_4-4-23 - Call held 4/3 with Regional management and HSSE.  Curbing is not required per SPCC.  If it is a S/T/F issue, local operations to elevate project.  Three sub projects listed in this OPPM project; working thru remaining requirements on curbing near Load Rack Bay 5 and ethanol offload containment.  Pushed forecast._x000d__x000a_3-2-23 - Discussed options with HSSE.  Waiting on response from Gianna in regards to need for curbing.  May end up removing curbing, but need to confirm path forward.  Left forecast as-is_x000d__x000a_2-2-23 - Site visit held 1/17.  Need to discuss background info with HSSE and determine path forward.  Left forecast as-is_x000d__x000a_1-3-23 - Plan to put a scope together based on 2022 site visit.  Engineering late 1Q/2Q, and construction in 3Q.  Left forecast as-is_x000d__x000a_10/11/2022 - deferred to 2023._x000d__x000a_9/12/2022 - deferred to 2023.  funds added to regional drawdown._x000d__x000a_9-1-22 - Plan to itemize scope of work and send to management for review.  Project may be deferred or cancelled._x000d__x000a_8-1-22 - Met with contractor on-site in July.  Plan to itemize scope of work on drawings this month._x000d__x000a_7-5-22 - Planning to meet with contractor on-site on 7/7 to discuss project options.  Fall construction planned_x000d__x000a_6-2-22 - Planning to meet with Degen in June or July to discuss project options.  Fall construction planned_x000d__x000a_5-4-22 - Site visit completed 4/20.  Gathering information prior to AFE submittal.  Construction tentative for September_x000d__x000a_4-4-22 = Scoping site visit planned in April_x000d__x000a_3-2-22 - Pushed forecast slightly in anticipation of some engineering design prior to construction.  Will start looking at project in April._x000d__x000a_2-2-22 - No change to forecast."/>
    <d v="2023-06-05T00:00:00"/>
    <m/>
    <m/>
    <s v="West"/>
    <s v="Pipelines and Terminals"/>
    <s v="Operating Infrastructure"/>
    <m/>
    <s v="Toledo"/>
    <s v="BETYT - BET WEST TOLEDO"/>
    <m/>
    <m/>
    <n v="0"/>
    <n v="70000"/>
    <n v="5000"/>
    <m/>
    <m/>
    <s v="Clark, Dave"/>
    <m/>
    <s v="N/A"/>
    <m/>
    <n v="1"/>
    <n v="19780"/>
    <m/>
    <s v="Guest, ProSight"/>
    <s v="Independent"/>
    <s v="Aqua"/>
    <d v="2016-07-26T00:00:00"/>
  </r>
  <r>
    <s v="West Toledo Tank Farm Step overs"/>
    <s v="Item"/>
    <s v="Open"/>
    <x v="1"/>
    <s v="BETYT00M2202"/>
    <s v="Maintenance Framework"/>
    <n v="1991335"/>
    <s v="Arch, Stefan"/>
    <s v="West"/>
    <s v="6. Operational"/>
    <s v="Defined"/>
    <s v="West"/>
    <n v="6184"/>
    <n v="0"/>
    <m/>
    <n v="6184.44"/>
    <n v="8084"/>
    <n v="-1900"/>
    <s v="Red"/>
    <m/>
    <m/>
    <m/>
    <n v="6184"/>
    <m/>
    <m/>
    <n v="100000"/>
    <m/>
    <m/>
    <n v="100000"/>
    <s v="Phase"/>
    <n v="100000"/>
    <n v="82691"/>
    <n v="0"/>
    <n v="82691"/>
    <s v="No"/>
    <s v="Green"/>
    <d v="2022-06-01T00:00:00"/>
    <d v="2022-06-22T00:00:00"/>
    <d v="2022-06-22T00:00:00"/>
    <d v="2022-12-31T00:00:00"/>
    <d v="2022-12-29T00:00:00"/>
    <m/>
    <m/>
    <n v="562.37"/>
    <n v="22.07"/>
    <m/>
    <m/>
    <n v="5600"/>
    <n v="6000"/>
    <n v="6000"/>
    <n v="-400"/>
    <s v="Yellow"/>
    <n v="0"/>
    <x v="0"/>
    <n v="0"/>
    <m/>
    <m/>
    <m/>
    <m/>
    <m/>
    <m/>
    <m/>
    <s v="5/1/2023 - Spoke with Travis to have forecast completed in 2023. Working with Degen to complete items that were identified during final turnover. _x000d__x000a__x000d__x000a__x000d__x000a_4/7/2023 - Received quote from Degan for under $10k for remaining part of Phase I that was missed. Forecasting for May to be completed. _x000d__x000a__x000d__x000a_3/1/2023 - Waiting on one quote from Degen to complete a small part of the project. Planning to complete with Phase II. This project is complete. _x000d__x000a__x000d__x000a_2/1/2023 - Project is complete, over accrued Degen invoice. No additional forecasting required. Phase II will be completed in 2023 under a separate project. Walked down with Ops on 1/12/2023. _x000d__x000a__x000d__x000a__x000d__x000a_1/3/2023 - Project was completed 12/29. Degen installed concrete supports, stairs, crossovers, and modified existing trip hazards. Waiting for final invoice from Degen, but accrued the cost. _x000d__x000a__x000d__x000a_12/1/2022 - Stairs were delivered on 11/22. Degen to install in December, hoping to have completed by the end of the year. Forecast 10k in January if project rolls over to 2023. _x000d__x000a__x000d__x000a_11/1/2022 - Waiting on stair delivery from Safe Harbors. Planning to complete install in December as stairs are scheduled for end of November. _x000d__x000a__x000d__x000a__x000d__x000a_10/3/2022 - SPS said stairs will be delivered mid-end of November. Working with SPS to expedite the order or find a new supplier. Pushed forecast out to November for installation of the stairs. _x000d__x000a__x000d__x000a__x000d__x000a_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_x000a__x000d__x000a__x000d__x000a_8/1/2022 - Continued design and fabrication of stairs for the tank farm. Planning to install in September when contractor comes available. _x000d__x000a__x000d__x000a_7/1/2022 - Received quotes back from contractors and suppliers. Degen will be performing the work. AFE approved for $100k. Crossovers ordered from SPS. Working to get lead time on the crossovers. Smallvariance in June for ordering material ahead of schedule. Planning to receive crossovers in July and begin working on install. Forecasting for Julyincludes receiving the material and beginning install. _x000d__x000a__x000d__x000a__x000d__x000a_6/1/2022 - Walkdown with contractors completed on 5/26. Bids are due back on 6/3. Iwill submit an AFE for the work once I get numbers back. Received quotes for stair kits for the proposed stair installations. Planning to begin inJuly. _x000d__x000a__x000d__x000a__x000d__x000a_5/2/2022 - Scope reviewed by leadership team. Getting quotes from contractors to assemble and install the stairs. Forecasting pushed to June due to lag in receiving quotes. _x000d__x000a__x000d__x000a__x000d__x000a_4/3/2022- Scope developed, will send to leadership team for review. Not all scope will be completed in budget. Once approved by leadership team, I will get quotes and AFE will be submitted. Planning toget quotes back in April for submission of AFE. _x000d__x000a__x000d__x000a__x000d__x000a_3/1/2022 - Project scope being developed. Will need to pick certain items to be installed. Received quote back from SPS for SafeHarbor crossovers last year. Will need to get quotes for installation of certain crossovers and stairs. _x000d__x000a__x000d__x000a__x000d__x000a_1/28/2022 - Planning to begin projectin May/June _x000d__x000a_timeframe. I need to get quotes for select scope items."/>
    <d v="2023-05-01T00:00:00"/>
    <s v="Hill, Elizabeth"/>
    <m/>
    <s v="West"/>
    <s v="Pipelines and Terminals"/>
    <s v="Operating Infrastructure"/>
    <m/>
    <s v="Toledo"/>
    <s v="BETYT - BET WEST TOLEDO"/>
    <m/>
    <n v="584"/>
    <n v="5600"/>
    <m/>
    <m/>
    <n v="76507"/>
    <m/>
    <s v="Gardner, Travis"/>
    <s v="Gardner, Travis W."/>
    <m/>
    <m/>
    <n v="1"/>
    <n v="40902"/>
    <m/>
    <s v="Guest, ProSight"/>
    <s v="Independent"/>
    <s v="Aqua"/>
    <d v="2021-08-03T00:00:00"/>
  </r>
  <r>
    <s v="West Toledo Tank Farm Step Overs Phase II"/>
    <s v="Item"/>
    <s v="Open"/>
    <x v="1"/>
    <s v="BETYT00M2302"/>
    <s v="Exempt"/>
    <n v="2133873"/>
    <s v="Arch, Stefan"/>
    <s v="West"/>
    <s v="3. Active"/>
    <s v="Defined"/>
    <s v="West"/>
    <m/>
    <n v="82500"/>
    <m/>
    <n v="82500"/>
    <n v="115000"/>
    <n v="-32500"/>
    <s v="Red"/>
    <n v="115000"/>
    <m/>
    <n v="115000"/>
    <n v="-32500"/>
    <m/>
    <m/>
    <n v="79917"/>
    <m/>
    <m/>
    <n v="79917"/>
    <s v="Full"/>
    <n v="79917"/>
    <m/>
    <n v="82500"/>
    <n v="82500"/>
    <s v="No"/>
    <s v="Green"/>
    <d v="2023-07-01T00:00:00"/>
    <d v="2023-06-09T00:00:00"/>
    <d v="2023-06-09T00:00:00"/>
    <d v="2023-10-27T00:00:00"/>
    <d v="2023-07-31T00:00:00"/>
    <m/>
    <m/>
    <m/>
    <m/>
    <m/>
    <m/>
    <m/>
    <m/>
    <m/>
    <m/>
    <m/>
    <m/>
    <x v="0"/>
    <n v="7500"/>
    <n v="10000"/>
    <n v="20000"/>
    <n v="45000"/>
    <n v="0"/>
    <m/>
    <m/>
    <m/>
    <s v="6/1/2023 - Bid walkdown completed on 5/25 and bids are due on 6/2. Planning to award and submit AFE for the cost. Project to begin in July. _x000d__x000a__x000d__x000a__x000d__x000a_5/1/2023 - Received comments back from management on scope. Once comments are accepted, will hold scope walkdown with contractors. _x000d__x000a__x000d__x000a__x000d__x000a__x000d__x000a_4/3/2023 - Scope sent to management for review and sent to Degen for pricing. Pushed forecasting out to May. Planning to complete in summer timeframe. _x000d__x000a__x000d__x000a__x000d__x000a_3/1/2023 - Scope developed and ready for management review. Will send out in March and set up bid event. Planning to begin ordering material in April. _x000d__x000a__x000d__x000a__x000d__x000a_2/1/2023 - Phase II project for West Toledo Stair Improvements. Walked down with Operations on 1/12/2023. Planning to complete in spring/summer."/>
    <d v="2023-06-01T00:00:00"/>
    <s v="Hill, Elizabeth"/>
    <m/>
    <s v="West"/>
    <s v="Pipelines and Terminals"/>
    <s v="Operating Infrastructure"/>
    <m/>
    <s v="Toledo"/>
    <s v="BETYT - BET WEST TOLEDO"/>
    <m/>
    <m/>
    <n v="7500"/>
    <n v="75000"/>
    <n v="0"/>
    <m/>
    <m/>
    <s v="Gardner, Travis"/>
    <s v="Gardner, Travis W."/>
    <m/>
    <m/>
    <n v="1"/>
    <n v="44397"/>
    <m/>
    <s v="Guest, ProSight"/>
    <s v="Independent"/>
    <s v="Aqua"/>
    <d v="2022-08-03T00:00:00"/>
  </r>
  <r>
    <s v="West Toledo Terminal FRP and U-bolt Installation"/>
    <s v="Item"/>
    <s v="Open"/>
    <x v="1"/>
    <s v="BETYT00M2301"/>
    <s v="Exempt"/>
    <n v="2132357"/>
    <s v="Brown, Jeff"/>
    <s v="West"/>
    <s v="3. Active"/>
    <s v="Defined"/>
    <s v="Atmospheric Corrosion"/>
    <m/>
    <n v="38000"/>
    <m/>
    <n v="38000"/>
    <n v="38000"/>
    <n v="0"/>
    <s v="Green"/>
    <n v="38000"/>
    <m/>
    <n v="38000"/>
    <n v="0"/>
    <m/>
    <m/>
    <n v="38012"/>
    <m/>
    <m/>
    <n v="38012"/>
    <s v="Full"/>
    <n v="38012"/>
    <m/>
    <n v="38000"/>
    <n v="38000"/>
    <s v="No"/>
    <s v="Green"/>
    <d v="2023-07-01T00:00:00"/>
    <d v="2023-06-01T00:00:00"/>
    <d v="2023-06-01T00:00:00"/>
    <d v="2023-08-01T00:00:00"/>
    <d v="2023-08-31T00:00:00"/>
    <m/>
    <m/>
    <m/>
    <m/>
    <m/>
    <m/>
    <m/>
    <m/>
    <m/>
    <m/>
    <m/>
    <m/>
    <x v="0"/>
    <m/>
    <n v="10000"/>
    <n v="28000"/>
    <m/>
    <m/>
    <m/>
    <m/>
    <m/>
    <s v="6-1-23 AFE in routing for approval.5-1-23 Scoping_x000d__x000a_4-3-23 SCOPING_x000d__x000a_3-2-23 SCOPING PROJECT"/>
    <d v="2023-06-01T00:00:00"/>
    <s v="Griest, Barbara"/>
    <m/>
    <s v="West"/>
    <s v="Pipelines and Terminals"/>
    <s v="Integrity"/>
    <m/>
    <s v="Toledo"/>
    <s v="BETYT - BET WEST TOLEDO"/>
    <m/>
    <m/>
    <n v="0"/>
    <n v="38000"/>
    <m/>
    <m/>
    <m/>
    <s v="Geib, Rob"/>
    <s v="Geib, Robert"/>
    <m/>
    <m/>
    <n v="1"/>
    <n v="45361"/>
    <m/>
    <s v="Gardner, Travis"/>
    <s v="Independent"/>
    <s v="Aqua"/>
    <d v="2022-08-26T00:00:00"/>
  </r>
  <r>
    <s v="WF - DOT COATING REPAIR"/>
    <s v="Item"/>
    <s v="Candidate"/>
    <x v="0"/>
    <m/>
    <s v="Exempt"/>
    <m/>
    <s v="Brown, Jeff"/>
    <s v="West"/>
    <s v="2. Pending AFE"/>
    <m/>
    <s v="Atmospheric Corrosion"/>
    <m/>
    <n v="21000"/>
    <m/>
    <n v="21000"/>
    <n v="21000"/>
    <n v="0"/>
    <s v="Green"/>
    <n v="21000"/>
    <m/>
    <n v="21000"/>
    <n v="0"/>
    <m/>
    <m/>
    <m/>
    <m/>
    <m/>
    <m/>
    <m/>
    <m/>
    <m/>
    <n v="21000"/>
    <n v="21000"/>
    <s v="No"/>
    <s v="Green"/>
    <d v="2023-07-01T00:00:00"/>
    <m/>
    <m/>
    <m/>
    <d v="2023-07-31T00:00:00"/>
    <m/>
    <m/>
    <m/>
    <m/>
    <m/>
    <m/>
    <m/>
    <m/>
    <m/>
    <m/>
    <m/>
    <m/>
    <x v="0"/>
    <m/>
    <n v="21000"/>
    <m/>
    <m/>
    <m/>
    <m/>
    <m/>
    <m/>
    <s v="6-1-23 Finalizing bid package.5-1-2023 Working with Rob Geib on Atmospheric Viewer. 4-3-23 WAITING ON GIS ATMOS MAP RGEIB3-2-23 SCOPING PROJECT"/>
    <d v="2023-06-01T00:00:00"/>
    <m/>
    <m/>
    <s v="West"/>
    <s v="Pipelines and Terminals"/>
    <s v="Corrosion"/>
    <m/>
    <s v="Wayne Pipeline"/>
    <s v="WF - FLINT TERMINAL"/>
    <m/>
    <m/>
    <n v="0"/>
    <n v="21000"/>
    <m/>
    <m/>
    <m/>
    <s v="Geib, Rob"/>
    <m/>
    <m/>
    <m/>
    <n v="1"/>
    <n v="44441"/>
    <m/>
    <s v="Guest, ProSight"/>
    <s v="Independent"/>
    <s v="Aqua"/>
    <d v="2022-08-08T00:00:00"/>
  </r>
  <r>
    <s v="WF Flint Station line 207 / 208 Unit discharge valves"/>
    <s v="Item"/>
    <s v="Open"/>
    <x v="1"/>
    <s v="WF00000M2201"/>
    <s v="Maintenance Framework"/>
    <n v="2013008"/>
    <s v="Roknich, Hunter"/>
    <s v="West"/>
    <s v="6. Operational"/>
    <s v="Defined"/>
    <s v="Valves"/>
    <n v="178"/>
    <m/>
    <m/>
    <n v="177.92"/>
    <n v="178"/>
    <n v="0"/>
    <s v="Green"/>
    <m/>
    <m/>
    <m/>
    <n v="178"/>
    <m/>
    <m/>
    <n v="16000"/>
    <m/>
    <m/>
    <n v="16000"/>
    <s v="Full"/>
    <n v="16000"/>
    <n v="13097"/>
    <m/>
    <n v="13097"/>
    <s v="No"/>
    <s v="Green"/>
    <d v="2022-10-01T00:00:00"/>
    <d v="2022-10-05T00:00:00"/>
    <d v="2022-10-05T00:00:00"/>
    <d v="2022-10-30T00:00:00"/>
    <d v="2022-10-11T00:00:00"/>
    <m/>
    <m/>
    <n v="177.92"/>
    <m/>
    <m/>
    <m/>
    <m/>
    <m/>
    <m/>
    <m/>
    <m/>
    <m/>
    <x v="0"/>
    <m/>
    <m/>
    <m/>
    <m/>
    <m/>
    <m/>
    <m/>
    <m/>
    <s v="10/11/2022 - Work completed early September by operations. Working on getting all labor and material reclassed to project. _x000d__x000a__x000d__x000a__x000d__x000a_8/2/2022 - Working with operations on scheduling and costs for AFE. Estimated install early September._x000d__x000a__x000d__x000a__x000d__x000a_3/2/22 - Operations has valve on inventory. Working with operations to develop scope and schedule."/>
    <d v="2022-10-11T00:00:00"/>
    <s v="Griest, Barbara"/>
    <m/>
    <s v="West"/>
    <s v="Pipelines and Terminals"/>
    <s v="Operating Infrastructure"/>
    <m/>
    <s v="Wayne Pipeline"/>
    <s v="WF - FLINT TERMINAL"/>
    <m/>
    <n v="178"/>
    <n v="0"/>
    <m/>
    <m/>
    <n v="12919"/>
    <m/>
    <s v="Oey, Alex"/>
    <s v="Gardner, Travis W."/>
    <s v="N/A"/>
    <m/>
    <n v="1"/>
    <n v="31090"/>
    <m/>
    <s v="Guest, ProSight"/>
    <s v="Independent"/>
    <s v="Aqua"/>
    <d v="2018-08-28T00:00:00"/>
  </r>
  <r>
    <s v="WF208WB Cutout of F 38415 Temporary Replace"/>
    <s v="Item"/>
    <s v="Open"/>
    <x v="1"/>
    <s v="WF208WBM2201"/>
    <s v="Maintenance Framework"/>
    <n v="1945669"/>
    <s v="Roman, James"/>
    <s v="West"/>
    <s v="7. Closed"/>
    <s v="Defined"/>
    <s v="Pipeline Digs"/>
    <n v="1440"/>
    <m/>
    <n v="81052"/>
    <n v="1439.95"/>
    <n v="1440"/>
    <n v="0"/>
    <s v="Green"/>
    <m/>
    <m/>
    <m/>
    <n v="1440"/>
    <m/>
    <m/>
    <n v="128000"/>
    <n v="860000"/>
    <m/>
    <n v="988000"/>
    <s v="Phase"/>
    <n v="988000"/>
    <n v="807422"/>
    <n v="81052"/>
    <n v="888474"/>
    <s v="No"/>
    <s v="Green"/>
    <d v="2022-04-01T00:00:00"/>
    <d v="2022-03-28T00:00:00"/>
    <d v="2022-03-28T00:00:00"/>
    <d v="2022-07-31T00:00:00"/>
    <d v="2022-07-31T00:00:00"/>
    <m/>
    <m/>
    <n v="1439.95"/>
    <m/>
    <m/>
    <m/>
    <m/>
    <m/>
    <m/>
    <m/>
    <m/>
    <m/>
    <x v="0"/>
    <m/>
    <m/>
    <m/>
    <m/>
    <m/>
    <m/>
    <m/>
    <n v="81052"/>
    <s v="11/1/22 Variance (-$1,500) did not get to job book yet._x000d__x000a_10/2/22 Variance (+$2,002) Trailing costs_x000d__x000a__x000d__x000a__x000d__x000a_9/1/22 Variance (+) trailing costs._x000d__x000a__x000d__x000a__x000d__x000a_8/2/22 Variance (+) Contractor cost more than forecasted.  Project complete._x000d__x000a__x000d__x000a__x000d__x000a_7/5/22 Variance - Contractor cost more than forecasted.  Cutout Complete.  Site restorations forecasted for July._x000d__x000a__x000d__x000a__x000d__x000a_6/2/22 Variance -$85k,  Have not yet received environmental permits for two sites. I've adjusted forecast, removing two sites from this project._x000d__x000a__x000d__x000a_5/3/22 Variance $38k, purchased pipe in April instead of May._x000d__x000a__x000d__x000a__x000d__x000a_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_x000a__x000d__x000a__x000d__x000a_3/2/22 Plan to submit Phase 1 AFE and begin bid documents.  Cut out planned for week of June 6.  Scheduling and asset team on board._x000d__x000a__x000d__x000a_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_x000a__x000d__x000a_2/1/22 Cutout is located under salt truck access driveway.  Will need to wait until snow/ice has wrapped up for season before we can dig up.  JR"/>
    <d v="2023-04-12T00:00:00"/>
    <s v="Griest, Barbara"/>
    <m/>
    <s v="West"/>
    <s v="Pipelines and Terminals"/>
    <s v="Integrity"/>
    <m/>
    <s v="Wayne Pipeline"/>
    <s v="WF208WB - FLINT TO BAY CITY"/>
    <m/>
    <n v="1440"/>
    <n v="0"/>
    <m/>
    <m/>
    <n v="805982"/>
    <m/>
    <s v="Bartal, Nick"/>
    <s v="Bartal, Nick"/>
    <m/>
    <m/>
    <n v="1"/>
    <n v="34595"/>
    <m/>
    <s v="Bassani, Joel"/>
    <s v="Independent"/>
    <s v="Aqua"/>
    <d v="2019-08-27T00:00:00"/>
  </r>
  <r>
    <s v="WN - DOT COATING REPAIR"/>
    <s v="Item"/>
    <s v="Candidate"/>
    <x v="0"/>
    <m/>
    <s v="Exempt"/>
    <m/>
    <s v="Brown, Jeff"/>
    <s v="West"/>
    <s v="2. Pending AFE"/>
    <m/>
    <s v="Atmospheric Corrosion"/>
    <m/>
    <n v="19000"/>
    <m/>
    <n v="19000"/>
    <n v="19000"/>
    <n v="0"/>
    <s v="Green"/>
    <n v="19000"/>
    <m/>
    <n v="19000"/>
    <n v="0"/>
    <m/>
    <m/>
    <m/>
    <m/>
    <m/>
    <m/>
    <m/>
    <m/>
    <m/>
    <n v="19000"/>
    <n v="19000"/>
    <s v="No"/>
    <s v="Green"/>
    <d v="2023-07-01T00:00:00"/>
    <m/>
    <m/>
    <m/>
    <d v="2023-04-30T00:00:00"/>
    <m/>
    <m/>
    <m/>
    <m/>
    <m/>
    <m/>
    <m/>
    <m/>
    <m/>
    <m/>
    <m/>
    <m/>
    <x v="0"/>
    <m/>
    <n v="19000"/>
    <m/>
    <m/>
    <m/>
    <m/>
    <m/>
    <m/>
    <s v="6-1-23 Finalizing bid package.5-1-2023 Working with Rob Geib on Atmospheric Viewer. Moved forecast to July.4-3-23 WAITING ON GIS ATMOS MAP RGEIB3-2-23 SCOPING PROJECT"/>
    <d v="2023-06-01T00:00:00"/>
    <m/>
    <m/>
    <s v="West"/>
    <s v="Pipelines and Terminals"/>
    <s v="Corrosion"/>
    <m/>
    <s v="Wayne Pipeline"/>
    <s v="WN - NOVI TERMINAL"/>
    <m/>
    <m/>
    <n v="0"/>
    <n v="19000"/>
    <m/>
    <m/>
    <m/>
    <s v="Geib, Rob"/>
    <m/>
    <m/>
    <m/>
    <n v="1"/>
    <n v="44444"/>
    <m/>
    <s v="Guest, ProSight"/>
    <s v="Independent"/>
    <s v="Aqua"/>
    <d v="2022-08-08T00:00:00"/>
  </r>
  <r>
    <s v="WO160BN Henderson Rd Casing Fill"/>
    <s v="Item"/>
    <s v="Open"/>
    <x v="0"/>
    <s v="WO160BNE2304"/>
    <s v="Exempt"/>
    <n v="2109956"/>
    <s v="Scannell, Adam"/>
    <s v="West"/>
    <s v="6. Operational"/>
    <s v="Defined"/>
    <s v="Cathodic Protection"/>
    <n v="34672"/>
    <m/>
    <m/>
    <n v="34672.31"/>
    <n v="45002"/>
    <n v="-10330"/>
    <s v="Red"/>
    <n v="45000"/>
    <m/>
    <n v="45000"/>
    <n v="-10328"/>
    <m/>
    <m/>
    <n v="34567"/>
    <m/>
    <m/>
    <n v="34567"/>
    <s v="Full"/>
    <n v="34567"/>
    <n v="34672"/>
    <m/>
    <n v="34672"/>
    <s v="No"/>
    <s v="Green"/>
    <d v="2023-05-01T00:00:00"/>
    <d v="2023-04-04T00:00:00"/>
    <d v="2023-04-04T00:00:00"/>
    <d v="2023-05-30T00:00:00"/>
    <d v="2023-05-31T00:00:00"/>
    <m/>
    <m/>
    <m/>
    <m/>
    <m/>
    <m/>
    <n v="34672.31"/>
    <n v="34567"/>
    <n v="34567"/>
    <n v="105"/>
    <s v="Yellow"/>
    <n v="0"/>
    <x v="0"/>
    <m/>
    <m/>
    <m/>
    <m/>
    <m/>
    <m/>
    <m/>
    <m/>
    <s v="06/01/23 - Installation completed on 05/17/23_x000d__x000a_05/02/23 - Permit approved and work scheduled for the week of 5/15 for completion. 03/22/23 - AFE submitted to the workflow. Total AFE costs are at $34,567. Remaining budget is not expected to be needed. Placing it in November for use as West Region drawdown funds._x000d__x000a_02/02/23 - Discussions with contractor, ROW and local asset team have started. Should have quote for the work back in the next week or two. Permitting to begin once tentative dates are discussed."/>
    <d v="2023-06-01T00:00:00"/>
    <s v="Hill, Elizabeth"/>
    <m/>
    <s v="West"/>
    <s v="Pipelines and Terminals"/>
    <s v="Corrosion"/>
    <m/>
    <s v="St. Louis"/>
    <s v="WO160BN - WOOD RIVER TO BARNETT"/>
    <m/>
    <m/>
    <n v="34672"/>
    <m/>
    <m/>
    <m/>
    <m/>
    <s v="Geib, Rob"/>
    <s v="Geib, Robert"/>
    <m/>
    <m/>
    <n v="1"/>
    <n v="45454"/>
    <m/>
    <s v="Guest, ProSight"/>
    <s v="Independent"/>
    <s v="Aqua"/>
    <d v="2022-08-26T00:00:00"/>
  </r>
  <r>
    <s v="WO160BNEP103725 MP 19.64 Exposure Repair"/>
    <s v="Item"/>
    <s v="Open"/>
    <x v="0"/>
    <s v="WO160BNE2003"/>
    <s v="Exempt"/>
    <n v="1743983"/>
    <s v="Rohr, Travis"/>
    <s v="West"/>
    <s v="3. Active"/>
    <s v="Drawdown"/>
    <s v="Exposed Pipe Evaluation &amp; Remediation"/>
    <m/>
    <n v="25500"/>
    <m/>
    <n v="25500"/>
    <n v="25500"/>
    <n v="0"/>
    <s v="Green"/>
    <m/>
    <m/>
    <m/>
    <n v="25500"/>
    <m/>
    <m/>
    <n v="25500"/>
    <m/>
    <m/>
    <n v="25500"/>
    <s v="Full"/>
    <n v="25500"/>
    <m/>
    <n v="25500"/>
    <n v="25500"/>
    <s v="No"/>
    <s v="Green"/>
    <d v="2023-09-01T00:00:00"/>
    <d v="2020-08-10T00:00:00"/>
    <d v="2020-08-10T00:00:00"/>
    <d v="2020-12-31T00:00:00"/>
    <d v="2022-12-31T00:00:00"/>
    <m/>
    <m/>
    <m/>
    <m/>
    <m/>
    <m/>
    <m/>
    <m/>
    <m/>
    <m/>
    <m/>
    <m/>
    <x v="0"/>
    <m/>
    <m/>
    <m/>
    <n v="25500"/>
    <m/>
    <m/>
    <m/>
    <m/>
    <s v="5/26/23 Need drier conditions for access. Local OPS is monitoring it.  5/2/23 Waiting for drier conditions.  4/4/23 Storms have kept this wet. 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This is scheduled for the week of Dec13._x000d__x000a_10/4/22 Work should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_x000d__x000a_7/4/22  Location is close to being dry enough to get into.  Keeping in contact with local ops and contractor._x000d__x000a_6/3/22 Due to weather patterns, ground is still swampy.  Need this dry to complete.  5/2/22 still swampy, once it dries out we will get this scheduled._x000d__x000a__x000d__x000a_4/5/22 Spoke with local OPs, ground is still swampy._x000d__x000a__x000d__x000a_3/3/22  Due to weather and ground conditions, this needs to be delayed until ground is dry._x000d__x000a_2/3/22  Currently scheduled for the week of Feb 21_x000d__x000a__x000d__x000a_1/5/22 Work delayed last week due to heavy rain and thunderstorms._x000d__x000a__x000d__x000a_12/3/21  Work was delayed due to not being able to use Geeding and seeking a new contractor on short notice._x000d__x000a__x000d__x000a_11/2/21  Work Expected week of Nov 15_x000d__x000a__x000d__x000a_10/5/21  This is still scheduled for November, but could shift due to local asset team manpower issues._x000d__x000a__x000d__x000a_9/3/21  This should be done in November.  _x000d__x000a__x000d__x000a_7/1/21  Need to check with Brian Hurley about the additional exposures at this location._x000d__x000a__x000d__x000a_6/3/21  This will be done with additional exposures once this years list is issued._x000d__x000a__x000d__x000a_5/5/21  waiting on 2021 repair list to potentially do two other exposures right next to this one._x000d__x000a__x000d__x000a_4/1/21  Stillwaiting on expense exposure repair list._x000d__x000a__x000d__x000a_3/1/21 Still waiting for theexposure repair list for this year._x000d__x000a__x000d__x000a_2/8/21 Still waiting for the exposure list this year  to do additional exposures right next to this one._x000d__x000a__x000d__x000a_1/4/21 Waiting for the list of exposure repairs for this year._x000d__x000a__x000d__x000a_11/30/20  After talking to Brian Hurley about this one, he said it would be postponed to work on two others on this property at the same time.  This funding went to IM760UG MP 45 and 85.11/2/20  Plans are still to complete this in December._x000d__x000a__x000d__x000a_10/1/20 Work has been pushed to december_x000d__x000a__x000d__x000a_9/1/20 Work is scheduled for November."/>
    <d v="2023-05-26T00:00:00"/>
    <s v="Hill, Elizabeth"/>
    <m/>
    <s v="West"/>
    <s v="Pipelines and Terminals"/>
    <s v="Pipeline Integrity"/>
    <m/>
    <s v="St. Louis"/>
    <s v="WO160BN - WOOD RIVER TO BARNETT"/>
    <m/>
    <m/>
    <n v="0"/>
    <n v="25500"/>
    <m/>
    <m/>
    <m/>
    <s v="Hurley, Brian"/>
    <s v="Bassani, Joel D."/>
    <s v="N/A"/>
    <m/>
    <n v="1"/>
    <n v="37570"/>
    <m/>
    <s v="Schultz, Amy"/>
    <s v="JDE Child"/>
    <s v="Burnt Orange"/>
    <d v="2020-08-07T00:00:00"/>
  </r>
  <r>
    <s v="WO160BNEP103910 MP 19.68 Dump Repair"/>
    <s v="Item"/>
    <s v="Open"/>
    <x v="0"/>
    <s v="WO160BNE2104"/>
    <s v="Exempt"/>
    <n v="1901944"/>
    <s v="Rohr, Travis"/>
    <s v="West"/>
    <s v="3. Active"/>
    <s v="Drawdown"/>
    <s v="Exposed Pipe Evaluation &amp; Remediation"/>
    <m/>
    <n v="25500"/>
    <m/>
    <n v="25500"/>
    <n v="25500"/>
    <n v="0"/>
    <s v="Green"/>
    <m/>
    <m/>
    <m/>
    <n v="25500"/>
    <m/>
    <m/>
    <n v="25000"/>
    <m/>
    <m/>
    <n v="25000"/>
    <s v="Full"/>
    <n v="25000"/>
    <m/>
    <n v="25500"/>
    <n v="25500"/>
    <s v="No"/>
    <s v="Green"/>
    <d v="2023-09-01T00:00:00"/>
    <d v="2021-10-13T00:00:00"/>
    <d v="2021-10-13T00:00:00"/>
    <d v="2021-12-31T00:00:00"/>
    <d v="2022-12-31T00:00:00"/>
    <m/>
    <m/>
    <m/>
    <m/>
    <m/>
    <m/>
    <m/>
    <m/>
    <m/>
    <m/>
    <m/>
    <m/>
    <x v="0"/>
    <m/>
    <m/>
    <m/>
    <n v="25500"/>
    <m/>
    <m/>
    <m/>
    <m/>
    <s v="5/26/23 Need drier conditions for access. Local OPS is monitoring it.  5/2/23 Waiting for drier conditions. 4/4/23 Storms have kept this wet.  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Work is scheduled for the week of Dec 13, Will move up if possible._x000d__x000a_10/4/22  Work planned to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  7/4/22  Ground is almost dry enough to get into, keeping contact with local ops and contractor._x000d__x000a_6/3/22 due to weather patterns, ground has not dried out yet.  5/2/22 ground is still swampy, when it dries out, we will get this scheduled_x000d__x000a__x000d__x000a_4/5/22 spoke with local ops, ground is still swampy, budgeted for June. 3/3/22  Due to weather and ground conditions, this needs to be delayed until ground is dry_x000d__x000a__x000d__x000a_2/3/22  Work scheduled for the week of Feb 21_x000d__x000a__x000d__x000a_1/5/22 Work was postponed last week due to heavy rain and thunderstorms._x000d__x000a__x000d__x000a_12/3/21  Work was delayed due to not being able to use Geeding and seeking a new contractor on short notice._x000d__x000a__x000d__x000a_11/2/21  Work Expected week of Nov 15"/>
    <d v="2023-05-26T00:00:00"/>
    <s v="Hill, Elizabeth"/>
    <m/>
    <s v="West"/>
    <s v="Pipelines and Terminals"/>
    <s v="Pipeline Integrity"/>
    <m/>
    <s v="St. Louis"/>
    <s v="WO160BN - WOOD RIVER TO BARNETT"/>
    <m/>
    <m/>
    <n v="0"/>
    <n v="25500"/>
    <m/>
    <m/>
    <m/>
    <s v="Hurley, Brian"/>
    <s v="Bassani, Joel D."/>
    <s v="N/A"/>
    <m/>
    <n v="1"/>
    <n v="42295"/>
    <m/>
    <s v="Hurley, Brian"/>
    <s v="JDE Child"/>
    <s v="Burnt Orange"/>
    <d v="2021-10-11T00:00:00"/>
  </r>
  <r>
    <s v="WO165ZI - DIG SHEETS (2) Immediate + (1) Proximity - Due 07-11-22"/>
    <s v="Item"/>
    <s v="Open"/>
    <x v="1"/>
    <s v="XX165CNM2201"/>
    <s v="Maintenance Framework"/>
    <n v="2002021"/>
    <s v="Roman, James"/>
    <s v="West"/>
    <s v="7. Closed"/>
    <s v="Drawdown"/>
    <s v="Pipeline Digs"/>
    <n v="899"/>
    <m/>
    <m/>
    <n v="898.8"/>
    <n v="899"/>
    <n v="0"/>
    <s v="Green"/>
    <m/>
    <m/>
    <m/>
    <n v="899"/>
    <m/>
    <m/>
    <n v="145000"/>
    <m/>
    <m/>
    <n v="145000"/>
    <s v="Full"/>
    <n v="145000"/>
    <n v="145144"/>
    <m/>
    <n v="145144"/>
    <s v="No"/>
    <s v="Green"/>
    <d v="2022-07-01T00:00:00"/>
    <d v="2022-08-10T00:00:00"/>
    <d v="2022-08-10T00:00:00"/>
    <d v="2022-07-22T00:00:00"/>
    <d v="2022-07-22T00:00:00"/>
    <m/>
    <m/>
    <n v="898.8"/>
    <m/>
    <m/>
    <m/>
    <m/>
    <m/>
    <m/>
    <m/>
    <m/>
    <m/>
    <x v="0"/>
    <m/>
    <m/>
    <m/>
    <m/>
    <m/>
    <m/>
    <m/>
    <m/>
    <s v="11/1/22 Variance ($11k) trailing costs from contractor and right of way._x000d__x000a_10/3/22 Variance (+898) Trailing costs._x000d__x000a__x000d__x000a__x000d__x000a_9/1/22 Variance (-) trailing costs_x000d__x000a__x000d__x000a__x000d__x000a_8/1/22 - Project complete.  Variance (-) Immediate digs, budget was established in an interim AFE."/>
    <d v="2022-11-01T00:00:00"/>
    <s v="Griest, Barbara"/>
    <m/>
    <s v="West"/>
    <s v="Pipelines and Terminals"/>
    <s v="Integrity"/>
    <m/>
    <s v="Indianapolis"/>
    <s v="XX165CN - IL S/L TO CARBON"/>
    <m/>
    <n v="899"/>
    <n v="0"/>
    <m/>
    <m/>
    <n v="144245"/>
    <m/>
    <s v="Bartal, Nick"/>
    <s v="Bartal, Nick"/>
    <m/>
    <m/>
    <n v="1"/>
    <n v="44059"/>
    <m/>
    <s v="Guest, ProSight"/>
    <s v="Independent"/>
    <s v="Aqua"/>
    <d v="2022-07-01T00:00:00"/>
  </r>
  <r>
    <s v="WO165ZI - Digs from 2022 GEO+MFL ILI"/>
    <s v="Item"/>
    <s v="Open"/>
    <x v="1"/>
    <s v="WO165EFM2202"/>
    <s v="Maintenance Framework"/>
    <s v="2022631, 2036824, 2036836, 2036837, 2036838, 2036839, 2036840, 2036841, 2036842, 2036843, 2036844, 2036845, 2036846, 2036847, 2022632"/>
    <s v="Roman, James"/>
    <s v="West"/>
    <s v="6. Operational"/>
    <s v="Defined"/>
    <s v="Pipeline Digs"/>
    <n v="846972"/>
    <m/>
    <n v="120000"/>
    <n v="846972.13"/>
    <n v="845858"/>
    <n v="1114"/>
    <s v="Yellow"/>
    <n v="1139000"/>
    <m/>
    <n v="1139000"/>
    <n v="-292028"/>
    <m/>
    <m/>
    <n v="1703000"/>
    <m/>
    <m/>
    <n v="1703000"/>
    <s v="Full"/>
    <n v="1703000"/>
    <n v="1430944"/>
    <n v="120000"/>
    <n v="1550944"/>
    <s v="No"/>
    <s v="Green"/>
    <d v="2022-11-01T00:00:00"/>
    <d v="2022-11-08T00:00:00"/>
    <d v="2022-11-08T00:00:00"/>
    <d v="2023-03-08T00:00:00"/>
    <d v="2023-03-08T00:00:00"/>
    <m/>
    <m/>
    <n v="371061.7"/>
    <n v="390126.43"/>
    <n v="74670.12"/>
    <n v="5120.8999999999996"/>
    <n v="5992.98"/>
    <n v="10000"/>
    <n v="10000"/>
    <n v="-4007"/>
    <s v="Red"/>
    <n v="0"/>
    <x v="1"/>
    <m/>
    <m/>
    <m/>
    <m/>
    <m/>
    <m/>
    <m/>
    <n v="120000"/>
    <s v="4/5/23 - Variance $3,462.  Accrue $2,469.  Project Complete.  Job book approved.  Leaving $10k in May in case we have to touch up any sites._x000d__x000a__x000d__x000a__x000d__x000a_3/1/23 variance $126k. Accrue $115k.  Project is finishing ahead of schedule._x000d__x000a__x000d__x000a__x000d__x000a_2/1/23 Variance $4k_x000d__x000a__x000d__x000a__x000d__x000a_1/4/23 Variance $191k.  Contractor kept second crew longer and more repair material was purchased._x000d__x000a__x000d__x000a__x000d__x000a_12/5/22 Variance +$59,433. Ahead of schedule, this amount removed from Dec forecast._x000d__x000a_10/27/22 Issued to JDR.  Had stakeholder mtg and reviewed every site.  Buckeye estimate matches contractor estimate.  AFE to be submitted this week.  Depending on length of approvals, plan to start digs 11/14/22.  Forecast reflects this._x000d__x000a__x000d__x000a__x000d__x000a_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
    <d v="2023-04-05T00:00:00"/>
    <s v="Griest, Barbara"/>
    <m/>
    <s v="West"/>
    <s v="Pipelines and Terminals"/>
    <s v="Integrity"/>
    <m/>
    <s v="St. Louis"/>
    <s v="WO165EF - WOOD RIVER TO EFFINGHAM"/>
    <m/>
    <n v="835858"/>
    <n v="11114"/>
    <m/>
    <m/>
    <n v="583972"/>
    <m/>
    <s v="Bartal, Nick"/>
    <s v="Bartal, Nick"/>
    <m/>
    <m/>
    <n v="1"/>
    <n v="41010"/>
    <m/>
    <s v="Administrator, System"/>
    <s v="Independent"/>
    <s v="Aqua"/>
    <d v="2021-08-04T00:00:00"/>
  </r>
  <r>
    <s v="WO180XX Mag anode installation"/>
    <s v="Item"/>
    <s v="Candidate"/>
    <x v="1"/>
    <m/>
    <s v="Exempt"/>
    <m/>
    <s v="Logan, Rob"/>
    <s v="West"/>
    <s v="2. Pending AFE"/>
    <m/>
    <s v="Cathodic Protection"/>
    <m/>
    <n v="30000"/>
    <m/>
    <n v="30000"/>
    <n v="30000"/>
    <n v="0"/>
    <s v="Green"/>
    <n v="30000"/>
    <m/>
    <n v="30000"/>
    <n v="0"/>
    <m/>
    <m/>
    <m/>
    <m/>
    <m/>
    <m/>
    <m/>
    <m/>
    <m/>
    <n v="30000"/>
    <n v="30000"/>
    <s v="No"/>
    <s v="Green"/>
    <d v="2023-08-01T00:00:00"/>
    <m/>
    <m/>
    <m/>
    <d v="2023-08-31T00:00:00"/>
    <m/>
    <m/>
    <m/>
    <m/>
    <m/>
    <m/>
    <m/>
    <m/>
    <m/>
    <m/>
    <m/>
    <m/>
    <x v="0"/>
    <m/>
    <m/>
    <n v="30000"/>
    <m/>
    <m/>
    <m/>
    <m/>
    <m/>
    <s v="6/2/2023 received quote work on schedule AFE Pending_x000d__x000a__x000d__x000a__x000d__x000a__x000d__x000a__x000d__x000a_05/01/2023 Requesting Quote from National Pipeline_x000d__x000a__x000d__x000a__x000d__x000a_04/03/2023 AFE Pending_x000d__x000a__x000d__x000a__x000d__x000a_03/02/2023 Pending AFE_x000d__x000a__x000d__x000a__x000d__x000a_2/2/2023 pending AFE"/>
    <d v="2023-06-02T00:00:00"/>
    <m/>
    <m/>
    <s v="West"/>
    <s v="Pipelines and Terminals"/>
    <s v="Integrity"/>
    <m/>
    <s v="St. Louis"/>
    <s v="WO180XX - WOOD RIVER TO MO S/L"/>
    <m/>
    <m/>
    <n v="0"/>
    <n v="30000"/>
    <m/>
    <m/>
    <m/>
    <s v="Geib, Rob"/>
    <m/>
    <m/>
    <m/>
    <n v="1"/>
    <n v="45718"/>
    <m/>
    <s v="Logan, Rob"/>
    <s v="Independent"/>
    <s v="Aqua"/>
    <d v="2022-08-30T00:00:00"/>
  </r>
  <r>
    <s v="Wood River Station - new video system"/>
    <s v="Item"/>
    <s v="Candidate"/>
    <x v="1"/>
    <m/>
    <s v="Maintenance Framework"/>
    <m/>
    <s v="Scannell, Adam"/>
    <s v="West"/>
    <s v="8. Canceled"/>
    <m/>
    <s v="Security &amp; Cameras"/>
    <m/>
    <m/>
    <m/>
    <n v="0"/>
    <n v="30000"/>
    <n v="-30000"/>
    <s v="Red"/>
    <n v="30000"/>
    <m/>
    <n v="30000"/>
    <n v="-30000"/>
    <m/>
    <m/>
    <m/>
    <m/>
    <m/>
    <m/>
    <m/>
    <m/>
    <m/>
    <m/>
    <m/>
    <s v="No"/>
    <s v="Green"/>
    <m/>
    <m/>
    <m/>
    <m/>
    <d v="2023-12-31T00:00:00"/>
    <m/>
    <m/>
    <m/>
    <m/>
    <m/>
    <m/>
    <m/>
    <m/>
    <m/>
    <m/>
    <m/>
    <m/>
    <x v="0"/>
    <m/>
    <m/>
    <m/>
    <m/>
    <m/>
    <m/>
    <m/>
    <m/>
    <s v="04/21/23 - Project is cancelled. Moving funds to other projects in this program that need additional funding._x000d__x000a_04/14/23 - Determining if this project is moving forward. Forecast moved to December._x000d__x000a_02/02/23 - Stakeholder meeting with program owner was held. Setting up site visit with contractor to determine best layout and obtain equipment order needs."/>
    <d v="2023-04-21T00:00:00"/>
    <m/>
    <m/>
    <s v="West"/>
    <s v="Pipelines and Terminals"/>
    <s v="Operating Infrastructure"/>
    <m/>
    <s v="St. Louis"/>
    <s v="WO - WOOD RIVER STATION"/>
    <m/>
    <m/>
    <n v="0"/>
    <m/>
    <m/>
    <m/>
    <m/>
    <s v="Clark, Chris"/>
    <m/>
    <m/>
    <m/>
    <n v="1"/>
    <n v="40809"/>
    <m/>
    <s v="Guest, ProSight"/>
    <s v="Independent"/>
    <s v="Aqua"/>
    <d v="2021-07-28T00:00:00"/>
  </r>
  <r>
    <s v="Wood River Station Contactor Replacements"/>
    <s v="Item"/>
    <s v="Open"/>
    <x v="1"/>
    <s v="WO00000M2102"/>
    <s v="Maintenance Framework"/>
    <n v="1857898"/>
    <s v="Scannell, Adam"/>
    <s v="West"/>
    <s v="3. Active"/>
    <s v="Unplanned"/>
    <s v="Electrical"/>
    <n v="2081"/>
    <n v="15000"/>
    <m/>
    <n v="17080.599999999999"/>
    <n v="16229"/>
    <n v="851"/>
    <s v="Yellow"/>
    <m/>
    <m/>
    <m/>
    <n v="17081"/>
    <m/>
    <m/>
    <n v="113000"/>
    <m/>
    <m/>
    <n v="113000"/>
    <s v="Full"/>
    <n v="113000"/>
    <n v="89338"/>
    <n v="15000"/>
    <n v="104338"/>
    <s v="No"/>
    <s v="Green"/>
    <d v="2021-10-01T00:00:00"/>
    <d v="2021-06-25T00:00:00"/>
    <d v="2021-06-25T00:00:00"/>
    <d v="2021-10-31T00:00:00"/>
    <d v="2023-06-30T00:00:00"/>
    <m/>
    <m/>
    <n v="402.51"/>
    <n v="409.77"/>
    <n v="417.14"/>
    <n v="422.35"/>
    <n v="428.83"/>
    <m/>
    <m/>
    <n v="429"/>
    <s v="Red"/>
    <m/>
    <x v="0"/>
    <n v="15000"/>
    <m/>
    <m/>
    <m/>
    <m/>
    <m/>
    <m/>
    <m/>
    <s v="06/02/23 - All work is on schedule, no new updates._x000d__x000a_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02/02/23 - Currently P66 has the cutover scheduled for May 10th. Bi-weekly calls will begin in March to monitor progress and any potential changes in schedeule.01/04/23 - Setting up update call with P66 to stay in line with their cutover schedule. Estimate of June for completion.12/07/22 - Install deferred to 2023 to align with new P66 substation cutover.11/02/22 - No new updates.10/10/22 - Variance on this is due to PO and supply issues with contractor. A discussion was made with vendor and determined all costs have been paid and accrual was dropped.10/04/22 - Work deferred to 2023 due to scheduling needs changing. Forecast has been moved out.09/02/22 - Week of 10/3 is planned installation. Working with P66 to coordinate other power cutover work.08/02/22 - Currently planned for the week of 10/03/2207/01/22 - Currently planned for the week of 10/03/2206/02/22 - Trying to coordinate with the 165L cutouts planned for October. Also coordinating with P66 refinery substation cutover dates.05/05/22 - No new updates. Still planned for early Q3.Issue between Cognos and OPPM actuals. Looing to see where the variance occurred.04/04/22 - No new updates. Still planned for early Q303/02/22 - Will install during the 2022 contactor replacements. Coordinating with the refinery to complete this during the substation cutover. Planning for Q3, setting dateonce all 2022 materials are received.01/04/22 - Willinstall when station is down for the 2022 project installation.11/30/21 - During the installation it was found that Eaton provided the incorrect parts. We are waiting for the correct materials to ship in order to install. Current estimate is January.11/02/21 - Installation set on Nov 9th10/04/21 - Materials are shipped. Install set for Nov 9th.09/08/21- Vendor updated expected delivery to late October.08/09/21 - Materials expected in Sept. Downtime will be submitted for October for installation.07/07/21 - Materials ordered. 4-6 week lead time expected delivery in late August/Sept. Installation will be scheduled once the factory confirms delivery schedule. Tentative for October."/>
    <d v="2023-06-02T00:00:00"/>
    <s v="Hill, Elizabeth"/>
    <m/>
    <s v="West"/>
    <s v="Pipelines and Terminals"/>
    <s v="Operating Infrastructure"/>
    <m/>
    <s v="St. Louis"/>
    <s v="WO - WOOD RIVER STATION"/>
    <m/>
    <n v="1229"/>
    <n v="15851"/>
    <m/>
    <m/>
    <n v="-10973"/>
    <m/>
    <s v="Ashley, Robert"/>
    <s v="Ashley, Robert"/>
    <m/>
    <m/>
    <n v="1"/>
    <n v="38144"/>
    <m/>
    <s v="Guest, ProSight"/>
    <s v="Independent"/>
    <s v="Aqua"/>
    <d v="2020-08-14T00:00:00"/>
  </r>
  <r>
    <s v="Wood River Station Contactor Replacements 2022"/>
    <s v="Item"/>
    <s v="Open"/>
    <x v="1"/>
    <s v="WO00000M2202"/>
    <s v="Maintenance Framework"/>
    <n v="2002640"/>
    <s v="Scannell, Adam"/>
    <s v="West"/>
    <s v="3. Active"/>
    <s v="Defined"/>
    <s v="Electrical"/>
    <n v="4347"/>
    <n v="30000"/>
    <m/>
    <n v="34347.14"/>
    <n v="32848"/>
    <n v="1500"/>
    <s v="Yellow"/>
    <n v="30000"/>
    <m/>
    <n v="30000"/>
    <n v="4347"/>
    <m/>
    <m/>
    <n v="202000"/>
    <m/>
    <m/>
    <n v="202000"/>
    <s v="Full"/>
    <n v="202000"/>
    <n v="157397"/>
    <n v="30000"/>
    <n v="187397"/>
    <s v="No"/>
    <s v="Green"/>
    <d v="2022-07-01T00:00:00"/>
    <d v="2022-07-11T00:00:00"/>
    <d v="2022-07-11T00:00:00"/>
    <d v="2022-10-31T00:00:00"/>
    <d v="2023-06-30T00:00:00"/>
    <m/>
    <m/>
    <n v="705.99"/>
    <n v="1406.61"/>
    <n v="734.92"/>
    <n v="744.11"/>
    <n v="755.51"/>
    <m/>
    <m/>
    <n v="756"/>
    <s v="Red"/>
    <m/>
    <x v="0"/>
    <n v="30000"/>
    <m/>
    <m/>
    <m/>
    <m/>
    <m/>
    <m/>
    <m/>
    <s v="06/02/23 - All work is on schedule, no new updates._x000d__x000a_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_x000d__x000a_02/02/23 - Currently P66 has the cutover scheduled for May 10th. Bi-weekly calls will begin in March to monitor progress and any potential changes in schedeule._x000d__x000a_01/04/23 - Setting up update call with P66 to stay in line with their cutover schedule. Estimate of June for completion._x000d__x000a_12/07/22 - Install deferred to 2023 to align with new P66 substation cutover._x000d__x000a_11/02/22 - No new updates_x000d__x000a_10/04/22 - Work deferred to 2023 due to scheduling needs changing. Forecast has been moved out._x000d__x000a_09/02/22 - Week of 10/3 is planned installation. Working with P66 to coordinate other power cutover work._x000d__x000a_08/02/22 - Variance was due to discrepancy in inventory cost listing for inventory issue. Installation is scheduled for the week of 10/03/22._x000d__x000a_07/22/22 - AFE approved. Work scheduled for the week of 10/3. Inventory issue request submitted for materials."/>
    <d v="2023-06-02T00:00:00"/>
    <s v="Hill, Elizabeth"/>
    <m/>
    <s v="West"/>
    <s v="Pipelines and Terminals"/>
    <s v="Operating Infrastructure"/>
    <m/>
    <s v="St. Louis"/>
    <s v="WO - WOOD RIVER STATION"/>
    <m/>
    <n v="2848"/>
    <n v="31500"/>
    <m/>
    <m/>
    <n v="153050"/>
    <m/>
    <s v="Ashley, Robert"/>
    <s v="Decker, Paul"/>
    <m/>
    <m/>
    <n v="1"/>
    <n v="41638"/>
    <m/>
    <s v="Guest, ProSight"/>
    <s v="Independent"/>
    <s v="Aqua"/>
    <d v="2021-08-19T00:00:00"/>
  </r>
  <r>
    <s v="Woodhaven Station - Upgrade Oil on Water Detection System"/>
    <s v="Item"/>
    <s v="Open"/>
    <x v="1"/>
    <s v="WS00000M2301"/>
    <s v="Exempt"/>
    <n v="2111171"/>
    <s v="Hassan, Mohammad"/>
    <s v="West"/>
    <s v="3. Active"/>
    <s v="Defined"/>
    <s v="West"/>
    <n v="0"/>
    <n v="31000"/>
    <m/>
    <n v="31000"/>
    <n v="25000"/>
    <n v="6000"/>
    <s v="Red"/>
    <n v="25000"/>
    <n v="6000"/>
    <n v="31000"/>
    <n v="0"/>
    <m/>
    <m/>
    <n v="31000"/>
    <m/>
    <m/>
    <n v="31000"/>
    <s v="Full"/>
    <n v="31000"/>
    <n v="0"/>
    <n v="31000"/>
    <n v="31000"/>
    <s v="No"/>
    <s v="Green"/>
    <d v="2023-08-01T00:00:00"/>
    <d v="2023-04-17T00:00:00"/>
    <d v="2023-04-17T00:00:00"/>
    <d v="2023-06-30T00:00:00"/>
    <d v="2023-07-31T00:00:00"/>
    <m/>
    <m/>
    <m/>
    <m/>
    <m/>
    <n v="0"/>
    <m/>
    <m/>
    <m/>
    <m/>
    <m/>
    <m/>
    <x v="0"/>
    <m/>
    <m/>
    <n v="16000"/>
    <m/>
    <n v="5000"/>
    <n v="10000"/>
    <m/>
    <m/>
    <s v="06-01-2023 - MNH - Lead time on one of the item is 20 weeks. Moving some of the forecast into October &amp; November. Project EAC at $31K._x000d__x000a__x000d__x000a__x000d__x000a_05-02-2023 - MNH - Project approved last month. Will have kick off and procurement this month. Due to 8-week lead time on material, forecast now moved to July. EAC at $31K per the approved AFE._x000d__x000a__x000d__x000a__x000d__x000a_04-03-2023 - MNH - Delay in submitting AFE due to other workload and will submit by end of this week now. Due to 8-week lead time on material, forecast now moved to June._x000d__x000a__x000d__x000a__x000d__x000a_03-01-2023 - MNH - Site visit done, and quotes received. Will work on submitting AFE next week. Due to 8-week lead time on material, forecast moved to May.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6-01T00:00:00"/>
    <s v="Griest, Barbara"/>
    <m/>
    <s v="West"/>
    <s v="Pipelines and Terminals"/>
    <s v="Operating Infrastructure"/>
    <m/>
    <s v="Wayne Pipeline"/>
    <s v="WS - WOODHAVEN STATION"/>
    <m/>
    <m/>
    <n v="0"/>
    <n v="16000"/>
    <n v="15000"/>
    <m/>
    <m/>
    <s v="Gardner, Travis"/>
    <s v="Gardner, Travis W."/>
    <m/>
    <m/>
    <n v="1"/>
    <n v="44428"/>
    <m/>
    <s v="Guest, ProSight"/>
    <s v="Independent"/>
    <s v="Aqua"/>
    <d v="2022-08-04T00:00:00"/>
  </r>
  <r>
    <s v="Woodhaven Station Tank 120 Premium Pump Replacement"/>
    <s v="Item"/>
    <s v="Open"/>
    <x v="1"/>
    <s v="BETWS00M2303"/>
    <s v="Exempt"/>
    <n v="2110629"/>
    <s v="Gardner, Travis"/>
    <s v="West"/>
    <s v="6. Operational"/>
    <s v="Drawdown"/>
    <s v="Rotating Equipment"/>
    <n v="23824"/>
    <m/>
    <m/>
    <n v="23824.29"/>
    <n v="38000"/>
    <n v="-14176"/>
    <s v="Red"/>
    <m/>
    <n v="38717"/>
    <n v="38717"/>
    <n v="-14893"/>
    <m/>
    <m/>
    <n v="38717"/>
    <m/>
    <m/>
    <n v="38717"/>
    <s v="Full"/>
    <n v="38717"/>
    <n v="23824"/>
    <m/>
    <n v="23824"/>
    <s v="No"/>
    <s v="Green"/>
    <d v="2023-04-01T00:00:00"/>
    <d v="2023-04-12T00:00:00"/>
    <d v="2023-04-12T00:00:00"/>
    <d v="2023-04-28T00:00:00"/>
    <d v="2023-05-31T00:00:00"/>
    <m/>
    <m/>
    <m/>
    <m/>
    <m/>
    <n v="22798"/>
    <n v="1026.29"/>
    <m/>
    <m/>
    <n v="1026"/>
    <s v="Red"/>
    <m/>
    <x v="0"/>
    <m/>
    <m/>
    <m/>
    <m/>
    <m/>
    <m/>
    <m/>
    <m/>
    <s v="6/3/2023 - project complete.  5/3/2023 - work completed submitted reclass.  4/3/2023-  emergent project to pull damaged pump and install critical spare"/>
    <d v="2023-06-05T00:00:00"/>
    <s v="Griest, Barbara"/>
    <m/>
    <s v="West"/>
    <s v="Pipelines and Terminals"/>
    <s v="Operating Infrastructure"/>
    <m/>
    <s v="Wayne Terminal"/>
    <s v="BETWS - BET WOODDHAVEN TERMINAL"/>
    <m/>
    <m/>
    <n v="23824"/>
    <m/>
    <m/>
    <m/>
    <m/>
    <s v="Posipanko, Dan"/>
    <s v="Gardner, Travis W."/>
    <m/>
    <m/>
    <n v="1"/>
    <n v="46861"/>
    <m/>
    <s v="Gardner, Travis"/>
    <s v="Independent"/>
    <s v="Aqua"/>
    <d v="2023-03-30T00:00:00"/>
  </r>
  <r>
    <s v="Woodhaven Terminal (BETWS) Tank  128 - OOS API 653 Insp"/>
    <s v="Item"/>
    <s v="Open"/>
    <x v="1"/>
    <s v="BETWS00M2301"/>
    <s v="Maintenance Framework"/>
    <n v="2084423"/>
    <s v="Arch, Stefan"/>
    <s v="West"/>
    <s v="3. Active"/>
    <s v="Defined"/>
    <s v="Tanks"/>
    <n v="18746"/>
    <n v="422445"/>
    <m/>
    <n v="441191.33"/>
    <n v="439368"/>
    <n v="1823"/>
    <s v="Yellow"/>
    <n v="427445"/>
    <m/>
    <n v="427445"/>
    <n v="13746"/>
    <m/>
    <m/>
    <n v="279804"/>
    <m/>
    <m/>
    <n v="279804"/>
    <s v="Phase"/>
    <n v="279804"/>
    <n v="18746"/>
    <n v="422445"/>
    <n v="441191"/>
    <s v="No"/>
    <s v="Green"/>
    <d v="2023-03-01T00:00:00"/>
    <d v="2023-02-06T00:00:00"/>
    <d v="2023-02-06T00:00:00"/>
    <d v="2023-12-31T00:00:00"/>
    <d v="2023-09-30T00:00:00"/>
    <m/>
    <m/>
    <m/>
    <m/>
    <n v="16922.990000000002"/>
    <n v="761.54"/>
    <n v="1061.8"/>
    <m/>
    <m/>
    <n v="1062"/>
    <s v="Red"/>
    <n v="0"/>
    <x v="0"/>
    <m/>
    <n v="49445"/>
    <n v="200000"/>
    <n v="173000"/>
    <m/>
    <m/>
    <m/>
    <m/>
    <s v="6/1/2023 - No updates, planning for July OOS timeframe. _x000d__x000a__x000d__x000a__x000d__x000a_5/1/2023 - No updates, planning for July OOS timeframe. _x000d__x000a__x000d__x000a__x000d__x000a_4/3/2023 - Ordered materials in March. No changes to the schedule and forecasting. _x000d__x000a__x000d__x000a__x000d__x000a_3/1/2023 - I did not order any material this month due to WO's not sent until 2/23. Re-forecasted money in March for equipment and instrumentation. Planning to complete project in Q3. _x000d__x000a__x000d__x000a__x000d__x000a_2/1/2023 - OOS API 653 tank project. Stakeholder call held on 1/20/2023. Large marketing tank with high-speed pumps and rail loading. Planning to complete in Q3. Forecasting in February to order parts. Anticipating minor repairs."/>
    <d v="2023-06-01T00:00:00"/>
    <s v="Hill, Elizabeth"/>
    <m/>
    <s v="West"/>
    <s v="Pipelines and Terminals"/>
    <s v="Integrity"/>
    <m/>
    <s v="Wayne Terminal"/>
    <s v="BETWS - BET WOODDHAVEN TERMINAL"/>
    <m/>
    <n v="16923"/>
    <n v="1823"/>
    <n v="422445"/>
    <m/>
    <m/>
    <m/>
    <s v="Stine, Carlton"/>
    <s v="Stine, Carlton"/>
    <m/>
    <m/>
    <n v="1"/>
    <n v="44896"/>
    <m/>
    <s v="Administrator, System"/>
    <s v="Independent"/>
    <s v="Aqua"/>
    <d v="2022-08-17T00:00:00"/>
  </r>
  <r>
    <s v="Woodhaven Terminal (BETWS) Tank  131 - In-Service Steel IFR Up Close Seal Inspection"/>
    <s v="Item"/>
    <s v="Open"/>
    <x v="0"/>
    <s v="BETWS00E2301"/>
    <s v="Maintenance Framework"/>
    <n v="2084795"/>
    <s v="Arch, Stefan"/>
    <s v="West"/>
    <s v="6. Operational"/>
    <s v="Defined"/>
    <s v="Tanks"/>
    <n v="14275"/>
    <m/>
    <m/>
    <n v="14275"/>
    <n v="14200"/>
    <n v="75"/>
    <s v="Yellow"/>
    <n v="10000"/>
    <m/>
    <n v="10000"/>
    <n v="4275"/>
    <m/>
    <m/>
    <n v="15987"/>
    <m/>
    <m/>
    <n v="15987"/>
    <s v="Full"/>
    <n v="15987"/>
    <n v="14275"/>
    <m/>
    <n v="14275"/>
    <s v="No"/>
    <s v="Green"/>
    <d v="2023-05-01T00:00:00"/>
    <d v="2023-02-08T00:00:00"/>
    <d v="2023-02-08T00:00:00"/>
    <d v="2023-12-31T00:00:00"/>
    <d v="2023-05-08T00:00:00"/>
    <m/>
    <m/>
    <m/>
    <m/>
    <m/>
    <n v="0"/>
    <n v="14275"/>
    <n v="14000"/>
    <n v="14000"/>
    <n v="275"/>
    <s v="Yellow"/>
    <m/>
    <x v="0"/>
    <m/>
    <m/>
    <m/>
    <m/>
    <m/>
    <m/>
    <m/>
    <m/>
    <s v="5/1/2023 - Held stakeholder call on 4/14 with Ops and Phillips. Planning to complete on 5/8 or 5/9. Phillips to complete seal inspection. _x000d__x000a__x000d__x000a_4/3/2023 - Planning to complete in late April, beg of May. No additional changes. _x000d__x000a__x000d__x000a__x000d__x000a_3/1/2023 - Planning to complete in April. No changes from last month. _x000d__x000a__x000d__x000a__x000d__x000a_2/1/2023 - Project to complete in service up close seal inspection on tank 131. Planning to complete in April. Funded being approved through the West Region up close seal inspection AFE."/>
    <d v="2023-05-01T00:00:00"/>
    <s v="Hill, Elizabeth"/>
    <m/>
    <s v="West"/>
    <s v="Pipelines and Terminals"/>
    <s v="Tank Integrity"/>
    <m/>
    <s v="Wayne Terminal"/>
    <s v="BETWS - BET WOODDHAVEN TERMINAL"/>
    <m/>
    <m/>
    <n v="14275"/>
    <m/>
    <m/>
    <m/>
    <m/>
    <s v="Stine, Carlton"/>
    <s v="Stine, Carlton"/>
    <m/>
    <m/>
    <n v="1"/>
    <n v="44897"/>
    <m/>
    <s v="Administrator, System"/>
    <s v="Independent"/>
    <s v="Aqua"/>
    <d v="2022-08-17T00:00:00"/>
  </r>
  <r>
    <s v="Woodhaven Terminal (BETWS) Tank 109 OOS Inspection &amp; Refurb"/>
    <s v="Item"/>
    <s v="Open"/>
    <x v="1"/>
    <s v="BETWS00M2101"/>
    <s v="Exempt"/>
    <n v="1783673"/>
    <s v="Arch, Stefan"/>
    <s v="West"/>
    <s v="6. Operational"/>
    <s v="Defined"/>
    <s v="Tanks"/>
    <n v="250"/>
    <m/>
    <m/>
    <n v="250.48"/>
    <n v="250"/>
    <n v="0"/>
    <s v="Green"/>
    <m/>
    <m/>
    <m/>
    <n v="250"/>
    <m/>
    <s v="Carryover/Emergent/Drawdown/Reclass"/>
    <n v="275000"/>
    <n v="548000"/>
    <m/>
    <n v="823000"/>
    <s v="Phase"/>
    <n v="823000"/>
    <n v="987515"/>
    <m/>
    <n v="987515"/>
    <s v="No"/>
    <s v="Green"/>
    <d v="2021-01-01T00:00:00"/>
    <d v="2020-12-15T00:00:00"/>
    <d v="2020-12-15T00:00:00"/>
    <d v="2021-12-31T00:00:00"/>
    <d v="2022-02-25T00:00:00"/>
    <m/>
    <m/>
    <n v="250.48"/>
    <m/>
    <m/>
    <m/>
    <m/>
    <m/>
    <m/>
    <m/>
    <m/>
    <m/>
    <x v="0"/>
    <m/>
    <m/>
    <m/>
    <m/>
    <m/>
    <m/>
    <m/>
    <m/>
    <s v="7/1/2022 - Completing taping at the end of Napoleon tank 3 mechanical repairs in July or August. _x000d__x000a__x000d__x000a__x000d__x000a_6/1/2022 - Completing taping in June. Larger variance in May due to additional change order approved. No additional work or forecasting needed after taping is installed. _x000d__x000a__x000d__x000a__x000d__x000a_5/2/2022 - Waiting for June to complete the geodome taping. Negotiated change order with Consolidated and submitted for approval. Variance in April due to water authority water costing more than anticipated. _x000d__x000a__x000d__x000a__x000d__x000a_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_x000a__x000d__x000a_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_x000a__x000d__x000a__x000d__x000a_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_x000a__x000d__x000a__x000d__x000a_1/3/2021 - Consolidated continued work on annular ring and installing seal. Planning to begin hydrotest the second or third week in January.  _x000d__x000a__x000d__x000a__x000d__x000a_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_x000a__x000d__x000a__x000d__x000a_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quot;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_x000a__x000d__x000a_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_x000a__x000d__x000a_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_x000a__x000d__x000a_8/2/2021 - Tank 129 scheduled to come back into service at the end of August. Will plan to take tank 109 OOS in September._x000d__x000a__x000d__x000a_5/28/2021 -Project slated for after tank 129 coming back into service. Still August timeframe at the moment._x000d__x000a__x000d__x000a_5/3/2021 - Project still slated for August timeframe due to_x000d__x000a_workload during Q2._x000d__x000a__x000d__x000a_4/1/2021 - Tank coming OOS will be July/August timeframe._x000d__x000a__x000d__x000a_12/11/20-Compliance date 10/29/2021. Waiting on feedback from Exxon Mobil as to their preferred timing"/>
    <d v="2022-07-01T00:00:00"/>
    <s v="Pastorius, Bonnie"/>
    <m/>
    <s v="West"/>
    <s v="Pipelines and Terminals"/>
    <s v="Integrity"/>
    <m/>
    <s v="Wayne Terminal"/>
    <s v="BETWS - BET WOODDHAVEN TERMINAL"/>
    <m/>
    <n v="250"/>
    <n v="0"/>
    <m/>
    <m/>
    <n v="479855"/>
    <m/>
    <s v="Stine, Carlton"/>
    <s v="Bassani, Joel D."/>
    <m/>
    <m/>
    <n v="1"/>
    <n v="37270"/>
    <m/>
    <s v="Guest, ProSight"/>
    <s v="Independent"/>
    <s v="Aqua"/>
    <d v="2020-07-23T00:00:00"/>
  </r>
  <r>
    <s v="Woodhaven Terminal (BETWS) Tank 128 OOS Support Project"/>
    <s v="Item"/>
    <s v="Candidate"/>
    <x v="1"/>
    <m/>
    <s v="Maintenance Framework"/>
    <m/>
    <s v="Arch, Stefan"/>
    <s v="West"/>
    <s v="2. Pending AFE"/>
    <m/>
    <s v="Tank Outage"/>
    <n v="0"/>
    <n v="0"/>
    <m/>
    <n v="0"/>
    <n v="64000"/>
    <n v="-64000"/>
    <s v="Red"/>
    <n v="64000"/>
    <m/>
    <n v="64000"/>
    <n v="-64000"/>
    <m/>
    <m/>
    <m/>
    <m/>
    <m/>
    <m/>
    <m/>
    <m/>
    <n v="0"/>
    <n v="0"/>
    <n v="0"/>
    <s v="No"/>
    <s v="Green"/>
    <m/>
    <m/>
    <m/>
    <m/>
    <d v="2023-06-30T00:00:00"/>
    <m/>
    <m/>
    <m/>
    <m/>
    <m/>
    <n v="0"/>
    <m/>
    <m/>
    <m/>
    <m/>
    <m/>
    <m/>
    <x v="0"/>
    <m/>
    <n v="0"/>
    <n v="0"/>
    <m/>
    <m/>
    <m/>
    <m/>
    <m/>
    <s v="6/1/2023 - Project not needed, will cancel _x000d__x000a__x000d__x000a__x000d__x000a_5/22/2023 - Project not needed, will cancel _x000d__x000a__x000d__x000a__x000d__x000a_5/1/2023 - Re-forecasted to July and August. Working with marketing and Ops if project is needed. _x000d__x000a__x000d__x000a__x000d__x000a__x000d__x000a_4/3/2023 - No changes, working with operations and scheduling if this project is needed. _x000d__x000a__x000d__x000a__x000d__x000a__x000d__x000a_3/1/2023 - No changes, working with operations and scheduling if this project is needed. _x000d__x000a__x000d__x000a__x000d__x000a_2/1/2023 - OOS Support project for tank 128 outage. This is to use another tank for ULSD sales during the outage. Working with Operations, scheduling, and marketing if needed."/>
    <d v="2023-06-01T00:00:00"/>
    <m/>
    <m/>
    <s v="West"/>
    <s v="Pipelines and Terminals"/>
    <s v="Integrity"/>
    <m/>
    <s v="Wayne Terminal"/>
    <s v="BETWS - BET WOODDHAVEN TERMINAL"/>
    <m/>
    <m/>
    <n v="0"/>
    <n v="0"/>
    <m/>
    <m/>
    <m/>
    <s v="Stine, Carlton"/>
    <m/>
    <m/>
    <m/>
    <n v="1"/>
    <n v="44390"/>
    <m/>
    <s v="Guest, ProSight"/>
    <s v="Independent"/>
    <s v="Aqua"/>
    <d v="2022-08-03T00:00:00"/>
  </r>
  <r>
    <s v="Woodhaven Terminal Fire Suppression Upgrade Phase I"/>
    <s v="Item"/>
    <s v="Open"/>
    <x v="1"/>
    <s v="BETWS00M2304"/>
    <s v="Maintenance Framework"/>
    <n v="2120013"/>
    <s v="Henfling, Mike"/>
    <s v="West"/>
    <s v="3. Active"/>
    <s v="Drawdown"/>
    <s v="Fire Protection"/>
    <n v="0"/>
    <n v="20000"/>
    <m/>
    <n v="20000"/>
    <m/>
    <n v="20000"/>
    <s v="Red"/>
    <m/>
    <n v="20000"/>
    <n v="20000"/>
    <n v="0"/>
    <m/>
    <m/>
    <n v="23300"/>
    <m/>
    <m/>
    <n v="23300"/>
    <s v="Phase"/>
    <n v="23300"/>
    <n v="0"/>
    <n v="20000"/>
    <n v="20000"/>
    <s v="No"/>
    <s v="Green"/>
    <d v="2023-07-01T00:00:00"/>
    <d v="2023-05-03T00:00:00"/>
    <d v="2023-05-03T00:00:00"/>
    <d v="2023-09-30T00:00:00"/>
    <d v="2024-09-30T00:00:00"/>
    <m/>
    <m/>
    <m/>
    <m/>
    <m/>
    <n v="0"/>
    <m/>
    <m/>
    <m/>
    <m/>
    <m/>
    <m/>
    <x v="0"/>
    <n v="2000"/>
    <n v="5000"/>
    <n v="2000"/>
    <m/>
    <n v="11000"/>
    <m/>
    <m/>
    <m/>
    <s v="6-2-23 - Phase AFE approved.  Plan to complete engineering and obtain estimate for 2024 construction._x000d__x000a_5-2-23 - Phase AFE in progress.  Plan to complete engineering and obtain estimate for 2024 construction."/>
    <d v="2023-06-05T00:00:00"/>
    <s v="Griest, Barbara"/>
    <m/>
    <s v="West"/>
    <s v="Pipelines and Terminals"/>
    <s v="Operating Infrastructure"/>
    <m/>
    <s v="Wayne Terminal"/>
    <s v="BETWS - BET WOODDHAVEN TERMINAL"/>
    <m/>
    <m/>
    <n v="2000"/>
    <n v="7000"/>
    <n v="11000"/>
    <m/>
    <m/>
    <s v="Jakubowski, Gregory"/>
    <s v="Gardner, Travis W."/>
    <m/>
    <m/>
    <n v="1"/>
    <n v="46995"/>
    <m/>
    <s v="Gardner, Travis"/>
    <s v="Independent"/>
    <s v="Aqua"/>
    <d v="2023-04-27T00:00:00"/>
  </r>
  <r>
    <s v="WS - WOODHAVEN STATION - STATION PIPE PAINTING"/>
    <s v="Item"/>
    <s v="Open"/>
    <x v="1"/>
    <s v="WS00000M2201"/>
    <s v="Maintenance Framework"/>
    <n v="2003320"/>
    <s v="Brown, Jeff"/>
    <s v="West"/>
    <s v="7. Closed"/>
    <s v="Defined"/>
    <s v="Facility Painting"/>
    <n v="54"/>
    <m/>
    <m/>
    <n v="53.74"/>
    <n v="54"/>
    <n v="0"/>
    <s v="Green"/>
    <m/>
    <m/>
    <m/>
    <n v="54"/>
    <m/>
    <m/>
    <n v="86000"/>
    <m/>
    <n v="20000"/>
    <n v="106000"/>
    <s v="Supplemental"/>
    <n v="106000"/>
    <n v="104811"/>
    <m/>
    <n v="104811"/>
    <s v="No"/>
    <s v="Green"/>
    <d v="2022-09-01T00:00:00"/>
    <d v="2022-07-18T00:00:00"/>
    <d v="2022-07-18T00:00:00"/>
    <d v="2022-10-28T00:00:00"/>
    <d v="2022-09-30T00:00:00"/>
    <m/>
    <m/>
    <n v="53.74"/>
    <m/>
    <m/>
    <m/>
    <m/>
    <m/>
    <m/>
    <m/>
    <m/>
    <m/>
    <x v="0"/>
    <m/>
    <m/>
    <m/>
    <m/>
    <m/>
    <m/>
    <m/>
    <m/>
    <s v="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
    <d v="2022-12-05T00:00:00"/>
    <s v="Pastorius, Bonnie"/>
    <m/>
    <s v="West"/>
    <s v="Pipelines and Terminals"/>
    <s v="Integrity"/>
    <m/>
    <s v="Wayne Pipeline"/>
    <s v="WS - WOODHAVEN STATION"/>
    <m/>
    <n v="54"/>
    <n v="0"/>
    <m/>
    <m/>
    <n v="104757"/>
    <m/>
    <s v="Geib, Rob"/>
    <s v="Spitz, Nicholas P."/>
    <m/>
    <m/>
    <n v="1"/>
    <n v="16060"/>
    <m/>
    <s v="Guest, ProSight"/>
    <s v="Independent"/>
    <s v="Aqua"/>
    <d v="2015-09-01T00:00:00"/>
  </r>
  <r>
    <s v="WW - 380 TEST STATION REPAIRS"/>
    <s v="Item"/>
    <s v="Open"/>
    <x v="0"/>
    <s v="WW00000E2301"/>
    <s v="Exempt"/>
    <n v="2086012"/>
    <s v="Brown, Jeff"/>
    <s v="West"/>
    <s v="7. Closed"/>
    <s v="Defined"/>
    <s v="Atmospheric Corrosion"/>
    <n v="12000"/>
    <m/>
    <m/>
    <n v="12000"/>
    <n v="12000"/>
    <n v="0"/>
    <s v="Green"/>
    <n v="12001"/>
    <m/>
    <n v="12001"/>
    <n v="-1"/>
    <m/>
    <m/>
    <n v="13200"/>
    <m/>
    <m/>
    <n v="13200"/>
    <s v="Full"/>
    <n v="13200"/>
    <n v="12000"/>
    <m/>
    <n v="12000"/>
    <s v="No"/>
    <s v="Green"/>
    <d v="2023-03-01T00:00:00"/>
    <d v="2023-02-21T00:00:00"/>
    <d v="2023-02-21T00:00:00"/>
    <d v="2023-06-30T00:00:00"/>
    <d v="2023-05-01T00:00:00"/>
    <m/>
    <m/>
    <m/>
    <m/>
    <n v="12000"/>
    <n v="0"/>
    <m/>
    <m/>
    <m/>
    <m/>
    <m/>
    <m/>
    <x v="0"/>
    <m/>
    <m/>
    <m/>
    <m/>
    <m/>
    <m/>
    <m/>
    <m/>
    <s v="6-1-23 Closed project_x000d__x000a_4-3-23 JOB COMPLETED EARLY_x000d__x000a_3-2-23 AFE APPROVED-WRITR SERV CONTRACT_x000d__x000a_2-03-23 - MNH - AFE is routed"/>
    <d v="2023-06-02T00:00:00"/>
    <s v="Griest, Barbara"/>
    <m/>
    <s v="West"/>
    <s v="Pipelines and Terminals"/>
    <s v="Corrosion"/>
    <m/>
    <s v="Wayne Pipeline"/>
    <s v="WW - WAYNE STATION"/>
    <m/>
    <n v="12000"/>
    <n v="0"/>
    <m/>
    <m/>
    <m/>
    <m/>
    <s v="Geib, Rob"/>
    <s v="Geib, Robert"/>
    <m/>
    <m/>
    <n v="1"/>
    <n v="45289"/>
    <m/>
    <s v="Guest, ProSight"/>
    <s v="Independent"/>
    <s v="Aqua"/>
    <d v="2022-08-25T00:00:00"/>
  </r>
  <r>
    <s v="WW - DOT COATING REPAIR"/>
    <s v="Item"/>
    <s v="Candidate"/>
    <x v="0"/>
    <m/>
    <s v="Exempt"/>
    <m/>
    <s v="Brown, Jeff"/>
    <s v="West"/>
    <s v="2. Pending AFE"/>
    <m/>
    <s v="Atmospheric Corrosion"/>
    <n v="0"/>
    <n v="30000"/>
    <m/>
    <n v="30000"/>
    <n v="30000"/>
    <n v="0"/>
    <s v="Green"/>
    <n v="30000"/>
    <m/>
    <n v="30000"/>
    <n v="0"/>
    <m/>
    <m/>
    <m/>
    <m/>
    <m/>
    <m/>
    <m/>
    <m/>
    <n v="0"/>
    <n v="30000"/>
    <n v="30000"/>
    <s v="No"/>
    <s v="Green"/>
    <d v="2023-07-01T00:00:00"/>
    <m/>
    <m/>
    <m/>
    <d v="2023-05-31T00:00:00"/>
    <m/>
    <m/>
    <m/>
    <m/>
    <m/>
    <n v="0"/>
    <m/>
    <m/>
    <m/>
    <m/>
    <m/>
    <m/>
    <x v="0"/>
    <m/>
    <n v="30000"/>
    <m/>
    <m/>
    <m/>
    <m/>
    <m/>
    <m/>
    <s v="6-1-23 Finalizing bid package.5-1-2023 Working with Rob Geib on Atmospheric Viewer. Moved forecast to July._x000d__x000a_4-3-23 WAITING ON GIS ATMOS MAP RGEIB3-2-23 SCOPING PROJECT"/>
    <d v="2023-06-01T00:00:00"/>
    <m/>
    <m/>
    <s v="West"/>
    <s v="Pipelines and Terminals"/>
    <s v="Corrosion"/>
    <m/>
    <s v="Wayne Pipeline"/>
    <s v="WW - WAYNE STATION"/>
    <m/>
    <m/>
    <n v="0"/>
    <n v="30000"/>
    <m/>
    <m/>
    <m/>
    <s v="Geib, Rob"/>
    <m/>
    <m/>
    <m/>
    <n v="1"/>
    <n v="44445"/>
    <m/>
    <s v="Guest, ProSight"/>
    <s v="Independent"/>
    <s v="Aqua"/>
    <d v="2022-08-08T00:00:00"/>
  </r>
  <r>
    <s v="WW Wayne Station Cable Tray Supports"/>
    <s v="Item"/>
    <s v="Candidate"/>
    <x v="0"/>
    <m/>
    <s v="Exempt"/>
    <m/>
    <s v="Roman, James"/>
    <s v="West"/>
    <s v="4. On-Hold"/>
    <m/>
    <s v="West"/>
    <n v="0"/>
    <m/>
    <m/>
    <n v="0"/>
    <m/>
    <n v="0"/>
    <s v="Green"/>
    <n v="30000"/>
    <m/>
    <n v="30000"/>
    <n v="-30000"/>
    <m/>
    <m/>
    <m/>
    <m/>
    <m/>
    <m/>
    <m/>
    <m/>
    <n v="0"/>
    <n v="64000"/>
    <n v="64000"/>
    <s v="No"/>
    <s v="Green"/>
    <d v="2024-06-01T00:00:00"/>
    <m/>
    <m/>
    <m/>
    <d v="2023-06-30T00:00:00"/>
    <m/>
    <m/>
    <m/>
    <m/>
    <m/>
    <n v="0"/>
    <m/>
    <m/>
    <m/>
    <m/>
    <m/>
    <m/>
    <x v="0"/>
    <m/>
    <m/>
    <m/>
    <m/>
    <m/>
    <m/>
    <m/>
    <m/>
    <s v="4/4/2023 - deferred per west leadership request.  6 supports need replaced and 6 need refubishment."/>
    <d v="2023-04-06T00:00:00"/>
    <m/>
    <m/>
    <s v="West"/>
    <s v="Pipelines and Terminals"/>
    <s v="Station/Terminal"/>
    <m/>
    <s v="Wayne Pipeline"/>
    <s v="WW - WAYNE STATION"/>
    <m/>
    <m/>
    <n v="0"/>
    <m/>
    <m/>
    <m/>
    <n v="64000"/>
    <s v="Gardner, Travis"/>
    <m/>
    <s v="N/A"/>
    <m/>
    <n v="1"/>
    <n v="20855"/>
    <m/>
    <s v="Guest, ProSight"/>
    <s v="Independent"/>
    <s v="Aqua"/>
    <d v="2016-08-31T00:00:00"/>
  </r>
  <r>
    <s v="WW203WF-1 - 2021 Buckeye Criteria Digs"/>
    <s v="Item"/>
    <s v="Open"/>
    <x v="1"/>
    <s v="WW203WCM2104"/>
    <s v="Maintenance Framework"/>
    <n v="1903425"/>
    <s v="Roman, James"/>
    <s v="West"/>
    <s v="7. Closed"/>
    <s v="Defined"/>
    <s v="Pipeline Digs"/>
    <n v="5225"/>
    <m/>
    <m/>
    <n v="5225"/>
    <n v="5225"/>
    <n v="0"/>
    <s v="Green"/>
    <m/>
    <m/>
    <m/>
    <n v="5225"/>
    <m/>
    <m/>
    <n v="548000"/>
    <m/>
    <n v="129000"/>
    <n v="677000"/>
    <s v="Supplemental"/>
    <n v="677000"/>
    <n v="698245"/>
    <m/>
    <n v="698245"/>
    <s v="No"/>
    <s v="Green"/>
    <d v="2021-11-01T00:00:00"/>
    <d v="2021-11-15T00:00:00"/>
    <d v="2021-11-15T00:00:00"/>
    <d v="2022-01-31T00:00:00"/>
    <d v="2022-01-31T00:00:00"/>
    <m/>
    <m/>
    <n v="5000"/>
    <n v="225"/>
    <m/>
    <m/>
    <m/>
    <m/>
    <m/>
    <m/>
    <m/>
    <m/>
    <x v="0"/>
    <m/>
    <m/>
    <m/>
    <m/>
    <m/>
    <m/>
    <m/>
    <m/>
    <s v="5/2/22 Project can be closed._x000d__x000a__x000d__x000a__x000d__x000a_4/13/22 - Negative forecast inputted to reflect dropped double accrual. DC_x000d__x000a__x000d__x000a__x000d__x000a_4/4/22 - Accruals account for variance.  Invoices have been approved, apparently after March close._x000d__x000a__x000d__x000a_3/1/22 - Accruals account for variance._x000d__x000a__x000d__x000a_2/1/22 - Project Complete.  May have to come back in the spring to touch up site restoration.  JR_x000d__x000a__x000d__x000a_1-4-22  January forecast is for last site which is located in RR right of way.  This dig is starting today.  JR._x000d__x000a__x000d__x000a_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
    <d v="2023-01-04T00:00:00"/>
    <s v="Pastorius, Bonnie"/>
    <m/>
    <s v="West"/>
    <s v="Pipelines and Terminals"/>
    <s v="Integrity"/>
    <m/>
    <s v="Wayne Pipeline"/>
    <s v="WC203WF - CLARKSTON TO FLINT"/>
    <m/>
    <n v="5225"/>
    <n v="0"/>
    <m/>
    <m/>
    <n v="335079"/>
    <m/>
    <s v="Bartal, Nick"/>
    <s v="Bartal, Nick"/>
    <m/>
    <m/>
    <n v="1"/>
    <n v="39738"/>
    <m/>
    <s v="Administrator, System"/>
    <s v="Independent"/>
    <s v="Aqua"/>
    <d v="2021-04-13T00:00:00"/>
  </r>
  <r>
    <s v="WW203WF-1 - 2021 UCD ILI - SEAM UTCD"/>
    <s v="Item"/>
    <s v="Open"/>
    <x v="0"/>
    <s v="WW203WCE2101"/>
    <s v="Exempt"/>
    <n v="1801906"/>
    <s v="Roman, James"/>
    <s v="West"/>
    <s v="6. Operational"/>
    <s v="Defined"/>
    <s v="Assessments"/>
    <n v="0"/>
    <m/>
    <m/>
    <n v="0.25"/>
    <n v="0"/>
    <n v="0"/>
    <s v="Green"/>
    <m/>
    <m/>
    <m/>
    <n v="0"/>
    <m/>
    <m/>
    <n v="338250"/>
    <m/>
    <m/>
    <n v="338250"/>
    <s v="Full"/>
    <n v="338250"/>
    <n v="279787"/>
    <m/>
    <n v="279787"/>
    <s v="No"/>
    <s v="Green"/>
    <d v="2022-08-01T00:00:00"/>
    <d v="2021-01-28T00:00:00"/>
    <d v="2021-01-28T00:00:00"/>
    <d v="2021-12-31T00:00:00"/>
    <d v="2022-08-31T00:00:00"/>
    <m/>
    <m/>
    <n v="0.25"/>
    <m/>
    <m/>
    <m/>
    <m/>
    <m/>
    <m/>
    <m/>
    <m/>
    <m/>
    <x v="0"/>
    <m/>
    <m/>
    <m/>
    <m/>
    <m/>
    <m/>
    <m/>
    <m/>
    <s v="2/1/23  Complete_x000d__x000a__x000d__x000a__x000d__x000a_1/4/23 Variance-$66,881.  Accrual $66,881.  Awaiting for integrity to let me know if invoice ok to approve._x000d__x000a__x000d__x000a__x000d__x000a_12/5/22 - variance (-$66,459) Accrual for balance of tool vendor cost._x000d__x000a__x000d__x000a__x000d__x000a_10/3/22 Variance (+$8,411) Missed accrual for vac trucks._x000d__x000a__x000d__x000a__x000d__x000a_9/1/22 -Variance.  Over forecasted.  Tool run complete.  Accruing 75% of tool vendor cost.  Forecasting remaining 25% of vendor cost in November.  _x000d__x000a__x000d__x000a__x000d__x000a_8/2/22 No change_x000d__x000a_7/5/22 - 25% of NDT cost moved 3 months out to be paid when report is accepted. _x000d__x000a_3/2/22 Tool run planned for August._x000d__x000a__x000d__x000a__x000d__x000a_5/4/21 - cutouts on this line are scheduled for late July 2021.  JDR"/>
    <d v="2023-02-01T00:00:00"/>
    <s v="Griest, Barbara"/>
    <m/>
    <s v="West"/>
    <s v="Pipelines and Terminals"/>
    <s v="Pipeline Integrity"/>
    <m/>
    <s v="Wayne Pipeline"/>
    <s v="WW203WC - WAYNE TO CLARKSTON"/>
    <m/>
    <n v="0"/>
    <n v="0"/>
    <m/>
    <m/>
    <n v="279786"/>
    <m/>
    <s v="Bartal, Nick"/>
    <s v="Bartal, Nick"/>
    <m/>
    <m/>
    <n v="1"/>
    <n v="37055"/>
    <m/>
    <s v="Administrator, System"/>
    <s v="Child (Major Project)"/>
    <s v="Olive"/>
    <d v="2020-07-13T00:00:00"/>
  </r>
  <r>
    <s v="WW203WF-1 - 2022 Buckeye Criteria Digs"/>
    <s v="Item"/>
    <s v="Open"/>
    <x v="1"/>
    <s v="WW203WCM2201"/>
    <s v="Maintenance Framework"/>
    <n v="2004312"/>
    <s v="Roman, James"/>
    <s v="West"/>
    <s v="3. Active"/>
    <s v="Defined"/>
    <s v="Pipeline Digs"/>
    <n v="1148940"/>
    <n v="0"/>
    <m/>
    <n v="1148939.8400000001"/>
    <n v="1120850"/>
    <n v="28090"/>
    <s v="Yellow"/>
    <n v="660000"/>
    <m/>
    <n v="660000"/>
    <n v="488940"/>
    <m/>
    <m/>
    <n v="103000"/>
    <m/>
    <m/>
    <n v="103000"/>
    <s v="Phase"/>
    <n v="103000"/>
    <n v="1201120"/>
    <n v="0"/>
    <n v="1201120"/>
    <s v="No"/>
    <s v="Green"/>
    <d v="2022-08-01T00:00:00"/>
    <d v="2022-09-01T00:00:00"/>
    <d v="2022-09-01T00:00:00"/>
    <d v="2023-04-15T00:00:00"/>
    <d v="2023-05-30T00:00:00"/>
    <m/>
    <m/>
    <n v="240.7"/>
    <n v="2613.12"/>
    <n v="182995.85"/>
    <n v="595341.53"/>
    <n v="367748.64"/>
    <n v="325000"/>
    <n v="325000"/>
    <n v="42749"/>
    <s v="Red"/>
    <n v="0"/>
    <x v="1"/>
    <n v="0"/>
    <m/>
    <m/>
    <m/>
    <m/>
    <m/>
    <m/>
    <m/>
    <s v="6/2/23 Variance -$439k, Accrual +$452k.  Plan to reclass approx $1 million to WW203WCM2304 in July 2023._x000d__x000a__x000d__x000a__x000d__x000a_5/1/23 Variance -$231,265, Accrual $221,759_x000d__x000a__x000d__x000a__x000d__x000a_4/11/23 - Full AFE to come in amount of  ~$1.173 DC_x000d__x000a__x000d__x000a__x000d__x000a_4/5/23 Variance -$102k.  Accrual $165k.  First dig needed full joint sleeve._x000d__x000a__x000d__x000a__x000d__x000a_3/1/23 Variance $3k.  Begin work.  Was given project after last forecast.   Plan to start digs middle of March._x000d__x000a__x000d__x000a__x000d__x000a_10/10/10 NAV- variance due to Redhorse invoice coming in below previous month accrual amount. 9/9/2022 NAV- Sleeve materials received, missed forecasting for cost. Leaving $10K forecast for potential permitting costs._x000d__x000a__x000d__x000a__x000d__x000a_8/30/2022 - JK.  Project pushed to Q1 2023"/>
    <d v="2023-06-06T00:00:00"/>
    <s v="Griest, Barbara"/>
    <m/>
    <s v="West"/>
    <s v="Pipelines and Terminals"/>
    <s v="Integrity"/>
    <m/>
    <s v="Wayne Pipeline"/>
    <s v="WW203WC - WAYNE TO CLARKSTON"/>
    <m/>
    <n v="185850"/>
    <n v="963090"/>
    <m/>
    <m/>
    <n v="52180"/>
    <m/>
    <s v="Bartal, Nick"/>
    <s v="Guenther, Steve"/>
    <m/>
    <m/>
    <n v="1"/>
    <n v="40989"/>
    <m/>
    <s v="Administrator, System"/>
    <s v="Independent"/>
    <s v="Aqua"/>
    <d v="2021-08-04T00:00:00"/>
  </r>
  <r>
    <s v="WW203WF-1 - Digs from 2022 UCD ILI"/>
    <s v="Item"/>
    <s v="Open"/>
    <x v="1"/>
    <s v="WW203WCM2304"/>
    <s v="Exempt"/>
    <n v="2133344"/>
    <s v="Roman, James"/>
    <s v="West"/>
    <s v="3. Active"/>
    <s v="Defined"/>
    <s v="Pipeline Digs"/>
    <n v="0"/>
    <n v="4080000"/>
    <m/>
    <n v="4080000"/>
    <n v="3840000"/>
    <n v="240000"/>
    <s v="Yellow"/>
    <m/>
    <n v="5186191"/>
    <n v="5186191"/>
    <n v="-1106191"/>
    <m/>
    <m/>
    <n v="5261760"/>
    <m/>
    <m/>
    <n v="5261760"/>
    <s v="Phase"/>
    <n v="5261760"/>
    <n v="0"/>
    <n v="6880000"/>
    <n v="6880000"/>
    <s v="No"/>
    <s v="Green"/>
    <d v="2023-07-01T00:00:00"/>
    <d v="2023-06-06T00:00:00"/>
    <d v="2023-06-06T00:00:00"/>
    <d v="2023-08-02T00:00:00"/>
    <d v="2023-12-31T00:00:00"/>
    <m/>
    <m/>
    <m/>
    <m/>
    <m/>
    <n v="0"/>
    <m/>
    <n v="0"/>
    <n v="0"/>
    <n v="0"/>
    <s v="Green"/>
    <m/>
    <x v="0"/>
    <n v="440000"/>
    <n v="640000"/>
    <n v="640000"/>
    <n v="640000"/>
    <n v="640000"/>
    <n v="640000"/>
    <n v="440000"/>
    <m/>
    <s v="5/11/23 JR revised 2024 forecast._x000d__x000a_5/1/23 Putting AFE together._x000d__x000a__x000d__x000a__x000d__x000a_4/5/23 Asset team just finished staking sites.  Will finalize cost estimate and submit AFE._x000d__x000a__x000d__x000a__x000d__x000a_3/1/23 - Staking the 84 features.  Had stakeholder meeting.  Putting AFE together.  Forecast is a placeholder.  _x000d__x000a__x000d__x000a__x000d__x000a_10/31/22 - Notified by integrity that there are no immediates and that final digs will be issued Jan/Feb and will be funded from 2023 budget allocation.  The $174,000 for 2022 can be released.  _x000d__x000a__x000d__x000a__x000d__x000a_10/3/22 Waiting for digs to be assigned.  ILI Report due 10/6/22._x000d__x000a__x000d__x000a__x000d__x000a_9/1/22 Waiting for digs to be assigned."/>
    <d v="2023-05-11T00:00:00"/>
    <s v="Griest, Barbara"/>
    <m/>
    <s v="West"/>
    <s v="Pipelines and Terminals"/>
    <s v="Integrity"/>
    <m/>
    <s v="Wayne Pipeline"/>
    <s v="WW203WC - WAYNE TO CLARKSTON"/>
    <m/>
    <m/>
    <n v="440000"/>
    <n v="1920000"/>
    <n v="1720000"/>
    <m/>
    <n v="2800000"/>
    <s v="Bartal, Nick"/>
    <s v="Bartal, Nick"/>
    <m/>
    <m/>
    <n v="1"/>
    <n v="41026"/>
    <m/>
    <s v="Administrator, System"/>
    <s v="Independent"/>
    <s v="Aqua"/>
    <d v="2021-08-04T00:00:00"/>
  </r>
  <r>
    <s v="WW203WF-1 (7) Anomalies Cutouts 12&quot; Section"/>
    <s v="Item"/>
    <s v="Open"/>
    <x v="1"/>
    <s v="WW203WCM2101"/>
    <s v="Exempt"/>
    <n v="1836193"/>
    <s v="Roman, James"/>
    <s v="West"/>
    <s v="6. Operational"/>
    <s v="Unplanned"/>
    <s v="Pipeline Digs"/>
    <n v="2818"/>
    <m/>
    <n v="338933"/>
    <n v="2817.74"/>
    <n v="2818"/>
    <n v="0"/>
    <s v="Green"/>
    <m/>
    <m/>
    <m/>
    <n v="2818"/>
    <m/>
    <m/>
    <n v="93000"/>
    <n v="2527000"/>
    <m/>
    <n v="2620000"/>
    <s v="Full"/>
    <n v="2620000"/>
    <n v="2244713"/>
    <n v="338933"/>
    <n v="2583646"/>
    <s v="No"/>
    <s v="Green"/>
    <d v="2021-04-01T00:00:00"/>
    <d v="2021-04-26T00:00:00"/>
    <d v="2021-04-26T00:00:00"/>
    <d v="2021-07-02T00:00:00"/>
    <d v="2021-11-30T00:00:00"/>
    <m/>
    <m/>
    <m/>
    <n v="2696.4"/>
    <n v="121.34"/>
    <m/>
    <m/>
    <m/>
    <m/>
    <m/>
    <m/>
    <m/>
    <x v="0"/>
    <m/>
    <m/>
    <m/>
    <m/>
    <m/>
    <m/>
    <m/>
    <n v="338933"/>
    <s v="3/1/23 Variance $3k.  Job book costs.  Will close project after job book approved._x000d__x000a__x000d__x000a__x000d__x000a_6/2/22 Accrued to the wrong project._x000d__x000a__x000d__x000a__x000d__x000a_5/3/22 -$10k Variance, did not work on job book._x000d__x000a__x000d__x000a__x000d__x000a_4/4/22 Accrual accounts for variance._x000d__x000a__x000d__x000a_3/2/22 No change. March forecast for job book._x000d__x000a__x000d__x000a_2/1/22 Project Complete, need to finish job book.  JR._x000d__x000a__x000d__x000a_1-4-22 - Positive variance $9k, I under accrued site restoration.  JR_x000d__x000a__x000d__x000a_11-2-21 Variance is CWIP.  Forecasted entire CWIP, but only 1/3 of CWIP budget hit.  JR.  Final site restoration forecasted for Nov.  JR_x000d__x000a__x000d__x000a_10/4/21 - Accrued pipe &amp; RR costs.  Project complete.  CWIP budget ($49k) put in October.  Contingency &amp; project cost savings in November.  JR_x000d__x000a__x000d__x000a_9/2/21 Cutouts complete.  Plan to finish site restoration in September. JR_x000d__x000a__x000d__x000a_8/3/21 - Project underway.  JR_x000d__x000a__x000d__x000a_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_x000a__x000d__x000a_5/4/21 - RR permit submitted 4/30/21.  Discussed project with RR and they believe they'll have flagger &amp; inspector available for July.  As such, I've adjusted forecast for cutouts to occur in July._x000d__x000a__x000d__x000a_8-1-19 Project moved to 2020._x000d__x000a__x000d__x000a_2-28-19 Buckeye engineering wants to wait until the 79-BPL Other features are addressed on the 203 before performing this cut out as there may be more.  As such, I've moved the $400k forecast to November as a placeholder."/>
    <d v="2023-03-01T00:00:00"/>
    <s v="Griest, Barbara"/>
    <m/>
    <s v="West"/>
    <s v="Pipelines and Terminals"/>
    <s v="Integrity"/>
    <m/>
    <s v="Wayne Pipeline"/>
    <s v="WW203WC - WAYNE TO CLARKSTON"/>
    <m/>
    <n v="2818"/>
    <n v="0"/>
    <m/>
    <m/>
    <n v="11445"/>
    <m/>
    <s v="Bartal, Nick"/>
    <s v="Bartal, Nick"/>
    <s v="N/A"/>
    <m/>
    <n v="1"/>
    <n v="31096"/>
    <m/>
    <s v="Guest, ProSight"/>
    <s v="Independent"/>
    <s v="Aqua"/>
    <d v="2018-08-28T00:00:00"/>
  </r>
  <r>
    <s v="WW203WF-2 (8in) - 2 features under I-75"/>
    <s v="Item"/>
    <s v="Open"/>
    <x v="1"/>
    <s v="WW203WCM2103"/>
    <s v="Exempt"/>
    <n v="1845549"/>
    <s v="Roman, James"/>
    <s v="West"/>
    <s v="6. Operational"/>
    <s v="Unplanned"/>
    <s v="Pipeline Digs"/>
    <n v="3168"/>
    <m/>
    <m/>
    <n v="3167.6"/>
    <n v="2728"/>
    <n v="440"/>
    <s v="Red"/>
    <m/>
    <m/>
    <m/>
    <n v="3168"/>
    <m/>
    <m/>
    <n v="210000"/>
    <n v="930000"/>
    <m/>
    <n v="1140000"/>
    <s v="Full"/>
    <n v="1140000"/>
    <n v="908968"/>
    <m/>
    <n v="908968"/>
    <s v="No"/>
    <s v="Green"/>
    <d v="2021-09-01T00:00:00"/>
    <d v="2021-09-02T00:00:00"/>
    <d v="2021-09-02T00:00:00"/>
    <d v="2021-11-12T00:00:00"/>
    <d v="2021-12-31T00:00:00"/>
    <m/>
    <m/>
    <n v="310"/>
    <n v="2107.6"/>
    <n v="310"/>
    <n v="310"/>
    <n v="130"/>
    <m/>
    <m/>
    <n v="130"/>
    <s v="Red"/>
    <m/>
    <x v="0"/>
    <m/>
    <m/>
    <m/>
    <m/>
    <m/>
    <m/>
    <m/>
    <m/>
    <s v="3/1/23 Variance $2k.  Job book submitted.  Will close out project after job book is approved._x000d__x000a__x000d__x000a__x000d__x000a_1/4/23 - Variance $300.  Waste charge._x000d__x000a__x000d__x000a__x000d__x000a_12/5/22 - Variance -$1k.  Did not get to job book._x000d__x000a__x000d__x000a__x000d__x000a_11/1/22 Variance (-$1,200)  did not get to job book_x000d__x000a_10/3/22 Trailing costs_x000d__x000a__x000d__x000a__x000d__x000a_9/1/22 Job Book costs_x000d__x000a__x000d__x000a__x000d__x000a_5/3/22 Variance $5k, did not get to job book._x000d__x000a__x000d__x000a__x000d__x000a_4/4/22 Accrual accounts for variance._x000d__x000a__x000d__x000a_3/2/22 No change. Still performing E&amp;S site checks._x000d__x000a__x000d__x000a_2/1/22 Project Complete._x000d__x000a__x000d__x000a_1-4-22 Variance, re accrue pipe purchase.  Invoice being processed this week.  JR_x000d__x000a__x000d__x000a_12-2-21 Project complete.  Variance - contingency was forecasted and not needed.  Have to visit site after storm events to complete E&amp;S reporting for conservation district until 70% vegetation.  Will budget $5k/month until May.  JR_x000d__x000a__x000d__x000a_11-2-21 Variance (-$183k)  Scheduled start date pushed due MDOT permit requirements.  We are on schedule to mobilize 11/3/21.  JR_x000d__x000a__x000d__x000a_10-3-21 Variance - I have a $25k material order going out this week I had anticipated completing last week.  Forecast - Scheduling has agreed to perform purge on 11/1/21.  Adjusting forecast accordingly.  JR._x000d__x000a__x000d__x000a_7/2/21 - Construction scheduled for Q4._x000d__x000a__x000d__x000a_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_x000a__x000d__x000a_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_x000a__x000d__x000a_12-3-18 Met with asset team and contractor on site last week.  Will put estimate and AFE together._x000d__x000a_11-2-18 Project will be performed in 2019._x000d__x000a_10-2-18 Met with asset team to review site.  Discussed project with R/W.  Plan to meet contractor on site for more detail, then will submit AFE."/>
    <d v="2023-03-01T00:00:00"/>
    <s v="Griest, Barbara"/>
    <m/>
    <s v="West"/>
    <s v="Pipelines and Terminals"/>
    <s v="Integrity"/>
    <m/>
    <s v="Wayne Pipeline"/>
    <s v="WW203WC - WAYNE TO CLARKSTON"/>
    <m/>
    <n v="2728"/>
    <n v="440"/>
    <m/>
    <m/>
    <n v="63311"/>
    <m/>
    <s v="Bartal, Nick"/>
    <s v="Bartal, Nick"/>
    <s v="N/A"/>
    <m/>
    <n v="1"/>
    <n v="31094"/>
    <m/>
    <s v="Guest, ProSight"/>
    <s v="Independent"/>
    <s v="Aqua"/>
    <d v="2018-08-28T00:00:00"/>
  </r>
  <r>
    <s v="WW211DS - DIG SHEETS (18) Immediate - Due 03-09-22"/>
    <s v="Item"/>
    <s v="Open"/>
    <x v="1"/>
    <s v="WW211XXM2202"/>
    <s v="Maintenance Framework"/>
    <m/>
    <s v="Burns, Richard"/>
    <s v="West"/>
    <s v="6. Operational"/>
    <s v="Drawdown"/>
    <s v="Pipeline Digs"/>
    <n v="145521"/>
    <m/>
    <n v="154596"/>
    <n v="145520.73000000001"/>
    <n v="98946"/>
    <n v="46575"/>
    <s v="Red"/>
    <m/>
    <m/>
    <m/>
    <n v="145521"/>
    <m/>
    <m/>
    <n v="1844000"/>
    <m/>
    <m/>
    <n v="1844000"/>
    <s v="Full"/>
    <n v="1844000"/>
    <n v="1048260"/>
    <n v="154596"/>
    <n v="1202856"/>
    <s v="No"/>
    <s v="Green"/>
    <d v="2022-03-01T00:00:00"/>
    <d v="2022-04-18T00:00:00"/>
    <d v="2022-04-18T00:00:00"/>
    <d v="2022-05-31T00:00:00"/>
    <d v="2023-04-03T00:00:00"/>
    <m/>
    <m/>
    <n v="5557.72"/>
    <n v="5746.33"/>
    <n v="87641.85"/>
    <n v="13755.64"/>
    <n v="32819.19"/>
    <n v="31144"/>
    <n v="31144"/>
    <n v="1675"/>
    <s v="Yellow"/>
    <n v="0"/>
    <x v="1"/>
    <m/>
    <m/>
    <m/>
    <m/>
    <m/>
    <m/>
    <m/>
    <n v="154596"/>
    <s v="6/5/23 - variance is accrued, waiting on Ann Arbor RR invoice. Plus some labor hit ($700)._x000d__x000a_5/22/23 - Job book submitted on 5/19/23. POs are closed, WOs at 80._x000d__x000a_5/3/23 - forecasted RailPros invoices in June that are coming soon._x000d__x000a_5/1/23 - variance is TAS ($3760), ROW check ($2000), MNT ($3348) and internal labor._x000d__x000a_4/3/23 - Variance is work was completed early. Accrued costs. RR permits obtained. Last two digs started on 3/23/23, completed today Removed April forecast._x000d__x000a_3/7/23 - permitting issues still not resolved.  Moved forecast back to April._x000d__x000a_3/1/23 - variance is TAS invoice for RR permit issues.  Heard today that the permits are signed, notifying rail master, and plan to start next week._x000d__x000a_2/1/23 - variance is TAS charge for permitting.  Supposedly permits are almost done and we expect to start mid Feb., but I am pushing forecast to March, just in case._x000d__x000a_1/3/23 - Permits did not arrive as promised.  Digs are not complete; pushed to February.  Costs that did hit were TAS ($899) and payroll._x000d__x000a_12/2/22 - still waiting on RR permits._x000d__x000a_11/1/22 - Variance is TAS, Redhorse, and Percheron invoices hitting before expected. Pushed remaining forecast to Dec. RR permits are slowly making progress._x000d__x000a_0/3/22 - variance is from Integrity flip to MEXP._x000d__x000a_9/27/22 - pushed forecast to Nov., still no RR permits._x000d__x000a_9/12/22 - -$36,891 related to Flip WW211XXE2203 (AS)_x000d__x000a_9/1/22 - variance is Redhorse ($3889) and Antea ($3642) invoices._x000d__x000a_8/31/22 - still waiting on RR permits; pushed forecast to October._x000d__x000a_8/1/22 - variance is TAS invoice, late invoice for environmental work @ P-109169; plus MI EGLE permit was received and dig P-112372 was completed end of 7/25/22 ahead of schedule; _x000d__x000a_additional costs accrued.  Pushed forecast to Sept. - still waiting on RR permits._x000d__x000a_7/1/22 - Variance is USI invoice hit ($27340). Still waiting on permits so pushed forecast to August.   6/1/22 - variance is overspend from Percheron ($10963) &amp; Redhorse ($10769); re-accrued WM ($7500);  shifted forecast out aswe're still waiting on permits._x000d__x000a_5/5/22 - 15 of 18 digs will be repaired as of today. last3 require permits._x000d__x000a_5/2/22 - $119,734 of variance is accrued; rest iscost savings._x000d__x000a_14 of 18 digs are completed; permits needed for 3 of the 4 remaining; adjusted forecast to reflect remaining digs and expectations._x000d__x000a_4/2/22- part of variance is accrued.  Nick Bartal made original forecasting in March which was a SWAG.  Forecast adjusted for expectations.  A few digs require RR permitting which will be at least 2 months out._x000d__x000a_3/9/22 - Project added. Immediate digs from 2022 ILI run"/>
    <d v="2023-06-05T00:00:00"/>
    <s v="Griest, Barbara"/>
    <m/>
    <s v="West"/>
    <s v="Pipelines and Terminals"/>
    <s v="Integrity"/>
    <m/>
    <s v="Wayne Pipeline"/>
    <s v="WW211XX - WAYNE TO OHIO S/L SOUTH"/>
    <m/>
    <n v="98946"/>
    <n v="46575"/>
    <m/>
    <m/>
    <n v="902739"/>
    <m/>
    <s v="Bartal, Nick"/>
    <s v="Bartal, Nick"/>
    <m/>
    <m/>
    <n v="1"/>
    <n v="43101"/>
    <m/>
    <s v="Guest, ProSight"/>
    <s v="Independent"/>
    <s v="Aqua"/>
    <d v="2022-03-04T00:00:00"/>
  </r>
  <r>
    <s v="WW211DS - DIG SHEETS (20)"/>
    <s v="Item"/>
    <s v="Open"/>
    <x v="1"/>
    <s v="WW211XXM2203"/>
    <s v="Maintenance Framework"/>
    <n v="2012735"/>
    <s v="Bost, Jason"/>
    <s v="West"/>
    <s v="6. Operational"/>
    <s v="Drawdown"/>
    <s v="Pipeline Digs"/>
    <n v="11376"/>
    <m/>
    <m/>
    <n v="11375.68"/>
    <n v="11233"/>
    <n v="143"/>
    <s v="Yellow"/>
    <m/>
    <m/>
    <m/>
    <n v="11376"/>
    <m/>
    <m/>
    <n v="1266000"/>
    <m/>
    <m/>
    <n v="1266000"/>
    <s v="Full"/>
    <n v="1266000"/>
    <n v="812740"/>
    <m/>
    <n v="812740"/>
    <s v="No"/>
    <s v="Green"/>
    <d v="2022-08-01T00:00:00"/>
    <d v="2022-09-18T00:00:00"/>
    <d v="2022-09-18T00:00:00"/>
    <d v="2022-03-31T00:00:00"/>
    <d v="2023-01-31T00:00:00"/>
    <m/>
    <m/>
    <n v="4105.97"/>
    <n v="3949"/>
    <n v="3177.71"/>
    <n v="143"/>
    <m/>
    <m/>
    <m/>
    <m/>
    <m/>
    <m/>
    <x v="0"/>
    <m/>
    <m/>
    <m/>
    <m/>
    <m/>
    <m/>
    <m/>
    <m/>
    <s v="4/3/23 - Variance is MJE02A - Site Draft Invoice. !/6/23 - December negative forecast of $9,633 due to end of year flip to WW211XXE2203 (AS)_x000d__x000a__x000d__x000a__x000d__x000a_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
    <d v="2023-04-04T00:00:00"/>
    <s v="Griest, Barbara"/>
    <m/>
    <s v="West"/>
    <s v="Pipelines and Terminals"/>
    <s v="Integrity"/>
    <m/>
    <s v="Wayne Pipeline"/>
    <s v="WW211XX - WAYNE TO OHIO S/L SOUTH"/>
    <m/>
    <n v="11233"/>
    <n v="143"/>
    <m/>
    <m/>
    <n v="801365"/>
    <m/>
    <s v="Bartal, Nick"/>
    <s v="Bartal, Nick"/>
    <m/>
    <m/>
    <n v="1"/>
    <n v="44316"/>
    <m/>
    <s v="Guest, ProSight"/>
    <s v="Independent"/>
    <s v="Aqua"/>
    <d v="2022-07-28T00:00:00"/>
  </r>
  <r>
    <s v="WZ - DOT COATING REPAIR"/>
    <s v="Item"/>
    <s v="Open"/>
    <x v="0"/>
    <s v="WZ00000E2301"/>
    <s v="Exempt"/>
    <n v="2120121"/>
    <s v="Brown, Jeff"/>
    <s v="West"/>
    <s v="6. Operational"/>
    <s v="Defined"/>
    <s v="Atmospheric Corrosion"/>
    <n v="15000"/>
    <m/>
    <m/>
    <n v="15000"/>
    <n v="38000"/>
    <n v="-23000"/>
    <s v="Red"/>
    <n v="19000"/>
    <m/>
    <n v="19000"/>
    <n v="-4000"/>
    <m/>
    <m/>
    <n v="18067"/>
    <m/>
    <m/>
    <n v="18067"/>
    <s v="Full"/>
    <n v="18067"/>
    <n v="15000"/>
    <m/>
    <n v="15000"/>
    <s v="No"/>
    <s v="Green"/>
    <d v="2023-05-01T00:00:00"/>
    <d v="2023-05-03T00:00:00"/>
    <d v="2023-05-03T00:00:00"/>
    <d v="2023-06-30T00:00:00"/>
    <d v="2023-05-26T00:00:00"/>
    <m/>
    <m/>
    <m/>
    <m/>
    <m/>
    <n v="0"/>
    <n v="15000"/>
    <n v="19000"/>
    <n v="19000"/>
    <n v="-4000"/>
    <s v="Red"/>
    <n v="0"/>
    <x v="8"/>
    <m/>
    <m/>
    <m/>
    <m/>
    <m/>
    <m/>
    <m/>
    <m/>
    <s v="6-1-23 Accruing for labor and materials. Project complete._x000d__x000a_05-17-2023 - MNH - EAC should be $18K. May forecast was not deleted in time._x000d__x000a__x000d__x000a__x000d__x000a_5-1-23 On schedule for May &amp; June._x000d__x000a_4-3-23 WAITING ON GIS ATMOS MAP RGEIB_x000d__x000a_3-2-23 SCOPING PROJECT"/>
    <d v="2023-06-01T00:00:00"/>
    <s v="Griest, Barbara"/>
    <m/>
    <s v="West"/>
    <s v="Pipelines and Terminals"/>
    <s v="Corrosion"/>
    <m/>
    <s v="Wayne Pipeline"/>
    <s v="WZ - OWOSSO TERMINAL"/>
    <m/>
    <m/>
    <n v="15000"/>
    <m/>
    <m/>
    <m/>
    <m/>
    <s v="Geib, Rob"/>
    <s v="Geib, Robert"/>
    <m/>
    <m/>
    <n v="1"/>
    <n v="44443"/>
    <m/>
    <s v="Guest, ProSight"/>
    <s v="Independent"/>
    <s v="Aqua"/>
    <d v="2022-08-08T00:00:00"/>
  </r>
  <r>
    <s v="XB403CL DIG SHEETS (5) Immediate - Due 06-20-2022"/>
    <s v="Item"/>
    <s v="Open"/>
    <x v="1"/>
    <s v="XB403CLM2201"/>
    <s v="Maintenance Framework"/>
    <s v="1990454, 1990455, 1990456, 1990457, 1990458"/>
    <s v="Bost, Jason"/>
    <s v="West"/>
    <s v="7. Closed"/>
    <s v="Drawdown"/>
    <s v="Pipeline Digs"/>
    <n v="-48845"/>
    <n v="-3500"/>
    <m/>
    <n v="-52345.16"/>
    <n v="-52345"/>
    <n v="0"/>
    <s v="Green"/>
    <m/>
    <m/>
    <m/>
    <n v="-52345"/>
    <m/>
    <m/>
    <n v="463000"/>
    <m/>
    <m/>
    <n v="463000"/>
    <s v="Full"/>
    <n v="463000"/>
    <n v="234254"/>
    <n v="-3500"/>
    <n v="230754"/>
    <s v="No"/>
    <s v="Green"/>
    <d v="2022-06-01T00:00:00"/>
    <d v="2022-07-29T00:00:00"/>
    <d v="2022-07-29T00:00:00"/>
    <d v="2022-08-31T00:00:00"/>
    <d v="2022-08-31T00:00:00"/>
    <m/>
    <m/>
    <m/>
    <m/>
    <n v="-52345.16"/>
    <m/>
    <n v="3500"/>
    <m/>
    <m/>
    <n v="3500"/>
    <s v="Red"/>
    <m/>
    <x v="0"/>
    <n v="-3500"/>
    <m/>
    <m/>
    <m/>
    <m/>
    <m/>
    <m/>
    <m/>
    <s v="6.1.23 - $-3,500 forecast in June due to flip to XB403CLE2301 (AS)_x000d__x000a__x000d__x000a_4.6.23 - -$52.345 March forecast due to MEXP Flip to XB403CLE2301 (AS)_x000d__x000a__x000d__x000a_11/1/22 - Variance is from multiple Percheron invoices. 9/1/22 - Variance is potential savings. Forecast in Oct. is for any outstanding invoices (Percheron, WM, etc.). 8/1/22 - Digs complete. Accrual is for Roberts, Shaw, and MNT  invoices. 7/5/22 - Mobilized on 6/27. 2 of 6 digs complete. Variance is due to digs being issued after June forecast lock."/>
    <d v="2023-06-01T00:00:00"/>
    <s v="Griest, Barbara"/>
    <m/>
    <s v="West"/>
    <s v="Pipelines and Terminals"/>
    <s v="Integrity"/>
    <m/>
    <s v="Huntington"/>
    <s v="XB403CL - HUNTINGTON TO CLERMONT"/>
    <m/>
    <n v="-52345"/>
    <n v="0"/>
    <m/>
    <m/>
    <n v="283099"/>
    <m/>
    <s v="Bartal, Nick"/>
    <s v="Bartal, Nick"/>
    <m/>
    <m/>
    <n v="1"/>
    <n v="44003"/>
    <m/>
    <s v="Guest, ProSight"/>
    <s v="Independent"/>
    <s v="Aqua"/>
    <d v="2022-06-17T00:00:00"/>
  </r>
  <r>
    <s v="XX003LA Menden Road EFRD MOV Install"/>
    <s v="Item"/>
    <s v="Candidate"/>
    <x v="1"/>
    <m/>
    <s v="Maintenance Framework"/>
    <n v="2094429"/>
    <s v="Burns, Richard"/>
    <s v="West"/>
    <s v="4. On-Hold"/>
    <m/>
    <s v="Valves"/>
    <n v="0"/>
    <m/>
    <m/>
    <n v="0"/>
    <n v="280000"/>
    <n v="-280000"/>
    <s v="Red"/>
    <n v="440000"/>
    <m/>
    <n v="440000"/>
    <n v="-440000"/>
    <m/>
    <m/>
    <m/>
    <m/>
    <m/>
    <m/>
    <m/>
    <m/>
    <n v="0"/>
    <n v="280000"/>
    <n v="280000"/>
    <s v="No"/>
    <s v="Green"/>
    <d v="2024-08-01T00:00:00"/>
    <m/>
    <m/>
    <m/>
    <d v="2023-10-31T00:00:00"/>
    <m/>
    <m/>
    <m/>
    <m/>
    <m/>
    <n v="0"/>
    <m/>
    <m/>
    <m/>
    <m/>
    <m/>
    <m/>
    <x v="0"/>
    <m/>
    <m/>
    <m/>
    <m/>
    <m/>
    <m/>
    <m/>
    <m/>
    <s v="5/24/23 - Project officially on hold per Integrit so they can update analysis and so if this is needed.  Will resubmit project next year, if needed._x000d__x000a_5/1/23 - no change._x000d__x000a_4/3/23 - project on hold while engineering looks into necessity of this valve. Removed May &amp; June forecast._x000d__x000a_3/1/23 - did some minor investigating into what this project entails."/>
    <d v="2023-05-24T00:00:00"/>
    <m/>
    <m/>
    <s v="West"/>
    <s v="Pipelines and Terminals"/>
    <s v="Operating Infrastructure"/>
    <m/>
    <s v="Lima Pipelines"/>
    <s v="XX003LA - OHIO S/L-LIMA/HUNTINGTON E"/>
    <m/>
    <m/>
    <n v="0"/>
    <m/>
    <m/>
    <m/>
    <n v="280000"/>
    <s v="Oey, Alex"/>
    <m/>
    <m/>
    <m/>
    <n v="1"/>
    <n v="37381"/>
    <m/>
    <s v="Gardner, Travis"/>
    <s v="Independent"/>
    <s v="Aqua"/>
    <d v="2020-07-30T00:00:00"/>
  </r>
  <r>
    <s v="XX163KK CP system installation"/>
    <s v="Item"/>
    <s v="Open"/>
    <x v="1"/>
    <s v="XX163KKM2101"/>
    <s v="Exempt"/>
    <n v="1847681"/>
    <s v="Scannell, Adam"/>
    <s v="West"/>
    <s v="5. Deferred"/>
    <s v="Defined"/>
    <s v="Cathodic Protection"/>
    <n v="2302"/>
    <m/>
    <m/>
    <n v="2302.48"/>
    <n v="2302"/>
    <n v="0"/>
    <s v="Green"/>
    <n v="60000"/>
    <m/>
    <n v="60000"/>
    <n v="-57698"/>
    <m/>
    <m/>
    <n v="40000"/>
    <m/>
    <n v="24273"/>
    <n v="64273"/>
    <s v="Supplemental"/>
    <n v="64273"/>
    <n v="10708"/>
    <n v="60000"/>
    <n v="70708"/>
    <s v="No"/>
    <s v="Green"/>
    <d v="2021-08-01T00:00:00"/>
    <d v="2021-05-24T00:00:00"/>
    <d v="2021-05-24T00:00:00"/>
    <d v="2021-08-31T00:00:00"/>
    <d v="2024-08-30T00:00:00"/>
    <m/>
    <m/>
    <n v="683"/>
    <n v="933.21"/>
    <n v="686.27"/>
    <m/>
    <m/>
    <m/>
    <m/>
    <m/>
    <m/>
    <m/>
    <x v="0"/>
    <m/>
    <m/>
    <m/>
    <m/>
    <m/>
    <m/>
    <m/>
    <m/>
    <s v="08/02/22 - After discussion with Jeff Gabriel, this ground bed is not a compliance issue and can be pushed to 2023. Budget to be used for more critical 2022 CP work. Budget to be used for OPPM ID 41094_x000d__x000a_07/01/22 - Following up to get the design for this ground bed to get material ordered. Negative variance is due to utilizing the materials previously ordered for this before being changed to a deep well on another ground bed project._x000d__x000a_06/02/22 - Installation has been bid out and awarded. Waiting on design to order materials. Also waiting for ROW to finalize easement agreement with landowner._x000d__x000a__x000d__x000a__x000d__x000a_05/04/22 - Schedule will be updated once final CP schedule is completed. Bid has ended, and AFE being developed._x000d__x000a__x000d__x000a_04/04/22 - Installation is included in 2022 CP Bid. Meeting with ROW week of 4/11 to look at site for installation. Schedule is ROW dependent for completion._x000d__x000a__x000d__x000a_03/02/22 - Including new scope in the 2022 bid for the deep well installation. Still planning to install in April._x000d__x000a__x000d__x000a_02/02/22 - ROW has gone back to the landowner for a CP agreement. Need to change this to a deep well, the installation will be bid out and scheduled with the 2022 CP projects._x000d__x000a__x000d__x000a_01/04/22 - Planning installation for early 2022 once ROW has an approved easement._x000d__x000a__x000d__x000a_12/02/21 - ROW is having difficulties finalizing easement. Looking like the install will push into 2022. Materials have been purchased._x000d__x000a__x000d__x000a_11/02/21 - ROW is still waiting on signature of new easement. Forecast moved out to December. Still trying to install at first available once easement is done._x000d__x000a__x000d__x000a_10/04/21 - Installation is expected in Oct. ROW should be finalizing easement agreement._x000d__x000a__x000d__x000a_09/08/21 - ROW is having slow downs in the easement approval. Pushing back expected installation to October._x000d__x000a__x000d__x000a_08/09/21 - Scheduled for installation in September._x000d__x000a__x000d__x000a_07/07/21 - ROW is finalizing the easement agreement for installation. This is scheduled to be installed in September._x000d__x000a__x000d__x000a_06/09/21 - PO issued, final schedule being developed.03/08/21 - This project is part ofthe overall West District CP project bid event. Award to contractor planned for end of March._x000d__x000a__x000d__x000a_12/6/2019- had to Move to 2020 due to ROW issues_x000d__x000a__x000d__x000a_4/4/2019- Working on AFE_x000d__x000a__x000d__x000a_2/10/19 - changed status from Deferred to Pending AFE_x000d__x000a_8/15/2018 Deferred to 2019 - moved FCST out to 2019 and changed project to Proposed for 2019._x000d__x000a_8/7/2018- working on GB location_x000d__x000a_6/1/2018 no change_x000d__x000a_5/4/2018 NO Change_x000d__x000a_4/9/2018- no change_x000d__x000a_3/2/2018- no change_x000d__x000a_1/10/2018- Working on AFE"/>
    <d v="2022-08-05T00:00:00"/>
    <s v="Hill, Elizabeth"/>
    <m/>
    <s v="West"/>
    <s v="Pipelines and Terminals"/>
    <s v="Integrity"/>
    <m/>
    <s v="Argo"/>
    <s v="XX163KK - IN S/L TO KANKAKEE"/>
    <m/>
    <n v="2302"/>
    <n v="0"/>
    <m/>
    <m/>
    <n v="-8726"/>
    <n v="60000"/>
    <s v="Geib, Rob"/>
    <s v="Geib, Robert"/>
    <s v="N/A"/>
    <m/>
    <n v="1"/>
    <n v="25347"/>
    <m/>
    <s v="Guest, ProSight"/>
    <s v="Independent"/>
    <s v="Aqua"/>
    <d v="2017-08-29T00:00:00"/>
  </r>
  <r>
    <s v="XX180ST Strainer Replacement"/>
    <s v="Item"/>
    <s v="Open"/>
    <x v="1"/>
    <s v="XX180STM2301"/>
    <s v="Maintenance Framework"/>
    <n v="2110636"/>
    <s v="Scannell, Adam"/>
    <s v="West"/>
    <s v="6. Operational"/>
    <s v="Drawdown"/>
    <s v="West"/>
    <n v="14706"/>
    <n v="9746"/>
    <m/>
    <n v="24452"/>
    <n v="22746"/>
    <n v="1706"/>
    <s v="Yellow"/>
    <m/>
    <n v="22746"/>
    <n v="22746"/>
    <n v="1706"/>
    <m/>
    <m/>
    <n v="22746"/>
    <m/>
    <m/>
    <n v="22746"/>
    <s v="Full"/>
    <n v="22746"/>
    <n v="14706"/>
    <n v="9746"/>
    <n v="24452"/>
    <s v="No"/>
    <s v="Green"/>
    <d v="2023-05-01T00:00:00"/>
    <d v="2023-04-13T00:00:00"/>
    <d v="2023-04-13T00:00:00"/>
    <d v="2023-06-30T00:00:00"/>
    <d v="2023-05-18T00:00:00"/>
    <m/>
    <m/>
    <m/>
    <m/>
    <m/>
    <n v="0"/>
    <n v="14706"/>
    <n v="13000"/>
    <n v="13000"/>
    <n v="1706"/>
    <s v="Red"/>
    <m/>
    <x v="0"/>
    <n v="6000"/>
    <n v="3746"/>
    <m/>
    <m/>
    <m/>
    <m/>
    <m/>
    <m/>
    <s v="05/25/23 - Installation is complete. _x000d__x000a_04/26/23 - AFE approved, scheduling installation with local ops. Strainer is in the warehouse and will be issued to the project."/>
    <d v="2023-05-25T00:00:00"/>
    <s v="Hill, Elizabeth"/>
    <m/>
    <s v="West"/>
    <s v="Pipelines and Terminals"/>
    <s v="Operating Infrastructure"/>
    <m/>
    <s v="St. Louis"/>
    <s v="XX180ST - IL S/L TO ST LOUIS NO. TERMINA"/>
    <m/>
    <m/>
    <n v="20706"/>
    <n v="3746"/>
    <m/>
    <m/>
    <m/>
    <s v="Gardner, Travis"/>
    <s v="Decker, Paul"/>
    <m/>
    <m/>
    <n v="1"/>
    <n v="46878"/>
    <m/>
    <s v="Scannell, Adam"/>
    <s v="Independent"/>
    <s v="Aqua"/>
    <d v="2023-04-05T00:00:00"/>
  </r>
  <r>
    <s v="XX304FK Line Strike B-sleeve Install"/>
    <s v="Item"/>
    <s v="Open"/>
    <x v="1"/>
    <s v="XX304FKM2301"/>
    <s v="Exempt"/>
    <s v="2083966, 2083690"/>
    <s v="Roman, James"/>
    <s v="West"/>
    <s v="3. Active"/>
    <s v="Drawdown"/>
    <s v="Pipeline Digs"/>
    <n v="32919"/>
    <m/>
    <m/>
    <n v="32919.06"/>
    <m/>
    <n v="32919"/>
    <s v="Red"/>
    <m/>
    <n v="32877"/>
    <n v="32877"/>
    <n v="42"/>
    <m/>
    <m/>
    <n v="32877"/>
    <m/>
    <m/>
    <n v="32877"/>
    <s v="Full"/>
    <n v="32877"/>
    <n v="32919"/>
    <m/>
    <n v="32919"/>
    <s v="No"/>
    <s v="Green"/>
    <d v="2023-05-01T00:00:00"/>
    <d v="2023-05-05T00:00:00"/>
    <d v="2023-05-05T00:00:00"/>
    <d v="2023-05-03T00:00:00"/>
    <d v="2023-05-03T00:00:00"/>
    <m/>
    <m/>
    <m/>
    <m/>
    <m/>
    <m/>
    <n v="32919.06"/>
    <n v="32797"/>
    <n v="32797"/>
    <n v="122"/>
    <s v="Yellow"/>
    <m/>
    <x v="1"/>
    <m/>
    <m/>
    <m/>
    <m/>
    <m/>
    <m/>
    <m/>
    <m/>
    <s v="6/5/23 Project Complete.  Please close._x000d__x000a__x000d__x000a__x000d__x000a_5/3/2023 - emergent reclass project."/>
    <d v="2023-06-05T00:00:00"/>
    <s v="Griest, Barbara"/>
    <m/>
    <s v="West"/>
    <s v="Pipelines and Terminals"/>
    <s v="Integrity"/>
    <m/>
    <s v="Wayne Pipeline"/>
    <s v="XX304FK - MICH S/L - FLAT ROCK-NORTH"/>
    <m/>
    <m/>
    <n v="32919"/>
    <m/>
    <m/>
    <m/>
    <m/>
    <s v="Bartal, Nick"/>
    <s v="Bartal, Nick"/>
    <m/>
    <m/>
    <n v="1"/>
    <n v="47028"/>
    <m/>
    <s v="Gardner, Travis"/>
    <s v="Independent"/>
    <s v="Aqua"/>
    <d v="2023-05-04T00:00:00"/>
  </r>
  <r>
    <s v="YD - Supplemental Groundbed"/>
    <s v="Item"/>
    <s v="Open"/>
    <x v="1"/>
    <s v="YD00000M2202"/>
    <s v="Exempt"/>
    <n v="1990682"/>
    <s v="Gremer, Michael"/>
    <s v="West"/>
    <s v="6. Operational"/>
    <s v="Defined"/>
    <s v="Cathodic Protection"/>
    <n v="600"/>
    <m/>
    <m/>
    <n v="600.22"/>
    <n v="600"/>
    <n v="0"/>
    <s v="Green"/>
    <m/>
    <m/>
    <m/>
    <n v="600"/>
    <m/>
    <m/>
    <n v="107000"/>
    <m/>
    <m/>
    <n v="107000"/>
    <s v="Full"/>
    <n v="107000"/>
    <n v="103100"/>
    <m/>
    <n v="103100"/>
    <s v="No"/>
    <s v="Green"/>
    <d v="2022-10-01T00:00:00"/>
    <d v="2022-06-16T00:00:00"/>
    <d v="2022-06-16T00:00:00"/>
    <d v="2022-09-30T00:00:00"/>
    <d v="2022-12-31T00:00:00"/>
    <m/>
    <m/>
    <n v="600.22"/>
    <m/>
    <m/>
    <m/>
    <m/>
    <m/>
    <m/>
    <m/>
    <m/>
    <m/>
    <x v="0"/>
    <m/>
    <m/>
    <m/>
    <m/>
    <m/>
    <m/>
    <m/>
    <m/>
    <s v="01/04/23 - Work Completed._x000d__x000a_12/05/22 - New Contractor procured. Groundbed work completed. Rectifier installation to be completed in December. Accrue $61300 for NPS, $5280 for JA Electronics, $3000 for Pugh. Re-accrue $15000 for Bass._x000d__x000a_11/01/22 - Forecast Missed. Contractor delayed to 12/5 due to coordination with sub-contractors. PM to get another contractor to do work in Nov. Accrue $15,000 for materials._x000d__x000a_10/04/22 - Weather issues Forecast revised due to delays with contractor schedule. Work to start week of 10/10. Accrue $68,300 for Bass Engineering._x000d__x000a_09/01/22 - Bass starting in Sept.  _x000d__x000a_08/02/22 - Forecast revised due to contactors schedule._x000d__x000a_07/07/22 - AFE approved on 6/16. Materials ordered on 6/23. PO issued to contractor on 6/28. Forecast revised._x000d__x000a_06/03/22 - AFE submitted on 5/31. Waiting on approval. Forecast changed to reflect adjusted budget._x000d__x000a_05/02/22 - Revised forecast due to delayed bid event_x000d__x000a_03/03/22 - Revised forecast"/>
    <d v="2023-01-04T00:00:00"/>
    <s v="Griest, Barbara"/>
    <m/>
    <s v="West"/>
    <s v="Pipelines and Terminals"/>
    <s v="Integrity"/>
    <m/>
    <s v="Mantua"/>
    <s v="YD - BRADLEY ROAD BPLT"/>
    <m/>
    <n v="600"/>
    <n v="0"/>
    <m/>
    <m/>
    <n v="102500"/>
    <m/>
    <s v="Geib, Rob"/>
    <s v="Geib, Robert"/>
    <m/>
    <m/>
    <n v="1"/>
    <n v="41454"/>
    <m/>
    <s v="Guest, ProSight"/>
    <s v="Independent"/>
    <s v="Aqua"/>
    <d v="2021-08-16T00:00:00"/>
  </r>
  <r>
    <s v="YJ523GE - Shorted Casing Remediation - I480"/>
    <s v="Item"/>
    <s v="Candidate"/>
    <x v="0"/>
    <m/>
    <s v="Exempt"/>
    <m/>
    <s v="Gremer, Michael"/>
    <s v="West"/>
    <s v="2. Pending AFE"/>
    <m/>
    <s v="Cathodic Protection"/>
    <n v="0"/>
    <n v="206000"/>
    <m/>
    <n v="206000"/>
    <n v="206000"/>
    <n v="0"/>
    <s v="Green"/>
    <n v="206000"/>
    <m/>
    <n v="206000"/>
    <n v="0"/>
    <m/>
    <m/>
    <m/>
    <m/>
    <m/>
    <m/>
    <m/>
    <m/>
    <n v="0"/>
    <n v="206000"/>
    <n v="206000"/>
    <s v="No"/>
    <s v="Green"/>
    <d v="2023-08-01T00:00:00"/>
    <m/>
    <m/>
    <m/>
    <d v="2023-09-30T00:00:00"/>
    <m/>
    <m/>
    <m/>
    <m/>
    <m/>
    <n v="0"/>
    <m/>
    <m/>
    <m/>
    <m/>
    <m/>
    <m/>
    <x v="0"/>
    <m/>
    <m/>
    <n v="141000"/>
    <n v="65000"/>
    <m/>
    <m/>
    <m/>
    <m/>
    <s v="6/2/23 - Prices received, ROW working on permit requirements. AFE to be submitted next week, _x000d__x000a_5/2/23 - Bid documents sent to 4 contractors. Waiting on prices._x000d__x000a_4/4/23 - PM working on scope of work._x000d__x000a_3/2/23 - PM working on scope of work._x000d__x000a_2/3/23 - PM working on scope of work."/>
    <d v="2023-06-02T00:00:00"/>
    <m/>
    <m/>
    <s v="West"/>
    <s v="Pipelines and Terminals"/>
    <s v="Corrosion"/>
    <m/>
    <s v="Mantua"/>
    <s v="GE523GF - MATUA TO CLEVELAND-DRYDOCK"/>
    <m/>
    <m/>
    <n v="0"/>
    <n v="206000"/>
    <m/>
    <m/>
    <m/>
    <s v="Geib, Rob"/>
    <m/>
    <m/>
    <m/>
    <n v="1"/>
    <n v="45314"/>
    <m/>
    <s v="Guest, ProSight"/>
    <s v="Independent"/>
    <s v="Aqua"/>
    <d v="2022-08-25T00:00:00"/>
  </r>
  <r>
    <s v="Zionsville Butane Pressure Transmitter"/>
    <s v="Item"/>
    <s v="Open"/>
    <x v="1"/>
    <s v="BETZI00M2305"/>
    <s v="Exempt"/>
    <n v="2112043"/>
    <s v="Fink, Ryan"/>
    <s v="West"/>
    <s v="3. Active"/>
    <s v="Defined"/>
    <s v="Instrumentation &amp; Controls"/>
    <n v="11044"/>
    <n v="14000"/>
    <m/>
    <n v="25044.1"/>
    <n v="27000"/>
    <n v="-1956"/>
    <s v="Yellow"/>
    <n v="27000"/>
    <m/>
    <n v="27000"/>
    <n v="-1956"/>
    <m/>
    <m/>
    <n v="27001"/>
    <m/>
    <m/>
    <n v="27001"/>
    <s v="Full"/>
    <n v="27001"/>
    <n v="11044"/>
    <n v="14000"/>
    <n v="25044"/>
    <s v="No"/>
    <s v="Green"/>
    <d v="2023-05-01T00:00:00"/>
    <d v="2023-04-20T00:00:00"/>
    <d v="2023-04-20T00:00:00"/>
    <d v="2023-07-01T00:00:00"/>
    <d v="2023-07-31T00:00:00"/>
    <m/>
    <m/>
    <m/>
    <m/>
    <m/>
    <n v="0"/>
    <n v="11044.1"/>
    <m/>
    <m/>
    <n v="11044"/>
    <s v="Red"/>
    <m/>
    <x v="3"/>
    <n v="500"/>
    <n v="500"/>
    <n v="4000"/>
    <n v="9000"/>
    <m/>
    <m/>
    <m/>
    <m/>
    <s v="5/25 RRF - EAC $25k_x000d__x000a_5/18 RRF - Conduit Complete, PT install August, EAC $26k_x000d__x000a_5/2 RRF - Material ordered, schedule in progress, EAC $26k_x000d__x000a_4/14 RRF - AFE Submitted_x000d__x000a_4/6 RRF - AFE  EAC $27k_x000d__x000a_3/2 RRF - quotes coming in, AFE March,  EAC $27k_x000d__x000a_2/2 RRF - site visit 2/22   1/26 RRF - orig budget 27000"/>
    <d v="2023-05-25T00:00:00"/>
    <s v="Hill, Elizabeth"/>
    <m/>
    <s v="West"/>
    <s v="Pipelines and Terminals"/>
    <s v="Operating Infrastructure"/>
    <m/>
    <s v="Indianapolis"/>
    <s v="BETZI - BET ZIONSVILLE TERMINAL"/>
    <m/>
    <m/>
    <n v="11544"/>
    <n v="13500"/>
    <m/>
    <m/>
    <m/>
    <s v="Forsey, Frank"/>
    <s v="Gardner, Travis W."/>
    <m/>
    <m/>
    <n v="1"/>
    <n v="45843"/>
    <m/>
    <s v="Clark, David"/>
    <s v="Independent"/>
    <s v="Aqua"/>
    <d v="2022-09-14T00:00:00"/>
  </r>
  <r>
    <s v="Zionsville Entrance Gate Operator Replacement"/>
    <s v="Item"/>
    <s v="Open"/>
    <x v="1"/>
    <s v="BETZI00M2302"/>
    <s v="Exempt"/>
    <n v="2083817"/>
    <s v="Smith, Kyle"/>
    <s v="West"/>
    <s v="3. Active"/>
    <s v="Defined"/>
    <s v="West"/>
    <n v="0"/>
    <n v="36889"/>
    <m/>
    <n v="36889"/>
    <n v="36889"/>
    <n v="0"/>
    <s v="Green"/>
    <n v="30000"/>
    <m/>
    <n v="30000"/>
    <n v="6889"/>
    <m/>
    <m/>
    <n v="34777"/>
    <m/>
    <m/>
    <n v="34777"/>
    <s v="Full"/>
    <n v="34777"/>
    <n v="0"/>
    <n v="36889"/>
    <n v="36889"/>
    <s v="No"/>
    <s v="Green"/>
    <m/>
    <d v="2023-03-09T00:00:00"/>
    <d v="2023-03-09T00:00:00"/>
    <d v="2023-06-30T00:00:00"/>
    <d v="2023-03-31T00:00:00"/>
    <m/>
    <m/>
    <m/>
    <m/>
    <m/>
    <n v="0"/>
    <m/>
    <m/>
    <m/>
    <m/>
    <m/>
    <m/>
    <x v="0"/>
    <n v="36889"/>
    <m/>
    <m/>
    <m/>
    <m/>
    <m/>
    <m/>
    <m/>
    <s v="6/1/23 PO's are cut. Communication line will be scheduled with LONG by local opps. Waiting on parts to come in from Gatekeepers"/>
    <d v="2023-06-01T00:00:00"/>
    <s v="Hill, Elizabeth"/>
    <m/>
    <s v="West"/>
    <s v="Pipelines and Terminals"/>
    <s v="Operating Infrastructure"/>
    <m/>
    <s v="Indianapolis"/>
    <s v="BETZI - BET ZIONSVILLE TERMINAL"/>
    <m/>
    <m/>
    <n v="36889"/>
    <m/>
    <m/>
    <m/>
    <m/>
    <s v="Gardner, Travis"/>
    <s v="Gardner, Dale"/>
    <m/>
    <m/>
    <n v="1"/>
    <n v="36889"/>
    <m/>
    <s v="Guest, ProSight"/>
    <s v="Independent"/>
    <s v="Aqua"/>
    <d v="2020-06-19T00:00:00"/>
  </r>
  <r>
    <s v="Zionsville Manifold Painting Multiple Years"/>
    <s v="Item"/>
    <s v="Open"/>
    <x v="0"/>
    <s v="BETZI00E2303"/>
    <s v="Exempt"/>
    <n v="2110019"/>
    <s v="Smith, Kyle"/>
    <s v="West"/>
    <s v="3. Active"/>
    <s v="Defined"/>
    <s v="Atmospheric Corrosion"/>
    <n v="0"/>
    <n v="25000"/>
    <m/>
    <n v="25000"/>
    <n v="25000"/>
    <n v="0"/>
    <s v="Green"/>
    <n v="25000"/>
    <m/>
    <n v="25000"/>
    <n v="0"/>
    <m/>
    <m/>
    <n v="25000"/>
    <m/>
    <m/>
    <n v="25000"/>
    <s v="Full"/>
    <n v="25000"/>
    <n v="0"/>
    <n v="25000"/>
    <n v="25000"/>
    <s v="No"/>
    <s v="Green"/>
    <m/>
    <d v="2023-04-06T00:00:00"/>
    <d v="2023-04-06T00:00:00"/>
    <d v="2023-05-30T00:00:00"/>
    <d v="2023-05-31T00:00:00"/>
    <m/>
    <m/>
    <m/>
    <m/>
    <m/>
    <n v="0"/>
    <m/>
    <m/>
    <m/>
    <m/>
    <m/>
    <m/>
    <x v="0"/>
    <n v="25000"/>
    <m/>
    <m/>
    <m/>
    <m/>
    <m/>
    <m/>
    <m/>
    <s v="6/1/23 Po has been cut working on completing in June"/>
    <d v="2023-06-01T00:00:00"/>
    <s v="Hill, Elizabeth"/>
    <m/>
    <s v="West"/>
    <s v="Pipelines and Terminals"/>
    <s v="Corrosion"/>
    <m/>
    <s v="Indianapolis"/>
    <s v="BETZI - BET ZIONSVILLE TERMINAL"/>
    <m/>
    <m/>
    <n v="25000"/>
    <m/>
    <m/>
    <m/>
    <m/>
    <s v="Geib, Rob"/>
    <s v="Geib, Robert"/>
    <m/>
    <m/>
    <n v="1"/>
    <n v="44183"/>
    <m/>
    <s v="Guest, ProSight"/>
    <s v="Independent"/>
    <s v="Aqua"/>
    <d v="2022-07-19T00:00:00"/>
  </r>
  <r>
    <s v="Zionsville Rack Control Valve Repairs"/>
    <s v="Item"/>
    <s v="Open"/>
    <x v="0"/>
    <s v="BETZI00E2203"/>
    <s v="Maintenance Framework"/>
    <n v="1981490"/>
    <s v="Smith, Kyle"/>
    <s v="West"/>
    <s v="6. Operational"/>
    <s v="Defined"/>
    <s v="Truck Racks"/>
    <n v="230"/>
    <m/>
    <m/>
    <n v="229.68"/>
    <n v="230"/>
    <n v="0"/>
    <s v="Green"/>
    <m/>
    <m/>
    <m/>
    <n v="230"/>
    <m/>
    <m/>
    <n v="27000"/>
    <m/>
    <n v="2858"/>
    <n v="29858"/>
    <s v="Full"/>
    <n v="29858"/>
    <n v="29858"/>
    <m/>
    <n v="29858"/>
    <s v="No"/>
    <s v="Green"/>
    <d v="2022-07-01T00:00:00"/>
    <d v="2022-05-24T00:00:00"/>
    <d v="2022-05-24T00:00:00"/>
    <d v="2022-07-30T00:00:00"/>
    <d v="2022-12-31T00:00:00"/>
    <m/>
    <m/>
    <n v="229.68"/>
    <m/>
    <m/>
    <m/>
    <m/>
    <m/>
    <m/>
    <m/>
    <m/>
    <m/>
    <x v="0"/>
    <m/>
    <m/>
    <m/>
    <m/>
    <m/>
    <m/>
    <m/>
    <m/>
    <s v="1/1/23 Work Completed"/>
    <d v="2023-01-03T00:00:00"/>
    <s v="Hill, Elizabeth"/>
    <m/>
    <s v="West"/>
    <s v="Pipelines and Terminals"/>
    <s v="Station/Terminal"/>
    <m/>
    <s v="Indianapolis"/>
    <s v="BETZI - BET ZIONSVILLE TERMINAL"/>
    <m/>
    <n v="230"/>
    <n v="0"/>
    <m/>
    <m/>
    <n v="29629"/>
    <m/>
    <s v="Younce, Michael"/>
    <s v="Wernsman, Jason T."/>
    <m/>
    <m/>
    <n v="1"/>
    <n v="41898"/>
    <m/>
    <s v="Guest, ProSight"/>
    <s v="Independent"/>
    <s v="Aqua"/>
    <d v="2021-08-22T00:00:00"/>
  </r>
  <r>
    <s v="Zionsville Tank 60 Motor B Replacement"/>
    <s v="Item"/>
    <s v="Open"/>
    <x v="1"/>
    <s v="BETZI00M2306"/>
    <s v="Exempt"/>
    <n v="2133810"/>
    <s v="Gardner, Travis"/>
    <s v="West"/>
    <s v="3. Active"/>
    <s v="Drawdown"/>
    <s v="Rotating Equipment"/>
    <m/>
    <n v="21000"/>
    <m/>
    <n v="21000"/>
    <m/>
    <n v="21000"/>
    <s v="Red"/>
    <m/>
    <n v="21000"/>
    <n v="21000"/>
    <n v="0"/>
    <m/>
    <m/>
    <n v="24077"/>
    <m/>
    <m/>
    <n v="24077"/>
    <s v="Full"/>
    <n v="24077"/>
    <m/>
    <n v="21000"/>
    <n v="21000"/>
    <s v="No"/>
    <s v="Green"/>
    <d v="2023-07-01T00:00:00"/>
    <d v="2023-06-08T00:00:00"/>
    <d v="2023-06-08T00:00:00"/>
    <d v="2023-07-14T00:00:00"/>
    <d v="2023-07-14T00:00:00"/>
    <m/>
    <m/>
    <m/>
    <m/>
    <m/>
    <m/>
    <m/>
    <m/>
    <m/>
    <m/>
    <m/>
    <m/>
    <x v="0"/>
    <m/>
    <n v="21000"/>
    <m/>
    <m/>
    <m/>
    <m/>
    <m/>
    <m/>
    <s v="6/5/2023 - emergent drawdown project.  Motor has been ordered."/>
    <d v="2023-06-05T00:00:00"/>
    <s v="Griest, Barbara"/>
    <m/>
    <s v="West"/>
    <s v="Pipelines and Terminals"/>
    <s v="Operating Infrastructure"/>
    <m/>
    <s v="Indianapolis"/>
    <s v="BETZI - BET ZIONSVILLE TERMINAL"/>
    <m/>
    <m/>
    <n v="0"/>
    <n v="21000"/>
    <m/>
    <m/>
    <m/>
    <s v="Posipanko, Dan"/>
    <s v="Posipanko, Daniel A."/>
    <m/>
    <m/>
    <n v="1"/>
    <n v="47221"/>
    <m/>
    <s v="Gardner, Travis"/>
    <s v="Independent"/>
    <s v="Aqua"/>
    <d v="2023-06-02T00:00:00"/>
  </r>
  <r>
    <s v="Zionsville Terminal (BETZI) Tank  Z-80 - Jet Cleaning Inspection"/>
    <s v="Item"/>
    <s v="Open"/>
    <x v="0"/>
    <s v="BETZI00E2301"/>
    <s v="Maintenance Framework"/>
    <n v="2076574"/>
    <s v="Roth, Aaron"/>
    <s v="West"/>
    <s v="6. Operational"/>
    <s v="Defined"/>
    <s v="Tanks"/>
    <n v="46043"/>
    <m/>
    <m/>
    <n v="46042.78"/>
    <n v="40000"/>
    <n v="6043"/>
    <s v="Red"/>
    <n v="160000"/>
    <m/>
    <n v="160000"/>
    <n v="-113957"/>
    <m/>
    <m/>
    <n v="94710"/>
    <m/>
    <m/>
    <n v="94710"/>
    <s v="Phase"/>
    <n v="94710"/>
    <n v="46043"/>
    <m/>
    <n v="46043"/>
    <s v="No"/>
    <s v="Green"/>
    <d v="2023-04-01T00:00:00"/>
    <d v="2023-01-20T00:00:00"/>
    <d v="2023-01-20T00:00:00"/>
    <d v="2023-12-31T00:00:00"/>
    <d v="2023-12-31T00:00:00"/>
    <m/>
    <m/>
    <m/>
    <m/>
    <m/>
    <n v="41240"/>
    <n v="4802.78"/>
    <m/>
    <m/>
    <n v="4803"/>
    <s v="Red"/>
    <m/>
    <x v="0"/>
    <m/>
    <m/>
    <m/>
    <m/>
    <m/>
    <m/>
    <m/>
    <m/>
    <s v="5.1 - done"/>
    <d v="2023-05-01T00:00:00"/>
    <s v="Hill, Elizabeth"/>
    <m/>
    <s v="West"/>
    <s v="Pipelines and Terminals"/>
    <s v="Tank Integrity"/>
    <m/>
    <s v="Indianapolis"/>
    <s v="BETZI - BET ZIONSVILLE TERMINAL"/>
    <m/>
    <m/>
    <n v="46043"/>
    <m/>
    <m/>
    <m/>
    <m/>
    <s v="Stine, Carlton"/>
    <s v="Stine, Carlton"/>
    <m/>
    <m/>
    <n v="1"/>
    <n v="44905"/>
    <m/>
    <s v="Administrator, System"/>
    <s v="Independent"/>
    <s v="Aqua"/>
    <d v="2022-08-17T00:00:00"/>
  </r>
  <r>
    <s v="Zionsville Terminal Relief Valve Pipe Modification Project"/>
    <s v="Item"/>
    <s v="Open"/>
    <x v="1"/>
    <s v="BETZI00M2303"/>
    <s v="Maintenance Framework"/>
    <n v="2083835"/>
    <s v="Smith, Kyle"/>
    <s v="West"/>
    <s v="6. Operational"/>
    <s v="Defined"/>
    <s v="Valves"/>
    <n v="36658"/>
    <m/>
    <m/>
    <n v="36657.79"/>
    <n v="43849"/>
    <n v="-7191"/>
    <s v="Red"/>
    <n v="38000"/>
    <m/>
    <n v="38000"/>
    <n v="-1342"/>
    <m/>
    <m/>
    <n v="43849"/>
    <m/>
    <m/>
    <n v="43849"/>
    <s v="Full"/>
    <n v="43849"/>
    <n v="36658"/>
    <m/>
    <n v="36658"/>
    <s v="No"/>
    <s v="Green"/>
    <d v="2023-04-01T00:00:00"/>
    <d v="2023-02-03T00:00:00"/>
    <d v="2023-02-03T00:00:00"/>
    <d v="2023-05-30T00:00:00"/>
    <d v="2023-04-30T00:00:00"/>
    <m/>
    <m/>
    <m/>
    <m/>
    <m/>
    <n v="34690.33"/>
    <n v="1967.46"/>
    <m/>
    <m/>
    <n v="1967"/>
    <s v="Red"/>
    <m/>
    <x v="0"/>
    <m/>
    <m/>
    <m/>
    <m/>
    <m/>
    <m/>
    <m/>
    <m/>
    <s v="4/26/23 Work is completed"/>
    <d v="2023-04-26T00:00:00"/>
    <s v="Hill, Elizabeth"/>
    <m/>
    <s v="West"/>
    <s v="Pipelines and Terminals"/>
    <s v="Operating Infrastructure"/>
    <m/>
    <s v="Indianapolis"/>
    <s v="BETZI - BET ZIONSVILLE TERMINAL"/>
    <m/>
    <m/>
    <n v="36658"/>
    <m/>
    <m/>
    <m/>
    <m/>
    <s v="Oey, Alex"/>
    <s v="Oey, Alexander"/>
    <m/>
    <m/>
    <n v="1"/>
    <n v="43993"/>
    <m/>
    <s v="Guest, ProSight"/>
    <s v="Independent"/>
    <s v="Aqua"/>
    <d v="2022-06-15T00:00:00"/>
  </r>
  <r>
    <s v="Zionsville Wall and Concrete Replacement"/>
    <s v="Item"/>
    <s v="Open"/>
    <x v="1"/>
    <s v="BETZI00M2301"/>
    <s v="Exempt"/>
    <n v="2075888"/>
    <s v="Smith, Kyle"/>
    <s v="West"/>
    <s v="3. Active"/>
    <s v="Defined"/>
    <s v="West"/>
    <n v="7065"/>
    <n v="117660"/>
    <m/>
    <n v="124725"/>
    <n v="83065"/>
    <n v="41660"/>
    <s v="Red"/>
    <n v="83000"/>
    <n v="37466"/>
    <n v="120466"/>
    <n v="4259"/>
    <m/>
    <m/>
    <n v="7864"/>
    <n v="112602"/>
    <m/>
    <n v="120466"/>
    <s v="Phase"/>
    <n v="120466"/>
    <n v="7065"/>
    <n v="117660"/>
    <n v="124725"/>
    <s v="No"/>
    <s v="Green"/>
    <d v="2023-02-01T00:00:00"/>
    <d v="2023-02-27T00:00:00"/>
    <d v="2023-02-27T00:00:00"/>
    <d v="2023-07-30T00:00:00"/>
    <d v="2023-04-30T00:00:00"/>
    <m/>
    <m/>
    <m/>
    <n v="7000"/>
    <n v="65"/>
    <m/>
    <m/>
    <m/>
    <m/>
    <m/>
    <m/>
    <m/>
    <x v="0"/>
    <n v="117660"/>
    <m/>
    <m/>
    <m/>
    <m/>
    <m/>
    <m/>
    <m/>
    <s v="6/1/23 Work Scheduled for June 5th week"/>
    <d v="2023-06-01T00:00:00"/>
    <s v="Hill, Elizabeth"/>
    <m/>
    <s v="West"/>
    <s v="Pipelines and Terminals"/>
    <s v="Operating Infrastructure"/>
    <m/>
    <s v="Indianapolis"/>
    <s v="BETZI - BET ZIONSVILLE TERMINAL"/>
    <m/>
    <n v="7065"/>
    <n v="117660"/>
    <m/>
    <m/>
    <m/>
    <m/>
    <s v="Gardner, Travis"/>
    <s v="Gardner, Dale"/>
    <m/>
    <m/>
    <n v="1"/>
    <n v="44094"/>
    <m/>
    <s v="Guest, ProSight"/>
    <s v="Independent"/>
    <s v="Aqua"/>
    <d v="2022-07-08T00:00:00"/>
  </r>
  <r>
    <s v="ZT820IC 2020 Midland to Coraopolis Jct ILI"/>
    <s v="Item"/>
    <s v="Open"/>
    <x v="0"/>
    <s v="ZT820ICE2005"/>
    <s v="Exempt"/>
    <n v="1768922"/>
    <s v="Roman, James"/>
    <s v="West"/>
    <s v="4. On-Hold"/>
    <s v="Emergent"/>
    <s v="Assessments"/>
    <n v="2194"/>
    <n v="0"/>
    <m/>
    <n v="2194.2399999999998"/>
    <n v="94194"/>
    <n v="-92000"/>
    <s v="Red"/>
    <m/>
    <m/>
    <m/>
    <n v="2194"/>
    <m/>
    <m/>
    <n v="61980"/>
    <m/>
    <m/>
    <m/>
    <s v="Full"/>
    <n v="61980"/>
    <n v="11306"/>
    <n v="92000"/>
    <n v="103306"/>
    <s v="Yes"/>
    <s v="Red"/>
    <d v="2022-09-01T00:00:00"/>
    <m/>
    <m/>
    <d v="2021-12-31T00:00:00"/>
    <d v="2022-03-31T00:00:00"/>
    <m/>
    <m/>
    <n v="2194.2399999999998"/>
    <m/>
    <m/>
    <m/>
    <m/>
    <m/>
    <m/>
    <m/>
    <m/>
    <m/>
    <x v="0"/>
    <n v="0"/>
    <m/>
    <m/>
    <m/>
    <m/>
    <m/>
    <m/>
    <m/>
    <s v="6/2/23 Project deferred to 2024_x000d__x000a__x000d__x000a__x000d__x000a_4/5/23 Waiting for integrity to schedule tool run. _x000d__x000a__x000d__x000a__x000d__x000a_3/7/23 - Reforecast to June as placeholder_x000d__x000a__x000d__x000a__x000d__x000a_2/1/23 ILI vendor not yet picked and date not yet set for ILI run._x000d__x000a__x000d__x000a__x000d__x000a_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_x000a__x000d__x000a__x000d__x000a_12/5/22 Tool run rescheduled for 2023.  Not sure of the forecast amount, have not received proposal for PO._x000d__x000a__x000d__x000a__x000d__x000a_11/1/22 Variance (-$92k) Tool run moved to 12/6/22.  Not sure of the forecast amount, have not received proposal for PO._x000d__x000a__x000d__x000a__x000d__x000a_10/3/22 Variance (+$108) Begining project expenses.  Tool run scheduled for November.  Schedule dependent on Corporate project finishing up at Coraopolis Terminal._x000d__x000a__x000d__x000a__x000d__x000a_2/1/22 - Project transferred to Jimi Roman. Delayed again._x000d__x000a_10/7/21 - no change_x000d__x000a_8/17/21 - pushed to March 2022 due to corporate project construction delays._x000d__x000a_7/1/21 - rescheduled to 9/14/21._x000d__x000a_4/3/21 - schedule contingent on corporate work at Coraopolis Jct._x000d__x000a_2/1/21 - ILI run scheduled for 6/30/21._x000d__x000a_10/29/20 - Recommissioning is delayed until Q2 2021 due to needing to address land slip locations prior to bringing back in service. ILI will not be able to be run until recommissioning is complete."/>
    <d v="2023-06-02T00:00:00"/>
    <s v="Griest, Barbara"/>
    <m/>
    <s v="West"/>
    <s v="Pipelines and Terminals"/>
    <s v="Pipeline Integrity"/>
    <m/>
    <s v="Coraopolis"/>
    <s v="ZT820IC - MIDLAND TANK TO CORAOPOLIS JCT"/>
    <m/>
    <n v="2194"/>
    <n v="0"/>
    <m/>
    <m/>
    <n v="9112"/>
    <n v="92000"/>
    <s v="Bartal, Nick"/>
    <s v="Bartal, Nick"/>
    <m/>
    <m/>
    <n v="1"/>
    <n v="38802"/>
    <m/>
    <s v="Schultz, Amy"/>
    <s v="Independent"/>
    <s v="Aqua"/>
    <d v="2020-10-16T00:00:00"/>
  </r>
  <r>
    <m/>
    <m/>
    <m/>
    <x v="2"/>
    <m/>
    <m/>
    <m/>
    <m/>
    <m/>
    <m/>
    <m/>
    <m/>
    <m/>
    <m/>
    <m/>
    <m/>
    <m/>
    <m/>
    <m/>
    <m/>
    <m/>
    <m/>
    <m/>
    <m/>
    <m/>
    <m/>
    <m/>
    <m/>
    <m/>
    <m/>
    <m/>
    <m/>
    <m/>
    <m/>
    <m/>
    <m/>
    <m/>
    <m/>
    <m/>
    <m/>
    <m/>
    <m/>
    <m/>
    <m/>
    <m/>
    <m/>
    <m/>
    <m/>
    <m/>
    <m/>
    <m/>
    <m/>
    <m/>
    <x v="0"/>
    <m/>
    <m/>
    <m/>
    <m/>
    <m/>
    <m/>
    <m/>
    <m/>
    <m/>
    <m/>
    <m/>
    <m/>
    <m/>
    <m/>
    <m/>
    <m/>
    <m/>
    <m/>
    <m/>
    <m/>
    <m/>
    <m/>
    <m/>
    <m/>
    <m/>
    <m/>
    <m/>
    <m/>
    <m/>
    <m/>
    <m/>
    <m/>
    <m/>
    <m/>
    <m/>
    <m/>
  </r>
  <r>
    <m/>
    <m/>
    <m/>
    <x v="2"/>
    <m/>
    <m/>
    <m/>
    <m/>
    <m/>
    <m/>
    <m/>
    <m/>
    <m/>
    <m/>
    <m/>
    <m/>
    <m/>
    <m/>
    <m/>
    <m/>
    <m/>
    <m/>
    <m/>
    <m/>
    <m/>
    <m/>
    <m/>
    <m/>
    <m/>
    <m/>
    <m/>
    <m/>
    <m/>
    <m/>
    <m/>
    <m/>
    <m/>
    <m/>
    <m/>
    <m/>
    <m/>
    <m/>
    <m/>
    <m/>
    <m/>
    <m/>
    <m/>
    <m/>
    <m/>
    <m/>
    <m/>
    <m/>
    <m/>
    <x v="0"/>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AE9A57-179E-4512-ACA3-68D07553F87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9" firstHeaderRow="0" firstDataRow="1" firstDataCol="1"/>
  <pivotFields count="92">
    <pivotField showAll="0"/>
    <pivotField showAll="0"/>
    <pivotField showAll="0"/>
    <pivotField showAll="0"/>
    <pivotField showAll="0"/>
    <pivotField showAll="0"/>
    <pivotField showAll="0"/>
    <pivotField showAll="0"/>
    <pivotField showAll="0"/>
    <pivotField showAll="0"/>
    <pivotField showAll="0"/>
    <pivotField axis="axisRow" showAll="0">
      <items count="56">
        <item h="1" x="30"/>
        <item h="1" x="0"/>
        <item h="1" x="14"/>
        <item h="1" x="1"/>
        <item h="1" x="11"/>
        <item h="1" x="3"/>
        <item h="1" m="1" x="50"/>
        <item h="1" x="17"/>
        <item h="1" x="24"/>
        <item x="9"/>
        <item x="33"/>
        <item h="1" x="15"/>
        <item h="1" x="31"/>
        <item h="1" x="25"/>
        <item h="1" x="38"/>
        <item h="1" x="37"/>
        <item h="1" m="1" x="49"/>
        <item h="1" x="27"/>
        <item h="1" m="1" x="53"/>
        <item h="1" m="1" x="46"/>
        <item h="1" x="32"/>
        <item h="1" x="6"/>
        <item h="1" x="28"/>
        <item h="1" x="13"/>
        <item h="1" m="1" x="54"/>
        <item x="12"/>
        <item x="35"/>
        <item h="1" x="7"/>
        <item h="1" x="21"/>
        <item h="1" x="20"/>
        <item h="1" x="43"/>
        <item h="1" x="26"/>
        <item h="1" x="29"/>
        <item x="36"/>
        <item h="1" x="2"/>
        <item h="1" x="5"/>
        <item h="1" m="1" x="48"/>
        <item h="1" x="22"/>
        <item h="1" x="8"/>
        <item h="1" x="10"/>
        <item h="1" x="44"/>
        <item h="1" x="18"/>
        <item h="1" x="19"/>
        <item h="1" x="23"/>
        <item h="1" x="4"/>
        <item h="1" x="39"/>
        <item h="1" x="45"/>
        <item h="1" m="1" x="52"/>
        <item h="1" m="1" x="47"/>
        <item h="1" m="1" x="51"/>
        <item h="1" x="16"/>
        <item h="1" x="34"/>
        <item h="1" x="40"/>
        <item h="1" x="41"/>
        <item h="1" x="42"/>
        <item t="default"/>
      </items>
    </pivotField>
    <pivotField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1"/>
  </rowFields>
  <rowItems count="6">
    <i>
      <x v="9"/>
    </i>
    <i>
      <x v="10"/>
    </i>
    <i>
      <x v="25"/>
    </i>
    <i>
      <x v="26"/>
    </i>
    <i>
      <x v="33"/>
    </i>
    <i t="grand">
      <x/>
    </i>
  </rowItems>
  <colFields count="1">
    <field x="-2"/>
  </colFields>
  <colItems count="14">
    <i>
      <x/>
    </i>
    <i i="1">
      <x v="1"/>
    </i>
    <i i="2">
      <x v="2"/>
    </i>
    <i i="3">
      <x v="3"/>
    </i>
    <i i="4">
      <x v="4"/>
    </i>
    <i i="5">
      <x v="5"/>
    </i>
    <i i="6">
      <x v="6"/>
    </i>
    <i i="7">
      <x v="7"/>
    </i>
    <i i="8">
      <x v="8"/>
    </i>
    <i i="9">
      <x v="9"/>
    </i>
    <i i="10">
      <x v="10"/>
    </i>
    <i i="11">
      <x v="11"/>
    </i>
    <i i="12">
      <x v="12"/>
    </i>
    <i i="13">
      <x v="13"/>
    </i>
  </colItems>
  <dataFields count="14">
    <dataField name="Sum of CY Budget Year Amount" fld="19" baseField="0" baseItem="0"/>
    <dataField name="Sum of CY Tot EAC" fld="15" baseField="0" baseItem="0"/>
    <dataField name="Sum of CY 01 Jan Act" fld="43" baseField="0" baseItem="0"/>
    <dataField name="Sum of CY 02 Feb Act" fld="44" baseField="0" baseItem="0"/>
    <dataField name="Sum of CY 03 Mar Act" fld="45" baseField="0" baseItem="0"/>
    <dataField name="Sum of CY 04 Apr Act" fld="46" baseField="0" baseItem="0"/>
    <dataField name="Sum of CY 05 May Act" fld="47" baseField="0" baseItem="0"/>
    <dataField name="Sum of CY 06 Jun Fcst" fld="54" baseField="0" baseItem="0"/>
    <dataField name="Sum of CY 07 Jul Fcst" fld="55" baseField="0" baseItem="0"/>
    <dataField name="Sum of CY 08 Aug Fcst" fld="56" baseField="0" baseItem="0"/>
    <dataField name="Sum of CY 09 Sep Fcst" fld="57" baseField="0" baseItem="0"/>
    <dataField name="Sum of CY 10 Oct Fcst" fld="58" baseField="0" baseItem="0"/>
    <dataField name="Sum of CY 11 Nov Fcst" fld="59" baseField="0" baseItem="0"/>
    <dataField name="Sum of CY 12 Dec Fcst" fld="60"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F1695E-4028-4B19-8583-781B7938E1C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D27" firstHeaderRow="0" firstDataRow="1" firstDataCol="1"/>
  <pivotFields count="92">
    <pivotField axis="axisRow" showAll="0">
      <items count="2295">
        <item x="1135"/>
        <item x="1136"/>
        <item x="154"/>
        <item x="155"/>
        <item x="156"/>
        <item x="157"/>
        <item x="158"/>
        <item x="159"/>
        <item x="1137"/>
        <item x="1138"/>
        <item x="1139"/>
        <item x="1140"/>
        <item x="1547"/>
        <item x="1548"/>
        <item x="1252"/>
        <item x="1253"/>
        <item x="1254"/>
        <item x="1255"/>
        <item x="1549"/>
        <item x="1256"/>
        <item x="12"/>
        <item x="1258"/>
        <item x="1550"/>
        <item x="1260"/>
        <item x="170"/>
        <item x="171"/>
        <item x="1551"/>
        <item x="805"/>
        <item x="806"/>
        <item x="172"/>
        <item x="173"/>
        <item x="1552"/>
        <item x="1553"/>
        <item x="1554"/>
        <item x="1555"/>
        <item x="1556"/>
        <item x="1557"/>
        <item x="1558"/>
        <item x="807"/>
        <item x="1559"/>
        <item x="1560"/>
        <item x="1561"/>
        <item x="1562"/>
        <item x="1563"/>
        <item x="1564"/>
        <item x="1565"/>
        <item x="174"/>
        <item x="175"/>
        <item x="176"/>
        <item x="808"/>
        <item x="809"/>
        <item x="810"/>
        <item x="177"/>
        <item x="1566"/>
        <item x="1567"/>
        <item x="1568"/>
        <item x="1300"/>
        <item x="178"/>
        <item x="179"/>
        <item x="13"/>
        <item x="14"/>
        <item x="15"/>
        <item x="16"/>
        <item x="17"/>
        <item x="18"/>
        <item x="19"/>
        <item x="20"/>
        <item x="180"/>
        <item x="992"/>
        <item x="22"/>
        <item x="1141"/>
        <item x="23"/>
        <item x="1569"/>
        <item x="1570"/>
        <item x="24"/>
        <item x="181"/>
        <item x="25"/>
        <item x="26"/>
        <item x="27"/>
        <item x="28"/>
        <item x="29"/>
        <item x="30"/>
        <item x="31"/>
        <item x="182"/>
        <item x="183"/>
        <item x="812"/>
        <item x="813"/>
        <item x="814"/>
        <item x="815"/>
        <item x="816"/>
        <item x="817"/>
        <item x="1571"/>
        <item x="1572"/>
        <item x="32"/>
        <item x="33"/>
        <item x="1573"/>
        <item x="34"/>
        <item x="184"/>
        <item x="35"/>
        <item x="185"/>
        <item x="1142"/>
        <item x="36"/>
        <item x="37"/>
        <item x="38"/>
        <item x="39"/>
        <item x="40"/>
        <item x="41"/>
        <item x="42"/>
        <item x="43"/>
        <item x="44"/>
        <item x="45"/>
        <item x="46"/>
        <item x="47"/>
        <item x="1574"/>
        <item x="160"/>
        <item x="186"/>
        <item x="187"/>
        <item x="48"/>
        <item x="49"/>
        <item x="1301"/>
        <item x="1302"/>
        <item x="50"/>
        <item x="1143"/>
        <item x="1575"/>
        <item x="1576"/>
        <item x="993"/>
        <item x="1577"/>
        <item x="1578"/>
        <item x="1579"/>
        <item x="1580"/>
        <item x="1581"/>
        <item x="1582"/>
        <item x="1583"/>
        <item x="51"/>
        <item x="52"/>
        <item x="188"/>
        <item x="1584"/>
        <item x="1585"/>
        <item x="1303"/>
        <item x="189"/>
        <item x="190"/>
        <item x="1586"/>
        <item x="1587"/>
        <item x="53"/>
        <item x="191"/>
        <item x="994"/>
        <item x="54"/>
        <item x="55"/>
        <item x="56"/>
        <item x="161"/>
        <item x="57"/>
        <item x="192"/>
        <item x="58"/>
        <item x="193"/>
        <item x="194"/>
        <item x="59"/>
        <item x="60"/>
        <item x="195"/>
        <item x="1261"/>
        <item x="61"/>
        <item x="196"/>
        <item x="197"/>
        <item x="62"/>
        <item x="1588"/>
        <item x="818"/>
        <item x="819"/>
        <item x="1589"/>
        <item x="63"/>
        <item x="1590"/>
        <item x="1022"/>
        <item x="820"/>
        <item x="821"/>
        <item x="822"/>
        <item x="823"/>
        <item x="824"/>
        <item x="825"/>
        <item x="826"/>
        <item x="827"/>
        <item x="828"/>
        <item x="198"/>
        <item x="199"/>
        <item m="1" x="2276"/>
        <item x="829"/>
        <item x="830"/>
        <item x="1591"/>
        <item x="1592"/>
        <item x="1593"/>
        <item x="1594"/>
        <item x="1595"/>
        <item x="831"/>
        <item x="200"/>
        <item x="201"/>
        <item x="1596"/>
        <item x="1597"/>
        <item x="1598"/>
        <item x="832"/>
        <item x="1599"/>
        <item x="1262"/>
        <item x="1263"/>
        <item x="1264"/>
        <item x="1265"/>
        <item x="1600"/>
        <item x="1601"/>
        <item x="1266"/>
        <item x="64"/>
        <item x="202"/>
        <item x="203"/>
        <item x="1269"/>
        <item x="204"/>
        <item x="205"/>
        <item x="1270"/>
        <item x="65"/>
        <item x="1271"/>
        <item x="1272"/>
        <item x="1273"/>
        <item x="1274"/>
        <item x="1275"/>
        <item x="1277"/>
        <item x="1278"/>
        <item x="1279"/>
        <item x="1280"/>
        <item x="1281"/>
        <item x="1282"/>
        <item x="1283"/>
        <item x="1284"/>
        <item x="1285"/>
        <item x="1286"/>
        <item x="1602"/>
        <item x="1603"/>
        <item x="1287"/>
        <item x="1604"/>
        <item x="1605"/>
        <item x="1606"/>
        <item x="1607"/>
        <item x="1608"/>
        <item x="1609"/>
        <item x="1292"/>
        <item x="1293"/>
        <item x="1294"/>
        <item x="1295"/>
        <item x="1296"/>
        <item x="1297"/>
        <item x="1299"/>
        <item x="206"/>
        <item x="207"/>
        <item x="208"/>
        <item x="66"/>
        <item x="833"/>
        <item x="209"/>
        <item x="210"/>
        <item x="211"/>
        <item x="212"/>
        <item x="1144"/>
        <item x="214"/>
        <item x="215"/>
        <item x="216"/>
        <item x="217"/>
        <item x="218"/>
        <item x="1145"/>
        <item x="219"/>
        <item x="220"/>
        <item x="221"/>
        <item x="222"/>
        <item x="223"/>
        <item x="224"/>
        <item x="225"/>
        <item x="226"/>
        <item x="227"/>
        <item x="228"/>
        <item x="1304"/>
        <item x="229"/>
        <item x="1032"/>
        <item x="995"/>
        <item x="1033"/>
        <item x="67"/>
        <item x="68"/>
        <item x="834"/>
        <item x="953"/>
        <item x="1610"/>
        <item x="1611"/>
        <item x="1612"/>
        <item x="1613"/>
        <item x="1614"/>
        <item x="69"/>
        <item x="1034"/>
        <item x="1615"/>
        <item x="1616"/>
        <item x="1617"/>
        <item x="1618"/>
        <item x="1619"/>
        <item x="1620"/>
        <item x="1621"/>
        <item x="230"/>
        <item x="1035"/>
        <item x="1305"/>
        <item x="1146"/>
        <item x="231"/>
        <item x="1147"/>
        <item x="232"/>
        <item x="233"/>
        <item x="234"/>
        <item x="235"/>
        <item x="236"/>
        <item x="237"/>
        <item x="238"/>
        <item x="239"/>
        <item x="240"/>
        <item x="241"/>
        <item x="1036"/>
        <item x="1037"/>
        <item x="1038"/>
        <item x="242"/>
        <item x="70"/>
        <item x="243"/>
        <item x="244"/>
        <item x="245"/>
        <item x="246"/>
        <item x="247"/>
        <item x="248"/>
        <item x="249"/>
        <item x="250"/>
        <item x="251"/>
        <item x="252"/>
        <item x="253"/>
        <item x="254"/>
        <item x="255"/>
        <item x="256"/>
        <item m="1" x="2284"/>
        <item m="1" x="2278"/>
        <item x="258"/>
        <item x="996"/>
        <item x="71"/>
        <item x="259"/>
        <item x="260"/>
        <item x="263"/>
        <item x="264"/>
        <item x="265"/>
        <item x="1148"/>
        <item x="1039"/>
        <item x="1622"/>
        <item x="1623"/>
        <item x="955"/>
        <item x="72"/>
        <item x="956"/>
        <item x="997"/>
        <item x="266"/>
        <item x="267"/>
        <item x="268"/>
        <item x="269"/>
        <item x="270"/>
        <item x="271"/>
        <item x="272"/>
        <item x="273"/>
        <item x="274"/>
        <item x="275"/>
        <item x="276"/>
        <item x="277"/>
        <item x="278"/>
        <item x="279"/>
        <item x="280"/>
        <item x="281"/>
        <item x="282"/>
        <item x="283"/>
        <item x="284"/>
        <item x="285"/>
        <item x="286"/>
        <item x="1149"/>
        <item x="287"/>
        <item x="288"/>
        <item x="289"/>
        <item x="290"/>
        <item x="291"/>
        <item x="292"/>
        <item x="293"/>
        <item x="294"/>
        <item x="295"/>
        <item x="296"/>
        <item x="297"/>
        <item x="298"/>
        <item x="299"/>
        <item x="1150"/>
        <item x="300"/>
        <item x="301"/>
        <item x="302"/>
        <item x="1151"/>
        <item x="303"/>
        <item x="1152"/>
        <item x="304"/>
        <item x="305"/>
        <item x="306"/>
        <item x="1153"/>
        <item x="307"/>
        <item x="308"/>
        <item x="309"/>
        <item x="310"/>
        <item x="311"/>
        <item x="312"/>
        <item x="313"/>
        <item x="1154"/>
        <item x="314"/>
        <item x="315"/>
        <item x="316"/>
        <item x="317"/>
        <item x="318"/>
        <item x="319"/>
        <item x="320"/>
        <item x="321"/>
        <item x="323"/>
        <item x="324"/>
        <item x="1155"/>
        <item x="326"/>
        <item x="328"/>
        <item x="329"/>
        <item x="330"/>
        <item x="331"/>
        <item x="332"/>
        <item x="333"/>
        <item x="334"/>
        <item x="335"/>
        <item x="336"/>
        <item m="1" x="2291"/>
        <item x="337"/>
        <item x="338"/>
        <item x="1306"/>
        <item x="1307"/>
        <item x="1308"/>
        <item x="1309"/>
        <item x="1156"/>
        <item x="1310"/>
        <item x="1624"/>
        <item x="1625"/>
        <item x="1626"/>
        <item x="339"/>
        <item x="1627"/>
        <item x="1628"/>
        <item x="1629"/>
        <item x="1630"/>
        <item x="1631"/>
        <item x="1311"/>
        <item x="1632"/>
        <item x="1633"/>
        <item x="1634"/>
        <item x="1635"/>
        <item x="1636"/>
        <item x="1637"/>
        <item x="1638"/>
        <item x="1639"/>
        <item x="1640"/>
        <item x="1641"/>
        <item x="1642"/>
        <item x="1643"/>
        <item x="1644"/>
        <item x="1645"/>
        <item x="1646"/>
        <item x="1647"/>
        <item x="1648"/>
        <item x="340"/>
        <item x="1312"/>
        <item x="1313"/>
        <item x="957"/>
        <item x="341"/>
        <item x="1649"/>
        <item x="1650"/>
        <item x="1651"/>
        <item x="1652"/>
        <item x="1653"/>
        <item x="1654"/>
        <item x="1655"/>
        <item x="1656"/>
        <item x="1657"/>
        <item x="1658"/>
        <item x="1659"/>
        <item x="1314"/>
        <item x="1315"/>
        <item x="1660"/>
        <item x="1661"/>
        <item x="1662"/>
        <item x="1663"/>
        <item x="1664"/>
        <item x="1665"/>
        <item x="1666"/>
        <item x="1667"/>
        <item x="1668"/>
        <item x="835"/>
        <item x="836"/>
        <item x="837"/>
        <item x="1041"/>
        <item x="1042"/>
        <item x="1043"/>
        <item x="1316"/>
        <item x="1317"/>
        <item x="1319"/>
        <item x="1320"/>
        <item x="1321"/>
        <item x="1322"/>
        <item x="1323"/>
        <item x="1324"/>
        <item x="1325"/>
        <item x="1157"/>
        <item x="1669"/>
        <item x="1670"/>
        <item x="1671"/>
        <item x="1"/>
        <item m="1" x="2288"/>
        <item x="74"/>
        <item x="75"/>
        <item x="342"/>
        <item x="343"/>
        <item x="344"/>
        <item x="345"/>
        <item x="346"/>
        <item x="347"/>
        <item x="348"/>
        <item x="349"/>
        <item x="76"/>
        <item x="350"/>
        <item x="351"/>
        <item x="1044"/>
        <item x="77"/>
        <item x="1672"/>
        <item x="1674"/>
        <item x="1675"/>
        <item x="1158"/>
        <item x="998"/>
        <item x="352"/>
        <item x="353"/>
        <item x="355"/>
        <item x="1045"/>
        <item x="958"/>
        <item x="356"/>
        <item x="357"/>
        <item x="1326"/>
        <item x="1327"/>
        <item x="1046"/>
        <item x="1047"/>
        <item x="78"/>
        <item x="1048"/>
        <item x="1049"/>
        <item x="1328"/>
        <item x="1329"/>
        <item x="1330"/>
        <item x="1331"/>
        <item m="1" x="2289"/>
        <item x="1332"/>
        <item x="162"/>
        <item x="1333"/>
        <item x="1334"/>
        <item x="1335"/>
        <item x="1336"/>
        <item x="1337"/>
        <item x="1338"/>
        <item x="1339"/>
        <item x="1340"/>
        <item x="1341"/>
        <item x="1342"/>
        <item x="1343"/>
        <item x="79"/>
        <item x="1159"/>
        <item x="1344"/>
        <item x="1345"/>
        <item x="1346"/>
        <item x="959"/>
        <item x="1347"/>
        <item x="1348"/>
        <item x="1349"/>
        <item x="1350"/>
        <item x="1351"/>
        <item x="1352"/>
        <item x="80"/>
        <item x="1353"/>
        <item m="1" x="2285"/>
        <item x="1355"/>
        <item x="2"/>
        <item x="1356"/>
        <item x="1357"/>
        <item x="1358"/>
        <item x="1359"/>
        <item x="1361"/>
        <item x="1160"/>
        <item x="1161"/>
        <item x="1162"/>
        <item x="1163"/>
        <item x="1362"/>
        <item x="1363"/>
        <item x="1364"/>
        <item x="1164"/>
        <item x="1365"/>
        <item x="1366"/>
        <item x="1367"/>
        <item x="1368"/>
        <item x="1369"/>
        <item x="1370"/>
        <item x="1371"/>
        <item x="1372"/>
        <item x="1373"/>
        <item x="1374"/>
        <item x="1375"/>
        <item x="1165"/>
        <item x="1376"/>
        <item x="1377"/>
        <item x="1378"/>
        <item x="1379"/>
        <item x="1380"/>
        <item x="1381"/>
        <item x="1382"/>
        <item x="1383"/>
        <item x="1384"/>
        <item x="1385"/>
        <item x="1386"/>
        <item x="1388"/>
        <item x="1389"/>
        <item x="1390"/>
        <item x="1391"/>
        <item x="1392"/>
        <item x="81"/>
        <item x="1393"/>
        <item x="82"/>
        <item x="1395"/>
        <item m="1" x="2282"/>
        <item x="1396"/>
        <item m="1" x="2281"/>
        <item x="1397"/>
        <item x="1399"/>
        <item x="1400"/>
        <item x="1401"/>
        <item x="358"/>
        <item x="1166"/>
        <item x="83"/>
        <item x="359"/>
        <item x="361"/>
        <item x="1023"/>
        <item x="1677"/>
        <item x="1678"/>
        <item x="1679"/>
        <item x="1402"/>
        <item x="1680"/>
        <item x="1681"/>
        <item x="1050"/>
        <item x="1683"/>
        <item x="1684"/>
        <item x="1685"/>
        <item x="1686"/>
        <item x="1687"/>
        <item x="1688"/>
        <item x="1689"/>
        <item x="1690"/>
        <item x="1691"/>
        <item x="1692"/>
        <item x="1693"/>
        <item x="1694"/>
        <item x="1167"/>
        <item x="1403"/>
        <item x="1404"/>
        <item x="1405"/>
        <item x="1168"/>
        <item x="84"/>
        <item x="1406"/>
        <item x="85"/>
        <item x="1169"/>
        <item x="1408"/>
        <item x="1409"/>
        <item x="1410"/>
        <item x="1411"/>
        <item x="1412"/>
        <item x="1413"/>
        <item x="86"/>
        <item x="1414"/>
        <item x="163"/>
        <item x="1051"/>
        <item x="1052"/>
        <item x="960"/>
        <item x="362"/>
        <item x="363"/>
        <item x="364"/>
        <item x="1170"/>
        <item x="365"/>
        <item x="366"/>
        <item x="367"/>
        <item x="368"/>
        <item x="369"/>
        <item x="1695"/>
        <item x="1696"/>
        <item x="1697"/>
        <item x="1698"/>
        <item x="1699"/>
        <item x="1700"/>
        <item x="1701"/>
        <item x="1702"/>
        <item x="1703"/>
        <item x="1704"/>
        <item x="1053"/>
        <item x="1705"/>
        <item x="1706"/>
        <item x="1707"/>
        <item x="999"/>
        <item x="1708"/>
        <item x="1709"/>
        <item x="838"/>
        <item x="1710"/>
        <item x="1712"/>
        <item x="88"/>
        <item x="1713"/>
        <item x="1714"/>
        <item x="1715"/>
        <item x="1716"/>
        <item x="1024"/>
        <item x="1717"/>
        <item x="1718"/>
        <item x="1054"/>
        <item x="839"/>
        <item x="840"/>
        <item x="1719"/>
        <item x="1721"/>
        <item x="1722"/>
        <item x="1723"/>
        <item x="1724"/>
        <item x="1171"/>
        <item x="1725"/>
        <item x="1172"/>
        <item x="1726"/>
        <item x="1727"/>
        <item x="1173"/>
        <item x="1729"/>
        <item x="1730"/>
        <item x="1731"/>
        <item x="1732"/>
        <item x="1733"/>
        <item x="1734"/>
        <item x="1735"/>
        <item x="1736"/>
        <item x="1737"/>
        <item x="370"/>
        <item x="371"/>
        <item x="841"/>
        <item x="1055"/>
        <item x="844"/>
        <item x="845"/>
        <item x="846"/>
        <item x="1738"/>
        <item x="1739"/>
        <item x="372"/>
        <item x="1740"/>
        <item x="1741"/>
        <item x="1742"/>
        <item x="1743"/>
        <item x="1744"/>
        <item x="1745"/>
        <item x="1174"/>
        <item x="1175"/>
        <item x="1746"/>
        <item x="1747"/>
        <item x="1749"/>
        <item x="1750"/>
        <item x="1751"/>
        <item x="1752"/>
        <item x="1176"/>
        <item x="1753"/>
        <item x="1754"/>
        <item x="1755"/>
        <item x="1756"/>
        <item x="1757"/>
        <item x="1758"/>
        <item x="1759"/>
        <item x="1761"/>
        <item x="1762"/>
        <item x="1177"/>
        <item x="1763"/>
        <item x="847"/>
        <item x="1764"/>
        <item x="1765"/>
        <item x="1000"/>
        <item x="373"/>
        <item x="1766"/>
        <item x="1767"/>
        <item x="848"/>
        <item x="849"/>
        <item x="1769"/>
        <item x="850"/>
        <item x="851"/>
        <item x="961"/>
        <item x="1415"/>
        <item x="1178"/>
        <item x="1416"/>
        <item x="1417"/>
        <item x="1418"/>
        <item x="1179"/>
        <item x="1420"/>
        <item x="1421"/>
        <item x="1422"/>
        <item x="374"/>
        <item x="375"/>
        <item x="376"/>
        <item x="1770"/>
        <item x="1772"/>
        <item x="1773"/>
        <item x="1774"/>
        <item x="1775"/>
        <item x="1776"/>
        <item x="1777"/>
        <item x="1778"/>
        <item x="1779"/>
        <item x="1780"/>
        <item x="1781"/>
        <item x="1782"/>
        <item x="1783"/>
        <item x="1784"/>
        <item x="377"/>
        <item x="1785"/>
        <item x="1786"/>
        <item x="1787"/>
        <item x="1788"/>
        <item x="1789"/>
        <item x="1790"/>
        <item x="1791"/>
        <item x="1792"/>
        <item x="1793"/>
        <item x="1180"/>
        <item x="1794"/>
        <item x="1795"/>
        <item x="1796"/>
        <item x="1797"/>
        <item x="1798"/>
        <item x="1799"/>
        <item x="1800"/>
        <item x="1801"/>
        <item x="1802"/>
        <item x="1803"/>
        <item x="1804"/>
        <item x="90"/>
        <item x="1805"/>
        <item x="1806"/>
        <item x="1807"/>
        <item x="1808"/>
        <item x="1809"/>
        <item x="1810"/>
        <item x="1811"/>
        <item x="1812"/>
        <item x="1813"/>
        <item x="1181"/>
        <item x="1814"/>
        <item x="1815"/>
        <item x="1816"/>
        <item x="1817"/>
        <item x="1818"/>
        <item x="1819"/>
        <item x="1820"/>
        <item x="1821"/>
        <item x="1822"/>
        <item x="1823"/>
        <item x="1824"/>
        <item x="1825"/>
        <item x="1826"/>
        <item x="1827"/>
        <item x="1828"/>
        <item x="1829"/>
        <item x="1830"/>
        <item x="1831"/>
        <item x="1832"/>
        <item x="1833"/>
        <item x="1834"/>
        <item x="378"/>
        <item x="379"/>
        <item x="1835"/>
        <item x="1836"/>
        <item x="1837"/>
        <item x="1838"/>
        <item x="91"/>
        <item x="1839"/>
        <item x="1056"/>
        <item x="1840"/>
        <item x="1841"/>
        <item x="1842"/>
        <item x="1843"/>
        <item x="1844"/>
        <item x="1845"/>
        <item x="1846"/>
        <item x="1847"/>
        <item x="1848"/>
        <item x="1849"/>
        <item x="1001"/>
        <item x="853"/>
        <item x="1058"/>
        <item x="1059"/>
        <item x="1060"/>
        <item x="1002"/>
        <item x="1850"/>
        <item x="854"/>
        <item x="855"/>
        <item x="380"/>
        <item x="381"/>
        <item x="857"/>
        <item x="382"/>
        <item x="383"/>
        <item x="1061"/>
        <item x="1062"/>
        <item x="384"/>
        <item x="385"/>
        <item x="386"/>
        <item x="387"/>
        <item x="388"/>
        <item x="389"/>
        <item x="390"/>
        <item x="392"/>
        <item x="393"/>
        <item x="1182"/>
        <item x="394"/>
        <item x="1851"/>
        <item x="1852"/>
        <item x="1183"/>
        <item x="1853"/>
        <item x="1854"/>
        <item x="1855"/>
        <item x="1856"/>
        <item x="1857"/>
        <item x="1858"/>
        <item x="1859"/>
        <item x="1860"/>
        <item x="1861"/>
        <item x="1862"/>
        <item x="1863"/>
        <item x="1864"/>
        <item x="93"/>
        <item x="962"/>
        <item x="1423"/>
        <item x="1424"/>
        <item x="1865"/>
        <item x="963"/>
        <item x="395"/>
        <item x="1866"/>
        <item x="1867"/>
        <item x="858"/>
        <item x="1868"/>
        <item x="1869"/>
        <item x="1870"/>
        <item x="1871"/>
        <item x="1872"/>
        <item x="1873"/>
        <item x="1874"/>
        <item x="1063"/>
        <item x="1064"/>
        <item x="1425"/>
        <item x="1875"/>
        <item x="1876"/>
        <item x="94"/>
        <item x="1877"/>
        <item x="1878"/>
        <item x="1879"/>
        <item x="1880"/>
        <item x="1881"/>
        <item x="1184"/>
        <item x="1882"/>
        <item x="1883"/>
        <item x="1884"/>
        <item x="1885"/>
        <item x="1886"/>
        <item x="1887"/>
        <item x="1888"/>
        <item x="1185"/>
        <item x="1426"/>
        <item x="1427"/>
        <item x="1428"/>
        <item x="1429"/>
        <item x="1430"/>
        <item x="1431"/>
        <item x="1432"/>
        <item x="1433"/>
        <item x="95"/>
        <item x="1889"/>
        <item x="1186"/>
        <item x="1890"/>
        <item x="1891"/>
        <item x="1892"/>
        <item x="396"/>
        <item x="1003"/>
        <item x="397"/>
        <item x="964"/>
        <item x="398"/>
        <item x="399"/>
        <item x="400"/>
        <item x="401"/>
        <item x="403"/>
        <item x="404"/>
        <item x="965"/>
        <item x="966"/>
        <item x="1893"/>
        <item x="1894"/>
        <item x="1895"/>
        <item x="1896"/>
        <item x="1897"/>
        <item x="1065"/>
        <item x="1898"/>
        <item x="1899"/>
        <item x="1900"/>
        <item x="1901"/>
        <item x="1902"/>
        <item x="1903"/>
        <item x="1904"/>
        <item x="1905"/>
        <item x="1906"/>
        <item x="1907"/>
        <item x="1908"/>
        <item x="1025"/>
        <item x="1026"/>
        <item x="1910"/>
        <item x="1911"/>
        <item x="1912"/>
        <item x="1913"/>
        <item x="1914"/>
        <item x="1915"/>
        <item x="1916"/>
        <item x="1917"/>
        <item x="1918"/>
        <item x="1919"/>
        <item x="1920"/>
        <item x="1921"/>
        <item x="1922"/>
        <item x="1923"/>
        <item x="1924"/>
        <item x="1925"/>
        <item x="96"/>
        <item x="1926"/>
        <item x="405"/>
        <item x="1927"/>
        <item x="859"/>
        <item x="1928"/>
        <item x="860"/>
        <item x="861"/>
        <item x="1930"/>
        <item x="164"/>
        <item x="1066"/>
        <item x="165"/>
        <item x="166"/>
        <item x="1027"/>
        <item x="1931"/>
        <item x="1187"/>
        <item x="1933"/>
        <item x="1934"/>
        <item x="1935"/>
        <item x="1936"/>
        <item x="1937"/>
        <item x="1938"/>
        <item x="1939"/>
        <item x="1940"/>
        <item x="1941"/>
        <item x="1942"/>
        <item x="1943"/>
        <item x="967"/>
        <item x="1067"/>
        <item x="1944"/>
        <item x="1068"/>
        <item x="1069"/>
        <item x="1945"/>
        <item x="1946"/>
        <item x="1947"/>
        <item x="862"/>
        <item x="863"/>
        <item x="864"/>
        <item x="865"/>
        <item x="866"/>
        <item x="867"/>
        <item x="868"/>
        <item x="869"/>
        <item x="870"/>
        <item x="871"/>
        <item x="968"/>
        <item x="1948"/>
        <item x="1949"/>
        <item x="1950"/>
        <item x="1951"/>
        <item x="1952"/>
        <item x="1953"/>
        <item x="1070"/>
        <item x="1954"/>
        <item x="1071"/>
        <item x="406"/>
        <item x="1072"/>
        <item x="1073"/>
        <item x="1004"/>
        <item x="1074"/>
        <item x="1434"/>
        <item x="1435"/>
        <item x="1436"/>
        <item x="1437"/>
        <item x="969"/>
        <item x="1438"/>
        <item x="1439"/>
        <item x="1440"/>
        <item x="1441"/>
        <item x="1442"/>
        <item x="872"/>
        <item x="1075"/>
        <item x="1188"/>
        <item x="407"/>
        <item x="408"/>
        <item x="409"/>
        <item x="410"/>
        <item x="1955"/>
        <item x="1956"/>
        <item x="1957"/>
        <item x="1958"/>
        <item x="1959"/>
        <item x="1960"/>
        <item x="1961"/>
        <item x="1962"/>
        <item x="1963"/>
        <item x="873"/>
        <item x="1189"/>
        <item x="1190"/>
        <item x="1443"/>
        <item x="1191"/>
        <item x="1444"/>
        <item x="1964"/>
        <item x="1965"/>
        <item x="874"/>
        <item x="875"/>
        <item x="1966"/>
        <item x="97"/>
        <item x="876"/>
        <item x="98"/>
        <item x="99"/>
        <item x="100"/>
        <item x="101"/>
        <item x="102"/>
        <item x="877"/>
        <item x="878"/>
        <item x="879"/>
        <item x="103"/>
        <item x="104"/>
        <item x="105"/>
        <item x="970"/>
        <item x="107"/>
        <item x="108"/>
        <item x="110"/>
        <item x="411"/>
        <item x="112"/>
        <item x="880"/>
        <item x="113"/>
        <item x="114"/>
        <item x="115"/>
        <item x="1967"/>
        <item x="1968"/>
        <item x="1969"/>
        <item x="1970"/>
        <item x="1971"/>
        <item x="881"/>
        <item x="1973"/>
        <item x="883"/>
        <item x="1975"/>
        <item x="1977"/>
        <item x="1978"/>
        <item x="1979"/>
        <item x="1980"/>
        <item x="1981"/>
        <item x="1982"/>
        <item x="1983"/>
        <item x="1984"/>
        <item x="1985"/>
        <item x="1986"/>
        <item x="1987"/>
        <item x="1988"/>
        <item x="1989"/>
        <item x="1990"/>
        <item x="1991"/>
        <item x="1992"/>
        <item x="1993"/>
        <item x="1994"/>
        <item x="1995"/>
        <item x="1996"/>
        <item x="412"/>
        <item x="1997"/>
        <item x="1998"/>
        <item x="1999"/>
        <item x="413"/>
        <item x="414"/>
        <item x="415"/>
        <item x="416"/>
        <item x="884"/>
        <item x="2000"/>
        <item x="2001"/>
        <item x="885"/>
        <item x="2002"/>
        <item x="886"/>
        <item x="887"/>
        <item x="1076"/>
        <item x="888"/>
        <item x="2004"/>
        <item x="2005"/>
        <item x="2006"/>
        <item x="889"/>
        <item x="890"/>
        <item x="2007"/>
        <item x="116"/>
        <item x="117"/>
        <item x="118"/>
        <item x="2008"/>
        <item x="2009"/>
        <item x="2010"/>
        <item x="2011"/>
        <item x="2012"/>
        <item x="2013"/>
        <item x="2014"/>
        <item x="2015"/>
        <item x="2016"/>
        <item x="2017"/>
        <item x="1028"/>
        <item x="2018"/>
        <item x="2019"/>
        <item x="2020"/>
        <item x="2021"/>
        <item x="2022"/>
        <item x="2023"/>
        <item x="2024"/>
        <item x="2025"/>
        <item x="1192"/>
        <item x="2026"/>
        <item x="2027"/>
        <item x="2028"/>
        <item x="2029"/>
        <item x="2030"/>
        <item m="1" x="2290"/>
        <item x="2031"/>
        <item x="2032"/>
        <item x="2033"/>
        <item x="2034"/>
        <item x="417"/>
        <item x="418"/>
        <item x="419"/>
        <item x="420"/>
        <item x="421"/>
        <item x="422"/>
        <item x="423"/>
        <item x="424"/>
        <item x="425"/>
        <item x="426"/>
        <item x="427"/>
        <item x="428"/>
        <item x="429"/>
        <item x="891"/>
        <item x="430"/>
        <item x="431"/>
        <item x="432"/>
        <item x="433"/>
        <item x="434"/>
        <item x="435"/>
        <item x="892"/>
        <item x="436"/>
        <item x="437"/>
        <item x="438"/>
        <item x="439"/>
        <item x="893"/>
        <item x="440"/>
        <item x="441"/>
        <item x="442"/>
        <item x="119"/>
        <item x="120"/>
        <item x="443"/>
        <item x="444"/>
        <item x="445"/>
        <item x="446"/>
        <item x="447"/>
        <item x="448"/>
        <item x="449"/>
        <item x="450"/>
        <item x="121"/>
        <item x="2035"/>
        <item x="451"/>
        <item x="894"/>
        <item x="895"/>
        <item x="896"/>
        <item x="452"/>
        <item x="454"/>
        <item x="455"/>
        <item x="456"/>
        <item x="2036"/>
        <item x="2037"/>
        <item m="1" x="2274"/>
        <item x="2038"/>
        <item x="1193"/>
        <item x="2039"/>
        <item x="1194"/>
        <item x="2040"/>
        <item x="2041"/>
        <item x="2042"/>
        <item x="2043"/>
        <item x="2044"/>
        <item x="2045"/>
        <item x="2046"/>
        <item x="2047"/>
        <item x="2048"/>
        <item x="2049"/>
        <item x="2050"/>
        <item x="458"/>
        <item x="1445"/>
        <item x="459"/>
        <item x="2051"/>
        <item x="897"/>
        <item x="898"/>
        <item x="899"/>
        <item x="900"/>
        <item x="1195"/>
        <item x="1446"/>
        <item x="1196"/>
        <item x="1447"/>
        <item x="460"/>
        <item x="461"/>
        <item x="462"/>
        <item x="463"/>
        <item x="464"/>
        <item x="1077"/>
        <item x="466"/>
        <item x="1197"/>
        <item x="467"/>
        <item x="468"/>
        <item x="469"/>
        <item x="470"/>
        <item x="471"/>
        <item x="123"/>
        <item x="472"/>
        <item x="124"/>
        <item x="473"/>
        <item x="474"/>
        <item x="475"/>
        <item x="476"/>
        <item x="477"/>
        <item x="478"/>
        <item x="125"/>
        <item x="479"/>
        <item x="1198"/>
        <item x="126"/>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127"/>
        <item x="167"/>
        <item x="2052"/>
        <item x="2053"/>
        <item x="2054"/>
        <item x="2055"/>
        <item x="2056"/>
        <item x="1199"/>
        <item x="511"/>
        <item x="512"/>
        <item x="513"/>
        <item x="514"/>
        <item x="515"/>
        <item x="516"/>
        <item x="1005"/>
        <item x="1006"/>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2057"/>
        <item x="2058"/>
        <item x="1474"/>
        <item x="1475"/>
        <item x="517"/>
        <item x="518"/>
        <item x="519"/>
        <item x="520"/>
        <item x="521"/>
        <item x="522"/>
        <item x="523"/>
        <item x="524"/>
        <item x="525"/>
        <item x="2059"/>
        <item x="2060"/>
        <item x="1007"/>
        <item x="1200"/>
        <item x="2061"/>
        <item x="2062"/>
        <item x="2063"/>
        <item x="2064"/>
        <item x="1078"/>
        <item x="1476"/>
        <item x="1477"/>
        <item x="1478"/>
        <item x="1479"/>
        <item x="1480"/>
        <item x="1481"/>
        <item x="526"/>
        <item x="2065"/>
        <item x="1079"/>
        <item x="2066"/>
        <item x="2067"/>
        <item x="2068"/>
        <item x="527"/>
        <item x="1080"/>
        <item x="1201"/>
        <item x="2069"/>
        <item x="2070"/>
        <item x="2071"/>
        <item x="2072"/>
        <item x="2073"/>
        <item x="2074"/>
        <item x="1081"/>
        <item x="1082"/>
        <item x="529"/>
        <item x="530"/>
        <item x="531"/>
        <item x="532"/>
        <item x="533"/>
        <item x="534"/>
        <item x="1202"/>
        <item x="535"/>
        <item x="972"/>
        <item x="536"/>
        <item x="537"/>
        <item x="538"/>
        <item x="1203"/>
        <item m="1" x="2280"/>
        <item x="539"/>
        <item x="540"/>
        <item x="541"/>
        <item x="542"/>
        <item x="543"/>
        <item x="1008"/>
        <item x="544"/>
        <item x="545"/>
        <item x="546"/>
        <item x="547"/>
        <item x="548"/>
        <item x="549"/>
        <item x="1204"/>
        <item x="550"/>
        <item x="551"/>
        <item x="552"/>
        <item x="1205"/>
        <item x="553"/>
        <item x="554"/>
        <item x="1206"/>
        <item x="973"/>
        <item x="555"/>
        <item x="556"/>
        <item x="1207"/>
        <item x="557"/>
        <item x="558"/>
        <item x="1208"/>
        <item x="974"/>
        <item x="559"/>
        <item x="1209"/>
        <item x="975"/>
        <item x="560"/>
        <item x="561"/>
        <item x="562"/>
        <item x="563"/>
        <item x="564"/>
        <item x="565"/>
        <item x="566"/>
        <item x="2075"/>
        <item x="2076"/>
        <item x="2077"/>
        <item x="2078"/>
        <item x="1210"/>
        <item x="2079"/>
        <item x="2080"/>
        <item x="2081"/>
        <item x="2082"/>
        <item x="2083"/>
        <item x="2084"/>
        <item x="2085"/>
        <item x="2086"/>
        <item x="1211"/>
        <item x="1482"/>
        <item x="1483"/>
        <item x="1485"/>
        <item x="1487"/>
        <item x="1488"/>
        <item x="1489"/>
        <item x="1490"/>
        <item x="1491"/>
        <item x="1492"/>
        <item x="1493"/>
        <item x="1494"/>
        <item x="1495"/>
        <item x="1496"/>
        <item x="1497"/>
        <item x="1498"/>
        <item x="2087"/>
        <item x="2088"/>
        <item x="2089"/>
        <item x="1083"/>
        <item x="1084"/>
        <item x="1085"/>
        <item x="1086"/>
        <item x="1499"/>
        <item x="1500"/>
        <item x="1087"/>
        <item x="1088"/>
        <item x="1089"/>
        <item x="1090"/>
        <item x="2090"/>
        <item x="2091"/>
        <item x="2092"/>
        <item x="2093"/>
        <item x="2094"/>
        <item x="2095"/>
        <item x="1091"/>
        <item x="1092"/>
        <item x="567"/>
        <item x="568"/>
        <item x="1093"/>
        <item x="1094"/>
        <item x="1095"/>
        <item x="1096"/>
        <item x="569"/>
        <item x="1009"/>
        <item x="128"/>
        <item x="570"/>
        <item x="571"/>
        <item x="572"/>
        <item m="1" x="2292"/>
        <item x="573"/>
        <item x="574"/>
        <item x="575"/>
        <item x="576"/>
        <item x="577"/>
        <item x="578"/>
        <item x="579"/>
        <item x="1029"/>
        <item x="2096"/>
        <item x="2097"/>
        <item x="580"/>
        <item x="581"/>
        <item x="582"/>
        <item x="583"/>
        <item x="584"/>
        <item x="585"/>
        <item x="586"/>
        <item x="587"/>
        <item x="588"/>
        <item x="590"/>
        <item x="591"/>
        <item x="592"/>
        <item x="593"/>
        <item x="594"/>
        <item x="976"/>
        <item x="977"/>
        <item x="978"/>
        <item x="595"/>
        <item x="130"/>
        <item x="596"/>
        <item x="597"/>
        <item x="598"/>
        <item x="979"/>
        <item x="599"/>
        <item x="600"/>
        <item x="601"/>
        <item x="602"/>
        <item x="603"/>
        <item x="1212"/>
        <item x="1010"/>
        <item x="980"/>
        <item x="1213"/>
        <item x="604"/>
        <item x="605"/>
        <item x="606"/>
        <item x="607"/>
        <item x="608"/>
        <item x="609"/>
        <item x="610"/>
        <item x="611"/>
        <item x="612"/>
        <item x="613"/>
        <item x="614"/>
        <item x="131"/>
        <item x="615"/>
        <item x="2098"/>
        <item x="132"/>
        <item x="1214"/>
        <item x="2099"/>
        <item x="2100"/>
        <item x="901"/>
        <item x="902"/>
        <item x="2101"/>
        <item x="2102"/>
        <item x="2103"/>
        <item x="2104"/>
        <item x="616"/>
        <item x="617"/>
        <item x="618"/>
        <item x="1011"/>
        <item x="619"/>
        <item x="620"/>
        <item x="621"/>
        <item x="622"/>
        <item x="623"/>
        <item x="624"/>
        <item x="625"/>
        <item x="626"/>
        <item x="627"/>
        <item x="628"/>
        <item x="629"/>
        <item x="133"/>
        <item x="903"/>
        <item x="630"/>
        <item x="631"/>
        <item x="632"/>
        <item x="633"/>
        <item x="634"/>
        <item x="635"/>
        <item x="981"/>
        <item x="636"/>
        <item x="637"/>
        <item x="638"/>
        <item x="639"/>
        <item x="1012"/>
        <item x="1013"/>
        <item x="1014"/>
        <item x="982"/>
        <item x="983"/>
        <item x="984"/>
        <item x="640"/>
        <item x="641"/>
        <item x="642"/>
        <item x="643"/>
        <item x="644"/>
        <item x="645"/>
        <item x="646"/>
        <item x="647"/>
        <item x="648"/>
        <item x="649"/>
        <item m="1" x="2272"/>
        <item x="650"/>
        <item x="985"/>
        <item x="651"/>
        <item x="652"/>
        <item x="653"/>
        <item x="1215"/>
        <item x="654"/>
        <item x="1216"/>
        <item x="134"/>
        <item x="1015"/>
        <item x="655"/>
        <item x="656"/>
        <item x="1501"/>
        <item x="1502"/>
        <item x="1503"/>
        <item x="1504"/>
        <item x="904"/>
        <item x="1505"/>
        <item x="1506"/>
        <item x="1507"/>
        <item x="1508"/>
        <item x="905"/>
        <item x="135"/>
        <item x="1097"/>
        <item x="1098"/>
        <item x="1217"/>
        <item x="657"/>
        <item x="659"/>
        <item x="660"/>
        <item x="2106"/>
        <item x="2107"/>
        <item x="2108"/>
        <item x="2109"/>
        <item x="2110"/>
        <item x="2111"/>
        <item x="2112"/>
        <item x="1099"/>
        <item x="1016"/>
        <item x="661"/>
        <item x="662"/>
        <item x="663"/>
        <item x="665"/>
        <item x="666"/>
        <item x="667"/>
        <item x="668"/>
        <item x="669"/>
        <item x="670"/>
        <item x="671"/>
        <item x="1100"/>
        <item x="1101"/>
        <item x="2113"/>
        <item x="672"/>
        <item x="2115"/>
        <item x="136"/>
        <item x="673"/>
        <item x="674"/>
        <item x="675"/>
        <item x="676"/>
        <item x="137"/>
        <item x="677"/>
        <item x="678"/>
        <item x="679"/>
        <item x="680"/>
        <item x="681"/>
        <item x="682"/>
        <item x="683"/>
        <item x="1102"/>
        <item x="1103"/>
        <item x="684"/>
        <item x="1218"/>
        <item x="685"/>
        <item m="1" x="2275"/>
        <item x="686"/>
        <item x="687"/>
        <item x="688"/>
        <item x="138"/>
        <item x="689"/>
        <item x="1219"/>
        <item x="1220"/>
        <item x="690"/>
        <item x="691"/>
        <item x="1104"/>
        <item x="1105"/>
        <item x="2116"/>
        <item x="1221"/>
        <item x="2117"/>
        <item x="2118"/>
        <item x="2119"/>
        <item x="2121"/>
        <item x="2122"/>
        <item x="2123"/>
        <item x="139"/>
        <item x="2124"/>
        <item x="2125"/>
        <item x="2126"/>
        <item x="906"/>
        <item x="168"/>
        <item x="692"/>
        <item x="140"/>
        <item x="1222"/>
        <item x="1223"/>
        <item x="693"/>
        <item x="694"/>
        <item x="695"/>
        <item x="696"/>
        <item x="697"/>
        <item x="698"/>
        <item x="699"/>
        <item x="1224"/>
        <item x="700"/>
        <item x="701"/>
        <item x="702"/>
        <item x="703"/>
        <item x="1225"/>
        <item x="704"/>
        <item x="705"/>
        <item x="706"/>
        <item x="707"/>
        <item x="141"/>
        <item x="2127"/>
        <item x="2128"/>
        <item x="2129"/>
        <item x="2130"/>
        <item x="2131"/>
        <item x="2132"/>
        <item x="2133"/>
        <item x="2134"/>
        <item x="708"/>
        <item x="709"/>
        <item x="710"/>
        <item x="711"/>
        <item x="712"/>
        <item x="713"/>
        <item x="714"/>
        <item x="715"/>
        <item x="1017"/>
        <item x="2135"/>
        <item x="716"/>
        <item x="717"/>
        <item x="718"/>
        <item x="719"/>
        <item x="720"/>
        <item x="721"/>
        <item x="1106"/>
        <item x="907"/>
        <item x="908"/>
        <item x="909"/>
        <item x="2136"/>
        <item x="1107"/>
        <item x="1108"/>
        <item x="1109"/>
        <item x="1110"/>
        <item x="1018"/>
        <item x="1226"/>
        <item x="1509"/>
        <item x="1227"/>
        <item x="1111"/>
        <item x="1112"/>
        <item x="1113"/>
        <item x="1114"/>
        <item x="2137"/>
        <item x="2138"/>
        <item x="722"/>
        <item x="723"/>
        <item x="1115"/>
        <item x="2139"/>
        <item x="724"/>
        <item x="1510"/>
        <item x="2140"/>
        <item x="1228"/>
        <item x="142"/>
        <item x="1030"/>
        <item x="1229"/>
        <item x="1512"/>
        <item x="725"/>
        <item x="1230"/>
        <item x="2141"/>
        <item x="2142"/>
        <item x="2143"/>
        <item x="2144"/>
        <item x="2145"/>
        <item m="1" x="2283"/>
        <item x="1232"/>
        <item x="2146"/>
        <item x="726"/>
        <item x="727"/>
        <item x="728"/>
        <item x="729"/>
        <item x="730"/>
        <item x="731"/>
        <item x="732"/>
        <item x="733"/>
        <item x="734"/>
        <item x="735"/>
        <item x="736"/>
        <item x="737"/>
        <item x="739"/>
        <item x="1233"/>
        <item x="1019"/>
        <item x="740"/>
        <item x="741"/>
        <item x="1116"/>
        <item x="1020"/>
        <item x="1513"/>
        <item x="1514"/>
        <item x="1515"/>
        <item x="1234"/>
        <item x="1516"/>
        <item x="1517"/>
        <item x="1518"/>
        <item x="1519"/>
        <item x="1520"/>
        <item x="2147"/>
        <item x="2148"/>
        <item x="2149"/>
        <item x="2150"/>
        <item x="2151"/>
        <item x="2152"/>
        <item x="2153"/>
        <item x="2154"/>
        <item x="2155"/>
        <item x="2156"/>
        <item x="2157"/>
        <item x="2158"/>
        <item x="2159"/>
        <item x="1235"/>
        <item x="2160"/>
        <item x="2161"/>
        <item x="1117"/>
        <item x="1118"/>
        <item x="1119"/>
        <item x="1120"/>
        <item x="1121"/>
        <item x="744"/>
        <item x="745"/>
        <item x="746"/>
        <item x="748"/>
        <item x="749"/>
        <item x="1122"/>
        <item x="1123"/>
        <item x="143"/>
        <item x="986"/>
        <item x="1521"/>
        <item x="987"/>
        <item x="1522"/>
        <item x="1523"/>
        <item x="1524"/>
        <item x="988"/>
        <item x="1525"/>
        <item x="1526"/>
        <item x="1527"/>
        <item x="1528"/>
        <item x="1529"/>
        <item x="750"/>
        <item x="2162"/>
        <item x="144"/>
        <item x="2163"/>
        <item x="2164"/>
        <item x="2165"/>
        <item m="1" x="2286"/>
        <item x="2166"/>
        <item x="2167"/>
        <item x="145"/>
        <item x="2168"/>
        <item x="1124"/>
        <item x="1125"/>
        <item x="1126"/>
        <item x="1530"/>
        <item x="1531"/>
        <item x="1532"/>
        <item x="1533"/>
        <item x="1537"/>
        <item x="1538"/>
        <item x="1127"/>
        <item x="910"/>
        <item x="1128"/>
        <item x="2170"/>
        <item x="2171"/>
        <item x="2172"/>
        <item x="2173"/>
        <item x="2175"/>
        <item x="2176"/>
        <item x="2177"/>
        <item x="2178"/>
        <item x="2179"/>
        <item x="2180"/>
        <item x="2181"/>
        <item x="2182"/>
        <item x="2183"/>
        <item x="2184"/>
        <item x="2185"/>
        <item x="2186"/>
        <item x="2187"/>
        <item m="1" x="2293"/>
        <item m="1" x="2273"/>
        <item x="2190"/>
        <item x="751"/>
        <item x="1236"/>
        <item x="752"/>
        <item x="753"/>
        <item x="754"/>
        <item x="755"/>
        <item x="1237"/>
        <item m="1" x="2277"/>
        <item x="2191"/>
        <item x="146"/>
        <item x="2192"/>
        <item x="2193"/>
        <item x="2194"/>
        <item x="989"/>
        <item x="990"/>
        <item x="911"/>
        <item x="2195"/>
        <item x="913"/>
        <item x="2196"/>
        <item x="914"/>
        <item x="915"/>
        <item x="916"/>
        <item x="917"/>
        <item x="918"/>
        <item x="756"/>
        <item x="2197"/>
        <item x="919"/>
        <item x="920"/>
        <item x="1129"/>
        <item x="148"/>
        <item x="149"/>
        <item x="1130"/>
        <item x="2198"/>
        <item x="922"/>
        <item x="1131"/>
        <item x="2199"/>
        <item x="2200"/>
        <item x="2201"/>
        <item x="1238"/>
        <item x="757"/>
        <item x="758"/>
        <item x="759"/>
        <item x="991"/>
        <item x="169"/>
        <item x="761"/>
        <item x="762"/>
        <item x="763"/>
        <item x="764"/>
        <item x="765"/>
        <item x="766"/>
        <item x="767"/>
        <item x="1539"/>
        <item x="150"/>
        <item x="1239"/>
        <item x="2202"/>
        <item x="2203"/>
        <item x="2204"/>
        <item x="2205"/>
        <item x="2206"/>
        <item x="2207"/>
        <item x="2208"/>
        <item x="923"/>
        <item x="151"/>
        <item x="2209"/>
        <item x="1240"/>
        <item x="2210"/>
        <item x="2211"/>
        <item x="2212"/>
        <item x="2213"/>
        <item x="2214"/>
        <item x="1132"/>
        <item x="2215"/>
        <item x="2216"/>
        <item x="2217"/>
        <item x="2218"/>
        <item x="2219"/>
        <item x="2220"/>
        <item x="2221"/>
        <item x="768"/>
        <item x="769"/>
        <item x="770"/>
        <item x="2222"/>
        <item x="2223"/>
        <item x="2224"/>
        <item x="771"/>
        <item x="1540"/>
        <item x="1541"/>
        <item x="1241"/>
        <item x="1542"/>
        <item x="1543"/>
        <item x="1544"/>
        <item x="1545"/>
        <item x="1133"/>
        <item x="2225"/>
        <item x="924"/>
        <item x="2226"/>
        <item x="925"/>
        <item x="2227"/>
        <item x="2228"/>
        <item x="2229"/>
        <item x="2230"/>
        <item x="928"/>
        <item x="2231"/>
        <item x="2232"/>
        <item x="1242"/>
        <item x="2233"/>
        <item x="2234"/>
        <item x="2235"/>
        <item x="2236"/>
        <item x="2237"/>
        <item x="2238"/>
        <item x="2239"/>
        <item x="2240"/>
        <item x="2241"/>
        <item x="152"/>
        <item x="1031"/>
        <item x="2242"/>
        <item x="929"/>
        <item x="2243"/>
        <item x="2244"/>
        <item x="2245"/>
        <item x="930"/>
        <item x="2246"/>
        <item x="2247"/>
        <item x="2248"/>
        <item x="2249"/>
        <item x="2250"/>
        <item m="1" x="2279"/>
        <item x="2251"/>
        <item x="932"/>
        <item x="2252"/>
        <item x="2253"/>
        <item x="2254"/>
        <item x="933"/>
        <item x="934"/>
        <item x="935"/>
        <item x="2255"/>
        <item x="936"/>
        <item x="2256"/>
        <item x="2257"/>
        <item x="937"/>
        <item x="2258"/>
        <item x="2259"/>
        <item m="1" x="2287"/>
        <item x="938"/>
        <item x="939"/>
        <item x="940"/>
        <item x="941"/>
        <item x="942"/>
        <item x="943"/>
        <item x="944"/>
        <item x="945"/>
        <item x="772"/>
        <item x="1243"/>
        <item x="1244"/>
        <item x="773"/>
        <item x="1245"/>
        <item x="1246"/>
        <item x="774"/>
        <item x="1247"/>
        <item x="775"/>
        <item x="776"/>
        <item x="777"/>
        <item x="1021"/>
        <item x="1248"/>
        <item x="1249"/>
        <item x="778"/>
        <item x="779"/>
        <item x="780"/>
        <item x="1250"/>
        <item x="781"/>
        <item x="782"/>
        <item x="783"/>
        <item x="784"/>
        <item x="785"/>
        <item x="786"/>
        <item x="787"/>
        <item x="788"/>
        <item x="789"/>
        <item x="790"/>
        <item x="791"/>
        <item x="792"/>
        <item x="793"/>
        <item x="794"/>
        <item x="795"/>
        <item x="796"/>
        <item x="797"/>
        <item x="798"/>
        <item x="799"/>
        <item x="800"/>
        <item x="801"/>
        <item x="2260"/>
        <item x="2261"/>
        <item x="802"/>
        <item x="803"/>
        <item x="804"/>
        <item x="946"/>
        <item x="947"/>
        <item x="948"/>
        <item x="949"/>
        <item x="950"/>
        <item x="2262"/>
        <item x="2263"/>
        <item x="2264"/>
        <item x="2265"/>
        <item x="153"/>
        <item x="2267"/>
        <item x="1251"/>
        <item x="2268"/>
        <item x="2269"/>
        <item x="951"/>
        <item x="2270"/>
        <item x="952"/>
        <item x="2271"/>
        <item x="0"/>
        <item x="3"/>
        <item x="4"/>
        <item x="5"/>
        <item x="6"/>
        <item x="7"/>
        <item x="8"/>
        <item x="9"/>
        <item x="10"/>
        <item x="11"/>
        <item x="21"/>
        <item x="73"/>
        <item x="87"/>
        <item x="89"/>
        <item x="92"/>
        <item x="106"/>
        <item x="109"/>
        <item x="111"/>
        <item x="122"/>
        <item x="129"/>
        <item x="147"/>
        <item x="213"/>
        <item x="257"/>
        <item x="261"/>
        <item x="262"/>
        <item x="322"/>
        <item x="325"/>
        <item x="327"/>
        <item x="354"/>
        <item x="360"/>
        <item x="391"/>
        <item x="402"/>
        <item x="453"/>
        <item x="457"/>
        <item x="465"/>
        <item x="528"/>
        <item x="589"/>
        <item x="658"/>
        <item x="664"/>
        <item x="738"/>
        <item x="742"/>
        <item x="743"/>
        <item x="747"/>
        <item x="760"/>
        <item x="811"/>
        <item x="842"/>
        <item x="843"/>
        <item x="852"/>
        <item x="856"/>
        <item x="882"/>
        <item x="912"/>
        <item x="921"/>
        <item x="926"/>
        <item x="927"/>
        <item x="931"/>
        <item x="954"/>
        <item x="971"/>
        <item x="1040"/>
        <item x="1057"/>
        <item x="1134"/>
        <item x="1231"/>
        <item x="1257"/>
        <item x="1259"/>
        <item x="1267"/>
        <item x="1268"/>
        <item x="1276"/>
        <item x="1288"/>
        <item x="1289"/>
        <item x="1290"/>
        <item x="1291"/>
        <item x="1298"/>
        <item x="1318"/>
        <item x="1354"/>
        <item x="1360"/>
        <item x="1387"/>
        <item x="1394"/>
        <item x="1398"/>
        <item x="1407"/>
        <item x="1419"/>
        <item x="1484"/>
        <item x="1486"/>
        <item x="1511"/>
        <item x="1534"/>
        <item x="1535"/>
        <item x="1536"/>
        <item x="1546"/>
        <item x="1673"/>
        <item x="1676"/>
        <item x="1682"/>
        <item x="1711"/>
        <item x="1720"/>
        <item x="1728"/>
        <item x="1748"/>
        <item x="1760"/>
        <item x="1768"/>
        <item x="1771"/>
        <item x="1909"/>
        <item x="1929"/>
        <item x="1932"/>
        <item x="1972"/>
        <item x="1974"/>
        <item x="1976"/>
        <item x="2003"/>
        <item x="2105"/>
        <item x="2114"/>
        <item x="2120"/>
        <item x="2169"/>
        <item x="2174"/>
        <item x="2188"/>
        <item x="2189"/>
        <item x="2266"/>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56">
        <item h="1" sd="0" x="30"/>
        <item h="1" sd="0" x="0"/>
        <item h="1" sd="0" x="14"/>
        <item h="1" sd="0" x="1"/>
        <item h="1" sd="0" x="11"/>
        <item h="1" sd="0" x="3"/>
        <item h="1" sd="0" m="1" x="50"/>
        <item h="1" sd="0" x="17"/>
        <item h="1" sd="0" x="24"/>
        <item h="1" sd="0" x="9"/>
        <item h="1" sd="0" x="33"/>
        <item h="1" sd="0" x="15"/>
        <item h="1" sd="0" x="31"/>
        <item h="1" sd="0" x="25"/>
        <item h="1" sd="0" x="38"/>
        <item h="1" sd="0" x="37"/>
        <item sd="0" m="1" x="49"/>
        <item h="1" sd="0" x="27"/>
        <item sd="0" m="1" x="53"/>
        <item sd="0" m="1" x="46"/>
        <item h="1" sd="0" x="32"/>
        <item h="1" sd="0" x="6"/>
        <item h="1" sd="0" x="28"/>
        <item h="1" sd="0" x="13"/>
        <item h="1" sd="0" m="1" x="54"/>
        <item h="1" sd="0" x="12"/>
        <item h="1" sd="0" x="35"/>
        <item h="1" sd="0" x="7"/>
        <item h="1" sd="0" x="21"/>
        <item h="1" sd="0" x="20"/>
        <item h="1" sd="0" x="43"/>
        <item h="1" sd="0" x="26"/>
        <item h="1" sd="0" x="29"/>
        <item h="1" sd="0" x="36"/>
        <item h="1" sd="0" x="2"/>
        <item h="1" sd="0" x="5"/>
        <item h="1" sd="0" m="1" x="48"/>
        <item h="1" sd="0" x="22"/>
        <item h="1" sd="0" x="8"/>
        <item h="1" sd="0" x="10"/>
        <item h="1" sd="0" x="44"/>
        <item h="1" sd="0" x="18"/>
        <item h="1" sd="0" x="19"/>
        <item h="1" sd="0" x="23"/>
        <item h="1" sd="0" x="4"/>
        <item h="1" sd="0" x="39"/>
        <item h="1" sd="0" x="45"/>
        <item sd="0" m="1" x="52"/>
        <item sd="0" m="1" x="47"/>
        <item sd="0" m="1" x="51"/>
        <item sd="0" x="16"/>
        <item sd="0" x="34"/>
        <item sd="0" x="40"/>
        <item sd="0" x="41"/>
        <item sd="0" x="42"/>
        <item t="default" sd="0"/>
      </items>
      <autoSortScope>
        <pivotArea dataOnly="0" outline="0" fieldPosition="0">
          <references count="1">
            <reference field="4294967294" count="1" selected="0">
              <x v="2"/>
            </reference>
          </references>
        </pivotArea>
      </autoSortScope>
    </pivotField>
    <pivotField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2">
    <field x="11"/>
    <field x="0"/>
  </rowFields>
  <rowItems count="6">
    <i>
      <x v="52"/>
    </i>
    <i>
      <x v="50"/>
    </i>
    <i>
      <x v="54"/>
    </i>
    <i>
      <x v="53"/>
    </i>
    <i>
      <x v="51"/>
    </i>
    <i t="grand">
      <x/>
    </i>
  </rowItems>
  <colFields count="1">
    <field x="-2"/>
  </colFields>
  <colItems count="3">
    <i>
      <x/>
    </i>
    <i i="1">
      <x v="1"/>
    </i>
    <i i="2">
      <x v="2"/>
    </i>
  </colItems>
  <dataFields count="3">
    <dataField name="Sum of CY Tot EAC" fld="15" baseField="0" baseItem="0"/>
    <dataField name="Sum of CY Budget Year Amount" fld="19" baseField="0" baseItem="0"/>
    <dataField name="Sum of EAC vs Budget" fld="91"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6C9B1D-B818-4F76-84A3-4B7DAA9A920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9" firstHeaderRow="0" firstDataRow="1" firstDataCol="1"/>
  <pivotFields count="92">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56">
        <item h="1" x="30"/>
        <item h="1" x="0"/>
        <item h="1" x="14"/>
        <item h="1" x="1"/>
        <item h="1" x="11"/>
        <item h="1" x="3"/>
        <item h="1" m="1" x="50"/>
        <item h="1" x="17"/>
        <item h="1" x="24"/>
        <item m="1" x="47"/>
        <item h="1" x="9"/>
        <item h="1" x="33"/>
        <item h="1" x="15"/>
        <item h="1" x="31"/>
        <item h="1" x="25"/>
        <item h="1" x="38"/>
        <item h="1" x="37"/>
        <item m="1" x="49"/>
        <item m="1" x="52"/>
        <item h="1" x="27"/>
        <item x="40"/>
        <item x="41"/>
        <item x="16"/>
        <item x="34"/>
        <item x="42"/>
        <item m="1" x="53"/>
        <item m="1" x="46"/>
        <item h="1" x="32"/>
        <item h="1" x="6"/>
        <item h="1" x="28"/>
        <item h="1" x="13"/>
        <item m="1" x="51"/>
        <item h="1" m="1" x="54"/>
        <item h="1" x="12"/>
        <item h="1" x="35"/>
        <item h="1" x="7"/>
        <item h="1" x="21"/>
        <item h="1" x="20"/>
        <item h="1" x="43"/>
        <item h="1" x="26"/>
        <item h="1" x="29"/>
        <item h="1" x="36"/>
        <item h="1" x="2"/>
        <item h="1" x="5"/>
        <item h="1" m="1" x="48"/>
        <item h="1" x="22"/>
        <item h="1" x="8"/>
        <item h="1" x="10"/>
        <item h="1" x="44"/>
        <item h="1" x="18"/>
        <item h="1" x="19"/>
        <item h="1" x="23"/>
        <item h="1" x="4"/>
        <item h="1" x="39"/>
        <item h="1" x="45"/>
        <item t="default"/>
      </items>
    </pivotField>
    <pivotField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1"/>
  </rowFields>
  <rowItems count="6">
    <i>
      <x v="20"/>
    </i>
    <i>
      <x v="21"/>
    </i>
    <i>
      <x v="22"/>
    </i>
    <i>
      <x v="23"/>
    </i>
    <i>
      <x v="24"/>
    </i>
    <i t="grand">
      <x/>
    </i>
  </rowItems>
  <colFields count="1">
    <field x="-2"/>
  </colFields>
  <colItems count="14">
    <i>
      <x/>
    </i>
    <i i="1">
      <x v="1"/>
    </i>
    <i i="2">
      <x v="2"/>
    </i>
    <i i="3">
      <x v="3"/>
    </i>
    <i i="4">
      <x v="4"/>
    </i>
    <i i="5">
      <x v="5"/>
    </i>
    <i i="6">
      <x v="6"/>
    </i>
    <i i="7">
      <x v="7"/>
    </i>
    <i i="8">
      <x v="8"/>
    </i>
    <i i="9">
      <x v="9"/>
    </i>
    <i i="10">
      <x v="10"/>
    </i>
    <i i="11">
      <x v="11"/>
    </i>
    <i i="12">
      <x v="12"/>
    </i>
    <i i="13">
      <x v="13"/>
    </i>
  </colItems>
  <dataFields count="14">
    <dataField name="Sum of CY Budget Year Amount" fld="19" baseField="0" baseItem="0"/>
    <dataField name="Sum of CY Tot EAC" fld="15" baseField="0" baseItem="0"/>
    <dataField name="Sum of CY 01 Jan Act" fld="43" baseField="0" baseItem="0"/>
    <dataField name="Sum of CY 02 Feb Act" fld="44" baseField="0" baseItem="0"/>
    <dataField name="Sum of CY 03 Mar Act" fld="45" baseField="0" baseItem="0"/>
    <dataField name="Sum of CY 04 Apr Act" fld="46" baseField="0" baseItem="0"/>
    <dataField name="Sum of CY 05 May Act" fld="47" baseField="0" baseItem="0"/>
    <dataField name="Sum of CY 06 Jun Fcst" fld="54" baseField="0" baseItem="0"/>
    <dataField name="Sum of CY 07 Jul Fcst" fld="55" baseField="0" baseItem="0"/>
    <dataField name="Sum of CY 08 Aug Fcst" fld="56" baseField="0" baseItem="0"/>
    <dataField name="Sum of CY 09 Sep Fcst" fld="57" baseField="0" baseItem="0"/>
    <dataField name="Sum of CY 10 Oct Fcst" fld="58" baseField="0" baseItem="0"/>
    <dataField name="Sum of CY 11 Nov Fcst" fld="59" baseField="0" baseItem="0"/>
    <dataField name="Sum of CY 12 Dec Fcst" fld="60"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E6A732-CF10-4557-9048-B122D072DB0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rowPageCount="1" colPageCount="1"/>
  <pivotFields count="90">
    <pivotField showAll="0"/>
    <pivotField showAll="0"/>
    <pivotField showAll="0"/>
    <pivotField axis="axisPage" multipleItemSelectionAllowed="1" showAll="0">
      <items count="5">
        <item x="1"/>
        <item h="1" x="0"/>
        <item h="1"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sortType="descending">
      <items count="12">
        <item x="5"/>
        <item x="6"/>
        <item x="4"/>
        <item x="2"/>
        <item x="1"/>
        <item x="8"/>
        <item x="7"/>
        <item x="9"/>
        <item x="3"/>
        <item x="0"/>
        <item m="1"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3"/>
  </rowFields>
  <rowItems count="11">
    <i>
      <x v="8"/>
    </i>
    <i>
      <x v="2"/>
    </i>
    <i>
      <x v="1"/>
    </i>
    <i>
      <x v="9"/>
    </i>
    <i>
      <x v="6"/>
    </i>
    <i>
      <x v="7"/>
    </i>
    <i>
      <x v="3"/>
    </i>
    <i>
      <x v="5"/>
    </i>
    <i>
      <x/>
    </i>
    <i>
      <x v="4"/>
    </i>
    <i t="grand">
      <x/>
    </i>
  </rowItems>
  <colItems count="1">
    <i/>
  </colItems>
  <pageFields count="1">
    <pageField fld="3" hier="-1"/>
  </pageFields>
  <dataFields count="1">
    <dataField name="Sum of CY 05 May Var Value" fld="50" baseField="0" baseItem="0"/>
  </dataFields>
  <formats count="2">
    <format dxfId="3">
      <pivotArea collapsedLevelsAreSubtotals="1" fieldPosition="0">
        <references count="1">
          <reference field="53" count="0"/>
        </references>
      </pivotArea>
    </format>
    <format dxfId="2">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7649A4-97ED-418B-ABA3-1E546318468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13" firstHeaderRow="1" firstDataRow="1" firstDataCol="1" rowPageCount="1" colPageCount="1"/>
  <pivotFields count="90">
    <pivotField showAll="0"/>
    <pivotField showAll="0"/>
    <pivotField showAll="0"/>
    <pivotField axis="axisPage" multipleItemSelectionAllowed="1" showAll="0">
      <items count="5">
        <item h="1" x="1"/>
        <item x="0"/>
        <item h="1"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sortType="descending">
      <items count="12">
        <item x="5"/>
        <item x="6"/>
        <item x="4"/>
        <item x="2"/>
        <item x="1"/>
        <item x="8"/>
        <item x="7"/>
        <item x="9"/>
        <item x="3"/>
        <item x="0"/>
        <item m="1"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3"/>
  </rowFields>
  <rowItems count="10">
    <i>
      <x v="9"/>
    </i>
    <i>
      <x v="2"/>
    </i>
    <i>
      <x v="5"/>
    </i>
    <i>
      <x v="6"/>
    </i>
    <i>
      <x v="8"/>
    </i>
    <i>
      <x/>
    </i>
    <i>
      <x v="1"/>
    </i>
    <i>
      <x v="4"/>
    </i>
    <i>
      <x v="3"/>
    </i>
    <i t="grand">
      <x/>
    </i>
  </rowItems>
  <colItems count="1">
    <i/>
  </colItems>
  <pageFields count="1">
    <pageField fld="3" hier="-1"/>
  </pageFields>
  <dataFields count="1">
    <dataField name="Sum of CY 05 May Var Value" fld="50"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182B09-180F-4B7A-8B0D-6689ABA1157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7" firstHeaderRow="0" firstDataRow="1" firstDataCol="1"/>
  <pivotFields count="92">
    <pivotField axis="axisRow" showAll="0">
      <items count="2295">
        <item x="1135"/>
        <item x="1136"/>
        <item x="154"/>
        <item x="155"/>
        <item x="156"/>
        <item x="157"/>
        <item x="158"/>
        <item x="159"/>
        <item x="1137"/>
        <item x="1138"/>
        <item x="1139"/>
        <item x="1140"/>
        <item x="1547"/>
        <item x="1548"/>
        <item x="1252"/>
        <item x="1253"/>
        <item x="1254"/>
        <item x="1255"/>
        <item x="1549"/>
        <item x="1256"/>
        <item x="12"/>
        <item x="1258"/>
        <item x="1550"/>
        <item x="1260"/>
        <item x="170"/>
        <item x="171"/>
        <item x="1551"/>
        <item x="805"/>
        <item x="806"/>
        <item x="172"/>
        <item x="173"/>
        <item x="1552"/>
        <item x="1553"/>
        <item x="1554"/>
        <item x="1555"/>
        <item x="1556"/>
        <item x="1557"/>
        <item x="1558"/>
        <item x="807"/>
        <item x="1559"/>
        <item x="1560"/>
        <item x="1561"/>
        <item x="1562"/>
        <item x="1563"/>
        <item x="1564"/>
        <item x="1565"/>
        <item x="174"/>
        <item x="175"/>
        <item x="176"/>
        <item x="808"/>
        <item x="809"/>
        <item x="810"/>
        <item x="177"/>
        <item x="1566"/>
        <item x="1567"/>
        <item x="1568"/>
        <item x="1300"/>
        <item x="178"/>
        <item x="179"/>
        <item x="13"/>
        <item x="14"/>
        <item x="15"/>
        <item x="16"/>
        <item x="17"/>
        <item x="19"/>
        <item x="20"/>
        <item x="180"/>
        <item x="992"/>
        <item x="22"/>
        <item x="1141"/>
        <item x="23"/>
        <item x="1569"/>
        <item x="1570"/>
        <item x="24"/>
        <item x="181"/>
        <item x="25"/>
        <item x="26"/>
        <item x="27"/>
        <item x="28"/>
        <item x="29"/>
        <item x="30"/>
        <item x="31"/>
        <item x="182"/>
        <item x="183"/>
        <item x="812"/>
        <item x="813"/>
        <item x="814"/>
        <item x="815"/>
        <item x="816"/>
        <item x="817"/>
        <item x="1571"/>
        <item x="1572"/>
        <item x="32"/>
        <item x="33"/>
        <item x="1573"/>
        <item x="34"/>
        <item x="184"/>
        <item x="35"/>
        <item x="185"/>
        <item x="1142"/>
        <item x="36"/>
        <item x="37"/>
        <item x="38"/>
        <item x="39"/>
        <item x="40"/>
        <item x="41"/>
        <item x="42"/>
        <item x="43"/>
        <item x="44"/>
        <item x="45"/>
        <item x="46"/>
        <item x="47"/>
        <item x="1574"/>
        <item x="160"/>
        <item x="186"/>
        <item x="187"/>
        <item x="48"/>
        <item x="49"/>
        <item x="1301"/>
        <item x="1302"/>
        <item x="50"/>
        <item x="1143"/>
        <item x="1575"/>
        <item x="1576"/>
        <item x="993"/>
        <item x="1577"/>
        <item x="1578"/>
        <item x="1579"/>
        <item x="1580"/>
        <item x="1581"/>
        <item x="1582"/>
        <item x="1583"/>
        <item x="51"/>
        <item x="52"/>
        <item x="188"/>
        <item x="1584"/>
        <item x="1585"/>
        <item x="1303"/>
        <item x="189"/>
        <item x="190"/>
        <item x="1586"/>
        <item x="1587"/>
        <item x="53"/>
        <item x="191"/>
        <item x="994"/>
        <item x="54"/>
        <item x="55"/>
        <item x="56"/>
        <item x="161"/>
        <item x="57"/>
        <item x="192"/>
        <item x="58"/>
        <item x="193"/>
        <item x="194"/>
        <item x="59"/>
        <item x="60"/>
        <item x="195"/>
        <item x="1261"/>
        <item x="61"/>
        <item x="196"/>
        <item x="197"/>
        <item x="62"/>
        <item x="1588"/>
        <item x="818"/>
        <item x="819"/>
        <item x="1589"/>
        <item x="63"/>
        <item x="1590"/>
        <item x="1022"/>
        <item x="820"/>
        <item x="821"/>
        <item x="822"/>
        <item x="823"/>
        <item x="824"/>
        <item x="825"/>
        <item x="826"/>
        <item x="827"/>
        <item x="828"/>
        <item x="198"/>
        <item x="199"/>
        <item m="1" x="2276"/>
        <item x="829"/>
        <item x="830"/>
        <item x="1591"/>
        <item x="1592"/>
        <item x="1593"/>
        <item x="1594"/>
        <item x="1595"/>
        <item x="200"/>
        <item x="201"/>
        <item x="1596"/>
        <item x="1597"/>
        <item x="1598"/>
        <item x="832"/>
        <item x="1599"/>
        <item x="1262"/>
        <item x="1263"/>
        <item x="1264"/>
        <item x="1265"/>
        <item x="1600"/>
        <item x="1601"/>
        <item x="1266"/>
        <item x="64"/>
        <item x="202"/>
        <item x="203"/>
        <item x="1269"/>
        <item x="204"/>
        <item x="205"/>
        <item x="1270"/>
        <item x="65"/>
        <item x="1271"/>
        <item x="1272"/>
        <item x="1273"/>
        <item x="1274"/>
        <item x="1275"/>
        <item x="1277"/>
        <item x="1278"/>
        <item x="1279"/>
        <item x="1280"/>
        <item x="1281"/>
        <item x="1282"/>
        <item x="1283"/>
        <item x="1284"/>
        <item x="1285"/>
        <item x="1286"/>
        <item x="1602"/>
        <item x="1603"/>
        <item x="1287"/>
        <item x="1604"/>
        <item x="1605"/>
        <item x="1606"/>
        <item x="1607"/>
        <item x="1608"/>
        <item x="1609"/>
        <item x="1292"/>
        <item x="1293"/>
        <item x="1294"/>
        <item x="1295"/>
        <item x="1296"/>
        <item x="1297"/>
        <item x="1299"/>
        <item x="206"/>
        <item x="207"/>
        <item x="208"/>
        <item x="66"/>
        <item x="833"/>
        <item x="209"/>
        <item x="210"/>
        <item x="212"/>
        <item x="1144"/>
        <item x="214"/>
        <item x="215"/>
        <item x="216"/>
        <item x="217"/>
        <item x="218"/>
        <item x="1145"/>
        <item x="220"/>
        <item x="221"/>
        <item x="222"/>
        <item x="223"/>
        <item x="224"/>
        <item x="225"/>
        <item x="226"/>
        <item x="227"/>
        <item x="228"/>
        <item x="1304"/>
        <item x="229"/>
        <item x="1032"/>
        <item x="995"/>
        <item x="1033"/>
        <item x="67"/>
        <item x="68"/>
        <item x="834"/>
        <item x="953"/>
        <item x="1610"/>
        <item x="1611"/>
        <item x="1612"/>
        <item x="1613"/>
        <item x="1614"/>
        <item x="69"/>
        <item x="1034"/>
        <item x="1615"/>
        <item x="1616"/>
        <item x="1617"/>
        <item x="1618"/>
        <item x="1619"/>
        <item x="1620"/>
        <item x="1621"/>
        <item x="230"/>
        <item x="1035"/>
        <item x="1305"/>
        <item x="1146"/>
        <item x="231"/>
        <item x="1147"/>
        <item x="232"/>
        <item x="233"/>
        <item x="234"/>
        <item x="235"/>
        <item x="236"/>
        <item x="237"/>
        <item x="238"/>
        <item x="239"/>
        <item x="240"/>
        <item x="241"/>
        <item x="1036"/>
        <item x="1037"/>
        <item x="1038"/>
        <item x="242"/>
        <item x="244"/>
        <item x="245"/>
        <item x="246"/>
        <item x="247"/>
        <item x="248"/>
        <item x="249"/>
        <item x="251"/>
        <item x="252"/>
        <item x="253"/>
        <item x="254"/>
        <item x="255"/>
        <item x="256"/>
        <item m="1" x="2278"/>
        <item x="258"/>
        <item x="996"/>
        <item x="71"/>
        <item x="259"/>
        <item x="260"/>
        <item x="263"/>
        <item x="264"/>
        <item x="265"/>
        <item x="1148"/>
        <item x="1039"/>
        <item x="1622"/>
        <item x="1623"/>
        <item x="955"/>
        <item x="72"/>
        <item x="956"/>
        <item x="997"/>
        <item x="267"/>
        <item x="268"/>
        <item x="269"/>
        <item x="270"/>
        <item x="271"/>
        <item x="272"/>
        <item x="273"/>
        <item x="274"/>
        <item x="275"/>
        <item x="276"/>
        <item x="277"/>
        <item x="278"/>
        <item x="279"/>
        <item x="280"/>
        <item x="281"/>
        <item x="282"/>
        <item x="283"/>
        <item x="284"/>
        <item x="285"/>
        <item x="286"/>
        <item x="1149"/>
        <item x="287"/>
        <item x="288"/>
        <item x="289"/>
        <item x="290"/>
        <item x="291"/>
        <item x="292"/>
        <item x="293"/>
        <item x="294"/>
        <item x="295"/>
        <item x="296"/>
        <item x="297"/>
        <item x="298"/>
        <item x="299"/>
        <item x="1150"/>
        <item x="300"/>
        <item x="301"/>
        <item x="302"/>
        <item x="1151"/>
        <item x="303"/>
        <item x="1152"/>
        <item x="304"/>
        <item x="305"/>
        <item x="306"/>
        <item x="1153"/>
        <item x="307"/>
        <item x="308"/>
        <item x="309"/>
        <item x="310"/>
        <item x="311"/>
        <item x="312"/>
        <item x="313"/>
        <item x="1154"/>
        <item x="314"/>
        <item x="315"/>
        <item x="316"/>
        <item x="317"/>
        <item x="318"/>
        <item x="319"/>
        <item x="320"/>
        <item x="321"/>
        <item x="1155"/>
        <item x="326"/>
        <item x="328"/>
        <item x="329"/>
        <item x="330"/>
        <item x="331"/>
        <item x="332"/>
        <item x="333"/>
        <item x="334"/>
        <item x="335"/>
        <item x="336"/>
        <item m="1" x="2291"/>
        <item x="337"/>
        <item x="338"/>
        <item x="1306"/>
        <item x="1307"/>
        <item x="1308"/>
        <item x="1309"/>
        <item x="1156"/>
        <item x="1310"/>
        <item x="1624"/>
        <item x="1625"/>
        <item x="1626"/>
        <item x="339"/>
        <item x="1627"/>
        <item x="1628"/>
        <item x="1629"/>
        <item x="1630"/>
        <item x="1631"/>
        <item x="1311"/>
        <item x="1632"/>
        <item x="1633"/>
        <item x="1634"/>
        <item x="1635"/>
        <item x="1636"/>
        <item x="1637"/>
        <item x="1638"/>
        <item x="1639"/>
        <item x="1640"/>
        <item x="1641"/>
        <item x="1642"/>
        <item x="1643"/>
        <item x="1644"/>
        <item x="1645"/>
        <item x="1646"/>
        <item x="1647"/>
        <item x="1648"/>
        <item x="340"/>
        <item x="1312"/>
        <item x="1313"/>
        <item x="957"/>
        <item x="341"/>
        <item x="1649"/>
        <item x="1650"/>
        <item x="1651"/>
        <item x="1652"/>
        <item x="1653"/>
        <item x="1654"/>
        <item x="1655"/>
        <item x="1656"/>
        <item x="1657"/>
        <item x="1658"/>
        <item x="1659"/>
        <item x="1314"/>
        <item x="1315"/>
        <item x="1660"/>
        <item x="1661"/>
        <item x="1662"/>
        <item x="1663"/>
        <item x="1664"/>
        <item x="1665"/>
        <item x="1666"/>
        <item x="1667"/>
        <item x="1668"/>
        <item x="835"/>
        <item x="836"/>
        <item x="837"/>
        <item x="1041"/>
        <item x="1042"/>
        <item x="1043"/>
        <item x="1316"/>
        <item x="1319"/>
        <item x="1320"/>
        <item x="1321"/>
        <item x="1322"/>
        <item x="1323"/>
        <item x="1324"/>
        <item x="1325"/>
        <item x="1157"/>
        <item x="1669"/>
        <item x="1670"/>
        <item x="1671"/>
        <item m="1" x="2288"/>
        <item x="74"/>
        <item x="75"/>
        <item x="342"/>
        <item x="343"/>
        <item x="344"/>
        <item x="345"/>
        <item x="346"/>
        <item x="347"/>
        <item x="348"/>
        <item x="349"/>
        <item x="350"/>
        <item x="351"/>
        <item x="1044"/>
        <item x="77"/>
        <item x="1672"/>
        <item x="1674"/>
        <item x="1675"/>
        <item x="1158"/>
        <item x="998"/>
        <item x="352"/>
        <item x="353"/>
        <item x="355"/>
        <item x="1045"/>
        <item x="958"/>
        <item x="356"/>
        <item x="357"/>
        <item x="1326"/>
        <item x="1327"/>
        <item x="1046"/>
        <item x="1047"/>
        <item x="78"/>
        <item x="1048"/>
        <item x="1049"/>
        <item x="1328"/>
        <item x="1329"/>
        <item x="1330"/>
        <item x="1331"/>
        <item m="1" x="2289"/>
        <item x="1332"/>
        <item x="162"/>
        <item x="1333"/>
        <item x="1334"/>
        <item x="1335"/>
        <item x="1336"/>
        <item x="1337"/>
        <item x="1338"/>
        <item x="1339"/>
        <item x="1340"/>
        <item x="1341"/>
        <item x="1342"/>
        <item x="1343"/>
        <item x="79"/>
        <item x="1159"/>
        <item x="1344"/>
        <item x="1345"/>
        <item x="1346"/>
        <item x="959"/>
        <item x="1347"/>
        <item x="1348"/>
        <item x="1349"/>
        <item x="1350"/>
        <item x="1351"/>
        <item x="1352"/>
        <item x="80"/>
        <item x="1353"/>
        <item m="1" x="2285"/>
        <item x="1355"/>
        <item x="1356"/>
        <item x="1357"/>
        <item x="1358"/>
        <item x="1359"/>
        <item x="1361"/>
        <item x="1160"/>
        <item x="1161"/>
        <item x="1162"/>
        <item x="1163"/>
        <item x="1362"/>
        <item x="1363"/>
        <item x="1364"/>
        <item x="1164"/>
        <item x="1365"/>
        <item x="1366"/>
        <item x="1367"/>
        <item x="1368"/>
        <item x="1369"/>
        <item x="1370"/>
        <item x="1371"/>
        <item x="1372"/>
        <item x="1373"/>
        <item x="1374"/>
        <item x="1375"/>
        <item x="1165"/>
        <item x="1376"/>
        <item x="1377"/>
        <item x="1378"/>
        <item x="1379"/>
        <item x="1380"/>
        <item x="1381"/>
        <item x="1382"/>
        <item x="1383"/>
        <item x="1384"/>
        <item x="1385"/>
        <item x="1386"/>
        <item x="1388"/>
        <item x="1389"/>
        <item x="1390"/>
        <item x="1391"/>
        <item x="1392"/>
        <item x="81"/>
        <item x="1393"/>
        <item x="82"/>
        <item x="1395"/>
        <item m="1" x="2282"/>
        <item m="1" x="2281"/>
        <item x="1399"/>
        <item x="1400"/>
        <item x="1401"/>
        <item x="358"/>
        <item x="1166"/>
        <item x="83"/>
        <item x="359"/>
        <item x="361"/>
        <item x="1023"/>
        <item x="1677"/>
        <item x="1678"/>
        <item x="1679"/>
        <item x="1402"/>
        <item x="1680"/>
        <item x="1681"/>
        <item x="1050"/>
        <item x="1683"/>
        <item x="1684"/>
        <item x="1685"/>
        <item x="1686"/>
        <item x="1687"/>
        <item x="1688"/>
        <item x="1689"/>
        <item x="1690"/>
        <item x="1691"/>
        <item x="1692"/>
        <item x="1693"/>
        <item x="1403"/>
        <item x="1404"/>
        <item x="1405"/>
        <item x="1168"/>
        <item x="84"/>
        <item x="1406"/>
        <item x="85"/>
        <item x="1169"/>
        <item x="1408"/>
        <item x="1409"/>
        <item x="1410"/>
        <item x="1411"/>
        <item x="1412"/>
        <item x="1413"/>
        <item x="86"/>
        <item x="1414"/>
        <item x="163"/>
        <item x="1051"/>
        <item x="1052"/>
        <item x="960"/>
        <item x="362"/>
        <item x="363"/>
        <item x="364"/>
        <item x="1170"/>
        <item x="365"/>
        <item x="366"/>
        <item x="367"/>
        <item x="368"/>
        <item x="369"/>
        <item x="1695"/>
        <item x="1696"/>
        <item x="1698"/>
        <item x="1699"/>
        <item x="1700"/>
        <item x="1701"/>
        <item x="1702"/>
        <item x="1703"/>
        <item x="1704"/>
        <item x="1053"/>
        <item x="1705"/>
        <item x="1706"/>
        <item x="1708"/>
        <item x="1709"/>
        <item x="838"/>
        <item x="1710"/>
        <item x="1712"/>
        <item x="88"/>
        <item x="1713"/>
        <item x="1714"/>
        <item x="1715"/>
        <item x="1716"/>
        <item x="1024"/>
        <item x="1718"/>
        <item x="1054"/>
        <item x="839"/>
        <item x="840"/>
        <item x="1719"/>
        <item x="1721"/>
        <item x="1722"/>
        <item x="1723"/>
        <item x="1171"/>
        <item x="1725"/>
        <item x="1172"/>
        <item x="1726"/>
        <item x="1727"/>
        <item x="1173"/>
        <item x="1729"/>
        <item x="1730"/>
        <item x="1731"/>
        <item x="1732"/>
        <item x="1733"/>
        <item x="1734"/>
        <item x="1735"/>
        <item x="1736"/>
        <item x="1737"/>
        <item x="370"/>
        <item x="371"/>
        <item x="841"/>
        <item x="1055"/>
        <item x="844"/>
        <item x="845"/>
        <item x="1738"/>
        <item x="1739"/>
        <item x="372"/>
        <item x="1740"/>
        <item x="1741"/>
        <item x="1742"/>
        <item x="1743"/>
        <item x="1744"/>
        <item x="1745"/>
        <item x="1174"/>
        <item x="1175"/>
        <item x="1746"/>
        <item x="1747"/>
        <item x="1749"/>
        <item x="1750"/>
        <item x="1751"/>
        <item x="1752"/>
        <item x="1176"/>
        <item x="1753"/>
        <item x="1754"/>
        <item x="1755"/>
        <item x="1756"/>
        <item x="1757"/>
        <item x="1758"/>
        <item x="1759"/>
        <item x="1761"/>
        <item x="1762"/>
        <item x="1177"/>
        <item x="1763"/>
        <item x="847"/>
        <item x="1764"/>
        <item x="1765"/>
        <item x="1000"/>
        <item x="373"/>
        <item x="1766"/>
        <item x="1767"/>
        <item x="848"/>
        <item x="849"/>
        <item x="1769"/>
        <item x="850"/>
        <item x="851"/>
        <item x="961"/>
        <item x="1415"/>
        <item x="1178"/>
        <item x="1416"/>
        <item x="1417"/>
        <item x="1418"/>
        <item x="1179"/>
        <item x="1420"/>
        <item x="1421"/>
        <item x="1422"/>
        <item x="375"/>
        <item x="376"/>
        <item x="1770"/>
        <item x="1772"/>
        <item x="1773"/>
        <item x="1774"/>
        <item x="1775"/>
        <item x="1776"/>
        <item x="1777"/>
        <item x="1778"/>
        <item x="1779"/>
        <item x="1780"/>
        <item x="1781"/>
        <item x="1782"/>
        <item x="1783"/>
        <item x="1784"/>
        <item x="377"/>
        <item x="1785"/>
        <item x="1786"/>
        <item x="1787"/>
        <item x="1788"/>
        <item x="1789"/>
        <item x="1790"/>
        <item x="1791"/>
        <item x="1792"/>
        <item x="1793"/>
        <item x="1180"/>
        <item x="1794"/>
        <item x="1795"/>
        <item x="1796"/>
        <item x="1797"/>
        <item x="1798"/>
        <item x="1799"/>
        <item x="1800"/>
        <item x="1801"/>
        <item x="1802"/>
        <item x="1803"/>
        <item x="1804"/>
        <item x="90"/>
        <item x="1805"/>
        <item x="1806"/>
        <item x="1807"/>
        <item x="1808"/>
        <item x="1809"/>
        <item x="1810"/>
        <item x="1811"/>
        <item x="1812"/>
        <item x="1813"/>
        <item x="1181"/>
        <item x="1814"/>
        <item x="1815"/>
        <item x="1816"/>
        <item x="1817"/>
        <item x="1818"/>
        <item x="1819"/>
        <item x="1820"/>
        <item x="1821"/>
        <item x="1822"/>
        <item x="1823"/>
        <item x="1824"/>
        <item x="1825"/>
        <item x="1826"/>
        <item x="1827"/>
        <item x="1828"/>
        <item x="1829"/>
        <item x="1830"/>
        <item x="1831"/>
        <item x="1832"/>
        <item x="1833"/>
        <item x="1834"/>
        <item x="378"/>
        <item x="379"/>
        <item x="1835"/>
        <item x="1836"/>
        <item x="1837"/>
        <item x="1838"/>
        <item x="91"/>
        <item x="1839"/>
        <item x="1056"/>
        <item x="1840"/>
        <item x="1841"/>
        <item x="1842"/>
        <item x="1843"/>
        <item x="1844"/>
        <item x="1845"/>
        <item x="1846"/>
        <item x="1847"/>
        <item x="1848"/>
        <item x="1849"/>
        <item x="1001"/>
        <item x="853"/>
        <item x="1058"/>
        <item x="1059"/>
        <item x="1060"/>
        <item x="1002"/>
        <item x="1850"/>
        <item x="854"/>
        <item x="855"/>
        <item x="381"/>
        <item x="857"/>
        <item x="383"/>
        <item x="1061"/>
        <item x="1062"/>
        <item x="384"/>
        <item x="385"/>
        <item x="386"/>
        <item x="387"/>
        <item x="388"/>
        <item x="389"/>
        <item x="390"/>
        <item x="392"/>
        <item x="393"/>
        <item x="1182"/>
        <item x="394"/>
        <item x="1851"/>
        <item x="1852"/>
        <item x="1183"/>
        <item x="1853"/>
        <item x="1854"/>
        <item x="1855"/>
        <item x="1857"/>
        <item x="1858"/>
        <item x="1859"/>
        <item x="1860"/>
        <item x="1861"/>
        <item x="1862"/>
        <item x="1863"/>
        <item x="1864"/>
        <item x="93"/>
        <item x="962"/>
        <item x="1423"/>
        <item x="1424"/>
        <item x="1865"/>
        <item x="963"/>
        <item x="395"/>
        <item x="1866"/>
        <item x="1867"/>
        <item x="858"/>
        <item x="1868"/>
        <item x="1869"/>
        <item x="1870"/>
        <item x="1871"/>
        <item x="1872"/>
        <item x="1873"/>
        <item x="1874"/>
        <item x="1063"/>
        <item x="1064"/>
        <item x="1425"/>
        <item x="1875"/>
        <item x="1876"/>
        <item x="94"/>
        <item x="1877"/>
        <item x="1878"/>
        <item x="1879"/>
        <item x="1880"/>
        <item x="1881"/>
        <item x="1184"/>
        <item x="1882"/>
        <item x="1883"/>
        <item x="1884"/>
        <item x="1885"/>
        <item x="1886"/>
        <item x="1887"/>
        <item x="1888"/>
        <item x="1185"/>
        <item x="1426"/>
        <item x="1427"/>
        <item x="1428"/>
        <item x="1429"/>
        <item x="1430"/>
        <item x="1431"/>
        <item x="1432"/>
        <item x="1433"/>
        <item x="95"/>
        <item x="1889"/>
        <item x="1186"/>
        <item x="1890"/>
        <item x="1891"/>
        <item x="396"/>
        <item x="1003"/>
        <item x="397"/>
        <item x="964"/>
        <item x="398"/>
        <item x="399"/>
        <item x="400"/>
        <item x="401"/>
        <item x="403"/>
        <item x="965"/>
        <item x="966"/>
        <item x="1893"/>
        <item x="1894"/>
        <item x="1895"/>
        <item x="1896"/>
        <item x="1897"/>
        <item x="1065"/>
        <item x="1898"/>
        <item x="1899"/>
        <item x="1900"/>
        <item x="1901"/>
        <item x="1902"/>
        <item x="1903"/>
        <item x="1904"/>
        <item x="1905"/>
        <item x="1906"/>
        <item x="1907"/>
        <item x="1908"/>
        <item x="1025"/>
        <item x="1026"/>
        <item x="1910"/>
        <item x="1911"/>
        <item x="1912"/>
        <item x="1913"/>
        <item x="1914"/>
        <item x="1915"/>
        <item x="1916"/>
        <item x="1917"/>
        <item x="1918"/>
        <item x="1919"/>
        <item x="1920"/>
        <item x="1921"/>
        <item x="1922"/>
        <item x="1923"/>
        <item x="1924"/>
        <item x="1925"/>
        <item x="96"/>
        <item x="1926"/>
        <item x="405"/>
        <item x="1927"/>
        <item x="859"/>
        <item x="1928"/>
        <item x="860"/>
        <item x="861"/>
        <item x="1930"/>
        <item x="164"/>
        <item x="1066"/>
        <item x="166"/>
        <item x="1027"/>
        <item x="1931"/>
        <item x="1187"/>
        <item x="1933"/>
        <item x="1934"/>
        <item x="1935"/>
        <item x="1936"/>
        <item x="1937"/>
        <item x="1938"/>
        <item x="1939"/>
        <item x="1940"/>
        <item x="1941"/>
        <item x="1942"/>
        <item x="1943"/>
        <item x="1067"/>
        <item x="1944"/>
        <item x="1068"/>
        <item x="1069"/>
        <item x="1945"/>
        <item x="1946"/>
        <item x="1947"/>
        <item x="862"/>
        <item x="863"/>
        <item x="864"/>
        <item x="865"/>
        <item x="866"/>
        <item x="867"/>
        <item x="868"/>
        <item x="869"/>
        <item x="870"/>
        <item x="871"/>
        <item x="1948"/>
        <item x="1949"/>
        <item x="1950"/>
        <item x="1951"/>
        <item x="1952"/>
        <item x="1953"/>
        <item x="1070"/>
        <item x="1954"/>
        <item x="1071"/>
        <item x="406"/>
        <item x="1072"/>
        <item x="1073"/>
        <item x="1004"/>
        <item x="1074"/>
        <item x="1434"/>
        <item x="1435"/>
        <item x="1436"/>
        <item x="1437"/>
        <item x="969"/>
        <item x="1438"/>
        <item x="1439"/>
        <item x="1440"/>
        <item x="1441"/>
        <item x="1442"/>
        <item x="872"/>
        <item x="1075"/>
        <item x="1188"/>
        <item x="407"/>
        <item x="408"/>
        <item x="409"/>
        <item x="410"/>
        <item x="1955"/>
        <item x="1956"/>
        <item x="1957"/>
        <item x="1958"/>
        <item x="1959"/>
        <item x="1960"/>
        <item x="1961"/>
        <item x="1962"/>
        <item x="1963"/>
        <item x="873"/>
        <item x="1189"/>
        <item x="1190"/>
        <item x="1443"/>
        <item x="1191"/>
        <item x="1444"/>
        <item x="1964"/>
        <item x="1965"/>
        <item x="874"/>
        <item x="875"/>
        <item x="1966"/>
        <item x="97"/>
        <item x="876"/>
        <item x="98"/>
        <item x="99"/>
        <item x="100"/>
        <item x="101"/>
        <item x="102"/>
        <item x="877"/>
        <item x="878"/>
        <item x="879"/>
        <item x="103"/>
        <item x="104"/>
        <item x="105"/>
        <item x="970"/>
        <item x="107"/>
        <item x="108"/>
        <item x="411"/>
        <item x="112"/>
        <item x="880"/>
        <item x="113"/>
        <item x="114"/>
        <item x="115"/>
        <item x="1967"/>
        <item x="1968"/>
        <item x="1969"/>
        <item x="1970"/>
        <item x="1971"/>
        <item x="881"/>
        <item x="1973"/>
        <item x="883"/>
        <item x="1975"/>
        <item x="1977"/>
        <item x="1978"/>
        <item x="1979"/>
        <item x="1980"/>
        <item x="1981"/>
        <item x="1982"/>
        <item x="1983"/>
        <item x="1984"/>
        <item x="1985"/>
        <item x="1986"/>
        <item x="1987"/>
        <item x="1988"/>
        <item x="1989"/>
        <item x="1990"/>
        <item x="1991"/>
        <item x="1992"/>
        <item x="1993"/>
        <item x="1994"/>
        <item x="1995"/>
        <item x="1996"/>
        <item x="412"/>
        <item x="1997"/>
        <item x="1998"/>
        <item x="1999"/>
        <item x="413"/>
        <item x="414"/>
        <item x="415"/>
        <item x="416"/>
        <item x="884"/>
        <item x="2000"/>
        <item x="2001"/>
        <item x="885"/>
        <item x="2002"/>
        <item x="886"/>
        <item x="887"/>
        <item x="1076"/>
        <item x="888"/>
        <item x="2004"/>
        <item x="2005"/>
        <item x="2006"/>
        <item x="889"/>
        <item x="890"/>
        <item x="2007"/>
        <item x="116"/>
        <item x="117"/>
        <item x="118"/>
        <item x="2008"/>
        <item x="2009"/>
        <item x="2010"/>
        <item x="2011"/>
        <item x="2012"/>
        <item x="2013"/>
        <item x="2014"/>
        <item x="2015"/>
        <item x="2016"/>
        <item x="2017"/>
        <item x="1028"/>
        <item x="2018"/>
        <item x="2019"/>
        <item x="2020"/>
        <item x="2021"/>
        <item x="2022"/>
        <item x="2023"/>
        <item x="2024"/>
        <item x="2025"/>
        <item x="1192"/>
        <item x="2026"/>
        <item x="2027"/>
        <item x="2028"/>
        <item x="2029"/>
        <item x="2030"/>
        <item m="1" x="2290"/>
        <item x="2031"/>
        <item x="2032"/>
        <item x="2033"/>
        <item x="2034"/>
        <item x="417"/>
        <item x="418"/>
        <item x="419"/>
        <item x="420"/>
        <item x="421"/>
        <item x="422"/>
        <item x="423"/>
        <item x="424"/>
        <item x="425"/>
        <item x="426"/>
        <item x="427"/>
        <item x="428"/>
        <item x="429"/>
        <item x="891"/>
        <item x="430"/>
        <item x="431"/>
        <item x="432"/>
        <item x="433"/>
        <item x="434"/>
        <item x="435"/>
        <item x="892"/>
        <item x="436"/>
        <item x="437"/>
        <item x="438"/>
        <item x="439"/>
        <item x="893"/>
        <item x="440"/>
        <item x="441"/>
        <item x="442"/>
        <item x="119"/>
        <item x="120"/>
        <item x="443"/>
        <item x="444"/>
        <item x="445"/>
        <item x="446"/>
        <item x="447"/>
        <item x="448"/>
        <item x="449"/>
        <item x="450"/>
        <item x="121"/>
        <item x="2035"/>
        <item x="451"/>
        <item x="894"/>
        <item x="895"/>
        <item x="896"/>
        <item x="452"/>
        <item x="455"/>
        <item x="456"/>
        <item x="2036"/>
        <item x="2037"/>
        <item m="1" x="2274"/>
        <item x="2038"/>
        <item x="1193"/>
        <item x="2039"/>
        <item x="1194"/>
        <item x="2040"/>
        <item x="2041"/>
        <item x="2042"/>
        <item x="2043"/>
        <item x="2044"/>
        <item x="2045"/>
        <item x="2046"/>
        <item x="2047"/>
        <item x="2048"/>
        <item x="2049"/>
        <item x="2050"/>
        <item x="458"/>
        <item x="1445"/>
        <item x="459"/>
        <item x="2051"/>
        <item x="897"/>
        <item x="898"/>
        <item x="899"/>
        <item x="900"/>
        <item x="1195"/>
        <item x="1446"/>
        <item x="1196"/>
        <item x="1447"/>
        <item x="460"/>
        <item x="461"/>
        <item x="462"/>
        <item x="463"/>
        <item x="464"/>
        <item x="1077"/>
        <item x="466"/>
        <item x="1197"/>
        <item x="467"/>
        <item x="468"/>
        <item x="469"/>
        <item x="470"/>
        <item x="471"/>
        <item x="123"/>
        <item x="472"/>
        <item x="124"/>
        <item x="473"/>
        <item x="474"/>
        <item x="475"/>
        <item x="476"/>
        <item x="477"/>
        <item x="478"/>
        <item x="125"/>
        <item x="479"/>
        <item x="1198"/>
        <item x="126"/>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127"/>
        <item x="167"/>
        <item x="2052"/>
        <item x="2053"/>
        <item x="2054"/>
        <item x="2055"/>
        <item x="2056"/>
        <item x="1199"/>
        <item x="511"/>
        <item x="512"/>
        <item x="513"/>
        <item x="514"/>
        <item x="515"/>
        <item x="516"/>
        <item x="1005"/>
        <item x="1006"/>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2057"/>
        <item x="2058"/>
        <item x="1474"/>
        <item x="1475"/>
        <item x="517"/>
        <item x="519"/>
        <item x="520"/>
        <item x="521"/>
        <item x="522"/>
        <item x="523"/>
        <item x="524"/>
        <item x="525"/>
        <item x="2059"/>
        <item x="2060"/>
        <item x="1007"/>
        <item x="1200"/>
        <item x="2061"/>
        <item x="2062"/>
        <item x="2063"/>
        <item x="2064"/>
        <item x="1078"/>
        <item x="1476"/>
        <item x="1477"/>
        <item x="1479"/>
        <item x="1480"/>
        <item x="1481"/>
        <item x="526"/>
        <item x="2065"/>
        <item x="1079"/>
        <item x="2067"/>
        <item x="2068"/>
        <item x="527"/>
        <item x="1080"/>
        <item x="1201"/>
        <item x="2069"/>
        <item x="2070"/>
        <item x="2071"/>
        <item x="2072"/>
        <item x="2073"/>
        <item x="2074"/>
        <item x="1081"/>
        <item x="1082"/>
        <item x="529"/>
        <item x="530"/>
        <item x="531"/>
        <item x="532"/>
        <item x="533"/>
        <item x="534"/>
        <item x="1202"/>
        <item x="535"/>
        <item x="972"/>
        <item x="536"/>
        <item x="537"/>
        <item x="538"/>
        <item x="1203"/>
        <item m="1" x="2280"/>
        <item x="539"/>
        <item x="540"/>
        <item x="541"/>
        <item x="542"/>
        <item x="543"/>
        <item x="1008"/>
        <item x="544"/>
        <item x="545"/>
        <item x="546"/>
        <item x="547"/>
        <item x="548"/>
        <item x="549"/>
        <item x="1204"/>
        <item x="550"/>
        <item x="551"/>
        <item x="552"/>
        <item x="1205"/>
        <item x="553"/>
        <item x="554"/>
        <item x="1206"/>
        <item x="973"/>
        <item x="555"/>
        <item x="556"/>
        <item x="1207"/>
        <item x="557"/>
        <item x="558"/>
        <item x="1208"/>
        <item x="974"/>
        <item x="559"/>
        <item x="1209"/>
        <item x="975"/>
        <item x="560"/>
        <item x="561"/>
        <item x="562"/>
        <item x="563"/>
        <item x="564"/>
        <item x="565"/>
        <item x="566"/>
        <item x="2075"/>
        <item x="2076"/>
        <item x="2077"/>
        <item x="2078"/>
        <item x="1210"/>
        <item x="2079"/>
        <item x="2080"/>
        <item x="2081"/>
        <item x="2082"/>
        <item x="2083"/>
        <item x="2084"/>
        <item x="2085"/>
        <item x="2086"/>
        <item x="1211"/>
        <item x="1482"/>
        <item x="1483"/>
        <item x="1485"/>
        <item x="1487"/>
        <item x="1488"/>
        <item x="1489"/>
        <item x="1490"/>
        <item x="1491"/>
        <item x="1492"/>
        <item x="1493"/>
        <item x="1494"/>
        <item x="1495"/>
        <item x="1496"/>
        <item x="1497"/>
        <item x="1498"/>
        <item x="2087"/>
        <item x="2088"/>
        <item x="2089"/>
        <item x="1083"/>
        <item x="1084"/>
        <item x="1085"/>
        <item x="1086"/>
        <item x="1499"/>
        <item x="1500"/>
        <item x="1087"/>
        <item x="1088"/>
        <item x="1089"/>
        <item x="1090"/>
        <item x="2090"/>
        <item x="2091"/>
        <item x="2092"/>
        <item x="2093"/>
        <item x="2094"/>
        <item x="2095"/>
        <item x="1091"/>
        <item x="1092"/>
        <item x="567"/>
        <item x="568"/>
        <item x="1093"/>
        <item x="1094"/>
        <item x="1095"/>
        <item x="1096"/>
        <item x="569"/>
        <item x="1009"/>
        <item x="128"/>
        <item x="570"/>
        <item x="571"/>
        <item x="572"/>
        <item m="1" x="2292"/>
        <item x="574"/>
        <item x="575"/>
        <item x="576"/>
        <item x="577"/>
        <item x="578"/>
        <item x="579"/>
        <item x="1029"/>
        <item x="2096"/>
        <item x="2097"/>
        <item x="580"/>
        <item x="581"/>
        <item x="582"/>
        <item x="583"/>
        <item x="584"/>
        <item x="585"/>
        <item x="586"/>
        <item x="587"/>
        <item x="588"/>
        <item x="590"/>
        <item x="591"/>
        <item x="592"/>
        <item x="593"/>
        <item x="594"/>
        <item x="977"/>
        <item x="978"/>
        <item x="595"/>
        <item x="130"/>
        <item x="596"/>
        <item x="597"/>
        <item x="598"/>
        <item x="979"/>
        <item x="599"/>
        <item x="600"/>
        <item x="601"/>
        <item x="602"/>
        <item x="603"/>
        <item x="1212"/>
        <item x="1010"/>
        <item x="980"/>
        <item x="1213"/>
        <item x="604"/>
        <item x="606"/>
        <item x="607"/>
        <item x="608"/>
        <item x="609"/>
        <item x="610"/>
        <item x="611"/>
        <item x="612"/>
        <item x="613"/>
        <item x="614"/>
        <item x="131"/>
        <item x="615"/>
        <item x="2098"/>
        <item x="132"/>
        <item x="1214"/>
        <item x="2099"/>
        <item x="2100"/>
        <item x="901"/>
        <item x="902"/>
        <item x="2101"/>
        <item x="2103"/>
        <item x="2104"/>
        <item x="616"/>
        <item x="617"/>
        <item x="618"/>
        <item x="1011"/>
        <item x="619"/>
        <item x="620"/>
        <item x="621"/>
        <item x="622"/>
        <item x="623"/>
        <item x="624"/>
        <item x="625"/>
        <item x="626"/>
        <item x="627"/>
        <item x="628"/>
        <item x="629"/>
        <item x="133"/>
        <item x="903"/>
        <item x="630"/>
        <item x="631"/>
        <item x="632"/>
        <item x="633"/>
        <item x="634"/>
        <item x="635"/>
        <item x="981"/>
        <item x="636"/>
        <item x="637"/>
        <item x="638"/>
        <item x="639"/>
        <item x="1012"/>
        <item x="1013"/>
        <item x="1014"/>
        <item x="982"/>
        <item x="983"/>
        <item x="640"/>
        <item x="641"/>
        <item x="642"/>
        <item x="643"/>
        <item x="644"/>
        <item x="645"/>
        <item x="646"/>
        <item x="647"/>
        <item x="648"/>
        <item x="649"/>
        <item m="1" x="2272"/>
        <item x="985"/>
        <item x="651"/>
        <item x="652"/>
        <item x="653"/>
        <item x="1215"/>
        <item x="654"/>
        <item x="1216"/>
        <item x="134"/>
        <item x="1015"/>
        <item x="655"/>
        <item x="656"/>
        <item x="1501"/>
        <item x="1502"/>
        <item x="1503"/>
        <item x="1504"/>
        <item x="904"/>
        <item x="1505"/>
        <item x="1506"/>
        <item x="1507"/>
        <item x="1508"/>
        <item x="905"/>
        <item x="135"/>
        <item x="1097"/>
        <item x="1098"/>
        <item x="1217"/>
        <item x="657"/>
        <item x="660"/>
        <item x="2106"/>
        <item x="2107"/>
        <item x="2108"/>
        <item x="2109"/>
        <item x="2110"/>
        <item x="2111"/>
        <item x="2112"/>
        <item x="1099"/>
        <item x="1016"/>
        <item x="661"/>
        <item x="662"/>
        <item x="665"/>
        <item x="666"/>
        <item x="667"/>
        <item x="668"/>
        <item x="669"/>
        <item x="670"/>
        <item x="671"/>
        <item x="1100"/>
        <item x="1101"/>
        <item x="2113"/>
        <item x="672"/>
        <item x="2115"/>
        <item x="136"/>
        <item x="673"/>
        <item x="674"/>
        <item x="675"/>
        <item x="676"/>
        <item x="137"/>
        <item x="677"/>
        <item x="678"/>
        <item x="679"/>
        <item x="680"/>
        <item x="681"/>
        <item x="682"/>
        <item x="683"/>
        <item x="1102"/>
        <item x="1103"/>
        <item x="684"/>
        <item x="1218"/>
        <item x="685"/>
        <item m="1" x="2275"/>
        <item x="687"/>
        <item x="688"/>
        <item x="138"/>
        <item x="689"/>
        <item x="1219"/>
        <item x="1220"/>
        <item x="690"/>
        <item x="691"/>
        <item x="1104"/>
        <item x="1105"/>
        <item x="2116"/>
        <item x="1221"/>
        <item x="2117"/>
        <item x="2118"/>
        <item x="2119"/>
        <item x="2121"/>
        <item x="2122"/>
        <item x="2123"/>
        <item x="139"/>
        <item x="2124"/>
        <item x="2125"/>
        <item x="2126"/>
        <item x="906"/>
        <item x="168"/>
        <item x="692"/>
        <item x="140"/>
        <item x="1222"/>
        <item x="1223"/>
        <item x="693"/>
        <item x="694"/>
        <item x="695"/>
        <item x="696"/>
        <item x="697"/>
        <item x="698"/>
        <item x="699"/>
        <item x="1224"/>
        <item x="700"/>
        <item x="701"/>
        <item x="702"/>
        <item x="703"/>
        <item x="1225"/>
        <item x="704"/>
        <item x="705"/>
        <item x="706"/>
        <item x="141"/>
        <item x="2127"/>
        <item x="2128"/>
        <item x="2129"/>
        <item x="2130"/>
        <item x="2131"/>
        <item x="2132"/>
        <item x="2133"/>
        <item x="2134"/>
        <item x="708"/>
        <item x="709"/>
        <item x="710"/>
        <item x="711"/>
        <item x="712"/>
        <item x="713"/>
        <item x="714"/>
        <item x="715"/>
        <item x="1017"/>
        <item x="2135"/>
        <item x="716"/>
        <item x="717"/>
        <item x="718"/>
        <item x="719"/>
        <item x="720"/>
        <item x="721"/>
        <item x="1106"/>
        <item x="907"/>
        <item x="908"/>
        <item x="909"/>
        <item x="2136"/>
        <item x="1107"/>
        <item x="1108"/>
        <item x="1109"/>
        <item x="1110"/>
        <item x="1018"/>
        <item x="1226"/>
        <item x="1509"/>
        <item x="1227"/>
        <item x="1111"/>
        <item x="1112"/>
        <item x="1113"/>
        <item x="1114"/>
        <item x="2137"/>
        <item x="2138"/>
        <item x="722"/>
        <item x="723"/>
        <item x="1115"/>
        <item x="2139"/>
        <item x="724"/>
        <item x="1510"/>
        <item x="2140"/>
        <item x="1228"/>
        <item x="142"/>
        <item x="1030"/>
        <item x="1229"/>
        <item x="1512"/>
        <item x="725"/>
        <item x="1230"/>
        <item x="2141"/>
        <item x="2142"/>
        <item x="2143"/>
        <item x="2144"/>
        <item x="2145"/>
        <item x="1232"/>
        <item x="2146"/>
        <item x="726"/>
        <item x="727"/>
        <item x="728"/>
        <item x="729"/>
        <item x="730"/>
        <item x="731"/>
        <item x="732"/>
        <item x="733"/>
        <item x="734"/>
        <item x="735"/>
        <item x="736"/>
        <item x="737"/>
        <item x="739"/>
        <item x="1233"/>
        <item x="740"/>
        <item x="741"/>
        <item x="1116"/>
        <item x="1020"/>
        <item x="1513"/>
        <item x="1514"/>
        <item x="1515"/>
        <item x="1234"/>
        <item x="1516"/>
        <item x="1517"/>
        <item x="1518"/>
        <item x="1519"/>
        <item x="1520"/>
        <item x="2147"/>
        <item x="2148"/>
        <item x="2149"/>
        <item x="2151"/>
        <item x="2152"/>
        <item x="2153"/>
        <item x="2154"/>
        <item x="2155"/>
        <item x="2156"/>
        <item x="2157"/>
        <item x="2158"/>
        <item x="2159"/>
        <item x="1235"/>
        <item x="2160"/>
        <item x="2161"/>
        <item x="1117"/>
        <item x="1118"/>
        <item x="1119"/>
        <item x="1120"/>
        <item x="1121"/>
        <item x="744"/>
        <item x="745"/>
        <item x="746"/>
        <item x="748"/>
        <item x="749"/>
        <item x="1122"/>
        <item x="1123"/>
        <item x="143"/>
        <item x="986"/>
        <item x="1521"/>
        <item x="987"/>
        <item x="1522"/>
        <item x="1523"/>
        <item x="1524"/>
        <item x="988"/>
        <item x="1525"/>
        <item x="1526"/>
        <item x="1527"/>
        <item x="1528"/>
        <item x="1529"/>
        <item x="750"/>
        <item x="2162"/>
        <item x="144"/>
        <item x="2163"/>
        <item x="2164"/>
        <item x="2165"/>
        <item m="1" x="2286"/>
        <item x="2166"/>
        <item x="2167"/>
        <item x="145"/>
        <item x="2168"/>
        <item x="1124"/>
        <item x="1125"/>
        <item x="1126"/>
        <item x="1530"/>
        <item x="1532"/>
        <item x="1533"/>
        <item x="1537"/>
        <item x="1538"/>
        <item x="1127"/>
        <item x="910"/>
        <item x="1128"/>
        <item x="2170"/>
        <item x="2171"/>
        <item x="2172"/>
        <item x="2173"/>
        <item x="2175"/>
        <item x="2176"/>
        <item x="2177"/>
        <item x="2178"/>
        <item x="2179"/>
        <item x="2180"/>
        <item x="2181"/>
        <item x="2182"/>
        <item x="2183"/>
        <item x="2184"/>
        <item x="2185"/>
        <item x="2186"/>
        <item x="2187"/>
        <item m="1" x="2293"/>
        <item m="1" x="2273"/>
        <item x="2190"/>
        <item x="751"/>
        <item x="1236"/>
        <item x="752"/>
        <item x="753"/>
        <item x="754"/>
        <item x="755"/>
        <item x="1237"/>
        <item m="1" x="2277"/>
        <item x="146"/>
        <item x="2192"/>
        <item x="2193"/>
        <item x="2194"/>
        <item x="989"/>
        <item x="990"/>
        <item x="911"/>
        <item x="2195"/>
        <item x="913"/>
        <item x="2196"/>
        <item x="914"/>
        <item x="915"/>
        <item x="916"/>
        <item x="917"/>
        <item x="918"/>
        <item x="2197"/>
        <item x="919"/>
        <item x="920"/>
        <item x="1129"/>
        <item x="148"/>
        <item x="149"/>
        <item x="1130"/>
        <item x="2198"/>
        <item x="922"/>
        <item x="1131"/>
        <item x="2199"/>
        <item x="2200"/>
        <item x="2201"/>
        <item x="1238"/>
        <item x="757"/>
        <item x="758"/>
        <item x="759"/>
        <item x="991"/>
        <item x="169"/>
        <item x="761"/>
        <item x="762"/>
        <item x="763"/>
        <item x="764"/>
        <item x="765"/>
        <item x="766"/>
        <item x="767"/>
        <item x="1539"/>
        <item x="150"/>
        <item x="1239"/>
        <item x="2202"/>
        <item x="2203"/>
        <item x="2204"/>
        <item x="2205"/>
        <item x="2206"/>
        <item x="2207"/>
        <item x="2208"/>
        <item x="923"/>
        <item x="151"/>
        <item x="2209"/>
        <item x="1240"/>
        <item x="2210"/>
        <item x="2212"/>
        <item x="2213"/>
        <item x="2214"/>
        <item x="1132"/>
        <item x="2215"/>
        <item x="2217"/>
        <item x="2218"/>
        <item x="2219"/>
        <item x="2220"/>
        <item x="2221"/>
        <item x="768"/>
        <item x="769"/>
        <item x="770"/>
        <item x="2222"/>
        <item x="2223"/>
        <item x="2224"/>
        <item x="771"/>
        <item x="1540"/>
        <item x="1541"/>
        <item x="1542"/>
        <item x="1543"/>
        <item x="1544"/>
        <item x="1545"/>
        <item x="1133"/>
        <item x="2225"/>
        <item x="924"/>
        <item x="2226"/>
        <item x="925"/>
        <item x="2227"/>
        <item x="2228"/>
        <item x="2229"/>
        <item x="2230"/>
        <item x="928"/>
        <item x="2231"/>
        <item x="2232"/>
        <item x="1242"/>
        <item x="2233"/>
        <item x="2234"/>
        <item x="2235"/>
        <item x="2236"/>
        <item x="2237"/>
        <item x="2238"/>
        <item x="2239"/>
        <item x="2240"/>
        <item x="152"/>
        <item x="1031"/>
        <item x="2242"/>
        <item x="929"/>
        <item x="2243"/>
        <item x="2244"/>
        <item x="2245"/>
        <item x="2246"/>
        <item x="2247"/>
        <item x="2248"/>
        <item x="2249"/>
        <item x="2250"/>
        <item m="1" x="2279"/>
        <item x="2251"/>
        <item x="932"/>
        <item x="2252"/>
        <item x="2253"/>
        <item x="2254"/>
        <item x="933"/>
        <item x="934"/>
        <item x="935"/>
        <item x="2255"/>
        <item x="936"/>
        <item x="2256"/>
        <item x="2257"/>
        <item x="937"/>
        <item x="2258"/>
        <item m="1" x="2287"/>
        <item x="938"/>
        <item x="939"/>
        <item x="940"/>
        <item x="941"/>
        <item x="942"/>
        <item x="943"/>
        <item x="944"/>
        <item x="945"/>
        <item x="772"/>
        <item x="1243"/>
        <item x="1244"/>
        <item x="773"/>
        <item x="1245"/>
        <item x="1246"/>
        <item x="774"/>
        <item x="1247"/>
        <item x="775"/>
        <item x="776"/>
        <item x="777"/>
        <item x="1021"/>
        <item x="1248"/>
        <item x="1249"/>
        <item x="778"/>
        <item x="779"/>
        <item x="780"/>
        <item x="1250"/>
        <item x="781"/>
        <item x="782"/>
        <item x="783"/>
        <item x="784"/>
        <item x="785"/>
        <item x="786"/>
        <item x="787"/>
        <item x="788"/>
        <item x="789"/>
        <item x="790"/>
        <item x="791"/>
        <item x="792"/>
        <item x="793"/>
        <item x="794"/>
        <item x="795"/>
        <item x="796"/>
        <item x="797"/>
        <item x="798"/>
        <item x="799"/>
        <item x="800"/>
        <item x="801"/>
        <item x="2260"/>
        <item x="2261"/>
        <item x="802"/>
        <item x="803"/>
        <item x="804"/>
        <item x="946"/>
        <item x="947"/>
        <item x="948"/>
        <item x="949"/>
        <item x="950"/>
        <item x="2262"/>
        <item x="2263"/>
        <item x="2264"/>
        <item x="2265"/>
        <item x="153"/>
        <item x="2267"/>
        <item x="1251"/>
        <item x="2268"/>
        <item x="2269"/>
        <item x="951"/>
        <item x="2270"/>
        <item x="952"/>
        <item x="2271"/>
        <item x="1"/>
        <item x="2"/>
        <item x="2066"/>
        <item x="663"/>
        <item x="18"/>
        <item x="70"/>
        <item x="76"/>
        <item x="1167"/>
        <item x="110"/>
        <item x="1241"/>
        <item x="165"/>
        <item x="211"/>
        <item x="219"/>
        <item x="243"/>
        <item x="250"/>
        <item m="1" x="2284"/>
        <item x="266"/>
        <item x="323"/>
        <item x="324"/>
        <item x="374"/>
        <item x="380"/>
        <item x="382"/>
        <item x="404"/>
        <item x="454"/>
        <item x="518"/>
        <item x="573"/>
        <item x="976"/>
        <item x="605"/>
        <item x="650"/>
        <item x="659"/>
        <item x="686"/>
        <item x="707"/>
        <item x="756"/>
        <item x="846"/>
        <item x="930"/>
        <item x="967"/>
        <item x="968"/>
        <item x="984"/>
        <item x="999"/>
        <item x="1019"/>
        <item x="1717"/>
        <item x="1317"/>
        <item x="1396"/>
        <item x="1397"/>
        <item x="1478"/>
        <item x="1531"/>
        <item x="831"/>
        <item x="1694"/>
        <item x="1697"/>
        <item x="1707"/>
        <item x="1724"/>
        <item x="1856"/>
        <item x="1892"/>
        <item x="2102"/>
        <item m="1" x="2283"/>
        <item x="2150"/>
        <item x="2191"/>
        <item x="2211"/>
        <item x="2216"/>
        <item x="2241"/>
        <item x="2259"/>
        <item x="0"/>
        <item x="3"/>
        <item x="4"/>
        <item x="5"/>
        <item x="6"/>
        <item x="7"/>
        <item x="8"/>
        <item x="9"/>
        <item x="10"/>
        <item x="11"/>
        <item x="21"/>
        <item x="73"/>
        <item x="87"/>
        <item x="89"/>
        <item x="92"/>
        <item x="106"/>
        <item x="109"/>
        <item x="111"/>
        <item x="122"/>
        <item x="129"/>
        <item x="147"/>
        <item x="213"/>
        <item x="257"/>
        <item x="261"/>
        <item x="262"/>
        <item x="322"/>
        <item x="325"/>
        <item x="327"/>
        <item x="354"/>
        <item x="360"/>
        <item x="391"/>
        <item x="402"/>
        <item x="453"/>
        <item x="457"/>
        <item x="465"/>
        <item x="528"/>
        <item x="589"/>
        <item x="658"/>
        <item x="664"/>
        <item x="738"/>
        <item x="742"/>
        <item x="743"/>
        <item x="747"/>
        <item x="760"/>
        <item x="811"/>
        <item x="842"/>
        <item x="843"/>
        <item x="852"/>
        <item x="856"/>
        <item x="882"/>
        <item x="912"/>
        <item x="921"/>
        <item x="926"/>
        <item x="927"/>
        <item x="931"/>
        <item x="954"/>
        <item x="971"/>
        <item x="1040"/>
        <item x="1057"/>
        <item x="1134"/>
        <item x="1231"/>
        <item x="1257"/>
        <item x="1259"/>
        <item x="1267"/>
        <item x="1268"/>
        <item x="1276"/>
        <item x="1288"/>
        <item x="1289"/>
        <item x="1290"/>
        <item x="1291"/>
        <item x="1298"/>
        <item x="1318"/>
        <item x="1354"/>
        <item x="1360"/>
        <item x="1387"/>
        <item x="1394"/>
        <item x="1398"/>
        <item x="1407"/>
        <item x="1419"/>
        <item x="1484"/>
        <item x="1486"/>
        <item x="1511"/>
        <item x="1534"/>
        <item x="1535"/>
        <item x="1536"/>
        <item x="1546"/>
        <item x="1673"/>
        <item x="1676"/>
        <item x="1682"/>
        <item x="1711"/>
        <item x="1720"/>
        <item x="1728"/>
        <item x="1748"/>
        <item x="1760"/>
        <item x="1768"/>
        <item x="1771"/>
        <item x="1909"/>
        <item x="1929"/>
        <item x="1932"/>
        <item x="1972"/>
        <item x="1974"/>
        <item x="1976"/>
        <item x="2003"/>
        <item x="2105"/>
        <item x="2114"/>
        <item x="2120"/>
        <item x="2169"/>
        <item x="2174"/>
        <item x="2188"/>
        <item x="2189"/>
        <item x="2266"/>
        <item t="default"/>
      </items>
    </pivotField>
    <pivotField showAll="0"/>
    <pivotField showAll="0"/>
    <pivotField axis="axisRow" showAll="0">
      <items count="5">
        <item x="1"/>
        <item x="0"/>
        <item h="1" m="1" x="3"/>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8">
        <item sd="0" x="5"/>
        <item sd="0" x="4"/>
        <item sd="0" x="0"/>
        <item sd="0" x="1"/>
        <item sd="0" x="3"/>
        <item sd="0" x="6"/>
        <item sd="0" x="2"/>
        <item t="default" sd="0"/>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3">
    <field x="3"/>
    <field x="66"/>
    <field x="0"/>
  </rowFields>
  <rowItems count="14">
    <i>
      <x/>
    </i>
    <i r="1">
      <x v="2"/>
    </i>
    <i r="1">
      <x v="4"/>
    </i>
    <i r="1">
      <x v="1"/>
    </i>
    <i r="1">
      <x v="3"/>
    </i>
    <i r="1">
      <x/>
    </i>
    <i>
      <x v="1"/>
    </i>
    <i r="1">
      <x v="1"/>
    </i>
    <i r="1">
      <x v="6"/>
    </i>
    <i r="1">
      <x/>
    </i>
    <i r="1">
      <x v="2"/>
    </i>
    <i r="1">
      <x v="3"/>
    </i>
    <i r="1">
      <x v="4"/>
    </i>
    <i t="grand">
      <x/>
    </i>
  </rowItems>
  <colFields count="1">
    <field x="-2"/>
  </colFields>
  <colItems count="3">
    <i>
      <x/>
    </i>
    <i i="1">
      <x v="1"/>
    </i>
    <i i="2">
      <x v="2"/>
    </i>
  </colItems>
  <dataFields count="3">
    <dataField name="Sum of CY 05 May Act" fld="47" baseField="0" baseItem="0"/>
    <dataField name="Sum of CY 05 May Fcst (asOf Cut-off)" fld="49" baseField="0" baseItem="0"/>
    <dataField name="Sum of CY 05 May Var Value" fld="50"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86DF08-F090-40BF-A05B-D71E0527FE3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0" firstHeaderRow="0" firstDataRow="1" firstDataCol="1"/>
  <pivotFields count="92">
    <pivotField axis="axisRow" showAll="0" sortType="descending">
      <items count="2295">
        <item x="1135"/>
        <item x="1136"/>
        <item h="1" x="154"/>
        <item h="1" x="155"/>
        <item h="1" x="156"/>
        <item h="1" x="157"/>
        <item h="1" x="158"/>
        <item h="1" x="159"/>
        <item h="1" x="1137"/>
        <item h="1" x="1138"/>
        <item h="1" x="1139"/>
        <item h="1" x="1140"/>
        <item h="1" x="1546"/>
        <item h="1" x="1547"/>
        <item h="1" x="1548"/>
        <item h="1" x="1252"/>
        <item h="1" x="1253"/>
        <item h="1" x="1254"/>
        <item h="1" x="1255"/>
        <item h="1" x="1549"/>
        <item h="1" x="1256"/>
        <item h="1" x="12"/>
        <item h="1" x="1257"/>
        <item h="1" x="1258"/>
        <item h="1" x="1259"/>
        <item h="1" x="1550"/>
        <item h="1" x="1260"/>
        <item h="1" x="170"/>
        <item h="1" x="171"/>
        <item h="1" x="1551"/>
        <item h="1" x="805"/>
        <item h="1" x="806"/>
        <item h="1" x="172"/>
        <item h="1" x="173"/>
        <item h="1" x="1552"/>
        <item h="1" x="1553"/>
        <item h="1" x="1554"/>
        <item h="1" x="1555"/>
        <item h="1" x="1556"/>
        <item h="1" x="1557"/>
        <item h="1" x="1558"/>
        <item h="1" x="807"/>
        <item h="1" x="1559"/>
        <item h="1" x="1560"/>
        <item h="1" x="1561"/>
        <item h="1" x="1562"/>
        <item h="1" x="1563"/>
        <item h="1" x="1564"/>
        <item h="1" x="1565"/>
        <item h="1" x="174"/>
        <item h="1" x="175"/>
        <item h="1" x="176"/>
        <item h="1" x="808"/>
        <item h="1" x="809"/>
        <item h="1" x="810"/>
        <item h="1" x="177"/>
        <item h="1" x="1566"/>
        <item h="1" x="1567"/>
        <item h="1" x="1568"/>
        <item h="1" x="1300"/>
        <item h="1" x="178"/>
        <item h="1" x="179"/>
        <item h="1" x="13"/>
        <item h="1" x="14"/>
        <item h="1" x="15"/>
        <item h="1" x="16"/>
        <item h="1" x="17"/>
        <item h="1" x="18"/>
        <item h="1" x="19"/>
        <item h="1" x="20"/>
        <item h="1" x="21"/>
        <item h="1" x="180"/>
        <item x="992"/>
        <item h="1" x="22"/>
        <item h="1" x="1141"/>
        <item h="1" x="23"/>
        <item h="1" x="1569"/>
        <item h="1" x="1570"/>
        <item h="1" x="24"/>
        <item h="1" x="181"/>
        <item h="1" x="25"/>
        <item h="1" x="26"/>
        <item h="1" x="27"/>
        <item h="1" x="28"/>
        <item h="1" x="29"/>
        <item h="1" x="30"/>
        <item h="1" x="811"/>
        <item x="31"/>
        <item h="1" x="182"/>
        <item h="1" x="183"/>
        <item h="1" x="812"/>
        <item h="1" x="813"/>
        <item h="1" x="814"/>
        <item h="1" x="815"/>
        <item h="1" x="816"/>
        <item h="1" x="817"/>
        <item h="1" x="1571"/>
        <item h="1" x="1572"/>
        <item h="1" x="32"/>
        <item h="1" x="33"/>
        <item h="1" x="1573"/>
        <item x="34"/>
        <item h="1" x="184"/>
        <item h="1" x="35"/>
        <item h="1" x="185"/>
        <item x="1142"/>
        <item h="1" x="36"/>
        <item x="37"/>
        <item x="38"/>
        <item x="39"/>
        <item h="1" x="40"/>
        <item h="1" x="41"/>
        <item h="1" x="42"/>
        <item h="1" x="43"/>
        <item h="1" x="44"/>
        <item h="1" x="45"/>
        <item h="1" x="46"/>
        <item h="1" x="47"/>
        <item h="1" x="1574"/>
        <item h="1" x="160"/>
        <item x="186"/>
        <item x="187"/>
        <item x="48"/>
        <item x="49"/>
        <item x="1301"/>
        <item x="1302"/>
        <item x="50"/>
        <item x="1143"/>
        <item x="1575"/>
        <item x="1576"/>
        <item x="993"/>
        <item h="1" x="1577"/>
        <item h="1" x="1578"/>
        <item h="1" x="1579"/>
        <item h="1" x="1580"/>
        <item h="1" x="1581"/>
        <item h="1" x="1582"/>
        <item h="1" x="1583"/>
        <item x="51"/>
        <item h="1" x="52"/>
        <item h="1" x="188"/>
        <item h="1" x="1584"/>
        <item h="1" x="1585"/>
        <item h="1" x="1303"/>
        <item h="1" x="189"/>
        <item h="1" x="190"/>
        <item h="1" x="1586"/>
        <item h="1" x="1587"/>
        <item h="1" x="53"/>
        <item h="1" x="191"/>
        <item x="994"/>
        <item x="54"/>
        <item x="55"/>
        <item x="56"/>
        <item x="161"/>
        <item x="57"/>
        <item h="1" x="192"/>
        <item x="58"/>
        <item h="1" x="193"/>
        <item h="1" x="194"/>
        <item x="59"/>
        <item h="1" x="60"/>
        <item h="1" x="195"/>
        <item x="1261"/>
        <item h="1" x="0"/>
        <item h="1" x="61"/>
        <item h="1" x="196"/>
        <item h="1" x="197"/>
        <item h="1" x="62"/>
        <item h="1" x="1588"/>
        <item h="1" x="818"/>
        <item h="1" x="819"/>
        <item h="1" x="1589"/>
        <item x="63"/>
        <item h="1" x="1590"/>
        <item x="1022"/>
        <item h="1" x="820"/>
        <item h="1" x="821"/>
        <item h="1" x="822"/>
        <item h="1" x="823"/>
        <item h="1" x="824"/>
        <item h="1" x="825"/>
        <item h="1" x="826"/>
        <item h="1" x="827"/>
        <item h="1" x="828"/>
        <item h="1" x="198"/>
        <item h="1" x="199"/>
        <item h="1" m="1" x="2276"/>
        <item h="1" x="829"/>
        <item h="1" x="830"/>
        <item h="1" x="1591"/>
        <item h="1" x="1592"/>
        <item h="1" x="1593"/>
        <item h="1" x="1594"/>
        <item h="1" x="1595"/>
        <item h="1" x="831"/>
        <item h="1" x="200"/>
        <item h="1" x="201"/>
        <item h="1" x="1596"/>
        <item h="1" x="1597"/>
        <item h="1" x="1598"/>
        <item h="1" x="832"/>
        <item h="1" x="1599"/>
        <item h="1" x="1262"/>
        <item h="1" x="1263"/>
        <item h="1" x="1264"/>
        <item h="1" x="1265"/>
        <item h="1" x="1600"/>
        <item h="1" x="1601"/>
        <item h="1" x="1266"/>
        <item h="1" x="64"/>
        <item h="1" x="1267"/>
        <item h="1" x="1268"/>
        <item h="1" x="202"/>
        <item h="1" x="203"/>
        <item h="1" x="1269"/>
        <item h="1" x="204"/>
        <item h="1" x="205"/>
        <item h="1" x="1270"/>
        <item h="1" x="65"/>
        <item h="1" x="1271"/>
        <item h="1" x="1272"/>
        <item h="1" x="1273"/>
        <item h="1" x="1274"/>
        <item h="1" x="1275"/>
        <item h="1" x="1276"/>
        <item h="1" x="1277"/>
        <item h="1" x="1278"/>
        <item h="1" x="1279"/>
        <item h="1" x="1280"/>
        <item h="1" x="1281"/>
        <item h="1" x="1282"/>
        <item h="1" x="1283"/>
        <item h="1" x="1284"/>
        <item h="1" x="1285"/>
        <item h="1" x="1286"/>
        <item h="1" x="1602"/>
        <item h="1" x="1603"/>
        <item h="1" x="1287"/>
        <item h="1" x="1604"/>
        <item h="1" x="1605"/>
        <item h="1" x="1606"/>
        <item h="1" x="1607"/>
        <item h="1" x="1288"/>
        <item h="1" x="1289"/>
        <item h="1" x="1290"/>
        <item h="1" x="1608"/>
        <item h="1" x="1609"/>
        <item h="1" x="1291"/>
        <item h="1" x="1292"/>
        <item h="1" x="1293"/>
        <item h="1" x="1294"/>
        <item h="1" x="1295"/>
        <item h="1" x="1296"/>
        <item h="1" x="1297"/>
        <item h="1" x="1298"/>
        <item h="1" x="1299"/>
        <item h="1" x="206"/>
        <item h="1" x="207"/>
        <item h="1" x="208"/>
        <item h="1" x="66"/>
        <item h="1" x="833"/>
        <item h="1" x="209"/>
        <item h="1" x="210"/>
        <item h="1" x="211"/>
        <item h="1" x="212"/>
        <item h="1" x="213"/>
        <item h="1" x="1144"/>
        <item h="1" x="214"/>
        <item h="1" x="215"/>
        <item h="1" x="216"/>
        <item h="1" x="217"/>
        <item h="1" x="218"/>
        <item h="1" x="1145"/>
        <item h="1" x="219"/>
        <item h="1" x="220"/>
        <item h="1" x="221"/>
        <item h="1" x="222"/>
        <item h="1" x="223"/>
        <item h="1" x="224"/>
        <item h="1" x="225"/>
        <item h="1" x="226"/>
        <item h="1" x="227"/>
        <item h="1" x="228"/>
        <item h="1" x="1304"/>
        <item h="1" x="229"/>
        <item h="1" x="1032"/>
        <item h="1" x="995"/>
        <item h="1" x="1033"/>
        <item h="1" x="67"/>
        <item h="1" x="68"/>
        <item h="1" x="834"/>
        <item h="1" x="953"/>
        <item h="1" x="1610"/>
        <item h="1" x="1611"/>
        <item h="1" x="1612"/>
        <item h="1" x="1613"/>
        <item h="1" x="1614"/>
        <item h="1" x="69"/>
        <item h="1" x="1034"/>
        <item h="1" x="1615"/>
        <item h="1" x="1616"/>
        <item h="1" x="1617"/>
        <item h="1" x="1618"/>
        <item h="1" x="1619"/>
        <item h="1" x="1620"/>
        <item h="1" x="1621"/>
        <item h="1" x="230"/>
        <item h="1" x="1035"/>
        <item h="1" x="1305"/>
        <item h="1" x="1146"/>
        <item h="1" x="231"/>
        <item h="1" x="1147"/>
        <item h="1" x="232"/>
        <item h="1" x="233"/>
        <item h="1" x="234"/>
        <item h="1" x="235"/>
        <item h="1" x="236"/>
        <item h="1" x="237"/>
        <item h="1" x="238"/>
        <item h="1" x="239"/>
        <item h="1" x="240"/>
        <item h="1" x="241"/>
        <item h="1" x="1036"/>
        <item h="1" x="1037"/>
        <item h="1" x="1038"/>
        <item h="1" x="242"/>
        <item h="1" x="70"/>
        <item h="1" x="243"/>
        <item h="1" x="244"/>
        <item h="1" x="245"/>
        <item h="1" x="246"/>
        <item h="1" x="247"/>
        <item h="1" x="248"/>
        <item h="1" x="249"/>
        <item h="1" x="250"/>
        <item h="1" x="251"/>
        <item h="1" x="252"/>
        <item h="1" x="253"/>
        <item h="1" x="254"/>
        <item h="1" x="255"/>
        <item h="1" x="256"/>
        <item h="1" x="257"/>
        <item h="1" m="1" x="2284"/>
        <item h="1" m="1" x="2278"/>
        <item h="1" x="258"/>
        <item h="1" x="996"/>
        <item h="1" x="71"/>
        <item h="1" x="259"/>
        <item h="1" x="260"/>
        <item h="1" x="261"/>
        <item h="1" x="262"/>
        <item h="1" x="263"/>
        <item h="1" x="264"/>
        <item h="1" x="265"/>
        <item h="1" x="954"/>
        <item h="1" x="1148"/>
        <item h="1" x="1039"/>
        <item h="1" x="1622"/>
        <item h="1" x="1623"/>
        <item h="1" x="955"/>
        <item h="1" x="72"/>
        <item h="1" x="956"/>
        <item h="1" x="997"/>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1149"/>
        <item h="1" x="287"/>
        <item h="1" x="288"/>
        <item h="1" x="289"/>
        <item h="1" x="290"/>
        <item h="1" x="291"/>
        <item h="1" x="292"/>
        <item h="1" x="293"/>
        <item h="1" x="294"/>
        <item h="1" x="295"/>
        <item h="1" x="296"/>
        <item h="1" x="297"/>
        <item h="1" x="298"/>
        <item h="1" x="299"/>
        <item h="1" x="1150"/>
        <item h="1" x="300"/>
        <item h="1" x="301"/>
        <item h="1" x="302"/>
        <item h="1" x="1151"/>
        <item h="1" x="303"/>
        <item h="1" x="1152"/>
        <item h="1" x="304"/>
        <item h="1" x="305"/>
        <item h="1" x="306"/>
        <item h="1" x="1153"/>
        <item h="1" x="307"/>
        <item h="1" x="308"/>
        <item h="1" x="309"/>
        <item h="1" x="310"/>
        <item h="1" x="311"/>
        <item h="1" x="312"/>
        <item h="1" x="313"/>
        <item h="1" x="1154"/>
        <item h="1" x="314"/>
        <item h="1" x="315"/>
        <item h="1" x="316"/>
        <item h="1" x="317"/>
        <item h="1" x="318"/>
        <item h="1" x="319"/>
        <item h="1" x="320"/>
        <item h="1" x="321"/>
        <item h="1" x="322"/>
        <item h="1" x="323"/>
        <item h="1" x="324"/>
        <item h="1" x="73"/>
        <item h="1" x="1155"/>
        <item h="1" x="325"/>
        <item h="1" x="326"/>
        <item h="1" x="327"/>
        <item h="1" x="328"/>
        <item h="1" x="329"/>
        <item h="1" x="330"/>
        <item h="1" x="331"/>
        <item h="1" x="332"/>
        <item h="1" x="333"/>
        <item h="1" x="334"/>
        <item h="1" x="335"/>
        <item h="1" x="336"/>
        <item h="1" x="1040"/>
        <item h="1" m="1" x="2291"/>
        <item h="1" x="337"/>
        <item h="1" x="338"/>
        <item h="1" x="1306"/>
        <item h="1" x="1307"/>
        <item h="1" x="1308"/>
        <item h="1" x="1309"/>
        <item h="1" x="1156"/>
        <item h="1" x="1310"/>
        <item h="1" x="1624"/>
        <item h="1" x="1625"/>
        <item h="1" x="1626"/>
        <item h="1" x="339"/>
        <item h="1" x="1627"/>
        <item h="1" x="1628"/>
        <item h="1" x="1629"/>
        <item h="1" x="1630"/>
        <item h="1" x="1631"/>
        <item h="1" x="1311"/>
        <item h="1" x="1632"/>
        <item h="1" x="1633"/>
        <item h="1" x="1634"/>
        <item h="1" x="1635"/>
        <item h="1" x="1636"/>
        <item h="1" x="1637"/>
        <item h="1" x="1638"/>
        <item h="1" x="1639"/>
        <item h="1" x="1640"/>
        <item h="1" x="1641"/>
        <item h="1" x="1642"/>
        <item h="1" x="1643"/>
        <item h="1" x="1644"/>
        <item h="1" x="1645"/>
        <item h="1" x="1646"/>
        <item h="1" x="1647"/>
        <item h="1" x="1648"/>
        <item h="1" x="340"/>
        <item h="1" x="1312"/>
        <item h="1" x="1313"/>
        <item h="1" x="957"/>
        <item h="1" x="341"/>
        <item h="1" x="1649"/>
        <item h="1" x="1650"/>
        <item h="1" x="1651"/>
        <item h="1" x="1652"/>
        <item h="1" x="1653"/>
        <item h="1" x="1654"/>
        <item h="1" x="1655"/>
        <item h="1" x="1656"/>
        <item h="1" x="1657"/>
        <item h="1" x="1658"/>
        <item h="1" x="1659"/>
        <item h="1" x="1314"/>
        <item h="1" x="1315"/>
        <item h="1" x="1660"/>
        <item h="1" x="1661"/>
        <item h="1" x="1662"/>
        <item h="1" x="1663"/>
        <item h="1" x="1664"/>
        <item h="1" x="1665"/>
        <item h="1" x="1666"/>
        <item h="1" x="1667"/>
        <item h="1" x="1668"/>
        <item h="1" x="835"/>
        <item h="1" x="836"/>
        <item h="1" x="837"/>
        <item h="1" x="1041"/>
        <item h="1" x="1042"/>
        <item h="1" x="1043"/>
        <item h="1" x="1316"/>
        <item h="1" x="1317"/>
        <item h="1" x="1318"/>
        <item h="1" x="1319"/>
        <item h="1" x="1320"/>
        <item h="1" x="1321"/>
        <item h="1" x="1322"/>
        <item h="1" x="1323"/>
        <item h="1" x="1324"/>
        <item h="1" x="1325"/>
        <item h="1" x="1157"/>
        <item h="1" x="1669"/>
        <item h="1" x="1670"/>
        <item h="1" x="1671"/>
        <item h="1" x="1"/>
        <item h="1" m="1" x="2288"/>
        <item h="1" x="74"/>
        <item h="1" x="75"/>
        <item h="1" x="342"/>
        <item h="1" x="343"/>
        <item h="1" x="344"/>
        <item h="1" x="345"/>
        <item h="1" x="346"/>
        <item h="1" x="347"/>
        <item h="1" x="348"/>
        <item h="1" x="349"/>
        <item h="1" x="76"/>
        <item h="1" x="350"/>
        <item h="1" x="351"/>
        <item h="1" x="1044"/>
        <item h="1" x="77"/>
        <item h="1" x="1672"/>
        <item h="1" x="1673"/>
        <item h="1" x="1674"/>
        <item h="1" x="1675"/>
        <item h="1" x="1158"/>
        <item h="1" x="998"/>
        <item h="1" x="352"/>
        <item h="1" x="353"/>
        <item h="1" x="354"/>
        <item h="1" x="355"/>
        <item h="1" x="1045"/>
        <item h="1" x="958"/>
        <item h="1" x="356"/>
        <item h="1" x="357"/>
        <item h="1" x="1326"/>
        <item h="1" x="1327"/>
        <item h="1" x="1046"/>
        <item h="1" x="1047"/>
        <item h="1" x="78"/>
        <item h="1" x="1048"/>
        <item h="1" x="1049"/>
        <item h="1" x="1328"/>
        <item h="1" x="1329"/>
        <item h="1" x="1330"/>
        <item h="1" x="1331"/>
        <item h="1" m="1" x="2289"/>
        <item h="1" x="1676"/>
        <item h="1" x="1332"/>
        <item h="1" x="162"/>
        <item h="1" x="1333"/>
        <item h="1" x="1334"/>
        <item h="1" x="1335"/>
        <item h="1" x="1336"/>
        <item h="1" x="1337"/>
        <item h="1" x="1338"/>
        <item h="1" x="1339"/>
        <item h="1" x="1340"/>
        <item h="1" x="1341"/>
        <item h="1" x="1342"/>
        <item h="1" x="1343"/>
        <item h="1" x="79"/>
        <item h="1" x="1159"/>
        <item h="1" x="1344"/>
        <item h="1" x="1345"/>
        <item h="1" x="1346"/>
        <item h="1" x="959"/>
        <item h="1" x="1347"/>
        <item h="1" x="1348"/>
        <item h="1" x="1349"/>
        <item h="1" x="1350"/>
        <item h="1" x="1351"/>
        <item h="1" x="1352"/>
        <item h="1" x="80"/>
        <item h="1" x="1353"/>
        <item h="1" x="1354"/>
        <item h="1" m="1" x="2285"/>
        <item h="1" x="1355"/>
        <item h="1" x="2"/>
        <item h="1" x="1356"/>
        <item h="1" x="1357"/>
        <item h="1" x="1358"/>
        <item h="1" x="1359"/>
        <item h="1" x="1360"/>
        <item h="1" x="1361"/>
        <item h="1" x="1160"/>
        <item h="1" x="1161"/>
        <item h="1" x="1162"/>
        <item h="1" x="1163"/>
        <item h="1" x="1362"/>
        <item h="1" x="1363"/>
        <item h="1" x="1364"/>
        <item h="1" x="1164"/>
        <item h="1" x="1365"/>
        <item h="1" x="1366"/>
        <item h="1" x="1367"/>
        <item h="1" x="1368"/>
        <item h="1" x="1369"/>
        <item h="1" x="1370"/>
        <item h="1" x="1371"/>
        <item h="1" x="1372"/>
        <item h="1" x="1373"/>
        <item h="1" x="1374"/>
        <item h="1" x="1375"/>
        <item h="1" x="1165"/>
        <item h="1" x="1376"/>
        <item h="1" x="1377"/>
        <item h="1" x="1378"/>
        <item h="1" x="1379"/>
        <item h="1" x="1380"/>
        <item h="1" x="1381"/>
        <item h="1" x="1382"/>
        <item h="1" x="1383"/>
        <item h="1" x="1384"/>
        <item h="1" x="1385"/>
        <item h="1" x="1386"/>
        <item h="1" x="1387"/>
        <item h="1" x="1388"/>
        <item h="1" x="1389"/>
        <item h="1" x="1390"/>
        <item h="1" x="1391"/>
        <item h="1" x="1392"/>
        <item h="1" x="81"/>
        <item h="1" x="1393"/>
        <item h="1" x="82"/>
        <item h="1" x="1394"/>
        <item h="1" x="1395"/>
        <item h="1" m="1" x="2282"/>
        <item h="1" x="1396"/>
        <item h="1" m="1" x="2281"/>
        <item h="1" x="1397"/>
        <item h="1" x="1398"/>
        <item h="1" x="1399"/>
        <item h="1" x="1400"/>
        <item h="1" x="1401"/>
        <item h="1" x="358"/>
        <item h="1" x="3"/>
        <item h="1" x="1166"/>
        <item h="1" x="83"/>
        <item h="1" x="359"/>
        <item h="1" x="360"/>
        <item h="1" x="361"/>
        <item h="1" x="1023"/>
        <item h="1" x="1677"/>
        <item h="1" x="1678"/>
        <item h="1" x="1679"/>
        <item h="1" x="1402"/>
        <item h="1" x="1680"/>
        <item h="1" x="1681"/>
        <item h="1" x="1050"/>
        <item h="1" x="1682"/>
        <item h="1" x="1683"/>
        <item h="1" x="1684"/>
        <item h="1" x="1685"/>
        <item h="1" x="1686"/>
        <item h="1" x="1687"/>
        <item h="1" x="1688"/>
        <item h="1" x="1689"/>
        <item h="1" x="1690"/>
        <item h="1" x="1691"/>
        <item h="1" x="1692"/>
        <item h="1" x="1693"/>
        <item h="1" x="1694"/>
        <item h="1" x="1167"/>
        <item h="1" x="1403"/>
        <item h="1" x="1404"/>
        <item h="1" x="1405"/>
        <item h="1" x="1168"/>
        <item h="1" x="84"/>
        <item h="1" x="1406"/>
        <item h="1" x="85"/>
        <item h="1" x="1407"/>
        <item h="1" x="1169"/>
        <item h="1" x="1408"/>
        <item h="1" x="1409"/>
        <item h="1" x="1410"/>
        <item h="1" x="1411"/>
        <item h="1" x="1412"/>
        <item h="1" x="1413"/>
        <item h="1" x="86"/>
        <item h="1" x="1414"/>
        <item h="1" x="163"/>
        <item h="1" x="1051"/>
        <item h="1" x="1052"/>
        <item h="1" x="960"/>
        <item h="1" x="362"/>
        <item h="1" x="363"/>
        <item h="1" x="364"/>
        <item h="1" x="1170"/>
        <item h="1" x="365"/>
        <item h="1" x="366"/>
        <item h="1" x="367"/>
        <item h="1" x="368"/>
        <item h="1" x="369"/>
        <item h="1" x="1695"/>
        <item h="1" x="1696"/>
        <item h="1" x="1697"/>
        <item h="1" x="1698"/>
        <item h="1" x="1699"/>
        <item h="1" x="1700"/>
        <item h="1" x="1701"/>
        <item h="1" x="1702"/>
        <item h="1" x="1703"/>
        <item h="1" x="1704"/>
        <item h="1" x="87"/>
        <item h="1" x="1053"/>
        <item h="1" x="1705"/>
        <item h="1" x="1706"/>
        <item h="1" x="1707"/>
        <item h="1" x="999"/>
        <item h="1" x="1708"/>
        <item h="1" x="1709"/>
        <item h="1" x="838"/>
        <item h="1" x="1710"/>
        <item h="1" x="1711"/>
        <item h="1" x="1712"/>
        <item h="1" x="88"/>
        <item h="1" x="1713"/>
        <item h="1" x="1714"/>
        <item h="1" x="1715"/>
        <item h="1" x="1716"/>
        <item h="1" x="1024"/>
        <item h="1" x="1717"/>
        <item h="1" x="1718"/>
        <item h="1" x="1054"/>
        <item h="1" x="839"/>
        <item h="1" x="840"/>
        <item h="1" x="1719"/>
        <item h="1" x="1720"/>
        <item h="1" x="1721"/>
        <item h="1" x="1722"/>
        <item h="1" x="1723"/>
        <item h="1" x="1724"/>
        <item h="1" x="1171"/>
        <item h="1" x="1725"/>
        <item h="1" x="1172"/>
        <item h="1" x="1726"/>
        <item h="1" x="1727"/>
        <item h="1" x="1728"/>
        <item h="1" x="1173"/>
        <item h="1" x="1729"/>
        <item h="1" x="1730"/>
        <item h="1" x="1731"/>
        <item h="1" x="1732"/>
        <item h="1" x="1733"/>
        <item h="1" x="1734"/>
        <item h="1" x="1735"/>
        <item h="1" x="1736"/>
        <item h="1" x="1737"/>
        <item h="1" x="370"/>
        <item h="1" x="371"/>
        <item h="1" x="841"/>
        <item h="1" x="842"/>
        <item h="1" x="843"/>
        <item h="1" x="1055"/>
        <item h="1" x="844"/>
        <item h="1" x="845"/>
        <item h="1" x="846"/>
        <item h="1" x="1738"/>
        <item h="1" x="1739"/>
        <item h="1" x="372"/>
        <item h="1" x="1740"/>
        <item h="1" x="1741"/>
        <item h="1" x="1742"/>
        <item h="1" x="1743"/>
        <item h="1" x="89"/>
        <item h="1" x="1744"/>
        <item h="1" x="1745"/>
        <item h="1" x="1174"/>
        <item h="1" x="1175"/>
        <item h="1" x="1746"/>
        <item h="1" x="1747"/>
        <item h="1" x="1748"/>
        <item h="1" x="1749"/>
        <item h="1" x="1750"/>
        <item h="1" x="1751"/>
        <item h="1" x="1752"/>
        <item h="1" x="1176"/>
        <item h="1" x="1753"/>
        <item h="1" x="1754"/>
        <item h="1" x="1755"/>
        <item h="1" x="1756"/>
        <item h="1" x="1757"/>
        <item h="1" x="1758"/>
        <item h="1" x="1759"/>
        <item h="1" x="1760"/>
        <item h="1" x="1761"/>
        <item h="1" x="1762"/>
        <item h="1" x="1177"/>
        <item h="1" x="1763"/>
        <item h="1" x="847"/>
        <item h="1" x="1764"/>
        <item h="1" x="1765"/>
        <item h="1" x="1000"/>
        <item h="1" x="373"/>
        <item h="1" x="1766"/>
        <item h="1" x="1767"/>
        <item h="1" x="848"/>
        <item h="1" x="849"/>
        <item h="1" x="1768"/>
        <item h="1" x="1769"/>
        <item h="1" x="850"/>
        <item h="1" x="851"/>
        <item h="1" x="961"/>
        <item h="1" x="1415"/>
        <item h="1" x="1178"/>
        <item h="1" x="1416"/>
        <item h="1" x="1417"/>
        <item h="1" x="1418"/>
        <item h="1" x="1419"/>
        <item h="1" x="1179"/>
        <item h="1" x="1420"/>
        <item h="1" x="1421"/>
        <item h="1" x="1422"/>
        <item h="1" x="374"/>
        <item h="1" x="375"/>
        <item h="1" x="376"/>
        <item h="1" x="1770"/>
        <item h="1" x="1771"/>
        <item h="1" x="1772"/>
        <item h="1" x="1773"/>
        <item h="1" x="852"/>
        <item h="1" x="1774"/>
        <item h="1" x="1775"/>
        <item h="1" x="1776"/>
        <item h="1" x="1777"/>
        <item h="1" x="1778"/>
        <item h="1" x="1779"/>
        <item h="1" x="1780"/>
        <item h="1" x="1781"/>
        <item h="1" x="1782"/>
        <item h="1" x="1783"/>
        <item h="1" x="1784"/>
        <item h="1" x="377"/>
        <item h="1" x="1785"/>
        <item h="1" x="1786"/>
        <item h="1" x="1787"/>
        <item h="1" x="1788"/>
        <item h="1" x="1789"/>
        <item h="1" x="1790"/>
        <item h="1" x="1791"/>
        <item h="1" x="1792"/>
        <item h="1" x="1793"/>
        <item h="1" x="1180"/>
        <item h="1" x="1794"/>
        <item h="1" x="1795"/>
        <item h="1" x="1796"/>
        <item h="1" x="1797"/>
        <item h="1" x="1798"/>
        <item h="1" x="1799"/>
        <item h="1" x="1800"/>
        <item h="1" x="1801"/>
        <item h="1" x="1802"/>
        <item h="1" x="1803"/>
        <item h="1" x="1804"/>
        <item h="1" x="90"/>
        <item h="1" x="1805"/>
        <item h="1" x="1806"/>
        <item h="1" x="1807"/>
        <item h="1" x="1808"/>
        <item h="1" x="1809"/>
        <item h="1" x="1810"/>
        <item h="1" x="1811"/>
        <item h="1" x="1812"/>
        <item h="1" x="1813"/>
        <item h="1" x="1181"/>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378"/>
        <item h="1" x="379"/>
        <item h="1" x="1835"/>
        <item h="1" x="1836"/>
        <item h="1" x="1837"/>
        <item h="1" x="1838"/>
        <item h="1" x="91"/>
        <item h="1" x="1839"/>
        <item h="1" x="1056"/>
        <item h="1" x="1840"/>
        <item h="1" x="1841"/>
        <item h="1" x="1842"/>
        <item h="1" x="1843"/>
        <item h="1" x="1844"/>
        <item h="1" x="1845"/>
        <item h="1" x="1846"/>
        <item h="1" x="1847"/>
        <item h="1" x="1848"/>
        <item h="1" x="1849"/>
        <item h="1" x="1057"/>
        <item h="1" x="1001"/>
        <item h="1" x="853"/>
        <item h="1" x="1058"/>
        <item h="1" x="1059"/>
        <item h="1" x="1060"/>
        <item h="1" x="92"/>
        <item h="1" x="1002"/>
        <item h="1" x="1850"/>
        <item h="1" x="854"/>
        <item h="1" x="855"/>
        <item h="1" x="856"/>
        <item h="1" x="380"/>
        <item h="1" x="381"/>
        <item h="1" x="857"/>
        <item h="1" x="382"/>
        <item h="1" x="383"/>
        <item h="1" x="1061"/>
        <item h="1" x="1062"/>
        <item h="1" x="384"/>
        <item h="1" x="385"/>
        <item h="1" x="386"/>
        <item h="1" x="387"/>
        <item h="1" x="388"/>
        <item h="1" x="389"/>
        <item h="1" x="390"/>
        <item h="1" x="391"/>
        <item h="1" x="392"/>
        <item h="1" x="393"/>
        <item h="1" x="1182"/>
        <item h="1" x="394"/>
        <item h="1" x="1851"/>
        <item h="1" x="1852"/>
        <item h="1" x="1183"/>
        <item h="1" x="1853"/>
        <item h="1" x="1854"/>
        <item h="1" x="1855"/>
        <item h="1" x="1856"/>
        <item h="1" x="1857"/>
        <item h="1" x="1858"/>
        <item h="1" x="1859"/>
        <item h="1" x="1860"/>
        <item h="1" x="1861"/>
        <item h="1" x="1862"/>
        <item h="1" x="1863"/>
        <item h="1" x="1864"/>
        <item h="1" x="93"/>
        <item h="1" x="962"/>
        <item h="1" x="1423"/>
        <item h="1" x="1424"/>
        <item h="1" x="1865"/>
        <item h="1" x="4"/>
        <item h="1" x="5"/>
        <item h="1" x="6"/>
        <item h="1" x="963"/>
        <item h="1" x="395"/>
        <item h="1" x="1866"/>
        <item h="1" x="1867"/>
        <item h="1" x="858"/>
        <item h="1" x="1868"/>
        <item h="1" x="1869"/>
        <item h="1" x="1870"/>
        <item h="1" x="1871"/>
        <item h="1" x="1872"/>
        <item h="1" x="1873"/>
        <item h="1" x="1874"/>
        <item h="1" x="1063"/>
        <item h="1" x="1064"/>
        <item h="1" x="1425"/>
        <item h="1" x="1875"/>
        <item h="1" x="1876"/>
        <item h="1" x="94"/>
        <item h="1" x="1877"/>
        <item h="1" x="1878"/>
        <item h="1" x="1879"/>
        <item h="1" x="1880"/>
        <item h="1" x="1881"/>
        <item h="1" x="1184"/>
        <item h="1" x="1882"/>
        <item h="1" x="1883"/>
        <item h="1" x="1884"/>
        <item h="1" x="1885"/>
        <item h="1" x="1886"/>
        <item h="1" x="1887"/>
        <item h="1" x="1888"/>
        <item h="1" x="1185"/>
        <item h="1" x="1426"/>
        <item h="1" x="1427"/>
        <item h="1" x="1428"/>
        <item h="1" x="1429"/>
        <item h="1" x="1430"/>
        <item h="1" x="1431"/>
        <item h="1" x="1432"/>
        <item h="1" x="1433"/>
        <item h="1" x="95"/>
        <item h="1" x="1889"/>
        <item h="1" x="1186"/>
        <item h="1" x="1890"/>
        <item h="1" x="1891"/>
        <item h="1" x="1892"/>
        <item h="1" x="396"/>
        <item h="1" x="1003"/>
        <item h="1" x="397"/>
        <item h="1" x="964"/>
        <item h="1" x="398"/>
        <item h="1" x="399"/>
        <item h="1" x="400"/>
        <item h="1" x="401"/>
        <item h="1" x="402"/>
        <item h="1" x="403"/>
        <item h="1" x="404"/>
        <item h="1" x="965"/>
        <item h="1" x="966"/>
        <item h="1" x="1893"/>
        <item h="1" x="1894"/>
        <item h="1" x="1895"/>
        <item h="1" x="1896"/>
        <item h="1" x="1897"/>
        <item h="1" x="1065"/>
        <item h="1" x="1898"/>
        <item h="1" x="1899"/>
        <item h="1" x="1900"/>
        <item h="1" x="1901"/>
        <item h="1" x="1902"/>
        <item h="1" x="1903"/>
        <item h="1" x="1904"/>
        <item h="1" x="1905"/>
        <item h="1" x="1906"/>
        <item h="1" x="1907"/>
        <item h="1" x="1908"/>
        <item h="1" x="1025"/>
        <item h="1" x="1026"/>
        <item h="1" x="1909"/>
        <item h="1" x="1910"/>
        <item h="1" x="1911"/>
        <item h="1" x="1912"/>
        <item h="1" x="1913"/>
        <item h="1" x="1914"/>
        <item h="1" x="1915"/>
        <item h="1" x="1916"/>
        <item h="1" x="1917"/>
        <item h="1" x="1918"/>
        <item h="1" x="1919"/>
        <item h="1" x="1920"/>
        <item h="1" x="1921"/>
        <item h="1" x="1922"/>
        <item h="1" x="1923"/>
        <item h="1" x="1924"/>
        <item h="1" x="1925"/>
        <item h="1" x="96"/>
        <item h="1" x="1926"/>
        <item h="1" x="405"/>
        <item h="1" x="1927"/>
        <item h="1" x="859"/>
        <item h="1" x="1928"/>
        <item h="1" x="860"/>
        <item h="1" x="861"/>
        <item h="1" x="1929"/>
        <item h="1" x="1930"/>
        <item h="1" x="164"/>
        <item h="1" x="1066"/>
        <item h="1" x="165"/>
        <item h="1" x="166"/>
        <item h="1" x="1027"/>
        <item h="1" x="1931"/>
        <item h="1" x="1932"/>
        <item h="1" x="1187"/>
        <item h="1" x="1933"/>
        <item h="1" x="1934"/>
        <item h="1" x="1935"/>
        <item h="1" x="1936"/>
        <item h="1" x="1937"/>
        <item h="1" x="1938"/>
        <item h="1" x="1939"/>
        <item h="1" x="1940"/>
        <item h="1" x="1941"/>
        <item h="1" x="1942"/>
        <item h="1" x="1943"/>
        <item h="1" x="967"/>
        <item h="1" x="1067"/>
        <item h="1" x="1944"/>
        <item h="1" x="1068"/>
        <item h="1" x="1069"/>
        <item h="1" x="1945"/>
        <item h="1" x="1946"/>
        <item h="1" x="1947"/>
        <item h="1" x="862"/>
        <item h="1" x="863"/>
        <item h="1" x="864"/>
        <item h="1" x="865"/>
        <item h="1" x="866"/>
        <item h="1" x="867"/>
        <item h="1" x="868"/>
        <item h="1" x="869"/>
        <item h="1" x="870"/>
        <item h="1" x="871"/>
        <item h="1" x="968"/>
        <item h="1" x="1948"/>
        <item h="1" x="1949"/>
        <item h="1" x="1950"/>
        <item h="1" x="1951"/>
        <item h="1" x="1952"/>
        <item h="1" x="1953"/>
        <item h="1" x="1070"/>
        <item h="1" x="1954"/>
        <item h="1" x="1071"/>
        <item h="1" x="406"/>
        <item h="1" x="1072"/>
        <item h="1" x="1073"/>
        <item h="1" x="1004"/>
        <item h="1" x="1074"/>
        <item h="1" x="7"/>
        <item h="1" x="1434"/>
        <item h="1" x="1435"/>
        <item h="1" x="1436"/>
        <item h="1" x="1437"/>
        <item h="1" x="969"/>
        <item h="1" x="1438"/>
        <item h="1" x="1439"/>
        <item h="1" x="1440"/>
        <item h="1" x="1441"/>
        <item h="1" x="1442"/>
        <item h="1" x="872"/>
        <item h="1" x="1075"/>
        <item h="1" x="1188"/>
        <item h="1" x="407"/>
        <item h="1" x="408"/>
        <item h="1" x="409"/>
        <item h="1" x="410"/>
        <item h="1" x="1955"/>
        <item h="1" x="1956"/>
        <item h="1" x="1957"/>
        <item h="1" x="1958"/>
        <item h="1" x="1959"/>
        <item h="1" x="1960"/>
        <item h="1" x="1961"/>
        <item h="1" x="1962"/>
        <item h="1" x="1963"/>
        <item h="1" x="873"/>
        <item h="1" x="1189"/>
        <item h="1" x="1190"/>
        <item h="1" x="1443"/>
        <item h="1" x="1191"/>
        <item h="1" x="1444"/>
        <item h="1" x="1964"/>
        <item h="1" x="1965"/>
        <item h="1" x="874"/>
        <item h="1" x="875"/>
        <item h="1" x="1966"/>
        <item h="1" x="97"/>
        <item h="1" x="876"/>
        <item h="1" x="98"/>
        <item h="1" x="99"/>
        <item h="1" x="100"/>
        <item h="1" x="101"/>
        <item h="1" x="102"/>
        <item h="1" x="877"/>
        <item h="1" x="878"/>
        <item h="1" x="879"/>
        <item h="1" x="103"/>
        <item h="1" x="104"/>
        <item h="1" x="105"/>
        <item h="1" x="970"/>
        <item h="1" x="106"/>
        <item h="1" x="107"/>
        <item h="1" x="108"/>
        <item h="1" x="109"/>
        <item h="1" x="110"/>
        <item h="1" x="111"/>
        <item h="1" x="411"/>
        <item h="1" x="112"/>
        <item h="1" x="880"/>
        <item h="1" x="113"/>
        <item h="1" x="114"/>
        <item h="1" x="115"/>
        <item h="1" x="1967"/>
        <item h="1" x="1968"/>
        <item h="1" x="1969"/>
        <item h="1" x="1970"/>
        <item h="1" x="1971"/>
        <item h="1" x="1972"/>
        <item h="1" x="881"/>
        <item h="1" x="882"/>
        <item h="1" x="1973"/>
        <item h="1" x="88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412"/>
        <item h="1" x="1997"/>
        <item h="1" x="1998"/>
        <item h="1" x="1999"/>
        <item h="1" x="413"/>
        <item h="1" x="414"/>
        <item h="1" x="415"/>
        <item h="1" x="416"/>
        <item h="1" x="884"/>
        <item h="1" x="2000"/>
        <item h="1" x="2001"/>
        <item h="1" x="885"/>
        <item h="1" x="2002"/>
        <item h="1" x="2003"/>
        <item h="1" x="886"/>
        <item h="1" x="887"/>
        <item h="1" x="1076"/>
        <item h="1" x="888"/>
        <item h="1" x="2004"/>
        <item h="1" x="2005"/>
        <item h="1" x="2006"/>
        <item h="1" x="889"/>
        <item h="1" x="890"/>
        <item h="1" x="2007"/>
        <item h="1" x="116"/>
        <item h="1" x="117"/>
        <item h="1" x="118"/>
        <item h="1" x="2008"/>
        <item h="1" x="2009"/>
        <item h="1" x="2010"/>
        <item h="1" x="2011"/>
        <item h="1" x="2012"/>
        <item h="1" x="2013"/>
        <item h="1" x="2014"/>
        <item h="1" x="2015"/>
        <item h="1" x="2016"/>
        <item h="1" x="2017"/>
        <item h="1" x="1028"/>
        <item h="1" x="2018"/>
        <item h="1" x="2019"/>
        <item h="1" x="2020"/>
        <item h="1" x="2021"/>
        <item h="1" x="8"/>
        <item h="1" x="2022"/>
        <item h="1" x="2023"/>
        <item h="1" x="2024"/>
        <item h="1" x="2025"/>
        <item h="1" x="1192"/>
        <item h="1" x="2026"/>
        <item h="1" x="2027"/>
        <item h="1" x="2028"/>
        <item h="1" x="2029"/>
        <item h="1" x="2030"/>
        <item h="1" m="1" x="2290"/>
        <item h="1" x="2031"/>
        <item h="1" x="9"/>
        <item h="1" x="2032"/>
        <item h="1" x="2033"/>
        <item h="1" x="2034"/>
        <item h="1" x="417"/>
        <item h="1" x="418"/>
        <item h="1" x="419"/>
        <item h="1" x="420"/>
        <item h="1" x="421"/>
        <item h="1" x="422"/>
        <item h="1" x="423"/>
        <item h="1" x="424"/>
        <item h="1" x="425"/>
        <item h="1" x="426"/>
        <item h="1" x="427"/>
        <item h="1" x="428"/>
        <item h="1" x="429"/>
        <item h="1" x="891"/>
        <item h="1" x="430"/>
        <item h="1" x="431"/>
        <item h="1" x="432"/>
        <item h="1" x="433"/>
        <item h="1" x="434"/>
        <item h="1" x="435"/>
        <item h="1" x="892"/>
        <item h="1" x="436"/>
        <item h="1" x="437"/>
        <item h="1" x="438"/>
        <item h="1" x="439"/>
        <item h="1" x="893"/>
        <item h="1" x="440"/>
        <item h="1" x="441"/>
        <item h="1" x="442"/>
        <item h="1" x="119"/>
        <item h="1" x="120"/>
        <item h="1" x="443"/>
        <item h="1" x="444"/>
        <item h="1" x="445"/>
        <item h="1" x="446"/>
        <item h="1" x="447"/>
        <item h="1" x="448"/>
        <item h="1" x="449"/>
        <item h="1" x="450"/>
        <item h="1" x="121"/>
        <item h="1" x="2035"/>
        <item h="1" x="451"/>
        <item h="1" x="894"/>
        <item h="1" x="895"/>
        <item h="1" x="896"/>
        <item h="1" x="452"/>
        <item h="1" x="453"/>
        <item h="1" x="454"/>
        <item h="1" x="455"/>
        <item h="1" x="456"/>
        <item h="1" x="2036"/>
        <item h="1" x="2037"/>
        <item h="1" m="1" x="2274"/>
        <item h="1" x="2038"/>
        <item h="1" x="1193"/>
        <item h="1" x="2039"/>
        <item h="1" x="1194"/>
        <item h="1" x="2040"/>
        <item h="1" x="2041"/>
        <item h="1" x="2042"/>
        <item h="1" x="2043"/>
        <item h="1" x="2044"/>
        <item h="1" x="2045"/>
        <item h="1" x="2046"/>
        <item h="1" x="2047"/>
        <item h="1" x="2048"/>
        <item h="1" x="2049"/>
        <item h="1" x="122"/>
        <item h="1" x="2050"/>
        <item h="1" x="457"/>
        <item h="1" x="458"/>
        <item h="1" x="1445"/>
        <item h="1" x="459"/>
        <item h="1" x="2051"/>
        <item h="1" x="897"/>
        <item h="1" x="898"/>
        <item h="1" x="899"/>
        <item h="1" x="900"/>
        <item h="1" x="1195"/>
        <item h="1" x="1446"/>
        <item h="1" x="1196"/>
        <item h="1" x="1447"/>
        <item h="1" x="460"/>
        <item h="1" x="461"/>
        <item h="1" x="462"/>
        <item h="1" x="463"/>
        <item h="1" x="464"/>
        <item h="1" x="465"/>
        <item h="1" x="971"/>
        <item h="1" x="1077"/>
        <item h="1" x="466"/>
        <item h="1" x="1197"/>
        <item h="1" x="467"/>
        <item h="1" x="468"/>
        <item h="1" x="469"/>
        <item h="1" x="470"/>
        <item h="1" x="471"/>
        <item h="1" x="123"/>
        <item h="1" x="472"/>
        <item h="1" x="124"/>
        <item h="1" x="473"/>
        <item h="1" x="474"/>
        <item h="1" x="475"/>
        <item h="1" x="476"/>
        <item h="1" x="477"/>
        <item h="1" x="478"/>
        <item h="1" x="125"/>
        <item h="1" x="479"/>
        <item h="1" x="1198"/>
        <item h="1" x="126"/>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127"/>
        <item h="1" x="167"/>
        <item h="1" x="2052"/>
        <item h="1" x="2053"/>
        <item h="1" x="2054"/>
        <item h="1" x="2055"/>
        <item h="1" x="2056"/>
        <item h="1" x="1199"/>
        <item h="1" x="511"/>
        <item h="1" x="512"/>
        <item h="1" x="513"/>
        <item h="1" x="514"/>
        <item h="1" x="515"/>
        <item h="1" x="516"/>
        <item h="1" x="1005"/>
        <item h="1" x="1006"/>
        <item h="1" x="1448"/>
        <item h="1" x="1449"/>
        <item h="1" x="1450"/>
        <item h="1" x="1451"/>
        <item h="1" x="1452"/>
        <item h="1" x="1453"/>
        <item h="1" x="1454"/>
        <item h="1" x="1455"/>
        <item h="1" x="1456"/>
        <item h="1" x="1457"/>
        <item h="1" x="1458"/>
        <item h="1" x="1459"/>
        <item h="1" x="10"/>
        <item h="1" x="1460"/>
        <item h="1" x="1461"/>
        <item h="1" x="1462"/>
        <item h="1" x="1463"/>
        <item h="1" x="1464"/>
        <item h="1" x="1465"/>
        <item h="1" x="1466"/>
        <item h="1" x="1467"/>
        <item h="1" x="1468"/>
        <item h="1" x="1469"/>
        <item h="1" x="1470"/>
        <item h="1" x="1471"/>
        <item h="1" x="1472"/>
        <item h="1" x="1473"/>
        <item h="1" x="2057"/>
        <item h="1" x="2058"/>
        <item h="1" x="1474"/>
        <item h="1" x="1475"/>
        <item h="1" x="517"/>
        <item h="1" x="518"/>
        <item h="1" x="519"/>
        <item h="1" x="520"/>
        <item h="1" x="521"/>
        <item h="1" x="522"/>
        <item h="1" x="523"/>
        <item h="1" x="524"/>
        <item h="1" x="525"/>
        <item h="1" x="2059"/>
        <item h="1" x="2060"/>
        <item h="1" x="1007"/>
        <item h="1" x="1200"/>
        <item h="1" x="2061"/>
        <item h="1" x="2062"/>
        <item h="1" x="2063"/>
        <item h="1" x="2064"/>
        <item h="1" x="1078"/>
        <item h="1" x="1476"/>
        <item h="1" x="1477"/>
        <item h="1" x="1478"/>
        <item h="1" x="1479"/>
        <item h="1" x="1480"/>
        <item h="1" x="1481"/>
        <item h="1" x="526"/>
        <item h="1" x="2065"/>
        <item h="1" x="1079"/>
        <item h="1" x="2066"/>
        <item h="1" x="2067"/>
        <item h="1" x="2068"/>
        <item h="1" x="527"/>
        <item h="1" x="528"/>
        <item h="1" x="1080"/>
        <item h="1" x="1201"/>
        <item h="1" x="2069"/>
        <item h="1" x="2070"/>
        <item h="1" x="2071"/>
        <item h="1" x="2072"/>
        <item h="1" x="2073"/>
        <item h="1" x="2074"/>
        <item h="1" x="1081"/>
        <item h="1" x="1082"/>
        <item h="1" x="529"/>
        <item h="1" x="530"/>
        <item h="1" x="531"/>
        <item h="1" x="532"/>
        <item h="1" x="533"/>
        <item h="1" x="534"/>
        <item h="1" x="1202"/>
        <item h="1" x="535"/>
        <item h="1" x="972"/>
        <item h="1" x="536"/>
        <item h="1" x="537"/>
        <item h="1" x="538"/>
        <item h="1" x="1203"/>
        <item h="1" m="1" x="2280"/>
        <item h="1" x="539"/>
        <item h="1" x="540"/>
        <item h="1" x="541"/>
        <item h="1" x="542"/>
        <item h="1" x="543"/>
        <item h="1" x="1008"/>
        <item h="1" x="544"/>
        <item h="1" x="545"/>
        <item h="1" x="546"/>
        <item h="1" x="547"/>
        <item h="1" x="548"/>
        <item h="1" x="549"/>
        <item h="1" x="1204"/>
        <item h="1" x="550"/>
        <item h="1" x="551"/>
        <item h="1" x="552"/>
        <item h="1" x="1205"/>
        <item h="1" x="553"/>
        <item h="1" x="554"/>
        <item h="1" x="1206"/>
        <item h="1" x="973"/>
        <item h="1" x="555"/>
        <item h="1" x="556"/>
        <item h="1" x="1207"/>
        <item h="1" x="557"/>
        <item h="1" x="558"/>
        <item h="1" x="1208"/>
        <item h="1" x="974"/>
        <item h="1" x="559"/>
        <item h="1" x="1209"/>
        <item h="1" x="975"/>
        <item h="1" x="560"/>
        <item h="1" x="561"/>
        <item h="1" x="562"/>
        <item h="1" x="563"/>
        <item h="1" x="564"/>
        <item h="1" x="565"/>
        <item h="1" x="566"/>
        <item h="1" x="2075"/>
        <item h="1" x="2076"/>
        <item h="1" x="2077"/>
        <item h="1" x="2078"/>
        <item h="1" x="1210"/>
        <item h="1" x="2079"/>
        <item h="1" x="2080"/>
        <item h="1" x="2081"/>
        <item h="1" x="2082"/>
        <item h="1" x="2083"/>
        <item h="1" x="2084"/>
        <item h="1" x="2085"/>
        <item h="1" x="2086"/>
        <item h="1" x="1211"/>
        <item h="1" x="1482"/>
        <item h="1" x="1483"/>
        <item h="1" x="1484"/>
        <item h="1" x="1485"/>
        <item h="1" x="1486"/>
        <item h="1" x="1487"/>
        <item h="1" x="1488"/>
        <item h="1" x="1489"/>
        <item h="1" x="1490"/>
        <item h="1" x="1491"/>
        <item h="1" x="1492"/>
        <item h="1" x="1493"/>
        <item h="1" x="1494"/>
        <item h="1" x="1495"/>
        <item h="1" x="1496"/>
        <item h="1" x="1497"/>
        <item h="1" x="1498"/>
        <item h="1" x="2087"/>
        <item h="1" x="2088"/>
        <item h="1" x="2089"/>
        <item h="1" x="1083"/>
        <item h="1" x="1084"/>
        <item h="1" x="1085"/>
        <item h="1" x="1086"/>
        <item h="1" x="1499"/>
        <item h="1" x="1500"/>
        <item h="1" x="1087"/>
        <item h="1" x="1088"/>
        <item h="1" x="1089"/>
        <item h="1" x="1090"/>
        <item h="1" x="2090"/>
        <item h="1" x="2091"/>
        <item h="1" x="2092"/>
        <item h="1" x="2093"/>
        <item h="1" x="2094"/>
        <item h="1" x="2095"/>
        <item h="1" x="1091"/>
        <item h="1" x="1092"/>
        <item h="1" x="567"/>
        <item h="1" x="568"/>
        <item h="1" x="1093"/>
        <item h="1" x="1094"/>
        <item h="1" x="1095"/>
        <item h="1" x="1096"/>
        <item h="1" x="569"/>
        <item h="1" x="1009"/>
        <item h="1" x="128"/>
        <item h="1" x="570"/>
        <item h="1" x="571"/>
        <item h="1" x="572"/>
        <item h="1" m="1" x="2292"/>
        <item h="1" x="573"/>
        <item h="1" x="574"/>
        <item h="1" x="575"/>
        <item h="1" x="576"/>
        <item h="1" x="577"/>
        <item h="1" x="578"/>
        <item h="1" x="579"/>
        <item h="1" x="129"/>
        <item h="1" x="1029"/>
        <item h="1" x="2096"/>
        <item h="1" x="2097"/>
        <item h="1" x="580"/>
        <item h="1" x="581"/>
        <item h="1" x="582"/>
        <item h="1" x="583"/>
        <item h="1" x="584"/>
        <item h="1" x="585"/>
        <item h="1" x="586"/>
        <item h="1" x="587"/>
        <item h="1" x="588"/>
        <item h="1" x="589"/>
        <item h="1" x="590"/>
        <item h="1" x="591"/>
        <item h="1" x="592"/>
        <item h="1" x="593"/>
        <item h="1" x="594"/>
        <item h="1" x="976"/>
        <item h="1" x="977"/>
        <item h="1" x="978"/>
        <item h="1" x="595"/>
        <item h="1" x="130"/>
        <item h="1" x="596"/>
        <item h="1" x="597"/>
        <item h="1" x="598"/>
        <item h="1" x="979"/>
        <item h="1" x="599"/>
        <item h="1" x="600"/>
        <item h="1" x="601"/>
        <item h="1" x="602"/>
        <item h="1" x="603"/>
        <item h="1" x="1212"/>
        <item h="1" x="1010"/>
        <item h="1" x="980"/>
        <item h="1" x="1213"/>
        <item h="1" x="604"/>
        <item h="1" x="605"/>
        <item h="1" x="606"/>
        <item h="1" x="607"/>
        <item h="1" x="608"/>
        <item h="1" x="609"/>
        <item h="1" x="610"/>
        <item h="1" x="611"/>
        <item h="1" x="612"/>
        <item h="1" x="613"/>
        <item h="1" x="614"/>
        <item h="1" x="131"/>
        <item h="1" x="615"/>
        <item h="1" x="2098"/>
        <item x="132"/>
        <item h="1" x="1214"/>
        <item h="1" x="2099"/>
        <item h="1" x="2100"/>
        <item h="1" x="901"/>
        <item h="1" x="902"/>
        <item h="1" x="2101"/>
        <item h="1" x="2102"/>
        <item h="1" x="2103"/>
        <item h="1" x="2104"/>
        <item h="1" x="2105"/>
        <item h="1" x="616"/>
        <item h="1" x="617"/>
        <item h="1" x="618"/>
        <item h="1" x="1011"/>
        <item h="1" x="619"/>
        <item h="1" x="620"/>
        <item h="1" x="621"/>
        <item h="1" x="622"/>
        <item h="1" x="623"/>
        <item h="1" x="624"/>
        <item h="1" x="625"/>
        <item h="1" x="626"/>
        <item h="1" x="627"/>
        <item h="1" x="628"/>
        <item h="1" x="629"/>
        <item h="1" x="133"/>
        <item h="1" x="903"/>
        <item h="1" x="630"/>
        <item h="1" x="631"/>
        <item h="1" x="632"/>
        <item h="1" x="633"/>
        <item h="1" x="634"/>
        <item h="1" x="635"/>
        <item h="1" x="981"/>
        <item h="1" x="636"/>
        <item h="1" x="637"/>
        <item h="1" x="638"/>
        <item h="1" x="639"/>
        <item h="1" x="1012"/>
        <item h="1" x="1013"/>
        <item h="1" x="1014"/>
        <item h="1" x="982"/>
        <item h="1" x="983"/>
        <item h="1" x="984"/>
        <item h="1" x="640"/>
        <item h="1" x="641"/>
        <item h="1" x="642"/>
        <item h="1" x="643"/>
        <item h="1" x="644"/>
        <item h="1" x="645"/>
        <item h="1" x="646"/>
        <item h="1" x="647"/>
        <item h="1" x="648"/>
        <item h="1" x="649"/>
        <item h="1" m="1" x="2272"/>
        <item h="1" x="650"/>
        <item h="1" x="985"/>
        <item h="1" x="651"/>
        <item h="1" x="652"/>
        <item h="1" x="653"/>
        <item h="1" x="1215"/>
        <item h="1" x="654"/>
        <item h="1" x="1216"/>
        <item h="1" x="134"/>
        <item h="1" x="1015"/>
        <item h="1" x="655"/>
        <item h="1" x="656"/>
        <item h="1" x="1501"/>
        <item h="1" x="1502"/>
        <item h="1" x="1503"/>
        <item h="1" x="1504"/>
        <item h="1" x="904"/>
        <item h="1" x="1505"/>
        <item h="1" x="1506"/>
        <item h="1" x="1507"/>
        <item h="1" x="1508"/>
        <item h="1" x="905"/>
        <item h="1" x="135"/>
        <item h="1" x="1097"/>
        <item h="1" x="1098"/>
        <item h="1" x="1217"/>
        <item h="1" x="657"/>
        <item h="1" x="658"/>
        <item h="1" x="659"/>
        <item h="1" x="660"/>
        <item h="1" x="2106"/>
        <item h="1" x="2107"/>
        <item h="1" x="2108"/>
        <item h="1" x="2109"/>
        <item h="1" x="2110"/>
        <item h="1" x="2111"/>
        <item h="1" x="2112"/>
        <item h="1" x="1099"/>
        <item h="1" x="1016"/>
        <item h="1" x="661"/>
        <item h="1" x="662"/>
        <item h="1" x="663"/>
        <item h="1" x="664"/>
        <item h="1" x="665"/>
        <item h="1" x="666"/>
        <item h="1" x="667"/>
        <item h="1" x="668"/>
        <item h="1" x="669"/>
        <item h="1" x="670"/>
        <item h="1" x="671"/>
        <item h="1" x="1100"/>
        <item h="1" x="1101"/>
        <item h="1" x="2113"/>
        <item h="1" x="672"/>
        <item h="1" x="2114"/>
        <item h="1" x="2115"/>
        <item h="1" x="136"/>
        <item h="1" x="673"/>
        <item h="1" x="674"/>
        <item h="1" x="675"/>
        <item h="1" x="676"/>
        <item h="1" x="137"/>
        <item h="1" x="677"/>
        <item h="1" x="678"/>
        <item h="1" x="679"/>
        <item h="1" x="680"/>
        <item h="1" x="681"/>
        <item h="1" x="682"/>
        <item h="1" x="683"/>
        <item h="1" x="1102"/>
        <item h="1" x="1103"/>
        <item h="1" x="684"/>
        <item h="1" x="1218"/>
        <item h="1" x="685"/>
        <item h="1" m="1" x="2275"/>
        <item h="1" x="686"/>
        <item h="1" x="687"/>
        <item h="1" x="688"/>
        <item h="1" x="138"/>
        <item h="1" x="689"/>
        <item h="1" x="1219"/>
        <item h="1" x="1220"/>
        <item h="1" x="690"/>
        <item h="1" x="691"/>
        <item h="1" x="1104"/>
        <item h="1" x="1105"/>
        <item h="1" x="2116"/>
        <item h="1" x="1221"/>
        <item h="1" x="2117"/>
        <item h="1" x="2118"/>
        <item h="1" x="2119"/>
        <item h="1" x="2120"/>
        <item h="1" x="2121"/>
        <item h="1" x="2122"/>
        <item h="1" x="2123"/>
        <item h="1" x="139"/>
        <item h="1" x="2124"/>
        <item h="1" x="2125"/>
        <item h="1" x="2126"/>
        <item h="1" x="906"/>
        <item h="1" x="168"/>
        <item h="1" x="692"/>
        <item h="1" x="140"/>
        <item h="1" x="1222"/>
        <item h="1" x="1223"/>
        <item h="1" x="693"/>
        <item h="1" x="694"/>
        <item h="1" x="695"/>
        <item h="1" x="696"/>
        <item h="1" x="697"/>
        <item h="1" x="698"/>
        <item h="1" x="699"/>
        <item h="1" x="1224"/>
        <item h="1" x="700"/>
        <item h="1" x="701"/>
        <item h="1" x="702"/>
        <item h="1" x="703"/>
        <item h="1" x="1225"/>
        <item h="1" x="704"/>
        <item h="1" x="705"/>
        <item h="1" x="706"/>
        <item h="1" x="707"/>
        <item h="1" x="141"/>
        <item h="1" x="2127"/>
        <item h="1" x="2128"/>
        <item h="1" x="2129"/>
        <item h="1" x="2130"/>
        <item h="1" x="2131"/>
        <item h="1" x="2132"/>
        <item h="1" x="2133"/>
        <item h="1" x="2134"/>
        <item h="1" x="708"/>
        <item h="1" x="709"/>
        <item h="1" x="710"/>
        <item h="1" x="711"/>
        <item h="1" x="712"/>
        <item h="1" x="713"/>
        <item h="1" x="714"/>
        <item h="1" x="715"/>
        <item h="1" x="1017"/>
        <item h="1" x="2135"/>
        <item h="1" x="716"/>
        <item h="1" x="717"/>
        <item h="1" x="718"/>
        <item h="1" x="719"/>
        <item h="1" x="720"/>
        <item h="1" x="721"/>
        <item h="1" x="1106"/>
        <item h="1" x="907"/>
        <item h="1" x="908"/>
        <item h="1" x="909"/>
        <item h="1" x="2136"/>
        <item h="1" x="1107"/>
        <item h="1" x="1108"/>
        <item h="1" x="1109"/>
        <item h="1" x="1110"/>
        <item h="1" x="1018"/>
        <item h="1" x="1226"/>
        <item h="1" x="1509"/>
        <item h="1" x="1227"/>
        <item h="1" x="1111"/>
        <item h="1" x="1112"/>
        <item h="1" x="1113"/>
        <item h="1" x="1114"/>
        <item h="1" x="2137"/>
        <item h="1" x="2138"/>
        <item h="1" x="722"/>
        <item h="1" x="723"/>
        <item h="1" x="1115"/>
        <item h="1" x="2139"/>
        <item h="1" x="724"/>
        <item h="1" x="1510"/>
        <item h="1" x="2140"/>
        <item h="1" x="1228"/>
        <item h="1" x="1511"/>
        <item h="1" x="142"/>
        <item h="1" x="1030"/>
        <item h="1" x="1229"/>
        <item h="1" x="1512"/>
        <item h="1" x="725"/>
        <item h="1" x="1230"/>
        <item h="1" x="2141"/>
        <item h="1" x="2142"/>
        <item h="1" x="2143"/>
        <item h="1" x="2144"/>
        <item h="1" x="2145"/>
        <item h="1" x="1231"/>
        <item h="1" m="1" x="2283"/>
        <item h="1" x="1232"/>
        <item h="1" x="2146"/>
        <item h="1" x="726"/>
        <item h="1" x="727"/>
        <item h="1" x="728"/>
        <item h="1" x="729"/>
        <item h="1" x="730"/>
        <item h="1" x="731"/>
        <item h="1" x="732"/>
        <item h="1" x="733"/>
        <item h="1" x="734"/>
        <item h="1" x="735"/>
        <item h="1" x="736"/>
        <item h="1" x="737"/>
        <item h="1" x="738"/>
        <item h="1" x="739"/>
        <item h="1" x="1233"/>
        <item h="1" x="1019"/>
        <item h="1" x="740"/>
        <item h="1" x="741"/>
        <item h="1" x="742"/>
        <item h="1" x="743"/>
        <item h="1" x="1116"/>
        <item h="1" x="1020"/>
        <item h="1" x="1513"/>
        <item h="1" x="1514"/>
        <item h="1" x="1515"/>
        <item h="1" x="1234"/>
        <item h="1" x="1516"/>
        <item h="1" x="1517"/>
        <item h="1" x="1518"/>
        <item h="1" x="1519"/>
        <item h="1" x="1520"/>
        <item h="1" x="2147"/>
        <item h="1" x="2148"/>
        <item h="1" x="2149"/>
        <item h="1" x="2150"/>
        <item h="1" x="2151"/>
        <item h="1" x="2152"/>
        <item h="1" x="2153"/>
        <item h="1" x="2154"/>
        <item h="1" x="2155"/>
        <item h="1" x="2156"/>
        <item h="1" x="2157"/>
        <item h="1" x="2158"/>
        <item h="1" x="2159"/>
        <item h="1" x="1235"/>
        <item h="1" x="2160"/>
        <item h="1" x="2161"/>
        <item h="1" x="1117"/>
        <item h="1" x="1118"/>
        <item h="1" x="1119"/>
        <item h="1" x="1120"/>
        <item h="1" x="1121"/>
        <item h="1" x="744"/>
        <item h="1" x="745"/>
        <item h="1" x="746"/>
        <item h="1" x="747"/>
        <item h="1" x="748"/>
        <item h="1" x="749"/>
        <item h="1" x="1122"/>
        <item h="1" x="1123"/>
        <item h="1" x="143"/>
        <item h="1" x="986"/>
        <item h="1" x="1521"/>
        <item h="1" x="987"/>
        <item h="1" x="1522"/>
        <item h="1" x="1523"/>
        <item h="1" x="1524"/>
        <item h="1" x="988"/>
        <item h="1" x="1525"/>
        <item h="1" x="1526"/>
        <item h="1" x="1527"/>
        <item h="1" x="1528"/>
        <item h="1" x="1529"/>
        <item h="1" x="750"/>
        <item h="1" x="2162"/>
        <item x="144"/>
        <item h="1" x="2163"/>
        <item h="1" x="2164"/>
        <item h="1" x="2165"/>
        <item h="1" m="1" x="2286"/>
        <item h="1" x="2166"/>
        <item h="1" x="2167"/>
        <item h="1" x="145"/>
        <item h="1" x="2168"/>
        <item h="1" x="1124"/>
        <item h="1" x="1125"/>
        <item h="1" x="1126"/>
        <item h="1" x="1530"/>
        <item h="1" x="1531"/>
        <item h="1" x="1532"/>
        <item h="1" x="1533"/>
        <item h="1" x="1534"/>
        <item h="1" x="1535"/>
        <item h="1" x="1536"/>
        <item h="1" x="1537"/>
        <item h="1" x="1538"/>
        <item h="1" x="1127"/>
        <item h="1" x="910"/>
        <item h="1" x="112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m="1" x="2293"/>
        <item h="1" x="2189"/>
        <item h="1" m="1" x="2273"/>
        <item h="1" x="2190"/>
        <item h="1" x="751"/>
        <item h="1" x="1236"/>
        <item h="1" x="752"/>
        <item h="1" x="753"/>
        <item h="1" x="754"/>
        <item h="1" x="755"/>
        <item h="1" x="1237"/>
        <item h="1" m="1" x="2277"/>
        <item h="1" x="2191"/>
        <item h="1" x="146"/>
        <item h="1" x="11"/>
        <item h="1" x="2192"/>
        <item h="1" x="2193"/>
        <item h="1" x="2194"/>
        <item h="1" x="989"/>
        <item h="1" x="990"/>
        <item h="1" x="911"/>
        <item h="1" x="912"/>
        <item h="1" x="2195"/>
        <item h="1" x="913"/>
        <item h="1" x="2196"/>
        <item h="1" x="914"/>
        <item h="1" x="915"/>
        <item h="1" x="916"/>
        <item h="1" x="917"/>
        <item h="1" x="918"/>
        <item h="1" x="756"/>
        <item h="1" x="2197"/>
        <item h="1" x="919"/>
        <item h="1" x="920"/>
        <item h="1" x="1129"/>
        <item h="1" x="147"/>
        <item h="1" x="148"/>
        <item h="1" x="149"/>
        <item h="1" x="1130"/>
        <item h="1" x="2198"/>
        <item h="1" x="921"/>
        <item h="1" x="922"/>
        <item h="1" x="1131"/>
        <item h="1" x="2199"/>
        <item h="1" x="2200"/>
        <item h="1" x="2201"/>
        <item h="1" x="1238"/>
        <item h="1" x="757"/>
        <item h="1" x="758"/>
        <item h="1" x="759"/>
        <item h="1" x="991"/>
        <item h="1" x="760"/>
        <item h="1" x="169"/>
        <item h="1" x="761"/>
        <item h="1" x="762"/>
        <item h="1" x="763"/>
        <item h="1" x="764"/>
        <item h="1" x="765"/>
        <item h="1" x="766"/>
        <item h="1" x="767"/>
        <item h="1" x="1539"/>
        <item h="1" x="150"/>
        <item h="1" x="1239"/>
        <item h="1" x="2202"/>
        <item h="1" x="2203"/>
        <item h="1" x="2204"/>
        <item h="1" x="2205"/>
        <item h="1" x="2206"/>
        <item h="1" x="2207"/>
        <item h="1" x="2208"/>
        <item h="1" x="923"/>
        <item h="1" x="151"/>
        <item h="1" x="2209"/>
        <item h="1" x="1240"/>
        <item h="1" x="2210"/>
        <item h="1" x="2211"/>
        <item h="1" x="2212"/>
        <item h="1" x="2213"/>
        <item h="1" x="2214"/>
        <item h="1" x="1132"/>
        <item h="1" x="2215"/>
        <item h="1" x="2216"/>
        <item h="1" x="2217"/>
        <item h="1" x="2218"/>
        <item h="1" x="2219"/>
        <item h="1" x="2220"/>
        <item h="1" x="2221"/>
        <item h="1" x="768"/>
        <item h="1" x="769"/>
        <item h="1" x="770"/>
        <item h="1" x="2222"/>
        <item h="1" x="2223"/>
        <item h="1" x="2224"/>
        <item h="1" x="771"/>
        <item h="1" x="1540"/>
        <item h="1" x="1541"/>
        <item h="1" x="1241"/>
        <item h="1" x="1542"/>
        <item h="1" x="1543"/>
        <item h="1" x="1544"/>
        <item h="1" x="1545"/>
        <item h="1" x="1133"/>
        <item h="1" x="2225"/>
        <item h="1" x="924"/>
        <item h="1" x="2226"/>
        <item h="1" x="925"/>
        <item h="1" x="2227"/>
        <item h="1" x="2228"/>
        <item h="1" x="926"/>
        <item h="1" x="2229"/>
        <item h="1" x="2230"/>
        <item h="1" x="927"/>
        <item h="1" x="928"/>
        <item h="1" x="2231"/>
        <item h="1" x="2232"/>
        <item h="1" x="1242"/>
        <item h="1" x="2233"/>
        <item h="1" x="2234"/>
        <item h="1" x="2235"/>
        <item h="1" x="2236"/>
        <item h="1" x="2237"/>
        <item h="1" x="2238"/>
        <item h="1" x="2239"/>
        <item h="1" x="2240"/>
        <item h="1" x="2241"/>
        <item h="1" x="152"/>
        <item h="1" x="1031"/>
        <item h="1" x="1134"/>
        <item h="1" x="2242"/>
        <item h="1" x="929"/>
        <item h="1" x="2243"/>
        <item h="1" x="2244"/>
        <item h="1" x="2245"/>
        <item h="1" x="930"/>
        <item h="1" x="2246"/>
        <item h="1" x="2247"/>
        <item h="1" x="2248"/>
        <item h="1" x="2249"/>
        <item h="1" x="2250"/>
        <item h="1" m="1" x="2279"/>
        <item h="1" x="931"/>
        <item h="1" x="2251"/>
        <item h="1" x="932"/>
        <item h="1" x="2252"/>
        <item h="1" x="2253"/>
        <item h="1" x="2254"/>
        <item h="1" x="933"/>
        <item h="1" x="934"/>
        <item h="1" x="935"/>
        <item h="1" x="2255"/>
        <item h="1" x="936"/>
        <item h="1" x="2256"/>
        <item h="1" x="2257"/>
        <item h="1" x="937"/>
        <item h="1" x="2258"/>
        <item h="1" x="2259"/>
        <item h="1" m="1" x="2287"/>
        <item h="1" x="938"/>
        <item h="1" x="939"/>
        <item h="1" x="940"/>
        <item h="1" x="941"/>
        <item h="1" x="942"/>
        <item h="1" x="943"/>
        <item h="1" x="944"/>
        <item h="1" x="945"/>
        <item h="1" x="772"/>
        <item h="1" x="1243"/>
        <item h="1" x="1244"/>
        <item h="1" x="773"/>
        <item h="1" x="1245"/>
        <item h="1" x="1246"/>
        <item h="1" x="774"/>
        <item h="1" x="1247"/>
        <item h="1" x="775"/>
        <item h="1" x="776"/>
        <item h="1" x="777"/>
        <item h="1" x="1021"/>
        <item h="1" x="1248"/>
        <item h="1" x="1249"/>
        <item h="1" x="778"/>
        <item h="1" x="779"/>
        <item h="1" x="780"/>
        <item h="1" x="125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2260"/>
        <item h="1" x="2261"/>
        <item h="1" x="802"/>
        <item h="1" x="803"/>
        <item h="1" x="804"/>
        <item h="1" x="946"/>
        <item h="1" x="947"/>
        <item h="1" x="948"/>
        <item h="1" x="949"/>
        <item h="1" x="950"/>
        <item h="1" x="2262"/>
        <item h="1" x="2263"/>
        <item h="1" x="2264"/>
        <item h="1" x="2265"/>
        <item h="1" x="2266"/>
        <item h="1" x="153"/>
        <item h="1" x="2267"/>
        <item h="1" x="1251"/>
        <item h="1" x="2268"/>
        <item h="1" x="2269"/>
        <item h="1" x="951"/>
        <item h="1" x="2270"/>
        <item h="1" x="952"/>
        <item h="1" x="2271"/>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5">
        <item x="1"/>
        <item x="0"/>
        <item m="1" x="3"/>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2">
    <field x="3"/>
    <field x="0"/>
  </rowFields>
  <rowItems count="37">
    <i>
      <x/>
    </i>
    <i r="1">
      <x v="151"/>
    </i>
    <i r="1">
      <x/>
    </i>
    <i r="1">
      <x v="128"/>
    </i>
    <i r="1">
      <x v="120"/>
    </i>
    <i r="1">
      <x v="157"/>
    </i>
    <i r="1">
      <x v="107"/>
    </i>
    <i r="1">
      <x v="124"/>
    </i>
    <i r="1">
      <x v="122"/>
    </i>
    <i r="1">
      <x v="175"/>
    </i>
    <i r="1">
      <x v="87"/>
    </i>
    <i r="1">
      <x v="105"/>
    </i>
    <i r="1">
      <x v="1701"/>
    </i>
    <i r="1">
      <x v="2022"/>
    </i>
    <i r="1">
      <x v="152"/>
    </i>
    <i r="1">
      <x v="126"/>
    </i>
    <i>
      <x v="1"/>
    </i>
    <i r="1">
      <x v="130"/>
    </i>
    <i r="1">
      <x v="153"/>
    </i>
    <i r="1">
      <x v="163"/>
    </i>
    <i r="1">
      <x v="150"/>
    </i>
    <i r="1">
      <x v="127"/>
    </i>
    <i r="1">
      <x v="108"/>
    </i>
    <i r="1">
      <x v="123"/>
    </i>
    <i r="1">
      <x v="173"/>
    </i>
    <i r="1">
      <x v="121"/>
    </i>
    <i r="1">
      <x v="154"/>
    </i>
    <i r="1">
      <x v="125"/>
    </i>
    <i r="1">
      <x v="129"/>
    </i>
    <i r="1">
      <x v="101"/>
    </i>
    <i r="1">
      <x v="155"/>
    </i>
    <i r="1">
      <x v="160"/>
    </i>
    <i r="1">
      <x v="138"/>
    </i>
    <i r="1">
      <x v="72"/>
    </i>
    <i r="1">
      <x v="109"/>
    </i>
    <i r="1">
      <x v="1"/>
    </i>
    <i t="grand">
      <x/>
    </i>
  </rowItems>
  <colFields count="1">
    <field x="-2"/>
  </colFields>
  <colItems count="2">
    <i>
      <x/>
    </i>
    <i i="1">
      <x v="1"/>
    </i>
  </colItems>
  <dataFields count="2">
    <dataField name="Sum of CY Rem Fcst" fld="13" baseField="0" baseItem="0"/>
    <dataField name="Sum of CY Tot EAC" fld="15"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hyperlink" Target="https://pr2b-18.myloadspring.com/prosight/Portfolios/View.htm?window=sc&amp;itemID=43124&amp;scID=83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EDE63-D5FC-4762-980D-B6F5299EB45A}">
  <dimension ref="A1:O69"/>
  <sheetViews>
    <sheetView tabSelected="1" zoomScale="115" zoomScaleNormal="115" workbookViewId="0">
      <selection activeCell="B9" sqref="B9:K9"/>
    </sheetView>
  </sheetViews>
  <sheetFormatPr defaultRowHeight="15" x14ac:dyDescent="0.25"/>
  <cols>
    <col min="1" max="1" width="20" customWidth="1"/>
    <col min="2" max="2" width="13.28515625" bestFit="1" customWidth="1"/>
    <col min="3" max="5" width="14.28515625" bestFit="1" customWidth="1"/>
    <col min="6" max="6" width="18.140625" bestFit="1" customWidth="1"/>
    <col min="7" max="13" width="14.28515625" bestFit="1" customWidth="1"/>
    <col min="14" max="14" width="18.42578125" bestFit="1" customWidth="1"/>
    <col min="15" max="15" width="33" bestFit="1" customWidth="1"/>
    <col min="16" max="16" width="11.28515625" bestFit="1" customWidth="1"/>
    <col min="17" max="17" width="11.5703125" bestFit="1" customWidth="1"/>
    <col min="18" max="19" width="10.42578125" customWidth="1"/>
    <col min="20" max="20" width="12.28515625" bestFit="1" customWidth="1"/>
    <col min="21" max="22" width="11.5703125" bestFit="1" customWidth="1"/>
    <col min="24" max="24" width="11.28515625" bestFit="1" customWidth="1"/>
    <col min="25" max="25" width="11.5703125" bestFit="1" customWidth="1"/>
    <col min="26" max="27" width="5.140625" bestFit="1" customWidth="1"/>
    <col min="28" max="28" width="12.28515625" bestFit="1" customWidth="1"/>
    <col min="29" max="29" width="11.5703125" bestFit="1" customWidth="1"/>
    <col min="30" max="31" width="5.140625" bestFit="1" customWidth="1"/>
    <col min="32" max="32" width="11.28515625" bestFit="1" customWidth="1"/>
    <col min="33" max="33" width="10.5703125" bestFit="1" customWidth="1"/>
  </cols>
  <sheetData>
    <row r="1" spans="1:15" x14ac:dyDescent="0.25">
      <c r="A1" s="2" t="s">
        <v>0</v>
      </c>
      <c r="B1" s="18" t="s">
        <v>1</v>
      </c>
      <c r="C1" s="18" t="s">
        <v>2</v>
      </c>
      <c r="D1" s="18" t="s">
        <v>3</v>
      </c>
      <c r="E1" s="18" t="s">
        <v>4</v>
      </c>
      <c r="F1" s="18" t="s">
        <v>5</v>
      </c>
      <c r="G1" s="18" t="s">
        <v>6</v>
      </c>
      <c r="H1" s="18" t="s">
        <v>7</v>
      </c>
      <c r="I1" s="18" t="s">
        <v>8</v>
      </c>
      <c r="J1" s="18" t="s">
        <v>9</v>
      </c>
      <c r="K1" s="18" t="s">
        <v>10</v>
      </c>
      <c r="L1" s="18" t="s">
        <v>11</v>
      </c>
      <c r="M1" s="18" t="s">
        <v>12</v>
      </c>
      <c r="N1" s="18" t="s">
        <v>19</v>
      </c>
    </row>
    <row r="2" spans="1:15" hidden="1" x14ac:dyDescent="0.25">
      <c r="A2" s="2" t="s">
        <v>45</v>
      </c>
      <c r="B2" s="3"/>
      <c r="C2" s="3"/>
      <c r="D2" s="3"/>
      <c r="E2" s="3"/>
      <c r="F2" s="3"/>
      <c r="G2" s="3"/>
      <c r="H2" s="3"/>
      <c r="I2" s="3"/>
      <c r="J2" s="3"/>
      <c r="K2" s="3"/>
      <c r="L2" s="3"/>
      <c r="M2" s="3"/>
      <c r="N2" s="3"/>
    </row>
    <row r="3" spans="1:15" hidden="1" x14ac:dyDescent="0.25">
      <c r="A3" s="2" t="s">
        <v>46</v>
      </c>
      <c r="B3" s="3"/>
      <c r="C3" s="3"/>
      <c r="D3" s="3"/>
      <c r="E3" s="3"/>
      <c r="F3" s="3"/>
      <c r="G3" s="3"/>
      <c r="H3" s="3"/>
      <c r="I3" s="3"/>
      <c r="J3" s="3"/>
      <c r="K3" s="3"/>
      <c r="L3" s="3"/>
      <c r="M3" s="3"/>
      <c r="N3" s="3"/>
      <c r="O3" s="11"/>
    </row>
    <row r="4" spans="1:15" hidden="1" x14ac:dyDescent="0.25">
      <c r="A4" s="2" t="s">
        <v>47</v>
      </c>
      <c r="B4" s="3"/>
      <c r="C4" s="3"/>
      <c r="D4" s="3"/>
      <c r="E4" s="3"/>
      <c r="F4" s="3"/>
      <c r="G4" s="3"/>
      <c r="H4" s="3"/>
      <c r="I4" s="3"/>
      <c r="J4" s="3"/>
      <c r="K4" s="3"/>
      <c r="L4" s="3"/>
      <c r="M4" s="3"/>
      <c r="N4" s="3"/>
    </row>
    <row r="5" spans="1:15" hidden="1" x14ac:dyDescent="0.25">
      <c r="A5" s="2" t="s">
        <v>48</v>
      </c>
      <c r="B5" s="3"/>
      <c r="C5" s="3"/>
      <c r="D5" s="3"/>
      <c r="E5" s="3"/>
      <c r="F5" s="3"/>
      <c r="G5" s="3"/>
      <c r="H5" s="3"/>
      <c r="I5" s="3"/>
      <c r="J5" s="3"/>
      <c r="K5" s="3"/>
      <c r="L5" s="3"/>
      <c r="M5" s="3"/>
      <c r="N5" s="3"/>
    </row>
    <row r="6" spans="1:15" hidden="1" x14ac:dyDescent="0.25">
      <c r="A6" s="2" t="s">
        <v>49</v>
      </c>
      <c r="B6" s="3"/>
      <c r="C6" s="3"/>
      <c r="D6" s="3"/>
      <c r="E6" s="3"/>
      <c r="F6" s="3"/>
      <c r="G6" s="3"/>
      <c r="H6" s="3"/>
      <c r="I6" s="3"/>
      <c r="J6" s="3"/>
      <c r="K6" s="3"/>
      <c r="L6" s="3"/>
      <c r="M6" s="3"/>
      <c r="N6" s="3"/>
    </row>
    <row r="7" spans="1:15" hidden="1" x14ac:dyDescent="0.25">
      <c r="A7" s="2" t="s">
        <v>50</v>
      </c>
      <c r="B7" s="3"/>
      <c r="C7" s="3"/>
      <c r="D7" s="3"/>
      <c r="E7" s="3"/>
      <c r="F7" s="3"/>
      <c r="G7" s="3"/>
      <c r="H7" s="3"/>
      <c r="I7" s="3"/>
      <c r="J7" s="3"/>
      <c r="K7" s="3"/>
      <c r="L7" s="3"/>
      <c r="M7" s="3"/>
      <c r="N7" s="3"/>
    </row>
    <row r="8" spans="1:15" hidden="1" x14ac:dyDescent="0.25">
      <c r="A8" s="2" t="s">
        <v>51</v>
      </c>
      <c r="B8" s="3"/>
      <c r="C8" s="3"/>
      <c r="D8" s="3"/>
      <c r="E8" s="3"/>
      <c r="F8" s="3"/>
      <c r="G8" s="3"/>
      <c r="H8" s="3"/>
      <c r="I8" s="3"/>
      <c r="J8" s="3"/>
      <c r="K8" s="3"/>
      <c r="L8" s="3"/>
      <c r="M8" s="3"/>
      <c r="N8" s="3"/>
    </row>
    <row r="9" spans="1:15" x14ac:dyDescent="0.25">
      <c r="A9" s="2" t="s">
        <v>25</v>
      </c>
      <c r="B9" s="3">
        <v>11186816.359999999</v>
      </c>
      <c r="C9" s="3">
        <v>12882311.309999997</v>
      </c>
      <c r="D9" s="3">
        <v>15241858.899999999</v>
      </c>
      <c r="E9" s="3">
        <v>16293113.639999995</v>
      </c>
      <c r="F9" s="3">
        <v>18433185</v>
      </c>
      <c r="G9" s="3">
        <v>19506547</v>
      </c>
      <c r="H9" s="38">
        <v>28893746</v>
      </c>
      <c r="I9" s="38">
        <v>31543629</v>
      </c>
      <c r="J9" s="38">
        <v>29049794</v>
      </c>
      <c r="K9" s="38">
        <v>25109854</v>
      </c>
      <c r="L9" s="3">
        <v>14614225</v>
      </c>
      <c r="M9" s="3">
        <v>9252110</v>
      </c>
      <c r="N9" s="3">
        <f>SUM(B9:M9)</f>
        <v>232007190.20999998</v>
      </c>
      <c r="O9" s="35" t="s">
        <v>7222</v>
      </c>
    </row>
    <row r="10" spans="1:15" x14ac:dyDescent="0.25">
      <c r="A10" s="2" t="s">
        <v>24</v>
      </c>
      <c r="B10" s="3">
        <v>11186816</v>
      </c>
      <c r="C10" s="3">
        <v>12882311</v>
      </c>
      <c r="D10" s="3">
        <v>15241859</v>
      </c>
      <c r="E10" s="3">
        <v>16293114</v>
      </c>
      <c r="F10" s="3">
        <v>16871797</v>
      </c>
      <c r="G10" s="40">
        <v>26396716</v>
      </c>
      <c r="H10" s="40">
        <v>23925774</v>
      </c>
      <c r="I10" s="40">
        <v>23898040</v>
      </c>
      <c r="J10" s="40">
        <v>24962498</v>
      </c>
      <c r="K10" s="3">
        <v>22640521</v>
      </c>
      <c r="L10" s="3">
        <v>13777658</v>
      </c>
      <c r="M10" s="3">
        <v>10161175</v>
      </c>
      <c r="N10" s="3">
        <v>218238279.21000001</v>
      </c>
      <c r="O10" s="36" t="s">
        <v>7224</v>
      </c>
    </row>
    <row r="11" spans="1:15" x14ac:dyDescent="0.25">
      <c r="A11" s="8" t="s">
        <v>23</v>
      </c>
      <c r="B11" s="3">
        <v>11186816.359999999</v>
      </c>
      <c r="C11" s="3">
        <v>12882311.309999997</v>
      </c>
      <c r="D11" s="3">
        <v>15333548.929999998</v>
      </c>
      <c r="E11" s="3">
        <v>14166241</v>
      </c>
      <c r="F11" s="3">
        <v>22613792</v>
      </c>
      <c r="G11" s="3">
        <v>26996924</v>
      </c>
      <c r="H11" s="3">
        <v>26852769</v>
      </c>
      <c r="I11" s="3">
        <v>25532178</v>
      </c>
      <c r="J11" s="3">
        <v>21626986</v>
      </c>
      <c r="K11" s="3">
        <v>19346977</v>
      </c>
      <c r="L11" s="3">
        <v>11798863</v>
      </c>
      <c r="M11" s="3">
        <v>10647179</v>
      </c>
      <c r="N11" s="3">
        <f>SUM(B11:M11)</f>
        <v>218984585.59999999</v>
      </c>
      <c r="O11" s="36" t="s">
        <v>7223</v>
      </c>
    </row>
    <row r="12" spans="1:15" x14ac:dyDescent="0.25">
      <c r="A12" s="2" t="s">
        <v>22</v>
      </c>
      <c r="B12" s="3">
        <v>11186816.360000001</v>
      </c>
      <c r="C12" s="3">
        <v>12882311.310000004</v>
      </c>
      <c r="D12" s="3">
        <v>13049833</v>
      </c>
      <c r="E12" s="3">
        <v>19410632</v>
      </c>
      <c r="F12" s="3">
        <v>23835009</v>
      </c>
      <c r="G12" s="3">
        <v>28916795</v>
      </c>
      <c r="H12" s="3">
        <v>26415070</v>
      </c>
      <c r="I12" s="3">
        <v>23140614</v>
      </c>
      <c r="J12" s="3">
        <v>22007546</v>
      </c>
      <c r="K12" s="3">
        <v>19161602</v>
      </c>
      <c r="L12" s="3">
        <v>10584412</v>
      </c>
      <c r="M12" s="3">
        <v>8278153</v>
      </c>
      <c r="N12" s="3">
        <v>218868793.66999984</v>
      </c>
      <c r="O12" s="35" t="s">
        <v>7226</v>
      </c>
    </row>
    <row r="13" spans="1:15" x14ac:dyDescent="0.25">
      <c r="A13" s="2" t="s">
        <v>21</v>
      </c>
      <c r="B13" s="3">
        <v>11186816.360000001</v>
      </c>
      <c r="C13" s="3">
        <v>12105043</v>
      </c>
      <c r="D13" s="3">
        <v>19891229</v>
      </c>
      <c r="E13" s="3">
        <v>22706578</v>
      </c>
      <c r="F13" s="3">
        <v>23734342</v>
      </c>
      <c r="G13" s="3">
        <v>23562626</v>
      </c>
      <c r="H13" s="3">
        <v>26036063</v>
      </c>
      <c r="I13" s="3">
        <v>22462849</v>
      </c>
      <c r="J13" s="3">
        <v>21286164</v>
      </c>
      <c r="K13" s="3">
        <v>17156289</v>
      </c>
      <c r="L13" s="3">
        <v>10433805</v>
      </c>
      <c r="M13" s="3">
        <v>8037781</v>
      </c>
      <c r="N13" s="3">
        <v>218599585.36000001</v>
      </c>
      <c r="O13" s="35" t="s">
        <v>7225</v>
      </c>
    </row>
    <row r="14" spans="1:15" x14ac:dyDescent="0.25">
      <c r="A14" s="2" t="s">
        <v>52</v>
      </c>
      <c r="B14" s="3">
        <v>10594523.000000002</v>
      </c>
      <c r="C14" s="3">
        <v>10559633</v>
      </c>
      <c r="D14" s="3">
        <v>15976980.999999998</v>
      </c>
      <c r="E14" s="3">
        <v>17718441</v>
      </c>
      <c r="F14" s="3">
        <v>22863870.000000004</v>
      </c>
      <c r="G14" s="3">
        <v>30385688.000000004</v>
      </c>
      <c r="H14" s="3">
        <v>31973111.999999996</v>
      </c>
      <c r="I14" s="3">
        <v>24141220</v>
      </c>
      <c r="J14" s="3">
        <v>19160117</v>
      </c>
      <c r="K14" s="3">
        <v>13348947</v>
      </c>
      <c r="L14" s="3">
        <v>12718141</v>
      </c>
      <c r="M14" s="3">
        <v>9014102</v>
      </c>
      <c r="N14" s="3">
        <v>218454775.00000003</v>
      </c>
    </row>
    <row r="15" spans="1:15" x14ac:dyDescent="0.25">
      <c r="A15" s="2" t="s">
        <v>44</v>
      </c>
      <c r="B15" s="3">
        <v>8679673.450000003</v>
      </c>
      <c r="C15" s="3">
        <v>10092210.789999997</v>
      </c>
      <c r="D15" s="3">
        <v>10554938.240000002</v>
      </c>
      <c r="E15" s="3">
        <v>12491612.26999999</v>
      </c>
      <c r="F15" s="3">
        <v>14271771.959999997</v>
      </c>
      <c r="G15" s="3">
        <v>18518897</v>
      </c>
      <c r="H15" s="3">
        <v>20118601</v>
      </c>
      <c r="I15" s="3">
        <v>22921565</v>
      </c>
      <c r="J15" s="3">
        <v>25817679</v>
      </c>
      <c r="K15" s="3">
        <v>26898448</v>
      </c>
      <c r="L15" s="3">
        <v>21430625</v>
      </c>
      <c r="M15" s="3">
        <v>20924150</v>
      </c>
      <c r="N15" s="3">
        <v>212720171.70999998</v>
      </c>
    </row>
    <row r="16" spans="1:15" x14ac:dyDescent="0.25">
      <c r="A16" s="2" t="s">
        <v>13</v>
      </c>
      <c r="B16" s="3">
        <v>4327797.6300000008</v>
      </c>
      <c r="C16" s="3">
        <v>7370316.8599999985</v>
      </c>
      <c r="D16" s="3">
        <v>8100588.4400000013</v>
      </c>
      <c r="E16" s="3">
        <v>9683264.5800000019</v>
      </c>
      <c r="F16" s="3">
        <v>13797328.98</v>
      </c>
      <c r="G16" s="3">
        <v>14437457.300000001</v>
      </c>
      <c r="H16" s="3">
        <v>14115877.229999997</v>
      </c>
      <c r="I16" s="3">
        <v>13733245.560000001</v>
      </c>
      <c r="J16" s="3">
        <v>16276033.529999994</v>
      </c>
      <c r="K16" s="3">
        <v>14037215.169999998</v>
      </c>
      <c r="L16" s="3">
        <v>18059094.580000002</v>
      </c>
      <c r="M16" s="3">
        <v>19950437</v>
      </c>
      <c r="N16" s="3">
        <v>153888656.86000001</v>
      </c>
      <c r="O16" s="19"/>
    </row>
    <row r="17" spans="1:14" x14ac:dyDescent="0.25">
      <c r="A17" s="5"/>
      <c r="B17" s="6"/>
      <c r="C17" s="6"/>
      <c r="D17" s="6"/>
      <c r="E17" s="6"/>
      <c r="F17" s="41" t="s">
        <v>7227</v>
      </c>
      <c r="G17" s="41">
        <v>8285962</v>
      </c>
      <c r="H17" s="41">
        <v>10524500</v>
      </c>
      <c r="I17" s="41">
        <v>13106000</v>
      </c>
      <c r="J17" s="41">
        <v>10296000</v>
      </c>
      <c r="K17" s="41">
        <v>11326000</v>
      </c>
      <c r="L17" s="6"/>
      <c r="M17" s="6"/>
      <c r="N17" s="6"/>
    </row>
    <row r="18" spans="1:14" x14ac:dyDescent="0.25">
      <c r="A18" s="2" t="s">
        <v>0</v>
      </c>
      <c r="B18" s="7" t="s">
        <v>16</v>
      </c>
      <c r="C18" s="7" t="s">
        <v>17</v>
      </c>
      <c r="D18" s="7" t="s">
        <v>18</v>
      </c>
      <c r="E18" s="7" t="s">
        <v>15</v>
      </c>
      <c r="F18" s="7" t="s">
        <v>19</v>
      </c>
      <c r="G18" s="43">
        <f>G17/G9</f>
        <v>0.42477851154281687</v>
      </c>
      <c r="H18" s="43">
        <f t="shared" ref="H18:K18" si="0">H17/H9</f>
        <v>0.36424837402529947</v>
      </c>
      <c r="I18" s="43">
        <f t="shared" si="0"/>
        <v>0.41548802136875246</v>
      </c>
      <c r="J18" s="43">
        <f t="shared" si="0"/>
        <v>0.35442592123028482</v>
      </c>
      <c r="K18" s="43">
        <f t="shared" si="0"/>
        <v>0.45105797907068673</v>
      </c>
      <c r="L18" s="6"/>
      <c r="M18" s="6"/>
      <c r="N18" s="6"/>
    </row>
    <row r="19" spans="1:14" hidden="1" x14ac:dyDescent="0.25">
      <c r="A19" s="2" t="s">
        <v>45</v>
      </c>
      <c r="B19" s="3">
        <f t="shared" ref="B19:B32" si="1">SUM(B2:D2)</f>
        <v>0</v>
      </c>
      <c r="C19" s="3">
        <f t="shared" ref="C19:C32" si="2">SUM(E2:G2)</f>
        <v>0</v>
      </c>
      <c r="D19" s="3">
        <f t="shared" ref="D19:D32" si="3">SUM(H2:J2)</f>
        <v>0</v>
      </c>
      <c r="E19" s="3">
        <f t="shared" ref="E19:E32" si="4">SUM(K2:M2)</f>
        <v>0</v>
      </c>
      <c r="F19" s="3">
        <f t="shared" ref="F19:F32" si="5">SUM(B19:E19)</f>
        <v>0</v>
      </c>
      <c r="G19" s="6">
        <f t="shared" ref="G19:G32" si="6">F19-N2</f>
        <v>0</v>
      </c>
      <c r="H19" s="6"/>
      <c r="I19" s="6"/>
      <c r="J19" s="6"/>
      <c r="K19" s="6"/>
      <c r="L19" s="6"/>
      <c r="M19" s="6"/>
      <c r="N19" s="6"/>
    </row>
    <row r="20" spans="1:14" hidden="1" x14ac:dyDescent="0.25">
      <c r="A20" s="2" t="s">
        <v>46</v>
      </c>
      <c r="B20" s="3">
        <f t="shared" si="1"/>
        <v>0</v>
      </c>
      <c r="C20" s="3">
        <f t="shared" si="2"/>
        <v>0</v>
      </c>
      <c r="D20" s="3">
        <f t="shared" si="3"/>
        <v>0</v>
      </c>
      <c r="E20" s="3">
        <f t="shared" si="4"/>
        <v>0</v>
      </c>
      <c r="F20" s="3">
        <f t="shared" si="5"/>
        <v>0</v>
      </c>
      <c r="G20" s="6">
        <f t="shared" si="6"/>
        <v>0</v>
      </c>
      <c r="H20" s="6"/>
      <c r="I20" s="6"/>
      <c r="J20" s="6"/>
      <c r="K20" s="6"/>
      <c r="L20" s="6"/>
      <c r="M20" s="6"/>
      <c r="N20" s="6"/>
    </row>
    <row r="21" spans="1:14" hidden="1" x14ac:dyDescent="0.25">
      <c r="A21" s="2" t="s">
        <v>47</v>
      </c>
      <c r="B21" s="3">
        <f t="shared" si="1"/>
        <v>0</v>
      </c>
      <c r="C21" s="3">
        <f t="shared" si="2"/>
        <v>0</v>
      </c>
      <c r="D21" s="3">
        <f t="shared" si="3"/>
        <v>0</v>
      </c>
      <c r="E21" s="3">
        <f t="shared" si="4"/>
        <v>0</v>
      </c>
      <c r="F21" s="3">
        <f t="shared" si="5"/>
        <v>0</v>
      </c>
      <c r="G21" s="6">
        <f t="shared" si="6"/>
        <v>0</v>
      </c>
      <c r="H21" s="6"/>
      <c r="I21" s="6"/>
      <c r="J21" s="6"/>
      <c r="K21" s="6"/>
      <c r="L21" s="6"/>
      <c r="M21" s="6"/>
      <c r="N21" s="6"/>
    </row>
    <row r="22" spans="1:14" hidden="1" x14ac:dyDescent="0.25">
      <c r="A22" s="2" t="s">
        <v>48</v>
      </c>
      <c r="B22" s="3">
        <f t="shared" si="1"/>
        <v>0</v>
      </c>
      <c r="C22" s="3">
        <f t="shared" si="2"/>
        <v>0</v>
      </c>
      <c r="D22" s="3">
        <f t="shared" si="3"/>
        <v>0</v>
      </c>
      <c r="E22" s="3">
        <f t="shared" si="4"/>
        <v>0</v>
      </c>
      <c r="F22" s="3">
        <f t="shared" si="5"/>
        <v>0</v>
      </c>
      <c r="G22" s="6">
        <f t="shared" si="6"/>
        <v>0</v>
      </c>
      <c r="H22" s="6"/>
      <c r="I22" s="6"/>
      <c r="J22" s="6"/>
      <c r="K22" s="6"/>
      <c r="L22" s="6"/>
      <c r="M22" s="6"/>
      <c r="N22" s="6"/>
    </row>
    <row r="23" spans="1:14" hidden="1" x14ac:dyDescent="0.25">
      <c r="A23" s="2" t="s">
        <v>49</v>
      </c>
      <c r="B23" s="3">
        <f t="shared" si="1"/>
        <v>0</v>
      </c>
      <c r="C23" s="3">
        <f t="shared" si="2"/>
        <v>0</v>
      </c>
      <c r="D23" s="3">
        <f t="shared" si="3"/>
        <v>0</v>
      </c>
      <c r="E23" s="3">
        <f t="shared" si="4"/>
        <v>0</v>
      </c>
      <c r="F23" s="3">
        <f t="shared" si="5"/>
        <v>0</v>
      </c>
      <c r="G23" s="6">
        <f t="shared" si="6"/>
        <v>0</v>
      </c>
      <c r="H23" s="6"/>
      <c r="I23" s="6"/>
      <c r="J23" s="6"/>
      <c r="K23" s="6"/>
      <c r="L23" s="6"/>
      <c r="M23" s="6"/>
      <c r="N23" s="6"/>
    </row>
    <row r="24" spans="1:14" hidden="1" x14ac:dyDescent="0.25">
      <c r="A24" s="2" t="s">
        <v>50</v>
      </c>
      <c r="B24" s="3">
        <f t="shared" si="1"/>
        <v>0</v>
      </c>
      <c r="C24" s="3">
        <f t="shared" si="2"/>
        <v>0</v>
      </c>
      <c r="D24" s="3">
        <f t="shared" si="3"/>
        <v>0</v>
      </c>
      <c r="E24" s="3">
        <f t="shared" si="4"/>
        <v>0</v>
      </c>
      <c r="F24" s="3">
        <f t="shared" si="5"/>
        <v>0</v>
      </c>
      <c r="G24" s="6">
        <f t="shared" si="6"/>
        <v>0</v>
      </c>
      <c r="H24" s="6"/>
      <c r="I24" s="6"/>
      <c r="J24" s="6"/>
      <c r="K24" s="6"/>
      <c r="L24" s="6"/>
      <c r="M24" s="6"/>
      <c r="N24" s="6"/>
    </row>
    <row r="25" spans="1:14" hidden="1" x14ac:dyDescent="0.25">
      <c r="A25" s="2" t="s">
        <v>51</v>
      </c>
      <c r="B25" s="3">
        <f t="shared" si="1"/>
        <v>0</v>
      </c>
      <c r="C25" s="3">
        <f t="shared" si="2"/>
        <v>0</v>
      </c>
      <c r="D25" s="3">
        <f t="shared" si="3"/>
        <v>0</v>
      </c>
      <c r="E25" s="3">
        <f t="shared" si="4"/>
        <v>0</v>
      </c>
      <c r="F25" s="3">
        <f t="shared" si="5"/>
        <v>0</v>
      </c>
      <c r="G25" s="6">
        <f t="shared" si="6"/>
        <v>0</v>
      </c>
      <c r="I25" s="1"/>
      <c r="J25" s="1"/>
      <c r="K25" s="1"/>
      <c r="L25" s="1"/>
      <c r="M25" s="1"/>
      <c r="N25" s="6"/>
    </row>
    <row r="26" spans="1:14" x14ac:dyDescent="0.25">
      <c r="A26" s="2" t="s">
        <v>25</v>
      </c>
      <c r="B26" s="3">
        <f t="shared" si="1"/>
        <v>39310986.569999993</v>
      </c>
      <c r="C26" s="3">
        <f t="shared" si="2"/>
        <v>54232845.639999993</v>
      </c>
      <c r="D26" s="3">
        <f t="shared" si="3"/>
        <v>89487169</v>
      </c>
      <c r="E26" s="3">
        <f t="shared" si="4"/>
        <v>48976189</v>
      </c>
      <c r="F26" s="3">
        <f t="shared" si="5"/>
        <v>232007190.20999998</v>
      </c>
      <c r="G26" s="6">
        <f>F26-N9</f>
        <v>0</v>
      </c>
      <c r="H26" s="6"/>
      <c r="I26" s="1"/>
      <c r="J26" s="1"/>
      <c r="K26" s="1"/>
      <c r="L26" s="1"/>
      <c r="M26" s="1"/>
      <c r="N26" s="6"/>
    </row>
    <row r="27" spans="1:14" x14ac:dyDescent="0.25">
      <c r="A27" s="2" t="s">
        <v>24</v>
      </c>
      <c r="B27" s="3">
        <f t="shared" si="1"/>
        <v>39310986</v>
      </c>
      <c r="C27" s="3">
        <f t="shared" si="2"/>
        <v>59561627</v>
      </c>
      <c r="D27" s="3">
        <f t="shared" si="3"/>
        <v>72786312</v>
      </c>
      <c r="E27" s="3">
        <f t="shared" si="4"/>
        <v>46579354</v>
      </c>
      <c r="F27" s="3">
        <f t="shared" si="5"/>
        <v>218238279</v>
      </c>
      <c r="G27" s="6">
        <f t="shared" si="6"/>
        <v>-0.21000000834465027</v>
      </c>
      <c r="H27" s="6"/>
      <c r="I27" s="1"/>
      <c r="J27" s="1"/>
      <c r="K27" s="1"/>
      <c r="L27" s="1"/>
      <c r="M27" s="1"/>
      <c r="N27" s="6"/>
    </row>
    <row r="28" spans="1:14" x14ac:dyDescent="0.25">
      <c r="A28" s="8" t="s">
        <v>23</v>
      </c>
      <c r="B28" s="3">
        <f t="shared" si="1"/>
        <v>39402676.599999994</v>
      </c>
      <c r="C28" s="3">
        <f t="shared" si="2"/>
        <v>63776957</v>
      </c>
      <c r="D28" s="3">
        <f t="shared" si="3"/>
        <v>74011933</v>
      </c>
      <c r="E28" s="3">
        <f t="shared" si="4"/>
        <v>41793019</v>
      </c>
      <c r="F28" s="3">
        <f t="shared" si="5"/>
        <v>218984585.59999999</v>
      </c>
      <c r="G28" s="6">
        <f>F28-N11</f>
        <v>0</v>
      </c>
      <c r="H28" s="6"/>
      <c r="I28" s="1"/>
      <c r="J28" s="1"/>
      <c r="K28" s="1"/>
      <c r="L28" s="1"/>
      <c r="M28" s="1"/>
      <c r="N28" s="6"/>
    </row>
    <row r="29" spans="1:14" x14ac:dyDescent="0.25">
      <c r="A29" s="2" t="s">
        <v>22</v>
      </c>
      <c r="B29" s="3">
        <f t="shared" si="1"/>
        <v>37118960.670000002</v>
      </c>
      <c r="C29" s="3">
        <f t="shared" si="2"/>
        <v>72162436</v>
      </c>
      <c r="D29" s="3">
        <f t="shared" si="3"/>
        <v>71563230</v>
      </c>
      <c r="E29" s="3">
        <f t="shared" si="4"/>
        <v>38024167</v>
      </c>
      <c r="F29" s="3">
        <f t="shared" si="5"/>
        <v>218868793.67000002</v>
      </c>
      <c r="G29" s="6">
        <f t="shared" si="6"/>
        <v>0</v>
      </c>
      <c r="H29" s="6"/>
      <c r="I29" s="1"/>
      <c r="J29" s="1"/>
      <c r="K29" s="1"/>
      <c r="L29" s="1"/>
      <c r="M29" s="1"/>
      <c r="N29" s="6"/>
    </row>
    <row r="30" spans="1:14" x14ac:dyDescent="0.25">
      <c r="A30" s="2" t="s">
        <v>21</v>
      </c>
      <c r="B30" s="3">
        <f t="shared" si="1"/>
        <v>43183088.359999999</v>
      </c>
      <c r="C30" s="3">
        <f t="shared" si="2"/>
        <v>70003546</v>
      </c>
      <c r="D30" s="3">
        <f t="shared" si="3"/>
        <v>69785076</v>
      </c>
      <c r="E30" s="3">
        <f>SUM(K13:M13)</f>
        <v>35627875</v>
      </c>
      <c r="F30" s="3">
        <f t="shared" si="5"/>
        <v>218599585.36000001</v>
      </c>
      <c r="G30" s="6">
        <f>F30-N13</f>
        <v>0</v>
      </c>
      <c r="H30" s="6"/>
      <c r="I30" s="1"/>
      <c r="J30" s="1"/>
      <c r="K30" s="1"/>
      <c r="L30" s="1"/>
      <c r="M30" s="1"/>
      <c r="N30" s="6"/>
    </row>
    <row r="31" spans="1:14" x14ac:dyDescent="0.25">
      <c r="A31" s="2" t="s">
        <v>52</v>
      </c>
      <c r="B31" s="3">
        <f t="shared" si="1"/>
        <v>37131137</v>
      </c>
      <c r="C31" s="3">
        <f t="shared" si="2"/>
        <v>70967999</v>
      </c>
      <c r="D31" s="3">
        <f t="shared" si="3"/>
        <v>75274449</v>
      </c>
      <c r="E31" s="3">
        <f t="shared" si="4"/>
        <v>35081190</v>
      </c>
      <c r="F31" s="3">
        <f t="shared" si="5"/>
        <v>218454775</v>
      </c>
      <c r="G31" s="6">
        <f t="shared" si="6"/>
        <v>0</v>
      </c>
      <c r="H31" s="1"/>
      <c r="I31" s="1"/>
      <c r="J31" s="1"/>
      <c r="K31" s="1"/>
      <c r="L31" s="1"/>
      <c r="M31" s="1"/>
      <c r="N31" s="1"/>
    </row>
    <row r="32" spans="1:14" x14ac:dyDescent="0.25">
      <c r="A32" s="2" t="s">
        <v>44</v>
      </c>
      <c r="B32" s="3">
        <f t="shared" si="1"/>
        <v>29326822.480000004</v>
      </c>
      <c r="C32" s="3">
        <f t="shared" si="2"/>
        <v>45282281.229999989</v>
      </c>
      <c r="D32" s="3">
        <f t="shared" si="3"/>
        <v>68857845</v>
      </c>
      <c r="E32" s="3">
        <f t="shared" si="4"/>
        <v>69253223</v>
      </c>
      <c r="F32" s="3">
        <f t="shared" si="5"/>
        <v>212720171.70999998</v>
      </c>
      <c r="G32" s="6">
        <f t="shared" si="6"/>
        <v>0</v>
      </c>
      <c r="H32" s="1"/>
      <c r="I32" s="1"/>
      <c r="J32" s="1"/>
      <c r="K32" s="1"/>
      <c r="L32" s="1"/>
      <c r="M32" s="1"/>
      <c r="N32" s="1"/>
    </row>
    <row r="33" spans="1:15" x14ac:dyDescent="0.25">
      <c r="A33" s="2" t="s">
        <v>13</v>
      </c>
      <c r="B33" s="3">
        <f>SUM(B16:D16)</f>
        <v>19798702.93</v>
      </c>
      <c r="C33" s="3">
        <f>SUM(E16:G16)</f>
        <v>37918050.859999999</v>
      </c>
      <c r="D33" s="3">
        <f>SUM(H16:J16)</f>
        <v>44125156.319999993</v>
      </c>
      <c r="E33" s="3">
        <f>SUM(K16:M16)</f>
        <v>52046746.75</v>
      </c>
      <c r="F33" s="3">
        <f>SUM(B33:E33)</f>
        <v>153888656.85999998</v>
      </c>
      <c r="G33" s="6">
        <f>F33-N16</f>
        <v>0</v>
      </c>
      <c r="H33" s="1"/>
      <c r="I33" s="1"/>
      <c r="J33" s="1"/>
      <c r="K33" s="1"/>
      <c r="L33" s="1"/>
      <c r="M33" s="1"/>
      <c r="N33" s="1"/>
    </row>
    <row r="34" spans="1:15" x14ac:dyDescent="0.25">
      <c r="B34" s="1"/>
      <c r="C34" s="1"/>
      <c r="D34" s="1"/>
      <c r="E34" s="1"/>
      <c r="F34" s="1"/>
      <c r="G34" s="1"/>
      <c r="H34" s="1"/>
      <c r="I34" s="1"/>
      <c r="J34" s="1"/>
      <c r="K34" s="1"/>
      <c r="L34" s="1"/>
      <c r="M34" s="1"/>
      <c r="N34" s="1"/>
    </row>
    <row r="35" spans="1:15" x14ac:dyDescent="0.25">
      <c r="B35" s="1"/>
      <c r="C35" s="1"/>
      <c r="D35" s="1"/>
      <c r="E35" s="1"/>
      <c r="F35" s="1"/>
      <c r="G35" s="1"/>
      <c r="H35" s="1"/>
      <c r="I35" s="1"/>
      <c r="J35" s="1"/>
      <c r="K35" s="1"/>
      <c r="L35" s="1"/>
      <c r="M35" s="1"/>
      <c r="N35" s="1"/>
    </row>
    <row r="36" spans="1:15" x14ac:dyDescent="0.25">
      <c r="A36" s="2" t="s">
        <v>14</v>
      </c>
      <c r="B36" s="18" t="s">
        <v>1</v>
      </c>
      <c r="C36" s="18" t="s">
        <v>2</v>
      </c>
      <c r="D36" s="18" t="s">
        <v>3</v>
      </c>
      <c r="E36" s="18" t="s">
        <v>4</v>
      </c>
      <c r="F36" s="18" t="s">
        <v>5</v>
      </c>
      <c r="G36" s="18" t="s">
        <v>6</v>
      </c>
      <c r="H36" s="18" t="s">
        <v>7</v>
      </c>
      <c r="I36" s="18" t="s">
        <v>8</v>
      </c>
      <c r="J36" s="18" t="s">
        <v>9</v>
      </c>
      <c r="K36" s="18" t="s">
        <v>10</v>
      </c>
      <c r="L36" s="18" t="s">
        <v>11</v>
      </c>
      <c r="M36" s="18" t="s">
        <v>12</v>
      </c>
      <c r="N36" s="18" t="s">
        <v>19</v>
      </c>
      <c r="O36" s="11"/>
    </row>
    <row r="37" spans="1:15" hidden="1" x14ac:dyDescent="0.25">
      <c r="A37" s="2" t="s">
        <v>45</v>
      </c>
      <c r="B37" s="10"/>
      <c r="C37" s="10"/>
      <c r="D37" s="10"/>
      <c r="E37" s="10"/>
      <c r="F37" s="10"/>
      <c r="G37" s="10"/>
      <c r="H37" s="10"/>
      <c r="I37" s="10"/>
      <c r="J37" s="10"/>
      <c r="K37" s="10"/>
      <c r="L37" s="10"/>
      <c r="M37" s="10"/>
      <c r="N37" s="3"/>
      <c r="O37" s="31">
        <f>N37-N38</f>
        <v>0</v>
      </c>
    </row>
    <row r="38" spans="1:15" hidden="1" x14ac:dyDescent="0.25">
      <c r="A38" s="2" t="s">
        <v>46</v>
      </c>
      <c r="B38" s="10"/>
      <c r="C38" s="10"/>
      <c r="D38" s="10"/>
      <c r="E38" s="10"/>
      <c r="F38" s="10"/>
      <c r="G38" s="10"/>
      <c r="H38" s="10"/>
      <c r="I38" s="10"/>
      <c r="J38" s="10"/>
      <c r="K38" s="10"/>
      <c r="L38" s="10"/>
      <c r="M38" s="10"/>
      <c r="N38" s="3"/>
      <c r="O38" s="11"/>
    </row>
    <row r="39" spans="1:15" hidden="1" x14ac:dyDescent="0.25">
      <c r="A39" s="2" t="s">
        <v>47</v>
      </c>
      <c r="B39" s="10"/>
      <c r="C39" s="10"/>
      <c r="D39" s="10"/>
      <c r="E39" s="10"/>
      <c r="F39" s="10"/>
      <c r="G39" s="10"/>
      <c r="H39" s="10"/>
      <c r="I39" s="10"/>
      <c r="J39" s="10"/>
      <c r="K39" s="10"/>
      <c r="L39" s="10"/>
      <c r="M39" s="10"/>
      <c r="N39" s="3"/>
      <c r="O39" s="11"/>
    </row>
    <row r="40" spans="1:15" hidden="1" x14ac:dyDescent="0.25">
      <c r="A40" s="2" t="s">
        <v>48</v>
      </c>
      <c r="B40" s="10"/>
      <c r="C40" s="10"/>
      <c r="D40" s="10"/>
      <c r="E40" s="10"/>
      <c r="F40" s="10"/>
      <c r="G40" s="10"/>
      <c r="H40" s="10"/>
      <c r="I40" s="10"/>
      <c r="J40" s="10"/>
      <c r="K40" s="10"/>
      <c r="L40" s="10"/>
      <c r="M40" s="10"/>
      <c r="N40" s="3"/>
      <c r="O40" s="11"/>
    </row>
    <row r="41" spans="1:15" hidden="1" x14ac:dyDescent="0.25">
      <c r="A41" s="2" t="s">
        <v>49</v>
      </c>
      <c r="B41" s="10"/>
      <c r="C41" s="10"/>
      <c r="D41" s="10"/>
      <c r="E41" s="10"/>
      <c r="F41" s="10"/>
      <c r="G41" s="10"/>
      <c r="H41" s="10"/>
      <c r="I41" s="10"/>
      <c r="J41" s="10"/>
      <c r="K41" s="10"/>
      <c r="L41" s="10"/>
      <c r="M41" s="10"/>
      <c r="N41" s="3"/>
      <c r="O41" s="11"/>
    </row>
    <row r="42" spans="1:15" hidden="1" x14ac:dyDescent="0.25">
      <c r="A42" s="2" t="s">
        <v>50</v>
      </c>
      <c r="B42" s="10"/>
      <c r="C42" s="10"/>
      <c r="D42" s="10"/>
      <c r="E42" s="10"/>
      <c r="F42" s="10"/>
      <c r="G42" s="10"/>
      <c r="H42" s="10"/>
      <c r="I42" s="10"/>
      <c r="J42" s="10"/>
      <c r="K42" s="10"/>
      <c r="L42" s="10"/>
      <c r="M42" s="10"/>
      <c r="N42" s="3"/>
      <c r="O42" s="11"/>
    </row>
    <row r="43" spans="1:15" hidden="1" x14ac:dyDescent="0.25">
      <c r="A43" s="2" t="s">
        <v>51</v>
      </c>
      <c r="B43" s="10"/>
      <c r="C43" s="10"/>
      <c r="D43" s="10"/>
      <c r="E43" s="10"/>
      <c r="F43" s="10"/>
      <c r="G43" s="10"/>
      <c r="H43" s="10"/>
      <c r="I43" s="10"/>
      <c r="J43" s="10"/>
      <c r="K43" s="10"/>
      <c r="L43" s="10"/>
      <c r="M43" s="10"/>
      <c r="N43" s="3"/>
      <c r="O43" s="11"/>
    </row>
    <row r="44" spans="1:15" x14ac:dyDescent="0.25">
      <c r="A44" s="2" t="s">
        <v>25</v>
      </c>
      <c r="B44" s="10">
        <v>1431370.7100000004</v>
      </c>
      <c r="C44" s="10">
        <v>1256686.7199999997</v>
      </c>
      <c r="D44" s="10">
        <v>4355435.84</v>
      </c>
      <c r="E44" s="10">
        <v>3860058.91</v>
      </c>
      <c r="F44" s="10">
        <v>5906245.4999999991</v>
      </c>
      <c r="G44" s="10">
        <v>4537547</v>
      </c>
      <c r="H44" s="37">
        <v>6807620</v>
      </c>
      <c r="I44" s="37">
        <v>8320911</v>
      </c>
      <c r="J44" s="37">
        <v>10712016</v>
      </c>
      <c r="K44" s="37">
        <v>6125999</v>
      </c>
      <c r="L44" s="10">
        <v>4044981</v>
      </c>
      <c r="M44" s="10">
        <v>3025054</v>
      </c>
      <c r="N44" s="3">
        <f>SUM(B44:M44)</f>
        <v>60383925.68</v>
      </c>
      <c r="O44" t="s">
        <v>7218</v>
      </c>
    </row>
    <row r="45" spans="1:15" x14ac:dyDescent="0.25">
      <c r="A45" s="2" t="s">
        <v>24</v>
      </c>
      <c r="B45" s="10">
        <v>1399460</v>
      </c>
      <c r="C45" s="10">
        <v>1262687</v>
      </c>
      <c r="D45" s="10">
        <v>4359012</v>
      </c>
      <c r="E45" s="10">
        <v>3874394</v>
      </c>
      <c r="F45" s="39">
        <v>6138754</v>
      </c>
      <c r="G45" s="39">
        <v>6084567</v>
      </c>
      <c r="H45" s="10">
        <v>5264034</v>
      </c>
      <c r="I45" s="10">
        <v>4790106</v>
      </c>
      <c r="J45" s="10">
        <v>5054232</v>
      </c>
      <c r="K45" s="10">
        <v>5285909</v>
      </c>
      <c r="L45" s="10">
        <v>3484406</v>
      </c>
      <c r="M45" s="10">
        <v>2519344</v>
      </c>
      <c r="N45" s="3">
        <v>49516905.100000001</v>
      </c>
      <c r="O45" s="35" t="s">
        <v>7221</v>
      </c>
    </row>
    <row r="46" spans="1:15" x14ac:dyDescent="0.25">
      <c r="A46" s="8" t="s">
        <v>23</v>
      </c>
      <c r="B46" s="3">
        <v>1407043.7600000002</v>
      </c>
      <c r="C46" s="3">
        <v>1256686.7199999997</v>
      </c>
      <c r="D46" s="3">
        <v>4257972.32</v>
      </c>
      <c r="E46" s="3">
        <v>4579773</v>
      </c>
      <c r="F46" s="3">
        <v>7305562</v>
      </c>
      <c r="G46" s="3">
        <v>4898296</v>
      </c>
      <c r="H46" s="3">
        <v>5439352</v>
      </c>
      <c r="I46" s="3">
        <v>5133621</v>
      </c>
      <c r="J46" s="3">
        <v>5085497</v>
      </c>
      <c r="K46" s="3">
        <v>4264849</v>
      </c>
      <c r="L46" s="3">
        <v>3270951</v>
      </c>
      <c r="M46" s="3">
        <v>2509956</v>
      </c>
      <c r="N46" s="3">
        <v>49409559.799999997</v>
      </c>
      <c r="O46" s="36" t="s">
        <v>7219</v>
      </c>
    </row>
    <row r="47" spans="1:15" x14ac:dyDescent="0.25">
      <c r="A47" s="2" t="s">
        <v>22</v>
      </c>
      <c r="B47" s="3">
        <v>1407043.7600000007</v>
      </c>
      <c r="C47" s="3">
        <v>1256686.7199999997</v>
      </c>
      <c r="D47" s="3">
        <v>2888546</v>
      </c>
      <c r="E47" s="3">
        <v>5258846</v>
      </c>
      <c r="F47" s="3">
        <v>7454576</v>
      </c>
      <c r="G47" s="3">
        <v>5764082</v>
      </c>
      <c r="H47" s="3">
        <v>6079437</v>
      </c>
      <c r="I47" s="3">
        <v>5930455</v>
      </c>
      <c r="J47" s="3">
        <v>6093906</v>
      </c>
      <c r="K47" s="3">
        <v>4593578</v>
      </c>
      <c r="L47" s="3">
        <v>3474768</v>
      </c>
      <c r="M47" s="3">
        <v>2534111</v>
      </c>
      <c r="N47" s="3">
        <v>52736035.479999989</v>
      </c>
      <c r="O47" s="36" t="s">
        <v>7220</v>
      </c>
    </row>
    <row r="48" spans="1:15" x14ac:dyDescent="0.25">
      <c r="A48" s="2" t="s">
        <v>21</v>
      </c>
      <c r="B48" s="3">
        <v>1407326.9400000006</v>
      </c>
      <c r="C48" s="3">
        <v>2056583</v>
      </c>
      <c r="D48" s="3">
        <v>4151649</v>
      </c>
      <c r="E48" s="3">
        <v>5201294</v>
      </c>
      <c r="F48" s="3">
        <v>6165938</v>
      </c>
      <c r="G48" s="3">
        <v>6433901</v>
      </c>
      <c r="H48" s="3">
        <v>5754893</v>
      </c>
      <c r="I48" s="3">
        <v>5058435</v>
      </c>
      <c r="J48" s="3">
        <v>5994572</v>
      </c>
      <c r="K48" s="3">
        <v>4640927</v>
      </c>
      <c r="L48" s="3">
        <v>3604934</v>
      </c>
      <c r="M48" s="3">
        <v>2711448</v>
      </c>
      <c r="N48" s="3">
        <v>53181900.939999998</v>
      </c>
      <c r="O48" s="36"/>
    </row>
    <row r="49" spans="1:15" x14ac:dyDescent="0.25">
      <c r="A49" s="2" t="s">
        <v>52</v>
      </c>
      <c r="B49" s="3">
        <v>2379500</v>
      </c>
      <c r="C49" s="3">
        <v>2147163.9999999995</v>
      </c>
      <c r="D49" s="3">
        <v>3599037.0000000005</v>
      </c>
      <c r="E49" s="3">
        <v>5586409</v>
      </c>
      <c r="F49" s="3">
        <v>5458900</v>
      </c>
      <c r="G49" s="3">
        <v>5860352</v>
      </c>
      <c r="H49" s="3">
        <v>6316541.9999999991</v>
      </c>
      <c r="I49" s="3">
        <v>6263361</v>
      </c>
      <c r="J49" s="3">
        <v>5793462</v>
      </c>
      <c r="K49" s="3">
        <v>3836408</v>
      </c>
      <c r="L49" s="3">
        <v>3365212.9999999995</v>
      </c>
      <c r="M49" s="3">
        <v>2384511</v>
      </c>
      <c r="N49" s="3">
        <v>52990859</v>
      </c>
    </row>
    <row r="50" spans="1:15" x14ac:dyDescent="0.25">
      <c r="A50" s="2" t="s">
        <v>44</v>
      </c>
      <c r="B50" s="3">
        <v>1319518.7800000003</v>
      </c>
      <c r="C50" s="3">
        <v>2763747.76</v>
      </c>
      <c r="D50" s="3">
        <v>3811708.5999999992</v>
      </c>
      <c r="E50" s="3">
        <v>2728843.46</v>
      </c>
      <c r="F50" s="3">
        <v>4494817.7899999991</v>
      </c>
      <c r="G50" s="3">
        <v>4665440</v>
      </c>
      <c r="H50" s="3">
        <v>4330702</v>
      </c>
      <c r="I50" s="3">
        <v>5172913</v>
      </c>
      <c r="J50" s="3">
        <v>5607376</v>
      </c>
      <c r="K50" s="3">
        <v>3778791</v>
      </c>
      <c r="L50" s="3">
        <v>5703493</v>
      </c>
      <c r="M50" s="3">
        <v>7153440</v>
      </c>
      <c r="N50" s="3">
        <v>51530791.389999993</v>
      </c>
      <c r="O50" s="11"/>
    </row>
    <row r="51" spans="1:15" x14ac:dyDescent="0.25">
      <c r="A51" s="2" t="s">
        <v>13</v>
      </c>
      <c r="B51" s="3">
        <v>1653647.6</v>
      </c>
      <c r="C51" s="3">
        <v>2807732.85</v>
      </c>
      <c r="D51" s="3">
        <v>5009746.0600000005</v>
      </c>
      <c r="E51" s="3">
        <v>4861856.12</v>
      </c>
      <c r="F51" s="3">
        <v>4408639.0600000005</v>
      </c>
      <c r="G51" s="3">
        <v>2993334.51</v>
      </c>
      <c r="H51" s="3">
        <v>2429787.1200000006</v>
      </c>
      <c r="I51" s="3">
        <v>2107596.2399999998</v>
      </c>
      <c r="J51" s="3">
        <v>2905301.69</v>
      </c>
      <c r="K51" s="3">
        <v>3891736.82</v>
      </c>
      <c r="L51" s="3">
        <v>4799783.49</v>
      </c>
      <c r="M51" s="3">
        <v>5094150</v>
      </c>
      <c r="N51" s="3">
        <v>42963311.560000002</v>
      </c>
      <c r="O51" s="11"/>
    </row>
    <row r="52" spans="1:15" x14ac:dyDescent="0.25">
      <c r="A52" s="5"/>
      <c r="B52" s="6"/>
      <c r="C52" s="6"/>
      <c r="D52" s="6"/>
      <c r="E52" s="6"/>
      <c r="F52" s="6"/>
      <c r="G52" s="6"/>
      <c r="H52" s="6"/>
      <c r="I52" s="6"/>
      <c r="J52" s="6"/>
      <c r="K52" s="6"/>
      <c r="L52" s="6"/>
      <c r="M52" s="6"/>
      <c r="N52" s="6"/>
    </row>
    <row r="53" spans="1:15" x14ac:dyDescent="0.25">
      <c r="A53" s="5"/>
      <c r="B53" s="6"/>
      <c r="C53" s="6"/>
      <c r="D53" s="6"/>
      <c r="E53" s="6"/>
      <c r="F53" s="6"/>
      <c r="G53" s="6"/>
      <c r="H53" s="6"/>
      <c r="I53" s="6"/>
      <c r="J53" s="6"/>
      <c r="K53" s="6"/>
      <c r="L53" s="6"/>
      <c r="M53" s="6"/>
      <c r="N53" s="6"/>
    </row>
    <row r="54" spans="1:15" x14ac:dyDescent="0.25">
      <c r="A54" s="2" t="s">
        <v>14</v>
      </c>
      <c r="B54" s="7" t="s">
        <v>16</v>
      </c>
      <c r="C54" s="7" t="s">
        <v>17</v>
      </c>
      <c r="D54" s="7" t="s">
        <v>18</v>
      </c>
      <c r="E54" s="7" t="s">
        <v>15</v>
      </c>
      <c r="F54" s="7" t="s">
        <v>19</v>
      </c>
      <c r="G54" s="6" t="s">
        <v>20</v>
      </c>
      <c r="H54" s="6"/>
      <c r="I54" s="6"/>
      <c r="J54" s="6"/>
      <c r="K54" s="6"/>
      <c r="L54" s="6"/>
      <c r="M54" s="6"/>
      <c r="N54" s="6"/>
    </row>
    <row r="55" spans="1:15" hidden="1" x14ac:dyDescent="0.25">
      <c r="A55" s="2" t="s">
        <v>45</v>
      </c>
      <c r="B55" s="3">
        <f t="shared" ref="B55:B68" si="7">SUM(B37:D37)</f>
        <v>0</v>
      </c>
      <c r="C55" s="3">
        <f t="shared" ref="C55:C68" si="8">SUM(E37:G37)</f>
        <v>0</v>
      </c>
      <c r="D55" s="3">
        <f t="shared" ref="D55:D68" si="9">SUM(H37:J37)</f>
        <v>0</v>
      </c>
      <c r="E55" s="3">
        <f t="shared" ref="E55:E68" si="10">SUM(K37:M37)</f>
        <v>0</v>
      </c>
      <c r="F55" s="3">
        <f t="shared" ref="F55:F68" si="11">SUM(B55:E55)</f>
        <v>0</v>
      </c>
      <c r="G55" s="6">
        <f t="shared" ref="G55:G68" si="12">F55-N37</f>
        <v>0</v>
      </c>
      <c r="H55" s="6"/>
      <c r="I55" s="6"/>
      <c r="J55" s="6"/>
      <c r="K55" s="6"/>
      <c r="L55" s="6"/>
      <c r="M55" s="6"/>
      <c r="N55" s="6"/>
    </row>
    <row r="56" spans="1:15" hidden="1" x14ac:dyDescent="0.25">
      <c r="A56" s="2" t="s">
        <v>46</v>
      </c>
      <c r="B56" s="3">
        <f t="shared" si="7"/>
        <v>0</v>
      </c>
      <c r="C56" s="3">
        <f t="shared" si="8"/>
        <v>0</v>
      </c>
      <c r="D56" s="3">
        <f t="shared" si="9"/>
        <v>0</v>
      </c>
      <c r="E56" s="3">
        <f t="shared" si="10"/>
        <v>0</v>
      </c>
      <c r="F56" s="3">
        <f t="shared" si="11"/>
        <v>0</v>
      </c>
      <c r="G56" s="6">
        <f t="shared" si="12"/>
        <v>0</v>
      </c>
      <c r="H56" s="6"/>
      <c r="I56" s="6"/>
      <c r="J56" s="6"/>
      <c r="K56" s="6"/>
      <c r="L56" s="6"/>
      <c r="M56" s="6"/>
      <c r="N56" s="6"/>
    </row>
    <row r="57" spans="1:15" hidden="1" x14ac:dyDescent="0.25">
      <c r="A57" s="2" t="s">
        <v>47</v>
      </c>
      <c r="B57" s="3">
        <f t="shared" si="7"/>
        <v>0</v>
      </c>
      <c r="C57" s="3">
        <f t="shared" si="8"/>
        <v>0</v>
      </c>
      <c r="D57" s="3">
        <f t="shared" si="9"/>
        <v>0</v>
      </c>
      <c r="E57" s="3">
        <f t="shared" si="10"/>
        <v>0</v>
      </c>
      <c r="F57" s="3">
        <f t="shared" si="11"/>
        <v>0</v>
      </c>
      <c r="G57" s="6">
        <f t="shared" si="12"/>
        <v>0</v>
      </c>
      <c r="H57" s="6"/>
      <c r="I57" s="6"/>
      <c r="J57" s="6"/>
      <c r="K57" s="6"/>
      <c r="L57" s="6"/>
      <c r="M57" s="6"/>
      <c r="N57" s="6"/>
    </row>
    <row r="58" spans="1:15" hidden="1" x14ac:dyDescent="0.25">
      <c r="A58" s="2" t="s">
        <v>48</v>
      </c>
      <c r="B58" s="3">
        <f t="shared" si="7"/>
        <v>0</v>
      </c>
      <c r="C58" s="3">
        <f t="shared" si="8"/>
        <v>0</v>
      </c>
      <c r="D58" s="3">
        <f t="shared" si="9"/>
        <v>0</v>
      </c>
      <c r="E58" s="3">
        <f t="shared" si="10"/>
        <v>0</v>
      </c>
      <c r="F58" s="3">
        <f t="shared" si="11"/>
        <v>0</v>
      </c>
      <c r="G58" s="6">
        <f t="shared" si="12"/>
        <v>0</v>
      </c>
      <c r="H58" s="6"/>
      <c r="I58" s="6"/>
      <c r="J58" s="6"/>
      <c r="K58" s="6"/>
      <c r="L58" s="6"/>
      <c r="M58" s="6"/>
      <c r="N58" s="6"/>
    </row>
    <row r="59" spans="1:15" hidden="1" x14ac:dyDescent="0.25">
      <c r="A59" s="2" t="s">
        <v>49</v>
      </c>
      <c r="B59" s="3">
        <f t="shared" si="7"/>
        <v>0</v>
      </c>
      <c r="C59" s="3">
        <f t="shared" si="8"/>
        <v>0</v>
      </c>
      <c r="D59" s="3">
        <f t="shared" si="9"/>
        <v>0</v>
      </c>
      <c r="E59" s="3">
        <f t="shared" si="10"/>
        <v>0</v>
      </c>
      <c r="F59" s="3">
        <f t="shared" si="11"/>
        <v>0</v>
      </c>
      <c r="G59" s="6">
        <f t="shared" si="12"/>
        <v>0</v>
      </c>
      <c r="H59" s="6"/>
      <c r="I59" s="6"/>
      <c r="J59" s="6"/>
      <c r="K59" s="6"/>
      <c r="L59" s="6"/>
      <c r="M59" s="6"/>
      <c r="N59" s="6"/>
    </row>
    <row r="60" spans="1:15" hidden="1" x14ac:dyDescent="0.25">
      <c r="A60" s="2" t="s">
        <v>50</v>
      </c>
      <c r="B60" s="3">
        <f t="shared" si="7"/>
        <v>0</v>
      </c>
      <c r="C60" s="3">
        <f t="shared" si="8"/>
        <v>0</v>
      </c>
      <c r="D60" s="3">
        <f t="shared" si="9"/>
        <v>0</v>
      </c>
      <c r="E60" s="3">
        <f t="shared" si="10"/>
        <v>0</v>
      </c>
      <c r="F60" s="3">
        <f t="shared" si="11"/>
        <v>0</v>
      </c>
      <c r="G60" s="6">
        <f t="shared" si="12"/>
        <v>0</v>
      </c>
      <c r="H60" s="6"/>
      <c r="I60" s="6"/>
      <c r="J60" s="6"/>
      <c r="K60" s="6"/>
      <c r="L60" s="6"/>
      <c r="M60" s="6"/>
      <c r="N60" s="6"/>
    </row>
    <row r="61" spans="1:15" hidden="1" x14ac:dyDescent="0.25">
      <c r="A61" s="2" t="s">
        <v>51</v>
      </c>
      <c r="B61" s="3">
        <f t="shared" si="7"/>
        <v>0</v>
      </c>
      <c r="C61" s="3">
        <f t="shared" si="8"/>
        <v>0</v>
      </c>
      <c r="D61" s="3">
        <f t="shared" si="9"/>
        <v>0</v>
      </c>
      <c r="E61" s="3">
        <f t="shared" si="10"/>
        <v>0</v>
      </c>
      <c r="F61" s="3">
        <f t="shared" si="11"/>
        <v>0</v>
      </c>
      <c r="G61" s="6">
        <f t="shared" si="12"/>
        <v>0</v>
      </c>
      <c r="I61" s="6"/>
      <c r="J61" s="6"/>
      <c r="K61" s="6"/>
      <c r="L61" s="6"/>
      <c r="M61" s="6"/>
      <c r="N61" s="6"/>
    </row>
    <row r="62" spans="1:15" x14ac:dyDescent="0.25">
      <c r="A62" s="2" t="s">
        <v>25</v>
      </c>
      <c r="B62" s="3">
        <f t="shared" si="7"/>
        <v>7043493.2699999996</v>
      </c>
      <c r="C62" s="3">
        <f t="shared" si="8"/>
        <v>14303851.41</v>
      </c>
      <c r="D62" s="3">
        <f t="shared" si="9"/>
        <v>25840547</v>
      </c>
      <c r="E62" s="3">
        <f t="shared" si="10"/>
        <v>13196034</v>
      </c>
      <c r="F62" s="3">
        <f t="shared" si="11"/>
        <v>60383925.68</v>
      </c>
      <c r="G62" s="6">
        <f t="shared" si="12"/>
        <v>0</v>
      </c>
      <c r="H62" s="6"/>
      <c r="I62" s="6"/>
      <c r="J62" s="6"/>
      <c r="K62" s="6"/>
      <c r="L62" s="6"/>
      <c r="M62" s="6"/>
      <c r="N62" s="6"/>
    </row>
    <row r="63" spans="1:15" x14ac:dyDescent="0.25">
      <c r="A63" s="2" t="s">
        <v>24</v>
      </c>
      <c r="B63" s="3">
        <f t="shared" si="7"/>
        <v>7021159</v>
      </c>
      <c r="C63" s="3">
        <f t="shared" si="8"/>
        <v>16097715</v>
      </c>
      <c r="D63" s="3">
        <f t="shared" si="9"/>
        <v>15108372</v>
      </c>
      <c r="E63" s="3">
        <f t="shared" si="10"/>
        <v>11289659</v>
      </c>
      <c r="F63" s="3">
        <f t="shared" si="11"/>
        <v>49516905</v>
      </c>
      <c r="G63" s="6">
        <f t="shared" si="12"/>
        <v>-0.10000000149011612</v>
      </c>
      <c r="H63" s="6"/>
      <c r="I63" s="6"/>
      <c r="J63" s="6"/>
      <c r="K63" s="6"/>
      <c r="L63" s="6"/>
      <c r="M63" s="6"/>
      <c r="N63" s="6"/>
    </row>
    <row r="64" spans="1:15" x14ac:dyDescent="0.25">
      <c r="A64" s="9" t="s">
        <v>23</v>
      </c>
      <c r="B64" s="3">
        <f t="shared" si="7"/>
        <v>6921702.8000000007</v>
      </c>
      <c r="C64" s="3">
        <f t="shared" si="8"/>
        <v>16783631</v>
      </c>
      <c r="D64" s="3">
        <f t="shared" si="9"/>
        <v>15658470</v>
      </c>
      <c r="E64" s="3">
        <f t="shared" si="10"/>
        <v>10045756</v>
      </c>
      <c r="F64" s="3">
        <f t="shared" si="11"/>
        <v>49409559.799999997</v>
      </c>
      <c r="G64" s="6">
        <f t="shared" si="12"/>
        <v>0</v>
      </c>
      <c r="H64" s="6"/>
      <c r="I64" s="6"/>
      <c r="J64" s="6"/>
      <c r="K64" s="6"/>
      <c r="L64" s="6"/>
      <c r="M64" s="6"/>
      <c r="N64" s="6"/>
    </row>
    <row r="65" spans="1:15" x14ac:dyDescent="0.25">
      <c r="A65" s="2" t="s">
        <v>22</v>
      </c>
      <c r="B65" s="3">
        <f t="shared" si="7"/>
        <v>5552276.4800000004</v>
      </c>
      <c r="C65" s="3">
        <f t="shared" si="8"/>
        <v>18477504</v>
      </c>
      <c r="D65" s="3">
        <f t="shared" si="9"/>
        <v>18103798</v>
      </c>
      <c r="E65" s="3">
        <f t="shared" si="10"/>
        <v>10602457</v>
      </c>
      <c r="F65" s="3">
        <f t="shared" si="11"/>
        <v>52736035.480000004</v>
      </c>
      <c r="G65" s="6">
        <f t="shared" si="12"/>
        <v>0</v>
      </c>
      <c r="H65" s="6"/>
      <c r="I65" s="6"/>
      <c r="J65" s="6"/>
      <c r="K65" s="6"/>
      <c r="L65" s="6"/>
      <c r="M65" s="6"/>
      <c r="N65" s="6"/>
      <c r="O65" t="s">
        <v>4920</v>
      </c>
    </row>
    <row r="66" spans="1:15" x14ac:dyDescent="0.25">
      <c r="A66" s="2" t="s">
        <v>21</v>
      </c>
      <c r="B66" s="3">
        <f t="shared" si="7"/>
        <v>7615558.9400000004</v>
      </c>
      <c r="C66" s="3">
        <f t="shared" si="8"/>
        <v>17801133</v>
      </c>
      <c r="D66" s="3">
        <f t="shared" si="9"/>
        <v>16807900</v>
      </c>
      <c r="E66" s="3">
        <f t="shared" si="10"/>
        <v>10957309</v>
      </c>
      <c r="F66" s="3">
        <f t="shared" si="11"/>
        <v>53181900.939999998</v>
      </c>
      <c r="G66" s="6">
        <f t="shared" si="12"/>
        <v>0</v>
      </c>
      <c r="H66" s="6"/>
      <c r="I66" s="6"/>
      <c r="J66" s="6"/>
      <c r="K66" s="6"/>
      <c r="L66" s="6"/>
      <c r="M66" s="6"/>
      <c r="N66" s="6"/>
    </row>
    <row r="67" spans="1:15" x14ac:dyDescent="0.25">
      <c r="A67" s="2" t="s">
        <v>52</v>
      </c>
      <c r="B67" s="3">
        <f t="shared" si="7"/>
        <v>8125701</v>
      </c>
      <c r="C67" s="3">
        <f t="shared" si="8"/>
        <v>16905661</v>
      </c>
      <c r="D67" s="3">
        <f t="shared" si="9"/>
        <v>18373365</v>
      </c>
      <c r="E67" s="3">
        <f t="shared" si="10"/>
        <v>9586132</v>
      </c>
      <c r="F67" s="3">
        <f t="shared" si="11"/>
        <v>52990859</v>
      </c>
      <c r="G67" s="6">
        <f t="shared" si="12"/>
        <v>0</v>
      </c>
      <c r="H67" s="1"/>
      <c r="I67" s="1"/>
      <c r="J67" s="1"/>
      <c r="K67" s="1"/>
      <c r="L67" s="1"/>
      <c r="M67" s="1"/>
      <c r="N67" s="1"/>
    </row>
    <row r="68" spans="1:15" x14ac:dyDescent="0.25">
      <c r="A68" t="s">
        <v>44</v>
      </c>
      <c r="B68" s="3">
        <f t="shared" si="7"/>
        <v>7894975.1399999987</v>
      </c>
      <c r="C68" s="3">
        <f t="shared" si="8"/>
        <v>11889101.25</v>
      </c>
      <c r="D68" s="3">
        <f t="shared" si="9"/>
        <v>15110991</v>
      </c>
      <c r="E68" s="3">
        <f t="shared" si="10"/>
        <v>16635724</v>
      </c>
      <c r="F68" s="3">
        <f t="shared" si="11"/>
        <v>51530791.390000001</v>
      </c>
      <c r="G68" s="6">
        <f t="shared" si="12"/>
        <v>0</v>
      </c>
    </row>
    <row r="69" spans="1:15" x14ac:dyDescent="0.25">
      <c r="A69" t="s">
        <v>13</v>
      </c>
      <c r="B69" s="3">
        <f>SUM(B51:D51)</f>
        <v>9471126.5100000016</v>
      </c>
      <c r="C69" s="3">
        <f>SUM(E51:G51)</f>
        <v>12263829.689999999</v>
      </c>
      <c r="D69" s="3">
        <f>SUM(H51:J51)</f>
        <v>7442685.0500000007</v>
      </c>
      <c r="E69" s="3">
        <f>SUM(K51:M51)</f>
        <v>13785670.310000001</v>
      </c>
      <c r="F69" s="3">
        <f>SUM(B69:E69)</f>
        <v>42963311.560000002</v>
      </c>
      <c r="G69" s="6">
        <f>F69-N51</f>
        <v>0</v>
      </c>
    </row>
  </sheetData>
  <pageMargins left="0.7" right="0.7" top="0.75" bottom="0.75" header="0.3" footer="0.3"/>
  <pageSetup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98168-FB8A-4B6C-BBB6-480895278897}">
  <dimension ref="A3:O17"/>
  <sheetViews>
    <sheetView zoomScale="85" zoomScaleNormal="85" workbookViewId="0">
      <selection activeCell="O9" sqref="C9:O9"/>
    </sheetView>
  </sheetViews>
  <sheetFormatPr defaultRowHeight="15" x14ac:dyDescent="0.25"/>
  <cols>
    <col min="1" max="1" width="39" bestFit="1" customWidth="1"/>
    <col min="2" max="2" width="29.140625" bestFit="1" customWidth="1"/>
    <col min="3" max="3" width="17.28515625" bestFit="1" customWidth="1"/>
    <col min="4" max="4" width="19.140625" bestFit="1" customWidth="1"/>
    <col min="5" max="5" width="19.5703125" bestFit="1" customWidth="1"/>
    <col min="6" max="6" width="19.85546875" bestFit="1" customWidth="1"/>
    <col min="7" max="7" width="19.42578125" bestFit="1" customWidth="1"/>
    <col min="8" max="8" width="20.140625" bestFit="1" customWidth="1"/>
    <col min="9" max="9" width="19.85546875" bestFit="1" customWidth="1"/>
    <col min="10" max="10" width="19.28515625" bestFit="1" customWidth="1"/>
    <col min="11" max="11" width="20.28515625" bestFit="1" customWidth="1"/>
    <col min="12" max="12" width="20.140625" bestFit="1" customWidth="1"/>
    <col min="13" max="13" width="19.85546875" bestFit="1" customWidth="1"/>
    <col min="14" max="14" width="20.42578125" bestFit="1" customWidth="1"/>
    <col min="15" max="15" width="20.140625" bestFit="1" customWidth="1"/>
  </cols>
  <sheetData>
    <row r="3" spans="1:15" x14ac:dyDescent="0.25">
      <c r="A3" s="17" t="s">
        <v>26</v>
      </c>
      <c r="B3" t="s">
        <v>4921</v>
      </c>
      <c r="C3" t="s">
        <v>27</v>
      </c>
      <c r="D3" t="s">
        <v>28</v>
      </c>
      <c r="E3" t="s">
        <v>4917</v>
      </c>
      <c r="F3" t="s">
        <v>5474</v>
      </c>
      <c r="G3" t="s">
        <v>5873</v>
      </c>
      <c r="H3" t="s">
        <v>7213</v>
      </c>
      <c r="I3" t="s">
        <v>53</v>
      </c>
      <c r="J3" t="s">
        <v>29</v>
      </c>
      <c r="K3" t="s">
        <v>30</v>
      </c>
      <c r="L3" t="s">
        <v>31</v>
      </c>
      <c r="M3" t="s">
        <v>32</v>
      </c>
      <c r="N3" t="s">
        <v>33</v>
      </c>
      <c r="O3" t="s">
        <v>34</v>
      </c>
    </row>
    <row r="4" spans="1:15" x14ac:dyDescent="0.25">
      <c r="A4" s="15" t="s">
        <v>289</v>
      </c>
      <c r="B4" s="13">
        <v>500000</v>
      </c>
      <c r="C4" s="13">
        <v>515643.69000000006</v>
      </c>
      <c r="D4" s="13">
        <v>62926.82</v>
      </c>
      <c r="E4" s="13">
        <v>13927.060000000001</v>
      </c>
      <c r="F4" s="13">
        <v>21737.309999999998</v>
      </c>
      <c r="G4" s="13">
        <v>-2008</v>
      </c>
      <c r="H4" s="13">
        <v>5560.5</v>
      </c>
      <c r="I4" s="13">
        <v>25000</v>
      </c>
      <c r="J4" s="13">
        <v>55000</v>
      </c>
      <c r="K4" s="13">
        <v>171500</v>
      </c>
      <c r="L4" s="13">
        <v>95000</v>
      </c>
      <c r="M4" s="13">
        <v>30000</v>
      </c>
      <c r="N4" s="13">
        <v>37000</v>
      </c>
      <c r="O4" s="13"/>
    </row>
    <row r="5" spans="1:15" x14ac:dyDescent="0.25">
      <c r="A5" s="15" t="s">
        <v>1350</v>
      </c>
      <c r="B5" s="13">
        <v>13950000</v>
      </c>
      <c r="C5" s="13">
        <v>16477410.830000002</v>
      </c>
      <c r="D5" s="13">
        <v>52514.209999999992</v>
      </c>
      <c r="E5" s="13">
        <v>115237.54999999999</v>
      </c>
      <c r="F5" s="13">
        <v>221663.32</v>
      </c>
      <c r="G5" s="13">
        <v>291953.34999999998</v>
      </c>
      <c r="H5" s="13">
        <v>1429041.4</v>
      </c>
      <c r="I5" s="13">
        <v>3154000</v>
      </c>
      <c r="J5" s="13">
        <v>1666000</v>
      </c>
      <c r="K5" s="13">
        <v>1842000</v>
      </c>
      <c r="L5" s="13">
        <v>2810000</v>
      </c>
      <c r="M5" s="13">
        <v>4875000</v>
      </c>
      <c r="N5" s="13">
        <v>0</v>
      </c>
      <c r="O5" s="13">
        <v>20001</v>
      </c>
    </row>
    <row r="6" spans="1:15" x14ac:dyDescent="0.25">
      <c r="A6" s="15" t="s">
        <v>214</v>
      </c>
      <c r="B6" s="13">
        <v>63875001</v>
      </c>
      <c r="C6" s="13">
        <v>67502963.87999998</v>
      </c>
      <c r="D6" s="13">
        <v>3729301.4899999979</v>
      </c>
      <c r="E6" s="13">
        <v>4657867.8299999991</v>
      </c>
      <c r="F6" s="13">
        <v>5533189.6599999983</v>
      </c>
      <c r="G6" s="13">
        <v>4720693.9200000018</v>
      </c>
      <c r="H6" s="13">
        <v>5554442.9799999995</v>
      </c>
      <c r="I6" s="13">
        <v>4836962</v>
      </c>
      <c r="J6" s="13">
        <v>7253500</v>
      </c>
      <c r="K6" s="13">
        <v>9137000</v>
      </c>
      <c r="L6" s="13">
        <v>6786000</v>
      </c>
      <c r="M6" s="13">
        <v>6421000</v>
      </c>
      <c r="N6" s="13">
        <v>4987001</v>
      </c>
      <c r="O6" s="13">
        <v>3886005</v>
      </c>
    </row>
    <row r="7" spans="1:15" x14ac:dyDescent="0.25">
      <c r="A7" s="15" t="s">
        <v>775</v>
      </c>
      <c r="B7" s="13">
        <v>3500000</v>
      </c>
      <c r="C7" s="13">
        <v>3810901.66</v>
      </c>
      <c r="D7" s="13">
        <v>183273.02</v>
      </c>
      <c r="E7" s="13">
        <v>113230</v>
      </c>
      <c r="F7" s="13">
        <v>328536.94</v>
      </c>
      <c r="G7" s="13">
        <v>185440.28</v>
      </c>
      <c r="H7" s="13">
        <v>1329920.42</v>
      </c>
      <c r="I7" s="13">
        <v>210000</v>
      </c>
      <c r="J7" s="13">
        <v>700000</v>
      </c>
      <c r="K7" s="13">
        <v>755500</v>
      </c>
      <c r="L7" s="13">
        <v>5000</v>
      </c>
      <c r="M7" s="13"/>
      <c r="N7" s="13"/>
      <c r="O7" s="13">
        <v>1</v>
      </c>
    </row>
    <row r="8" spans="1:15" x14ac:dyDescent="0.25">
      <c r="A8" s="15" t="s">
        <v>1665</v>
      </c>
      <c r="B8" s="13">
        <v>3700000</v>
      </c>
      <c r="C8" s="13">
        <v>2924256.8400000003</v>
      </c>
      <c r="D8" s="13">
        <v>77031.37</v>
      </c>
      <c r="E8" s="13">
        <v>19604.819999999996</v>
      </c>
      <c r="F8" s="13">
        <v>51332.4</v>
      </c>
      <c r="G8" s="13">
        <v>28448.27</v>
      </c>
      <c r="H8" s="13">
        <v>37839.980000000003</v>
      </c>
      <c r="I8" s="13">
        <v>60000</v>
      </c>
      <c r="J8" s="13">
        <v>850000</v>
      </c>
      <c r="K8" s="13">
        <v>1200000</v>
      </c>
      <c r="L8" s="13">
        <v>600000</v>
      </c>
      <c r="M8" s="13"/>
      <c r="N8" s="13"/>
      <c r="O8" s="13"/>
    </row>
    <row r="9" spans="1:15" x14ac:dyDescent="0.25">
      <c r="A9" s="15" t="s">
        <v>43</v>
      </c>
      <c r="B9" s="13">
        <v>85525001</v>
      </c>
      <c r="C9" s="13">
        <v>91231176.899999976</v>
      </c>
      <c r="D9" s="13">
        <v>4105046.9099999978</v>
      </c>
      <c r="E9" s="13">
        <v>4919867.26</v>
      </c>
      <c r="F9" s="13">
        <v>6156459.629999999</v>
      </c>
      <c r="G9" s="13">
        <v>5224527.8200000012</v>
      </c>
      <c r="H9" s="13">
        <v>8356805.2799999993</v>
      </c>
      <c r="I9" s="13">
        <v>8285962</v>
      </c>
      <c r="J9" s="13">
        <v>10524500</v>
      </c>
      <c r="K9" s="13">
        <v>13106000</v>
      </c>
      <c r="L9" s="13">
        <v>10296000</v>
      </c>
      <c r="M9" s="13">
        <v>11326000</v>
      </c>
      <c r="N9" s="13">
        <v>5024001</v>
      </c>
      <c r="O9" s="13">
        <v>3906007</v>
      </c>
    </row>
    <row r="11" spans="1:15" ht="17.25" x14ac:dyDescent="0.4">
      <c r="A11" s="12" t="s">
        <v>5475</v>
      </c>
      <c r="B11" s="12" t="s">
        <v>4918</v>
      </c>
      <c r="C11" s="12" t="s">
        <v>35</v>
      </c>
      <c r="D11" s="12" t="s">
        <v>4919</v>
      </c>
      <c r="E11" s="12" t="s">
        <v>5476</v>
      </c>
      <c r="F11" s="12" t="s">
        <v>7216</v>
      </c>
      <c r="G11" s="12" t="s">
        <v>7217</v>
      </c>
    </row>
    <row r="12" spans="1:15" x14ac:dyDescent="0.25">
      <c r="A12" s="15" t="s">
        <v>289</v>
      </c>
      <c r="B12" s="14">
        <f>SUM(C12:G12)</f>
        <v>101818.81</v>
      </c>
      <c r="C12" s="14">
        <v>62601.939999999995</v>
      </c>
      <c r="D12" s="14">
        <v>13927.060000000001</v>
      </c>
      <c r="E12" s="14">
        <v>21737.309999999998</v>
      </c>
      <c r="F12" s="14">
        <v>-2008</v>
      </c>
      <c r="G12" s="14">
        <v>5560.5</v>
      </c>
    </row>
    <row r="13" spans="1:15" x14ac:dyDescent="0.25">
      <c r="A13" s="15" t="s">
        <v>1350</v>
      </c>
      <c r="B13" s="14">
        <f t="shared" ref="B13:B16" si="0">SUM(C13:G13)</f>
        <v>2110409.83</v>
      </c>
      <c r="C13" s="14">
        <v>52514.209999999992</v>
      </c>
      <c r="D13" s="14">
        <v>115237.55</v>
      </c>
      <c r="E13" s="14">
        <v>221663.32</v>
      </c>
      <c r="F13" s="14">
        <v>291953.34999999998</v>
      </c>
      <c r="G13" s="14">
        <v>1429041.4</v>
      </c>
    </row>
    <row r="14" spans="1:15" x14ac:dyDescent="0.25">
      <c r="A14" s="15" t="s">
        <v>214</v>
      </c>
      <c r="B14" s="14">
        <f t="shared" si="0"/>
        <v>24118991.789999999</v>
      </c>
      <c r="C14" s="14">
        <v>3729301.4899999979</v>
      </c>
      <c r="D14" s="14">
        <v>4657786.83</v>
      </c>
      <c r="E14" s="14">
        <v>5456766.5699999994</v>
      </c>
      <c r="F14" s="14">
        <v>4720693.9200000009</v>
      </c>
      <c r="G14" s="14">
        <v>5554442.9799999995</v>
      </c>
    </row>
    <row r="15" spans="1:15" x14ac:dyDescent="0.25">
      <c r="A15" s="15" t="s">
        <v>775</v>
      </c>
      <c r="B15" s="14">
        <f t="shared" si="0"/>
        <v>2140400.66</v>
      </c>
      <c r="C15" s="14">
        <v>183273.02</v>
      </c>
      <c r="D15" s="14">
        <v>113230</v>
      </c>
      <c r="E15" s="14">
        <v>328536.94</v>
      </c>
      <c r="F15" s="14">
        <v>185440.28</v>
      </c>
      <c r="G15" s="14">
        <v>1329920.42</v>
      </c>
    </row>
    <row r="16" spans="1:15" x14ac:dyDescent="0.25">
      <c r="A16" s="15" t="s">
        <v>1665</v>
      </c>
      <c r="B16" s="14">
        <f t="shared" si="0"/>
        <v>214256.84</v>
      </c>
      <c r="C16" s="14">
        <v>77031.37</v>
      </c>
      <c r="D16" s="14">
        <v>19604.819999999996</v>
      </c>
      <c r="E16" s="14">
        <v>51332.4</v>
      </c>
      <c r="F16" s="14">
        <v>28448.270000000004</v>
      </c>
      <c r="G16" s="14">
        <v>37839.980000000003</v>
      </c>
    </row>
    <row r="17" spans="1:7" x14ac:dyDescent="0.25">
      <c r="A17" s="16" t="s">
        <v>43</v>
      </c>
      <c r="B17" s="16">
        <f>SUM(C17:G17)</f>
        <v>28685877.93</v>
      </c>
      <c r="C17" s="16">
        <f>SUM(C12:C16)</f>
        <v>4104722.0299999979</v>
      </c>
      <c r="D17" s="16">
        <f>SUM(D12:D16)</f>
        <v>4919786.2600000007</v>
      </c>
      <c r="E17" s="16">
        <f>SUM(E12:E16)</f>
        <v>6080036.54</v>
      </c>
      <c r="F17" s="16">
        <v>5224527.82</v>
      </c>
      <c r="G17" s="16">
        <v>8356805.2799999993</v>
      </c>
    </row>
  </sheetData>
  <pageMargins left="0.7" right="0.7" top="0.75" bottom="0.75" header="0.3" footer="0.3"/>
  <pageSetup orientation="portrait" horizontalDpi="200" verticalDpi="2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79E17-9F45-4F23-A4F4-8BD195DDD787}">
  <dimension ref="A3:O27"/>
  <sheetViews>
    <sheetView zoomScale="85" zoomScaleNormal="85" workbookViewId="0">
      <selection activeCell="C36" sqref="C36"/>
    </sheetView>
  </sheetViews>
  <sheetFormatPr defaultRowHeight="15" x14ac:dyDescent="0.25"/>
  <cols>
    <col min="1" max="1" width="31.7109375" bestFit="1" customWidth="1"/>
    <col min="2" max="2" width="29.140625" bestFit="1" customWidth="1"/>
    <col min="3" max="3" width="17.28515625" bestFit="1" customWidth="1"/>
    <col min="4" max="4" width="19.140625" bestFit="1" customWidth="1"/>
    <col min="5" max="5" width="19.5703125" bestFit="1" customWidth="1"/>
    <col min="6" max="6" width="19.85546875" bestFit="1" customWidth="1"/>
    <col min="7" max="7" width="19.42578125" bestFit="1" customWidth="1"/>
    <col min="8" max="8" width="20.140625" bestFit="1" customWidth="1"/>
    <col min="9" max="9" width="19.85546875" bestFit="1" customWidth="1"/>
    <col min="10" max="10" width="19.28515625" bestFit="1" customWidth="1"/>
    <col min="11" max="11" width="20.28515625" bestFit="1" customWidth="1"/>
    <col min="12" max="12" width="20.140625" bestFit="1" customWidth="1"/>
    <col min="13" max="13" width="19.85546875" bestFit="1" customWidth="1"/>
    <col min="14" max="14" width="20.42578125" bestFit="1" customWidth="1"/>
    <col min="15" max="16" width="20.140625" bestFit="1" customWidth="1"/>
  </cols>
  <sheetData>
    <row r="3" spans="1:15" x14ac:dyDescent="0.25">
      <c r="A3" s="17" t="s">
        <v>26</v>
      </c>
      <c r="B3" t="s">
        <v>4921</v>
      </c>
      <c r="C3" t="s">
        <v>27</v>
      </c>
      <c r="D3" t="s">
        <v>28</v>
      </c>
      <c r="E3" t="s">
        <v>4917</v>
      </c>
      <c r="F3" t="s">
        <v>5474</v>
      </c>
      <c r="G3" t="s">
        <v>5873</v>
      </c>
      <c r="H3" t="s">
        <v>7213</v>
      </c>
      <c r="I3" t="s">
        <v>53</v>
      </c>
      <c r="J3" t="s">
        <v>29</v>
      </c>
      <c r="K3" t="s">
        <v>30</v>
      </c>
      <c r="L3" t="s">
        <v>31</v>
      </c>
      <c r="M3" t="s">
        <v>32</v>
      </c>
      <c r="N3" t="s">
        <v>33</v>
      </c>
      <c r="O3" t="s">
        <v>34</v>
      </c>
    </row>
    <row r="4" spans="1:15" x14ac:dyDescent="0.25">
      <c r="A4" s="15" t="s">
        <v>6665</v>
      </c>
      <c r="B4" s="13">
        <v>3259578</v>
      </c>
      <c r="C4" s="13">
        <v>3803429.6399999997</v>
      </c>
      <c r="D4" s="13">
        <v>204291.59</v>
      </c>
      <c r="E4" s="13">
        <v>269803.28000000003</v>
      </c>
      <c r="F4" s="13">
        <v>521488.72</v>
      </c>
      <c r="G4" s="13">
        <v>444207.67</v>
      </c>
      <c r="H4" s="13">
        <v>375698.38</v>
      </c>
      <c r="I4" s="13">
        <v>332676</v>
      </c>
      <c r="J4" s="13">
        <v>343189</v>
      </c>
      <c r="K4" s="13">
        <v>250875</v>
      </c>
      <c r="L4" s="13">
        <v>170900</v>
      </c>
      <c r="M4" s="13">
        <v>305301</v>
      </c>
      <c r="N4" s="13">
        <v>295000</v>
      </c>
      <c r="O4" s="13">
        <v>289999</v>
      </c>
    </row>
    <row r="5" spans="1:15" x14ac:dyDescent="0.25">
      <c r="A5" s="15" t="s">
        <v>6678</v>
      </c>
      <c r="B5" s="13">
        <v>1370000</v>
      </c>
      <c r="C5" s="13">
        <v>1147044.6200000001</v>
      </c>
      <c r="D5" s="13"/>
      <c r="E5" s="13"/>
      <c r="F5" s="13"/>
      <c r="G5" s="13">
        <v>2400</v>
      </c>
      <c r="H5" s="13">
        <v>79644.62</v>
      </c>
      <c r="I5" s="13">
        <v>205000</v>
      </c>
      <c r="J5" s="13">
        <v>129000</v>
      </c>
      <c r="K5" s="13">
        <v>181000</v>
      </c>
      <c r="L5" s="13">
        <v>170000</v>
      </c>
      <c r="M5" s="13">
        <v>170000</v>
      </c>
      <c r="N5" s="13">
        <v>115000</v>
      </c>
      <c r="O5" s="13">
        <v>95000</v>
      </c>
    </row>
    <row r="6" spans="1:15" x14ac:dyDescent="0.25">
      <c r="A6" s="15" t="s">
        <v>6660</v>
      </c>
      <c r="B6" s="13">
        <v>4458500</v>
      </c>
      <c r="C6" s="13">
        <v>4763382.67</v>
      </c>
      <c r="D6" s="13">
        <v>284008.14999999997</v>
      </c>
      <c r="E6" s="13">
        <v>136594.65000000005</v>
      </c>
      <c r="F6" s="13">
        <v>517574.72</v>
      </c>
      <c r="G6" s="13">
        <v>103256.07</v>
      </c>
      <c r="H6" s="13">
        <v>64476.08</v>
      </c>
      <c r="I6" s="13">
        <v>531466</v>
      </c>
      <c r="J6" s="13">
        <v>1399476</v>
      </c>
      <c r="K6" s="13">
        <v>341120</v>
      </c>
      <c r="L6" s="13">
        <v>172912</v>
      </c>
      <c r="M6" s="13">
        <v>242500</v>
      </c>
      <c r="N6" s="13">
        <v>77500</v>
      </c>
      <c r="O6" s="13">
        <v>892499</v>
      </c>
    </row>
    <row r="7" spans="1:15" x14ac:dyDescent="0.25">
      <c r="A7" s="15" t="s">
        <v>6663</v>
      </c>
      <c r="B7" s="13">
        <v>9482819</v>
      </c>
      <c r="C7" s="13">
        <v>9160853.9500000011</v>
      </c>
      <c r="D7" s="13">
        <v>353543.64999999997</v>
      </c>
      <c r="E7" s="13">
        <v>234463.34999999998</v>
      </c>
      <c r="F7" s="13">
        <v>525014.56999999995</v>
      </c>
      <c r="G7" s="13">
        <v>680563.19999999995</v>
      </c>
      <c r="H7" s="13">
        <v>241598.18000000002</v>
      </c>
      <c r="I7" s="13">
        <v>823707</v>
      </c>
      <c r="J7" s="13">
        <v>1351960</v>
      </c>
      <c r="K7" s="13">
        <v>1172002</v>
      </c>
      <c r="L7" s="13">
        <v>1045386</v>
      </c>
      <c r="M7" s="13">
        <v>1099572</v>
      </c>
      <c r="N7" s="13">
        <v>1032991</v>
      </c>
      <c r="O7" s="13">
        <v>600053</v>
      </c>
    </row>
    <row r="8" spans="1:15" x14ac:dyDescent="0.25">
      <c r="A8" s="15" t="s">
        <v>6698</v>
      </c>
      <c r="B8" s="13">
        <v>60000</v>
      </c>
      <c r="C8" s="13">
        <v>60000</v>
      </c>
      <c r="D8" s="13"/>
      <c r="E8" s="13"/>
      <c r="F8" s="13"/>
      <c r="G8" s="13"/>
      <c r="H8" s="13"/>
      <c r="I8" s="13"/>
      <c r="J8" s="13"/>
      <c r="K8" s="13"/>
      <c r="L8" s="13">
        <v>0</v>
      </c>
      <c r="M8" s="13">
        <v>20000</v>
      </c>
      <c r="N8" s="13">
        <v>20000</v>
      </c>
      <c r="O8" s="13">
        <v>20000</v>
      </c>
    </row>
    <row r="9" spans="1:15" x14ac:dyDescent="0.25">
      <c r="A9" s="15" t="s">
        <v>43</v>
      </c>
      <c r="B9" s="13">
        <v>18630897</v>
      </c>
      <c r="C9" s="13">
        <v>18934710.880000003</v>
      </c>
      <c r="D9" s="13">
        <v>841843.3899999999</v>
      </c>
      <c r="E9" s="13">
        <v>640861.28</v>
      </c>
      <c r="F9" s="13">
        <v>1564078.0099999998</v>
      </c>
      <c r="G9" s="13">
        <v>1230426.94</v>
      </c>
      <c r="H9" s="13">
        <v>761417.26</v>
      </c>
      <c r="I9" s="13">
        <v>1892849</v>
      </c>
      <c r="J9" s="13">
        <v>3223625</v>
      </c>
      <c r="K9" s="13">
        <v>1944997</v>
      </c>
      <c r="L9" s="13">
        <v>1559198</v>
      </c>
      <c r="M9" s="13">
        <v>1837373</v>
      </c>
      <c r="N9" s="13">
        <v>1540491</v>
      </c>
      <c r="O9" s="13">
        <v>1897551</v>
      </c>
    </row>
    <row r="12" spans="1:15" ht="17.25" x14ac:dyDescent="0.4">
      <c r="A12" s="12" t="s">
        <v>26</v>
      </c>
      <c r="B12" s="12" t="s">
        <v>4918</v>
      </c>
      <c r="C12" s="12" t="s">
        <v>28</v>
      </c>
      <c r="D12" s="12" t="s">
        <v>4917</v>
      </c>
      <c r="E12" s="12" t="s">
        <v>5474</v>
      </c>
      <c r="F12" s="12" t="s">
        <v>5873</v>
      </c>
      <c r="G12" s="12" t="s">
        <v>7213</v>
      </c>
    </row>
    <row r="13" spans="1:15" x14ac:dyDescent="0.25">
      <c r="A13" s="4" t="s">
        <v>6665</v>
      </c>
      <c r="B13" s="32">
        <f>SUM(C13:G13)</f>
        <v>1815489.6400000001</v>
      </c>
      <c r="C13" s="32">
        <v>204291.59</v>
      </c>
      <c r="D13" s="32">
        <v>269803.28000000003</v>
      </c>
      <c r="E13" s="32">
        <v>521488.72</v>
      </c>
      <c r="F13" s="32">
        <v>444207.67</v>
      </c>
      <c r="G13" s="32">
        <v>375698.38</v>
      </c>
    </row>
    <row r="14" spans="1:15" x14ac:dyDescent="0.25">
      <c r="A14" s="4" t="s">
        <v>6678</v>
      </c>
      <c r="B14" s="32">
        <f t="shared" ref="B14:B17" si="0">SUM(C14:G14)</f>
        <v>82044.62</v>
      </c>
      <c r="C14" s="32"/>
      <c r="D14" s="32"/>
      <c r="E14" s="32"/>
      <c r="F14" s="32">
        <v>2400</v>
      </c>
      <c r="G14" s="32">
        <v>79644.62</v>
      </c>
    </row>
    <row r="15" spans="1:15" x14ac:dyDescent="0.25">
      <c r="A15" s="4" t="s">
        <v>6660</v>
      </c>
      <c r="B15" s="32">
        <f t="shared" si="0"/>
        <v>1105909.6700000002</v>
      </c>
      <c r="C15" s="32">
        <v>284008.14999999997</v>
      </c>
      <c r="D15" s="32">
        <v>136594.65000000005</v>
      </c>
      <c r="E15" s="32">
        <v>517574.72</v>
      </c>
      <c r="F15" s="32">
        <v>103256.07</v>
      </c>
      <c r="G15" s="32">
        <v>64476.08</v>
      </c>
    </row>
    <row r="16" spans="1:15" x14ac:dyDescent="0.25">
      <c r="A16" s="4" t="s">
        <v>6663</v>
      </c>
      <c r="B16" s="32">
        <f t="shared" si="0"/>
        <v>2035182.9499999997</v>
      </c>
      <c r="C16" s="32">
        <v>353543.64999999997</v>
      </c>
      <c r="D16" s="32">
        <v>234463.34999999998</v>
      </c>
      <c r="E16" s="32">
        <v>525014.56999999995</v>
      </c>
      <c r="F16" s="32">
        <v>680563.19999999995</v>
      </c>
      <c r="G16" s="32">
        <v>241598.18000000002</v>
      </c>
    </row>
    <row r="17" spans="1:7" x14ac:dyDescent="0.25">
      <c r="A17" s="4" t="s">
        <v>6698</v>
      </c>
      <c r="B17" s="32">
        <f t="shared" si="0"/>
        <v>0</v>
      </c>
      <c r="C17" s="32"/>
      <c r="D17" s="32"/>
      <c r="E17" s="32"/>
      <c r="F17" s="32"/>
      <c r="G17" s="32"/>
    </row>
    <row r="18" spans="1:7" x14ac:dyDescent="0.25">
      <c r="A18" s="33" t="s">
        <v>43</v>
      </c>
      <c r="B18" s="34">
        <f>SUM(B13:B17)</f>
        <v>5038626.8800000008</v>
      </c>
      <c r="C18" s="34">
        <v>841843.3899999999</v>
      </c>
      <c r="D18" s="34">
        <v>640861.28</v>
      </c>
      <c r="E18" s="34">
        <v>1564078.0099999998</v>
      </c>
      <c r="F18" s="34">
        <v>1230426.94</v>
      </c>
      <c r="G18" s="34">
        <v>761417.26</v>
      </c>
    </row>
    <row r="21" spans="1:7" x14ac:dyDescent="0.25">
      <c r="A21" s="17" t="s">
        <v>26</v>
      </c>
      <c r="B21" t="s">
        <v>27</v>
      </c>
      <c r="C21" t="s">
        <v>4921</v>
      </c>
      <c r="D21" t="s">
        <v>5874</v>
      </c>
    </row>
    <row r="22" spans="1:7" x14ac:dyDescent="0.25">
      <c r="A22" s="15" t="s">
        <v>6665</v>
      </c>
      <c r="B22" s="13">
        <v>3803429.6399999997</v>
      </c>
      <c r="C22" s="13">
        <v>3259578</v>
      </c>
      <c r="D22" s="13">
        <v>543851.63999999966</v>
      </c>
    </row>
    <row r="23" spans="1:7" x14ac:dyDescent="0.25">
      <c r="A23" s="15" t="s">
        <v>6660</v>
      </c>
      <c r="B23" s="13">
        <v>4763382.67</v>
      </c>
      <c r="C23" s="13">
        <v>4458500</v>
      </c>
      <c r="D23" s="13">
        <v>304882.66999999993</v>
      </c>
    </row>
    <row r="24" spans="1:7" x14ac:dyDescent="0.25">
      <c r="A24" s="15" t="s">
        <v>6698</v>
      </c>
      <c r="B24" s="13">
        <v>60000</v>
      </c>
      <c r="C24" s="13">
        <v>60000</v>
      </c>
      <c r="D24" s="13">
        <v>0</v>
      </c>
    </row>
    <row r="25" spans="1:7" x14ac:dyDescent="0.25">
      <c r="A25" s="15" t="s">
        <v>6678</v>
      </c>
      <c r="B25" s="13">
        <v>1147044.6200000001</v>
      </c>
      <c r="C25" s="13">
        <v>1370000</v>
      </c>
      <c r="D25" s="13">
        <v>-222955.37999999989</v>
      </c>
    </row>
    <row r="26" spans="1:7" x14ac:dyDescent="0.25">
      <c r="A26" s="15" t="s">
        <v>6663</v>
      </c>
      <c r="B26" s="13">
        <v>9160853.9500000011</v>
      </c>
      <c r="C26" s="13">
        <v>9482819</v>
      </c>
      <c r="D26" s="13">
        <v>-321965.04999999888</v>
      </c>
    </row>
    <row r="27" spans="1:7" x14ac:dyDescent="0.25">
      <c r="A27" s="15" t="s">
        <v>43</v>
      </c>
      <c r="B27" s="13">
        <v>18934710.880000003</v>
      </c>
      <c r="C27" s="13">
        <v>18630897</v>
      </c>
      <c r="D27" s="13">
        <v>303813.88000000268</v>
      </c>
    </row>
  </sheetData>
  <pageMargins left="0.7" right="0.7" top="0.75" bottom="0.75" header="0.3" footer="0.3"/>
  <pageSetup orientation="portrait" horizontalDpi="200" verticalDpi="2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D9E97-7BFF-43F5-AFDA-8A78A8A525F0}">
  <dimension ref="A1:H30"/>
  <sheetViews>
    <sheetView topLeftCell="A16" zoomScale="85" zoomScaleNormal="85" workbookViewId="0">
      <selection activeCell="D23" sqref="D23"/>
    </sheetView>
  </sheetViews>
  <sheetFormatPr defaultRowHeight="15" x14ac:dyDescent="0.25"/>
  <cols>
    <col min="1" max="1" width="28.140625" bestFit="1" customWidth="1"/>
    <col min="2" max="2" width="26.140625" bestFit="1" customWidth="1"/>
    <col min="3" max="6" width="13.85546875" customWidth="1"/>
    <col min="7" max="7" width="28.140625" bestFit="1" customWidth="1"/>
    <col min="8" max="8" width="26.140625" bestFit="1" customWidth="1"/>
  </cols>
  <sheetData>
    <row r="1" spans="1:8" x14ac:dyDescent="0.25">
      <c r="A1" s="17" t="s">
        <v>56</v>
      </c>
      <c r="B1" t="s">
        <v>0</v>
      </c>
      <c r="G1" s="17" t="s">
        <v>56</v>
      </c>
      <c r="H1" t="s">
        <v>14</v>
      </c>
    </row>
    <row r="3" spans="1:8" x14ac:dyDescent="0.25">
      <c r="A3" s="17" t="s">
        <v>26</v>
      </c>
      <c r="B3" t="s">
        <v>7215</v>
      </c>
      <c r="G3" s="17" t="s">
        <v>26</v>
      </c>
      <c r="H3" t="s">
        <v>7215</v>
      </c>
    </row>
    <row r="4" spans="1:8" x14ac:dyDescent="0.25">
      <c r="A4" s="15" t="s">
        <v>484</v>
      </c>
      <c r="B4" s="13">
        <v>1806778</v>
      </c>
      <c r="G4" s="15" t="s">
        <v>4897</v>
      </c>
      <c r="H4" s="13">
        <v>594984</v>
      </c>
    </row>
    <row r="5" spans="1:8" x14ac:dyDescent="0.25">
      <c r="A5" s="15" t="s">
        <v>418</v>
      </c>
      <c r="B5" s="13">
        <v>566188</v>
      </c>
      <c r="G5" s="15" t="s">
        <v>418</v>
      </c>
      <c r="H5" s="13">
        <v>-23790</v>
      </c>
    </row>
    <row r="6" spans="1:8" x14ac:dyDescent="0.25">
      <c r="A6" s="15" t="s">
        <v>1280</v>
      </c>
      <c r="B6" s="13">
        <v>261325</v>
      </c>
      <c r="G6" s="15" t="s">
        <v>1615</v>
      </c>
      <c r="H6" s="13">
        <v>-42870</v>
      </c>
    </row>
    <row r="7" spans="1:8" x14ac:dyDescent="0.25">
      <c r="A7" s="15" t="s">
        <v>4897</v>
      </c>
      <c r="B7" s="13">
        <v>258875</v>
      </c>
      <c r="G7" s="15" t="s">
        <v>998</v>
      </c>
      <c r="H7" s="13">
        <v>-45697</v>
      </c>
    </row>
    <row r="8" spans="1:8" x14ac:dyDescent="0.25">
      <c r="A8" s="15" t="s">
        <v>998</v>
      </c>
      <c r="B8" s="13">
        <v>65902</v>
      </c>
      <c r="G8" s="15" t="s">
        <v>484</v>
      </c>
      <c r="H8" s="13">
        <v>-53052</v>
      </c>
    </row>
    <row r="9" spans="1:8" x14ac:dyDescent="0.25">
      <c r="A9" s="15" t="s">
        <v>1563</v>
      </c>
      <c r="B9" s="13">
        <v>-25040</v>
      </c>
      <c r="G9" s="15" t="s">
        <v>1808</v>
      </c>
      <c r="H9" s="13">
        <v>-70000</v>
      </c>
    </row>
    <row r="10" spans="1:8" x14ac:dyDescent="0.25">
      <c r="A10" s="15" t="s">
        <v>411</v>
      </c>
      <c r="B10" s="13">
        <v>-26462</v>
      </c>
      <c r="G10" s="15" t="s">
        <v>1280</v>
      </c>
      <c r="H10" s="13">
        <v>-109873</v>
      </c>
    </row>
    <row r="11" spans="1:8" x14ac:dyDescent="0.25">
      <c r="A11" s="15" t="s">
        <v>1615</v>
      </c>
      <c r="B11" s="13">
        <v>-73405</v>
      </c>
      <c r="G11" s="15" t="s">
        <v>481</v>
      </c>
      <c r="H11" s="13">
        <v>-224919</v>
      </c>
    </row>
    <row r="12" spans="1:8" x14ac:dyDescent="0.25">
      <c r="A12" s="15" t="s">
        <v>1808</v>
      </c>
      <c r="B12" s="13">
        <v>-464397</v>
      </c>
      <c r="G12" s="15" t="s">
        <v>411</v>
      </c>
      <c r="H12" s="13">
        <v>-257293</v>
      </c>
    </row>
    <row r="13" spans="1:8" x14ac:dyDescent="0.25">
      <c r="A13" s="15" t="s">
        <v>481</v>
      </c>
      <c r="B13" s="13">
        <v>-808368</v>
      </c>
      <c r="G13" s="15" t="s">
        <v>43</v>
      </c>
      <c r="H13" s="13">
        <v>-232510</v>
      </c>
    </row>
    <row r="14" spans="1:8" x14ac:dyDescent="0.25">
      <c r="A14" s="15" t="s">
        <v>43</v>
      </c>
      <c r="B14" s="13">
        <v>1561396</v>
      </c>
    </row>
    <row r="19" spans="1:8" x14ac:dyDescent="0.25">
      <c r="A19" s="20" t="s">
        <v>26</v>
      </c>
      <c r="B19" s="20" t="s">
        <v>7215</v>
      </c>
      <c r="G19" s="20" t="s">
        <v>26</v>
      </c>
      <c r="H19" s="20" t="s">
        <v>7215</v>
      </c>
    </row>
    <row r="20" spans="1:8" x14ac:dyDescent="0.25">
      <c r="A20" s="15" t="s">
        <v>484</v>
      </c>
      <c r="B20" s="13">
        <v>1806778</v>
      </c>
      <c r="G20" s="15" t="s">
        <v>4897</v>
      </c>
      <c r="H20" s="13">
        <v>594984</v>
      </c>
    </row>
    <row r="21" spans="1:8" x14ac:dyDescent="0.25">
      <c r="A21" s="15" t="s">
        <v>418</v>
      </c>
      <c r="B21" s="13">
        <v>566188</v>
      </c>
      <c r="G21" s="15" t="s">
        <v>418</v>
      </c>
      <c r="H21" s="13">
        <v>-23790</v>
      </c>
    </row>
    <row r="22" spans="1:8" x14ac:dyDescent="0.25">
      <c r="A22" s="15" t="s">
        <v>1280</v>
      </c>
      <c r="B22" s="13">
        <v>261325</v>
      </c>
      <c r="G22" s="15" t="s">
        <v>1615</v>
      </c>
      <c r="H22" s="13">
        <v>-42870</v>
      </c>
    </row>
    <row r="23" spans="1:8" x14ac:dyDescent="0.25">
      <c r="A23" s="15" t="s">
        <v>4897</v>
      </c>
      <c r="B23" s="13">
        <v>258875</v>
      </c>
      <c r="G23" s="15" t="s">
        <v>998</v>
      </c>
      <c r="H23" s="13">
        <v>-45697</v>
      </c>
    </row>
    <row r="24" spans="1:8" x14ac:dyDescent="0.25">
      <c r="A24" s="15" t="s">
        <v>998</v>
      </c>
      <c r="B24" s="13">
        <v>65902</v>
      </c>
      <c r="G24" s="15" t="s">
        <v>484</v>
      </c>
      <c r="H24" s="13">
        <v>-53052</v>
      </c>
    </row>
    <row r="25" spans="1:8" x14ac:dyDescent="0.25">
      <c r="A25" s="15" t="s">
        <v>1563</v>
      </c>
      <c r="B25" s="13">
        <v>-25040</v>
      </c>
      <c r="G25" s="15" t="s">
        <v>1808</v>
      </c>
      <c r="H25" s="13">
        <v>-70000</v>
      </c>
    </row>
    <row r="26" spans="1:8" x14ac:dyDescent="0.25">
      <c r="A26" s="15" t="s">
        <v>411</v>
      </c>
      <c r="B26" s="13">
        <v>-26462</v>
      </c>
      <c r="G26" s="15" t="s">
        <v>1280</v>
      </c>
      <c r="H26" s="13">
        <v>-109873</v>
      </c>
    </row>
    <row r="27" spans="1:8" x14ac:dyDescent="0.25">
      <c r="A27" s="15" t="s">
        <v>1615</v>
      </c>
      <c r="B27" s="13">
        <v>-73405</v>
      </c>
      <c r="G27" s="15" t="s">
        <v>481</v>
      </c>
      <c r="H27" s="13">
        <v>-224919</v>
      </c>
    </row>
    <row r="28" spans="1:8" x14ac:dyDescent="0.25">
      <c r="A28" s="15" t="s">
        <v>1808</v>
      </c>
      <c r="B28" s="13">
        <v>-464397</v>
      </c>
      <c r="G28" s="15" t="s">
        <v>411</v>
      </c>
      <c r="H28" s="13">
        <v>-257293</v>
      </c>
    </row>
    <row r="29" spans="1:8" x14ac:dyDescent="0.25">
      <c r="A29" s="15" t="s">
        <v>481</v>
      </c>
      <c r="B29" s="13">
        <v>-808368</v>
      </c>
      <c r="G29" s="28" t="s">
        <v>43</v>
      </c>
      <c r="H29" s="29">
        <v>-232510</v>
      </c>
    </row>
    <row r="30" spans="1:8" x14ac:dyDescent="0.25">
      <c r="A30" s="28" t="s">
        <v>43</v>
      </c>
      <c r="B30" s="29">
        <v>1561396</v>
      </c>
    </row>
  </sheetData>
  <pageMargins left="0.7" right="0.7" top="0.75" bottom="0.75" header="0.3" footer="0.3"/>
  <pageSetup orientation="portrait" horizontalDpi="200" verticalDpi="200"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E1266-DFA2-4D6E-B1B5-81CFD22986DA}">
  <dimension ref="A2:D17"/>
  <sheetViews>
    <sheetView zoomScale="85" zoomScaleNormal="85" workbookViewId="0">
      <selection activeCell="F35" sqref="E35:F35"/>
    </sheetView>
  </sheetViews>
  <sheetFormatPr defaultRowHeight="15" x14ac:dyDescent="0.25"/>
  <cols>
    <col min="1" max="1" width="34" bestFit="1" customWidth="1"/>
    <col min="2" max="2" width="20.140625" bestFit="1" customWidth="1"/>
    <col min="3" max="3" width="33.85546875" bestFit="1" customWidth="1"/>
    <col min="4" max="4" width="26.140625" bestFit="1" customWidth="1"/>
  </cols>
  <sheetData>
    <row r="2" spans="1:4" ht="18.75" x14ac:dyDescent="0.3">
      <c r="A2" s="44" t="s">
        <v>7212</v>
      </c>
      <c r="B2" s="44"/>
      <c r="C2" s="44"/>
      <c r="D2" s="44"/>
    </row>
    <row r="3" spans="1:4" x14ac:dyDescent="0.25">
      <c r="A3" s="17" t="s">
        <v>26</v>
      </c>
      <c r="B3" t="s">
        <v>7213</v>
      </c>
      <c r="C3" t="s">
        <v>7214</v>
      </c>
      <c r="D3" t="s">
        <v>7215</v>
      </c>
    </row>
    <row r="4" spans="1:4" x14ac:dyDescent="0.25">
      <c r="A4" s="15" t="s">
        <v>0</v>
      </c>
      <c r="B4" s="13">
        <v>18433185.000000007</v>
      </c>
      <c r="C4" s="13">
        <v>16871797</v>
      </c>
      <c r="D4" s="13">
        <v>1561396</v>
      </c>
    </row>
    <row r="5" spans="1:4" x14ac:dyDescent="0.25">
      <c r="A5" s="30" t="s">
        <v>179</v>
      </c>
      <c r="B5" s="13">
        <v>9350452.450000003</v>
      </c>
      <c r="C5" s="13">
        <v>7469222</v>
      </c>
      <c r="D5" s="13">
        <v>1881236</v>
      </c>
    </row>
    <row r="6" spans="1:4" x14ac:dyDescent="0.25">
      <c r="A6" s="30" t="s">
        <v>162</v>
      </c>
      <c r="B6" s="13">
        <v>6023498.2700000014</v>
      </c>
      <c r="C6" s="13">
        <v>5495822</v>
      </c>
      <c r="D6" s="13">
        <v>527678</v>
      </c>
    </row>
    <row r="7" spans="1:4" x14ac:dyDescent="0.25">
      <c r="A7" s="30" t="s">
        <v>145</v>
      </c>
      <c r="B7" s="13">
        <v>250256.06</v>
      </c>
      <c r="C7" s="13">
        <v>200000</v>
      </c>
      <c r="D7" s="13">
        <v>50256</v>
      </c>
    </row>
    <row r="8" spans="1:4" x14ac:dyDescent="0.25">
      <c r="A8" s="30" t="s">
        <v>279</v>
      </c>
      <c r="B8" s="13">
        <v>2030577.9000000006</v>
      </c>
      <c r="C8" s="13">
        <v>2378313</v>
      </c>
      <c r="D8" s="13">
        <v>-347734</v>
      </c>
    </row>
    <row r="9" spans="1:4" x14ac:dyDescent="0.25">
      <c r="A9" s="30" t="s">
        <v>141</v>
      </c>
      <c r="B9" s="13">
        <v>778400.3200000003</v>
      </c>
      <c r="C9" s="13">
        <v>1328440</v>
      </c>
      <c r="D9" s="13">
        <v>-550040</v>
      </c>
    </row>
    <row r="10" spans="1:4" x14ac:dyDescent="0.25">
      <c r="A10" s="15" t="s">
        <v>14</v>
      </c>
      <c r="B10" s="13">
        <v>5906245.5</v>
      </c>
      <c r="C10" s="13">
        <v>6138754</v>
      </c>
      <c r="D10" s="13">
        <v>-232510</v>
      </c>
    </row>
    <row r="11" spans="1:4" x14ac:dyDescent="0.25">
      <c r="A11" s="30" t="s">
        <v>145</v>
      </c>
      <c r="B11" s="13">
        <v>551898.94999999995</v>
      </c>
      <c r="C11" s="13">
        <v>169442</v>
      </c>
      <c r="D11" s="13">
        <v>382458</v>
      </c>
    </row>
    <row r="12" spans="1:4" x14ac:dyDescent="0.25">
      <c r="A12" s="30" t="s">
        <v>7204</v>
      </c>
      <c r="B12" s="13"/>
      <c r="C12" s="13"/>
      <c r="D12" s="13"/>
    </row>
    <row r="13" spans="1:4" x14ac:dyDescent="0.25">
      <c r="A13" s="30" t="s">
        <v>141</v>
      </c>
      <c r="B13" s="13">
        <v>16151</v>
      </c>
      <c r="C13" s="13">
        <v>30000</v>
      </c>
      <c r="D13" s="13">
        <v>-13849</v>
      </c>
    </row>
    <row r="14" spans="1:4" x14ac:dyDescent="0.25">
      <c r="A14" s="30" t="s">
        <v>179</v>
      </c>
      <c r="B14" s="13">
        <v>2816234.0899999989</v>
      </c>
      <c r="C14" s="13">
        <v>2955900</v>
      </c>
      <c r="D14" s="13">
        <v>-139667</v>
      </c>
    </row>
    <row r="15" spans="1:4" x14ac:dyDescent="0.25">
      <c r="A15" s="30" t="s">
        <v>279</v>
      </c>
      <c r="B15" s="13">
        <v>801642.95000000019</v>
      </c>
      <c r="C15" s="13">
        <v>989891</v>
      </c>
      <c r="D15" s="13">
        <v>-188247</v>
      </c>
    </row>
    <row r="16" spans="1:4" x14ac:dyDescent="0.25">
      <c r="A16" s="30" t="s">
        <v>162</v>
      </c>
      <c r="B16" s="13">
        <v>1720318.5100000002</v>
      </c>
      <c r="C16" s="13">
        <v>1993521</v>
      </c>
      <c r="D16" s="13">
        <v>-273205</v>
      </c>
    </row>
    <row r="17" spans="1:4" x14ac:dyDescent="0.25">
      <c r="A17" s="15" t="s">
        <v>43</v>
      </c>
      <c r="B17" s="13">
        <v>24339430.500000007</v>
      </c>
      <c r="C17" s="13">
        <v>23010551</v>
      </c>
      <c r="D17" s="13">
        <v>1328886</v>
      </c>
    </row>
  </sheetData>
  <mergeCells count="1">
    <mergeCell ref="A2:D2"/>
  </mergeCells>
  <pageMargins left="0.7" right="0.7" top="0.75" bottom="0.75" header="0.3" footer="0.3"/>
  <pageSetup orientation="portrait" horizontalDpi="200" verticalDpi="20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DD2E8-33F4-4489-BEC2-9DE25EE5D820}">
  <dimension ref="A3:C40"/>
  <sheetViews>
    <sheetView workbookViewId="0">
      <selection activeCell="J15" sqref="I15:J15"/>
    </sheetView>
  </sheetViews>
  <sheetFormatPr defaultRowHeight="15" x14ac:dyDescent="0.25"/>
  <cols>
    <col min="1" max="1" width="64.7109375" bestFit="1" customWidth="1"/>
    <col min="2" max="2" width="18.42578125" bestFit="1" customWidth="1"/>
    <col min="3" max="3" width="17.28515625" bestFit="1" customWidth="1"/>
  </cols>
  <sheetData>
    <row r="3" spans="1:3" x14ac:dyDescent="0.25">
      <c r="A3" s="17" t="s">
        <v>26</v>
      </c>
      <c r="B3" t="s">
        <v>7228</v>
      </c>
      <c r="C3" t="s">
        <v>27</v>
      </c>
    </row>
    <row r="4" spans="1:3" x14ac:dyDescent="0.25">
      <c r="A4" s="15" t="s">
        <v>0</v>
      </c>
      <c r="B4" s="42">
        <v>7088180</v>
      </c>
      <c r="C4" s="42">
        <v>7088180</v>
      </c>
    </row>
    <row r="5" spans="1:3" x14ac:dyDescent="0.25">
      <c r="A5" s="30" t="s">
        <v>1462</v>
      </c>
      <c r="B5" s="42">
        <v>4650000</v>
      </c>
      <c r="C5" s="42">
        <v>4650000</v>
      </c>
    </row>
    <row r="6" spans="1:3" x14ac:dyDescent="0.25">
      <c r="A6" s="30" t="s">
        <v>4895</v>
      </c>
      <c r="B6" s="42">
        <v>590000</v>
      </c>
      <c r="C6" s="42">
        <v>590000</v>
      </c>
    </row>
    <row r="7" spans="1:3" x14ac:dyDescent="0.25">
      <c r="A7" s="30" t="s">
        <v>3302</v>
      </c>
      <c r="B7" s="42">
        <v>488180</v>
      </c>
      <c r="C7" s="42">
        <v>488180</v>
      </c>
    </row>
    <row r="8" spans="1:3" x14ac:dyDescent="0.25">
      <c r="A8" s="30" t="s">
        <v>3292</v>
      </c>
      <c r="B8" s="42">
        <v>410000</v>
      </c>
      <c r="C8" s="42">
        <v>410000</v>
      </c>
    </row>
    <row r="9" spans="1:3" x14ac:dyDescent="0.25">
      <c r="A9" s="30" t="s">
        <v>1469</v>
      </c>
      <c r="B9" s="42">
        <v>300000</v>
      </c>
      <c r="C9" s="42">
        <v>300000</v>
      </c>
    </row>
    <row r="10" spans="1:3" x14ac:dyDescent="0.25">
      <c r="A10" s="30" t="s">
        <v>552</v>
      </c>
      <c r="B10" s="42">
        <v>215000</v>
      </c>
      <c r="C10" s="42">
        <v>215000</v>
      </c>
    </row>
    <row r="11" spans="1:3" x14ac:dyDescent="0.25">
      <c r="A11" s="30" t="s">
        <v>3297</v>
      </c>
      <c r="B11" s="42">
        <v>198000</v>
      </c>
      <c r="C11" s="42">
        <v>198000</v>
      </c>
    </row>
    <row r="12" spans="1:3" x14ac:dyDescent="0.25">
      <c r="A12" s="30" t="s">
        <v>562</v>
      </c>
      <c r="B12" s="42">
        <v>82000</v>
      </c>
      <c r="C12" s="42">
        <v>82000</v>
      </c>
    </row>
    <row r="13" spans="1:3" x14ac:dyDescent="0.25">
      <c r="A13" s="30" t="s">
        <v>567</v>
      </c>
      <c r="B13" s="42">
        <v>80000</v>
      </c>
      <c r="C13" s="42">
        <v>80000</v>
      </c>
    </row>
    <row r="14" spans="1:3" x14ac:dyDescent="0.25">
      <c r="A14" s="30" t="s">
        <v>548</v>
      </c>
      <c r="B14" s="42">
        <v>75000</v>
      </c>
      <c r="C14" s="42">
        <v>75000</v>
      </c>
    </row>
    <row r="15" spans="1:3" x14ac:dyDescent="0.25">
      <c r="A15" s="30" t="s">
        <v>2097</v>
      </c>
      <c r="B15" s="42"/>
      <c r="C15" s="42">
        <v>0</v>
      </c>
    </row>
    <row r="16" spans="1:3" x14ac:dyDescent="0.25">
      <c r="A16" s="30" t="s">
        <v>1782</v>
      </c>
      <c r="B16" s="42">
        <v>0</v>
      </c>
      <c r="C16" s="42">
        <v>0</v>
      </c>
    </row>
    <row r="17" spans="1:3" x14ac:dyDescent="0.25">
      <c r="A17" s="30" t="s">
        <v>2652</v>
      </c>
      <c r="B17" s="42"/>
      <c r="C17" s="42">
        <v>0</v>
      </c>
    </row>
    <row r="18" spans="1:3" x14ac:dyDescent="0.25">
      <c r="A18" s="30" t="s">
        <v>1463</v>
      </c>
      <c r="B18" s="42">
        <v>0</v>
      </c>
      <c r="C18" s="42">
        <v>0</v>
      </c>
    </row>
    <row r="19" spans="1:3" x14ac:dyDescent="0.25">
      <c r="A19" s="30" t="s">
        <v>2101</v>
      </c>
      <c r="B19" s="42"/>
      <c r="C19" s="42">
        <v>0</v>
      </c>
    </row>
    <row r="20" spans="1:3" x14ac:dyDescent="0.25">
      <c r="A20" s="15" t="s">
        <v>14</v>
      </c>
      <c r="B20" s="42">
        <v>6386650</v>
      </c>
      <c r="C20" s="42">
        <v>6386650</v>
      </c>
    </row>
    <row r="21" spans="1:3" x14ac:dyDescent="0.25">
      <c r="A21" s="30" t="s">
        <v>3305</v>
      </c>
      <c r="B21" s="42">
        <v>1000000</v>
      </c>
      <c r="C21" s="42">
        <v>1000000</v>
      </c>
    </row>
    <row r="22" spans="1:3" x14ac:dyDescent="0.25">
      <c r="A22" s="30" t="s">
        <v>1464</v>
      </c>
      <c r="B22" s="42">
        <v>990000</v>
      </c>
      <c r="C22" s="42">
        <v>990000</v>
      </c>
    </row>
    <row r="23" spans="1:3" x14ac:dyDescent="0.25">
      <c r="A23" s="30" t="s">
        <v>3307</v>
      </c>
      <c r="B23" s="42">
        <v>970000</v>
      </c>
      <c r="C23" s="42">
        <v>970000</v>
      </c>
    </row>
    <row r="24" spans="1:3" x14ac:dyDescent="0.25">
      <c r="A24" s="30" t="s">
        <v>3075</v>
      </c>
      <c r="B24" s="42">
        <v>800000</v>
      </c>
      <c r="C24" s="42">
        <v>800000</v>
      </c>
    </row>
    <row r="25" spans="1:3" x14ac:dyDescent="0.25">
      <c r="A25" s="30" t="s">
        <v>3300</v>
      </c>
      <c r="B25" s="42">
        <v>375000</v>
      </c>
      <c r="C25" s="42">
        <v>375000</v>
      </c>
    </row>
    <row r="26" spans="1:3" x14ac:dyDescent="0.25">
      <c r="A26" s="30" t="s">
        <v>554</v>
      </c>
      <c r="B26" s="42">
        <v>366000</v>
      </c>
      <c r="C26" s="42">
        <v>366000</v>
      </c>
    </row>
    <row r="27" spans="1:3" x14ac:dyDescent="0.25">
      <c r="A27" s="30" t="s">
        <v>3295</v>
      </c>
      <c r="B27" s="42">
        <v>332000</v>
      </c>
      <c r="C27" s="42">
        <v>332000</v>
      </c>
    </row>
    <row r="28" spans="1:3" x14ac:dyDescent="0.25">
      <c r="A28" s="30" t="s">
        <v>564</v>
      </c>
      <c r="B28" s="42">
        <v>315000</v>
      </c>
      <c r="C28" s="42">
        <v>315000</v>
      </c>
    </row>
    <row r="29" spans="1:3" x14ac:dyDescent="0.25">
      <c r="A29" s="30" t="s">
        <v>3293</v>
      </c>
      <c r="B29" s="42">
        <v>258000</v>
      </c>
      <c r="C29" s="42">
        <v>258000</v>
      </c>
    </row>
    <row r="30" spans="1:3" x14ac:dyDescent="0.25">
      <c r="A30" s="30" t="s">
        <v>1466</v>
      </c>
      <c r="B30" s="42">
        <v>250000</v>
      </c>
      <c r="C30" s="42">
        <v>250000</v>
      </c>
    </row>
    <row r="31" spans="1:3" x14ac:dyDescent="0.25">
      <c r="A31" s="30" t="s">
        <v>3298</v>
      </c>
      <c r="B31" s="42">
        <v>169000</v>
      </c>
      <c r="C31" s="42">
        <v>169000</v>
      </c>
    </row>
    <row r="32" spans="1:3" x14ac:dyDescent="0.25">
      <c r="A32" s="30" t="s">
        <v>3303</v>
      </c>
      <c r="B32" s="42">
        <v>167150</v>
      </c>
      <c r="C32" s="42">
        <v>167150</v>
      </c>
    </row>
    <row r="33" spans="1:3" x14ac:dyDescent="0.25">
      <c r="A33" s="30" t="s">
        <v>549</v>
      </c>
      <c r="B33" s="42">
        <v>133000</v>
      </c>
      <c r="C33" s="42">
        <v>133000</v>
      </c>
    </row>
    <row r="34" spans="1:3" x14ac:dyDescent="0.25">
      <c r="A34" s="30" t="s">
        <v>1943</v>
      </c>
      <c r="B34" s="42">
        <v>131500</v>
      </c>
      <c r="C34" s="42">
        <v>131500</v>
      </c>
    </row>
    <row r="35" spans="1:3" x14ac:dyDescent="0.25">
      <c r="A35" s="30" t="s">
        <v>1953</v>
      </c>
      <c r="B35" s="42">
        <v>100000</v>
      </c>
      <c r="C35" s="42">
        <v>100000</v>
      </c>
    </row>
    <row r="36" spans="1:3" x14ac:dyDescent="0.25">
      <c r="A36" s="30" t="s">
        <v>563</v>
      </c>
      <c r="B36" s="42">
        <v>30000</v>
      </c>
      <c r="C36" s="42">
        <v>30000</v>
      </c>
    </row>
    <row r="37" spans="1:3" x14ac:dyDescent="0.25">
      <c r="A37" s="30" t="s">
        <v>3064</v>
      </c>
      <c r="B37" s="42"/>
      <c r="C37" s="42">
        <v>0</v>
      </c>
    </row>
    <row r="38" spans="1:3" x14ac:dyDescent="0.25">
      <c r="A38" s="30" t="s">
        <v>556</v>
      </c>
      <c r="B38" s="42"/>
      <c r="C38" s="42">
        <v>0</v>
      </c>
    </row>
    <row r="39" spans="1:3" x14ac:dyDescent="0.25">
      <c r="A39" s="30" t="s">
        <v>3267</v>
      </c>
      <c r="B39" s="42"/>
      <c r="C39" s="42">
        <v>0</v>
      </c>
    </row>
    <row r="40" spans="1:3" x14ac:dyDescent="0.25">
      <c r="A40" s="15" t="s">
        <v>43</v>
      </c>
      <c r="B40" s="42">
        <v>13474830</v>
      </c>
      <c r="C40" s="42">
        <v>13474830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C2984-DAE1-4792-90D8-4F26FF54007B}">
  <dimension ref="A1:CM2272"/>
  <sheetViews>
    <sheetView workbookViewId="0">
      <selection activeCell="H1" sqref="H1:H1048576"/>
    </sheetView>
  </sheetViews>
  <sheetFormatPr defaultRowHeight="15" x14ac:dyDescent="0.25"/>
  <cols>
    <col min="1" max="1" width="28" style="23" customWidth="1"/>
    <col min="2" max="7" width="9.140625" style="23"/>
    <col min="8" max="8" width="27.85546875" style="23" bestFit="1" customWidth="1"/>
    <col min="9" max="46" width="9.140625" style="23"/>
    <col min="47" max="47" width="16.28515625" style="23" customWidth="1"/>
    <col min="48" max="16384" width="9.140625" style="23"/>
  </cols>
  <sheetData>
    <row r="1" spans="1:91" s="22" customFormat="1" x14ac:dyDescent="0.25">
      <c r="A1" s="22" t="s">
        <v>55</v>
      </c>
      <c r="B1" s="22" t="s">
        <v>4916</v>
      </c>
      <c r="C1" s="22" t="s">
        <v>4915</v>
      </c>
      <c r="D1" s="22" t="s">
        <v>56</v>
      </c>
      <c r="E1" s="22" t="s">
        <v>57</v>
      </c>
      <c r="F1" s="22" t="s">
        <v>58</v>
      </c>
      <c r="G1" s="22" t="s">
        <v>59</v>
      </c>
      <c r="H1" s="22" t="s">
        <v>60</v>
      </c>
      <c r="I1" s="22" t="s">
        <v>61</v>
      </c>
      <c r="J1" s="22" t="s">
        <v>62</v>
      </c>
      <c r="K1" s="22" t="s">
        <v>63</v>
      </c>
      <c r="L1" s="22" t="s">
        <v>64</v>
      </c>
      <c r="M1" s="22" t="s">
        <v>65</v>
      </c>
      <c r="N1" s="22" t="s">
        <v>66</v>
      </c>
      <c r="O1" s="22" t="s">
        <v>67</v>
      </c>
      <c r="P1" s="22" t="s">
        <v>68</v>
      </c>
      <c r="Q1" s="22" t="s">
        <v>69</v>
      </c>
      <c r="R1" s="22" t="s">
        <v>4914</v>
      </c>
      <c r="S1" s="22" t="s">
        <v>70</v>
      </c>
      <c r="T1" s="22" t="s">
        <v>71</v>
      </c>
      <c r="U1" s="22" t="s">
        <v>72</v>
      </c>
      <c r="V1" s="22" t="s">
        <v>73</v>
      </c>
      <c r="W1" s="22" t="s">
        <v>4913</v>
      </c>
      <c r="X1" s="22" t="s">
        <v>74</v>
      </c>
      <c r="Y1" s="22" t="s">
        <v>75</v>
      </c>
      <c r="Z1" s="22" t="s">
        <v>76</v>
      </c>
      <c r="AA1" s="22" t="s">
        <v>77</v>
      </c>
      <c r="AB1" s="22" t="s">
        <v>78</v>
      </c>
      <c r="AC1" s="22" t="s">
        <v>79</v>
      </c>
      <c r="AD1" s="22" t="s">
        <v>80</v>
      </c>
      <c r="AE1" s="22" t="s">
        <v>81</v>
      </c>
      <c r="AF1" s="22" t="s">
        <v>82</v>
      </c>
      <c r="AG1" s="22" t="s">
        <v>83</v>
      </c>
      <c r="AH1" s="22" t="s">
        <v>84</v>
      </c>
      <c r="AI1" s="22" t="s">
        <v>4912</v>
      </c>
      <c r="AJ1" s="22" t="s">
        <v>85</v>
      </c>
      <c r="AK1" s="22" t="s">
        <v>86</v>
      </c>
      <c r="AL1" s="22" t="s">
        <v>87</v>
      </c>
      <c r="AM1" s="22" t="s">
        <v>88</v>
      </c>
      <c r="AN1" s="22" t="s">
        <v>89</v>
      </c>
      <c r="AO1" s="22" t="s">
        <v>90</v>
      </c>
      <c r="AP1" s="22" t="s">
        <v>4911</v>
      </c>
      <c r="AQ1" s="22" t="s">
        <v>91</v>
      </c>
      <c r="AR1" s="22" t="s">
        <v>92</v>
      </c>
      <c r="AS1" s="22" t="s">
        <v>93</v>
      </c>
      <c r="AT1" s="22" t="s">
        <v>5473</v>
      </c>
      <c r="AU1" s="22" t="s">
        <v>5872</v>
      </c>
      <c r="AV1" s="22" t="s">
        <v>7211</v>
      </c>
      <c r="AW1" s="22" t="s">
        <v>96</v>
      </c>
      <c r="AX1" s="22" t="s">
        <v>7210</v>
      </c>
      <c r="AY1" s="22" t="s">
        <v>7209</v>
      </c>
      <c r="AZ1" s="22" t="s">
        <v>7208</v>
      </c>
      <c r="BA1" s="22" t="s">
        <v>94</v>
      </c>
      <c r="BB1" s="22" t="s">
        <v>95</v>
      </c>
      <c r="BC1" s="22" t="s">
        <v>97</v>
      </c>
      <c r="BD1" s="22" t="s">
        <v>98</v>
      </c>
      <c r="BE1" s="22" t="s">
        <v>99</v>
      </c>
      <c r="BF1" s="22" t="s">
        <v>100</v>
      </c>
      <c r="BG1" s="22" t="s">
        <v>101</v>
      </c>
      <c r="BH1" s="22" t="s">
        <v>102</v>
      </c>
      <c r="BI1" s="22" t="s">
        <v>103</v>
      </c>
      <c r="BJ1" s="22" t="s">
        <v>67</v>
      </c>
      <c r="BK1" s="22" t="s">
        <v>104</v>
      </c>
      <c r="BL1" s="22" t="s">
        <v>105</v>
      </c>
      <c r="BM1" s="22" t="s">
        <v>106</v>
      </c>
      <c r="BN1" s="22" t="s">
        <v>107</v>
      </c>
      <c r="BO1" s="22" t="s">
        <v>108</v>
      </c>
      <c r="BP1" s="22" t="s">
        <v>109</v>
      </c>
      <c r="BQ1" s="22" t="s">
        <v>110</v>
      </c>
      <c r="BR1" s="22" t="s">
        <v>111</v>
      </c>
      <c r="BS1" s="22" t="s">
        <v>112</v>
      </c>
      <c r="BT1" s="22" t="s">
        <v>113</v>
      </c>
      <c r="BU1" s="22" t="s">
        <v>114</v>
      </c>
      <c r="BV1" s="22" t="s">
        <v>115</v>
      </c>
      <c r="BW1" s="22" t="s">
        <v>116</v>
      </c>
      <c r="BX1" s="22" t="s">
        <v>117</v>
      </c>
      <c r="BY1" s="22" t="s">
        <v>118</v>
      </c>
      <c r="BZ1" s="22" t="s">
        <v>119</v>
      </c>
      <c r="CA1" s="22" t="s">
        <v>120</v>
      </c>
      <c r="CB1" s="22" t="s">
        <v>121</v>
      </c>
      <c r="CC1" s="22" t="s">
        <v>122</v>
      </c>
      <c r="CD1" s="22" t="s">
        <v>123</v>
      </c>
      <c r="CE1" s="22" t="s">
        <v>124</v>
      </c>
      <c r="CF1" s="22" t="s">
        <v>125</v>
      </c>
      <c r="CG1" s="22" t="s">
        <v>126</v>
      </c>
      <c r="CH1" s="22" t="s">
        <v>127</v>
      </c>
      <c r="CI1" s="22" t="s">
        <v>128</v>
      </c>
      <c r="CJ1" s="22" t="s">
        <v>4910</v>
      </c>
      <c r="CK1" s="22" t="s">
        <v>129</v>
      </c>
      <c r="CL1" s="22" t="s">
        <v>130</v>
      </c>
      <c r="CM1" s="22" t="s">
        <v>131</v>
      </c>
    </row>
    <row r="2" spans="1:91" x14ac:dyDescent="0.25">
      <c r="A2" s="23" t="s">
        <v>7207</v>
      </c>
      <c r="B2" s="23" t="s">
        <v>4899</v>
      </c>
      <c r="C2" s="23" t="s">
        <v>4898</v>
      </c>
      <c r="D2" s="23" t="s">
        <v>14</v>
      </c>
      <c r="J2" s="23" t="s">
        <v>132</v>
      </c>
      <c r="L2" s="23" t="s">
        <v>1788</v>
      </c>
      <c r="N2" s="24">
        <v>300000</v>
      </c>
      <c r="P2" s="25">
        <v>300000</v>
      </c>
      <c r="R2" s="24">
        <v>300000</v>
      </c>
      <c r="S2" s="23" t="s">
        <v>136</v>
      </c>
      <c r="W2" s="24">
        <v>300000</v>
      </c>
      <c r="AG2" s="24">
        <v>300000</v>
      </c>
      <c r="AH2" s="24">
        <v>300000</v>
      </c>
      <c r="AI2" s="23" t="s">
        <v>143</v>
      </c>
      <c r="AJ2" s="23" t="s">
        <v>142</v>
      </c>
      <c r="AK2" s="26">
        <v>45170</v>
      </c>
      <c r="AO2" s="26">
        <v>45291</v>
      </c>
      <c r="BF2" s="24">
        <v>150000</v>
      </c>
      <c r="BG2" s="24">
        <v>150000</v>
      </c>
      <c r="BO2" s="23" t="s">
        <v>179</v>
      </c>
      <c r="BP2" s="23" t="s">
        <v>146</v>
      </c>
      <c r="BQ2" s="23" t="s">
        <v>290</v>
      </c>
      <c r="BS2" s="23" t="s">
        <v>240</v>
      </c>
      <c r="BT2" s="23" t="s">
        <v>721</v>
      </c>
      <c r="BW2" s="23">
        <v>0</v>
      </c>
      <c r="BX2" s="24">
        <v>150000</v>
      </c>
      <c r="BY2" s="24">
        <v>150000</v>
      </c>
      <c r="CB2" s="23" t="s">
        <v>218</v>
      </c>
      <c r="CF2" s="23">
        <v>1</v>
      </c>
      <c r="CG2" s="23">
        <v>47264</v>
      </c>
      <c r="CI2" s="23" t="s">
        <v>275</v>
      </c>
      <c r="CJ2" s="23" t="s">
        <v>150</v>
      </c>
      <c r="CK2" s="23" t="s">
        <v>151</v>
      </c>
      <c r="CL2" s="26">
        <v>45086</v>
      </c>
    </row>
    <row r="3" spans="1:91" x14ac:dyDescent="0.25">
      <c r="A3" s="23" t="s">
        <v>5871</v>
      </c>
      <c r="B3" s="23" t="s">
        <v>4899</v>
      </c>
      <c r="C3" s="23" t="s">
        <v>4900</v>
      </c>
      <c r="D3" s="23" t="s">
        <v>0</v>
      </c>
      <c r="E3" s="23" t="s">
        <v>5870</v>
      </c>
      <c r="F3" s="23" t="s">
        <v>154</v>
      </c>
      <c r="G3" s="23">
        <v>2119809</v>
      </c>
      <c r="H3" s="23" t="s">
        <v>3387</v>
      </c>
      <c r="J3" s="23" t="s">
        <v>140</v>
      </c>
      <c r="L3" s="23" t="s">
        <v>3378</v>
      </c>
      <c r="N3" s="24">
        <v>75000</v>
      </c>
      <c r="P3" s="25">
        <v>75000</v>
      </c>
      <c r="Q3" s="24">
        <v>75000</v>
      </c>
      <c r="R3" s="23">
        <v>0</v>
      </c>
      <c r="S3" s="23" t="s">
        <v>142</v>
      </c>
      <c r="W3" s="24">
        <v>75000</v>
      </c>
      <c r="AD3" s="23" t="s">
        <v>295</v>
      </c>
      <c r="AG3" s="24">
        <v>375000</v>
      </c>
      <c r="AH3" s="24">
        <v>375000</v>
      </c>
      <c r="AI3" s="23" t="s">
        <v>143</v>
      </c>
      <c r="AJ3" s="23" t="s">
        <v>142</v>
      </c>
      <c r="AK3" s="26">
        <v>45200</v>
      </c>
      <c r="AO3" s="26">
        <v>45366</v>
      </c>
      <c r="BG3" s="24">
        <v>75000</v>
      </c>
      <c r="BM3" s="23" t="s">
        <v>585</v>
      </c>
      <c r="BO3" s="23" t="s">
        <v>179</v>
      </c>
      <c r="BP3" s="23" t="s">
        <v>146</v>
      </c>
      <c r="BQ3" s="23" t="s">
        <v>272</v>
      </c>
      <c r="BS3" s="23" t="s">
        <v>1011</v>
      </c>
      <c r="BT3" s="23" t="s">
        <v>1012</v>
      </c>
      <c r="BW3" s="23">
        <v>0</v>
      </c>
      <c r="BY3" s="24">
        <v>75000</v>
      </c>
      <c r="CA3" s="24">
        <v>300000</v>
      </c>
      <c r="CB3" s="23" t="s">
        <v>251</v>
      </c>
      <c r="CF3" s="23">
        <v>1</v>
      </c>
      <c r="CG3" s="23">
        <v>46876</v>
      </c>
      <c r="CI3" s="23" t="s">
        <v>5472</v>
      </c>
      <c r="CJ3" s="23" t="s">
        <v>150</v>
      </c>
      <c r="CK3" s="23" t="s">
        <v>151</v>
      </c>
      <c r="CL3" s="26">
        <v>45020</v>
      </c>
    </row>
    <row r="4" spans="1:91" x14ac:dyDescent="0.25">
      <c r="A4" s="23" t="s">
        <v>5869</v>
      </c>
      <c r="B4" s="23" t="s">
        <v>4899</v>
      </c>
      <c r="C4" s="23" t="s">
        <v>4900</v>
      </c>
      <c r="D4" s="23" t="s">
        <v>0</v>
      </c>
      <c r="E4" s="23" t="s">
        <v>5868</v>
      </c>
      <c r="F4" s="23" t="s">
        <v>154</v>
      </c>
      <c r="G4" s="23">
        <v>2119881</v>
      </c>
      <c r="H4" s="23" t="s">
        <v>294</v>
      </c>
      <c r="J4" s="23" t="s">
        <v>268</v>
      </c>
      <c r="L4" s="23" t="s">
        <v>279</v>
      </c>
      <c r="M4" s="24">
        <v>125112</v>
      </c>
      <c r="N4" s="24">
        <v>5000</v>
      </c>
      <c r="P4" s="25">
        <v>130112.39</v>
      </c>
      <c r="R4" s="24">
        <v>130112</v>
      </c>
      <c r="S4" s="23" t="s">
        <v>136</v>
      </c>
      <c r="W4" s="24">
        <v>130112</v>
      </c>
      <c r="AD4" s="23" t="s">
        <v>295</v>
      </c>
      <c r="AF4" s="24">
        <v>125112</v>
      </c>
      <c r="AG4" s="24">
        <v>5000</v>
      </c>
      <c r="AH4" s="24">
        <v>130112</v>
      </c>
      <c r="AI4" s="23" t="s">
        <v>135</v>
      </c>
      <c r="AJ4" s="23" t="s">
        <v>136</v>
      </c>
      <c r="AK4" s="26">
        <v>45047</v>
      </c>
      <c r="AO4" s="26">
        <v>45070</v>
      </c>
      <c r="AV4" s="25">
        <v>125112.39</v>
      </c>
      <c r="AW4" s="24">
        <v>106573</v>
      </c>
      <c r="AX4" s="24">
        <v>106573</v>
      </c>
      <c r="AY4" s="24">
        <v>18539</v>
      </c>
      <c r="AZ4" s="23" t="s">
        <v>136</v>
      </c>
      <c r="BA4" s="23">
        <v>0</v>
      </c>
      <c r="BB4" s="23" t="s">
        <v>481</v>
      </c>
      <c r="BC4" s="24">
        <v>5000</v>
      </c>
      <c r="BK4" s="23" t="s">
        <v>7206</v>
      </c>
      <c r="BL4" s="26">
        <v>45078</v>
      </c>
      <c r="BO4" s="23" t="s">
        <v>279</v>
      </c>
      <c r="BP4" s="23" t="s">
        <v>146</v>
      </c>
      <c r="BQ4" s="23" t="s">
        <v>272</v>
      </c>
      <c r="BS4" s="23" t="s">
        <v>296</v>
      </c>
      <c r="BT4" s="23" t="s">
        <v>301</v>
      </c>
      <c r="BW4" s="24">
        <v>130112</v>
      </c>
      <c r="CB4" s="23" t="s">
        <v>278</v>
      </c>
      <c r="CF4" s="23">
        <v>1</v>
      </c>
      <c r="CG4" s="23">
        <v>46981</v>
      </c>
      <c r="CI4" s="23" t="s">
        <v>275</v>
      </c>
      <c r="CJ4" s="23" t="s">
        <v>150</v>
      </c>
      <c r="CK4" s="23" t="s">
        <v>151</v>
      </c>
      <c r="CL4" s="26">
        <v>45040</v>
      </c>
    </row>
    <row r="5" spans="1:91" x14ac:dyDescent="0.25">
      <c r="A5" s="23" t="s">
        <v>7205</v>
      </c>
      <c r="B5" s="23" t="s">
        <v>4899</v>
      </c>
      <c r="C5" s="23" t="s">
        <v>4898</v>
      </c>
      <c r="D5" s="23" t="s">
        <v>14</v>
      </c>
      <c r="F5" s="23" t="s">
        <v>154</v>
      </c>
      <c r="H5" s="23" t="s">
        <v>3241</v>
      </c>
      <c r="J5" s="23" t="s">
        <v>132</v>
      </c>
      <c r="L5" s="23" t="s">
        <v>141</v>
      </c>
      <c r="N5" s="24">
        <v>67000</v>
      </c>
      <c r="P5" s="25">
        <v>67000</v>
      </c>
      <c r="R5" s="24">
        <v>67000</v>
      </c>
      <c r="S5" s="23" t="s">
        <v>136</v>
      </c>
      <c r="W5" s="24">
        <v>67000</v>
      </c>
      <c r="AG5" s="24">
        <v>67000</v>
      </c>
      <c r="AH5" s="24">
        <v>67000</v>
      </c>
      <c r="AI5" s="23" t="s">
        <v>143</v>
      </c>
      <c r="AJ5" s="23" t="s">
        <v>142</v>
      </c>
      <c r="AK5" s="26">
        <v>45139</v>
      </c>
      <c r="AO5" s="26">
        <v>45275</v>
      </c>
      <c r="BE5" s="24">
        <v>7000</v>
      </c>
      <c r="BF5" s="24">
        <v>30000</v>
      </c>
      <c r="BG5" s="24">
        <v>30000</v>
      </c>
      <c r="BO5" s="23" t="s">
        <v>7204</v>
      </c>
      <c r="BP5" s="23" t="s">
        <v>141</v>
      </c>
      <c r="BQ5" s="23" t="s">
        <v>141</v>
      </c>
      <c r="BS5" s="23" t="s">
        <v>141</v>
      </c>
      <c r="BT5" s="23" t="s">
        <v>141</v>
      </c>
      <c r="BW5" s="23">
        <v>0</v>
      </c>
      <c r="BX5" s="24">
        <v>37000</v>
      </c>
      <c r="BY5" s="24">
        <v>30000</v>
      </c>
      <c r="CB5" s="23" t="s">
        <v>147</v>
      </c>
      <c r="CF5" s="23">
        <v>1</v>
      </c>
      <c r="CG5" s="23">
        <v>47230</v>
      </c>
      <c r="CI5" s="23" t="s">
        <v>421</v>
      </c>
      <c r="CJ5" s="23" t="s">
        <v>150</v>
      </c>
      <c r="CK5" s="23" t="s">
        <v>151</v>
      </c>
      <c r="CL5" s="26">
        <v>45082</v>
      </c>
    </row>
    <row r="6" spans="1:91" x14ac:dyDescent="0.25">
      <c r="A6" s="23" t="s">
        <v>7203</v>
      </c>
      <c r="B6" s="23" t="s">
        <v>4899</v>
      </c>
      <c r="C6" s="23" t="s">
        <v>4898</v>
      </c>
      <c r="D6" s="23" t="s">
        <v>0</v>
      </c>
      <c r="H6" s="23" t="s">
        <v>886</v>
      </c>
      <c r="J6" s="23" t="s">
        <v>132</v>
      </c>
      <c r="L6" s="23" t="s">
        <v>3559</v>
      </c>
      <c r="N6" s="24">
        <v>120000</v>
      </c>
      <c r="P6" s="25">
        <v>120000</v>
      </c>
      <c r="R6" s="24">
        <v>120000</v>
      </c>
      <c r="S6" s="23" t="s">
        <v>136</v>
      </c>
      <c r="W6" s="24">
        <v>120000</v>
      </c>
      <c r="AG6" s="24">
        <v>120000</v>
      </c>
      <c r="AH6" s="24">
        <v>120000</v>
      </c>
      <c r="AI6" s="23" t="s">
        <v>143</v>
      </c>
      <c r="AJ6" s="23" t="s">
        <v>142</v>
      </c>
      <c r="AK6" s="26">
        <v>45139</v>
      </c>
      <c r="BE6" s="24">
        <v>40000</v>
      </c>
      <c r="BF6" s="24">
        <v>80000</v>
      </c>
      <c r="BO6" s="23" t="s">
        <v>279</v>
      </c>
      <c r="BP6" s="23" t="s">
        <v>146</v>
      </c>
      <c r="BQ6" s="23" t="s">
        <v>272</v>
      </c>
      <c r="BS6" s="23" t="s">
        <v>469</v>
      </c>
      <c r="BT6" s="23" t="s">
        <v>3139</v>
      </c>
      <c r="BW6" s="23">
        <v>0</v>
      </c>
      <c r="BX6" s="24">
        <v>120000</v>
      </c>
      <c r="CB6" s="23" t="s">
        <v>2067</v>
      </c>
      <c r="CF6" s="23">
        <v>1</v>
      </c>
      <c r="CG6" s="23">
        <v>47283</v>
      </c>
      <c r="CI6" s="23" t="s">
        <v>421</v>
      </c>
      <c r="CJ6" s="23" t="s">
        <v>150</v>
      </c>
      <c r="CK6" s="23" t="s">
        <v>151</v>
      </c>
      <c r="CL6" s="26">
        <v>45089</v>
      </c>
    </row>
    <row r="7" spans="1:91" x14ac:dyDescent="0.25">
      <c r="A7" s="23" t="s">
        <v>7202</v>
      </c>
      <c r="B7" s="23" t="s">
        <v>4899</v>
      </c>
      <c r="C7" s="23" t="s">
        <v>4898</v>
      </c>
      <c r="D7" s="23" t="s">
        <v>14</v>
      </c>
      <c r="H7" s="23" t="s">
        <v>886</v>
      </c>
      <c r="J7" s="23" t="s">
        <v>132</v>
      </c>
      <c r="L7" s="23" t="s">
        <v>279</v>
      </c>
      <c r="N7" s="24">
        <v>200000</v>
      </c>
      <c r="P7" s="25">
        <v>200000</v>
      </c>
      <c r="R7" s="24">
        <v>200000</v>
      </c>
      <c r="S7" s="23" t="s">
        <v>136</v>
      </c>
      <c r="W7" s="24">
        <v>200000</v>
      </c>
      <c r="AG7" s="24">
        <v>200000</v>
      </c>
      <c r="AH7" s="24">
        <v>200000</v>
      </c>
      <c r="AI7" s="23" t="s">
        <v>143</v>
      </c>
      <c r="AJ7" s="23" t="s">
        <v>142</v>
      </c>
      <c r="AK7" s="26">
        <v>45139</v>
      </c>
      <c r="AO7" s="26">
        <v>335</v>
      </c>
      <c r="BE7" s="24">
        <v>50000</v>
      </c>
      <c r="BF7" s="24">
        <v>50000</v>
      </c>
      <c r="BG7" s="24">
        <v>50000</v>
      </c>
      <c r="BH7" s="24">
        <v>50000</v>
      </c>
      <c r="BO7" s="23" t="s">
        <v>279</v>
      </c>
      <c r="BP7" s="23" t="s">
        <v>146</v>
      </c>
      <c r="BQ7" s="23" t="s">
        <v>181</v>
      </c>
      <c r="BS7" s="23" t="s">
        <v>469</v>
      </c>
      <c r="BT7" s="23" t="s">
        <v>3139</v>
      </c>
      <c r="BW7" s="23">
        <v>0</v>
      </c>
      <c r="BX7" s="24">
        <v>100000</v>
      </c>
      <c r="BY7" s="24">
        <v>100000</v>
      </c>
      <c r="CB7" s="23" t="s">
        <v>278</v>
      </c>
      <c r="CF7" s="23">
        <v>1</v>
      </c>
      <c r="CG7" s="23">
        <v>47286</v>
      </c>
      <c r="CI7" s="23" t="s">
        <v>421</v>
      </c>
      <c r="CJ7" s="23" t="s">
        <v>150</v>
      </c>
      <c r="CK7" s="23" t="s">
        <v>151</v>
      </c>
      <c r="CL7" s="26">
        <v>45089</v>
      </c>
    </row>
    <row r="8" spans="1:91" x14ac:dyDescent="0.25">
      <c r="A8" s="23" t="s">
        <v>7201</v>
      </c>
      <c r="B8" s="23" t="s">
        <v>4899</v>
      </c>
      <c r="C8" s="23" t="s">
        <v>4898</v>
      </c>
      <c r="D8" s="23" t="s">
        <v>0</v>
      </c>
      <c r="H8" s="23" t="s">
        <v>886</v>
      </c>
      <c r="J8" s="23" t="s">
        <v>132</v>
      </c>
      <c r="L8" s="23" t="s">
        <v>395</v>
      </c>
      <c r="N8" s="24">
        <v>150000</v>
      </c>
      <c r="P8" s="25">
        <v>150000</v>
      </c>
      <c r="R8" s="24">
        <v>150000</v>
      </c>
      <c r="S8" s="23" t="s">
        <v>136</v>
      </c>
      <c r="W8" s="24">
        <v>150000</v>
      </c>
      <c r="AG8" s="24">
        <v>150000</v>
      </c>
      <c r="AH8" s="24">
        <v>150000</v>
      </c>
      <c r="AI8" s="23" t="s">
        <v>143</v>
      </c>
      <c r="AJ8" s="23" t="s">
        <v>142</v>
      </c>
      <c r="AK8" s="26">
        <v>45170</v>
      </c>
      <c r="AO8" s="26">
        <v>305</v>
      </c>
      <c r="BF8" s="24">
        <v>50000</v>
      </c>
      <c r="BG8" s="24">
        <v>100000</v>
      </c>
      <c r="BO8" s="23" t="s">
        <v>279</v>
      </c>
      <c r="BP8" s="23" t="s">
        <v>146</v>
      </c>
      <c r="BQ8" s="23" t="s">
        <v>272</v>
      </c>
      <c r="BS8" s="23" t="s">
        <v>469</v>
      </c>
      <c r="BT8" s="23" t="s">
        <v>3139</v>
      </c>
      <c r="BW8" s="23">
        <v>0</v>
      </c>
      <c r="BX8" s="24">
        <v>50000</v>
      </c>
      <c r="BY8" s="24">
        <v>100000</v>
      </c>
      <c r="CB8" s="23" t="s">
        <v>398</v>
      </c>
      <c r="CF8" s="23">
        <v>1</v>
      </c>
      <c r="CG8" s="23">
        <v>47285</v>
      </c>
      <c r="CI8" s="23" t="s">
        <v>421</v>
      </c>
      <c r="CJ8" s="23" t="s">
        <v>150</v>
      </c>
      <c r="CK8" s="23" t="s">
        <v>151</v>
      </c>
      <c r="CL8" s="26">
        <v>45089</v>
      </c>
    </row>
    <row r="9" spans="1:91" x14ac:dyDescent="0.25">
      <c r="A9" s="23" t="s">
        <v>7200</v>
      </c>
      <c r="B9" s="23" t="s">
        <v>4899</v>
      </c>
      <c r="C9" s="23" t="s">
        <v>4898</v>
      </c>
      <c r="D9" s="23" t="s">
        <v>0</v>
      </c>
      <c r="F9" s="23" t="s">
        <v>447</v>
      </c>
      <c r="H9" s="23" t="s">
        <v>1057</v>
      </c>
      <c r="J9" s="23" t="s">
        <v>132</v>
      </c>
      <c r="L9" s="23" t="s">
        <v>3068</v>
      </c>
      <c r="N9" s="24">
        <v>350000</v>
      </c>
      <c r="P9" s="25">
        <v>350000</v>
      </c>
      <c r="R9" s="24">
        <v>350000</v>
      </c>
      <c r="S9" s="23" t="s">
        <v>136</v>
      </c>
      <c r="W9" s="24">
        <v>350000</v>
      </c>
      <c r="AG9" s="24">
        <v>350000</v>
      </c>
      <c r="AH9" s="24">
        <v>350000</v>
      </c>
      <c r="AI9" s="23" t="s">
        <v>143</v>
      </c>
      <c r="AJ9" s="23" t="s">
        <v>142</v>
      </c>
      <c r="AK9" s="26">
        <v>45170</v>
      </c>
      <c r="AO9" s="26">
        <v>45290</v>
      </c>
      <c r="BF9" s="24">
        <v>100000</v>
      </c>
      <c r="BH9" s="24">
        <v>150000</v>
      </c>
      <c r="BI9" s="24">
        <v>100000</v>
      </c>
      <c r="BO9" s="23" t="s">
        <v>279</v>
      </c>
      <c r="BP9" s="23" t="s">
        <v>146</v>
      </c>
      <c r="BQ9" s="23" t="s">
        <v>272</v>
      </c>
      <c r="BS9" s="23" t="s">
        <v>469</v>
      </c>
      <c r="BT9" s="23" t="s">
        <v>470</v>
      </c>
      <c r="BW9" s="23">
        <v>0</v>
      </c>
      <c r="BX9" s="24">
        <v>100000</v>
      </c>
      <c r="BY9" s="24">
        <v>250000</v>
      </c>
      <c r="CB9" s="23" t="s">
        <v>3066</v>
      </c>
      <c r="CF9" s="23">
        <v>1</v>
      </c>
      <c r="CG9" s="23">
        <v>47249</v>
      </c>
      <c r="CI9" s="23" t="s">
        <v>3066</v>
      </c>
      <c r="CJ9" s="23" t="s">
        <v>150</v>
      </c>
      <c r="CK9" s="23" t="s">
        <v>151</v>
      </c>
      <c r="CL9" s="26">
        <v>45085</v>
      </c>
    </row>
    <row r="10" spans="1:91" x14ac:dyDescent="0.25">
      <c r="A10" s="23" t="s">
        <v>7199</v>
      </c>
      <c r="B10" s="23" t="s">
        <v>4899</v>
      </c>
      <c r="C10" s="23" t="s">
        <v>4898</v>
      </c>
      <c r="D10" s="23" t="s">
        <v>0</v>
      </c>
      <c r="F10" s="23" t="s">
        <v>154</v>
      </c>
      <c r="J10" s="23" t="s">
        <v>132</v>
      </c>
      <c r="L10" s="23" t="s">
        <v>339</v>
      </c>
      <c r="N10" s="24">
        <v>71901</v>
      </c>
      <c r="P10" s="25">
        <v>71901</v>
      </c>
      <c r="R10" s="24">
        <v>71901</v>
      </c>
      <c r="S10" s="23" t="s">
        <v>136</v>
      </c>
      <c r="W10" s="24">
        <v>71901</v>
      </c>
      <c r="AG10" s="24">
        <v>156901</v>
      </c>
      <c r="AH10" s="24">
        <v>156901</v>
      </c>
      <c r="AI10" s="23" t="s">
        <v>143</v>
      </c>
      <c r="AJ10" s="23" t="s">
        <v>142</v>
      </c>
      <c r="AK10" s="26">
        <v>45200</v>
      </c>
      <c r="AO10" s="26">
        <v>45212</v>
      </c>
      <c r="BG10" s="24">
        <v>71901</v>
      </c>
      <c r="BO10" s="23" t="s">
        <v>162</v>
      </c>
      <c r="BP10" s="23" t="s">
        <v>146</v>
      </c>
      <c r="BQ10" s="23" t="s">
        <v>215</v>
      </c>
      <c r="BS10" s="23" t="s">
        <v>900</v>
      </c>
      <c r="BT10" s="23" t="s">
        <v>4867</v>
      </c>
      <c r="BW10" s="23">
        <v>0</v>
      </c>
      <c r="BY10" s="24">
        <v>71901</v>
      </c>
      <c r="CA10" s="24">
        <v>85000</v>
      </c>
      <c r="CB10" s="23" t="s">
        <v>251</v>
      </c>
      <c r="CF10" s="23">
        <v>1</v>
      </c>
      <c r="CG10" s="23">
        <v>47198</v>
      </c>
      <c r="CI10" s="23" t="s">
        <v>275</v>
      </c>
      <c r="CJ10" s="23" t="s">
        <v>150</v>
      </c>
      <c r="CK10" s="23" t="s">
        <v>151</v>
      </c>
      <c r="CL10" s="26">
        <v>45076</v>
      </c>
    </row>
    <row r="11" spans="1:91" x14ac:dyDescent="0.25">
      <c r="A11" s="23" t="s">
        <v>7198</v>
      </c>
      <c r="B11" s="23" t="s">
        <v>4899</v>
      </c>
      <c r="C11" s="23" t="s">
        <v>4898</v>
      </c>
      <c r="D11" s="23" t="s">
        <v>0</v>
      </c>
      <c r="H11" s="23" t="s">
        <v>318</v>
      </c>
      <c r="J11" s="23" t="s">
        <v>132</v>
      </c>
      <c r="L11" s="23" t="s">
        <v>317</v>
      </c>
      <c r="N11" s="24">
        <v>62090</v>
      </c>
      <c r="P11" s="25">
        <v>62090</v>
      </c>
      <c r="R11" s="24">
        <v>62090</v>
      </c>
      <c r="S11" s="23" t="s">
        <v>136</v>
      </c>
      <c r="W11" s="24">
        <v>62090</v>
      </c>
      <c r="AG11" s="24">
        <v>62090</v>
      </c>
      <c r="AH11" s="24">
        <v>62090</v>
      </c>
      <c r="AI11" s="23" t="s">
        <v>143</v>
      </c>
      <c r="AJ11" s="23" t="s">
        <v>142</v>
      </c>
      <c r="AK11" s="26">
        <v>45170</v>
      </c>
      <c r="AO11" s="26">
        <v>274</v>
      </c>
      <c r="BF11" s="24">
        <v>62090</v>
      </c>
      <c r="BO11" s="23" t="s">
        <v>162</v>
      </c>
      <c r="BP11" s="23" t="s">
        <v>146</v>
      </c>
      <c r="BQ11" s="23" t="s">
        <v>215</v>
      </c>
      <c r="BS11" s="23" t="s">
        <v>900</v>
      </c>
      <c r="BT11" s="23" t="s">
        <v>901</v>
      </c>
      <c r="BW11" s="23">
        <v>0</v>
      </c>
      <c r="BX11" s="24">
        <v>62090</v>
      </c>
      <c r="CB11" s="23" t="s">
        <v>318</v>
      </c>
      <c r="CF11" s="23">
        <v>1</v>
      </c>
      <c r="CG11" s="23">
        <v>47268</v>
      </c>
      <c r="CI11" s="23" t="s">
        <v>318</v>
      </c>
      <c r="CJ11" s="23" t="s">
        <v>150</v>
      </c>
      <c r="CK11" s="23" t="s">
        <v>151</v>
      </c>
      <c r="CL11" s="26">
        <v>45086</v>
      </c>
    </row>
    <row r="12" spans="1:91" x14ac:dyDescent="0.25">
      <c r="A12" s="23" t="s">
        <v>7197</v>
      </c>
      <c r="B12" s="23" t="s">
        <v>4899</v>
      </c>
      <c r="C12" s="23" t="s">
        <v>4898</v>
      </c>
      <c r="D12" s="23" t="s">
        <v>0</v>
      </c>
      <c r="H12" s="23" t="s">
        <v>886</v>
      </c>
      <c r="J12" s="23" t="s">
        <v>132</v>
      </c>
      <c r="L12" s="23" t="s">
        <v>3068</v>
      </c>
      <c r="N12" s="24">
        <v>380000</v>
      </c>
      <c r="P12" s="25">
        <v>380000</v>
      </c>
      <c r="R12" s="24">
        <v>380000</v>
      </c>
      <c r="S12" s="23" t="s">
        <v>136</v>
      </c>
      <c r="W12" s="24">
        <v>380000</v>
      </c>
      <c r="AG12" s="24">
        <v>380000</v>
      </c>
      <c r="AH12" s="24">
        <v>380000</v>
      </c>
      <c r="AI12" s="23" t="s">
        <v>143</v>
      </c>
      <c r="AJ12" s="23" t="s">
        <v>142</v>
      </c>
      <c r="AK12" s="26">
        <v>45139</v>
      </c>
      <c r="AO12" s="26">
        <v>45260</v>
      </c>
      <c r="BE12" s="24">
        <v>30000</v>
      </c>
      <c r="BF12" s="24">
        <v>150000</v>
      </c>
      <c r="BG12" s="24">
        <v>100000</v>
      </c>
      <c r="BH12" s="24">
        <v>100000</v>
      </c>
      <c r="BO12" s="23" t="s">
        <v>279</v>
      </c>
      <c r="BP12" s="23" t="s">
        <v>146</v>
      </c>
      <c r="BQ12" s="23" t="s">
        <v>272</v>
      </c>
      <c r="BS12" s="23" t="s">
        <v>396</v>
      </c>
      <c r="BT12" s="23" t="s">
        <v>397</v>
      </c>
      <c r="BW12" s="23">
        <v>0</v>
      </c>
      <c r="BX12" s="24">
        <v>180000</v>
      </c>
      <c r="BY12" s="24">
        <v>200000</v>
      </c>
      <c r="CB12" s="23" t="s">
        <v>3066</v>
      </c>
      <c r="CF12" s="23">
        <v>1</v>
      </c>
      <c r="CG12" s="23">
        <v>47248</v>
      </c>
      <c r="CI12" s="23" t="s">
        <v>3066</v>
      </c>
      <c r="CJ12" s="23" t="s">
        <v>150</v>
      </c>
      <c r="CK12" s="23" t="s">
        <v>151</v>
      </c>
      <c r="CL12" s="26">
        <v>45085</v>
      </c>
    </row>
    <row r="13" spans="1:91" x14ac:dyDescent="0.25">
      <c r="A13" s="23" t="s">
        <v>7196</v>
      </c>
      <c r="B13" s="23" t="s">
        <v>4899</v>
      </c>
      <c r="C13" s="23" t="s">
        <v>4898</v>
      </c>
      <c r="D13" s="23" t="s">
        <v>14</v>
      </c>
      <c r="F13" s="23" t="s">
        <v>154</v>
      </c>
      <c r="H13" s="23" t="s">
        <v>3241</v>
      </c>
      <c r="J13" s="23" t="s">
        <v>132</v>
      </c>
      <c r="L13" s="23" t="s">
        <v>141</v>
      </c>
      <c r="N13" s="24">
        <v>47000</v>
      </c>
      <c r="P13" s="25">
        <v>47000</v>
      </c>
      <c r="R13" s="24">
        <v>47000</v>
      </c>
      <c r="S13" s="23" t="s">
        <v>136</v>
      </c>
      <c r="W13" s="24">
        <v>47000</v>
      </c>
      <c r="AG13" s="24">
        <v>47000</v>
      </c>
      <c r="AH13" s="24">
        <v>47000</v>
      </c>
      <c r="AI13" s="23" t="s">
        <v>143</v>
      </c>
      <c r="AJ13" s="23" t="s">
        <v>142</v>
      </c>
      <c r="AK13" s="26">
        <v>45170</v>
      </c>
      <c r="AO13" s="26">
        <v>335</v>
      </c>
      <c r="BF13" s="24">
        <v>7000</v>
      </c>
      <c r="BG13" s="24">
        <v>20000</v>
      </c>
      <c r="BH13" s="24">
        <v>20000</v>
      </c>
      <c r="BO13" s="23" t="s">
        <v>162</v>
      </c>
      <c r="BP13" s="23" t="s">
        <v>146</v>
      </c>
      <c r="BQ13" s="23" t="s">
        <v>141</v>
      </c>
      <c r="BS13" s="23" t="s">
        <v>163</v>
      </c>
      <c r="BT13" s="23" t="s">
        <v>1218</v>
      </c>
      <c r="BW13" s="23">
        <v>0</v>
      </c>
      <c r="BX13" s="24">
        <v>7000</v>
      </c>
      <c r="BY13" s="24">
        <v>40000</v>
      </c>
      <c r="CB13" s="23" t="s">
        <v>147</v>
      </c>
      <c r="CF13" s="23">
        <v>1</v>
      </c>
      <c r="CG13" s="23">
        <v>47231</v>
      </c>
      <c r="CI13" s="23" t="s">
        <v>421</v>
      </c>
      <c r="CJ13" s="23" t="s">
        <v>150</v>
      </c>
      <c r="CK13" s="23" t="s">
        <v>151</v>
      </c>
      <c r="CL13" s="26">
        <v>45082</v>
      </c>
    </row>
    <row r="14" spans="1:91" x14ac:dyDescent="0.25">
      <c r="A14" s="23" t="s">
        <v>5470</v>
      </c>
      <c r="B14" s="23" t="s">
        <v>4899</v>
      </c>
      <c r="C14" s="23" t="s">
        <v>4900</v>
      </c>
      <c r="D14" s="23" t="s">
        <v>14</v>
      </c>
      <c r="E14" s="23" t="s">
        <v>5469</v>
      </c>
      <c r="F14" s="23" t="s">
        <v>447</v>
      </c>
      <c r="G14" s="23">
        <v>2096636</v>
      </c>
      <c r="H14" s="23" t="s">
        <v>291</v>
      </c>
      <c r="I14" s="23" t="s">
        <v>193</v>
      </c>
      <c r="J14" s="23" t="s">
        <v>157</v>
      </c>
      <c r="K14" s="23" t="s">
        <v>158</v>
      </c>
      <c r="L14" s="23" t="s">
        <v>289</v>
      </c>
      <c r="P14" s="23">
        <v>0</v>
      </c>
      <c r="Q14" s="24">
        <v>5000</v>
      </c>
      <c r="R14" s="24">
        <v>-5000</v>
      </c>
      <c r="S14" s="23" t="s">
        <v>136</v>
      </c>
      <c r="Z14" s="24">
        <v>5000</v>
      </c>
      <c r="AC14" s="24">
        <v>5000</v>
      </c>
      <c r="AD14" s="23" t="s">
        <v>160</v>
      </c>
      <c r="AE14" s="24">
        <v>5000</v>
      </c>
      <c r="AI14" s="23" t="s">
        <v>143</v>
      </c>
      <c r="AJ14" s="23" t="s">
        <v>142</v>
      </c>
      <c r="AL14" s="26">
        <v>45016</v>
      </c>
      <c r="AM14" s="26">
        <v>45016</v>
      </c>
      <c r="AN14" s="26">
        <v>45107</v>
      </c>
      <c r="AO14" s="26">
        <v>45107</v>
      </c>
      <c r="AW14" s="24">
        <v>5000</v>
      </c>
      <c r="AX14" s="24">
        <v>5000</v>
      </c>
      <c r="AY14" s="24">
        <v>-5000</v>
      </c>
      <c r="AZ14" s="23" t="s">
        <v>136</v>
      </c>
      <c r="BM14" s="23" t="s">
        <v>161</v>
      </c>
      <c r="BO14" s="23" t="s">
        <v>162</v>
      </c>
      <c r="BP14" s="23" t="s">
        <v>146</v>
      </c>
      <c r="BQ14" s="23" t="s">
        <v>290</v>
      </c>
      <c r="BS14" s="23" t="s">
        <v>174</v>
      </c>
      <c r="BT14" s="23" t="s">
        <v>1454</v>
      </c>
      <c r="BW14" s="23">
        <v>0</v>
      </c>
      <c r="CB14" s="23" t="s">
        <v>291</v>
      </c>
      <c r="CC14" s="23" t="s">
        <v>218</v>
      </c>
      <c r="CD14" s="23" t="s">
        <v>166</v>
      </c>
      <c r="CF14" s="23">
        <v>1</v>
      </c>
      <c r="CG14" s="23">
        <v>46855</v>
      </c>
      <c r="CI14" s="23" t="s">
        <v>291</v>
      </c>
      <c r="CJ14" s="23" t="s">
        <v>167</v>
      </c>
      <c r="CK14" s="23" t="s">
        <v>168</v>
      </c>
      <c r="CL14" s="26">
        <v>45014</v>
      </c>
    </row>
    <row r="15" spans="1:91" x14ac:dyDescent="0.25">
      <c r="A15" s="23" t="s">
        <v>2077</v>
      </c>
      <c r="B15" s="23" t="s">
        <v>4899</v>
      </c>
      <c r="C15" s="23" t="s">
        <v>4900</v>
      </c>
      <c r="D15" s="23" t="s">
        <v>14</v>
      </c>
      <c r="E15" s="27" t="s">
        <v>2078</v>
      </c>
      <c r="F15" s="23" t="s">
        <v>138</v>
      </c>
      <c r="G15" s="23">
        <v>1916327</v>
      </c>
      <c r="H15" s="23" t="s">
        <v>318</v>
      </c>
      <c r="I15" s="23" t="s">
        <v>193</v>
      </c>
      <c r="J15" s="23" t="s">
        <v>338</v>
      </c>
      <c r="K15" s="23" t="s">
        <v>269</v>
      </c>
      <c r="L15" s="23" t="s">
        <v>333</v>
      </c>
      <c r="M15" s="24">
        <v>1640</v>
      </c>
      <c r="P15" s="25">
        <v>1640</v>
      </c>
      <c r="Q15" s="24">
        <v>1640</v>
      </c>
      <c r="R15" s="23">
        <v>0</v>
      </c>
      <c r="S15" s="23" t="s">
        <v>142</v>
      </c>
      <c r="W15" s="24">
        <v>1640</v>
      </c>
      <c r="Y15" s="23" t="s">
        <v>481</v>
      </c>
      <c r="Z15" s="24">
        <v>15000</v>
      </c>
      <c r="AC15" s="24">
        <v>15000</v>
      </c>
      <c r="AD15" s="23" t="s">
        <v>160</v>
      </c>
      <c r="AE15" s="24">
        <v>15000</v>
      </c>
      <c r="AF15" s="24">
        <v>10725</v>
      </c>
      <c r="AH15" s="24">
        <v>10725</v>
      </c>
      <c r="AI15" s="23" t="s">
        <v>143</v>
      </c>
      <c r="AJ15" s="23" t="s">
        <v>142</v>
      </c>
      <c r="AK15" s="26">
        <v>44562</v>
      </c>
      <c r="AL15" s="26">
        <v>44543</v>
      </c>
      <c r="AM15" s="26">
        <v>44543</v>
      </c>
      <c r="AN15" s="26">
        <v>44926</v>
      </c>
      <c r="AO15" s="26">
        <v>44775</v>
      </c>
      <c r="AS15" s="25">
        <v>1640</v>
      </c>
      <c r="BK15" s="23" t="s">
        <v>2079</v>
      </c>
      <c r="BL15" s="26">
        <v>44775</v>
      </c>
      <c r="BM15" s="23" t="s">
        <v>161</v>
      </c>
      <c r="BO15" s="23" t="s">
        <v>145</v>
      </c>
      <c r="BP15" s="23" t="s">
        <v>146</v>
      </c>
      <c r="BQ15" s="23" t="s">
        <v>262</v>
      </c>
      <c r="BS15" s="23" t="s">
        <v>141</v>
      </c>
      <c r="BT15" s="23" t="s">
        <v>141</v>
      </c>
      <c r="BV15" s="24">
        <v>1640</v>
      </c>
      <c r="BW15" s="23">
        <v>0</v>
      </c>
      <c r="BZ15" s="24">
        <v>9085</v>
      </c>
      <c r="CB15" s="23" t="s">
        <v>251</v>
      </c>
      <c r="CC15" s="23" t="s">
        <v>251</v>
      </c>
      <c r="CF15" s="23">
        <v>1</v>
      </c>
      <c r="CG15" s="23">
        <v>42565</v>
      </c>
      <c r="CI15" s="23" t="s">
        <v>264</v>
      </c>
      <c r="CJ15" s="23" t="s">
        <v>150</v>
      </c>
      <c r="CK15" s="23" t="s">
        <v>151</v>
      </c>
      <c r="CL15" s="26">
        <v>44533</v>
      </c>
      <c r="CM15" s="23" t="s">
        <v>2080</v>
      </c>
    </row>
    <row r="16" spans="1:91" x14ac:dyDescent="0.25">
      <c r="A16" s="23" t="s">
        <v>2081</v>
      </c>
      <c r="B16" s="23" t="s">
        <v>4899</v>
      </c>
      <c r="C16" s="23" t="s">
        <v>4900</v>
      </c>
      <c r="D16" s="23" t="s">
        <v>14</v>
      </c>
      <c r="E16" s="23" t="s">
        <v>2082</v>
      </c>
      <c r="F16" s="23" t="s">
        <v>138</v>
      </c>
      <c r="G16" s="23">
        <v>1916330</v>
      </c>
      <c r="H16" s="23" t="s">
        <v>318</v>
      </c>
      <c r="I16" s="23" t="s">
        <v>193</v>
      </c>
      <c r="J16" s="23" t="s">
        <v>338</v>
      </c>
      <c r="K16" s="23" t="s">
        <v>269</v>
      </c>
      <c r="L16" s="23" t="s">
        <v>333</v>
      </c>
      <c r="M16" s="23">
        <v>0</v>
      </c>
      <c r="P16" s="23">
        <v>0</v>
      </c>
      <c r="Q16" s="23">
        <v>0</v>
      </c>
      <c r="R16" s="23">
        <v>0</v>
      </c>
      <c r="S16" s="23" t="s">
        <v>142</v>
      </c>
      <c r="W16" s="23">
        <v>0</v>
      </c>
      <c r="Y16" s="23" t="s">
        <v>481</v>
      </c>
      <c r="Z16" s="24">
        <v>39000</v>
      </c>
      <c r="AB16" s="24">
        <v>4570</v>
      </c>
      <c r="AC16" s="24">
        <v>43570</v>
      </c>
      <c r="AD16" s="23" t="s">
        <v>160</v>
      </c>
      <c r="AE16" s="24">
        <v>43570</v>
      </c>
      <c r="AF16" s="24">
        <v>43885</v>
      </c>
      <c r="AH16" s="24">
        <v>43885</v>
      </c>
      <c r="AI16" s="23" t="s">
        <v>143</v>
      </c>
      <c r="AJ16" s="23" t="s">
        <v>142</v>
      </c>
      <c r="AK16" s="26">
        <v>44562</v>
      </c>
      <c r="AL16" s="26">
        <v>44543</v>
      </c>
      <c r="AM16" s="26">
        <v>44543</v>
      </c>
      <c r="AN16" s="26">
        <v>44926</v>
      </c>
      <c r="AO16" s="26">
        <v>44926</v>
      </c>
      <c r="AR16" s="25">
        <v>3060</v>
      </c>
      <c r="AS16" s="25">
        <v>-3060</v>
      </c>
      <c r="BK16" s="23" t="s">
        <v>2083</v>
      </c>
      <c r="BL16" s="26">
        <v>44988</v>
      </c>
      <c r="BM16" s="23" t="s">
        <v>161</v>
      </c>
      <c r="BO16" s="23" t="s">
        <v>179</v>
      </c>
      <c r="BP16" s="23" t="s">
        <v>146</v>
      </c>
      <c r="BQ16" s="23" t="s">
        <v>262</v>
      </c>
      <c r="BS16" s="23" t="s">
        <v>502</v>
      </c>
      <c r="BT16" s="23" t="s">
        <v>503</v>
      </c>
      <c r="BV16" s="23">
        <v>0</v>
      </c>
      <c r="BW16" s="23">
        <v>0</v>
      </c>
      <c r="BZ16" s="24">
        <v>43885</v>
      </c>
      <c r="CB16" s="23" t="s">
        <v>251</v>
      </c>
      <c r="CC16" s="23" t="s">
        <v>251</v>
      </c>
      <c r="CF16" s="23">
        <v>1</v>
      </c>
      <c r="CG16" s="23">
        <v>42568</v>
      </c>
      <c r="CI16" s="23" t="s">
        <v>264</v>
      </c>
      <c r="CJ16" s="23" t="s">
        <v>150</v>
      </c>
      <c r="CK16" s="23" t="s">
        <v>151</v>
      </c>
      <c r="CL16" s="26">
        <v>44533</v>
      </c>
      <c r="CM16" s="23" t="s">
        <v>2080</v>
      </c>
    </row>
    <row r="17" spans="1:91" x14ac:dyDescent="0.25">
      <c r="A17" s="23" t="s">
        <v>5468</v>
      </c>
      <c r="B17" s="23" t="s">
        <v>4899</v>
      </c>
      <c r="C17" s="23" t="s">
        <v>4900</v>
      </c>
      <c r="D17" s="23" t="s">
        <v>14</v>
      </c>
      <c r="E17" s="27" t="s">
        <v>5467</v>
      </c>
      <c r="F17" s="23" t="s">
        <v>138</v>
      </c>
      <c r="G17" s="23">
        <v>1916338</v>
      </c>
      <c r="H17" s="23" t="s">
        <v>318</v>
      </c>
      <c r="I17" s="23" t="s">
        <v>193</v>
      </c>
      <c r="J17" s="23" t="s">
        <v>338</v>
      </c>
      <c r="K17" s="23" t="s">
        <v>269</v>
      </c>
      <c r="L17" s="23" t="s">
        <v>333</v>
      </c>
      <c r="M17" s="24">
        <v>2000</v>
      </c>
      <c r="P17" s="25">
        <v>2000</v>
      </c>
      <c r="Q17" s="24">
        <v>2000</v>
      </c>
      <c r="R17" s="23">
        <v>0</v>
      </c>
      <c r="S17" s="23" t="s">
        <v>142</v>
      </c>
      <c r="W17" s="24">
        <v>2000</v>
      </c>
      <c r="Y17" s="23" t="s">
        <v>481</v>
      </c>
      <c r="Z17" s="24">
        <v>62000</v>
      </c>
      <c r="AC17" s="24">
        <v>62000</v>
      </c>
      <c r="AD17" s="23" t="s">
        <v>160</v>
      </c>
      <c r="AE17" s="24">
        <v>62000</v>
      </c>
      <c r="AF17" s="24">
        <v>56770</v>
      </c>
      <c r="AH17" s="24">
        <v>56770</v>
      </c>
      <c r="AI17" s="23" t="s">
        <v>143</v>
      </c>
      <c r="AJ17" s="23" t="s">
        <v>142</v>
      </c>
      <c r="AK17" s="26">
        <v>44652</v>
      </c>
      <c r="AL17" s="26">
        <v>44543</v>
      </c>
      <c r="AM17" s="26">
        <v>44543</v>
      </c>
      <c r="AN17" s="26">
        <v>44926</v>
      </c>
      <c r="AO17" s="26">
        <v>44926</v>
      </c>
      <c r="AT17" s="25">
        <v>2000</v>
      </c>
      <c r="BK17" s="23" t="s">
        <v>5466</v>
      </c>
      <c r="BL17" s="26">
        <v>45021</v>
      </c>
      <c r="BM17" s="23" t="s">
        <v>161</v>
      </c>
      <c r="BO17" s="23" t="s">
        <v>145</v>
      </c>
      <c r="BP17" s="23" t="s">
        <v>146</v>
      </c>
      <c r="BQ17" s="23" t="s">
        <v>262</v>
      </c>
      <c r="BS17" s="23" t="s">
        <v>141</v>
      </c>
      <c r="BT17" s="23" t="s">
        <v>141</v>
      </c>
      <c r="BV17" s="24">
        <v>2000</v>
      </c>
      <c r="BW17" s="23">
        <v>0</v>
      </c>
      <c r="BZ17" s="24">
        <v>54770</v>
      </c>
      <c r="CB17" s="23" t="s">
        <v>251</v>
      </c>
      <c r="CC17" s="23" t="s">
        <v>251</v>
      </c>
      <c r="CF17" s="23">
        <v>1</v>
      </c>
      <c r="CG17" s="23">
        <v>42569</v>
      </c>
      <c r="CI17" s="23" t="s">
        <v>264</v>
      </c>
      <c r="CJ17" s="23" t="s">
        <v>150</v>
      </c>
      <c r="CK17" s="23" t="s">
        <v>151</v>
      </c>
      <c r="CL17" s="26">
        <v>44533</v>
      </c>
      <c r="CM17" s="23" t="s">
        <v>2080</v>
      </c>
    </row>
    <row r="18" spans="1:91" x14ac:dyDescent="0.25">
      <c r="A18" s="23" t="s">
        <v>2084</v>
      </c>
      <c r="B18" s="23" t="s">
        <v>4899</v>
      </c>
      <c r="C18" s="23" t="s">
        <v>4900</v>
      </c>
      <c r="D18" s="23" t="s">
        <v>14</v>
      </c>
      <c r="E18" s="27" t="s">
        <v>2085</v>
      </c>
      <c r="F18" s="23" t="s">
        <v>138</v>
      </c>
      <c r="G18" s="23">
        <v>1916341</v>
      </c>
      <c r="H18" s="23" t="s">
        <v>318</v>
      </c>
      <c r="I18" s="23" t="s">
        <v>193</v>
      </c>
      <c r="J18" s="23" t="s">
        <v>338</v>
      </c>
      <c r="K18" s="23" t="s">
        <v>269</v>
      </c>
      <c r="L18" s="23" t="s">
        <v>333</v>
      </c>
      <c r="M18" s="24">
        <v>15100</v>
      </c>
      <c r="P18" s="25">
        <v>15100</v>
      </c>
      <c r="Q18" s="24">
        <v>15100</v>
      </c>
      <c r="R18" s="23">
        <v>0</v>
      </c>
      <c r="S18" s="23" t="s">
        <v>142</v>
      </c>
      <c r="W18" s="24">
        <v>15100</v>
      </c>
      <c r="Y18" s="23" t="s">
        <v>481</v>
      </c>
      <c r="Z18" s="24">
        <v>24000</v>
      </c>
      <c r="AB18" s="24">
        <v>18400</v>
      </c>
      <c r="AC18" s="24">
        <v>42400</v>
      </c>
      <c r="AD18" s="23" t="s">
        <v>160</v>
      </c>
      <c r="AE18" s="24">
        <v>42400</v>
      </c>
      <c r="AF18" s="24">
        <v>43400</v>
      </c>
      <c r="AH18" s="24">
        <v>43400</v>
      </c>
      <c r="AI18" s="23" t="s">
        <v>143</v>
      </c>
      <c r="AJ18" s="23" t="s">
        <v>142</v>
      </c>
      <c r="AK18" s="26">
        <v>44652</v>
      </c>
      <c r="AL18" s="26">
        <v>44543</v>
      </c>
      <c r="AM18" s="26">
        <v>44543</v>
      </c>
      <c r="AN18" s="26">
        <v>44926</v>
      </c>
      <c r="AO18" s="26">
        <v>44926</v>
      </c>
      <c r="AR18" s="25">
        <v>14100</v>
      </c>
      <c r="AS18" s="23">
        <v>0</v>
      </c>
      <c r="AT18" s="25">
        <v>1000</v>
      </c>
      <c r="BK18" s="23" t="s">
        <v>5465</v>
      </c>
      <c r="BL18" s="26">
        <v>45021</v>
      </c>
      <c r="BM18" s="23" t="s">
        <v>161</v>
      </c>
      <c r="BO18" s="23" t="s">
        <v>145</v>
      </c>
      <c r="BP18" s="23" t="s">
        <v>146</v>
      </c>
      <c r="BQ18" s="23" t="s">
        <v>262</v>
      </c>
      <c r="BS18" s="23" t="s">
        <v>141</v>
      </c>
      <c r="BT18" s="23" t="s">
        <v>141</v>
      </c>
      <c r="BV18" s="24">
        <v>15100</v>
      </c>
      <c r="BW18" s="23">
        <v>0</v>
      </c>
      <c r="BZ18" s="24">
        <v>28300</v>
      </c>
      <c r="CB18" s="23" t="s">
        <v>251</v>
      </c>
      <c r="CC18" s="23" t="s">
        <v>251</v>
      </c>
      <c r="CF18" s="23">
        <v>1</v>
      </c>
      <c r="CG18" s="23">
        <v>42574</v>
      </c>
      <c r="CI18" s="23" t="s">
        <v>264</v>
      </c>
      <c r="CJ18" s="23" t="s">
        <v>150</v>
      </c>
      <c r="CK18" s="23" t="s">
        <v>151</v>
      </c>
      <c r="CL18" s="26">
        <v>44533</v>
      </c>
      <c r="CM18" s="23" t="s">
        <v>2080</v>
      </c>
    </row>
    <row r="19" spans="1:91" x14ac:dyDescent="0.25">
      <c r="A19" s="23" t="s">
        <v>2086</v>
      </c>
      <c r="B19" s="23" t="s">
        <v>4899</v>
      </c>
      <c r="C19" s="23" t="s">
        <v>4900</v>
      </c>
      <c r="D19" s="23" t="s">
        <v>14</v>
      </c>
      <c r="E19" s="27" t="s">
        <v>2087</v>
      </c>
      <c r="F19" s="23" t="s">
        <v>138</v>
      </c>
      <c r="G19" s="23">
        <v>1916342</v>
      </c>
      <c r="H19" s="23" t="s">
        <v>318</v>
      </c>
      <c r="I19" s="23" t="s">
        <v>193</v>
      </c>
      <c r="J19" s="23" t="s">
        <v>338</v>
      </c>
      <c r="K19" s="23" t="s">
        <v>269</v>
      </c>
      <c r="L19" s="23" t="s">
        <v>333</v>
      </c>
      <c r="M19" s="24">
        <v>3090</v>
      </c>
      <c r="P19" s="25">
        <v>3090</v>
      </c>
      <c r="Q19" s="24">
        <v>3090</v>
      </c>
      <c r="R19" s="23">
        <v>0</v>
      </c>
      <c r="S19" s="23" t="s">
        <v>142</v>
      </c>
      <c r="W19" s="24">
        <v>3090</v>
      </c>
      <c r="Y19" s="23" t="s">
        <v>481</v>
      </c>
      <c r="Z19" s="24">
        <v>289000</v>
      </c>
      <c r="AB19" s="24">
        <v>55000</v>
      </c>
      <c r="AC19" s="24">
        <v>344000</v>
      </c>
      <c r="AD19" s="23" t="s">
        <v>417</v>
      </c>
      <c r="AE19" s="24">
        <v>344000</v>
      </c>
      <c r="AF19" s="24">
        <v>352677</v>
      </c>
      <c r="AH19" s="24">
        <v>352677</v>
      </c>
      <c r="AI19" s="23" t="s">
        <v>143</v>
      </c>
      <c r="AJ19" s="23" t="s">
        <v>142</v>
      </c>
      <c r="AK19" s="26">
        <v>44562</v>
      </c>
      <c r="AL19" s="26">
        <v>44543</v>
      </c>
      <c r="AM19" s="26">
        <v>44543</v>
      </c>
      <c r="AN19" s="26">
        <v>44926</v>
      </c>
      <c r="AO19" s="26">
        <v>44926</v>
      </c>
      <c r="AR19" s="25">
        <v>1790</v>
      </c>
      <c r="AS19" s="25">
        <v>-1800</v>
      </c>
      <c r="AT19" s="25">
        <v>3100</v>
      </c>
      <c r="BK19" s="23" t="s">
        <v>5464</v>
      </c>
      <c r="BL19" s="26">
        <v>45021</v>
      </c>
      <c r="BM19" s="23" t="s">
        <v>161</v>
      </c>
      <c r="BO19" s="23" t="s">
        <v>145</v>
      </c>
      <c r="BP19" s="23" t="s">
        <v>146</v>
      </c>
      <c r="BQ19" s="23" t="s">
        <v>262</v>
      </c>
      <c r="BS19" s="23" t="s">
        <v>141</v>
      </c>
      <c r="BT19" s="23" t="s">
        <v>141</v>
      </c>
      <c r="BV19" s="24">
        <v>3090</v>
      </c>
      <c r="BW19" s="23">
        <v>0</v>
      </c>
      <c r="BZ19" s="24">
        <v>349587</v>
      </c>
      <c r="CB19" s="23" t="s">
        <v>251</v>
      </c>
      <c r="CC19" s="23" t="s">
        <v>251</v>
      </c>
      <c r="CF19" s="23">
        <v>1</v>
      </c>
      <c r="CG19" s="23">
        <v>42577</v>
      </c>
      <c r="CI19" s="23" t="s">
        <v>264</v>
      </c>
      <c r="CJ19" s="23" t="s">
        <v>150</v>
      </c>
      <c r="CK19" s="23" t="s">
        <v>151</v>
      </c>
      <c r="CL19" s="26">
        <v>44533</v>
      </c>
      <c r="CM19" s="23" t="s">
        <v>2080</v>
      </c>
    </row>
    <row r="20" spans="1:91" x14ac:dyDescent="0.25">
      <c r="A20" s="23" t="s">
        <v>5864</v>
      </c>
      <c r="B20" s="23" t="s">
        <v>4899</v>
      </c>
      <c r="C20" s="23" t="s">
        <v>4900</v>
      </c>
      <c r="D20" s="23" t="s">
        <v>14</v>
      </c>
      <c r="E20" s="27" t="s">
        <v>5863</v>
      </c>
      <c r="F20" s="23" t="s">
        <v>138</v>
      </c>
      <c r="G20" s="23">
        <v>1956921</v>
      </c>
      <c r="H20" s="23" t="s">
        <v>192</v>
      </c>
      <c r="I20" s="23" t="s">
        <v>193</v>
      </c>
      <c r="J20" s="23" t="s">
        <v>268</v>
      </c>
      <c r="K20" s="23" t="s">
        <v>158</v>
      </c>
      <c r="L20" s="23" t="s">
        <v>194</v>
      </c>
      <c r="M20" s="24">
        <v>4958</v>
      </c>
      <c r="P20" s="25">
        <v>4958</v>
      </c>
      <c r="R20" s="24">
        <v>4958</v>
      </c>
      <c r="S20" s="23" t="s">
        <v>136</v>
      </c>
      <c r="W20" s="24">
        <v>4958</v>
      </c>
      <c r="Z20" s="24">
        <v>260000</v>
      </c>
      <c r="AC20" s="24">
        <v>260000</v>
      </c>
      <c r="AD20" s="23" t="s">
        <v>160</v>
      </c>
      <c r="AE20" s="24">
        <v>260000</v>
      </c>
      <c r="AF20" s="24">
        <v>259066</v>
      </c>
      <c r="AH20" s="24">
        <v>259066</v>
      </c>
      <c r="AI20" s="23" t="s">
        <v>143</v>
      </c>
      <c r="AJ20" s="23" t="s">
        <v>142</v>
      </c>
      <c r="AK20" s="26">
        <v>44652</v>
      </c>
      <c r="AL20" s="26">
        <v>44644</v>
      </c>
      <c r="AM20" s="26">
        <v>44644</v>
      </c>
      <c r="AN20" s="26">
        <v>44926</v>
      </c>
      <c r="AO20" s="26">
        <v>44926</v>
      </c>
      <c r="AU20" s="25">
        <v>4958</v>
      </c>
      <c r="BK20" s="23" t="s">
        <v>5862</v>
      </c>
      <c r="BL20" s="26">
        <v>44897</v>
      </c>
      <c r="BM20" s="23" t="s">
        <v>161</v>
      </c>
      <c r="BO20" s="23" t="s">
        <v>145</v>
      </c>
      <c r="BP20" s="23" t="s">
        <v>146</v>
      </c>
      <c r="BQ20" s="23" t="s">
        <v>195</v>
      </c>
      <c r="BS20" s="23" t="s">
        <v>141</v>
      </c>
      <c r="BT20" s="23" t="s">
        <v>141</v>
      </c>
      <c r="BW20" s="24">
        <v>4958</v>
      </c>
      <c r="BZ20" s="24">
        <v>254108</v>
      </c>
      <c r="CB20" s="23" t="s">
        <v>196</v>
      </c>
      <c r="CC20" s="23" t="s">
        <v>380</v>
      </c>
      <c r="CD20" s="23" t="s">
        <v>166</v>
      </c>
      <c r="CF20" s="23">
        <v>1</v>
      </c>
      <c r="CG20" s="23">
        <v>43250</v>
      </c>
      <c r="CI20" s="23" t="s">
        <v>161</v>
      </c>
      <c r="CJ20" s="23" t="s">
        <v>167</v>
      </c>
      <c r="CK20" s="23" t="s">
        <v>168</v>
      </c>
      <c r="CL20" s="26">
        <v>44644</v>
      </c>
      <c r="CM20" s="23" t="s">
        <v>531</v>
      </c>
    </row>
    <row r="21" spans="1:91" x14ac:dyDescent="0.25">
      <c r="A21" s="23" t="s">
        <v>534</v>
      </c>
      <c r="B21" s="23" t="s">
        <v>4899</v>
      </c>
      <c r="C21" s="23" t="s">
        <v>4900</v>
      </c>
      <c r="D21" s="23" t="s">
        <v>14</v>
      </c>
      <c r="E21" s="27" t="s">
        <v>535</v>
      </c>
      <c r="F21" s="23" t="s">
        <v>138</v>
      </c>
      <c r="G21" s="23">
        <v>1956969</v>
      </c>
      <c r="H21" s="23" t="s">
        <v>192</v>
      </c>
      <c r="I21" s="23" t="s">
        <v>193</v>
      </c>
      <c r="J21" s="23" t="s">
        <v>268</v>
      </c>
      <c r="K21" s="23" t="s">
        <v>158</v>
      </c>
      <c r="L21" s="23" t="s">
        <v>194</v>
      </c>
      <c r="M21" s="24">
        <v>20368</v>
      </c>
      <c r="P21" s="25">
        <v>20367.5</v>
      </c>
      <c r="Q21" s="24">
        <v>20368</v>
      </c>
      <c r="R21" s="23">
        <v>0</v>
      </c>
      <c r="S21" s="23" t="s">
        <v>142</v>
      </c>
      <c r="W21" s="24">
        <v>20368</v>
      </c>
      <c r="Z21" s="24">
        <v>104000</v>
      </c>
      <c r="AC21" s="24">
        <v>104000</v>
      </c>
      <c r="AD21" s="23" t="s">
        <v>160</v>
      </c>
      <c r="AE21" s="24">
        <v>104000</v>
      </c>
      <c r="AF21" s="24">
        <v>137773</v>
      </c>
      <c r="AH21" s="24">
        <v>137773</v>
      </c>
      <c r="AI21" s="23" t="s">
        <v>143</v>
      </c>
      <c r="AJ21" s="23" t="s">
        <v>142</v>
      </c>
      <c r="AK21" s="26">
        <v>44743</v>
      </c>
      <c r="AL21" s="26">
        <v>44644</v>
      </c>
      <c r="AM21" s="26">
        <v>44644</v>
      </c>
      <c r="AN21" s="26">
        <v>44926</v>
      </c>
      <c r="AO21" s="26">
        <v>44926</v>
      </c>
      <c r="AR21" s="25">
        <v>20367.5</v>
      </c>
      <c r="BK21" s="23" t="s">
        <v>536</v>
      </c>
      <c r="BL21" s="26">
        <v>44930</v>
      </c>
      <c r="BM21" s="23" t="s">
        <v>161</v>
      </c>
      <c r="BO21" s="23" t="s">
        <v>145</v>
      </c>
      <c r="BP21" s="23" t="s">
        <v>146</v>
      </c>
      <c r="BQ21" s="23" t="s">
        <v>195</v>
      </c>
      <c r="BS21" s="23" t="s">
        <v>141</v>
      </c>
      <c r="BT21" s="23" t="s">
        <v>141</v>
      </c>
      <c r="BV21" s="24">
        <v>20368</v>
      </c>
      <c r="BW21" s="23">
        <v>0</v>
      </c>
      <c r="BZ21" s="24">
        <v>117406</v>
      </c>
      <c r="CB21" s="23" t="s">
        <v>196</v>
      </c>
      <c r="CC21" s="23" t="s">
        <v>380</v>
      </c>
      <c r="CD21" s="23" t="s">
        <v>166</v>
      </c>
      <c r="CF21" s="23">
        <v>1</v>
      </c>
      <c r="CG21" s="23">
        <v>43257</v>
      </c>
      <c r="CI21" s="23" t="s">
        <v>161</v>
      </c>
      <c r="CJ21" s="23" t="s">
        <v>167</v>
      </c>
      <c r="CK21" s="23" t="s">
        <v>168</v>
      </c>
      <c r="CL21" s="26">
        <v>44644</v>
      </c>
      <c r="CM21" s="23" t="s">
        <v>531</v>
      </c>
    </row>
    <row r="22" spans="1:91" x14ac:dyDescent="0.25">
      <c r="A22" s="23" t="s">
        <v>537</v>
      </c>
      <c r="B22" s="23" t="s">
        <v>4899</v>
      </c>
      <c r="C22" s="23" t="s">
        <v>4900</v>
      </c>
      <c r="D22" s="23" t="s">
        <v>14</v>
      </c>
      <c r="E22" s="27" t="s">
        <v>538</v>
      </c>
      <c r="F22" s="23" t="s">
        <v>138</v>
      </c>
      <c r="G22" s="23">
        <v>1956965</v>
      </c>
      <c r="H22" s="23" t="s">
        <v>192</v>
      </c>
      <c r="I22" s="23" t="s">
        <v>193</v>
      </c>
      <c r="J22" s="23" t="s">
        <v>268</v>
      </c>
      <c r="K22" s="23" t="s">
        <v>158</v>
      </c>
      <c r="L22" s="23" t="s">
        <v>194</v>
      </c>
      <c r="M22" s="23">
        <v>650</v>
      </c>
      <c r="P22" s="23">
        <v>650</v>
      </c>
      <c r="Q22" s="23">
        <v>650</v>
      </c>
      <c r="R22" s="23">
        <v>0</v>
      </c>
      <c r="S22" s="23" t="s">
        <v>142</v>
      </c>
      <c r="W22" s="23">
        <v>650</v>
      </c>
      <c r="Z22" s="24">
        <v>8800</v>
      </c>
      <c r="AC22" s="24">
        <v>8800</v>
      </c>
      <c r="AD22" s="23" t="s">
        <v>160</v>
      </c>
      <c r="AE22" s="24">
        <v>8800</v>
      </c>
      <c r="AF22" s="24">
        <v>9222</v>
      </c>
      <c r="AH22" s="24">
        <v>9222</v>
      </c>
      <c r="AI22" s="23" t="s">
        <v>143</v>
      </c>
      <c r="AJ22" s="23" t="s">
        <v>142</v>
      </c>
      <c r="AK22" s="26">
        <v>44774</v>
      </c>
      <c r="AL22" s="26">
        <v>44644</v>
      </c>
      <c r="AM22" s="26">
        <v>44644</v>
      </c>
      <c r="AN22" s="26">
        <v>44926</v>
      </c>
      <c r="AO22" s="26">
        <v>44926</v>
      </c>
      <c r="AR22" s="23">
        <v>650</v>
      </c>
      <c r="BM22" s="23" t="s">
        <v>161</v>
      </c>
      <c r="BO22" s="23" t="s">
        <v>145</v>
      </c>
      <c r="BP22" s="23" t="s">
        <v>146</v>
      </c>
      <c r="BQ22" s="23" t="s">
        <v>195</v>
      </c>
      <c r="BS22" s="23" t="s">
        <v>141</v>
      </c>
      <c r="BT22" s="23" t="s">
        <v>141</v>
      </c>
      <c r="BV22" s="23">
        <v>650</v>
      </c>
      <c r="BW22" s="23">
        <v>0</v>
      </c>
      <c r="BZ22" s="24">
        <v>8572</v>
      </c>
      <c r="CB22" s="23" t="s">
        <v>196</v>
      </c>
      <c r="CC22" s="23" t="s">
        <v>380</v>
      </c>
      <c r="CD22" s="23" t="s">
        <v>166</v>
      </c>
      <c r="CF22" s="23">
        <v>1</v>
      </c>
      <c r="CG22" s="23">
        <v>43256</v>
      </c>
      <c r="CI22" s="23" t="s">
        <v>161</v>
      </c>
      <c r="CJ22" s="23" t="s">
        <v>167</v>
      </c>
      <c r="CK22" s="23" t="s">
        <v>168</v>
      </c>
      <c r="CL22" s="26">
        <v>44644</v>
      </c>
      <c r="CM22" s="23" t="s">
        <v>531</v>
      </c>
    </row>
    <row r="23" spans="1:91" x14ac:dyDescent="0.25">
      <c r="A23" s="23" t="s">
        <v>7195</v>
      </c>
      <c r="B23" s="23" t="s">
        <v>4899</v>
      </c>
      <c r="C23" s="23" t="s">
        <v>4900</v>
      </c>
      <c r="D23" s="23" t="s">
        <v>14</v>
      </c>
      <c r="E23" s="27" t="s">
        <v>7194</v>
      </c>
      <c r="F23" s="23" t="s">
        <v>154</v>
      </c>
      <c r="G23" s="23">
        <v>1991538</v>
      </c>
      <c r="H23" s="23" t="s">
        <v>192</v>
      </c>
      <c r="I23" s="23" t="s">
        <v>193</v>
      </c>
      <c r="J23" s="23" t="s">
        <v>268</v>
      </c>
      <c r="K23" s="23" t="s">
        <v>158</v>
      </c>
      <c r="L23" s="23" t="s">
        <v>194</v>
      </c>
      <c r="M23" s="24">
        <v>-30000</v>
      </c>
      <c r="P23" s="25">
        <v>-30000</v>
      </c>
      <c r="R23" s="24">
        <v>-30000</v>
      </c>
      <c r="S23" s="23" t="s">
        <v>136</v>
      </c>
      <c r="W23" s="24">
        <v>-30000</v>
      </c>
      <c r="Z23" s="24">
        <v>151447</v>
      </c>
      <c r="AC23" s="24">
        <v>151447</v>
      </c>
      <c r="AD23" s="23" t="s">
        <v>160</v>
      </c>
      <c r="AE23" s="24">
        <v>151447</v>
      </c>
      <c r="AF23" s="24">
        <v>116020</v>
      </c>
      <c r="AH23" s="24">
        <v>116020</v>
      </c>
      <c r="AI23" s="23" t="s">
        <v>143</v>
      </c>
      <c r="AJ23" s="23" t="s">
        <v>142</v>
      </c>
      <c r="AK23" s="26">
        <v>44774</v>
      </c>
      <c r="AL23" s="26">
        <v>44736</v>
      </c>
      <c r="AM23" s="26">
        <v>44736</v>
      </c>
      <c r="AN23" s="26">
        <v>44774</v>
      </c>
      <c r="AO23" s="26">
        <v>44926</v>
      </c>
      <c r="AV23" s="25">
        <v>-30000</v>
      </c>
      <c r="AY23" s="24">
        <v>-30000</v>
      </c>
      <c r="AZ23" s="23" t="s">
        <v>136</v>
      </c>
      <c r="BB23" s="23" t="s">
        <v>481</v>
      </c>
      <c r="BK23" s="23" t="s">
        <v>7193</v>
      </c>
      <c r="BL23" s="26">
        <v>44883</v>
      </c>
      <c r="BM23" s="23" t="s">
        <v>161</v>
      </c>
      <c r="BO23" s="23" t="s">
        <v>145</v>
      </c>
      <c r="BP23" s="23" t="s">
        <v>146</v>
      </c>
      <c r="BQ23" s="23" t="s">
        <v>195</v>
      </c>
      <c r="BS23" s="23" t="s">
        <v>141</v>
      </c>
      <c r="BT23" s="23" t="s">
        <v>141</v>
      </c>
      <c r="BW23" s="24">
        <v>-30000</v>
      </c>
      <c r="BZ23" s="24">
        <v>146020</v>
      </c>
      <c r="CB23" s="23" t="s">
        <v>196</v>
      </c>
      <c r="CC23" s="23" t="s">
        <v>197</v>
      </c>
      <c r="CD23" s="23" t="s">
        <v>166</v>
      </c>
      <c r="CF23" s="23">
        <v>1</v>
      </c>
      <c r="CG23" s="23">
        <v>44043</v>
      </c>
      <c r="CI23" s="23" t="s">
        <v>161</v>
      </c>
      <c r="CJ23" s="23" t="s">
        <v>167</v>
      </c>
      <c r="CK23" s="23" t="s">
        <v>168</v>
      </c>
      <c r="CL23" s="26">
        <v>44736</v>
      </c>
      <c r="CM23" s="23" t="s">
        <v>531</v>
      </c>
    </row>
    <row r="24" spans="1:91" x14ac:dyDescent="0.25">
      <c r="A24" s="23" t="s">
        <v>2088</v>
      </c>
      <c r="B24" s="23" t="s">
        <v>4899</v>
      </c>
      <c r="C24" s="23" t="s">
        <v>4900</v>
      </c>
      <c r="D24" s="23" t="s">
        <v>14</v>
      </c>
      <c r="E24" s="27" t="s">
        <v>2089</v>
      </c>
      <c r="F24" s="23" t="s">
        <v>154</v>
      </c>
      <c r="G24" s="23">
        <v>1989643</v>
      </c>
      <c r="H24" s="23" t="s">
        <v>318</v>
      </c>
      <c r="I24" s="23" t="s">
        <v>193</v>
      </c>
      <c r="J24" s="23" t="s">
        <v>338</v>
      </c>
      <c r="K24" s="23" t="s">
        <v>269</v>
      </c>
      <c r="L24" s="23" t="s">
        <v>333</v>
      </c>
      <c r="M24" s="24">
        <v>16397</v>
      </c>
      <c r="P24" s="25">
        <v>16396.599999999999</v>
      </c>
      <c r="Q24" s="24">
        <v>16397</v>
      </c>
      <c r="R24" s="23">
        <v>0</v>
      </c>
      <c r="S24" s="23" t="s">
        <v>142</v>
      </c>
      <c r="W24" s="24">
        <v>16397</v>
      </c>
      <c r="Z24" s="24">
        <v>50000</v>
      </c>
      <c r="AC24" s="24">
        <v>50000</v>
      </c>
      <c r="AD24" s="23" t="s">
        <v>160</v>
      </c>
      <c r="AE24" s="24">
        <v>50000</v>
      </c>
      <c r="AF24" s="24">
        <v>42144</v>
      </c>
      <c r="AH24" s="24">
        <v>42144</v>
      </c>
      <c r="AI24" s="23" t="s">
        <v>143</v>
      </c>
      <c r="AJ24" s="23" t="s">
        <v>142</v>
      </c>
      <c r="AK24" s="26">
        <v>44774</v>
      </c>
      <c r="AL24" s="26">
        <v>44718</v>
      </c>
      <c r="AM24" s="26">
        <v>44718</v>
      </c>
      <c r="AN24" s="26">
        <v>44926</v>
      </c>
      <c r="AO24" s="26">
        <v>44926</v>
      </c>
      <c r="AR24" s="25">
        <v>1640</v>
      </c>
      <c r="AS24" s="25">
        <v>14756.6</v>
      </c>
      <c r="BK24" s="23" t="s">
        <v>5463</v>
      </c>
      <c r="BL24" s="26">
        <v>45021</v>
      </c>
      <c r="BM24" s="23" t="s">
        <v>161</v>
      </c>
      <c r="BO24" s="23" t="s">
        <v>145</v>
      </c>
      <c r="BP24" s="23" t="s">
        <v>146</v>
      </c>
      <c r="BQ24" s="23" t="s">
        <v>262</v>
      </c>
      <c r="BS24" s="23" t="s">
        <v>586</v>
      </c>
      <c r="BV24" s="24">
        <v>16397</v>
      </c>
      <c r="BW24" s="23">
        <v>0</v>
      </c>
      <c r="BZ24" s="24">
        <v>25748</v>
      </c>
      <c r="CB24" s="23" t="s">
        <v>251</v>
      </c>
      <c r="CC24" s="23" t="s">
        <v>251</v>
      </c>
      <c r="CF24" s="23">
        <v>1</v>
      </c>
      <c r="CG24" s="23">
        <v>43533</v>
      </c>
      <c r="CI24" s="23" t="s">
        <v>251</v>
      </c>
      <c r="CJ24" s="23" t="s">
        <v>150</v>
      </c>
      <c r="CK24" s="23" t="s">
        <v>151</v>
      </c>
      <c r="CL24" s="26">
        <v>44676</v>
      </c>
      <c r="CM24" s="23" t="s">
        <v>2080</v>
      </c>
    </row>
    <row r="25" spans="1:91" x14ac:dyDescent="0.25">
      <c r="A25" s="23" t="s">
        <v>2090</v>
      </c>
      <c r="B25" s="23" t="s">
        <v>4899</v>
      </c>
      <c r="C25" s="23" t="s">
        <v>4900</v>
      </c>
      <c r="D25" s="23" t="s">
        <v>14</v>
      </c>
      <c r="E25" s="23" t="s">
        <v>2091</v>
      </c>
      <c r="F25" s="23" t="s">
        <v>138</v>
      </c>
      <c r="G25" s="23">
        <v>1916334</v>
      </c>
      <c r="H25" s="23" t="s">
        <v>318</v>
      </c>
      <c r="I25" s="23" t="s">
        <v>193</v>
      </c>
      <c r="J25" s="23" t="s">
        <v>338</v>
      </c>
      <c r="K25" s="23" t="s">
        <v>269</v>
      </c>
      <c r="L25" s="23" t="s">
        <v>333</v>
      </c>
      <c r="M25" s="23">
        <v>0</v>
      </c>
      <c r="P25" s="23">
        <v>0</v>
      </c>
      <c r="Q25" s="23">
        <v>0</v>
      </c>
      <c r="R25" s="23">
        <v>0</v>
      </c>
      <c r="S25" s="23" t="s">
        <v>142</v>
      </c>
      <c r="W25" s="23">
        <v>0</v>
      </c>
      <c r="Y25" s="23" t="s">
        <v>481</v>
      </c>
      <c r="Z25" s="24">
        <v>26000</v>
      </c>
      <c r="AB25" s="24">
        <v>9065</v>
      </c>
      <c r="AC25" s="24">
        <v>35065</v>
      </c>
      <c r="AD25" s="23" t="s">
        <v>160</v>
      </c>
      <c r="AE25" s="24">
        <v>35065</v>
      </c>
      <c r="AF25" s="24">
        <v>30450</v>
      </c>
      <c r="AH25" s="24">
        <v>30450</v>
      </c>
      <c r="AI25" s="23" t="s">
        <v>143</v>
      </c>
      <c r="AJ25" s="23" t="s">
        <v>142</v>
      </c>
      <c r="AK25" s="26">
        <v>44652</v>
      </c>
      <c r="AL25" s="26">
        <v>44543</v>
      </c>
      <c r="AM25" s="26">
        <v>44543</v>
      </c>
      <c r="AN25" s="26">
        <v>44926</v>
      </c>
      <c r="AO25" s="26">
        <v>44926</v>
      </c>
      <c r="AR25" s="25">
        <v>4615</v>
      </c>
      <c r="AS25" s="25">
        <v>-4615</v>
      </c>
      <c r="BK25" s="23" t="s">
        <v>5462</v>
      </c>
      <c r="BL25" s="26">
        <v>45021</v>
      </c>
      <c r="BM25" s="23" t="s">
        <v>161</v>
      </c>
      <c r="BO25" s="23" t="s">
        <v>179</v>
      </c>
      <c r="BP25" s="23" t="s">
        <v>146</v>
      </c>
      <c r="BQ25" s="23" t="s">
        <v>262</v>
      </c>
      <c r="BS25" s="23" t="s">
        <v>6720</v>
      </c>
      <c r="BT25" s="23" t="s">
        <v>403</v>
      </c>
      <c r="BV25" s="23">
        <v>0</v>
      </c>
      <c r="BW25" s="23">
        <v>0</v>
      </c>
      <c r="BZ25" s="24">
        <v>30450</v>
      </c>
      <c r="CB25" s="23" t="s">
        <v>251</v>
      </c>
      <c r="CC25" s="23" t="s">
        <v>251</v>
      </c>
      <c r="CF25" s="23">
        <v>1</v>
      </c>
      <c r="CG25" s="23">
        <v>42573</v>
      </c>
      <c r="CI25" s="23" t="s">
        <v>264</v>
      </c>
      <c r="CJ25" s="23" t="s">
        <v>150</v>
      </c>
      <c r="CK25" s="23" t="s">
        <v>151</v>
      </c>
      <c r="CL25" s="26">
        <v>44533</v>
      </c>
      <c r="CM25" s="23" t="s">
        <v>2080</v>
      </c>
    </row>
    <row r="26" spans="1:91" x14ac:dyDescent="0.25">
      <c r="A26" s="23" t="s">
        <v>1435</v>
      </c>
      <c r="B26" s="23" t="s">
        <v>4899</v>
      </c>
      <c r="C26" s="23" t="s">
        <v>4900</v>
      </c>
      <c r="D26" s="23" t="s">
        <v>14</v>
      </c>
      <c r="E26" s="27" t="s">
        <v>1436</v>
      </c>
      <c r="F26" s="23" t="s">
        <v>138</v>
      </c>
      <c r="G26" s="23">
        <v>1916958</v>
      </c>
      <c r="H26" s="23" t="s">
        <v>291</v>
      </c>
      <c r="I26" s="23" t="s">
        <v>193</v>
      </c>
      <c r="J26" s="23" t="s">
        <v>338</v>
      </c>
      <c r="K26" s="23" t="s">
        <v>158</v>
      </c>
      <c r="L26" s="23" t="s">
        <v>214</v>
      </c>
      <c r="M26" s="23">
        <v>103</v>
      </c>
      <c r="P26" s="23">
        <v>103</v>
      </c>
      <c r="Q26" s="23">
        <v>103</v>
      </c>
      <c r="R26" s="23">
        <v>0</v>
      </c>
      <c r="S26" s="23" t="s">
        <v>142</v>
      </c>
      <c r="W26" s="23">
        <v>103</v>
      </c>
      <c r="Z26" s="24">
        <v>200000</v>
      </c>
      <c r="AC26" s="24">
        <v>200000</v>
      </c>
      <c r="AD26" s="23" t="s">
        <v>160</v>
      </c>
      <c r="AE26" s="24">
        <v>200000</v>
      </c>
      <c r="AF26" s="24">
        <v>214074</v>
      </c>
      <c r="AH26" s="24">
        <v>214074</v>
      </c>
      <c r="AI26" s="23" t="s">
        <v>143</v>
      </c>
      <c r="AJ26" s="23" t="s">
        <v>142</v>
      </c>
      <c r="AK26" s="26">
        <v>44593</v>
      </c>
      <c r="AL26" s="26">
        <v>44552</v>
      </c>
      <c r="AM26" s="26">
        <v>44552</v>
      </c>
      <c r="AN26" s="26">
        <v>44926</v>
      </c>
      <c r="AO26" s="26">
        <v>44926</v>
      </c>
      <c r="AR26" s="23">
        <v>103</v>
      </c>
      <c r="BK26" s="23" t="s">
        <v>1437</v>
      </c>
      <c r="BL26" s="26">
        <v>44904</v>
      </c>
      <c r="BM26" s="23" t="s">
        <v>161</v>
      </c>
      <c r="BO26" s="23" t="s">
        <v>145</v>
      </c>
      <c r="BP26" s="23" t="s">
        <v>146</v>
      </c>
      <c r="BQ26" s="23" t="s">
        <v>290</v>
      </c>
      <c r="BS26" s="23" t="s">
        <v>141</v>
      </c>
      <c r="BT26" s="23" t="s">
        <v>141</v>
      </c>
      <c r="BV26" s="23">
        <v>103</v>
      </c>
      <c r="BW26" s="23">
        <v>0</v>
      </c>
      <c r="BZ26" s="24">
        <v>213971</v>
      </c>
      <c r="CB26" s="23" t="s">
        <v>218</v>
      </c>
      <c r="CC26" s="23" t="s">
        <v>380</v>
      </c>
      <c r="CF26" s="23">
        <v>1</v>
      </c>
      <c r="CG26" s="23">
        <v>40982</v>
      </c>
      <c r="CI26" s="23" t="s">
        <v>149</v>
      </c>
      <c r="CJ26" s="23" t="s">
        <v>150</v>
      </c>
      <c r="CK26" s="23" t="s">
        <v>151</v>
      </c>
      <c r="CL26" s="26">
        <v>44412</v>
      </c>
      <c r="CM26" s="23" t="s">
        <v>42</v>
      </c>
    </row>
    <row r="27" spans="1:91" x14ac:dyDescent="0.25">
      <c r="A27" s="23" t="s">
        <v>2095</v>
      </c>
      <c r="B27" s="23" t="s">
        <v>4899</v>
      </c>
      <c r="C27" s="23" t="s">
        <v>4900</v>
      </c>
      <c r="D27" s="23" t="s">
        <v>14</v>
      </c>
      <c r="E27" s="23" t="s">
        <v>2096</v>
      </c>
      <c r="F27" s="23" t="s">
        <v>138</v>
      </c>
      <c r="G27" s="23">
        <v>1916337</v>
      </c>
      <c r="H27" s="23" t="s">
        <v>318</v>
      </c>
      <c r="I27" s="23" t="s">
        <v>193</v>
      </c>
      <c r="J27" s="23" t="s">
        <v>338</v>
      </c>
      <c r="K27" s="23" t="s">
        <v>1018</v>
      </c>
      <c r="L27" s="23" t="s">
        <v>333</v>
      </c>
      <c r="M27" s="23">
        <v>0</v>
      </c>
      <c r="P27" s="23">
        <v>0</v>
      </c>
      <c r="Q27" s="23">
        <v>0</v>
      </c>
      <c r="R27" s="23">
        <v>0</v>
      </c>
      <c r="S27" s="23" t="s">
        <v>142</v>
      </c>
      <c r="W27" s="23">
        <v>0</v>
      </c>
      <c r="Z27" s="24">
        <v>2000</v>
      </c>
      <c r="AB27" s="23">
        <v>890</v>
      </c>
      <c r="AC27" s="24">
        <v>5390</v>
      </c>
      <c r="AD27" s="23" t="s">
        <v>160</v>
      </c>
      <c r="AE27" s="24">
        <v>5390</v>
      </c>
      <c r="AF27" s="24">
        <v>2890</v>
      </c>
      <c r="AH27" s="24">
        <v>2890</v>
      </c>
      <c r="AI27" s="23" t="s">
        <v>143</v>
      </c>
      <c r="AJ27" s="23" t="s">
        <v>142</v>
      </c>
      <c r="AK27" s="26">
        <v>44621</v>
      </c>
      <c r="AL27" s="26">
        <v>44543</v>
      </c>
      <c r="AM27" s="26">
        <v>44543</v>
      </c>
      <c r="AO27" s="26">
        <v>44775</v>
      </c>
      <c r="AR27" s="25">
        <v>2500</v>
      </c>
      <c r="AS27" s="25">
        <v>-2500</v>
      </c>
      <c r="BK27" s="23" t="s">
        <v>5461</v>
      </c>
      <c r="BL27" s="26">
        <v>45021</v>
      </c>
      <c r="BM27" s="23" t="s">
        <v>161</v>
      </c>
      <c r="BO27" s="23" t="s">
        <v>279</v>
      </c>
      <c r="BP27" s="23" t="s">
        <v>146</v>
      </c>
      <c r="BQ27" s="23" t="s">
        <v>262</v>
      </c>
      <c r="BS27" s="23" t="s">
        <v>296</v>
      </c>
      <c r="BT27" s="23" t="s">
        <v>297</v>
      </c>
      <c r="BV27" s="23">
        <v>0</v>
      </c>
      <c r="BW27" s="23">
        <v>0</v>
      </c>
      <c r="BZ27" s="24">
        <v>2890</v>
      </c>
      <c r="CB27" s="23" t="s">
        <v>251</v>
      </c>
      <c r="CC27" s="23" t="s">
        <v>251</v>
      </c>
      <c r="CF27" s="23">
        <v>1</v>
      </c>
      <c r="CG27" s="23">
        <v>42578</v>
      </c>
      <c r="CI27" s="23" t="s">
        <v>264</v>
      </c>
      <c r="CJ27" s="23" t="s">
        <v>150</v>
      </c>
      <c r="CK27" s="23" t="s">
        <v>151</v>
      </c>
      <c r="CL27" s="26">
        <v>44533</v>
      </c>
      <c r="CM27" s="23" t="s">
        <v>2080</v>
      </c>
    </row>
    <row r="28" spans="1:91" x14ac:dyDescent="0.25">
      <c r="A28" s="23" t="s">
        <v>1877</v>
      </c>
      <c r="B28" s="23" t="s">
        <v>4899</v>
      </c>
      <c r="C28" s="23" t="s">
        <v>4900</v>
      </c>
      <c r="D28" s="23" t="s">
        <v>14</v>
      </c>
      <c r="E28" s="27" t="s">
        <v>1878</v>
      </c>
      <c r="F28" s="23" t="s">
        <v>154</v>
      </c>
      <c r="G28" s="23">
        <v>2095176</v>
      </c>
      <c r="H28" s="23" t="s">
        <v>291</v>
      </c>
      <c r="I28" s="23" t="s">
        <v>193</v>
      </c>
      <c r="J28" s="23" t="s">
        <v>157</v>
      </c>
      <c r="K28" s="23" t="s">
        <v>269</v>
      </c>
      <c r="L28" s="23" t="s">
        <v>1879</v>
      </c>
      <c r="M28" s="24">
        <v>115972</v>
      </c>
      <c r="N28" s="24">
        <v>5000</v>
      </c>
      <c r="P28" s="25">
        <v>120972.2</v>
      </c>
      <c r="Q28" s="24">
        <v>138500</v>
      </c>
      <c r="R28" s="24">
        <v>-17528</v>
      </c>
      <c r="S28" s="23" t="s">
        <v>136</v>
      </c>
      <c r="T28" s="24">
        <v>138500</v>
      </c>
      <c r="V28" s="24">
        <v>138500</v>
      </c>
      <c r="W28" s="24">
        <v>-17528</v>
      </c>
      <c r="Z28" s="24">
        <v>138500</v>
      </c>
      <c r="AC28" s="24">
        <v>138500</v>
      </c>
      <c r="AD28" s="23" t="s">
        <v>160</v>
      </c>
      <c r="AE28" s="24">
        <v>138500</v>
      </c>
      <c r="AF28" s="24">
        <v>115972</v>
      </c>
      <c r="AG28" s="24">
        <v>5000</v>
      </c>
      <c r="AH28" s="24">
        <v>120972</v>
      </c>
      <c r="AI28" s="23" t="s">
        <v>143</v>
      </c>
      <c r="AJ28" s="23" t="s">
        <v>142</v>
      </c>
      <c r="AK28" s="26">
        <v>45017</v>
      </c>
      <c r="AL28" s="26">
        <v>45001</v>
      </c>
      <c r="AM28" s="26">
        <v>45001</v>
      </c>
      <c r="AN28" s="26">
        <v>45291</v>
      </c>
      <c r="AO28" s="26">
        <v>45107</v>
      </c>
      <c r="AU28" s="25">
        <v>114320</v>
      </c>
      <c r="AV28" s="25">
        <v>1652.2</v>
      </c>
      <c r="AY28" s="24">
        <v>1652</v>
      </c>
      <c r="AZ28" s="23" t="s">
        <v>136</v>
      </c>
      <c r="BC28" s="24">
        <v>5000</v>
      </c>
      <c r="BK28" s="23" t="s">
        <v>5861</v>
      </c>
      <c r="BL28" s="26">
        <v>45055</v>
      </c>
      <c r="BM28" s="23" t="s">
        <v>161</v>
      </c>
      <c r="BO28" s="23" t="s">
        <v>179</v>
      </c>
      <c r="BP28" s="23" t="s">
        <v>146</v>
      </c>
      <c r="BQ28" s="23" t="s">
        <v>290</v>
      </c>
      <c r="BS28" s="23" t="s">
        <v>141</v>
      </c>
      <c r="BT28" s="23" t="s">
        <v>141</v>
      </c>
      <c r="BW28" s="24">
        <v>120972</v>
      </c>
      <c r="CB28" s="23" t="s">
        <v>1397</v>
      </c>
      <c r="CC28" s="23" t="s">
        <v>218</v>
      </c>
      <c r="CF28" s="23">
        <v>1</v>
      </c>
      <c r="CG28" s="23">
        <v>44570</v>
      </c>
      <c r="CI28" s="23" t="s">
        <v>275</v>
      </c>
      <c r="CJ28" s="23" t="s">
        <v>150</v>
      </c>
      <c r="CK28" s="23" t="s">
        <v>151</v>
      </c>
      <c r="CL28" s="26">
        <v>44785</v>
      </c>
      <c r="CM28" s="23" t="s">
        <v>1785</v>
      </c>
    </row>
    <row r="29" spans="1:91" x14ac:dyDescent="0.25">
      <c r="A29" s="23" t="s">
        <v>1880</v>
      </c>
      <c r="B29" s="23" t="s">
        <v>4899</v>
      </c>
      <c r="C29" s="23" t="s">
        <v>4898</v>
      </c>
      <c r="D29" s="23" t="s">
        <v>14</v>
      </c>
      <c r="F29" s="23" t="s">
        <v>154</v>
      </c>
      <c r="H29" s="23" t="s">
        <v>291</v>
      </c>
      <c r="I29" s="23" t="s">
        <v>193</v>
      </c>
      <c r="J29" s="23" t="s">
        <v>132</v>
      </c>
      <c r="L29" s="23" t="s">
        <v>1879</v>
      </c>
      <c r="N29" s="24">
        <v>19800</v>
      </c>
      <c r="P29" s="25">
        <v>19800</v>
      </c>
      <c r="Q29" s="24">
        <v>19800</v>
      </c>
      <c r="R29" s="23">
        <v>0</v>
      </c>
      <c r="S29" s="23" t="s">
        <v>142</v>
      </c>
      <c r="T29" s="24">
        <v>19800</v>
      </c>
      <c r="V29" s="24">
        <v>19800</v>
      </c>
      <c r="W29" s="23">
        <v>0</v>
      </c>
      <c r="AG29" s="24">
        <v>19800</v>
      </c>
      <c r="AH29" s="24">
        <v>19800</v>
      </c>
      <c r="AI29" s="23" t="s">
        <v>143</v>
      </c>
      <c r="AJ29" s="23" t="s">
        <v>142</v>
      </c>
      <c r="AK29" s="26">
        <v>45200</v>
      </c>
      <c r="AO29" s="26">
        <v>45107</v>
      </c>
      <c r="BG29" s="24">
        <v>19800</v>
      </c>
      <c r="BM29" s="23" t="s">
        <v>161</v>
      </c>
      <c r="BO29" s="23" t="s">
        <v>179</v>
      </c>
      <c r="BP29" s="23" t="s">
        <v>146</v>
      </c>
      <c r="BQ29" s="23" t="s">
        <v>290</v>
      </c>
      <c r="BS29" s="23" t="s">
        <v>141</v>
      </c>
      <c r="BT29" s="23" t="s">
        <v>141</v>
      </c>
      <c r="BW29" s="23">
        <v>0</v>
      </c>
      <c r="BY29" s="24">
        <v>19800</v>
      </c>
      <c r="CB29" s="23" t="s">
        <v>1397</v>
      </c>
      <c r="CF29" s="23">
        <v>1</v>
      </c>
      <c r="CG29" s="23">
        <v>44574</v>
      </c>
      <c r="CI29" s="23" t="s">
        <v>275</v>
      </c>
      <c r="CJ29" s="23" t="s">
        <v>150</v>
      </c>
      <c r="CK29" s="23" t="s">
        <v>151</v>
      </c>
      <c r="CL29" s="26">
        <v>44785</v>
      </c>
      <c r="CM29" s="23" t="s">
        <v>1785</v>
      </c>
    </row>
    <row r="30" spans="1:91" x14ac:dyDescent="0.25">
      <c r="A30" s="23" t="s">
        <v>1881</v>
      </c>
      <c r="B30" s="23" t="s">
        <v>4899</v>
      </c>
      <c r="C30" s="23" t="s">
        <v>4898</v>
      </c>
      <c r="D30" s="23" t="s">
        <v>14</v>
      </c>
      <c r="F30" s="23" t="s">
        <v>154</v>
      </c>
      <c r="H30" s="23" t="s">
        <v>291</v>
      </c>
      <c r="I30" s="23" t="s">
        <v>193</v>
      </c>
      <c r="J30" s="23" t="s">
        <v>132</v>
      </c>
      <c r="L30" s="23" t="s">
        <v>1879</v>
      </c>
      <c r="N30" s="24">
        <v>75000</v>
      </c>
      <c r="P30" s="25">
        <v>75000</v>
      </c>
      <c r="Q30" s="24">
        <v>75000</v>
      </c>
      <c r="R30" s="23">
        <v>0</v>
      </c>
      <c r="S30" s="23" t="s">
        <v>142</v>
      </c>
      <c r="T30" s="24">
        <v>75000</v>
      </c>
      <c r="V30" s="24">
        <v>75000</v>
      </c>
      <c r="W30" s="23">
        <v>0</v>
      </c>
      <c r="AG30" s="24">
        <v>75000</v>
      </c>
      <c r="AH30" s="24">
        <v>75000</v>
      </c>
      <c r="AI30" s="23" t="s">
        <v>143</v>
      </c>
      <c r="AJ30" s="23" t="s">
        <v>142</v>
      </c>
      <c r="AK30" s="26">
        <v>45231</v>
      </c>
      <c r="AO30" s="26">
        <v>45260</v>
      </c>
      <c r="BH30" s="24">
        <v>75000</v>
      </c>
      <c r="BM30" s="23" t="s">
        <v>161</v>
      </c>
      <c r="BO30" s="23" t="s">
        <v>145</v>
      </c>
      <c r="BP30" s="23" t="s">
        <v>146</v>
      </c>
      <c r="BQ30" s="23" t="s">
        <v>290</v>
      </c>
      <c r="BS30" s="23" t="s">
        <v>141</v>
      </c>
      <c r="BT30" s="23" t="s">
        <v>141</v>
      </c>
      <c r="BW30" s="23">
        <v>0</v>
      </c>
      <c r="BY30" s="24">
        <v>75000</v>
      </c>
      <c r="CB30" s="23" t="s">
        <v>1397</v>
      </c>
      <c r="CF30" s="23">
        <v>1</v>
      </c>
      <c r="CG30" s="23">
        <v>44578</v>
      </c>
      <c r="CI30" s="23" t="s">
        <v>275</v>
      </c>
      <c r="CJ30" s="23" t="s">
        <v>150</v>
      </c>
      <c r="CK30" s="23" t="s">
        <v>151</v>
      </c>
      <c r="CL30" s="26">
        <v>44785</v>
      </c>
      <c r="CM30" s="23" t="s">
        <v>1785</v>
      </c>
    </row>
    <row r="31" spans="1:91" x14ac:dyDescent="0.25">
      <c r="A31" s="23" t="s">
        <v>1882</v>
      </c>
      <c r="B31" s="23" t="s">
        <v>4899</v>
      </c>
      <c r="C31" s="23" t="s">
        <v>4900</v>
      </c>
      <c r="D31" s="23" t="s">
        <v>14</v>
      </c>
      <c r="E31" s="27" t="s">
        <v>1883</v>
      </c>
      <c r="F31" s="23" t="s">
        <v>138</v>
      </c>
      <c r="G31" s="23">
        <v>2095179</v>
      </c>
      <c r="H31" s="23" t="s">
        <v>291</v>
      </c>
      <c r="I31" s="23" t="s">
        <v>193</v>
      </c>
      <c r="J31" s="23" t="s">
        <v>157</v>
      </c>
      <c r="K31" s="23" t="s">
        <v>269</v>
      </c>
      <c r="L31" s="23" t="s">
        <v>1879</v>
      </c>
      <c r="M31" s="24">
        <v>45660</v>
      </c>
      <c r="P31" s="25">
        <v>45660</v>
      </c>
      <c r="Q31" s="24">
        <v>28600</v>
      </c>
      <c r="R31" s="24">
        <v>17060</v>
      </c>
      <c r="S31" s="23" t="s">
        <v>136</v>
      </c>
      <c r="T31" s="24">
        <v>28600</v>
      </c>
      <c r="V31" s="24">
        <v>28600</v>
      </c>
      <c r="W31" s="24">
        <v>17060</v>
      </c>
      <c r="Z31" s="24">
        <v>28600</v>
      </c>
      <c r="AB31" s="24">
        <v>16710</v>
      </c>
      <c r="AC31" s="24">
        <v>45310</v>
      </c>
      <c r="AD31" s="23" t="s">
        <v>417</v>
      </c>
      <c r="AE31" s="24">
        <v>45310</v>
      </c>
      <c r="AF31" s="24">
        <v>45660</v>
      </c>
      <c r="AH31" s="24">
        <v>45660</v>
      </c>
      <c r="AI31" s="23" t="s">
        <v>143</v>
      </c>
      <c r="AJ31" s="23" t="s">
        <v>142</v>
      </c>
      <c r="AK31" s="26">
        <v>45017</v>
      </c>
      <c r="AL31" s="26">
        <v>45001</v>
      </c>
      <c r="AM31" s="26">
        <v>45001</v>
      </c>
      <c r="AN31" s="26">
        <v>45291</v>
      </c>
      <c r="AO31" s="26">
        <v>45107</v>
      </c>
      <c r="AU31" s="25">
        <v>38710</v>
      </c>
      <c r="AV31" s="25">
        <v>6950</v>
      </c>
      <c r="AW31" s="24">
        <v>6600</v>
      </c>
      <c r="AX31" s="24">
        <v>6600</v>
      </c>
      <c r="AY31" s="23">
        <v>350</v>
      </c>
      <c r="AZ31" s="23" t="s">
        <v>133</v>
      </c>
      <c r="BK31" s="23" t="s">
        <v>5860</v>
      </c>
      <c r="BL31" s="26">
        <v>45055</v>
      </c>
      <c r="BM31" s="23" t="s">
        <v>161</v>
      </c>
      <c r="BO31" s="23" t="s">
        <v>162</v>
      </c>
      <c r="BP31" s="23" t="s">
        <v>146</v>
      </c>
      <c r="BQ31" s="23" t="s">
        <v>290</v>
      </c>
      <c r="BS31" s="23" t="s">
        <v>5491</v>
      </c>
      <c r="BT31" s="23" t="s">
        <v>1884</v>
      </c>
      <c r="BW31" s="24">
        <v>45660</v>
      </c>
      <c r="CB31" s="23" t="s">
        <v>1397</v>
      </c>
      <c r="CC31" s="23" t="s">
        <v>218</v>
      </c>
      <c r="CF31" s="23">
        <v>1</v>
      </c>
      <c r="CG31" s="23">
        <v>44569</v>
      </c>
      <c r="CI31" s="23" t="s">
        <v>275</v>
      </c>
      <c r="CJ31" s="23" t="s">
        <v>150</v>
      </c>
      <c r="CK31" s="23" t="s">
        <v>151</v>
      </c>
      <c r="CL31" s="26">
        <v>44785</v>
      </c>
      <c r="CM31" s="23" t="s">
        <v>1785</v>
      </c>
    </row>
    <row r="32" spans="1:91" x14ac:dyDescent="0.25">
      <c r="A32" s="23" t="s">
        <v>1885</v>
      </c>
      <c r="B32" s="23" t="s">
        <v>4899</v>
      </c>
      <c r="C32" s="23" t="s">
        <v>4898</v>
      </c>
      <c r="D32" s="23" t="s">
        <v>14</v>
      </c>
      <c r="F32" s="23" t="s">
        <v>138</v>
      </c>
      <c r="H32" s="23" t="s">
        <v>291</v>
      </c>
      <c r="I32" s="23" t="s">
        <v>193</v>
      </c>
      <c r="J32" s="23" t="s">
        <v>140</v>
      </c>
      <c r="L32" s="23" t="s">
        <v>1879</v>
      </c>
      <c r="N32" s="24">
        <v>35200</v>
      </c>
      <c r="P32" s="25">
        <v>35200</v>
      </c>
      <c r="Q32" s="24">
        <v>35200</v>
      </c>
      <c r="R32" s="23">
        <v>0</v>
      </c>
      <c r="S32" s="23" t="s">
        <v>142</v>
      </c>
      <c r="T32" s="24">
        <v>35200</v>
      </c>
      <c r="V32" s="24">
        <v>35200</v>
      </c>
      <c r="W32" s="23">
        <v>0</v>
      </c>
      <c r="AG32" s="24">
        <v>35200</v>
      </c>
      <c r="AH32" s="24">
        <v>35200</v>
      </c>
      <c r="AI32" s="23" t="s">
        <v>143</v>
      </c>
      <c r="AJ32" s="23" t="s">
        <v>142</v>
      </c>
      <c r="AK32" s="26">
        <v>45200</v>
      </c>
      <c r="AO32" s="26">
        <v>45107</v>
      </c>
      <c r="BG32" s="24">
        <v>35200</v>
      </c>
      <c r="BM32" s="23" t="s">
        <v>161</v>
      </c>
      <c r="BO32" s="23" t="s">
        <v>162</v>
      </c>
      <c r="BP32" s="23" t="s">
        <v>146</v>
      </c>
      <c r="BQ32" s="23" t="s">
        <v>290</v>
      </c>
      <c r="BS32" s="23" t="s">
        <v>141</v>
      </c>
      <c r="BT32" s="23" t="s">
        <v>141</v>
      </c>
      <c r="BW32" s="23">
        <v>0</v>
      </c>
      <c r="BY32" s="24">
        <v>35200</v>
      </c>
      <c r="CB32" s="23" t="s">
        <v>1397</v>
      </c>
      <c r="CF32" s="23">
        <v>1</v>
      </c>
      <c r="CG32" s="23">
        <v>44573</v>
      </c>
      <c r="CI32" s="23" t="s">
        <v>275</v>
      </c>
      <c r="CJ32" s="23" t="s">
        <v>150</v>
      </c>
      <c r="CK32" s="23" t="s">
        <v>151</v>
      </c>
      <c r="CL32" s="26">
        <v>44785</v>
      </c>
      <c r="CM32" s="23" t="s">
        <v>1785</v>
      </c>
    </row>
    <row r="33" spans="1:91" x14ac:dyDescent="0.25">
      <c r="A33" s="23" t="s">
        <v>548</v>
      </c>
      <c r="B33" s="23" t="s">
        <v>4899</v>
      </c>
      <c r="C33" s="23" t="s">
        <v>4898</v>
      </c>
      <c r="D33" s="23" t="s">
        <v>0</v>
      </c>
      <c r="F33" s="23" t="s">
        <v>154</v>
      </c>
      <c r="H33" s="23" t="s">
        <v>192</v>
      </c>
      <c r="I33" s="23" t="s">
        <v>193</v>
      </c>
      <c r="J33" s="23" t="s">
        <v>132</v>
      </c>
      <c r="L33" s="23" t="s">
        <v>194</v>
      </c>
      <c r="N33" s="24">
        <v>75000</v>
      </c>
      <c r="P33" s="25">
        <v>75000</v>
      </c>
      <c r="Q33" s="24">
        <v>75000</v>
      </c>
      <c r="R33" s="23">
        <v>0</v>
      </c>
      <c r="S33" s="23" t="s">
        <v>142</v>
      </c>
      <c r="T33" s="24">
        <v>75000</v>
      </c>
      <c r="V33" s="24">
        <v>75000</v>
      </c>
      <c r="W33" s="23">
        <v>0</v>
      </c>
      <c r="AG33" s="24">
        <v>75000</v>
      </c>
      <c r="AH33" s="24">
        <v>75000</v>
      </c>
      <c r="AI33" s="23" t="s">
        <v>143</v>
      </c>
      <c r="AJ33" s="23" t="s">
        <v>142</v>
      </c>
      <c r="AK33" s="26">
        <v>45108</v>
      </c>
      <c r="AO33" s="26">
        <v>45016</v>
      </c>
      <c r="BD33" s="24">
        <v>75000</v>
      </c>
      <c r="BL33" s="26">
        <v>44846</v>
      </c>
      <c r="BM33" s="23" t="s">
        <v>161</v>
      </c>
      <c r="BO33" s="23" t="s">
        <v>145</v>
      </c>
      <c r="BP33" s="23" t="s">
        <v>146</v>
      </c>
      <c r="BQ33" s="23" t="s">
        <v>215</v>
      </c>
      <c r="BS33" s="23" t="s">
        <v>141</v>
      </c>
      <c r="BT33" s="23" t="s">
        <v>141</v>
      </c>
      <c r="BW33" s="23">
        <v>0</v>
      </c>
      <c r="BX33" s="24">
        <v>75000</v>
      </c>
      <c r="CB33" s="23" t="s">
        <v>196</v>
      </c>
      <c r="CF33" s="23">
        <v>1</v>
      </c>
      <c r="CG33" s="23">
        <v>45229</v>
      </c>
      <c r="CI33" s="23" t="s">
        <v>275</v>
      </c>
      <c r="CJ33" s="23" t="s">
        <v>150</v>
      </c>
      <c r="CK33" s="23" t="s">
        <v>151</v>
      </c>
      <c r="CL33" s="26">
        <v>44796</v>
      </c>
      <c r="CM33" s="23" t="s">
        <v>531</v>
      </c>
    </row>
    <row r="34" spans="1:91" x14ac:dyDescent="0.25">
      <c r="A34" s="23" t="s">
        <v>1460</v>
      </c>
      <c r="B34" s="23" t="s">
        <v>4899</v>
      </c>
      <c r="C34" s="23" t="s">
        <v>4900</v>
      </c>
      <c r="D34" s="23" t="s">
        <v>0</v>
      </c>
      <c r="F34" s="23" t="s">
        <v>154</v>
      </c>
      <c r="H34" s="23" t="s">
        <v>994</v>
      </c>
      <c r="I34" s="23" t="s">
        <v>193</v>
      </c>
      <c r="J34" s="23" t="s">
        <v>132</v>
      </c>
      <c r="L34" s="23" t="s">
        <v>214</v>
      </c>
      <c r="N34" s="24">
        <v>900000</v>
      </c>
      <c r="P34" s="25">
        <v>900000</v>
      </c>
      <c r="Q34" s="24">
        <v>900000</v>
      </c>
      <c r="R34" s="23">
        <v>0</v>
      </c>
      <c r="S34" s="23" t="s">
        <v>142</v>
      </c>
      <c r="T34" s="24">
        <v>900000</v>
      </c>
      <c r="V34" s="24">
        <v>900000</v>
      </c>
      <c r="W34" s="23">
        <v>0</v>
      </c>
      <c r="AG34" s="24">
        <v>900000</v>
      </c>
      <c r="AH34" s="24">
        <v>900000</v>
      </c>
      <c r="AI34" s="23" t="s">
        <v>143</v>
      </c>
      <c r="AJ34" s="23" t="s">
        <v>142</v>
      </c>
      <c r="AK34" s="26">
        <v>45139</v>
      </c>
      <c r="AO34" s="26">
        <v>45138</v>
      </c>
      <c r="AW34" s="23">
        <v>0</v>
      </c>
      <c r="AX34" s="23">
        <v>0</v>
      </c>
      <c r="AY34" s="23">
        <v>0</v>
      </c>
      <c r="AZ34" s="23" t="s">
        <v>142</v>
      </c>
      <c r="BC34" s="23">
        <v>0</v>
      </c>
      <c r="BD34" s="23">
        <v>0</v>
      </c>
      <c r="BE34" s="24">
        <v>300000</v>
      </c>
      <c r="BF34" s="24">
        <v>300000</v>
      </c>
      <c r="BG34" s="24">
        <v>300000</v>
      </c>
      <c r="BK34" s="23" t="s">
        <v>7192</v>
      </c>
      <c r="BL34" s="26">
        <v>45089</v>
      </c>
      <c r="BO34" s="23" t="s">
        <v>179</v>
      </c>
      <c r="BP34" s="23" t="s">
        <v>146</v>
      </c>
      <c r="BQ34" s="23" t="s">
        <v>215</v>
      </c>
      <c r="BS34" s="23" t="s">
        <v>141</v>
      </c>
      <c r="BT34" s="23" t="s">
        <v>141</v>
      </c>
      <c r="BW34" s="23">
        <v>0</v>
      </c>
      <c r="BX34" s="24">
        <v>600000</v>
      </c>
      <c r="BY34" s="24">
        <v>300000</v>
      </c>
      <c r="CB34" s="23" t="s">
        <v>218</v>
      </c>
      <c r="CF34" s="23">
        <v>1</v>
      </c>
      <c r="CG34" s="23">
        <v>44925</v>
      </c>
      <c r="CI34" s="23" t="s">
        <v>149</v>
      </c>
      <c r="CJ34" s="23" t="s">
        <v>150</v>
      </c>
      <c r="CK34" s="23" t="s">
        <v>151</v>
      </c>
      <c r="CL34" s="26">
        <v>44790</v>
      </c>
      <c r="CM34" s="23" t="s">
        <v>42</v>
      </c>
    </row>
    <row r="35" spans="1:91" x14ac:dyDescent="0.25">
      <c r="A35" s="23" t="s">
        <v>1461</v>
      </c>
      <c r="B35" s="23" t="s">
        <v>4899</v>
      </c>
      <c r="C35" s="23" t="s">
        <v>4900</v>
      </c>
      <c r="D35" s="23" t="s">
        <v>0</v>
      </c>
      <c r="F35" s="23" t="s">
        <v>154</v>
      </c>
      <c r="H35" s="23" t="s">
        <v>1354</v>
      </c>
      <c r="I35" s="23" t="s">
        <v>193</v>
      </c>
      <c r="J35" s="23" t="s">
        <v>132</v>
      </c>
      <c r="L35" s="23" t="s">
        <v>214</v>
      </c>
      <c r="N35" s="24">
        <v>375000</v>
      </c>
      <c r="P35" s="25">
        <v>375000</v>
      </c>
      <c r="Q35" s="24">
        <v>375000</v>
      </c>
      <c r="R35" s="23">
        <v>0</v>
      </c>
      <c r="S35" s="23" t="s">
        <v>142</v>
      </c>
      <c r="T35" s="24">
        <v>375000</v>
      </c>
      <c r="V35" s="24">
        <v>375000</v>
      </c>
      <c r="W35" s="23">
        <v>0</v>
      </c>
      <c r="AG35" s="24">
        <v>375000</v>
      </c>
      <c r="AH35" s="24">
        <v>375000</v>
      </c>
      <c r="AI35" s="23" t="s">
        <v>143</v>
      </c>
      <c r="AJ35" s="23" t="s">
        <v>142</v>
      </c>
      <c r="AK35" s="26">
        <v>45108</v>
      </c>
      <c r="AO35" s="26">
        <v>45169</v>
      </c>
      <c r="BD35" s="24">
        <v>100000</v>
      </c>
      <c r="BE35" s="24">
        <v>275000</v>
      </c>
      <c r="BO35" s="23" t="s">
        <v>179</v>
      </c>
      <c r="BP35" s="23" t="s">
        <v>146</v>
      </c>
      <c r="BQ35" s="23" t="s">
        <v>215</v>
      </c>
      <c r="BS35" s="23" t="s">
        <v>141</v>
      </c>
      <c r="BT35" s="23" t="s">
        <v>141</v>
      </c>
      <c r="BW35" s="23">
        <v>0</v>
      </c>
      <c r="BX35" s="24">
        <v>375000</v>
      </c>
      <c r="CB35" s="23" t="s">
        <v>218</v>
      </c>
      <c r="CF35" s="23">
        <v>1</v>
      </c>
      <c r="CG35" s="23">
        <v>44926</v>
      </c>
      <c r="CI35" s="23" t="s">
        <v>149</v>
      </c>
      <c r="CJ35" s="23" t="s">
        <v>150</v>
      </c>
      <c r="CK35" s="23" t="s">
        <v>151</v>
      </c>
      <c r="CL35" s="26">
        <v>44790</v>
      </c>
      <c r="CM35" s="23" t="s">
        <v>42</v>
      </c>
    </row>
    <row r="36" spans="1:91" x14ac:dyDescent="0.25">
      <c r="A36" s="23" t="s">
        <v>549</v>
      </c>
      <c r="B36" s="23" t="s">
        <v>4899</v>
      </c>
      <c r="C36" s="23" t="s">
        <v>4900</v>
      </c>
      <c r="D36" s="23" t="s">
        <v>14</v>
      </c>
      <c r="E36" s="27" t="s">
        <v>550</v>
      </c>
      <c r="F36" s="23" t="s">
        <v>154</v>
      </c>
      <c r="H36" s="23" t="s">
        <v>196</v>
      </c>
      <c r="I36" s="23" t="s">
        <v>193</v>
      </c>
      <c r="J36" s="23" t="s">
        <v>157</v>
      </c>
      <c r="K36" s="23" t="s">
        <v>269</v>
      </c>
      <c r="L36" s="23" t="s">
        <v>468</v>
      </c>
      <c r="N36" s="24">
        <v>133000</v>
      </c>
      <c r="P36" s="25">
        <v>133000</v>
      </c>
      <c r="Q36" s="24">
        <v>150000</v>
      </c>
      <c r="R36" s="24">
        <v>-17000</v>
      </c>
      <c r="S36" s="23" t="s">
        <v>136</v>
      </c>
      <c r="T36" s="24">
        <v>150000</v>
      </c>
      <c r="V36" s="24">
        <v>150000</v>
      </c>
      <c r="W36" s="24">
        <v>-17000</v>
      </c>
      <c r="Z36" s="24">
        <v>150000</v>
      </c>
      <c r="AC36" s="24">
        <v>150000</v>
      </c>
      <c r="AD36" s="23" t="s">
        <v>160</v>
      </c>
      <c r="AE36" s="24">
        <v>150000</v>
      </c>
      <c r="AG36" s="24">
        <v>133000</v>
      </c>
      <c r="AH36" s="24">
        <v>133000</v>
      </c>
      <c r="AI36" s="23" t="s">
        <v>143</v>
      </c>
      <c r="AJ36" s="23" t="s">
        <v>142</v>
      </c>
      <c r="AK36" s="26">
        <v>45108</v>
      </c>
      <c r="AL36" s="26">
        <v>44998</v>
      </c>
      <c r="AM36" s="26">
        <v>44998</v>
      </c>
      <c r="AN36" s="26">
        <v>45291</v>
      </c>
      <c r="AO36" s="26">
        <v>45138</v>
      </c>
      <c r="BD36" s="24">
        <v>133000</v>
      </c>
      <c r="BK36" s="23" t="s">
        <v>7191</v>
      </c>
      <c r="BL36" s="26">
        <v>45086</v>
      </c>
      <c r="BM36" s="23" t="s">
        <v>161</v>
      </c>
      <c r="BO36" s="23" t="s">
        <v>145</v>
      </c>
      <c r="BP36" s="23" t="s">
        <v>146</v>
      </c>
      <c r="BQ36" s="23" t="s">
        <v>195</v>
      </c>
      <c r="BS36" s="23" t="s">
        <v>141</v>
      </c>
      <c r="BT36" s="23" t="s">
        <v>141</v>
      </c>
      <c r="BW36" s="23">
        <v>0</v>
      </c>
      <c r="BX36" s="24">
        <v>133000</v>
      </c>
      <c r="CB36" s="23" t="s">
        <v>196</v>
      </c>
      <c r="CC36" s="23" t="s">
        <v>197</v>
      </c>
      <c r="CF36" s="23">
        <v>1</v>
      </c>
      <c r="CG36" s="23">
        <v>45439</v>
      </c>
      <c r="CI36" s="23" t="s">
        <v>275</v>
      </c>
      <c r="CJ36" s="23" t="s">
        <v>150</v>
      </c>
      <c r="CK36" s="23" t="s">
        <v>151</v>
      </c>
      <c r="CL36" s="26">
        <v>44799</v>
      </c>
      <c r="CM36" s="23" t="s">
        <v>531</v>
      </c>
    </row>
    <row r="37" spans="1:91" x14ac:dyDescent="0.25">
      <c r="A37" s="23" t="s">
        <v>1895</v>
      </c>
      <c r="B37" s="23" t="s">
        <v>4899</v>
      </c>
      <c r="C37" s="23" t="s">
        <v>4900</v>
      </c>
      <c r="D37" s="23" t="s">
        <v>14</v>
      </c>
      <c r="F37" s="23" t="s">
        <v>154</v>
      </c>
      <c r="H37" s="23" t="s">
        <v>218</v>
      </c>
      <c r="I37" s="23" t="s">
        <v>193</v>
      </c>
      <c r="J37" s="23" t="s">
        <v>132</v>
      </c>
      <c r="L37" s="23" t="s">
        <v>1788</v>
      </c>
      <c r="N37" s="24">
        <v>460000</v>
      </c>
      <c r="P37" s="25">
        <v>460000</v>
      </c>
      <c r="Q37" s="24">
        <v>60000</v>
      </c>
      <c r="R37" s="24">
        <v>400000</v>
      </c>
      <c r="S37" s="23" t="s">
        <v>136</v>
      </c>
      <c r="T37" s="24">
        <v>75000</v>
      </c>
      <c r="V37" s="24">
        <v>75000</v>
      </c>
      <c r="W37" s="24">
        <v>385000</v>
      </c>
      <c r="AG37" s="24">
        <v>460000</v>
      </c>
      <c r="AH37" s="24">
        <v>460000</v>
      </c>
      <c r="AI37" s="23" t="s">
        <v>143</v>
      </c>
      <c r="AJ37" s="23" t="s">
        <v>142</v>
      </c>
      <c r="AK37" s="26">
        <v>45108</v>
      </c>
      <c r="AO37" s="26">
        <v>45291</v>
      </c>
      <c r="AW37" s="24">
        <v>7500</v>
      </c>
      <c r="AX37" s="24">
        <v>7500</v>
      </c>
      <c r="AY37" s="24">
        <v>-7500</v>
      </c>
      <c r="AZ37" s="23" t="s">
        <v>136</v>
      </c>
      <c r="BC37" s="23">
        <v>0</v>
      </c>
      <c r="BD37" s="24">
        <v>15000</v>
      </c>
      <c r="BE37" s="24">
        <v>15000</v>
      </c>
      <c r="BF37" s="24">
        <v>207500</v>
      </c>
      <c r="BG37" s="24">
        <v>207500</v>
      </c>
      <c r="BH37" s="24">
        <v>7500</v>
      </c>
      <c r="BI37" s="24">
        <v>7500</v>
      </c>
      <c r="BK37" s="23" t="s">
        <v>7190</v>
      </c>
      <c r="BL37" s="26">
        <v>45089</v>
      </c>
      <c r="BO37" s="23" t="s">
        <v>145</v>
      </c>
      <c r="BP37" s="23" t="s">
        <v>146</v>
      </c>
      <c r="BQ37" s="23" t="s">
        <v>290</v>
      </c>
      <c r="BS37" s="23" t="s">
        <v>141</v>
      </c>
      <c r="BT37" s="23" t="s">
        <v>141</v>
      </c>
      <c r="BW37" s="23">
        <v>0</v>
      </c>
      <c r="BX37" s="24">
        <v>237500</v>
      </c>
      <c r="BY37" s="24">
        <v>222500</v>
      </c>
      <c r="CB37" s="23" t="s">
        <v>218</v>
      </c>
      <c r="CF37" s="23">
        <v>1</v>
      </c>
      <c r="CG37" s="23">
        <v>44672</v>
      </c>
      <c r="CI37" s="23" t="s">
        <v>149</v>
      </c>
      <c r="CJ37" s="23" t="s">
        <v>150</v>
      </c>
      <c r="CK37" s="23" t="s">
        <v>151</v>
      </c>
      <c r="CL37" s="26">
        <v>44790</v>
      </c>
      <c r="CM37" s="23" t="s">
        <v>1785</v>
      </c>
    </row>
    <row r="38" spans="1:91" x14ac:dyDescent="0.25">
      <c r="A38" s="23" t="s">
        <v>2099</v>
      </c>
      <c r="B38" s="23" t="s">
        <v>4899</v>
      </c>
      <c r="C38" s="23" t="s">
        <v>4900</v>
      </c>
      <c r="D38" s="23" t="s">
        <v>14</v>
      </c>
      <c r="E38" s="27" t="s">
        <v>2100</v>
      </c>
      <c r="F38" s="23" t="s">
        <v>154</v>
      </c>
      <c r="G38" s="23">
        <v>2076579</v>
      </c>
      <c r="H38" s="23" t="s">
        <v>251</v>
      </c>
      <c r="I38" s="23" t="s">
        <v>193</v>
      </c>
      <c r="J38" s="23" t="s">
        <v>157</v>
      </c>
      <c r="K38" s="23" t="s">
        <v>158</v>
      </c>
      <c r="L38" s="23" t="s">
        <v>333</v>
      </c>
      <c r="M38" s="24">
        <v>62736</v>
      </c>
      <c r="N38" s="24">
        <v>30000</v>
      </c>
      <c r="P38" s="25">
        <v>92736</v>
      </c>
      <c r="Q38" s="24">
        <v>140000</v>
      </c>
      <c r="R38" s="24">
        <v>-47264</v>
      </c>
      <c r="S38" s="23" t="s">
        <v>136</v>
      </c>
      <c r="W38" s="24">
        <v>92736</v>
      </c>
      <c r="Z38" s="24">
        <v>175000</v>
      </c>
      <c r="AC38" s="24">
        <v>175000</v>
      </c>
      <c r="AD38" s="23" t="s">
        <v>160</v>
      </c>
      <c r="AE38" s="24">
        <v>175000</v>
      </c>
      <c r="AF38" s="24">
        <v>62736</v>
      </c>
      <c r="AG38" s="24">
        <v>30000</v>
      </c>
      <c r="AH38" s="24">
        <v>92736</v>
      </c>
      <c r="AI38" s="23" t="s">
        <v>143</v>
      </c>
      <c r="AJ38" s="23" t="s">
        <v>142</v>
      </c>
      <c r="AK38" s="26">
        <v>44958</v>
      </c>
      <c r="AL38" s="26">
        <v>44952</v>
      </c>
      <c r="AM38" s="26">
        <v>44952</v>
      </c>
      <c r="AN38" s="26">
        <v>45199</v>
      </c>
      <c r="AO38" s="26">
        <v>45199</v>
      </c>
      <c r="AS38" s="25">
        <v>20000</v>
      </c>
      <c r="AT38" s="25">
        <v>20000</v>
      </c>
      <c r="AU38" s="25">
        <v>10000</v>
      </c>
      <c r="AV38" s="25">
        <v>12736</v>
      </c>
      <c r="AW38" s="24">
        <v>20000</v>
      </c>
      <c r="AX38" s="24">
        <v>20000</v>
      </c>
      <c r="AY38" s="24">
        <v>-7264</v>
      </c>
      <c r="AZ38" s="23" t="s">
        <v>136</v>
      </c>
      <c r="BA38" s="23">
        <v>0</v>
      </c>
      <c r="BB38" s="23" t="s">
        <v>411</v>
      </c>
      <c r="BC38" s="24">
        <v>10000</v>
      </c>
      <c r="BD38" s="24">
        <v>20000</v>
      </c>
      <c r="BK38" s="23" t="s">
        <v>7189</v>
      </c>
      <c r="BL38" s="26">
        <v>45079</v>
      </c>
      <c r="BM38" s="23" t="s">
        <v>161</v>
      </c>
      <c r="BO38" s="23" t="s">
        <v>141</v>
      </c>
      <c r="BP38" s="23" t="s">
        <v>146</v>
      </c>
      <c r="BQ38" s="23" t="s">
        <v>262</v>
      </c>
      <c r="BS38" s="23" t="s">
        <v>141</v>
      </c>
      <c r="BT38" s="23" t="s">
        <v>141</v>
      </c>
      <c r="BV38" s="24">
        <v>40000</v>
      </c>
      <c r="BW38" s="24">
        <v>32736</v>
      </c>
      <c r="BX38" s="24">
        <v>20000</v>
      </c>
      <c r="CB38" s="23" t="s">
        <v>251</v>
      </c>
      <c r="CC38" s="23" t="s">
        <v>251</v>
      </c>
      <c r="CD38" s="23" t="s">
        <v>166</v>
      </c>
      <c r="CF38" s="23">
        <v>1</v>
      </c>
      <c r="CG38" s="23">
        <v>46513</v>
      </c>
      <c r="CI38" s="23" t="s">
        <v>251</v>
      </c>
      <c r="CJ38" s="23" t="s">
        <v>167</v>
      </c>
      <c r="CK38" s="23" t="s">
        <v>168</v>
      </c>
      <c r="CL38" s="26">
        <v>44949</v>
      </c>
      <c r="CM38" s="23" t="s">
        <v>2080</v>
      </c>
    </row>
    <row r="39" spans="1:91" x14ac:dyDescent="0.25">
      <c r="A39" s="23" t="s">
        <v>552</v>
      </c>
      <c r="B39" s="23" t="s">
        <v>4899</v>
      </c>
      <c r="C39" s="23" t="s">
        <v>4898</v>
      </c>
      <c r="D39" s="23" t="s">
        <v>0</v>
      </c>
      <c r="F39" s="23" t="s">
        <v>154</v>
      </c>
      <c r="H39" s="23" t="s">
        <v>196</v>
      </c>
      <c r="I39" s="23" t="s">
        <v>193</v>
      </c>
      <c r="J39" s="23" t="s">
        <v>140</v>
      </c>
      <c r="L39" s="23" t="s">
        <v>194</v>
      </c>
      <c r="N39" s="24">
        <v>215000</v>
      </c>
      <c r="P39" s="25">
        <v>215000</v>
      </c>
      <c r="Q39" s="24">
        <v>215000</v>
      </c>
      <c r="R39" s="23">
        <v>0</v>
      </c>
      <c r="S39" s="23" t="s">
        <v>142</v>
      </c>
      <c r="T39" s="24">
        <v>265000</v>
      </c>
      <c r="V39" s="24">
        <v>265000</v>
      </c>
      <c r="W39" s="24">
        <v>-50000</v>
      </c>
      <c r="AG39" s="24">
        <v>215000</v>
      </c>
      <c r="AH39" s="24">
        <v>215000</v>
      </c>
      <c r="AI39" s="23" t="s">
        <v>143</v>
      </c>
      <c r="AJ39" s="23" t="s">
        <v>142</v>
      </c>
      <c r="AK39" s="26">
        <v>45108</v>
      </c>
      <c r="AO39" s="26">
        <v>45169</v>
      </c>
      <c r="AW39" s="23">
        <v>0</v>
      </c>
      <c r="AX39" s="23">
        <v>0</v>
      </c>
      <c r="AY39" s="23">
        <v>0</v>
      </c>
      <c r="AZ39" s="23" t="s">
        <v>142</v>
      </c>
      <c r="BC39" s="24">
        <v>100000</v>
      </c>
      <c r="BD39" s="24">
        <v>80000</v>
      </c>
      <c r="BE39" s="24">
        <v>35000</v>
      </c>
      <c r="BK39" s="23" t="s">
        <v>553</v>
      </c>
      <c r="BL39" s="26">
        <v>44992</v>
      </c>
      <c r="BO39" s="23" t="s">
        <v>145</v>
      </c>
      <c r="BP39" s="23" t="s">
        <v>146</v>
      </c>
      <c r="BQ39" s="23" t="s">
        <v>215</v>
      </c>
      <c r="BS39" s="23" t="s">
        <v>141</v>
      </c>
      <c r="BT39" s="23" t="s">
        <v>141</v>
      </c>
      <c r="BW39" s="24">
        <v>100000</v>
      </c>
      <c r="BX39" s="24">
        <v>115000</v>
      </c>
      <c r="CB39" s="23" t="s">
        <v>196</v>
      </c>
      <c r="CF39" s="23">
        <v>1</v>
      </c>
      <c r="CG39" s="23">
        <v>45909</v>
      </c>
      <c r="CI39" s="23" t="s">
        <v>421</v>
      </c>
      <c r="CJ39" s="23" t="s">
        <v>150</v>
      </c>
      <c r="CK39" s="23" t="s">
        <v>151</v>
      </c>
      <c r="CL39" s="26">
        <v>44829</v>
      </c>
      <c r="CM39" s="23" t="s">
        <v>531</v>
      </c>
    </row>
    <row r="40" spans="1:91" x14ac:dyDescent="0.25">
      <c r="A40" s="23" t="s">
        <v>554</v>
      </c>
      <c r="B40" s="23" t="s">
        <v>4899</v>
      </c>
      <c r="C40" s="23" t="s">
        <v>4900</v>
      </c>
      <c r="D40" s="23" t="s">
        <v>14</v>
      </c>
      <c r="E40" s="27" t="s">
        <v>555</v>
      </c>
      <c r="F40" s="23" t="s">
        <v>154</v>
      </c>
      <c r="H40" s="23" t="s">
        <v>196</v>
      </c>
      <c r="I40" s="23" t="s">
        <v>193</v>
      </c>
      <c r="J40" s="23" t="s">
        <v>157</v>
      </c>
      <c r="K40" s="23" t="s">
        <v>269</v>
      </c>
      <c r="L40" s="23" t="s">
        <v>194</v>
      </c>
      <c r="N40" s="24">
        <v>366000</v>
      </c>
      <c r="P40" s="25">
        <v>366000</v>
      </c>
      <c r="Q40" s="24">
        <v>229500</v>
      </c>
      <c r="R40" s="24">
        <v>136500</v>
      </c>
      <c r="S40" s="23" t="s">
        <v>136</v>
      </c>
      <c r="T40" s="24">
        <v>280000</v>
      </c>
      <c r="V40" s="24">
        <v>280000</v>
      </c>
      <c r="W40" s="24">
        <v>86000</v>
      </c>
      <c r="Z40" s="24">
        <v>280000</v>
      </c>
      <c r="AC40" s="24">
        <v>280000</v>
      </c>
      <c r="AD40" s="23" t="s">
        <v>160</v>
      </c>
      <c r="AE40" s="24">
        <v>280000</v>
      </c>
      <c r="AG40" s="24">
        <v>366000</v>
      </c>
      <c r="AH40" s="24">
        <v>366000</v>
      </c>
      <c r="AI40" s="23" t="s">
        <v>143</v>
      </c>
      <c r="AJ40" s="23" t="s">
        <v>142</v>
      </c>
      <c r="AK40" s="26">
        <v>45108</v>
      </c>
      <c r="AL40" s="26">
        <v>44999</v>
      </c>
      <c r="AM40" s="26">
        <v>44999</v>
      </c>
      <c r="AN40" s="26">
        <v>45291</v>
      </c>
      <c r="AO40" s="26">
        <v>45169</v>
      </c>
      <c r="AX40" s="24">
        <v>3500</v>
      </c>
      <c r="AY40" s="24">
        <v>-3500</v>
      </c>
      <c r="AZ40" s="23" t="s">
        <v>136</v>
      </c>
      <c r="BC40" s="23">
        <v>0</v>
      </c>
      <c r="BD40" s="24">
        <v>94000</v>
      </c>
      <c r="BE40" s="24">
        <v>70000</v>
      </c>
      <c r="BF40" s="24">
        <v>202000</v>
      </c>
      <c r="BK40" s="23" t="s">
        <v>7188</v>
      </c>
      <c r="BL40" s="26">
        <v>45086</v>
      </c>
      <c r="BM40" s="23" t="s">
        <v>161</v>
      </c>
      <c r="BO40" s="23" t="s">
        <v>145</v>
      </c>
      <c r="BP40" s="23" t="s">
        <v>146</v>
      </c>
      <c r="BQ40" s="23" t="s">
        <v>195</v>
      </c>
      <c r="BS40" s="23" t="s">
        <v>141</v>
      </c>
      <c r="BT40" s="23" t="s">
        <v>141</v>
      </c>
      <c r="BW40" s="23">
        <v>0</v>
      </c>
      <c r="BX40" s="24">
        <v>366000</v>
      </c>
      <c r="CB40" s="23" t="s">
        <v>196</v>
      </c>
      <c r="CC40" s="23" t="s">
        <v>380</v>
      </c>
      <c r="CF40" s="23">
        <v>1</v>
      </c>
      <c r="CG40" s="23">
        <v>45908</v>
      </c>
      <c r="CI40" s="23" t="s">
        <v>421</v>
      </c>
      <c r="CJ40" s="23" t="s">
        <v>558</v>
      </c>
      <c r="CK40" s="23" t="s">
        <v>133</v>
      </c>
      <c r="CL40" s="26">
        <v>44829</v>
      </c>
      <c r="CM40" s="23" t="s">
        <v>531</v>
      </c>
    </row>
    <row r="41" spans="1:91" x14ac:dyDescent="0.25">
      <c r="A41" s="23" t="s">
        <v>556</v>
      </c>
      <c r="B41" s="23" t="s">
        <v>4899</v>
      </c>
      <c r="C41" s="23" t="s">
        <v>4900</v>
      </c>
      <c r="D41" s="23" t="s">
        <v>14</v>
      </c>
      <c r="E41" s="27" t="s">
        <v>557</v>
      </c>
      <c r="F41" s="23" t="s">
        <v>154</v>
      </c>
      <c r="H41" s="23" t="s">
        <v>192</v>
      </c>
      <c r="I41" s="23" t="s">
        <v>193</v>
      </c>
      <c r="J41" s="23" t="s">
        <v>157</v>
      </c>
      <c r="K41" s="23" t="s">
        <v>269</v>
      </c>
      <c r="L41" s="23" t="s">
        <v>194</v>
      </c>
      <c r="P41" s="23">
        <v>0</v>
      </c>
      <c r="Q41" s="24">
        <v>37252</v>
      </c>
      <c r="R41" s="24">
        <v>-37252</v>
      </c>
      <c r="S41" s="23" t="s">
        <v>136</v>
      </c>
      <c r="T41" s="24">
        <v>700000</v>
      </c>
      <c r="V41" s="24">
        <v>700000</v>
      </c>
      <c r="W41" s="24">
        <v>-700000</v>
      </c>
      <c r="Z41" s="24">
        <v>700000</v>
      </c>
      <c r="AC41" s="24">
        <v>700000</v>
      </c>
      <c r="AD41" s="23" t="s">
        <v>160</v>
      </c>
      <c r="AE41" s="24">
        <v>700000</v>
      </c>
      <c r="AI41" s="23" t="s">
        <v>143</v>
      </c>
      <c r="AJ41" s="23" t="s">
        <v>142</v>
      </c>
      <c r="AL41" s="26">
        <v>44965</v>
      </c>
      <c r="AM41" s="26">
        <v>44965</v>
      </c>
      <c r="AN41" s="26">
        <v>44986</v>
      </c>
      <c r="AO41" s="26">
        <v>45230</v>
      </c>
      <c r="BK41" s="23" t="s">
        <v>5859</v>
      </c>
      <c r="BL41" s="26">
        <v>45040</v>
      </c>
      <c r="BM41" s="23" t="s">
        <v>161</v>
      </c>
      <c r="BO41" s="23" t="s">
        <v>145</v>
      </c>
      <c r="BP41" s="23" t="s">
        <v>146</v>
      </c>
      <c r="BQ41" s="23" t="s">
        <v>195</v>
      </c>
      <c r="BS41" s="23" t="s">
        <v>141</v>
      </c>
      <c r="BT41" s="23" t="s">
        <v>141</v>
      </c>
      <c r="BW41" s="23">
        <v>0</v>
      </c>
      <c r="CB41" s="23" t="s">
        <v>196</v>
      </c>
      <c r="CC41" s="23" t="s">
        <v>380</v>
      </c>
      <c r="CF41" s="23">
        <v>1</v>
      </c>
      <c r="CG41" s="23">
        <v>45910</v>
      </c>
      <c r="CI41" s="23" t="s">
        <v>421</v>
      </c>
      <c r="CJ41" s="23" t="s">
        <v>558</v>
      </c>
      <c r="CK41" s="23" t="s">
        <v>133</v>
      </c>
      <c r="CL41" s="26">
        <v>44830</v>
      </c>
      <c r="CM41" s="23" t="s">
        <v>531</v>
      </c>
    </row>
    <row r="42" spans="1:91" x14ac:dyDescent="0.25">
      <c r="A42" s="23" t="s">
        <v>190</v>
      </c>
      <c r="B42" s="23" t="s">
        <v>4899</v>
      </c>
      <c r="C42" s="23" t="s">
        <v>4900</v>
      </c>
      <c r="D42" s="23" t="s">
        <v>14</v>
      </c>
      <c r="E42" s="27" t="s">
        <v>191</v>
      </c>
      <c r="F42" s="23" t="s">
        <v>154</v>
      </c>
      <c r="G42" s="23">
        <v>2094313</v>
      </c>
      <c r="H42" s="23" t="s">
        <v>192</v>
      </c>
      <c r="I42" s="23" t="s">
        <v>193</v>
      </c>
      <c r="J42" s="23" t="s">
        <v>157</v>
      </c>
      <c r="K42" s="23" t="s">
        <v>158</v>
      </c>
      <c r="L42" s="23" t="s">
        <v>194</v>
      </c>
      <c r="M42" s="24">
        <v>177037</v>
      </c>
      <c r="N42" s="24">
        <v>134576</v>
      </c>
      <c r="P42" s="25">
        <v>311612.7</v>
      </c>
      <c r="Q42" s="24">
        <v>225000</v>
      </c>
      <c r="R42" s="24">
        <v>86613</v>
      </c>
      <c r="S42" s="23" t="s">
        <v>136</v>
      </c>
      <c r="W42" s="24">
        <v>311613</v>
      </c>
      <c r="Z42" s="24">
        <v>225000</v>
      </c>
      <c r="AC42" s="24">
        <v>225000</v>
      </c>
      <c r="AD42" s="23" t="s">
        <v>160</v>
      </c>
      <c r="AE42" s="24">
        <v>225000</v>
      </c>
      <c r="AF42" s="24">
        <v>177037</v>
      </c>
      <c r="AG42" s="24">
        <v>134576</v>
      </c>
      <c r="AH42" s="24">
        <v>311613</v>
      </c>
      <c r="AI42" s="23" t="s">
        <v>143</v>
      </c>
      <c r="AJ42" s="23" t="s">
        <v>142</v>
      </c>
      <c r="AK42" s="26">
        <v>45017</v>
      </c>
      <c r="AL42" s="26">
        <v>44994</v>
      </c>
      <c r="AM42" s="26">
        <v>44994</v>
      </c>
      <c r="AN42" s="26">
        <v>45291</v>
      </c>
      <c r="AO42" s="26">
        <v>45291</v>
      </c>
      <c r="AU42" s="25">
        <v>42424.55</v>
      </c>
      <c r="AV42" s="25">
        <v>134612.15</v>
      </c>
      <c r="AW42" s="24">
        <v>94000</v>
      </c>
      <c r="AX42" s="24">
        <v>94000</v>
      </c>
      <c r="AY42" s="24">
        <v>40612</v>
      </c>
      <c r="AZ42" s="23" t="s">
        <v>136</v>
      </c>
      <c r="BB42" s="23" t="s">
        <v>411</v>
      </c>
      <c r="BC42" s="24">
        <v>37500</v>
      </c>
      <c r="BD42" s="24">
        <v>37500</v>
      </c>
      <c r="BE42" s="24">
        <v>37500</v>
      </c>
      <c r="BF42" s="24">
        <v>22076</v>
      </c>
      <c r="BK42" s="23" t="s">
        <v>7187</v>
      </c>
      <c r="BL42" s="26">
        <v>45089</v>
      </c>
      <c r="BM42" s="23" t="s">
        <v>161</v>
      </c>
      <c r="BO42" s="23" t="s">
        <v>145</v>
      </c>
      <c r="BP42" s="23" t="s">
        <v>146</v>
      </c>
      <c r="BQ42" s="23" t="s">
        <v>195</v>
      </c>
      <c r="BS42" s="23" t="s">
        <v>141</v>
      </c>
      <c r="BT42" s="23" t="s">
        <v>141</v>
      </c>
      <c r="BW42" s="24">
        <v>214537</v>
      </c>
      <c r="BX42" s="24">
        <v>97076</v>
      </c>
      <c r="CB42" s="23" t="s">
        <v>196</v>
      </c>
      <c r="CC42" s="23" t="s">
        <v>197</v>
      </c>
      <c r="CD42" s="23" t="s">
        <v>166</v>
      </c>
      <c r="CF42" s="23">
        <v>1</v>
      </c>
      <c r="CG42" s="23">
        <v>46735</v>
      </c>
      <c r="CI42" s="23" t="s">
        <v>161</v>
      </c>
      <c r="CJ42" s="23" t="s">
        <v>167</v>
      </c>
      <c r="CK42" s="23" t="s">
        <v>168</v>
      </c>
      <c r="CL42" s="26">
        <v>44994</v>
      </c>
    </row>
    <row r="43" spans="1:91" x14ac:dyDescent="0.25">
      <c r="A43" s="23" t="s">
        <v>198</v>
      </c>
      <c r="B43" s="23" t="s">
        <v>4899</v>
      </c>
      <c r="C43" s="23" t="s">
        <v>4900</v>
      </c>
      <c r="D43" s="23" t="s">
        <v>14</v>
      </c>
      <c r="E43" s="27" t="s">
        <v>199</v>
      </c>
      <c r="F43" s="23" t="s">
        <v>154</v>
      </c>
      <c r="G43" s="23">
        <v>2094320</v>
      </c>
      <c r="H43" s="23" t="s">
        <v>192</v>
      </c>
      <c r="I43" s="23" t="s">
        <v>193</v>
      </c>
      <c r="J43" s="23" t="s">
        <v>157</v>
      </c>
      <c r="K43" s="23" t="s">
        <v>158</v>
      </c>
      <c r="L43" s="23" t="s">
        <v>194</v>
      </c>
      <c r="M43" s="24">
        <v>2745</v>
      </c>
      <c r="N43" s="24">
        <v>4000</v>
      </c>
      <c r="P43" s="25">
        <v>6744.75</v>
      </c>
      <c r="Q43" s="24">
        <v>6000</v>
      </c>
      <c r="R43" s="23">
        <v>745</v>
      </c>
      <c r="S43" s="23" t="s">
        <v>136</v>
      </c>
      <c r="W43" s="24">
        <v>6745</v>
      </c>
      <c r="Z43" s="24">
        <v>6000</v>
      </c>
      <c r="AC43" s="24">
        <v>6000</v>
      </c>
      <c r="AD43" s="23" t="s">
        <v>160</v>
      </c>
      <c r="AE43" s="24">
        <v>6000</v>
      </c>
      <c r="AF43" s="24">
        <v>2745</v>
      </c>
      <c r="AG43" s="24">
        <v>4000</v>
      </c>
      <c r="AH43" s="24">
        <v>6745</v>
      </c>
      <c r="AI43" s="23" t="s">
        <v>143</v>
      </c>
      <c r="AJ43" s="23" t="s">
        <v>142</v>
      </c>
      <c r="AK43" s="26">
        <v>45047</v>
      </c>
      <c r="AL43" s="26">
        <v>44994</v>
      </c>
      <c r="AM43" s="26">
        <v>44994</v>
      </c>
      <c r="AN43" s="26">
        <v>45291</v>
      </c>
      <c r="AO43" s="26">
        <v>45291</v>
      </c>
      <c r="AV43" s="25">
        <v>2744.75</v>
      </c>
      <c r="AW43" s="24">
        <v>3062</v>
      </c>
      <c r="AX43" s="24">
        <v>3062</v>
      </c>
      <c r="AY43" s="23">
        <v>-317</v>
      </c>
      <c r="AZ43" s="23" t="s">
        <v>136</v>
      </c>
      <c r="BB43" s="23" t="s">
        <v>411</v>
      </c>
      <c r="BC43" s="24">
        <v>1000</v>
      </c>
      <c r="BD43" s="24">
        <v>1000</v>
      </c>
      <c r="BE43" s="24">
        <v>1000</v>
      </c>
      <c r="BF43" s="24">
        <v>1000</v>
      </c>
      <c r="BM43" s="23" t="s">
        <v>161</v>
      </c>
      <c r="BO43" s="23" t="s">
        <v>145</v>
      </c>
      <c r="BP43" s="23" t="s">
        <v>146</v>
      </c>
      <c r="BQ43" s="23" t="s">
        <v>195</v>
      </c>
      <c r="BS43" s="23" t="s">
        <v>141</v>
      </c>
      <c r="BT43" s="23" t="s">
        <v>141</v>
      </c>
      <c r="BW43" s="24">
        <v>3745</v>
      </c>
      <c r="BX43" s="24">
        <v>3000</v>
      </c>
      <c r="CB43" s="23" t="s">
        <v>196</v>
      </c>
      <c r="CC43" s="23" t="s">
        <v>197</v>
      </c>
      <c r="CD43" s="23" t="s">
        <v>166</v>
      </c>
      <c r="CF43" s="23">
        <v>1</v>
      </c>
      <c r="CG43" s="23">
        <v>46736</v>
      </c>
      <c r="CI43" s="23" t="s">
        <v>161</v>
      </c>
      <c r="CJ43" s="23" t="s">
        <v>167</v>
      </c>
      <c r="CK43" s="23" t="s">
        <v>168</v>
      </c>
      <c r="CL43" s="26">
        <v>44994</v>
      </c>
    </row>
    <row r="44" spans="1:91" x14ac:dyDescent="0.25">
      <c r="A44" s="23" t="s">
        <v>200</v>
      </c>
      <c r="B44" s="23" t="s">
        <v>4899</v>
      </c>
      <c r="C44" s="23" t="s">
        <v>4900</v>
      </c>
      <c r="D44" s="23" t="s">
        <v>14</v>
      </c>
      <c r="E44" s="27" t="s">
        <v>201</v>
      </c>
      <c r="F44" s="23" t="s">
        <v>154</v>
      </c>
      <c r="G44" s="23">
        <v>2094336</v>
      </c>
      <c r="H44" s="23" t="s">
        <v>192</v>
      </c>
      <c r="I44" s="23" t="s">
        <v>193</v>
      </c>
      <c r="J44" s="23" t="s">
        <v>157</v>
      </c>
      <c r="K44" s="23" t="s">
        <v>158</v>
      </c>
      <c r="L44" s="23" t="s">
        <v>194</v>
      </c>
      <c r="M44" s="24">
        <v>61957</v>
      </c>
      <c r="N44" s="24">
        <v>219000</v>
      </c>
      <c r="P44" s="25">
        <v>280956.55</v>
      </c>
      <c r="Q44" s="24">
        <v>290000</v>
      </c>
      <c r="R44" s="24">
        <v>-9043</v>
      </c>
      <c r="S44" s="23" t="s">
        <v>133</v>
      </c>
      <c r="W44" s="24">
        <v>280957</v>
      </c>
      <c r="Z44" s="24">
        <v>290000</v>
      </c>
      <c r="AC44" s="24">
        <v>290000</v>
      </c>
      <c r="AD44" s="23" t="s">
        <v>160</v>
      </c>
      <c r="AE44" s="24">
        <v>290000</v>
      </c>
      <c r="AF44" s="24">
        <v>61957</v>
      </c>
      <c r="AG44" s="24">
        <v>219000</v>
      </c>
      <c r="AH44" s="24">
        <v>280957</v>
      </c>
      <c r="AI44" s="23" t="s">
        <v>143</v>
      </c>
      <c r="AJ44" s="23" t="s">
        <v>142</v>
      </c>
      <c r="AK44" s="26">
        <v>45047</v>
      </c>
      <c r="AL44" s="26">
        <v>44994</v>
      </c>
      <c r="AM44" s="26">
        <v>44994</v>
      </c>
      <c r="AN44" s="26">
        <v>45291</v>
      </c>
      <c r="AO44" s="26">
        <v>45291</v>
      </c>
      <c r="AV44" s="25">
        <v>61956.55</v>
      </c>
      <c r="AW44" s="24">
        <v>40000</v>
      </c>
      <c r="AX44" s="24">
        <v>40000</v>
      </c>
      <c r="AY44" s="24">
        <v>21957</v>
      </c>
      <c r="AZ44" s="23" t="s">
        <v>136</v>
      </c>
      <c r="BB44" s="23" t="s">
        <v>411</v>
      </c>
      <c r="BC44" s="24">
        <v>58000</v>
      </c>
      <c r="BD44" s="24">
        <v>58000</v>
      </c>
      <c r="BE44" s="24">
        <v>58000</v>
      </c>
      <c r="BF44" s="24">
        <v>45000</v>
      </c>
      <c r="BK44" s="23" t="s">
        <v>7186</v>
      </c>
      <c r="BL44" s="26">
        <v>45089</v>
      </c>
      <c r="BM44" s="23" t="s">
        <v>161</v>
      </c>
      <c r="BO44" s="23" t="s">
        <v>145</v>
      </c>
      <c r="BP44" s="23" t="s">
        <v>146</v>
      </c>
      <c r="BQ44" s="23" t="s">
        <v>195</v>
      </c>
      <c r="BS44" s="23" t="s">
        <v>141</v>
      </c>
      <c r="BT44" s="23" t="s">
        <v>141</v>
      </c>
      <c r="BW44" s="24">
        <v>119957</v>
      </c>
      <c r="BX44" s="24">
        <v>161000</v>
      </c>
      <c r="CB44" s="23" t="s">
        <v>196</v>
      </c>
      <c r="CC44" s="23" t="s">
        <v>197</v>
      </c>
      <c r="CD44" s="23" t="s">
        <v>166</v>
      </c>
      <c r="CF44" s="23">
        <v>1</v>
      </c>
      <c r="CG44" s="23">
        <v>46738</v>
      </c>
      <c r="CI44" s="23" t="s">
        <v>161</v>
      </c>
      <c r="CJ44" s="23" t="s">
        <v>167</v>
      </c>
      <c r="CK44" s="23" t="s">
        <v>168</v>
      </c>
      <c r="CL44" s="26">
        <v>44994</v>
      </c>
    </row>
    <row r="45" spans="1:91" x14ac:dyDescent="0.25">
      <c r="A45" s="23" t="s">
        <v>202</v>
      </c>
      <c r="B45" s="23" t="s">
        <v>4899</v>
      </c>
      <c r="C45" s="23" t="s">
        <v>4900</v>
      </c>
      <c r="D45" s="23" t="s">
        <v>14</v>
      </c>
      <c r="E45" s="27" t="s">
        <v>203</v>
      </c>
      <c r="F45" s="23" t="s">
        <v>154</v>
      </c>
      <c r="G45" s="23">
        <v>2094303</v>
      </c>
      <c r="H45" s="23" t="s">
        <v>192</v>
      </c>
      <c r="I45" s="23" t="s">
        <v>193</v>
      </c>
      <c r="J45" s="23" t="s">
        <v>157</v>
      </c>
      <c r="K45" s="23" t="s">
        <v>158</v>
      </c>
      <c r="L45" s="23" t="s">
        <v>194</v>
      </c>
      <c r="M45" s="24">
        <v>38961</v>
      </c>
      <c r="N45" s="23">
        <v>0</v>
      </c>
      <c r="P45" s="25">
        <v>38961.46</v>
      </c>
      <c r="Q45" s="24">
        <v>55000</v>
      </c>
      <c r="R45" s="24">
        <v>-16039</v>
      </c>
      <c r="S45" s="23" t="s">
        <v>136</v>
      </c>
      <c r="W45" s="24">
        <v>38961</v>
      </c>
      <c r="Z45" s="24">
        <v>15000</v>
      </c>
      <c r="AB45" s="24">
        <v>40000</v>
      </c>
      <c r="AC45" s="24">
        <v>55000</v>
      </c>
      <c r="AD45" s="23" t="s">
        <v>417</v>
      </c>
      <c r="AE45" s="24">
        <v>55000</v>
      </c>
      <c r="AF45" s="24">
        <v>38961</v>
      </c>
      <c r="AG45" s="23">
        <v>0</v>
      </c>
      <c r="AH45" s="24">
        <v>38961</v>
      </c>
      <c r="AI45" s="23" t="s">
        <v>143</v>
      </c>
      <c r="AJ45" s="23" t="s">
        <v>142</v>
      </c>
      <c r="AK45" s="26">
        <v>45017</v>
      </c>
      <c r="AL45" s="26">
        <v>44994</v>
      </c>
      <c r="AM45" s="26">
        <v>44994</v>
      </c>
      <c r="AN45" s="26">
        <v>45291</v>
      </c>
      <c r="AO45" s="26">
        <v>45291</v>
      </c>
      <c r="AU45" s="25">
        <v>32511.46</v>
      </c>
      <c r="AV45" s="25">
        <v>6450</v>
      </c>
      <c r="AW45" s="24">
        <v>4880</v>
      </c>
      <c r="AX45" s="24">
        <v>4880</v>
      </c>
      <c r="AY45" s="24">
        <v>1570</v>
      </c>
      <c r="AZ45" s="23" t="s">
        <v>136</v>
      </c>
      <c r="BB45" s="23" t="s">
        <v>411</v>
      </c>
      <c r="BC45" s="23">
        <v>0</v>
      </c>
      <c r="BD45" s="23">
        <v>0</v>
      </c>
      <c r="BE45" s="23">
        <v>0</v>
      </c>
      <c r="BF45" s="23">
        <v>0</v>
      </c>
      <c r="BM45" s="23" t="s">
        <v>161</v>
      </c>
      <c r="BO45" s="23" t="s">
        <v>145</v>
      </c>
      <c r="BP45" s="23" t="s">
        <v>146</v>
      </c>
      <c r="BQ45" s="23" t="s">
        <v>195</v>
      </c>
      <c r="BS45" s="23" t="s">
        <v>141</v>
      </c>
      <c r="BT45" s="23" t="s">
        <v>141</v>
      </c>
      <c r="BW45" s="24">
        <v>38961</v>
      </c>
      <c r="BX45" s="23">
        <v>0</v>
      </c>
      <c r="CB45" s="23" t="s">
        <v>196</v>
      </c>
      <c r="CC45" s="23" t="s">
        <v>197</v>
      </c>
      <c r="CD45" s="23" t="s">
        <v>166</v>
      </c>
      <c r="CF45" s="23">
        <v>1</v>
      </c>
      <c r="CG45" s="23">
        <v>46734</v>
      </c>
      <c r="CI45" s="23" t="s">
        <v>161</v>
      </c>
      <c r="CJ45" s="23" t="s">
        <v>167</v>
      </c>
      <c r="CK45" s="23" t="s">
        <v>168</v>
      </c>
      <c r="CL45" s="26">
        <v>44994</v>
      </c>
    </row>
    <row r="46" spans="1:91" x14ac:dyDescent="0.25">
      <c r="A46" s="23" t="s">
        <v>204</v>
      </c>
      <c r="B46" s="23" t="s">
        <v>4899</v>
      </c>
      <c r="C46" s="23" t="s">
        <v>4900</v>
      </c>
      <c r="D46" s="23" t="s">
        <v>14</v>
      </c>
      <c r="E46" s="27" t="s">
        <v>205</v>
      </c>
      <c r="F46" s="23" t="s">
        <v>154</v>
      </c>
      <c r="G46" s="23">
        <v>2094338</v>
      </c>
      <c r="H46" s="23" t="s">
        <v>192</v>
      </c>
      <c r="I46" s="23" t="s">
        <v>193</v>
      </c>
      <c r="J46" s="23" t="s">
        <v>157</v>
      </c>
      <c r="K46" s="23" t="s">
        <v>158</v>
      </c>
      <c r="L46" s="23" t="s">
        <v>194</v>
      </c>
      <c r="M46" s="24">
        <v>8167</v>
      </c>
      <c r="P46" s="25">
        <v>8166.9</v>
      </c>
      <c r="Q46" s="24">
        <v>6748</v>
      </c>
      <c r="R46" s="24">
        <v>1419</v>
      </c>
      <c r="S46" s="23" t="s">
        <v>136</v>
      </c>
      <c r="W46" s="24">
        <v>8167</v>
      </c>
      <c r="Z46" s="24">
        <v>5000</v>
      </c>
      <c r="AB46" s="24">
        <v>1748</v>
      </c>
      <c r="AC46" s="24">
        <v>6748</v>
      </c>
      <c r="AD46" s="23" t="s">
        <v>160</v>
      </c>
      <c r="AE46" s="24">
        <v>6748</v>
      </c>
      <c r="AF46" s="24">
        <v>8167</v>
      </c>
      <c r="AH46" s="24">
        <v>8167</v>
      </c>
      <c r="AI46" s="23" t="s">
        <v>143</v>
      </c>
      <c r="AJ46" s="23" t="s">
        <v>142</v>
      </c>
      <c r="AK46" s="26">
        <v>45017</v>
      </c>
      <c r="AL46" s="26">
        <v>44994</v>
      </c>
      <c r="AM46" s="26">
        <v>44994</v>
      </c>
      <c r="AN46" s="26">
        <v>45291</v>
      </c>
      <c r="AO46" s="26">
        <v>45291</v>
      </c>
      <c r="AU46" s="25">
        <v>6747.9</v>
      </c>
      <c r="AV46" s="25">
        <v>1419</v>
      </c>
      <c r="AW46" s="24">
        <v>2000</v>
      </c>
      <c r="AX46" s="24">
        <v>2000</v>
      </c>
      <c r="AY46" s="23">
        <v>-581</v>
      </c>
      <c r="AZ46" s="23" t="s">
        <v>136</v>
      </c>
      <c r="BB46" s="23" t="s">
        <v>411</v>
      </c>
      <c r="BM46" s="23" t="s">
        <v>161</v>
      </c>
      <c r="BO46" s="23" t="s">
        <v>145</v>
      </c>
      <c r="BP46" s="23" t="s">
        <v>146</v>
      </c>
      <c r="BQ46" s="23" t="s">
        <v>195</v>
      </c>
      <c r="BS46" s="23" t="s">
        <v>141</v>
      </c>
      <c r="BT46" s="23" t="s">
        <v>141</v>
      </c>
      <c r="BW46" s="24">
        <v>8167</v>
      </c>
      <c r="CB46" s="23" t="s">
        <v>196</v>
      </c>
      <c r="CC46" s="23" t="s">
        <v>197</v>
      </c>
      <c r="CD46" s="23" t="s">
        <v>166</v>
      </c>
      <c r="CF46" s="23">
        <v>1</v>
      </c>
      <c r="CG46" s="23">
        <v>46739</v>
      </c>
      <c r="CI46" s="23" t="s">
        <v>161</v>
      </c>
      <c r="CJ46" s="23" t="s">
        <v>167</v>
      </c>
      <c r="CK46" s="23" t="s">
        <v>168</v>
      </c>
      <c r="CL46" s="26">
        <v>44994</v>
      </c>
    </row>
    <row r="47" spans="1:91" x14ac:dyDescent="0.25">
      <c r="A47" s="23" t="s">
        <v>206</v>
      </c>
      <c r="B47" s="23" t="s">
        <v>4899</v>
      </c>
      <c r="C47" s="23" t="s">
        <v>4900</v>
      </c>
      <c r="D47" s="23" t="s">
        <v>14</v>
      </c>
      <c r="E47" s="27" t="s">
        <v>207</v>
      </c>
      <c r="F47" s="23" t="s">
        <v>154</v>
      </c>
      <c r="G47" s="23">
        <v>2094347</v>
      </c>
      <c r="H47" s="23" t="s">
        <v>192</v>
      </c>
      <c r="I47" s="23" t="s">
        <v>193</v>
      </c>
      <c r="J47" s="23" t="s">
        <v>157</v>
      </c>
      <c r="K47" s="23" t="s">
        <v>158</v>
      </c>
      <c r="L47" s="23" t="s">
        <v>194</v>
      </c>
      <c r="M47" s="24">
        <v>1279</v>
      </c>
      <c r="N47" s="24">
        <v>52000</v>
      </c>
      <c r="P47" s="25">
        <v>53279</v>
      </c>
      <c r="Q47" s="24">
        <v>65000</v>
      </c>
      <c r="R47" s="24">
        <v>-11721</v>
      </c>
      <c r="S47" s="23" t="s">
        <v>136</v>
      </c>
      <c r="W47" s="24">
        <v>53279</v>
      </c>
      <c r="Z47" s="24">
        <v>65000</v>
      </c>
      <c r="AC47" s="24">
        <v>65000</v>
      </c>
      <c r="AD47" s="23" t="s">
        <v>160</v>
      </c>
      <c r="AE47" s="24">
        <v>65000</v>
      </c>
      <c r="AF47" s="24">
        <v>1279</v>
      </c>
      <c r="AG47" s="24">
        <v>52000</v>
      </c>
      <c r="AH47" s="24">
        <v>53279</v>
      </c>
      <c r="AI47" s="23" t="s">
        <v>143</v>
      </c>
      <c r="AJ47" s="23" t="s">
        <v>142</v>
      </c>
      <c r="AK47" s="26">
        <v>45047</v>
      </c>
      <c r="AL47" s="26">
        <v>44994</v>
      </c>
      <c r="AM47" s="26">
        <v>44994</v>
      </c>
      <c r="AN47" s="26">
        <v>45291</v>
      </c>
      <c r="AO47" s="26">
        <v>45291</v>
      </c>
      <c r="AV47" s="25">
        <v>1279</v>
      </c>
      <c r="AY47" s="24">
        <v>1279</v>
      </c>
      <c r="AZ47" s="23" t="s">
        <v>136</v>
      </c>
      <c r="BB47" s="23" t="s">
        <v>411</v>
      </c>
      <c r="BC47" s="24">
        <v>13000</v>
      </c>
      <c r="BD47" s="24">
        <v>13000</v>
      </c>
      <c r="BE47" s="24">
        <v>13000</v>
      </c>
      <c r="BF47" s="24">
        <v>13000</v>
      </c>
      <c r="BM47" s="23" t="s">
        <v>161</v>
      </c>
      <c r="BO47" s="23" t="s">
        <v>145</v>
      </c>
      <c r="BP47" s="23" t="s">
        <v>146</v>
      </c>
      <c r="BQ47" s="23" t="s">
        <v>195</v>
      </c>
      <c r="BS47" s="23" t="s">
        <v>141</v>
      </c>
      <c r="BT47" s="23" t="s">
        <v>141</v>
      </c>
      <c r="BW47" s="24">
        <v>14279</v>
      </c>
      <c r="BX47" s="24">
        <v>39000</v>
      </c>
      <c r="CB47" s="23" t="s">
        <v>196</v>
      </c>
      <c r="CC47" s="23" t="s">
        <v>197</v>
      </c>
      <c r="CD47" s="23" t="s">
        <v>166</v>
      </c>
      <c r="CF47" s="23">
        <v>1</v>
      </c>
      <c r="CG47" s="23">
        <v>46742</v>
      </c>
      <c r="CI47" s="23" t="s">
        <v>161</v>
      </c>
      <c r="CJ47" s="23" t="s">
        <v>167</v>
      </c>
      <c r="CK47" s="23" t="s">
        <v>168</v>
      </c>
      <c r="CL47" s="26">
        <v>44994</v>
      </c>
    </row>
    <row r="48" spans="1:91" x14ac:dyDescent="0.25">
      <c r="A48" s="23" t="s">
        <v>208</v>
      </c>
      <c r="B48" s="23" t="s">
        <v>4899</v>
      </c>
      <c r="C48" s="23" t="s">
        <v>4900</v>
      </c>
      <c r="D48" s="23" t="s">
        <v>14</v>
      </c>
      <c r="E48" s="27" t="s">
        <v>209</v>
      </c>
      <c r="F48" s="23" t="s">
        <v>154</v>
      </c>
      <c r="G48" s="23">
        <v>2094341</v>
      </c>
      <c r="H48" s="23" t="s">
        <v>192</v>
      </c>
      <c r="I48" s="23" t="s">
        <v>193</v>
      </c>
      <c r="J48" s="23" t="s">
        <v>157</v>
      </c>
      <c r="K48" s="23" t="s">
        <v>158</v>
      </c>
      <c r="L48" s="23" t="s">
        <v>194</v>
      </c>
      <c r="M48" s="24">
        <v>1075</v>
      </c>
      <c r="N48" s="24">
        <v>8000</v>
      </c>
      <c r="P48" s="25">
        <v>9075</v>
      </c>
      <c r="Q48" s="24">
        <v>10000</v>
      </c>
      <c r="R48" s="23">
        <v>-925</v>
      </c>
      <c r="S48" s="23" t="s">
        <v>133</v>
      </c>
      <c r="W48" s="24">
        <v>9075</v>
      </c>
      <c r="Z48" s="24">
        <v>10000</v>
      </c>
      <c r="AC48" s="24">
        <v>10000</v>
      </c>
      <c r="AD48" s="23" t="s">
        <v>160</v>
      </c>
      <c r="AE48" s="24">
        <v>10000</v>
      </c>
      <c r="AF48" s="24">
        <v>1075</v>
      </c>
      <c r="AG48" s="24">
        <v>8000</v>
      </c>
      <c r="AH48" s="24">
        <v>9075</v>
      </c>
      <c r="AI48" s="23" t="s">
        <v>143</v>
      </c>
      <c r="AJ48" s="23" t="s">
        <v>142</v>
      </c>
      <c r="AK48" s="26">
        <v>45047</v>
      </c>
      <c r="AL48" s="26">
        <v>44994</v>
      </c>
      <c r="AM48" s="26">
        <v>44994</v>
      </c>
      <c r="AN48" s="26">
        <v>45291</v>
      </c>
      <c r="AO48" s="26">
        <v>45291</v>
      </c>
      <c r="AV48" s="25">
        <v>1075</v>
      </c>
      <c r="AY48" s="24">
        <v>1075</v>
      </c>
      <c r="AZ48" s="23" t="s">
        <v>136</v>
      </c>
      <c r="BB48" s="23" t="s">
        <v>411</v>
      </c>
      <c r="BC48" s="24">
        <v>2000</v>
      </c>
      <c r="BD48" s="24">
        <v>2000</v>
      </c>
      <c r="BE48" s="24">
        <v>2000</v>
      </c>
      <c r="BF48" s="24">
        <v>2000</v>
      </c>
      <c r="BM48" s="23" t="s">
        <v>161</v>
      </c>
      <c r="BO48" s="23" t="s">
        <v>145</v>
      </c>
      <c r="BP48" s="23" t="s">
        <v>146</v>
      </c>
      <c r="BQ48" s="23" t="s">
        <v>195</v>
      </c>
      <c r="BS48" s="23" t="s">
        <v>141</v>
      </c>
      <c r="BT48" s="23" t="s">
        <v>141</v>
      </c>
      <c r="BW48" s="24">
        <v>3075</v>
      </c>
      <c r="BX48" s="24">
        <v>6000</v>
      </c>
      <c r="CB48" s="23" t="s">
        <v>196</v>
      </c>
      <c r="CC48" s="23" t="s">
        <v>197</v>
      </c>
      <c r="CD48" s="23" t="s">
        <v>166</v>
      </c>
      <c r="CF48" s="23">
        <v>1</v>
      </c>
      <c r="CG48" s="23">
        <v>46741</v>
      </c>
      <c r="CI48" s="23" t="s">
        <v>161</v>
      </c>
      <c r="CJ48" s="23" t="s">
        <v>167</v>
      </c>
      <c r="CK48" s="23" t="s">
        <v>168</v>
      </c>
      <c r="CL48" s="26">
        <v>44994</v>
      </c>
    </row>
    <row r="49" spans="1:91" x14ac:dyDescent="0.25">
      <c r="A49" s="23" t="s">
        <v>210</v>
      </c>
      <c r="B49" s="23" t="s">
        <v>4899</v>
      </c>
      <c r="C49" s="23" t="s">
        <v>4900</v>
      </c>
      <c r="D49" s="23" t="s">
        <v>14</v>
      </c>
      <c r="E49" s="27" t="s">
        <v>211</v>
      </c>
      <c r="F49" s="23" t="s">
        <v>154</v>
      </c>
      <c r="G49" s="23">
        <v>2094324</v>
      </c>
      <c r="H49" s="23" t="s">
        <v>192</v>
      </c>
      <c r="I49" s="23" t="s">
        <v>193</v>
      </c>
      <c r="J49" s="23" t="s">
        <v>157</v>
      </c>
      <c r="K49" s="23" t="s">
        <v>158</v>
      </c>
      <c r="L49" s="23" t="s">
        <v>194</v>
      </c>
      <c r="M49" s="24">
        <v>1075</v>
      </c>
      <c r="N49" s="24">
        <v>4000</v>
      </c>
      <c r="P49" s="25">
        <v>5075</v>
      </c>
      <c r="Q49" s="24">
        <v>5000</v>
      </c>
      <c r="R49" s="23">
        <v>75</v>
      </c>
      <c r="S49" s="23" t="s">
        <v>133</v>
      </c>
      <c r="W49" s="24">
        <v>5075</v>
      </c>
      <c r="Z49" s="24">
        <v>5000</v>
      </c>
      <c r="AC49" s="24">
        <v>5000</v>
      </c>
      <c r="AD49" s="23" t="s">
        <v>160</v>
      </c>
      <c r="AE49" s="24">
        <v>5000</v>
      </c>
      <c r="AF49" s="24">
        <v>1075</v>
      </c>
      <c r="AG49" s="24">
        <v>4000</v>
      </c>
      <c r="AH49" s="24">
        <v>5075</v>
      </c>
      <c r="AI49" s="23" t="s">
        <v>143</v>
      </c>
      <c r="AJ49" s="23" t="s">
        <v>142</v>
      </c>
      <c r="AK49" s="26">
        <v>45047</v>
      </c>
      <c r="AL49" s="26">
        <v>44994</v>
      </c>
      <c r="AM49" s="26">
        <v>44994</v>
      </c>
      <c r="AN49" s="26">
        <v>45291</v>
      </c>
      <c r="AO49" s="26">
        <v>45291</v>
      </c>
      <c r="AV49" s="25">
        <v>1075</v>
      </c>
      <c r="AY49" s="24">
        <v>1075</v>
      </c>
      <c r="AZ49" s="23" t="s">
        <v>136</v>
      </c>
      <c r="BB49" s="23" t="s">
        <v>411</v>
      </c>
      <c r="BC49" s="24">
        <v>1000</v>
      </c>
      <c r="BD49" s="24">
        <v>1000</v>
      </c>
      <c r="BE49" s="24">
        <v>1000</v>
      </c>
      <c r="BF49" s="24">
        <v>1000</v>
      </c>
      <c r="BM49" s="23" t="s">
        <v>161</v>
      </c>
      <c r="BO49" s="23" t="s">
        <v>145</v>
      </c>
      <c r="BP49" s="23" t="s">
        <v>146</v>
      </c>
      <c r="BQ49" s="23" t="s">
        <v>195</v>
      </c>
      <c r="BS49" s="23" t="s">
        <v>141</v>
      </c>
      <c r="BT49" s="23" t="s">
        <v>141</v>
      </c>
      <c r="BW49" s="24">
        <v>2075</v>
      </c>
      <c r="BX49" s="24">
        <v>3000</v>
      </c>
      <c r="CB49" s="23" t="s">
        <v>196</v>
      </c>
      <c r="CC49" s="23" t="s">
        <v>197</v>
      </c>
      <c r="CD49" s="23" t="s">
        <v>166</v>
      </c>
      <c r="CF49" s="23">
        <v>1</v>
      </c>
      <c r="CG49" s="23">
        <v>46737</v>
      </c>
      <c r="CI49" s="23" t="s">
        <v>161</v>
      </c>
      <c r="CJ49" s="23" t="s">
        <v>167</v>
      </c>
      <c r="CK49" s="23" t="s">
        <v>168</v>
      </c>
      <c r="CL49" s="26">
        <v>44994</v>
      </c>
    </row>
    <row r="50" spans="1:91" x14ac:dyDescent="0.25">
      <c r="A50" s="23" t="s">
        <v>562</v>
      </c>
      <c r="B50" s="23" t="s">
        <v>4899</v>
      </c>
      <c r="C50" s="23" t="s">
        <v>4900</v>
      </c>
      <c r="D50" s="23" t="s">
        <v>0</v>
      </c>
      <c r="F50" s="23" t="s">
        <v>154</v>
      </c>
      <c r="H50" s="23" t="s">
        <v>249</v>
      </c>
      <c r="I50" s="23" t="s">
        <v>193</v>
      </c>
      <c r="J50" s="23" t="s">
        <v>157</v>
      </c>
      <c r="L50" s="23" t="s">
        <v>250</v>
      </c>
      <c r="N50" s="24">
        <v>82000</v>
      </c>
      <c r="P50" s="25">
        <v>82000</v>
      </c>
      <c r="Q50" s="24">
        <v>510000</v>
      </c>
      <c r="R50" s="24">
        <v>-428000</v>
      </c>
      <c r="S50" s="23" t="s">
        <v>136</v>
      </c>
      <c r="T50" s="24">
        <v>660000</v>
      </c>
      <c r="U50" s="24">
        <v>-159000</v>
      </c>
      <c r="V50" s="24">
        <v>501000</v>
      </c>
      <c r="W50" s="24">
        <v>-419000</v>
      </c>
      <c r="AG50" s="24">
        <v>82000</v>
      </c>
      <c r="AH50" s="24">
        <v>82000</v>
      </c>
      <c r="AI50" s="23" t="s">
        <v>143</v>
      </c>
      <c r="AJ50" s="23" t="s">
        <v>142</v>
      </c>
      <c r="AK50" s="26">
        <v>45139</v>
      </c>
      <c r="AO50" s="26">
        <v>45230</v>
      </c>
      <c r="BE50" s="24">
        <v>32000</v>
      </c>
      <c r="BF50" s="24">
        <v>50000</v>
      </c>
      <c r="BK50" s="23" t="s">
        <v>7185</v>
      </c>
      <c r="BL50" s="26">
        <v>45070</v>
      </c>
      <c r="BO50" s="23" t="s">
        <v>145</v>
      </c>
      <c r="BP50" s="23" t="s">
        <v>146</v>
      </c>
      <c r="BQ50" s="23" t="s">
        <v>215</v>
      </c>
      <c r="BR50" s="23" t="s">
        <v>215</v>
      </c>
      <c r="BS50" s="23" t="s">
        <v>141</v>
      </c>
      <c r="BT50" s="23" t="s">
        <v>141</v>
      </c>
      <c r="BW50" s="23">
        <v>0</v>
      </c>
      <c r="BX50" s="24">
        <v>82000</v>
      </c>
      <c r="CB50" s="23" t="s">
        <v>249</v>
      </c>
      <c r="CF50" s="23">
        <v>1</v>
      </c>
      <c r="CG50" s="23">
        <v>45220</v>
      </c>
      <c r="CI50" s="23" t="s">
        <v>149</v>
      </c>
      <c r="CJ50" s="23" t="s">
        <v>150</v>
      </c>
      <c r="CK50" s="23" t="s">
        <v>151</v>
      </c>
      <c r="CL50" s="26">
        <v>44796</v>
      </c>
      <c r="CM50" s="23" t="s">
        <v>531</v>
      </c>
    </row>
    <row r="51" spans="1:91" x14ac:dyDescent="0.25">
      <c r="A51" s="23" t="s">
        <v>3295</v>
      </c>
      <c r="B51" s="23" t="s">
        <v>4899</v>
      </c>
      <c r="C51" s="23" t="s">
        <v>4900</v>
      </c>
      <c r="D51" s="23" t="s">
        <v>14</v>
      </c>
      <c r="E51" s="27" t="s">
        <v>3296</v>
      </c>
      <c r="F51" s="23" t="s">
        <v>154</v>
      </c>
      <c r="H51" s="23" t="s">
        <v>249</v>
      </c>
      <c r="I51" s="23" t="s">
        <v>193</v>
      </c>
      <c r="J51" s="23" t="s">
        <v>157</v>
      </c>
      <c r="K51" s="23" t="s">
        <v>269</v>
      </c>
      <c r="L51" s="23" t="s">
        <v>250</v>
      </c>
      <c r="N51" s="24">
        <v>332000</v>
      </c>
      <c r="P51" s="25">
        <v>332000</v>
      </c>
      <c r="Q51" s="24">
        <v>600000</v>
      </c>
      <c r="R51" s="24">
        <v>-268000</v>
      </c>
      <c r="S51" s="23" t="s">
        <v>136</v>
      </c>
      <c r="T51" s="24">
        <v>600000</v>
      </c>
      <c r="V51" s="24">
        <v>600000</v>
      </c>
      <c r="W51" s="24">
        <v>-268000</v>
      </c>
      <c r="Z51" s="24">
        <v>600000</v>
      </c>
      <c r="AC51" s="24">
        <v>600000</v>
      </c>
      <c r="AD51" s="23" t="s">
        <v>160</v>
      </c>
      <c r="AE51" s="24">
        <v>600000</v>
      </c>
      <c r="AG51" s="24">
        <v>332000</v>
      </c>
      <c r="AH51" s="24">
        <v>332000</v>
      </c>
      <c r="AI51" s="23" t="s">
        <v>143</v>
      </c>
      <c r="AJ51" s="23" t="s">
        <v>142</v>
      </c>
      <c r="AK51" s="26">
        <v>45108</v>
      </c>
      <c r="AL51" s="26">
        <v>44973</v>
      </c>
      <c r="AM51" s="26">
        <v>44973</v>
      </c>
      <c r="AN51" s="26">
        <v>45291</v>
      </c>
      <c r="AO51" s="26">
        <v>45230</v>
      </c>
      <c r="BD51" s="24">
        <v>65000</v>
      </c>
      <c r="BE51" s="24">
        <v>100000</v>
      </c>
      <c r="BF51" s="24">
        <v>100000</v>
      </c>
      <c r="BG51" s="24">
        <v>67000</v>
      </c>
      <c r="BK51" s="23" t="s">
        <v>7184</v>
      </c>
      <c r="BL51" s="26">
        <v>45071</v>
      </c>
      <c r="BM51" s="23" t="s">
        <v>161</v>
      </c>
      <c r="BO51" s="23" t="s">
        <v>145</v>
      </c>
      <c r="BP51" s="23" t="s">
        <v>146</v>
      </c>
      <c r="BQ51" s="23" t="s">
        <v>195</v>
      </c>
      <c r="BR51" s="23" t="s">
        <v>195</v>
      </c>
      <c r="BS51" s="23" t="s">
        <v>141</v>
      </c>
      <c r="BT51" s="23" t="s">
        <v>141</v>
      </c>
      <c r="BW51" s="23">
        <v>0</v>
      </c>
      <c r="BX51" s="24">
        <v>265000</v>
      </c>
      <c r="BY51" s="24">
        <v>67000</v>
      </c>
      <c r="CB51" s="23" t="s">
        <v>249</v>
      </c>
      <c r="CC51" s="23" t="s">
        <v>380</v>
      </c>
      <c r="CF51" s="23">
        <v>1</v>
      </c>
      <c r="CG51" s="23">
        <v>45221</v>
      </c>
      <c r="CI51" s="23" t="s">
        <v>149</v>
      </c>
      <c r="CJ51" s="23" t="s">
        <v>150</v>
      </c>
      <c r="CL51" s="26">
        <v>44796</v>
      </c>
      <c r="CM51" s="23" t="s">
        <v>3268</v>
      </c>
    </row>
    <row r="52" spans="1:91" x14ac:dyDescent="0.25">
      <c r="A52" s="23" t="s">
        <v>2101</v>
      </c>
      <c r="B52" s="23" t="s">
        <v>4899</v>
      </c>
      <c r="C52" s="23" t="s">
        <v>4900</v>
      </c>
      <c r="D52" s="23" t="s">
        <v>0</v>
      </c>
      <c r="F52" s="23" t="s">
        <v>154</v>
      </c>
      <c r="H52" s="23" t="s">
        <v>251</v>
      </c>
      <c r="I52" s="23" t="s">
        <v>193</v>
      </c>
      <c r="J52" s="23" t="s">
        <v>132</v>
      </c>
      <c r="L52" s="23" t="s">
        <v>333</v>
      </c>
      <c r="P52" s="23">
        <v>0</v>
      </c>
      <c r="Q52" s="24">
        <v>680000</v>
      </c>
      <c r="R52" s="24">
        <v>-680000</v>
      </c>
      <c r="S52" s="23" t="s">
        <v>136</v>
      </c>
      <c r="T52" s="24">
        <v>1000000</v>
      </c>
      <c r="V52" s="24">
        <v>1000000</v>
      </c>
      <c r="W52" s="24">
        <v>-1000000</v>
      </c>
      <c r="AI52" s="23" t="s">
        <v>143</v>
      </c>
      <c r="AJ52" s="23" t="s">
        <v>142</v>
      </c>
      <c r="AO52" s="26">
        <v>45260</v>
      </c>
      <c r="BK52" s="23" t="s">
        <v>7183</v>
      </c>
      <c r="BL52" s="26">
        <v>45089</v>
      </c>
      <c r="BO52" s="23" t="s">
        <v>145</v>
      </c>
      <c r="BP52" s="23" t="s">
        <v>146</v>
      </c>
      <c r="BQ52" s="23" t="s">
        <v>215</v>
      </c>
      <c r="BR52" s="23" t="s">
        <v>215</v>
      </c>
      <c r="BS52" s="23" t="s">
        <v>141</v>
      </c>
      <c r="BT52" s="23" t="s">
        <v>141</v>
      </c>
      <c r="BW52" s="23">
        <v>0</v>
      </c>
      <c r="CB52" s="23" t="s">
        <v>251</v>
      </c>
      <c r="CF52" s="23">
        <v>1</v>
      </c>
      <c r="CG52" s="23">
        <v>45218</v>
      </c>
      <c r="CI52" s="23" t="s">
        <v>149</v>
      </c>
      <c r="CJ52" s="23" t="s">
        <v>150</v>
      </c>
      <c r="CK52" s="23" t="s">
        <v>151</v>
      </c>
      <c r="CL52" s="26">
        <v>44796</v>
      </c>
      <c r="CM52" s="23" t="s">
        <v>2080</v>
      </c>
    </row>
    <row r="53" spans="1:91" x14ac:dyDescent="0.25">
      <c r="A53" s="23" t="s">
        <v>563</v>
      </c>
      <c r="B53" s="23" t="s">
        <v>4899</v>
      </c>
      <c r="C53" s="23" t="s">
        <v>4898</v>
      </c>
      <c r="D53" s="23" t="s">
        <v>14</v>
      </c>
      <c r="F53" s="23" t="s">
        <v>154</v>
      </c>
      <c r="H53" s="23" t="s">
        <v>196</v>
      </c>
      <c r="I53" s="23" t="s">
        <v>193</v>
      </c>
      <c r="J53" s="23" t="s">
        <v>132</v>
      </c>
      <c r="L53" s="23" t="s">
        <v>194</v>
      </c>
      <c r="N53" s="24">
        <v>30000</v>
      </c>
      <c r="P53" s="25">
        <v>30000</v>
      </c>
      <c r="Q53" s="24">
        <v>30000</v>
      </c>
      <c r="R53" s="23">
        <v>0</v>
      </c>
      <c r="S53" s="23" t="s">
        <v>142</v>
      </c>
      <c r="T53" s="24">
        <v>30000</v>
      </c>
      <c r="V53" s="24">
        <v>30000</v>
      </c>
      <c r="W53" s="23">
        <v>0</v>
      </c>
      <c r="AG53" s="24">
        <v>30000</v>
      </c>
      <c r="AH53" s="24">
        <v>30000</v>
      </c>
      <c r="AI53" s="23" t="s">
        <v>143</v>
      </c>
      <c r="AJ53" s="23" t="s">
        <v>142</v>
      </c>
      <c r="AK53" s="26">
        <v>45170</v>
      </c>
      <c r="AO53" s="26">
        <v>45199</v>
      </c>
      <c r="BF53" s="24">
        <v>30000</v>
      </c>
      <c r="BO53" s="23" t="s">
        <v>145</v>
      </c>
      <c r="BP53" s="23" t="s">
        <v>146</v>
      </c>
      <c r="BQ53" s="23" t="s">
        <v>195</v>
      </c>
      <c r="BS53" s="23" t="s">
        <v>141</v>
      </c>
      <c r="BT53" s="23" t="s">
        <v>141</v>
      </c>
      <c r="BW53" s="23">
        <v>0</v>
      </c>
      <c r="BX53" s="24">
        <v>30000</v>
      </c>
      <c r="CB53" s="23" t="s">
        <v>196</v>
      </c>
      <c r="CF53" s="23">
        <v>1</v>
      </c>
      <c r="CG53" s="23">
        <v>45257</v>
      </c>
      <c r="CI53" s="23" t="s">
        <v>275</v>
      </c>
      <c r="CJ53" s="23" t="s">
        <v>150</v>
      </c>
      <c r="CK53" s="23" t="s">
        <v>151</v>
      </c>
      <c r="CL53" s="26">
        <v>44797</v>
      </c>
      <c r="CM53" s="23" t="s">
        <v>531</v>
      </c>
    </row>
    <row r="54" spans="1:91" x14ac:dyDescent="0.25">
      <c r="A54" s="23" t="s">
        <v>2102</v>
      </c>
      <c r="B54" s="23" t="s">
        <v>4899</v>
      </c>
      <c r="C54" s="23" t="s">
        <v>4900</v>
      </c>
      <c r="D54" s="23" t="s">
        <v>14</v>
      </c>
      <c r="E54" s="27" t="s">
        <v>2103</v>
      </c>
      <c r="F54" s="23" t="s">
        <v>154</v>
      </c>
      <c r="G54" s="23">
        <v>2073905</v>
      </c>
      <c r="H54" s="23" t="s">
        <v>318</v>
      </c>
      <c r="I54" s="23" t="s">
        <v>193</v>
      </c>
      <c r="J54" s="23" t="s">
        <v>157</v>
      </c>
      <c r="K54" s="23" t="s">
        <v>269</v>
      </c>
      <c r="L54" s="23" t="s">
        <v>333</v>
      </c>
      <c r="M54" s="24">
        <v>242189</v>
      </c>
      <c r="N54" s="24">
        <v>495000</v>
      </c>
      <c r="P54" s="25">
        <v>737188.5</v>
      </c>
      <c r="Q54" s="24">
        <v>739505</v>
      </c>
      <c r="R54" s="24">
        <v>-2317</v>
      </c>
      <c r="S54" s="23" t="s">
        <v>133</v>
      </c>
      <c r="T54" s="24">
        <v>690000</v>
      </c>
      <c r="V54" s="24">
        <v>690000</v>
      </c>
      <c r="W54" s="24">
        <v>47189</v>
      </c>
      <c r="Z54" s="24">
        <v>690000</v>
      </c>
      <c r="AC54" s="24">
        <v>690000</v>
      </c>
      <c r="AD54" s="23" t="s">
        <v>160</v>
      </c>
      <c r="AE54" s="24">
        <v>690000</v>
      </c>
      <c r="AF54" s="24">
        <v>242189</v>
      </c>
      <c r="AG54" s="24">
        <v>495000</v>
      </c>
      <c r="AH54" s="24">
        <v>737189</v>
      </c>
      <c r="AI54" s="23" t="s">
        <v>143</v>
      </c>
      <c r="AJ54" s="23" t="s">
        <v>142</v>
      </c>
      <c r="AK54" s="26">
        <v>44927</v>
      </c>
      <c r="AL54" s="26">
        <v>44929</v>
      </c>
      <c r="AM54" s="26">
        <v>44929</v>
      </c>
      <c r="AN54" s="26">
        <v>45291</v>
      </c>
      <c r="AO54" s="26">
        <v>45230</v>
      </c>
      <c r="AR54" s="23">
        <v>47.08</v>
      </c>
      <c r="AS54" s="25">
        <v>15375</v>
      </c>
      <c r="AT54" s="25">
        <v>54083.31</v>
      </c>
      <c r="AU54" s="25">
        <v>68844.61</v>
      </c>
      <c r="AV54" s="25">
        <v>103838.5</v>
      </c>
      <c r="AW54" s="24">
        <v>100000</v>
      </c>
      <c r="AX54" s="24">
        <v>100000</v>
      </c>
      <c r="AY54" s="24">
        <v>3839</v>
      </c>
      <c r="AZ54" s="23" t="s">
        <v>133</v>
      </c>
      <c r="BC54" s="24">
        <v>100000</v>
      </c>
      <c r="BD54" s="24">
        <v>100000</v>
      </c>
      <c r="BE54" s="24">
        <v>100000</v>
      </c>
      <c r="BF54" s="24">
        <v>100000</v>
      </c>
      <c r="BG54" s="24">
        <v>70000</v>
      </c>
      <c r="BH54" s="24">
        <v>25000</v>
      </c>
      <c r="BK54" s="23" t="s">
        <v>5460</v>
      </c>
      <c r="BL54" s="26">
        <v>45021</v>
      </c>
      <c r="BM54" s="23" t="s">
        <v>161</v>
      </c>
      <c r="BO54" s="23" t="s">
        <v>145</v>
      </c>
      <c r="BP54" s="23" t="s">
        <v>146</v>
      </c>
      <c r="BQ54" s="23" t="s">
        <v>262</v>
      </c>
      <c r="BS54" s="23" t="s">
        <v>141</v>
      </c>
      <c r="BT54" s="23" t="s">
        <v>141</v>
      </c>
      <c r="BV54" s="24">
        <v>69505</v>
      </c>
      <c r="BW54" s="24">
        <v>272683</v>
      </c>
      <c r="BX54" s="24">
        <v>300000</v>
      </c>
      <c r="BY54" s="24">
        <v>95000</v>
      </c>
      <c r="CB54" s="23" t="s">
        <v>251</v>
      </c>
      <c r="CC54" s="23" t="s">
        <v>380</v>
      </c>
      <c r="CF54" s="23">
        <v>1</v>
      </c>
      <c r="CG54" s="23">
        <v>44758</v>
      </c>
      <c r="CI54" s="23" t="s">
        <v>149</v>
      </c>
      <c r="CJ54" s="23" t="s">
        <v>150</v>
      </c>
      <c r="CK54" s="23" t="s">
        <v>151</v>
      </c>
      <c r="CL54" s="26">
        <v>44790</v>
      </c>
      <c r="CM54" s="23" t="s">
        <v>2080</v>
      </c>
    </row>
    <row r="55" spans="1:91" x14ac:dyDescent="0.25">
      <c r="A55" s="23" t="s">
        <v>1938</v>
      </c>
      <c r="B55" s="23" t="s">
        <v>4899</v>
      </c>
      <c r="C55" s="23" t="s">
        <v>4900</v>
      </c>
      <c r="D55" s="23" t="s">
        <v>14</v>
      </c>
      <c r="E55" s="27" t="s">
        <v>1939</v>
      </c>
      <c r="F55" s="23" t="s">
        <v>154</v>
      </c>
      <c r="H55" s="23" t="s">
        <v>218</v>
      </c>
      <c r="I55" s="23" t="s">
        <v>193</v>
      </c>
      <c r="J55" s="23" t="s">
        <v>157</v>
      </c>
      <c r="K55" s="23" t="s">
        <v>269</v>
      </c>
      <c r="L55" s="23" t="s">
        <v>214</v>
      </c>
      <c r="N55" s="24">
        <v>81000</v>
      </c>
      <c r="P55" s="25">
        <v>81000</v>
      </c>
      <c r="Q55" s="24">
        <v>81000</v>
      </c>
      <c r="R55" s="23">
        <v>0</v>
      </c>
      <c r="S55" s="23" t="s">
        <v>142</v>
      </c>
      <c r="T55" s="24">
        <v>300000</v>
      </c>
      <c r="V55" s="24">
        <v>300000</v>
      </c>
      <c r="W55" s="24">
        <v>-219000</v>
      </c>
      <c r="Z55" s="24">
        <v>300000</v>
      </c>
      <c r="AC55" s="24">
        <v>300000</v>
      </c>
      <c r="AD55" s="23" t="s">
        <v>160</v>
      </c>
      <c r="AE55" s="24">
        <v>300000</v>
      </c>
      <c r="AG55" s="24">
        <v>81000</v>
      </c>
      <c r="AH55" s="24">
        <v>81000</v>
      </c>
      <c r="AI55" s="23" t="s">
        <v>143</v>
      </c>
      <c r="AJ55" s="23" t="s">
        <v>142</v>
      </c>
      <c r="AK55" s="26">
        <v>45108</v>
      </c>
      <c r="AL55" s="26">
        <v>44911</v>
      </c>
      <c r="AM55" s="26">
        <v>44911</v>
      </c>
      <c r="AN55" s="26">
        <v>45291</v>
      </c>
      <c r="AO55" s="26">
        <v>45291</v>
      </c>
      <c r="BD55" s="24">
        <v>13500</v>
      </c>
      <c r="BE55" s="24">
        <v>13500</v>
      </c>
      <c r="BF55" s="24">
        <v>13500</v>
      </c>
      <c r="BG55" s="24">
        <v>13500</v>
      </c>
      <c r="BH55" s="24">
        <v>13500</v>
      </c>
      <c r="BI55" s="24">
        <v>13500</v>
      </c>
      <c r="BK55" s="23" t="s">
        <v>1940</v>
      </c>
      <c r="BL55" s="26">
        <v>44915</v>
      </c>
      <c r="BM55" s="23" t="s">
        <v>161</v>
      </c>
      <c r="BO55" s="23" t="s">
        <v>145</v>
      </c>
      <c r="BP55" s="23" t="s">
        <v>146</v>
      </c>
      <c r="BQ55" s="23" t="s">
        <v>290</v>
      </c>
      <c r="BS55" s="23" t="s">
        <v>141</v>
      </c>
      <c r="BT55" s="23" t="s">
        <v>141</v>
      </c>
      <c r="BW55" s="23">
        <v>0</v>
      </c>
      <c r="BX55" s="24">
        <v>40500</v>
      </c>
      <c r="BY55" s="24">
        <v>40500</v>
      </c>
      <c r="CB55" s="23" t="s">
        <v>218</v>
      </c>
      <c r="CC55" s="23" t="s">
        <v>380</v>
      </c>
      <c r="CF55" s="23">
        <v>1</v>
      </c>
      <c r="CG55" s="23">
        <v>45207</v>
      </c>
      <c r="CI55" s="23" t="s">
        <v>149</v>
      </c>
      <c r="CJ55" s="23" t="s">
        <v>150</v>
      </c>
      <c r="CK55" s="23" t="s">
        <v>151</v>
      </c>
      <c r="CL55" s="26">
        <v>44796</v>
      </c>
      <c r="CM55" s="23" t="s">
        <v>1785</v>
      </c>
    </row>
    <row r="56" spans="1:91" x14ac:dyDescent="0.25">
      <c r="A56" s="23" t="s">
        <v>1462</v>
      </c>
      <c r="B56" s="23" t="s">
        <v>4899</v>
      </c>
      <c r="C56" s="23" t="s">
        <v>4900</v>
      </c>
      <c r="D56" s="23" t="s">
        <v>0</v>
      </c>
      <c r="F56" s="23" t="s">
        <v>154</v>
      </c>
      <c r="H56" s="23" t="s">
        <v>218</v>
      </c>
      <c r="I56" s="23" t="s">
        <v>193</v>
      </c>
      <c r="J56" s="23" t="s">
        <v>132</v>
      </c>
      <c r="L56" s="23" t="s">
        <v>214</v>
      </c>
      <c r="N56" s="24">
        <v>4650000</v>
      </c>
      <c r="P56" s="25">
        <v>4650000</v>
      </c>
      <c r="Q56" s="24">
        <v>12745500</v>
      </c>
      <c r="R56" s="24">
        <v>-8095500</v>
      </c>
      <c r="S56" s="23" t="s">
        <v>136</v>
      </c>
      <c r="T56" s="24">
        <v>30700000</v>
      </c>
      <c r="V56" s="24">
        <v>30700000</v>
      </c>
      <c r="W56" s="24">
        <v>-26050000</v>
      </c>
      <c r="AG56" s="24">
        <v>4650000</v>
      </c>
      <c r="AH56" s="24">
        <v>4650000</v>
      </c>
      <c r="AI56" s="23" t="s">
        <v>143</v>
      </c>
      <c r="AJ56" s="23" t="s">
        <v>142</v>
      </c>
      <c r="AK56" s="26">
        <v>45108</v>
      </c>
      <c r="AO56" s="26">
        <v>45291</v>
      </c>
      <c r="AW56" s="23">
        <v>0</v>
      </c>
      <c r="AX56" s="23">
        <v>0</v>
      </c>
      <c r="AY56" s="23">
        <v>0</v>
      </c>
      <c r="AZ56" s="23" t="s">
        <v>142</v>
      </c>
      <c r="BC56" s="23">
        <v>0</v>
      </c>
      <c r="BD56" s="24">
        <v>300000</v>
      </c>
      <c r="BE56" s="24">
        <v>550000</v>
      </c>
      <c r="BF56" s="24">
        <v>900000</v>
      </c>
      <c r="BG56" s="24">
        <v>1050000</v>
      </c>
      <c r="BH56" s="24">
        <v>1050000</v>
      </c>
      <c r="BI56" s="24">
        <v>800000</v>
      </c>
      <c r="BK56" s="23" t="s">
        <v>7182</v>
      </c>
      <c r="BL56" s="26">
        <v>45086</v>
      </c>
      <c r="BO56" s="23" t="s">
        <v>145</v>
      </c>
      <c r="BP56" s="23" t="s">
        <v>146</v>
      </c>
      <c r="BQ56" s="23" t="s">
        <v>215</v>
      </c>
      <c r="BS56" s="23" t="s">
        <v>141</v>
      </c>
      <c r="BT56" s="23" t="s">
        <v>141</v>
      </c>
      <c r="BW56" s="23">
        <v>0</v>
      </c>
      <c r="BX56" s="24">
        <v>1750000</v>
      </c>
      <c r="BY56" s="24">
        <v>2900000</v>
      </c>
      <c r="CB56" s="23" t="s">
        <v>218</v>
      </c>
      <c r="CF56" s="23">
        <v>1</v>
      </c>
      <c r="CG56" s="23">
        <v>44914</v>
      </c>
      <c r="CI56" s="23" t="s">
        <v>149</v>
      </c>
      <c r="CJ56" s="23" t="s">
        <v>150</v>
      </c>
      <c r="CK56" s="23" t="s">
        <v>151</v>
      </c>
      <c r="CL56" s="26">
        <v>44790</v>
      </c>
      <c r="CM56" s="23" t="s">
        <v>42</v>
      </c>
    </row>
    <row r="57" spans="1:91" x14ac:dyDescent="0.25">
      <c r="A57" s="23" t="s">
        <v>1463</v>
      </c>
      <c r="B57" s="23" t="s">
        <v>4899</v>
      </c>
      <c r="C57" s="23" t="s">
        <v>4900</v>
      </c>
      <c r="D57" s="23" t="s">
        <v>0</v>
      </c>
      <c r="F57" s="23" t="s">
        <v>154</v>
      </c>
      <c r="H57" s="23" t="s">
        <v>218</v>
      </c>
      <c r="I57" s="23" t="s">
        <v>193</v>
      </c>
      <c r="J57" s="23" t="s">
        <v>132</v>
      </c>
      <c r="L57" s="23" t="s">
        <v>214</v>
      </c>
      <c r="N57" s="23">
        <v>0</v>
      </c>
      <c r="P57" s="23">
        <v>0</v>
      </c>
      <c r="Q57" s="23">
        <v>0</v>
      </c>
      <c r="R57" s="23">
        <v>0</v>
      </c>
      <c r="S57" s="23" t="s">
        <v>142</v>
      </c>
      <c r="T57" s="24">
        <v>4000000</v>
      </c>
      <c r="V57" s="24">
        <v>4000000</v>
      </c>
      <c r="W57" s="24">
        <v>-4000000</v>
      </c>
      <c r="AG57" s="23">
        <v>0</v>
      </c>
      <c r="AH57" s="23">
        <v>0</v>
      </c>
      <c r="AI57" s="23" t="s">
        <v>143</v>
      </c>
      <c r="AJ57" s="23" t="s">
        <v>142</v>
      </c>
      <c r="AO57" s="26">
        <v>45291</v>
      </c>
      <c r="AW57" s="23">
        <v>0</v>
      </c>
      <c r="AX57" s="23">
        <v>0</v>
      </c>
      <c r="AY57" s="23">
        <v>0</v>
      </c>
      <c r="AZ57" s="23" t="s">
        <v>142</v>
      </c>
      <c r="BC57" s="23">
        <v>0</v>
      </c>
      <c r="BD57" s="23">
        <v>0</v>
      </c>
      <c r="BE57" s="23">
        <v>0</v>
      </c>
      <c r="BF57" s="23">
        <v>0</v>
      </c>
      <c r="BG57" s="23">
        <v>0</v>
      </c>
      <c r="BH57" s="23">
        <v>0</v>
      </c>
      <c r="BI57" s="23">
        <v>0</v>
      </c>
      <c r="BK57" s="23" t="s">
        <v>5459</v>
      </c>
      <c r="BL57" s="26">
        <v>45026</v>
      </c>
      <c r="BO57" s="23" t="s">
        <v>145</v>
      </c>
      <c r="BP57" s="23" t="s">
        <v>146</v>
      </c>
      <c r="BQ57" s="23" t="s">
        <v>215</v>
      </c>
      <c r="BS57" s="23" t="s">
        <v>141</v>
      </c>
      <c r="BT57" s="23" t="s">
        <v>141</v>
      </c>
      <c r="BW57" s="23">
        <v>0</v>
      </c>
      <c r="BX57" s="23">
        <v>0</v>
      </c>
      <c r="BY57" s="23">
        <v>0</v>
      </c>
      <c r="CB57" s="23" t="s">
        <v>218</v>
      </c>
      <c r="CF57" s="23">
        <v>1</v>
      </c>
      <c r="CG57" s="23">
        <v>44915</v>
      </c>
      <c r="CI57" s="23" t="s">
        <v>149</v>
      </c>
      <c r="CJ57" s="23" t="s">
        <v>150</v>
      </c>
      <c r="CK57" s="23" t="s">
        <v>151</v>
      </c>
      <c r="CL57" s="26">
        <v>44790</v>
      </c>
      <c r="CM57" s="23" t="s">
        <v>42</v>
      </c>
    </row>
    <row r="58" spans="1:91" x14ac:dyDescent="0.25">
      <c r="A58" s="23" t="s">
        <v>1464</v>
      </c>
      <c r="B58" s="23" t="s">
        <v>4899</v>
      </c>
      <c r="C58" s="23" t="s">
        <v>4900</v>
      </c>
      <c r="D58" s="23" t="s">
        <v>14</v>
      </c>
      <c r="E58" s="27" t="s">
        <v>1465</v>
      </c>
      <c r="F58" s="23" t="s">
        <v>154</v>
      </c>
      <c r="H58" s="23" t="s">
        <v>218</v>
      </c>
      <c r="I58" s="23" t="s">
        <v>193</v>
      </c>
      <c r="J58" s="23" t="s">
        <v>157</v>
      </c>
      <c r="K58" s="23" t="s">
        <v>269</v>
      </c>
      <c r="L58" s="23" t="s">
        <v>214</v>
      </c>
      <c r="N58" s="24">
        <v>990000</v>
      </c>
      <c r="P58" s="25">
        <v>990000</v>
      </c>
      <c r="Q58" s="24">
        <v>1280331</v>
      </c>
      <c r="R58" s="24">
        <v>-290331</v>
      </c>
      <c r="S58" s="23" t="s">
        <v>136</v>
      </c>
      <c r="T58" s="24">
        <v>2500000</v>
      </c>
      <c r="V58" s="24">
        <v>2500000</v>
      </c>
      <c r="W58" s="24">
        <v>-1510000</v>
      </c>
      <c r="Z58" s="24">
        <v>2500000</v>
      </c>
      <c r="AC58" s="24">
        <v>2500000</v>
      </c>
      <c r="AD58" s="23" t="s">
        <v>160</v>
      </c>
      <c r="AE58" s="24">
        <v>2500000</v>
      </c>
      <c r="AG58" s="24">
        <v>990000</v>
      </c>
      <c r="AH58" s="24">
        <v>990000</v>
      </c>
      <c r="AI58" s="23" t="s">
        <v>143</v>
      </c>
      <c r="AJ58" s="23" t="s">
        <v>142</v>
      </c>
      <c r="AK58" s="26">
        <v>45108</v>
      </c>
      <c r="AL58" s="26">
        <v>44915</v>
      </c>
      <c r="AM58" s="26">
        <v>44915</v>
      </c>
      <c r="AN58" s="26">
        <v>45291</v>
      </c>
      <c r="AO58" s="26">
        <v>45291</v>
      </c>
      <c r="AW58" s="23">
        <v>0</v>
      </c>
      <c r="AX58" s="23">
        <v>0</v>
      </c>
      <c r="AY58" s="23">
        <v>0</v>
      </c>
      <c r="AZ58" s="23" t="s">
        <v>142</v>
      </c>
      <c r="BC58" s="23">
        <v>0</v>
      </c>
      <c r="BD58" s="24">
        <v>200000</v>
      </c>
      <c r="BE58" s="24">
        <v>180000</v>
      </c>
      <c r="BF58" s="24">
        <v>180000</v>
      </c>
      <c r="BG58" s="24">
        <v>160000</v>
      </c>
      <c r="BH58" s="24">
        <v>160000</v>
      </c>
      <c r="BI58" s="24">
        <v>110000</v>
      </c>
      <c r="BK58" s="23" t="s">
        <v>7181</v>
      </c>
      <c r="BL58" s="26">
        <v>45086</v>
      </c>
      <c r="BM58" s="23" t="s">
        <v>161</v>
      </c>
      <c r="BO58" s="23" t="s">
        <v>145</v>
      </c>
      <c r="BP58" s="23" t="s">
        <v>146</v>
      </c>
      <c r="BQ58" s="23" t="s">
        <v>290</v>
      </c>
      <c r="BS58" s="23" t="s">
        <v>141</v>
      </c>
      <c r="BT58" s="23" t="s">
        <v>141</v>
      </c>
      <c r="BW58" s="23">
        <v>0</v>
      </c>
      <c r="BX58" s="24">
        <v>560000</v>
      </c>
      <c r="BY58" s="24">
        <v>430000</v>
      </c>
      <c r="CB58" s="23" t="s">
        <v>218</v>
      </c>
      <c r="CC58" s="23" t="s">
        <v>380</v>
      </c>
      <c r="CF58" s="23">
        <v>1</v>
      </c>
      <c r="CG58" s="23">
        <v>45208</v>
      </c>
      <c r="CI58" s="23" t="s">
        <v>149</v>
      </c>
      <c r="CJ58" s="23" t="s">
        <v>558</v>
      </c>
      <c r="CK58" s="23" t="s">
        <v>133</v>
      </c>
      <c r="CL58" s="26">
        <v>44796</v>
      </c>
      <c r="CM58" s="23" t="s">
        <v>42</v>
      </c>
    </row>
    <row r="59" spans="1:91" x14ac:dyDescent="0.25">
      <c r="A59" s="23" t="s">
        <v>1943</v>
      </c>
      <c r="B59" s="23" t="s">
        <v>4899</v>
      </c>
      <c r="C59" s="23" t="s">
        <v>4900</v>
      </c>
      <c r="D59" s="23" t="s">
        <v>14</v>
      </c>
      <c r="E59" s="27" t="s">
        <v>1944</v>
      </c>
      <c r="F59" s="23" t="s">
        <v>154</v>
      </c>
      <c r="H59" s="23" t="s">
        <v>291</v>
      </c>
      <c r="I59" s="23" t="s">
        <v>193</v>
      </c>
      <c r="J59" s="23" t="s">
        <v>157</v>
      </c>
      <c r="K59" s="23" t="s">
        <v>158</v>
      </c>
      <c r="L59" s="23" t="s">
        <v>289</v>
      </c>
      <c r="N59" s="24">
        <v>131500</v>
      </c>
      <c r="P59" s="25">
        <v>131500</v>
      </c>
      <c r="Q59" s="24">
        <v>283500</v>
      </c>
      <c r="R59" s="24">
        <v>-152000</v>
      </c>
      <c r="S59" s="23" t="s">
        <v>136</v>
      </c>
      <c r="T59" s="24">
        <v>500000</v>
      </c>
      <c r="V59" s="24">
        <v>500000</v>
      </c>
      <c r="W59" s="24">
        <v>-368500</v>
      </c>
      <c r="Z59" s="24">
        <v>500000</v>
      </c>
      <c r="AC59" s="24">
        <v>500000</v>
      </c>
      <c r="AD59" s="23" t="s">
        <v>160</v>
      </c>
      <c r="AE59" s="24">
        <v>500000</v>
      </c>
      <c r="AG59" s="24">
        <v>131500</v>
      </c>
      <c r="AH59" s="24">
        <v>131500</v>
      </c>
      <c r="AI59" s="23" t="s">
        <v>143</v>
      </c>
      <c r="AJ59" s="23" t="s">
        <v>142</v>
      </c>
      <c r="AK59" s="26">
        <v>45108</v>
      </c>
      <c r="AL59" s="26">
        <v>44931</v>
      </c>
      <c r="AM59" s="26">
        <v>44931</v>
      </c>
      <c r="AN59" s="26">
        <v>45291</v>
      </c>
      <c r="AO59" s="26">
        <v>45260</v>
      </c>
      <c r="AW59" s="24">
        <v>10000</v>
      </c>
      <c r="AX59" s="24">
        <v>10000</v>
      </c>
      <c r="AY59" s="24">
        <v>-10000</v>
      </c>
      <c r="AZ59" s="23" t="s">
        <v>136</v>
      </c>
      <c r="BC59" s="24">
        <v>5000</v>
      </c>
      <c r="BD59" s="24">
        <v>15000</v>
      </c>
      <c r="BE59" s="24">
        <v>15500</v>
      </c>
      <c r="BF59" s="24">
        <v>29000</v>
      </c>
      <c r="BG59" s="24">
        <v>30000</v>
      </c>
      <c r="BH59" s="24">
        <v>37000</v>
      </c>
      <c r="BK59" s="23" t="s">
        <v>1945</v>
      </c>
      <c r="BL59" s="26">
        <v>44994</v>
      </c>
      <c r="BM59" s="23" t="s">
        <v>161</v>
      </c>
      <c r="BO59" s="23" t="s">
        <v>141</v>
      </c>
      <c r="BP59" s="23" t="s">
        <v>146</v>
      </c>
      <c r="BQ59" s="23" t="s">
        <v>290</v>
      </c>
      <c r="BS59" s="23" t="s">
        <v>141</v>
      </c>
      <c r="BT59" s="23" t="s">
        <v>141</v>
      </c>
      <c r="BW59" s="24">
        <v>5000</v>
      </c>
      <c r="BX59" s="24">
        <v>59500</v>
      </c>
      <c r="BY59" s="24">
        <v>67000</v>
      </c>
      <c r="CB59" s="23" t="s">
        <v>291</v>
      </c>
      <c r="CC59" s="23" t="s">
        <v>380</v>
      </c>
      <c r="CF59" s="23">
        <v>1</v>
      </c>
      <c r="CG59" s="23">
        <v>44582</v>
      </c>
      <c r="CI59" s="23" t="s">
        <v>275</v>
      </c>
      <c r="CJ59" s="23" t="s">
        <v>558</v>
      </c>
      <c r="CK59" s="23" t="s">
        <v>133</v>
      </c>
      <c r="CL59" s="26">
        <v>44785</v>
      </c>
      <c r="CM59" s="23" t="s">
        <v>1785</v>
      </c>
    </row>
    <row r="60" spans="1:91" x14ac:dyDescent="0.25">
      <c r="A60" s="23" t="s">
        <v>1469</v>
      </c>
      <c r="B60" s="23" t="s">
        <v>4899</v>
      </c>
      <c r="C60" s="23" t="s">
        <v>4900</v>
      </c>
      <c r="D60" s="23" t="s">
        <v>0</v>
      </c>
      <c r="F60" s="23" t="s">
        <v>154</v>
      </c>
      <c r="H60" s="23" t="s">
        <v>218</v>
      </c>
      <c r="I60" s="23" t="s">
        <v>193</v>
      </c>
      <c r="J60" s="23" t="s">
        <v>132</v>
      </c>
      <c r="L60" s="23" t="s">
        <v>214</v>
      </c>
      <c r="N60" s="24">
        <v>300000</v>
      </c>
      <c r="P60" s="25">
        <v>300000</v>
      </c>
      <c r="Q60" s="24">
        <v>300000</v>
      </c>
      <c r="R60" s="23">
        <v>0</v>
      </c>
      <c r="S60" s="23" t="s">
        <v>142</v>
      </c>
      <c r="T60" s="24">
        <v>300000</v>
      </c>
      <c r="V60" s="24">
        <v>300000</v>
      </c>
      <c r="W60" s="23">
        <v>0</v>
      </c>
      <c r="AG60" s="24">
        <v>300000</v>
      </c>
      <c r="AH60" s="24">
        <v>300000</v>
      </c>
      <c r="AI60" s="23" t="s">
        <v>143</v>
      </c>
      <c r="AJ60" s="23" t="s">
        <v>142</v>
      </c>
      <c r="AK60" s="26">
        <v>45139</v>
      </c>
      <c r="AO60" s="26">
        <v>45230</v>
      </c>
      <c r="BE60" s="24">
        <v>100000</v>
      </c>
      <c r="BF60" s="24">
        <v>100000</v>
      </c>
      <c r="BG60" s="24">
        <v>100000</v>
      </c>
      <c r="BO60" s="23" t="s">
        <v>145</v>
      </c>
      <c r="BP60" s="23" t="s">
        <v>146</v>
      </c>
      <c r="BQ60" s="23" t="s">
        <v>215</v>
      </c>
      <c r="BS60" s="23" t="s">
        <v>141</v>
      </c>
      <c r="BT60" s="23" t="s">
        <v>141</v>
      </c>
      <c r="BW60" s="23">
        <v>0</v>
      </c>
      <c r="BX60" s="24">
        <v>200000</v>
      </c>
      <c r="BY60" s="24">
        <v>100000</v>
      </c>
      <c r="CB60" s="23" t="s">
        <v>218</v>
      </c>
      <c r="CF60" s="23">
        <v>1</v>
      </c>
      <c r="CG60" s="23">
        <v>44928</v>
      </c>
      <c r="CI60" s="23" t="s">
        <v>149</v>
      </c>
      <c r="CJ60" s="23" t="s">
        <v>150</v>
      </c>
      <c r="CK60" s="23" t="s">
        <v>151</v>
      </c>
      <c r="CL60" s="26">
        <v>44790</v>
      </c>
      <c r="CM60" s="23" t="s">
        <v>42</v>
      </c>
    </row>
    <row r="61" spans="1:91" x14ac:dyDescent="0.25">
      <c r="A61" s="23" t="s">
        <v>1953</v>
      </c>
      <c r="B61" s="23" t="s">
        <v>4899</v>
      </c>
      <c r="C61" s="23" t="s">
        <v>4900</v>
      </c>
      <c r="D61" s="23" t="s">
        <v>14</v>
      </c>
      <c r="F61" s="23" t="s">
        <v>154</v>
      </c>
      <c r="H61" s="23" t="s">
        <v>218</v>
      </c>
      <c r="I61" s="23" t="s">
        <v>193</v>
      </c>
      <c r="J61" s="23" t="s">
        <v>132</v>
      </c>
      <c r="L61" s="23" t="s">
        <v>1788</v>
      </c>
      <c r="N61" s="24">
        <v>100000</v>
      </c>
      <c r="P61" s="25">
        <v>100000</v>
      </c>
      <c r="Q61" s="24">
        <v>100000</v>
      </c>
      <c r="R61" s="23">
        <v>0</v>
      </c>
      <c r="S61" s="23" t="s">
        <v>142</v>
      </c>
      <c r="T61" s="24">
        <v>125000</v>
      </c>
      <c r="V61" s="24">
        <v>125000</v>
      </c>
      <c r="W61" s="24">
        <v>-25000</v>
      </c>
      <c r="AG61" s="24">
        <v>100000</v>
      </c>
      <c r="AH61" s="24">
        <v>100000</v>
      </c>
      <c r="AI61" s="23" t="s">
        <v>143</v>
      </c>
      <c r="AJ61" s="23" t="s">
        <v>142</v>
      </c>
      <c r="AK61" s="26">
        <v>45108</v>
      </c>
      <c r="AO61" s="26">
        <v>45291</v>
      </c>
      <c r="AW61" s="24">
        <v>12500</v>
      </c>
      <c r="AX61" s="24">
        <v>12500</v>
      </c>
      <c r="AY61" s="24">
        <v>-12500</v>
      </c>
      <c r="AZ61" s="23" t="s">
        <v>136</v>
      </c>
      <c r="BC61" s="23">
        <v>0</v>
      </c>
      <c r="BD61" s="24">
        <v>25000</v>
      </c>
      <c r="BE61" s="24">
        <v>25000</v>
      </c>
      <c r="BF61" s="24">
        <v>12500</v>
      </c>
      <c r="BG61" s="24">
        <v>12500</v>
      </c>
      <c r="BH61" s="24">
        <v>12500</v>
      </c>
      <c r="BI61" s="24">
        <v>12500</v>
      </c>
      <c r="BK61" s="23" t="s">
        <v>7180</v>
      </c>
      <c r="BL61" s="26">
        <v>45086</v>
      </c>
      <c r="BO61" s="23" t="s">
        <v>145</v>
      </c>
      <c r="BP61" s="23" t="s">
        <v>146</v>
      </c>
      <c r="BQ61" s="23" t="s">
        <v>290</v>
      </c>
      <c r="BS61" s="23" t="s">
        <v>141</v>
      </c>
      <c r="BT61" s="23" t="s">
        <v>141</v>
      </c>
      <c r="BW61" s="23">
        <v>0</v>
      </c>
      <c r="BX61" s="24">
        <v>62500</v>
      </c>
      <c r="BY61" s="24">
        <v>37500</v>
      </c>
      <c r="CB61" s="23" t="s">
        <v>218</v>
      </c>
      <c r="CF61" s="23">
        <v>1</v>
      </c>
      <c r="CG61" s="23">
        <v>44698</v>
      </c>
      <c r="CI61" s="23" t="s">
        <v>149</v>
      </c>
      <c r="CJ61" s="23" t="s">
        <v>150</v>
      </c>
      <c r="CK61" s="23" t="s">
        <v>151</v>
      </c>
      <c r="CL61" s="26">
        <v>44790</v>
      </c>
      <c r="CM61" s="23" t="s">
        <v>1785</v>
      </c>
    </row>
    <row r="62" spans="1:91" x14ac:dyDescent="0.25">
      <c r="A62" s="23" t="s">
        <v>1954</v>
      </c>
      <c r="B62" s="23" t="s">
        <v>4899</v>
      </c>
      <c r="C62" s="23" t="s">
        <v>4900</v>
      </c>
      <c r="D62" s="23" t="s">
        <v>14</v>
      </c>
      <c r="E62" s="27" t="s">
        <v>1955</v>
      </c>
      <c r="F62" s="23" t="s">
        <v>154</v>
      </c>
      <c r="H62" s="23" t="s">
        <v>291</v>
      </c>
      <c r="I62" s="23" t="s">
        <v>193</v>
      </c>
      <c r="J62" s="23" t="s">
        <v>157</v>
      </c>
      <c r="K62" s="23" t="s">
        <v>269</v>
      </c>
      <c r="L62" s="23" t="s">
        <v>214</v>
      </c>
      <c r="N62" s="24">
        <v>60000</v>
      </c>
      <c r="P62" s="25">
        <v>60000</v>
      </c>
      <c r="Q62" s="24">
        <v>60000</v>
      </c>
      <c r="R62" s="23">
        <v>0</v>
      </c>
      <c r="S62" s="23" t="s">
        <v>142</v>
      </c>
      <c r="T62" s="24">
        <v>60000</v>
      </c>
      <c r="V62" s="24">
        <v>60000</v>
      </c>
      <c r="W62" s="23">
        <v>0</v>
      </c>
      <c r="Z62" s="24">
        <v>60000</v>
      </c>
      <c r="AC62" s="24">
        <v>60000</v>
      </c>
      <c r="AD62" s="23" t="s">
        <v>160</v>
      </c>
      <c r="AE62" s="24">
        <v>60000</v>
      </c>
      <c r="AG62" s="24">
        <v>60000</v>
      </c>
      <c r="AH62" s="24">
        <v>60000</v>
      </c>
      <c r="AI62" s="23" t="s">
        <v>143</v>
      </c>
      <c r="AJ62" s="23" t="s">
        <v>142</v>
      </c>
      <c r="AK62" s="26">
        <v>45108</v>
      </c>
      <c r="AL62" s="26">
        <v>44911</v>
      </c>
      <c r="AM62" s="26">
        <v>44911</v>
      </c>
      <c r="AN62" s="26">
        <v>45291</v>
      </c>
      <c r="AO62" s="26">
        <v>45199</v>
      </c>
      <c r="AW62" s="23">
        <v>0</v>
      </c>
      <c r="AX62" s="23">
        <v>0</v>
      </c>
      <c r="AY62" s="23">
        <v>0</v>
      </c>
      <c r="AZ62" s="23" t="s">
        <v>142</v>
      </c>
      <c r="BC62" s="23">
        <v>0</v>
      </c>
      <c r="BD62" s="24">
        <v>10000</v>
      </c>
      <c r="BE62" s="24">
        <v>10000</v>
      </c>
      <c r="BF62" s="24">
        <v>10000</v>
      </c>
      <c r="BG62" s="24">
        <v>10000</v>
      </c>
      <c r="BH62" s="24">
        <v>10000</v>
      </c>
      <c r="BI62" s="24">
        <v>10000</v>
      </c>
      <c r="BK62" s="23" t="s">
        <v>5829</v>
      </c>
      <c r="BL62" s="26">
        <v>45054</v>
      </c>
      <c r="BM62" s="23" t="s">
        <v>161</v>
      </c>
      <c r="BO62" s="23" t="s">
        <v>145</v>
      </c>
      <c r="BP62" s="23" t="s">
        <v>146</v>
      </c>
      <c r="BQ62" s="23" t="s">
        <v>290</v>
      </c>
      <c r="BS62" s="23" t="s">
        <v>141</v>
      </c>
      <c r="BT62" s="23" t="s">
        <v>141</v>
      </c>
      <c r="BW62" s="23">
        <v>0</v>
      </c>
      <c r="BX62" s="24">
        <v>30000</v>
      </c>
      <c r="BY62" s="24">
        <v>30000</v>
      </c>
      <c r="CB62" s="23" t="s">
        <v>218</v>
      </c>
      <c r="CC62" s="23" t="s">
        <v>218</v>
      </c>
      <c r="CF62" s="23">
        <v>1</v>
      </c>
      <c r="CG62" s="23">
        <v>45210</v>
      </c>
      <c r="CI62" s="23" t="s">
        <v>149</v>
      </c>
      <c r="CJ62" s="23" t="s">
        <v>150</v>
      </c>
      <c r="CK62" s="23" t="s">
        <v>151</v>
      </c>
      <c r="CL62" s="26">
        <v>44796</v>
      </c>
      <c r="CM62" s="23" t="s">
        <v>1785</v>
      </c>
    </row>
    <row r="63" spans="1:91" x14ac:dyDescent="0.25">
      <c r="A63" s="23" t="s">
        <v>1957</v>
      </c>
      <c r="B63" s="23" t="s">
        <v>4899</v>
      </c>
      <c r="C63" s="23" t="s">
        <v>4900</v>
      </c>
      <c r="D63" s="23" t="s">
        <v>14</v>
      </c>
      <c r="E63" s="27" t="s">
        <v>1958</v>
      </c>
      <c r="F63" s="23" t="s">
        <v>154</v>
      </c>
      <c r="G63" s="23">
        <v>2074816</v>
      </c>
      <c r="H63" s="23" t="s">
        <v>291</v>
      </c>
      <c r="I63" s="23" t="s">
        <v>193</v>
      </c>
      <c r="J63" s="23" t="s">
        <v>157</v>
      </c>
      <c r="K63" s="23" t="s">
        <v>158</v>
      </c>
      <c r="L63" s="23" t="s">
        <v>214</v>
      </c>
      <c r="M63" s="24">
        <v>104683</v>
      </c>
      <c r="N63" s="24">
        <v>122500</v>
      </c>
      <c r="P63" s="25">
        <v>227183</v>
      </c>
      <c r="Q63" s="24">
        <v>230271</v>
      </c>
      <c r="R63" s="24">
        <v>-3088</v>
      </c>
      <c r="S63" s="23" t="s">
        <v>133</v>
      </c>
      <c r="T63" s="24">
        <v>210000</v>
      </c>
      <c r="V63" s="24">
        <v>210000</v>
      </c>
      <c r="W63" s="24">
        <v>17183</v>
      </c>
      <c r="Z63" s="24">
        <v>210000</v>
      </c>
      <c r="AC63" s="24">
        <v>210000</v>
      </c>
      <c r="AD63" s="23" t="s">
        <v>160</v>
      </c>
      <c r="AE63" s="24">
        <v>210000</v>
      </c>
      <c r="AF63" s="24">
        <v>104683</v>
      </c>
      <c r="AG63" s="24">
        <v>122500</v>
      </c>
      <c r="AH63" s="24">
        <v>227183</v>
      </c>
      <c r="AI63" s="23" t="s">
        <v>143</v>
      </c>
      <c r="AJ63" s="23" t="s">
        <v>142</v>
      </c>
      <c r="AK63" s="26">
        <v>44986</v>
      </c>
      <c r="AL63" s="26">
        <v>44911</v>
      </c>
      <c r="AM63" s="26">
        <v>44911</v>
      </c>
      <c r="AN63" s="26">
        <v>45291</v>
      </c>
      <c r="AO63" s="26">
        <v>45291</v>
      </c>
      <c r="AT63" s="25">
        <v>55271</v>
      </c>
      <c r="AU63" s="25">
        <v>33103</v>
      </c>
      <c r="AV63" s="25">
        <v>16309</v>
      </c>
      <c r="AW63" s="24">
        <v>17500</v>
      </c>
      <c r="AX63" s="24">
        <v>17500</v>
      </c>
      <c r="AY63" s="24">
        <v>-1191</v>
      </c>
      <c r="AZ63" s="23" t="s">
        <v>133</v>
      </c>
      <c r="BC63" s="24">
        <v>17500</v>
      </c>
      <c r="BD63" s="24">
        <v>17500</v>
      </c>
      <c r="BE63" s="24">
        <v>17500</v>
      </c>
      <c r="BF63" s="24">
        <v>17500</v>
      </c>
      <c r="BG63" s="24">
        <v>17500</v>
      </c>
      <c r="BH63" s="24">
        <v>17500</v>
      </c>
      <c r="BI63" s="24">
        <v>17500</v>
      </c>
      <c r="BK63" s="23" t="s">
        <v>5458</v>
      </c>
      <c r="BL63" s="26">
        <v>45027</v>
      </c>
      <c r="BM63" s="23" t="s">
        <v>161</v>
      </c>
      <c r="BO63" s="23" t="s">
        <v>145</v>
      </c>
      <c r="BP63" s="23" t="s">
        <v>146</v>
      </c>
      <c r="BQ63" s="23" t="s">
        <v>290</v>
      </c>
      <c r="BS63" s="23" t="s">
        <v>141</v>
      </c>
      <c r="BT63" s="23" t="s">
        <v>141</v>
      </c>
      <c r="BV63" s="24">
        <v>55271</v>
      </c>
      <c r="BW63" s="24">
        <v>66912</v>
      </c>
      <c r="BX63" s="24">
        <v>52500</v>
      </c>
      <c r="BY63" s="24">
        <v>52500</v>
      </c>
      <c r="CB63" s="23" t="s">
        <v>218</v>
      </c>
      <c r="CC63" s="23" t="s">
        <v>380</v>
      </c>
      <c r="CF63" s="23">
        <v>1</v>
      </c>
      <c r="CG63" s="23">
        <v>45206</v>
      </c>
      <c r="CI63" s="23" t="s">
        <v>149</v>
      </c>
      <c r="CJ63" s="23" t="s">
        <v>150</v>
      </c>
      <c r="CK63" s="23" t="s">
        <v>151</v>
      </c>
      <c r="CL63" s="26">
        <v>44796</v>
      </c>
      <c r="CM63" s="23" t="s">
        <v>1785</v>
      </c>
    </row>
    <row r="64" spans="1:91" x14ac:dyDescent="0.25">
      <c r="A64" s="23" t="s">
        <v>2106</v>
      </c>
      <c r="B64" s="23" t="s">
        <v>4899</v>
      </c>
      <c r="C64" s="23" t="s">
        <v>4900</v>
      </c>
      <c r="D64" s="23" t="s">
        <v>14</v>
      </c>
      <c r="E64" s="27" t="s">
        <v>2107</v>
      </c>
      <c r="F64" s="23" t="s">
        <v>154</v>
      </c>
      <c r="G64" s="23">
        <v>2084469</v>
      </c>
      <c r="H64" s="23" t="s">
        <v>318</v>
      </c>
      <c r="I64" s="23" t="s">
        <v>193</v>
      </c>
      <c r="J64" s="23" t="s">
        <v>157</v>
      </c>
      <c r="K64" s="23" t="s">
        <v>269</v>
      </c>
      <c r="L64" s="23" t="s">
        <v>333</v>
      </c>
      <c r="M64" s="24">
        <v>8775</v>
      </c>
      <c r="N64" s="24">
        <v>14000</v>
      </c>
      <c r="P64" s="25">
        <v>22775</v>
      </c>
      <c r="Q64" s="24">
        <v>22725</v>
      </c>
      <c r="R64" s="23">
        <v>50</v>
      </c>
      <c r="S64" s="23" t="s">
        <v>133</v>
      </c>
      <c r="T64" s="24">
        <v>24000</v>
      </c>
      <c r="V64" s="24">
        <v>24000</v>
      </c>
      <c r="W64" s="24">
        <v>-1225</v>
      </c>
      <c r="Z64" s="24">
        <v>24000</v>
      </c>
      <c r="AC64" s="24">
        <v>24000</v>
      </c>
      <c r="AD64" s="23" t="s">
        <v>160</v>
      </c>
      <c r="AE64" s="24">
        <v>24000</v>
      </c>
      <c r="AF64" s="24">
        <v>8775</v>
      </c>
      <c r="AG64" s="24">
        <v>14000</v>
      </c>
      <c r="AH64" s="24">
        <v>22775</v>
      </c>
      <c r="AI64" s="23" t="s">
        <v>143</v>
      </c>
      <c r="AJ64" s="23" t="s">
        <v>142</v>
      </c>
      <c r="AK64" s="26">
        <v>44958</v>
      </c>
      <c r="AL64" s="26">
        <v>44959</v>
      </c>
      <c r="AM64" s="26">
        <v>44959</v>
      </c>
      <c r="AN64" s="26">
        <v>45291</v>
      </c>
      <c r="AO64" s="26">
        <v>45291</v>
      </c>
      <c r="AS64" s="25">
        <v>5058</v>
      </c>
      <c r="AT64" s="23">
        <v>-333</v>
      </c>
      <c r="AU64" s="25">
        <v>1350</v>
      </c>
      <c r="AV64" s="25">
        <v>2700</v>
      </c>
      <c r="AW64" s="24">
        <v>2000</v>
      </c>
      <c r="AX64" s="24">
        <v>2000</v>
      </c>
      <c r="AY64" s="23">
        <v>700</v>
      </c>
      <c r="AZ64" s="23" t="s">
        <v>136</v>
      </c>
      <c r="BA64" s="23">
        <v>0</v>
      </c>
      <c r="BC64" s="24">
        <v>2000</v>
      </c>
      <c r="BD64" s="24">
        <v>2000</v>
      </c>
      <c r="BE64" s="24">
        <v>2000</v>
      </c>
      <c r="BF64" s="24">
        <v>2000</v>
      </c>
      <c r="BG64" s="24">
        <v>2000</v>
      </c>
      <c r="BH64" s="24">
        <v>2000</v>
      </c>
      <c r="BI64" s="24">
        <v>2000</v>
      </c>
      <c r="BK64" s="23" t="s">
        <v>5858</v>
      </c>
      <c r="BL64" s="26">
        <v>45049</v>
      </c>
      <c r="BM64" s="23" t="s">
        <v>161</v>
      </c>
      <c r="BO64" s="23" t="s">
        <v>145</v>
      </c>
      <c r="BP64" s="23" t="s">
        <v>146</v>
      </c>
      <c r="BQ64" s="23" t="s">
        <v>262</v>
      </c>
      <c r="BS64" s="23" t="s">
        <v>141</v>
      </c>
      <c r="BT64" s="23" t="s">
        <v>141</v>
      </c>
      <c r="BV64" s="24">
        <v>4725</v>
      </c>
      <c r="BW64" s="24">
        <v>6050</v>
      </c>
      <c r="BX64" s="24">
        <v>6000</v>
      </c>
      <c r="BY64" s="24">
        <v>6000</v>
      </c>
      <c r="CB64" s="23" t="s">
        <v>251</v>
      </c>
      <c r="CC64" s="23" t="s">
        <v>251</v>
      </c>
      <c r="CF64" s="23">
        <v>1</v>
      </c>
      <c r="CG64" s="23">
        <v>44762</v>
      </c>
      <c r="CI64" s="23" t="s">
        <v>149</v>
      </c>
      <c r="CJ64" s="23" t="s">
        <v>150</v>
      </c>
      <c r="CK64" s="23" t="s">
        <v>151</v>
      </c>
      <c r="CL64" s="26">
        <v>44790</v>
      </c>
      <c r="CM64" s="23" t="s">
        <v>2080</v>
      </c>
    </row>
    <row r="65" spans="1:91" x14ac:dyDescent="0.25">
      <c r="A65" s="23" t="s">
        <v>564</v>
      </c>
      <c r="B65" s="23" t="s">
        <v>4899</v>
      </c>
      <c r="C65" s="23" t="s">
        <v>4900</v>
      </c>
      <c r="D65" s="23" t="s">
        <v>14</v>
      </c>
      <c r="E65" s="27" t="s">
        <v>565</v>
      </c>
      <c r="F65" s="23" t="s">
        <v>154</v>
      </c>
      <c r="G65" s="23" t="s">
        <v>566</v>
      </c>
      <c r="H65" s="23" t="s">
        <v>249</v>
      </c>
      <c r="I65" s="23" t="s">
        <v>193</v>
      </c>
      <c r="J65" s="23" t="s">
        <v>157</v>
      </c>
      <c r="K65" s="23" t="s">
        <v>269</v>
      </c>
      <c r="L65" s="23" t="s">
        <v>250</v>
      </c>
      <c r="N65" s="24">
        <v>315000</v>
      </c>
      <c r="P65" s="25">
        <v>315000</v>
      </c>
      <c r="Q65" s="24">
        <v>450000</v>
      </c>
      <c r="R65" s="24">
        <v>-135000</v>
      </c>
      <c r="S65" s="23" t="s">
        <v>136</v>
      </c>
      <c r="T65" s="24">
        <v>450000</v>
      </c>
      <c r="V65" s="24">
        <v>450000</v>
      </c>
      <c r="W65" s="24">
        <v>-135000</v>
      </c>
      <c r="Z65" s="24">
        <v>450000</v>
      </c>
      <c r="AC65" s="24">
        <v>450000</v>
      </c>
      <c r="AD65" s="23" t="s">
        <v>160</v>
      </c>
      <c r="AE65" s="24">
        <v>450000</v>
      </c>
      <c r="AG65" s="24">
        <v>315000</v>
      </c>
      <c r="AH65" s="24">
        <v>315000</v>
      </c>
      <c r="AI65" s="23" t="s">
        <v>143</v>
      </c>
      <c r="AJ65" s="23" t="s">
        <v>142</v>
      </c>
      <c r="AK65" s="26">
        <v>45108</v>
      </c>
      <c r="AL65" s="26">
        <v>44975</v>
      </c>
      <c r="AM65" s="26">
        <v>44975</v>
      </c>
      <c r="AN65" s="26">
        <v>45291</v>
      </c>
      <c r="AO65" s="26">
        <v>45169</v>
      </c>
      <c r="BD65" s="24">
        <v>85000</v>
      </c>
      <c r="BE65" s="24">
        <v>100000</v>
      </c>
      <c r="BF65" s="24">
        <v>100000</v>
      </c>
      <c r="BG65" s="24">
        <v>30000</v>
      </c>
      <c r="BK65" s="23" t="s">
        <v>7179</v>
      </c>
      <c r="BL65" s="26">
        <v>45070</v>
      </c>
      <c r="BM65" s="23" t="s">
        <v>161</v>
      </c>
      <c r="BO65" s="23" t="s">
        <v>145</v>
      </c>
      <c r="BP65" s="23" t="s">
        <v>146</v>
      </c>
      <c r="BQ65" s="23" t="s">
        <v>181</v>
      </c>
      <c r="BS65" s="23" t="s">
        <v>141</v>
      </c>
      <c r="BT65" s="23" t="s">
        <v>141</v>
      </c>
      <c r="BW65" s="23">
        <v>0</v>
      </c>
      <c r="BX65" s="24">
        <v>285000</v>
      </c>
      <c r="BY65" s="24">
        <v>30000</v>
      </c>
      <c r="CB65" s="23" t="s">
        <v>249</v>
      </c>
      <c r="CC65" s="23" t="s">
        <v>380</v>
      </c>
      <c r="CF65" s="23">
        <v>1</v>
      </c>
      <c r="CG65" s="23">
        <v>44974</v>
      </c>
      <c r="CI65" s="23" t="s">
        <v>149</v>
      </c>
      <c r="CJ65" s="23" t="s">
        <v>558</v>
      </c>
      <c r="CK65" s="23" t="s">
        <v>133</v>
      </c>
      <c r="CL65" s="26">
        <v>44791</v>
      </c>
      <c r="CM65" s="23" t="s">
        <v>531</v>
      </c>
    </row>
    <row r="66" spans="1:91" x14ac:dyDescent="0.25">
      <c r="A66" s="23" t="s">
        <v>1708</v>
      </c>
      <c r="B66" s="23" t="s">
        <v>4899</v>
      </c>
      <c r="C66" s="23" t="s">
        <v>4900</v>
      </c>
      <c r="D66" s="23" t="s">
        <v>14</v>
      </c>
      <c r="E66" s="23" t="s">
        <v>1709</v>
      </c>
      <c r="F66" s="23" t="s">
        <v>154</v>
      </c>
      <c r="G66" s="23">
        <v>2044314</v>
      </c>
      <c r="H66" s="23" t="s">
        <v>291</v>
      </c>
      <c r="I66" s="23" t="s">
        <v>193</v>
      </c>
      <c r="J66" s="23" t="s">
        <v>338</v>
      </c>
      <c r="K66" s="23" t="s">
        <v>158</v>
      </c>
      <c r="L66" s="23" t="s">
        <v>289</v>
      </c>
      <c r="M66" s="24">
        <v>2500</v>
      </c>
      <c r="P66" s="25">
        <v>2500</v>
      </c>
      <c r="Q66" s="24">
        <v>2500</v>
      </c>
      <c r="R66" s="23">
        <v>0</v>
      </c>
      <c r="S66" s="23" t="s">
        <v>142</v>
      </c>
      <c r="W66" s="24">
        <v>2500</v>
      </c>
      <c r="Z66" s="24">
        <v>5000</v>
      </c>
      <c r="AC66" s="24">
        <v>5000</v>
      </c>
      <c r="AD66" s="23" t="s">
        <v>160</v>
      </c>
      <c r="AE66" s="24">
        <v>5000</v>
      </c>
      <c r="AF66" s="24">
        <v>4000</v>
      </c>
      <c r="AH66" s="24">
        <v>4000</v>
      </c>
      <c r="AI66" s="23" t="s">
        <v>143</v>
      </c>
      <c r="AJ66" s="23" t="s">
        <v>142</v>
      </c>
      <c r="AK66" s="26">
        <v>44866</v>
      </c>
      <c r="AL66" s="26">
        <v>44873</v>
      </c>
      <c r="AM66" s="26">
        <v>44873</v>
      </c>
      <c r="AN66" s="26">
        <v>44926</v>
      </c>
      <c r="AO66" s="26">
        <v>44926</v>
      </c>
      <c r="AT66" s="25">
        <v>2500</v>
      </c>
      <c r="BK66" s="23" t="s">
        <v>1710</v>
      </c>
      <c r="BL66" s="26">
        <v>44938</v>
      </c>
      <c r="BM66" s="23" t="s">
        <v>161</v>
      </c>
      <c r="BO66" s="23" t="s">
        <v>162</v>
      </c>
      <c r="BP66" s="23" t="s">
        <v>146</v>
      </c>
      <c r="BQ66" s="23" t="s">
        <v>290</v>
      </c>
      <c r="BS66" s="23" t="s">
        <v>383</v>
      </c>
      <c r="BT66" s="23" t="s">
        <v>1711</v>
      </c>
      <c r="BV66" s="24">
        <v>2500</v>
      </c>
      <c r="BW66" s="23">
        <v>0</v>
      </c>
      <c r="BZ66" s="24">
        <v>1500</v>
      </c>
      <c r="CB66" s="23" t="s">
        <v>291</v>
      </c>
      <c r="CC66" s="23" t="s">
        <v>380</v>
      </c>
      <c r="CD66" s="23" t="s">
        <v>166</v>
      </c>
      <c r="CF66" s="23">
        <v>1</v>
      </c>
      <c r="CG66" s="23">
        <v>46206</v>
      </c>
      <c r="CI66" s="23" t="s">
        <v>161</v>
      </c>
      <c r="CJ66" s="23" t="s">
        <v>167</v>
      </c>
      <c r="CK66" s="23" t="s">
        <v>168</v>
      </c>
      <c r="CL66" s="26">
        <v>44873</v>
      </c>
      <c r="CM66" s="23" t="s">
        <v>41</v>
      </c>
    </row>
    <row r="67" spans="1:91" x14ac:dyDescent="0.25">
      <c r="A67" s="23" t="s">
        <v>1470</v>
      </c>
      <c r="B67" s="23" t="s">
        <v>4899</v>
      </c>
      <c r="C67" s="23" t="s">
        <v>4900</v>
      </c>
      <c r="D67" s="23" t="s">
        <v>14</v>
      </c>
      <c r="E67" s="23" t="s">
        <v>1471</v>
      </c>
      <c r="F67" s="23" t="s">
        <v>154</v>
      </c>
      <c r="G67" s="23">
        <v>2077110</v>
      </c>
      <c r="H67" s="23" t="s">
        <v>218</v>
      </c>
      <c r="I67" s="23" t="s">
        <v>193</v>
      </c>
      <c r="J67" s="23" t="s">
        <v>157</v>
      </c>
      <c r="K67" s="23" t="s">
        <v>158</v>
      </c>
      <c r="L67" s="23" t="s">
        <v>214</v>
      </c>
      <c r="M67" s="24">
        <v>29171</v>
      </c>
      <c r="N67" s="24">
        <v>14215</v>
      </c>
      <c r="P67" s="25">
        <v>43385.9</v>
      </c>
      <c r="Q67" s="24">
        <v>43386</v>
      </c>
      <c r="R67" s="23">
        <v>0</v>
      </c>
      <c r="S67" s="23" t="s">
        <v>142</v>
      </c>
      <c r="W67" s="24">
        <v>43386</v>
      </c>
      <c r="Z67" s="24">
        <v>43386</v>
      </c>
      <c r="AC67" s="24">
        <v>43386</v>
      </c>
      <c r="AD67" s="23" t="s">
        <v>160</v>
      </c>
      <c r="AE67" s="24">
        <v>43386</v>
      </c>
      <c r="AF67" s="24">
        <v>29171</v>
      </c>
      <c r="AG67" s="24">
        <v>14215</v>
      </c>
      <c r="AH67" s="24">
        <v>43386</v>
      </c>
      <c r="AI67" s="23" t="s">
        <v>143</v>
      </c>
      <c r="AJ67" s="23" t="s">
        <v>142</v>
      </c>
      <c r="AK67" s="26">
        <v>44986</v>
      </c>
      <c r="AL67" s="26">
        <v>44957</v>
      </c>
      <c r="AM67" s="26">
        <v>44957</v>
      </c>
      <c r="AN67" s="26">
        <v>45016</v>
      </c>
      <c r="AO67" s="26">
        <v>45016</v>
      </c>
      <c r="AT67" s="25">
        <v>11225.9</v>
      </c>
      <c r="AU67" s="23">
        <v>0</v>
      </c>
      <c r="AV67" s="25">
        <v>17945</v>
      </c>
      <c r="AW67" s="24">
        <v>32160</v>
      </c>
      <c r="AX67" s="24">
        <v>32160</v>
      </c>
      <c r="AY67" s="24">
        <v>-14215</v>
      </c>
      <c r="AZ67" s="23" t="s">
        <v>136</v>
      </c>
      <c r="BA67" s="23">
        <v>0</v>
      </c>
      <c r="BC67" s="24">
        <v>14215</v>
      </c>
      <c r="BK67" s="23" t="s">
        <v>7178</v>
      </c>
      <c r="BL67" s="26">
        <v>45079</v>
      </c>
      <c r="BM67" s="23" t="s">
        <v>161</v>
      </c>
      <c r="BO67" s="23" t="s">
        <v>179</v>
      </c>
      <c r="BP67" s="23" t="s">
        <v>146</v>
      </c>
      <c r="BQ67" s="23" t="s">
        <v>290</v>
      </c>
      <c r="BS67" s="23" t="s">
        <v>245</v>
      </c>
      <c r="BT67" s="23" t="s">
        <v>1370</v>
      </c>
      <c r="BV67" s="24">
        <v>11226</v>
      </c>
      <c r="BW67" s="24">
        <v>32160</v>
      </c>
      <c r="CB67" s="23" t="s">
        <v>218</v>
      </c>
      <c r="CC67" s="23" t="s">
        <v>380</v>
      </c>
      <c r="CD67" s="23" t="s">
        <v>166</v>
      </c>
      <c r="CF67" s="23">
        <v>1</v>
      </c>
      <c r="CG67" s="23">
        <v>46564</v>
      </c>
      <c r="CI67" s="23" t="s">
        <v>161</v>
      </c>
      <c r="CJ67" s="23" t="s">
        <v>167</v>
      </c>
      <c r="CK67" s="23" t="s">
        <v>168</v>
      </c>
      <c r="CL67" s="26">
        <v>44957</v>
      </c>
      <c r="CM67" s="23" t="s">
        <v>42</v>
      </c>
    </row>
    <row r="68" spans="1:91" x14ac:dyDescent="0.25">
      <c r="A68" s="23" t="s">
        <v>573</v>
      </c>
      <c r="B68" s="23" t="s">
        <v>4899</v>
      </c>
      <c r="C68" s="23" t="s">
        <v>4900</v>
      </c>
      <c r="D68" s="23" t="s">
        <v>0</v>
      </c>
      <c r="E68" s="23" t="s">
        <v>574</v>
      </c>
      <c r="F68" s="23" t="s">
        <v>154</v>
      </c>
      <c r="G68" s="23">
        <v>2085665</v>
      </c>
      <c r="H68" s="23" t="s">
        <v>192</v>
      </c>
      <c r="I68" s="23" t="s">
        <v>193</v>
      </c>
      <c r="J68" s="23" t="s">
        <v>157</v>
      </c>
      <c r="K68" s="23" t="s">
        <v>269</v>
      </c>
      <c r="L68" s="23" t="s">
        <v>194</v>
      </c>
      <c r="P68" s="23">
        <v>0</v>
      </c>
      <c r="R68" s="23">
        <v>0</v>
      </c>
      <c r="S68" s="23" t="s">
        <v>142</v>
      </c>
      <c r="U68" s="24">
        <v>4400</v>
      </c>
      <c r="V68" s="24">
        <v>4400</v>
      </c>
      <c r="W68" s="24">
        <v>-4400</v>
      </c>
      <c r="Z68" s="24">
        <v>24400</v>
      </c>
      <c r="AC68" s="24">
        <v>24400</v>
      </c>
      <c r="AD68" s="23" t="s">
        <v>160</v>
      </c>
      <c r="AE68" s="24">
        <v>24400</v>
      </c>
      <c r="AG68" s="24">
        <v>20000</v>
      </c>
      <c r="AH68" s="24">
        <v>20000</v>
      </c>
      <c r="AI68" s="23" t="s">
        <v>143</v>
      </c>
      <c r="AJ68" s="23" t="s">
        <v>142</v>
      </c>
      <c r="AK68" s="26">
        <v>45413</v>
      </c>
      <c r="AL68" s="26">
        <v>44978</v>
      </c>
      <c r="AM68" s="26">
        <v>44978</v>
      </c>
      <c r="AN68" s="26">
        <v>44986</v>
      </c>
      <c r="AO68" s="26">
        <v>45016</v>
      </c>
      <c r="BM68" s="23" t="s">
        <v>161</v>
      </c>
      <c r="BO68" s="23" t="s">
        <v>162</v>
      </c>
      <c r="BP68" s="23" t="s">
        <v>146</v>
      </c>
      <c r="BQ68" s="23" t="s">
        <v>215</v>
      </c>
      <c r="BS68" s="23" t="s">
        <v>575</v>
      </c>
      <c r="BT68" s="23" t="s">
        <v>576</v>
      </c>
      <c r="BW68" s="23">
        <v>0</v>
      </c>
      <c r="CA68" s="24">
        <v>20000</v>
      </c>
      <c r="CB68" s="23" t="s">
        <v>196</v>
      </c>
      <c r="CC68" s="23" t="s">
        <v>380</v>
      </c>
      <c r="CF68" s="23">
        <v>1</v>
      </c>
      <c r="CG68" s="23">
        <v>45426</v>
      </c>
      <c r="CI68" s="23" t="s">
        <v>275</v>
      </c>
      <c r="CJ68" s="23" t="s">
        <v>150</v>
      </c>
      <c r="CK68" s="23" t="s">
        <v>151</v>
      </c>
      <c r="CL68" s="26">
        <v>44799</v>
      </c>
      <c r="CM68" s="23" t="s">
        <v>531</v>
      </c>
    </row>
    <row r="69" spans="1:91" x14ac:dyDescent="0.25">
      <c r="A69" s="23" t="s">
        <v>247</v>
      </c>
      <c r="B69" s="23" t="s">
        <v>4899</v>
      </c>
      <c r="C69" s="23" t="s">
        <v>4900</v>
      </c>
      <c r="D69" s="23" t="s">
        <v>14</v>
      </c>
      <c r="E69" s="27" t="s">
        <v>248</v>
      </c>
      <c r="F69" s="23" t="s">
        <v>154</v>
      </c>
      <c r="G69" s="23">
        <v>2094006</v>
      </c>
      <c r="H69" s="23" t="s">
        <v>249</v>
      </c>
      <c r="I69" s="23" t="s">
        <v>193</v>
      </c>
      <c r="J69" s="23" t="s">
        <v>157</v>
      </c>
      <c r="K69" s="23" t="s">
        <v>158</v>
      </c>
      <c r="L69" s="23" t="s">
        <v>250</v>
      </c>
      <c r="M69" s="24">
        <v>6598</v>
      </c>
      <c r="N69" s="24">
        <v>43000</v>
      </c>
      <c r="P69" s="25">
        <v>49598</v>
      </c>
      <c r="Q69" s="24">
        <v>50000</v>
      </c>
      <c r="R69" s="23">
        <v>-402</v>
      </c>
      <c r="S69" s="23" t="s">
        <v>133</v>
      </c>
      <c r="W69" s="24">
        <v>49598</v>
      </c>
      <c r="Z69" s="24">
        <v>50000</v>
      </c>
      <c r="AC69" s="24">
        <v>50000</v>
      </c>
      <c r="AD69" s="23" t="s">
        <v>160</v>
      </c>
      <c r="AE69" s="24">
        <v>50000</v>
      </c>
      <c r="AF69" s="24">
        <v>6598</v>
      </c>
      <c r="AG69" s="24">
        <v>43000</v>
      </c>
      <c r="AH69" s="24">
        <v>49598</v>
      </c>
      <c r="AI69" s="23" t="s">
        <v>143</v>
      </c>
      <c r="AJ69" s="23" t="s">
        <v>142</v>
      </c>
      <c r="AK69" s="26">
        <v>45047</v>
      </c>
      <c r="AL69" s="26">
        <v>44991</v>
      </c>
      <c r="AM69" s="26">
        <v>44991</v>
      </c>
      <c r="AN69" s="26">
        <v>45291</v>
      </c>
      <c r="AO69" s="26">
        <v>45291</v>
      </c>
      <c r="AV69" s="25">
        <v>6598</v>
      </c>
      <c r="AW69" s="24">
        <v>15000</v>
      </c>
      <c r="AX69" s="24">
        <v>15000</v>
      </c>
      <c r="AY69" s="24">
        <v>-8402</v>
      </c>
      <c r="AZ69" s="23" t="s">
        <v>136</v>
      </c>
      <c r="BA69" s="23">
        <v>0</v>
      </c>
      <c r="BC69" s="24">
        <v>20000</v>
      </c>
      <c r="BD69" s="24">
        <v>23000</v>
      </c>
      <c r="BK69" s="23" t="s">
        <v>5857</v>
      </c>
      <c r="BL69" s="26">
        <v>45054</v>
      </c>
      <c r="BM69" s="23" t="s">
        <v>161</v>
      </c>
      <c r="BO69" s="23" t="s">
        <v>145</v>
      </c>
      <c r="BP69" s="23" t="s">
        <v>146</v>
      </c>
      <c r="BQ69" s="23" t="s">
        <v>181</v>
      </c>
      <c r="BS69" s="23" t="s">
        <v>141</v>
      </c>
      <c r="BT69" s="23" t="s">
        <v>141</v>
      </c>
      <c r="BW69" s="24">
        <v>26598</v>
      </c>
      <c r="BX69" s="24">
        <v>23000</v>
      </c>
      <c r="CB69" s="23" t="s">
        <v>249</v>
      </c>
      <c r="CC69" s="23" t="s">
        <v>251</v>
      </c>
      <c r="CD69" s="23" t="s">
        <v>166</v>
      </c>
      <c r="CF69" s="23">
        <v>1</v>
      </c>
      <c r="CG69" s="23">
        <v>46630</v>
      </c>
      <c r="CI69" s="23" t="s">
        <v>249</v>
      </c>
      <c r="CJ69" s="23" t="s">
        <v>167</v>
      </c>
      <c r="CK69" s="23" t="s">
        <v>168</v>
      </c>
      <c r="CL69" s="26">
        <v>44980</v>
      </c>
    </row>
    <row r="70" spans="1:91" x14ac:dyDescent="0.25">
      <c r="A70" s="23" t="s">
        <v>5457</v>
      </c>
      <c r="B70" s="23" t="s">
        <v>4899</v>
      </c>
      <c r="C70" s="23" t="s">
        <v>4900</v>
      </c>
      <c r="D70" s="23" t="s">
        <v>14</v>
      </c>
      <c r="E70" s="27" t="s">
        <v>5456</v>
      </c>
      <c r="F70" s="23" t="s">
        <v>154</v>
      </c>
      <c r="G70" s="23">
        <v>2094352</v>
      </c>
      <c r="H70" s="23" t="s">
        <v>249</v>
      </c>
      <c r="I70" s="23" t="s">
        <v>193</v>
      </c>
      <c r="J70" s="23" t="s">
        <v>157</v>
      </c>
      <c r="K70" s="23" t="s">
        <v>158</v>
      </c>
      <c r="L70" s="23" t="s">
        <v>250</v>
      </c>
      <c r="M70" s="24">
        <v>71266</v>
      </c>
      <c r="N70" s="24">
        <v>43000</v>
      </c>
      <c r="P70" s="25">
        <v>114266.2</v>
      </c>
      <c r="Q70" s="24">
        <v>99590</v>
      </c>
      <c r="R70" s="24">
        <v>14676</v>
      </c>
      <c r="S70" s="23" t="s">
        <v>136</v>
      </c>
      <c r="W70" s="24">
        <v>114266</v>
      </c>
      <c r="Z70" s="24">
        <v>115000</v>
      </c>
      <c r="AC70" s="24">
        <v>115000</v>
      </c>
      <c r="AD70" s="23" t="s">
        <v>160</v>
      </c>
      <c r="AE70" s="24">
        <v>115000</v>
      </c>
      <c r="AF70" s="24">
        <v>71266</v>
      </c>
      <c r="AG70" s="24">
        <v>43000</v>
      </c>
      <c r="AH70" s="24">
        <v>114266</v>
      </c>
      <c r="AI70" s="23" t="s">
        <v>143</v>
      </c>
      <c r="AJ70" s="23" t="s">
        <v>142</v>
      </c>
      <c r="AK70" s="26">
        <v>44986</v>
      </c>
      <c r="AL70" s="26">
        <v>44994</v>
      </c>
      <c r="AM70" s="26">
        <v>44994</v>
      </c>
      <c r="AO70" s="26">
        <v>45291</v>
      </c>
      <c r="AT70" s="25">
        <v>34590</v>
      </c>
      <c r="AU70" s="25">
        <v>27026.7</v>
      </c>
      <c r="AV70" s="25">
        <v>9649.5</v>
      </c>
      <c r="AW70" s="24">
        <v>15000</v>
      </c>
      <c r="AX70" s="24">
        <v>15000</v>
      </c>
      <c r="AY70" s="24">
        <v>-5351</v>
      </c>
      <c r="AZ70" s="23" t="s">
        <v>136</v>
      </c>
      <c r="BA70" s="23">
        <v>0</v>
      </c>
      <c r="BC70" s="24">
        <v>20000</v>
      </c>
      <c r="BD70" s="24">
        <v>13000</v>
      </c>
      <c r="BE70" s="24">
        <v>10000</v>
      </c>
      <c r="BK70" s="23" t="s">
        <v>5455</v>
      </c>
      <c r="BL70" s="26">
        <v>45020</v>
      </c>
      <c r="BM70" s="23" t="s">
        <v>161</v>
      </c>
      <c r="BO70" s="23" t="s">
        <v>145</v>
      </c>
      <c r="BP70" s="23" t="s">
        <v>146</v>
      </c>
      <c r="BQ70" s="23" t="s">
        <v>181</v>
      </c>
      <c r="BS70" s="23" t="s">
        <v>141</v>
      </c>
      <c r="BT70" s="23" t="s">
        <v>141</v>
      </c>
      <c r="BV70" s="24">
        <v>34590</v>
      </c>
      <c r="BW70" s="24">
        <v>56676</v>
      </c>
      <c r="BX70" s="24">
        <v>23000</v>
      </c>
      <c r="CB70" s="23" t="s">
        <v>249</v>
      </c>
      <c r="CC70" s="23" t="s">
        <v>251</v>
      </c>
      <c r="CD70" s="23" t="s">
        <v>166</v>
      </c>
      <c r="CF70" s="23">
        <v>1</v>
      </c>
      <c r="CG70" s="23">
        <v>46698</v>
      </c>
      <c r="CI70" s="23" t="s">
        <v>249</v>
      </c>
      <c r="CJ70" s="23" t="s">
        <v>167</v>
      </c>
      <c r="CK70" s="23" t="s">
        <v>168</v>
      </c>
      <c r="CL70" s="26">
        <v>44989</v>
      </c>
    </row>
    <row r="71" spans="1:91" x14ac:dyDescent="0.25">
      <c r="A71" s="23" t="s">
        <v>1727</v>
      </c>
      <c r="B71" s="23" t="s">
        <v>4899</v>
      </c>
      <c r="C71" s="23" t="s">
        <v>4900</v>
      </c>
      <c r="D71" s="23" t="s">
        <v>14</v>
      </c>
      <c r="E71" s="27" t="s">
        <v>1728</v>
      </c>
      <c r="F71" s="23" t="s">
        <v>154</v>
      </c>
      <c r="G71" s="23">
        <v>2036668</v>
      </c>
      <c r="H71" s="23" t="s">
        <v>291</v>
      </c>
      <c r="I71" s="23" t="s">
        <v>193</v>
      </c>
      <c r="J71" s="23" t="s">
        <v>157</v>
      </c>
      <c r="K71" s="23" t="s">
        <v>158</v>
      </c>
      <c r="L71" s="23" t="s">
        <v>289</v>
      </c>
      <c r="M71" s="24">
        <v>5371</v>
      </c>
      <c r="P71" s="25">
        <v>5371</v>
      </c>
      <c r="Q71" s="24">
        <v>2590</v>
      </c>
      <c r="R71" s="24">
        <v>2781</v>
      </c>
      <c r="S71" s="23" t="s">
        <v>136</v>
      </c>
      <c r="W71" s="24">
        <v>5371</v>
      </c>
      <c r="Z71" s="24">
        <v>25000</v>
      </c>
      <c r="AC71" s="24">
        <v>25000</v>
      </c>
      <c r="AD71" s="23" t="s">
        <v>160</v>
      </c>
      <c r="AE71" s="24">
        <v>25000</v>
      </c>
      <c r="AF71" s="24">
        <v>6871</v>
      </c>
      <c r="AH71" s="24">
        <v>6871</v>
      </c>
      <c r="AI71" s="23" t="s">
        <v>143</v>
      </c>
      <c r="AJ71" s="23" t="s">
        <v>142</v>
      </c>
      <c r="AK71" s="26">
        <v>44896</v>
      </c>
      <c r="AL71" s="26">
        <v>44845</v>
      </c>
      <c r="AM71" s="26">
        <v>44845</v>
      </c>
      <c r="AN71" s="26">
        <v>44926</v>
      </c>
      <c r="AO71" s="26">
        <v>45107</v>
      </c>
      <c r="AR71" s="25">
        <v>-1089</v>
      </c>
      <c r="AS71" s="23">
        <v>887</v>
      </c>
      <c r="AT71" s="25">
        <v>2792</v>
      </c>
      <c r="AU71" s="25">
        <v>1774</v>
      </c>
      <c r="AV71" s="25">
        <v>1007</v>
      </c>
      <c r="AY71" s="24">
        <v>1007</v>
      </c>
      <c r="AZ71" s="23" t="s">
        <v>136</v>
      </c>
      <c r="BK71" s="23" t="s">
        <v>1729</v>
      </c>
      <c r="BL71" s="26">
        <v>44930</v>
      </c>
      <c r="BM71" s="23" t="s">
        <v>161</v>
      </c>
      <c r="BO71" s="23" t="s">
        <v>145</v>
      </c>
      <c r="BP71" s="23" t="s">
        <v>146</v>
      </c>
      <c r="BQ71" s="23" t="s">
        <v>290</v>
      </c>
      <c r="BS71" s="23" t="s">
        <v>141</v>
      </c>
      <c r="BT71" s="23" t="s">
        <v>141</v>
      </c>
      <c r="BV71" s="24">
        <v>2590</v>
      </c>
      <c r="BW71" s="24">
        <v>2781</v>
      </c>
      <c r="BZ71" s="24">
        <v>1500</v>
      </c>
      <c r="CB71" s="23" t="s">
        <v>291</v>
      </c>
      <c r="CC71" s="23" t="s">
        <v>380</v>
      </c>
      <c r="CD71" s="23" t="s">
        <v>166</v>
      </c>
      <c r="CF71" s="23">
        <v>1</v>
      </c>
      <c r="CG71" s="23">
        <v>46035</v>
      </c>
      <c r="CI71" s="23" t="s">
        <v>161</v>
      </c>
      <c r="CJ71" s="23" t="s">
        <v>167</v>
      </c>
      <c r="CK71" s="23" t="s">
        <v>168</v>
      </c>
      <c r="CL71" s="26">
        <v>44845</v>
      </c>
      <c r="CM71" s="23" t="s">
        <v>41</v>
      </c>
    </row>
    <row r="72" spans="1:91" x14ac:dyDescent="0.25">
      <c r="A72" s="23" t="s">
        <v>5856</v>
      </c>
      <c r="B72" s="23" t="s">
        <v>4899</v>
      </c>
      <c r="C72" s="23" t="s">
        <v>4900</v>
      </c>
      <c r="D72" s="23" t="s">
        <v>0</v>
      </c>
      <c r="E72" s="23" t="s">
        <v>5855</v>
      </c>
      <c r="F72" s="23" t="s">
        <v>154</v>
      </c>
      <c r="G72" s="23">
        <v>1901787</v>
      </c>
      <c r="H72" s="23" t="s">
        <v>196</v>
      </c>
      <c r="I72" s="23" t="s">
        <v>193</v>
      </c>
      <c r="J72" s="23" t="s">
        <v>338</v>
      </c>
      <c r="K72" s="23" t="s">
        <v>299</v>
      </c>
      <c r="L72" s="23" t="s">
        <v>194</v>
      </c>
      <c r="M72" s="24">
        <v>-2877</v>
      </c>
      <c r="P72" s="25">
        <v>-2877.25</v>
      </c>
      <c r="R72" s="24">
        <v>-2877</v>
      </c>
      <c r="S72" s="23" t="s">
        <v>136</v>
      </c>
      <c r="W72" s="24">
        <v>-2877</v>
      </c>
      <c r="Z72" s="24">
        <v>250000</v>
      </c>
      <c r="AC72" s="24">
        <v>250000</v>
      </c>
      <c r="AD72" s="23" t="s">
        <v>160</v>
      </c>
      <c r="AE72" s="24">
        <v>250000</v>
      </c>
      <c r="AF72" s="24">
        <v>265109</v>
      </c>
      <c r="AH72" s="24">
        <v>265109</v>
      </c>
      <c r="AI72" s="23" t="s">
        <v>143</v>
      </c>
      <c r="AJ72" s="23" t="s">
        <v>142</v>
      </c>
      <c r="AK72" s="26">
        <v>44470</v>
      </c>
      <c r="AL72" s="26">
        <v>44480</v>
      </c>
      <c r="AM72" s="26">
        <v>44480</v>
      </c>
      <c r="AN72" s="26">
        <v>44561</v>
      </c>
      <c r="AO72" s="26">
        <v>44682</v>
      </c>
      <c r="AU72" s="25">
        <v>-2877.25</v>
      </c>
      <c r="BK72" s="23" t="s">
        <v>5854</v>
      </c>
      <c r="BL72" s="26">
        <v>44538</v>
      </c>
      <c r="BM72" s="23" t="s">
        <v>261</v>
      </c>
      <c r="BO72" s="23" t="s">
        <v>179</v>
      </c>
      <c r="BP72" s="23" t="s">
        <v>146</v>
      </c>
      <c r="BQ72" s="23" t="s">
        <v>215</v>
      </c>
      <c r="BS72" s="23" t="s">
        <v>254</v>
      </c>
      <c r="BT72" s="23" t="s">
        <v>255</v>
      </c>
      <c r="BW72" s="24">
        <v>-2877</v>
      </c>
      <c r="BZ72" s="24">
        <v>37224</v>
      </c>
      <c r="CB72" s="23" t="s">
        <v>196</v>
      </c>
      <c r="CC72" s="23" t="s">
        <v>197</v>
      </c>
      <c r="CF72" s="23">
        <v>1</v>
      </c>
      <c r="CG72" s="23">
        <v>42248</v>
      </c>
      <c r="CI72" s="23" t="s">
        <v>753</v>
      </c>
      <c r="CJ72" s="23" t="s">
        <v>150</v>
      </c>
      <c r="CK72" s="23" t="s">
        <v>151</v>
      </c>
      <c r="CL72" s="26">
        <v>44473</v>
      </c>
      <c r="CM72" s="23" t="s">
        <v>2080</v>
      </c>
    </row>
    <row r="73" spans="1:91" x14ac:dyDescent="0.25">
      <c r="A73" s="23" t="s">
        <v>5454</v>
      </c>
      <c r="B73" s="23" t="s">
        <v>4899</v>
      </c>
      <c r="C73" s="23" t="s">
        <v>4900</v>
      </c>
      <c r="D73" s="23" t="s">
        <v>14</v>
      </c>
      <c r="E73" s="23" t="s">
        <v>5453</v>
      </c>
      <c r="F73" s="23" t="s">
        <v>154</v>
      </c>
      <c r="G73" s="23">
        <v>2110058</v>
      </c>
      <c r="H73" s="23" t="s">
        <v>249</v>
      </c>
      <c r="I73" s="23" t="s">
        <v>193</v>
      </c>
      <c r="J73" s="23" t="s">
        <v>157</v>
      </c>
      <c r="K73" s="23" t="s">
        <v>158</v>
      </c>
      <c r="L73" s="23" t="s">
        <v>250</v>
      </c>
      <c r="N73" s="24">
        <v>18000</v>
      </c>
      <c r="P73" s="25">
        <v>18000</v>
      </c>
      <c r="Q73" s="24">
        <v>18000</v>
      </c>
      <c r="R73" s="23">
        <v>0</v>
      </c>
      <c r="S73" s="23" t="s">
        <v>142</v>
      </c>
      <c r="W73" s="24">
        <v>18000</v>
      </c>
      <c r="Z73" s="24">
        <v>18000</v>
      </c>
      <c r="AC73" s="24">
        <v>18000</v>
      </c>
      <c r="AD73" s="23" t="s">
        <v>160</v>
      </c>
      <c r="AE73" s="24">
        <v>18000</v>
      </c>
      <c r="AG73" s="24">
        <v>18000</v>
      </c>
      <c r="AH73" s="24">
        <v>18000</v>
      </c>
      <c r="AI73" s="23" t="s">
        <v>143</v>
      </c>
      <c r="AJ73" s="23" t="s">
        <v>142</v>
      </c>
      <c r="AL73" s="26">
        <v>45023</v>
      </c>
      <c r="AM73" s="26">
        <v>45023</v>
      </c>
      <c r="AN73" s="26">
        <v>45200</v>
      </c>
      <c r="AO73" s="26">
        <v>45200</v>
      </c>
      <c r="AW73" s="24">
        <v>9000</v>
      </c>
      <c r="AX73" s="24">
        <v>9000</v>
      </c>
      <c r="AY73" s="24">
        <v>-9000</v>
      </c>
      <c r="AZ73" s="23" t="s">
        <v>136</v>
      </c>
      <c r="BB73" s="23" t="s">
        <v>411</v>
      </c>
      <c r="BC73" s="24">
        <v>18000</v>
      </c>
      <c r="BM73" s="23" t="s">
        <v>161</v>
      </c>
      <c r="BO73" s="23" t="s">
        <v>179</v>
      </c>
      <c r="BP73" s="23" t="s">
        <v>146</v>
      </c>
      <c r="BQ73" s="23" t="s">
        <v>181</v>
      </c>
      <c r="BS73" s="23" t="s">
        <v>615</v>
      </c>
      <c r="BT73" s="23" t="s">
        <v>616</v>
      </c>
      <c r="BW73" s="24">
        <v>18000</v>
      </c>
      <c r="CB73" s="23" t="s">
        <v>249</v>
      </c>
      <c r="CC73" s="23" t="s">
        <v>273</v>
      </c>
      <c r="CD73" s="23" t="s">
        <v>166</v>
      </c>
      <c r="CF73" s="23">
        <v>1</v>
      </c>
      <c r="CG73" s="23">
        <v>46883</v>
      </c>
      <c r="CI73" s="23" t="s">
        <v>249</v>
      </c>
      <c r="CJ73" s="23" t="s">
        <v>167</v>
      </c>
      <c r="CK73" s="23" t="s">
        <v>168</v>
      </c>
      <c r="CL73" s="26">
        <v>45022</v>
      </c>
    </row>
    <row r="74" spans="1:91" x14ac:dyDescent="0.25">
      <c r="A74" s="23" t="s">
        <v>623</v>
      </c>
      <c r="B74" s="23" t="s">
        <v>4899</v>
      </c>
      <c r="C74" s="23" t="s">
        <v>4900</v>
      </c>
      <c r="D74" s="23" t="s">
        <v>14</v>
      </c>
      <c r="F74" s="23" t="s">
        <v>154</v>
      </c>
      <c r="H74" s="23" t="s">
        <v>249</v>
      </c>
      <c r="I74" s="23" t="s">
        <v>193</v>
      </c>
      <c r="J74" s="23" t="s">
        <v>140</v>
      </c>
      <c r="L74" s="23" t="s">
        <v>250</v>
      </c>
      <c r="N74" s="24">
        <v>110000</v>
      </c>
      <c r="P74" s="25">
        <v>110000</v>
      </c>
      <c r="Q74" s="24">
        <v>110000</v>
      </c>
      <c r="R74" s="23">
        <v>0</v>
      </c>
      <c r="S74" s="23" t="s">
        <v>142</v>
      </c>
      <c r="T74" s="24">
        <v>110000</v>
      </c>
      <c r="V74" s="24">
        <v>110000</v>
      </c>
      <c r="W74" s="23">
        <v>0</v>
      </c>
      <c r="AG74" s="24">
        <v>110000</v>
      </c>
      <c r="AH74" s="24">
        <v>110000</v>
      </c>
      <c r="AI74" s="23" t="s">
        <v>143</v>
      </c>
      <c r="AJ74" s="23" t="s">
        <v>142</v>
      </c>
      <c r="AK74" s="26">
        <v>45139</v>
      </c>
      <c r="AO74" s="26">
        <v>45138</v>
      </c>
      <c r="BE74" s="24">
        <v>60000</v>
      </c>
      <c r="BF74" s="24">
        <v>50000</v>
      </c>
      <c r="BO74" s="23" t="s">
        <v>179</v>
      </c>
      <c r="BP74" s="23" t="s">
        <v>146</v>
      </c>
      <c r="BQ74" s="23" t="s">
        <v>181</v>
      </c>
      <c r="BS74" s="23" t="s">
        <v>6725</v>
      </c>
      <c r="BT74" s="23" t="s">
        <v>263</v>
      </c>
      <c r="BW74" s="23">
        <v>0</v>
      </c>
      <c r="BX74" s="24">
        <v>110000</v>
      </c>
      <c r="CB74" s="23" t="s">
        <v>249</v>
      </c>
      <c r="CF74" s="23">
        <v>1</v>
      </c>
      <c r="CG74" s="23">
        <v>45063</v>
      </c>
      <c r="CI74" s="23" t="s">
        <v>149</v>
      </c>
      <c r="CJ74" s="23" t="s">
        <v>150</v>
      </c>
      <c r="CK74" s="23" t="s">
        <v>151</v>
      </c>
      <c r="CL74" s="26">
        <v>44790</v>
      </c>
      <c r="CM74" s="23" t="s">
        <v>531</v>
      </c>
    </row>
    <row r="75" spans="1:91" x14ac:dyDescent="0.25">
      <c r="A75" s="23" t="s">
        <v>7177</v>
      </c>
      <c r="B75" s="23" t="s">
        <v>4899</v>
      </c>
      <c r="C75" s="23" t="s">
        <v>4900</v>
      </c>
      <c r="D75" s="23" t="s">
        <v>14</v>
      </c>
      <c r="E75" s="27" t="s">
        <v>7176</v>
      </c>
      <c r="F75" s="23" t="s">
        <v>154</v>
      </c>
      <c r="G75" s="23">
        <v>2123477</v>
      </c>
      <c r="H75" s="23" t="s">
        <v>249</v>
      </c>
      <c r="I75" s="23" t="s">
        <v>193</v>
      </c>
      <c r="J75" s="23" t="s">
        <v>157</v>
      </c>
      <c r="K75" s="23" t="s">
        <v>158</v>
      </c>
      <c r="L75" s="23" t="s">
        <v>250</v>
      </c>
      <c r="N75" s="24">
        <v>35000</v>
      </c>
      <c r="P75" s="25">
        <v>35000</v>
      </c>
      <c r="R75" s="24">
        <v>35000</v>
      </c>
      <c r="S75" s="23" t="s">
        <v>136</v>
      </c>
      <c r="W75" s="24">
        <v>35000</v>
      </c>
      <c r="Z75" s="24">
        <v>35000</v>
      </c>
      <c r="AC75" s="24">
        <v>35000</v>
      </c>
      <c r="AD75" s="23" t="s">
        <v>160</v>
      </c>
      <c r="AE75" s="24">
        <v>35000</v>
      </c>
      <c r="AG75" s="24">
        <v>35000</v>
      </c>
      <c r="AH75" s="24">
        <v>35000</v>
      </c>
      <c r="AI75" s="23" t="s">
        <v>143</v>
      </c>
      <c r="AJ75" s="23" t="s">
        <v>142</v>
      </c>
      <c r="AL75" s="26">
        <v>45065</v>
      </c>
      <c r="AM75" s="26">
        <v>45065</v>
      </c>
      <c r="AN75" s="26">
        <v>45291</v>
      </c>
      <c r="AO75" s="26">
        <v>45291</v>
      </c>
      <c r="BC75" s="24">
        <v>35000</v>
      </c>
      <c r="BM75" s="23" t="s">
        <v>161</v>
      </c>
      <c r="BO75" s="23" t="s">
        <v>179</v>
      </c>
      <c r="BP75" s="23" t="s">
        <v>146</v>
      </c>
      <c r="BQ75" s="23" t="s">
        <v>181</v>
      </c>
      <c r="BS75" s="23" t="s">
        <v>254</v>
      </c>
      <c r="BT75" s="23" t="s">
        <v>255</v>
      </c>
      <c r="BW75" s="24">
        <v>35000</v>
      </c>
      <c r="CB75" s="23" t="s">
        <v>249</v>
      </c>
      <c r="CC75" s="23" t="s">
        <v>274</v>
      </c>
      <c r="CD75" s="23" t="s">
        <v>166</v>
      </c>
      <c r="CF75" s="23">
        <v>1</v>
      </c>
      <c r="CG75" s="23">
        <v>47102</v>
      </c>
      <c r="CI75" s="23" t="s">
        <v>249</v>
      </c>
      <c r="CJ75" s="23" t="s">
        <v>167</v>
      </c>
      <c r="CK75" s="23" t="s">
        <v>168</v>
      </c>
      <c r="CL75" s="26">
        <v>45064</v>
      </c>
    </row>
    <row r="76" spans="1:91" x14ac:dyDescent="0.25">
      <c r="A76" s="23" t="s">
        <v>3609</v>
      </c>
      <c r="B76" s="23" t="s">
        <v>4899</v>
      </c>
      <c r="C76" s="23" t="s">
        <v>4900</v>
      </c>
      <c r="D76" s="23" t="s">
        <v>14</v>
      </c>
      <c r="E76" s="27" t="s">
        <v>3610</v>
      </c>
      <c r="F76" s="23" t="s">
        <v>154</v>
      </c>
      <c r="G76" s="23">
        <v>2022212</v>
      </c>
      <c r="H76" s="23" t="s">
        <v>251</v>
      </c>
      <c r="I76" s="23" t="s">
        <v>193</v>
      </c>
      <c r="J76" s="23" t="s">
        <v>268</v>
      </c>
      <c r="K76" s="23" t="s">
        <v>269</v>
      </c>
      <c r="L76" s="23" t="s">
        <v>3378</v>
      </c>
      <c r="M76" s="24">
        <v>4950</v>
      </c>
      <c r="P76" s="25">
        <v>4950</v>
      </c>
      <c r="Q76" s="24">
        <v>4950</v>
      </c>
      <c r="R76" s="23">
        <v>0</v>
      </c>
      <c r="S76" s="23" t="s">
        <v>142</v>
      </c>
      <c r="T76" s="24">
        <v>15000</v>
      </c>
      <c r="V76" s="24">
        <v>15000</v>
      </c>
      <c r="W76" s="24">
        <v>-10050</v>
      </c>
      <c r="Z76" s="24">
        <v>50000</v>
      </c>
      <c r="AC76" s="24">
        <v>50000</v>
      </c>
      <c r="AD76" s="23" t="s">
        <v>160</v>
      </c>
      <c r="AE76" s="24">
        <v>50000</v>
      </c>
      <c r="AF76" s="24">
        <v>29950</v>
      </c>
      <c r="AH76" s="24">
        <v>29950</v>
      </c>
      <c r="AI76" s="23" t="s">
        <v>143</v>
      </c>
      <c r="AJ76" s="23" t="s">
        <v>142</v>
      </c>
      <c r="AK76" s="26">
        <v>44866</v>
      </c>
      <c r="AL76" s="26">
        <v>44813</v>
      </c>
      <c r="AM76" s="26">
        <v>44813</v>
      </c>
      <c r="AN76" s="26">
        <v>44957</v>
      </c>
      <c r="AO76" s="26">
        <v>44957</v>
      </c>
      <c r="AR76" s="25">
        <v>5000</v>
      </c>
      <c r="AS76" s="23">
        <v>-50</v>
      </c>
      <c r="BK76" s="23" t="s">
        <v>3611</v>
      </c>
      <c r="BL76" s="26">
        <v>44987</v>
      </c>
      <c r="BM76" s="23" t="s">
        <v>161</v>
      </c>
      <c r="BO76" s="23" t="s">
        <v>145</v>
      </c>
      <c r="BP76" s="23" t="s">
        <v>146</v>
      </c>
      <c r="BQ76" s="23" t="s">
        <v>181</v>
      </c>
      <c r="BS76" s="23" t="s">
        <v>141</v>
      </c>
      <c r="BT76" s="23" t="s">
        <v>141</v>
      </c>
      <c r="BV76" s="24">
        <v>4950</v>
      </c>
      <c r="BW76" s="23">
        <v>0</v>
      </c>
      <c r="BZ76" s="24">
        <v>25000</v>
      </c>
      <c r="CB76" s="23" t="s">
        <v>251</v>
      </c>
      <c r="CC76" s="23" t="s">
        <v>251</v>
      </c>
      <c r="CF76" s="23">
        <v>1</v>
      </c>
      <c r="CG76" s="23">
        <v>41633</v>
      </c>
      <c r="CI76" s="23" t="s">
        <v>275</v>
      </c>
      <c r="CJ76" s="23" t="s">
        <v>150</v>
      </c>
      <c r="CK76" s="23" t="s">
        <v>151</v>
      </c>
      <c r="CL76" s="26">
        <v>44427</v>
      </c>
      <c r="CM76" s="23" t="s">
        <v>3268</v>
      </c>
    </row>
    <row r="77" spans="1:91" x14ac:dyDescent="0.25">
      <c r="A77" s="23" t="s">
        <v>3612</v>
      </c>
      <c r="B77" s="23" t="s">
        <v>4899</v>
      </c>
      <c r="C77" s="23" t="s">
        <v>4900</v>
      </c>
      <c r="D77" s="23" t="s">
        <v>14</v>
      </c>
      <c r="E77" s="27" t="s">
        <v>3613</v>
      </c>
      <c r="F77" s="23" t="s">
        <v>154</v>
      </c>
      <c r="G77" s="23">
        <v>2074904</v>
      </c>
      <c r="H77" s="23" t="s">
        <v>251</v>
      </c>
      <c r="I77" s="23" t="s">
        <v>193</v>
      </c>
      <c r="J77" s="23" t="s">
        <v>157</v>
      </c>
      <c r="K77" s="23" t="s">
        <v>269</v>
      </c>
      <c r="L77" s="23" t="s">
        <v>3378</v>
      </c>
      <c r="M77" s="24">
        <v>23453</v>
      </c>
      <c r="N77" s="24">
        <v>60000</v>
      </c>
      <c r="P77" s="25">
        <v>83452.5</v>
      </c>
      <c r="Q77" s="24">
        <v>91958</v>
      </c>
      <c r="R77" s="24">
        <v>-8505</v>
      </c>
      <c r="S77" s="23" t="s">
        <v>133</v>
      </c>
      <c r="T77" s="24">
        <v>200000</v>
      </c>
      <c r="V77" s="24">
        <v>200000</v>
      </c>
      <c r="W77" s="24">
        <v>-116548</v>
      </c>
      <c r="Z77" s="24">
        <v>84000</v>
      </c>
      <c r="AC77" s="24">
        <v>84000</v>
      </c>
      <c r="AD77" s="23" t="s">
        <v>134</v>
      </c>
      <c r="AE77" s="24">
        <v>84000</v>
      </c>
      <c r="AF77" s="24">
        <v>23453</v>
      </c>
      <c r="AG77" s="24">
        <v>60000</v>
      </c>
      <c r="AH77" s="24">
        <v>83453</v>
      </c>
      <c r="AI77" s="23" t="s">
        <v>143</v>
      </c>
      <c r="AJ77" s="23" t="s">
        <v>142</v>
      </c>
      <c r="AK77" s="26">
        <v>44958</v>
      </c>
      <c r="AL77" s="26">
        <v>44931</v>
      </c>
      <c r="AM77" s="26">
        <v>44931</v>
      </c>
      <c r="AN77" s="26">
        <v>45291</v>
      </c>
      <c r="AO77" s="26">
        <v>45138</v>
      </c>
      <c r="AS77" s="25">
        <v>12601.5</v>
      </c>
      <c r="AT77" s="25">
        <v>4356</v>
      </c>
      <c r="AU77" s="25">
        <v>5253</v>
      </c>
      <c r="AV77" s="25">
        <v>1242</v>
      </c>
      <c r="AW77" s="24">
        <v>10000</v>
      </c>
      <c r="AX77" s="24">
        <v>10000</v>
      </c>
      <c r="AY77" s="24">
        <v>-8758</v>
      </c>
      <c r="AZ77" s="23" t="s">
        <v>136</v>
      </c>
      <c r="BA77" s="23">
        <v>0</v>
      </c>
      <c r="BB77" s="23" t="s">
        <v>411</v>
      </c>
      <c r="BC77" s="24">
        <v>10000</v>
      </c>
      <c r="BG77" s="24">
        <v>50000</v>
      </c>
      <c r="BK77" s="23" t="s">
        <v>7175</v>
      </c>
      <c r="BL77" s="26">
        <v>45079</v>
      </c>
      <c r="BM77" s="23" t="s">
        <v>161</v>
      </c>
      <c r="BO77" s="23" t="s">
        <v>145</v>
      </c>
      <c r="BP77" s="23" t="s">
        <v>146</v>
      </c>
      <c r="BQ77" s="23" t="s">
        <v>181</v>
      </c>
      <c r="BS77" s="23" t="s">
        <v>141</v>
      </c>
      <c r="BT77" s="23" t="s">
        <v>141</v>
      </c>
      <c r="BV77" s="24">
        <v>16958</v>
      </c>
      <c r="BW77" s="24">
        <v>16495</v>
      </c>
      <c r="BY77" s="24">
        <v>50000</v>
      </c>
      <c r="CB77" s="23" t="s">
        <v>251</v>
      </c>
      <c r="CC77" s="23" t="s">
        <v>251</v>
      </c>
      <c r="CF77" s="23">
        <v>1</v>
      </c>
      <c r="CG77" s="23">
        <v>44741</v>
      </c>
      <c r="CI77" s="23" t="s">
        <v>149</v>
      </c>
      <c r="CJ77" s="23" t="s">
        <v>150</v>
      </c>
      <c r="CK77" s="23" t="s">
        <v>151</v>
      </c>
      <c r="CL77" s="26">
        <v>44790</v>
      </c>
      <c r="CM77" s="23" t="s">
        <v>3268</v>
      </c>
    </row>
    <row r="78" spans="1:91" x14ac:dyDescent="0.25">
      <c r="A78" s="23" t="s">
        <v>5853</v>
      </c>
      <c r="B78" s="23" t="s">
        <v>4899</v>
      </c>
      <c r="C78" s="23" t="s">
        <v>4900</v>
      </c>
      <c r="D78" s="23" t="s">
        <v>14</v>
      </c>
      <c r="E78" s="23" t="s">
        <v>5852</v>
      </c>
      <c r="F78" s="23" t="s">
        <v>154</v>
      </c>
      <c r="G78" s="23">
        <v>2045183</v>
      </c>
      <c r="H78" s="23" t="s">
        <v>249</v>
      </c>
      <c r="I78" s="23" t="s">
        <v>193</v>
      </c>
      <c r="J78" s="23" t="s">
        <v>338</v>
      </c>
      <c r="K78" s="23" t="s">
        <v>269</v>
      </c>
      <c r="L78" s="23" t="s">
        <v>250</v>
      </c>
      <c r="M78" s="24">
        <v>-3295</v>
      </c>
      <c r="P78" s="25">
        <v>-3294.52</v>
      </c>
      <c r="Q78" s="23">
        <v>0</v>
      </c>
      <c r="R78" s="24">
        <v>-3295</v>
      </c>
      <c r="S78" s="23" t="s">
        <v>136</v>
      </c>
      <c r="W78" s="24">
        <v>-3295</v>
      </c>
      <c r="Z78" s="24">
        <v>15000</v>
      </c>
      <c r="AC78" s="24">
        <v>15000</v>
      </c>
      <c r="AD78" s="23" t="s">
        <v>160</v>
      </c>
      <c r="AE78" s="24">
        <v>15000</v>
      </c>
      <c r="AF78" s="24">
        <v>4705</v>
      </c>
      <c r="AH78" s="24">
        <v>4705</v>
      </c>
      <c r="AI78" s="23" t="s">
        <v>143</v>
      </c>
      <c r="AJ78" s="23" t="s">
        <v>142</v>
      </c>
      <c r="AK78" s="26">
        <v>44896</v>
      </c>
      <c r="AL78" s="26">
        <v>44882</v>
      </c>
      <c r="AM78" s="26">
        <v>44882</v>
      </c>
      <c r="AN78" s="26">
        <v>44926</v>
      </c>
      <c r="AO78" s="26">
        <v>44926</v>
      </c>
      <c r="AR78" s="23">
        <v>0</v>
      </c>
      <c r="AS78" s="23">
        <v>0</v>
      </c>
      <c r="AT78" s="23">
        <v>0</v>
      </c>
      <c r="AU78" s="25">
        <v>-3294.77</v>
      </c>
      <c r="AV78" s="23">
        <v>0.25</v>
      </c>
      <c r="AY78" s="23">
        <v>0</v>
      </c>
      <c r="AZ78" s="23" t="s">
        <v>136</v>
      </c>
      <c r="BK78" s="23" t="s">
        <v>5851</v>
      </c>
      <c r="BL78" s="26">
        <v>45020</v>
      </c>
      <c r="BM78" s="23" t="s">
        <v>161</v>
      </c>
      <c r="BO78" s="23" t="s">
        <v>179</v>
      </c>
      <c r="BP78" s="23" t="s">
        <v>146</v>
      </c>
      <c r="BQ78" s="23" t="s">
        <v>181</v>
      </c>
      <c r="BS78" s="23" t="s">
        <v>1131</v>
      </c>
      <c r="BT78" s="23" t="s">
        <v>1132</v>
      </c>
      <c r="BV78" s="23">
        <v>0</v>
      </c>
      <c r="BW78" s="24">
        <v>-3295</v>
      </c>
      <c r="BZ78" s="24">
        <v>8000</v>
      </c>
      <c r="CB78" s="23" t="s">
        <v>249</v>
      </c>
      <c r="CC78" s="23" t="s">
        <v>249</v>
      </c>
      <c r="CF78" s="23">
        <v>1</v>
      </c>
      <c r="CG78" s="23">
        <v>41198</v>
      </c>
      <c r="CI78" s="23" t="s">
        <v>149</v>
      </c>
      <c r="CJ78" s="23" t="s">
        <v>150</v>
      </c>
      <c r="CK78" s="23" t="s">
        <v>151</v>
      </c>
      <c r="CL78" s="26">
        <v>44417</v>
      </c>
      <c r="CM78" s="23" t="s">
        <v>531</v>
      </c>
    </row>
    <row r="79" spans="1:91" x14ac:dyDescent="0.25">
      <c r="A79" s="23" t="s">
        <v>5452</v>
      </c>
      <c r="B79" s="23" t="s">
        <v>4899</v>
      </c>
      <c r="C79" s="23" t="s">
        <v>4900</v>
      </c>
      <c r="D79" s="23" t="s">
        <v>0</v>
      </c>
      <c r="E79" s="23" t="s">
        <v>5451</v>
      </c>
      <c r="F79" s="23" t="s">
        <v>154</v>
      </c>
      <c r="G79" s="23">
        <v>2112564</v>
      </c>
      <c r="H79" s="23" t="s">
        <v>318</v>
      </c>
      <c r="I79" s="23" t="s">
        <v>193</v>
      </c>
      <c r="J79" s="23" t="s">
        <v>157</v>
      </c>
      <c r="K79" s="23" t="s">
        <v>269</v>
      </c>
      <c r="L79" s="23" t="s">
        <v>317</v>
      </c>
      <c r="N79" s="24">
        <v>105000</v>
      </c>
      <c r="P79" s="25">
        <v>105000</v>
      </c>
      <c r="Q79" s="24">
        <v>105000</v>
      </c>
      <c r="R79" s="23">
        <v>0</v>
      </c>
      <c r="S79" s="23" t="s">
        <v>142</v>
      </c>
      <c r="W79" s="24">
        <v>105000</v>
      </c>
      <c r="Z79" s="24">
        <v>127490</v>
      </c>
      <c r="AC79" s="24">
        <v>127490</v>
      </c>
      <c r="AD79" s="23" t="s">
        <v>160</v>
      </c>
      <c r="AE79" s="24">
        <v>127490</v>
      </c>
      <c r="AG79" s="24">
        <v>105000</v>
      </c>
      <c r="AH79" s="24">
        <v>105000</v>
      </c>
      <c r="AI79" s="23" t="s">
        <v>143</v>
      </c>
      <c r="AJ79" s="23" t="s">
        <v>142</v>
      </c>
      <c r="AK79" s="26">
        <v>45108</v>
      </c>
      <c r="AL79" s="26">
        <v>45037</v>
      </c>
      <c r="AM79" s="26">
        <v>45037</v>
      </c>
      <c r="AN79" s="26">
        <v>45291</v>
      </c>
      <c r="AO79" s="26">
        <v>45107</v>
      </c>
      <c r="AW79" s="24">
        <v>55000</v>
      </c>
      <c r="AX79" s="24">
        <v>55000</v>
      </c>
      <c r="AY79" s="24">
        <v>-55000</v>
      </c>
      <c r="AZ79" s="23" t="s">
        <v>136</v>
      </c>
      <c r="BB79" s="23" t="s">
        <v>481</v>
      </c>
      <c r="BD79" s="24">
        <v>105000</v>
      </c>
      <c r="BK79" s="23" t="s">
        <v>7174</v>
      </c>
      <c r="BL79" s="26">
        <v>45082</v>
      </c>
      <c r="BM79" s="23" t="s">
        <v>161</v>
      </c>
      <c r="BO79" s="23" t="s">
        <v>179</v>
      </c>
      <c r="BP79" s="23" t="s">
        <v>146</v>
      </c>
      <c r="BQ79" s="23" t="s">
        <v>215</v>
      </c>
      <c r="BS79" s="23" t="s">
        <v>1131</v>
      </c>
      <c r="BT79" s="23" t="s">
        <v>1132</v>
      </c>
      <c r="BW79" s="23">
        <v>0</v>
      </c>
      <c r="BX79" s="24">
        <v>105000</v>
      </c>
      <c r="CB79" s="23" t="s">
        <v>318</v>
      </c>
      <c r="CC79" s="23" t="s">
        <v>251</v>
      </c>
      <c r="CF79" s="23">
        <v>1</v>
      </c>
      <c r="CG79" s="23">
        <v>24518</v>
      </c>
      <c r="CI79" s="23" t="s">
        <v>149</v>
      </c>
      <c r="CJ79" s="23" t="s">
        <v>150</v>
      </c>
      <c r="CK79" s="23" t="s">
        <v>151</v>
      </c>
      <c r="CL79" s="26">
        <v>42943</v>
      </c>
      <c r="CM79" s="23" t="s">
        <v>2080</v>
      </c>
    </row>
    <row r="80" spans="1:91" x14ac:dyDescent="0.25">
      <c r="A80" s="23" t="s">
        <v>2190</v>
      </c>
      <c r="B80" s="23" t="s">
        <v>4899</v>
      </c>
      <c r="C80" s="23" t="s">
        <v>4900</v>
      </c>
      <c r="D80" s="23" t="s">
        <v>14</v>
      </c>
      <c r="E80" s="23" t="s">
        <v>2191</v>
      </c>
      <c r="F80" s="23" t="s">
        <v>154</v>
      </c>
      <c r="G80" s="23">
        <v>2021910</v>
      </c>
      <c r="H80" s="23" t="s">
        <v>251</v>
      </c>
      <c r="I80" s="23" t="s">
        <v>193</v>
      </c>
      <c r="J80" s="23" t="s">
        <v>157</v>
      </c>
      <c r="K80" s="23" t="s">
        <v>158</v>
      </c>
      <c r="L80" s="23" t="s">
        <v>333</v>
      </c>
      <c r="M80" s="24">
        <v>9892</v>
      </c>
      <c r="P80" s="25">
        <v>9891.83</v>
      </c>
      <c r="Q80" s="24">
        <v>2398</v>
      </c>
      <c r="R80" s="24">
        <v>7494</v>
      </c>
      <c r="S80" s="23" t="s">
        <v>136</v>
      </c>
      <c r="W80" s="24">
        <v>9892</v>
      </c>
      <c r="Z80" s="24">
        <v>110000</v>
      </c>
      <c r="AB80" s="24">
        <v>35000</v>
      </c>
      <c r="AC80" s="24">
        <v>145000</v>
      </c>
      <c r="AD80" s="23" t="s">
        <v>417</v>
      </c>
      <c r="AE80" s="24">
        <v>145000</v>
      </c>
      <c r="AF80" s="24">
        <v>147607</v>
      </c>
      <c r="AH80" s="24">
        <v>147607</v>
      </c>
      <c r="AI80" s="23" t="s">
        <v>143</v>
      </c>
      <c r="AJ80" s="23" t="s">
        <v>142</v>
      </c>
      <c r="AK80" s="26">
        <v>44805</v>
      </c>
      <c r="AL80" s="26">
        <v>44811</v>
      </c>
      <c r="AM80" s="26">
        <v>44811</v>
      </c>
      <c r="AN80" s="26">
        <v>44926</v>
      </c>
      <c r="AO80" s="26">
        <v>44926</v>
      </c>
      <c r="AR80" s="23">
        <v>798.08</v>
      </c>
      <c r="AS80" s="25">
        <v>21094</v>
      </c>
      <c r="AT80" s="25">
        <v>-19494</v>
      </c>
      <c r="AU80" s="25">
        <v>7493.75</v>
      </c>
      <c r="BK80" s="23" t="s">
        <v>5450</v>
      </c>
      <c r="BL80" s="26">
        <v>45020</v>
      </c>
      <c r="BM80" s="23" t="s">
        <v>161</v>
      </c>
      <c r="BO80" s="23" t="s">
        <v>279</v>
      </c>
      <c r="BP80" s="23" t="s">
        <v>146</v>
      </c>
      <c r="BQ80" s="23" t="s">
        <v>262</v>
      </c>
      <c r="BS80" s="23" t="s">
        <v>296</v>
      </c>
      <c r="BT80" s="23" t="s">
        <v>301</v>
      </c>
      <c r="BV80" s="24">
        <v>2398</v>
      </c>
      <c r="BW80" s="24">
        <v>7494</v>
      </c>
      <c r="BZ80" s="24">
        <v>137715</v>
      </c>
      <c r="CB80" s="23" t="s">
        <v>251</v>
      </c>
      <c r="CC80" s="23" t="s">
        <v>380</v>
      </c>
      <c r="CD80" s="23" t="s">
        <v>166</v>
      </c>
      <c r="CF80" s="23">
        <v>1</v>
      </c>
      <c r="CG80" s="23">
        <v>45752</v>
      </c>
      <c r="CI80" s="23" t="s">
        <v>161</v>
      </c>
      <c r="CJ80" s="23" t="s">
        <v>167</v>
      </c>
      <c r="CK80" s="23" t="s">
        <v>168</v>
      </c>
      <c r="CL80" s="26">
        <v>44811</v>
      </c>
      <c r="CM80" s="23" t="s">
        <v>2080</v>
      </c>
    </row>
    <row r="81" spans="1:91" x14ac:dyDescent="0.25">
      <c r="A81" s="23" t="s">
        <v>731</v>
      </c>
      <c r="B81" s="23" t="s">
        <v>4899</v>
      </c>
      <c r="C81" s="23" t="s">
        <v>4900</v>
      </c>
      <c r="D81" s="23" t="s">
        <v>0</v>
      </c>
      <c r="E81" s="23" t="s">
        <v>732</v>
      </c>
      <c r="F81" s="23" t="s">
        <v>138</v>
      </c>
      <c r="G81" s="23">
        <v>1358771</v>
      </c>
      <c r="H81" s="23" t="s">
        <v>467</v>
      </c>
      <c r="I81" s="23" t="s">
        <v>193</v>
      </c>
      <c r="J81" s="23" t="s">
        <v>338</v>
      </c>
      <c r="K81" s="23" t="s">
        <v>299</v>
      </c>
      <c r="L81" s="23" t="s">
        <v>194</v>
      </c>
      <c r="P81" s="23">
        <v>0</v>
      </c>
      <c r="R81" s="23">
        <v>0</v>
      </c>
      <c r="S81" s="23" t="s">
        <v>142</v>
      </c>
      <c r="T81" s="24">
        <v>120000</v>
      </c>
      <c r="V81" s="24">
        <v>120000</v>
      </c>
      <c r="W81" s="24">
        <v>-120000</v>
      </c>
      <c r="Z81" s="24">
        <v>12000</v>
      </c>
      <c r="AC81" s="24">
        <v>12000</v>
      </c>
      <c r="AD81" s="23" t="s">
        <v>134</v>
      </c>
      <c r="AE81" s="24">
        <v>12000</v>
      </c>
      <c r="AF81" s="23">
        <v>0</v>
      </c>
      <c r="AH81" s="23">
        <v>0</v>
      </c>
      <c r="AI81" s="23" t="s">
        <v>143</v>
      </c>
      <c r="AJ81" s="23" t="s">
        <v>142</v>
      </c>
      <c r="AL81" s="26">
        <v>42939</v>
      </c>
      <c r="AM81" s="26">
        <v>42939</v>
      </c>
      <c r="AN81" s="26">
        <v>42937</v>
      </c>
      <c r="AO81" s="26">
        <v>43007</v>
      </c>
      <c r="BM81" s="23" t="s">
        <v>161</v>
      </c>
      <c r="BO81" s="23" t="s">
        <v>279</v>
      </c>
      <c r="BP81" s="23" t="s">
        <v>146</v>
      </c>
      <c r="BQ81" s="23" t="s">
        <v>215</v>
      </c>
      <c r="BS81" s="23" t="s">
        <v>296</v>
      </c>
      <c r="BT81" s="23" t="s">
        <v>297</v>
      </c>
      <c r="BU81" s="23" t="s">
        <v>733</v>
      </c>
      <c r="BW81" s="23">
        <v>0</v>
      </c>
      <c r="CB81" s="23" t="s">
        <v>196</v>
      </c>
      <c r="CC81" s="23" t="s">
        <v>734</v>
      </c>
      <c r="CF81" s="23">
        <v>1</v>
      </c>
      <c r="CG81" s="23">
        <v>16757</v>
      </c>
      <c r="CI81" s="23" t="s">
        <v>735</v>
      </c>
      <c r="CJ81" s="23" t="s">
        <v>736</v>
      </c>
      <c r="CK81" s="23" t="s">
        <v>737</v>
      </c>
      <c r="CL81" s="26">
        <v>42263</v>
      </c>
      <c r="CM81" s="23" t="s">
        <v>531</v>
      </c>
    </row>
    <row r="82" spans="1:91" x14ac:dyDescent="0.25">
      <c r="A82" s="23" t="s">
        <v>2201</v>
      </c>
      <c r="B82" s="23" t="s">
        <v>4899</v>
      </c>
      <c r="C82" s="23" t="s">
        <v>4900</v>
      </c>
      <c r="D82" s="23" t="s">
        <v>14</v>
      </c>
      <c r="E82" s="23" t="s">
        <v>2202</v>
      </c>
      <c r="F82" s="23" t="s">
        <v>154</v>
      </c>
      <c r="G82" s="23">
        <v>2093555</v>
      </c>
      <c r="H82" s="23" t="s">
        <v>318</v>
      </c>
      <c r="I82" s="23" t="s">
        <v>193</v>
      </c>
      <c r="J82" s="23" t="s">
        <v>157</v>
      </c>
      <c r="K82" s="23" t="s">
        <v>269</v>
      </c>
      <c r="L82" s="23" t="s">
        <v>339</v>
      </c>
      <c r="M82" s="24">
        <v>27750</v>
      </c>
      <c r="P82" s="25">
        <v>27750</v>
      </c>
      <c r="Q82" s="24">
        <v>60000</v>
      </c>
      <c r="R82" s="24">
        <v>-32250</v>
      </c>
      <c r="S82" s="23" t="s">
        <v>136</v>
      </c>
      <c r="T82" s="24">
        <v>60000</v>
      </c>
      <c r="V82" s="24">
        <v>60000</v>
      </c>
      <c r="W82" s="24">
        <v>-32250</v>
      </c>
      <c r="Z82" s="24">
        <v>66000</v>
      </c>
      <c r="AC82" s="24">
        <v>66000</v>
      </c>
      <c r="AD82" s="23" t="s">
        <v>160</v>
      </c>
      <c r="AE82" s="24">
        <v>66000</v>
      </c>
      <c r="AF82" s="24">
        <v>27750</v>
      </c>
      <c r="AH82" s="24">
        <v>27750</v>
      </c>
      <c r="AI82" s="23" t="s">
        <v>143</v>
      </c>
      <c r="AJ82" s="23" t="s">
        <v>142</v>
      </c>
      <c r="AK82" s="26">
        <v>45017</v>
      </c>
      <c r="AL82" s="26">
        <v>44986</v>
      </c>
      <c r="AM82" s="26">
        <v>44986</v>
      </c>
      <c r="AN82" s="26">
        <v>45291</v>
      </c>
      <c r="AO82" s="26">
        <v>45107</v>
      </c>
      <c r="AU82" s="25">
        <v>24000</v>
      </c>
      <c r="AV82" s="25">
        <v>3750</v>
      </c>
      <c r="AW82" s="24">
        <v>12000</v>
      </c>
      <c r="AX82" s="24">
        <v>12000</v>
      </c>
      <c r="AY82" s="24">
        <v>-8250</v>
      </c>
      <c r="AZ82" s="23" t="s">
        <v>136</v>
      </c>
      <c r="BA82" s="23">
        <v>0</v>
      </c>
      <c r="BB82" s="23" t="s">
        <v>411</v>
      </c>
      <c r="BK82" s="23" t="s">
        <v>5850</v>
      </c>
      <c r="BL82" s="26">
        <v>45049</v>
      </c>
      <c r="BM82" s="23" t="s">
        <v>161</v>
      </c>
      <c r="BO82" s="23" t="s">
        <v>279</v>
      </c>
      <c r="BP82" s="23" t="s">
        <v>146</v>
      </c>
      <c r="BQ82" s="23" t="s">
        <v>262</v>
      </c>
      <c r="BS82" s="23" t="s">
        <v>296</v>
      </c>
      <c r="BT82" s="23" t="s">
        <v>297</v>
      </c>
      <c r="BW82" s="24">
        <v>27750</v>
      </c>
      <c r="CB82" s="23" t="s">
        <v>251</v>
      </c>
      <c r="CC82" s="23" t="s">
        <v>251</v>
      </c>
      <c r="CF82" s="23">
        <v>1</v>
      </c>
      <c r="CG82" s="23">
        <v>44744</v>
      </c>
      <c r="CI82" s="23" t="s">
        <v>149</v>
      </c>
      <c r="CJ82" s="23" t="s">
        <v>150</v>
      </c>
      <c r="CK82" s="23" t="s">
        <v>151</v>
      </c>
      <c r="CL82" s="26">
        <v>44790</v>
      </c>
      <c r="CM82" s="23" t="s">
        <v>2080</v>
      </c>
    </row>
    <row r="83" spans="1:91" x14ac:dyDescent="0.25">
      <c r="A83" s="23" t="s">
        <v>2214</v>
      </c>
      <c r="B83" s="23" t="s">
        <v>4899</v>
      </c>
      <c r="C83" s="23" t="s">
        <v>4900</v>
      </c>
      <c r="D83" s="23" t="s">
        <v>14</v>
      </c>
      <c r="E83" s="23" t="s">
        <v>2215</v>
      </c>
      <c r="F83" s="23" t="s">
        <v>154</v>
      </c>
      <c r="G83" s="23">
        <v>2093556</v>
      </c>
      <c r="H83" s="23" t="s">
        <v>318</v>
      </c>
      <c r="I83" s="23" t="s">
        <v>193</v>
      </c>
      <c r="J83" s="23" t="s">
        <v>157</v>
      </c>
      <c r="K83" s="23" t="s">
        <v>269</v>
      </c>
      <c r="L83" s="23" t="s">
        <v>339</v>
      </c>
      <c r="M83" s="24">
        <v>6000</v>
      </c>
      <c r="P83" s="25">
        <v>6000</v>
      </c>
      <c r="Q83" s="24">
        <v>15000</v>
      </c>
      <c r="R83" s="24">
        <v>-9000</v>
      </c>
      <c r="S83" s="23" t="s">
        <v>136</v>
      </c>
      <c r="T83" s="24">
        <v>15000</v>
      </c>
      <c r="V83" s="24">
        <v>15000</v>
      </c>
      <c r="W83" s="24">
        <v>-9000</v>
      </c>
      <c r="Z83" s="24">
        <v>16500</v>
      </c>
      <c r="AC83" s="24">
        <v>16500</v>
      </c>
      <c r="AD83" s="23" t="s">
        <v>160</v>
      </c>
      <c r="AE83" s="24">
        <v>16500</v>
      </c>
      <c r="AF83" s="24">
        <v>6000</v>
      </c>
      <c r="AH83" s="24">
        <v>6000</v>
      </c>
      <c r="AI83" s="23" t="s">
        <v>143</v>
      </c>
      <c r="AJ83" s="23" t="s">
        <v>142</v>
      </c>
      <c r="AK83" s="26">
        <v>45017</v>
      </c>
      <c r="AL83" s="26">
        <v>44987</v>
      </c>
      <c r="AM83" s="26">
        <v>44987</v>
      </c>
      <c r="AN83" s="26">
        <v>45291</v>
      </c>
      <c r="AO83" s="26">
        <v>45138</v>
      </c>
      <c r="AU83" s="25">
        <v>6000</v>
      </c>
      <c r="AV83" s="23">
        <v>0</v>
      </c>
      <c r="AW83" s="24">
        <v>3000</v>
      </c>
      <c r="AX83" s="24">
        <v>3000</v>
      </c>
      <c r="AY83" s="24">
        <v>-3000</v>
      </c>
      <c r="AZ83" s="23" t="s">
        <v>136</v>
      </c>
      <c r="BA83" s="23">
        <v>0</v>
      </c>
      <c r="BK83" s="23" t="s">
        <v>5849</v>
      </c>
      <c r="BL83" s="26">
        <v>45049</v>
      </c>
      <c r="BM83" s="23" t="s">
        <v>161</v>
      </c>
      <c r="BO83" s="23" t="s">
        <v>279</v>
      </c>
      <c r="BP83" s="23" t="s">
        <v>146</v>
      </c>
      <c r="BQ83" s="23" t="s">
        <v>262</v>
      </c>
      <c r="BS83" s="23" t="s">
        <v>296</v>
      </c>
      <c r="BT83" s="23" t="s">
        <v>301</v>
      </c>
      <c r="BW83" s="24">
        <v>6000</v>
      </c>
      <c r="CB83" s="23" t="s">
        <v>251</v>
      </c>
      <c r="CC83" s="23" t="s">
        <v>251</v>
      </c>
      <c r="CF83" s="23">
        <v>1</v>
      </c>
      <c r="CG83" s="23">
        <v>44745</v>
      </c>
      <c r="CI83" s="23" t="s">
        <v>149</v>
      </c>
      <c r="CJ83" s="23" t="s">
        <v>150</v>
      </c>
      <c r="CK83" s="23" t="s">
        <v>151</v>
      </c>
      <c r="CL83" s="26">
        <v>44790</v>
      </c>
      <c r="CM83" s="23" t="s">
        <v>2080</v>
      </c>
    </row>
    <row r="84" spans="1:91" x14ac:dyDescent="0.25">
      <c r="A84" s="23" t="s">
        <v>750</v>
      </c>
      <c r="B84" s="23" t="s">
        <v>4899</v>
      </c>
      <c r="C84" s="23" t="s">
        <v>4900</v>
      </c>
      <c r="D84" s="23" t="s">
        <v>0</v>
      </c>
      <c r="E84" s="23" t="s">
        <v>751</v>
      </c>
      <c r="F84" s="23" t="s">
        <v>154</v>
      </c>
      <c r="G84" s="23">
        <v>2011052</v>
      </c>
      <c r="H84" s="23" t="s">
        <v>249</v>
      </c>
      <c r="I84" s="23" t="s">
        <v>193</v>
      </c>
      <c r="J84" s="23" t="s">
        <v>268</v>
      </c>
      <c r="K84" s="23" t="s">
        <v>158</v>
      </c>
      <c r="L84" s="23" t="s">
        <v>250</v>
      </c>
      <c r="M84" s="24">
        <v>-74001</v>
      </c>
      <c r="P84" s="25">
        <v>-74000.899999999994</v>
      </c>
      <c r="Q84" s="23">
        <v>-1</v>
      </c>
      <c r="R84" s="24">
        <v>-74000</v>
      </c>
      <c r="S84" s="23" t="s">
        <v>136</v>
      </c>
      <c r="W84" s="24">
        <v>-74001</v>
      </c>
      <c r="Z84" s="24">
        <v>84000</v>
      </c>
      <c r="AC84" s="24">
        <v>84000</v>
      </c>
      <c r="AD84" s="23" t="s">
        <v>160</v>
      </c>
      <c r="AF84" s="24">
        <v>12826</v>
      </c>
      <c r="AH84" s="24">
        <v>12826</v>
      </c>
      <c r="AI84" s="23" t="s">
        <v>143</v>
      </c>
      <c r="AJ84" s="23" t="s">
        <v>142</v>
      </c>
      <c r="AK84" s="26">
        <v>44835</v>
      </c>
      <c r="AL84" s="26">
        <v>44774</v>
      </c>
      <c r="AM84" s="26">
        <v>44774</v>
      </c>
      <c r="AO84" s="26">
        <v>44926</v>
      </c>
      <c r="AR84" s="23">
        <v>-0.9</v>
      </c>
      <c r="AS84" s="23">
        <v>0</v>
      </c>
      <c r="AT84" s="23">
        <v>0</v>
      </c>
      <c r="AU84" s="23">
        <v>0</v>
      </c>
      <c r="AV84" s="25">
        <v>-74000</v>
      </c>
      <c r="AY84" s="24">
        <v>-74000</v>
      </c>
      <c r="AZ84" s="23" t="s">
        <v>136</v>
      </c>
      <c r="BK84" s="23" t="s">
        <v>5449</v>
      </c>
      <c r="BL84" s="26">
        <v>45020</v>
      </c>
      <c r="BM84" s="23" t="s">
        <v>161</v>
      </c>
      <c r="BO84" s="23" t="s">
        <v>279</v>
      </c>
      <c r="BP84" s="23" t="s">
        <v>146</v>
      </c>
      <c r="BQ84" s="23" t="s">
        <v>215</v>
      </c>
      <c r="BS84" s="23" t="s">
        <v>752</v>
      </c>
      <c r="BV84" s="23">
        <v>-1</v>
      </c>
      <c r="BW84" s="24">
        <v>-74000</v>
      </c>
      <c r="BZ84" s="24">
        <v>86827</v>
      </c>
      <c r="CB84" s="23" t="s">
        <v>249</v>
      </c>
      <c r="CC84" s="23" t="s">
        <v>380</v>
      </c>
      <c r="CF84" s="23">
        <v>1</v>
      </c>
      <c r="CG84" s="23">
        <v>44196</v>
      </c>
      <c r="CI84" s="23" t="s">
        <v>753</v>
      </c>
      <c r="CJ84" s="23" t="s">
        <v>150</v>
      </c>
      <c r="CL84" s="26">
        <v>44764</v>
      </c>
      <c r="CM84" s="23" t="s">
        <v>531</v>
      </c>
    </row>
    <row r="85" spans="1:91" x14ac:dyDescent="0.25">
      <c r="A85" s="23" t="s">
        <v>5448</v>
      </c>
      <c r="B85" s="23" t="s">
        <v>4899</v>
      </c>
      <c r="C85" s="23" t="s">
        <v>4900</v>
      </c>
      <c r="D85" s="23" t="s">
        <v>0</v>
      </c>
      <c r="E85" s="23" t="s">
        <v>5447</v>
      </c>
      <c r="F85" s="23" t="s">
        <v>154</v>
      </c>
      <c r="G85" s="23">
        <v>2112565</v>
      </c>
      <c r="H85" s="23" t="s">
        <v>318</v>
      </c>
      <c r="I85" s="23" t="s">
        <v>193</v>
      </c>
      <c r="J85" s="23" t="s">
        <v>157</v>
      </c>
      <c r="K85" s="23" t="s">
        <v>269</v>
      </c>
      <c r="L85" s="23" t="s">
        <v>317</v>
      </c>
      <c r="N85" s="24">
        <v>65000</v>
      </c>
      <c r="P85" s="25">
        <v>65000</v>
      </c>
      <c r="Q85" s="24">
        <v>65000</v>
      </c>
      <c r="R85" s="23">
        <v>0</v>
      </c>
      <c r="S85" s="23" t="s">
        <v>142</v>
      </c>
      <c r="W85" s="24">
        <v>65000</v>
      </c>
      <c r="Z85" s="24">
        <v>80465</v>
      </c>
      <c r="AC85" s="24">
        <v>80465</v>
      </c>
      <c r="AD85" s="23" t="s">
        <v>160</v>
      </c>
      <c r="AE85" s="24">
        <v>80465</v>
      </c>
      <c r="AG85" s="24">
        <v>65000</v>
      </c>
      <c r="AH85" s="24">
        <v>65000</v>
      </c>
      <c r="AI85" s="23" t="s">
        <v>143</v>
      </c>
      <c r="AJ85" s="23" t="s">
        <v>142</v>
      </c>
      <c r="AK85" s="26">
        <v>45170</v>
      </c>
      <c r="AL85" s="26">
        <v>45037</v>
      </c>
      <c r="AM85" s="26">
        <v>45037</v>
      </c>
      <c r="AN85" s="26">
        <v>45291</v>
      </c>
      <c r="AO85" s="26">
        <v>45138</v>
      </c>
      <c r="BF85" s="24">
        <v>65000</v>
      </c>
      <c r="BK85" s="23" t="s">
        <v>5437</v>
      </c>
      <c r="BL85" s="26">
        <v>45005</v>
      </c>
      <c r="BM85" s="23" t="s">
        <v>161</v>
      </c>
      <c r="BO85" s="23" t="s">
        <v>179</v>
      </c>
      <c r="BP85" s="23" t="s">
        <v>146</v>
      </c>
      <c r="BQ85" s="23" t="s">
        <v>215</v>
      </c>
      <c r="BS85" s="23" t="s">
        <v>658</v>
      </c>
      <c r="BT85" s="23" t="s">
        <v>659</v>
      </c>
      <c r="BW85" s="23">
        <v>0</v>
      </c>
      <c r="BX85" s="24">
        <v>65000</v>
      </c>
      <c r="CB85" s="23" t="s">
        <v>318</v>
      </c>
      <c r="CC85" s="23" t="s">
        <v>251</v>
      </c>
      <c r="CD85" s="23" t="s">
        <v>166</v>
      </c>
      <c r="CF85" s="23">
        <v>1</v>
      </c>
      <c r="CG85" s="23">
        <v>30842</v>
      </c>
      <c r="CI85" s="23" t="s">
        <v>275</v>
      </c>
      <c r="CJ85" s="23" t="s">
        <v>150</v>
      </c>
      <c r="CK85" s="23" t="s">
        <v>151</v>
      </c>
      <c r="CL85" s="26">
        <v>43335</v>
      </c>
      <c r="CM85" s="23" t="s">
        <v>2080</v>
      </c>
    </row>
    <row r="86" spans="1:91" x14ac:dyDescent="0.25">
      <c r="A86" s="23" t="s">
        <v>5446</v>
      </c>
      <c r="B86" s="23" t="s">
        <v>4899</v>
      </c>
      <c r="C86" s="23" t="s">
        <v>4900</v>
      </c>
      <c r="D86" s="23" t="s">
        <v>0</v>
      </c>
      <c r="E86" s="23" t="s">
        <v>5445</v>
      </c>
      <c r="F86" s="23" t="s">
        <v>154</v>
      </c>
      <c r="G86" s="23">
        <v>2112566</v>
      </c>
      <c r="H86" s="23" t="s">
        <v>318</v>
      </c>
      <c r="I86" s="23" t="s">
        <v>193</v>
      </c>
      <c r="J86" s="23" t="s">
        <v>157</v>
      </c>
      <c r="K86" s="23" t="s">
        <v>269</v>
      </c>
      <c r="L86" s="23" t="s">
        <v>317</v>
      </c>
      <c r="N86" s="24">
        <v>35000</v>
      </c>
      <c r="P86" s="25">
        <v>35000</v>
      </c>
      <c r="Q86" s="24">
        <v>35000</v>
      </c>
      <c r="R86" s="23">
        <v>0</v>
      </c>
      <c r="S86" s="23" t="s">
        <v>142</v>
      </c>
      <c r="W86" s="24">
        <v>35000</v>
      </c>
      <c r="Z86" s="24">
        <v>45458</v>
      </c>
      <c r="AC86" s="24">
        <v>45458</v>
      </c>
      <c r="AD86" s="23" t="s">
        <v>160</v>
      </c>
      <c r="AE86" s="24">
        <v>45458</v>
      </c>
      <c r="AG86" s="24">
        <v>35000</v>
      </c>
      <c r="AH86" s="24">
        <v>35000</v>
      </c>
      <c r="AI86" s="23" t="s">
        <v>143</v>
      </c>
      <c r="AJ86" s="23" t="s">
        <v>142</v>
      </c>
      <c r="AL86" s="26">
        <v>45037</v>
      </c>
      <c r="AM86" s="26">
        <v>45037</v>
      </c>
      <c r="AN86" s="26">
        <v>45291</v>
      </c>
      <c r="AO86" s="26">
        <v>45291</v>
      </c>
      <c r="BC86" s="24">
        <v>35000</v>
      </c>
      <c r="BK86" s="23" t="s">
        <v>5442</v>
      </c>
      <c r="BL86" s="26">
        <v>45021</v>
      </c>
      <c r="BM86" s="23" t="s">
        <v>161</v>
      </c>
      <c r="BO86" s="23" t="s">
        <v>279</v>
      </c>
      <c r="BP86" s="23" t="s">
        <v>146</v>
      </c>
      <c r="BQ86" s="23" t="s">
        <v>215</v>
      </c>
      <c r="BS86" s="23" t="s">
        <v>281</v>
      </c>
      <c r="BT86" s="23" t="s">
        <v>2234</v>
      </c>
      <c r="BW86" s="24">
        <v>35000</v>
      </c>
      <c r="CB86" s="23" t="s">
        <v>318</v>
      </c>
      <c r="CC86" s="23" t="s">
        <v>251</v>
      </c>
      <c r="CF86" s="23">
        <v>1</v>
      </c>
      <c r="CG86" s="23">
        <v>46812</v>
      </c>
      <c r="CI86" s="23" t="s">
        <v>318</v>
      </c>
      <c r="CJ86" s="23" t="s">
        <v>150</v>
      </c>
      <c r="CK86" s="23" t="s">
        <v>151</v>
      </c>
      <c r="CL86" s="26">
        <v>45005</v>
      </c>
    </row>
    <row r="87" spans="1:91" x14ac:dyDescent="0.25">
      <c r="A87" s="23" t="s">
        <v>5444</v>
      </c>
      <c r="B87" s="23" t="s">
        <v>4899</v>
      </c>
      <c r="C87" s="23" t="s">
        <v>4900</v>
      </c>
      <c r="D87" s="23" t="s">
        <v>0</v>
      </c>
      <c r="E87" s="23" t="s">
        <v>5443</v>
      </c>
      <c r="F87" s="23" t="s">
        <v>154</v>
      </c>
      <c r="G87" s="23">
        <v>2112568</v>
      </c>
      <c r="H87" s="23" t="s">
        <v>318</v>
      </c>
      <c r="I87" s="23" t="s">
        <v>193</v>
      </c>
      <c r="J87" s="23" t="s">
        <v>157</v>
      </c>
      <c r="K87" s="23" t="s">
        <v>269</v>
      </c>
      <c r="L87" s="23" t="s">
        <v>317</v>
      </c>
      <c r="N87" s="24">
        <v>35000</v>
      </c>
      <c r="P87" s="25">
        <v>35000</v>
      </c>
      <c r="Q87" s="24">
        <v>35000</v>
      </c>
      <c r="R87" s="23">
        <v>0</v>
      </c>
      <c r="S87" s="23" t="s">
        <v>142</v>
      </c>
      <c r="W87" s="24">
        <v>35000</v>
      </c>
      <c r="Z87" s="24">
        <v>45458</v>
      </c>
      <c r="AC87" s="24">
        <v>45458</v>
      </c>
      <c r="AD87" s="23" t="s">
        <v>160</v>
      </c>
      <c r="AE87" s="24">
        <v>45458</v>
      </c>
      <c r="AG87" s="24">
        <v>35000</v>
      </c>
      <c r="AH87" s="24">
        <v>35000</v>
      </c>
      <c r="AI87" s="23" t="s">
        <v>143</v>
      </c>
      <c r="AJ87" s="23" t="s">
        <v>142</v>
      </c>
      <c r="AL87" s="26">
        <v>45037</v>
      </c>
      <c r="AM87" s="26">
        <v>45037</v>
      </c>
      <c r="AN87" s="26">
        <v>45291</v>
      </c>
      <c r="AO87" s="26">
        <v>45291</v>
      </c>
      <c r="BC87" s="24">
        <v>35000</v>
      </c>
      <c r="BK87" s="23" t="s">
        <v>5442</v>
      </c>
      <c r="BL87" s="26">
        <v>45021</v>
      </c>
      <c r="BM87" s="23" t="s">
        <v>161</v>
      </c>
      <c r="BO87" s="23" t="s">
        <v>279</v>
      </c>
      <c r="BP87" s="23" t="s">
        <v>146</v>
      </c>
      <c r="BQ87" s="23" t="s">
        <v>215</v>
      </c>
      <c r="BS87" s="23" t="s">
        <v>281</v>
      </c>
      <c r="BT87" s="23" t="s">
        <v>2234</v>
      </c>
      <c r="BW87" s="24">
        <v>35000</v>
      </c>
      <c r="CB87" s="23" t="s">
        <v>318</v>
      </c>
      <c r="CC87" s="23" t="s">
        <v>251</v>
      </c>
      <c r="CF87" s="23">
        <v>1</v>
      </c>
      <c r="CG87" s="23">
        <v>46813</v>
      </c>
      <c r="CI87" s="23" t="s">
        <v>318</v>
      </c>
      <c r="CJ87" s="23" t="s">
        <v>150</v>
      </c>
      <c r="CK87" s="23" t="s">
        <v>151</v>
      </c>
      <c r="CL87" s="26">
        <v>45005</v>
      </c>
    </row>
    <row r="88" spans="1:91" x14ac:dyDescent="0.25">
      <c r="A88" s="23" t="s">
        <v>2251</v>
      </c>
      <c r="B88" s="23" t="s">
        <v>4899</v>
      </c>
      <c r="C88" s="23" t="s">
        <v>4900</v>
      </c>
      <c r="D88" s="23" t="s">
        <v>14</v>
      </c>
      <c r="E88" s="23" t="s">
        <v>2252</v>
      </c>
      <c r="F88" s="23" t="s">
        <v>154</v>
      </c>
      <c r="G88" s="23">
        <v>2093558</v>
      </c>
      <c r="H88" s="23" t="s">
        <v>318</v>
      </c>
      <c r="I88" s="23" t="s">
        <v>193</v>
      </c>
      <c r="J88" s="23" t="s">
        <v>157</v>
      </c>
      <c r="K88" s="23" t="s">
        <v>269</v>
      </c>
      <c r="L88" s="23" t="s">
        <v>339</v>
      </c>
      <c r="M88" s="24">
        <v>16550</v>
      </c>
      <c r="N88" s="24">
        <v>5000</v>
      </c>
      <c r="P88" s="25">
        <v>21550</v>
      </c>
      <c r="Q88" s="24">
        <v>28000</v>
      </c>
      <c r="R88" s="24">
        <v>-6450</v>
      </c>
      <c r="S88" s="23" t="s">
        <v>136</v>
      </c>
      <c r="T88" s="24">
        <v>28000</v>
      </c>
      <c r="V88" s="24">
        <v>28000</v>
      </c>
      <c r="W88" s="24">
        <v>-6450</v>
      </c>
      <c r="Z88" s="24">
        <v>30800</v>
      </c>
      <c r="AC88" s="24">
        <v>30800</v>
      </c>
      <c r="AD88" s="23" t="s">
        <v>160</v>
      </c>
      <c r="AE88" s="24">
        <v>30800</v>
      </c>
      <c r="AF88" s="24">
        <v>16550</v>
      </c>
      <c r="AG88" s="24">
        <v>5000</v>
      </c>
      <c r="AH88" s="24">
        <v>21550</v>
      </c>
      <c r="AI88" s="23" t="s">
        <v>143</v>
      </c>
      <c r="AJ88" s="23" t="s">
        <v>142</v>
      </c>
      <c r="AK88" s="26">
        <v>45047</v>
      </c>
      <c r="AL88" s="26">
        <v>44987</v>
      </c>
      <c r="AM88" s="26">
        <v>44987</v>
      </c>
      <c r="AN88" s="26">
        <v>45291</v>
      </c>
      <c r="AO88" s="26">
        <v>45046</v>
      </c>
      <c r="AV88" s="25">
        <v>16550</v>
      </c>
      <c r="AW88" s="24">
        <v>28000</v>
      </c>
      <c r="AX88" s="24">
        <v>28000</v>
      </c>
      <c r="AY88" s="24">
        <v>-11450</v>
      </c>
      <c r="AZ88" s="23" t="s">
        <v>136</v>
      </c>
      <c r="BA88" s="23">
        <v>0</v>
      </c>
      <c r="BB88" s="23" t="s">
        <v>484</v>
      </c>
      <c r="BC88" s="24">
        <v>3000</v>
      </c>
      <c r="BD88" s="24">
        <v>2000</v>
      </c>
      <c r="BK88" s="23" t="s">
        <v>5846</v>
      </c>
      <c r="BL88" s="26">
        <v>45049</v>
      </c>
      <c r="BM88" s="23" t="s">
        <v>161</v>
      </c>
      <c r="BO88" s="23" t="s">
        <v>279</v>
      </c>
      <c r="BP88" s="23" t="s">
        <v>146</v>
      </c>
      <c r="BQ88" s="23" t="s">
        <v>262</v>
      </c>
      <c r="BS88" s="23" t="s">
        <v>1967</v>
      </c>
      <c r="BT88" s="23" t="s">
        <v>1986</v>
      </c>
      <c r="BW88" s="24">
        <v>19550</v>
      </c>
      <c r="BX88" s="24">
        <v>2000</v>
      </c>
      <c r="CB88" s="23" t="s">
        <v>251</v>
      </c>
      <c r="CC88" s="23" t="s">
        <v>251</v>
      </c>
      <c r="CF88" s="23">
        <v>1</v>
      </c>
      <c r="CG88" s="23">
        <v>44748</v>
      </c>
      <c r="CI88" s="23" t="s">
        <v>149</v>
      </c>
      <c r="CJ88" s="23" t="s">
        <v>150</v>
      </c>
      <c r="CK88" s="23" t="s">
        <v>151</v>
      </c>
      <c r="CL88" s="26">
        <v>44790</v>
      </c>
      <c r="CM88" s="23" t="s">
        <v>2080</v>
      </c>
    </row>
    <row r="89" spans="1:91" x14ac:dyDescent="0.25">
      <c r="A89" s="23" t="s">
        <v>7173</v>
      </c>
      <c r="B89" s="23" t="s">
        <v>4899</v>
      </c>
      <c r="C89" s="23" t="s">
        <v>4900</v>
      </c>
      <c r="D89" s="23" t="s">
        <v>14</v>
      </c>
      <c r="E89" s="23" t="s">
        <v>7172</v>
      </c>
      <c r="F89" s="23" t="s">
        <v>154</v>
      </c>
      <c r="G89" s="23">
        <v>2124183</v>
      </c>
      <c r="H89" s="23" t="s">
        <v>249</v>
      </c>
      <c r="I89" s="23" t="s">
        <v>193</v>
      </c>
      <c r="J89" s="23" t="s">
        <v>157</v>
      </c>
      <c r="K89" s="23" t="s">
        <v>158</v>
      </c>
      <c r="L89" s="23" t="s">
        <v>250</v>
      </c>
      <c r="N89" s="24">
        <v>60000</v>
      </c>
      <c r="P89" s="25">
        <v>60000</v>
      </c>
      <c r="R89" s="24">
        <v>60000</v>
      </c>
      <c r="S89" s="23" t="s">
        <v>136</v>
      </c>
      <c r="W89" s="24">
        <v>60000</v>
      </c>
      <c r="Z89" s="24">
        <v>60000</v>
      </c>
      <c r="AC89" s="24">
        <v>60000</v>
      </c>
      <c r="AD89" s="23" t="s">
        <v>160</v>
      </c>
      <c r="AE89" s="24">
        <v>60000</v>
      </c>
      <c r="AG89" s="24">
        <v>60000</v>
      </c>
      <c r="AH89" s="24">
        <v>60000</v>
      </c>
      <c r="AI89" s="23" t="s">
        <v>143</v>
      </c>
      <c r="AJ89" s="23" t="s">
        <v>142</v>
      </c>
      <c r="AK89" s="26">
        <v>45108</v>
      </c>
      <c r="AL89" s="26">
        <v>45070</v>
      </c>
      <c r="AM89" s="26">
        <v>45070</v>
      </c>
      <c r="AN89" s="26">
        <v>45291</v>
      </c>
      <c r="AO89" s="26">
        <v>45291</v>
      </c>
      <c r="BC89" s="24">
        <v>30000</v>
      </c>
      <c r="BD89" s="24">
        <v>30000</v>
      </c>
      <c r="BM89" s="23" t="s">
        <v>161</v>
      </c>
      <c r="BO89" s="23" t="s">
        <v>162</v>
      </c>
      <c r="BP89" s="23" t="s">
        <v>146</v>
      </c>
      <c r="BQ89" s="23" t="s">
        <v>181</v>
      </c>
      <c r="BS89" s="23" t="s">
        <v>546</v>
      </c>
      <c r="BT89" s="23" t="s">
        <v>772</v>
      </c>
      <c r="BW89" s="24">
        <v>30000</v>
      </c>
      <c r="BX89" s="24">
        <v>30000</v>
      </c>
      <c r="CB89" s="23" t="s">
        <v>249</v>
      </c>
      <c r="CC89" s="23" t="s">
        <v>315</v>
      </c>
      <c r="CD89" s="23" t="s">
        <v>166</v>
      </c>
      <c r="CF89" s="23">
        <v>1</v>
      </c>
      <c r="CG89" s="23">
        <v>47156</v>
      </c>
      <c r="CI89" s="23" t="s">
        <v>249</v>
      </c>
      <c r="CJ89" s="23" t="s">
        <v>167</v>
      </c>
      <c r="CK89" s="23" t="s">
        <v>168</v>
      </c>
      <c r="CL89" s="26">
        <v>45070</v>
      </c>
    </row>
    <row r="90" spans="1:91" x14ac:dyDescent="0.25">
      <c r="A90" s="23" t="s">
        <v>783</v>
      </c>
      <c r="B90" s="23" t="s">
        <v>4899</v>
      </c>
      <c r="C90" s="23" t="s">
        <v>4900</v>
      </c>
      <c r="D90" s="23" t="s">
        <v>14</v>
      </c>
      <c r="F90" s="23" t="s">
        <v>138</v>
      </c>
      <c r="H90" s="23" t="s">
        <v>249</v>
      </c>
      <c r="I90" s="23" t="s">
        <v>193</v>
      </c>
      <c r="J90" s="23" t="s">
        <v>140</v>
      </c>
      <c r="L90" s="23" t="s">
        <v>250</v>
      </c>
      <c r="N90" s="24">
        <v>110000</v>
      </c>
      <c r="P90" s="25">
        <v>110000</v>
      </c>
      <c r="Q90" s="24">
        <v>110000</v>
      </c>
      <c r="R90" s="23">
        <v>0</v>
      </c>
      <c r="S90" s="23" t="s">
        <v>142</v>
      </c>
      <c r="T90" s="24">
        <v>110000</v>
      </c>
      <c r="V90" s="24">
        <v>110000</v>
      </c>
      <c r="W90" s="23">
        <v>0</v>
      </c>
      <c r="AG90" s="24">
        <v>110000</v>
      </c>
      <c r="AH90" s="24">
        <v>110000</v>
      </c>
      <c r="AI90" s="23" t="s">
        <v>143</v>
      </c>
      <c r="AJ90" s="23" t="s">
        <v>142</v>
      </c>
      <c r="AK90" s="26">
        <v>45139</v>
      </c>
      <c r="AO90" s="26">
        <v>45138</v>
      </c>
      <c r="BE90" s="24">
        <v>50000</v>
      </c>
      <c r="BF90" s="24">
        <v>60000</v>
      </c>
      <c r="BO90" s="23" t="s">
        <v>162</v>
      </c>
      <c r="BP90" s="23" t="s">
        <v>146</v>
      </c>
      <c r="BQ90" s="23" t="s">
        <v>181</v>
      </c>
      <c r="BS90" s="23" t="s">
        <v>546</v>
      </c>
      <c r="BT90" s="23" t="s">
        <v>784</v>
      </c>
      <c r="BW90" s="23">
        <v>0</v>
      </c>
      <c r="BX90" s="24">
        <v>110000</v>
      </c>
      <c r="CB90" s="23" t="s">
        <v>249</v>
      </c>
      <c r="CF90" s="23">
        <v>1</v>
      </c>
      <c r="CG90" s="23">
        <v>45060</v>
      </c>
      <c r="CI90" s="23" t="s">
        <v>149</v>
      </c>
      <c r="CJ90" s="23" t="s">
        <v>150</v>
      </c>
      <c r="CK90" s="23" t="s">
        <v>151</v>
      </c>
      <c r="CL90" s="26">
        <v>44790</v>
      </c>
      <c r="CM90" s="23" t="s">
        <v>531</v>
      </c>
    </row>
    <row r="91" spans="1:91" x14ac:dyDescent="0.25">
      <c r="A91" s="23" t="s">
        <v>7171</v>
      </c>
      <c r="B91" s="23" t="s">
        <v>4899</v>
      </c>
      <c r="C91" s="23" t="s">
        <v>4900</v>
      </c>
      <c r="D91" s="23" t="s">
        <v>14</v>
      </c>
      <c r="E91" s="27" t="s">
        <v>7170</v>
      </c>
      <c r="F91" s="23" t="s">
        <v>154</v>
      </c>
      <c r="G91" s="23">
        <v>2124256</v>
      </c>
      <c r="H91" s="23" t="s">
        <v>249</v>
      </c>
      <c r="I91" s="23" t="s">
        <v>193</v>
      </c>
      <c r="J91" s="23" t="s">
        <v>157</v>
      </c>
      <c r="K91" s="23" t="s">
        <v>158</v>
      </c>
      <c r="L91" s="23" t="s">
        <v>250</v>
      </c>
      <c r="N91" s="24">
        <v>20000</v>
      </c>
      <c r="P91" s="25">
        <v>20000</v>
      </c>
      <c r="R91" s="24">
        <v>20000</v>
      </c>
      <c r="S91" s="23" t="s">
        <v>136</v>
      </c>
      <c r="W91" s="24">
        <v>20000</v>
      </c>
      <c r="Z91" s="24">
        <v>20000</v>
      </c>
      <c r="AC91" s="24">
        <v>20000</v>
      </c>
      <c r="AD91" s="23" t="s">
        <v>160</v>
      </c>
      <c r="AE91" s="24">
        <v>20000</v>
      </c>
      <c r="AG91" s="24">
        <v>20000</v>
      </c>
      <c r="AH91" s="24">
        <v>20000</v>
      </c>
      <c r="AI91" s="23" t="s">
        <v>143</v>
      </c>
      <c r="AJ91" s="23" t="s">
        <v>142</v>
      </c>
      <c r="AK91" s="26">
        <v>45108</v>
      </c>
      <c r="AL91" s="26">
        <v>45071</v>
      </c>
      <c r="AM91" s="26">
        <v>45071</v>
      </c>
      <c r="AN91" s="26">
        <v>45291</v>
      </c>
      <c r="AO91" s="26">
        <v>45291</v>
      </c>
      <c r="BD91" s="24">
        <v>10000</v>
      </c>
      <c r="BE91" s="24">
        <v>10000</v>
      </c>
      <c r="BM91" s="23" t="s">
        <v>161</v>
      </c>
      <c r="BO91" s="23" t="s">
        <v>145</v>
      </c>
      <c r="BP91" s="23" t="s">
        <v>146</v>
      </c>
      <c r="BQ91" s="23" t="s">
        <v>181</v>
      </c>
      <c r="BS91" s="23" t="s">
        <v>141</v>
      </c>
      <c r="BT91" s="23" t="s">
        <v>141</v>
      </c>
      <c r="BW91" s="23">
        <v>0</v>
      </c>
      <c r="BX91" s="24">
        <v>20000</v>
      </c>
      <c r="CB91" s="23" t="s">
        <v>249</v>
      </c>
      <c r="CC91" s="23" t="s">
        <v>380</v>
      </c>
      <c r="CD91" s="23" t="s">
        <v>166</v>
      </c>
      <c r="CF91" s="23">
        <v>1</v>
      </c>
      <c r="CG91" s="23">
        <v>47160</v>
      </c>
      <c r="CI91" s="23" t="s">
        <v>249</v>
      </c>
      <c r="CJ91" s="23" t="s">
        <v>167</v>
      </c>
      <c r="CK91" s="23" t="s">
        <v>168</v>
      </c>
      <c r="CL91" s="26">
        <v>45070</v>
      </c>
    </row>
    <row r="92" spans="1:91" x14ac:dyDescent="0.25">
      <c r="A92" s="23" t="s">
        <v>5441</v>
      </c>
      <c r="B92" s="23" t="s">
        <v>4899</v>
      </c>
      <c r="C92" s="23" t="s">
        <v>4900</v>
      </c>
      <c r="D92" s="23" t="s">
        <v>0</v>
      </c>
      <c r="E92" s="23" t="s">
        <v>5440</v>
      </c>
      <c r="F92" s="23" t="s">
        <v>154</v>
      </c>
      <c r="G92" s="23">
        <v>2112567</v>
      </c>
      <c r="H92" s="23" t="s">
        <v>318</v>
      </c>
      <c r="I92" s="23" t="s">
        <v>193</v>
      </c>
      <c r="J92" s="23" t="s">
        <v>157</v>
      </c>
      <c r="K92" s="23" t="s">
        <v>269</v>
      </c>
      <c r="L92" s="23" t="s">
        <v>317</v>
      </c>
      <c r="N92" s="24">
        <v>40000</v>
      </c>
      <c r="P92" s="25">
        <v>40000</v>
      </c>
      <c r="Q92" s="24">
        <v>40000</v>
      </c>
      <c r="R92" s="23">
        <v>0</v>
      </c>
      <c r="S92" s="23" t="s">
        <v>142</v>
      </c>
      <c r="W92" s="24">
        <v>40000</v>
      </c>
      <c r="Z92" s="24">
        <v>54340</v>
      </c>
      <c r="AC92" s="24">
        <v>54340</v>
      </c>
      <c r="AD92" s="23" t="s">
        <v>160</v>
      </c>
      <c r="AE92" s="24">
        <v>54340</v>
      </c>
      <c r="AG92" s="24">
        <v>40000</v>
      </c>
      <c r="AH92" s="24">
        <v>40000</v>
      </c>
      <c r="AI92" s="23" t="s">
        <v>143</v>
      </c>
      <c r="AJ92" s="23" t="s">
        <v>142</v>
      </c>
      <c r="AK92" s="26">
        <v>45139</v>
      </c>
      <c r="AL92" s="26">
        <v>45037</v>
      </c>
      <c r="AM92" s="26">
        <v>45037</v>
      </c>
      <c r="AN92" s="26">
        <v>45291</v>
      </c>
      <c r="AO92" s="26">
        <v>45169</v>
      </c>
      <c r="BE92" s="24">
        <v>40000</v>
      </c>
      <c r="BK92" s="23" t="s">
        <v>5392</v>
      </c>
      <c r="BL92" s="26">
        <v>45005</v>
      </c>
      <c r="BM92" s="23" t="s">
        <v>161</v>
      </c>
      <c r="BO92" s="23" t="s">
        <v>162</v>
      </c>
      <c r="BP92" s="23" t="s">
        <v>146</v>
      </c>
      <c r="BQ92" s="23" t="s">
        <v>215</v>
      </c>
      <c r="BS92" s="23" t="s">
        <v>334</v>
      </c>
      <c r="BT92" s="23" t="s">
        <v>335</v>
      </c>
      <c r="BW92" s="23">
        <v>0</v>
      </c>
      <c r="BX92" s="24">
        <v>40000</v>
      </c>
      <c r="CB92" s="23" t="s">
        <v>318</v>
      </c>
      <c r="CC92" s="23" t="s">
        <v>251</v>
      </c>
      <c r="CF92" s="23">
        <v>1</v>
      </c>
      <c r="CG92" s="23">
        <v>34953</v>
      </c>
      <c r="CI92" s="23" t="s">
        <v>275</v>
      </c>
      <c r="CJ92" s="23" t="s">
        <v>150</v>
      </c>
      <c r="CK92" s="23" t="s">
        <v>151</v>
      </c>
      <c r="CL92" s="26">
        <v>43707</v>
      </c>
      <c r="CM92" s="23" t="s">
        <v>2080</v>
      </c>
    </row>
    <row r="93" spans="1:91" x14ac:dyDescent="0.25">
      <c r="A93" s="23" t="s">
        <v>5439</v>
      </c>
      <c r="B93" s="23" t="s">
        <v>4899</v>
      </c>
      <c r="C93" s="23" t="s">
        <v>4900</v>
      </c>
      <c r="D93" s="23" t="s">
        <v>0</v>
      </c>
      <c r="E93" s="23" t="s">
        <v>5438</v>
      </c>
      <c r="F93" s="23" t="s">
        <v>154</v>
      </c>
      <c r="G93" s="23">
        <v>2112569</v>
      </c>
      <c r="H93" s="23" t="s">
        <v>318</v>
      </c>
      <c r="I93" s="23" t="s">
        <v>193</v>
      </c>
      <c r="J93" s="23" t="s">
        <v>157</v>
      </c>
      <c r="K93" s="23" t="s">
        <v>269</v>
      </c>
      <c r="L93" s="23" t="s">
        <v>317</v>
      </c>
      <c r="N93" s="24">
        <v>10000</v>
      </c>
      <c r="P93" s="25">
        <v>10000</v>
      </c>
      <c r="Q93" s="24">
        <v>10000</v>
      </c>
      <c r="R93" s="23">
        <v>0</v>
      </c>
      <c r="S93" s="23" t="s">
        <v>142</v>
      </c>
      <c r="W93" s="24">
        <v>10000</v>
      </c>
      <c r="Z93" s="24">
        <v>22370</v>
      </c>
      <c r="AC93" s="24">
        <v>22370</v>
      </c>
      <c r="AD93" s="23" t="s">
        <v>160</v>
      </c>
      <c r="AE93" s="24">
        <v>22370</v>
      </c>
      <c r="AG93" s="24">
        <v>10000</v>
      </c>
      <c r="AH93" s="24">
        <v>10000</v>
      </c>
      <c r="AI93" s="23" t="s">
        <v>143</v>
      </c>
      <c r="AJ93" s="23" t="s">
        <v>142</v>
      </c>
      <c r="AK93" s="26">
        <v>45170</v>
      </c>
      <c r="AL93" s="26">
        <v>45037</v>
      </c>
      <c r="AM93" s="26">
        <v>45037</v>
      </c>
      <c r="AN93" s="26">
        <v>45291</v>
      </c>
      <c r="AO93" s="26">
        <v>45169</v>
      </c>
      <c r="BF93" s="24">
        <v>10000</v>
      </c>
      <c r="BK93" s="23" t="s">
        <v>5437</v>
      </c>
      <c r="BL93" s="26">
        <v>45005</v>
      </c>
      <c r="BM93" s="23" t="s">
        <v>161</v>
      </c>
      <c r="BO93" s="23" t="s">
        <v>162</v>
      </c>
      <c r="BP93" s="23" t="s">
        <v>146</v>
      </c>
      <c r="BQ93" s="23" t="s">
        <v>215</v>
      </c>
      <c r="BS93" s="23" t="s">
        <v>174</v>
      </c>
      <c r="BT93" s="23" t="s">
        <v>3926</v>
      </c>
      <c r="BW93" s="23">
        <v>0</v>
      </c>
      <c r="BX93" s="24">
        <v>10000</v>
      </c>
      <c r="CB93" s="23" t="s">
        <v>318</v>
      </c>
      <c r="CC93" s="23" t="s">
        <v>251</v>
      </c>
      <c r="CD93" s="23" t="s">
        <v>166</v>
      </c>
      <c r="CF93" s="23">
        <v>1</v>
      </c>
      <c r="CG93" s="23">
        <v>20235</v>
      </c>
      <c r="CI93" s="23" t="s">
        <v>275</v>
      </c>
      <c r="CJ93" s="23" t="s">
        <v>150</v>
      </c>
      <c r="CK93" s="23" t="s">
        <v>151</v>
      </c>
      <c r="CL93" s="26">
        <v>42594</v>
      </c>
      <c r="CM93" s="23" t="s">
        <v>2080</v>
      </c>
    </row>
    <row r="94" spans="1:91" x14ac:dyDescent="0.25">
      <c r="A94" s="23" t="s">
        <v>7169</v>
      </c>
      <c r="B94" s="23" t="s">
        <v>4899</v>
      </c>
      <c r="C94" s="23" t="s">
        <v>4900</v>
      </c>
      <c r="D94" s="23" t="s">
        <v>14</v>
      </c>
      <c r="E94" s="27" t="s">
        <v>7168</v>
      </c>
      <c r="F94" s="23" t="s">
        <v>154</v>
      </c>
      <c r="G94" s="23">
        <v>2124247</v>
      </c>
      <c r="H94" s="23" t="s">
        <v>249</v>
      </c>
      <c r="I94" s="23" t="s">
        <v>193</v>
      </c>
      <c r="J94" s="23" t="s">
        <v>157</v>
      </c>
      <c r="K94" s="23" t="s">
        <v>158</v>
      </c>
      <c r="L94" s="23" t="s">
        <v>250</v>
      </c>
      <c r="N94" s="24">
        <v>20000</v>
      </c>
      <c r="P94" s="25">
        <v>20000</v>
      </c>
      <c r="R94" s="24">
        <v>20000</v>
      </c>
      <c r="S94" s="23" t="s">
        <v>136</v>
      </c>
      <c r="W94" s="24">
        <v>20000</v>
      </c>
      <c r="Z94" s="24">
        <v>20000</v>
      </c>
      <c r="AC94" s="24">
        <v>20000</v>
      </c>
      <c r="AD94" s="23" t="s">
        <v>160</v>
      </c>
      <c r="AE94" s="24">
        <v>20000</v>
      </c>
      <c r="AG94" s="24">
        <v>20000</v>
      </c>
      <c r="AH94" s="24">
        <v>20000</v>
      </c>
      <c r="AI94" s="23" t="s">
        <v>143</v>
      </c>
      <c r="AJ94" s="23" t="s">
        <v>142</v>
      </c>
      <c r="AK94" s="26">
        <v>45108</v>
      </c>
      <c r="AL94" s="26">
        <v>45071</v>
      </c>
      <c r="AM94" s="26">
        <v>45071</v>
      </c>
      <c r="AN94" s="26">
        <v>45291</v>
      </c>
      <c r="AO94" s="26">
        <v>45291</v>
      </c>
      <c r="BD94" s="24">
        <v>20000</v>
      </c>
      <c r="BM94" s="23" t="s">
        <v>161</v>
      </c>
      <c r="BO94" s="23" t="s">
        <v>145</v>
      </c>
      <c r="BP94" s="23" t="s">
        <v>141</v>
      </c>
      <c r="BQ94" s="23" t="s">
        <v>181</v>
      </c>
      <c r="BS94" s="23" t="s">
        <v>141</v>
      </c>
      <c r="BT94" s="23" t="s">
        <v>141</v>
      </c>
      <c r="BW94" s="23">
        <v>0</v>
      </c>
      <c r="BX94" s="24">
        <v>20000</v>
      </c>
      <c r="CB94" s="23" t="s">
        <v>249</v>
      </c>
      <c r="CC94" s="23" t="s">
        <v>380</v>
      </c>
      <c r="CD94" s="23" t="s">
        <v>166</v>
      </c>
      <c r="CF94" s="23">
        <v>1</v>
      </c>
      <c r="CG94" s="23">
        <v>47159</v>
      </c>
      <c r="CI94" s="23" t="s">
        <v>249</v>
      </c>
      <c r="CJ94" s="23" t="s">
        <v>167</v>
      </c>
      <c r="CK94" s="23" t="s">
        <v>168</v>
      </c>
      <c r="CL94" s="26">
        <v>45070</v>
      </c>
    </row>
    <row r="95" spans="1:91" x14ac:dyDescent="0.25">
      <c r="A95" s="23" t="s">
        <v>5436</v>
      </c>
      <c r="B95" s="23" t="s">
        <v>4899</v>
      </c>
      <c r="C95" s="23" t="s">
        <v>4900</v>
      </c>
      <c r="D95" s="23" t="s">
        <v>0</v>
      </c>
      <c r="E95" s="23" t="s">
        <v>5435</v>
      </c>
      <c r="F95" s="23" t="s">
        <v>154</v>
      </c>
      <c r="G95" s="23">
        <v>2112570</v>
      </c>
      <c r="H95" s="23" t="s">
        <v>318</v>
      </c>
      <c r="I95" s="23" t="s">
        <v>193</v>
      </c>
      <c r="J95" s="23" t="s">
        <v>157</v>
      </c>
      <c r="K95" s="23" t="s">
        <v>269</v>
      </c>
      <c r="L95" s="23" t="s">
        <v>317</v>
      </c>
      <c r="N95" s="24">
        <v>55000</v>
      </c>
      <c r="P95" s="25">
        <v>55000</v>
      </c>
      <c r="Q95" s="24">
        <v>55000</v>
      </c>
      <c r="R95" s="23">
        <v>0</v>
      </c>
      <c r="S95" s="23" t="s">
        <v>142</v>
      </c>
      <c r="W95" s="24">
        <v>55000</v>
      </c>
      <c r="Z95" s="24">
        <v>70015</v>
      </c>
      <c r="AC95" s="24">
        <v>70015</v>
      </c>
      <c r="AD95" s="23" t="s">
        <v>160</v>
      </c>
      <c r="AE95" s="24">
        <v>70015</v>
      </c>
      <c r="AG95" s="24">
        <v>55000</v>
      </c>
      <c r="AH95" s="24">
        <v>55000</v>
      </c>
      <c r="AI95" s="23" t="s">
        <v>143</v>
      </c>
      <c r="AJ95" s="23" t="s">
        <v>142</v>
      </c>
      <c r="AK95" s="26">
        <v>45108</v>
      </c>
      <c r="AL95" s="26">
        <v>45037</v>
      </c>
      <c r="AM95" s="26">
        <v>45037</v>
      </c>
      <c r="AN95" s="26">
        <v>45291</v>
      </c>
      <c r="AO95" s="26">
        <v>45169</v>
      </c>
      <c r="BD95" s="24">
        <v>55000</v>
      </c>
      <c r="BK95" s="23" t="s">
        <v>5395</v>
      </c>
      <c r="BL95" s="26">
        <v>45005</v>
      </c>
      <c r="BM95" s="23" t="s">
        <v>161</v>
      </c>
      <c r="BO95" s="23" t="s">
        <v>162</v>
      </c>
      <c r="BP95" s="23" t="s">
        <v>146</v>
      </c>
      <c r="BQ95" s="23" t="s">
        <v>215</v>
      </c>
      <c r="BS95" s="23" t="s">
        <v>5895</v>
      </c>
      <c r="BT95" s="23" t="s">
        <v>356</v>
      </c>
      <c r="BW95" s="23">
        <v>0</v>
      </c>
      <c r="BX95" s="24">
        <v>55000</v>
      </c>
      <c r="CB95" s="23" t="s">
        <v>318</v>
      </c>
      <c r="CC95" s="23" t="s">
        <v>251</v>
      </c>
      <c r="CD95" s="23" t="s">
        <v>166</v>
      </c>
      <c r="CF95" s="23">
        <v>1</v>
      </c>
      <c r="CG95" s="23">
        <v>31105</v>
      </c>
      <c r="CI95" s="23" t="s">
        <v>275</v>
      </c>
      <c r="CJ95" s="23" t="s">
        <v>150</v>
      </c>
      <c r="CK95" s="23" t="s">
        <v>151</v>
      </c>
      <c r="CL95" s="26">
        <v>43340</v>
      </c>
      <c r="CM95" s="23" t="s">
        <v>2080</v>
      </c>
    </row>
    <row r="96" spans="1:91" x14ac:dyDescent="0.25">
      <c r="A96" s="23" t="s">
        <v>848</v>
      </c>
      <c r="B96" s="23" t="s">
        <v>4899</v>
      </c>
      <c r="C96" s="23" t="s">
        <v>4900</v>
      </c>
      <c r="D96" s="23" t="s">
        <v>14</v>
      </c>
      <c r="F96" s="23" t="s">
        <v>138</v>
      </c>
      <c r="H96" s="23" t="s">
        <v>249</v>
      </c>
      <c r="I96" s="23" t="s">
        <v>193</v>
      </c>
      <c r="J96" s="23" t="s">
        <v>140</v>
      </c>
      <c r="L96" s="23" t="s">
        <v>250</v>
      </c>
      <c r="N96" s="24">
        <v>110000</v>
      </c>
      <c r="P96" s="25">
        <v>110000</v>
      </c>
      <c r="Q96" s="24">
        <v>110000</v>
      </c>
      <c r="R96" s="23">
        <v>0</v>
      </c>
      <c r="S96" s="23" t="s">
        <v>142</v>
      </c>
      <c r="T96" s="24">
        <v>110000</v>
      </c>
      <c r="V96" s="24">
        <v>110000</v>
      </c>
      <c r="W96" s="23">
        <v>0</v>
      </c>
      <c r="AG96" s="24">
        <v>110000</v>
      </c>
      <c r="AH96" s="24">
        <v>110000</v>
      </c>
      <c r="AI96" s="23" t="s">
        <v>143</v>
      </c>
      <c r="AJ96" s="23" t="s">
        <v>142</v>
      </c>
      <c r="AK96" s="26">
        <v>45139</v>
      </c>
      <c r="AO96" s="26">
        <v>45138</v>
      </c>
      <c r="BE96" s="24">
        <v>50000</v>
      </c>
      <c r="BF96" s="24">
        <v>60000</v>
      </c>
      <c r="BO96" s="23" t="s">
        <v>162</v>
      </c>
      <c r="BP96" s="23" t="s">
        <v>146</v>
      </c>
      <c r="BQ96" s="23" t="s">
        <v>181</v>
      </c>
      <c r="BS96" s="23" t="s">
        <v>351</v>
      </c>
      <c r="BT96" s="23" t="s">
        <v>455</v>
      </c>
      <c r="BW96" s="23">
        <v>0</v>
      </c>
      <c r="BX96" s="24">
        <v>110000</v>
      </c>
      <c r="CB96" s="23" t="s">
        <v>249</v>
      </c>
      <c r="CF96" s="23">
        <v>1</v>
      </c>
      <c r="CG96" s="23">
        <v>45064</v>
      </c>
      <c r="CI96" s="23" t="s">
        <v>149</v>
      </c>
      <c r="CJ96" s="23" t="s">
        <v>150</v>
      </c>
      <c r="CK96" s="23" t="s">
        <v>151</v>
      </c>
      <c r="CL96" s="26">
        <v>44790</v>
      </c>
      <c r="CM96" s="23" t="s">
        <v>531</v>
      </c>
    </row>
    <row r="97" spans="1:91" x14ac:dyDescent="0.25">
      <c r="A97" s="23" t="s">
        <v>2372</v>
      </c>
      <c r="B97" s="23" t="s">
        <v>4899</v>
      </c>
      <c r="C97" s="23" t="s">
        <v>4900</v>
      </c>
      <c r="D97" s="23" t="s">
        <v>14</v>
      </c>
      <c r="E97" s="23" t="s">
        <v>2373</v>
      </c>
      <c r="F97" s="23" t="s">
        <v>154</v>
      </c>
      <c r="G97" s="23">
        <v>2093561</v>
      </c>
      <c r="H97" s="23" t="s">
        <v>318</v>
      </c>
      <c r="I97" s="23" t="s">
        <v>193</v>
      </c>
      <c r="J97" s="23" t="s">
        <v>157</v>
      </c>
      <c r="K97" s="23" t="s">
        <v>269</v>
      </c>
      <c r="L97" s="23" t="s">
        <v>339</v>
      </c>
      <c r="M97" s="24">
        <v>15050</v>
      </c>
      <c r="N97" s="24">
        <v>5000</v>
      </c>
      <c r="P97" s="25">
        <v>20050</v>
      </c>
      <c r="Q97" s="24">
        <v>28000</v>
      </c>
      <c r="R97" s="24">
        <v>-7950</v>
      </c>
      <c r="S97" s="23" t="s">
        <v>136</v>
      </c>
      <c r="T97" s="24">
        <v>28000</v>
      </c>
      <c r="V97" s="24">
        <v>28000</v>
      </c>
      <c r="W97" s="24">
        <v>-7950</v>
      </c>
      <c r="Z97" s="24">
        <v>30800</v>
      </c>
      <c r="AC97" s="24">
        <v>30800</v>
      </c>
      <c r="AD97" s="23" t="s">
        <v>160</v>
      </c>
      <c r="AE97" s="24">
        <v>30800</v>
      </c>
      <c r="AF97" s="24">
        <v>15050</v>
      </c>
      <c r="AG97" s="24">
        <v>5000</v>
      </c>
      <c r="AH97" s="24">
        <v>20050</v>
      </c>
      <c r="AI97" s="23" t="s">
        <v>143</v>
      </c>
      <c r="AJ97" s="23" t="s">
        <v>142</v>
      </c>
      <c r="AK97" s="26">
        <v>45047</v>
      </c>
      <c r="AL97" s="26">
        <v>44987</v>
      </c>
      <c r="AM97" s="26">
        <v>44987</v>
      </c>
      <c r="AN97" s="26">
        <v>45291</v>
      </c>
      <c r="AO97" s="26">
        <v>45046</v>
      </c>
      <c r="AV97" s="25">
        <v>15050</v>
      </c>
      <c r="AW97" s="24">
        <v>28000</v>
      </c>
      <c r="AX97" s="24">
        <v>28000</v>
      </c>
      <c r="AY97" s="24">
        <v>-12950</v>
      </c>
      <c r="AZ97" s="23" t="s">
        <v>136</v>
      </c>
      <c r="BC97" s="24">
        <v>3000</v>
      </c>
      <c r="BD97" s="24">
        <v>2000</v>
      </c>
      <c r="BK97" s="23" t="s">
        <v>5845</v>
      </c>
      <c r="BL97" s="26">
        <v>45049</v>
      </c>
      <c r="BM97" s="23" t="s">
        <v>161</v>
      </c>
      <c r="BO97" s="23" t="s">
        <v>279</v>
      </c>
      <c r="BP97" s="23" t="s">
        <v>146</v>
      </c>
      <c r="BQ97" s="23" t="s">
        <v>262</v>
      </c>
      <c r="BS97" s="23" t="s">
        <v>281</v>
      </c>
      <c r="BT97" s="23" t="s">
        <v>368</v>
      </c>
      <c r="BW97" s="24">
        <v>18050</v>
      </c>
      <c r="BX97" s="24">
        <v>2000</v>
      </c>
      <c r="CB97" s="23" t="s">
        <v>251</v>
      </c>
      <c r="CC97" s="23" t="s">
        <v>251</v>
      </c>
      <c r="CF97" s="23">
        <v>1</v>
      </c>
      <c r="CG97" s="23">
        <v>44747</v>
      </c>
      <c r="CI97" s="23" t="s">
        <v>149</v>
      </c>
      <c r="CJ97" s="23" t="s">
        <v>150</v>
      </c>
      <c r="CK97" s="23" t="s">
        <v>151</v>
      </c>
      <c r="CL97" s="26">
        <v>44791</v>
      </c>
      <c r="CM97" s="23" t="s">
        <v>2080</v>
      </c>
    </row>
    <row r="98" spans="1:91" x14ac:dyDescent="0.25">
      <c r="A98" s="23" t="s">
        <v>5434</v>
      </c>
      <c r="B98" s="23" t="s">
        <v>4899</v>
      </c>
      <c r="C98" s="23" t="s">
        <v>4900</v>
      </c>
      <c r="D98" s="23" t="s">
        <v>0</v>
      </c>
      <c r="E98" s="23" t="s">
        <v>5433</v>
      </c>
      <c r="F98" s="23" t="s">
        <v>154</v>
      </c>
      <c r="G98" s="23">
        <v>2112571</v>
      </c>
      <c r="H98" s="23" t="s">
        <v>318</v>
      </c>
      <c r="I98" s="23" t="s">
        <v>193</v>
      </c>
      <c r="J98" s="23" t="s">
        <v>157</v>
      </c>
      <c r="K98" s="23" t="s">
        <v>269</v>
      </c>
      <c r="L98" s="23" t="s">
        <v>317</v>
      </c>
      <c r="N98" s="24">
        <v>115000</v>
      </c>
      <c r="P98" s="25">
        <v>115000</v>
      </c>
      <c r="Q98" s="24">
        <v>115000</v>
      </c>
      <c r="R98" s="23">
        <v>0</v>
      </c>
      <c r="S98" s="23" t="s">
        <v>142</v>
      </c>
      <c r="W98" s="24">
        <v>115000</v>
      </c>
      <c r="Z98" s="24">
        <v>137940</v>
      </c>
      <c r="AC98" s="24">
        <v>137940</v>
      </c>
      <c r="AD98" s="23" t="s">
        <v>160</v>
      </c>
      <c r="AE98" s="24">
        <v>137940</v>
      </c>
      <c r="AG98" s="24">
        <v>115000</v>
      </c>
      <c r="AH98" s="24">
        <v>115000</v>
      </c>
      <c r="AI98" s="23" t="s">
        <v>143</v>
      </c>
      <c r="AJ98" s="23" t="s">
        <v>142</v>
      </c>
      <c r="AK98" s="26">
        <v>45108</v>
      </c>
      <c r="AL98" s="26">
        <v>45037</v>
      </c>
      <c r="AM98" s="26">
        <v>45037</v>
      </c>
      <c r="AN98" s="26">
        <v>45291</v>
      </c>
      <c r="AO98" s="26">
        <v>45291</v>
      </c>
      <c r="BD98" s="24">
        <v>115000</v>
      </c>
      <c r="BK98" s="23" t="s">
        <v>5401</v>
      </c>
      <c r="BL98" s="26">
        <v>45021</v>
      </c>
      <c r="BM98" s="23" t="s">
        <v>161</v>
      </c>
      <c r="BO98" s="23" t="s">
        <v>162</v>
      </c>
      <c r="BP98" s="23" t="s">
        <v>146</v>
      </c>
      <c r="BQ98" s="23" t="s">
        <v>215</v>
      </c>
      <c r="BS98" s="23" t="s">
        <v>334</v>
      </c>
      <c r="BT98" s="23" t="s">
        <v>372</v>
      </c>
      <c r="BW98" s="23">
        <v>0</v>
      </c>
      <c r="BX98" s="24">
        <v>115000</v>
      </c>
      <c r="CB98" s="23" t="s">
        <v>318</v>
      </c>
      <c r="CC98" s="23" t="s">
        <v>251</v>
      </c>
      <c r="CF98" s="23">
        <v>1</v>
      </c>
      <c r="CG98" s="23">
        <v>46814</v>
      </c>
      <c r="CI98" s="23" t="s">
        <v>318</v>
      </c>
      <c r="CJ98" s="23" t="s">
        <v>150</v>
      </c>
      <c r="CK98" s="23" t="s">
        <v>151</v>
      </c>
      <c r="CL98" s="26">
        <v>45005</v>
      </c>
    </row>
    <row r="99" spans="1:91" x14ac:dyDescent="0.25">
      <c r="A99" s="23" t="s">
        <v>376</v>
      </c>
      <c r="B99" s="23" t="s">
        <v>4899</v>
      </c>
      <c r="C99" s="23" t="s">
        <v>4900</v>
      </c>
      <c r="D99" s="23" t="s">
        <v>14</v>
      </c>
      <c r="E99" s="23" t="s">
        <v>377</v>
      </c>
      <c r="F99" s="23" t="s">
        <v>154</v>
      </c>
      <c r="G99" s="23">
        <v>2094181</v>
      </c>
      <c r="H99" s="23" t="s">
        <v>218</v>
      </c>
      <c r="I99" s="23" t="s">
        <v>193</v>
      </c>
      <c r="J99" s="23" t="s">
        <v>157</v>
      </c>
      <c r="K99" s="23" t="s">
        <v>158</v>
      </c>
      <c r="L99" s="23" t="s">
        <v>214</v>
      </c>
      <c r="M99" s="24">
        <v>34151</v>
      </c>
      <c r="P99" s="25">
        <v>34150.58</v>
      </c>
      <c r="Q99" s="24">
        <v>34151</v>
      </c>
      <c r="R99" s="23">
        <v>0</v>
      </c>
      <c r="S99" s="23" t="s">
        <v>142</v>
      </c>
      <c r="W99" s="24">
        <v>34151</v>
      </c>
      <c r="Z99" s="24">
        <v>34151</v>
      </c>
      <c r="AC99" s="24">
        <v>34151</v>
      </c>
      <c r="AD99" s="23" t="s">
        <v>160</v>
      </c>
      <c r="AE99" s="24">
        <v>34151</v>
      </c>
      <c r="AF99" s="24">
        <v>34151</v>
      </c>
      <c r="AH99" s="24">
        <v>34151</v>
      </c>
      <c r="AI99" s="23" t="s">
        <v>143</v>
      </c>
      <c r="AJ99" s="23" t="s">
        <v>142</v>
      </c>
      <c r="AK99" s="26">
        <v>44986</v>
      </c>
      <c r="AL99" s="26">
        <v>44992</v>
      </c>
      <c r="AM99" s="26">
        <v>44992</v>
      </c>
      <c r="AN99" s="26">
        <v>45291</v>
      </c>
      <c r="AO99" s="26">
        <v>45291</v>
      </c>
      <c r="AT99" s="25">
        <v>34150.58</v>
      </c>
      <c r="BK99" s="23" t="s">
        <v>378</v>
      </c>
      <c r="BL99" s="26">
        <v>44992</v>
      </c>
      <c r="BO99" s="23" t="s">
        <v>162</v>
      </c>
      <c r="BP99" s="23" t="s">
        <v>146</v>
      </c>
      <c r="BQ99" s="23" t="s">
        <v>290</v>
      </c>
      <c r="BS99" s="23" t="s">
        <v>351</v>
      </c>
      <c r="BT99" s="23" t="s">
        <v>379</v>
      </c>
      <c r="BV99" s="24">
        <v>34151</v>
      </c>
      <c r="BW99" s="23">
        <v>0</v>
      </c>
      <c r="CB99" s="23" t="s">
        <v>218</v>
      </c>
      <c r="CC99" s="23" t="s">
        <v>380</v>
      </c>
      <c r="CD99" s="23" t="s">
        <v>166</v>
      </c>
      <c r="CF99" s="23">
        <v>1</v>
      </c>
      <c r="CG99" s="23">
        <v>46715</v>
      </c>
      <c r="CI99" s="23" t="s">
        <v>161</v>
      </c>
      <c r="CJ99" s="23" t="s">
        <v>167</v>
      </c>
      <c r="CK99" s="23" t="s">
        <v>168</v>
      </c>
      <c r="CL99" s="26">
        <v>44992</v>
      </c>
    </row>
    <row r="100" spans="1:91" x14ac:dyDescent="0.25">
      <c r="A100" s="23" t="s">
        <v>5432</v>
      </c>
      <c r="B100" s="23" t="s">
        <v>4899</v>
      </c>
      <c r="C100" s="23" t="s">
        <v>4900</v>
      </c>
      <c r="D100" s="23" t="s">
        <v>14</v>
      </c>
      <c r="E100" s="23" t="s">
        <v>5431</v>
      </c>
      <c r="F100" s="23" t="s">
        <v>154</v>
      </c>
      <c r="G100" s="23">
        <v>1970339</v>
      </c>
      <c r="H100" s="23" t="s">
        <v>218</v>
      </c>
      <c r="I100" s="23" t="s">
        <v>193</v>
      </c>
      <c r="J100" s="23" t="s">
        <v>157</v>
      </c>
      <c r="K100" s="23" t="s">
        <v>158</v>
      </c>
      <c r="L100" s="23" t="s">
        <v>214</v>
      </c>
      <c r="M100" s="24">
        <v>194729</v>
      </c>
      <c r="N100" s="24">
        <v>3520</v>
      </c>
      <c r="P100" s="25">
        <v>198249.34</v>
      </c>
      <c r="Q100" s="24">
        <v>196952</v>
      </c>
      <c r="R100" s="24">
        <v>1297</v>
      </c>
      <c r="S100" s="23" t="s">
        <v>133</v>
      </c>
      <c r="W100" s="24">
        <v>198249</v>
      </c>
      <c r="Z100" s="24">
        <v>52000</v>
      </c>
      <c r="AC100" s="24">
        <v>52000</v>
      </c>
      <c r="AD100" s="23" t="s">
        <v>160</v>
      </c>
      <c r="AE100" s="24">
        <v>52000</v>
      </c>
      <c r="AF100" s="24">
        <v>238136</v>
      </c>
      <c r="AG100" s="24">
        <v>3520</v>
      </c>
      <c r="AH100" s="24">
        <v>241656</v>
      </c>
      <c r="AI100" s="23" t="s">
        <v>143</v>
      </c>
      <c r="AJ100" s="23" t="s">
        <v>142</v>
      </c>
      <c r="AK100" s="26">
        <v>44621</v>
      </c>
      <c r="AL100" s="26">
        <v>44656</v>
      </c>
      <c r="AM100" s="26">
        <v>44656</v>
      </c>
      <c r="AN100" s="26">
        <v>44926</v>
      </c>
      <c r="AO100" s="26">
        <v>44926</v>
      </c>
      <c r="AT100" s="25">
        <v>196952.34</v>
      </c>
      <c r="AV100" s="25">
        <v>-2223</v>
      </c>
      <c r="AY100" s="24">
        <v>-2223</v>
      </c>
      <c r="AZ100" s="23" t="s">
        <v>136</v>
      </c>
      <c r="BC100" s="24">
        <v>3520</v>
      </c>
      <c r="BK100" s="23" t="s">
        <v>7167</v>
      </c>
      <c r="BL100" s="26">
        <v>45078</v>
      </c>
      <c r="BM100" s="23" t="s">
        <v>161</v>
      </c>
      <c r="BO100" s="23" t="s">
        <v>162</v>
      </c>
      <c r="BP100" s="23" t="s">
        <v>146</v>
      </c>
      <c r="BQ100" s="23" t="s">
        <v>290</v>
      </c>
      <c r="BS100" s="23" t="s">
        <v>575</v>
      </c>
      <c r="BT100" s="23" t="s">
        <v>576</v>
      </c>
      <c r="BV100" s="24">
        <v>196952</v>
      </c>
      <c r="BW100" s="24">
        <v>1297</v>
      </c>
      <c r="BZ100" s="24">
        <v>43407</v>
      </c>
      <c r="CB100" s="23" t="s">
        <v>218</v>
      </c>
      <c r="CC100" s="23" t="s">
        <v>380</v>
      </c>
      <c r="CD100" s="23" t="s">
        <v>166</v>
      </c>
      <c r="CF100" s="23">
        <v>1</v>
      </c>
      <c r="CG100" s="23">
        <v>43344</v>
      </c>
      <c r="CI100" s="23" t="s">
        <v>161</v>
      </c>
      <c r="CJ100" s="23" t="s">
        <v>167</v>
      </c>
      <c r="CK100" s="23" t="s">
        <v>168</v>
      </c>
      <c r="CL100" s="26">
        <v>44656</v>
      </c>
      <c r="CM100" s="23" t="s">
        <v>42</v>
      </c>
    </row>
    <row r="101" spans="1:91" x14ac:dyDescent="0.25">
      <c r="A101" s="23" t="s">
        <v>1423</v>
      </c>
      <c r="B101" s="23" t="s">
        <v>4899</v>
      </c>
      <c r="C101" s="23" t="s">
        <v>4900</v>
      </c>
      <c r="D101" s="23" t="s">
        <v>14</v>
      </c>
      <c r="E101" s="23" t="s">
        <v>1424</v>
      </c>
      <c r="F101" s="23" t="s">
        <v>154</v>
      </c>
      <c r="G101" s="23">
        <v>1989677</v>
      </c>
      <c r="H101" s="23" t="s">
        <v>218</v>
      </c>
      <c r="I101" s="23" t="s">
        <v>193</v>
      </c>
      <c r="J101" s="23" t="s">
        <v>338</v>
      </c>
      <c r="K101" s="23" t="s">
        <v>158</v>
      </c>
      <c r="L101" s="23" t="s">
        <v>214</v>
      </c>
      <c r="M101" s="24">
        <v>291701</v>
      </c>
      <c r="P101" s="25">
        <v>291701.24</v>
      </c>
      <c r="Q101" s="24">
        <v>291701</v>
      </c>
      <c r="R101" s="23">
        <v>0</v>
      </c>
      <c r="S101" s="23" t="s">
        <v>142</v>
      </c>
      <c r="W101" s="24">
        <v>291701</v>
      </c>
      <c r="Z101" s="24">
        <v>276000</v>
      </c>
      <c r="AC101" s="24">
        <v>276000</v>
      </c>
      <c r="AD101" s="23" t="s">
        <v>160</v>
      </c>
      <c r="AE101" s="24">
        <v>276000</v>
      </c>
      <c r="AF101" s="24">
        <v>579540</v>
      </c>
      <c r="AH101" s="24">
        <v>579540</v>
      </c>
      <c r="AI101" s="23" t="s">
        <v>143</v>
      </c>
      <c r="AJ101" s="23" t="s">
        <v>142</v>
      </c>
      <c r="AK101" s="26">
        <v>44713</v>
      </c>
      <c r="AL101" s="26">
        <v>44718</v>
      </c>
      <c r="AM101" s="26">
        <v>44718</v>
      </c>
      <c r="AN101" s="26">
        <v>44773</v>
      </c>
      <c r="AO101" s="26">
        <v>44926</v>
      </c>
      <c r="AT101" s="25">
        <v>291701.24</v>
      </c>
      <c r="BK101" s="23" t="s">
        <v>5430</v>
      </c>
      <c r="BL101" s="26">
        <v>45022</v>
      </c>
      <c r="BM101" s="23" t="s">
        <v>161</v>
      </c>
      <c r="BO101" s="23" t="s">
        <v>162</v>
      </c>
      <c r="BP101" s="23" t="s">
        <v>146</v>
      </c>
      <c r="BQ101" s="23" t="s">
        <v>290</v>
      </c>
      <c r="BS101" s="23" t="s">
        <v>351</v>
      </c>
      <c r="BT101" s="23" t="s">
        <v>1425</v>
      </c>
      <c r="BV101" s="24">
        <v>291701</v>
      </c>
      <c r="BW101" s="23">
        <v>0</v>
      </c>
      <c r="BZ101" s="24">
        <v>287839</v>
      </c>
      <c r="CB101" s="23" t="s">
        <v>218</v>
      </c>
      <c r="CC101" s="23" t="s">
        <v>380</v>
      </c>
      <c r="CD101" s="23" t="s">
        <v>166</v>
      </c>
      <c r="CF101" s="23">
        <v>1</v>
      </c>
      <c r="CG101" s="23">
        <v>43883</v>
      </c>
      <c r="CI101" s="23" t="s">
        <v>161</v>
      </c>
      <c r="CJ101" s="23" t="s">
        <v>167</v>
      </c>
      <c r="CK101" s="23" t="s">
        <v>168</v>
      </c>
      <c r="CL101" s="26">
        <v>44718</v>
      </c>
      <c r="CM101" s="23" t="s">
        <v>37</v>
      </c>
    </row>
    <row r="102" spans="1:91" x14ac:dyDescent="0.25">
      <c r="A102" s="23" t="s">
        <v>1533</v>
      </c>
      <c r="B102" s="23" t="s">
        <v>4899</v>
      </c>
      <c r="C102" s="23" t="s">
        <v>4900</v>
      </c>
      <c r="D102" s="23" t="s">
        <v>14</v>
      </c>
      <c r="E102" s="23" t="s">
        <v>1534</v>
      </c>
      <c r="F102" s="23" t="s">
        <v>154</v>
      </c>
      <c r="G102" s="23">
        <v>2036226</v>
      </c>
      <c r="H102" s="23" t="s">
        <v>218</v>
      </c>
      <c r="I102" s="23" t="s">
        <v>193</v>
      </c>
      <c r="J102" s="23" t="s">
        <v>338</v>
      </c>
      <c r="K102" s="23" t="s">
        <v>158</v>
      </c>
      <c r="L102" s="23" t="s">
        <v>214</v>
      </c>
      <c r="M102" s="24">
        <v>44870</v>
      </c>
      <c r="P102" s="25">
        <v>44870.07</v>
      </c>
      <c r="Q102" s="24">
        <v>44870</v>
      </c>
      <c r="R102" s="23">
        <v>0</v>
      </c>
      <c r="S102" s="23" t="s">
        <v>142</v>
      </c>
      <c r="W102" s="24">
        <v>44870</v>
      </c>
      <c r="Z102" s="24">
        <v>3512</v>
      </c>
      <c r="AC102" s="24">
        <v>3512</v>
      </c>
      <c r="AD102" s="23" t="s">
        <v>160</v>
      </c>
      <c r="AE102" s="24">
        <v>3512</v>
      </c>
      <c r="AF102" s="24">
        <v>1562358</v>
      </c>
      <c r="AH102" s="24">
        <v>1562358</v>
      </c>
      <c r="AI102" s="23" t="s">
        <v>143</v>
      </c>
      <c r="AJ102" s="23" t="s">
        <v>142</v>
      </c>
      <c r="AK102" s="26">
        <v>44866</v>
      </c>
      <c r="AL102" s="26">
        <v>44841</v>
      </c>
      <c r="AM102" s="26">
        <v>44841</v>
      </c>
      <c r="AN102" s="26">
        <v>44865</v>
      </c>
      <c r="AO102" s="26">
        <v>44926</v>
      </c>
      <c r="AR102" s="23">
        <v>-0.1</v>
      </c>
      <c r="AS102" s="25">
        <v>42536.02</v>
      </c>
      <c r="AT102" s="25">
        <v>2334.15</v>
      </c>
      <c r="BK102" s="23" t="s">
        <v>5429</v>
      </c>
      <c r="BL102" s="26">
        <v>45022</v>
      </c>
      <c r="BM102" s="23" t="s">
        <v>161</v>
      </c>
      <c r="BO102" s="23" t="s">
        <v>162</v>
      </c>
      <c r="BP102" s="23" t="s">
        <v>146</v>
      </c>
      <c r="BQ102" s="23" t="s">
        <v>290</v>
      </c>
      <c r="BS102" s="23" t="s">
        <v>334</v>
      </c>
      <c r="BT102" s="23" t="s">
        <v>1535</v>
      </c>
      <c r="BV102" s="24">
        <v>44870</v>
      </c>
      <c r="BW102" s="23">
        <v>0</v>
      </c>
      <c r="BZ102" s="24">
        <v>1517488</v>
      </c>
      <c r="CB102" s="23" t="s">
        <v>218</v>
      </c>
      <c r="CC102" s="23" t="s">
        <v>380</v>
      </c>
      <c r="CD102" s="23" t="s">
        <v>166</v>
      </c>
      <c r="CF102" s="23">
        <v>1</v>
      </c>
      <c r="CG102" s="23">
        <v>46011</v>
      </c>
      <c r="CI102" s="23" t="s">
        <v>161</v>
      </c>
      <c r="CJ102" s="23" t="s">
        <v>167</v>
      </c>
      <c r="CK102" s="23" t="s">
        <v>168</v>
      </c>
      <c r="CL102" s="26">
        <v>44841</v>
      </c>
      <c r="CM102" s="23" t="s">
        <v>42</v>
      </c>
    </row>
    <row r="103" spans="1:91" x14ac:dyDescent="0.25">
      <c r="A103" s="23" t="s">
        <v>1536</v>
      </c>
      <c r="B103" s="23" t="s">
        <v>4899</v>
      </c>
      <c r="C103" s="23" t="s">
        <v>4900</v>
      </c>
      <c r="D103" s="23" t="s">
        <v>14</v>
      </c>
      <c r="E103" s="23" t="s">
        <v>1537</v>
      </c>
      <c r="F103" s="23" t="s">
        <v>154</v>
      </c>
      <c r="G103" s="23">
        <v>2051852</v>
      </c>
      <c r="H103" s="23" t="s">
        <v>218</v>
      </c>
      <c r="I103" s="23" t="s">
        <v>193</v>
      </c>
      <c r="J103" s="23" t="s">
        <v>157</v>
      </c>
      <c r="K103" s="23" t="s">
        <v>158</v>
      </c>
      <c r="L103" s="23" t="s">
        <v>214</v>
      </c>
      <c r="M103" s="24">
        <v>32000</v>
      </c>
      <c r="N103" s="24">
        <v>31000</v>
      </c>
      <c r="P103" s="25">
        <v>63000</v>
      </c>
      <c r="Q103" s="24">
        <v>21000</v>
      </c>
      <c r="R103" s="24">
        <v>42000</v>
      </c>
      <c r="S103" s="23" t="s">
        <v>136</v>
      </c>
      <c r="W103" s="24">
        <v>63000</v>
      </c>
      <c r="Z103" s="24">
        <v>42000</v>
      </c>
      <c r="AC103" s="24">
        <v>42000</v>
      </c>
      <c r="AD103" s="23" t="s">
        <v>160</v>
      </c>
      <c r="AE103" s="24">
        <v>42000</v>
      </c>
      <c r="AF103" s="24">
        <v>42000</v>
      </c>
      <c r="AG103" s="24">
        <v>31000</v>
      </c>
      <c r="AH103" s="24">
        <v>73000</v>
      </c>
      <c r="AI103" s="23" t="s">
        <v>143</v>
      </c>
      <c r="AJ103" s="23" t="s">
        <v>142</v>
      </c>
      <c r="AK103" s="26">
        <v>44896</v>
      </c>
      <c r="AL103" s="26">
        <v>44904</v>
      </c>
      <c r="AM103" s="26">
        <v>44904</v>
      </c>
      <c r="AN103" s="26">
        <v>44985</v>
      </c>
      <c r="AO103" s="26">
        <v>44985</v>
      </c>
      <c r="AR103" s="23">
        <v>0</v>
      </c>
      <c r="AS103" s="25">
        <v>21000</v>
      </c>
      <c r="AT103" s="23">
        <v>0</v>
      </c>
      <c r="AU103" s="23">
        <v>0</v>
      </c>
      <c r="AV103" s="25">
        <v>11000</v>
      </c>
      <c r="AW103" s="24">
        <v>31000</v>
      </c>
      <c r="AX103" s="24">
        <v>31000</v>
      </c>
      <c r="AY103" s="24">
        <v>-20000</v>
      </c>
      <c r="AZ103" s="23" t="s">
        <v>136</v>
      </c>
      <c r="BC103" s="24">
        <v>31000</v>
      </c>
      <c r="BK103" s="23" t="s">
        <v>5844</v>
      </c>
      <c r="BL103" s="26">
        <v>45054</v>
      </c>
      <c r="BM103" s="23" t="s">
        <v>161</v>
      </c>
      <c r="BO103" s="23" t="s">
        <v>162</v>
      </c>
      <c r="BP103" s="23" t="s">
        <v>146</v>
      </c>
      <c r="BQ103" s="23" t="s">
        <v>290</v>
      </c>
      <c r="BS103" s="23" t="s">
        <v>334</v>
      </c>
      <c r="BT103" s="23" t="s">
        <v>1538</v>
      </c>
      <c r="BV103" s="24">
        <v>21000</v>
      </c>
      <c r="BW103" s="24">
        <v>42000</v>
      </c>
      <c r="BZ103" s="24">
        <v>10000</v>
      </c>
      <c r="CB103" s="23" t="s">
        <v>218</v>
      </c>
      <c r="CC103" s="23" t="s">
        <v>380</v>
      </c>
      <c r="CD103" s="23" t="s">
        <v>166</v>
      </c>
      <c r="CF103" s="23">
        <v>1</v>
      </c>
      <c r="CG103" s="23">
        <v>46345</v>
      </c>
      <c r="CI103" s="23" t="s">
        <v>161</v>
      </c>
      <c r="CJ103" s="23" t="s">
        <v>167</v>
      </c>
      <c r="CK103" s="23" t="s">
        <v>168</v>
      </c>
      <c r="CL103" s="26">
        <v>44904</v>
      </c>
      <c r="CM103" s="23" t="s">
        <v>42</v>
      </c>
    </row>
    <row r="104" spans="1:91" x14ac:dyDescent="0.25">
      <c r="A104" s="23" t="s">
        <v>5428</v>
      </c>
      <c r="B104" s="23" t="s">
        <v>4899</v>
      </c>
      <c r="C104" s="23" t="s">
        <v>4900</v>
      </c>
      <c r="D104" s="23" t="s">
        <v>14</v>
      </c>
      <c r="E104" s="23" t="s">
        <v>5427</v>
      </c>
      <c r="F104" s="23" t="s">
        <v>154</v>
      </c>
      <c r="G104" s="23">
        <v>2109963</v>
      </c>
      <c r="H104" s="23" t="s">
        <v>218</v>
      </c>
      <c r="I104" s="23" t="s">
        <v>193</v>
      </c>
      <c r="J104" s="23" t="s">
        <v>157</v>
      </c>
      <c r="K104" s="23" t="s">
        <v>158</v>
      </c>
      <c r="L104" s="23" t="s">
        <v>214</v>
      </c>
      <c r="M104" s="24">
        <v>92099</v>
      </c>
      <c r="N104" s="23">
        <v>964</v>
      </c>
      <c r="P104" s="25">
        <v>93062.91</v>
      </c>
      <c r="Q104" s="24">
        <v>91690</v>
      </c>
      <c r="R104" s="24">
        <v>1373</v>
      </c>
      <c r="S104" s="23" t="s">
        <v>133</v>
      </c>
      <c r="W104" s="24">
        <v>93063</v>
      </c>
      <c r="Z104" s="24">
        <v>91690</v>
      </c>
      <c r="AC104" s="24">
        <v>91690</v>
      </c>
      <c r="AD104" s="23" t="s">
        <v>160</v>
      </c>
      <c r="AE104" s="24">
        <v>91690</v>
      </c>
      <c r="AF104" s="24">
        <v>92099</v>
      </c>
      <c r="AG104" s="23">
        <v>964</v>
      </c>
      <c r="AH104" s="24">
        <v>93063</v>
      </c>
      <c r="AI104" s="23" t="s">
        <v>143</v>
      </c>
      <c r="AJ104" s="23" t="s">
        <v>142</v>
      </c>
      <c r="AK104" s="26">
        <v>44986</v>
      </c>
      <c r="AL104" s="26">
        <v>45022</v>
      </c>
      <c r="AM104" s="26">
        <v>45022</v>
      </c>
      <c r="AN104" s="26">
        <v>45291</v>
      </c>
      <c r="AO104" s="26">
        <v>45291</v>
      </c>
      <c r="AT104" s="25">
        <v>91690.03</v>
      </c>
      <c r="AV104" s="23">
        <v>408.88</v>
      </c>
      <c r="AW104" s="23">
        <v>409</v>
      </c>
      <c r="AX104" s="23">
        <v>409</v>
      </c>
      <c r="AY104" s="23">
        <v>0</v>
      </c>
      <c r="AZ104" s="23" t="s">
        <v>133</v>
      </c>
      <c r="BC104" s="23">
        <v>964</v>
      </c>
      <c r="BK104" s="23" t="s">
        <v>7166</v>
      </c>
      <c r="BL104" s="26">
        <v>45078</v>
      </c>
      <c r="BM104" s="23" t="s">
        <v>161</v>
      </c>
      <c r="BO104" s="23" t="s">
        <v>162</v>
      </c>
      <c r="BP104" s="23" t="s">
        <v>146</v>
      </c>
      <c r="BQ104" s="23" t="s">
        <v>290</v>
      </c>
      <c r="BS104" s="23" t="s">
        <v>351</v>
      </c>
      <c r="BT104" s="23" t="s">
        <v>1422</v>
      </c>
      <c r="BV104" s="24">
        <v>91690</v>
      </c>
      <c r="BW104" s="24">
        <v>1373</v>
      </c>
      <c r="CB104" s="23" t="s">
        <v>218</v>
      </c>
      <c r="CC104" s="23" t="s">
        <v>380</v>
      </c>
      <c r="CD104" s="23" t="s">
        <v>166</v>
      </c>
      <c r="CF104" s="23">
        <v>1</v>
      </c>
      <c r="CG104" s="23">
        <v>46885</v>
      </c>
      <c r="CI104" s="23" t="s">
        <v>161</v>
      </c>
      <c r="CJ104" s="23" t="s">
        <v>167</v>
      </c>
      <c r="CK104" s="23" t="s">
        <v>168</v>
      </c>
      <c r="CL104" s="26">
        <v>45022</v>
      </c>
    </row>
    <row r="105" spans="1:91" x14ac:dyDescent="0.25">
      <c r="A105" s="23" t="s">
        <v>1540</v>
      </c>
      <c r="B105" s="23" t="s">
        <v>4899</v>
      </c>
      <c r="C105" s="23" t="s">
        <v>4900</v>
      </c>
      <c r="D105" s="23" t="s">
        <v>14</v>
      </c>
      <c r="E105" s="23" t="s">
        <v>1541</v>
      </c>
      <c r="F105" s="23" t="s">
        <v>154</v>
      </c>
      <c r="G105" s="23">
        <v>1970337</v>
      </c>
      <c r="H105" s="23" t="s">
        <v>218</v>
      </c>
      <c r="I105" s="23" t="s">
        <v>193</v>
      </c>
      <c r="J105" s="23" t="s">
        <v>338</v>
      </c>
      <c r="K105" s="23" t="s">
        <v>158</v>
      </c>
      <c r="L105" s="23" t="s">
        <v>214</v>
      </c>
      <c r="M105" s="23">
        <v>167</v>
      </c>
      <c r="P105" s="23">
        <v>166.95</v>
      </c>
      <c r="Q105" s="23">
        <v>167</v>
      </c>
      <c r="R105" s="23">
        <v>0</v>
      </c>
      <c r="S105" s="23" t="s">
        <v>142</v>
      </c>
      <c r="W105" s="23">
        <v>167</v>
      </c>
      <c r="Z105" s="24">
        <v>172000</v>
      </c>
      <c r="AC105" s="24">
        <v>172000</v>
      </c>
      <c r="AD105" s="23" t="s">
        <v>160</v>
      </c>
      <c r="AE105" s="24">
        <v>172000</v>
      </c>
      <c r="AF105" s="24">
        <v>178803</v>
      </c>
      <c r="AH105" s="24">
        <v>178803</v>
      </c>
      <c r="AI105" s="23" t="s">
        <v>143</v>
      </c>
      <c r="AJ105" s="23" t="s">
        <v>142</v>
      </c>
      <c r="AK105" s="26">
        <v>44621</v>
      </c>
      <c r="AL105" s="26">
        <v>44656</v>
      </c>
      <c r="AM105" s="26">
        <v>44656</v>
      </c>
      <c r="AN105" s="26">
        <v>44926</v>
      </c>
      <c r="AO105" s="26">
        <v>44926</v>
      </c>
      <c r="AR105" s="23">
        <v>166.95</v>
      </c>
      <c r="BK105" s="23" t="s">
        <v>1542</v>
      </c>
      <c r="BL105" s="26">
        <v>44816</v>
      </c>
      <c r="BM105" s="23" t="s">
        <v>161</v>
      </c>
      <c r="BO105" s="23" t="s">
        <v>162</v>
      </c>
      <c r="BP105" s="23" t="s">
        <v>146</v>
      </c>
      <c r="BQ105" s="23" t="s">
        <v>290</v>
      </c>
      <c r="BS105" s="23" t="s">
        <v>220</v>
      </c>
      <c r="BT105" s="23" t="s">
        <v>1543</v>
      </c>
      <c r="BV105" s="23">
        <v>167</v>
      </c>
      <c r="BW105" s="23">
        <v>0</v>
      </c>
      <c r="BZ105" s="24">
        <v>178636</v>
      </c>
      <c r="CB105" s="23" t="s">
        <v>218</v>
      </c>
      <c r="CC105" s="23" t="s">
        <v>380</v>
      </c>
      <c r="CD105" s="23" t="s">
        <v>166</v>
      </c>
      <c r="CF105" s="23">
        <v>1</v>
      </c>
      <c r="CG105" s="23">
        <v>43343</v>
      </c>
      <c r="CI105" s="23" t="s">
        <v>161</v>
      </c>
      <c r="CJ105" s="23" t="s">
        <v>167</v>
      </c>
      <c r="CK105" s="23" t="s">
        <v>168</v>
      </c>
      <c r="CL105" s="26">
        <v>44656</v>
      </c>
      <c r="CM105" s="23" t="s">
        <v>42</v>
      </c>
    </row>
    <row r="106" spans="1:91" x14ac:dyDescent="0.25">
      <c r="A106" s="23" t="s">
        <v>1544</v>
      </c>
      <c r="B106" s="23" t="s">
        <v>4899</v>
      </c>
      <c r="C106" s="23" t="s">
        <v>4900</v>
      </c>
      <c r="D106" s="23" t="s">
        <v>14</v>
      </c>
      <c r="E106" s="23" t="s">
        <v>1545</v>
      </c>
      <c r="F106" s="23" t="s">
        <v>138</v>
      </c>
      <c r="G106" s="23">
        <v>1948138</v>
      </c>
      <c r="H106" s="23" t="s">
        <v>218</v>
      </c>
      <c r="I106" s="23" t="s">
        <v>193</v>
      </c>
      <c r="J106" s="23" t="s">
        <v>157</v>
      </c>
      <c r="K106" s="23" t="s">
        <v>158</v>
      </c>
      <c r="L106" s="23" t="s">
        <v>214</v>
      </c>
      <c r="M106" s="24">
        <v>550445</v>
      </c>
      <c r="N106" s="24">
        <v>3500</v>
      </c>
      <c r="P106" s="25">
        <v>553945.49</v>
      </c>
      <c r="Q106" s="24">
        <v>544945</v>
      </c>
      <c r="R106" s="24">
        <v>9000</v>
      </c>
      <c r="S106" s="23" t="s">
        <v>133</v>
      </c>
      <c r="W106" s="24">
        <v>553945</v>
      </c>
      <c r="Z106" s="24">
        <v>188000</v>
      </c>
      <c r="AC106" s="24">
        <v>188000</v>
      </c>
      <c r="AD106" s="23" t="s">
        <v>160</v>
      </c>
      <c r="AE106" s="24">
        <v>188000</v>
      </c>
      <c r="AF106" s="24">
        <v>1561887</v>
      </c>
      <c r="AG106" s="24">
        <v>3500</v>
      </c>
      <c r="AH106" s="24">
        <v>1565387</v>
      </c>
      <c r="AI106" s="23" t="s">
        <v>143</v>
      </c>
      <c r="AJ106" s="23" t="s">
        <v>142</v>
      </c>
      <c r="AK106" s="26">
        <v>44593</v>
      </c>
      <c r="AL106" s="26">
        <v>44620</v>
      </c>
      <c r="AM106" s="26">
        <v>44620</v>
      </c>
      <c r="AN106" s="26">
        <v>44926</v>
      </c>
      <c r="AO106" s="26">
        <v>44926</v>
      </c>
      <c r="AT106" s="25">
        <v>544945.49</v>
      </c>
      <c r="AV106" s="25">
        <v>5500</v>
      </c>
      <c r="AW106" s="24">
        <v>5500</v>
      </c>
      <c r="AX106" s="24">
        <v>5500</v>
      </c>
      <c r="AY106" s="23">
        <v>0</v>
      </c>
      <c r="AZ106" s="23" t="s">
        <v>142</v>
      </c>
      <c r="BC106" s="24">
        <v>3500</v>
      </c>
      <c r="BK106" s="23" t="s">
        <v>7165</v>
      </c>
      <c r="BL106" s="26">
        <v>45078</v>
      </c>
      <c r="BM106" s="23" t="s">
        <v>161</v>
      </c>
      <c r="BO106" s="23" t="s">
        <v>162</v>
      </c>
      <c r="BP106" s="23" t="s">
        <v>146</v>
      </c>
      <c r="BQ106" s="23" t="s">
        <v>290</v>
      </c>
      <c r="BS106" s="23" t="s">
        <v>440</v>
      </c>
      <c r="BT106" s="23" t="s">
        <v>884</v>
      </c>
      <c r="BV106" s="24">
        <v>544945</v>
      </c>
      <c r="BW106" s="24">
        <v>9000</v>
      </c>
      <c r="BZ106" s="24">
        <v>1011441</v>
      </c>
      <c r="CB106" s="23" t="s">
        <v>218</v>
      </c>
      <c r="CC106" s="23" t="s">
        <v>380</v>
      </c>
      <c r="CD106" s="23" t="s">
        <v>166</v>
      </c>
      <c r="CF106" s="23">
        <v>1</v>
      </c>
      <c r="CG106" s="23">
        <v>43039</v>
      </c>
      <c r="CI106" s="23" t="s">
        <v>161</v>
      </c>
      <c r="CJ106" s="23" t="s">
        <v>167</v>
      </c>
      <c r="CK106" s="23" t="s">
        <v>168</v>
      </c>
      <c r="CL106" s="26">
        <v>44620</v>
      </c>
      <c r="CM106" s="23" t="s">
        <v>42</v>
      </c>
    </row>
    <row r="107" spans="1:91" x14ac:dyDescent="0.25">
      <c r="A107" s="23" t="s">
        <v>5426</v>
      </c>
      <c r="B107" s="23" t="s">
        <v>4899</v>
      </c>
      <c r="C107" s="23" t="s">
        <v>4900</v>
      </c>
      <c r="D107" s="23" t="s">
        <v>14</v>
      </c>
      <c r="E107" s="23" t="s">
        <v>5425</v>
      </c>
      <c r="F107" s="23" t="s">
        <v>154</v>
      </c>
      <c r="G107" s="23">
        <v>2109972</v>
      </c>
      <c r="H107" s="23" t="s">
        <v>218</v>
      </c>
      <c r="I107" s="23" t="s">
        <v>193</v>
      </c>
      <c r="J107" s="23" t="s">
        <v>157</v>
      </c>
      <c r="K107" s="23" t="s">
        <v>158</v>
      </c>
      <c r="L107" s="23" t="s">
        <v>214</v>
      </c>
      <c r="M107" s="24">
        <v>52345</v>
      </c>
      <c r="N107" s="24">
        <v>3500</v>
      </c>
      <c r="P107" s="25">
        <v>55845.16</v>
      </c>
      <c r="Q107" s="24">
        <v>52345</v>
      </c>
      <c r="R107" s="24">
        <v>3500</v>
      </c>
      <c r="S107" s="23" t="s">
        <v>133</v>
      </c>
      <c r="W107" s="24">
        <v>55845</v>
      </c>
      <c r="Z107" s="24">
        <v>52345</v>
      </c>
      <c r="AC107" s="24">
        <v>52345</v>
      </c>
      <c r="AD107" s="23" t="s">
        <v>160</v>
      </c>
      <c r="AE107" s="24">
        <v>52345</v>
      </c>
      <c r="AF107" s="24">
        <v>52345</v>
      </c>
      <c r="AG107" s="24">
        <v>3500</v>
      </c>
      <c r="AH107" s="24">
        <v>55845</v>
      </c>
      <c r="AI107" s="23" t="s">
        <v>143</v>
      </c>
      <c r="AJ107" s="23" t="s">
        <v>142</v>
      </c>
      <c r="AK107" s="26">
        <v>44986</v>
      </c>
      <c r="AL107" s="26">
        <v>45022</v>
      </c>
      <c r="AM107" s="26">
        <v>45022</v>
      </c>
      <c r="AN107" s="26">
        <v>45291</v>
      </c>
      <c r="AO107" s="26">
        <v>45291</v>
      </c>
      <c r="AT107" s="25">
        <v>52345.16</v>
      </c>
      <c r="BC107" s="24">
        <v>3500</v>
      </c>
      <c r="BK107" s="23" t="s">
        <v>7164</v>
      </c>
      <c r="BL107" s="26">
        <v>45078</v>
      </c>
      <c r="BM107" s="23" t="s">
        <v>161</v>
      </c>
      <c r="BO107" s="23" t="s">
        <v>162</v>
      </c>
      <c r="BP107" s="23" t="s">
        <v>146</v>
      </c>
      <c r="BQ107" s="23" t="s">
        <v>290</v>
      </c>
      <c r="BS107" s="23" t="s">
        <v>575</v>
      </c>
      <c r="BT107" s="23" t="s">
        <v>1412</v>
      </c>
      <c r="BV107" s="24">
        <v>52345</v>
      </c>
      <c r="BW107" s="24">
        <v>3500</v>
      </c>
      <c r="CB107" s="23" t="s">
        <v>218</v>
      </c>
      <c r="CC107" s="23" t="s">
        <v>380</v>
      </c>
      <c r="CD107" s="23" t="s">
        <v>166</v>
      </c>
      <c r="CF107" s="23">
        <v>1</v>
      </c>
      <c r="CG107" s="23">
        <v>46888</v>
      </c>
      <c r="CI107" s="23" t="s">
        <v>161</v>
      </c>
      <c r="CJ107" s="23" t="s">
        <v>167</v>
      </c>
      <c r="CK107" s="23" t="s">
        <v>168</v>
      </c>
      <c r="CL107" s="26">
        <v>45022</v>
      </c>
    </row>
    <row r="108" spans="1:91" x14ac:dyDescent="0.25">
      <c r="A108" s="23" t="s">
        <v>7163</v>
      </c>
      <c r="B108" s="23" t="s">
        <v>4899</v>
      </c>
      <c r="C108" s="23" t="s">
        <v>4900</v>
      </c>
      <c r="D108" s="23" t="s">
        <v>14</v>
      </c>
      <c r="E108" s="23" t="s">
        <v>7162</v>
      </c>
      <c r="F108" s="23" t="s">
        <v>154</v>
      </c>
      <c r="G108" s="23">
        <v>2120628</v>
      </c>
      <c r="H108" s="23" t="s">
        <v>218</v>
      </c>
      <c r="I108" s="23" t="s">
        <v>193</v>
      </c>
      <c r="J108" s="23" t="s">
        <v>157</v>
      </c>
      <c r="K108" s="23" t="s">
        <v>158</v>
      </c>
      <c r="L108" s="23" t="s">
        <v>214</v>
      </c>
      <c r="M108" s="24">
        <v>85603</v>
      </c>
      <c r="P108" s="25">
        <v>85602.82</v>
      </c>
      <c r="R108" s="24">
        <v>85603</v>
      </c>
      <c r="S108" s="23" t="s">
        <v>136</v>
      </c>
      <c r="W108" s="24">
        <v>85603</v>
      </c>
      <c r="Z108" s="24">
        <v>85603</v>
      </c>
      <c r="AC108" s="24">
        <v>85603</v>
      </c>
      <c r="AD108" s="23" t="s">
        <v>160</v>
      </c>
      <c r="AE108" s="24">
        <v>85603</v>
      </c>
      <c r="AF108" s="24">
        <v>85603</v>
      </c>
      <c r="AH108" s="24">
        <v>85603</v>
      </c>
      <c r="AI108" s="23" t="s">
        <v>143</v>
      </c>
      <c r="AJ108" s="23" t="s">
        <v>142</v>
      </c>
      <c r="AK108" s="26">
        <v>45047</v>
      </c>
      <c r="AL108" s="26">
        <v>45054</v>
      </c>
      <c r="AM108" s="26">
        <v>45054</v>
      </c>
      <c r="AN108" s="26">
        <v>45291</v>
      </c>
      <c r="AO108" s="26">
        <v>45291</v>
      </c>
      <c r="AV108" s="25">
        <v>85602.82</v>
      </c>
      <c r="AW108" s="24">
        <v>85603</v>
      </c>
      <c r="AX108" s="24">
        <v>85603</v>
      </c>
      <c r="AY108" s="23">
        <v>0</v>
      </c>
      <c r="AZ108" s="23" t="s">
        <v>133</v>
      </c>
      <c r="BK108" s="23" t="s">
        <v>7161</v>
      </c>
      <c r="BL108" s="26">
        <v>45054</v>
      </c>
      <c r="BM108" s="23" t="s">
        <v>161</v>
      </c>
      <c r="BO108" s="23" t="s">
        <v>162</v>
      </c>
      <c r="BP108" s="23" t="s">
        <v>146</v>
      </c>
      <c r="BQ108" s="23" t="s">
        <v>290</v>
      </c>
      <c r="BS108" s="23" t="s">
        <v>440</v>
      </c>
      <c r="BT108" s="23" t="s">
        <v>6254</v>
      </c>
      <c r="BW108" s="24">
        <v>85603</v>
      </c>
      <c r="CB108" s="23" t="s">
        <v>218</v>
      </c>
      <c r="CC108" s="23" t="s">
        <v>380</v>
      </c>
      <c r="CD108" s="23" t="s">
        <v>166</v>
      </c>
      <c r="CF108" s="23">
        <v>1</v>
      </c>
      <c r="CG108" s="23">
        <v>47041</v>
      </c>
      <c r="CI108" s="23" t="s">
        <v>161</v>
      </c>
      <c r="CJ108" s="23" t="s">
        <v>167</v>
      </c>
      <c r="CK108" s="23" t="s">
        <v>168</v>
      </c>
      <c r="CL108" s="26">
        <v>45054</v>
      </c>
    </row>
    <row r="109" spans="1:91" x14ac:dyDescent="0.25">
      <c r="A109" s="23" t="s">
        <v>381</v>
      </c>
      <c r="B109" s="23" t="s">
        <v>4899</v>
      </c>
      <c r="C109" s="23" t="s">
        <v>4900</v>
      </c>
      <c r="D109" s="23" t="s">
        <v>14</v>
      </c>
      <c r="E109" s="23" t="s">
        <v>382</v>
      </c>
      <c r="F109" s="23" t="s">
        <v>138</v>
      </c>
      <c r="G109" s="23">
        <v>1910752</v>
      </c>
      <c r="H109" s="23" t="s">
        <v>218</v>
      </c>
      <c r="I109" s="23" t="s">
        <v>193</v>
      </c>
      <c r="J109" s="23" t="s">
        <v>338</v>
      </c>
      <c r="K109" s="23" t="s">
        <v>158</v>
      </c>
      <c r="L109" s="23" t="s">
        <v>214</v>
      </c>
      <c r="M109" s="23">
        <v>81</v>
      </c>
      <c r="P109" s="23">
        <v>81</v>
      </c>
      <c r="Q109" s="23">
        <v>81</v>
      </c>
      <c r="R109" s="23">
        <v>0</v>
      </c>
      <c r="S109" s="23" t="s">
        <v>142</v>
      </c>
      <c r="W109" s="23">
        <v>81</v>
      </c>
      <c r="Z109" s="24">
        <v>27000</v>
      </c>
      <c r="AC109" s="24">
        <v>27000</v>
      </c>
      <c r="AD109" s="23" t="s">
        <v>160</v>
      </c>
      <c r="AE109" s="24">
        <v>27000</v>
      </c>
      <c r="AF109" s="24">
        <v>26911</v>
      </c>
      <c r="AH109" s="24">
        <v>26911</v>
      </c>
      <c r="AI109" s="23" t="s">
        <v>143</v>
      </c>
      <c r="AJ109" s="23" t="s">
        <v>142</v>
      </c>
      <c r="AK109" s="26">
        <v>44501</v>
      </c>
      <c r="AL109" s="26">
        <v>44529</v>
      </c>
      <c r="AM109" s="26">
        <v>44529</v>
      </c>
      <c r="AN109" s="26">
        <v>44561</v>
      </c>
      <c r="AO109" s="26">
        <v>44561</v>
      </c>
      <c r="AS109" s="23">
        <v>81</v>
      </c>
      <c r="BM109" s="23" t="s">
        <v>161</v>
      </c>
      <c r="BO109" s="23" t="s">
        <v>162</v>
      </c>
      <c r="BP109" s="23" t="s">
        <v>146</v>
      </c>
      <c r="BQ109" s="23" t="s">
        <v>290</v>
      </c>
      <c r="BS109" s="23" t="s">
        <v>383</v>
      </c>
      <c r="BT109" s="23" t="s">
        <v>384</v>
      </c>
      <c r="BV109" s="23">
        <v>81</v>
      </c>
      <c r="BW109" s="23">
        <v>0</v>
      </c>
      <c r="CB109" s="23" t="s">
        <v>218</v>
      </c>
      <c r="CC109" s="23" t="s">
        <v>342</v>
      </c>
      <c r="CD109" s="23" t="s">
        <v>166</v>
      </c>
      <c r="CF109" s="23">
        <v>1</v>
      </c>
      <c r="CG109" s="23">
        <v>42513</v>
      </c>
      <c r="CI109" s="23" t="s">
        <v>161</v>
      </c>
      <c r="CJ109" s="23" t="s">
        <v>167</v>
      </c>
      <c r="CK109" s="23" t="s">
        <v>168</v>
      </c>
      <c r="CL109" s="26">
        <v>44529</v>
      </c>
    </row>
    <row r="110" spans="1:91" x14ac:dyDescent="0.25">
      <c r="A110" s="23" t="s">
        <v>5424</v>
      </c>
      <c r="B110" s="23" t="s">
        <v>4899</v>
      </c>
      <c r="C110" s="23" t="s">
        <v>4900</v>
      </c>
      <c r="D110" s="23" t="s">
        <v>14</v>
      </c>
      <c r="E110" s="23" t="s">
        <v>5423</v>
      </c>
      <c r="F110" s="23" t="s">
        <v>154</v>
      </c>
      <c r="G110" s="23">
        <v>2109969</v>
      </c>
      <c r="H110" s="23" t="s">
        <v>218</v>
      </c>
      <c r="I110" s="23" t="s">
        <v>193</v>
      </c>
      <c r="J110" s="23" t="s">
        <v>157</v>
      </c>
      <c r="K110" s="23" t="s">
        <v>158</v>
      </c>
      <c r="L110" s="23" t="s">
        <v>214</v>
      </c>
      <c r="M110" s="24">
        <v>168266</v>
      </c>
      <c r="P110" s="25">
        <v>168265.73</v>
      </c>
      <c r="Q110" s="24">
        <v>72600</v>
      </c>
      <c r="R110" s="24">
        <v>95666</v>
      </c>
      <c r="S110" s="23" t="s">
        <v>136</v>
      </c>
      <c r="W110" s="24">
        <v>168266</v>
      </c>
      <c r="Z110" s="24">
        <v>72600</v>
      </c>
      <c r="AC110" s="24">
        <v>72600</v>
      </c>
      <c r="AD110" s="23" t="s">
        <v>160</v>
      </c>
      <c r="AE110" s="24">
        <v>72600</v>
      </c>
      <c r="AF110" s="24">
        <v>168266</v>
      </c>
      <c r="AH110" s="24">
        <v>168266</v>
      </c>
      <c r="AI110" s="23" t="s">
        <v>143</v>
      </c>
      <c r="AJ110" s="23" t="s">
        <v>142</v>
      </c>
      <c r="AK110" s="26">
        <v>44986</v>
      </c>
      <c r="AL110" s="26">
        <v>45022</v>
      </c>
      <c r="AM110" s="26">
        <v>45022</v>
      </c>
      <c r="AN110" s="26">
        <v>45291</v>
      </c>
      <c r="AO110" s="26">
        <v>45291</v>
      </c>
      <c r="AT110" s="25">
        <v>72600.05</v>
      </c>
      <c r="AV110" s="25">
        <v>95665.68</v>
      </c>
      <c r="AW110" s="24">
        <v>95666</v>
      </c>
      <c r="AX110" s="24">
        <v>95666</v>
      </c>
      <c r="AY110" s="23">
        <v>0</v>
      </c>
      <c r="AZ110" s="23" t="s">
        <v>133</v>
      </c>
      <c r="BK110" s="23" t="s">
        <v>5843</v>
      </c>
      <c r="BL110" s="26">
        <v>45054</v>
      </c>
      <c r="BM110" s="23" t="s">
        <v>161</v>
      </c>
      <c r="BO110" s="23" t="s">
        <v>162</v>
      </c>
      <c r="BP110" s="23" t="s">
        <v>146</v>
      </c>
      <c r="BQ110" s="23" t="s">
        <v>290</v>
      </c>
      <c r="BS110" s="23" t="s">
        <v>383</v>
      </c>
      <c r="BT110" s="23" t="s">
        <v>1576</v>
      </c>
      <c r="BV110" s="24">
        <v>72600</v>
      </c>
      <c r="BW110" s="24">
        <v>95666</v>
      </c>
      <c r="CB110" s="23" t="s">
        <v>218</v>
      </c>
      <c r="CC110" s="23" t="s">
        <v>380</v>
      </c>
      <c r="CD110" s="23" t="s">
        <v>166</v>
      </c>
      <c r="CF110" s="23">
        <v>1</v>
      </c>
      <c r="CG110" s="23">
        <v>46886</v>
      </c>
      <c r="CI110" s="23" t="s">
        <v>161</v>
      </c>
      <c r="CJ110" s="23" t="s">
        <v>167</v>
      </c>
      <c r="CK110" s="23" t="s">
        <v>168</v>
      </c>
      <c r="CL110" s="26">
        <v>45022</v>
      </c>
    </row>
    <row r="111" spans="1:91" x14ac:dyDescent="0.25">
      <c r="A111" s="23" t="s">
        <v>7160</v>
      </c>
      <c r="B111" s="23" t="s">
        <v>4899</v>
      </c>
      <c r="C111" s="23" t="s">
        <v>4900</v>
      </c>
      <c r="D111" s="23" t="s">
        <v>14</v>
      </c>
      <c r="E111" s="23" t="s">
        <v>7159</v>
      </c>
      <c r="F111" s="23" t="s">
        <v>138</v>
      </c>
      <c r="G111" s="23">
        <v>1910753</v>
      </c>
      <c r="H111" s="23" t="s">
        <v>218</v>
      </c>
      <c r="I111" s="23" t="s">
        <v>193</v>
      </c>
      <c r="J111" s="23" t="s">
        <v>338</v>
      </c>
      <c r="K111" s="23" t="s">
        <v>158</v>
      </c>
      <c r="L111" s="23" t="s">
        <v>214</v>
      </c>
      <c r="M111" s="24">
        <v>78015</v>
      </c>
      <c r="P111" s="25">
        <v>78015.27</v>
      </c>
      <c r="R111" s="24">
        <v>78015</v>
      </c>
      <c r="S111" s="23" t="s">
        <v>136</v>
      </c>
      <c r="W111" s="24">
        <v>78015</v>
      </c>
      <c r="Z111" s="24">
        <v>166000</v>
      </c>
      <c r="AC111" s="24">
        <v>166000</v>
      </c>
      <c r="AD111" s="23" t="s">
        <v>160</v>
      </c>
      <c r="AE111" s="24">
        <v>166000</v>
      </c>
      <c r="AF111" s="24">
        <v>244881</v>
      </c>
      <c r="AH111" s="24">
        <v>244881</v>
      </c>
      <c r="AI111" s="23" t="s">
        <v>143</v>
      </c>
      <c r="AJ111" s="23" t="s">
        <v>142</v>
      </c>
      <c r="AK111" s="26">
        <v>44501</v>
      </c>
      <c r="AL111" s="26">
        <v>44529</v>
      </c>
      <c r="AM111" s="26">
        <v>44529</v>
      </c>
      <c r="AN111" s="26">
        <v>44561</v>
      </c>
      <c r="AO111" s="26">
        <v>44561</v>
      </c>
      <c r="AV111" s="25">
        <v>78015.27</v>
      </c>
      <c r="AW111" s="24">
        <v>78015</v>
      </c>
      <c r="AX111" s="24">
        <v>78015</v>
      </c>
      <c r="AY111" s="23">
        <v>0</v>
      </c>
      <c r="AZ111" s="23" t="s">
        <v>133</v>
      </c>
      <c r="BK111" s="23" t="s">
        <v>7158</v>
      </c>
      <c r="BL111" s="26">
        <v>45054</v>
      </c>
      <c r="BM111" s="23" t="s">
        <v>161</v>
      </c>
      <c r="BO111" s="23" t="s">
        <v>162</v>
      </c>
      <c r="BP111" s="23" t="s">
        <v>146</v>
      </c>
      <c r="BQ111" s="23" t="s">
        <v>290</v>
      </c>
      <c r="BS111" s="23" t="s">
        <v>440</v>
      </c>
      <c r="BT111" s="23" t="s">
        <v>1392</v>
      </c>
      <c r="BW111" s="24">
        <v>78015</v>
      </c>
      <c r="BZ111" s="23">
        <v>982</v>
      </c>
      <c r="CB111" s="23" t="s">
        <v>218</v>
      </c>
      <c r="CC111" s="23" t="s">
        <v>342</v>
      </c>
      <c r="CD111" s="23" t="s">
        <v>166</v>
      </c>
      <c r="CF111" s="23">
        <v>1</v>
      </c>
      <c r="CG111" s="23">
        <v>42514</v>
      </c>
      <c r="CI111" s="23" t="s">
        <v>161</v>
      </c>
      <c r="CJ111" s="23" t="s">
        <v>167</v>
      </c>
      <c r="CK111" s="23" t="s">
        <v>168</v>
      </c>
      <c r="CL111" s="26">
        <v>44529</v>
      </c>
      <c r="CM111" s="23" t="s">
        <v>42</v>
      </c>
    </row>
    <row r="112" spans="1:91" x14ac:dyDescent="0.25">
      <c r="A112" s="23" t="s">
        <v>5842</v>
      </c>
      <c r="B112" s="23" t="s">
        <v>4899</v>
      </c>
      <c r="C112" s="23" t="s">
        <v>4900</v>
      </c>
      <c r="D112" s="23" t="s">
        <v>14</v>
      </c>
      <c r="E112" s="23" t="s">
        <v>5841</v>
      </c>
      <c r="F112" s="23" t="s">
        <v>154</v>
      </c>
      <c r="G112" s="23">
        <v>2120209</v>
      </c>
      <c r="H112" s="23" t="s">
        <v>218</v>
      </c>
      <c r="I112" s="23" t="s">
        <v>193</v>
      </c>
      <c r="J112" s="23" t="s">
        <v>157</v>
      </c>
      <c r="K112" s="23" t="s">
        <v>158</v>
      </c>
      <c r="L112" s="23" t="s">
        <v>214</v>
      </c>
      <c r="N112" s="24">
        <v>18000</v>
      </c>
      <c r="P112" s="25">
        <v>18000</v>
      </c>
      <c r="R112" s="24">
        <v>18000</v>
      </c>
      <c r="S112" s="23" t="s">
        <v>136</v>
      </c>
      <c r="W112" s="24">
        <v>18000</v>
      </c>
      <c r="Z112" s="24">
        <v>18000</v>
      </c>
      <c r="AC112" s="24">
        <v>18000</v>
      </c>
      <c r="AD112" s="23" t="s">
        <v>160</v>
      </c>
      <c r="AE112" s="24">
        <v>18000</v>
      </c>
      <c r="AG112" s="24">
        <v>18000</v>
      </c>
      <c r="AH112" s="24">
        <v>18000</v>
      </c>
      <c r="AI112" s="23" t="s">
        <v>143</v>
      </c>
      <c r="AJ112" s="23" t="s">
        <v>142</v>
      </c>
      <c r="AL112" s="26">
        <v>45051</v>
      </c>
      <c r="AM112" s="26">
        <v>45051</v>
      </c>
      <c r="AN112" s="26">
        <v>45107</v>
      </c>
      <c r="AO112" s="26">
        <v>45107</v>
      </c>
      <c r="AW112" s="24">
        <v>18000</v>
      </c>
      <c r="AX112" s="24">
        <v>18000</v>
      </c>
      <c r="AY112" s="24">
        <v>-18000</v>
      </c>
      <c r="AZ112" s="23" t="s">
        <v>136</v>
      </c>
      <c r="BC112" s="24">
        <v>18000</v>
      </c>
      <c r="BM112" s="23" t="s">
        <v>161</v>
      </c>
      <c r="BO112" s="23" t="s">
        <v>179</v>
      </c>
      <c r="BP112" s="23" t="s">
        <v>146</v>
      </c>
      <c r="BQ112" s="23" t="s">
        <v>290</v>
      </c>
      <c r="BS112" s="23" t="s">
        <v>927</v>
      </c>
      <c r="BT112" s="23" t="s">
        <v>1567</v>
      </c>
      <c r="BW112" s="24">
        <v>18000</v>
      </c>
      <c r="CB112" s="23" t="s">
        <v>218</v>
      </c>
      <c r="CC112" s="23" t="s">
        <v>380</v>
      </c>
      <c r="CD112" s="23" t="s">
        <v>166</v>
      </c>
      <c r="CF112" s="23">
        <v>1</v>
      </c>
      <c r="CG112" s="23">
        <v>47031</v>
      </c>
      <c r="CI112" s="23" t="s">
        <v>161</v>
      </c>
      <c r="CJ112" s="23" t="s">
        <v>167</v>
      </c>
      <c r="CK112" s="23" t="s">
        <v>168</v>
      </c>
      <c r="CL112" s="26">
        <v>45051</v>
      </c>
    </row>
    <row r="113" spans="1:91" x14ac:dyDescent="0.25">
      <c r="A113" s="23" t="s">
        <v>7157</v>
      </c>
      <c r="B113" s="23" t="s">
        <v>4899</v>
      </c>
      <c r="C113" s="23" t="s">
        <v>4900</v>
      </c>
      <c r="D113" s="23" t="s">
        <v>14</v>
      </c>
      <c r="E113" s="23" t="s">
        <v>7156</v>
      </c>
      <c r="F113" s="23" t="s">
        <v>154</v>
      </c>
      <c r="G113" s="23">
        <v>2120626</v>
      </c>
      <c r="H113" s="23" t="s">
        <v>218</v>
      </c>
      <c r="I113" s="23" t="s">
        <v>193</v>
      </c>
      <c r="J113" s="23" t="s">
        <v>157</v>
      </c>
      <c r="K113" s="23" t="s">
        <v>158</v>
      </c>
      <c r="L113" s="23" t="s">
        <v>214</v>
      </c>
      <c r="M113" s="24">
        <v>5000</v>
      </c>
      <c r="N113" s="24">
        <v>5000</v>
      </c>
      <c r="P113" s="25">
        <v>10000</v>
      </c>
      <c r="R113" s="24">
        <v>10000</v>
      </c>
      <c r="S113" s="23" t="s">
        <v>136</v>
      </c>
      <c r="W113" s="24">
        <v>10000</v>
      </c>
      <c r="Z113" s="24">
        <v>5000</v>
      </c>
      <c r="AC113" s="24">
        <v>5000</v>
      </c>
      <c r="AD113" s="23" t="s">
        <v>160</v>
      </c>
      <c r="AE113" s="24">
        <v>5000</v>
      </c>
      <c r="AF113" s="24">
        <v>5000</v>
      </c>
      <c r="AG113" s="24">
        <v>5000</v>
      </c>
      <c r="AH113" s="24">
        <v>10000</v>
      </c>
      <c r="AI113" s="23" t="s">
        <v>143</v>
      </c>
      <c r="AJ113" s="23" t="s">
        <v>142</v>
      </c>
      <c r="AK113" s="26">
        <v>45047</v>
      </c>
      <c r="AL113" s="26">
        <v>45054</v>
      </c>
      <c r="AM113" s="26">
        <v>45054</v>
      </c>
      <c r="AN113" s="26">
        <v>45291</v>
      </c>
      <c r="AO113" s="26">
        <v>45291</v>
      </c>
      <c r="AV113" s="25">
        <v>5000</v>
      </c>
      <c r="AW113" s="24">
        <v>5000</v>
      </c>
      <c r="AX113" s="24">
        <v>5000</v>
      </c>
      <c r="AY113" s="23">
        <v>0</v>
      </c>
      <c r="AZ113" s="23" t="s">
        <v>142</v>
      </c>
      <c r="BC113" s="24">
        <v>5000</v>
      </c>
      <c r="BK113" s="23" t="s">
        <v>7155</v>
      </c>
      <c r="BL113" s="26">
        <v>45078</v>
      </c>
      <c r="BM113" s="23" t="s">
        <v>161</v>
      </c>
      <c r="BO113" s="23" t="s">
        <v>179</v>
      </c>
      <c r="BP113" s="23" t="s">
        <v>146</v>
      </c>
      <c r="BQ113" s="23" t="s">
        <v>290</v>
      </c>
      <c r="BS113" s="23" t="s">
        <v>245</v>
      </c>
      <c r="BT113" s="23" t="s">
        <v>1370</v>
      </c>
      <c r="BW113" s="24">
        <v>10000</v>
      </c>
      <c r="CB113" s="23" t="s">
        <v>218</v>
      </c>
      <c r="CC113" s="23" t="s">
        <v>380</v>
      </c>
      <c r="CD113" s="23" t="s">
        <v>166</v>
      </c>
      <c r="CF113" s="23">
        <v>1</v>
      </c>
      <c r="CG113" s="23">
        <v>47040</v>
      </c>
      <c r="CI113" s="23" t="s">
        <v>161</v>
      </c>
      <c r="CJ113" s="23" t="s">
        <v>167</v>
      </c>
      <c r="CK113" s="23" t="s">
        <v>168</v>
      </c>
      <c r="CL113" s="26">
        <v>45054</v>
      </c>
    </row>
    <row r="114" spans="1:91" x14ac:dyDescent="0.25">
      <c r="A114" s="23" t="s">
        <v>1549</v>
      </c>
      <c r="B114" s="23" t="s">
        <v>4899</v>
      </c>
      <c r="C114" s="23" t="s">
        <v>4900</v>
      </c>
      <c r="D114" s="23" t="s">
        <v>14</v>
      </c>
      <c r="E114" s="23" t="s">
        <v>1550</v>
      </c>
      <c r="F114" s="23" t="s">
        <v>154</v>
      </c>
      <c r="G114" s="23">
        <v>2052938</v>
      </c>
      <c r="H114" s="23" t="s">
        <v>218</v>
      </c>
      <c r="I114" s="23" t="s">
        <v>193</v>
      </c>
      <c r="J114" s="23" t="s">
        <v>157</v>
      </c>
      <c r="K114" s="23" t="s">
        <v>158</v>
      </c>
      <c r="L114" s="23" t="s">
        <v>214</v>
      </c>
      <c r="M114" s="24">
        <v>120000</v>
      </c>
      <c r="P114" s="25">
        <v>120000</v>
      </c>
      <c r="Q114" s="24">
        <v>90000</v>
      </c>
      <c r="R114" s="24">
        <v>30000</v>
      </c>
      <c r="S114" s="23" t="s">
        <v>136</v>
      </c>
      <c r="W114" s="24">
        <v>120000</v>
      </c>
      <c r="Z114" s="24">
        <v>120000</v>
      </c>
      <c r="AC114" s="24">
        <v>120000</v>
      </c>
      <c r="AD114" s="23" t="s">
        <v>160</v>
      </c>
      <c r="AE114" s="24">
        <v>120000</v>
      </c>
      <c r="AF114" s="24">
        <v>120000</v>
      </c>
      <c r="AH114" s="24">
        <v>120000</v>
      </c>
      <c r="AI114" s="23" t="s">
        <v>143</v>
      </c>
      <c r="AJ114" s="23" t="s">
        <v>142</v>
      </c>
      <c r="AK114" s="26">
        <v>44958</v>
      </c>
      <c r="AL114" s="26">
        <v>44915</v>
      </c>
      <c r="AM114" s="26">
        <v>44915</v>
      </c>
      <c r="AN114" s="26">
        <v>45016</v>
      </c>
      <c r="AO114" s="26">
        <v>45016</v>
      </c>
      <c r="AS114" s="25">
        <v>30000</v>
      </c>
      <c r="AT114" s="23">
        <v>0</v>
      </c>
      <c r="AU114" s="25">
        <v>30000</v>
      </c>
      <c r="AV114" s="25">
        <v>60000</v>
      </c>
      <c r="AW114" s="24">
        <v>30000</v>
      </c>
      <c r="AX114" s="24">
        <v>30000</v>
      </c>
      <c r="AY114" s="24">
        <v>30000</v>
      </c>
      <c r="AZ114" s="23" t="s">
        <v>136</v>
      </c>
      <c r="BK114" s="23" t="s">
        <v>5840</v>
      </c>
      <c r="BL114" s="26">
        <v>45054</v>
      </c>
      <c r="BM114" s="23" t="s">
        <v>161</v>
      </c>
      <c r="BO114" s="23" t="s">
        <v>179</v>
      </c>
      <c r="BP114" s="23" t="s">
        <v>146</v>
      </c>
      <c r="BQ114" s="23" t="s">
        <v>290</v>
      </c>
      <c r="BS114" s="23" t="s">
        <v>240</v>
      </c>
      <c r="BT114" s="23" t="s">
        <v>721</v>
      </c>
      <c r="BV114" s="24">
        <v>30000</v>
      </c>
      <c r="BW114" s="24">
        <v>90000</v>
      </c>
      <c r="CB114" s="23" t="s">
        <v>218</v>
      </c>
      <c r="CC114" s="23" t="s">
        <v>380</v>
      </c>
      <c r="CD114" s="23" t="s">
        <v>166</v>
      </c>
      <c r="CF114" s="23">
        <v>1</v>
      </c>
      <c r="CG114" s="23">
        <v>46392</v>
      </c>
      <c r="CI114" s="23" t="s">
        <v>161</v>
      </c>
      <c r="CJ114" s="23" t="s">
        <v>167</v>
      </c>
      <c r="CK114" s="23" t="s">
        <v>168</v>
      </c>
      <c r="CL114" s="26">
        <v>44915</v>
      </c>
      <c r="CM114" s="23" t="s">
        <v>42</v>
      </c>
    </row>
    <row r="115" spans="1:91" x14ac:dyDescent="0.25">
      <c r="A115" s="23" t="s">
        <v>1551</v>
      </c>
      <c r="B115" s="23" t="s">
        <v>4899</v>
      </c>
      <c r="C115" s="23" t="s">
        <v>4900</v>
      </c>
      <c r="D115" s="23" t="s">
        <v>14</v>
      </c>
      <c r="E115" s="23" t="s">
        <v>1552</v>
      </c>
      <c r="F115" s="23" t="s">
        <v>138</v>
      </c>
      <c r="G115" s="23">
        <v>1948134</v>
      </c>
      <c r="H115" s="23" t="s">
        <v>218</v>
      </c>
      <c r="I115" s="23" t="s">
        <v>193</v>
      </c>
      <c r="J115" s="23" t="s">
        <v>338</v>
      </c>
      <c r="K115" s="23" t="s">
        <v>158</v>
      </c>
      <c r="L115" s="23" t="s">
        <v>214</v>
      </c>
      <c r="M115" s="23">
        <v>145</v>
      </c>
      <c r="P115" s="23">
        <v>144.63</v>
      </c>
      <c r="Q115" s="23">
        <v>145</v>
      </c>
      <c r="R115" s="23">
        <v>0</v>
      </c>
      <c r="S115" s="23" t="s">
        <v>142</v>
      </c>
      <c r="W115" s="23">
        <v>145</v>
      </c>
      <c r="Z115" s="24">
        <v>121000</v>
      </c>
      <c r="AC115" s="24">
        <v>121000</v>
      </c>
      <c r="AD115" s="23" t="s">
        <v>160</v>
      </c>
      <c r="AE115" s="24">
        <v>121000</v>
      </c>
      <c r="AF115" s="24">
        <v>80900</v>
      </c>
      <c r="AH115" s="24">
        <v>80900</v>
      </c>
      <c r="AI115" s="23" t="s">
        <v>143</v>
      </c>
      <c r="AJ115" s="23" t="s">
        <v>142</v>
      </c>
      <c r="AK115" s="26">
        <v>44593</v>
      </c>
      <c r="AL115" s="26">
        <v>44620</v>
      </c>
      <c r="AM115" s="26">
        <v>44620</v>
      </c>
      <c r="AN115" s="26">
        <v>44926</v>
      </c>
      <c r="AO115" s="26">
        <v>44926</v>
      </c>
      <c r="AR115" s="23">
        <v>144.63</v>
      </c>
      <c r="BK115" s="23" t="s">
        <v>1553</v>
      </c>
      <c r="BL115" s="26">
        <v>44901</v>
      </c>
      <c r="BM115" s="23" t="s">
        <v>161</v>
      </c>
      <c r="BO115" s="23" t="s">
        <v>162</v>
      </c>
      <c r="BP115" s="23" t="s">
        <v>146</v>
      </c>
      <c r="BQ115" s="23" t="s">
        <v>290</v>
      </c>
      <c r="BS115" s="23" t="s">
        <v>685</v>
      </c>
      <c r="BT115" s="23" t="s">
        <v>1554</v>
      </c>
      <c r="BV115" s="23">
        <v>145</v>
      </c>
      <c r="BW115" s="23">
        <v>0</v>
      </c>
      <c r="BZ115" s="24">
        <v>80755</v>
      </c>
      <c r="CB115" s="23" t="s">
        <v>218</v>
      </c>
      <c r="CC115" s="23" t="s">
        <v>380</v>
      </c>
      <c r="CD115" s="23" t="s">
        <v>166</v>
      </c>
      <c r="CF115" s="23">
        <v>1</v>
      </c>
      <c r="CG115" s="23">
        <v>43034</v>
      </c>
      <c r="CI115" s="23" t="s">
        <v>161</v>
      </c>
      <c r="CJ115" s="23" t="s">
        <v>167</v>
      </c>
      <c r="CK115" s="23" t="s">
        <v>168</v>
      </c>
      <c r="CL115" s="26">
        <v>44620</v>
      </c>
      <c r="CM115" s="23" t="s">
        <v>42</v>
      </c>
    </row>
    <row r="116" spans="1:91" x14ac:dyDescent="0.25">
      <c r="A116" s="23" t="s">
        <v>5422</v>
      </c>
      <c r="B116" s="23" t="s">
        <v>4899</v>
      </c>
      <c r="C116" s="23" t="s">
        <v>4900</v>
      </c>
      <c r="D116" s="23" t="s">
        <v>14</v>
      </c>
      <c r="E116" s="23" t="s">
        <v>5421</v>
      </c>
      <c r="F116" s="23" t="s">
        <v>154</v>
      </c>
      <c r="G116" s="23">
        <v>2109960</v>
      </c>
      <c r="H116" s="23" t="s">
        <v>218</v>
      </c>
      <c r="I116" s="23" t="s">
        <v>193</v>
      </c>
      <c r="J116" s="23" t="s">
        <v>157</v>
      </c>
      <c r="K116" s="23" t="s">
        <v>158</v>
      </c>
      <c r="L116" s="23" t="s">
        <v>214</v>
      </c>
      <c r="M116" s="24">
        <v>35439</v>
      </c>
      <c r="N116" s="24">
        <v>1044</v>
      </c>
      <c r="P116" s="25">
        <v>36483.49</v>
      </c>
      <c r="Q116" s="24">
        <v>33351</v>
      </c>
      <c r="R116" s="24">
        <v>3132</v>
      </c>
      <c r="S116" s="23" t="s">
        <v>133</v>
      </c>
      <c r="W116" s="24">
        <v>36483</v>
      </c>
      <c r="Z116" s="24">
        <v>33351</v>
      </c>
      <c r="AC116" s="24">
        <v>33351</v>
      </c>
      <c r="AD116" s="23" t="s">
        <v>160</v>
      </c>
      <c r="AE116" s="24">
        <v>33351</v>
      </c>
      <c r="AF116" s="24">
        <v>35439</v>
      </c>
      <c r="AG116" s="24">
        <v>1044</v>
      </c>
      <c r="AH116" s="24">
        <v>36483</v>
      </c>
      <c r="AI116" s="23" t="s">
        <v>143</v>
      </c>
      <c r="AJ116" s="23" t="s">
        <v>142</v>
      </c>
      <c r="AK116" s="26">
        <v>44986</v>
      </c>
      <c r="AL116" s="26">
        <v>45022</v>
      </c>
      <c r="AM116" s="26">
        <v>45022</v>
      </c>
      <c r="AN116" s="26">
        <v>45291</v>
      </c>
      <c r="AO116" s="26">
        <v>45291</v>
      </c>
      <c r="AT116" s="25">
        <v>33351.49</v>
      </c>
      <c r="AV116" s="25">
        <v>2088</v>
      </c>
      <c r="AW116" s="24">
        <v>2088</v>
      </c>
      <c r="AX116" s="24">
        <v>2088</v>
      </c>
      <c r="AY116" s="23">
        <v>0</v>
      </c>
      <c r="AZ116" s="23" t="s">
        <v>142</v>
      </c>
      <c r="BC116" s="24">
        <v>1044</v>
      </c>
      <c r="BK116" s="23" t="s">
        <v>7154</v>
      </c>
      <c r="BL116" s="26">
        <v>45078</v>
      </c>
      <c r="BM116" s="23" t="s">
        <v>161</v>
      </c>
      <c r="BO116" s="23" t="s">
        <v>162</v>
      </c>
      <c r="BP116" s="23" t="s">
        <v>146</v>
      </c>
      <c r="BQ116" s="23" t="s">
        <v>290</v>
      </c>
      <c r="BS116" s="23" t="s">
        <v>685</v>
      </c>
      <c r="BT116" s="23" t="s">
        <v>1601</v>
      </c>
      <c r="BV116" s="24">
        <v>33351</v>
      </c>
      <c r="BW116" s="24">
        <v>3132</v>
      </c>
      <c r="CB116" s="23" t="s">
        <v>218</v>
      </c>
      <c r="CC116" s="23" t="s">
        <v>380</v>
      </c>
      <c r="CD116" s="23" t="s">
        <v>166</v>
      </c>
      <c r="CF116" s="23">
        <v>1</v>
      </c>
      <c r="CG116" s="23">
        <v>46884</v>
      </c>
      <c r="CI116" s="23" t="s">
        <v>161</v>
      </c>
      <c r="CJ116" s="23" t="s">
        <v>167</v>
      </c>
      <c r="CK116" s="23" t="s">
        <v>168</v>
      </c>
      <c r="CL116" s="26">
        <v>45022</v>
      </c>
    </row>
    <row r="117" spans="1:91" x14ac:dyDescent="0.25">
      <c r="A117" s="23" t="s">
        <v>5420</v>
      </c>
      <c r="B117" s="23" t="s">
        <v>4899</v>
      </c>
      <c r="C117" s="23" t="s">
        <v>4900</v>
      </c>
      <c r="D117" s="23" t="s">
        <v>14</v>
      </c>
      <c r="E117" s="23" t="s">
        <v>5419</v>
      </c>
      <c r="F117" s="23" t="s">
        <v>154</v>
      </c>
      <c r="G117" s="23">
        <v>2109971</v>
      </c>
      <c r="H117" s="23" t="s">
        <v>218</v>
      </c>
      <c r="I117" s="23" t="s">
        <v>193</v>
      </c>
      <c r="J117" s="23" t="s">
        <v>157</v>
      </c>
      <c r="K117" s="23" t="s">
        <v>158</v>
      </c>
      <c r="L117" s="23" t="s">
        <v>214</v>
      </c>
      <c r="P117" s="23">
        <v>0</v>
      </c>
      <c r="R117" s="23">
        <v>0</v>
      </c>
      <c r="S117" s="23" t="s">
        <v>142</v>
      </c>
      <c r="Z117" s="24">
        <v>6381</v>
      </c>
      <c r="AC117" s="24">
        <v>6381</v>
      </c>
      <c r="AD117" s="23" t="s">
        <v>160</v>
      </c>
      <c r="AE117" s="24">
        <v>6381</v>
      </c>
      <c r="AI117" s="23" t="s">
        <v>143</v>
      </c>
      <c r="AJ117" s="23" t="s">
        <v>142</v>
      </c>
      <c r="AL117" s="26">
        <v>45022</v>
      </c>
      <c r="AM117" s="26">
        <v>45022</v>
      </c>
      <c r="AN117" s="26">
        <v>45291</v>
      </c>
      <c r="AO117" s="26">
        <v>45291</v>
      </c>
      <c r="BK117" s="23" t="s">
        <v>5418</v>
      </c>
      <c r="BL117" s="26">
        <v>45022</v>
      </c>
      <c r="BM117" s="23" t="s">
        <v>161</v>
      </c>
      <c r="BO117" s="23" t="s">
        <v>162</v>
      </c>
      <c r="BP117" s="23" t="s">
        <v>146</v>
      </c>
      <c r="BQ117" s="23" t="s">
        <v>290</v>
      </c>
      <c r="BS117" s="23" t="s">
        <v>334</v>
      </c>
      <c r="BT117" s="23" t="s">
        <v>3002</v>
      </c>
      <c r="BW117" s="23">
        <v>0</v>
      </c>
      <c r="CB117" s="23" t="s">
        <v>218</v>
      </c>
      <c r="CC117" s="23" t="s">
        <v>380</v>
      </c>
      <c r="CD117" s="23" t="s">
        <v>166</v>
      </c>
      <c r="CF117" s="23">
        <v>1</v>
      </c>
      <c r="CG117" s="23">
        <v>46887</v>
      </c>
      <c r="CI117" s="23" t="s">
        <v>161</v>
      </c>
      <c r="CJ117" s="23" t="s">
        <v>167</v>
      </c>
      <c r="CK117" s="23" t="s">
        <v>168</v>
      </c>
      <c r="CL117" s="26">
        <v>45022</v>
      </c>
    </row>
    <row r="118" spans="1:91" x14ac:dyDescent="0.25">
      <c r="A118" s="23" t="s">
        <v>906</v>
      </c>
      <c r="B118" s="23" t="s">
        <v>4899</v>
      </c>
      <c r="C118" s="23" t="s">
        <v>4900</v>
      </c>
      <c r="D118" s="23" t="s">
        <v>14</v>
      </c>
      <c r="F118" s="23" t="s">
        <v>138</v>
      </c>
      <c r="H118" s="23" t="s">
        <v>249</v>
      </c>
      <c r="I118" s="23" t="s">
        <v>193</v>
      </c>
      <c r="J118" s="23" t="s">
        <v>140</v>
      </c>
      <c r="L118" s="23" t="s">
        <v>250</v>
      </c>
      <c r="N118" s="24">
        <v>110000</v>
      </c>
      <c r="P118" s="25">
        <v>110000</v>
      </c>
      <c r="Q118" s="24">
        <v>110000</v>
      </c>
      <c r="R118" s="23">
        <v>0</v>
      </c>
      <c r="S118" s="23" t="s">
        <v>142</v>
      </c>
      <c r="T118" s="24">
        <v>110000</v>
      </c>
      <c r="V118" s="24">
        <v>110000</v>
      </c>
      <c r="W118" s="23">
        <v>0</v>
      </c>
      <c r="AG118" s="24">
        <v>110000</v>
      </c>
      <c r="AH118" s="24">
        <v>110000</v>
      </c>
      <c r="AI118" s="23" t="s">
        <v>143</v>
      </c>
      <c r="AJ118" s="23" t="s">
        <v>142</v>
      </c>
      <c r="AK118" s="26">
        <v>45170</v>
      </c>
      <c r="AO118" s="26">
        <v>45138</v>
      </c>
      <c r="BF118" s="24">
        <v>50000</v>
      </c>
      <c r="BG118" s="24">
        <v>60000</v>
      </c>
      <c r="BO118" s="23" t="s">
        <v>162</v>
      </c>
      <c r="BP118" s="23" t="s">
        <v>146</v>
      </c>
      <c r="BQ118" s="23" t="s">
        <v>181</v>
      </c>
      <c r="BS118" s="23" t="s">
        <v>387</v>
      </c>
      <c r="BT118" s="23" t="s">
        <v>907</v>
      </c>
      <c r="BW118" s="23">
        <v>0</v>
      </c>
      <c r="BX118" s="24">
        <v>50000</v>
      </c>
      <c r="BY118" s="24">
        <v>60000</v>
      </c>
      <c r="CB118" s="23" t="s">
        <v>249</v>
      </c>
      <c r="CF118" s="23">
        <v>1</v>
      </c>
      <c r="CG118" s="23">
        <v>45059</v>
      </c>
      <c r="CI118" s="23" t="s">
        <v>149</v>
      </c>
      <c r="CJ118" s="23" t="s">
        <v>150</v>
      </c>
      <c r="CK118" s="23" t="s">
        <v>151</v>
      </c>
      <c r="CL118" s="26">
        <v>44790</v>
      </c>
      <c r="CM118" s="23" t="s">
        <v>531</v>
      </c>
    </row>
    <row r="119" spans="1:91" x14ac:dyDescent="0.25">
      <c r="A119" s="23" t="s">
        <v>908</v>
      </c>
      <c r="B119" s="23" t="s">
        <v>4899</v>
      </c>
      <c r="C119" s="23" t="s">
        <v>4900</v>
      </c>
      <c r="D119" s="23" t="s">
        <v>14</v>
      </c>
      <c r="F119" s="23" t="s">
        <v>138</v>
      </c>
      <c r="H119" s="23" t="s">
        <v>249</v>
      </c>
      <c r="I119" s="23" t="s">
        <v>193</v>
      </c>
      <c r="J119" s="23" t="s">
        <v>140</v>
      </c>
      <c r="L119" s="23" t="s">
        <v>250</v>
      </c>
      <c r="N119" s="24">
        <v>45000</v>
      </c>
      <c r="P119" s="25">
        <v>45000</v>
      </c>
      <c r="Q119" s="24">
        <v>45000</v>
      </c>
      <c r="R119" s="23">
        <v>0</v>
      </c>
      <c r="S119" s="23" t="s">
        <v>142</v>
      </c>
      <c r="T119" s="24">
        <v>45000</v>
      </c>
      <c r="V119" s="24">
        <v>45000</v>
      </c>
      <c r="W119" s="23">
        <v>0</v>
      </c>
      <c r="AG119" s="24">
        <v>45000</v>
      </c>
      <c r="AH119" s="24">
        <v>45000</v>
      </c>
      <c r="AI119" s="23" t="s">
        <v>143</v>
      </c>
      <c r="AJ119" s="23" t="s">
        <v>142</v>
      </c>
      <c r="AK119" s="26">
        <v>45108</v>
      </c>
      <c r="AO119" s="26">
        <v>45077</v>
      </c>
      <c r="BD119" s="24">
        <v>45000</v>
      </c>
      <c r="BO119" s="23" t="s">
        <v>162</v>
      </c>
      <c r="BP119" s="23" t="s">
        <v>146</v>
      </c>
      <c r="BQ119" s="23" t="s">
        <v>181</v>
      </c>
      <c r="BS119" s="23" t="s">
        <v>387</v>
      </c>
      <c r="BT119" s="23" t="s">
        <v>907</v>
      </c>
      <c r="BW119" s="23">
        <v>0</v>
      </c>
      <c r="BX119" s="24">
        <v>45000</v>
      </c>
      <c r="CB119" s="23" t="s">
        <v>249</v>
      </c>
      <c r="CF119" s="23">
        <v>1</v>
      </c>
      <c r="CG119" s="23">
        <v>45068</v>
      </c>
      <c r="CI119" s="23" t="s">
        <v>149</v>
      </c>
      <c r="CJ119" s="23" t="s">
        <v>150</v>
      </c>
      <c r="CK119" s="23" t="s">
        <v>151</v>
      </c>
      <c r="CL119" s="26">
        <v>44790</v>
      </c>
      <c r="CM119" s="23" t="s">
        <v>531</v>
      </c>
    </row>
    <row r="120" spans="1:91" x14ac:dyDescent="0.25">
      <c r="A120" s="23" t="s">
        <v>909</v>
      </c>
      <c r="B120" s="23" t="s">
        <v>4899</v>
      </c>
      <c r="C120" s="23" t="s">
        <v>4900</v>
      </c>
      <c r="D120" s="23" t="s">
        <v>0</v>
      </c>
      <c r="F120" s="23" t="s">
        <v>138</v>
      </c>
      <c r="H120" s="23" t="s">
        <v>249</v>
      </c>
      <c r="I120" s="23" t="s">
        <v>193</v>
      </c>
      <c r="J120" s="23" t="s">
        <v>140</v>
      </c>
      <c r="L120" s="23" t="s">
        <v>250</v>
      </c>
      <c r="N120" s="24">
        <v>45000</v>
      </c>
      <c r="P120" s="25">
        <v>45000</v>
      </c>
      <c r="Q120" s="24">
        <v>45000</v>
      </c>
      <c r="R120" s="23">
        <v>0</v>
      </c>
      <c r="S120" s="23" t="s">
        <v>142</v>
      </c>
      <c r="T120" s="24">
        <v>45000</v>
      </c>
      <c r="V120" s="24">
        <v>45000</v>
      </c>
      <c r="W120" s="23">
        <v>0</v>
      </c>
      <c r="AG120" s="24">
        <v>45000</v>
      </c>
      <c r="AH120" s="24">
        <v>45000</v>
      </c>
      <c r="AI120" s="23" t="s">
        <v>143</v>
      </c>
      <c r="AJ120" s="23" t="s">
        <v>142</v>
      </c>
      <c r="AK120" s="26">
        <v>45108</v>
      </c>
      <c r="AO120" s="26">
        <v>45138</v>
      </c>
      <c r="BD120" s="24">
        <v>25000</v>
      </c>
      <c r="BE120" s="24">
        <v>20000</v>
      </c>
      <c r="BO120" s="23" t="s">
        <v>162</v>
      </c>
      <c r="BP120" s="23" t="s">
        <v>146</v>
      </c>
      <c r="BQ120" s="23" t="s">
        <v>215</v>
      </c>
      <c r="BS120" s="23" t="s">
        <v>387</v>
      </c>
      <c r="BT120" s="23" t="s">
        <v>907</v>
      </c>
      <c r="BW120" s="23">
        <v>0</v>
      </c>
      <c r="BX120" s="24">
        <v>45000</v>
      </c>
      <c r="CB120" s="23" t="s">
        <v>249</v>
      </c>
      <c r="CF120" s="23">
        <v>1</v>
      </c>
      <c r="CG120" s="23">
        <v>45050</v>
      </c>
      <c r="CI120" s="23" t="s">
        <v>149</v>
      </c>
      <c r="CJ120" s="23" t="s">
        <v>150</v>
      </c>
      <c r="CK120" s="23" t="s">
        <v>151</v>
      </c>
      <c r="CL120" s="26">
        <v>44790</v>
      </c>
      <c r="CM120" s="23" t="s">
        <v>531</v>
      </c>
    </row>
    <row r="121" spans="1:91" x14ac:dyDescent="0.25">
      <c r="A121" s="23" t="s">
        <v>5417</v>
      </c>
      <c r="B121" s="23" t="s">
        <v>4899</v>
      </c>
      <c r="C121" s="23" t="s">
        <v>4900</v>
      </c>
      <c r="D121" s="23" t="s">
        <v>0</v>
      </c>
      <c r="E121" s="23" t="s">
        <v>5416</v>
      </c>
      <c r="F121" s="23" t="s">
        <v>154</v>
      </c>
      <c r="G121" s="23">
        <v>2112596</v>
      </c>
      <c r="H121" s="23" t="s">
        <v>318</v>
      </c>
      <c r="I121" s="23" t="s">
        <v>193</v>
      </c>
      <c r="J121" s="23" t="s">
        <v>157</v>
      </c>
      <c r="K121" s="23" t="s">
        <v>269</v>
      </c>
      <c r="L121" s="23" t="s">
        <v>317</v>
      </c>
      <c r="N121" s="24">
        <v>55000</v>
      </c>
      <c r="P121" s="25">
        <v>55000</v>
      </c>
      <c r="Q121" s="24">
        <v>55000</v>
      </c>
      <c r="R121" s="23">
        <v>0</v>
      </c>
      <c r="S121" s="23" t="s">
        <v>142</v>
      </c>
      <c r="W121" s="24">
        <v>55000</v>
      </c>
      <c r="Z121" s="24">
        <v>77852</v>
      </c>
      <c r="AC121" s="24">
        <v>77852</v>
      </c>
      <c r="AD121" s="23" t="s">
        <v>160</v>
      </c>
      <c r="AE121" s="24">
        <v>77852</v>
      </c>
      <c r="AG121" s="24">
        <v>55000</v>
      </c>
      <c r="AH121" s="24">
        <v>55000</v>
      </c>
      <c r="AI121" s="23" t="s">
        <v>143</v>
      </c>
      <c r="AJ121" s="23" t="s">
        <v>142</v>
      </c>
      <c r="AK121" s="26">
        <v>45108</v>
      </c>
      <c r="AL121" s="26">
        <v>45037</v>
      </c>
      <c r="AM121" s="26">
        <v>45037</v>
      </c>
      <c r="AN121" s="26">
        <v>45291</v>
      </c>
      <c r="AO121" s="26">
        <v>45291</v>
      </c>
      <c r="BD121" s="24">
        <v>55000</v>
      </c>
      <c r="BK121" s="23" t="s">
        <v>5401</v>
      </c>
      <c r="BL121" s="26">
        <v>45021</v>
      </c>
      <c r="BM121" s="23" t="s">
        <v>305</v>
      </c>
      <c r="BO121" s="23" t="s">
        <v>179</v>
      </c>
      <c r="BP121" s="23" t="s">
        <v>146</v>
      </c>
      <c r="BQ121" s="23" t="s">
        <v>215</v>
      </c>
      <c r="BS121" s="23" t="s">
        <v>571</v>
      </c>
      <c r="BT121" s="23" t="s">
        <v>917</v>
      </c>
      <c r="BW121" s="23">
        <v>0</v>
      </c>
      <c r="BX121" s="24">
        <v>55000</v>
      </c>
      <c r="CB121" s="23" t="s">
        <v>318</v>
      </c>
      <c r="CC121" s="23" t="s">
        <v>251</v>
      </c>
      <c r="CF121" s="23">
        <v>1</v>
      </c>
      <c r="CG121" s="23">
        <v>46815</v>
      </c>
      <c r="CI121" s="23" t="s">
        <v>318</v>
      </c>
      <c r="CJ121" s="23" t="s">
        <v>150</v>
      </c>
      <c r="CK121" s="23" t="s">
        <v>151</v>
      </c>
      <c r="CL121" s="26">
        <v>45005</v>
      </c>
    </row>
    <row r="122" spans="1:91" x14ac:dyDescent="0.25">
      <c r="A122" s="23" t="s">
        <v>5415</v>
      </c>
      <c r="B122" s="23" t="s">
        <v>4899</v>
      </c>
      <c r="C122" s="23" t="s">
        <v>4900</v>
      </c>
      <c r="D122" s="23" t="s">
        <v>0</v>
      </c>
      <c r="E122" s="23" t="s">
        <v>5414</v>
      </c>
      <c r="F122" s="23" t="s">
        <v>154</v>
      </c>
      <c r="G122" s="23">
        <v>2112573</v>
      </c>
      <c r="H122" s="23" t="s">
        <v>318</v>
      </c>
      <c r="I122" s="23" t="s">
        <v>193</v>
      </c>
      <c r="J122" s="23" t="s">
        <v>157</v>
      </c>
      <c r="K122" s="23" t="s">
        <v>269</v>
      </c>
      <c r="L122" s="23" t="s">
        <v>317</v>
      </c>
      <c r="N122" s="24">
        <v>75000</v>
      </c>
      <c r="P122" s="25">
        <v>75000</v>
      </c>
      <c r="Q122" s="24">
        <v>75000</v>
      </c>
      <c r="R122" s="23">
        <v>0</v>
      </c>
      <c r="S122" s="23" t="s">
        <v>142</v>
      </c>
      <c r="W122" s="24">
        <v>75000</v>
      </c>
      <c r="Z122" s="24">
        <v>77852</v>
      </c>
      <c r="AC122" s="24">
        <v>77852</v>
      </c>
      <c r="AD122" s="23" t="s">
        <v>160</v>
      </c>
      <c r="AE122" s="24">
        <v>77852</v>
      </c>
      <c r="AG122" s="24">
        <v>75000</v>
      </c>
      <c r="AH122" s="24">
        <v>75000</v>
      </c>
      <c r="AI122" s="23" t="s">
        <v>143</v>
      </c>
      <c r="AJ122" s="23" t="s">
        <v>142</v>
      </c>
      <c r="AK122" s="26">
        <v>45108</v>
      </c>
      <c r="AL122" s="26">
        <v>45037</v>
      </c>
      <c r="AM122" s="26">
        <v>45037</v>
      </c>
      <c r="AN122" s="26">
        <v>45291</v>
      </c>
      <c r="AO122" s="26">
        <v>45291</v>
      </c>
      <c r="BD122" s="24">
        <v>75000</v>
      </c>
      <c r="BK122" s="23" t="s">
        <v>5401</v>
      </c>
      <c r="BL122" s="26">
        <v>45021</v>
      </c>
      <c r="BM122" s="23" t="s">
        <v>161</v>
      </c>
      <c r="BO122" s="23" t="s">
        <v>179</v>
      </c>
      <c r="BP122" s="23" t="s">
        <v>146</v>
      </c>
      <c r="BQ122" s="23" t="s">
        <v>215</v>
      </c>
      <c r="BS122" s="23" t="s">
        <v>571</v>
      </c>
      <c r="BT122" s="23" t="s">
        <v>917</v>
      </c>
      <c r="BW122" s="23">
        <v>0</v>
      </c>
      <c r="BX122" s="24">
        <v>75000</v>
      </c>
      <c r="CB122" s="23" t="s">
        <v>318</v>
      </c>
      <c r="CC122" s="23" t="s">
        <v>251</v>
      </c>
      <c r="CF122" s="23">
        <v>1</v>
      </c>
      <c r="CG122" s="23">
        <v>46816</v>
      </c>
      <c r="CI122" s="23" t="s">
        <v>318</v>
      </c>
      <c r="CJ122" s="23" t="s">
        <v>150</v>
      </c>
      <c r="CK122" s="23" t="s">
        <v>151</v>
      </c>
      <c r="CL122" s="26">
        <v>45005</v>
      </c>
    </row>
    <row r="123" spans="1:91" x14ac:dyDescent="0.25">
      <c r="A123" s="23" t="s">
        <v>923</v>
      </c>
      <c r="B123" s="23" t="s">
        <v>4899</v>
      </c>
      <c r="C123" s="23" t="s">
        <v>4900</v>
      </c>
      <c r="D123" s="23" t="s">
        <v>14</v>
      </c>
      <c r="E123" s="23" t="s">
        <v>924</v>
      </c>
      <c r="F123" s="23" t="s">
        <v>154</v>
      </c>
      <c r="G123" s="23">
        <v>2051764</v>
      </c>
      <c r="H123" s="23" t="s">
        <v>249</v>
      </c>
      <c r="I123" s="23" t="s">
        <v>193</v>
      </c>
      <c r="J123" s="23" t="s">
        <v>157</v>
      </c>
      <c r="K123" s="23" t="s">
        <v>299</v>
      </c>
      <c r="L123" s="23" t="s">
        <v>250</v>
      </c>
      <c r="M123" s="24">
        <v>4500</v>
      </c>
      <c r="P123" s="25">
        <v>4500</v>
      </c>
      <c r="Q123" s="24">
        <v>3250</v>
      </c>
      <c r="R123" s="24">
        <v>1250</v>
      </c>
      <c r="S123" s="23" t="s">
        <v>136</v>
      </c>
      <c r="W123" s="24">
        <v>4500</v>
      </c>
      <c r="Z123" s="24">
        <v>14000</v>
      </c>
      <c r="AC123" s="24">
        <v>14000</v>
      </c>
      <c r="AD123" s="23" t="s">
        <v>160</v>
      </c>
      <c r="AE123" s="24">
        <v>14000</v>
      </c>
      <c r="AF123" s="24">
        <v>12500</v>
      </c>
      <c r="AH123" s="24">
        <v>12500</v>
      </c>
      <c r="AI123" s="23" t="s">
        <v>143</v>
      </c>
      <c r="AJ123" s="23" t="s">
        <v>142</v>
      </c>
      <c r="AK123" s="26">
        <v>44896</v>
      </c>
      <c r="AL123" s="26">
        <v>44903</v>
      </c>
      <c r="AM123" s="26">
        <v>44903</v>
      </c>
      <c r="AN123" s="26">
        <v>44957</v>
      </c>
      <c r="AO123" s="26">
        <v>44957</v>
      </c>
      <c r="AR123" s="25">
        <v>3250</v>
      </c>
      <c r="AS123" s="23">
        <v>0</v>
      </c>
      <c r="AT123" s="23">
        <v>0</v>
      </c>
      <c r="AU123" s="25">
        <v>1250</v>
      </c>
      <c r="BK123" s="23" t="s">
        <v>5413</v>
      </c>
      <c r="BL123" s="26">
        <v>45020</v>
      </c>
      <c r="BM123" s="23" t="s">
        <v>161</v>
      </c>
      <c r="BO123" s="23" t="s">
        <v>179</v>
      </c>
      <c r="BP123" s="23" t="s">
        <v>146</v>
      </c>
      <c r="BQ123" s="23" t="s">
        <v>181</v>
      </c>
      <c r="BS123" s="23" t="s">
        <v>571</v>
      </c>
      <c r="BT123" s="23" t="s">
        <v>917</v>
      </c>
      <c r="BV123" s="24">
        <v>3250</v>
      </c>
      <c r="BW123" s="24">
        <v>1250</v>
      </c>
      <c r="BZ123" s="24">
        <v>8000</v>
      </c>
      <c r="CB123" s="23" t="s">
        <v>249</v>
      </c>
      <c r="CC123" s="23" t="s">
        <v>380</v>
      </c>
      <c r="CF123" s="23">
        <v>1</v>
      </c>
      <c r="CG123" s="23">
        <v>46287</v>
      </c>
      <c r="CI123" s="23" t="s">
        <v>249</v>
      </c>
      <c r="CJ123" s="23" t="s">
        <v>150</v>
      </c>
      <c r="CK123" s="23" t="s">
        <v>151</v>
      </c>
      <c r="CL123" s="26">
        <v>44897</v>
      </c>
      <c r="CM123" s="23" t="s">
        <v>531</v>
      </c>
    </row>
    <row r="124" spans="1:91" x14ac:dyDescent="0.25">
      <c r="A124" s="23" t="s">
        <v>7153</v>
      </c>
      <c r="B124" s="23" t="s">
        <v>4899</v>
      </c>
      <c r="C124" s="23" t="s">
        <v>4900</v>
      </c>
      <c r="D124" s="23" t="s">
        <v>14</v>
      </c>
      <c r="E124" s="23" t="s">
        <v>7152</v>
      </c>
      <c r="F124" s="23" t="s">
        <v>154</v>
      </c>
      <c r="G124" s="23">
        <v>2124186</v>
      </c>
      <c r="H124" s="23" t="s">
        <v>249</v>
      </c>
      <c r="I124" s="23" t="s">
        <v>193</v>
      </c>
      <c r="J124" s="23" t="s">
        <v>157</v>
      </c>
      <c r="K124" s="23" t="s">
        <v>158</v>
      </c>
      <c r="L124" s="23" t="s">
        <v>250</v>
      </c>
      <c r="N124" s="24">
        <v>60000</v>
      </c>
      <c r="P124" s="25">
        <v>60000</v>
      </c>
      <c r="R124" s="24">
        <v>60000</v>
      </c>
      <c r="S124" s="23" t="s">
        <v>136</v>
      </c>
      <c r="W124" s="24">
        <v>60000</v>
      </c>
      <c r="Z124" s="24">
        <v>60000</v>
      </c>
      <c r="AC124" s="24">
        <v>60000</v>
      </c>
      <c r="AD124" s="23" t="s">
        <v>160</v>
      </c>
      <c r="AE124" s="24">
        <v>60000</v>
      </c>
      <c r="AG124" s="24">
        <v>60000</v>
      </c>
      <c r="AH124" s="24">
        <v>60000</v>
      </c>
      <c r="AI124" s="23" t="s">
        <v>143</v>
      </c>
      <c r="AJ124" s="23" t="s">
        <v>142</v>
      </c>
      <c r="AK124" s="26">
        <v>45108</v>
      </c>
      <c r="AL124" s="26">
        <v>45070</v>
      </c>
      <c r="AM124" s="26">
        <v>45070</v>
      </c>
      <c r="AN124" s="26">
        <v>45291</v>
      </c>
      <c r="AO124" s="26">
        <v>45291</v>
      </c>
      <c r="BC124" s="24">
        <v>30000</v>
      </c>
      <c r="BD124" s="24">
        <v>30000</v>
      </c>
      <c r="BM124" s="23" t="s">
        <v>161</v>
      </c>
      <c r="BO124" s="23" t="s">
        <v>162</v>
      </c>
      <c r="BP124" s="23" t="s">
        <v>146</v>
      </c>
      <c r="BQ124" s="23" t="s">
        <v>181</v>
      </c>
      <c r="BS124" s="23" t="s">
        <v>546</v>
      </c>
      <c r="BT124" s="23" t="s">
        <v>934</v>
      </c>
      <c r="BW124" s="24">
        <v>30000</v>
      </c>
      <c r="BX124" s="24">
        <v>30000</v>
      </c>
      <c r="CB124" s="23" t="s">
        <v>249</v>
      </c>
      <c r="CC124" s="23" t="s">
        <v>315</v>
      </c>
      <c r="CD124" s="23" t="s">
        <v>166</v>
      </c>
      <c r="CF124" s="23">
        <v>1</v>
      </c>
      <c r="CG124" s="23">
        <v>47157</v>
      </c>
      <c r="CI124" s="23" t="s">
        <v>249</v>
      </c>
      <c r="CJ124" s="23" t="s">
        <v>167</v>
      </c>
      <c r="CK124" s="23" t="s">
        <v>168</v>
      </c>
      <c r="CL124" s="26">
        <v>45070</v>
      </c>
    </row>
    <row r="125" spans="1:91" x14ac:dyDescent="0.25">
      <c r="A125" s="23" t="s">
        <v>5412</v>
      </c>
      <c r="B125" s="23" t="s">
        <v>4899</v>
      </c>
      <c r="C125" s="23" t="s">
        <v>4900</v>
      </c>
      <c r="D125" s="23" t="s">
        <v>0</v>
      </c>
      <c r="E125" s="23" t="s">
        <v>5411</v>
      </c>
      <c r="F125" s="23" t="s">
        <v>154</v>
      </c>
      <c r="G125" s="23">
        <v>2112598</v>
      </c>
      <c r="H125" s="23" t="s">
        <v>318</v>
      </c>
      <c r="I125" s="23" t="s">
        <v>193</v>
      </c>
      <c r="J125" s="23" t="s">
        <v>157</v>
      </c>
      <c r="K125" s="23" t="s">
        <v>269</v>
      </c>
      <c r="L125" s="23" t="s">
        <v>317</v>
      </c>
      <c r="N125" s="24">
        <v>50000</v>
      </c>
      <c r="P125" s="25">
        <v>50000</v>
      </c>
      <c r="Q125" s="24">
        <v>50000</v>
      </c>
      <c r="R125" s="23">
        <v>0</v>
      </c>
      <c r="S125" s="23" t="s">
        <v>142</v>
      </c>
      <c r="W125" s="24">
        <v>50000</v>
      </c>
      <c r="Z125" s="24">
        <v>64790</v>
      </c>
      <c r="AC125" s="24">
        <v>64790</v>
      </c>
      <c r="AD125" s="23" t="s">
        <v>160</v>
      </c>
      <c r="AE125" s="24">
        <v>64790</v>
      </c>
      <c r="AG125" s="24">
        <v>50000</v>
      </c>
      <c r="AH125" s="24">
        <v>50000</v>
      </c>
      <c r="AI125" s="23" t="s">
        <v>143</v>
      </c>
      <c r="AJ125" s="23" t="s">
        <v>142</v>
      </c>
      <c r="AL125" s="26">
        <v>45037</v>
      </c>
      <c r="AM125" s="26">
        <v>45037</v>
      </c>
      <c r="AN125" s="26">
        <v>45291</v>
      </c>
      <c r="AO125" s="26">
        <v>45107</v>
      </c>
      <c r="BC125" s="24">
        <v>50000</v>
      </c>
      <c r="BK125" s="23" t="s">
        <v>5839</v>
      </c>
      <c r="BL125" s="26">
        <v>45049</v>
      </c>
      <c r="BM125" s="23" t="s">
        <v>161</v>
      </c>
      <c r="BO125" s="23" t="s">
        <v>179</v>
      </c>
      <c r="BP125" s="23" t="s">
        <v>146</v>
      </c>
      <c r="BQ125" s="23" t="s">
        <v>215</v>
      </c>
      <c r="BS125" s="23" t="s">
        <v>188</v>
      </c>
      <c r="BT125" s="23" t="s">
        <v>946</v>
      </c>
      <c r="BW125" s="24">
        <v>50000</v>
      </c>
      <c r="CB125" s="23" t="s">
        <v>318</v>
      </c>
      <c r="CC125" s="23" t="s">
        <v>251</v>
      </c>
      <c r="CF125" s="23">
        <v>1</v>
      </c>
      <c r="CG125" s="23">
        <v>37208</v>
      </c>
      <c r="CI125" s="23" t="s">
        <v>275</v>
      </c>
      <c r="CJ125" s="23" t="s">
        <v>150</v>
      </c>
      <c r="CK125" s="23" t="s">
        <v>151</v>
      </c>
      <c r="CL125" s="26">
        <v>44034</v>
      </c>
      <c r="CM125" s="23" t="s">
        <v>2080</v>
      </c>
    </row>
    <row r="126" spans="1:91" x14ac:dyDescent="0.25">
      <c r="A126" s="23" t="s">
        <v>5410</v>
      </c>
      <c r="B126" s="23" t="s">
        <v>4899</v>
      </c>
      <c r="C126" s="23" t="s">
        <v>4900</v>
      </c>
      <c r="D126" s="23" t="s">
        <v>0</v>
      </c>
      <c r="E126" s="23" t="s">
        <v>5409</v>
      </c>
      <c r="F126" s="23" t="s">
        <v>154</v>
      </c>
      <c r="G126" s="23">
        <v>2112597</v>
      </c>
      <c r="H126" s="23" t="s">
        <v>318</v>
      </c>
      <c r="I126" s="23" t="s">
        <v>193</v>
      </c>
      <c r="J126" s="23" t="s">
        <v>157</v>
      </c>
      <c r="K126" s="23" t="s">
        <v>269</v>
      </c>
      <c r="L126" s="23" t="s">
        <v>317</v>
      </c>
      <c r="N126" s="24">
        <v>60000</v>
      </c>
      <c r="P126" s="25">
        <v>60000</v>
      </c>
      <c r="Q126" s="24">
        <v>60000</v>
      </c>
      <c r="R126" s="23">
        <v>0</v>
      </c>
      <c r="S126" s="23" t="s">
        <v>142</v>
      </c>
      <c r="W126" s="24">
        <v>60000</v>
      </c>
      <c r="Z126" s="24">
        <v>75240</v>
      </c>
      <c r="AC126" s="24">
        <v>75240</v>
      </c>
      <c r="AD126" s="23" t="s">
        <v>160</v>
      </c>
      <c r="AE126" s="24">
        <v>75240</v>
      </c>
      <c r="AG126" s="24">
        <v>60000</v>
      </c>
      <c r="AH126" s="24">
        <v>60000</v>
      </c>
      <c r="AI126" s="23" t="s">
        <v>143</v>
      </c>
      <c r="AJ126" s="23" t="s">
        <v>142</v>
      </c>
      <c r="AL126" s="26">
        <v>45037</v>
      </c>
      <c r="AM126" s="26">
        <v>45037</v>
      </c>
      <c r="AN126" s="26">
        <v>45291</v>
      </c>
      <c r="AO126" s="26">
        <v>45138</v>
      </c>
      <c r="BC126" s="24">
        <v>60000</v>
      </c>
      <c r="BK126" s="23" t="s">
        <v>5838</v>
      </c>
      <c r="BL126" s="26">
        <v>45049</v>
      </c>
      <c r="BM126" s="23" t="s">
        <v>161</v>
      </c>
      <c r="BO126" s="23" t="s">
        <v>179</v>
      </c>
      <c r="BP126" s="23" t="s">
        <v>146</v>
      </c>
      <c r="BQ126" s="23" t="s">
        <v>215</v>
      </c>
      <c r="BS126" s="23" t="s">
        <v>245</v>
      </c>
      <c r="BT126" s="23" t="s">
        <v>941</v>
      </c>
      <c r="BW126" s="24">
        <v>60000</v>
      </c>
      <c r="CB126" s="23" t="s">
        <v>318</v>
      </c>
      <c r="CC126" s="23" t="s">
        <v>251</v>
      </c>
      <c r="CF126" s="23">
        <v>1</v>
      </c>
      <c r="CG126" s="23">
        <v>40173</v>
      </c>
      <c r="CI126" s="23" t="s">
        <v>275</v>
      </c>
      <c r="CJ126" s="23" t="s">
        <v>150</v>
      </c>
      <c r="CK126" s="23" t="s">
        <v>151</v>
      </c>
      <c r="CL126" s="26">
        <v>44342</v>
      </c>
      <c r="CM126" s="23" t="s">
        <v>2080</v>
      </c>
    </row>
    <row r="127" spans="1:91" x14ac:dyDescent="0.25">
      <c r="A127" s="23" t="s">
        <v>2440</v>
      </c>
      <c r="B127" s="23" t="s">
        <v>4899</v>
      </c>
      <c r="C127" s="23" t="s">
        <v>4900</v>
      </c>
      <c r="D127" s="23" t="s">
        <v>0</v>
      </c>
      <c r="E127" s="23" t="s">
        <v>2441</v>
      </c>
      <c r="F127" s="23" t="s">
        <v>154</v>
      </c>
      <c r="G127" s="23">
        <v>1937279</v>
      </c>
      <c r="H127" s="23" t="s">
        <v>318</v>
      </c>
      <c r="I127" s="23" t="s">
        <v>193</v>
      </c>
      <c r="J127" s="23" t="s">
        <v>338</v>
      </c>
      <c r="K127" s="23" t="s">
        <v>269</v>
      </c>
      <c r="L127" s="23" t="s">
        <v>333</v>
      </c>
      <c r="M127" s="24">
        <v>51146</v>
      </c>
      <c r="P127" s="25">
        <v>51146</v>
      </c>
      <c r="Q127" s="24">
        <v>7435</v>
      </c>
      <c r="R127" s="24">
        <v>43711</v>
      </c>
      <c r="S127" s="23" t="s">
        <v>136</v>
      </c>
      <c r="W127" s="24">
        <v>51146</v>
      </c>
      <c r="Z127" s="24">
        <v>263000</v>
      </c>
      <c r="AC127" s="24">
        <v>263000</v>
      </c>
      <c r="AD127" s="23" t="s">
        <v>134</v>
      </c>
      <c r="AE127" s="24">
        <v>263000</v>
      </c>
      <c r="AF127" s="24">
        <v>342129</v>
      </c>
      <c r="AH127" s="24">
        <v>342129</v>
      </c>
      <c r="AI127" s="23" t="s">
        <v>143</v>
      </c>
      <c r="AJ127" s="23" t="s">
        <v>142</v>
      </c>
      <c r="AK127" s="26">
        <v>44774</v>
      </c>
      <c r="AL127" s="26">
        <v>44565</v>
      </c>
      <c r="AM127" s="26">
        <v>44565</v>
      </c>
      <c r="AN127" s="26">
        <v>44926</v>
      </c>
      <c r="AO127" s="26">
        <v>44926</v>
      </c>
      <c r="AR127" s="25">
        <v>3069.8</v>
      </c>
      <c r="AS127" s="25">
        <v>2831.59</v>
      </c>
      <c r="AT127" s="25">
        <v>1533.32</v>
      </c>
      <c r="AU127" s="25">
        <v>1855.35</v>
      </c>
      <c r="AV127" s="25">
        <v>41855.94</v>
      </c>
      <c r="AY127" s="24">
        <v>41856</v>
      </c>
      <c r="AZ127" s="23" t="s">
        <v>136</v>
      </c>
      <c r="BB127" s="23" t="s">
        <v>418</v>
      </c>
      <c r="BK127" s="23" t="s">
        <v>7151</v>
      </c>
      <c r="BL127" s="26">
        <v>45082</v>
      </c>
      <c r="BM127" s="23" t="s">
        <v>305</v>
      </c>
      <c r="BO127" s="23" t="s">
        <v>179</v>
      </c>
      <c r="BP127" s="23" t="s">
        <v>146</v>
      </c>
      <c r="BQ127" s="23" t="s">
        <v>215</v>
      </c>
      <c r="BS127" s="23" t="s">
        <v>245</v>
      </c>
      <c r="BT127" s="23" t="s">
        <v>941</v>
      </c>
      <c r="BV127" s="24">
        <v>7435</v>
      </c>
      <c r="BW127" s="24">
        <v>43711</v>
      </c>
      <c r="BZ127" s="24">
        <v>290983</v>
      </c>
      <c r="CB127" s="23" t="s">
        <v>251</v>
      </c>
      <c r="CC127" s="23" t="s">
        <v>251</v>
      </c>
      <c r="CF127" s="23">
        <v>1</v>
      </c>
      <c r="CG127" s="23">
        <v>41285</v>
      </c>
      <c r="CI127" s="23" t="s">
        <v>149</v>
      </c>
      <c r="CJ127" s="23" t="s">
        <v>150</v>
      </c>
      <c r="CK127" s="23" t="s">
        <v>151</v>
      </c>
      <c r="CL127" s="26">
        <v>44417</v>
      </c>
      <c r="CM127" s="23" t="s">
        <v>2080</v>
      </c>
    </row>
    <row r="128" spans="1:91" x14ac:dyDescent="0.25">
      <c r="A128" s="23" t="s">
        <v>947</v>
      </c>
      <c r="B128" s="23" t="s">
        <v>4899</v>
      </c>
      <c r="C128" s="23" t="s">
        <v>4900</v>
      </c>
      <c r="D128" s="23" t="s">
        <v>14</v>
      </c>
      <c r="E128" s="23" t="s">
        <v>948</v>
      </c>
      <c r="F128" s="23" t="s">
        <v>138</v>
      </c>
      <c r="G128" s="23">
        <v>2045716</v>
      </c>
      <c r="H128" s="23" t="s">
        <v>249</v>
      </c>
      <c r="I128" s="23" t="s">
        <v>193</v>
      </c>
      <c r="J128" s="23" t="s">
        <v>338</v>
      </c>
      <c r="K128" s="23" t="s">
        <v>269</v>
      </c>
      <c r="L128" s="23" t="s">
        <v>250</v>
      </c>
      <c r="M128" s="24">
        <v>1579</v>
      </c>
      <c r="P128" s="25">
        <v>1578.57</v>
      </c>
      <c r="Q128" s="24">
        <v>1579</v>
      </c>
      <c r="R128" s="23">
        <v>0</v>
      </c>
      <c r="S128" s="23" t="s">
        <v>142</v>
      </c>
      <c r="W128" s="24">
        <v>1579</v>
      </c>
      <c r="Z128" s="24">
        <v>30000</v>
      </c>
      <c r="AC128" s="24">
        <v>30000</v>
      </c>
      <c r="AD128" s="23" t="s">
        <v>160</v>
      </c>
      <c r="AE128" s="24">
        <v>30000</v>
      </c>
      <c r="AF128" s="24">
        <v>17579</v>
      </c>
      <c r="AH128" s="24">
        <v>17579</v>
      </c>
      <c r="AI128" s="23" t="s">
        <v>143</v>
      </c>
      <c r="AJ128" s="23" t="s">
        <v>142</v>
      </c>
      <c r="AK128" s="26">
        <v>44896</v>
      </c>
      <c r="AL128" s="26">
        <v>44887</v>
      </c>
      <c r="AM128" s="26">
        <v>44887</v>
      </c>
      <c r="AN128" s="26">
        <v>44926</v>
      </c>
      <c r="AO128" s="26">
        <v>44926</v>
      </c>
      <c r="AR128" s="25">
        <v>1578.57</v>
      </c>
      <c r="BM128" s="23" t="s">
        <v>161</v>
      </c>
      <c r="BO128" s="23" t="s">
        <v>179</v>
      </c>
      <c r="BP128" s="23" t="s">
        <v>146</v>
      </c>
      <c r="BQ128" s="23" t="s">
        <v>181</v>
      </c>
      <c r="BS128" s="23" t="s">
        <v>188</v>
      </c>
      <c r="BT128" s="23" t="s">
        <v>946</v>
      </c>
      <c r="BV128" s="24">
        <v>1579</v>
      </c>
      <c r="BW128" s="23">
        <v>0</v>
      </c>
      <c r="BZ128" s="24">
        <v>16000</v>
      </c>
      <c r="CB128" s="23" t="s">
        <v>249</v>
      </c>
      <c r="CC128" s="23" t="s">
        <v>249</v>
      </c>
      <c r="CF128" s="23">
        <v>1</v>
      </c>
      <c r="CG128" s="23">
        <v>41197</v>
      </c>
      <c r="CI128" s="23" t="s">
        <v>149</v>
      </c>
      <c r="CJ128" s="23" t="s">
        <v>150</v>
      </c>
      <c r="CK128" s="23" t="s">
        <v>151</v>
      </c>
      <c r="CL128" s="26">
        <v>44417</v>
      </c>
      <c r="CM128" s="23" t="s">
        <v>531</v>
      </c>
    </row>
    <row r="129" spans="1:91" x14ac:dyDescent="0.25">
      <c r="A129" s="23" t="s">
        <v>389</v>
      </c>
      <c r="B129" s="23" t="s">
        <v>4899</v>
      </c>
      <c r="C129" s="23" t="s">
        <v>4900</v>
      </c>
      <c r="D129" s="23" t="s">
        <v>0</v>
      </c>
      <c r="E129" s="23" t="s">
        <v>390</v>
      </c>
      <c r="F129" s="23" t="s">
        <v>154</v>
      </c>
      <c r="G129" s="23">
        <v>2093299</v>
      </c>
      <c r="H129" s="23" t="s">
        <v>318</v>
      </c>
      <c r="I129" s="23" t="s">
        <v>193</v>
      </c>
      <c r="J129" s="23" t="s">
        <v>140</v>
      </c>
      <c r="K129" s="23" t="s">
        <v>269</v>
      </c>
      <c r="L129" s="23" t="s">
        <v>317</v>
      </c>
      <c r="M129" s="24">
        <v>6997</v>
      </c>
      <c r="P129" s="25">
        <v>6996.6</v>
      </c>
      <c r="Q129" s="24">
        <v>6695</v>
      </c>
      <c r="R129" s="23">
        <v>301</v>
      </c>
      <c r="S129" s="23" t="s">
        <v>133</v>
      </c>
      <c r="U129" s="24">
        <v>58000</v>
      </c>
      <c r="V129" s="24">
        <v>58000</v>
      </c>
      <c r="W129" s="24">
        <v>-51003</v>
      </c>
      <c r="Z129" s="24">
        <v>6061</v>
      </c>
      <c r="AC129" s="24">
        <v>6061</v>
      </c>
      <c r="AD129" s="23" t="s">
        <v>160</v>
      </c>
      <c r="AE129" s="24">
        <v>6061</v>
      </c>
      <c r="AF129" s="24">
        <v>6997</v>
      </c>
      <c r="AH129" s="24">
        <v>6997</v>
      </c>
      <c r="AI129" s="23" t="s">
        <v>143</v>
      </c>
      <c r="AJ129" s="23" t="s">
        <v>142</v>
      </c>
      <c r="AK129" s="26">
        <v>44986</v>
      </c>
      <c r="AL129" s="26">
        <v>44986</v>
      </c>
      <c r="AM129" s="26">
        <v>44986</v>
      </c>
      <c r="AN129" s="26">
        <v>45291</v>
      </c>
      <c r="AO129" s="26">
        <v>45016</v>
      </c>
      <c r="AT129" s="25">
        <v>6695.32</v>
      </c>
      <c r="AU129" s="23">
        <v>301.27999999999997</v>
      </c>
      <c r="BK129" s="23" t="s">
        <v>5408</v>
      </c>
      <c r="BL129" s="26">
        <v>45005</v>
      </c>
      <c r="BM129" s="23" t="s">
        <v>161</v>
      </c>
      <c r="BO129" s="23" t="s">
        <v>179</v>
      </c>
      <c r="BP129" s="23" t="s">
        <v>146</v>
      </c>
      <c r="BQ129" s="23" t="s">
        <v>215</v>
      </c>
      <c r="BS129" s="23" t="s">
        <v>216</v>
      </c>
      <c r="BT129" s="23" t="s">
        <v>391</v>
      </c>
      <c r="BV129" s="24">
        <v>6695</v>
      </c>
      <c r="BW129" s="23">
        <v>301</v>
      </c>
      <c r="CB129" s="23" t="s">
        <v>318</v>
      </c>
      <c r="CC129" s="23" t="s">
        <v>251</v>
      </c>
      <c r="CF129" s="23">
        <v>1</v>
      </c>
      <c r="CG129" s="23">
        <v>46625</v>
      </c>
      <c r="CI129" s="23" t="s">
        <v>318</v>
      </c>
      <c r="CJ129" s="23" t="s">
        <v>150</v>
      </c>
      <c r="CK129" s="23" t="s">
        <v>151</v>
      </c>
      <c r="CL129" s="26">
        <v>44979</v>
      </c>
    </row>
    <row r="130" spans="1:91" x14ac:dyDescent="0.25">
      <c r="A130" s="23" t="s">
        <v>1063</v>
      </c>
      <c r="B130" s="23" t="s">
        <v>4899</v>
      </c>
      <c r="C130" s="23" t="s">
        <v>4900</v>
      </c>
      <c r="D130" s="23" t="s">
        <v>0</v>
      </c>
      <c r="E130" s="23" t="s">
        <v>1064</v>
      </c>
      <c r="F130" s="23" t="s">
        <v>154</v>
      </c>
      <c r="G130" s="23">
        <v>2011972</v>
      </c>
      <c r="H130" s="23" t="s">
        <v>249</v>
      </c>
      <c r="I130" s="23" t="s">
        <v>193</v>
      </c>
      <c r="J130" s="23" t="s">
        <v>268</v>
      </c>
      <c r="K130" s="23" t="s">
        <v>158</v>
      </c>
      <c r="L130" s="23" t="s">
        <v>250</v>
      </c>
      <c r="M130" s="24">
        <v>-43621</v>
      </c>
      <c r="P130" s="25">
        <v>-43620.91</v>
      </c>
      <c r="Q130" s="24">
        <v>2143</v>
      </c>
      <c r="R130" s="24">
        <v>-45764</v>
      </c>
      <c r="S130" s="23" t="s">
        <v>136</v>
      </c>
      <c r="W130" s="24">
        <v>-43621</v>
      </c>
      <c r="Z130" s="24">
        <v>60000</v>
      </c>
      <c r="AD130" s="23" t="s">
        <v>160</v>
      </c>
      <c r="AE130" s="24">
        <v>60000</v>
      </c>
      <c r="AF130" s="24">
        <v>49749</v>
      </c>
      <c r="AH130" s="24">
        <v>49749</v>
      </c>
      <c r="AI130" s="23" t="s">
        <v>143</v>
      </c>
      <c r="AJ130" s="23" t="s">
        <v>142</v>
      </c>
      <c r="AK130" s="26">
        <v>44866</v>
      </c>
      <c r="AN130" s="26">
        <v>44926</v>
      </c>
      <c r="AO130" s="26">
        <v>44926</v>
      </c>
      <c r="AR130" s="25">
        <v>1915.55</v>
      </c>
      <c r="AS130" s="23">
        <v>227.54</v>
      </c>
      <c r="AT130" s="23">
        <v>0</v>
      </c>
      <c r="AU130" s="23">
        <v>0</v>
      </c>
      <c r="AV130" s="25">
        <v>-45764</v>
      </c>
      <c r="AY130" s="24">
        <v>-45764</v>
      </c>
      <c r="AZ130" s="23" t="s">
        <v>136</v>
      </c>
      <c r="BK130" s="23" t="s">
        <v>5406</v>
      </c>
      <c r="BL130" s="26">
        <v>45020</v>
      </c>
      <c r="BM130" s="23" t="s">
        <v>161</v>
      </c>
      <c r="BO130" s="23" t="s">
        <v>179</v>
      </c>
      <c r="BP130" s="23" t="s">
        <v>146</v>
      </c>
      <c r="BQ130" s="23" t="s">
        <v>215</v>
      </c>
      <c r="BS130" s="23" t="s">
        <v>1061</v>
      </c>
      <c r="BT130" s="23" t="s">
        <v>1062</v>
      </c>
      <c r="BV130" s="24">
        <v>2143</v>
      </c>
      <c r="BW130" s="24">
        <v>-45764</v>
      </c>
      <c r="BZ130" s="24">
        <v>93370</v>
      </c>
      <c r="CB130" s="23" t="s">
        <v>249</v>
      </c>
      <c r="CC130" s="23" t="s">
        <v>380</v>
      </c>
      <c r="CF130" s="23">
        <v>1</v>
      </c>
      <c r="CG130" s="23">
        <v>44321</v>
      </c>
      <c r="CI130" s="23" t="s">
        <v>264</v>
      </c>
      <c r="CJ130" s="23" t="s">
        <v>150</v>
      </c>
      <c r="CK130" s="23" t="s">
        <v>151</v>
      </c>
      <c r="CL130" s="26">
        <v>44771</v>
      </c>
      <c r="CM130" s="23" t="s">
        <v>531</v>
      </c>
    </row>
    <row r="131" spans="1:91" x14ac:dyDescent="0.25">
      <c r="A131" s="23" t="s">
        <v>7150</v>
      </c>
      <c r="B131" s="23" t="s">
        <v>4899</v>
      </c>
      <c r="C131" s="23" t="s">
        <v>4900</v>
      </c>
      <c r="D131" s="23" t="s">
        <v>14</v>
      </c>
      <c r="E131" s="23" t="s">
        <v>7149</v>
      </c>
      <c r="F131" s="23" t="s">
        <v>154</v>
      </c>
      <c r="G131" s="23">
        <v>2124192</v>
      </c>
      <c r="H131" s="23" t="s">
        <v>249</v>
      </c>
      <c r="I131" s="23" t="s">
        <v>193</v>
      </c>
      <c r="J131" s="23" t="s">
        <v>157</v>
      </c>
      <c r="K131" s="23" t="s">
        <v>158</v>
      </c>
      <c r="L131" s="23" t="s">
        <v>250</v>
      </c>
      <c r="N131" s="24">
        <v>75000</v>
      </c>
      <c r="P131" s="25">
        <v>75000</v>
      </c>
      <c r="R131" s="24">
        <v>75000</v>
      </c>
      <c r="S131" s="23" t="s">
        <v>136</v>
      </c>
      <c r="W131" s="24">
        <v>75000</v>
      </c>
      <c r="Z131" s="24">
        <v>75000</v>
      </c>
      <c r="AC131" s="24">
        <v>75000</v>
      </c>
      <c r="AD131" s="23" t="s">
        <v>160</v>
      </c>
      <c r="AE131" s="24">
        <v>75000</v>
      </c>
      <c r="AG131" s="24">
        <v>75000</v>
      </c>
      <c r="AH131" s="24">
        <v>75000</v>
      </c>
      <c r="AI131" s="23" t="s">
        <v>143</v>
      </c>
      <c r="AJ131" s="23" t="s">
        <v>142</v>
      </c>
      <c r="AK131" s="26">
        <v>45108</v>
      </c>
      <c r="AL131" s="26">
        <v>45070</v>
      </c>
      <c r="AM131" s="26">
        <v>45070</v>
      </c>
      <c r="AN131" s="26">
        <v>45291</v>
      </c>
      <c r="AO131" s="26">
        <v>45291</v>
      </c>
      <c r="BD131" s="24">
        <v>50000</v>
      </c>
      <c r="BE131" s="24">
        <v>25000</v>
      </c>
      <c r="BM131" s="23" t="s">
        <v>161</v>
      </c>
      <c r="BO131" s="23" t="s">
        <v>179</v>
      </c>
      <c r="BP131" s="23" t="s">
        <v>146</v>
      </c>
      <c r="BQ131" s="23" t="s">
        <v>181</v>
      </c>
      <c r="BS131" s="23" t="s">
        <v>1061</v>
      </c>
      <c r="BT131" s="23" t="s">
        <v>1062</v>
      </c>
      <c r="BW131" s="23">
        <v>0</v>
      </c>
      <c r="BX131" s="24">
        <v>75000</v>
      </c>
      <c r="CB131" s="23" t="s">
        <v>249</v>
      </c>
      <c r="CC131" s="23" t="s">
        <v>273</v>
      </c>
      <c r="CD131" s="23" t="s">
        <v>166</v>
      </c>
      <c r="CF131" s="23">
        <v>1</v>
      </c>
      <c r="CG131" s="23">
        <v>47158</v>
      </c>
      <c r="CI131" s="23" t="s">
        <v>249</v>
      </c>
      <c r="CJ131" s="23" t="s">
        <v>167</v>
      </c>
      <c r="CK131" s="23" t="s">
        <v>168</v>
      </c>
      <c r="CL131" s="26">
        <v>45070</v>
      </c>
    </row>
    <row r="132" spans="1:91" x14ac:dyDescent="0.25">
      <c r="A132" s="23" t="s">
        <v>499</v>
      </c>
      <c r="B132" s="23" t="s">
        <v>4899</v>
      </c>
      <c r="C132" s="23" t="s">
        <v>4900</v>
      </c>
      <c r="D132" s="23" t="s">
        <v>14</v>
      </c>
      <c r="E132" s="23" t="s">
        <v>500</v>
      </c>
      <c r="F132" s="23" t="s">
        <v>154</v>
      </c>
      <c r="G132" s="23">
        <v>2036929</v>
      </c>
      <c r="H132" s="23" t="s">
        <v>249</v>
      </c>
      <c r="I132" s="23" t="s">
        <v>193</v>
      </c>
      <c r="J132" s="23" t="s">
        <v>268</v>
      </c>
      <c r="K132" s="23" t="s">
        <v>269</v>
      </c>
      <c r="L132" s="23" t="s">
        <v>250</v>
      </c>
      <c r="M132" s="24">
        <v>-3480</v>
      </c>
      <c r="P132" s="25">
        <v>-3480</v>
      </c>
      <c r="Q132" s="24">
        <v>-3480</v>
      </c>
      <c r="R132" s="23">
        <v>0</v>
      </c>
      <c r="S132" s="23" t="s">
        <v>142</v>
      </c>
      <c r="W132" s="24">
        <v>-3480</v>
      </c>
      <c r="Z132" s="24">
        <v>55000</v>
      </c>
      <c r="AC132" s="24">
        <v>55000</v>
      </c>
      <c r="AD132" s="23" t="s">
        <v>160</v>
      </c>
      <c r="AE132" s="24">
        <v>55000</v>
      </c>
      <c r="AF132" s="24">
        <v>20848</v>
      </c>
      <c r="AH132" s="24">
        <v>20848</v>
      </c>
      <c r="AI132" s="23" t="s">
        <v>143</v>
      </c>
      <c r="AJ132" s="23" t="s">
        <v>142</v>
      </c>
      <c r="AK132" s="26">
        <v>44866</v>
      </c>
      <c r="AL132" s="26">
        <v>44848</v>
      </c>
      <c r="AM132" s="26">
        <v>44848</v>
      </c>
      <c r="AN132" s="26">
        <v>44926</v>
      </c>
      <c r="AO132" s="26">
        <v>44926</v>
      </c>
      <c r="AR132" s="25">
        <v>-3480</v>
      </c>
      <c r="BK132" s="23" t="s">
        <v>501</v>
      </c>
      <c r="BL132" s="26">
        <v>44845</v>
      </c>
      <c r="BM132" s="23" t="s">
        <v>161</v>
      </c>
      <c r="BO132" s="23" t="s">
        <v>179</v>
      </c>
      <c r="BP132" s="23" t="s">
        <v>146</v>
      </c>
      <c r="BQ132" s="23" t="s">
        <v>181</v>
      </c>
      <c r="BS132" s="23" t="s">
        <v>502</v>
      </c>
      <c r="BT132" s="23" t="s">
        <v>503</v>
      </c>
      <c r="BV132" s="24">
        <v>-3480</v>
      </c>
      <c r="BW132" s="23">
        <v>0</v>
      </c>
      <c r="BZ132" s="24">
        <v>24328</v>
      </c>
      <c r="CB132" s="23" t="s">
        <v>249</v>
      </c>
      <c r="CC132" s="23" t="s">
        <v>504</v>
      </c>
      <c r="CF132" s="23">
        <v>1</v>
      </c>
      <c r="CG132" s="23">
        <v>41175</v>
      </c>
      <c r="CI132" s="23" t="s">
        <v>149</v>
      </c>
      <c r="CJ132" s="23" t="s">
        <v>150</v>
      </c>
      <c r="CK132" s="23" t="s">
        <v>151</v>
      </c>
      <c r="CL132" s="26">
        <v>44417</v>
      </c>
      <c r="CM132" s="23" t="s">
        <v>472</v>
      </c>
    </row>
    <row r="133" spans="1:91" x14ac:dyDescent="0.25">
      <c r="A133" s="23" t="s">
        <v>5405</v>
      </c>
      <c r="B133" s="23" t="s">
        <v>4899</v>
      </c>
      <c r="C133" s="23" t="s">
        <v>4900</v>
      </c>
      <c r="D133" s="23" t="s">
        <v>0</v>
      </c>
      <c r="E133" s="23" t="s">
        <v>5404</v>
      </c>
      <c r="F133" s="23" t="s">
        <v>154</v>
      </c>
      <c r="G133" s="23">
        <v>2112599</v>
      </c>
      <c r="H133" s="23" t="s">
        <v>318</v>
      </c>
      <c r="I133" s="23" t="s">
        <v>193</v>
      </c>
      <c r="J133" s="23" t="s">
        <v>157</v>
      </c>
      <c r="K133" s="23" t="s">
        <v>269</v>
      </c>
      <c r="L133" s="23" t="s">
        <v>317</v>
      </c>
      <c r="N133" s="24">
        <v>120000</v>
      </c>
      <c r="P133" s="25">
        <v>120000</v>
      </c>
      <c r="Q133" s="24">
        <v>120000</v>
      </c>
      <c r="R133" s="23">
        <v>0</v>
      </c>
      <c r="S133" s="23" t="s">
        <v>142</v>
      </c>
      <c r="W133" s="24">
        <v>120000</v>
      </c>
      <c r="Z133" s="24">
        <v>143165</v>
      </c>
      <c r="AC133" s="24">
        <v>143165</v>
      </c>
      <c r="AD133" s="23" t="s">
        <v>160</v>
      </c>
      <c r="AE133" s="24">
        <v>143165</v>
      </c>
      <c r="AG133" s="24">
        <v>120000</v>
      </c>
      <c r="AH133" s="24">
        <v>120000</v>
      </c>
      <c r="AI133" s="23" t="s">
        <v>143</v>
      </c>
      <c r="AJ133" s="23" t="s">
        <v>142</v>
      </c>
      <c r="AK133" s="26">
        <v>45139</v>
      </c>
      <c r="AL133" s="26">
        <v>45037</v>
      </c>
      <c r="AM133" s="26">
        <v>45037</v>
      </c>
      <c r="AN133" s="26">
        <v>45291</v>
      </c>
      <c r="AO133" s="26">
        <v>45291</v>
      </c>
      <c r="BE133" s="24">
        <v>120000</v>
      </c>
      <c r="BK133" s="23" t="s">
        <v>5401</v>
      </c>
      <c r="BL133" s="26">
        <v>45021</v>
      </c>
      <c r="BM133" s="23" t="s">
        <v>161</v>
      </c>
      <c r="BO133" s="23" t="s">
        <v>179</v>
      </c>
      <c r="BP133" s="23" t="s">
        <v>146</v>
      </c>
      <c r="BQ133" s="23" t="s">
        <v>215</v>
      </c>
      <c r="BS133" s="23" t="s">
        <v>502</v>
      </c>
      <c r="BT133" s="23" t="s">
        <v>503</v>
      </c>
      <c r="BW133" s="23">
        <v>0</v>
      </c>
      <c r="BX133" s="24">
        <v>120000</v>
      </c>
      <c r="CB133" s="23" t="s">
        <v>318</v>
      </c>
      <c r="CC133" s="23" t="s">
        <v>251</v>
      </c>
      <c r="CF133" s="23">
        <v>1</v>
      </c>
      <c r="CG133" s="23">
        <v>46818</v>
      </c>
      <c r="CI133" s="23" t="s">
        <v>318</v>
      </c>
      <c r="CJ133" s="23" t="s">
        <v>150</v>
      </c>
      <c r="CK133" s="23" t="s">
        <v>151</v>
      </c>
      <c r="CL133" s="26">
        <v>45005</v>
      </c>
    </row>
    <row r="134" spans="1:91" x14ac:dyDescent="0.25">
      <c r="A134" s="23" t="s">
        <v>1782</v>
      </c>
      <c r="B134" s="23" t="s">
        <v>4899</v>
      </c>
      <c r="C134" s="23" t="s">
        <v>4900</v>
      </c>
      <c r="D134" s="23" t="s">
        <v>0</v>
      </c>
      <c r="F134" s="23" t="s">
        <v>154</v>
      </c>
      <c r="H134" s="23" t="s">
        <v>218</v>
      </c>
      <c r="I134" s="23" t="s">
        <v>193</v>
      </c>
      <c r="J134" s="23" t="s">
        <v>132</v>
      </c>
      <c r="L134" s="23" t="s">
        <v>214</v>
      </c>
      <c r="N134" s="23">
        <v>0</v>
      </c>
      <c r="P134" s="23">
        <v>0</v>
      </c>
      <c r="Q134" s="24">
        <v>1500000</v>
      </c>
      <c r="R134" s="24">
        <v>-1500000</v>
      </c>
      <c r="S134" s="23" t="s">
        <v>136</v>
      </c>
      <c r="T134" s="24">
        <v>2500000</v>
      </c>
      <c r="V134" s="24">
        <v>2500000</v>
      </c>
      <c r="W134" s="24">
        <v>-2500000</v>
      </c>
      <c r="AG134" s="23">
        <v>0</v>
      </c>
      <c r="AH134" s="23">
        <v>0</v>
      </c>
      <c r="AI134" s="23" t="s">
        <v>143</v>
      </c>
      <c r="AJ134" s="23" t="s">
        <v>142</v>
      </c>
      <c r="AO134" s="26">
        <v>45291</v>
      </c>
      <c r="BC134" s="23">
        <v>0</v>
      </c>
      <c r="BD134" s="23">
        <v>0</v>
      </c>
      <c r="BE134" s="23">
        <v>0</v>
      </c>
      <c r="BF134" s="23">
        <v>0</v>
      </c>
      <c r="BG134" s="23">
        <v>0</v>
      </c>
      <c r="BK134" s="23" t="s">
        <v>7148</v>
      </c>
      <c r="BL134" s="26">
        <v>45086</v>
      </c>
      <c r="BO134" s="23" t="s">
        <v>145</v>
      </c>
      <c r="BP134" s="23" t="s">
        <v>146</v>
      </c>
      <c r="BQ134" s="23" t="s">
        <v>215</v>
      </c>
      <c r="BS134" s="23" t="s">
        <v>141</v>
      </c>
      <c r="BT134" s="23" t="s">
        <v>141</v>
      </c>
      <c r="BW134" s="23">
        <v>0</v>
      </c>
      <c r="BX134" s="23">
        <v>0</v>
      </c>
      <c r="BY134" s="23">
        <v>0</v>
      </c>
      <c r="CB134" s="23" t="s">
        <v>218</v>
      </c>
      <c r="CF134" s="23">
        <v>1</v>
      </c>
      <c r="CG134" s="23">
        <v>44930</v>
      </c>
      <c r="CI134" s="23" t="s">
        <v>149</v>
      </c>
      <c r="CJ134" s="23" t="s">
        <v>150</v>
      </c>
      <c r="CK134" s="23" t="s">
        <v>151</v>
      </c>
      <c r="CL134" s="26">
        <v>44790</v>
      </c>
      <c r="CM134" s="23" t="s">
        <v>39</v>
      </c>
    </row>
    <row r="135" spans="1:91" x14ac:dyDescent="0.25">
      <c r="A135" s="23" t="s">
        <v>1085</v>
      </c>
      <c r="B135" s="23" t="s">
        <v>4899</v>
      </c>
      <c r="C135" s="23" t="s">
        <v>4900</v>
      </c>
      <c r="D135" s="23" t="s">
        <v>14</v>
      </c>
      <c r="E135" s="23" t="s">
        <v>1086</v>
      </c>
      <c r="F135" s="23" t="s">
        <v>154</v>
      </c>
      <c r="G135" s="23">
        <v>2013794</v>
      </c>
      <c r="H135" s="23" t="s">
        <v>249</v>
      </c>
      <c r="I135" s="23" t="s">
        <v>193</v>
      </c>
      <c r="J135" s="23" t="s">
        <v>338</v>
      </c>
      <c r="K135" s="23" t="s">
        <v>158</v>
      </c>
      <c r="L135" s="23" t="s">
        <v>250</v>
      </c>
      <c r="M135" s="24">
        <v>10671</v>
      </c>
      <c r="P135" s="25">
        <v>10671.27</v>
      </c>
      <c r="Q135" s="24">
        <v>10671</v>
      </c>
      <c r="R135" s="23">
        <v>0</v>
      </c>
      <c r="S135" s="23" t="s">
        <v>142</v>
      </c>
      <c r="W135" s="24">
        <v>10671</v>
      </c>
      <c r="Z135" s="24">
        <v>100000</v>
      </c>
      <c r="AC135" s="24">
        <v>100000</v>
      </c>
      <c r="AD135" s="23" t="s">
        <v>160</v>
      </c>
      <c r="AE135" s="24">
        <v>100000</v>
      </c>
      <c r="AF135" s="24">
        <v>106671</v>
      </c>
      <c r="AH135" s="24">
        <v>106671</v>
      </c>
      <c r="AI135" s="23" t="s">
        <v>143</v>
      </c>
      <c r="AJ135" s="23" t="s">
        <v>142</v>
      </c>
      <c r="AK135" s="26">
        <v>44835</v>
      </c>
      <c r="AL135" s="26">
        <v>44802</v>
      </c>
      <c r="AM135" s="26">
        <v>44802</v>
      </c>
      <c r="AN135" s="26">
        <v>44926</v>
      </c>
      <c r="AO135" s="26">
        <v>44926</v>
      </c>
      <c r="AR135" s="25">
        <v>10566.27</v>
      </c>
      <c r="AS135" s="23">
        <v>105</v>
      </c>
      <c r="BK135" s="23" t="s">
        <v>1087</v>
      </c>
      <c r="BL135" s="26">
        <v>44987</v>
      </c>
      <c r="BM135" s="23" t="s">
        <v>161</v>
      </c>
      <c r="BO135" s="23" t="s">
        <v>179</v>
      </c>
      <c r="BP135" s="23" t="s">
        <v>146</v>
      </c>
      <c r="BQ135" s="23" t="s">
        <v>181</v>
      </c>
      <c r="BS135" s="23" t="s">
        <v>6720</v>
      </c>
      <c r="BT135" s="23" t="s">
        <v>403</v>
      </c>
      <c r="BV135" s="24">
        <v>10671</v>
      </c>
      <c r="BW135" s="23">
        <v>0</v>
      </c>
      <c r="BZ135" s="24">
        <v>96000</v>
      </c>
      <c r="CB135" s="23" t="s">
        <v>249</v>
      </c>
      <c r="CC135" s="23" t="s">
        <v>380</v>
      </c>
      <c r="CD135" s="23" t="s">
        <v>166</v>
      </c>
      <c r="CF135" s="23">
        <v>1</v>
      </c>
      <c r="CG135" s="23">
        <v>45420</v>
      </c>
      <c r="CI135" s="23" t="s">
        <v>249</v>
      </c>
      <c r="CJ135" s="23" t="s">
        <v>167</v>
      </c>
      <c r="CK135" s="23" t="s">
        <v>168</v>
      </c>
      <c r="CL135" s="26">
        <v>44799</v>
      </c>
      <c r="CM135" s="23" t="s">
        <v>531</v>
      </c>
    </row>
    <row r="136" spans="1:91" x14ac:dyDescent="0.25">
      <c r="A136" s="23" t="s">
        <v>1100</v>
      </c>
      <c r="B136" s="23" t="s">
        <v>4899</v>
      </c>
      <c r="C136" s="23" t="s">
        <v>4900</v>
      </c>
      <c r="D136" s="23" t="s">
        <v>14</v>
      </c>
      <c r="F136" s="23" t="s">
        <v>154</v>
      </c>
      <c r="H136" s="23" t="s">
        <v>249</v>
      </c>
      <c r="I136" s="23" t="s">
        <v>193</v>
      </c>
      <c r="J136" s="23" t="s">
        <v>140</v>
      </c>
      <c r="L136" s="23" t="s">
        <v>250</v>
      </c>
      <c r="N136" s="24">
        <v>145000</v>
      </c>
      <c r="P136" s="25">
        <v>145000</v>
      </c>
      <c r="Q136" s="24">
        <v>145000</v>
      </c>
      <c r="R136" s="23">
        <v>0</v>
      </c>
      <c r="S136" s="23" t="s">
        <v>142</v>
      </c>
      <c r="T136" s="24">
        <v>145000</v>
      </c>
      <c r="V136" s="24">
        <v>145000</v>
      </c>
      <c r="W136" s="23">
        <v>0</v>
      </c>
      <c r="AG136" s="24">
        <v>145000</v>
      </c>
      <c r="AH136" s="24">
        <v>145000</v>
      </c>
      <c r="AI136" s="23" t="s">
        <v>143</v>
      </c>
      <c r="AJ136" s="23" t="s">
        <v>142</v>
      </c>
      <c r="AK136" s="26">
        <v>45139</v>
      </c>
      <c r="AO136" s="26">
        <v>45199</v>
      </c>
      <c r="BE136" s="24">
        <v>75000</v>
      </c>
      <c r="BF136" s="24">
        <v>70000</v>
      </c>
      <c r="BO136" s="23" t="s">
        <v>179</v>
      </c>
      <c r="BP136" s="23" t="s">
        <v>146</v>
      </c>
      <c r="BQ136" s="23" t="s">
        <v>181</v>
      </c>
      <c r="BS136" s="23" t="s">
        <v>507</v>
      </c>
      <c r="BT136" s="23" t="s">
        <v>508</v>
      </c>
      <c r="BW136" s="23">
        <v>0</v>
      </c>
      <c r="BX136" s="24">
        <v>145000</v>
      </c>
      <c r="CB136" s="23" t="s">
        <v>249</v>
      </c>
      <c r="CF136" s="23">
        <v>1</v>
      </c>
      <c r="CG136" s="23">
        <v>45067</v>
      </c>
      <c r="CI136" s="23" t="s">
        <v>149</v>
      </c>
      <c r="CJ136" s="23" t="s">
        <v>150</v>
      </c>
      <c r="CK136" s="23" t="s">
        <v>151</v>
      </c>
      <c r="CL136" s="26">
        <v>44790</v>
      </c>
      <c r="CM136" s="23" t="s">
        <v>531</v>
      </c>
    </row>
    <row r="137" spans="1:91" x14ac:dyDescent="0.25">
      <c r="A137" s="23" t="s">
        <v>409</v>
      </c>
      <c r="B137" s="23" t="s">
        <v>4899</v>
      </c>
      <c r="C137" s="23" t="s">
        <v>4900</v>
      </c>
      <c r="D137" s="23" t="s">
        <v>14</v>
      </c>
      <c r="E137" s="27" t="s">
        <v>410</v>
      </c>
      <c r="F137" s="23" t="s">
        <v>154</v>
      </c>
      <c r="G137" s="23">
        <v>2045789</v>
      </c>
      <c r="H137" s="23" t="s">
        <v>251</v>
      </c>
      <c r="I137" s="23" t="s">
        <v>193</v>
      </c>
      <c r="J137" s="23" t="s">
        <v>157</v>
      </c>
      <c r="K137" s="23" t="s">
        <v>299</v>
      </c>
      <c r="L137" s="23" t="s">
        <v>333</v>
      </c>
      <c r="M137" s="24">
        <v>1158</v>
      </c>
      <c r="N137" s="24">
        <v>5000</v>
      </c>
      <c r="P137" s="25">
        <v>6158</v>
      </c>
      <c r="Q137" s="24">
        <v>-7500</v>
      </c>
      <c r="R137" s="24">
        <v>13658</v>
      </c>
      <c r="S137" s="23" t="s">
        <v>136</v>
      </c>
      <c r="W137" s="24">
        <v>6158</v>
      </c>
      <c r="Z137" s="24">
        <v>50000</v>
      </c>
      <c r="AC137" s="24">
        <v>50000</v>
      </c>
      <c r="AD137" s="23" t="s">
        <v>160</v>
      </c>
      <c r="AE137" s="24">
        <v>50000</v>
      </c>
      <c r="AF137" s="24">
        <v>13658</v>
      </c>
      <c r="AG137" s="24">
        <v>5000</v>
      </c>
      <c r="AH137" s="24">
        <v>18658</v>
      </c>
      <c r="AI137" s="23" t="s">
        <v>143</v>
      </c>
      <c r="AJ137" s="23" t="s">
        <v>142</v>
      </c>
      <c r="AK137" s="26">
        <v>44896</v>
      </c>
      <c r="AL137" s="26">
        <v>44888</v>
      </c>
      <c r="AM137" s="26">
        <v>44888</v>
      </c>
      <c r="AN137" s="26">
        <v>45016</v>
      </c>
      <c r="AO137" s="26">
        <v>45016</v>
      </c>
      <c r="AR137" s="23">
        <v>0</v>
      </c>
      <c r="AS137" s="25">
        <v>-7500</v>
      </c>
      <c r="AT137" s="23">
        <v>0</v>
      </c>
      <c r="AU137" s="25">
        <v>-5000</v>
      </c>
      <c r="AV137" s="25">
        <v>13658</v>
      </c>
      <c r="AW137" s="24">
        <v>10000</v>
      </c>
      <c r="AX137" s="24">
        <v>10000</v>
      </c>
      <c r="AY137" s="24">
        <v>3658</v>
      </c>
      <c r="AZ137" s="23" t="s">
        <v>136</v>
      </c>
      <c r="BB137" s="23" t="s">
        <v>411</v>
      </c>
      <c r="BC137" s="24">
        <v>5000</v>
      </c>
      <c r="BK137" s="23" t="s">
        <v>5837</v>
      </c>
      <c r="BL137" s="26">
        <v>45049</v>
      </c>
      <c r="BM137" s="23" t="s">
        <v>305</v>
      </c>
      <c r="BO137" s="23" t="s">
        <v>145</v>
      </c>
      <c r="BP137" s="23" t="s">
        <v>146</v>
      </c>
      <c r="BQ137" s="23" t="s">
        <v>262</v>
      </c>
      <c r="BS137" s="23" t="s">
        <v>141</v>
      </c>
      <c r="BT137" s="23" t="s">
        <v>141</v>
      </c>
      <c r="BV137" s="24">
        <v>-7500</v>
      </c>
      <c r="BW137" s="24">
        <v>13658</v>
      </c>
      <c r="BZ137" s="24">
        <v>12500</v>
      </c>
      <c r="CB137" s="23" t="s">
        <v>251</v>
      </c>
      <c r="CC137" s="23" t="s">
        <v>380</v>
      </c>
      <c r="CF137" s="23">
        <v>1</v>
      </c>
      <c r="CG137" s="23">
        <v>46260</v>
      </c>
      <c r="CI137" s="23" t="s">
        <v>264</v>
      </c>
      <c r="CJ137" s="23" t="s">
        <v>150</v>
      </c>
      <c r="CK137" s="23" t="s">
        <v>151</v>
      </c>
      <c r="CL137" s="26">
        <v>44887</v>
      </c>
    </row>
    <row r="138" spans="1:91" x14ac:dyDescent="0.25">
      <c r="A138" s="23" t="s">
        <v>2050</v>
      </c>
      <c r="B138" s="23" t="s">
        <v>4899</v>
      </c>
      <c r="C138" s="23" t="s">
        <v>4900</v>
      </c>
      <c r="D138" s="23" t="s">
        <v>14</v>
      </c>
      <c r="F138" s="23" t="s">
        <v>138</v>
      </c>
      <c r="H138" s="23" t="s">
        <v>291</v>
      </c>
      <c r="I138" s="23" t="s">
        <v>193</v>
      </c>
      <c r="J138" s="23" t="s">
        <v>140</v>
      </c>
      <c r="L138" s="23" t="s">
        <v>1879</v>
      </c>
      <c r="N138" s="24">
        <v>45000</v>
      </c>
      <c r="P138" s="25">
        <v>45000</v>
      </c>
      <c r="Q138" s="24">
        <v>45000</v>
      </c>
      <c r="R138" s="23">
        <v>0</v>
      </c>
      <c r="S138" s="23" t="s">
        <v>142</v>
      </c>
      <c r="T138" s="24">
        <v>45000</v>
      </c>
      <c r="V138" s="24">
        <v>45000</v>
      </c>
      <c r="W138" s="23">
        <v>0</v>
      </c>
      <c r="AG138" s="24">
        <v>45000</v>
      </c>
      <c r="AH138" s="24">
        <v>45000</v>
      </c>
      <c r="AI138" s="23" t="s">
        <v>143</v>
      </c>
      <c r="AJ138" s="23" t="s">
        <v>142</v>
      </c>
      <c r="AO138" s="26">
        <v>45107</v>
      </c>
      <c r="BC138" s="24">
        <v>45000</v>
      </c>
      <c r="BK138" s="23" t="s">
        <v>2051</v>
      </c>
      <c r="BL138" s="26">
        <v>44958</v>
      </c>
      <c r="BO138" s="23" t="s">
        <v>162</v>
      </c>
      <c r="BP138" s="23" t="s">
        <v>146</v>
      </c>
      <c r="BQ138" s="23" t="s">
        <v>290</v>
      </c>
      <c r="BS138" s="23" t="s">
        <v>174</v>
      </c>
      <c r="BT138" s="23" t="s">
        <v>2052</v>
      </c>
      <c r="BW138" s="24">
        <v>45000</v>
      </c>
      <c r="CB138" s="23" t="s">
        <v>1397</v>
      </c>
      <c r="CF138" s="23">
        <v>1</v>
      </c>
      <c r="CG138" s="23">
        <v>40976</v>
      </c>
      <c r="CI138" s="23" t="s">
        <v>149</v>
      </c>
      <c r="CJ138" s="23" t="s">
        <v>150</v>
      </c>
      <c r="CK138" s="23" t="s">
        <v>151</v>
      </c>
      <c r="CL138" s="26">
        <v>44412</v>
      </c>
      <c r="CM138" s="23" t="s">
        <v>1785</v>
      </c>
    </row>
    <row r="139" spans="1:91" x14ac:dyDescent="0.25">
      <c r="A139" s="23" t="s">
        <v>1121</v>
      </c>
      <c r="B139" s="23" t="s">
        <v>4899</v>
      </c>
      <c r="C139" s="23" t="s">
        <v>4900</v>
      </c>
      <c r="D139" s="23" t="s">
        <v>14</v>
      </c>
      <c r="E139" s="23" t="s">
        <v>1122</v>
      </c>
      <c r="F139" s="23" t="s">
        <v>154</v>
      </c>
      <c r="G139" s="23">
        <v>2002776</v>
      </c>
      <c r="H139" s="23" t="s">
        <v>249</v>
      </c>
      <c r="I139" s="23" t="s">
        <v>193</v>
      </c>
      <c r="J139" s="23" t="s">
        <v>338</v>
      </c>
      <c r="K139" s="23" t="s">
        <v>158</v>
      </c>
      <c r="L139" s="23" t="s">
        <v>250</v>
      </c>
      <c r="M139" s="23">
        <v>-61</v>
      </c>
      <c r="P139" s="23">
        <v>-60.66</v>
      </c>
      <c r="Q139" s="23">
        <v>-61</v>
      </c>
      <c r="R139" s="23">
        <v>0</v>
      </c>
      <c r="S139" s="23" t="s">
        <v>142</v>
      </c>
      <c r="W139" s="23">
        <v>-61</v>
      </c>
      <c r="Z139" s="24">
        <v>60000</v>
      </c>
      <c r="AC139" s="24">
        <v>60000</v>
      </c>
      <c r="AD139" s="23" t="s">
        <v>160</v>
      </c>
      <c r="AE139" s="24">
        <v>60000</v>
      </c>
      <c r="AF139" s="24">
        <v>77214</v>
      </c>
      <c r="AH139" s="24">
        <v>77214</v>
      </c>
      <c r="AI139" s="23" t="s">
        <v>143</v>
      </c>
      <c r="AJ139" s="23" t="s">
        <v>142</v>
      </c>
      <c r="AK139" s="26">
        <v>44743</v>
      </c>
      <c r="AL139" s="26">
        <v>44754</v>
      </c>
      <c r="AM139" s="26">
        <v>44754</v>
      </c>
      <c r="AN139" s="26">
        <v>44865</v>
      </c>
      <c r="AO139" s="26">
        <v>44865</v>
      </c>
      <c r="AR139" s="23">
        <v>-60.66</v>
      </c>
      <c r="BK139" s="23" t="s">
        <v>1123</v>
      </c>
      <c r="BL139" s="26">
        <v>44867</v>
      </c>
      <c r="BM139" s="23" t="s">
        <v>161</v>
      </c>
      <c r="BO139" s="23" t="s">
        <v>179</v>
      </c>
      <c r="BP139" s="23" t="s">
        <v>146</v>
      </c>
      <c r="BQ139" s="23" t="s">
        <v>181</v>
      </c>
      <c r="BS139" s="23" t="s">
        <v>1118</v>
      </c>
      <c r="BT139" s="23" t="s">
        <v>1119</v>
      </c>
      <c r="BV139" s="23">
        <v>-61</v>
      </c>
      <c r="BW139" s="23">
        <v>0</v>
      </c>
      <c r="BZ139" s="24">
        <v>77275</v>
      </c>
      <c r="CB139" s="23" t="s">
        <v>249</v>
      </c>
      <c r="CC139" s="23" t="s">
        <v>380</v>
      </c>
      <c r="CD139" s="23" t="s">
        <v>166</v>
      </c>
      <c r="CF139" s="23">
        <v>1</v>
      </c>
      <c r="CG139" s="23">
        <v>44108</v>
      </c>
      <c r="CI139" s="23" t="s">
        <v>249</v>
      </c>
      <c r="CJ139" s="23" t="s">
        <v>167</v>
      </c>
      <c r="CK139" s="23" t="s">
        <v>168</v>
      </c>
      <c r="CL139" s="26">
        <v>44754</v>
      </c>
      <c r="CM139" s="23" t="s">
        <v>531</v>
      </c>
    </row>
    <row r="140" spans="1:91" x14ac:dyDescent="0.25">
      <c r="A140" s="23" t="s">
        <v>5403</v>
      </c>
      <c r="B140" s="23" t="s">
        <v>4899</v>
      </c>
      <c r="C140" s="23" t="s">
        <v>4900</v>
      </c>
      <c r="D140" s="23" t="s">
        <v>0</v>
      </c>
      <c r="E140" s="23" t="s">
        <v>5402</v>
      </c>
      <c r="F140" s="23" t="s">
        <v>154</v>
      </c>
      <c r="G140" s="23">
        <v>2112600</v>
      </c>
      <c r="H140" s="23" t="s">
        <v>318</v>
      </c>
      <c r="I140" s="23" t="s">
        <v>193</v>
      </c>
      <c r="J140" s="23" t="s">
        <v>157</v>
      </c>
      <c r="K140" s="23" t="s">
        <v>269</v>
      </c>
      <c r="L140" s="23" t="s">
        <v>317</v>
      </c>
      <c r="N140" s="24">
        <v>30000</v>
      </c>
      <c r="P140" s="25">
        <v>30000</v>
      </c>
      <c r="Q140" s="24">
        <v>30000</v>
      </c>
      <c r="R140" s="23">
        <v>0</v>
      </c>
      <c r="S140" s="23" t="s">
        <v>142</v>
      </c>
      <c r="W140" s="24">
        <v>30000</v>
      </c>
      <c r="Z140" s="24">
        <v>43890</v>
      </c>
      <c r="AC140" s="24">
        <v>43890</v>
      </c>
      <c r="AD140" s="23" t="s">
        <v>160</v>
      </c>
      <c r="AE140" s="24">
        <v>43890</v>
      </c>
      <c r="AG140" s="24">
        <v>30000</v>
      </c>
      <c r="AH140" s="24">
        <v>30000</v>
      </c>
      <c r="AI140" s="23" t="s">
        <v>143</v>
      </c>
      <c r="AJ140" s="23" t="s">
        <v>142</v>
      </c>
      <c r="AK140" s="26">
        <v>45139</v>
      </c>
      <c r="AL140" s="26">
        <v>45037</v>
      </c>
      <c r="AM140" s="26">
        <v>45037</v>
      </c>
      <c r="AN140" s="26">
        <v>45291</v>
      </c>
      <c r="AO140" s="26">
        <v>45291</v>
      </c>
      <c r="BE140" s="24">
        <v>30000</v>
      </c>
      <c r="BK140" s="23" t="s">
        <v>5401</v>
      </c>
      <c r="BL140" s="26">
        <v>45021</v>
      </c>
      <c r="BM140" s="23" t="s">
        <v>161</v>
      </c>
      <c r="BO140" s="23" t="s">
        <v>179</v>
      </c>
      <c r="BP140" s="23" t="s">
        <v>146</v>
      </c>
      <c r="BQ140" s="23" t="s">
        <v>215</v>
      </c>
      <c r="BS140" s="23" t="s">
        <v>306</v>
      </c>
      <c r="BT140" s="23" t="s">
        <v>1111</v>
      </c>
      <c r="BW140" s="23">
        <v>0</v>
      </c>
      <c r="BX140" s="24">
        <v>30000</v>
      </c>
      <c r="CB140" s="23" t="s">
        <v>318</v>
      </c>
      <c r="CC140" s="23" t="s">
        <v>251</v>
      </c>
      <c r="CF140" s="23">
        <v>1</v>
      </c>
      <c r="CG140" s="23">
        <v>46817</v>
      </c>
      <c r="CI140" s="23" t="s">
        <v>318</v>
      </c>
      <c r="CJ140" s="23" t="s">
        <v>150</v>
      </c>
      <c r="CK140" s="23" t="s">
        <v>151</v>
      </c>
      <c r="CL140" s="26">
        <v>45005</v>
      </c>
    </row>
    <row r="141" spans="1:91" x14ac:dyDescent="0.25">
      <c r="A141" s="23" t="s">
        <v>1139</v>
      </c>
      <c r="B141" s="23" t="s">
        <v>4899</v>
      </c>
      <c r="C141" s="23" t="s">
        <v>4900</v>
      </c>
      <c r="D141" s="23" t="s">
        <v>14</v>
      </c>
      <c r="F141" s="23" t="s">
        <v>138</v>
      </c>
      <c r="H141" s="23" t="s">
        <v>249</v>
      </c>
      <c r="I141" s="23" t="s">
        <v>193</v>
      </c>
      <c r="J141" s="23" t="s">
        <v>140</v>
      </c>
      <c r="L141" s="23" t="s">
        <v>250</v>
      </c>
      <c r="N141" s="24">
        <v>110000</v>
      </c>
      <c r="P141" s="25">
        <v>110000</v>
      </c>
      <c r="Q141" s="24">
        <v>110000</v>
      </c>
      <c r="R141" s="23">
        <v>0</v>
      </c>
      <c r="S141" s="23" t="s">
        <v>142</v>
      </c>
      <c r="T141" s="24">
        <v>110000</v>
      </c>
      <c r="V141" s="24">
        <v>110000</v>
      </c>
      <c r="W141" s="23">
        <v>0</v>
      </c>
      <c r="AG141" s="24">
        <v>110000</v>
      </c>
      <c r="AH141" s="24">
        <v>110000</v>
      </c>
      <c r="AI141" s="23" t="s">
        <v>143</v>
      </c>
      <c r="AJ141" s="23" t="s">
        <v>142</v>
      </c>
      <c r="AK141" s="26">
        <v>45139</v>
      </c>
      <c r="AO141" s="26">
        <v>45138</v>
      </c>
      <c r="BE141" s="24">
        <v>50000</v>
      </c>
      <c r="BF141" s="24">
        <v>60000</v>
      </c>
      <c r="BO141" s="23" t="s">
        <v>162</v>
      </c>
      <c r="BP141" s="23" t="s">
        <v>146</v>
      </c>
      <c r="BQ141" s="23" t="s">
        <v>181</v>
      </c>
      <c r="BS141" s="23" t="s">
        <v>5895</v>
      </c>
      <c r="BT141" s="23" t="s">
        <v>542</v>
      </c>
      <c r="BW141" s="23">
        <v>0</v>
      </c>
      <c r="BX141" s="24">
        <v>110000</v>
      </c>
      <c r="CB141" s="23" t="s">
        <v>249</v>
      </c>
      <c r="CF141" s="23">
        <v>1</v>
      </c>
      <c r="CG141" s="23">
        <v>45061</v>
      </c>
      <c r="CI141" s="23" t="s">
        <v>149</v>
      </c>
      <c r="CJ141" s="23" t="s">
        <v>150</v>
      </c>
      <c r="CK141" s="23" t="s">
        <v>151</v>
      </c>
      <c r="CL141" s="26">
        <v>44790</v>
      </c>
      <c r="CM141" s="23" t="s">
        <v>531</v>
      </c>
    </row>
    <row r="142" spans="1:91" x14ac:dyDescent="0.25">
      <c r="A142" s="23" t="s">
        <v>1140</v>
      </c>
      <c r="B142" s="23" t="s">
        <v>4899</v>
      </c>
      <c r="C142" s="23" t="s">
        <v>4900</v>
      </c>
      <c r="D142" s="23" t="s">
        <v>0</v>
      </c>
      <c r="E142" s="23" t="s">
        <v>1141</v>
      </c>
      <c r="F142" s="23" t="s">
        <v>138</v>
      </c>
      <c r="G142" s="23">
        <v>1680853</v>
      </c>
      <c r="H142" s="23" t="s">
        <v>196</v>
      </c>
      <c r="I142" s="23" t="s">
        <v>193</v>
      </c>
      <c r="J142" s="23" t="s">
        <v>338</v>
      </c>
      <c r="K142" s="23" t="s">
        <v>1018</v>
      </c>
      <c r="L142" s="23" t="s">
        <v>468</v>
      </c>
      <c r="M142" s="24">
        <v>-29090</v>
      </c>
      <c r="P142" s="25">
        <v>-29089.84</v>
      </c>
      <c r="Q142" s="24">
        <v>-29090</v>
      </c>
      <c r="R142" s="23">
        <v>0</v>
      </c>
      <c r="S142" s="23" t="s">
        <v>142</v>
      </c>
      <c r="W142" s="24">
        <v>-29090</v>
      </c>
      <c r="Z142" s="24">
        <v>166000</v>
      </c>
      <c r="AC142" s="24">
        <v>166000</v>
      </c>
      <c r="AD142" s="23" t="s">
        <v>134</v>
      </c>
      <c r="AE142" s="24">
        <v>166000</v>
      </c>
      <c r="AF142" s="24">
        <v>204556</v>
      </c>
      <c r="AH142" s="24">
        <v>204556</v>
      </c>
      <c r="AI142" s="23" t="s">
        <v>143</v>
      </c>
      <c r="AJ142" s="23" t="s">
        <v>142</v>
      </c>
      <c r="AK142" s="26">
        <v>43891</v>
      </c>
      <c r="AL142" s="26">
        <v>43873</v>
      </c>
      <c r="AM142" s="26">
        <v>43873</v>
      </c>
      <c r="AN142" s="26">
        <v>44196</v>
      </c>
      <c r="AO142" s="26">
        <v>44196</v>
      </c>
      <c r="AR142" s="25">
        <v>-29089.84</v>
      </c>
      <c r="BM142" s="23" t="s">
        <v>161</v>
      </c>
      <c r="BO142" s="23" t="s">
        <v>279</v>
      </c>
      <c r="BP142" s="23" t="s">
        <v>146</v>
      </c>
      <c r="BQ142" s="23" t="s">
        <v>215</v>
      </c>
      <c r="BS142" s="23" t="s">
        <v>141</v>
      </c>
      <c r="BT142" s="23" t="s">
        <v>141</v>
      </c>
      <c r="BV142" s="24">
        <v>-29090</v>
      </c>
      <c r="BW142" s="23">
        <v>0</v>
      </c>
      <c r="CB142" s="23" t="s">
        <v>196</v>
      </c>
      <c r="CC142" s="23" t="s">
        <v>380</v>
      </c>
      <c r="CF142" s="23">
        <v>1</v>
      </c>
      <c r="CG142" s="23">
        <v>34881</v>
      </c>
      <c r="CI142" s="23" t="s">
        <v>149</v>
      </c>
      <c r="CJ142" s="23" t="s">
        <v>150</v>
      </c>
      <c r="CL142" s="26">
        <v>43707</v>
      </c>
      <c r="CM142" s="23" t="s">
        <v>531</v>
      </c>
    </row>
    <row r="143" spans="1:91" x14ac:dyDescent="0.25">
      <c r="A143" s="23" t="s">
        <v>1152</v>
      </c>
      <c r="B143" s="23" t="s">
        <v>4899</v>
      </c>
      <c r="C143" s="23" t="s">
        <v>4900</v>
      </c>
      <c r="D143" s="23" t="s">
        <v>0</v>
      </c>
      <c r="F143" s="23" t="s">
        <v>138</v>
      </c>
      <c r="H143" s="23" t="s">
        <v>249</v>
      </c>
      <c r="I143" s="23" t="s">
        <v>193</v>
      </c>
      <c r="J143" s="23" t="s">
        <v>140</v>
      </c>
      <c r="L143" s="23" t="s">
        <v>250</v>
      </c>
      <c r="N143" s="24">
        <v>148000</v>
      </c>
      <c r="P143" s="25">
        <v>148000</v>
      </c>
      <c r="Q143" s="24">
        <v>148000</v>
      </c>
      <c r="R143" s="23">
        <v>0</v>
      </c>
      <c r="S143" s="23" t="s">
        <v>142</v>
      </c>
      <c r="T143" s="24">
        <v>148000</v>
      </c>
      <c r="V143" s="24">
        <v>148000</v>
      </c>
      <c r="W143" s="23">
        <v>0</v>
      </c>
      <c r="AG143" s="24">
        <v>148000</v>
      </c>
      <c r="AH143" s="24">
        <v>148000</v>
      </c>
      <c r="AI143" s="23" t="s">
        <v>143</v>
      </c>
      <c r="AJ143" s="23" t="s">
        <v>142</v>
      </c>
      <c r="AK143" s="26">
        <v>45170</v>
      </c>
      <c r="AO143" s="26">
        <v>45230</v>
      </c>
      <c r="BF143" s="24">
        <v>100000</v>
      </c>
      <c r="BG143" s="24">
        <v>48000</v>
      </c>
      <c r="BO143" s="23" t="s">
        <v>162</v>
      </c>
      <c r="BP143" s="23" t="s">
        <v>146</v>
      </c>
      <c r="BQ143" s="23" t="s">
        <v>215</v>
      </c>
      <c r="BS143" s="23" t="s">
        <v>363</v>
      </c>
      <c r="BT143" s="23" t="s">
        <v>436</v>
      </c>
      <c r="BW143" s="23">
        <v>0</v>
      </c>
      <c r="BX143" s="24">
        <v>100000</v>
      </c>
      <c r="BY143" s="24">
        <v>48000</v>
      </c>
      <c r="CB143" s="23" t="s">
        <v>249</v>
      </c>
      <c r="CF143" s="23">
        <v>1</v>
      </c>
      <c r="CG143" s="23">
        <v>45056</v>
      </c>
      <c r="CI143" s="23" t="s">
        <v>149</v>
      </c>
      <c r="CJ143" s="23" t="s">
        <v>150</v>
      </c>
      <c r="CK143" s="23" t="s">
        <v>151</v>
      </c>
      <c r="CL143" s="26">
        <v>44790</v>
      </c>
      <c r="CM143" s="23" t="s">
        <v>531</v>
      </c>
    </row>
    <row r="144" spans="1:91" x14ac:dyDescent="0.25">
      <c r="A144" s="23" t="s">
        <v>1175</v>
      </c>
      <c r="B144" s="23" t="s">
        <v>4899</v>
      </c>
      <c r="C144" s="23" t="s">
        <v>4900</v>
      </c>
      <c r="D144" s="23" t="s">
        <v>14</v>
      </c>
      <c r="F144" s="23" t="s">
        <v>154</v>
      </c>
      <c r="H144" s="23" t="s">
        <v>249</v>
      </c>
      <c r="I144" s="23" t="s">
        <v>193</v>
      </c>
      <c r="J144" s="23" t="s">
        <v>594</v>
      </c>
      <c r="L144" s="23" t="s">
        <v>250</v>
      </c>
      <c r="N144" s="24">
        <v>8000</v>
      </c>
      <c r="P144" s="25">
        <v>8000</v>
      </c>
      <c r="Q144" s="24">
        <v>8000</v>
      </c>
      <c r="R144" s="23">
        <v>0</v>
      </c>
      <c r="S144" s="23" t="s">
        <v>142</v>
      </c>
      <c r="T144" s="24">
        <v>8000</v>
      </c>
      <c r="V144" s="24">
        <v>8000</v>
      </c>
      <c r="W144" s="23">
        <v>0</v>
      </c>
      <c r="AG144" s="24">
        <v>8000</v>
      </c>
      <c r="AH144" s="24">
        <v>8000</v>
      </c>
      <c r="AI144" s="23" t="s">
        <v>143</v>
      </c>
      <c r="AJ144" s="23" t="s">
        <v>142</v>
      </c>
      <c r="AK144" s="26">
        <v>45139</v>
      </c>
      <c r="AO144" s="26">
        <v>45169</v>
      </c>
      <c r="BE144" s="24">
        <v>8000</v>
      </c>
      <c r="BO144" s="23" t="s">
        <v>179</v>
      </c>
      <c r="BP144" s="23" t="s">
        <v>146</v>
      </c>
      <c r="BQ144" s="23" t="s">
        <v>181</v>
      </c>
      <c r="BS144" s="23" t="s">
        <v>188</v>
      </c>
      <c r="BT144" s="23" t="s">
        <v>1176</v>
      </c>
      <c r="BW144" s="23">
        <v>0</v>
      </c>
      <c r="BX144" s="24">
        <v>8000</v>
      </c>
      <c r="CB144" s="23" t="s">
        <v>249</v>
      </c>
      <c r="CF144" s="23">
        <v>1</v>
      </c>
      <c r="CG144" s="23">
        <v>41183</v>
      </c>
      <c r="CI144" s="23" t="s">
        <v>149</v>
      </c>
      <c r="CJ144" s="23" t="s">
        <v>150</v>
      </c>
      <c r="CK144" s="23" t="s">
        <v>151</v>
      </c>
      <c r="CL144" s="26">
        <v>44417</v>
      </c>
      <c r="CM144" s="23" t="s">
        <v>531</v>
      </c>
    </row>
    <row r="145" spans="1:91" x14ac:dyDescent="0.25">
      <c r="A145" s="23" t="s">
        <v>2648</v>
      </c>
      <c r="B145" s="23" t="s">
        <v>4899</v>
      </c>
      <c r="C145" s="23" t="s">
        <v>4900</v>
      </c>
      <c r="D145" s="23" t="s">
        <v>14</v>
      </c>
      <c r="E145" s="23" t="s">
        <v>2649</v>
      </c>
      <c r="F145" s="23" t="s">
        <v>154</v>
      </c>
      <c r="G145" s="23">
        <v>2093563</v>
      </c>
      <c r="H145" s="23" t="s">
        <v>318</v>
      </c>
      <c r="I145" s="23" t="s">
        <v>193</v>
      </c>
      <c r="J145" s="23" t="s">
        <v>157</v>
      </c>
      <c r="K145" s="23" t="s">
        <v>269</v>
      </c>
      <c r="L145" s="23" t="s">
        <v>339</v>
      </c>
      <c r="N145" s="24">
        <v>10000</v>
      </c>
      <c r="P145" s="25">
        <v>10000</v>
      </c>
      <c r="Q145" s="24">
        <v>10000</v>
      </c>
      <c r="R145" s="23">
        <v>0</v>
      </c>
      <c r="S145" s="23" t="s">
        <v>142</v>
      </c>
      <c r="T145" s="24">
        <v>10000</v>
      </c>
      <c r="V145" s="24">
        <v>10000</v>
      </c>
      <c r="W145" s="23">
        <v>0</v>
      </c>
      <c r="Z145" s="24">
        <v>11000</v>
      </c>
      <c r="AC145" s="24">
        <v>11000</v>
      </c>
      <c r="AD145" s="23" t="s">
        <v>160</v>
      </c>
      <c r="AE145" s="24">
        <v>11000</v>
      </c>
      <c r="AG145" s="24">
        <v>10000</v>
      </c>
      <c r="AH145" s="24">
        <v>10000</v>
      </c>
      <c r="AI145" s="23" t="s">
        <v>143</v>
      </c>
      <c r="AJ145" s="23" t="s">
        <v>142</v>
      </c>
      <c r="AK145" s="26">
        <v>45170</v>
      </c>
      <c r="AL145" s="26">
        <v>44987</v>
      </c>
      <c r="AM145" s="26">
        <v>44987</v>
      </c>
      <c r="AN145" s="26">
        <v>45291</v>
      </c>
      <c r="AO145" s="26">
        <v>45016</v>
      </c>
      <c r="BF145" s="24">
        <v>10000</v>
      </c>
      <c r="BK145" s="23" t="s">
        <v>5400</v>
      </c>
      <c r="BL145" s="26">
        <v>45001</v>
      </c>
      <c r="BM145" s="23" t="s">
        <v>161</v>
      </c>
      <c r="BO145" s="23" t="s">
        <v>279</v>
      </c>
      <c r="BP145" s="23" t="s">
        <v>146</v>
      </c>
      <c r="BQ145" s="23" t="s">
        <v>262</v>
      </c>
      <c r="BS145" s="23" t="s">
        <v>469</v>
      </c>
      <c r="BT145" s="23" t="s">
        <v>693</v>
      </c>
      <c r="BW145" s="23">
        <v>0</v>
      </c>
      <c r="BX145" s="24">
        <v>10000</v>
      </c>
      <c r="CB145" s="23" t="s">
        <v>251</v>
      </c>
      <c r="CC145" s="23" t="s">
        <v>251</v>
      </c>
      <c r="CF145" s="23">
        <v>1</v>
      </c>
      <c r="CG145" s="23">
        <v>44746</v>
      </c>
      <c r="CI145" s="23" t="s">
        <v>149</v>
      </c>
      <c r="CJ145" s="23" t="s">
        <v>150</v>
      </c>
      <c r="CK145" s="23" t="s">
        <v>151</v>
      </c>
      <c r="CL145" s="26">
        <v>44790</v>
      </c>
      <c r="CM145" s="23" t="s">
        <v>2080</v>
      </c>
    </row>
    <row r="146" spans="1:91" x14ac:dyDescent="0.25">
      <c r="A146" s="23" t="s">
        <v>2652</v>
      </c>
      <c r="B146" s="23" t="s">
        <v>4899</v>
      </c>
      <c r="C146" s="23" t="s">
        <v>4898</v>
      </c>
      <c r="D146" s="23" t="s">
        <v>0</v>
      </c>
      <c r="F146" s="23" t="s">
        <v>154</v>
      </c>
      <c r="H146" s="23" t="s">
        <v>318</v>
      </c>
      <c r="I146" s="23" t="s">
        <v>193</v>
      </c>
      <c r="J146" s="23" t="s">
        <v>132</v>
      </c>
      <c r="K146" s="23" t="s">
        <v>269</v>
      </c>
      <c r="L146" s="23" t="s">
        <v>317</v>
      </c>
      <c r="P146" s="23">
        <v>0</v>
      </c>
      <c r="R146" s="23">
        <v>0</v>
      </c>
      <c r="S146" s="23" t="s">
        <v>142</v>
      </c>
      <c r="T146" s="24">
        <v>2000000</v>
      </c>
      <c r="V146" s="24">
        <v>2000000</v>
      </c>
      <c r="W146" s="24">
        <v>-2000000</v>
      </c>
      <c r="AD146" s="23" t="s">
        <v>160</v>
      </c>
      <c r="AI146" s="23" t="s">
        <v>143</v>
      </c>
      <c r="AJ146" s="23" t="s">
        <v>142</v>
      </c>
      <c r="AO146" s="26">
        <v>45230</v>
      </c>
      <c r="BK146" s="23" t="s">
        <v>5399</v>
      </c>
      <c r="BL146" s="26">
        <v>45008</v>
      </c>
      <c r="BM146" s="23" t="s">
        <v>161</v>
      </c>
      <c r="BO146" s="23" t="s">
        <v>145</v>
      </c>
      <c r="BP146" s="23" t="s">
        <v>146</v>
      </c>
      <c r="BQ146" s="23" t="s">
        <v>215</v>
      </c>
      <c r="BS146" s="23" t="s">
        <v>141</v>
      </c>
      <c r="BT146" s="23" t="s">
        <v>141</v>
      </c>
      <c r="BW146" s="23">
        <v>0</v>
      </c>
      <c r="CB146" s="23" t="s">
        <v>318</v>
      </c>
      <c r="CC146" s="23" t="s">
        <v>251</v>
      </c>
      <c r="CF146" s="23">
        <v>1</v>
      </c>
      <c r="CG146" s="23">
        <v>45946</v>
      </c>
      <c r="CI146" s="23" t="s">
        <v>421</v>
      </c>
      <c r="CJ146" s="23" t="s">
        <v>150</v>
      </c>
      <c r="CK146" s="23" t="s">
        <v>151</v>
      </c>
      <c r="CL146" s="26">
        <v>44835</v>
      </c>
      <c r="CM146" s="23" t="s">
        <v>2080</v>
      </c>
    </row>
    <row r="147" spans="1:91" x14ac:dyDescent="0.25">
      <c r="A147" s="23" t="s">
        <v>1203</v>
      </c>
      <c r="B147" s="23" t="s">
        <v>4899</v>
      </c>
      <c r="C147" s="23" t="s">
        <v>4900</v>
      </c>
      <c r="D147" s="23" t="s">
        <v>14</v>
      </c>
      <c r="E147" s="23" t="s">
        <v>1204</v>
      </c>
      <c r="F147" s="23" t="s">
        <v>138</v>
      </c>
      <c r="G147" s="23">
        <v>1909406</v>
      </c>
      <c r="H147" s="23" t="s">
        <v>249</v>
      </c>
      <c r="I147" s="23" t="s">
        <v>193</v>
      </c>
      <c r="J147" s="23" t="s">
        <v>268</v>
      </c>
      <c r="K147" s="23" t="s">
        <v>158</v>
      </c>
      <c r="L147" s="23" t="s">
        <v>250</v>
      </c>
      <c r="M147" s="23">
        <v>-1</v>
      </c>
      <c r="P147" s="23">
        <v>-0.75</v>
      </c>
      <c r="Q147" s="23">
        <v>-1</v>
      </c>
      <c r="R147" s="23">
        <v>0</v>
      </c>
      <c r="S147" s="23" t="s">
        <v>142</v>
      </c>
      <c r="W147" s="23">
        <v>-1</v>
      </c>
      <c r="Z147" s="24">
        <v>16100</v>
      </c>
      <c r="AB147" s="24">
        <v>12820</v>
      </c>
      <c r="AC147" s="24">
        <v>28920</v>
      </c>
      <c r="AD147" s="23" t="s">
        <v>160</v>
      </c>
      <c r="AE147" s="24">
        <v>28920</v>
      </c>
      <c r="AF147" s="24">
        <v>28920</v>
      </c>
      <c r="AH147" s="24">
        <v>28920</v>
      </c>
      <c r="AI147" s="23" t="s">
        <v>143</v>
      </c>
      <c r="AJ147" s="23" t="s">
        <v>142</v>
      </c>
      <c r="AK147" s="26">
        <v>44531</v>
      </c>
      <c r="AL147" s="26">
        <v>44512</v>
      </c>
      <c r="AM147" s="26">
        <v>44512</v>
      </c>
      <c r="AN147" s="26">
        <v>44607</v>
      </c>
      <c r="AO147" s="26">
        <v>44607</v>
      </c>
      <c r="AR147" s="23">
        <v>-0.75</v>
      </c>
      <c r="BM147" s="23" t="s">
        <v>161</v>
      </c>
      <c r="BO147" s="23" t="s">
        <v>162</v>
      </c>
      <c r="BP147" s="23" t="s">
        <v>146</v>
      </c>
      <c r="BQ147" s="23" t="s">
        <v>181</v>
      </c>
      <c r="BS147" s="23" t="s">
        <v>220</v>
      </c>
      <c r="BT147" s="23" t="s">
        <v>1205</v>
      </c>
      <c r="BV147" s="23">
        <v>-1</v>
      </c>
      <c r="BW147" s="23">
        <v>0</v>
      </c>
      <c r="BZ147" s="24">
        <v>26262</v>
      </c>
      <c r="CB147" s="23" t="s">
        <v>249</v>
      </c>
      <c r="CC147" s="23" t="s">
        <v>342</v>
      </c>
      <c r="CD147" s="23" t="s">
        <v>166</v>
      </c>
      <c r="CF147" s="23">
        <v>1</v>
      </c>
      <c r="CG147" s="23">
        <v>42423</v>
      </c>
      <c r="CI147" s="23" t="s">
        <v>249</v>
      </c>
      <c r="CJ147" s="23" t="s">
        <v>150</v>
      </c>
      <c r="CK147" s="23" t="s">
        <v>151</v>
      </c>
      <c r="CL147" s="26">
        <v>44511</v>
      </c>
      <c r="CM147" s="23" t="s">
        <v>531</v>
      </c>
    </row>
    <row r="148" spans="1:91" x14ac:dyDescent="0.25">
      <c r="A148" s="23" t="s">
        <v>1217</v>
      </c>
      <c r="B148" s="23" t="s">
        <v>4899</v>
      </c>
      <c r="C148" s="23" t="s">
        <v>4900</v>
      </c>
      <c r="D148" s="23" t="s">
        <v>14</v>
      </c>
      <c r="F148" s="23" t="s">
        <v>138</v>
      </c>
      <c r="H148" s="23" t="s">
        <v>249</v>
      </c>
      <c r="I148" s="23" t="s">
        <v>193</v>
      </c>
      <c r="J148" s="23" t="s">
        <v>140</v>
      </c>
      <c r="L148" s="23" t="s">
        <v>250</v>
      </c>
      <c r="N148" s="24">
        <v>110000</v>
      </c>
      <c r="P148" s="25">
        <v>110000</v>
      </c>
      <c r="Q148" s="24">
        <v>110000</v>
      </c>
      <c r="R148" s="23">
        <v>0</v>
      </c>
      <c r="S148" s="23" t="s">
        <v>142</v>
      </c>
      <c r="T148" s="24">
        <v>110000</v>
      </c>
      <c r="V148" s="24">
        <v>110000</v>
      </c>
      <c r="W148" s="23">
        <v>0</v>
      </c>
      <c r="AG148" s="24">
        <v>110000</v>
      </c>
      <c r="AH148" s="24">
        <v>110000</v>
      </c>
      <c r="AI148" s="23" t="s">
        <v>143</v>
      </c>
      <c r="AJ148" s="23" t="s">
        <v>142</v>
      </c>
      <c r="AK148" s="26">
        <v>45139</v>
      </c>
      <c r="AO148" s="26">
        <v>45138</v>
      </c>
      <c r="BE148" s="24">
        <v>60000</v>
      </c>
      <c r="BF148" s="24">
        <v>50000</v>
      </c>
      <c r="BO148" s="23" t="s">
        <v>162</v>
      </c>
      <c r="BP148" s="23" t="s">
        <v>146</v>
      </c>
      <c r="BQ148" s="23" t="s">
        <v>181</v>
      </c>
      <c r="BS148" s="23" t="s">
        <v>163</v>
      </c>
      <c r="BT148" s="23" t="s">
        <v>1218</v>
      </c>
      <c r="BW148" s="23">
        <v>0</v>
      </c>
      <c r="BX148" s="24">
        <v>110000</v>
      </c>
      <c r="CB148" s="23" t="s">
        <v>249</v>
      </c>
      <c r="CF148" s="23">
        <v>1</v>
      </c>
      <c r="CG148" s="23">
        <v>45062</v>
      </c>
      <c r="CI148" s="23" t="s">
        <v>149</v>
      </c>
      <c r="CJ148" s="23" t="s">
        <v>150</v>
      </c>
      <c r="CK148" s="23" t="s">
        <v>151</v>
      </c>
      <c r="CL148" s="26">
        <v>44790</v>
      </c>
      <c r="CM148" s="23" t="s">
        <v>531</v>
      </c>
    </row>
    <row r="149" spans="1:91" x14ac:dyDescent="0.25">
      <c r="A149" s="23" t="s">
        <v>7147</v>
      </c>
      <c r="B149" s="23" t="s">
        <v>4899</v>
      </c>
      <c r="C149" s="23" t="s">
        <v>4900</v>
      </c>
      <c r="D149" s="23" t="s">
        <v>14</v>
      </c>
      <c r="E149" s="27" t="s">
        <v>7146</v>
      </c>
      <c r="F149" s="23" t="s">
        <v>154</v>
      </c>
      <c r="G149" s="23">
        <v>2124262</v>
      </c>
      <c r="H149" s="23" t="s">
        <v>249</v>
      </c>
      <c r="I149" s="23" t="s">
        <v>193</v>
      </c>
      <c r="J149" s="23" t="s">
        <v>157</v>
      </c>
      <c r="K149" s="23" t="s">
        <v>158</v>
      </c>
      <c r="L149" s="23" t="s">
        <v>250</v>
      </c>
      <c r="N149" s="24">
        <v>20000</v>
      </c>
      <c r="P149" s="25">
        <v>20000</v>
      </c>
      <c r="R149" s="24">
        <v>20000</v>
      </c>
      <c r="S149" s="23" t="s">
        <v>136</v>
      </c>
      <c r="W149" s="24">
        <v>20000</v>
      </c>
      <c r="Z149" s="24">
        <v>20000</v>
      </c>
      <c r="AC149" s="24">
        <v>20000</v>
      </c>
      <c r="AD149" s="23" t="s">
        <v>160</v>
      </c>
      <c r="AE149" s="24">
        <v>20000</v>
      </c>
      <c r="AG149" s="24">
        <v>20000</v>
      </c>
      <c r="AH149" s="24">
        <v>20000</v>
      </c>
      <c r="AI149" s="23" t="s">
        <v>143</v>
      </c>
      <c r="AJ149" s="23" t="s">
        <v>142</v>
      </c>
      <c r="AK149" s="26">
        <v>45139</v>
      </c>
      <c r="AL149" s="26">
        <v>45071</v>
      </c>
      <c r="AM149" s="26">
        <v>45071</v>
      </c>
      <c r="AN149" s="26">
        <v>45291</v>
      </c>
      <c r="AO149" s="26">
        <v>45291</v>
      </c>
      <c r="BE149" s="24">
        <v>10000</v>
      </c>
      <c r="BF149" s="24">
        <v>10000</v>
      </c>
      <c r="BM149" s="23" t="s">
        <v>161</v>
      </c>
      <c r="BO149" s="23" t="s">
        <v>145</v>
      </c>
      <c r="BP149" s="23" t="s">
        <v>146</v>
      </c>
      <c r="BQ149" s="23" t="s">
        <v>181</v>
      </c>
      <c r="BS149" s="23" t="s">
        <v>141</v>
      </c>
      <c r="BT149" s="23" t="s">
        <v>141</v>
      </c>
      <c r="BW149" s="23">
        <v>0</v>
      </c>
      <c r="BX149" s="24">
        <v>20000</v>
      </c>
      <c r="CB149" s="23" t="s">
        <v>249</v>
      </c>
      <c r="CC149" s="23" t="s">
        <v>380</v>
      </c>
      <c r="CD149" s="23" t="s">
        <v>166</v>
      </c>
      <c r="CF149" s="23">
        <v>1</v>
      </c>
      <c r="CG149" s="23">
        <v>47161</v>
      </c>
      <c r="CI149" s="23" t="s">
        <v>249</v>
      </c>
      <c r="CJ149" s="23" t="s">
        <v>167</v>
      </c>
      <c r="CK149" s="23" t="s">
        <v>168</v>
      </c>
      <c r="CL149" s="26">
        <v>45070</v>
      </c>
    </row>
    <row r="150" spans="1:91" x14ac:dyDescent="0.25">
      <c r="A150" s="23" t="s">
        <v>1227</v>
      </c>
      <c r="B150" s="23" t="s">
        <v>4899</v>
      </c>
      <c r="C150" s="23" t="s">
        <v>4900</v>
      </c>
      <c r="D150" s="23" t="s">
        <v>14</v>
      </c>
      <c r="E150" s="27" t="s">
        <v>1228</v>
      </c>
      <c r="F150" s="23" t="s">
        <v>138</v>
      </c>
      <c r="G150" s="23">
        <v>2022550</v>
      </c>
      <c r="H150" s="23" t="s">
        <v>249</v>
      </c>
      <c r="I150" s="23" t="s">
        <v>193</v>
      </c>
      <c r="J150" s="23" t="s">
        <v>268</v>
      </c>
      <c r="K150" s="23" t="s">
        <v>269</v>
      </c>
      <c r="L150" s="23" t="s">
        <v>250</v>
      </c>
      <c r="M150" s="24">
        <v>38461</v>
      </c>
      <c r="P150" s="25">
        <v>38461.25</v>
      </c>
      <c r="Q150" s="24">
        <v>32199</v>
      </c>
      <c r="R150" s="24">
        <v>6263</v>
      </c>
      <c r="S150" s="23" t="s">
        <v>136</v>
      </c>
      <c r="W150" s="24">
        <v>38461</v>
      </c>
      <c r="Z150" s="24">
        <v>140000</v>
      </c>
      <c r="AC150" s="24">
        <v>140000</v>
      </c>
      <c r="AD150" s="23" t="s">
        <v>160</v>
      </c>
      <c r="AE150" s="24">
        <v>140000</v>
      </c>
      <c r="AF150" s="24">
        <v>61246</v>
      </c>
      <c r="AH150" s="24">
        <v>61246</v>
      </c>
      <c r="AI150" s="23" t="s">
        <v>143</v>
      </c>
      <c r="AJ150" s="23" t="s">
        <v>142</v>
      </c>
      <c r="AK150" s="26">
        <v>44835</v>
      </c>
      <c r="AL150" s="26">
        <v>44817</v>
      </c>
      <c r="AM150" s="26">
        <v>44817</v>
      </c>
      <c r="AN150" s="26">
        <v>44926</v>
      </c>
      <c r="AO150" s="26">
        <v>44926</v>
      </c>
      <c r="AR150" s="25">
        <v>10740</v>
      </c>
      <c r="AS150" s="25">
        <v>10315</v>
      </c>
      <c r="AT150" s="25">
        <v>11143.75</v>
      </c>
      <c r="AU150" s="25">
        <v>-1820</v>
      </c>
      <c r="AV150" s="25">
        <v>8082.5</v>
      </c>
      <c r="AY150" s="24">
        <v>8083</v>
      </c>
      <c r="AZ150" s="23" t="s">
        <v>136</v>
      </c>
      <c r="BA150" s="23">
        <v>0</v>
      </c>
      <c r="BK150" s="23" t="s">
        <v>5398</v>
      </c>
      <c r="BL150" s="26">
        <v>45079</v>
      </c>
      <c r="BM150" s="23" t="s">
        <v>161</v>
      </c>
      <c r="BO150" s="23" t="s">
        <v>145</v>
      </c>
      <c r="BP150" s="23" t="s">
        <v>146</v>
      </c>
      <c r="BQ150" s="23" t="s">
        <v>181</v>
      </c>
      <c r="BS150" s="23" t="s">
        <v>141</v>
      </c>
      <c r="BT150" s="23" t="s">
        <v>141</v>
      </c>
      <c r="BV150" s="24">
        <v>32199</v>
      </c>
      <c r="BW150" s="24">
        <v>6263</v>
      </c>
      <c r="BZ150" s="24">
        <v>22785</v>
      </c>
      <c r="CB150" s="23" t="s">
        <v>249</v>
      </c>
      <c r="CC150" s="23" t="s">
        <v>380</v>
      </c>
      <c r="CF150" s="23">
        <v>1</v>
      </c>
      <c r="CG150" s="23">
        <v>41207</v>
      </c>
      <c r="CI150" s="23" t="s">
        <v>149</v>
      </c>
      <c r="CJ150" s="23" t="s">
        <v>150</v>
      </c>
      <c r="CK150" s="23" t="s">
        <v>151</v>
      </c>
      <c r="CL150" s="26">
        <v>44417</v>
      </c>
      <c r="CM150" s="23" t="s">
        <v>531</v>
      </c>
    </row>
    <row r="151" spans="1:91" x14ac:dyDescent="0.25">
      <c r="A151" s="23" t="s">
        <v>2666</v>
      </c>
      <c r="B151" s="23" t="s">
        <v>4899</v>
      </c>
      <c r="C151" s="23" t="s">
        <v>4900</v>
      </c>
      <c r="D151" s="23" t="s">
        <v>14</v>
      </c>
      <c r="E151" s="27" t="s">
        <v>2667</v>
      </c>
      <c r="F151" s="23" t="s">
        <v>138</v>
      </c>
      <c r="G151" s="23">
        <v>1910729</v>
      </c>
      <c r="H151" s="23" t="s">
        <v>318</v>
      </c>
      <c r="I151" s="23" t="s">
        <v>193</v>
      </c>
      <c r="J151" s="23" t="s">
        <v>157</v>
      </c>
      <c r="K151" s="23" t="s">
        <v>269</v>
      </c>
      <c r="L151" s="23" t="s">
        <v>333</v>
      </c>
      <c r="M151" s="24">
        <v>4590</v>
      </c>
      <c r="P151" s="25">
        <v>4590</v>
      </c>
      <c r="Q151" s="24">
        <v>4590</v>
      </c>
      <c r="R151" s="23">
        <v>0</v>
      </c>
      <c r="S151" s="23" t="s">
        <v>142</v>
      </c>
      <c r="W151" s="24">
        <v>4590</v>
      </c>
      <c r="Z151" s="24">
        <v>30000</v>
      </c>
      <c r="AC151" s="24">
        <v>30000</v>
      </c>
      <c r="AD151" s="23" t="s">
        <v>160</v>
      </c>
      <c r="AE151" s="24">
        <v>30000</v>
      </c>
      <c r="AF151" s="24">
        <v>20910</v>
      </c>
      <c r="AH151" s="24">
        <v>20910</v>
      </c>
      <c r="AI151" s="23" t="s">
        <v>143</v>
      </c>
      <c r="AJ151" s="23" t="s">
        <v>142</v>
      </c>
      <c r="AK151" s="26">
        <v>44593</v>
      </c>
      <c r="AL151" s="26">
        <v>44529</v>
      </c>
      <c r="AM151" s="26">
        <v>44529</v>
      </c>
      <c r="AN151" s="26">
        <v>44742</v>
      </c>
      <c r="AO151" s="26">
        <v>45291</v>
      </c>
      <c r="AR151" s="25">
        <v>4590</v>
      </c>
      <c r="AS151" s="23">
        <v>0</v>
      </c>
      <c r="BK151" s="23" t="s">
        <v>2668</v>
      </c>
      <c r="BL151" s="26">
        <v>44931</v>
      </c>
      <c r="BM151" s="23" t="s">
        <v>161</v>
      </c>
      <c r="BO151" s="23" t="s">
        <v>145</v>
      </c>
      <c r="BP151" s="23" t="s">
        <v>146</v>
      </c>
      <c r="BQ151" s="23" t="s">
        <v>262</v>
      </c>
      <c r="BS151" s="23" t="s">
        <v>141</v>
      </c>
      <c r="BT151" s="23" t="s">
        <v>141</v>
      </c>
      <c r="BV151" s="24">
        <v>4590</v>
      </c>
      <c r="BW151" s="23">
        <v>0</v>
      </c>
      <c r="BZ151" s="24">
        <v>16320</v>
      </c>
      <c r="CB151" s="23" t="s">
        <v>251</v>
      </c>
      <c r="CC151" s="23" t="s">
        <v>380</v>
      </c>
      <c r="CF151" s="23">
        <v>1</v>
      </c>
      <c r="CG151" s="23">
        <v>41084</v>
      </c>
      <c r="CI151" s="23" t="s">
        <v>251</v>
      </c>
      <c r="CJ151" s="23" t="s">
        <v>150</v>
      </c>
      <c r="CK151" s="23" t="s">
        <v>151</v>
      </c>
      <c r="CL151" s="26">
        <v>44414</v>
      </c>
      <c r="CM151" s="23" t="s">
        <v>2080</v>
      </c>
    </row>
    <row r="152" spans="1:91" x14ac:dyDescent="0.25">
      <c r="A152" s="23" t="s">
        <v>1604</v>
      </c>
      <c r="B152" s="23" t="s">
        <v>4899</v>
      </c>
      <c r="C152" s="23" t="s">
        <v>4898</v>
      </c>
      <c r="D152" s="23" t="s">
        <v>14</v>
      </c>
      <c r="F152" s="23" t="s">
        <v>138</v>
      </c>
      <c r="G152" s="23">
        <v>1620951</v>
      </c>
      <c r="H152" s="23" t="s">
        <v>218</v>
      </c>
      <c r="I152" s="23" t="s">
        <v>193</v>
      </c>
      <c r="J152" s="23" t="s">
        <v>338</v>
      </c>
      <c r="K152" s="23" t="s">
        <v>158</v>
      </c>
      <c r="L152" s="23" t="s">
        <v>214</v>
      </c>
      <c r="N152" s="23">
        <v>1</v>
      </c>
      <c r="P152" s="23">
        <v>1</v>
      </c>
      <c r="Q152" s="23">
        <v>1</v>
      </c>
      <c r="R152" s="23">
        <v>0</v>
      </c>
      <c r="S152" s="23" t="s">
        <v>142</v>
      </c>
      <c r="T152" s="23">
        <v>1</v>
      </c>
      <c r="V152" s="23">
        <v>1</v>
      </c>
      <c r="W152" s="23">
        <v>0</v>
      </c>
      <c r="AG152" s="23">
        <v>1</v>
      </c>
      <c r="AH152" s="23">
        <v>1</v>
      </c>
      <c r="AI152" s="23" t="s">
        <v>143</v>
      </c>
      <c r="AJ152" s="23" t="s">
        <v>142</v>
      </c>
      <c r="AK152" s="26">
        <v>45261</v>
      </c>
      <c r="AN152" s="26">
        <v>44165</v>
      </c>
      <c r="AO152" s="26">
        <v>45291</v>
      </c>
      <c r="BI152" s="23">
        <v>1</v>
      </c>
      <c r="BO152" s="23" t="s">
        <v>179</v>
      </c>
      <c r="BP152" s="23" t="s">
        <v>146</v>
      </c>
      <c r="BQ152" s="23" t="s">
        <v>290</v>
      </c>
      <c r="BS152" s="23" t="s">
        <v>240</v>
      </c>
      <c r="BT152" s="23" t="s">
        <v>1605</v>
      </c>
      <c r="BW152" s="23">
        <v>0</v>
      </c>
      <c r="BY152" s="23">
        <v>1</v>
      </c>
      <c r="CB152" s="23" t="s">
        <v>218</v>
      </c>
      <c r="CC152" s="23" t="s">
        <v>218</v>
      </c>
      <c r="CD152" s="23" t="s">
        <v>166</v>
      </c>
      <c r="CF152" s="23">
        <v>1</v>
      </c>
      <c r="CG152" s="23">
        <v>38939</v>
      </c>
      <c r="CI152" s="23" t="s">
        <v>218</v>
      </c>
      <c r="CJ152" s="23" t="s">
        <v>150</v>
      </c>
      <c r="CK152" s="23" t="s">
        <v>151</v>
      </c>
      <c r="CL152" s="26">
        <v>44133</v>
      </c>
      <c r="CM152" s="23" t="s">
        <v>42</v>
      </c>
    </row>
    <row r="153" spans="1:91" x14ac:dyDescent="0.25">
      <c r="A153" s="23" t="s">
        <v>2070</v>
      </c>
      <c r="B153" s="23" t="s">
        <v>4899</v>
      </c>
      <c r="C153" s="23" t="s">
        <v>4900</v>
      </c>
      <c r="D153" s="23" t="s">
        <v>14</v>
      </c>
      <c r="E153" s="27" t="s">
        <v>2071</v>
      </c>
      <c r="F153" s="23" t="s">
        <v>138</v>
      </c>
      <c r="G153" s="23">
        <v>2013774</v>
      </c>
      <c r="H153" s="23" t="s">
        <v>2067</v>
      </c>
      <c r="I153" s="23" t="s">
        <v>193</v>
      </c>
      <c r="J153" s="23" t="s">
        <v>338</v>
      </c>
      <c r="K153" s="23" t="s">
        <v>269</v>
      </c>
      <c r="L153" s="23" t="s">
        <v>1879</v>
      </c>
      <c r="M153" s="24">
        <v>30250</v>
      </c>
      <c r="P153" s="25">
        <v>30250</v>
      </c>
      <c r="Q153" s="24">
        <v>30250</v>
      </c>
      <c r="R153" s="23">
        <v>0</v>
      </c>
      <c r="S153" s="23" t="s">
        <v>142</v>
      </c>
      <c r="W153" s="24">
        <v>30250</v>
      </c>
      <c r="Z153" s="24">
        <v>64000</v>
      </c>
      <c r="AC153" s="24">
        <v>64000</v>
      </c>
      <c r="AD153" s="23" t="s">
        <v>160</v>
      </c>
      <c r="AE153" s="24">
        <v>64000</v>
      </c>
      <c r="AF153" s="24">
        <v>60500</v>
      </c>
      <c r="AH153" s="24">
        <v>60500</v>
      </c>
      <c r="AI153" s="23" t="s">
        <v>143</v>
      </c>
      <c r="AJ153" s="23" t="s">
        <v>142</v>
      </c>
      <c r="AK153" s="26">
        <v>44866</v>
      </c>
      <c r="AL153" s="26">
        <v>44799</v>
      </c>
      <c r="AM153" s="26">
        <v>44799</v>
      </c>
      <c r="AN153" s="26">
        <v>44926</v>
      </c>
      <c r="AO153" s="26">
        <v>44926</v>
      </c>
      <c r="AR153" s="25">
        <v>33000</v>
      </c>
      <c r="AS153" s="25">
        <v>-17875</v>
      </c>
      <c r="AT153" s="25">
        <v>15125</v>
      </c>
      <c r="BK153" s="23" t="s">
        <v>2072</v>
      </c>
      <c r="BL153" s="26">
        <v>44988</v>
      </c>
      <c r="BM153" s="23" t="s">
        <v>161</v>
      </c>
      <c r="BO153" s="23" t="s">
        <v>145</v>
      </c>
      <c r="BP153" s="23" t="s">
        <v>146</v>
      </c>
      <c r="BQ153" s="23" t="s">
        <v>290</v>
      </c>
      <c r="BS153" s="23" t="s">
        <v>141</v>
      </c>
      <c r="BT153" s="23" t="s">
        <v>141</v>
      </c>
      <c r="BV153" s="24">
        <v>30250</v>
      </c>
      <c r="BW153" s="23">
        <v>0</v>
      </c>
      <c r="BZ153" s="24">
        <v>30250</v>
      </c>
      <c r="CB153" s="23" t="s">
        <v>1397</v>
      </c>
      <c r="CC153" s="23" t="s">
        <v>380</v>
      </c>
      <c r="CF153" s="23">
        <v>1</v>
      </c>
      <c r="CG153" s="23">
        <v>40973</v>
      </c>
      <c r="CI153" s="23" t="s">
        <v>149</v>
      </c>
      <c r="CJ153" s="23" t="s">
        <v>150</v>
      </c>
      <c r="CK153" s="23" t="s">
        <v>151</v>
      </c>
      <c r="CL153" s="26">
        <v>44412</v>
      </c>
      <c r="CM153" s="23" t="s">
        <v>2069</v>
      </c>
    </row>
    <row r="154" spans="1:91" x14ac:dyDescent="0.25">
      <c r="A154" s="23" t="s">
        <v>5397</v>
      </c>
      <c r="B154" s="23" t="s">
        <v>4899</v>
      </c>
      <c r="C154" s="23" t="s">
        <v>4900</v>
      </c>
      <c r="D154" s="23" t="s">
        <v>0</v>
      </c>
      <c r="E154" s="23" t="s">
        <v>5396</v>
      </c>
      <c r="F154" s="23" t="s">
        <v>154</v>
      </c>
      <c r="G154" s="23">
        <v>2112602</v>
      </c>
      <c r="H154" s="23" t="s">
        <v>318</v>
      </c>
      <c r="I154" s="23" t="s">
        <v>193</v>
      </c>
      <c r="J154" s="23" t="s">
        <v>157</v>
      </c>
      <c r="K154" s="23" t="s">
        <v>269</v>
      </c>
      <c r="L154" s="23" t="s">
        <v>317</v>
      </c>
      <c r="M154" s="23">
        <v>0</v>
      </c>
      <c r="N154" s="24">
        <v>160000</v>
      </c>
      <c r="P154" s="25">
        <v>160000</v>
      </c>
      <c r="Q154" s="24">
        <v>160000</v>
      </c>
      <c r="R154" s="23">
        <v>0</v>
      </c>
      <c r="S154" s="23" t="s">
        <v>142</v>
      </c>
      <c r="W154" s="24">
        <v>160000</v>
      </c>
      <c r="Z154" s="24">
        <v>187055</v>
      </c>
      <c r="AC154" s="24">
        <v>187055</v>
      </c>
      <c r="AD154" s="23" t="s">
        <v>160</v>
      </c>
      <c r="AE154" s="24">
        <v>187055</v>
      </c>
      <c r="AF154" s="23">
        <v>0</v>
      </c>
      <c r="AG154" s="24">
        <v>160000</v>
      </c>
      <c r="AH154" s="24">
        <v>160000</v>
      </c>
      <c r="AI154" s="23" t="s">
        <v>143</v>
      </c>
      <c r="AJ154" s="23" t="s">
        <v>142</v>
      </c>
      <c r="AK154" s="26">
        <v>45108</v>
      </c>
      <c r="AL154" s="26">
        <v>45037</v>
      </c>
      <c r="AM154" s="26">
        <v>45037</v>
      </c>
      <c r="AN154" s="26">
        <v>45291</v>
      </c>
      <c r="AO154" s="26">
        <v>45169</v>
      </c>
      <c r="AU154" s="23">
        <v>0</v>
      </c>
      <c r="BD154" s="24">
        <v>80000</v>
      </c>
      <c r="BE154" s="24">
        <v>80000</v>
      </c>
      <c r="BK154" s="23" t="s">
        <v>5395</v>
      </c>
      <c r="BL154" s="26">
        <v>45005</v>
      </c>
      <c r="BM154" s="23" t="s">
        <v>161</v>
      </c>
      <c r="BO154" s="23" t="s">
        <v>162</v>
      </c>
      <c r="BP154" s="23" t="s">
        <v>146</v>
      </c>
      <c r="BQ154" s="23" t="s">
        <v>215</v>
      </c>
      <c r="BS154" s="23" t="s">
        <v>5895</v>
      </c>
      <c r="BT154" s="23" t="s">
        <v>696</v>
      </c>
      <c r="BW154" s="23">
        <v>0</v>
      </c>
      <c r="BX154" s="24">
        <v>160000</v>
      </c>
      <c r="CB154" s="23" t="s">
        <v>318</v>
      </c>
      <c r="CC154" s="23" t="s">
        <v>2881</v>
      </c>
      <c r="CF154" s="23">
        <v>1</v>
      </c>
      <c r="CG154" s="23">
        <v>41478</v>
      </c>
      <c r="CI154" s="23" t="s">
        <v>275</v>
      </c>
      <c r="CJ154" s="23" t="s">
        <v>150</v>
      </c>
      <c r="CK154" s="23" t="s">
        <v>151</v>
      </c>
      <c r="CL154" s="26">
        <v>44425</v>
      </c>
      <c r="CM154" s="23" t="s">
        <v>2080</v>
      </c>
    </row>
    <row r="155" spans="1:91" x14ac:dyDescent="0.25">
      <c r="A155" s="23" t="s">
        <v>5394</v>
      </c>
      <c r="B155" s="23" t="s">
        <v>4899</v>
      </c>
      <c r="C155" s="23" t="s">
        <v>4900</v>
      </c>
      <c r="D155" s="23" t="s">
        <v>0</v>
      </c>
      <c r="E155" s="23" t="s">
        <v>5393</v>
      </c>
      <c r="F155" s="23" t="s">
        <v>154</v>
      </c>
      <c r="G155" s="23">
        <v>2112603</v>
      </c>
      <c r="H155" s="23" t="s">
        <v>318</v>
      </c>
      <c r="I155" s="23" t="s">
        <v>193</v>
      </c>
      <c r="J155" s="23" t="s">
        <v>157</v>
      </c>
      <c r="K155" s="23" t="s">
        <v>269</v>
      </c>
      <c r="L155" s="23" t="s">
        <v>317</v>
      </c>
      <c r="M155" s="23">
        <v>0</v>
      </c>
      <c r="N155" s="24">
        <v>80000</v>
      </c>
      <c r="P155" s="25">
        <v>80000</v>
      </c>
      <c r="Q155" s="24">
        <v>80000</v>
      </c>
      <c r="R155" s="23">
        <v>0</v>
      </c>
      <c r="S155" s="23" t="s">
        <v>142</v>
      </c>
      <c r="W155" s="24">
        <v>80000</v>
      </c>
      <c r="Z155" s="24">
        <v>96140</v>
      </c>
      <c r="AC155" s="24">
        <v>96140</v>
      </c>
      <c r="AD155" s="23" t="s">
        <v>160</v>
      </c>
      <c r="AE155" s="24">
        <v>96140</v>
      </c>
      <c r="AF155" s="23">
        <v>0</v>
      </c>
      <c r="AG155" s="24">
        <v>80000</v>
      </c>
      <c r="AH155" s="24">
        <v>80000</v>
      </c>
      <c r="AI155" s="23" t="s">
        <v>143</v>
      </c>
      <c r="AJ155" s="23" t="s">
        <v>142</v>
      </c>
      <c r="AK155" s="26">
        <v>45170</v>
      </c>
      <c r="AL155" s="26">
        <v>45037</v>
      </c>
      <c r="AM155" s="26">
        <v>45037</v>
      </c>
      <c r="AN155" s="26">
        <v>45291</v>
      </c>
      <c r="AO155" s="26">
        <v>45169</v>
      </c>
      <c r="AU155" s="23">
        <v>0</v>
      </c>
      <c r="BF155" s="24">
        <v>80000</v>
      </c>
      <c r="BK155" s="23" t="s">
        <v>5392</v>
      </c>
      <c r="BL155" s="26">
        <v>45005</v>
      </c>
      <c r="BM155" s="23" t="s">
        <v>161</v>
      </c>
      <c r="BO155" s="23" t="s">
        <v>162</v>
      </c>
      <c r="BP155" s="23" t="s">
        <v>146</v>
      </c>
      <c r="BQ155" s="23" t="s">
        <v>215</v>
      </c>
      <c r="BS155" s="23" t="s">
        <v>781</v>
      </c>
      <c r="BT155" s="23" t="s">
        <v>1305</v>
      </c>
      <c r="BW155" s="23">
        <v>0</v>
      </c>
      <c r="BX155" s="24">
        <v>80000</v>
      </c>
      <c r="CB155" s="23" t="s">
        <v>318</v>
      </c>
      <c r="CC155" s="23" t="s">
        <v>2881</v>
      </c>
      <c r="CD155" s="23" t="s">
        <v>166</v>
      </c>
      <c r="CF155" s="23">
        <v>1</v>
      </c>
      <c r="CG155" s="23">
        <v>31043</v>
      </c>
      <c r="CI155" s="23" t="s">
        <v>421</v>
      </c>
      <c r="CJ155" s="23" t="s">
        <v>150</v>
      </c>
      <c r="CK155" s="23" t="s">
        <v>151</v>
      </c>
      <c r="CL155" s="26">
        <v>43339</v>
      </c>
      <c r="CM155" s="23" t="s">
        <v>2080</v>
      </c>
    </row>
    <row r="156" spans="1:91" x14ac:dyDescent="0.25">
      <c r="A156" s="23" t="s">
        <v>137</v>
      </c>
      <c r="B156" s="23" t="s">
        <v>4899</v>
      </c>
      <c r="C156" s="23" t="s">
        <v>4898</v>
      </c>
      <c r="D156" s="23" t="s">
        <v>0</v>
      </c>
      <c r="F156" s="23" t="s">
        <v>138</v>
      </c>
      <c r="H156" s="23" t="s">
        <v>139</v>
      </c>
      <c r="I156" s="23" t="s">
        <v>141</v>
      </c>
      <c r="J156" s="23" t="s">
        <v>140</v>
      </c>
      <c r="L156" s="23" t="s">
        <v>141</v>
      </c>
      <c r="M156" s="23">
        <v>0</v>
      </c>
      <c r="N156" s="24">
        <v>550000</v>
      </c>
      <c r="P156" s="25">
        <v>550000</v>
      </c>
      <c r="Q156" s="24">
        <v>550000</v>
      </c>
      <c r="R156" s="23">
        <v>0</v>
      </c>
      <c r="S156" s="23" t="s">
        <v>142</v>
      </c>
      <c r="W156" s="24">
        <v>550000</v>
      </c>
      <c r="AG156" s="24">
        <v>550000</v>
      </c>
      <c r="AH156" s="24">
        <v>550000</v>
      </c>
      <c r="AI156" s="23" t="s">
        <v>143</v>
      </c>
      <c r="AJ156" s="23" t="s">
        <v>142</v>
      </c>
      <c r="AK156" s="26">
        <v>45139</v>
      </c>
      <c r="AO156" s="26">
        <v>366</v>
      </c>
      <c r="BA156" s="23">
        <v>0</v>
      </c>
      <c r="BE156" s="24">
        <v>200000</v>
      </c>
      <c r="BF156" s="24">
        <v>200000</v>
      </c>
      <c r="BG156" s="24">
        <v>150000</v>
      </c>
      <c r="BK156" s="23" t="s">
        <v>144</v>
      </c>
      <c r="BO156" s="23" t="s">
        <v>145</v>
      </c>
      <c r="BP156" s="23" t="s">
        <v>146</v>
      </c>
      <c r="BQ156" s="23" t="s">
        <v>141</v>
      </c>
      <c r="BW156" s="23">
        <v>0</v>
      </c>
      <c r="BX156" s="24">
        <v>400000</v>
      </c>
      <c r="BY156" s="24">
        <v>150000</v>
      </c>
      <c r="CB156" s="23" t="s">
        <v>147</v>
      </c>
      <c r="CC156" s="23" t="s">
        <v>148</v>
      </c>
      <c r="CF156" s="23">
        <v>1</v>
      </c>
      <c r="CG156" s="23">
        <v>46690</v>
      </c>
      <c r="CI156" s="23" t="s">
        <v>149</v>
      </c>
      <c r="CJ156" s="23" t="s">
        <v>150</v>
      </c>
      <c r="CK156" s="23" t="s">
        <v>151</v>
      </c>
      <c r="CL156" s="26">
        <v>44987</v>
      </c>
    </row>
    <row r="157" spans="1:91" x14ac:dyDescent="0.25">
      <c r="A157" s="23" t="s">
        <v>1308</v>
      </c>
      <c r="B157" s="23" t="s">
        <v>4899</v>
      </c>
      <c r="C157" s="23" t="s">
        <v>4898</v>
      </c>
      <c r="D157" s="23" t="s">
        <v>0</v>
      </c>
      <c r="F157" s="23" t="s">
        <v>138</v>
      </c>
      <c r="H157" s="23" t="s">
        <v>139</v>
      </c>
      <c r="I157" s="23" t="s">
        <v>141</v>
      </c>
      <c r="J157" s="23" t="s">
        <v>157</v>
      </c>
      <c r="K157" s="23" t="s">
        <v>158</v>
      </c>
      <c r="L157" s="23" t="s">
        <v>141</v>
      </c>
      <c r="M157" s="23">
        <v>0</v>
      </c>
      <c r="N157" s="23">
        <v>-1</v>
      </c>
      <c r="P157" s="23">
        <v>-1</v>
      </c>
      <c r="Q157" s="23">
        <v>-1</v>
      </c>
      <c r="R157" s="23">
        <v>0</v>
      </c>
      <c r="S157" s="23" t="s">
        <v>142</v>
      </c>
      <c r="T157" s="23">
        <v>1</v>
      </c>
      <c r="V157" s="23">
        <v>1</v>
      </c>
      <c r="W157" s="23">
        <v>-2</v>
      </c>
      <c r="AG157" s="23">
        <v>-1</v>
      </c>
      <c r="AH157" s="23">
        <v>-1</v>
      </c>
      <c r="AI157" s="23" t="s">
        <v>143</v>
      </c>
      <c r="AJ157" s="23" t="s">
        <v>142</v>
      </c>
      <c r="AO157" s="26">
        <v>46022</v>
      </c>
      <c r="BA157" s="23">
        <v>0</v>
      </c>
      <c r="BI157" s="23">
        <v>-1</v>
      </c>
      <c r="BK157" s="23" t="s">
        <v>5833</v>
      </c>
      <c r="BO157" s="23" t="s">
        <v>145</v>
      </c>
      <c r="BP157" s="23" t="s">
        <v>146</v>
      </c>
      <c r="BQ157" s="23" t="s">
        <v>215</v>
      </c>
      <c r="BR157" s="23" t="s">
        <v>215</v>
      </c>
      <c r="BS157" s="23" t="s">
        <v>141</v>
      </c>
      <c r="BT157" s="23" t="s">
        <v>141</v>
      </c>
      <c r="BW157" s="23">
        <v>0</v>
      </c>
      <c r="BY157" s="23">
        <v>-1</v>
      </c>
      <c r="CB157" s="23" t="s">
        <v>147</v>
      </c>
      <c r="CD157" s="23" t="s">
        <v>166</v>
      </c>
      <c r="CF157" s="23">
        <v>1</v>
      </c>
      <c r="CG157" s="23">
        <v>26846</v>
      </c>
      <c r="CI157" s="23" t="s">
        <v>1309</v>
      </c>
      <c r="CJ157" s="23" t="s">
        <v>150</v>
      </c>
      <c r="CK157" s="23" t="s">
        <v>151</v>
      </c>
      <c r="CL157" s="26">
        <v>43042</v>
      </c>
      <c r="CM157" s="23" t="s">
        <v>36</v>
      </c>
    </row>
    <row r="158" spans="1:91" x14ac:dyDescent="0.25">
      <c r="A158" s="23" t="s">
        <v>3269</v>
      </c>
      <c r="B158" s="23" t="s">
        <v>4899</v>
      </c>
      <c r="C158" s="23" t="s">
        <v>4898</v>
      </c>
      <c r="D158" s="23" t="s">
        <v>0</v>
      </c>
      <c r="F158" s="23" t="s">
        <v>138</v>
      </c>
      <c r="H158" s="23" t="s">
        <v>139</v>
      </c>
      <c r="I158" s="23" t="s">
        <v>141</v>
      </c>
      <c r="J158" s="23" t="s">
        <v>157</v>
      </c>
      <c r="K158" s="23" t="s">
        <v>158</v>
      </c>
      <c r="L158" s="23" t="s">
        <v>141</v>
      </c>
      <c r="M158" s="23">
        <v>0</v>
      </c>
      <c r="N158" s="23">
        <v>-1</v>
      </c>
      <c r="P158" s="23">
        <v>-1</v>
      </c>
      <c r="Q158" s="23">
        <v>-1</v>
      </c>
      <c r="R158" s="23">
        <v>0</v>
      </c>
      <c r="S158" s="23" t="s">
        <v>142</v>
      </c>
      <c r="T158" s="23">
        <v>1</v>
      </c>
      <c r="V158" s="23">
        <v>1</v>
      </c>
      <c r="W158" s="23">
        <v>-2</v>
      </c>
      <c r="AG158" s="23">
        <v>-1</v>
      </c>
      <c r="AH158" s="23">
        <v>-1</v>
      </c>
      <c r="AI158" s="23" t="s">
        <v>143</v>
      </c>
      <c r="AJ158" s="23" t="s">
        <v>142</v>
      </c>
      <c r="AO158" s="26">
        <v>44926</v>
      </c>
      <c r="BA158" s="23">
        <v>0</v>
      </c>
      <c r="BI158" s="23">
        <v>-1</v>
      </c>
      <c r="BK158" s="23" t="s">
        <v>5832</v>
      </c>
      <c r="BO158" s="23" t="s">
        <v>145</v>
      </c>
      <c r="BP158" s="23" t="s">
        <v>146</v>
      </c>
      <c r="BQ158" s="23" t="s">
        <v>272</v>
      </c>
      <c r="BR158" s="23" t="s">
        <v>272</v>
      </c>
      <c r="BS158" s="23" t="s">
        <v>141</v>
      </c>
      <c r="BT158" s="23" t="s">
        <v>141</v>
      </c>
      <c r="BW158" s="23">
        <v>0</v>
      </c>
      <c r="BY158" s="23">
        <v>-1</v>
      </c>
      <c r="CB158" s="23" t="s">
        <v>147</v>
      </c>
      <c r="CD158" s="23" t="s">
        <v>166</v>
      </c>
      <c r="CF158" s="23">
        <v>1</v>
      </c>
      <c r="CG158" s="23">
        <v>23843</v>
      </c>
      <c r="CI158" s="23" t="s">
        <v>1309</v>
      </c>
      <c r="CJ158" s="23" t="s">
        <v>150</v>
      </c>
      <c r="CK158" s="23" t="s">
        <v>151</v>
      </c>
      <c r="CL158" s="26">
        <v>42928</v>
      </c>
      <c r="CM158" s="23" t="s">
        <v>3268</v>
      </c>
    </row>
    <row r="159" spans="1:91" x14ac:dyDescent="0.25">
      <c r="A159" s="23" t="s">
        <v>2719</v>
      </c>
      <c r="B159" s="23" t="s">
        <v>4899</v>
      </c>
      <c r="C159" s="23" t="s">
        <v>4898</v>
      </c>
      <c r="D159" s="23" t="s">
        <v>0</v>
      </c>
      <c r="F159" s="23" t="s">
        <v>138</v>
      </c>
      <c r="H159" s="23" t="s">
        <v>147</v>
      </c>
      <c r="I159" s="23" t="s">
        <v>141</v>
      </c>
      <c r="J159" s="23" t="s">
        <v>132</v>
      </c>
      <c r="K159" s="23" t="s">
        <v>158</v>
      </c>
      <c r="L159" s="23" t="s">
        <v>6660</v>
      </c>
      <c r="M159" s="23">
        <v>0</v>
      </c>
      <c r="N159" s="23">
        <v>-1</v>
      </c>
      <c r="P159" s="23">
        <v>-1</v>
      </c>
      <c r="Q159" s="23">
        <v>-1</v>
      </c>
      <c r="R159" s="23">
        <v>0</v>
      </c>
      <c r="S159" s="23" t="s">
        <v>142</v>
      </c>
      <c r="W159" s="23">
        <v>-1</v>
      </c>
      <c r="AG159" s="23">
        <v>-1</v>
      </c>
      <c r="AH159" s="23">
        <v>-1</v>
      </c>
      <c r="AI159" s="23" t="s">
        <v>143</v>
      </c>
      <c r="AJ159" s="23" t="s">
        <v>142</v>
      </c>
      <c r="AO159" s="26">
        <v>46022</v>
      </c>
      <c r="BA159" s="23">
        <v>0</v>
      </c>
      <c r="BI159" s="23">
        <v>-1</v>
      </c>
      <c r="BK159" s="23" t="s">
        <v>2720</v>
      </c>
      <c r="BL159" s="26">
        <v>44993</v>
      </c>
      <c r="BO159" s="23" t="s">
        <v>141</v>
      </c>
      <c r="BP159" s="23" t="s">
        <v>141</v>
      </c>
      <c r="BQ159" s="23" t="s">
        <v>1169</v>
      </c>
      <c r="BR159" s="23" t="s">
        <v>1169</v>
      </c>
      <c r="BS159" s="23" t="s">
        <v>2721</v>
      </c>
      <c r="BT159" s="23" t="s">
        <v>141</v>
      </c>
      <c r="BW159" s="23">
        <v>0</v>
      </c>
      <c r="BY159" s="23">
        <v>-1</v>
      </c>
      <c r="CB159" s="23" t="s">
        <v>2734</v>
      </c>
      <c r="CF159" s="23">
        <v>1</v>
      </c>
      <c r="CG159" s="23">
        <v>41376</v>
      </c>
      <c r="CI159" s="23" t="s">
        <v>149</v>
      </c>
      <c r="CJ159" s="23" t="s">
        <v>150</v>
      </c>
      <c r="CK159" s="23" t="s">
        <v>151</v>
      </c>
      <c r="CL159" s="26">
        <v>44419</v>
      </c>
      <c r="CM159" s="23" t="s">
        <v>1169</v>
      </c>
    </row>
    <row r="160" spans="1:91" x14ac:dyDescent="0.25">
      <c r="A160" s="23" t="s">
        <v>2723</v>
      </c>
      <c r="B160" s="23" t="s">
        <v>4899</v>
      </c>
      <c r="C160" s="23" t="s">
        <v>4900</v>
      </c>
      <c r="D160" s="23" t="s">
        <v>14</v>
      </c>
      <c r="F160" s="23" t="s">
        <v>138</v>
      </c>
      <c r="H160" s="23" t="s">
        <v>139</v>
      </c>
      <c r="I160" s="23" t="s">
        <v>141</v>
      </c>
      <c r="J160" s="23" t="s">
        <v>157</v>
      </c>
      <c r="K160" s="23" t="s">
        <v>299</v>
      </c>
      <c r="L160" s="23" t="s">
        <v>141</v>
      </c>
      <c r="M160" s="23">
        <v>0</v>
      </c>
      <c r="N160" s="23">
        <v>-1</v>
      </c>
      <c r="P160" s="23">
        <v>-1</v>
      </c>
      <c r="Q160" s="23">
        <v>-1</v>
      </c>
      <c r="R160" s="23">
        <v>0</v>
      </c>
      <c r="S160" s="23" t="s">
        <v>142</v>
      </c>
      <c r="T160" s="23">
        <v>1</v>
      </c>
      <c r="V160" s="23">
        <v>1</v>
      </c>
      <c r="W160" s="23">
        <v>-2</v>
      </c>
      <c r="AG160" s="23">
        <v>-1</v>
      </c>
      <c r="AH160" s="23">
        <v>-1</v>
      </c>
      <c r="AI160" s="23" t="s">
        <v>143</v>
      </c>
      <c r="AJ160" s="23" t="s">
        <v>142</v>
      </c>
      <c r="AN160" s="26">
        <v>43100</v>
      </c>
      <c r="AO160" s="26">
        <v>45291</v>
      </c>
      <c r="BA160" s="23">
        <v>0</v>
      </c>
      <c r="BI160" s="23">
        <v>-1</v>
      </c>
      <c r="BK160" s="23" t="s">
        <v>5831</v>
      </c>
      <c r="BM160" s="23" t="s">
        <v>264</v>
      </c>
      <c r="BO160" s="23" t="s">
        <v>141</v>
      </c>
      <c r="BP160" s="23" t="s">
        <v>141</v>
      </c>
      <c r="BQ160" s="23" t="s">
        <v>181</v>
      </c>
      <c r="BR160" s="23" t="s">
        <v>181</v>
      </c>
      <c r="BS160" s="23" t="s">
        <v>141</v>
      </c>
      <c r="BT160" s="23" t="s">
        <v>141</v>
      </c>
      <c r="BW160" s="23">
        <v>0</v>
      </c>
      <c r="BY160" s="23">
        <v>-1</v>
      </c>
      <c r="CB160" s="23" t="s">
        <v>147</v>
      </c>
      <c r="CC160" s="23" t="s">
        <v>242</v>
      </c>
      <c r="CF160" s="23">
        <v>1</v>
      </c>
      <c r="CG160" s="23">
        <v>23133</v>
      </c>
      <c r="CI160" s="23" t="s">
        <v>2724</v>
      </c>
      <c r="CJ160" s="23" t="s">
        <v>150</v>
      </c>
      <c r="CK160" s="23" t="s">
        <v>151</v>
      </c>
      <c r="CL160" s="26">
        <v>42843</v>
      </c>
      <c r="CM160" s="23" t="s">
        <v>1169</v>
      </c>
    </row>
    <row r="161" spans="1:91" x14ac:dyDescent="0.25">
      <c r="A161" s="23" t="s">
        <v>3270</v>
      </c>
      <c r="B161" s="23" t="s">
        <v>4899</v>
      </c>
      <c r="C161" s="23" t="s">
        <v>4898</v>
      </c>
      <c r="D161" s="23" t="s">
        <v>14</v>
      </c>
      <c r="F161" s="23" t="s">
        <v>138</v>
      </c>
      <c r="H161" s="23" t="s">
        <v>139</v>
      </c>
      <c r="I161" s="23" t="s">
        <v>141</v>
      </c>
      <c r="J161" s="23" t="s">
        <v>132</v>
      </c>
      <c r="K161" s="23" t="s">
        <v>269</v>
      </c>
      <c r="L161" s="23" t="s">
        <v>141</v>
      </c>
      <c r="M161" s="23">
        <v>0</v>
      </c>
      <c r="N161" s="23">
        <v>-1</v>
      </c>
      <c r="P161" s="23">
        <v>-1</v>
      </c>
      <c r="Q161" s="23">
        <v>-1</v>
      </c>
      <c r="R161" s="23">
        <v>0</v>
      </c>
      <c r="S161" s="23" t="s">
        <v>142</v>
      </c>
      <c r="T161" s="23">
        <v>1</v>
      </c>
      <c r="V161" s="23">
        <v>1</v>
      </c>
      <c r="W161" s="23">
        <v>-2</v>
      </c>
      <c r="AG161" s="23">
        <v>-1</v>
      </c>
      <c r="AH161" s="23">
        <v>-1</v>
      </c>
      <c r="AI161" s="23" t="s">
        <v>143</v>
      </c>
      <c r="AJ161" s="23" t="s">
        <v>142</v>
      </c>
      <c r="AO161" s="26">
        <v>44561</v>
      </c>
      <c r="BA161" s="23">
        <v>0</v>
      </c>
      <c r="BI161" s="23">
        <v>-1</v>
      </c>
      <c r="BK161" s="23" t="s">
        <v>5830</v>
      </c>
      <c r="BO161" s="23" t="s">
        <v>145</v>
      </c>
      <c r="BP161" s="23" t="s">
        <v>146</v>
      </c>
      <c r="BQ161" s="23" t="s">
        <v>290</v>
      </c>
      <c r="BR161" s="23" t="s">
        <v>290</v>
      </c>
      <c r="BS161" s="23" t="s">
        <v>141</v>
      </c>
      <c r="BT161" s="23" t="s">
        <v>141</v>
      </c>
      <c r="BW161" s="23">
        <v>0</v>
      </c>
      <c r="BY161" s="23">
        <v>-1</v>
      </c>
      <c r="CB161" s="23" t="s">
        <v>147</v>
      </c>
      <c r="CD161" s="23" t="s">
        <v>166</v>
      </c>
      <c r="CF161" s="23">
        <v>1</v>
      </c>
      <c r="CG161" s="23">
        <v>26849</v>
      </c>
      <c r="CI161" s="23" t="s">
        <v>1309</v>
      </c>
      <c r="CJ161" s="23" t="s">
        <v>150</v>
      </c>
      <c r="CK161" s="23" t="s">
        <v>151</v>
      </c>
      <c r="CL161" s="26">
        <v>43042</v>
      </c>
      <c r="CM161" s="23" t="s">
        <v>3268</v>
      </c>
    </row>
    <row r="162" spans="1:91" x14ac:dyDescent="0.25">
      <c r="A162" s="23" t="s">
        <v>559</v>
      </c>
      <c r="B162" s="23" t="s">
        <v>4899</v>
      </c>
      <c r="C162" s="23" t="s">
        <v>4900</v>
      </c>
      <c r="D162" s="23" t="s">
        <v>14</v>
      </c>
      <c r="E162" s="27" t="s">
        <v>560</v>
      </c>
      <c r="F162" s="23" t="s">
        <v>154</v>
      </c>
      <c r="G162" s="23">
        <v>2051760</v>
      </c>
      <c r="H162" s="23" t="s">
        <v>249</v>
      </c>
      <c r="I162" s="23" t="s">
        <v>141</v>
      </c>
      <c r="J162" s="23" t="s">
        <v>338</v>
      </c>
      <c r="K162" s="23" t="s">
        <v>299</v>
      </c>
      <c r="L162" s="23" t="s">
        <v>250</v>
      </c>
      <c r="M162" s="24">
        <v>3510</v>
      </c>
      <c r="P162" s="25">
        <v>3510</v>
      </c>
      <c r="Q162" s="24">
        <v>3510</v>
      </c>
      <c r="R162" s="23">
        <v>0</v>
      </c>
      <c r="S162" s="23" t="s">
        <v>142</v>
      </c>
      <c r="W162" s="24">
        <v>3510</v>
      </c>
      <c r="Z162" s="24">
        <v>11000</v>
      </c>
      <c r="AB162" s="24">
        <v>1380</v>
      </c>
      <c r="AC162" s="24">
        <v>12380</v>
      </c>
      <c r="AD162" s="23" t="s">
        <v>160</v>
      </c>
      <c r="AE162" s="24">
        <v>12380</v>
      </c>
      <c r="AF162" s="24">
        <v>3510</v>
      </c>
      <c r="AH162" s="24">
        <v>3510</v>
      </c>
      <c r="AI162" s="23" t="s">
        <v>143</v>
      </c>
      <c r="AJ162" s="23" t="s">
        <v>142</v>
      </c>
      <c r="AK162" s="26">
        <v>44927</v>
      </c>
      <c r="AL162" s="26">
        <v>44902</v>
      </c>
      <c r="AM162" s="26">
        <v>44902</v>
      </c>
      <c r="AN162" s="26">
        <v>44985</v>
      </c>
      <c r="AO162" s="26">
        <v>44985</v>
      </c>
      <c r="AR162" s="25">
        <v>2380</v>
      </c>
      <c r="AS162" s="25">
        <v>1130</v>
      </c>
      <c r="BK162" s="23" t="s">
        <v>561</v>
      </c>
      <c r="BL162" s="26">
        <v>44956</v>
      </c>
      <c r="BM162" s="23" t="s">
        <v>161</v>
      </c>
      <c r="BO162" s="23" t="s">
        <v>145</v>
      </c>
      <c r="BP162" s="23" t="s">
        <v>146</v>
      </c>
      <c r="BQ162" s="23" t="s">
        <v>181</v>
      </c>
      <c r="BS162" s="23" t="s">
        <v>141</v>
      </c>
      <c r="BT162" s="23" t="s">
        <v>141</v>
      </c>
      <c r="BV162" s="24">
        <v>3510</v>
      </c>
      <c r="BW162" s="23">
        <v>0</v>
      </c>
      <c r="CB162" s="23" t="s">
        <v>249</v>
      </c>
      <c r="CC162" s="23" t="s">
        <v>380</v>
      </c>
      <c r="CF162" s="23">
        <v>1</v>
      </c>
      <c r="CG162" s="23">
        <v>46560</v>
      </c>
      <c r="CI162" s="23" t="s">
        <v>161</v>
      </c>
      <c r="CJ162" s="23" t="s">
        <v>150</v>
      </c>
      <c r="CK162" s="23" t="s">
        <v>151</v>
      </c>
      <c r="CL162" s="26">
        <v>44956</v>
      </c>
      <c r="CM162" s="23" t="s">
        <v>531</v>
      </c>
    </row>
    <row r="163" spans="1:91" x14ac:dyDescent="0.25">
      <c r="A163" s="23" t="s">
        <v>1466</v>
      </c>
      <c r="B163" s="23" t="s">
        <v>4899</v>
      </c>
      <c r="C163" s="23" t="s">
        <v>4900</v>
      </c>
      <c r="D163" s="23" t="s">
        <v>14</v>
      </c>
      <c r="E163" s="27" t="s">
        <v>1467</v>
      </c>
      <c r="F163" s="23" t="s">
        <v>154</v>
      </c>
      <c r="H163" s="23" t="s">
        <v>218</v>
      </c>
      <c r="I163" s="23" t="s">
        <v>141</v>
      </c>
      <c r="J163" s="23" t="s">
        <v>157</v>
      </c>
      <c r="K163" s="23" t="s">
        <v>269</v>
      </c>
      <c r="L163" s="23" t="s">
        <v>214</v>
      </c>
      <c r="N163" s="24">
        <v>250000</v>
      </c>
      <c r="P163" s="25">
        <v>250000</v>
      </c>
      <c r="Q163" s="24">
        <v>250000</v>
      </c>
      <c r="R163" s="23">
        <v>0</v>
      </c>
      <c r="S163" s="23" t="s">
        <v>142</v>
      </c>
      <c r="T163" s="24">
        <v>300000</v>
      </c>
      <c r="V163" s="24">
        <v>300000</v>
      </c>
      <c r="W163" s="24">
        <v>-50000</v>
      </c>
      <c r="Z163" s="24">
        <v>300000</v>
      </c>
      <c r="AC163" s="24">
        <v>300000</v>
      </c>
      <c r="AD163" s="23" t="s">
        <v>160</v>
      </c>
      <c r="AE163" s="24">
        <v>300000</v>
      </c>
      <c r="AG163" s="24">
        <v>250000</v>
      </c>
      <c r="AH163" s="24">
        <v>250000</v>
      </c>
      <c r="AI163" s="23" t="s">
        <v>143</v>
      </c>
      <c r="AJ163" s="23" t="s">
        <v>142</v>
      </c>
      <c r="AK163" s="26">
        <v>45108</v>
      </c>
      <c r="AL163" s="26">
        <v>44914</v>
      </c>
      <c r="AM163" s="26">
        <v>44914</v>
      </c>
      <c r="AN163" s="26">
        <v>45291</v>
      </c>
      <c r="AO163" s="26">
        <v>45291</v>
      </c>
      <c r="AW163" s="23">
        <v>0</v>
      </c>
      <c r="AX163" s="23">
        <v>0</v>
      </c>
      <c r="AY163" s="23">
        <v>0</v>
      </c>
      <c r="AZ163" s="23" t="s">
        <v>142</v>
      </c>
      <c r="BC163" s="24">
        <v>25000</v>
      </c>
      <c r="BD163" s="24">
        <v>50000</v>
      </c>
      <c r="BE163" s="24">
        <v>50000</v>
      </c>
      <c r="BF163" s="24">
        <v>50000</v>
      </c>
      <c r="BG163" s="24">
        <v>25000</v>
      </c>
      <c r="BH163" s="24">
        <v>25000</v>
      </c>
      <c r="BI163" s="24">
        <v>25000</v>
      </c>
      <c r="BK163" s="23" t="s">
        <v>1468</v>
      </c>
      <c r="BL163" s="26">
        <v>44992</v>
      </c>
      <c r="BM163" s="23" t="s">
        <v>161</v>
      </c>
      <c r="BO163" s="23" t="s">
        <v>145</v>
      </c>
      <c r="BP163" s="23" t="s">
        <v>146</v>
      </c>
      <c r="BQ163" s="23" t="s">
        <v>290</v>
      </c>
      <c r="BR163" s="23" t="s">
        <v>290</v>
      </c>
      <c r="BS163" s="23" t="s">
        <v>141</v>
      </c>
      <c r="BT163" s="23" t="s">
        <v>141</v>
      </c>
      <c r="BW163" s="24">
        <v>25000</v>
      </c>
      <c r="BX163" s="24">
        <v>150000</v>
      </c>
      <c r="BY163" s="24">
        <v>75000</v>
      </c>
      <c r="CB163" s="23" t="s">
        <v>218</v>
      </c>
      <c r="CC163" s="23" t="s">
        <v>380</v>
      </c>
      <c r="CF163" s="23">
        <v>1</v>
      </c>
      <c r="CG163" s="23">
        <v>45209</v>
      </c>
      <c r="CI163" s="23" t="s">
        <v>149</v>
      </c>
      <c r="CJ163" s="23" t="s">
        <v>558</v>
      </c>
      <c r="CK163" s="23" t="s">
        <v>133</v>
      </c>
      <c r="CL163" s="26">
        <v>44796</v>
      </c>
      <c r="CM163" s="23" t="s">
        <v>42</v>
      </c>
    </row>
    <row r="164" spans="1:91" x14ac:dyDescent="0.25">
      <c r="A164" s="23" t="s">
        <v>5391</v>
      </c>
      <c r="B164" s="23" t="s">
        <v>4899</v>
      </c>
      <c r="C164" s="23" t="s">
        <v>4900</v>
      </c>
      <c r="D164" s="23" t="s">
        <v>14</v>
      </c>
      <c r="E164" s="23" t="s">
        <v>5390</v>
      </c>
      <c r="F164" s="23" t="s">
        <v>138</v>
      </c>
      <c r="H164" s="23" t="s">
        <v>147</v>
      </c>
      <c r="I164" s="23" t="s">
        <v>141</v>
      </c>
      <c r="J164" s="23" t="s">
        <v>268</v>
      </c>
      <c r="K164" s="23" t="s">
        <v>299</v>
      </c>
      <c r="L164" s="23" t="s">
        <v>279</v>
      </c>
      <c r="M164" s="24">
        <v>5550</v>
      </c>
      <c r="P164" s="25">
        <v>5550.03</v>
      </c>
      <c r="Q164" s="24">
        <v>5550</v>
      </c>
      <c r="R164" s="23">
        <v>0</v>
      </c>
      <c r="S164" s="23" t="s">
        <v>142</v>
      </c>
      <c r="W164" s="24">
        <v>5550</v>
      </c>
      <c r="Z164" s="24">
        <v>14314</v>
      </c>
      <c r="AC164" s="24">
        <v>14314</v>
      </c>
      <c r="AD164" s="23" t="s">
        <v>160</v>
      </c>
      <c r="AE164" s="24">
        <v>14314</v>
      </c>
      <c r="AF164" s="24">
        <v>5550</v>
      </c>
      <c r="AH164" s="24">
        <v>5550</v>
      </c>
      <c r="AI164" s="23" t="s">
        <v>143</v>
      </c>
      <c r="AJ164" s="23" t="s">
        <v>142</v>
      </c>
      <c r="AK164" s="26">
        <v>44986</v>
      </c>
      <c r="AL164" s="26">
        <v>44992</v>
      </c>
      <c r="AM164" s="26">
        <v>44992</v>
      </c>
      <c r="AN164" s="26">
        <v>44992</v>
      </c>
      <c r="AO164" s="26">
        <v>44992</v>
      </c>
      <c r="AT164" s="25">
        <v>5550.03</v>
      </c>
      <c r="BM164" s="23" t="s">
        <v>3084</v>
      </c>
      <c r="BO164" s="23" t="s">
        <v>279</v>
      </c>
      <c r="BP164" s="23" t="s">
        <v>146</v>
      </c>
      <c r="BQ164" s="23" t="s">
        <v>181</v>
      </c>
      <c r="BS164" s="23" t="s">
        <v>296</v>
      </c>
      <c r="BT164" s="23" t="s">
        <v>297</v>
      </c>
      <c r="BV164" s="24">
        <v>5550</v>
      </c>
      <c r="BW164" s="23">
        <v>0</v>
      </c>
      <c r="CB164" s="23" t="s">
        <v>278</v>
      </c>
      <c r="CC164" s="23" t="s">
        <v>421</v>
      </c>
      <c r="CF164" s="23">
        <v>1</v>
      </c>
      <c r="CG164" s="23">
        <v>46709</v>
      </c>
      <c r="CI164" s="23" t="s">
        <v>264</v>
      </c>
      <c r="CJ164" s="23" t="s">
        <v>150</v>
      </c>
      <c r="CK164" s="23" t="s">
        <v>151</v>
      </c>
      <c r="CL164" s="26">
        <v>44992</v>
      </c>
    </row>
    <row r="165" spans="1:91" x14ac:dyDescent="0.25">
      <c r="A165" s="23" t="s">
        <v>2768</v>
      </c>
      <c r="B165" s="23" t="s">
        <v>4899</v>
      </c>
      <c r="C165" s="23" t="s">
        <v>4900</v>
      </c>
      <c r="D165" s="23" t="s">
        <v>0</v>
      </c>
      <c r="E165" s="23" t="s">
        <v>2769</v>
      </c>
      <c r="F165" s="23" t="s">
        <v>138</v>
      </c>
      <c r="H165" s="23" t="s">
        <v>2740</v>
      </c>
      <c r="I165" s="23" t="s">
        <v>141</v>
      </c>
      <c r="J165" s="23" t="s">
        <v>594</v>
      </c>
      <c r="K165" s="23" t="s">
        <v>269</v>
      </c>
      <c r="L165" s="23" t="s">
        <v>6660</v>
      </c>
      <c r="P165" s="23">
        <v>0</v>
      </c>
      <c r="R165" s="23">
        <v>0</v>
      </c>
      <c r="S165" s="23" t="s">
        <v>142</v>
      </c>
      <c r="T165" s="24">
        <v>110000</v>
      </c>
      <c r="U165" s="24">
        <v>-110000</v>
      </c>
      <c r="V165" s="23">
        <v>0</v>
      </c>
      <c r="W165" s="23">
        <v>0</v>
      </c>
      <c r="Z165" s="24">
        <v>2419</v>
      </c>
      <c r="AD165" s="23" t="s">
        <v>134</v>
      </c>
      <c r="AE165" s="24">
        <v>2419</v>
      </c>
      <c r="AI165" s="23" t="s">
        <v>143</v>
      </c>
      <c r="AJ165" s="23" t="s">
        <v>142</v>
      </c>
      <c r="AN165" s="26">
        <v>45153</v>
      </c>
      <c r="AO165" s="26">
        <v>45291</v>
      </c>
      <c r="BK165" s="23" t="s">
        <v>5389</v>
      </c>
      <c r="BL165" s="26">
        <v>45013</v>
      </c>
      <c r="BM165" s="23" t="s">
        <v>1169</v>
      </c>
      <c r="BO165" s="23" t="s">
        <v>141</v>
      </c>
      <c r="BP165" s="23" t="s">
        <v>141</v>
      </c>
      <c r="BQ165" s="23" t="s">
        <v>1169</v>
      </c>
      <c r="BS165" s="23" t="s">
        <v>2721</v>
      </c>
      <c r="BT165" s="23" t="s">
        <v>141</v>
      </c>
      <c r="BW165" s="23">
        <v>0</v>
      </c>
      <c r="CB165" s="23" t="s">
        <v>2734</v>
      </c>
      <c r="CC165" s="23" t="s">
        <v>2770</v>
      </c>
      <c r="CF165" s="23">
        <v>1</v>
      </c>
      <c r="CG165" s="23">
        <v>45494</v>
      </c>
      <c r="CI165" s="23" t="s">
        <v>149</v>
      </c>
      <c r="CJ165" s="23" t="s">
        <v>150</v>
      </c>
      <c r="CK165" s="23" t="s">
        <v>151</v>
      </c>
      <c r="CL165" s="26">
        <v>44802</v>
      </c>
      <c r="CM165" s="23" t="s">
        <v>1169</v>
      </c>
    </row>
    <row r="166" spans="1:91" x14ac:dyDescent="0.25">
      <c r="A166" s="23" t="s">
        <v>3254</v>
      </c>
      <c r="B166" s="23" t="s">
        <v>4899</v>
      </c>
      <c r="C166" s="23" t="s">
        <v>4900</v>
      </c>
      <c r="D166" s="23" t="s">
        <v>14</v>
      </c>
      <c r="E166" s="27" t="s">
        <v>3255</v>
      </c>
      <c r="F166" s="23" t="s">
        <v>138</v>
      </c>
      <c r="G166" s="23">
        <v>1888442</v>
      </c>
      <c r="H166" s="23" t="s">
        <v>3256</v>
      </c>
      <c r="I166" s="23" t="s">
        <v>141</v>
      </c>
      <c r="J166" s="23" t="s">
        <v>268</v>
      </c>
      <c r="K166" s="23" t="s">
        <v>299</v>
      </c>
      <c r="L166" s="23" t="s">
        <v>141</v>
      </c>
      <c r="M166" s="24">
        <v>106367</v>
      </c>
      <c r="O166" s="24">
        <v>130159</v>
      </c>
      <c r="P166" s="25">
        <v>106367.31</v>
      </c>
      <c r="Q166" s="24">
        <v>65089</v>
      </c>
      <c r="R166" s="24">
        <v>41278</v>
      </c>
      <c r="S166" s="23" t="s">
        <v>136</v>
      </c>
      <c r="W166" s="24">
        <v>106367</v>
      </c>
      <c r="Z166" s="24">
        <v>354000</v>
      </c>
      <c r="AC166" s="24">
        <v>354000</v>
      </c>
      <c r="AD166" s="23" t="s">
        <v>160</v>
      </c>
      <c r="AE166" s="24">
        <v>354000</v>
      </c>
      <c r="AF166" s="24">
        <v>223841</v>
      </c>
      <c r="AG166" s="24">
        <v>130159</v>
      </c>
      <c r="AH166" s="24">
        <v>354000</v>
      </c>
      <c r="AI166" s="23" t="s">
        <v>143</v>
      </c>
      <c r="AJ166" s="23" t="s">
        <v>142</v>
      </c>
      <c r="AK166" s="26">
        <v>44562</v>
      </c>
      <c r="AL166" s="26">
        <v>44460</v>
      </c>
      <c r="AM166" s="26">
        <v>44460</v>
      </c>
      <c r="AN166" s="26">
        <v>44601</v>
      </c>
      <c r="AO166" s="26">
        <v>44601</v>
      </c>
      <c r="AR166" s="25">
        <v>12514.79</v>
      </c>
      <c r="AS166" s="25">
        <v>11868.53</v>
      </c>
      <c r="AU166" s="25">
        <v>81983.990000000005</v>
      </c>
      <c r="AV166" s="23">
        <v>0</v>
      </c>
      <c r="AY166" s="23">
        <v>0</v>
      </c>
      <c r="AZ166" s="23" t="s">
        <v>142</v>
      </c>
      <c r="BJ166" s="24">
        <v>130159</v>
      </c>
      <c r="BK166" s="23" t="s">
        <v>5828</v>
      </c>
      <c r="BL166" s="26">
        <v>45050</v>
      </c>
      <c r="BM166" s="23" t="s">
        <v>3097</v>
      </c>
      <c r="BO166" s="23" t="s">
        <v>145</v>
      </c>
      <c r="BP166" s="23" t="s">
        <v>146</v>
      </c>
      <c r="BQ166" s="23" t="s">
        <v>181</v>
      </c>
      <c r="BR166" s="23" t="s">
        <v>181</v>
      </c>
      <c r="BS166" s="23" t="s">
        <v>141</v>
      </c>
      <c r="BT166" s="23" t="s">
        <v>141</v>
      </c>
      <c r="BV166" s="24">
        <v>24383</v>
      </c>
      <c r="BW166" s="24">
        <v>81984</v>
      </c>
      <c r="BZ166" s="24">
        <v>117474</v>
      </c>
      <c r="CB166" s="23" t="s">
        <v>147</v>
      </c>
      <c r="CC166" s="23" t="s">
        <v>3257</v>
      </c>
      <c r="CF166" s="23">
        <v>1</v>
      </c>
      <c r="CG166" s="23">
        <v>41482</v>
      </c>
      <c r="CI166" s="23" t="s">
        <v>264</v>
      </c>
      <c r="CJ166" s="23" t="s">
        <v>150</v>
      </c>
      <c r="CK166" s="23" t="s">
        <v>151</v>
      </c>
      <c r="CL166" s="26">
        <v>44425</v>
      </c>
      <c r="CM166" s="23" t="s">
        <v>3245</v>
      </c>
    </row>
    <row r="167" spans="1:91" x14ac:dyDescent="0.25">
      <c r="A167" s="23" t="s">
        <v>5827</v>
      </c>
      <c r="B167" s="23" t="s">
        <v>4899</v>
      </c>
      <c r="C167" s="23" t="s">
        <v>4900</v>
      </c>
      <c r="D167" s="23" t="s">
        <v>0</v>
      </c>
      <c r="E167" s="23" t="s">
        <v>5826</v>
      </c>
      <c r="F167" s="23" t="s">
        <v>138</v>
      </c>
      <c r="G167" s="23">
        <v>1888426</v>
      </c>
      <c r="H167" s="23" t="s">
        <v>3256</v>
      </c>
      <c r="I167" s="23" t="s">
        <v>141</v>
      </c>
      <c r="J167" s="23" t="s">
        <v>338</v>
      </c>
      <c r="K167" s="23" t="s">
        <v>269</v>
      </c>
      <c r="L167" s="23" t="s">
        <v>141</v>
      </c>
      <c r="M167" s="24">
        <v>-81984</v>
      </c>
      <c r="O167" s="24">
        <v>382337</v>
      </c>
      <c r="P167" s="25">
        <v>-81983.990000000005</v>
      </c>
      <c r="R167" s="24">
        <v>-81984</v>
      </c>
      <c r="S167" s="23" t="s">
        <v>136</v>
      </c>
      <c r="W167" s="24">
        <v>-81984</v>
      </c>
      <c r="Z167" s="24">
        <v>454000</v>
      </c>
      <c r="AC167" s="24">
        <v>454000</v>
      </c>
      <c r="AD167" s="23" t="s">
        <v>160</v>
      </c>
      <c r="AE167" s="24">
        <v>454000</v>
      </c>
      <c r="AF167" s="24">
        <v>71663</v>
      </c>
      <c r="AG167" s="24">
        <v>382337</v>
      </c>
      <c r="AH167" s="24">
        <v>454000</v>
      </c>
      <c r="AI167" s="23" t="s">
        <v>143</v>
      </c>
      <c r="AJ167" s="23" t="s">
        <v>142</v>
      </c>
      <c r="AK167" s="26">
        <v>44470</v>
      </c>
      <c r="AL167" s="26">
        <v>44460</v>
      </c>
      <c r="AM167" s="26">
        <v>44460</v>
      </c>
      <c r="AN167" s="26">
        <v>44599</v>
      </c>
      <c r="AO167" s="26">
        <v>44601</v>
      </c>
      <c r="AU167" s="25">
        <v>-81983.990000000005</v>
      </c>
      <c r="BJ167" s="24">
        <v>382337</v>
      </c>
      <c r="BK167" s="23" t="s">
        <v>5825</v>
      </c>
      <c r="BL167" s="26">
        <v>44812</v>
      </c>
      <c r="BM167" s="23" t="s">
        <v>3097</v>
      </c>
      <c r="BO167" s="23" t="s">
        <v>141</v>
      </c>
      <c r="BP167" s="23" t="s">
        <v>141</v>
      </c>
      <c r="BQ167" s="23" t="s">
        <v>141</v>
      </c>
      <c r="BS167" s="23" t="s">
        <v>141</v>
      </c>
      <c r="BT167" s="23" t="s">
        <v>141</v>
      </c>
      <c r="BW167" s="24">
        <v>-81984</v>
      </c>
      <c r="BZ167" s="24">
        <v>115543</v>
      </c>
      <c r="CB167" s="23" t="s">
        <v>147</v>
      </c>
      <c r="CC167" s="23" t="s">
        <v>3257</v>
      </c>
      <c r="CF167" s="23">
        <v>1</v>
      </c>
      <c r="CG167" s="23">
        <v>41458</v>
      </c>
      <c r="CI167" s="23" t="s">
        <v>264</v>
      </c>
      <c r="CJ167" s="23" t="s">
        <v>150</v>
      </c>
      <c r="CK167" s="23" t="s">
        <v>151</v>
      </c>
      <c r="CL167" s="26">
        <v>44424</v>
      </c>
      <c r="CM167" s="23" t="s">
        <v>3245</v>
      </c>
    </row>
    <row r="168" spans="1:91" x14ac:dyDescent="0.25">
      <c r="A168" s="23" t="s">
        <v>3261</v>
      </c>
      <c r="B168" s="23" t="s">
        <v>4899</v>
      </c>
      <c r="C168" s="23" t="s">
        <v>4900</v>
      </c>
      <c r="D168" s="23" t="s">
        <v>0</v>
      </c>
      <c r="E168" s="23" t="s">
        <v>3262</v>
      </c>
      <c r="F168" s="23" t="s">
        <v>138</v>
      </c>
      <c r="G168" s="23">
        <v>1879056</v>
      </c>
      <c r="H168" s="23" t="s">
        <v>3256</v>
      </c>
      <c r="I168" s="23" t="s">
        <v>141</v>
      </c>
      <c r="J168" s="23" t="s">
        <v>268</v>
      </c>
      <c r="K168" s="23" t="s">
        <v>269</v>
      </c>
      <c r="L168" s="23" t="s">
        <v>141</v>
      </c>
      <c r="M168" s="24">
        <v>1411</v>
      </c>
      <c r="N168" s="24">
        <v>1600</v>
      </c>
      <c r="O168" s="24">
        <v>369357</v>
      </c>
      <c r="P168" s="25">
        <v>3011.02</v>
      </c>
      <c r="Q168" s="24">
        <v>1045</v>
      </c>
      <c r="R168" s="24">
        <v>1966</v>
      </c>
      <c r="S168" s="23" t="s">
        <v>136</v>
      </c>
      <c r="W168" s="24">
        <v>3011</v>
      </c>
      <c r="Z168" s="24">
        <v>3192000</v>
      </c>
      <c r="AC168" s="24">
        <v>3192000</v>
      </c>
      <c r="AD168" s="23" t="s">
        <v>160</v>
      </c>
      <c r="AE168" s="24">
        <v>3192000</v>
      </c>
      <c r="AF168" s="24">
        <v>1820143</v>
      </c>
      <c r="AG168" s="24">
        <v>370957</v>
      </c>
      <c r="AH168" s="24">
        <v>2191100</v>
      </c>
      <c r="AI168" s="23" t="s">
        <v>143</v>
      </c>
      <c r="AJ168" s="23" t="s">
        <v>142</v>
      </c>
      <c r="AK168" s="26">
        <v>44440</v>
      </c>
      <c r="AL168" s="26">
        <v>44433</v>
      </c>
      <c r="AM168" s="26">
        <v>44433</v>
      </c>
      <c r="AN168" s="26">
        <v>44599</v>
      </c>
      <c r="AO168" s="26">
        <v>44601</v>
      </c>
      <c r="AT168" s="23">
        <v>482.64</v>
      </c>
      <c r="AV168" s="23">
        <v>928.38</v>
      </c>
      <c r="AY168" s="23">
        <v>928</v>
      </c>
      <c r="AZ168" s="23" t="s">
        <v>136</v>
      </c>
      <c r="BC168" s="23">
        <v>800</v>
      </c>
      <c r="BD168" s="23">
        <v>800</v>
      </c>
      <c r="BJ168" s="24">
        <v>369357</v>
      </c>
      <c r="BK168" s="23" t="s">
        <v>7145</v>
      </c>
      <c r="BL168" s="26">
        <v>45085</v>
      </c>
      <c r="BM168" s="23" t="s">
        <v>3097</v>
      </c>
      <c r="BO168" s="23" t="s">
        <v>141</v>
      </c>
      <c r="BP168" s="23" t="s">
        <v>141</v>
      </c>
      <c r="BQ168" s="23" t="s">
        <v>141</v>
      </c>
      <c r="BS168" s="23" t="s">
        <v>141</v>
      </c>
      <c r="BT168" s="23" t="s">
        <v>141</v>
      </c>
      <c r="BV168" s="23">
        <v>483</v>
      </c>
      <c r="BW168" s="24">
        <v>1728</v>
      </c>
      <c r="BX168" s="23">
        <v>800</v>
      </c>
      <c r="BZ168" s="24">
        <v>747858</v>
      </c>
      <c r="CB168" s="23" t="s">
        <v>147</v>
      </c>
      <c r="CC168" s="23" t="s">
        <v>3257</v>
      </c>
      <c r="CF168" s="23">
        <v>1</v>
      </c>
      <c r="CG168" s="23">
        <v>41459</v>
      </c>
      <c r="CI168" s="23" t="s">
        <v>264</v>
      </c>
      <c r="CJ168" s="23" t="s">
        <v>150</v>
      </c>
      <c r="CK168" s="23" t="s">
        <v>151</v>
      </c>
      <c r="CL168" s="26">
        <v>44424</v>
      </c>
      <c r="CM168" s="23" t="s">
        <v>3245</v>
      </c>
    </row>
    <row r="169" spans="1:91" x14ac:dyDescent="0.25">
      <c r="A169" s="23" t="s">
        <v>5386</v>
      </c>
      <c r="B169" s="23" t="s">
        <v>4899</v>
      </c>
      <c r="C169" s="23" t="s">
        <v>4900</v>
      </c>
      <c r="D169" s="23" t="s">
        <v>0</v>
      </c>
      <c r="E169" s="23" t="s">
        <v>5385</v>
      </c>
      <c r="F169" s="23" t="s">
        <v>138</v>
      </c>
      <c r="G169" s="23">
        <v>2096640</v>
      </c>
      <c r="H169" s="23" t="s">
        <v>2745</v>
      </c>
      <c r="I169" s="23" t="s">
        <v>141</v>
      </c>
      <c r="J169" s="23" t="s">
        <v>157</v>
      </c>
      <c r="K169" s="23" t="s">
        <v>299</v>
      </c>
      <c r="L169" s="23" t="s">
        <v>6660</v>
      </c>
      <c r="M169" s="24">
        <v>3814</v>
      </c>
      <c r="N169" s="24">
        <v>1800</v>
      </c>
      <c r="P169" s="25">
        <v>5613.76</v>
      </c>
      <c r="Q169" s="24">
        <v>8100</v>
      </c>
      <c r="R169" s="24">
        <v>-2486</v>
      </c>
      <c r="S169" s="23" t="s">
        <v>136</v>
      </c>
      <c r="U169" s="24">
        <v>8486</v>
      </c>
      <c r="V169" s="24">
        <v>8486</v>
      </c>
      <c r="W169" s="24">
        <v>-2872</v>
      </c>
      <c r="Z169" s="24">
        <v>8486</v>
      </c>
      <c r="AC169" s="24">
        <v>8486</v>
      </c>
      <c r="AD169" s="23" t="s">
        <v>160</v>
      </c>
      <c r="AE169" s="24">
        <v>8486</v>
      </c>
      <c r="AF169" s="24">
        <v>3814</v>
      </c>
      <c r="AG169" s="24">
        <v>1800</v>
      </c>
      <c r="AH169" s="24">
        <v>5614</v>
      </c>
      <c r="AI169" s="23" t="s">
        <v>143</v>
      </c>
      <c r="AJ169" s="23" t="s">
        <v>142</v>
      </c>
      <c r="AK169" s="26">
        <v>45017</v>
      </c>
      <c r="AL169" s="26">
        <v>45015</v>
      </c>
      <c r="AM169" s="26">
        <v>45015</v>
      </c>
      <c r="AN169" s="26">
        <v>45077</v>
      </c>
      <c r="AO169" s="26">
        <v>45077</v>
      </c>
      <c r="AU169" s="23">
        <v>716.66</v>
      </c>
      <c r="AV169" s="25">
        <v>3097.1</v>
      </c>
      <c r="AW169" s="24">
        <v>6200</v>
      </c>
      <c r="AX169" s="24">
        <v>6200</v>
      </c>
      <c r="AY169" s="24">
        <v>-3103</v>
      </c>
      <c r="AZ169" s="23" t="s">
        <v>136</v>
      </c>
      <c r="BB169" s="23" t="s">
        <v>411</v>
      </c>
      <c r="BC169" s="24">
        <v>1800</v>
      </c>
      <c r="BK169" s="23" t="s">
        <v>7144</v>
      </c>
      <c r="BL169" s="26">
        <v>45084</v>
      </c>
      <c r="BM169" s="23" t="s">
        <v>1169</v>
      </c>
      <c r="BO169" s="23" t="s">
        <v>141</v>
      </c>
      <c r="BP169" s="23" t="s">
        <v>146</v>
      </c>
      <c r="BQ169" s="23" t="s">
        <v>1169</v>
      </c>
      <c r="BS169" s="23" t="s">
        <v>141</v>
      </c>
      <c r="BT169" s="23" t="s">
        <v>141</v>
      </c>
      <c r="BW169" s="24">
        <v>5614</v>
      </c>
      <c r="CB169" s="23" t="s">
        <v>2734</v>
      </c>
      <c r="CC169" s="23" t="s">
        <v>2729</v>
      </c>
      <c r="CF169" s="23">
        <v>1</v>
      </c>
      <c r="CG169" s="23">
        <v>46857</v>
      </c>
      <c r="CI169" s="23" t="s">
        <v>264</v>
      </c>
      <c r="CJ169" s="23" t="s">
        <v>150</v>
      </c>
      <c r="CK169" s="23" t="s">
        <v>151</v>
      </c>
      <c r="CL169" s="26">
        <v>45014</v>
      </c>
    </row>
    <row r="170" spans="1:91" x14ac:dyDescent="0.25">
      <c r="A170" s="23" t="s">
        <v>2602</v>
      </c>
      <c r="B170" s="23" t="s">
        <v>4899</v>
      </c>
      <c r="C170" s="23" t="s">
        <v>4898</v>
      </c>
      <c r="D170" s="23" t="s">
        <v>0</v>
      </c>
      <c r="F170" s="23" t="s">
        <v>154</v>
      </c>
      <c r="H170" s="23" t="s">
        <v>2599</v>
      </c>
      <c r="I170" s="23" t="s">
        <v>141</v>
      </c>
      <c r="J170" s="23" t="s">
        <v>140</v>
      </c>
      <c r="L170" s="23" t="s">
        <v>339</v>
      </c>
      <c r="P170" s="23">
        <v>0</v>
      </c>
      <c r="Q170" s="24">
        <v>15000</v>
      </c>
      <c r="R170" s="24">
        <v>-15000</v>
      </c>
      <c r="S170" s="23" t="s">
        <v>136</v>
      </c>
      <c r="T170" s="24">
        <v>15000</v>
      </c>
      <c r="V170" s="24">
        <v>15000</v>
      </c>
      <c r="W170" s="24">
        <v>-15000</v>
      </c>
      <c r="AI170" s="23" t="s">
        <v>143</v>
      </c>
      <c r="AJ170" s="23" t="s">
        <v>142</v>
      </c>
      <c r="AO170" s="26">
        <v>45046</v>
      </c>
      <c r="BO170" s="23" t="s">
        <v>162</v>
      </c>
      <c r="BP170" s="23" t="s">
        <v>146</v>
      </c>
      <c r="BQ170" s="23" t="s">
        <v>215</v>
      </c>
      <c r="BS170" s="23" t="s">
        <v>5895</v>
      </c>
      <c r="BT170" s="23" t="s">
        <v>542</v>
      </c>
      <c r="BW170" s="23">
        <v>0</v>
      </c>
      <c r="CB170" s="23" t="s">
        <v>251</v>
      </c>
      <c r="CF170" s="23">
        <v>1</v>
      </c>
      <c r="CG170" s="23">
        <v>41675</v>
      </c>
      <c r="CI170" s="23" t="s">
        <v>275</v>
      </c>
      <c r="CJ170" s="23" t="s">
        <v>150</v>
      </c>
      <c r="CK170" s="23" t="s">
        <v>151</v>
      </c>
      <c r="CL170" s="26">
        <v>44428</v>
      </c>
      <c r="CM170" s="23" t="s">
        <v>2080</v>
      </c>
    </row>
    <row r="171" spans="1:91" x14ac:dyDescent="0.25">
      <c r="A171" s="23" t="s">
        <v>2930</v>
      </c>
      <c r="B171" s="23" t="s">
        <v>4899</v>
      </c>
      <c r="C171" s="23" t="s">
        <v>4900</v>
      </c>
      <c r="D171" s="23" t="s">
        <v>0</v>
      </c>
      <c r="F171" s="23" t="s">
        <v>138</v>
      </c>
      <c r="I171" s="23" t="s">
        <v>141</v>
      </c>
      <c r="J171" s="23" t="s">
        <v>594</v>
      </c>
      <c r="K171" s="23" t="s">
        <v>269</v>
      </c>
      <c r="L171" s="23" t="s">
        <v>6660</v>
      </c>
      <c r="P171" s="23">
        <v>0</v>
      </c>
      <c r="R171" s="23">
        <v>0</v>
      </c>
      <c r="S171" s="23" t="s">
        <v>142</v>
      </c>
      <c r="T171" s="24">
        <v>30000</v>
      </c>
      <c r="U171" s="24">
        <v>-30000</v>
      </c>
      <c r="V171" s="23">
        <v>0</v>
      </c>
      <c r="W171" s="23">
        <v>0</v>
      </c>
      <c r="AD171" s="23" t="s">
        <v>160</v>
      </c>
      <c r="AI171" s="23" t="s">
        <v>143</v>
      </c>
      <c r="AJ171" s="23" t="s">
        <v>142</v>
      </c>
      <c r="AN171" s="26">
        <v>45153</v>
      </c>
      <c r="AO171" s="26">
        <v>45138</v>
      </c>
      <c r="BK171" s="23" t="s">
        <v>5384</v>
      </c>
      <c r="BL171" s="26">
        <v>45013</v>
      </c>
      <c r="BO171" s="23" t="s">
        <v>141</v>
      </c>
      <c r="BP171" s="23" t="s">
        <v>141</v>
      </c>
      <c r="BQ171" s="23" t="s">
        <v>1169</v>
      </c>
      <c r="BS171" s="23" t="s">
        <v>2721</v>
      </c>
      <c r="BT171" s="23" t="s">
        <v>141</v>
      </c>
      <c r="BW171" s="23">
        <v>0</v>
      </c>
      <c r="CB171" s="23" t="s">
        <v>2734</v>
      </c>
      <c r="CF171" s="23">
        <v>1</v>
      </c>
      <c r="CG171" s="23">
        <v>45482</v>
      </c>
      <c r="CI171" s="23" t="s">
        <v>149</v>
      </c>
      <c r="CJ171" s="23" t="s">
        <v>150</v>
      </c>
      <c r="CK171" s="23" t="s">
        <v>151</v>
      </c>
      <c r="CL171" s="26">
        <v>44802</v>
      </c>
      <c r="CM171" s="23" t="s">
        <v>1169</v>
      </c>
    </row>
    <row r="172" spans="1:91" x14ac:dyDescent="0.25">
      <c r="A172" s="23" t="s">
        <v>176</v>
      </c>
      <c r="B172" s="23" t="s">
        <v>4899</v>
      </c>
      <c r="C172" s="23" t="s">
        <v>4900</v>
      </c>
      <c r="D172" s="23" t="s">
        <v>14</v>
      </c>
      <c r="E172" s="23" t="s">
        <v>177</v>
      </c>
      <c r="F172" s="23" t="s">
        <v>138</v>
      </c>
      <c r="H172" s="23" t="s">
        <v>178</v>
      </c>
      <c r="I172" s="23" t="s">
        <v>179</v>
      </c>
      <c r="J172" s="23" t="s">
        <v>338</v>
      </c>
      <c r="K172" s="23" t="s">
        <v>158</v>
      </c>
      <c r="L172" s="23" t="s">
        <v>179</v>
      </c>
      <c r="M172" s="23">
        <v>0</v>
      </c>
      <c r="P172" s="23">
        <v>0</v>
      </c>
      <c r="Q172" s="23">
        <v>0</v>
      </c>
      <c r="R172" s="23">
        <v>0</v>
      </c>
      <c r="S172" s="23" t="s">
        <v>142</v>
      </c>
      <c r="W172" s="23">
        <v>0</v>
      </c>
      <c r="AF172" s="24">
        <v>1158</v>
      </c>
      <c r="AH172" s="24">
        <v>1158</v>
      </c>
      <c r="AI172" s="23" t="s">
        <v>143</v>
      </c>
      <c r="AJ172" s="23" t="s">
        <v>142</v>
      </c>
      <c r="AK172" s="26">
        <v>44927</v>
      </c>
      <c r="AR172" s="25">
        <v>1328.98</v>
      </c>
      <c r="AS172" s="25">
        <v>-1328.98</v>
      </c>
      <c r="BK172" s="23" t="s">
        <v>180</v>
      </c>
      <c r="BL172" s="26">
        <v>44963</v>
      </c>
      <c r="BO172" s="23" t="s">
        <v>179</v>
      </c>
      <c r="BP172" s="23" t="s">
        <v>146</v>
      </c>
      <c r="BQ172" s="23" t="s">
        <v>181</v>
      </c>
      <c r="BS172" s="23" t="s">
        <v>182</v>
      </c>
      <c r="BT172" s="23" t="s">
        <v>183</v>
      </c>
      <c r="BV172" s="23">
        <v>0</v>
      </c>
      <c r="BW172" s="23">
        <v>0</v>
      </c>
      <c r="CB172" s="23" t="s">
        <v>273</v>
      </c>
      <c r="CF172" s="23">
        <v>1</v>
      </c>
      <c r="CG172" s="23">
        <v>14374</v>
      </c>
      <c r="CI172" s="23" t="s">
        <v>184</v>
      </c>
      <c r="CJ172" s="23" t="s">
        <v>150</v>
      </c>
      <c r="CK172" s="23" t="s">
        <v>151</v>
      </c>
      <c r="CL172" s="26">
        <v>42056</v>
      </c>
    </row>
    <row r="173" spans="1:91" x14ac:dyDescent="0.25">
      <c r="A173" s="23" t="s">
        <v>185</v>
      </c>
      <c r="B173" s="23" t="s">
        <v>4899</v>
      </c>
      <c r="C173" s="23" t="s">
        <v>4900</v>
      </c>
      <c r="D173" s="23" t="s">
        <v>14</v>
      </c>
      <c r="E173" s="23" t="s">
        <v>186</v>
      </c>
      <c r="F173" s="23" t="s">
        <v>138</v>
      </c>
      <c r="H173" s="23" t="s">
        <v>178</v>
      </c>
      <c r="I173" s="23" t="s">
        <v>179</v>
      </c>
      <c r="J173" s="23" t="s">
        <v>338</v>
      </c>
      <c r="K173" s="23" t="s">
        <v>158</v>
      </c>
      <c r="L173" s="23" t="s">
        <v>179</v>
      </c>
      <c r="M173" s="23">
        <v>75</v>
      </c>
      <c r="P173" s="23">
        <v>75</v>
      </c>
      <c r="Q173" s="23">
        <v>75</v>
      </c>
      <c r="R173" s="23">
        <v>0</v>
      </c>
      <c r="S173" s="23" t="s">
        <v>142</v>
      </c>
      <c r="W173" s="23">
        <v>75</v>
      </c>
      <c r="AF173" s="24">
        <v>23358</v>
      </c>
      <c r="AH173" s="24">
        <v>23358</v>
      </c>
      <c r="AI173" s="23" t="s">
        <v>143</v>
      </c>
      <c r="AJ173" s="23" t="s">
        <v>142</v>
      </c>
      <c r="AK173" s="26">
        <v>44896</v>
      </c>
      <c r="AR173" s="23">
        <v>75</v>
      </c>
      <c r="BK173" s="23" t="s">
        <v>187</v>
      </c>
      <c r="BL173" s="26">
        <v>44963</v>
      </c>
      <c r="BO173" s="23" t="s">
        <v>179</v>
      </c>
      <c r="BP173" s="23" t="s">
        <v>146</v>
      </c>
      <c r="BQ173" s="23" t="s">
        <v>181</v>
      </c>
      <c r="BS173" s="23" t="s">
        <v>188</v>
      </c>
      <c r="BT173" s="23" t="s">
        <v>189</v>
      </c>
      <c r="BV173" s="23">
        <v>75</v>
      </c>
      <c r="BW173" s="23">
        <v>0</v>
      </c>
      <c r="BZ173" s="23">
        <v>75</v>
      </c>
      <c r="CB173" s="23" t="s">
        <v>273</v>
      </c>
      <c r="CF173" s="23">
        <v>1</v>
      </c>
      <c r="CG173" s="23">
        <v>14399</v>
      </c>
      <c r="CI173" s="23" t="s">
        <v>184</v>
      </c>
      <c r="CJ173" s="23" t="s">
        <v>150</v>
      </c>
      <c r="CK173" s="23" t="s">
        <v>151</v>
      </c>
      <c r="CL173" s="26">
        <v>42056</v>
      </c>
    </row>
    <row r="174" spans="1:91" x14ac:dyDescent="0.25">
      <c r="A174" s="23" t="s">
        <v>1783</v>
      </c>
      <c r="B174" s="23" t="s">
        <v>4899</v>
      </c>
      <c r="C174" s="23" t="s">
        <v>4900</v>
      </c>
      <c r="D174" s="23" t="s">
        <v>14</v>
      </c>
      <c r="E174" s="27" t="s">
        <v>1784</v>
      </c>
      <c r="F174" s="23" t="s">
        <v>138</v>
      </c>
      <c r="G174" s="23">
        <v>1902501</v>
      </c>
      <c r="H174" s="23" t="s">
        <v>524</v>
      </c>
      <c r="I174" s="23" t="s">
        <v>179</v>
      </c>
      <c r="J174" s="23" t="s">
        <v>338</v>
      </c>
      <c r="K174" s="23" t="s">
        <v>1018</v>
      </c>
      <c r="L174" s="23" t="s">
        <v>250</v>
      </c>
      <c r="M174" s="23">
        <v>-71</v>
      </c>
      <c r="P174" s="23">
        <v>-70.599999999999994</v>
      </c>
      <c r="Q174" s="23">
        <v>239</v>
      </c>
      <c r="R174" s="23">
        <v>-310</v>
      </c>
      <c r="S174" s="23" t="s">
        <v>136</v>
      </c>
      <c r="W174" s="23">
        <v>-71</v>
      </c>
      <c r="Z174" s="24">
        <v>550000</v>
      </c>
      <c r="AC174" s="24">
        <v>550000</v>
      </c>
      <c r="AD174" s="23" t="s">
        <v>160</v>
      </c>
      <c r="AE174" s="24">
        <v>550000</v>
      </c>
      <c r="AF174" s="24">
        <v>516045</v>
      </c>
      <c r="AH174" s="24">
        <v>516045</v>
      </c>
      <c r="AI174" s="23" t="s">
        <v>143</v>
      </c>
      <c r="AJ174" s="23" t="s">
        <v>142</v>
      </c>
      <c r="AK174" s="26">
        <v>44501</v>
      </c>
      <c r="AL174" s="26">
        <v>44488</v>
      </c>
      <c r="AM174" s="26">
        <v>44488</v>
      </c>
      <c r="AN174" s="26">
        <v>44561</v>
      </c>
      <c r="AO174" s="26">
        <v>44711</v>
      </c>
      <c r="AR174" s="23">
        <v>27.86</v>
      </c>
      <c r="AT174" s="23">
        <v>211.14</v>
      </c>
      <c r="AU174" s="23">
        <v>-309.60000000000002</v>
      </c>
      <c r="BK174" s="23" t="s">
        <v>5824</v>
      </c>
      <c r="BL174" s="26">
        <v>45054</v>
      </c>
      <c r="BM174" s="23" t="s">
        <v>526</v>
      </c>
      <c r="BO174" s="23" t="s">
        <v>179</v>
      </c>
      <c r="BP174" s="23" t="s">
        <v>146</v>
      </c>
      <c r="BQ174" s="23" t="s">
        <v>181</v>
      </c>
      <c r="BS174" s="23" t="s">
        <v>254</v>
      </c>
      <c r="BT174" s="23" t="s">
        <v>255</v>
      </c>
      <c r="BV174" s="23">
        <v>239</v>
      </c>
      <c r="BW174" s="23">
        <v>-310</v>
      </c>
      <c r="BZ174" s="24">
        <v>266466</v>
      </c>
      <c r="CB174" s="23" t="s">
        <v>249</v>
      </c>
      <c r="CC174" s="23" t="s">
        <v>249</v>
      </c>
      <c r="CF174" s="23">
        <v>1</v>
      </c>
      <c r="CG174" s="23">
        <v>34556</v>
      </c>
      <c r="CI174" s="23" t="s">
        <v>1397</v>
      </c>
      <c r="CJ174" s="23" t="s">
        <v>150</v>
      </c>
      <c r="CK174" s="23" t="s">
        <v>151</v>
      </c>
      <c r="CL174" s="26">
        <v>43704</v>
      </c>
      <c r="CM174" s="23" t="s">
        <v>1785</v>
      </c>
    </row>
    <row r="175" spans="1:91" x14ac:dyDescent="0.25">
      <c r="A175" s="23" t="s">
        <v>1786</v>
      </c>
      <c r="B175" s="23" t="s">
        <v>4899</v>
      </c>
      <c r="C175" s="23" t="s">
        <v>4900</v>
      </c>
      <c r="D175" s="23" t="s">
        <v>14</v>
      </c>
      <c r="E175" s="23" t="s">
        <v>1787</v>
      </c>
      <c r="F175" s="23" t="s">
        <v>154</v>
      </c>
      <c r="G175" s="23">
        <v>2002064</v>
      </c>
      <c r="H175" s="23" t="s">
        <v>1091</v>
      </c>
      <c r="I175" s="23" t="s">
        <v>179</v>
      </c>
      <c r="J175" s="23" t="s">
        <v>338</v>
      </c>
      <c r="K175" s="23" t="s">
        <v>269</v>
      </c>
      <c r="L175" s="23" t="s">
        <v>1788</v>
      </c>
      <c r="M175" s="24">
        <v>11700</v>
      </c>
      <c r="P175" s="25">
        <v>11700</v>
      </c>
      <c r="Q175" s="24">
        <v>11700</v>
      </c>
      <c r="R175" s="23">
        <v>0</v>
      </c>
      <c r="S175" s="23" t="s">
        <v>142</v>
      </c>
      <c r="W175" s="24">
        <v>11700</v>
      </c>
      <c r="Z175" s="24">
        <v>187000</v>
      </c>
      <c r="AC175" s="24">
        <v>187000</v>
      </c>
      <c r="AD175" s="23" t="s">
        <v>160</v>
      </c>
      <c r="AE175" s="24">
        <v>187000</v>
      </c>
      <c r="AF175" s="24">
        <v>152660</v>
      </c>
      <c r="AH175" s="24">
        <v>152660</v>
      </c>
      <c r="AI175" s="23" t="s">
        <v>143</v>
      </c>
      <c r="AJ175" s="23" t="s">
        <v>142</v>
      </c>
      <c r="AK175" s="26">
        <v>44774</v>
      </c>
      <c r="AL175" s="26">
        <v>44747</v>
      </c>
      <c r="AM175" s="26">
        <v>44747</v>
      </c>
      <c r="AN175" s="26">
        <v>44834</v>
      </c>
      <c r="AO175" s="26">
        <v>44826</v>
      </c>
      <c r="AR175" s="25">
        <v>11700</v>
      </c>
      <c r="BK175" s="23" t="s">
        <v>1789</v>
      </c>
      <c r="BL175" s="26">
        <v>44999</v>
      </c>
      <c r="BM175" s="23" t="s">
        <v>305</v>
      </c>
      <c r="BO175" s="23" t="s">
        <v>179</v>
      </c>
      <c r="BP175" s="23" t="s">
        <v>146</v>
      </c>
      <c r="BQ175" s="23" t="s">
        <v>290</v>
      </c>
      <c r="BS175" s="23" t="s">
        <v>240</v>
      </c>
      <c r="BT175" s="23" t="s">
        <v>1790</v>
      </c>
      <c r="BV175" s="24">
        <v>11700</v>
      </c>
      <c r="BW175" s="23">
        <v>0</v>
      </c>
      <c r="BZ175" s="24">
        <v>140960</v>
      </c>
      <c r="CB175" s="23" t="s">
        <v>218</v>
      </c>
      <c r="CC175" s="23" t="s">
        <v>218</v>
      </c>
      <c r="CF175" s="23">
        <v>1</v>
      </c>
      <c r="CG175" s="23">
        <v>40616</v>
      </c>
      <c r="CI175" s="23" t="s">
        <v>149</v>
      </c>
      <c r="CJ175" s="23" t="s">
        <v>150</v>
      </c>
      <c r="CK175" s="23" t="s">
        <v>151</v>
      </c>
      <c r="CL175" s="26">
        <v>44400</v>
      </c>
      <c r="CM175" s="23" t="s">
        <v>1785</v>
      </c>
    </row>
    <row r="176" spans="1:91" x14ac:dyDescent="0.25">
      <c r="A176" s="23" t="s">
        <v>1838</v>
      </c>
      <c r="B176" s="23" t="s">
        <v>4899</v>
      </c>
      <c r="C176" s="23" t="s">
        <v>4900</v>
      </c>
      <c r="D176" s="23" t="s">
        <v>14</v>
      </c>
      <c r="E176" s="23" t="s">
        <v>1839</v>
      </c>
      <c r="F176" s="23" t="s">
        <v>154</v>
      </c>
      <c r="G176" s="23">
        <v>2011991</v>
      </c>
      <c r="H176" s="23" t="s">
        <v>1091</v>
      </c>
      <c r="I176" s="23" t="s">
        <v>179</v>
      </c>
      <c r="J176" s="23" t="s">
        <v>268</v>
      </c>
      <c r="K176" s="23" t="s">
        <v>269</v>
      </c>
      <c r="L176" s="23" t="s">
        <v>1788</v>
      </c>
      <c r="M176" s="23">
        <v>0</v>
      </c>
      <c r="P176" s="23">
        <v>0</v>
      </c>
      <c r="Q176" s="23">
        <v>719</v>
      </c>
      <c r="R176" s="23">
        <v>-719</v>
      </c>
      <c r="S176" s="23" t="s">
        <v>136</v>
      </c>
      <c r="W176" s="23">
        <v>0</v>
      </c>
      <c r="Z176" s="24">
        <v>144000</v>
      </c>
      <c r="AC176" s="24">
        <v>144000</v>
      </c>
      <c r="AD176" s="23" t="s">
        <v>160</v>
      </c>
      <c r="AE176" s="24">
        <v>144000</v>
      </c>
      <c r="AF176" s="24">
        <v>63038</v>
      </c>
      <c r="AH176" s="24">
        <v>63038</v>
      </c>
      <c r="AI176" s="23" t="s">
        <v>143</v>
      </c>
      <c r="AJ176" s="23" t="s">
        <v>142</v>
      </c>
      <c r="AK176" s="26">
        <v>44835</v>
      </c>
      <c r="AL176" s="26">
        <v>44784</v>
      </c>
      <c r="AM176" s="26">
        <v>44784</v>
      </c>
      <c r="AN176" s="26">
        <v>44865</v>
      </c>
      <c r="AO176" s="26">
        <v>44868</v>
      </c>
      <c r="AR176" s="23">
        <v>719</v>
      </c>
      <c r="AS176" s="25">
        <v>-13071</v>
      </c>
      <c r="AT176" s="25">
        <v>13071</v>
      </c>
      <c r="AU176" s="23">
        <v>-719</v>
      </c>
      <c r="BK176" s="23" t="s">
        <v>1840</v>
      </c>
      <c r="BL176" s="26">
        <v>44897</v>
      </c>
      <c r="BM176" s="23" t="s">
        <v>305</v>
      </c>
      <c r="BO176" s="23" t="s">
        <v>179</v>
      </c>
      <c r="BP176" s="23" t="s">
        <v>146</v>
      </c>
      <c r="BQ176" s="23" t="s">
        <v>290</v>
      </c>
      <c r="BS176" s="23" t="s">
        <v>490</v>
      </c>
      <c r="BT176" s="23" t="s">
        <v>1841</v>
      </c>
      <c r="BV176" s="23">
        <v>719</v>
      </c>
      <c r="BW176" s="23">
        <v>-719</v>
      </c>
      <c r="BZ176" s="24">
        <v>63038</v>
      </c>
      <c r="CB176" s="23" t="s">
        <v>218</v>
      </c>
      <c r="CC176" s="23" t="s">
        <v>218</v>
      </c>
      <c r="CF176" s="23">
        <v>1</v>
      </c>
      <c r="CG176" s="23">
        <v>40626</v>
      </c>
      <c r="CI176" s="23" t="s">
        <v>149</v>
      </c>
      <c r="CJ176" s="23" t="s">
        <v>150</v>
      </c>
      <c r="CL176" s="26">
        <v>44401</v>
      </c>
      <c r="CM176" s="23" t="s">
        <v>1785</v>
      </c>
    </row>
    <row r="177" spans="1:91" x14ac:dyDescent="0.25">
      <c r="A177" s="23" t="s">
        <v>1842</v>
      </c>
      <c r="B177" s="23" t="s">
        <v>4899</v>
      </c>
      <c r="C177" s="23" t="s">
        <v>4900</v>
      </c>
      <c r="D177" s="23" t="s">
        <v>14</v>
      </c>
      <c r="E177" s="23" t="s">
        <v>1843</v>
      </c>
      <c r="F177" s="23" t="s">
        <v>154</v>
      </c>
      <c r="G177" s="23">
        <v>2011989</v>
      </c>
      <c r="H177" s="23" t="s">
        <v>1091</v>
      </c>
      <c r="I177" s="23" t="s">
        <v>179</v>
      </c>
      <c r="J177" s="23" t="s">
        <v>338</v>
      </c>
      <c r="K177" s="23" t="s">
        <v>269</v>
      </c>
      <c r="L177" s="23" t="s">
        <v>1788</v>
      </c>
      <c r="M177" s="23">
        <v>697</v>
      </c>
      <c r="P177" s="23">
        <v>697.01</v>
      </c>
      <c r="Q177" s="23">
        <v>697</v>
      </c>
      <c r="R177" s="23">
        <v>0</v>
      </c>
      <c r="S177" s="23" t="s">
        <v>142</v>
      </c>
      <c r="W177" s="23">
        <v>697</v>
      </c>
      <c r="Z177" s="24">
        <v>134000</v>
      </c>
      <c r="AC177" s="24">
        <v>134000</v>
      </c>
      <c r="AD177" s="23" t="s">
        <v>160</v>
      </c>
      <c r="AE177" s="24">
        <v>134000</v>
      </c>
      <c r="AF177" s="24">
        <v>77966</v>
      </c>
      <c r="AH177" s="24">
        <v>77966</v>
      </c>
      <c r="AI177" s="23" t="s">
        <v>143</v>
      </c>
      <c r="AJ177" s="23" t="s">
        <v>142</v>
      </c>
      <c r="AK177" s="26">
        <v>44805</v>
      </c>
      <c r="AL177" s="26">
        <v>44784</v>
      </c>
      <c r="AM177" s="26">
        <v>44784</v>
      </c>
      <c r="AN177" s="26">
        <v>44865</v>
      </c>
      <c r="AO177" s="26">
        <v>44838</v>
      </c>
      <c r="AR177" s="25">
        <v>4556.12</v>
      </c>
      <c r="AS177" s="25">
        <v>-3859.11</v>
      </c>
      <c r="BK177" s="23" t="s">
        <v>1844</v>
      </c>
      <c r="BL177" s="26">
        <v>44994</v>
      </c>
      <c r="BM177" s="23" t="s">
        <v>305</v>
      </c>
      <c r="BO177" s="23" t="s">
        <v>179</v>
      </c>
      <c r="BP177" s="23" t="s">
        <v>146</v>
      </c>
      <c r="BQ177" s="23" t="s">
        <v>290</v>
      </c>
      <c r="BS177" s="23" t="s">
        <v>571</v>
      </c>
      <c r="BT177" s="23" t="s">
        <v>1845</v>
      </c>
      <c r="BV177" s="23">
        <v>697</v>
      </c>
      <c r="BW177" s="23">
        <v>0</v>
      </c>
      <c r="BZ177" s="24">
        <v>77269</v>
      </c>
      <c r="CB177" s="23" t="s">
        <v>218</v>
      </c>
      <c r="CC177" s="23" t="s">
        <v>218</v>
      </c>
      <c r="CF177" s="23">
        <v>1</v>
      </c>
      <c r="CG177" s="23">
        <v>40627</v>
      </c>
      <c r="CI177" s="23" t="s">
        <v>149</v>
      </c>
      <c r="CJ177" s="23" t="s">
        <v>150</v>
      </c>
      <c r="CK177" s="23" t="s">
        <v>151</v>
      </c>
      <c r="CL177" s="26">
        <v>44400</v>
      </c>
      <c r="CM177" s="23" t="s">
        <v>1785</v>
      </c>
    </row>
    <row r="178" spans="1:91" x14ac:dyDescent="0.25">
      <c r="A178" s="23" t="s">
        <v>1846</v>
      </c>
      <c r="B178" s="23" t="s">
        <v>4899</v>
      </c>
      <c r="C178" s="23" t="s">
        <v>4900</v>
      </c>
      <c r="D178" s="23" t="s">
        <v>14</v>
      </c>
      <c r="E178" s="23" t="s">
        <v>1847</v>
      </c>
      <c r="F178" s="23" t="s">
        <v>154</v>
      </c>
      <c r="G178" s="23">
        <v>2077048</v>
      </c>
      <c r="H178" s="23" t="s">
        <v>1091</v>
      </c>
      <c r="I178" s="23" t="s">
        <v>179</v>
      </c>
      <c r="J178" s="23" t="s">
        <v>268</v>
      </c>
      <c r="K178" s="23" t="s">
        <v>269</v>
      </c>
      <c r="L178" s="23" t="s">
        <v>1788</v>
      </c>
      <c r="M178" s="24">
        <v>100395</v>
      </c>
      <c r="P178" s="25">
        <v>100394.57</v>
      </c>
      <c r="Q178" s="24">
        <v>91040</v>
      </c>
      <c r="R178" s="24">
        <v>9355</v>
      </c>
      <c r="S178" s="23" t="s">
        <v>136</v>
      </c>
      <c r="T178" s="24">
        <v>70000</v>
      </c>
      <c r="V178" s="24">
        <v>70000</v>
      </c>
      <c r="W178" s="24">
        <v>30395</v>
      </c>
      <c r="Z178" s="24">
        <v>144000</v>
      </c>
      <c r="AC178" s="24">
        <v>144000</v>
      </c>
      <c r="AD178" s="23" t="s">
        <v>160</v>
      </c>
      <c r="AE178" s="24">
        <v>144000</v>
      </c>
      <c r="AF178" s="24">
        <v>100395</v>
      </c>
      <c r="AG178" s="23">
        <v>0</v>
      </c>
      <c r="AH178" s="24">
        <v>100395</v>
      </c>
      <c r="AI178" s="23" t="s">
        <v>143</v>
      </c>
      <c r="AJ178" s="23" t="s">
        <v>142</v>
      </c>
      <c r="AK178" s="26">
        <v>44986</v>
      </c>
      <c r="AL178" s="26">
        <v>45005</v>
      </c>
      <c r="AM178" s="26">
        <v>45005</v>
      </c>
      <c r="AN178" s="26">
        <v>45000</v>
      </c>
      <c r="AO178" s="26">
        <v>44999</v>
      </c>
      <c r="AT178" s="25">
        <v>91039.99</v>
      </c>
      <c r="AV178" s="25">
        <v>9354.58</v>
      </c>
      <c r="AY178" s="24">
        <v>9355</v>
      </c>
      <c r="AZ178" s="23" t="s">
        <v>136</v>
      </c>
      <c r="BK178" s="23" t="s">
        <v>1848</v>
      </c>
      <c r="BL178" s="26">
        <v>44988</v>
      </c>
      <c r="BM178" s="23" t="s">
        <v>305</v>
      </c>
      <c r="BO178" s="23" t="s">
        <v>179</v>
      </c>
      <c r="BP178" s="23" t="s">
        <v>146</v>
      </c>
      <c r="BQ178" s="23" t="s">
        <v>290</v>
      </c>
      <c r="BS178" s="23" t="s">
        <v>927</v>
      </c>
      <c r="BT178" s="23" t="s">
        <v>1849</v>
      </c>
      <c r="BV178" s="24">
        <v>91040</v>
      </c>
      <c r="BW178" s="24">
        <v>9355</v>
      </c>
      <c r="CA178" s="23">
        <v>0</v>
      </c>
      <c r="CB178" s="23" t="s">
        <v>218</v>
      </c>
      <c r="CC178" s="23" t="s">
        <v>218</v>
      </c>
      <c r="CF178" s="23">
        <v>1</v>
      </c>
      <c r="CG178" s="23">
        <v>40628</v>
      </c>
      <c r="CI178" s="23" t="s">
        <v>149</v>
      </c>
      <c r="CJ178" s="23" t="s">
        <v>150</v>
      </c>
      <c r="CK178" s="23" t="s">
        <v>151</v>
      </c>
      <c r="CL178" s="26">
        <v>44400</v>
      </c>
      <c r="CM178" s="23" t="s">
        <v>1785</v>
      </c>
    </row>
    <row r="179" spans="1:91" x14ac:dyDescent="0.25">
      <c r="A179" s="23" t="s">
        <v>1859</v>
      </c>
      <c r="B179" s="23" t="s">
        <v>4899</v>
      </c>
      <c r="C179" s="23" t="s">
        <v>4900</v>
      </c>
      <c r="D179" s="23" t="s">
        <v>14</v>
      </c>
      <c r="E179" s="23" t="s">
        <v>1860</v>
      </c>
      <c r="F179" s="23" t="s">
        <v>154</v>
      </c>
      <c r="G179" s="23">
        <v>2023842</v>
      </c>
      <c r="H179" s="23" t="s">
        <v>1091</v>
      </c>
      <c r="I179" s="23" t="s">
        <v>179</v>
      </c>
      <c r="J179" s="23" t="s">
        <v>338</v>
      </c>
      <c r="K179" s="23" t="s">
        <v>269</v>
      </c>
      <c r="L179" s="23" t="s">
        <v>1788</v>
      </c>
      <c r="M179" s="24">
        <v>-3850</v>
      </c>
      <c r="P179" s="25">
        <v>-3849.67</v>
      </c>
      <c r="Q179" s="24">
        <v>-3850</v>
      </c>
      <c r="R179" s="23">
        <v>0</v>
      </c>
      <c r="S179" s="23" t="s">
        <v>142</v>
      </c>
      <c r="W179" s="24">
        <v>-3850</v>
      </c>
      <c r="Z179" s="24">
        <v>136000</v>
      </c>
      <c r="AC179" s="24">
        <v>136000</v>
      </c>
      <c r="AD179" s="23" t="s">
        <v>160</v>
      </c>
      <c r="AE179" s="24">
        <v>136000</v>
      </c>
      <c r="AF179" s="24">
        <v>115447</v>
      </c>
      <c r="AH179" s="24">
        <v>115447</v>
      </c>
      <c r="AI179" s="23" t="s">
        <v>143</v>
      </c>
      <c r="AJ179" s="23" t="s">
        <v>142</v>
      </c>
      <c r="AK179" s="26">
        <v>44835</v>
      </c>
      <c r="AL179" s="26">
        <v>44858</v>
      </c>
      <c r="AM179" s="26">
        <v>44858</v>
      </c>
      <c r="AN179" s="26">
        <v>44879</v>
      </c>
      <c r="AO179" s="26">
        <v>44879</v>
      </c>
      <c r="AR179" s="25">
        <v>-3849.67</v>
      </c>
      <c r="BK179" s="23" t="s">
        <v>1861</v>
      </c>
      <c r="BL179" s="26">
        <v>44994</v>
      </c>
      <c r="BM179" s="23" t="s">
        <v>305</v>
      </c>
      <c r="BO179" s="23" t="s">
        <v>179</v>
      </c>
      <c r="BP179" s="23" t="s">
        <v>146</v>
      </c>
      <c r="BQ179" s="23" t="s">
        <v>290</v>
      </c>
      <c r="BS179" s="23" t="s">
        <v>216</v>
      </c>
      <c r="BT179" s="23" t="s">
        <v>1862</v>
      </c>
      <c r="BV179" s="24">
        <v>-3850</v>
      </c>
      <c r="BW179" s="23">
        <v>0</v>
      </c>
      <c r="BZ179" s="24">
        <v>119297</v>
      </c>
      <c r="CB179" s="23" t="s">
        <v>218</v>
      </c>
      <c r="CC179" s="23" t="s">
        <v>218</v>
      </c>
      <c r="CF179" s="23">
        <v>1</v>
      </c>
      <c r="CG179" s="23">
        <v>40636</v>
      </c>
      <c r="CI179" s="23" t="s">
        <v>149</v>
      </c>
      <c r="CJ179" s="23" t="s">
        <v>150</v>
      </c>
      <c r="CK179" s="23" t="s">
        <v>151</v>
      </c>
      <c r="CL179" s="26">
        <v>44400</v>
      </c>
      <c r="CM179" s="23" t="s">
        <v>1785</v>
      </c>
    </row>
    <row r="180" spans="1:91" x14ac:dyDescent="0.25">
      <c r="A180" s="23" t="s">
        <v>1873</v>
      </c>
      <c r="B180" s="23" t="s">
        <v>4899</v>
      </c>
      <c r="C180" s="23" t="s">
        <v>4900</v>
      </c>
      <c r="D180" s="23" t="s">
        <v>14</v>
      </c>
      <c r="E180" s="23" t="s">
        <v>1874</v>
      </c>
      <c r="F180" s="23" t="s">
        <v>154</v>
      </c>
      <c r="G180" s="23">
        <v>2002081</v>
      </c>
      <c r="H180" s="23" t="s">
        <v>1091</v>
      </c>
      <c r="I180" s="23" t="s">
        <v>179</v>
      </c>
      <c r="J180" s="23" t="s">
        <v>338</v>
      </c>
      <c r="K180" s="23" t="s">
        <v>269</v>
      </c>
      <c r="L180" s="23" t="s">
        <v>1788</v>
      </c>
      <c r="M180" s="24">
        <v>2900</v>
      </c>
      <c r="P180" s="25">
        <v>2900</v>
      </c>
      <c r="Q180" s="24">
        <v>2900</v>
      </c>
      <c r="R180" s="23">
        <v>0</v>
      </c>
      <c r="S180" s="23" t="s">
        <v>142</v>
      </c>
      <c r="W180" s="24">
        <v>2900</v>
      </c>
      <c r="Z180" s="24">
        <v>95000</v>
      </c>
      <c r="AC180" s="24">
        <v>95000</v>
      </c>
      <c r="AD180" s="23" t="s">
        <v>160</v>
      </c>
      <c r="AE180" s="24">
        <v>95000</v>
      </c>
      <c r="AF180" s="24">
        <v>97804</v>
      </c>
      <c r="AH180" s="24">
        <v>97804</v>
      </c>
      <c r="AI180" s="23" t="s">
        <v>143</v>
      </c>
      <c r="AJ180" s="23" t="s">
        <v>142</v>
      </c>
      <c r="AK180" s="26">
        <v>44743</v>
      </c>
      <c r="AL180" s="26">
        <v>44748</v>
      </c>
      <c r="AM180" s="26">
        <v>44748</v>
      </c>
      <c r="AN180" s="26">
        <v>44804</v>
      </c>
      <c r="AO180" s="26">
        <v>44768</v>
      </c>
      <c r="AS180" s="25">
        <v>2900</v>
      </c>
      <c r="BK180" s="23" t="s">
        <v>1875</v>
      </c>
      <c r="BL180" s="26">
        <v>44963</v>
      </c>
      <c r="BM180" s="23" t="s">
        <v>305</v>
      </c>
      <c r="BO180" s="23" t="s">
        <v>179</v>
      </c>
      <c r="BP180" s="23" t="s">
        <v>146</v>
      </c>
      <c r="BQ180" s="23" t="s">
        <v>290</v>
      </c>
      <c r="BS180" s="23" t="s">
        <v>240</v>
      </c>
      <c r="BT180" s="23" t="s">
        <v>1876</v>
      </c>
      <c r="BV180" s="24">
        <v>2900</v>
      </c>
      <c r="BW180" s="23">
        <v>0</v>
      </c>
      <c r="BZ180" s="24">
        <v>94904</v>
      </c>
      <c r="CB180" s="23" t="s">
        <v>218</v>
      </c>
      <c r="CC180" s="23" t="s">
        <v>218</v>
      </c>
      <c r="CF180" s="23">
        <v>1</v>
      </c>
      <c r="CG180" s="23">
        <v>40644</v>
      </c>
      <c r="CI180" s="23" t="s">
        <v>149</v>
      </c>
      <c r="CJ180" s="23" t="s">
        <v>150</v>
      </c>
      <c r="CK180" s="23" t="s">
        <v>151</v>
      </c>
      <c r="CL180" s="26">
        <v>44400</v>
      </c>
      <c r="CM180" s="23" t="s">
        <v>1785</v>
      </c>
    </row>
    <row r="181" spans="1:91" x14ac:dyDescent="0.25">
      <c r="A181" s="23" t="s">
        <v>3289</v>
      </c>
      <c r="B181" s="23" t="s">
        <v>4899</v>
      </c>
      <c r="C181" s="23" t="s">
        <v>4900</v>
      </c>
      <c r="D181" s="23" t="s">
        <v>14</v>
      </c>
      <c r="E181" s="27" t="s">
        <v>3290</v>
      </c>
      <c r="F181" s="23" t="s">
        <v>154</v>
      </c>
      <c r="G181" s="23">
        <v>2051094</v>
      </c>
      <c r="H181" s="23" t="s">
        <v>267</v>
      </c>
      <c r="I181" s="23" t="s">
        <v>179</v>
      </c>
      <c r="J181" s="23" t="s">
        <v>268</v>
      </c>
      <c r="K181" s="23" t="s">
        <v>1018</v>
      </c>
      <c r="L181" s="23" t="s">
        <v>179</v>
      </c>
      <c r="M181" s="24">
        <v>3078</v>
      </c>
      <c r="P181" s="25">
        <v>3078</v>
      </c>
      <c r="Q181" s="24">
        <v>3078</v>
      </c>
      <c r="R181" s="23">
        <v>0</v>
      </c>
      <c r="S181" s="23" t="s">
        <v>142</v>
      </c>
      <c r="T181" s="24">
        <v>50000</v>
      </c>
      <c r="V181" s="24">
        <v>50000</v>
      </c>
      <c r="W181" s="24">
        <v>-46922</v>
      </c>
      <c r="Z181" s="24">
        <v>52000</v>
      </c>
      <c r="AC181" s="24">
        <v>52000</v>
      </c>
      <c r="AD181" s="23" t="s">
        <v>160</v>
      </c>
      <c r="AE181" s="24">
        <v>52000</v>
      </c>
      <c r="AF181" s="24">
        <v>51194</v>
      </c>
      <c r="AH181" s="24">
        <v>51194</v>
      </c>
      <c r="AI181" s="23" t="s">
        <v>143</v>
      </c>
      <c r="AJ181" s="23" t="s">
        <v>142</v>
      </c>
      <c r="AK181" s="26">
        <v>44896</v>
      </c>
      <c r="AL181" s="26">
        <v>44896</v>
      </c>
      <c r="AM181" s="26">
        <v>44896</v>
      </c>
      <c r="AN181" s="26">
        <v>44926</v>
      </c>
      <c r="AO181" s="26">
        <v>44931</v>
      </c>
      <c r="AR181" s="25">
        <v>1688</v>
      </c>
      <c r="AS181" s="25">
        <v>1390</v>
      </c>
      <c r="BK181" s="23" t="s">
        <v>3291</v>
      </c>
      <c r="BL181" s="26">
        <v>44988</v>
      </c>
      <c r="BM181" s="23" t="s">
        <v>526</v>
      </c>
      <c r="BO181" s="23" t="s">
        <v>179</v>
      </c>
      <c r="BP181" s="23" t="s">
        <v>146</v>
      </c>
      <c r="BQ181" s="23" t="s">
        <v>181</v>
      </c>
      <c r="BS181" s="23" t="s">
        <v>254</v>
      </c>
      <c r="BT181" s="23" t="s">
        <v>255</v>
      </c>
      <c r="BV181" s="24">
        <v>3078</v>
      </c>
      <c r="BW181" s="23">
        <v>0</v>
      </c>
      <c r="BZ181" s="24">
        <v>48116</v>
      </c>
      <c r="CB181" s="23" t="s">
        <v>273</v>
      </c>
      <c r="CC181" s="23" t="s">
        <v>274</v>
      </c>
      <c r="CF181" s="23">
        <v>1</v>
      </c>
      <c r="CG181" s="23">
        <v>45607</v>
      </c>
      <c r="CI181" s="23" t="s">
        <v>149</v>
      </c>
      <c r="CJ181" s="23" t="s">
        <v>150</v>
      </c>
      <c r="CK181" s="23" t="s">
        <v>151</v>
      </c>
      <c r="CL181" s="26">
        <v>44802</v>
      </c>
      <c r="CM181" s="23" t="s">
        <v>3268</v>
      </c>
    </row>
    <row r="182" spans="1:91" x14ac:dyDescent="0.25">
      <c r="A182" s="23" t="s">
        <v>1431</v>
      </c>
      <c r="B182" s="23" t="s">
        <v>4899</v>
      </c>
      <c r="C182" s="23" t="s">
        <v>4900</v>
      </c>
      <c r="D182" s="23" t="s">
        <v>0</v>
      </c>
      <c r="E182" s="23" t="s">
        <v>1432</v>
      </c>
      <c r="F182" s="23" t="s">
        <v>154</v>
      </c>
      <c r="G182" s="23">
        <v>2053900</v>
      </c>
      <c r="H182" s="23" t="s">
        <v>1091</v>
      </c>
      <c r="I182" s="23" t="s">
        <v>179</v>
      </c>
      <c r="J182" s="23" t="s">
        <v>268</v>
      </c>
      <c r="K182" s="23" t="s">
        <v>299</v>
      </c>
      <c r="L182" s="23" t="s">
        <v>214</v>
      </c>
      <c r="M182" s="24">
        <v>159444</v>
      </c>
      <c r="P182" s="25">
        <v>159443.94</v>
      </c>
      <c r="Q182" s="24">
        <v>157242</v>
      </c>
      <c r="R182" s="24">
        <v>2202</v>
      </c>
      <c r="S182" s="23" t="s">
        <v>133</v>
      </c>
      <c r="W182" s="24">
        <v>159444</v>
      </c>
      <c r="Z182" s="24">
        <v>194000</v>
      </c>
      <c r="AC182" s="24">
        <v>194000</v>
      </c>
      <c r="AD182" s="23" t="s">
        <v>295</v>
      </c>
      <c r="AE182" s="24">
        <v>194000</v>
      </c>
      <c r="AF182" s="24">
        <v>159444</v>
      </c>
      <c r="AH182" s="24">
        <v>159444</v>
      </c>
      <c r="AI182" s="23" t="s">
        <v>143</v>
      </c>
      <c r="AJ182" s="23" t="s">
        <v>142</v>
      </c>
      <c r="AK182" s="26">
        <v>44927</v>
      </c>
      <c r="AL182" s="26">
        <v>44960</v>
      </c>
      <c r="AM182" s="26">
        <v>44960</v>
      </c>
      <c r="AN182" s="26">
        <v>44957</v>
      </c>
      <c r="AO182" s="26">
        <v>44957</v>
      </c>
      <c r="AR182" s="25">
        <v>97457.38</v>
      </c>
      <c r="AS182" s="25">
        <v>24553.19</v>
      </c>
      <c r="AT182" s="25">
        <v>35231.71</v>
      </c>
      <c r="AU182" s="25">
        <v>2201.66</v>
      </c>
      <c r="AV182" s="23">
        <v>0</v>
      </c>
      <c r="AY182" s="23">
        <v>0</v>
      </c>
      <c r="AZ182" s="23" t="s">
        <v>142</v>
      </c>
      <c r="BA182" s="23">
        <v>0</v>
      </c>
      <c r="BK182" s="23" t="s">
        <v>1433</v>
      </c>
      <c r="BL182" s="26">
        <v>44988</v>
      </c>
      <c r="BM182" s="23" t="s">
        <v>305</v>
      </c>
      <c r="BO182" s="23" t="s">
        <v>179</v>
      </c>
      <c r="BP182" s="23" t="s">
        <v>146</v>
      </c>
      <c r="BQ182" s="23" t="s">
        <v>215</v>
      </c>
      <c r="BS182" s="23" t="s">
        <v>490</v>
      </c>
      <c r="BT182" s="23" t="s">
        <v>1434</v>
      </c>
      <c r="BV182" s="24">
        <v>157242</v>
      </c>
      <c r="BW182" s="24">
        <v>2202</v>
      </c>
      <c r="CB182" s="23" t="s">
        <v>218</v>
      </c>
      <c r="CC182" s="23" t="s">
        <v>273</v>
      </c>
      <c r="CF182" s="23">
        <v>1</v>
      </c>
      <c r="CG182" s="23">
        <v>46399</v>
      </c>
      <c r="CI182" s="23" t="s">
        <v>753</v>
      </c>
      <c r="CJ182" s="23" t="s">
        <v>150</v>
      </c>
      <c r="CK182" s="23" t="s">
        <v>151</v>
      </c>
      <c r="CL182" s="26">
        <v>44916</v>
      </c>
      <c r="CM182" s="23" t="s">
        <v>42</v>
      </c>
    </row>
    <row r="183" spans="1:91" x14ac:dyDescent="0.25">
      <c r="A183" s="23" t="s">
        <v>2092</v>
      </c>
      <c r="B183" s="23" t="s">
        <v>4899</v>
      </c>
      <c r="C183" s="23" t="s">
        <v>4900</v>
      </c>
      <c r="D183" s="23" t="s">
        <v>14</v>
      </c>
      <c r="E183" s="23" t="s">
        <v>2093</v>
      </c>
      <c r="F183" s="23" t="s">
        <v>154</v>
      </c>
      <c r="G183" s="23">
        <v>1955660</v>
      </c>
      <c r="H183" s="23" t="s">
        <v>253</v>
      </c>
      <c r="I183" s="23" t="s">
        <v>179</v>
      </c>
      <c r="J183" s="23" t="s">
        <v>268</v>
      </c>
      <c r="K183" s="23" t="s">
        <v>269</v>
      </c>
      <c r="L183" s="23" t="s">
        <v>333</v>
      </c>
      <c r="M183" s="24">
        <v>-13920</v>
      </c>
      <c r="P183" s="25">
        <v>-13920</v>
      </c>
      <c r="Q183" s="24">
        <v>-13920</v>
      </c>
      <c r="R183" s="23">
        <v>0</v>
      </c>
      <c r="S183" s="23" t="s">
        <v>142</v>
      </c>
      <c r="W183" s="24">
        <v>-13920</v>
      </c>
      <c r="Z183" s="24">
        <v>46000</v>
      </c>
      <c r="AB183" s="24">
        <v>14934</v>
      </c>
      <c r="AC183" s="24">
        <v>60934</v>
      </c>
      <c r="AD183" s="23" t="s">
        <v>417</v>
      </c>
      <c r="AE183" s="24">
        <v>60934</v>
      </c>
      <c r="AF183" s="24">
        <v>23350</v>
      </c>
      <c r="AH183" s="24">
        <v>23350</v>
      </c>
      <c r="AI183" s="23" t="s">
        <v>143</v>
      </c>
      <c r="AJ183" s="23" t="s">
        <v>142</v>
      </c>
      <c r="AK183" s="26">
        <v>44682</v>
      </c>
      <c r="AL183" s="26">
        <v>44630</v>
      </c>
      <c r="AM183" s="26">
        <v>44630</v>
      </c>
      <c r="AN183" s="26">
        <v>44652</v>
      </c>
      <c r="AO183" s="26">
        <v>44652</v>
      </c>
      <c r="AR183" s="25">
        <v>-13920</v>
      </c>
      <c r="BK183" s="23" t="s">
        <v>2094</v>
      </c>
      <c r="BL183" s="26">
        <v>44969</v>
      </c>
      <c r="BM183" s="23" t="s">
        <v>526</v>
      </c>
      <c r="BO183" s="23" t="s">
        <v>179</v>
      </c>
      <c r="BP183" s="23" t="s">
        <v>146</v>
      </c>
      <c r="BQ183" s="23" t="s">
        <v>262</v>
      </c>
      <c r="BS183" s="23" t="s">
        <v>6595</v>
      </c>
      <c r="BT183" s="23" t="s">
        <v>517</v>
      </c>
      <c r="BV183" s="24">
        <v>-13920</v>
      </c>
      <c r="BW183" s="23">
        <v>0</v>
      </c>
      <c r="BZ183" s="24">
        <v>37270</v>
      </c>
      <c r="CB183" s="23" t="s">
        <v>251</v>
      </c>
      <c r="CC183" s="23" t="s">
        <v>251</v>
      </c>
      <c r="CF183" s="23">
        <v>1</v>
      </c>
      <c r="CG183" s="23">
        <v>41219</v>
      </c>
      <c r="CI183" s="23" t="s">
        <v>149</v>
      </c>
      <c r="CJ183" s="23" t="s">
        <v>150</v>
      </c>
      <c r="CK183" s="23" t="s">
        <v>151</v>
      </c>
      <c r="CL183" s="26">
        <v>44417</v>
      </c>
      <c r="CM183" s="23" t="s">
        <v>2080</v>
      </c>
    </row>
    <row r="184" spans="1:91" x14ac:dyDescent="0.25">
      <c r="A184" s="23" t="s">
        <v>1886</v>
      </c>
      <c r="B184" s="23" t="s">
        <v>4899</v>
      </c>
      <c r="C184" s="23" t="s">
        <v>4900</v>
      </c>
      <c r="D184" s="23" t="s">
        <v>14</v>
      </c>
      <c r="E184" s="23" t="s">
        <v>1887</v>
      </c>
      <c r="F184" s="23" t="s">
        <v>154</v>
      </c>
      <c r="G184" s="23">
        <v>2084611</v>
      </c>
      <c r="H184" s="23" t="s">
        <v>1091</v>
      </c>
      <c r="I184" s="23" t="s">
        <v>179</v>
      </c>
      <c r="J184" s="23" t="s">
        <v>157</v>
      </c>
      <c r="K184" s="23" t="s">
        <v>269</v>
      </c>
      <c r="L184" s="23" t="s">
        <v>1788</v>
      </c>
      <c r="N184" s="24">
        <v>550604</v>
      </c>
      <c r="P184" s="25">
        <v>550604</v>
      </c>
      <c r="Q184" s="24">
        <v>550604</v>
      </c>
      <c r="R184" s="23">
        <v>0</v>
      </c>
      <c r="S184" s="23" t="s">
        <v>142</v>
      </c>
      <c r="T184" s="24">
        <v>552604</v>
      </c>
      <c r="V184" s="24">
        <v>552604</v>
      </c>
      <c r="W184" s="24">
        <v>-2000</v>
      </c>
      <c r="Z184" s="24">
        <v>547474</v>
      </c>
      <c r="AC184" s="24">
        <v>547474</v>
      </c>
      <c r="AD184" s="23" t="s">
        <v>160</v>
      </c>
      <c r="AE184" s="24">
        <v>547474</v>
      </c>
      <c r="AG184" s="24">
        <v>550604</v>
      </c>
      <c r="AH184" s="24">
        <v>550604</v>
      </c>
      <c r="AI184" s="23" t="s">
        <v>143</v>
      </c>
      <c r="AJ184" s="23" t="s">
        <v>142</v>
      </c>
      <c r="AK184" s="26">
        <v>45170</v>
      </c>
      <c r="AL184" s="26">
        <v>44960</v>
      </c>
      <c r="AM184" s="26">
        <v>44960</v>
      </c>
      <c r="AN184" s="26">
        <v>45291</v>
      </c>
      <c r="AO184" s="26">
        <v>45046</v>
      </c>
      <c r="BF184" s="24">
        <v>550604</v>
      </c>
      <c r="BM184" s="23" t="s">
        <v>305</v>
      </c>
      <c r="BO184" s="23" t="s">
        <v>179</v>
      </c>
      <c r="BP184" s="23" t="s">
        <v>146</v>
      </c>
      <c r="BQ184" s="23" t="s">
        <v>290</v>
      </c>
      <c r="BS184" s="23" t="s">
        <v>240</v>
      </c>
      <c r="BT184" s="23" t="s">
        <v>1790</v>
      </c>
      <c r="BW184" s="23">
        <v>0</v>
      </c>
      <c r="BX184" s="24">
        <v>550604</v>
      </c>
      <c r="CB184" s="23" t="s">
        <v>218</v>
      </c>
      <c r="CC184" s="23" t="s">
        <v>218</v>
      </c>
      <c r="CF184" s="23">
        <v>1</v>
      </c>
      <c r="CG184" s="23">
        <v>44668</v>
      </c>
      <c r="CI184" s="23" t="s">
        <v>149</v>
      </c>
      <c r="CJ184" s="23" t="s">
        <v>150</v>
      </c>
      <c r="CK184" s="23" t="s">
        <v>151</v>
      </c>
      <c r="CL184" s="26">
        <v>44790</v>
      </c>
      <c r="CM184" s="23" t="s">
        <v>1785</v>
      </c>
    </row>
    <row r="185" spans="1:91" x14ac:dyDescent="0.25">
      <c r="A185" s="23" t="s">
        <v>1888</v>
      </c>
      <c r="B185" s="23" t="s">
        <v>4899</v>
      </c>
      <c r="C185" s="23" t="s">
        <v>4900</v>
      </c>
      <c r="D185" s="23" t="s">
        <v>14</v>
      </c>
      <c r="F185" s="23" t="s">
        <v>154</v>
      </c>
      <c r="H185" s="23" t="s">
        <v>1091</v>
      </c>
      <c r="I185" s="23" t="s">
        <v>179</v>
      </c>
      <c r="J185" s="23" t="s">
        <v>132</v>
      </c>
      <c r="L185" s="23" t="s">
        <v>1788</v>
      </c>
      <c r="N185" s="24">
        <v>55000</v>
      </c>
      <c r="P185" s="25">
        <v>55000</v>
      </c>
      <c r="Q185" s="24">
        <v>53000</v>
      </c>
      <c r="R185" s="24">
        <v>2000</v>
      </c>
      <c r="S185" s="23" t="s">
        <v>133</v>
      </c>
      <c r="T185" s="24">
        <v>55000</v>
      </c>
      <c r="V185" s="24">
        <v>55000</v>
      </c>
      <c r="W185" s="23">
        <v>0</v>
      </c>
      <c r="AG185" s="24">
        <v>55000</v>
      </c>
      <c r="AH185" s="24">
        <v>55000</v>
      </c>
      <c r="AI185" s="23" t="s">
        <v>143</v>
      </c>
      <c r="AJ185" s="23" t="s">
        <v>142</v>
      </c>
      <c r="AK185" s="26">
        <v>45231</v>
      </c>
      <c r="AO185" s="26">
        <v>45230</v>
      </c>
      <c r="BH185" s="24">
        <v>55000</v>
      </c>
      <c r="BO185" s="23" t="s">
        <v>179</v>
      </c>
      <c r="BP185" s="23" t="s">
        <v>146</v>
      </c>
      <c r="BQ185" s="23" t="s">
        <v>290</v>
      </c>
      <c r="BS185" s="23" t="s">
        <v>490</v>
      </c>
      <c r="BT185" s="23" t="s">
        <v>1889</v>
      </c>
      <c r="BW185" s="23">
        <v>0</v>
      </c>
      <c r="BY185" s="24">
        <v>55000</v>
      </c>
      <c r="CB185" s="23" t="s">
        <v>218</v>
      </c>
      <c r="CF185" s="23">
        <v>1</v>
      </c>
      <c r="CG185" s="23">
        <v>44669</v>
      </c>
      <c r="CI185" s="23" t="s">
        <v>149</v>
      </c>
      <c r="CJ185" s="23" t="s">
        <v>150</v>
      </c>
      <c r="CK185" s="23" t="s">
        <v>151</v>
      </c>
      <c r="CL185" s="26">
        <v>44790</v>
      </c>
      <c r="CM185" s="23" t="s">
        <v>1785</v>
      </c>
    </row>
    <row r="186" spans="1:91" x14ac:dyDescent="0.25">
      <c r="A186" s="23" t="s">
        <v>1892</v>
      </c>
      <c r="B186" s="23" t="s">
        <v>4899</v>
      </c>
      <c r="C186" s="23" t="s">
        <v>4900</v>
      </c>
      <c r="D186" s="23" t="s">
        <v>14</v>
      </c>
      <c r="E186" s="23" t="s">
        <v>1893</v>
      </c>
      <c r="F186" s="23" t="s">
        <v>154</v>
      </c>
      <c r="G186" s="23">
        <v>2084610</v>
      </c>
      <c r="H186" s="23" t="s">
        <v>1091</v>
      </c>
      <c r="I186" s="23" t="s">
        <v>179</v>
      </c>
      <c r="J186" s="23" t="s">
        <v>268</v>
      </c>
      <c r="K186" s="23" t="s">
        <v>269</v>
      </c>
      <c r="L186" s="23" t="s">
        <v>1788</v>
      </c>
      <c r="M186" s="24">
        <v>54478</v>
      </c>
      <c r="N186" s="24">
        <v>10000</v>
      </c>
      <c r="P186" s="25">
        <v>64478.14</v>
      </c>
      <c r="Q186" s="24">
        <v>90123</v>
      </c>
      <c r="R186" s="24">
        <v>-25645</v>
      </c>
      <c r="S186" s="23" t="s">
        <v>136</v>
      </c>
      <c r="T186" s="24">
        <v>105615</v>
      </c>
      <c r="V186" s="24">
        <v>105615</v>
      </c>
      <c r="W186" s="24">
        <v>-41137</v>
      </c>
      <c r="Z186" s="24">
        <v>97334</v>
      </c>
      <c r="AC186" s="24">
        <v>97334</v>
      </c>
      <c r="AD186" s="23" t="s">
        <v>160</v>
      </c>
      <c r="AE186" s="24">
        <v>97334</v>
      </c>
      <c r="AF186" s="24">
        <v>54478</v>
      </c>
      <c r="AG186" s="24">
        <v>10000</v>
      </c>
      <c r="AH186" s="24">
        <v>64478</v>
      </c>
      <c r="AI186" s="23" t="s">
        <v>143</v>
      </c>
      <c r="AJ186" s="23" t="s">
        <v>142</v>
      </c>
      <c r="AK186" s="26">
        <v>44986</v>
      </c>
      <c r="AL186" s="26">
        <v>44960</v>
      </c>
      <c r="AM186" s="26">
        <v>44960</v>
      </c>
      <c r="AN186" s="26">
        <v>45291</v>
      </c>
      <c r="AO186" s="26">
        <v>45019</v>
      </c>
      <c r="AT186" s="25">
        <v>20123.009999999998</v>
      </c>
      <c r="AU186" s="25">
        <v>34355.129999999997</v>
      </c>
      <c r="AV186" s="23">
        <v>0</v>
      </c>
      <c r="AW186" s="24">
        <v>10000</v>
      </c>
      <c r="AX186" s="24">
        <v>10000</v>
      </c>
      <c r="AY186" s="24">
        <v>-10000</v>
      </c>
      <c r="AZ186" s="23" t="s">
        <v>136</v>
      </c>
      <c r="BA186" s="23">
        <v>0</v>
      </c>
      <c r="BC186" s="24">
        <v>10000</v>
      </c>
      <c r="BK186" s="23" t="s">
        <v>7143</v>
      </c>
      <c r="BL186" s="26">
        <v>45082</v>
      </c>
      <c r="BM186" s="23" t="s">
        <v>305</v>
      </c>
      <c r="BO186" s="23" t="s">
        <v>179</v>
      </c>
      <c r="BP186" s="23" t="s">
        <v>146</v>
      </c>
      <c r="BQ186" s="23" t="s">
        <v>290</v>
      </c>
      <c r="BS186" s="23" t="s">
        <v>490</v>
      </c>
      <c r="BT186" s="23" t="s">
        <v>1894</v>
      </c>
      <c r="BV186" s="24">
        <v>20123</v>
      </c>
      <c r="BW186" s="24">
        <v>44355</v>
      </c>
      <c r="CB186" s="23" t="s">
        <v>218</v>
      </c>
      <c r="CC186" s="23" t="s">
        <v>218</v>
      </c>
      <c r="CF186" s="23">
        <v>1</v>
      </c>
      <c r="CG186" s="23">
        <v>44671</v>
      </c>
      <c r="CI186" s="23" t="s">
        <v>149</v>
      </c>
      <c r="CJ186" s="23" t="s">
        <v>150</v>
      </c>
      <c r="CK186" s="23" t="s">
        <v>151</v>
      </c>
      <c r="CL186" s="26">
        <v>44790</v>
      </c>
      <c r="CM186" s="23" t="s">
        <v>1785</v>
      </c>
    </row>
    <row r="187" spans="1:91" x14ac:dyDescent="0.25">
      <c r="A187" s="23" t="s">
        <v>1896</v>
      </c>
      <c r="B187" s="23" t="s">
        <v>4899</v>
      </c>
      <c r="C187" s="23" t="s">
        <v>4900</v>
      </c>
      <c r="D187" s="23" t="s">
        <v>14</v>
      </c>
      <c r="E187" s="23" t="s">
        <v>1897</v>
      </c>
      <c r="F187" s="23" t="s">
        <v>154</v>
      </c>
      <c r="G187" s="23">
        <v>2084614</v>
      </c>
      <c r="H187" s="23" t="s">
        <v>1091</v>
      </c>
      <c r="I187" s="23" t="s">
        <v>179</v>
      </c>
      <c r="J187" s="23" t="s">
        <v>268</v>
      </c>
      <c r="K187" s="23" t="s">
        <v>269</v>
      </c>
      <c r="L187" s="23" t="s">
        <v>1788</v>
      </c>
      <c r="M187" s="24">
        <v>54073</v>
      </c>
      <c r="N187" s="24">
        <v>10000</v>
      </c>
      <c r="P187" s="25">
        <v>64072.72</v>
      </c>
      <c r="Q187" s="24">
        <v>92346</v>
      </c>
      <c r="R187" s="24">
        <v>-28273</v>
      </c>
      <c r="S187" s="23" t="s">
        <v>136</v>
      </c>
      <c r="T187" s="24">
        <v>114600</v>
      </c>
      <c r="V187" s="24">
        <v>114600</v>
      </c>
      <c r="W187" s="24">
        <v>-50527</v>
      </c>
      <c r="Z187" s="24">
        <v>96724</v>
      </c>
      <c r="AC187" s="24">
        <v>96724</v>
      </c>
      <c r="AD187" s="23" t="s">
        <v>160</v>
      </c>
      <c r="AE187" s="24">
        <v>96724</v>
      </c>
      <c r="AF187" s="24">
        <v>54073</v>
      </c>
      <c r="AG187" s="24">
        <v>10000</v>
      </c>
      <c r="AH187" s="24">
        <v>64073</v>
      </c>
      <c r="AI187" s="23" t="s">
        <v>143</v>
      </c>
      <c r="AJ187" s="23" t="s">
        <v>142</v>
      </c>
      <c r="AK187" s="26">
        <v>44986</v>
      </c>
      <c r="AL187" s="26">
        <v>44960</v>
      </c>
      <c r="AM187" s="26">
        <v>44960</v>
      </c>
      <c r="AN187" s="26">
        <v>45291</v>
      </c>
      <c r="AO187" s="26">
        <v>45020</v>
      </c>
      <c r="AT187" s="25">
        <v>22345.89</v>
      </c>
      <c r="AU187" s="25">
        <v>31727.01</v>
      </c>
      <c r="AV187" s="23">
        <v>-0.18</v>
      </c>
      <c r="AW187" s="24">
        <v>10000</v>
      </c>
      <c r="AX187" s="24">
        <v>10000</v>
      </c>
      <c r="AY187" s="24">
        <v>-10000</v>
      </c>
      <c r="AZ187" s="23" t="s">
        <v>136</v>
      </c>
      <c r="BA187" s="23">
        <v>0</v>
      </c>
      <c r="BC187" s="24">
        <v>10000</v>
      </c>
      <c r="BK187" s="23" t="s">
        <v>7142</v>
      </c>
      <c r="BL187" s="26">
        <v>45082</v>
      </c>
      <c r="BM187" s="23" t="s">
        <v>305</v>
      </c>
      <c r="BO187" s="23" t="s">
        <v>179</v>
      </c>
      <c r="BP187" s="23" t="s">
        <v>146</v>
      </c>
      <c r="BQ187" s="23" t="s">
        <v>290</v>
      </c>
      <c r="BS187" s="23" t="s">
        <v>490</v>
      </c>
      <c r="BT187" s="23" t="s">
        <v>1898</v>
      </c>
      <c r="BV187" s="24">
        <v>22346</v>
      </c>
      <c r="BW187" s="24">
        <v>41727</v>
      </c>
      <c r="CB187" s="23" t="s">
        <v>218</v>
      </c>
      <c r="CC187" s="23" t="s">
        <v>218</v>
      </c>
      <c r="CF187" s="23">
        <v>1</v>
      </c>
      <c r="CG187" s="23">
        <v>44673</v>
      </c>
      <c r="CI187" s="23" t="s">
        <v>149</v>
      </c>
      <c r="CJ187" s="23" t="s">
        <v>150</v>
      </c>
      <c r="CK187" s="23" t="s">
        <v>151</v>
      </c>
      <c r="CL187" s="26">
        <v>44790</v>
      </c>
      <c r="CM187" s="23" t="s">
        <v>1785</v>
      </c>
    </row>
    <row r="188" spans="1:91" x14ac:dyDescent="0.25">
      <c r="A188" s="23" t="s">
        <v>3292</v>
      </c>
      <c r="B188" s="23" t="s">
        <v>4899</v>
      </c>
      <c r="C188" s="23" t="s">
        <v>4900</v>
      </c>
      <c r="D188" s="23" t="s">
        <v>0</v>
      </c>
      <c r="F188" s="23" t="s">
        <v>154</v>
      </c>
      <c r="H188" s="23" t="s">
        <v>273</v>
      </c>
      <c r="I188" s="23" t="s">
        <v>179</v>
      </c>
      <c r="J188" s="23" t="s">
        <v>157</v>
      </c>
      <c r="L188" s="23" t="s">
        <v>179</v>
      </c>
      <c r="N188" s="24">
        <v>410000</v>
      </c>
      <c r="P188" s="25">
        <v>410000</v>
      </c>
      <c r="Q188" s="24">
        <v>535000</v>
      </c>
      <c r="R188" s="24">
        <v>-125000</v>
      </c>
      <c r="S188" s="23" t="s">
        <v>136</v>
      </c>
      <c r="T188" s="24">
        <v>1000000</v>
      </c>
      <c r="U188" s="24">
        <v>-52868</v>
      </c>
      <c r="V188" s="24">
        <v>947132</v>
      </c>
      <c r="W188" s="24">
        <v>-537132</v>
      </c>
      <c r="AG188" s="24">
        <v>410000</v>
      </c>
      <c r="AH188" s="24">
        <v>410000</v>
      </c>
      <c r="AI188" s="23" t="s">
        <v>143</v>
      </c>
      <c r="AJ188" s="23" t="s">
        <v>142</v>
      </c>
      <c r="AK188" s="26">
        <v>45108</v>
      </c>
      <c r="AO188" s="26">
        <v>45260</v>
      </c>
      <c r="AW188" s="23">
        <v>0</v>
      </c>
      <c r="AX188" s="23">
        <v>0</v>
      </c>
      <c r="AY188" s="23">
        <v>0</v>
      </c>
      <c r="AZ188" s="23" t="s">
        <v>142</v>
      </c>
      <c r="BD188" s="24">
        <v>12000</v>
      </c>
      <c r="BE188" s="24">
        <v>155000</v>
      </c>
      <c r="BF188" s="24">
        <v>100000</v>
      </c>
      <c r="BG188" s="24">
        <v>130000</v>
      </c>
      <c r="BH188" s="24">
        <v>13000</v>
      </c>
      <c r="BK188" s="23" t="s">
        <v>7141</v>
      </c>
      <c r="BL188" s="26">
        <v>45089</v>
      </c>
      <c r="BO188" s="23" t="s">
        <v>179</v>
      </c>
      <c r="BP188" s="23" t="s">
        <v>146</v>
      </c>
      <c r="BQ188" s="23" t="s">
        <v>272</v>
      </c>
      <c r="BR188" s="23" t="s">
        <v>272</v>
      </c>
      <c r="BS188" s="23" t="s">
        <v>141</v>
      </c>
      <c r="BT188" s="23" t="s">
        <v>141</v>
      </c>
      <c r="BW188" s="23">
        <v>0</v>
      </c>
      <c r="BX188" s="24">
        <v>267000</v>
      </c>
      <c r="BY188" s="24">
        <v>143000</v>
      </c>
      <c r="CB188" s="23" t="s">
        <v>273</v>
      </c>
      <c r="CF188" s="23">
        <v>1</v>
      </c>
      <c r="CG188" s="23">
        <v>45212</v>
      </c>
      <c r="CI188" s="23" t="s">
        <v>149</v>
      </c>
      <c r="CJ188" s="23" t="s">
        <v>150</v>
      </c>
      <c r="CK188" s="23" t="s">
        <v>151</v>
      </c>
      <c r="CL188" s="26">
        <v>44796</v>
      </c>
      <c r="CM188" s="23" t="s">
        <v>3268</v>
      </c>
    </row>
    <row r="189" spans="1:91" x14ac:dyDescent="0.25">
      <c r="A189" s="23" t="s">
        <v>3293</v>
      </c>
      <c r="B189" s="23" t="s">
        <v>4899</v>
      </c>
      <c r="C189" s="23" t="s">
        <v>4900</v>
      </c>
      <c r="D189" s="23" t="s">
        <v>14</v>
      </c>
      <c r="E189" s="27" t="s">
        <v>3294</v>
      </c>
      <c r="F189" s="23" t="s">
        <v>154</v>
      </c>
      <c r="H189" s="23" t="s">
        <v>273</v>
      </c>
      <c r="I189" s="23" t="s">
        <v>179</v>
      </c>
      <c r="J189" s="23" t="s">
        <v>157</v>
      </c>
      <c r="K189" s="23" t="s">
        <v>269</v>
      </c>
      <c r="L189" s="23" t="s">
        <v>179</v>
      </c>
      <c r="N189" s="24">
        <v>258000</v>
      </c>
      <c r="P189" s="25">
        <v>258000</v>
      </c>
      <c r="Q189" s="24">
        <v>280000</v>
      </c>
      <c r="R189" s="24">
        <v>-22000</v>
      </c>
      <c r="S189" s="23" t="s">
        <v>133</v>
      </c>
      <c r="T189" s="24">
        <v>500000</v>
      </c>
      <c r="V189" s="24">
        <v>500000</v>
      </c>
      <c r="W189" s="24">
        <v>-242000</v>
      </c>
      <c r="Z189" s="24">
        <v>500000</v>
      </c>
      <c r="AC189" s="24">
        <v>500000</v>
      </c>
      <c r="AD189" s="23" t="s">
        <v>160</v>
      </c>
      <c r="AE189" s="24">
        <v>500000</v>
      </c>
      <c r="AG189" s="24">
        <v>258000</v>
      </c>
      <c r="AH189" s="24">
        <v>258000</v>
      </c>
      <c r="AI189" s="23" t="s">
        <v>143</v>
      </c>
      <c r="AJ189" s="23" t="s">
        <v>142</v>
      </c>
      <c r="AK189" s="26">
        <v>45108</v>
      </c>
      <c r="AL189" s="26">
        <v>44939</v>
      </c>
      <c r="AM189" s="26">
        <v>44939</v>
      </c>
      <c r="AN189" s="26">
        <v>45291</v>
      </c>
      <c r="AO189" s="26">
        <v>45260</v>
      </c>
      <c r="AW189" s="23">
        <v>0</v>
      </c>
      <c r="AX189" s="23">
        <v>0</v>
      </c>
      <c r="AY189" s="23">
        <v>0</v>
      </c>
      <c r="AZ189" s="23" t="s">
        <v>142</v>
      </c>
      <c r="BC189" s="23">
        <v>0</v>
      </c>
      <c r="BD189" s="24">
        <v>158000</v>
      </c>
      <c r="BE189" s="24">
        <v>100000</v>
      </c>
      <c r="BK189" s="23" t="s">
        <v>5823</v>
      </c>
      <c r="BL189" s="26">
        <v>45048</v>
      </c>
      <c r="BM189" s="23" t="s">
        <v>305</v>
      </c>
      <c r="BO189" s="23" t="s">
        <v>179</v>
      </c>
      <c r="BP189" s="23" t="s">
        <v>146</v>
      </c>
      <c r="BQ189" s="23" t="s">
        <v>181</v>
      </c>
      <c r="BR189" s="23" t="s">
        <v>181</v>
      </c>
      <c r="BS189" s="23" t="s">
        <v>141</v>
      </c>
      <c r="BT189" s="23" t="s">
        <v>141</v>
      </c>
      <c r="BW189" s="23">
        <v>0</v>
      </c>
      <c r="BX189" s="24">
        <v>258000</v>
      </c>
      <c r="CB189" s="23" t="s">
        <v>273</v>
      </c>
      <c r="CC189" s="23" t="s">
        <v>2922</v>
      </c>
      <c r="CF189" s="23">
        <v>1</v>
      </c>
      <c r="CG189" s="23">
        <v>45213</v>
      </c>
      <c r="CI189" s="23" t="s">
        <v>149</v>
      </c>
      <c r="CJ189" s="23" t="s">
        <v>150</v>
      </c>
      <c r="CK189" s="23" t="s">
        <v>151</v>
      </c>
      <c r="CL189" s="26">
        <v>44796</v>
      </c>
      <c r="CM189" s="23" t="s">
        <v>3268</v>
      </c>
    </row>
    <row r="190" spans="1:91" x14ac:dyDescent="0.25">
      <c r="A190" s="23" t="s">
        <v>1917</v>
      </c>
      <c r="B190" s="23" t="s">
        <v>4899</v>
      </c>
      <c r="C190" s="23" t="s">
        <v>4900</v>
      </c>
      <c r="D190" s="23" t="s">
        <v>14</v>
      </c>
      <c r="F190" s="23" t="s">
        <v>154</v>
      </c>
      <c r="H190" s="23" t="s">
        <v>1091</v>
      </c>
      <c r="I190" s="23" t="s">
        <v>179</v>
      </c>
      <c r="J190" s="23" t="s">
        <v>132</v>
      </c>
      <c r="L190" s="23" t="s">
        <v>1788</v>
      </c>
      <c r="N190" s="24">
        <v>55000</v>
      </c>
      <c r="P190" s="25">
        <v>55000</v>
      </c>
      <c r="Q190" s="24">
        <v>53000</v>
      </c>
      <c r="R190" s="24">
        <v>2000</v>
      </c>
      <c r="S190" s="23" t="s">
        <v>133</v>
      </c>
      <c r="T190" s="24">
        <v>55000</v>
      </c>
      <c r="V190" s="24">
        <v>55000</v>
      </c>
      <c r="W190" s="23">
        <v>0</v>
      </c>
      <c r="AG190" s="24">
        <v>55000</v>
      </c>
      <c r="AH190" s="24">
        <v>55000</v>
      </c>
      <c r="AI190" s="23" t="s">
        <v>143</v>
      </c>
      <c r="AJ190" s="23" t="s">
        <v>142</v>
      </c>
      <c r="AK190" s="26">
        <v>45231</v>
      </c>
      <c r="AO190" s="26">
        <v>45260</v>
      </c>
      <c r="BH190" s="24">
        <v>55000</v>
      </c>
      <c r="BO190" s="23" t="s">
        <v>179</v>
      </c>
      <c r="BP190" s="23" t="s">
        <v>146</v>
      </c>
      <c r="BQ190" s="23" t="s">
        <v>290</v>
      </c>
      <c r="BS190" s="23" t="s">
        <v>490</v>
      </c>
      <c r="BT190" s="23" t="s">
        <v>1918</v>
      </c>
      <c r="BW190" s="23">
        <v>0</v>
      </c>
      <c r="BY190" s="24">
        <v>55000</v>
      </c>
      <c r="CB190" s="23" t="s">
        <v>218</v>
      </c>
      <c r="CF190" s="23">
        <v>1</v>
      </c>
      <c r="CG190" s="23">
        <v>44683</v>
      </c>
      <c r="CI190" s="23" t="s">
        <v>149</v>
      </c>
      <c r="CJ190" s="23" t="s">
        <v>150</v>
      </c>
      <c r="CK190" s="23" t="s">
        <v>151</v>
      </c>
      <c r="CL190" s="26">
        <v>44790</v>
      </c>
      <c r="CM190" s="23" t="s">
        <v>1785</v>
      </c>
    </row>
    <row r="191" spans="1:91" x14ac:dyDescent="0.25">
      <c r="A191" s="23" t="s">
        <v>1927</v>
      </c>
      <c r="B191" s="23" t="s">
        <v>4899</v>
      </c>
      <c r="C191" s="23" t="s">
        <v>4900</v>
      </c>
      <c r="D191" s="23" t="s">
        <v>14</v>
      </c>
      <c r="E191" s="23" t="s">
        <v>1928</v>
      </c>
      <c r="F191" s="23" t="s">
        <v>154</v>
      </c>
      <c r="G191" s="23">
        <v>2084619</v>
      </c>
      <c r="H191" s="23" t="s">
        <v>994</v>
      </c>
      <c r="I191" s="23" t="s">
        <v>179</v>
      </c>
      <c r="J191" s="23" t="s">
        <v>157</v>
      </c>
      <c r="K191" s="23" t="s">
        <v>269</v>
      </c>
      <c r="L191" s="23" t="s">
        <v>1788</v>
      </c>
      <c r="N191" s="24">
        <v>83960</v>
      </c>
      <c r="P191" s="25">
        <v>83960</v>
      </c>
      <c r="Q191" s="24">
        <v>83960</v>
      </c>
      <c r="R191" s="23">
        <v>0</v>
      </c>
      <c r="S191" s="23" t="s">
        <v>142</v>
      </c>
      <c r="T191" s="24">
        <v>85960</v>
      </c>
      <c r="V191" s="24">
        <v>85960</v>
      </c>
      <c r="W191" s="24">
        <v>-2000</v>
      </c>
      <c r="Z191" s="24">
        <v>85960</v>
      </c>
      <c r="AC191" s="24">
        <v>85960</v>
      </c>
      <c r="AD191" s="23" t="s">
        <v>160</v>
      </c>
      <c r="AE191" s="24">
        <v>85960</v>
      </c>
      <c r="AG191" s="24">
        <v>83960</v>
      </c>
      <c r="AH191" s="24">
        <v>83960</v>
      </c>
      <c r="AI191" s="23" t="s">
        <v>143</v>
      </c>
      <c r="AJ191" s="23" t="s">
        <v>142</v>
      </c>
      <c r="AK191" s="26">
        <v>45231</v>
      </c>
      <c r="AL191" s="26">
        <v>44960</v>
      </c>
      <c r="AM191" s="26">
        <v>44960</v>
      </c>
      <c r="AN191" s="26">
        <v>45291</v>
      </c>
      <c r="AO191" s="26">
        <v>45260</v>
      </c>
      <c r="BH191" s="24">
        <v>83960</v>
      </c>
      <c r="BM191" s="23" t="s">
        <v>305</v>
      </c>
      <c r="BO191" s="23" t="s">
        <v>179</v>
      </c>
      <c r="BP191" s="23" t="s">
        <v>146</v>
      </c>
      <c r="BQ191" s="23" t="s">
        <v>290</v>
      </c>
      <c r="BS191" s="23" t="s">
        <v>233</v>
      </c>
      <c r="BT191" s="23" t="s">
        <v>1929</v>
      </c>
      <c r="BW191" s="23">
        <v>0</v>
      </c>
      <c r="BY191" s="24">
        <v>83960</v>
      </c>
      <c r="CB191" s="23" t="s">
        <v>218</v>
      </c>
      <c r="CC191" s="23" t="s">
        <v>218</v>
      </c>
      <c r="CF191" s="23">
        <v>1</v>
      </c>
      <c r="CG191" s="23">
        <v>44690</v>
      </c>
      <c r="CI191" s="23" t="s">
        <v>149</v>
      </c>
      <c r="CJ191" s="23" t="s">
        <v>150</v>
      </c>
      <c r="CK191" s="23" t="s">
        <v>151</v>
      </c>
      <c r="CL191" s="26">
        <v>44790</v>
      </c>
      <c r="CM191" s="23" t="s">
        <v>1785</v>
      </c>
    </row>
    <row r="192" spans="1:91" x14ac:dyDescent="0.25">
      <c r="A192" s="23" t="s">
        <v>1930</v>
      </c>
      <c r="B192" s="23" t="s">
        <v>4899</v>
      </c>
      <c r="C192" s="23" t="s">
        <v>4900</v>
      </c>
      <c r="D192" s="23" t="s">
        <v>14</v>
      </c>
      <c r="E192" s="23" t="s">
        <v>1931</v>
      </c>
      <c r="F192" s="23" t="s">
        <v>154</v>
      </c>
      <c r="G192" s="23">
        <v>2084618</v>
      </c>
      <c r="H192" s="23" t="s">
        <v>994</v>
      </c>
      <c r="I192" s="23" t="s">
        <v>179</v>
      </c>
      <c r="J192" s="23" t="s">
        <v>157</v>
      </c>
      <c r="K192" s="23" t="s">
        <v>269</v>
      </c>
      <c r="L192" s="23" t="s">
        <v>1788</v>
      </c>
      <c r="N192" s="24">
        <v>85740</v>
      </c>
      <c r="P192" s="25">
        <v>85740</v>
      </c>
      <c r="Q192" s="24">
        <v>85740</v>
      </c>
      <c r="R192" s="23">
        <v>0</v>
      </c>
      <c r="S192" s="23" t="s">
        <v>142</v>
      </c>
      <c r="T192" s="24">
        <v>87740</v>
      </c>
      <c r="V192" s="24">
        <v>87740</v>
      </c>
      <c r="W192" s="24">
        <v>-2000</v>
      </c>
      <c r="Z192" s="24">
        <v>87740</v>
      </c>
      <c r="AC192" s="24">
        <v>87740</v>
      </c>
      <c r="AD192" s="23" t="s">
        <v>160</v>
      </c>
      <c r="AE192" s="24">
        <v>87740</v>
      </c>
      <c r="AG192" s="24">
        <v>85740</v>
      </c>
      <c r="AH192" s="24">
        <v>85740</v>
      </c>
      <c r="AI192" s="23" t="s">
        <v>143</v>
      </c>
      <c r="AJ192" s="23" t="s">
        <v>142</v>
      </c>
      <c r="AK192" s="26">
        <v>45200</v>
      </c>
      <c r="AL192" s="26">
        <v>44960</v>
      </c>
      <c r="AM192" s="26">
        <v>44960</v>
      </c>
      <c r="AN192" s="26">
        <v>45291</v>
      </c>
      <c r="AO192" s="26">
        <v>45230</v>
      </c>
      <c r="BG192" s="24">
        <v>85740</v>
      </c>
      <c r="BM192" s="23" t="s">
        <v>305</v>
      </c>
      <c r="BO192" s="23" t="s">
        <v>179</v>
      </c>
      <c r="BP192" s="23" t="s">
        <v>146</v>
      </c>
      <c r="BQ192" s="23" t="s">
        <v>290</v>
      </c>
      <c r="BS192" s="23" t="s">
        <v>233</v>
      </c>
      <c r="BT192" s="23" t="s">
        <v>1932</v>
      </c>
      <c r="BW192" s="23">
        <v>0</v>
      </c>
      <c r="BY192" s="24">
        <v>85740</v>
      </c>
      <c r="CB192" s="23" t="s">
        <v>218</v>
      </c>
      <c r="CC192" s="23" t="s">
        <v>218</v>
      </c>
      <c r="CF192" s="23">
        <v>1</v>
      </c>
      <c r="CG192" s="23">
        <v>44691</v>
      </c>
      <c r="CI192" s="23" t="s">
        <v>149</v>
      </c>
      <c r="CJ192" s="23" t="s">
        <v>150</v>
      </c>
      <c r="CK192" s="23" t="s">
        <v>151</v>
      </c>
      <c r="CL192" s="26">
        <v>44790</v>
      </c>
      <c r="CM192" s="23" t="s">
        <v>1785</v>
      </c>
    </row>
    <row r="193" spans="1:91" x14ac:dyDescent="0.25">
      <c r="A193" s="23" t="s">
        <v>1941</v>
      </c>
      <c r="B193" s="23" t="s">
        <v>4899</v>
      </c>
      <c r="C193" s="23" t="s">
        <v>4900</v>
      </c>
      <c r="D193" s="23" t="s">
        <v>14</v>
      </c>
      <c r="E193" s="23" t="s">
        <v>1942</v>
      </c>
      <c r="F193" s="23" t="s">
        <v>154</v>
      </c>
      <c r="G193" s="23">
        <v>2084612</v>
      </c>
      <c r="H193" s="23" t="s">
        <v>1091</v>
      </c>
      <c r="I193" s="23" t="s">
        <v>179</v>
      </c>
      <c r="J193" s="23" t="s">
        <v>157</v>
      </c>
      <c r="K193" s="23" t="s">
        <v>269</v>
      </c>
      <c r="L193" s="23" t="s">
        <v>1788</v>
      </c>
      <c r="M193" s="24">
        <v>34873</v>
      </c>
      <c r="N193" s="24">
        <v>142858</v>
      </c>
      <c r="P193" s="25">
        <v>177730.93</v>
      </c>
      <c r="Q193" s="24">
        <v>180858</v>
      </c>
      <c r="R193" s="24">
        <v>-3127</v>
      </c>
      <c r="S193" s="23" t="s">
        <v>133</v>
      </c>
      <c r="T193" s="24">
        <v>182858</v>
      </c>
      <c r="V193" s="24">
        <v>182858</v>
      </c>
      <c r="W193" s="24">
        <v>-5127</v>
      </c>
      <c r="Z193" s="24">
        <v>170919</v>
      </c>
      <c r="AC193" s="24">
        <v>170919</v>
      </c>
      <c r="AD193" s="23" t="s">
        <v>160</v>
      </c>
      <c r="AE193" s="24">
        <v>170919</v>
      </c>
      <c r="AF193" s="24">
        <v>34873</v>
      </c>
      <c r="AG193" s="24">
        <v>142858</v>
      </c>
      <c r="AH193" s="24">
        <v>177731</v>
      </c>
      <c r="AI193" s="23" t="s">
        <v>143</v>
      </c>
      <c r="AJ193" s="23" t="s">
        <v>142</v>
      </c>
      <c r="AK193" s="26">
        <v>45017</v>
      </c>
      <c r="AL193" s="26">
        <v>44960</v>
      </c>
      <c r="AM193" s="26">
        <v>44960</v>
      </c>
      <c r="AN193" s="26">
        <v>45291</v>
      </c>
      <c r="AO193" s="26">
        <v>45046</v>
      </c>
      <c r="AU193" s="25">
        <v>38638</v>
      </c>
      <c r="AV193" s="25">
        <v>-3765.07</v>
      </c>
      <c r="AW193" s="24">
        <v>142858</v>
      </c>
      <c r="AX193" s="24">
        <v>142858</v>
      </c>
      <c r="AY193" s="24">
        <v>-146623</v>
      </c>
      <c r="AZ193" s="23" t="s">
        <v>136</v>
      </c>
      <c r="BB193" s="23" t="s">
        <v>481</v>
      </c>
      <c r="BC193" s="24">
        <v>142858</v>
      </c>
      <c r="BK193" s="23" t="s">
        <v>7140</v>
      </c>
      <c r="BL193" s="26">
        <v>45082</v>
      </c>
      <c r="BM193" s="23" t="s">
        <v>305</v>
      </c>
      <c r="BO193" s="23" t="s">
        <v>179</v>
      </c>
      <c r="BP193" s="23" t="s">
        <v>146</v>
      </c>
      <c r="BQ193" s="23" t="s">
        <v>290</v>
      </c>
      <c r="BS193" s="23" t="s">
        <v>571</v>
      </c>
      <c r="BT193" s="23" t="s">
        <v>917</v>
      </c>
      <c r="BW193" s="24">
        <v>177731</v>
      </c>
      <c r="CB193" s="23" t="s">
        <v>218</v>
      </c>
      <c r="CC193" s="23" t="s">
        <v>218</v>
      </c>
      <c r="CF193" s="23">
        <v>1</v>
      </c>
      <c r="CG193" s="23">
        <v>44694</v>
      </c>
      <c r="CI193" s="23" t="s">
        <v>149</v>
      </c>
      <c r="CJ193" s="23" t="s">
        <v>150</v>
      </c>
      <c r="CK193" s="23" t="s">
        <v>151</v>
      </c>
      <c r="CL193" s="26">
        <v>44790</v>
      </c>
      <c r="CM193" s="23" t="s">
        <v>1785</v>
      </c>
    </row>
    <row r="194" spans="1:91" x14ac:dyDescent="0.25">
      <c r="A194" s="23" t="s">
        <v>1946</v>
      </c>
      <c r="B194" s="23" t="s">
        <v>4899</v>
      </c>
      <c r="C194" s="23" t="s">
        <v>4900</v>
      </c>
      <c r="D194" s="23" t="s">
        <v>14</v>
      </c>
      <c r="E194" s="23" t="s">
        <v>1947</v>
      </c>
      <c r="F194" s="23" t="s">
        <v>154</v>
      </c>
      <c r="G194" s="23">
        <v>2084616</v>
      </c>
      <c r="H194" s="23" t="s">
        <v>994</v>
      </c>
      <c r="I194" s="23" t="s">
        <v>179</v>
      </c>
      <c r="J194" s="23" t="s">
        <v>157</v>
      </c>
      <c r="K194" s="23" t="s">
        <v>269</v>
      </c>
      <c r="L194" s="23" t="s">
        <v>1788</v>
      </c>
      <c r="N194" s="24">
        <v>116704</v>
      </c>
      <c r="P194" s="25">
        <v>116704</v>
      </c>
      <c r="Q194" s="24">
        <v>116704</v>
      </c>
      <c r="R194" s="23">
        <v>0</v>
      </c>
      <c r="S194" s="23" t="s">
        <v>142</v>
      </c>
      <c r="T194" s="24">
        <v>65000</v>
      </c>
      <c r="V194" s="24">
        <v>65000</v>
      </c>
      <c r="W194" s="24">
        <v>51704</v>
      </c>
      <c r="Z194" s="24">
        <v>116703</v>
      </c>
      <c r="AC194" s="24">
        <v>116703</v>
      </c>
      <c r="AD194" s="23" t="s">
        <v>160</v>
      </c>
      <c r="AE194" s="24">
        <v>116703</v>
      </c>
      <c r="AG194" s="24">
        <v>116704</v>
      </c>
      <c r="AH194" s="24">
        <v>116704</v>
      </c>
      <c r="AI194" s="23" t="s">
        <v>143</v>
      </c>
      <c r="AJ194" s="23" t="s">
        <v>142</v>
      </c>
      <c r="AK194" s="26">
        <v>45108</v>
      </c>
      <c r="AL194" s="26">
        <v>44960</v>
      </c>
      <c r="AM194" s="26">
        <v>44960</v>
      </c>
      <c r="AN194" s="26">
        <v>45291</v>
      </c>
      <c r="AO194" s="26">
        <v>45199</v>
      </c>
      <c r="BD194" s="24">
        <v>26852</v>
      </c>
      <c r="BE194" s="24">
        <v>26852</v>
      </c>
      <c r="BF194" s="24">
        <v>63000</v>
      </c>
      <c r="BM194" s="23" t="s">
        <v>305</v>
      </c>
      <c r="BO194" s="23" t="s">
        <v>179</v>
      </c>
      <c r="BP194" s="23" t="s">
        <v>146</v>
      </c>
      <c r="BQ194" s="23" t="s">
        <v>290</v>
      </c>
      <c r="BS194" s="23" t="s">
        <v>216</v>
      </c>
      <c r="BT194" s="23" t="s">
        <v>969</v>
      </c>
      <c r="BW194" s="23">
        <v>0</v>
      </c>
      <c r="BX194" s="24">
        <v>116704</v>
      </c>
      <c r="CB194" s="23" t="s">
        <v>218</v>
      </c>
      <c r="CC194" s="23" t="s">
        <v>218</v>
      </c>
      <c r="CF194" s="23">
        <v>1</v>
      </c>
      <c r="CG194" s="23">
        <v>44695</v>
      </c>
      <c r="CI194" s="23" t="s">
        <v>149</v>
      </c>
      <c r="CJ194" s="23" t="s">
        <v>150</v>
      </c>
      <c r="CK194" s="23" t="s">
        <v>151</v>
      </c>
      <c r="CL194" s="26">
        <v>44790</v>
      </c>
      <c r="CM194" s="23" t="s">
        <v>1785</v>
      </c>
    </row>
    <row r="195" spans="1:91" x14ac:dyDescent="0.25">
      <c r="A195" s="23" t="s">
        <v>1948</v>
      </c>
      <c r="B195" s="23" t="s">
        <v>4899</v>
      </c>
      <c r="C195" s="23" t="s">
        <v>4900</v>
      </c>
      <c r="D195" s="23" t="s">
        <v>14</v>
      </c>
      <c r="E195" s="23" t="s">
        <v>1949</v>
      </c>
      <c r="F195" s="23" t="s">
        <v>154</v>
      </c>
      <c r="G195" s="23">
        <v>2084617</v>
      </c>
      <c r="H195" s="23" t="s">
        <v>1091</v>
      </c>
      <c r="I195" s="23" t="s">
        <v>179</v>
      </c>
      <c r="J195" s="23" t="s">
        <v>157</v>
      </c>
      <c r="K195" s="23" t="s">
        <v>269</v>
      </c>
      <c r="L195" s="23" t="s">
        <v>1788</v>
      </c>
      <c r="M195" s="24">
        <v>1977</v>
      </c>
      <c r="N195" s="24">
        <v>95613</v>
      </c>
      <c r="P195" s="25">
        <v>97589.6</v>
      </c>
      <c r="Q195" s="24">
        <v>99613</v>
      </c>
      <c r="R195" s="24">
        <v>-2023</v>
      </c>
      <c r="S195" s="23" t="s">
        <v>133</v>
      </c>
      <c r="T195" s="24">
        <v>101613</v>
      </c>
      <c r="V195" s="24">
        <v>101613</v>
      </c>
      <c r="W195" s="24">
        <v>-4023</v>
      </c>
      <c r="Z195" s="24">
        <v>93178</v>
      </c>
      <c r="AC195" s="24">
        <v>93178</v>
      </c>
      <c r="AD195" s="23" t="s">
        <v>160</v>
      </c>
      <c r="AE195" s="24">
        <v>93178</v>
      </c>
      <c r="AF195" s="24">
        <v>1977</v>
      </c>
      <c r="AG195" s="24">
        <v>95613</v>
      </c>
      <c r="AH195" s="24">
        <v>97590</v>
      </c>
      <c r="AI195" s="23" t="s">
        <v>143</v>
      </c>
      <c r="AJ195" s="23" t="s">
        <v>142</v>
      </c>
      <c r="AK195" s="26">
        <v>45047</v>
      </c>
      <c r="AL195" s="26">
        <v>44960</v>
      </c>
      <c r="AM195" s="26">
        <v>44960</v>
      </c>
      <c r="AN195" s="26">
        <v>45291</v>
      </c>
      <c r="AO195" s="26">
        <v>45260</v>
      </c>
      <c r="AV195" s="25">
        <v>1976.6</v>
      </c>
      <c r="AW195" s="24">
        <v>4000</v>
      </c>
      <c r="AX195" s="24">
        <v>4000</v>
      </c>
      <c r="AY195" s="24">
        <v>-2023</v>
      </c>
      <c r="AZ195" s="23" t="s">
        <v>136</v>
      </c>
      <c r="BH195" s="24">
        <v>95613</v>
      </c>
      <c r="BM195" s="23" t="s">
        <v>305</v>
      </c>
      <c r="BO195" s="23" t="s">
        <v>179</v>
      </c>
      <c r="BP195" s="23" t="s">
        <v>146</v>
      </c>
      <c r="BQ195" s="23" t="s">
        <v>290</v>
      </c>
      <c r="BS195" s="23" t="s">
        <v>502</v>
      </c>
      <c r="BT195" s="23" t="s">
        <v>1950</v>
      </c>
      <c r="BW195" s="24">
        <v>1977</v>
      </c>
      <c r="BY195" s="24">
        <v>95613</v>
      </c>
      <c r="CB195" s="23" t="s">
        <v>218</v>
      </c>
      <c r="CC195" s="23" t="s">
        <v>218</v>
      </c>
      <c r="CF195" s="23">
        <v>1</v>
      </c>
      <c r="CG195" s="23">
        <v>44696</v>
      </c>
      <c r="CI195" s="23" t="s">
        <v>149</v>
      </c>
      <c r="CJ195" s="23" t="s">
        <v>150</v>
      </c>
      <c r="CK195" s="23" t="s">
        <v>151</v>
      </c>
      <c r="CL195" s="26">
        <v>44790</v>
      </c>
      <c r="CM195" s="23" t="s">
        <v>1785</v>
      </c>
    </row>
    <row r="196" spans="1:91" x14ac:dyDescent="0.25">
      <c r="A196" s="23" t="s">
        <v>1951</v>
      </c>
      <c r="B196" s="23" t="s">
        <v>4899</v>
      </c>
      <c r="C196" s="23" t="s">
        <v>4900</v>
      </c>
      <c r="D196" s="23" t="s">
        <v>14</v>
      </c>
      <c r="E196" s="23" t="s">
        <v>1952</v>
      </c>
      <c r="F196" s="23" t="s">
        <v>154</v>
      </c>
      <c r="G196" s="23">
        <v>2084615</v>
      </c>
      <c r="H196" s="23" t="s">
        <v>1091</v>
      </c>
      <c r="I196" s="23" t="s">
        <v>179</v>
      </c>
      <c r="J196" s="23" t="s">
        <v>594</v>
      </c>
      <c r="K196" s="23" t="s">
        <v>269</v>
      </c>
      <c r="L196" s="23" t="s">
        <v>1788</v>
      </c>
      <c r="P196" s="23">
        <v>0</v>
      </c>
      <c r="Q196" s="24">
        <v>83285</v>
      </c>
      <c r="R196" s="24">
        <v>-83285</v>
      </c>
      <c r="S196" s="23" t="s">
        <v>136</v>
      </c>
      <c r="T196" s="24">
        <v>85285</v>
      </c>
      <c r="V196" s="24">
        <v>85285</v>
      </c>
      <c r="W196" s="24">
        <v>-85285</v>
      </c>
      <c r="Z196" s="24">
        <v>85960</v>
      </c>
      <c r="AC196" s="24">
        <v>85960</v>
      </c>
      <c r="AD196" s="23" t="s">
        <v>160</v>
      </c>
      <c r="AE196" s="24">
        <v>85960</v>
      </c>
      <c r="AI196" s="23" t="s">
        <v>143</v>
      </c>
      <c r="AJ196" s="23" t="s">
        <v>142</v>
      </c>
      <c r="AL196" s="26">
        <v>44960</v>
      </c>
      <c r="AM196" s="26">
        <v>44960</v>
      </c>
      <c r="AN196" s="26">
        <v>45291</v>
      </c>
      <c r="AO196" s="26">
        <v>45169</v>
      </c>
      <c r="BK196" s="23" t="s">
        <v>7139</v>
      </c>
      <c r="BL196" s="26">
        <v>45082</v>
      </c>
      <c r="BM196" s="23" t="s">
        <v>305</v>
      </c>
      <c r="BO196" s="23" t="s">
        <v>179</v>
      </c>
      <c r="BP196" s="23" t="s">
        <v>146</v>
      </c>
      <c r="BQ196" s="23" t="s">
        <v>290</v>
      </c>
      <c r="BS196" s="23" t="s">
        <v>502</v>
      </c>
      <c r="BT196" s="23" t="s">
        <v>1950</v>
      </c>
      <c r="BW196" s="23">
        <v>0</v>
      </c>
      <c r="CB196" s="23" t="s">
        <v>218</v>
      </c>
      <c r="CC196" s="23" t="s">
        <v>218</v>
      </c>
      <c r="CF196" s="23">
        <v>1</v>
      </c>
      <c r="CG196" s="23">
        <v>44697</v>
      </c>
      <c r="CI196" s="23" t="s">
        <v>149</v>
      </c>
      <c r="CJ196" s="23" t="s">
        <v>150</v>
      </c>
      <c r="CK196" s="23" t="s">
        <v>151</v>
      </c>
      <c r="CL196" s="26">
        <v>44790</v>
      </c>
      <c r="CM196" s="23" t="s">
        <v>1785</v>
      </c>
    </row>
    <row r="197" spans="1:91" x14ac:dyDescent="0.25">
      <c r="A197" s="23" t="s">
        <v>1956</v>
      </c>
      <c r="B197" s="23" t="s">
        <v>4899</v>
      </c>
      <c r="C197" s="23" t="s">
        <v>4900</v>
      </c>
      <c r="D197" s="23" t="s">
        <v>14</v>
      </c>
      <c r="E197" s="23" t="s">
        <v>5822</v>
      </c>
      <c r="F197" s="23" t="s">
        <v>154</v>
      </c>
      <c r="G197" s="23">
        <v>2112973</v>
      </c>
      <c r="H197" s="23" t="s">
        <v>1091</v>
      </c>
      <c r="I197" s="23" t="s">
        <v>179</v>
      </c>
      <c r="J197" s="23" t="s">
        <v>157</v>
      </c>
      <c r="K197" s="23" t="s">
        <v>269</v>
      </c>
      <c r="L197" s="23" t="s">
        <v>1788</v>
      </c>
      <c r="N197" s="24">
        <v>118000</v>
      </c>
      <c r="P197" s="25">
        <v>118000</v>
      </c>
      <c r="Q197" s="24">
        <v>116000</v>
      </c>
      <c r="R197" s="24">
        <v>2000</v>
      </c>
      <c r="S197" s="23" t="s">
        <v>133</v>
      </c>
      <c r="T197" s="24">
        <v>118000</v>
      </c>
      <c r="V197" s="24">
        <v>118000</v>
      </c>
      <c r="W197" s="23">
        <v>0</v>
      </c>
      <c r="Z197" s="24">
        <v>127650</v>
      </c>
      <c r="AC197" s="24">
        <v>127650</v>
      </c>
      <c r="AD197" s="23" t="s">
        <v>160</v>
      </c>
      <c r="AE197" s="24">
        <v>127650</v>
      </c>
      <c r="AG197" s="24">
        <v>118000</v>
      </c>
      <c r="AH197" s="24">
        <v>118000</v>
      </c>
      <c r="AI197" s="23" t="s">
        <v>143</v>
      </c>
      <c r="AJ197" s="23" t="s">
        <v>142</v>
      </c>
      <c r="AL197" s="26">
        <v>45044</v>
      </c>
      <c r="AM197" s="26">
        <v>45044</v>
      </c>
      <c r="AN197" s="26">
        <v>45107</v>
      </c>
      <c r="AO197" s="26">
        <v>45077</v>
      </c>
      <c r="BC197" s="24">
        <v>118000</v>
      </c>
      <c r="BK197" s="23" t="s">
        <v>7138</v>
      </c>
      <c r="BL197" s="26">
        <v>45082</v>
      </c>
      <c r="BM197" s="23" t="s">
        <v>305</v>
      </c>
      <c r="BO197" s="23" t="s">
        <v>179</v>
      </c>
      <c r="BP197" s="23" t="s">
        <v>146</v>
      </c>
      <c r="BQ197" s="23" t="s">
        <v>290</v>
      </c>
      <c r="BS197" s="23" t="s">
        <v>245</v>
      </c>
      <c r="BT197" s="23" t="s">
        <v>246</v>
      </c>
      <c r="BW197" s="24">
        <v>118000</v>
      </c>
      <c r="CB197" s="23" t="s">
        <v>218</v>
      </c>
      <c r="CC197" s="23" t="s">
        <v>218</v>
      </c>
      <c r="CF197" s="23">
        <v>1</v>
      </c>
      <c r="CG197" s="23">
        <v>44700</v>
      </c>
      <c r="CI197" s="23" t="s">
        <v>149</v>
      </c>
      <c r="CJ197" s="23" t="s">
        <v>150</v>
      </c>
      <c r="CK197" s="23" t="s">
        <v>151</v>
      </c>
      <c r="CL197" s="26">
        <v>44790</v>
      </c>
      <c r="CM197" s="23" t="s">
        <v>1785</v>
      </c>
    </row>
    <row r="198" spans="1:91" x14ac:dyDescent="0.25">
      <c r="A198" s="23" t="s">
        <v>2104</v>
      </c>
      <c r="B198" s="23" t="s">
        <v>4899</v>
      </c>
      <c r="C198" s="23" t="s">
        <v>4900</v>
      </c>
      <c r="D198" s="23" t="s">
        <v>14</v>
      </c>
      <c r="E198" s="23" t="s">
        <v>2105</v>
      </c>
      <c r="F198" s="23" t="s">
        <v>154</v>
      </c>
      <c r="G198" s="23">
        <v>2053012</v>
      </c>
      <c r="H198" s="23" t="s">
        <v>253</v>
      </c>
      <c r="I198" s="23" t="s">
        <v>179</v>
      </c>
      <c r="J198" s="23" t="s">
        <v>157</v>
      </c>
      <c r="K198" s="23" t="s">
        <v>269</v>
      </c>
      <c r="L198" s="23" t="s">
        <v>333</v>
      </c>
      <c r="M198" s="24">
        <v>33475</v>
      </c>
      <c r="N198" s="24">
        <v>36535</v>
      </c>
      <c r="O198" s="24">
        <v>6990</v>
      </c>
      <c r="P198" s="25">
        <v>70010</v>
      </c>
      <c r="Q198" s="24">
        <v>70000</v>
      </c>
      <c r="R198" s="23">
        <v>10</v>
      </c>
      <c r="S198" s="23" t="s">
        <v>133</v>
      </c>
      <c r="T198" s="24">
        <v>70000</v>
      </c>
      <c r="V198" s="24">
        <v>70000</v>
      </c>
      <c r="W198" s="23">
        <v>10</v>
      </c>
      <c r="Z198" s="24">
        <v>77000</v>
      </c>
      <c r="AC198" s="24">
        <v>77000</v>
      </c>
      <c r="AD198" s="23" t="s">
        <v>160</v>
      </c>
      <c r="AE198" s="24">
        <v>77000</v>
      </c>
      <c r="AF198" s="24">
        <v>33475</v>
      </c>
      <c r="AG198" s="24">
        <v>43525</v>
      </c>
      <c r="AH198" s="24">
        <v>77000</v>
      </c>
      <c r="AI198" s="23" t="s">
        <v>143</v>
      </c>
      <c r="AJ198" s="23" t="s">
        <v>142</v>
      </c>
      <c r="AK198" s="26">
        <v>45017</v>
      </c>
      <c r="AL198" s="26">
        <v>44916</v>
      </c>
      <c r="AM198" s="26">
        <v>44916</v>
      </c>
      <c r="AN198" s="26">
        <v>45291</v>
      </c>
      <c r="AO198" s="26">
        <v>45199</v>
      </c>
      <c r="AU198" s="25">
        <v>31065</v>
      </c>
      <c r="AV198" s="25">
        <v>2410</v>
      </c>
      <c r="AW198" s="24">
        <v>20000</v>
      </c>
      <c r="AX198" s="24">
        <v>20000</v>
      </c>
      <c r="AY198" s="24">
        <v>-17590</v>
      </c>
      <c r="AZ198" s="23" t="s">
        <v>136</v>
      </c>
      <c r="BA198" s="23">
        <v>0</v>
      </c>
      <c r="BB198" s="23" t="s">
        <v>481</v>
      </c>
      <c r="BC198" s="23">
        <v>0</v>
      </c>
      <c r="BD198" s="24">
        <v>36535</v>
      </c>
      <c r="BJ198" s="24">
        <v>6990</v>
      </c>
      <c r="BK198" s="23" t="s">
        <v>7137</v>
      </c>
      <c r="BL198" s="26">
        <v>45078</v>
      </c>
      <c r="BO198" s="23" t="s">
        <v>179</v>
      </c>
      <c r="BP198" s="23" t="s">
        <v>146</v>
      </c>
      <c r="BQ198" s="23" t="s">
        <v>262</v>
      </c>
      <c r="BS198" s="23" t="s">
        <v>6595</v>
      </c>
      <c r="BT198" s="23" t="s">
        <v>517</v>
      </c>
      <c r="BW198" s="24">
        <v>33475</v>
      </c>
      <c r="BX198" s="24">
        <v>36535</v>
      </c>
      <c r="CB198" s="23" t="s">
        <v>251</v>
      </c>
      <c r="CC198" s="23" t="s">
        <v>251</v>
      </c>
      <c r="CF198" s="23">
        <v>1</v>
      </c>
      <c r="CG198" s="23">
        <v>44759</v>
      </c>
      <c r="CI198" s="23" t="s">
        <v>149</v>
      </c>
      <c r="CJ198" s="23" t="s">
        <v>150</v>
      </c>
      <c r="CK198" s="23" t="s">
        <v>151</v>
      </c>
      <c r="CL198" s="26">
        <v>44790</v>
      </c>
      <c r="CM198" s="23" t="s">
        <v>2080</v>
      </c>
    </row>
    <row r="199" spans="1:91" x14ac:dyDescent="0.25">
      <c r="A199" s="23" t="s">
        <v>1959</v>
      </c>
      <c r="B199" s="23" t="s">
        <v>4899</v>
      </c>
      <c r="C199" s="23" t="s">
        <v>4900</v>
      </c>
      <c r="D199" s="23" t="s">
        <v>14</v>
      </c>
      <c r="E199" s="23" t="s">
        <v>1960</v>
      </c>
      <c r="F199" s="23" t="s">
        <v>154</v>
      </c>
      <c r="G199" s="23">
        <v>2084609</v>
      </c>
      <c r="H199" s="23" t="s">
        <v>1091</v>
      </c>
      <c r="I199" s="23" t="s">
        <v>179</v>
      </c>
      <c r="J199" s="23" t="s">
        <v>268</v>
      </c>
      <c r="K199" s="23" t="s">
        <v>269</v>
      </c>
      <c r="L199" s="23" t="s">
        <v>1788</v>
      </c>
      <c r="M199" s="24">
        <v>59673</v>
      </c>
      <c r="P199" s="25">
        <v>59673.05</v>
      </c>
      <c r="Q199" s="24">
        <v>104535</v>
      </c>
      <c r="R199" s="24">
        <v>-44862</v>
      </c>
      <c r="S199" s="23" t="s">
        <v>136</v>
      </c>
      <c r="T199" s="24">
        <v>112575</v>
      </c>
      <c r="V199" s="24">
        <v>112575</v>
      </c>
      <c r="W199" s="24">
        <v>-52902</v>
      </c>
      <c r="Z199" s="24">
        <v>104222</v>
      </c>
      <c r="AC199" s="24">
        <v>104222</v>
      </c>
      <c r="AD199" s="23" t="s">
        <v>160</v>
      </c>
      <c r="AE199" s="24">
        <v>104222</v>
      </c>
      <c r="AF199" s="24">
        <v>59673</v>
      </c>
      <c r="AH199" s="24">
        <v>59673</v>
      </c>
      <c r="AI199" s="23" t="s">
        <v>143</v>
      </c>
      <c r="AJ199" s="23" t="s">
        <v>142</v>
      </c>
      <c r="AK199" s="26">
        <v>44986</v>
      </c>
      <c r="AL199" s="26">
        <v>44960</v>
      </c>
      <c r="AM199" s="26">
        <v>44960</v>
      </c>
      <c r="AN199" s="26">
        <v>45291</v>
      </c>
      <c r="AO199" s="26">
        <v>45021</v>
      </c>
      <c r="AT199" s="25">
        <v>9534.98</v>
      </c>
      <c r="AU199" s="25">
        <v>50138.06</v>
      </c>
      <c r="AV199" s="23">
        <v>0.01</v>
      </c>
      <c r="AY199" s="23">
        <v>0</v>
      </c>
      <c r="AZ199" s="23" t="s">
        <v>136</v>
      </c>
      <c r="BA199" s="23">
        <v>0</v>
      </c>
      <c r="BK199" s="23" t="s">
        <v>5821</v>
      </c>
      <c r="BL199" s="26">
        <v>45049</v>
      </c>
      <c r="BM199" s="23" t="s">
        <v>305</v>
      </c>
      <c r="BO199" s="23" t="s">
        <v>179</v>
      </c>
      <c r="BP199" s="23" t="s">
        <v>146</v>
      </c>
      <c r="BQ199" s="23" t="s">
        <v>290</v>
      </c>
      <c r="BS199" s="23" t="s">
        <v>490</v>
      </c>
      <c r="BT199" s="23" t="s">
        <v>1961</v>
      </c>
      <c r="BV199" s="24">
        <v>9535</v>
      </c>
      <c r="BW199" s="24">
        <v>50138</v>
      </c>
      <c r="CB199" s="23" t="s">
        <v>218</v>
      </c>
      <c r="CC199" s="23" t="s">
        <v>218</v>
      </c>
      <c r="CF199" s="23">
        <v>1</v>
      </c>
      <c r="CG199" s="23">
        <v>44703</v>
      </c>
      <c r="CI199" s="23" t="s">
        <v>149</v>
      </c>
      <c r="CJ199" s="23" t="s">
        <v>150</v>
      </c>
      <c r="CK199" s="23" t="s">
        <v>151</v>
      </c>
      <c r="CL199" s="26">
        <v>44790</v>
      </c>
      <c r="CM199" s="23" t="s">
        <v>1785</v>
      </c>
    </row>
    <row r="200" spans="1:91" x14ac:dyDescent="0.25">
      <c r="A200" s="23" t="s">
        <v>2000</v>
      </c>
      <c r="B200" s="23" t="s">
        <v>4899</v>
      </c>
      <c r="C200" s="23" t="s">
        <v>4900</v>
      </c>
      <c r="D200" s="23" t="s">
        <v>14</v>
      </c>
      <c r="F200" s="23" t="s">
        <v>154</v>
      </c>
      <c r="H200" s="23" t="s">
        <v>994</v>
      </c>
      <c r="I200" s="23" t="s">
        <v>179</v>
      </c>
      <c r="J200" s="23" t="s">
        <v>594</v>
      </c>
      <c r="L200" s="23" t="s">
        <v>1788</v>
      </c>
      <c r="N200" s="23">
        <v>0</v>
      </c>
      <c r="P200" s="23">
        <v>0</v>
      </c>
      <c r="Q200" s="24">
        <v>88000</v>
      </c>
      <c r="R200" s="24">
        <v>-88000</v>
      </c>
      <c r="S200" s="23" t="s">
        <v>136</v>
      </c>
      <c r="T200" s="24">
        <v>90000</v>
      </c>
      <c r="V200" s="24">
        <v>90000</v>
      </c>
      <c r="W200" s="24">
        <v>-90000</v>
      </c>
      <c r="AG200" s="23">
        <v>0</v>
      </c>
      <c r="AH200" s="23">
        <v>0</v>
      </c>
      <c r="AI200" s="23" t="s">
        <v>143</v>
      </c>
      <c r="AJ200" s="23" t="s">
        <v>142</v>
      </c>
      <c r="AO200" s="26">
        <v>45230</v>
      </c>
      <c r="BG200" s="23">
        <v>0</v>
      </c>
      <c r="BK200" s="23" t="s">
        <v>6812</v>
      </c>
      <c r="BL200" s="26">
        <v>45086</v>
      </c>
      <c r="BO200" s="23" t="s">
        <v>179</v>
      </c>
      <c r="BP200" s="23" t="s">
        <v>146</v>
      </c>
      <c r="BQ200" s="23" t="s">
        <v>290</v>
      </c>
      <c r="BS200" s="23" t="s">
        <v>306</v>
      </c>
      <c r="BT200" s="23" t="s">
        <v>426</v>
      </c>
      <c r="BW200" s="23">
        <v>0</v>
      </c>
      <c r="BY200" s="23">
        <v>0</v>
      </c>
      <c r="CB200" s="23" t="s">
        <v>218</v>
      </c>
      <c r="CF200" s="23">
        <v>1</v>
      </c>
      <c r="CG200" s="23">
        <v>44726</v>
      </c>
      <c r="CI200" s="23" t="s">
        <v>149</v>
      </c>
      <c r="CJ200" s="23" t="s">
        <v>150</v>
      </c>
      <c r="CK200" s="23" t="s">
        <v>151</v>
      </c>
      <c r="CL200" s="26">
        <v>44790</v>
      </c>
      <c r="CM200" s="23" t="s">
        <v>1785</v>
      </c>
    </row>
    <row r="201" spans="1:91" x14ac:dyDescent="0.25">
      <c r="A201" s="23" t="s">
        <v>2001</v>
      </c>
      <c r="B201" s="23" t="s">
        <v>4899</v>
      </c>
      <c r="C201" s="23" t="s">
        <v>4900</v>
      </c>
      <c r="D201" s="23" t="s">
        <v>14</v>
      </c>
      <c r="F201" s="23" t="s">
        <v>154</v>
      </c>
      <c r="H201" s="23" t="s">
        <v>994</v>
      </c>
      <c r="I201" s="23" t="s">
        <v>179</v>
      </c>
      <c r="J201" s="23" t="s">
        <v>594</v>
      </c>
      <c r="L201" s="23" t="s">
        <v>1788</v>
      </c>
      <c r="N201" s="23">
        <v>0</v>
      </c>
      <c r="P201" s="23">
        <v>0</v>
      </c>
      <c r="Q201" s="24">
        <v>88000</v>
      </c>
      <c r="R201" s="24">
        <v>-88000</v>
      </c>
      <c r="S201" s="23" t="s">
        <v>136</v>
      </c>
      <c r="T201" s="24">
        <v>90000</v>
      </c>
      <c r="V201" s="24">
        <v>90000</v>
      </c>
      <c r="W201" s="24">
        <v>-90000</v>
      </c>
      <c r="AG201" s="23">
        <v>0</v>
      </c>
      <c r="AH201" s="23">
        <v>0</v>
      </c>
      <c r="AI201" s="23" t="s">
        <v>143</v>
      </c>
      <c r="AJ201" s="23" t="s">
        <v>142</v>
      </c>
      <c r="AO201" s="26">
        <v>45230</v>
      </c>
      <c r="BG201" s="23">
        <v>0</v>
      </c>
      <c r="BK201" s="23" t="s">
        <v>6812</v>
      </c>
      <c r="BL201" s="26">
        <v>45086</v>
      </c>
      <c r="BO201" s="23" t="s">
        <v>179</v>
      </c>
      <c r="BP201" s="23" t="s">
        <v>146</v>
      </c>
      <c r="BQ201" s="23" t="s">
        <v>290</v>
      </c>
      <c r="BS201" s="23" t="s">
        <v>306</v>
      </c>
      <c r="BT201" s="23" t="s">
        <v>426</v>
      </c>
      <c r="BW201" s="23">
        <v>0</v>
      </c>
      <c r="BY201" s="23">
        <v>0</v>
      </c>
      <c r="CB201" s="23" t="s">
        <v>218</v>
      </c>
      <c r="CF201" s="23">
        <v>1</v>
      </c>
      <c r="CG201" s="23">
        <v>44727</v>
      </c>
      <c r="CI201" s="23" t="s">
        <v>149</v>
      </c>
      <c r="CJ201" s="23" t="s">
        <v>150</v>
      </c>
      <c r="CK201" s="23" t="s">
        <v>151</v>
      </c>
      <c r="CL201" s="26">
        <v>44790</v>
      </c>
      <c r="CM201" s="23" t="s">
        <v>1785</v>
      </c>
    </row>
    <row r="202" spans="1:91" x14ac:dyDescent="0.25">
      <c r="A202" s="23" t="s">
        <v>2108</v>
      </c>
      <c r="B202" s="23" t="s">
        <v>4899</v>
      </c>
      <c r="C202" s="23" t="s">
        <v>4900</v>
      </c>
      <c r="D202" s="23" t="s">
        <v>14</v>
      </c>
      <c r="E202" s="23" t="s">
        <v>2109</v>
      </c>
      <c r="F202" s="23" t="s">
        <v>154</v>
      </c>
      <c r="G202" s="23">
        <v>2053011</v>
      </c>
      <c r="H202" s="23" t="s">
        <v>253</v>
      </c>
      <c r="I202" s="23" t="s">
        <v>179</v>
      </c>
      <c r="J202" s="23" t="s">
        <v>157</v>
      </c>
      <c r="K202" s="23" t="s">
        <v>269</v>
      </c>
      <c r="L202" s="23" t="s">
        <v>333</v>
      </c>
      <c r="M202" s="24">
        <v>83452</v>
      </c>
      <c r="N202" s="24">
        <v>3548</v>
      </c>
      <c r="P202" s="25">
        <v>87000</v>
      </c>
      <c r="Q202" s="24">
        <v>87000</v>
      </c>
      <c r="R202" s="23">
        <v>0</v>
      </c>
      <c r="S202" s="23" t="s">
        <v>142</v>
      </c>
      <c r="T202" s="24">
        <v>85000</v>
      </c>
      <c r="V202" s="24">
        <v>85000</v>
      </c>
      <c r="W202" s="24">
        <v>2000</v>
      </c>
      <c r="Z202" s="24">
        <v>87000</v>
      </c>
      <c r="AC202" s="24">
        <v>87000</v>
      </c>
      <c r="AD202" s="23" t="s">
        <v>160</v>
      </c>
      <c r="AE202" s="24">
        <v>87000</v>
      </c>
      <c r="AF202" s="24">
        <v>83452</v>
      </c>
      <c r="AG202" s="24">
        <v>3548</v>
      </c>
      <c r="AH202" s="24">
        <v>87000</v>
      </c>
      <c r="AI202" s="23" t="s">
        <v>143</v>
      </c>
      <c r="AJ202" s="23" t="s">
        <v>142</v>
      </c>
      <c r="AK202" s="26">
        <v>44986</v>
      </c>
      <c r="AL202" s="26">
        <v>44916</v>
      </c>
      <c r="AM202" s="26">
        <v>44916</v>
      </c>
      <c r="AN202" s="26">
        <v>45291</v>
      </c>
      <c r="AO202" s="26">
        <v>45199</v>
      </c>
      <c r="AT202" s="25">
        <v>29226</v>
      </c>
      <c r="AU202" s="25">
        <v>29226</v>
      </c>
      <c r="AV202" s="25">
        <v>25000</v>
      </c>
      <c r="AW202" s="24">
        <v>28548</v>
      </c>
      <c r="AX202" s="24">
        <v>28548</v>
      </c>
      <c r="AY202" s="24">
        <v>-3548</v>
      </c>
      <c r="AZ202" s="23" t="s">
        <v>136</v>
      </c>
      <c r="BA202" s="23">
        <v>0</v>
      </c>
      <c r="BD202" s="24">
        <v>3548</v>
      </c>
      <c r="BK202" s="23" t="s">
        <v>7136</v>
      </c>
      <c r="BL202" s="26">
        <v>45078</v>
      </c>
      <c r="BO202" s="23" t="s">
        <v>179</v>
      </c>
      <c r="BP202" s="23" t="s">
        <v>146</v>
      </c>
      <c r="BQ202" s="23" t="s">
        <v>262</v>
      </c>
      <c r="BS202" s="23" t="s">
        <v>527</v>
      </c>
      <c r="BT202" s="23" t="s">
        <v>2110</v>
      </c>
      <c r="BV202" s="24">
        <v>29226</v>
      </c>
      <c r="BW202" s="24">
        <v>54226</v>
      </c>
      <c r="BX202" s="24">
        <v>3548</v>
      </c>
      <c r="CB202" s="23" t="s">
        <v>251</v>
      </c>
      <c r="CC202" s="23" t="s">
        <v>251</v>
      </c>
      <c r="CF202" s="23">
        <v>1</v>
      </c>
      <c r="CG202" s="23">
        <v>44763</v>
      </c>
      <c r="CI202" s="23" t="s">
        <v>149</v>
      </c>
      <c r="CJ202" s="23" t="s">
        <v>150</v>
      </c>
      <c r="CL202" s="26">
        <v>44791</v>
      </c>
      <c r="CM202" s="23" t="s">
        <v>2080</v>
      </c>
    </row>
    <row r="203" spans="1:91" x14ac:dyDescent="0.25">
      <c r="A203" s="23" t="s">
        <v>2017</v>
      </c>
      <c r="B203" s="23" t="s">
        <v>4899</v>
      </c>
      <c r="C203" s="23" t="s">
        <v>4900</v>
      </c>
      <c r="D203" s="23" t="s">
        <v>14</v>
      </c>
      <c r="E203" s="23" t="s">
        <v>2018</v>
      </c>
      <c r="F203" s="23" t="s">
        <v>154</v>
      </c>
      <c r="G203" s="23">
        <v>2084613</v>
      </c>
      <c r="H203" s="23" t="s">
        <v>1091</v>
      </c>
      <c r="I203" s="23" t="s">
        <v>179</v>
      </c>
      <c r="J203" s="23" t="s">
        <v>157</v>
      </c>
      <c r="K203" s="23" t="s">
        <v>269</v>
      </c>
      <c r="L203" s="23" t="s">
        <v>1788</v>
      </c>
      <c r="N203" s="24">
        <v>1248170</v>
      </c>
      <c r="P203" s="25">
        <v>1248170</v>
      </c>
      <c r="Q203" s="24">
        <v>898170</v>
      </c>
      <c r="R203" s="24">
        <v>350000</v>
      </c>
      <c r="S203" s="23" t="s">
        <v>136</v>
      </c>
      <c r="T203" s="24">
        <v>900170</v>
      </c>
      <c r="V203" s="24">
        <v>900170</v>
      </c>
      <c r="W203" s="24">
        <v>348000</v>
      </c>
      <c r="Z203" s="24">
        <v>1048162</v>
      </c>
      <c r="AC203" s="24">
        <v>1048162</v>
      </c>
      <c r="AD203" s="23" t="s">
        <v>160</v>
      </c>
      <c r="AE203" s="24">
        <v>1048162</v>
      </c>
      <c r="AG203" s="24">
        <v>1248170</v>
      </c>
      <c r="AH203" s="24">
        <v>1248170</v>
      </c>
      <c r="AI203" s="23" t="s">
        <v>135</v>
      </c>
      <c r="AJ203" s="23" t="s">
        <v>136</v>
      </c>
      <c r="AK203" s="26">
        <v>45108</v>
      </c>
      <c r="AL203" s="26">
        <v>44960</v>
      </c>
      <c r="AM203" s="26">
        <v>44960</v>
      </c>
      <c r="AN203" s="26">
        <v>45291</v>
      </c>
      <c r="AO203" s="26">
        <v>45138</v>
      </c>
      <c r="BD203" s="24">
        <v>1248170</v>
      </c>
      <c r="BE203" s="23">
        <v>0</v>
      </c>
      <c r="BK203" s="23" t="s">
        <v>7135</v>
      </c>
      <c r="BL203" s="26">
        <v>45086</v>
      </c>
      <c r="BM203" s="23" t="s">
        <v>305</v>
      </c>
      <c r="BO203" s="23" t="s">
        <v>179</v>
      </c>
      <c r="BP203" s="23" t="s">
        <v>146</v>
      </c>
      <c r="BQ203" s="23" t="s">
        <v>290</v>
      </c>
      <c r="BS203" s="23" t="s">
        <v>245</v>
      </c>
      <c r="BT203" s="23" t="s">
        <v>2019</v>
      </c>
      <c r="BW203" s="23">
        <v>0</v>
      </c>
      <c r="BX203" s="24">
        <v>1248170</v>
      </c>
      <c r="CB203" s="23" t="s">
        <v>218</v>
      </c>
      <c r="CC203" s="23" t="s">
        <v>218</v>
      </c>
      <c r="CF203" s="23">
        <v>1</v>
      </c>
      <c r="CG203" s="23">
        <v>44736</v>
      </c>
      <c r="CI203" s="23" t="s">
        <v>149</v>
      </c>
      <c r="CJ203" s="23" t="s">
        <v>150</v>
      </c>
      <c r="CK203" s="23" t="s">
        <v>151</v>
      </c>
      <c r="CL203" s="26">
        <v>44790</v>
      </c>
      <c r="CM203" s="23" t="s">
        <v>1785</v>
      </c>
    </row>
    <row r="204" spans="1:91" x14ac:dyDescent="0.25">
      <c r="A204" s="23" t="s">
        <v>3314</v>
      </c>
      <c r="B204" s="23" t="s">
        <v>4899</v>
      </c>
      <c r="C204" s="23" t="s">
        <v>4900</v>
      </c>
      <c r="D204" s="23" t="s">
        <v>0</v>
      </c>
      <c r="E204" s="23" t="s">
        <v>3315</v>
      </c>
      <c r="F204" s="23" t="s">
        <v>154</v>
      </c>
      <c r="G204" s="23">
        <v>1946433</v>
      </c>
      <c r="H204" s="23" t="s">
        <v>494</v>
      </c>
      <c r="I204" s="23" t="s">
        <v>179</v>
      </c>
      <c r="J204" s="23" t="s">
        <v>338</v>
      </c>
      <c r="K204" s="23" t="s">
        <v>269</v>
      </c>
      <c r="L204" s="23" t="s">
        <v>194</v>
      </c>
      <c r="M204" s="23">
        <v>-546</v>
      </c>
      <c r="P204" s="23">
        <v>-546.17999999999995</v>
      </c>
      <c r="Q204" s="23">
        <v>-546</v>
      </c>
      <c r="R204" s="23">
        <v>0</v>
      </c>
      <c r="S204" s="23" t="s">
        <v>142</v>
      </c>
      <c r="W204" s="23">
        <v>-546</v>
      </c>
      <c r="Z204" s="24">
        <v>55000</v>
      </c>
      <c r="AC204" s="24">
        <v>55000</v>
      </c>
      <c r="AD204" s="23" t="s">
        <v>160</v>
      </c>
      <c r="AE204" s="24">
        <v>55000</v>
      </c>
      <c r="AF204" s="24">
        <v>60747</v>
      </c>
      <c r="AH204" s="24">
        <v>60747</v>
      </c>
      <c r="AI204" s="23" t="s">
        <v>143</v>
      </c>
      <c r="AJ204" s="23" t="s">
        <v>142</v>
      </c>
      <c r="AK204" s="26">
        <v>44593</v>
      </c>
      <c r="AL204" s="26">
        <v>44602</v>
      </c>
      <c r="AM204" s="26">
        <v>44602</v>
      </c>
      <c r="AN204" s="26">
        <v>44926</v>
      </c>
      <c r="AO204" s="26">
        <v>44895</v>
      </c>
      <c r="AR204" s="23">
        <v>-636.79999999999995</v>
      </c>
      <c r="AS204" s="23">
        <v>90.62</v>
      </c>
      <c r="BK204" s="23" t="s">
        <v>3316</v>
      </c>
      <c r="BL204" s="26">
        <v>44953</v>
      </c>
      <c r="BM204" s="23" t="s">
        <v>261</v>
      </c>
      <c r="BO204" s="23" t="s">
        <v>179</v>
      </c>
      <c r="BP204" s="23" t="s">
        <v>146</v>
      </c>
      <c r="BQ204" s="23" t="s">
        <v>215</v>
      </c>
      <c r="BS204" s="23" t="s">
        <v>927</v>
      </c>
      <c r="BT204" s="23" t="s">
        <v>3317</v>
      </c>
      <c r="BV204" s="23">
        <v>-546</v>
      </c>
      <c r="BW204" s="23">
        <v>0</v>
      </c>
      <c r="BZ204" s="24">
        <v>61293</v>
      </c>
      <c r="CB204" s="23" t="s">
        <v>196</v>
      </c>
      <c r="CC204" s="23" t="s">
        <v>197</v>
      </c>
      <c r="CF204" s="23">
        <v>1</v>
      </c>
      <c r="CG204" s="23">
        <v>40909</v>
      </c>
      <c r="CI204" s="23" t="s">
        <v>275</v>
      </c>
      <c r="CJ204" s="23" t="s">
        <v>150</v>
      </c>
      <c r="CK204" s="23" t="s">
        <v>151</v>
      </c>
      <c r="CL204" s="26">
        <v>44411</v>
      </c>
      <c r="CM204" s="23" t="s">
        <v>3268</v>
      </c>
    </row>
    <row r="205" spans="1:91" x14ac:dyDescent="0.25">
      <c r="A205" s="23" t="s">
        <v>569</v>
      </c>
      <c r="B205" s="23" t="s">
        <v>4899</v>
      </c>
      <c r="C205" s="23" t="s">
        <v>4900</v>
      </c>
      <c r="D205" s="23" t="s">
        <v>0</v>
      </c>
      <c r="E205" s="23" t="s">
        <v>570</v>
      </c>
      <c r="F205" s="23" t="s">
        <v>154</v>
      </c>
      <c r="G205" s="23">
        <v>2094812</v>
      </c>
      <c r="H205" s="23" t="s">
        <v>494</v>
      </c>
      <c r="I205" s="23" t="s">
        <v>179</v>
      </c>
      <c r="J205" s="23" t="s">
        <v>157</v>
      </c>
      <c r="K205" s="23" t="s">
        <v>269</v>
      </c>
      <c r="L205" s="23" t="s">
        <v>194</v>
      </c>
      <c r="N205" s="24">
        <v>40000</v>
      </c>
      <c r="P205" s="25">
        <v>40000</v>
      </c>
      <c r="Q205" s="24">
        <v>45000</v>
      </c>
      <c r="R205" s="24">
        <v>-5000</v>
      </c>
      <c r="S205" s="23" t="s">
        <v>136</v>
      </c>
      <c r="T205" s="24">
        <v>45000</v>
      </c>
      <c r="V205" s="24">
        <v>45000</v>
      </c>
      <c r="W205" s="24">
        <v>-5000</v>
      </c>
      <c r="Z205" s="24">
        <v>45552</v>
      </c>
      <c r="AC205" s="24">
        <v>45552</v>
      </c>
      <c r="AD205" s="23" t="s">
        <v>160</v>
      </c>
      <c r="AE205" s="24">
        <v>45552</v>
      </c>
      <c r="AG205" s="24">
        <v>40000</v>
      </c>
      <c r="AH205" s="24">
        <v>40000</v>
      </c>
      <c r="AI205" s="23" t="s">
        <v>143</v>
      </c>
      <c r="AJ205" s="23" t="s">
        <v>142</v>
      </c>
      <c r="AK205" s="26">
        <v>45108</v>
      </c>
      <c r="AL205" s="26">
        <v>44994</v>
      </c>
      <c r="AM205" s="26">
        <v>44994</v>
      </c>
      <c r="AN205" s="26">
        <v>45245</v>
      </c>
      <c r="AO205" s="26">
        <v>45046</v>
      </c>
      <c r="BC205" s="23">
        <v>0</v>
      </c>
      <c r="BD205" s="24">
        <v>40000</v>
      </c>
      <c r="BE205" s="23">
        <v>0</v>
      </c>
      <c r="BK205" s="23" t="s">
        <v>5383</v>
      </c>
      <c r="BL205" s="26">
        <v>45020</v>
      </c>
      <c r="BM205" s="23" t="s">
        <v>261</v>
      </c>
      <c r="BO205" s="23" t="s">
        <v>179</v>
      </c>
      <c r="BP205" s="23" t="s">
        <v>146</v>
      </c>
      <c r="BQ205" s="23" t="s">
        <v>215</v>
      </c>
      <c r="BS205" s="23" t="s">
        <v>571</v>
      </c>
      <c r="BT205" s="23" t="s">
        <v>572</v>
      </c>
      <c r="BW205" s="23">
        <v>0</v>
      </c>
      <c r="BX205" s="24">
        <v>40000</v>
      </c>
      <c r="CB205" s="23" t="s">
        <v>196</v>
      </c>
      <c r="CC205" s="23" t="s">
        <v>197</v>
      </c>
      <c r="CF205" s="23">
        <v>1</v>
      </c>
      <c r="CG205" s="23">
        <v>45076</v>
      </c>
      <c r="CI205" s="23" t="s">
        <v>275</v>
      </c>
      <c r="CJ205" s="23" t="s">
        <v>150</v>
      </c>
      <c r="CK205" s="23" t="s">
        <v>151</v>
      </c>
      <c r="CL205" s="26">
        <v>44791</v>
      </c>
      <c r="CM205" s="23" t="s">
        <v>531</v>
      </c>
    </row>
    <row r="206" spans="1:91" x14ac:dyDescent="0.25">
      <c r="A206" s="23" t="s">
        <v>3321</v>
      </c>
      <c r="B206" s="23" t="s">
        <v>4899</v>
      </c>
      <c r="C206" s="23" t="s">
        <v>4900</v>
      </c>
      <c r="D206" s="23" t="s">
        <v>0</v>
      </c>
      <c r="E206" s="23" t="s">
        <v>3322</v>
      </c>
      <c r="F206" s="23" t="s">
        <v>154</v>
      </c>
      <c r="G206" s="23">
        <v>1939408</v>
      </c>
      <c r="H206" s="23" t="s">
        <v>494</v>
      </c>
      <c r="I206" s="23" t="s">
        <v>179</v>
      </c>
      <c r="J206" s="23" t="s">
        <v>338</v>
      </c>
      <c r="K206" s="23" t="s">
        <v>269</v>
      </c>
      <c r="L206" s="23" t="s">
        <v>194</v>
      </c>
      <c r="M206" s="24">
        <v>3077</v>
      </c>
      <c r="P206" s="25">
        <v>3076.63</v>
      </c>
      <c r="Q206" s="24">
        <v>3077</v>
      </c>
      <c r="R206" s="23">
        <v>0</v>
      </c>
      <c r="S206" s="23" t="s">
        <v>142</v>
      </c>
      <c r="W206" s="24">
        <v>3077</v>
      </c>
      <c r="Z206" s="24">
        <v>30000</v>
      </c>
      <c r="AC206" s="24">
        <v>30000</v>
      </c>
      <c r="AD206" s="23" t="s">
        <v>160</v>
      </c>
      <c r="AE206" s="24">
        <v>30000</v>
      </c>
      <c r="AF206" s="24">
        <v>32932</v>
      </c>
      <c r="AH206" s="24">
        <v>32932</v>
      </c>
      <c r="AI206" s="23" t="s">
        <v>143</v>
      </c>
      <c r="AJ206" s="23" t="s">
        <v>142</v>
      </c>
      <c r="AK206" s="26">
        <v>44593</v>
      </c>
      <c r="AL206" s="26">
        <v>44582</v>
      </c>
      <c r="AM206" s="26">
        <v>44582</v>
      </c>
      <c r="AN206" s="26">
        <v>44926</v>
      </c>
      <c r="AO206" s="26">
        <v>44895</v>
      </c>
      <c r="AR206" s="25">
        <v>2964</v>
      </c>
      <c r="AS206" s="23">
        <v>112.63</v>
      </c>
      <c r="BK206" s="23" t="s">
        <v>3323</v>
      </c>
      <c r="BL206" s="26">
        <v>44930</v>
      </c>
      <c r="BM206" s="23" t="s">
        <v>261</v>
      </c>
      <c r="BO206" s="23" t="s">
        <v>179</v>
      </c>
      <c r="BP206" s="23" t="s">
        <v>146</v>
      </c>
      <c r="BQ206" s="23" t="s">
        <v>215</v>
      </c>
      <c r="BS206" s="23" t="s">
        <v>571</v>
      </c>
      <c r="BT206" s="23" t="s">
        <v>2046</v>
      </c>
      <c r="BV206" s="24">
        <v>3077</v>
      </c>
      <c r="BW206" s="23">
        <v>0</v>
      </c>
      <c r="BZ206" s="24">
        <v>29855</v>
      </c>
      <c r="CB206" s="23" t="s">
        <v>196</v>
      </c>
      <c r="CC206" s="23" t="s">
        <v>197</v>
      </c>
      <c r="CF206" s="23">
        <v>1</v>
      </c>
      <c r="CG206" s="23">
        <v>40738</v>
      </c>
      <c r="CI206" s="23" t="s">
        <v>275</v>
      </c>
      <c r="CJ206" s="23" t="s">
        <v>150</v>
      </c>
      <c r="CK206" s="23" t="s">
        <v>151</v>
      </c>
      <c r="CL206" s="26">
        <v>44403</v>
      </c>
      <c r="CM206" s="23" t="s">
        <v>3268</v>
      </c>
    </row>
    <row r="207" spans="1:91" x14ac:dyDescent="0.25">
      <c r="A207" s="23" t="s">
        <v>3324</v>
      </c>
      <c r="B207" s="23" t="s">
        <v>4899</v>
      </c>
      <c r="C207" s="23" t="s">
        <v>4900</v>
      </c>
      <c r="D207" s="23" t="s">
        <v>0</v>
      </c>
      <c r="E207" s="23" t="s">
        <v>3325</v>
      </c>
      <c r="F207" s="23" t="s">
        <v>154</v>
      </c>
      <c r="G207" s="23">
        <v>2003293</v>
      </c>
      <c r="H207" s="23" t="s">
        <v>994</v>
      </c>
      <c r="I207" s="23" t="s">
        <v>179</v>
      </c>
      <c r="J207" s="23" t="s">
        <v>157</v>
      </c>
      <c r="K207" s="23" t="s">
        <v>269</v>
      </c>
      <c r="L207" s="23" t="s">
        <v>3326</v>
      </c>
      <c r="M207" s="24">
        <v>18062</v>
      </c>
      <c r="P207" s="25">
        <v>18062.36</v>
      </c>
      <c r="Q207" s="24">
        <v>38100</v>
      </c>
      <c r="R207" s="24">
        <v>-20038</v>
      </c>
      <c r="S207" s="23" t="s">
        <v>136</v>
      </c>
      <c r="W207" s="24">
        <v>18062</v>
      </c>
      <c r="Z207" s="24">
        <v>75000</v>
      </c>
      <c r="AC207" s="24">
        <v>75000</v>
      </c>
      <c r="AD207" s="23" t="s">
        <v>160</v>
      </c>
      <c r="AE207" s="24">
        <v>75000</v>
      </c>
      <c r="AF207" s="24">
        <v>54359</v>
      </c>
      <c r="AH207" s="24">
        <v>54359</v>
      </c>
      <c r="AI207" s="23" t="s">
        <v>143</v>
      </c>
      <c r="AJ207" s="23" t="s">
        <v>142</v>
      </c>
      <c r="AK207" s="26">
        <v>44835</v>
      </c>
      <c r="AL207" s="26">
        <v>44903</v>
      </c>
      <c r="AM207" s="26">
        <v>44903</v>
      </c>
      <c r="AN207" s="26">
        <v>45016</v>
      </c>
      <c r="AO207" s="26">
        <v>45016</v>
      </c>
      <c r="AR207" s="25">
        <v>1318.67</v>
      </c>
      <c r="AS207" s="25">
        <v>2493.4699999999998</v>
      </c>
      <c r="AT207" s="25">
        <v>2288.16</v>
      </c>
      <c r="AU207" s="25">
        <v>8997.43</v>
      </c>
      <c r="AV207" s="25">
        <v>2964.63</v>
      </c>
      <c r="AW207" s="24">
        <v>10000</v>
      </c>
      <c r="AX207" s="24">
        <v>10000</v>
      </c>
      <c r="AY207" s="24">
        <v>-7035</v>
      </c>
      <c r="AZ207" s="23" t="s">
        <v>136</v>
      </c>
      <c r="BB207" s="23" t="s">
        <v>481</v>
      </c>
      <c r="BK207" s="23" t="s">
        <v>5820</v>
      </c>
      <c r="BL207" s="26">
        <v>45049</v>
      </c>
      <c r="BM207" s="23" t="s">
        <v>305</v>
      </c>
      <c r="BO207" s="23" t="s">
        <v>179</v>
      </c>
      <c r="BP207" s="23" t="s">
        <v>146</v>
      </c>
      <c r="BQ207" s="23" t="s">
        <v>272</v>
      </c>
      <c r="BS207" s="23" t="s">
        <v>245</v>
      </c>
      <c r="BT207" s="23" t="s">
        <v>941</v>
      </c>
      <c r="BV207" s="24">
        <v>6100</v>
      </c>
      <c r="BW207" s="24">
        <v>11962</v>
      </c>
      <c r="BZ207" s="24">
        <v>36297</v>
      </c>
      <c r="CB207" s="23" t="s">
        <v>3327</v>
      </c>
      <c r="CC207" s="23" t="s">
        <v>273</v>
      </c>
      <c r="CF207" s="23">
        <v>1</v>
      </c>
      <c r="CG207" s="23">
        <v>41470</v>
      </c>
      <c r="CI207" s="23" t="s">
        <v>275</v>
      </c>
      <c r="CJ207" s="23" t="s">
        <v>150</v>
      </c>
      <c r="CK207" s="23" t="s">
        <v>151</v>
      </c>
      <c r="CL207" s="26">
        <v>44425</v>
      </c>
      <c r="CM207" s="23" t="s">
        <v>3268</v>
      </c>
    </row>
    <row r="208" spans="1:91" x14ac:dyDescent="0.25">
      <c r="A208" s="23" t="s">
        <v>1472</v>
      </c>
      <c r="B208" s="23" t="s">
        <v>4899</v>
      </c>
      <c r="C208" s="23" t="s">
        <v>4900</v>
      </c>
      <c r="D208" s="23" t="s">
        <v>0</v>
      </c>
      <c r="E208" s="23" t="s">
        <v>1473</v>
      </c>
      <c r="F208" s="23" t="s">
        <v>154</v>
      </c>
      <c r="G208" s="23">
        <v>1989695</v>
      </c>
      <c r="H208" s="23" t="s">
        <v>1091</v>
      </c>
      <c r="I208" s="23" t="s">
        <v>179</v>
      </c>
      <c r="J208" s="23" t="s">
        <v>268</v>
      </c>
      <c r="K208" s="23" t="s">
        <v>269</v>
      </c>
      <c r="L208" s="23" t="s">
        <v>214</v>
      </c>
      <c r="M208" s="24">
        <v>18349</v>
      </c>
      <c r="N208" s="24">
        <v>6500</v>
      </c>
      <c r="P208" s="25">
        <v>24848.74</v>
      </c>
      <c r="Q208" s="24">
        <v>18349</v>
      </c>
      <c r="R208" s="24">
        <v>6500</v>
      </c>
      <c r="S208" s="23" t="s">
        <v>136</v>
      </c>
      <c r="W208" s="24">
        <v>24849</v>
      </c>
      <c r="Z208" s="24">
        <v>241000</v>
      </c>
      <c r="AC208" s="24">
        <v>241000</v>
      </c>
      <c r="AD208" s="23" t="s">
        <v>160</v>
      </c>
      <c r="AE208" s="24">
        <v>241000</v>
      </c>
      <c r="AF208" s="24">
        <v>197144</v>
      </c>
      <c r="AG208" s="24">
        <v>6500</v>
      </c>
      <c r="AH208" s="24">
        <v>203644</v>
      </c>
      <c r="AI208" s="23" t="s">
        <v>143</v>
      </c>
      <c r="AJ208" s="23" t="s">
        <v>142</v>
      </c>
      <c r="AK208" s="26">
        <v>44835</v>
      </c>
      <c r="AL208" s="26">
        <v>44719</v>
      </c>
      <c r="AM208" s="26">
        <v>44719</v>
      </c>
      <c r="AN208" s="26">
        <v>44895</v>
      </c>
      <c r="AO208" s="26">
        <v>44926</v>
      </c>
      <c r="AR208" s="25">
        <v>17677.009999999998</v>
      </c>
      <c r="AS208" s="23">
        <v>671.73</v>
      </c>
      <c r="BC208" s="24">
        <v>6500</v>
      </c>
      <c r="BK208" s="23" t="s">
        <v>1474</v>
      </c>
      <c r="BL208" s="26">
        <v>44959</v>
      </c>
      <c r="BM208" s="23" t="s">
        <v>305</v>
      </c>
      <c r="BO208" s="23" t="s">
        <v>179</v>
      </c>
      <c r="BP208" s="23" t="s">
        <v>146</v>
      </c>
      <c r="BQ208" s="23" t="s">
        <v>215</v>
      </c>
      <c r="BS208" s="23" t="s">
        <v>240</v>
      </c>
      <c r="BT208" s="23" t="s">
        <v>610</v>
      </c>
      <c r="BV208" s="24">
        <v>18349</v>
      </c>
      <c r="BW208" s="24">
        <v>6500</v>
      </c>
      <c r="BZ208" s="24">
        <v>178796</v>
      </c>
      <c r="CB208" s="23" t="s">
        <v>218</v>
      </c>
      <c r="CC208" s="23" t="s">
        <v>218</v>
      </c>
      <c r="CF208" s="23">
        <v>1</v>
      </c>
      <c r="CG208" s="23">
        <v>40997</v>
      </c>
      <c r="CI208" s="23" t="s">
        <v>149</v>
      </c>
      <c r="CJ208" s="23" t="s">
        <v>150</v>
      </c>
      <c r="CK208" s="23" t="s">
        <v>151</v>
      </c>
      <c r="CL208" s="26">
        <v>44412</v>
      </c>
      <c r="CM208" s="23" t="s">
        <v>42</v>
      </c>
    </row>
    <row r="209" spans="1:91" x14ac:dyDescent="0.25">
      <c r="A209" s="23" t="s">
        <v>1475</v>
      </c>
      <c r="B209" s="23" t="s">
        <v>4899</v>
      </c>
      <c r="C209" s="23" t="s">
        <v>4900</v>
      </c>
      <c r="D209" s="23" t="s">
        <v>0</v>
      </c>
      <c r="E209" s="23" t="s">
        <v>1476</v>
      </c>
      <c r="F209" s="23" t="s">
        <v>138</v>
      </c>
      <c r="G209" s="23">
        <v>2045139</v>
      </c>
      <c r="H209" s="23" t="s">
        <v>1091</v>
      </c>
      <c r="I209" s="23" t="s">
        <v>179</v>
      </c>
      <c r="J209" s="23" t="s">
        <v>268</v>
      </c>
      <c r="K209" s="23" t="s">
        <v>269</v>
      </c>
      <c r="L209" s="23" t="s">
        <v>214</v>
      </c>
      <c r="M209" s="24">
        <v>89627</v>
      </c>
      <c r="P209" s="25">
        <v>89627.16</v>
      </c>
      <c r="Q209" s="24">
        <v>89627</v>
      </c>
      <c r="R209" s="23">
        <v>0</v>
      </c>
      <c r="S209" s="23" t="s">
        <v>142</v>
      </c>
      <c r="W209" s="24">
        <v>89627</v>
      </c>
      <c r="Z209" s="24">
        <v>204000</v>
      </c>
      <c r="AC209" s="24">
        <v>204000</v>
      </c>
      <c r="AD209" s="23" t="s">
        <v>160</v>
      </c>
      <c r="AE209" s="24">
        <v>204000</v>
      </c>
      <c r="AF209" s="24">
        <v>89627</v>
      </c>
      <c r="AH209" s="24">
        <v>89627</v>
      </c>
      <c r="AI209" s="23" t="s">
        <v>143</v>
      </c>
      <c r="AJ209" s="23" t="s">
        <v>142</v>
      </c>
      <c r="AK209" s="26">
        <v>44927</v>
      </c>
      <c r="AL209" s="26">
        <v>44882</v>
      </c>
      <c r="AM209" s="26">
        <v>44882</v>
      </c>
      <c r="AN209" s="26">
        <v>44957</v>
      </c>
      <c r="AO209" s="26">
        <v>44926</v>
      </c>
      <c r="AR209" s="25">
        <v>82526.64</v>
      </c>
      <c r="AS209" s="25">
        <v>6794.76</v>
      </c>
      <c r="AT209" s="23">
        <v>305.76</v>
      </c>
      <c r="BK209" s="23" t="s">
        <v>1477</v>
      </c>
      <c r="BL209" s="26">
        <v>44959</v>
      </c>
      <c r="BM209" s="23" t="s">
        <v>305</v>
      </c>
      <c r="BO209" s="23" t="s">
        <v>179</v>
      </c>
      <c r="BP209" s="23" t="s">
        <v>146</v>
      </c>
      <c r="BQ209" s="23" t="s">
        <v>215</v>
      </c>
      <c r="BS209" s="23" t="s">
        <v>240</v>
      </c>
      <c r="BT209" s="23" t="s">
        <v>1478</v>
      </c>
      <c r="BV209" s="24">
        <v>89627</v>
      </c>
      <c r="BW209" s="23">
        <v>0</v>
      </c>
      <c r="CB209" s="23" t="s">
        <v>218</v>
      </c>
      <c r="CC209" s="23" t="s">
        <v>218</v>
      </c>
      <c r="CF209" s="23">
        <v>1</v>
      </c>
      <c r="CG209" s="23">
        <v>41015</v>
      </c>
      <c r="CI209" s="23" t="s">
        <v>149</v>
      </c>
      <c r="CJ209" s="23" t="s">
        <v>150</v>
      </c>
      <c r="CK209" s="23" t="s">
        <v>151</v>
      </c>
      <c r="CL209" s="26">
        <v>44412</v>
      </c>
      <c r="CM209" s="23" t="s">
        <v>42</v>
      </c>
    </row>
    <row r="210" spans="1:91" x14ac:dyDescent="0.25">
      <c r="A210" s="23" t="s">
        <v>5382</v>
      </c>
      <c r="B210" s="23" t="s">
        <v>4899</v>
      </c>
      <c r="C210" s="23" t="s">
        <v>4900</v>
      </c>
      <c r="D210" s="23" t="s">
        <v>0</v>
      </c>
      <c r="E210" s="23" t="s">
        <v>5381</v>
      </c>
      <c r="F210" s="23" t="s">
        <v>154</v>
      </c>
      <c r="G210" s="23">
        <v>2109837</v>
      </c>
      <c r="H210" s="23" t="s">
        <v>994</v>
      </c>
      <c r="I210" s="23" t="s">
        <v>179</v>
      </c>
      <c r="J210" s="23" t="s">
        <v>140</v>
      </c>
      <c r="K210" s="23" t="s">
        <v>158</v>
      </c>
      <c r="L210" s="23" t="s">
        <v>214</v>
      </c>
      <c r="M210" s="24">
        <v>57865</v>
      </c>
      <c r="N210" s="24">
        <v>1200001</v>
      </c>
      <c r="P210" s="25">
        <v>1257865.95</v>
      </c>
      <c r="Q210" s="24">
        <v>85001</v>
      </c>
      <c r="R210" s="24">
        <v>1172865</v>
      </c>
      <c r="S210" s="23" t="s">
        <v>136</v>
      </c>
      <c r="W210" s="24">
        <v>1257866</v>
      </c>
      <c r="Z210" s="24">
        <v>1116130</v>
      </c>
      <c r="AD210" s="23" t="s">
        <v>160</v>
      </c>
      <c r="AE210" s="24">
        <v>1116130</v>
      </c>
      <c r="AF210" s="24">
        <v>57865</v>
      </c>
      <c r="AG210" s="24">
        <v>1200001</v>
      </c>
      <c r="AH210" s="24">
        <v>1257866</v>
      </c>
      <c r="AI210" s="23" t="s">
        <v>143</v>
      </c>
      <c r="AJ210" s="23" t="s">
        <v>142</v>
      </c>
      <c r="AK210" s="26">
        <v>45017</v>
      </c>
      <c r="AN210" s="26">
        <v>45168</v>
      </c>
      <c r="AO210" s="26">
        <v>45291</v>
      </c>
      <c r="AU210" s="25">
        <v>81914.929999999993</v>
      </c>
      <c r="AV210" s="25">
        <v>-24049.98</v>
      </c>
      <c r="AY210" s="24">
        <v>-24050</v>
      </c>
      <c r="AZ210" s="23" t="s">
        <v>136</v>
      </c>
      <c r="BA210" s="23">
        <v>0</v>
      </c>
      <c r="BD210" s="24">
        <v>200000</v>
      </c>
      <c r="BE210" s="24">
        <v>400000</v>
      </c>
      <c r="BF210" s="24">
        <v>400000</v>
      </c>
      <c r="BG210" s="24">
        <v>200000</v>
      </c>
      <c r="BI210" s="23">
        <v>1</v>
      </c>
      <c r="BK210" s="23" t="s">
        <v>7134</v>
      </c>
      <c r="BL210" s="26">
        <v>45082</v>
      </c>
      <c r="BM210" s="23" t="s">
        <v>305</v>
      </c>
      <c r="BO210" s="23" t="s">
        <v>179</v>
      </c>
      <c r="BP210" s="23" t="s">
        <v>146</v>
      </c>
      <c r="BQ210" s="23" t="s">
        <v>215</v>
      </c>
      <c r="BS210" s="23" t="s">
        <v>240</v>
      </c>
      <c r="BT210" s="23" t="s">
        <v>1790</v>
      </c>
      <c r="BW210" s="24">
        <v>57865</v>
      </c>
      <c r="BX210" s="24">
        <v>1000000</v>
      </c>
      <c r="BY210" s="24">
        <v>200001</v>
      </c>
      <c r="CB210" s="23" t="s">
        <v>218</v>
      </c>
      <c r="CC210" s="23" t="s">
        <v>218</v>
      </c>
      <c r="CF210" s="23">
        <v>1</v>
      </c>
      <c r="CG210" s="23">
        <v>46864</v>
      </c>
      <c r="CI210" s="23" t="s">
        <v>264</v>
      </c>
      <c r="CJ210" s="23" t="s">
        <v>150</v>
      </c>
      <c r="CK210" s="23" t="s">
        <v>151</v>
      </c>
      <c r="CL210" s="26">
        <v>45016</v>
      </c>
    </row>
    <row r="211" spans="1:91" x14ac:dyDescent="0.25">
      <c r="A211" s="23" t="s">
        <v>577</v>
      </c>
      <c r="B211" s="23" t="s">
        <v>4899</v>
      </c>
      <c r="C211" s="23" t="s">
        <v>4900</v>
      </c>
      <c r="D211" s="23" t="s">
        <v>0</v>
      </c>
      <c r="E211" s="23" t="s">
        <v>578</v>
      </c>
      <c r="F211" s="23" t="s">
        <v>154</v>
      </c>
      <c r="G211" s="23">
        <v>2085619</v>
      </c>
      <c r="H211" s="23" t="s">
        <v>579</v>
      </c>
      <c r="I211" s="23" t="s">
        <v>179</v>
      </c>
      <c r="J211" s="23" t="s">
        <v>157</v>
      </c>
      <c r="K211" s="23" t="s">
        <v>269</v>
      </c>
      <c r="L211" s="23" t="s">
        <v>468</v>
      </c>
      <c r="N211" s="24">
        <v>45000</v>
      </c>
      <c r="P211" s="25">
        <v>45000</v>
      </c>
      <c r="Q211" s="24">
        <v>45000</v>
      </c>
      <c r="R211" s="23">
        <v>0</v>
      </c>
      <c r="S211" s="23" t="s">
        <v>142</v>
      </c>
      <c r="T211" s="24">
        <v>45000</v>
      </c>
      <c r="V211" s="24">
        <v>45000</v>
      </c>
      <c r="W211" s="23">
        <v>0</v>
      </c>
      <c r="Z211" s="24">
        <v>45435</v>
      </c>
      <c r="AC211" s="24">
        <v>45435</v>
      </c>
      <c r="AD211" s="23" t="s">
        <v>160</v>
      </c>
      <c r="AE211" s="24">
        <v>45435</v>
      </c>
      <c r="AG211" s="24">
        <v>45000</v>
      </c>
      <c r="AH211" s="24">
        <v>45000</v>
      </c>
      <c r="AI211" s="23" t="s">
        <v>143</v>
      </c>
      <c r="AJ211" s="23" t="s">
        <v>142</v>
      </c>
      <c r="AK211" s="26">
        <v>45200</v>
      </c>
      <c r="AL211" s="26">
        <v>44978</v>
      </c>
      <c r="AM211" s="26">
        <v>44978</v>
      </c>
      <c r="AN211" s="26">
        <v>45231</v>
      </c>
      <c r="AO211" s="26">
        <v>45260</v>
      </c>
      <c r="BG211" s="24">
        <v>45000</v>
      </c>
      <c r="BM211" s="23" t="s">
        <v>305</v>
      </c>
      <c r="BO211" s="23" t="s">
        <v>179</v>
      </c>
      <c r="BP211" s="23" t="s">
        <v>146</v>
      </c>
      <c r="BQ211" s="23" t="s">
        <v>215</v>
      </c>
      <c r="BS211" s="23" t="s">
        <v>182</v>
      </c>
      <c r="BT211" s="23" t="s">
        <v>183</v>
      </c>
      <c r="BW211" s="23">
        <v>0</v>
      </c>
      <c r="BY211" s="24">
        <v>45000</v>
      </c>
      <c r="CB211" s="23" t="s">
        <v>196</v>
      </c>
      <c r="CC211" s="23" t="s">
        <v>197</v>
      </c>
      <c r="CF211" s="23">
        <v>1</v>
      </c>
      <c r="CG211" s="23">
        <v>44343</v>
      </c>
      <c r="CI211" s="23" t="s">
        <v>275</v>
      </c>
      <c r="CJ211" s="23" t="s">
        <v>150</v>
      </c>
      <c r="CK211" s="23" t="s">
        <v>151</v>
      </c>
      <c r="CL211" s="26">
        <v>44774</v>
      </c>
      <c r="CM211" s="23" t="s">
        <v>531</v>
      </c>
    </row>
    <row r="212" spans="1:91" x14ac:dyDescent="0.25">
      <c r="A212" s="23" t="s">
        <v>3376</v>
      </c>
      <c r="B212" s="23" t="s">
        <v>4899</v>
      </c>
      <c r="C212" s="23" t="s">
        <v>4900</v>
      </c>
      <c r="D212" s="23" t="s">
        <v>0</v>
      </c>
      <c r="E212" s="23" t="s">
        <v>3377</v>
      </c>
      <c r="F212" s="23" t="s">
        <v>154</v>
      </c>
      <c r="G212" s="23">
        <v>2074860</v>
      </c>
      <c r="H212" s="23" t="s">
        <v>414</v>
      </c>
      <c r="I212" s="23" t="s">
        <v>179</v>
      </c>
      <c r="J212" s="23" t="s">
        <v>338</v>
      </c>
      <c r="K212" s="23" t="s">
        <v>269</v>
      </c>
      <c r="L212" s="23" t="s">
        <v>3378</v>
      </c>
      <c r="M212" s="24">
        <v>26187</v>
      </c>
      <c r="P212" s="25">
        <v>26187</v>
      </c>
      <c r="Q212" s="24">
        <v>25059</v>
      </c>
      <c r="R212" s="24">
        <v>1128</v>
      </c>
      <c r="S212" s="23" t="s">
        <v>133</v>
      </c>
      <c r="T212" s="24">
        <v>25000</v>
      </c>
      <c r="V212" s="24">
        <v>25000</v>
      </c>
      <c r="W212" s="24">
        <v>1187</v>
      </c>
      <c r="Z212" s="24">
        <v>25048</v>
      </c>
      <c r="AC212" s="24">
        <v>25048</v>
      </c>
      <c r="AD212" s="23" t="s">
        <v>160</v>
      </c>
      <c r="AE212" s="24">
        <v>25048</v>
      </c>
      <c r="AF212" s="24">
        <v>26187</v>
      </c>
      <c r="AH212" s="24">
        <v>26187</v>
      </c>
      <c r="AI212" s="23" t="s">
        <v>143</v>
      </c>
      <c r="AJ212" s="23" t="s">
        <v>142</v>
      </c>
      <c r="AK212" s="26">
        <v>44986</v>
      </c>
      <c r="AL212" s="26">
        <v>44936</v>
      </c>
      <c r="AM212" s="26">
        <v>44936</v>
      </c>
      <c r="AN212" s="26">
        <v>45078</v>
      </c>
      <c r="AO212" s="26">
        <v>45016</v>
      </c>
      <c r="AT212" s="25">
        <v>25059.34</v>
      </c>
      <c r="AU212" s="25">
        <v>1127.6600000000001</v>
      </c>
      <c r="BM212" s="23" t="s">
        <v>261</v>
      </c>
      <c r="BO212" s="23" t="s">
        <v>179</v>
      </c>
      <c r="BP212" s="23" t="s">
        <v>146</v>
      </c>
      <c r="BQ212" s="23" t="s">
        <v>272</v>
      </c>
      <c r="BS212" s="23" t="s">
        <v>182</v>
      </c>
      <c r="BT212" s="23" t="s">
        <v>183</v>
      </c>
      <c r="BV212" s="24">
        <v>25059</v>
      </c>
      <c r="BW212" s="24">
        <v>1128</v>
      </c>
      <c r="CB212" s="23" t="s">
        <v>251</v>
      </c>
      <c r="CC212" s="23" t="s">
        <v>1166</v>
      </c>
      <c r="CF212" s="23">
        <v>1</v>
      </c>
      <c r="CG212" s="23">
        <v>44534</v>
      </c>
      <c r="CI212" s="23" t="s">
        <v>275</v>
      </c>
      <c r="CJ212" s="23" t="s">
        <v>150</v>
      </c>
      <c r="CK212" s="23" t="s">
        <v>151</v>
      </c>
      <c r="CL212" s="26">
        <v>44784</v>
      </c>
      <c r="CM212" s="23" t="s">
        <v>3268</v>
      </c>
    </row>
    <row r="213" spans="1:91" x14ac:dyDescent="0.25">
      <c r="A213" s="23" t="s">
        <v>5819</v>
      </c>
      <c r="B213" s="23" t="s">
        <v>4899</v>
      </c>
      <c r="C213" s="23" t="s">
        <v>4900</v>
      </c>
      <c r="D213" s="23" t="s">
        <v>0</v>
      </c>
      <c r="E213" s="23" t="s">
        <v>5818</v>
      </c>
      <c r="F213" s="23" t="s">
        <v>154</v>
      </c>
      <c r="G213" s="23">
        <v>2111951</v>
      </c>
      <c r="H213" s="23" t="s">
        <v>273</v>
      </c>
      <c r="I213" s="23" t="s">
        <v>179</v>
      </c>
      <c r="J213" s="23" t="s">
        <v>157</v>
      </c>
      <c r="K213" s="23" t="s">
        <v>269</v>
      </c>
      <c r="L213" s="23" t="s">
        <v>454</v>
      </c>
      <c r="N213" s="24">
        <v>70000</v>
      </c>
      <c r="P213" s="25">
        <v>70000</v>
      </c>
      <c r="R213" s="24">
        <v>70000</v>
      </c>
      <c r="S213" s="23" t="s">
        <v>136</v>
      </c>
      <c r="U213" s="24">
        <v>70000</v>
      </c>
      <c r="V213" s="24">
        <v>70000</v>
      </c>
      <c r="W213" s="23">
        <v>0</v>
      </c>
      <c r="Z213" s="24">
        <v>70090</v>
      </c>
      <c r="AC213" s="24">
        <v>70090</v>
      </c>
      <c r="AD213" s="23" t="s">
        <v>160</v>
      </c>
      <c r="AE213" s="24">
        <v>70090</v>
      </c>
      <c r="AG213" s="24">
        <v>70000</v>
      </c>
      <c r="AH213" s="24">
        <v>70000</v>
      </c>
      <c r="AI213" s="23" t="s">
        <v>143</v>
      </c>
      <c r="AJ213" s="23" t="s">
        <v>142</v>
      </c>
      <c r="AK213" s="26">
        <v>45108</v>
      </c>
      <c r="AL213" s="26">
        <v>45035</v>
      </c>
      <c r="AM213" s="26">
        <v>45035</v>
      </c>
      <c r="AN213" s="26">
        <v>45108</v>
      </c>
      <c r="AO213" s="26">
        <v>45106</v>
      </c>
      <c r="BC213" s="24">
        <v>50000</v>
      </c>
      <c r="BD213" s="24">
        <v>20000</v>
      </c>
      <c r="BK213" s="23" t="s">
        <v>7133</v>
      </c>
      <c r="BL213" s="26">
        <v>45078</v>
      </c>
      <c r="BM213" s="23" t="s">
        <v>305</v>
      </c>
      <c r="BO213" s="23" t="s">
        <v>179</v>
      </c>
      <c r="BP213" s="23" t="s">
        <v>146</v>
      </c>
      <c r="BQ213" s="23" t="s">
        <v>272</v>
      </c>
      <c r="BS213" s="23" t="s">
        <v>182</v>
      </c>
      <c r="BT213" s="23" t="s">
        <v>183</v>
      </c>
      <c r="BW213" s="24">
        <v>50000</v>
      </c>
      <c r="BX213" s="24">
        <v>20000</v>
      </c>
      <c r="CB213" s="23" t="s">
        <v>456</v>
      </c>
      <c r="CC213" s="23" t="s">
        <v>1166</v>
      </c>
      <c r="CF213" s="23">
        <v>1</v>
      </c>
      <c r="CG213" s="23">
        <v>46936</v>
      </c>
      <c r="CI213" s="23" t="s">
        <v>273</v>
      </c>
      <c r="CJ213" s="23" t="s">
        <v>150</v>
      </c>
      <c r="CK213" s="23" t="s">
        <v>151</v>
      </c>
      <c r="CL213" s="26">
        <v>45030</v>
      </c>
    </row>
    <row r="214" spans="1:91" x14ac:dyDescent="0.25">
      <c r="A214" s="23" t="s">
        <v>3379</v>
      </c>
      <c r="B214" s="23" t="s">
        <v>4899</v>
      </c>
      <c r="C214" s="23" t="s">
        <v>4900</v>
      </c>
      <c r="D214" s="23" t="s">
        <v>0</v>
      </c>
      <c r="E214" s="23" t="s">
        <v>5380</v>
      </c>
      <c r="F214" s="23" t="s">
        <v>154</v>
      </c>
      <c r="G214" s="23">
        <v>2096641</v>
      </c>
      <c r="H214" s="23" t="s">
        <v>429</v>
      </c>
      <c r="I214" s="23" t="s">
        <v>179</v>
      </c>
      <c r="J214" s="23" t="s">
        <v>157</v>
      </c>
      <c r="K214" s="23" t="s">
        <v>269</v>
      </c>
      <c r="L214" s="23" t="s">
        <v>435</v>
      </c>
      <c r="M214" s="24">
        <v>56330</v>
      </c>
      <c r="N214" s="24">
        <v>40516</v>
      </c>
      <c r="P214" s="25">
        <v>96845.64</v>
      </c>
      <c r="Q214" s="24">
        <v>93821</v>
      </c>
      <c r="R214" s="24">
        <v>3025</v>
      </c>
      <c r="S214" s="23" t="s">
        <v>133</v>
      </c>
      <c r="T214" s="24">
        <v>80000</v>
      </c>
      <c r="V214" s="24">
        <v>80000</v>
      </c>
      <c r="W214" s="24">
        <v>16846</v>
      </c>
      <c r="Z214" s="24">
        <v>93821</v>
      </c>
      <c r="AC214" s="24">
        <v>93821</v>
      </c>
      <c r="AD214" s="23" t="s">
        <v>160</v>
      </c>
      <c r="AE214" s="24">
        <v>93821</v>
      </c>
      <c r="AF214" s="24">
        <v>56330</v>
      </c>
      <c r="AG214" s="24">
        <v>40516</v>
      </c>
      <c r="AH214" s="24">
        <v>96846</v>
      </c>
      <c r="AI214" s="23" t="s">
        <v>143</v>
      </c>
      <c r="AJ214" s="23" t="s">
        <v>142</v>
      </c>
      <c r="AK214" s="26">
        <v>45017</v>
      </c>
      <c r="AL214" s="26">
        <v>45016</v>
      </c>
      <c r="AM214" s="26">
        <v>45016</v>
      </c>
      <c r="AN214" s="26">
        <v>45068</v>
      </c>
      <c r="AO214" s="26">
        <v>45077</v>
      </c>
      <c r="AU214" s="25">
        <v>35091.269999999997</v>
      </c>
      <c r="AV214" s="25">
        <v>21238.37</v>
      </c>
      <c r="AW214" s="24">
        <v>41835</v>
      </c>
      <c r="AX214" s="24">
        <v>41835</v>
      </c>
      <c r="AY214" s="24">
        <v>-20597</v>
      </c>
      <c r="AZ214" s="23" t="s">
        <v>136</v>
      </c>
      <c r="BA214" s="23">
        <v>0</v>
      </c>
      <c r="BB214" s="23" t="s">
        <v>481</v>
      </c>
      <c r="BC214" s="24">
        <v>40516</v>
      </c>
      <c r="BK214" s="23" t="s">
        <v>7132</v>
      </c>
      <c r="BL214" s="26">
        <v>45089</v>
      </c>
      <c r="BM214" s="23" t="s">
        <v>305</v>
      </c>
      <c r="BO214" s="23" t="s">
        <v>179</v>
      </c>
      <c r="BP214" s="23" t="s">
        <v>146</v>
      </c>
      <c r="BQ214" s="23" t="s">
        <v>272</v>
      </c>
      <c r="BS214" s="23" t="s">
        <v>182</v>
      </c>
      <c r="BT214" s="23" t="s">
        <v>183</v>
      </c>
      <c r="BW214" s="24">
        <v>96846</v>
      </c>
      <c r="CB214" s="23" t="s">
        <v>437</v>
      </c>
      <c r="CC214" s="23" t="s">
        <v>3461</v>
      </c>
      <c r="CF214" s="23">
        <v>1</v>
      </c>
      <c r="CG214" s="23">
        <v>44155</v>
      </c>
      <c r="CI214" s="23" t="s">
        <v>275</v>
      </c>
      <c r="CJ214" s="23" t="s">
        <v>150</v>
      </c>
      <c r="CK214" s="23" t="s">
        <v>151</v>
      </c>
      <c r="CL214" s="26">
        <v>44757</v>
      </c>
      <c r="CM214" s="23" t="s">
        <v>3268</v>
      </c>
    </row>
    <row r="215" spans="1:91" x14ac:dyDescent="0.25">
      <c r="A215" s="23" t="s">
        <v>7131</v>
      </c>
      <c r="B215" s="23" t="s">
        <v>4899</v>
      </c>
      <c r="C215" s="23" t="s">
        <v>4900</v>
      </c>
      <c r="D215" s="23" t="s">
        <v>14</v>
      </c>
      <c r="E215" s="23" t="s">
        <v>7130</v>
      </c>
      <c r="F215" s="23" t="s">
        <v>447</v>
      </c>
      <c r="G215" s="23">
        <v>2132201</v>
      </c>
      <c r="H215" s="23" t="s">
        <v>273</v>
      </c>
      <c r="I215" s="23" t="s">
        <v>179</v>
      </c>
      <c r="J215" s="23" t="s">
        <v>157</v>
      </c>
      <c r="K215" s="23" t="s">
        <v>158</v>
      </c>
      <c r="L215" s="23" t="s">
        <v>3068</v>
      </c>
      <c r="N215" s="24">
        <v>13001</v>
      </c>
      <c r="P215" s="25">
        <v>13001</v>
      </c>
      <c r="R215" s="24">
        <v>13001</v>
      </c>
      <c r="S215" s="23" t="s">
        <v>136</v>
      </c>
      <c r="W215" s="24">
        <v>13001</v>
      </c>
      <c r="Z215" s="24">
        <v>13000</v>
      </c>
      <c r="AC215" s="24">
        <v>13000</v>
      </c>
      <c r="AD215" s="23" t="s">
        <v>160</v>
      </c>
      <c r="AE215" s="24">
        <v>13000</v>
      </c>
      <c r="AG215" s="24">
        <v>13001</v>
      </c>
      <c r="AH215" s="24">
        <v>13001</v>
      </c>
      <c r="AI215" s="23" t="s">
        <v>143</v>
      </c>
      <c r="AJ215" s="23" t="s">
        <v>142</v>
      </c>
      <c r="AK215" s="26">
        <v>45261</v>
      </c>
      <c r="AL215" s="26">
        <v>45078</v>
      </c>
      <c r="AM215" s="26">
        <v>45078</v>
      </c>
      <c r="AN215" s="26">
        <v>45291</v>
      </c>
      <c r="AO215" s="26">
        <v>45107</v>
      </c>
      <c r="BC215" s="24">
        <v>13000</v>
      </c>
      <c r="BI215" s="23">
        <v>1</v>
      </c>
      <c r="BM215" s="23" t="s">
        <v>305</v>
      </c>
      <c r="BO215" s="23" t="s">
        <v>179</v>
      </c>
      <c r="BP215" s="23" t="s">
        <v>146</v>
      </c>
      <c r="BQ215" s="23" t="s">
        <v>181</v>
      </c>
      <c r="BS215" s="23" t="s">
        <v>182</v>
      </c>
      <c r="BT215" s="23" t="s">
        <v>183</v>
      </c>
      <c r="BW215" s="24">
        <v>13000</v>
      </c>
      <c r="BY215" s="23">
        <v>1</v>
      </c>
      <c r="CB215" s="23" t="s">
        <v>3066</v>
      </c>
      <c r="CC215" s="23" t="s">
        <v>1166</v>
      </c>
      <c r="CD215" s="23" t="s">
        <v>166</v>
      </c>
      <c r="CF215" s="23">
        <v>1</v>
      </c>
      <c r="CG215" s="23">
        <v>47212</v>
      </c>
      <c r="CI215" s="23" t="s">
        <v>273</v>
      </c>
      <c r="CJ215" s="23" t="s">
        <v>167</v>
      </c>
      <c r="CK215" s="23" t="s">
        <v>168</v>
      </c>
      <c r="CL215" s="26">
        <v>45078</v>
      </c>
    </row>
    <row r="216" spans="1:91" x14ac:dyDescent="0.25">
      <c r="A216" s="23" t="s">
        <v>3380</v>
      </c>
      <c r="B216" s="23" t="s">
        <v>4899</v>
      </c>
      <c r="C216" s="23" t="s">
        <v>4900</v>
      </c>
      <c r="D216" s="23" t="s">
        <v>0</v>
      </c>
      <c r="E216" s="23" t="s">
        <v>5379</v>
      </c>
      <c r="F216" s="23" t="s">
        <v>154</v>
      </c>
      <c r="G216" s="23">
        <v>2096555</v>
      </c>
      <c r="H216" s="23" t="s">
        <v>614</v>
      </c>
      <c r="I216" s="23" t="s">
        <v>179</v>
      </c>
      <c r="J216" s="23" t="s">
        <v>268</v>
      </c>
      <c r="K216" s="23" t="s">
        <v>269</v>
      </c>
      <c r="L216" s="23" t="s">
        <v>179</v>
      </c>
      <c r="M216" s="24">
        <v>26171</v>
      </c>
      <c r="P216" s="25">
        <v>26171.11</v>
      </c>
      <c r="Q216" s="24">
        <v>33000</v>
      </c>
      <c r="R216" s="24">
        <v>-6829</v>
      </c>
      <c r="S216" s="23" t="s">
        <v>136</v>
      </c>
      <c r="T216" s="24">
        <v>35000</v>
      </c>
      <c r="V216" s="24">
        <v>35000</v>
      </c>
      <c r="W216" s="24">
        <v>-8829</v>
      </c>
      <c r="Z216" s="24">
        <v>31615</v>
      </c>
      <c r="AC216" s="24">
        <v>31615</v>
      </c>
      <c r="AD216" s="23" t="s">
        <v>160</v>
      </c>
      <c r="AE216" s="24">
        <v>31615</v>
      </c>
      <c r="AF216" s="24">
        <v>26171</v>
      </c>
      <c r="AH216" s="24">
        <v>26171</v>
      </c>
      <c r="AI216" s="23" t="s">
        <v>143</v>
      </c>
      <c r="AJ216" s="23" t="s">
        <v>142</v>
      </c>
      <c r="AK216" s="26">
        <v>45017</v>
      </c>
      <c r="AL216" s="26">
        <v>45015</v>
      </c>
      <c r="AM216" s="26">
        <v>45015</v>
      </c>
      <c r="AN216" s="26">
        <v>45078</v>
      </c>
      <c r="AO216" s="26">
        <v>45037</v>
      </c>
      <c r="AU216" s="25">
        <v>25044.12</v>
      </c>
      <c r="AV216" s="25">
        <v>1126.99</v>
      </c>
      <c r="AW216" s="23">
        <v>0</v>
      </c>
      <c r="AX216" s="23">
        <v>0</v>
      </c>
      <c r="AY216" s="24">
        <v>1127</v>
      </c>
      <c r="AZ216" s="23" t="s">
        <v>136</v>
      </c>
      <c r="BK216" s="23" t="s">
        <v>7129</v>
      </c>
      <c r="BL216" s="26">
        <v>45078</v>
      </c>
      <c r="BM216" s="23" t="s">
        <v>305</v>
      </c>
      <c r="BO216" s="23" t="s">
        <v>179</v>
      </c>
      <c r="BP216" s="23" t="s">
        <v>146</v>
      </c>
      <c r="BQ216" s="23" t="s">
        <v>272</v>
      </c>
      <c r="BS216" s="23" t="s">
        <v>182</v>
      </c>
      <c r="BT216" s="23" t="s">
        <v>183</v>
      </c>
      <c r="BW216" s="24">
        <v>26171</v>
      </c>
      <c r="CB216" s="23" t="s">
        <v>273</v>
      </c>
      <c r="CC216" s="23" t="s">
        <v>273</v>
      </c>
      <c r="CF216" s="23">
        <v>1</v>
      </c>
      <c r="CG216" s="23">
        <v>41491</v>
      </c>
      <c r="CI216" s="23" t="s">
        <v>275</v>
      </c>
      <c r="CJ216" s="23" t="s">
        <v>150</v>
      </c>
      <c r="CK216" s="23" t="s">
        <v>151</v>
      </c>
      <c r="CL216" s="26">
        <v>44426</v>
      </c>
      <c r="CM216" s="23" t="s">
        <v>3268</v>
      </c>
    </row>
    <row r="217" spans="1:91" x14ac:dyDescent="0.25">
      <c r="A217" s="23" t="s">
        <v>587</v>
      </c>
      <c r="B217" s="23" t="s">
        <v>4899</v>
      </c>
      <c r="C217" s="23" t="s">
        <v>4900</v>
      </c>
      <c r="D217" s="23" t="s">
        <v>14</v>
      </c>
      <c r="F217" s="23" t="s">
        <v>154</v>
      </c>
      <c r="H217" s="23" t="s">
        <v>429</v>
      </c>
      <c r="I217" s="23" t="s">
        <v>179</v>
      </c>
      <c r="J217" s="23" t="s">
        <v>594</v>
      </c>
      <c r="L217" s="23" t="s">
        <v>250</v>
      </c>
      <c r="P217" s="23">
        <v>0</v>
      </c>
      <c r="Q217" s="24">
        <v>15000</v>
      </c>
      <c r="R217" s="24">
        <v>-15000</v>
      </c>
      <c r="S217" s="23" t="s">
        <v>136</v>
      </c>
      <c r="T217" s="24">
        <v>15000</v>
      </c>
      <c r="V217" s="24">
        <v>15000</v>
      </c>
      <c r="W217" s="24">
        <v>-15000</v>
      </c>
      <c r="AI217" s="23" t="s">
        <v>143</v>
      </c>
      <c r="AJ217" s="23" t="s">
        <v>142</v>
      </c>
      <c r="AO217" s="26">
        <v>45077</v>
      </c>
      <c r="AW217" s="23">
        <v>0</v>
      </c>
      <c r="AX217" s="23">
        <v>0</v>
      </c>
      <c r="AY217" s="23">
        <v>0</v>
      </c>
      <c r="AZ217" s="23" t="s">
        <v>142</v>
      </c>
      <c r="BK217" s="23" t="s">
        <v>588</v>
      </c>
      <c r="BL217" s="26">
        <v>44959</v>
      </c>
      <c r="BO217" s="23" t="s">
        <v>179</v>
      </c>
      <c r="BP217" s="23" t="s">
        <v>146</v>
      </c>
      <c r="BQ217" s="23" t="s">
        <v>181</v>
      </c>
      <c r="BS217" s="23" t="s">
        <v>182</v>
      </c>
      <c r="BT217" s="23" t="s">
        <v>183</v>
      </c>
      <c r="BW217" s="23">
        <v>0</v>
      </c>
      <c r="CB217" s="23" t="s">
        <v>249</v>
      </c>
      <c r="CF217" s="23">
        <v>1</v>
      </c>
      <c r="CG217" s="23">
        <v>45071</v>
      </c>
      <c r="CI217" s="23" t="s">
        <v>149</v>
      </c>
      <c r="CJ217" s="23" t="s">
        <v>150</v>
      </c>
      <c r="CK217" s="23" t="s">
        <v>151</v>
      </c>
      <c r="CL217" s="26">
        <v>44790</v>
      </c>
      <c r="CM217" s="23" t="s">
        <v>531</v>
      </c>
    </row>
    <row r="218" spans="1:91" x14ac:dyDescent="0.25">
      <c r="A218" s="23" t="s">
        <v>3381</v>
      </c>
      <c r="B218" s="23" t="s">
        <v>4899</v>
      </c>
      <c r="C218" s="23" t="s">
        <v>4900</v>
      </c>
      <c r="D218" s="23" t="s">
        <v>14</v>
      </c>
      <c r="E218" s="23" t="s">
        <v>3382</v>
      </c>
      <c r="F218" s="23" t="s">
        <v>154</v>
      </c>
      <c r="G218" s="23">
        <v>1955569</v>
      </c>
      <c r="H218" s="23" t="s">
        <v>1091</v>
      </c>
      <c r="I218" s="23" t="s">
        <v>179</v>
      </c>
      <c r="J218" s="23" t="s">
        <v>268</v>
      </c>
      <c r="K218" s="23" t="s">
        <v>269</v>
      </c>
      <c r="L218" s="23" t="s">
        <v>3383</v>
      </c>
      <c r="M218" s="24">
        <v>9342</v>
      </c>
      <c r="P218" s="25">
        <v>9342</v>
      </c>
      <c r="Q218" s="24">
        <v>9342</v>
      </c>
      <c r="R218" s="23">
        <v>0</v>
      </c>
      <c r="S218" s="23" t="s">
        <v>142</v>
      </c>
      <c r="W218" s="24">
        <v>9342</v>
      </c>
      <c r="Z218" s="24">
        <v>48000</v>
      </c>
      <c r="AC218" s="24">
        <v>48000</v>
      </c>
      <c r="AD218" s="23" t="s">
        <v>160</v>
      </c>
      <c r="AE218" s="24">
        <v>48000</v>
      </c>
      <c r="AF218" s="24">
        <v>47942</v>
      </c>
      <c r="AH218" s="24">
        <v>47942</v>
      </c>
      <c r="AI218" s="23" t="s">
        <v>143</v>
      </c>
      <c r="AJ218" s="23" t="s">
        <v>142</v>
      </c>
      <c r="AK218" s="26">
        <v>44652</v>
      </c>
      <c r="AL218" s="26">
        <v>44629</v>
      </c>
      <c r="AM218" s="26">
        <v>44629</v>
      </c>
      <c r="AN218" s="26">
        <v>44712</v>
      </c>
      <c r="AO218" s="26">
        <v>44681</v>
      </c>
      <c r="AT218" s="25">
        <v>9342</v>
      </c>
      <c r="BK218" s="23" t="s">
        <v>3384</v>
      </c>
      <c r="BL218" s="26">
        <v>44991</v>
      </c>
      <c r="BM218" s="23" t="s">
        <v>305</v>
      </c>
      <c r="BO218" s="23" t="s">
        <v>179</v>
      </c>
      <c r="BP218" s="23" t="s">
        <v>146</v>
      </c>
      <c r="BQ218" s="23" t="s">
        <v>181</v>
      </c>
      <c r="BS218" s="23" t="s">
        <v>182</v>
      </c>
      <c r="BT218" s="23" t="s">
        <v>183</v>
      </c>
      <c r="BV218" s="24">
        <v>9342</v>
      </c>
      <c r="BW218" s="23">
        <v>0</v>
      </c>
      <c r="BZ218" s="24">
        <v>38600</v>
      </c>
      <c r="CB218" s="23" t="s">
        <v>147</v>
      </c>
      <c r="CC218" s="23" t="s">
        <v>456</v>
      </c>
      <c r="CF218" s="23">
        <v>1</v>
      </c>
      <c r="CG218" s="23">
        <v>41527</v>
      </c>
      <c r="CI218" s="23" t="s">
        <v>275</v>
      </c>
      <c r="CJ218" s="23" t="s">
        <v>150</v>
      </c>
      <c r="CK218" s="23" t="s">
        <v>151</v>
      </c>
      <c r="CL218" s="26">
        <v>44427</v>
      </c>
      <c r="CM218" s="23" t="s">
        <v>3268</v>
      </c>
    </row>
    <row r="219" spans="1:91" x14ac:dyDescent="0.25">
      <c r="A219" s="23" t="s">
        <v>3385</v>
      </c>
      <c r="B219" s="23" t="s">
        <v>4899</v>
      </c>
      <c r="C219" s="23" t="s">
        <v>4900</v>
      </c>
      <c r="D219" s="23" t="s">
        <v>0</v>
      </c>
      <c r="E219" s="23" t="s">
        <v>5817</v>
      </c>
      <c r="F219" s="23" t="s">
        <v>154</v>
      </c>
      <c r="G219" s="23">
        <v>2112632</v>
      </c>
      <c r="H219" s="23" t="s">
        <v>614</v>
      </c>
      <c r="I219" s="23" t="s">
        <v>179</v>
      </c>
      <c r="J219" s="23" t="s">
        <v>157</v>
      </c>
      <c r="K219" s="23" t="s">
        <v>269</v>
      </c>
      <c r="L219" s="23" t="s">
        <v>395</v>
      </c>
      <c r="N219" s="24">
        <v>55000</v>
      </c>
      <c r="P219" s="25">
        <v>55000</v>
      </c>
      <c r="Q219" s="24">
        <v>55000</v>
      </c>
      <c r="R219" s="23">
        <v>0</v>
      </c>
      <c r="S219" s="23" t="s">
        <v>142</v>
      </c>
      <c r="T219" s="24">
        <v>55000</v>
      </c>
      <c r="V219" s="24">
        <v>55000</v>
      </c>
      <c r="W219" s="23">
        <v>0</v>
      </c>
      <c r="Z219" s="24">
        <v>60521</v>
      </c>
      <c r="AC219" s="24">
        <v>60521</v>
      </c>
      <c r="AD219" s="23" t="s">
        <v>160</v>
      </c>
      <c r="AE219" s="24">
        <v>60521</v>
      </c>
      <c r="AG219" s="24">
        <v>55000</v>
      </c>
      <c r="AH219" s="24">
        <v>55000</v>
      </c>
      <c r="AI219" s="23" t="s">
        <v>143</v>
      </c>
      <c r="AJ219" s="23" t="s">
        <v>142</v>
      </c>
      <c r="AK219" s="26">
        <v>45108</v>
      </c>
      <c r="AL219" s="26">
        <v>45041</v>
      </c>
      <c r="AM219" s="26">
        <v>45041</v>
      </c>
      <c r="AN219" s="26">
        <v>45107</v>
      </c>
      <c r="AO219" s="26">
        <v>45107</v>
      </c>
      <c r="BC219" s="23">
        <v>0</v>
      </c>
      <c r="BD219" s="24">
        <v>55000</v>
      </c>
      <c r="BK219" s="23" t="s">
        <v>7128</v>
      </c>
      <c r="BL219" s="26">
        <v>45078</v>
      </c>
      <c r="BM219" s="23" t="s">
        <v>305</v>
      </c>
      <c r="BO219" s="23" t="s">
        <v>179</v>
      </c>
      <c r="BP219" s="23" t="s">
        <v>146</v>
      </c>
      <c r="BQ219" s="23" t="s">
        <v>272</v>
      </c>
      <c r="BS219" s="23" t="s">
        <v>182</v>
      </c>
      <c r="BT219" s="23" t="s">
        <v>183</v>
      </c>
      <c r="BW219" s="23">
        <v>0</v>
      </c>
      <c r="BX219" s="24">
        <v>55000</v>
      </c>
      <c r="CB219" s="23" t="s">
        <v>398</v>
      </c>
      <c r="CC219" s="23" t="s">
        <v>398</v>
      </c>
      <c r="CF219" s="23">
        <v>1</v>
      </c>
      <c r="CG219" s="23">
        <v>44535</v>
      </c>
      <c r="CI219" s="23" t="s">
        <v>275</v>
      </c>
      <c r="CJ219" s="23" t="s">
        <v>150</v>
      </c>
      <c r="CK219" s="23" t="s">
        <v>151</v>
      </c>
      <c r="CL219" s="26">
        <v>44784</v>
      </c>
      <c r="CM219" s="23" t="s">
        <v>3268</v>
      </c>
    </row>
    <row r="220" spans="1:91" x14ac:dyDescent="0.25">
      <c r="A220" s="23" t="s">
        <v>589</v>
      </c>
      <c r="B220" s="23" t="s">
        <v>4899</v>
      </c>
      <c r="C220" s="23" t="s">
        <v>4900</v>
      </c>
      <c r="D220" s="23" t="s">
        <v>14</v>
      </c>
      <c r="F220" s="23" t="s">
        <v>154</v>
      </c>
      <c r="H220" s="23" t="s">
        <v>429</v>
      </c>
      <c r="I220" s="23" t="s">
        <v>179</v>
      </c>
      <c r="J220" s="23" t="s">
        <v>594</v>
      </c>
      <c r="L220" s="23" t="s">
        <v>250</v>
      </c>
      <c r="N220" s="23">
        <v>0</v>
      </c>
      <c r="P220" s="23">
        <v>0</v>
      </c>
      <c r="Q220" s="24">
        <v>8000</v>
      </c>
      <c r="R220" s="24">
        <v>-8000</v>
      </c>
      <c r="S220" s="23" t="s">
        <v>136</v>
      </c>
      <c r="T220" s="24">
        <v>8000</v>
      </c>
      <c r="V220" s="24">
        <v>8000</v>
      </c>
      <c r="W220" s="24">
        <v>-8000</v>
      </c>
      <c r="AG220" s="23">
        <v>0</v>
      </c>
      <c r="AH220" s="23">
        <v>0</v>
      </c>
      <c r="AI220" s="23" t="s">
        <v>143</v>
      </c>
      <c r="AJ220" s="23" t="s">
        <v>142</v>
      </c>
      <c r="AO220" s="26">
        <v>45138</v>
      </c>
      <c r="BD220" s="23">
        <v>0</v>
      </c>
      <c r="BK220" s="23" t="s">
        <v>590</v>
      </c>
      <c r="BL220" s="26">
        <v>44959</v>
      </c>
      <c r="BO220" s="23" t="s">
        <v>179</v>
      </c>
      <c r="BP220" s="23" t="s">
        <v>146</v>
      </c>
      <c r="BQ220" s="23" t="s">
        <v>181</v>
      </c>
      <c r="BS220" s="23" t="s">
        <v>182</v>
      </c>
      <c r="BT220" s="23" t="s">
        <v>183</v>
      </c>
      <c r="BW220" s="23">
        <v>0</v>
      </c>
      <c r="BX220" s="23">
        <v>0</v>
      </c>
      <c r="CB220" s="23" t="s">
        <v>249</v>
      </c>
      <c r="CF220" s="23">
        <v>1</v>
      </c>
      <c r="CG220" s="23">
        <v>41182</v>
      </c>
      <c r="CI220" s="23" t="s">
        <v>149</v>
      </c>
      <c r="CJ220" s="23" t="s">
        <v>150</v>
      </c>
      <c r="CK220" s="23" t="s">
        <v>151</v>
      </c>
      <c r="CL220" s="26">
        <v>44417</v>
      </c>
      <c r="CM220" s="23" t="s">
        <v>531</v>
      </c>
    </row>
    <row r="221" spans="1:91" x14ac:dyDescent="0.25">
      <c r="A221" s="23" t="s">
        <v>5816</v>
      </c>
      <c r="B221" s="23" t="s">
        <v>4899</v>
      </c>
      <c r="C221" s="23" t="s">
        <v>4900</v>
      </c>
      <c r="D221" s="23" t="s">
        <v>0</v>
      </c>
      <c r="E221" s="23" t="s">
        <v>5815</v>
      </c>
      <c r="F221" s="23" t="s">
        <v>154</v>
      </c>
      <c r="G221" s="23">
        <v>2111164</v>
      </c>
      <c r="H221" s="23" t="s">
        <v>273</v>
      </c>
      <c r="I221" s="23" t="s">
        <v>179</v>
      </c>
      <c r="J221" s="23" t="s">
        <v>157</v>
      </c>
      <c r="K221" s="23" t="s">
        <v>269</v>
      </c>
      <c r="L221" s="23" t="s">
        <v>179</v>
      </c>
      <c r="N221" s="24">
        <v>70000</v>
      </c>
      <c r="P221" s="25">
        <v>70000</v>
      </c>
      <c r="R221" s="24">
        <v>70000</v>
      </c>
      <c r="S221" s="23" t="s">
        <v>136</v>
      </c>
      <c r="U221" s="24">
        <v>70000</v>
      </c>
      <c r="V221" s="24">
        <v>70000</v>
      </c>
      <c r="W221" s="23">
        <v>0</v>
      </c>
      <c r="Z221" s="24">
        <v>70090</v>
      </c>
      <c r="AC221" s="24">
        <v>70090</v>
      </c>
      <c r="AD221" s="23" t="s">
        <v>160</v>
      </c>
      <c r="AE221" s="24">
        <v>70090</v>
      </c>
      <c r="AG221" s="24">
        <v>70000</v>
      </c>
      <c r="AH221" s="24">
        <v>70000</v>
      </c>
      <c r="AI221" s="23" t="s">
        <v>143</v>
      </c>
      <c r="AJ221" s="23" t="s">
        <v>142</v>
      </c>
      <c r="AL221" s="26">
        <v>45033</v>
      </c>
      <c r="AM221" s="26">
        <v>45033</v>
      </c>
      <c r="AN221" s="26">
        <v>45108</v>
      </c>
      <c r="AO221" s="26">
        <v>45084</v>
      </c>
      <c r="BC221" s="24">
        <v>70000</v>
      </c>
      <c r="BK221" s="23" t="s">
        <v>7127</v>
      </c>
      <c r="BL221" s="26">
        <v>45078</v>
      </c>
      <c r="BM221" s="23" t="s">
        <v>305</v>
      </c>
      <c r="BO221" s="23" t="s">
        <v>179</v>
      </c>
      <c r="BP221" s="23" t="s">
        <v>146</v>
      </c>
      <c r="BQ221" s="23" t="s">
        <v>272</v>
      </c>
      <c r="BS221" s="23" t="s">
        <v>182</v>
      </c>
      <c r="BT221" s="23" t="s">
        <v>183</v>
      </c>
      <c r="BW221" s="24">
        <v>70000</v>
      </c>
      <c r="CB221" s="23" t="s">
        <v>273</v>
      </c>
      <c r="CC221" s="23" t="s">
        <v>1166</v>
      </c>
      <c r="CF221" s="23">
        <v>1</v>
      </c>
      <c r="CG221" s="23">
        <v>46938</v>
      </c>
      <c r="CI221" s="23" t="s">
        <v>273</v>
      </c>
      <c r="CJ221" s="23" t="s">
        <v>150</v>
      </c>
      <c r="CK221" s="23" t="s">
        <v>151</v>
      </c>
      <c r="CL221" s="26">
        <v>45029</v>
      </c>
    </row>
    <row r="222" spans="1:91" x14ac:dyDescent="0.25">
      <c r="A222" s="23" t="s">
        <v>2112</v>
      </c>
      <c r="B222" s="23" t="s">
        <v>4899</v>
      </c>
      <c r="C222" s="23" t="s">
        <v>4900</v>
      </c>
      <c r="D222" s="23" t="s">
        <v>0</v>
      </c>
      <c r="E222" s="23" t="s">
        <v>2113</v>
      </c>
      <c r="F222" s="23" t="s">
        <v>154</v>
      </c>
      <c r="G222" s="23">
        <v>2074855</v>
      </c>
      <c r="H222" s="23" t="s">
        <v>2114</v>
      </c>
      <c r="I222" s="23" t="s">
        <v>179</v>
      </c>
      <c r="J222" s="23" t="s">
        <v>157</v>
      </c>
      <c r="K222" s="23" t="s">
        <v>269</v>
      </c>
      <c r="L222" s="23" t="s">
        <v>333</v>
      </c>
      <c r="N222" s="24">
        <v>1000000</v>
      </c>
      <c r="P222" s="25">
        <v>1000000</v>
      </c>
      <c r="Q222" s="24">
        <v>1000000</v>
      </c>
      <c r="R222" s="23">
        <v>0</v>
      </c>
      <c r="S222" s="23" t="s">
        <v>142</v>
      </c>
      <c r="T222" s="24">
        <v>1425000</v>
      </c>
      <c r="V222" s="24">
        <v>1425000</v>
      </c>
      <c r="W222" s="24">
        <v>-425000</v>
      </c>
      <c r="Z222" s="24">
        <v>497688</v>
      </c>
      <c r="AC222" s="24">
        <v>497688</v>
      </c>
      <c r="AD222" s="23" t="s">
        <v>134</v>
      </c>
      <c r="AE222" s="24">
        <v>497688</v>
      </c>
      <c r="AG222" s="24">
        <v>1425000</v>
      </c>
      <c r="AH222" s="24">
        <v>1425000</v>
      </c>
      <c r="AI222" s="23" t="s">
        <v>143</v>
      </c>
      <c r="AJ222" s="23" t="s">
        <v>142</v>
      </c>
      <c r="AK222" s="26">
        <v>45170</v>
      </c>
      <c r="AL222" s="26">
        <v>44936</v>
      </c>
      <c r="AM222" s="26">
        <v>44936</v>
      </c>
      <c r="AN222" s="26">
        <v>45076</v>
      </c>
      <c r="AO222" s="26">
        <v>45291</v>
      </c>
      <c r="BF222" s="24">
        <v>20000</v>
      </c>
      <c r="BG222" s="24">
        <v>355000</v>
      </c>
      <c r="BH222" s="24">
        <v>400000</v>
      </c>
      <c r="BI222" s="24">
        <v>225000</v>
      </c>
      <c r="BK222" s="23" t="s">
        <v>2115</v>
      </c>
      <c r="BL222" s="26">
        <v>44970</v>
      </c>
      <c r="BM222" s="23" t="s">
        <v>2116</v>
      </c>
      <c r="BO222" s="23" t="s">
        <v>179</v>
      </c>
      <c r="BP222" s="23" t="s">
        <v>146</v>
      </c>
      <c r="BQ222" s="23" t="s">
        <v>215</v>
      </c>
      <c r="BS222" s="23" t="s">
        <v>182</v>
      </c>
      <c r="BT222" s="23" t="s">
        <v>183</v>
      </c>
      <c r="BW222" s="23">
        <v>0</v>
      </c>
      <c r="BX222" s="24">
        <v>20000</v>
      </c>
      <c r="BY222" s="24">
        <v>980000</v>
      </c>
      <c r="CA222" s="24">
        <v>425000</v>
      </c>
      <c r="CB222" s="23" t="s">
        <v>251</v>
      </c>
      <c r="CC222" s="23" t="s">
        <v>251</v>
      </c>
      <c r="CF222" s="23">
        <v>1</v>
      </c>
      <c r="CG222" s="23">
        <v>44769</v>
      </c>
      <c r="CI222" s="23" t="s">
        <v>149</v>
      </c>
      <c r="CJ222" s="23" t="s">
        <v>150</v>
      </c>
      <c r="CK222" s="23" t="s">
        <v>151</v>
      </c>
      <c r="CL222" s="26">
        <v>44790</v>
      </c>
      <c r="CM222" s="23" t="s">
        <v>2080</v>
      </c>
    </row>
    <row r="223" spans="1:91" x14ac:dyDescent="0.25">
      <c r="A223" s="23" t="s">
        <v>2117</v>
      </c>
      <c r="B223" s="23" t="s">
        <v>4899</v>
      </c>
      <c r="C223" s="23" t="s">
        <v>4900</v>
      </c>
      <c r="D223" s="23" t="s">
        <v>0</v>
      </c>
      <c r="E223" s="23" t="s">
        <v>2118</v>
      </c>
      <c r="F223" s="23" t="s">
        <v>154</v>
      </c>
      <c r="G223" s="23">
        <v>2077112</v>
      </c>
      <c r="H223" s="23" t="s">
        <v>2114</v>
      </c>
      <c r="I223" s="23" t="s">
        <v>179</v>
      </c>
      <c r="J223" s="23" t="s">
        <v>157</v>
      </c>
      <c r="K223" s="23" t="s">
        <v>269</v>
      </c>
      <c r="L223" s="23" t="s">
        <v>333</v>
      </c>
      <c r="M223" s="24">
        <v>698812</v>
      </c>
      <c r="N223" s="24">
        <v>10000</v>
      </c>
      <c r="P223" s="25">
        <v>708812.18</v>
      </c>
      <c r="Q223" s="24">
        <v>610526</v>
      </c>
      <c r="R223" s="24">
        <v>98286</v>
      </c>
      <c r="S223" s="23" t="s">
        <v>136</v>
      </c>
      <c r="T223" s="24">
        <v>607377</v>
      </c>
      <c r="V223" s="24">
        <v>607377</v>
      </c>
      <c r="W223" s="24">
        <v>101435</v>
      </c>
      <c r="Z223" s="24">
        <v>225777</v>
      </c>
      <c r="AC223" s="24">
        <v>225777</v>
      </c>
      <c r="AD223" s="23" t="s">
        <v>134</v>
      </c>
      <c r="AE223" s="24">
        <v>225777</v>
      </c>
      <c r="AF223" s="24">
        <v>698812</v>
      </c>
      <c r="AG223" s="24">
        <v>10000</v>
      </c>
      <c r="AH223" s="24">
        <v>708812</v>
      </c>
      <c r="AI223" s="23" t="s">
        <v>143</v>
      </c>
      <c r="AJ223" s="23" t="s">
        <v>142</v>
      </c>
      <c r="AK223" s="26">
        <v>44958</v>
      </c>
      <c r="AL223" s="26">
        <v>44956</v>
      </c>
      <c r="AM223" s="26">
        <v>44956</v>
      </c>
      <c r="AN223" s="26">
        <v>45107</v>
      </c>
      <c r="AO223" s="26">
        <v>45107</v>
      </c>
      <c r="AS223" s="25">
        <v>79012.710000000006</v>
      </c>
      <c r="AT223" s="25">
        <v>164136.4</v>
      </c>
      <c r="AU223" s="25">
        <v>258292.03</v>
      </c>
      <c r="AV223" s="25">
        <v>197371.04</v>
      </c>
      <c r="AW223" s="24">
        <v>117377</v>
      </c>
      <c r="AX223" s="24">
        <v>117377</v>
      </c>
      <c r="AY223" s="24">
        <v>79994</v>
      </c>
      <c r="AZ223" s="23" t="s">
        <v>136</v>
      </c>
      <c r="BA223" s="23">
        <v>0</v>
      </c>
      <c r="BB223" s="23" t="s">
        <v>484</v>
      </c>
      <c r="BC223" s="24">
        <v>10000</v>
      </c>
      <c r="BK223" s="23" t="s">
        <v>7126</v>
      </c>
      <c r="BL223" s="26">
        <v>45079</v>
      </c>
      <c r="BM223" s="23" t="s">
        <v>305</v>
      </c>
      <c r="BO223" s="23" t="s">
        <v>179</v>
      </c>
      <c r="BP223" s="23" t="s">
        <v>146</v>
      </c>
      <c r="BQ223" s="23" t="s">
        <v>215</v>
      </c>
      <c r="BS223" s="23" t="s">
        <v>182</v>
      </c>
      <c r="BT223" s="23" t="s">
        <v>183</v>
      </c>
      <c r="BV223" s="24">
        <v>243149</v>
      </c>
      <c r="BW223" s="24">
        <v>465663</v>
      </c>
      <c r="CB223" s="23" t="s">
        <v>251</v>
      </c>
      <c r="CC223" s="23" t="s">
        <v>251</v>
      </c>
      <c r="CF223" s="23">
        <v>1</v>
      </c>
      <c r="CG223" s="23">
        <v>44766</v>
      </c>
      <c r="CI223" s="23" t="s">
        <v>149</v>
      </c>
      <c r="CJ223" s="23" t="s">
        <v>150</v>
      </c>
      <c r="CK223" s="23" t="s">
        <v>151</v>
      </c>
      <c r="CL223" s="26">
        <v>44790</v>
      </c>
      <c r="CM223" s="23" t="s">
        <v>2080</v>
      </c>
    </row>
    <row r="224" spans="1:91" x14ac:dyDescent="0.25">
      <c r="A224" s="23" t="s">
        <v>2119</v>
      </c>
      <c r="B224" s="23" t="s">
        <v>4899</v>
      </c>
      <c r="C224" s="23" t="s">
        <v>4900</v>
      </c>
      <c r="D224" s="23" t="s">
        <v>14</v>
      </c>
      <c r="E224" s="23" t="s">
        <v>2120</v>
      </c>
      <c r="F224" s="23" t="s">
        <v>154</v>
      </c>
      <c r="G224" s="23">
        <v>2093481</v>
      </c>
      <c r="H224" s="23" t="s">
        <v>2114</v>
      </c>
      <c r="I224" s="23" t="s">
        <v>179</v>
      </c>
      <c r="J224" s="23" t="s">
        <v>157</v>
      </c>
      <c r="K224" s="23" t="s">
        <v>269</v>
      </c>
      <c r="L224" s="23" t="s">
        <v>333</v>
      </c>
      <c r="N224" s="24">
        <v>10000</v>
      </c>
      <c r="P224" s="25">
        <v>10000</v>
      </c>
      <c r="Q224" s="24">
        <v>10000</v>
      </c>
      <c r="R224" s="23">
        <v>0</v>
      </c>
      <c r="S224" s="23" t="s">
        <v>142</v>
      </c>
      <c r="T224" s="24">
        <v>10000</v>
      </c>
      <c r="V224" s="24">
        <v>10000</v>
      </c>
      <c r="W224" s="23">
        <v>0</v>
      </c>
      <c r="Z224" s="24">
        <v>11000</v>
      </c>
      <c r="AC224" s="24">
        <v>11000</v>
      </c>
      <c r="AD224" s="23" t="s">
        <v>134</v>
      </c>
      <c r="AE224" s="24">
        <v>11000</v>
      </c>
      <c r="AG224" s="24">
        <v>10000</v>
      </c>
      <c r="AH224" s="24">
        <v>10000</v>
      </c>
      <c r="AI224" s="23" t="s">
        <v>143</v>
      </c>
      <c r="AJ224" s="23" t="s">
        <v>142</v>
      </c>
      <c r="AK224" s="26">
        <v>45108</v>
      </c>
      <c r="AL224" s="26">
        <v>44986</v>
      </c>
      <c r="AM224" s="26">
        <v>44986</v>
      </c>
      <c r="AN224" s="26">
        <v>45291</v>
      </c>
      <c r="AO224" s="26">
        <v>45138</v>
      </c>
      <c r="BD224" s="24">
        <v>10000</v>
      </c>
      <c r="BM224" s="23" t="s">
        <v>305</v>
      </c>
      <c r="BO224" s="23" t="s">
        <v>179</v>
      </c>
      <c r="BP224" s="23" t="s">
        <v>146</v>
      </c>
      <c r="BQ224" s="23" t="s">
        <v>262</v>
      </c>
      <c r="BS224" s="23" t="s">
        <v>182</v>
      </c>
      <c r="BT224" s="23" t="s">
        <v>183</v>
      </c>
      <c r="BW224" s="23">
        <v>0</v>
      </c>
      <c r="BX224" s="24">
        <v>10000</v>
      </c>
      <c r="CB224" s="23" t="s">
        <v>251</v>
      </c>
      <c r="CC224" s="23" t="s">
        <v>251</v>
      </c>
      <c r="CF224" s="23">
        <v>1</v>
      </c>
      <c r="CG224" s="23">
        <v>44767</v>
      </c>
      <c r="CI224" s="23" t="s">
        <v>149</v>
      </c>
      <c r="CJ224" s="23" t="s">
        <v>167</v>
      </c>
      <c r="CK224" s="23" t="s">
        <v>168</v>
      </c>
      <c r="CL224" s="26">
        <v>44790</v>
      </c>
      <c r="CM224" s="23" t="s">
        <v>2080</v>
      </c>
    </row>
    <row r="225" spans="1:91" x14ac:dyDescent="0.25">
      <c r="A225" s="23" t="s">
        <v>2121</v>
      </c>
      <c r="B225" s="23" t="s">
        <v>4899</v>
      </c>
      <c r="C225" s="23" t="s">
        <v>4900</v>
      </c>
      <c r="D225" s="23" t="s">
        <v>0</v>
      </c>
      <c r="E225" s="23" t="s">
        <v>2122</v>
      </c>
      <c r="F225" s="23" t="s">
        <v>154</v>
      </c>
      <c r="G225" s="23">
        <v>2086165</v>
      </c>
      <c r="H225" s="23" t="s">
        <v>2114</v>
      </c>
      <c r="I225" s="23" t="s">
        <v>179</v>
      </c>
      <c r="J225" s="23" t="s">
        <v>157</v>
      </c>
      <c r="K225" s="23" t="s">
        <v>269</v>
      </c>
      <c r="L225" s="23" t="s">
        <v>333</v>
      </c>
      <c r="N225" s="24">
        <v>550509</v>
      </c>
      <c r="P225" s="25">
        <v>550509</v>
      </c>
      <c r="Q225" s="24">
        <v>550509</v>
      </c>
      <c r="R225" s="23">
        <v>0</v>
      </c>
      <c r="S225" s="23" t="s">
        <v>142</v>
      </c>
      <c r="T225" s="24">
        <v>550509</v>
      </c>
      <c r="V225" s="24">
        <v>550509</v>
      </c>
      <c r="W225" s="23">
        <v>0</v>
      </c>
      <c r="Z225" s="24">
        <v>209138</v>
      </c>
      <c r="AC225" s="24">
        <v>209138</v>
      </c>
      <c r="AD225" s="23" t="s">
        <v>134</v>
      </c>
      <c r="AE225" s="24">
        <v>209138</v>
      </c>
      <c r="AG225" s="24">
        <v>550509</v>
      </c>
      <c r="AH225" s="24">
        <v>550509</v>
      </c>
      <c r="AI225" s="23" t="s">
        <v>143</v>
      </c>
      <c r="AJ225" s="23" t="s">
        <v>142</v>
      </c>
      <c r="AK225" s="26">
        <v>45108</v>
      </c>
      <c r="AL225" s="26">
        <v>44981</v>
      </c>
      <c r="AM225" s="26">
        <v>44981</v>
      </c>
      <c r="AN225" s="26">
        <v>45291</v>
      </c>
      <c r="AO225" s="26">
        <v>45199</v>
      </c>
      <c r="BD225" s="24">
        <v>144877</v>
      </c>
      <c r="BE225" s="24">
        <v>289755</v>
      </c>
      <c r="BF225" s="24">
        <v>115877</v>
      </c>
      <c r="BK225" s="23" t="s">
        <v>7125</v>
      </c>
      <c r="BL225" s="26">
        <v>45082</v>
      </c>
      <c r="BO225" s="23" t="s">
        <v>179</v>
      </c>
      <c r="BP225" s="23" t="s">
        <v>146</v>
      </c>
      <c r="BQ225" s="23" t="s">
        <v>215</v>
      </c>
      <c r="BS225" s="23" t="s">
        <v>182</v>
      </c>
      <c r="BT225" s="23" t="s">
        <v>183</v>
      </c>
      <c r="BW225" s="23">
        <v>0</v>
      </c>
      <c r="BX225" s="24">
        <v>550509</v>
      </c>
      <c r="CB225" s="23" t="s">
        <v>251</v>
      </c>
      <c r="CF225" s="23">
        <v>1</v>
      </c>
      <c r="CG225" s="23">
        <v>44768</v>
      </c>
      <c r="CI225" s="23" t="s">
        <v>149</v>
      </c>
      <c r="CJ225" s="23" t="s">
        <v>150</v>
      </c>
      <c r="CK225" s="23" t="s">
        <v>151</v>
      </c>
      <c r="CL225" s="26">
        <v>44790</v>
      </c>
      <c r="CM225" s="23" t="s">
        <v>2080</v>
      </c>
    </row>
    <row r="226" spans="1:91" x14ac:dyDescent="0.25">
      <c r="A226" s="23" t="s">
        <v>2123</v>
      </c>
      <c r="B226" s="23" t="s">
        <v>4899</v>
      </c>
      <c r="C226" s="23" t="s">
        <v>4900</v>
      </c>
      <c r="D226" s="23" t="s">
        <v>14</v>
      </c>
      <c r="E226" s="23" t="s">
        <v>5814</v>
      </c>
      <c r="F226" s="23" t="s">
        <v>154</v>
      </c>
      <c r="G226" s="23">
        <v>2120129</v>
      </c>
      <c r="H226" s="23" t="s">
        <v>2114</v>
      </c>
      <c r="I226" s="23" t="s">
        <v>179</v>
      </c>
      <c r="J226" s="23" t="s">
        <v>157</v>
      </c>
      <c r="K226" s="23" t="s">
        <v>269</v>
      </c>
      <c r="L226" s="23" t="s">
        <v>260</v>
      </c>
      <c r="N226" s="24">
        <v>55000</v>
      </c>
      <c r="P226" s="25">
        <v>55000</v>
      </c>
      <c r="Q226" s="24">
        <v>150000</v>
      </c>
      <c r="R226" s="24">
        <v>-95000</v>
      </c>
      <c r="S226" s="23" t="s">
        <v>136</v>
      </c>
      <c r="T226" s="24">
        <v>150000</v>
      </c>
      <c r="V226" s="24">
        <v>150000</v>
      </c>
      <c r="W226" s="24">
        <v>-95000</v>
      </c>
      <c r="Z226" s="24">
        <v>61875</v>
      </c>
      <c r="AC226" s="24">
        <v>61875</v>
      </c>
      <c r="AD226" s="23" t="s">
        <v>160</v>
      </c>
      <c r="AE226" s="24">
        <v>61875</v>
      </c>
      <c r="AG226" s="24">
        <v>55000</v>
      </c>
      <c r="AH226" s="24">
        <v>55000</v>
      </c>
      <c r="AI226" s="23" t="s">
        <v>143</v>
      </c>
      <c r="AJ226" s="23" t="s">
        <v>142</v>
      </c>
      <c r="AK226" s="26">
        <v>45108</v>
      </c>
      <c r="AL226" s="26">
        <v>45050</v>
      </c>
      <c r="AM226" s="26">
        <v>45050</v>
      </c>
      <c r="AN226" s="26">
        <v>45199</v>
      </c>
      <c r="AO226" s="26">
        <v>45169</v>
      </c>
      <c r="BC226" s="24">
        <v>35000</v>
      </c>
      <c r="BD226" s="24">
        <v>20000</v>
      </c>
      <c r="BK226" s="23" t="s">
        <v>7124</v>
      </c>
      <c r="BL226" s="26">
        <v>45082</v>
      </c>
      <c r="BM226" s="23" t="s">
        <v>305</v>
      </c>
      <c r="BO226" s="23" t="s">
        <v>179</v>
      </c>
      <c r="BP226" s="23" t="s">
        <v>146</v>
      </c>
      <c r="BQ226" s="23" t="s">
        <v>262</v>
      </c>
      <c r="BS226" s="23" t="s">
        <v>182</v>
      </c>
      <c r="BT226" s="23" t="s">
        <v>183</v>
      </c>
      <c r="BW226" s="24">
        <v>35000</v>
      </c>
      <c r="BX226" s="24">
        <v>20000</v>
      </c>
      <c r="CB226" s="23" t="s">
        <v>251</v>
      </c>
      <c r="CC226" s="23" t="s">
        <v>251</v>
      </c>
      <c r="CF226" s="23">
        <v>1</v>
      </c>
      <c r="CG226" s="23">
        <v>44754</v>
      </c>
      <c r="CI226" s="23" t="s">
        <v>149</v>
      </c>
      <c r="CJ226" s="23" t="s">
        <v>150</v>
      </c>
      <c r="CK226" s="23" t="s">
        <v>151</v>
      </c>
      <c r="CL226" s="26">
        <v>44790</v>
      </c>
      <c r="CM226" s="23" t="s">
        <v>2080</v>
      </c>
    </row>
    <row r="227" spans="1:91" x14ac:dyDescent="0.25">
      <c r="A227" s="23" t="s">
        <v>2124</v>
      </c>
      <c r="B227" s="23" t="s">
        <v>4899</v>
      </c>
      <c r="C227" s="23" t="s">
        <v>4900</v>
      </c>
      <c r="D227" s="23" t="s">
        <v>0</v>
      </c>
      <c r="E227" s="23" t="s">
        <v>2125</v>
      </c>
      <c r="F227" s="23" t="s">
        <v>154</v>
      </c>
      <c r="G227" s="23">
        <v>1937274</v>
      </c>
      <c r="H227" s="23" t="s">
        <v>258</v>
      </c>
      <c r="I227" s="23" t="s">
        <v>179</v>
      </c>
      <c r="J227" s="23" t="s">
        <v>268</v>
      </c>
      <c r="K227" s="23" t="s">
        <v>269</v>
      </c>
      <c r="L227" s="23" t="s">
        <v>333</v>
      </c>
      <c r="M227" s="24">
        <v>34242</v>
      </c>
      <c r="P227" s="25">
        <v>34241.67</v>
      </c>
      <c r="Q227" s="24">
        <v>29593</v>
      </c>
      <c r="R227" s="24">
        <v>4649</v>
      </c>
      <c r="S227" s="23" t="s">
        <v>136</v>
      </c>
      <c r="W227" s="24">
        <v>34242</v>
      </c>
      <c r="Z227" s="24">
        <v>280000</v>
      </c>
      <c r="AC227" s="24">
        <v>280000</v>
      </c>
      <c r="AD227" s="23" t="s">
        <v>134</v>
      </c>
      <c r="AE227" s="24">
        <v>280000</v>
      </c>
      <c r="AF227" s="24">
        <v>440997</v>
      </c>
      <c r="AH227" s="24">
        <v>440997</v>
      </c>
      <c r="AI227" s="23" t="s">
        <v>143</v>
      </c>
      <c r="AJ227" s="23" t="s">
        <v>142</v>
      </c>
      <c r="AK227" s="26">
        <v>44774</v>
      </c>
      <c r="AL227" s="26">
        <v>44565</v>
      </c>
      <c r="AM227" s="26">
        <v>44565</v>
      </c>
      <c r="AN227" s="26">
        <v>44926</v>
      </c>
      <c r="AO227" s="26">
        <v>45016</v>
      </c>
      <c r="AR227" s="25">
        <v>27562.17</v>
      </c>
      <c r="AS227" s="25">
        <v>2437.92</v>
      </c>
      <c r="AT227" s="23">
        <v>-407.48</v>
      </c>
      <c r="AU227" s="23">
        <v>-360.94</v>
      </c>
      <c r="AV227" s="25">
        <v>5010</v>
      </c>
      <c r="AY227" s="24">
        <v>5010</v>
      </c>
      <c r="AZ227" s="23" t="s">
        <v>136</v>
      </c>
      <c r="BK227" s="23" t="s">
        <v>2126</v>
      </c>
      <c r="BL227" s="26">
        <v>44965</v>
      </c>
      <c r="BM227" s="23" t="s">
        <v>305</v>
      </c>
      <c r="BO227" s="23" t="s">
        <v>179</v>
      </c>
      <c r="BP227" s="23" t="s">
        <v>146</v>
      </c>
      <c r="BQ227" s="23" t="s">
        <v>215</v>
      </c>
      <c r="BS227" s="23" t="s">
        <v>182</v>
      </c>
      <c r="BT227" s="23" t="s">
        <v>183</v>
      </c>
      <c r="BV227" s="24">
        <v>29593</v>
      </c>
      <c r="BW227" s="24">
        <v>4649</v>
      </c>
      <c r="BZ227" s="24">
        <v>406756</v>
      </c>
      <c r="CB227" s="23" t="s">
        <v>251</v>
      </c>
      <c r="CC227" s="23" t="s">
        <v>251</v>
      </c>
      <c r="CF227" s="23">
        <v>1</v>
      </c>
      <c r="CG227" s="23">
        <v>41229</v>
      </c>
      <c r="CI227" s="23" t="s">
        <v>149</v>
      </c>
      <c r="CJ227" s="23" t="s">
        <v>150</v>
      </c>
      <c r="CK227" s="23" t="s">
        <v>151</v>
      </c>
      <c r="CL227" s="26">
        <v>44417</v>
      </c>
      <c r="CM227" s="23" t="s">
        <v>2080</v>
      </c>
    </row>
    <row r="228" spans="1:91" x14ac:dyDescent="0.25">
      <c r="A228" s="23" t="s">
        <v>2127</v>
      </c>
      <c r="B228" s="23" t="s">
        <v>4899</v>
      </c>
      <c r="C228" s="23" t="s">
        <v>4900</v>
      </c>
      <c r="D228" s="23" t="s">
        <v>0</v>
      </c>
      <c r="E228" s="23" t="s">
        <v>2128</v>
      </c>
      <c r="F228" s="23" t="s">
        <v>154</v>
      </c>
      <c r="G228" s="23">
        <v>2022473</v>
      </c>
      <c r="H228" s="23" t="s">
        <v>258</v>
      </c>
      <c r="I228" s="23" t="s">
        <v>179</v>
      </c>
      <c r="J228" s="23" t="s">
        <v>338</v>
      </c>
      <c r="K228" s="23" t="s">
        <v>299</v>
      </c>
      <c r="L228" s="23" t="s">
        <v>260</v>
      </c>
      <c r="M228" s="24">
        <v>12042</v>
      </c>
      <c r="P228" s="25">
        <v>12041.9</v>
      </c>
      <c r="Q228" s="24">
        <v>12042</v>
      </c>
      <c r="R228" s="23">
        <v>0</v>
      </c>
      <c r="S228" s="23" t="s">
        <v>142</v>
      </c>
      <c r="W228" s="24">
        <v>12042</v>
      </c>
      <c r="Z228" s="24">
        <v>261000</v>
      </c>
      <c r="AC228" s="24">
        <v>261000</v>
      </c>
      <c r="AD228" s="23" t="s">
        <v>160</v>
      </c>
      <c r="AE228" s="24">
        <v>261000</v>
      </c>
      <c r="AF228" s="24">
        <v>268526</v>
      </c>
      <c r="AH228" s="24">
        <v>268526</v>
      </c>
      <c r="AI228" s="23" t="s">
        <v>143</v>
      </c>
      <c r="AJ228" s="23" t="s">
        <v>142</v>
      </c>
      <c r="AK228" s="26">
        <v>44805</v>
      </c>
      <c r="AL228" s="26">
        <v>44816</v>
      </c>
      <c r="AM228" s="26">
        <v>44816</v>
      </c>
      <c r="AN228" s="26">
        <v>44841</v>
      </c>
      <c r="AO228" s="26">
        <v>44865</v>
      </c>
      <c r="AS228" s="25">
        <v>11523.35</v>
      </c>
      <c r="AT228" s="23">
        <v>518.54999999999995</v>
      </c>
      <c r="BK228" s="23" t="s">
        <v>2129</v>
      </c>
      <c r="BL228" s="26">
        <v>44868</v>
      </c>
      <c r="BM228" s="23" t="s">
        <v>261</v>
      </c>
      <c r="BO228" s="23" t="s">
        <v>179</v>
      </c>
      <c r="BP228" s="23" t="s">
        <v>146</v>
      </c>
      <c r="BQ228" s="23" t="s">
        <v>215</v>
      </c>
      <c r="BS228" s="23" t="s">
        <v>182</v>
      </c>
      <c r="BT228" s="23" t="s">
        <v>183</v>
      </c>
      <c r="BV228" s="24">
        <v>12042</v>
      </c>
      <c r="BW228" s="23">
        <v>0</v>
      </c>
      <c r="BZ228" s="24">
        <v>256484</v>
      </c>
      <c r="CB228" s="23" t="s">
        <v>251</v>
      </c>
      <c r="CC228" s="23" t="s">
        <v>251</v>
      </c>
      <c r="CF228" s="23">
        <v>1</v>
      </c>
      <c r="CG228" s="23">
        <v>45757</v>
      </c>
      <c r="CI228" s="23" t="s">
        <v>264</v>
      </c>
      <c r="CJ228" s="23" t="s">
        <v>150</v>
      </c>
      <c r="CK228" s="23" t="s">
        <v>151</v>
      </c>
      <c r="CL228" s="26">
        <v>44811</v>
      </c>
      <c r="CM228" s="23" t="s">
        <v>2080</v>
      </c>
    </row>
    <row r="229" spans="1:91" x14ac:dyDescent="0.25">
      <c r="A229" s="23" t="s">
        <v>3388</v>
      </c>
      <c r="B229" s="23" t="s">
        <v>4899</v>
      </c>
      <c r="C229" s="23" t="s">
        <v>4898</v>
      </c>
      <c r="D229" s="23" t="s">
        <v>0</v>
      </c>
      <c r="F229" s="23" t="s">
        <v>154</v>
      </c>
      <c r="H229" s="23" t="s">
        <v>614</v>
      </c>
      <c r="I229" s="23" t="s">
        <v>179</v>
      </c>
      <c r="J229" s="23" t="s">
        <v>594</v>
      </c>
      <c r="L229" s="23" t="s">
        <v>454</v>
      </c>
      <c r="N229" s="23">
        <v>0</v>
      </c>
      <c r="P229" s="23">
        <v>0</v>
      </c>
      <c r="Q229" s="24">
        <v>240000</v>
      </c>
      <c r="R229" s="24">
        <v>-240000</v>
      </c>
      <c r="S229" s="23" t="s">
        <v>136</v>
      </c>
      <c r="T229" s="24">
        <v>240000</v>
      </c>
      <c r="V229" s="24">
        <v>240000</v>
      </c>
      <c r="W229" s="24">
        <v>-240000</v>
      </c>
      <c r="AG229" s="23">
        <v>0</v>
      </c>
      <c r="AH229" s="23">
        <v>0</v>
      </c>
      <c r="AI229" s="23" t="s">
        <v>143</v>
      </c>
      <c r="AJ229" s="23" t="s">
        <v>142</v>
      </c>
      <c r="AO229" s="26">
        <v>45230</v>
      </c>
      <c r="BE229" s="23">
        <v>0</v>
      </c>
      <c r="BF229" s="23">
        <v>0</v>
      </c>
      <c r="BG229" s="23">
        <v>0</v>
      </c>
      <c r="BK229" s="23" t="s">
        <v>7123</v>
      </c>
      <c r="BL229" s="26">
        <v>45079</v>
      </c>
      <c r="BO229" s="23" t="s">
        <v>179</v>
      </c>
      <c r="BP229" s="23" t="s">
        <v>146</v>
      </c>
      <c r="BQ229" s="23" t="s">
        <v>272</v>
      </c>
      <c r="BS229" s="23" t="s">
        <v>182</v>
      </c>
      <c r="BT229" s="23" t="s">
        <v>183</v>
      </c>
      <c r="BW229" s="23">
        <v>0</v>
      </c>
      <c r="BX229" s="23">
        <v>0</v>
      </c>
      <c r="BY229" s="23">
        <v>0</v>
      </c>
      <c r="CB229" s="23" t="s">
        <v>456</v>
      </c>
      <c r="CF229" s="23">
        <v>1</v>
      </c>
      <c r="CG229" s="23">
        <v>45372</v>
      </c>
      <c r="CI229" s="23" t="s">
        <v>421</v>
      </c>
      <c r="CJ229" s="23" t="s">
        <v>150</v>
      </c>
      <c r="CK229" s="23" t="s">
        <v>151</v>
      </c>
      <c r="CL229" s="26">
        <v>44799</v>
      </c>
      <c r="CM229" s="23" t="s">
        <v>3268</v>
      </c>
    </row>
    <row r="230" spans="1:91" x14ac:dyDescent="0.25">
      <c r="A230" s="23" t="s">
        <v>591</v>
      </c>
      <c r="B230" s="23" t="s">
        <v>4899</v>
      </c>
      <c r="C230" s="23" t="s">
        <v>4900</v>
      </c>
      <c r="D230" s="23" t="s">
        <v>0</v>
      </c>
      <c r="F230" s="23" t="s">
        <v>154</v>
      </c>
      <c r="H230" s="23" t="s">
        <v>429</v>
      </c>
      <c r="I230" s="23" t="s">
        <v>179</v>
      </c>
      <c r="J230" s="23" t="s">
        <v>132</v>
      </c>
      <c r="L230" s="23" t="s">
        <v>250</v>
      </c>
      <c r="N230" s="24">
        <v>40000</v>
      </c>
      <c r="P230" s="25">
        <v>40000</v>
      </c>
      <c r="Q230" s="24">
        <v>40000</v>
      </c>
      <c r="R230" s="23">
        <v>0</v>
      </c>
      <c r="S230" s="23" t="s">
        <v>142</v>
      </c>
      <c r="T230" s="24">
        <v>40000</v>
      </c>
      <c r="V230" s="24">
        <v>40000</v>
      </c>
      <c r="W230" s="23">
        <v>0</v>
      </c>
      <c r="AG230" s="24">
        <v>40000</v>
      </c>
      <c r="AH230" s="24">
        <v>40000</v>
      </c>
      <c r="AI230" s="23" t="s">
        <v>143</v>
      </c>
      <c r="AJ230" s="23" t="s">
        <v>142</v>
      </c>
      <c r="AK230" s="26">
        <v>45108</v>
      </c>
      <c r="AO230" s="26">
        <v>45107</v>
      </c>
      <c r="AW230" s="24">
        <v>20000</v>
      </c>
      <c r="AX230" s="24">
        <v>20000</v>
      </c>
      <c r="AY230" s="24">
        <v>-20000</v>
      </c>
      <c r="AZ230" s="23" t="s">
        <v>136</v>
      </c>
      <c r="BB230" s="23" t="s">
        <v>1808</v>
      </c>
      <c r="BC230" s="24">
        <v>20000</v>
      </c>
      <c r="BD230" s="24">
        <v>20000</v>
      </c>
      <c r="BK230" s="23" t="s">
        <v>5813</v>
      </c>
      <c r="BL230" s="26">
        <v>45047</v>
      </c>
      <c r="BO230" s="23" t="s">
        <v>179</v>
      </c>
      <c r="BP230" s="23" t="s">
        <v>146</v>
      </c>
      <c r="BQ230" s="23" t="s">
        <v>215</v>
      </c>
      <c r="BS230" s="23" t="s">
        <v>182</v>
      </c>
      <c r="BT230" s="23" t="s">
        <v>183</v>
      </c>
      <c r="BW230" s="24">
        <v>20000</v>
      </c>
      <c r="BX230" s="24">
        <v>20000</v>
      </c>
      <c r="CB230" s="23" t="s">
        <v>249</v>
      </c>
      <c r="CF230" s="23">
        <v>1</v>
      </c>
      <c r="CG230" s="23">
        <v>45057</v>
      </c>
      <c r="CI230" s="23" t="s">
        <v>149</v>
      </c>
      <c r="CJ230" s="23" t="s">
        <v>150</v>
      </c>
      <c r="CK230" s="23" t="s">
        <v>151</v>
      </c>
      <c r="CL230" s="26">
        <v>44790</v>
      </c>
      <c r="CM230" s="23" t="s">
        <v>531</v>
      </c>
    </row>
    <row r="231" spans="1:91" x14ac:dyDescent="0.25">
      <c r="A231" s="23" t="s">
        <v>592</v>
      </c>
      <c r="B231" s="23" t="s">
        <v>4899</v>
      </c>
      <c r="C231" s="23" t="s">
        <v>4900</v>
      </c>
      <c r="D231" s="23" t="s">
        <v>14</v>
      </c>
      <c r="E231" s="27" t="s">
        <v>593</v>
      </c>
      <c r="F231" s="23" t="s">
        <v>154</v>
      </c>
      <c r="G231" s="23">
        <v>2084404</v>
      </c>
      <c r="H231" s="23" t="s">
        <v>579</v>
      </c>
      <c r="I231" s="23" t="s">
        <v>179</v>
      </c>
      <c r="J231" s="23" t="s">
        <v>594</v>
      </c>
      <c r="K231" s="23" t="s">
        <v>269</v>
      </c>
      <c r="L231" s="23" t="s">
        <v>194</v>
      </c>
      <c r="N231" s="24">
        <v>15000</v>
      </c>
      <c r="P231" s="25">
        <v>15000</v>
      </c>
      <c r="Q231" s="24">
        <v>15000</v>
      </c>
      <c r="R231" s="23">
        <v>0</v>
      </c>
      <c r="S231" s="23" t="s">
        <v>142</v>
      </c>
      <c r="T231" s="24">
        <v>15000</v>
      </c>
      <c r="V231" s="24">
        <v>15000</v>
      </c>
      <c r="W231" s="23">
        <v>0</v>
      </c>
      <c r="Z231" s="24">
        <v>14715</v>
      </c>
      <c r="AC231" s="24">
        <v>14715</v>
      </c>
      <c r="AD231" s="23" t="s">
        <v>160</v>
      </c>
      <c r="AE231" s="24">
        <v>14715</v>
      </c>
      <c r="AG231" s="24">
        <v>15000</v>
      </c>
      <c r="AH231" s="24">
        <v>15000</v>
      </c>
      <c r="AI231" s="23" t="s">
        <v>143</v>
      </c>
      <c r="AJ231" s="23" t="s">
        <v>142</v>
      </c>
      <c r="AK231" s="26">
        <v>45139</v>
      </c>
      <c r="AL231" s="26">
        <v>44958</v>
      </c>
      <c r="AM231" s="26">
        <v>44958</v>
      </c>
      <c r="AN231" s="26">
        <v>45231</v>
      </c>
      <c r="AO231" s="26">
        <v>45260</v>
      </c>
      <c r="BE231" s="24">
        <v>15000</v>
      </c>
      <c r="BK231" s="23" t="s">
        <v>595</v>
      </c>
      <c r="BL231" s="26">
        <v>44987</v>
      </c>
      <c r="BM231" s="23" t="s">
        <v>305</v>
      </c>
      <c r="BO231" s="23" t="s">
        <v>179</v>
      </c>
      <c r="BP231" s="23" t="s">
        <v>146</v>
      </c>
      <c r="BQ231" s="23" t="s">
        <v>195</v>
      </c>
      <c r="BS231" s="23" t="s">
        <v>182</v>
      </c>
      <c r="BT231" s="23" t="s">
        <v>183</v>
      </c>
      <c r="BW231" s="23">
        <v>0</v>
      </c>
      <c r="BX231" s="24">
        <v>15000</v>
      </c>
      <c r="CB231" s="23" t="s">
        <v>196</v>
      </c>
      <c r="CC231" s="23" t="s">
        <v>197</v>
      </c>
      <c r="CF231" s="23">
        <v>1</v>
      </c>
      <c r="CG231" s="23">
        <v>44340</v>
      </c>
      <c r="CI231" s="23" t="s">
        <v>275</v>
      </c>
      <c r="CJ231" s="23" t="s">
        <v>150</v>
      </c>
      <c r="CK231" s="23" t="s">
        <v>151</v>
      </c>
      <c r="CL231" s="26">
        <v>44774</v>
      </c>
      <c r="CM231" s="23" t="s">
        <v>531</v>
      </c>
    </row>
    <row r="232" spans="1:91" x14ac:dyDescent="0.25">
      <c r="A232" s="23" t="s">
        <v>3411</v>
      </c>
      <c r="B232" s="23" t="s">
        <v>4899</v>
      </c>
      <c r="C232" s="23" t="s">
        <v>4900</v>
      </c>
      <c r="D232" s="23" t="s">
        <v>14</v>
      </c>
      <c r="E232" s="23" t="s">
        <v>3412</v>
      </c>
      <c r="F232" s="23" t="s">
        <v>154</v>
      </c>
      <c r="H232" s="23" t="s">
        <v>1091</v>
      </c>
      <c r="I232" s="23" t="s">
        <v>179</v>
      </c>
      <c r="J232" s="23" t="s">
        <v>268</v>
      </c>
      <c r="K232" s="23" t="s">
        <v>1018</v>
      </c>
      <c r="L232" s="23" t="s">
        <v>179</v>
      </c>
      <c r="M232" s="24">
        <v>194106</v>
      </c>
      <c r="P232" s="25">
        <v>194105.91</v>
      </c>
      <c r="Q232" s="24">
        <v>194106</v>
      </c>
      <c r="R232" s="23">
        <v>0</v>
      </c>
      <c r="S232" s="23" t="s">
        <v>142</v>
      </c>
      <c r="W232" s="24">
        <v>194106</v>
      </c>
      <c r="Z232" s="24">
        <v>194000</v>
      </c>
      <c r="AC232" s="24">
        <v>194000</v>
      </c>
      <c r="AD232" s="23" t="s">
        <v>160</v>
      </c>
      <c r="AE232" s="24">
        <v>194000</v>
      </c>
      <c r="AF232" s="24">
        <v>194106</v>
      </c>
      <c r="AH232" s="24">
        <v>194106</v>
      </c>
      <c r="AI232" s="23" t="s">
        <v>143</v>
      </c>
      <c r="AJ232" s="23" t="s">
        <v>142</v>
      </c>
      <c r="AK232" s="26">
        <v>44927</v>
      </c>
      <c r="AL232" s="26">
        <v>44951</v>
      </c>
      <c r="AM232" s="26">
        <v>44951</v>
      </c>
      <c r="AN232" s="26">
        <v>44957</v>
      </c>
      <c r="AO232" s="26">
        <v>44957</v>
      </c>
      <c r="AR232" s="25">
        <v>194105.91</v>
      </c>
      <c r="BK232" s="23" t="s">
        <v>3413</v>
      </c>
      <c r="BL232" s="26">
        <v>44953</v>
      </c>
      <c r="BM232" s="23" t="s">
        <v>261</v>
      </c>
      <c r="BO232" s="23" t="s">
        <v>179</v>
      </c>
      <c r="BP232" s="23" t="s">
        <v>146</v>
      </c>
      <c r="BQ232" s="23" t="s">
        <v>181</v>
      </c>
      <c r="BS232" s="23" t="s">
        <v>6720</v>
      </c>
      <c r="BT232" s="23" t="s">
        <v>403</v>
      </c>
      <c r="BV232" s="24">
        <v>194106</v>
      </c>
      <c r="BW232" s="23">
        <v>0</v>
      </c>
      <c r="CB232" s="23" t="s">
        <v>273</v>
      </c>
      <c r="CC232" s="23" t="s">
        <v>273</v>
      </c>
      <c r="CF232" s="23">
        <v>1</v>
      </c>
      <c r="CG232" s="23">
        <v>46535</v>
      </c>
      <c r="CI232" s="23" t="s">
        <v>273</v>
      </c>
      <c r="CJ232" s="23" t="s">
        <v>150</v>
      </c>
      <c r="CK232" s="23" t="s">
        <v>151</v>
      </c>
      <c r="CL232" s="26">
        <v>44951</v>
      </c>
      <c r="CM232" s="23" t="s">
        <v>3268</v>
      </c>
    </row>
    <row r="233" spans="1:91" x14ac:dyDescent="0.25">
      <c r="A233" s="23" t="s">
        <v>3414</v>
      </c>
      <c r="B233" s="23" t="s">
        <v>4899</v>
      </c>
      <c r="C233" s="23" t="s">
        <v>4900</v>
      </c>
      <c r="D233" s="23" t="s">
        <v>0</v>
      </c>
      <c r="E233" s="23" t="s">
        <v>3415</v>
      </c>
      <c r="F233" s="23" t="s">
        <v>154</v>
      </c>
      <c r="G233" s="23">
        <v>1980316</v>
      </c>
      <c r="H233" s="23" t="s">
        <v>1230</v>
      </c>
      <c r="I233" s="23" t="s">
        <v>179</v>
      </c>
      <c r="J233" s="23" t="s">
        <v>157</v>
      </c>
      <c r="K233" s="23" t="s">
        <v>269</v>
      </c>
      <c r="L233" s="23" t="s">
        <v>435</v>
      </c>
      <c r="M233" s="24">
        <v>66758</v>
      </c>
      <c r="O233" s="24">
        <v>16000</v>
      </c>
      <c r="P233" s="25">
        <v>66758.320000000007</v>
      </c>
      <c r="Q233" s="24">
        <v>17394</v>
      </c>
      <c r="R233" s="24">
        <v>49364</v>
      </c>
      <c r="S233" s="23" t="s">
        <v>136</v>
      </c>
      <c r="W233" s="24">
        <v>66758</v>
      </c>
      <c r="Z233" s="24">
        <v>101000</v>
      </c>
      <c r="AB233" s="24">
        <v>67000</v>
      </c>
      <c r="AC233" s="24">
        <v>168000</v>
      </c>
      <c r="AD233" s="23" t="s">
        <v>417</v>
      </c>
      <c r="AE233" s="24">
        <v>168000</v>
      </c>
      <c r="AF233" s="24">
        <v>218744</v>
      </c>
      <c r="AG233" s="24">
        <v>16000</v>
      </c>
      <c r="AH233" s="24">
        <v>234744</v>
      </c>
      <c r="AI233" s="23" t="s">
        <v>135</v>
      </c>
      <c r="AJ233" s="23" t="s">
        <v>136</v>
      </c>
      <c r="AK233" s="26">
        <v>44682</v>
      </c>
      <c r="AL233" s="26">
        <v>44693</v>
      </c>
      <c r="AM233" s="26">
        <v>44693</v>
      </c>
      <c r="AN233" s="26">
        <v>44773</v>
      </c>
      <c r="AO233" s="26">
        <v>45107</v>
      </c>
      <c r="AR233" s="23">
        <v>365.76</v>
      </c>
      <c r="AS233" s="23">
        <v>272.54000000000002</v>
      </c>
      <c r="AT233" s="25">
        <v>16755.689999999999</v>
      </c>
      <c r="AU233" s="25">
        <v>16151.95</v>
      </c>
      <c r="AV233" s="25">
        <v>33212.379999999997</v>
      </c>
      <c r="AY233" s="24">
        <v>33212</v>
      </c>
      <c r="AZ233" s="23" t="s">
        <v>136</v>
      </c>
      <c r="BA233" s="23">
        <v>0</v>
      </c>
      <c r="BB233" s="23" t="s">
        <v>1280</v>
      </c>
      <c r="BJ233" s="24">
        <v>16000</v>
      </c>
      <c r="BK233" s="23" t="s">
        <v>7122</v>
      </c>
      <c r="BL233" s="26">
        <v>45079</v>
      </c>
      <c r="BM233" s="23" t="s">
        <v>305</v>
      </c>
      <c r="BO233" s="23" t="s">
        <v>179</v>
      </c>
      <c r="BP233" s="23" t="s">
        <v>146</v>
      </c>
      <c r="BQ233" s="23" t="s">
        <v>272</v>
      </c>
      <c r="BS233" s="23" t="s">
        <v>240</v>
      </c>
      <c r="BT233" s="23" t="s">
        <v>610</v>
      </c>
      <c r="BV233" s="24">
        <v>17394</v>
      </c>
      <c r="BW233" s="24">
        <v>49364</v>
      </c>
      <c r="BZ233" s="24">
        <v>151986</v>
      </c>
      <c r="CB233" s="23" t="s">
        <v>437</v>
      </c>
      <c r="CC233" s="23" t="s">
        <v>1166</v>
      </c>
      <c r="CF233" s="23">
        <v>1</v>
      </c>
      <c r="CG233" s="23">
        <v>40852</v>
      </c>
      <c r="CI233" s="23" t="s">
        <v>3416</v>
      </c>
      <c r="CJ233" s="23" t="s">
        <v>150</v>
      </c>
      <c r="CK233" s="23" t="s">
        <v>151</v>
      </c>
      <c r="CL233" s="26">
        <v>44406</v>
      </c>
      <c r="CM233" s="23" t="s">
        <v>3268</v>
      </c>
    </row>
    <row r="234" spans="1:91" x14ac:dyDescent="0.25">
      <c r="A234" s="23" t="s">
        <v>3418</v>
      </c>
      <c r="B234" s="23" t="s">
        <v>4899</v>
      </c>
      <c r="C234" s="23" t="s">
        <v>4900</v>
      </c>
      <c r="D234" s="23" t="s">
        <v>0</v>
      </c>
      <c r="E234" s="23" t="s">
        <v>3419</v>
      </c>
      <c r="F234" s="23" t="s">
        <v>154</v>
      </c>
      <c r="G234" s="23">
        <v>2094884</v>
      </c>
      <c r="H234" s="23" t="s">
        <v>714</v>
      </c>
      <c r="I234" s="23" t="s">
        <v>179</v>
      </c>
      <c r="J234" s="23" t="s">
        <v>157</v>
      </c>
      <c r="K234" s="23" t="s">
        <v>269</v>
      </c>
      <c r="L234" s="23" t="s">
        <v>435</v>
      </c>
      <c r="M234" s="24">
        <v>10000</v>
      </c>
      <c r="N234" s="24">
        <v>110000</v>
      </c>
      <c r="P234" s="25">
        <v>120000</v>
      </c>
      <c r="Q234" s="24">
        <v>120000</v>
      </c>
      <c r="R234" s="23">
        <v>0</v>
      </c>
      <c r="S234" s="23" t="s">
        <v>142</v>
      </c>
      <c r="T234" s="24">
        <v>120000</v>
      </c>
      <c r="V234" s="24">
        <v>120000</v>
      </c>
      <c r="W234" s="23">
        <v>0</v>
      </c>
      <c r="Z234" s="24">
        <v>143753</v>
      </c>
      <c r="AD234" s="23" t="s">
        <v>160</v>
      </c>
      <c r="AE234" s="24">
        <v>143753</v>
      </c>
      <c r="AF234" s="24">
        <v>10000</v>
      </c>
      <c r="AG234" s="24">
        <v>110000</v>
      </c>
      <c r="AH234" s="24">
        <v>120000</v>
      </c>
      <c r="AI234" s="23" t="s">
        <v>143</v>
      </c>
      <c r="AJ234" s="23" t="s">
        <v>142</v>
      </c>
      <c r="AK234" s="26">
        <v>45047</v>
      </c>
      <c r="AN234" s="26">
        <v>45291</v>
      </c>
      <c r="AO234" s="26">
        <v>45291</v>
      </c>
      <c r="AV234" s="25">
        <v>10000</v>
      </c>
      <c r="AY234" s="24">
        <v>10000</v>
      </c>
      <c r="AZ234" s="23" t="s">
        <v>136</v>
      </c>
      <c r="BA234" s="23">
        <v>0</v>
      </c>
      <c r="BC234" s="24">
        <v>10000</v>
      </c>
      <c r="BI234" s="24">
        <v>100000</v>
      </c>
      <c r="BK234" s="23" t="s">
        <v>7121</v>
      </c>
      <c r="BL234" s="26">
        <v>45076</v>
      </c>
      <c r="BM234" s="23" t="s">
        <v>305</v>
      </c>
      <c r="BO234" s="23" t="s">
        <v>179</v>
      </c>
      <c r="BP234" s="23" t="s">
        <v>146</v>
      </c>
      <c r="BQ234" s="23" t="s">
        <v>272</v>
      </c>
      <c r="BS234" s="23" t="s">
        <v>240</v>
      </c>
      <c r="BT234" s="23" t="s">
        <v>610</v>
      </c>
      <c r="BW234" s="24">
        <v>20000</v>
      </c>
      <c r="BY234" s="24">
        <v>100000</v>
      </c>
      <c r="CB234" s="23" t="s">
        <v>437</v>
      </c>
      <c r="CC234" s="23" t="s">
        <v>3136</v>
      </c>
      <c r="CF234" s="23">
        <v>1</v>
      </c>
      <c r="CG234" s="23">
        <v>37390</v>
      </c>
      <c r="CI234" s="23" t="s">
        <v>275</v>
      </c>
      <c r="CJ234" s="23" t="s">
        <v>150</v>
      </c>
      <c r="CK234" s="23" t="s">
        <v>151</v>
      </c>
      <c r="CL234" s="26">
        <v>44043</v>
      </c>
      <c r="CM234" s="23" t="s">
        <v>3268</v>
      </c>
    </row>
    <row r="235" spans="1:91" x14ac:dyDescent="0.25">
      <c r="A235" s="23" t="s">
        <v>3420</v>
      </c>
      <c r="B235" s="23" t="s">
        <v>4899</v>
      </c>
      <c r="C235" s="23" t="s">
        <v>4900</v>
      </c>
      <c r="D235" s="23" t="s">
        <v>0</v>
      </c>
      <c r="E235" s="23" t="s">
        <v>3421</v>
      </c>
      <c r="F235" s="23" t="s">
        <v>154</v>
      </c>
      <c r="G235" s="23">
        <v>1981491</v>
      </c>
      <c r="H235" s="23" t="s">
        <v>1230</v>
      </c>
      <c r="I235" s="23" t="s">
        <v>179</v>
      </c>
      <c r="J235" s="23" t="s">
        <v>268</v>
      </c>
      <c r="K235" s="23" t="s">
        <v>269</v>
      </c>
      <c r="L235" s="23" t="s">
        <v>435</v>
      </c>
      <c r="M235" s="23">
        <v>273</v>
      </c>
      <c r="P235" s="23">
        <v>272.83999999999997</v>
      </c>
      <c r="Q235" s="23">
        <v>273</v>
      </c>
      <c r="R235" s="23">
        <v>0</v>
      </c>
      <c r="S235" s="23" t="s">
        <v>142</v>
      </c>
      <c r="W235" s="23">
        <v>273</v>
      </c>
      <c r="Z235" s="24">
        <v>101000</v>
      </c>
      <c r="AB235" s="24">
        <v>104000</v>
      </c>
      <c r="AC235" s="24">
        <v>205000</v>
      </c>
      <c r="AD235" s="23" t="s">
        <v>417</v>
      </c>
      <c r="AE235" s="24">
        <v>205000</v>
      </c>
      <c r="AF235" s="24">
        <v>206302</v>
      </c>
      <c r="AH235" s="24">
        <v>206302</v>
      </c>
      <c r="AI235" s="23" t="s">
        <v>143</v>
      </c>
      <c r="AJ235" s="23" t="s">
        <v>142</v>
      </c>
      <c r="AK235" s="26">
        <v>44743</v>
      </c>
      <c r="AL235" s="26">
        <v>44705</v>
      </c>
      <c r="AM235" s="26">
        <v>44705</v>
      </c>
      <c r="AN235" s="26">
        <v>44804</v>
      </c>
      <c r="AO235" s="26">
        <v>44834</v>
      </c>
      <c r="AR235" s="23">
        <v>272.83999999999997</v>
      </c>
      <c r="BK235" s="23" t="s">
        <v>5378</v>
      </c>
      <c r="BL235" s="26">
        <v>45019</v>
      </c>
      <c r="BM235" s="23" t="s">
        <v>305</v>
      </c>
      <c r="BO235" s="23" t="s">
        <v>179</v>
      </c>
      <c r="BP235" s="23" t="s">
        <v>146</v>
      </c>
      <c r="BQ235" s="23" t="s">
        <v>272</v>
      </c>
      <c r="BS235" s="23" t="s">
        <v>240</v>
      </c>
      <c r="BT235" s="23" t="s">
        <v>610</v>
      </c>
      <c r="BV235" s="23">
        <v>273</v>
      </c>
      <c r="BW235" s="23">
        <v>0</v>
      </c>
      <c r="BZ235" s="24">
        <v>206029</v>
      </c>
      <c r="CB235" s="23" t="s">
        <v>437</v>
      </c>
      <c r="CC235" s="23" t="s">
        <v>1166</v>
      </c>
      <c r="CF235" s="23">
        <v>1</v>
      </c>
      <c r="CG235" s="23">
        <v>37394</v>
      </c>
      <c r="CI235" s="23" t="s">
        <v>275</v>
      </c>
      <c r="CJ235" s="23" t="s">
        <v>150</v>
      </c>
      <c r="CK235" s="23" t="s">
        <v>151</v>
      </c>
      <c r="CL235" s="26">
        <v>44043</v>
      </c>
      <c r="CM235" s="23" t="s">
        <v>3268</v>
      </c>
    </row>
    <row r="236" spans="1:91" x14ac:dyDescent="0.25">
      <c r="A236" s="23" t="s">
        <v>3422</v>
      </c>
      <c r="B236" s="23" t="s">
        <v>4899</v>
      </c>
      <c r="C236" s="23" t="s">
        <v>4900</v>
      </c>
      <c r="D236" s="23" t="s">
        <v>0</v>
      </c>
      <c r="E236" s="23" t="s">
        <v>3423</v>
      </c>
      <c r="F236" s="23" t="s">
        <v>154</v>
      </c>
      <c r="G236" s="23">
        <v>2076601</v>
      </c>
      <c r="H236" s="23" t="s">
        <v>273</v>
      </c>
      <c r="I236" s="23" t="s">
        <v>179</v>
      </c>
      <c r="J236" s="23" t="s">
        <v>157</v>
      </c>
      <c r="K236" s="23" t="s">
        <v>269</v>
      </c>
      <c r="L236" s="23" t="s">
        <v>179</v>
      </c>
      <c r="M236" s="24">
        <v>4790</v>
      </c>
      <c r="N236" s="24">
        <v>75000</v>
      </c>
      <c r="P236" s="25">
        <v>79790</v>
      </c>
      <c r="Q236" s="24">
        <v>75000</v>
      </c>
      <c r="R236" s="24">
        <v>4790</v>
      </c>
      <c r="S236" s="23" t="s">
        <v>133</v>
      </c>
      <c r="T236" s="24">
        <v>75000</v>
      </c>
      <c r="V236" s="24">
        <v>75000</v>
      </c>
      <c r="W236" s="24">
        <v>4790</v>
      </c>
      <c r="Z236" s="24">
        <v>76890</v>
      </c>
      <c r="AC236" s="24">
        <v>76890</v>
      </c>
      <c r="AD236" s="23" t="s">
        <v>160</v>
      </c>
      <c r="AE236" s="24">
        <v>76890</v>
      </c>
      <c r="AF236" s="24">
        <v>4790</v>
      </c>
      <c r="AG236" s="24">
        <v>75000</v>
      </c>
      <c r="AH236" s="24">
        <v>79790</v>
      </c>
      <c r="AI236" s="23" t="s">
        <v>143</v>
      </c>
      <c r="AJ236" s="23" t="s">
        <v>142</v>
      </c>
      <c r="AK236" s="26">
        <v>45047</v>
      </c>
      <c r="AL236" s="26">
        <v>44949</v>
      </c>
      <c r="AM236" s="26">
        <v>44949</v>
      </c>
      <c r="AN236" s="26">
        <v>45041</v>
      </c>
      <c r="AO236" s="26">
        <v>45077</v>
      </c>
      <c r="AV236" s="25">
        <v>4790</v>
      </c>
      <c r="AW236" s="23">
        <v>0</v>
      </c>
      <c r="AX236" s="23">
        <v>0</v>
      </c>
      <c r="AY236" s="24">
        <v>4790</v>
      </c>
      <c r="AZ236" s="23" t="s">
        <v>136</v>
      </c>
      <c r="BC236" s="24">
        <v>75000</v>
      </c>
      <c r="BK236" s="23" t="s">
        <v>7120</v>
      </c>
      <c r="BL236" s="26">
        <v>45078</v>
      </c>
      <c r="BM236" s="23" t="s">
        <v>305</v>
      </c>
      <c r="BO236" s="23" t="s">
        <v>179</v>
      </c>
      <c r="BP236" s="23" t="s">
        <v>146</v>
      </c>
      <c r="BQ236" s="23" t="s">
        <v>272</v>
      </c>
      <c r="BS236" s="23" t="s">
        <v>240</v>
      </c>
      <c r="BT236" s="23" t="s">
        <v>610</v>
      </c>
      <c r="BW236" s="24">
        <v>79790</v>
      </c>
      <c r="CB236" s="23" t="s">
        <v>273</v>
      </c>
      <c r="CC236" s="23" t="s">
        <v>1166</v>
      </c>
      <c r="CF236" s="23">
        <v>1</v>
      </c>
      <c r="CG236" s="23">
        <v>44536</v>
      </c>
      <c r="CI236" s="23" t="s">
        <v>275</v>
      </c>
      <c r="CJ236" s="23" t="s">
        <v>150</v>
      </c>
      <c r="CK236" s="23" t="s">
        <v>151</v>
      </c>
      <c r="CL236" s="26">
        <v>44784</v>
      </c>
      <c r="CM236" s="23" t="s">
        <v>3268</v>
      </c>
    </row>
    <row r="237" spans="1:91" x14ac:dyDescent="0.25">
      <c r="A237" s="23" t="s">
        <v>3424</v>
      </c>
      <c r="B237" s="23" t="s">
        <v>4899</v>
      </c>
      <c r="C237" s="23" t="s">
        <v>4900</v>
      </c>
      <c r="D237" s="23" t="s">
        <v>0</v>
      </c>
      <c r="E237" s="23" t="s">
        <v>3425</v>
      </c>
      <c r="F237" s="23" t="s">
        <v>154</v>
      </c>
      <c r="G237" s="23">
        <v>1945823</v>
      </c>
      <c r="H237" s="23" t="s">
        <v>1230</v>
      </c>
      <c r="I237" s="23" t="s">
        <v>179</v>
      </c>
      <c r="J237" s="23" t="s">
        <v>338</v>
      </c>
      <c r="K237" s="23" t="s">
        <v>269</v>
      </c>
      <c r="L237" s="23" t="s">
        <v>321</v>
      </c>
      <c r="M237" s="24">
        <v>3266</v>
      </c>
      <c r="P237" s="25">
        <v>3266.48</v>
      </c>
      <c r="Q237" s="24">
        <v>3266</v>
      </c>
      <c r="R237" s="23">
        <v>0</v>
      </c>
      <c r="S237" s="23" t="s">
        <v>142</v>
      </c>
      <c r="W237" s="24">
        <v>3266</v>
      </c>
      <c r="Z237" s="24">
        <v>70000</v>
      </c>
      <c r="AC237" s="24">
        <v>70000</v>
      </c>
      <c r="AD237" s="23" t="s">
        <v>160</v>
      </c>
      <c r="AE237" s="24">
        <v>70000</v>
      </c>
      <c r="AF237" s="24">
        <v>80215</v>
      </c>
      <c r="AH237" s="24">
        <v>80215</v>
      </c>
      <c r="AI237" s="23" t="s">
        <v>143</v>
      </c>
      <c r="AJ237" s="23" t="s">
        <v>142</v>
      </c>
      <c r="AK237" s="26">
        <v>44593</v>
      </c>
      <c r="AL237" s="26">
        <v>44595</v>
      </c>
      <c r="AM237" s="26">
        <v>44595</v>
      </c>
      <c r="AN237" s="26">
        <v>44682</v>
      </c>
      <c r="AO237" s="26">
        <v>44926</v>
      </c>
      <c r="AR237" s="25">
        <v>3146.9</v>
      </c>
      <c r="AS237" s="23">
        <v>119.58</v>
      </c>
      <c r="BK237" s="23" t="s">
        <v>3426</v>
      </c>
      <c r="BL237" s="26">
        <v>44936</v>
      </c>
      <c r="BM237" s="23" t="s">
        <v>305</v>
      </c>
      <c r="BO237" s="23" t="s">
        <v>179</v>
      </c>
      <c r="BP237" s="23" t="s">
        <v>146</v>
      </c>
      <c r="BQ237" s="23" t="s">
        <v>272</v>
      </c>
      <c r="BS237" s="23" t="s">
        <v>240</v>
      </c>
      <c r="BT237" s="23" t="s">
        <v>610</v>
      </c>
      <c r="BV237" s="24">
        <v>3266</v>
      </c>
      <c r="BW237" s="23">
        <v>0</v>
      </c>
      <c r="BZ237" s="24">
        <v>76949</v>
      </c>
      <c r="CB237" s="23" t="s">
        <v>323</v>
      </c>
      <c r="CC237" s="23" t="s">
        <v>1166</v>
      </c>
      <c r="CF237" s="23">
        <v>1</v>
      </c>
      <c r="CG237" s="23">
        <v>34121</v>
      </c>
      <c r="CI237" s="23" t="s">
        <v>275</v>
      </c>
      <c r="CJ237" s="23" t="s">
        <v>150</v>
      </c>
      <c r="CK237" s="23" t="s">
        <v>151</v>
      </c>
      <c r="CL237" s="26">
        <v>43696</v>
      </c>
      <c r="CM237" s="23" t="s">
        <v>3268</v>
      </c>
    </row>
    <row r="238" spans="1:91" x14ac:dyDescent="0.25">
      <c r="A238" s="23" t="s">
        <v>2134</v>
      </c>
      <c r="B238" s="23" t="s">
        <v>4899</v>
      </c>
      <c r="C238" s="23" t="s">
        <v>4900</v>
      </c>
      <c r="D238" s="23" t="s">
        <v>14</v>
      </c>
      <c r="E238" s="23" t="s">
        <v>2135</v>
      </c>
      <c r="F238" s="23" t="s">
        <v>154</v>
      </c>
      <c r="G238" s="23">
        <v>2093484</v>
      </c>
      <c r="H238" s="23" t="s">
        <v>2114</v>
      </c>
      <c r="I238" s="23" t="s">
        <v>179</v>
      </c>
      <c r="J238" s="23" t="s">
        <v>157</v>
      </c>
      <c r="K238" s="23" t="s">
        <v>269</v>
      </c>
      <c r="L238" s="23" t="s">
        <v>333</v>
      </c>
      <c r="N238" s="24">
        <v>10000</v>
      </c>
      <c r="P238" s="25">
        <v>10000</v>
      </c>
      <c r="Q238" s="24">
        <v>10000</v>
      </c>
      <c r="R238" s="23">
        <v>0</v>
      </c>
      <c r="S238" s="23" t="s">
        <v>142</v>
      </c>
      <c r="T238" s="24">
        <v>10000</v>
      </c>
      <c r="V238" s="24">
        <v>10000</v>
      </c>
      <c r="W238" s="23">
        <v>0</v>
      </c>
      <c r="Z238" s="24">
        <v>11000</v>
      </c>
      <c r="AC238" s="24">
        <v>11000</v>
      </c>
      <c r="AD238" s="23" t="s">
        <v>134</v>
      </c>
      <c r="AE238" s="24">
        <v>11000</v>
      </c>
      <c r="AG238" s="24">
        <v>10000</v>
      </c>
      <c r="AH238" s="24">
        <v>10000</v>
      </c>
      <c r="AI238" s="23" t="s">
        <v>143</v>
      </c>
      <c r="AJ238" s="23" t="s">
        <v>142</v>
      </c>
      <c r="AK238" s="26">
        <v>45170</v>
      </c>
      <c r="AL238" s="26">
        <v>44986</v>
      </c>
      <c r="AM238" s="26">
        <v>44986</v>
      </c>
      <c r="AN238" s="26">
        <v>45291</v>
      </c>
      <c r="AO238" s="26">
        <v>45199</v>
      </c>
      <c r="BF238" s="24">
        <v>10000</v>
      </c>
      <c r="BM238" s="23" t="s">
        <v>305</v>
      </c>
      <c r="BO238" s="23" t="s">
        <v>179</v>
      </c>
      <c r="BP238" s="23" t="s">
        <v>146</v>
      </c>
      <c r="BQ238" s="23" t="s">
        <v>262</v>
      </c>
      <c r="BS238" s="23" t="s">
        <v>240</v>
      </c>
      <c r="BT238" s="23" t="s">
        <v>610</v>
      </c>
      <c r="BW238" s="23">
        <v>0</v>
      </c>
      <c r="BX238" s="24">
        <v>10000</v>
      </c>
      <c r="CB238" s="23" t="s">
        <v>251</v>
      </c>
      <c r="CC238" s="23" t="s">
        <v>251</v>
      </c>
      <c r="CF238" s="23">
        <v>1</v>
      </c>
      <c r="CG238" s="23">
        <v>44771</v>
      </c>
      <c r="CI238" s="23" t="s">
        <v>149</v>
      </c>
      <c r="CJ238" s="23" t="s">
        <v>167</v>
      </c>
      <c r="CK238" s="23" t="s">
        <v>168</v>
      </c>
      <c r="CL238" s="26">
        <v>44790</v>
      </c>
      <c r="CM238" s="23" t="s">
        <v>2080</v>
      </c>
    </row>
    <row r="239" spans="1:91" x14ac:dyDescent="0.25">
      <c r="A239" s="23" t="s">
        <v>2136</v>
      </c>
      <c r="B239" s="23" t="s">
        <v>4899</v>
      </c>
      <c r="C239" s="23" t="s">
        <v>4900</v>
      </c>
      <c r="D239" s="23" t="s">
        <v>0</v>
      </c>
      <c r="E239" s="23" t="s">
        <v>2137</v>
      </c>
      <c r="F239" s="23" t="s">
        <v>154</v>
      </c>
      <c r="G239" s="23">
        <v>2086166</v>
      </c>
      <c r="H239" s="23" t="s">
        <v>2114</v>
      </c>
      <c r="I239" s="23" t="s">
        <v>179</v>
      </c>
      <c r="J239" s="23" t="s">
        <v>157</v>
      </c>
      <c r="K239" s="23" t="s">
        <v>269</v>
      </c>
      <c r="L239" s="23" t="s">
        <v>333</v>
      </c>
      <c r="M239" s="24">
        <v>30612</v>
      </c>
      <c r="N239" s="24">
        <v>350000</v>
      </c>
      <c r="P239" s="25">
        <v>380611.7</v>
      </c>
      <c r="Q239" s="24">
        <v>378919</v>
      </c>
      <c r="R239" s="24">
        <v>1693</v>
      </c>
      <c r="S239" s="23" t="s">
        <v>133</v>
      </c>
      <c r="T239" s="24">
        <v>378919</v>
      </c>
      <c r="V239" s="24">
        <v>378919</v>
      </c>
      <c r="W239" s="24">
        <v>1693</v>
      </c>
      <c r="Z239" s="24">
        <v>190498</v>
      </c>
      <c r="AC239" s="24">
        <v>190498</v>
      </c>
      <c r="AD239" s="23" t="s">
        <v>134</v>
      </c>
      <c r="AE239" s="24">
        <v>190498</v>
      </c>
      <c r="AF239" s="24">
        <v>30612</v>
      </c>
      <c r="AG239" s="24">
        <v>350000</v>
      </c>
      <c r="AH239" s="24">
        <v>380612</v>
      </c>
      <c r="AI239" s="23" t="s">
        <v>143</v>
      </c>
      <c r="AJ239" s="23" t="s">
        <v>142</v>
      </c>
      <c r="AK239" s="26">
        <v>45017</v>
      </c>
      <c r="AL239" s="26">
        <v>44981</v>
      </c>
      <c r="AM239" s="26">
        <v>44981</v>
      </c>
      <c r="AN239" s="26">
        <v>45291</v>
      </c>
      <c r="AO239" s="26">
        <v>45169</v>
      </c>
      <c r="AU239" s="25">
        <v>1692.86</v>
      </c>
      <c r="AV239" s="25">
        <v>28918.84</v>
      </c>
      <c r="AW239" s="24">
        <v>28919</v>
      </c>
      <c r="AX239" s="24">
        <v>28919</v>
      </c>
      <c r="AY239" s="23">
        <v>0</v>
      </c>
      <c r="AZ239" s="23" t="s">
        <v>133</v>
      </c>
      <c r="BA239" s="23">
        <v>0</v>
      </c>
      <c r="BC239" s="24">
        <v>150000</v>
      </c>
      <c r="BD239" s="24">
        <v>150000</v>
      </c>
      <c r="BE239" s="24">
        <v>50000</v>
      </c>
      <c r="BK239" s="23" t="s">
        <v>7119</v>
      </c>
      <c r="BL239" s="26">
        <v>45079</v>
      </c>
      <c r="BM239" s="23" t="s">
        <v>305</v>
      </c>
      <c r="BO239" s="23" t="s">
        <v>179</v>
      </c>
      <c r="BP239" s="23" t="s">
        <v>146</v>
      </c>
      <c r="BQ239" s="23" t="s">
        <v>215</v>
      </c>
      <c r="BS239" s="23" t="s">
        <v>240</v>
      </c>
      <c r="BT239" s="23" t="s">
        <v>610</v>
      </c>
      <c r="BW239" s="24">
        <v>180612</v>
      </c>
      <c r="BX239" s="24">
        <v>200000</v>
      </c>
      <c r="CB239" s="23" t="s">
        <v>251</v>
      </c>
      <c r="CF239" s="23">
        <v>1</v>
      </c>
      <c r="CG239" s="23">
        <v>44772</v>
      </c>
      <c r="CI239" s="23" t="s">
        <v>149</v>
      </c>
      <c r="CJ239" s="23" t="s">
        <v>150</v>
      </c>
      <c r="CK239" s="23" t="s">
        <v>151</v>
      </c>
      <c r="CL239" s="26">
        <v>44790</v>
      </c>
      <c r="CM239" s="23" t="s">
        <v>2080</v>
      </c>
    </row>
    <row r="240" spans="1:91" x14ac:dyDescent="0.25">
      <c r="A240" s="23" t="s">
        <v>2138</v>
      </c>
      <c r="B240" s="23" t="s">
        <v>4899</v>
      </c>
      <c r="C240" s="23" t="s">
        <v>4900</v>
      </c>
      <c r="D240" s="23" t="s">
        <v>14</v>
      </c>
      <c r="E240" s="23" t="s">
        <v>2139</v>
      </c>
      <c r="F240" s="23" t="s">
        <v>154</v>
      </c>
      <c r="G240" s="23">
        <v>2093477</v>
      </c>
      <c r="H240" s="23" t="s">
        <v>2114</v>
      </c>
      <c r="I240" s="23" t="s">
        <v>179</v>
      </c>
      <c r="J240" s="23" t="s">
        <v>268</v>
      </c>
      <c r="K240" s="23" t="s">
        <v>269</v>
      </c>
      <c r="L240" s="23" t="s">
        <v>333</v>
      </c>
      <c r="M240" s="24">
        <v>16159</v>
      </c>
      <c r="P240" s="25">
        <v>16159</v>
      </c>
      <c r="Q240" s="24">
        <v>35000</v>
      </c>
      <c r="R240" s="24">
        <v>-18841</v>
      </c>
      <c r="S240" s="23" t="s">
        <v>136</v>
      </c>
      <c r="T240" s="24">
        <v>102000</v>
      </c>
      <c r="V240" s="24">
        <v>102000</v>
      </c>
      <c r="W240" s="24">
        <v>-85841</v>
      </c>
      <c r="Z240" s="24">
        <v>25300</v>
      </c>
      <c r="AC240" s="24">
        <v>25300</v>
      </c>
      <c r="AD240" s="23" t="s">
        <v>134</v>
      </c>
      <c r="AE240" s="24">
        <v>25300</v>
      </c>
      <c r="AF240" s="24">
        <v>16159</v>
      </c>
      <c r="AH240" s="24">
        <v>16159</v>
      </c>
      <c r="AI240" s="23" t="s">
        <v>143</v>
      </c>
      <c r="AJ240" s="23" t="s">
        <v>142</v>
      </c>
      <c r="AK240" s="26">
        <v>45047</v>
      </c>
      <c r="AL240" s="26">
        <v>44986</v>
      </c>
      <c r="AM240" s="26">
        <v>44986</v>
      </c>
      <c r="AN240" s="26">
        <v>45291</v>
      </c>
      <c r="AO240" s="26">
        <v>45077</v>
      </c>
      <c r="AV240" s="25">
        <v>16159</v>
      </c>
      <c r="AW240" s="24">
        <v>25000</v>
      </c>
      <c r="AX240" s="24">
        <v>25000</v>
      </c>
      <c r="AY240" s="24">
        <v>-8841</v>
      </c>
      <c r="AZ240" s="23" t="s">
        <v>136</v>
      </c>
      <c r="BK240" s="23" t="s">
        <v>7118</v>
      </c>
      <c r="BL240" s="26">
        <v>45079</v>
      </c>
      <c r="BM240" s="23" t="s">
        <v>305</v>
      </c>
      <c r="BO240" s="23" t="s">
        <v>179</v>
      </c>
      <c r="BP240" s="23" t="s">
        <v>146</v>
      </c>
      <c r="BQ240" s="23" t="s">
        <v>262</v>
      </c>
      <c r="BS240" s="23" t="s">
        <v>240</v>
      </c>
      <c r="BT240" s="23" t="s">
        <v>610</v>
      </c>
      <c r="BW240" s="24">
        <v>16159</v>
      </c>
      <c r="CB240" s="23" t="s">
        <v>251</v>
      </c>
      <c r="CC240" s="23" t="s">
        <v>251</v>
      </c>
      <c r="CF240" s="23">
        <v>1</v>
      </c>
      <c r="CG240" s="23">
        <v>44773</v>
      </c>
      <c r="CI240" s="23" t="s">
        <v>149</v>
      </c>
      <c r="CJ240" s="23" t="s">
        <v>167</v>
      </c>
      <c r="CK240" s="23" t="s">
        <v>168</v>
      </c>
      <c r="CL240" s="26">
        <v>44790</v>
      </c>
      <c r="CM240" s="23" t="s">
        <v>2080</v>
      </c>
    </row>
    <row r="241" spans="1:91" x14ac:dyDescent="0.25">
      <c r="A241" s="23" t="s">
        <v>2140</v>
      </c>
      <c r="B241" s="23" t="s">
        <v>4899</v>
      </c>
      <c r="C241" s="23" t="s">
        <v>4900</v>
      </c>
      <c r="D241" s="23" t="s">
        <v>0</v>
      </c>
      <c r="E241" s="23" t="s">
        <v>2141</v>
      </c>
      <c r="F241" s="23" t="s">
        <v>154</v>
      </c>
      <c r="G241" s="23">
        <v>2021563</v>
      </c>
      <c r="H241" s="23" t="s">
        <v>2114</v>
      </c>
      <c r="I241" s="23" t="s">
        <v>179</v>
      </c>
      <c r="J241" s="23" t="s">
        <v>338</v>
      </c>
      <c r="K241" s="23" t="s">
        <v>299</v>
      </c>
      <c r="L241" s="23" t="s">
        <v>333</v>
      </c>
      <c r="M241" s="24">
        <v>1882</v>
      </c>
      <c r="P241" s="25">
        <v>1881.86</v>
      </c>
      <c r="Q241" s="24">
        <v>1882</v>
      </c>
      <c r="R241" s="23">
        <v>0</v>
      </c>
      <c r="S241" s="23" t="s">
        <v>142</v>
      </c>
      <c r="W241" s="24">
        <v>1882</v>
      </c>
      <c r="Z241" s="24">
        <v>81000</v>
      </c>
      <c r="AC241" s="24">
        <v>81000</v>
      </c>
      <c r="AD241" s="23" t="s">
        <v>160</v>
      </c>
      <c r="AE241" s="24">
        <v>81000</v>
      </c>
      <c r="AF241" s="24">
        <v>83928</v>
      </c>
      <c r="AH241" s="24">
        <v>83928</v>
      </c>
      <c r="AI241" s="23" t="s">
        <v>143</v>
      </c>
      <c r="AJ241" s="23" t="s">
        <v>142</v>
      </c>
      <c r="AK241" s="26">
        <v>44805</v>
      </c>
      <c r="AL241" s="26">
        <v>44806</v>
      </c>
      <c r="AM241" s="26">
        <v>44806</v>
      </c>
      <c r="AN241" s="26">
        <v>44864</v>
      </c>
      <c r="AO241" s="26">
        <v>44834</v>
      </c>
      <c r="AR241" s="23">
        <v>320.23</v>
      </c>
      <c r="AS241" s="25">
        <v>1561.63</v>
      </c>
      <c r="BK241" s="23" t="s">
        <v>2142</v>
      </c>
      <c r="BL241" s="26">
        <v>44999</v>
      </c>
      <c r="BM241" s="23" t="s">
        <v>305</v>
      </c>
      <c r="BO241" s="23" t="s">
        <v>179</v>
      </c>
      <c r="BP241" s="23" t="s">
        <v>146</v>
      </c>
      <c r="BQ241" s="23" t="s">
        <v>215</v>
      </c>
      <c r="BS241" s="23" t="s">
        <v>240</v>
      </c>
      <c r="BT241" s="23" t="s">
        <v>610</v>
      </c>
      <c r="BV241" s="24">
        <v>1882</v>
      </c>
      <c r="BW241" s="23">
        <v>0</v>
      </c>
      <c r="BZ241" s="24">
        <v>82046</v>
      </c>
      <c r="CB241" s="23" t="s">
        <v>251</v>
      </c>
      <c r="CC241" s="23" t="s">
        <v>251</v>
      </c>
      <c r="CF241" s="23">
        <v>1</v>
      </c>
      <c r="CG241" s="23">
        <v>45702</v>
      </c>
      <c r="CI241" s="23" t="s">
        <v>264</v>
      </c>
      <c r="CJ241" s="23" t="s">
        <v>150</v>
      </c>
      <c r="CK241" s="23" t="s">
        <v>151</v>
      </c>
      <c r="CL241" s="26">
        <v>44803</v>
      </c>
      <c r="CM241" s="23" t="s">
        <v>2080</v>
      </c>
    </row>
    <row r="242" spans="1:91" x14ac:dyDescent="0.25">
      <c r="A242" s="23" t="s">
        <v>608</v>
      </c>
      <c r="B242" s="23" t="s">
        <v>4899</v>
      </c>
      <c r="C242" s="23" t="s">
        <v>4900</v>
      </c>
      <c r="D242" s="23" t="s">
        <v>0</v>
      </c>
      <c r="E242" s="23" t="s">
        <v>609</v>
      </c>
      <c r="F242" s="23" t="s">
        <v>154</v>
      </c>
      <c r="G242" s="23">
        <v>2085676</v>
      </c>
      <c r="H242" s="23" t="s">
        <v>579</v>
      </c>
      <c r="I242" s="23" t="s">
        <v>179</v>
      </c>
      <c r="J242" s="23" t="s">
        <v>157</v>
      </c>
      <c r="K242" s="23" t="s">
        <v>269</v>
      </c>
      <c r="L242" s="23" t="s">
        <v>194</v>
      </c>
      <c r="N242" s="24">
        <v>85000</v>
      </c>
      <c r="P242" s="25">
        <v>85000</v>
      </c>
      <c r="Q242" s="24">
        <v>85000</v>
      </c>
      <c r="R242" s="23">
        <v>0</v>
      </c>
      <c r="S242" s="23" t="s">
        <v>142</v>
      </c>
      <c r="T242" s="24">
        <v>85000</v>
      </c>
      <c r="V242" s="24">
        <v>85000</v>
      </c>
      <c r="W242" s="23">
        <v>0</v>
      </c>
      <c r="Z242" s="24">
        <v>85045</v>
      </c>
      <c r="AC242" s="24">
        <v>85045</v>
      </c>
      <c r="AD242" s="23" t="s">
        <v>160</v>
      </c>
      <c r="AE242" s="24">
        <v>85045</v>
      </c>
      <c r="AG242" s="24">
        <v>85000</v>
      </c>
      <c r="AH242" s="24">
        <v>85000</v>
      </c>
      <c r="AI242" s="23" t="s">
        <v>143</v>
      </c>
      <c r="AJ242" s="23" t="s">
        <v>142</v>
      </c>
      <c r="AK242" s="26">
        <v>45108</v>
      </c>
      <c r="AL242" s="26">
        <v>44978</v>
      </c>
      <c r="AM242" s="26">
        <v>44978</v>
      </c>
      <c r="AN242" s="26">
        <v>45231</v>
      </c>
      <c r="AO242" s="26">
        <v>45260</v>
      </c>
      <c r="BD242" s="24">
        <v>50000</v>
      </c>
      <c r="BG242" s="24">
        <v>35000</v>
      </c>
      <c r="BK242" s="23" t="s">
        <v>7117</v>
      </c>
      <c r="BL242" s="26">
        <v>45079</v>
      </c>
      <c r="BM242" s="23" t="s">
        <v>305</v>
      </c>
      <c r="BO242" s="23" t="s">
        <v>179</v>
      </c>
      <c r="BP242" s="23" t="s">
        <v>146</v>
      </c>
      <c r="BQ242" s="23" t="s">
        <v>215</v>
      </c>
      <c r="BS242" s="23" t="s">
        <v>240</v>
      </c>
      <c r="BT242" s="23" t="s">
        <v>610</v>
      </c>
      <c r="BW242" s="23">
        <v>0</v>
      </c>
      <c r="BX242" s="24">
        <v>50000</v>
      </c>
      <c r="BY242" s="24">
        <v>35000</v>
      </c>
      <c r="CB242" s="23" t="s">
        <v>196</v>
      </c>
      <c r="CC242" s="23" t="s">
        <v>197</v>
      </c>
      <c r="CF242" s="23">
        <v>1</v>
      </c>
      <c r="CG242" s="23">
        <v>44344</v>
      </c>
      <c r="CI242" s="23" t="s">
        <v>275</v>
      </c>
      <c r="CJ242" s="23" t="s">
        <v>150</v>
      </c>
      <c r="CK242" s="23" t="s">
        <v>151</v>
      </c>
      <c r="CL242" s="26">
        <v>44774</v>
      </c>
      <c r="CM242" s="23" t="s">
        <v>531</v>
      </c>
    </row>
    <row r="243" spans="1:91" x14ac:dyDescent="0.25">
      <c r="A243" s="23" t="s">
        <v>3427</v>
      </c>
      <c r="B243" s="23" t="s">
        <v>4899</v>
      </c>
      <c r="C243" s="23" t="s">
        <v>4900</v>
      </c>
      <c r="D243" s="23" t="s">
        <v>14</v>
      </c>
      <c r="E243" s="23" t="s">
        <v>5812</v>
      </c>
      <c r="F243" s="23" t="s">
        <v>154</v>
      </c>
      <c r="G243" s="23">
        <v>2112551</v>
      </c>
      <c r="H243" s="23" t="s">
        <v>1230</v>
      </c>
      <c r="I243" s="23" t="s">
        <v>179</v>
      </c>
      <c r="J243" s="23" t="s">
        <v>157</v>
      </c>
      <c r="K243" s="23" t="s">
        <v>269</v>
      </c>
      <c r="L243" s="23" t="s">
        <v>304</v>
      </c>
      <c r="N243" s="24">
        <v>100000</v>
      </c>
      <c r="P243" s="25">
        <v>100000</v>
      </c>
      <c r="Q243" s="24">
        <v>100000</v>
      </c>
      <c r="R243" s="23">
        <v>0</v>
      </c>
      <c r="S243" s="23" t="s">
        <v>142</v>
      </c>
      <c r="T243" s="24">
        <v>100000</v>
      </c>
      <c r="V243" s="24">
        <v>100000</v>
      </c>
      <c r="W243" s="23">
        <v>0</v>
      </c>
      <c r="Z243" s="24">
        <v>99000</v>
      </c>
      <c r="AC243" s="24">
        <v>99000</v>
      </c>
      <c r="AD243" s="23" t="s">
        <v>160</v>
      </c>
      <c r="AE243" s="24">
        <v>99000</v>
      </c>
      <c r="AG243" s="24">
        <v>100000</v>
      </c>
      <c r="AH243" s="24">
        <v>100000</v>
      </c>
      <c r="AI243" s="23" t="s">
        <v>143</v>
      </c>
      <c r="AJ243" s="23" t="s">
        <v>142</v>
      </c>
      <c r="AK243" s="26">
        <v>45108</v>
      </c>
      <c r="AL243" s="26">
        <v>45040</v>
      </c>
      <c r="AM243" s="26">
        <v>45040</v>
      </c>
      <c r="AN243" s="26">
        <v>45107</v>
      </c>
      <c r="AO243" s="26">
        <v>45138</v>
      </c>
      <c r="BC243" s="24">
        <v>30000</v>
      </c>
      <c r="BD243" s="24">
        <v>70000</v>
      </c>
      <c r="BK243" s="23" t="s">
        <v>7116</v>
      </c>
      <c r="BL243" s="26">
        <v>45079</v>
      </c>
      <c r="BM243" s="23" t="s">
        <v>305</v>
      </c>
      <c r="BO243" s="23" t="s">
        <v>179</v>
      </c>
      <c r="BP243" s="23" t="s">
        <v>146</v>
      </c>
      <c r="BQ243" s="23" t="s">
        <v>181</v>
      </c>
      <c r="BS243" s="23" t="s">
        <v>240</v>
      </c>
      <c r="BT243" s="23" t="s">
        <v>610</v>
      </c>
      <c r="BW243" s="24">
        <v>30000</v>
      </c>
      <c r="BX243" s="24">
        <v>70000</v>
      </c>
      <c r="CB243" s="23" t="s">
        <v>308</v>
      </c>
      <c r="CC243" s="23" t="s">
        <v>1166</v>
      </c>
      <c r="CD243" s="23" t="s">
        <v>166</v>
      </c>
      <c r="CF243" s="23">
        <v>1</v>
      </c>
      <c r="CG243" s="23">
        <v>25321</v>
      </c>
      <c r="CI243" s="23" t="s">
        <v>275</v>
      </c>
      <c r="CJ243" s="23" t="s">
        <v>150</v>
      </c>
      <c r="CK243" s="23" t="s">
        <v>151</v>
      </c>
      <c r="CL243" s="26">
        <v>42976</v>
      </c>
      <c r="CM243" s="23" t="s">
        <v>3268</v>
      </c>
    </row>
    <row r="244" spans="1:91" x14ac:dyDescent="0.25">
      <c r="A244" s="23" t="s">
        <v>611</v>
      </c>
      <c r="B244" s="23" t="s">
        <v>4899</v>
      </c>
      <c r="C244" s="23" t="s">
        <v>4900</v>
      </c>
      <c r="D244" s="23" t="s">
        <v>0</v>
      </c>
      <c r="E244" s="23" t="s">
        <v>612</v>
      </c>
      <c r="G244" s="23">
        <v>2095053</v>
      </c>
      <c r="H244" s="23" t="s">
        <v>494</v>
      </c>
      <c r="I244" s="23" t="s">
        <v>179</v>
      </c>
      <c r="J244" s="23" t="s">
        <v>157</v>
      </c>
      <c r="K244" s="23" t="s">
        <v>269</v>
      </c>
      <c r="L244" s="23" t="s">
        <v>194</v>
      </c>
      <c r="N244" s="24">
        <v>120000</v>
      </c>
      <c r="P244" s="25">
        <v>120000</v>
      </c>
      <c r="Q244" s="24">
        <v>150000</v>
      </c>
      <c r="R244" s="24">
        <v>-30000</v>
      </c>
      <c r="S244" s="23" t="s">
        <v>136</v>
      </c>
      <c r="T244" s="24">
        <v>150001</v>
      </c>
      <c r="V244" s="24">
        <v>150001</v>
      </c>
      <c r="W244" s="24">
        <v>-30001</v>
      </c>
      <c r="Z244" s="24">
        <v>151840</v>
      </c>
      <c r="AC244" s="24">
        <v>151840</v>
      </c>
      <c r="AD244" s="23" t="s">
        <v>160</v>
      </c>
      <c r="AE244" s="24">
        <v>151840</v>
      </c>
      <c r="AG244" s="24">
        <v>120000</v>
      </c>
      <c r="AH244" s="24">
        <v>120000</v>
      </c>
      <c r="AI244" s="23" t="s">
        <v>143</v>
      </c>
      <c r="AJ244" s="23" t="s">
        <v>142</v>
      </c>
      <c r="AK244" s="26">
        <v>45108</v>
      </c>
      <c r="AL244" s="26">
        <v>44999</v>
      </c>
      <c r="AM244" s="26">
        <v>44999</v>
      </c>
      <c r="AN244" s="26">
        <v>45280</v>
      </c>
      <c r="AO244" s="26">
        <v>45291</v>
      </c>
      <c r="BC244" s="23">
        <v>0</v>
      </c>
      <c r="BD244" s="24">
        <v>20000</v>
      </c>
      <c r="BE244" s="24">
        <v>90000</v>
      </c>
      <c r="BF244" s="24">
        <v>10000</v>
      </c>
      <c r="BM244" s="23" t="s">
        <v>261</v>
      </c>
      <c r="BO244" s="23" t="s">
        <v>179</v>
      </c>
      <c r="BP244" s="23" t="s">
        <v>146</v>
      </c>
      <c r="BQ244" s="23" t="s">
        <v>215</v>
      </c>
      <c r="BS244" s="23" t="s">
        <v>254</v>
      </c>
      <c r="BT244" s="23" t="s">
        <v>255</v>
      </c>
      <c r="BW244" s="23">
        <v>0</v>
      </c>
      <c r="BX244" s="24">
        <v>120000</v>
      </c>
      <c r="CB244" s="23" t="s">
        <v>196</v>
      </c>
      <c r="CC244" s="23" t="s">
        <v>197</v>
      </c>
      <c r="CF244" s="23">
        <v>1</v>
      </c>
      <c r="CG244" s="23">
        <v>45989</v>
      </c>
      <c r="CI244" s="23" t="s">
        <v>421</v>
      </c>
      <c r="CJ244" s="23" t="s">
        <v>150</v>
      </c>
      <c r="CK244" s="23" t="s">
        <v>151</v>
      </c>
      <c r="CL244" s="26">
        <v>44839</v>
      </c>
      <c r="CM244" s="23" t="s">
        <v>531</v>
      </c>
    </row>
    <row r="245" spans="1:91" x14ac:dyDescent="0.25">
      <c r="A245" s="23" t="s">
        <v>5811</v>
      </c>
      <c r="B245" s="23" t="s">
        <v>4899</v>
      </c>
      <c r="C245" s="23" t="s">
        <v>4900</v>
      </c>
      <c r="D245" s="23" t="s">
        <v>0</v>
      </c>
      <c r="E245" s="23" t="s">
        <v>5810</v>
      </c>
      <c r="F245" s="23" t="s">
        <v>138</v>
      </c>
      <c r="G245" s="23">
        <v>1549125</v>
      </c>
      <c r="H245" s="23" t="s">
        <v>253</v>
      </c>
      <c r="I245" s="23" t="s">
        <v>179</v>
      </c>
      <c r="J245" s="23" t="s">
        <v>268</v>
      </c>
      <c r="K245" s="23" t="s">
        <v>269</v>
      </c>
      <c r="L245" s="23" t="s">
        <v>333</v>
      </c>
      <c r="M245" s="24">
        <v>2175</v>
      </c>
      <c r="P245" s="25">
        <v>2174.58</v>
      </c>
      <c r="R245" s="24">
        <v>2175</v>
      </c>
      <c r="S245" s="23" t="s">
        <v>136</v>
      </c>
      <c r="W245" s="24">
        <v>2175</v>
      </c>
      <c r="Z245" s="24">
        <v>251000</v>
      </c>
      <c r="AA245" s="24">
        <v>1093000</v>
      </c>
      <c r="AC245" s="24">
        <v>1344000</v>
      </c>
      <c r="AD245" s="23" t="s">
        <v>160</v>
      </c>
      <c r="AE245" s="24">
        <v>1344000</v>
      </c>
      <c r="AF245" s="24">
        <v>1431245</v>
      </c>
      <c r="AH245" s="24">
        <v>1431245</v>
      </c>
      <c r="AI245" s="23" t="s">
        <v>143</v>
      </c>
      <c r="AJ245" s="23" t="s">
        <v>142</v>
      </c>
      <c r="AK245" s="26">
        <v>44075</v>
      </c>
      <c r="AL245" s="26">
        <v>43472</v>
      </c>
      <c r="AM245" s="26">
        <v>43472</v>
      </c>
      <c r="AN245" s="26">
        <v>43605</v>
      </c>
      <c r="AO245" s="26">
        <v>43651</v>
      </c>
      <c r="AU245" s="25">
        <v>2174.58</v>
      </c>
      <c r="BK245" s="23" t="s">
        <v>5809</v>
      </c>
      <c r="BL245" s="26">
        <v>43679</v>
      </c>
      <c r="BM245" s="23" t="s">
        <v>5656</v>
      </c>
      <c r="BO245" s="23" t="s">
        <v>179</v>
      </c>
      <c r="BP245" s="23" t="s">
        <v>146</v>
      </c>
      <c r="BQ245" s="23" t="s">
        <v>215</v>
      </c>
      <c r="BS245" s="23" t="s">
        <v>254</v>
      </c>
      <c r="BT245" s="23" t="s">
        <v>255</v>
      </c>
      <c r="BW245" s="24">
        <v>2175</v>
      </c>
      <c r="CB245" s="23" t="s">
        <v>251</v>
      </c>
      <c r="CC245" s="23" t="s">
        <v>734</v>
      </c>
      <c r="CD245" s="23" t="s">
        <v>166</v>
      </c>
      <c r="CF245" s="23">
        <v>1</v>
      </c>
      <c r="CG245" s="23">
        <v>29271</v>
      </c>
      <c r="CI245" s="23" t="s">
        <v>275</v>
      </c>
      <c r="CJ245" s="23" t="s">
        <v>150</v>
      </c>
      <c r="CK245" s="23" t="s">
        <v>151</v>
      </c>
      <c r="CL245" s="26">
        <v>43262</v>
      </c>
    </row>
    <row r="246" spans="1:91" x14ac:dyDescent="0.25">
      <c r="A246" s="23" t="s">
        <v>2143</v>
      </c>
      <c r="B246" s="23" t="s">
        <v>4899</v>
      </c>
      <c r="C246" s="23" t="s">
        <v>4900</v>
      </c>
      <c r="D246" s="23" t="s">
        <v>0</v>
      </c>
      <c r="E246" s="23" t="s">
        <v>2144</v>
      </c>
      <c r="F246" s="23" t="s">
        <v>154</v>
      </c>
      <c r="G246" s="23">
        <v>1955604</v>
      </c>
      <c r="H246" s="23" t="s">
        <v>253</v>
      </c>
      <c r="I246" s="23" t="s">
        <v>179</v>
      </c>
      <c r="J246" s="23" t="s">
        <v>268</v>
      </c>
      <c r="K246" s="23" t="s">
        <v>269</v>
      </c>
      <c r="L246" s="23" t="s">
        <v>333</v>
      </c>
      <c r="M246" s="24">
        <v>599467</v>
      </c>
      <c r="P246" s="25">
        <v>599467.15</v>
      </c>
      <c r="Q246" s="24">
        <v>530249</v>
      </c>
      <c r="R246" s="24">
        <v>69219</v>
      </c>
      <c r="S246" s="23" t="s">
        <v>136</v>
      </c>
      <c r="T246" s="24">
        <v>91000</v>
      </c>
      <c r="V246" s="24">
        <v>91000</v>
      </c>
      <c r="W246" s="24">
        <v>508467</v>
      </c>
      <c r="Z246" s="24">
        <v>216000</v>
      </c>
      <c r="AA246" s="24">
        <v>546000</v>
      </c>
      <c r="AC246" s="24">
        <v>762000</v>
      </c>
      <c r="AD246" s="23" t="s">
        <v>160</v>
      </c>
      <c r="AE246" s="24">
        <v>762000</v>
      </c>
      <c r="AF246" s="24">
        <v>831219</v>
      </c>
      <c r="AH246" s="24">
        <v>831219</v>
      </c>
      <c r="AI246" s="23" t="s">
        <v>143</v>
      </c>
      <c r="AJ246" s="23" t="s">
        <v>142</v>
      </c>
      <c r="AK246" s="26">
        <v>44652</v>
      </c>
      <c r="AL246" s="26">
        <v>44630</v>
      </c>
      <c r="AM246" s="26">
        <v>44630</v>
      </c>
      <c r="AN246" s="26">
        <v>44926</v>
      </c>
      <c r="AO246" s="26">
        <v>44990</v>
      </c>
      <c r="AR246" s="25">
        <v>106381.47</v>
      </c>
      <c r="AS246" s="25">
        <v>252229.66</v>
      </c>
      <c r="AT246" s="25">
        <v>117855.45</v>
      </c>
      <c r="AU246" s="25">
        <v>96651.26</v>
      </c>
      <c r="AV246" s="25">
        <v>26349.31</v>
      </c>
      <c r="AW246" s="24">
        <v>25000</v>
      </c>
      <c r="AX246" s="24">
        <v>25000</v>
      </c>
      <c r="AY246" s="24">
        <v>1349</v>
      </c>
      <c r="AZ246" s="23" t="s">
        <v>133</v>
      </c>
      <c r="BA246" s="23">
        <v>0</v>
      </c>
      <c r="BK246" s="23" t="s">
        <v>7115</v>
      </c>
      <c r="BL246" s="26">
        <v>45077</v>
      </c>
      <c r="BM246" s="23" t="s">
        <v>526</v>
      </c>
      <c r="BO246" s="23" t="s">
        <v>179</v>
      </c>
      <c r="BP246" s="23" t="s">
        <v>146</v>
      </c>
      <c r="BQ246" s="23" t="s">
        <v>215</v>
      </c>
      <c r="BS246" s="23" t="s">
        <v>254</v>
      </c>
      <c r="BT246" s="23" t="s">
        <v>255</v>
      </c>
      <c r="BV246" s="24">
        <v>476467</v>
      </c>
      <c r="BW246" s="24">
        <v>123001</v>
      </c>
      <c r="BZ246" s="24">
        <v>231752</v>
      </c>
      <c r="CB246" s="23" t="s">
        <v>251</v>
      </c>
      <c r="CC246" s="23" t="s">
        <v>251</v>
      </c>
      <c r="CF246" s="23">
        <v>1</v>
      </c>
      <c r="CG246" s="23">
        <v>41230</v>
      </c>
      <c r="CI246" s="23" t="s">
        <v>149</v>
      </c>
      <c r="CJ246" s="23" t="s">
        <v>150</v>
      </c>
      <c r="CK246" s="23" t="s">
        <v>151</v>
      </c>
      <c r="CL246" s="26">
        <v>44417</v>
      </c>
      <c r="CM246" s="23" t="s">
        <v>2080</v>
      </c>
    </row>
    <row r="247" spans="1:91" x14ac:dyDescent="0.25">
      <c r="A247" s="23" t="s">
        <v>5377</v>
      </c>
      <c r="B247" s="23" t="s">
        <v>4899</v>
      </c>
      <c r="C247" s="23" t="s">
        <v>4900</v>
      </c>
      <c r="D247" s="23" t="s">
        <v>0</v>
      </c>
      <c r="E247" s="23" t="s">
        <v>5376</v>
      </c>
      <c r="F247" s="23" t="s">
        <v>154</v>
      </c>
      <c r="G247" s="23">
        <v>1889082</v>
      </c>
      <c r="H247" s="23" t="s">
        <v>253</v>
      </c>
      <c r="I247" s="23" t="s">
        <v>179</v>
      </c>
      <c r="J247" s="23" t="s">
        <v>268</v>
      </c>
      <c r="K247" s="23" t="s">
        <v>269</v>
      </c>
      <c r="L247" s="23" t="s">
        <v>333</v>
      </c>
      <c r="M247" s="24">
        <v>1142</v>
      </c>
      <c r="P247" s="25">
        <v>1141.82</v>
      </c>
      <c r="Q247" s="24">
        <v>1142</v>
      </c>
      <c r="R247" s="23">
        <v>0</v>
      </c>
      <c r="S247" s="23" t="s">
        <v>142</v>
      </c>
      <c r="W247" s="24">
        <v>1142</v>
      </c>
      <c r="Y247" s="23" t="s">
        <v>1325</v>
      </c>
      <c r="Z247" s="24">
        <v>225000</v>
      </c>
      <c r="AA247" s="24">
        <v>1331000</v>
      </c>
      <c r="AC247" s="24">
        <v>1556000</v>
      </c>
      <c r="AD247" s="23" t="s">
        <v>134</v>
      </c>
      <c r="AE247" s="24">
        <v>1556000</v>
      </c>
      <c r="AF247" s="24">
        <v>1757325</v>
      </c>
      <c r="AH247" s="24">
        <v>1757325</v>
      </c>
      <c r="AI247" s="23" t="s">
        <v>143</v>
      </c>
      <c r="AJ247" s="23" t="s">
        <v>142</v>
      </c>
      <c r="AK247" s="26">
        <v>44470</v>
      </c>
      <c r="AL247" s="26">
        <v>44467</v>
      </c>
      <c r="AM247" s="26">
        <v>44467</v>
      </c>
      <c r="AN247" s="26">
        <v>44561</v>
      </c>
      <c r="AO247" s="26">
        <v>44696</v>
      </c>
      <c r="AT247" s="25">
        <v>1141.82</v>
      </c>
      <c r="BK247" s="23" t="s">
        <v>5375</v>
      </c>
      <c r="BL247" s="26">
        <v>44819</v>
      </c>
      <c r="BM247" s="23" t="s">
        <v>526</v>
      </c>
      <c r="BO247" s="23" t="s">
        <v>179</v>
      </c>
      <c r="BP247" s="23" t="s">
        <v>146</v>
      </c>
      <c r="BQ247" s="23" t="s">
        <v>215</v>
      </c>
      <c r="BS247" s="23" t="s">
        <v>254</v>
      </c>
      <c r="BT247" s="23" t="s">
        <v>255</v>
      </c>
      <c r="BV247" s="24">
        <v>1142</v>
      </c>
      <c r="BW247" s="23">
        <v>0</v>
      </c>
      <c r="BZ247" s="24">
        <v>1504749</v>
      </c>
      <c r="CB247" s="23" t="s">
        <v>251</v>
      </c>
      <c r="CC247" s="23" t="s">
        <v>2403</v>
      </c>
      <c r="CF247" s="23">
        <v>1</v>
      </c>
      <c r="CG247" s="23">
        <v>41231</v>
      </c>
      <c r="CI247" s="23" t="s">
        <v>149</v>
      </c>
      <c r="CJ247" s="23" t="s">
        <v>150</v>
      </c>
      <c r="CK247" s="23" t="s">
        <v>151</v>
      </c>
      <c r="CL247" s="26">
        <v>44417</v>
      </c>
      <c r="CM247" s="23" t="s">
        <v>2080</v>
      </c>
    </row>
    <row r="248" spans="1:91" x14ac:dyDescent="0.25">
      <c r="A248" s="23" t="s">
        <v>2145</v>
      </c>
      <c r="B248" s="23" t="s">
        <v>4899</v>
      </c>
      <c r="C248" s="23" t="s">
        <v>4900</v>
      </c>
      <c r="D248" s="23" t="s">
        <v>0</v>
      </c>
      <c r="E248" s="23" t="s">
        <v>2146</v>
      </c>
      <c r="F248" s="23" t="s">
        <v>154</v>
      </c>
      <c r="G248" s="23">
        <v>1956019</v>
      </c>
      <c r="H248" s="23" t="s">
        <v>253</v>
      </c>
      <c r="I248" s="23" t="s">
        <v>179</v>
      </c>
      <c r="J248" s="23" t="s">
        <v>268</v>
      </c>
      <c r="K248" s="23" t="s">
        <v>269</v>
      </c>
      <c r="L248" s="23" t="s">
        <v>333</v>
      </c>
      <c r="M248" s="24">
        <v>23209</v>
      </c>
      <c r="P248" s="25">
        <v>23208.69</v>
      </c>
      <c r="Q248" s="24">
        <v>23209</v>
      </c>
      <c r="R248" s="23">
        <v>0</v>
      </c>
      <c r="S248" s="23" t="s">
        <v>142</v>
      </c>
      <c r="W248" s="24">
        <v>23209</v>
      </c>
      <c r="Z248" s="24">
        <v>107000</v>
      </c>
      <c r="AA248" s="24">
        <v>448000</v>
      </c>
      <c r="AC248" s="24">
        <v>555000</v>
      </c>
      <c r="AD248" s="23" t="s">
        <v>134</v>
      </c>
      <c r="AE248" s="24">
        <v>555000</v>
      </c>
      <c r="AF248" s="24">
        <v>668636</v>
      </c>
      <c r="AH248" s="24">
        <v>668636</v>
      </c>
      <c r="AI248" s="23" t="s">
        <v>143</v>
      </c>
      <c r="AJ248" s="23" t="s">
        <v>142</v>
      </c>
      <c r="AK248" s="26">
        <v>44652</v>
      </c>
      <c r="AL248" s="26">
        <v>44634</v>
      </c>
      <c r="AM248" s="26">
        <v>44634</v>
      </c>
      <c r="AN248" s="26">
        <v>44865</v>
      </c>
      <c r="AO248" s="26">
        <v>44865</v>
      </c>
      <c r="AR248" s="25">
        <v>19735.169999999998</v>
      </c>
      <c r="AS248" s="25">
        <v>3323.94</v>
      </c>
      <c r="AT248" s="23">
        <v>149.58000000000001</v>
      </c>
      <c r="AU248" s="23">
        <v>0</v>
      </c>
      <c r="AV248" s="23">
        <v>0</v>
      </c>
      <c r="AY248" s="23">
        <v>0</v>
      </c>
      <c r="AZ248" s="23" t="s">
        <v>142</v>
      </c>
      <c r="BK248" s="23" t="s">
        <v>5808</v>
      </c>
      <c r="BL248" s="26">
        <v>45047</v>
      </c>
      <c r="BM248" s="23" t="s">
        <v>526</v>
      </c>
      <c r="BO248" s="23" t="s">
        <v>179</v>
      </c>
      <c r="BP248" s="23" t="s">
        <v>146</v>
      </c>
      <c r="BQ248" s="23" t="s">
        <v>215</v>
      </c>
      <c r="BS248" s="23" t="s">
        <v>254</v>
      </c>
      <c r="BT248" s="23" t="s">
        <v>255</v>
      </c>
      <c r="BV248" s="24">
        <v>23209</v>
      </c>
      <c r="BW248" s="23">
        <v>0</v>
      </c>
      <c r="BZ248" s="24">
        <v>645428</v>
      </c>
      <c r="CB248" s="23" t="s">
        <v>251</v>
      </c>
      <c r="CC248" s="23" t="s">
        <v>251</v>
      </c>
      <c r="CF248" s="23">
        <v>1</v>
      </c>
      <c r="CG248" s="23">
        <v>41234</v>
      </c>
      <c r="CI248" s="23" t="s">
        <v>149</v>
      </c>
      <c r="CJ248" s="23" t="s">
        <v>150</v>
      </c>
      <c r="CK248" s="23" t="s">
        <v>151</v>
      </c>
      <c r="CL248" s="26">
        <v>44417</v>
      </c>
      <c r="CM248" s="23" t="s">
        <v>2080</v>
      </c>
    </row>
    <row r="249" spans="1:91" x14ac:dyDescent="0.25">
      <c r="A249" s="23" t="s">
        <v>3428</v>
      </c>
      <c r="B249" s="23" t="s">
        <v>4899</v>
      </c>
      <c r="C249" s="23" t="s">
        <v>4900</v>
      </c>
      <c r="D249" s="23" t="s">
        <v>0</v>
      </c>
      <c r="E249" s="23" t="s">
        <v>3429</v>
      </c>
      <c r="F249" s="23" t="s">
        <v>138</v>
      </c>
      <c r="G249" s="23">
        <v>1804089</v>
      </c>
      <c r="H249" s="23" t="s">
        <v>267</v>
      </c>
      <c r="I249" s="23" t="s">
        <v>179</v>
      </c>
      <c r="J249" s="23" t="s">
        <v>338</v>
      </c>
      <c r="K249" s="23" t="s">
        <v>1018</v>
      </c>
      <c r="L249" s="23" t="s">
        <v>416</v>
      </c>
      <c r="M249" s="23">
        <v>883</v>
      </c>
      <c r="O249" s="24">
        <v>7700</v>
      </c>
      <c r="P249" s="23">
        <v>882.68</v>
      </c>
      <c r="Q249" s="23">
        <v>24</v>
      </c>
      <c r="R249" s="23">
        <v>858</v>
      </c>
      <c r="S249" s="23" t="s">
        <v>136</v>
      </c>
      <c r="W249" s="23">
        <v>883</v>
      </c>
      <c r="Z249" s="24">
        <v>390000</v>
      </c>
      <c r="AC249" s="24">
        <v>390000</v>
      </c>
      <c r="AD249" s="23" t="s">
        <v>160</v>
      </c>
      <c r="AE249" s="24">
        <v>390000</v>
      </c>
      <c r="AF249" s="24">
        <v>383397</v>
      </c>
      <c r="AG249" s="24">
        <v>7700</v>
      </c>
      <c r="AH249" s="24">
        <v>391097</v>
      </c>
      <c r="AI249" s="23" t="s">
        <v>143</v>
      </c>
      <c r="AJ249" s="23" t="s">
        <v>142</v>
      </c>
      <c r="AK249" s="26">
        <v>44317</v>
      </c>
      <c r="AL249" s="26">
        <v>44221</v>
      </c>
      <c r="AM249" s="26">
        <v>44221</v>
      </c>
      <c r="AN249" s="26">
        <v>44499</v>
      </c>
      <c r="AO249" s="26">
        <v>44775</v>
      </c>
      <c r="AR249" s="23">
        <v>24.48</v>
      </c>
      <c r="AU249" s="23">
        <v>484</v>
      </c>
      <c r="AV249" s="23">
        <v>374.2</v>
      </c>
      <c r="AY249" s="23">
        <v>374</v>
      </c>
      <c r="AZ249" s="23" t="s">
        <v>136</v>
      </c>
      <c r="BJ249" s="24">
        <v>7700</v>
      </c>
      <c r="BK249" s="23" t="s">
        <v>3430</v>
      </c>
      <c r="BL249" s="26">
        <v>44959</v>
      </c>
      <c r="BM249" s="23" t="s">
        <v>526</v>
      </c>
      <c r="BO249" s="23" t="s">
        <v>179</v>
      </c>
      <c r="BP249" s="23" t="s">
        <v>146</v>
      </c>
      <c r="BQ249" s="23" t="s">
        <v>272</v>
      </c>
      <c r="BS249" s="23" t="s">
        <v>254</v>
      </c>
      <c r="BT249" s="23" t="s">
        <v>255</v>
      </c>
      <c r="BV249" s="23">
        <v>24</v>
      </c>
      <c r="BW249" s="23">
        <v>858</v>
      </c>
      <c r="BZ249" s="24">
        <v>21506</v>
      </c>
      <c r="CB249" s="23" t="s">
        <v>419</v>
      </c>
      <c r="CC249" s="23" t="s">
        <v>274</v>
      </c>
      <c r="CF249" s="23">
        <v>1</v>
      </c>
      <c r="CG249" s="23">
        <v>38063</v>
      </c>
      <c r="CI249" s="23" t="s">
        <v>275</v>
      </c>
      <c r="CJ249" s="23" t="s">
        <v>150</v>
      </c>
      <c r="CK249" s="23" t="s">
        <v>151</v>
      </c>
      <c r="CL249" s="26">
        <v>44057</v>
      </c>
      <c r="CM249" s="23" t="s">
        <v>3268</v>
      </c>
    </row>
    <row r="250" spans="1:91" x14ac:dyDescent="0.25">
      <c r="A250" s="23" t="s">
        <v>3431</v>
      </c>
      <c r="B250" s="23" t="s">
        <v>4899</v>
      </c>
      <c r="C250" s="23" t="s">
        <v>4900</v>
      </c>
      <c r="D250" s="23" t="s">
        <v>0</v>
      </c>
      <c r="E250" s="23" t="s">
        <v>3432</v>
      </c>
      <c r="F250" s="23" t="s">
        <v>138</v>
      </c>
      <c r="G250" s="23">
        <v>1847874</v>
      </c>
      <c r="H250" s="23" t="s">
        <v>267</v>
      </c>
      <c r="I250" s="23" t="s">
        <v>179</v>
      </c>
      <c r="J250" s="23" t="s">
        <v>338</v>
      </c>
      <c r="K250" s="23" t="s">
        <v>1018</v>
      </c>
      <c r="L250" s="23" t="s">
        <v>435</v>
      </c>
      <c r="M250" s="24">
        <v>-2741</v>
      </c>
      <c r="P250" s="25">
        <v>-2741.08</v>
      </c>
      <c r="Q250" s="24">
        <v>-2741</v>
      </c>
      <c r="R250" s="23">
        <v>0</v>
      </c>
      <c r="S250" s="23" t="s">
        <v>142</v>
      </c>
      <c r="W250" s="24">
        <v>-2741</v>
      </c>
      <c r="Z250" s="24">
        <v>736000</v>
      </c>
      <c r="AB250" s="24">
        <v>124000</v>
      </c>
      <c r="AC250" s="24">
        <v>860000</v>
      </c>
      <c r="AD250" s="23" t="s">
        <v>417</v>
      </c>
      <c r="AE250" s="24">
        <v>860000</v>
      </c>
      <c r="AF250" s="24">
        <v>887737</v>
      </c>
      <c r="AH250" s="24">
        <v>887737</v>
      </c>
      <c r="AI250" s="23" t="s">
        <v>143</v>
      </c>
      <c r="AJ250" s="23" t="s">
        <v>142</v>
      </c>
      <c r="AK250" s="26">
        <v>44348</v>
      </c>
      <c r="AL250" s="26">
        <v>44343</v>
      </c>
      <c r="AM250" s="26">
        <v>44343</v>
      </c>
      <c r="AN250" s="26">
        <v>44561</v>
      </c>
      <c r="AO250" s="26">
        <v>44819</v>
      </c>
      <c r="AR250" s="23">
        <v>0</v>
      </c>
      <c r="AS250" s="25">
        <v>-2741.08</v>
      </c>
      <c r="BK250" s="23" t="s">
        <v>3433</v>
      </c>
      <c r="BL250" s="26">
        <v>44988</v>
      </c>
      <c r="BM250" s="23" t="s">
        <v>526</v>
      </c>
      <c r="BO250" s="23" t="s">
        <v>179</v>
      </c>
      <c r="BP250" s="23" t="s">
        <v>146</v>
      </c>
      <c r="BQ250" s="23" t="s">
        <v>272</v>
      </c>
      <c r="BS250" s="23" t="s">
        <v>254</v>
      </c>
      <c r="BT250" s="23" t="s">
        <v>255</v>
      </c>
      <c r="BV250" s="24">
        <v>-2741</v>
      </c>
      <c r="BW250" s="23">
        <v>0</v>
      </c>
      <c r="BZ250" s="24">
        <v>33388</v>
      </c>
      <c r="CB250" s="23" t="s">
        <v>437</v>
      </c>
      <c r="CC250" s="23" t="s">
        <v>3136</v>
      </c>
      <c r="CF250" s="23">
        <v>1</v>
      </c>
      <c r="CG250" s="23">
        <v>38139</v>
      </c>
      <c r="CI250" s="23" t="s">
        <v>275</v>
      </c>
      <c r="CJ250" s="23" t="s">
        <v>150</v>
      </c>
      <c r="CK250" s="23" t="s">
        <v>151</v>
      </c>
      <c r="CL250" s="26">
        <v>44057</v>
      </c>
      <c r="CM250" s="23" t="s">
        <v>3268</v>
      </c>
    </row>
    <row r="251" spans="1:91" x14ac:dyDescent="0.25">
      <c r="A251" s="23" t="s">
        <v>3434</v>
      </c>
      <c r="B251" s="23" t="s">
        <v>4899</v>
      </c>
      <c r="C251" s="23" t="s">
        <v>4900</v>
      </c>
      <c r="D251" s="23" t="s">
        <v>0</v>
      </c>
      <c r="E251" s="23" t="s">
        <v>3435</v>
      </c>
      <c r="F251" s="23" t="s">
        <v>154</v>
      </c>
      <c r="G251" s="23">
        <v>1869708</v>
      </c>
      <c r="H251" s="23" t="s">
        <v>3436</v>
      </c>
      <c r="I251" s="23" t="s">
        <v>179</v>
      </c>
      <c r="J251" s="23" t="s">
        <v>268</v>
      </c>
      <c r="K251" s="23" t="s">
        <v>269</v>
      </c>
      <c r="L251" s="23" t="s">
        <v>304</v>
      </c>
      <c r="M251" s="23">
        <v>0</v>
      </c>
      <c r="P251" s="23">
        <v>0.09</v>
      </c>
      <c r="Q251" s="23">
        <v>0</v>
      </c>
      <c r="R251" s="23">
        <v>0</v>
      </c>
      <c r="S251" s="23" t="s">
        <v>142</v>
      </c>
      <c r="W251" s="23">
        <v>0</v>
      </c>
      <c r="Z251" s="24">
        <v>125000</v>
      </c>
      <c r="AB251" s="24">
        <v>40000</v>
      </c>
      <c r="AC251" s="24">
        <v>165000</v>
      </c>
      <c r="AD251" s="23" t="s">
        <v>417</v>
      </c>
      <c r="AE251" s="24">
        <v>165000</v>
      </c>
      <c r="AF251" s="24">
        <v>165358</v>
      </c>
      <c r="AH251" s="24">
        <v>165358</v>
      </c>
      <c r="AI251" s="23" t="s">
        <v>143</v>
      </c>
      <c r="AJ251" s="23" t="s">
        <v>142</v>
      </c>
      <c r="AK251" s="26">
        <v>44440</v>
      </c>
      <c r="AL251" s="26">
        <v>44403</v>
      </c>
      <c r="AM251" s="26">
        <v>44403</v>
      </c>
      <c r="AN251" s="26">
        <v>44499</v>
      </c>
      <c r="AO251" s="26">
        <v>44865</v>
      </c>
      <c r="AR251" s="23">
        <v>0.09</v>
      </c>
      <c r="BK251" s="23" t="s">
        <v>3437</v>
      </c>
      <c r="BL251" s="26">
        <v>44862</v>
      </c>
      <c r="BM251" s="23" t="s">
        <v>526</v>
      </c>
      <c r="BO251" s="23" t="s">
        <v>179</v>
      </c>
      <c r="BP251" s="23" t="s">
        <v>146</v>
      </c>
      <c r="BQ251" s="23" t="s">
        <v>272</v>
      </c>
      <c r="BS251" s="23" t="s">
        <v>254</v>
      </c>
      <c r="BT251" s="23" t="s">
        <v>255</v>
      </c>
      <c r="BV251" s="23">
        <v>0</v>
      </c>
      <c r="BW251" s="23">
        <v>0</v>
      </c>
      <c r="BZ251" s="24">
        <v>46576</v>
      </c>
      <c r="CB251" s="23" t="s">
        <v>308</v>
      </c>
      <c r="CC251" s="23" t="s">
        <v>274</v>
      </c>
      <c r="CF251" s="23">
        <v>1</v>
      </c>
      <c r="CG251" s="23">
        <v>38154</v>
      </c>
      <c r="CI251" s="23" t="s">
        <v>275</v>
      </c>
      <c r="CJ251" s="23" t="s">
        <v>150</v>
      </c>
      <c r="CK251" s="23" t="s">
        <v>151</v>
      </c>
      <c r="CL251" s="26">
        <v>44057</v>
      </c>
      <c r="CM251" s="23" t="s">
        <v>3268</v>
      </c>
    </row>
    <row r="252" spans="1:91" x14ac:dyDescent="0.25">
      <c r="A252" s="23" t="s">
        <v>5807</v>
      </c>
      <c r="B252" s="23" t="s">
        <v>4899</v>
      </c>
      <c r="C252" s="23" t="s">
        <v>4900</v>
      </c>
      <c r="D252" s="23" t="s">
        <v>0</v>
      </c>
      <c r="E252" s="23" t="s">
        <v>5806</v>
      </c>
      <c r="F252" s="23" t="s">
        <v>138</v>
      </c>
      <c r="G252" s="23">
        <v>1755089</v>
      </c>
      <c r="H252" s="23" t="s">
        <v>253</v>
      </c>
      <c r="I252" s="23" t="s">
        <v>179</v>
      </c>
      <c r="J252" s="23" t="s">
        <v>268</v>
      </c>
      <c r="K252" s="23" t="s">
        <v>1018</v>
      </c>
      <c r="L252" s="23" t="s">
        <v>333</v>
      </c>
      <c r="M252" s="24">
        <v>-5625</v>
      </c>
      <c r="O252" s="24">
        <v>17479</v>
      </c>
      <c r="P252" s="25">
        <v>-5625</v>
      </c>
      <c r="R252" s="24">
        <v>-5625</v>
      </c>
      <c r="S252" s="23" t="s">
        <v>136</v>
      </c>
      <c r="W252" s="24">
        <v>-5625</v>
      </c>
      <c r="Z252" s="24">
        <v>1350000</v>
      </c>
      <c r="AC252" s="24">
        <v>1350000</v>
      </c>
      <c r="AD252" s="23" t="s">
        <v>160</v>
      </c>
      <c r="AE252" s="24">
        <v>1350000</v>
      </c>
      <c r="AF252" s="24">
        <v>1257121</v>
      </c>
      <c r="AG252" s="24">
        <v>17479</v>
      </c>
      <c r="AH252" s="24">
        <v>1274600</v>
      </c>
      <c r="AI252" s="23" t="s">
        <v>143</v>
      </c>
      <c r="AJ252" s="23" t="s">
        <v>142</v>
      </c>
      <c r="AK252" s="26">
        <v>44136</v>
      </c>
      <c r="AL252" s="26">
        <v>44095</v>
      </c>
      <c r="AM252" s="26">
        <v>44095</v>
      </c>
      <c r="AN252" s="26">
        <v>44027</v>
      </c>
      <c r="AO252" s="26">
        <v>44200</v>
      </c>
      <c r="AU252" s="25">
        <v>-5625</v>
      </c>
      <c r="BJ252" s="24">
        <v>17479</v>
      </c>
      <c r="BK252" s="23" t="s">
        <v>5805</v>
      </c>
      <c r="BL252" s="26">
        <v>44298</v>
      </c>
      <c r="BM252" s="23" t="s">
        <v>271</v>
      </c>
      <c r="BO252" s="23" t="s">
        <v>179</v>
      </c>
      <c r="BP252" s="23" t="s">
        <v>146</v>
      </c>
      <c r="BQ252" s="23" t="s">
        <v>215</v>
      </c>
      <c r="BS252" s="23" t="s">
        <v>254</v>
      </c>
      <c r="BT252" s="23" t="s">
        <v>255</v>
      </c>
      <c r="BW252" s="24">
        <v>-5625</v>
      </c>
      <c r="CB252" s="23" t="s">
        <v>251</v>
      </c>
      <c r="CC252" s="23" t="s">
        <v>274</v>
      </c>
      <c r="CF252" s="23">
        <v>1</v>
      </c>
      <c r="CG252" s="23">
        <v>34166</v>
      </c>
      <c r="CI252" s="23" t="s">
        <v>149</v>
      </c>
      <c r="CJ252" s="23" t="s">
        <v>150</v>
      </c>
      <c r="CL252" s="26">
        <v>43697</v>
      </c>
    </row>
    <row r="253" spans="1:91" x14ac:dyDescent="0.25">
      <c r="A253" s="23" t="s">
        <v>252</v>
      </c>
      <c r="B253" s="23" t="s">
        <v>4899</v>
      </c>
      <c r="C253" s="23" t="s">
        <v>4900</v>
      </c>
      <c r="D253" s="23" t="s">
        <v>14</v>
      </c>
      <c r="E253" s="27" t="s">
        <v>5374</v>
      </c>
      <c r="F253" s="23" t="s">
        <v>154</v>
      </c>
      <c r="G253" s="23">
        <v>2095097</v>
      </c>
      <c r="H253" s="23" t="s">
        <v>253</v>
      </c>
      <c r="I253" s="23" t="s">
        <v>179</v>
      </c>
      <c r="J253" s="23" t="s">
        <v>157</v>
      </c>
      <c r="K253" s="23" t="s">
        <v>158</v>
      </c>
      <c r="L253" s="23" t="s">
        <v>333</v>
      </c>
      <c r="M253" s="24">
        <v>76397</v>
      </c>
      <c r="N253" s="24">
        <v>23603</v>
      </c>
      <c r="P253" s="25">
        <v>100000</v>
      </c>
      <c r="Q253" s="24">
        <v>100000</v>
      </c>
      <c r="R253" s="23">
        <v>0</v>
      </c>
      <c r="S253" s="23" t="s">
        <v>142</v>
      </c>
      <c r="W253" s="24">
        <v>100000</v>
      </c>
      <c r="Z253" s="24">
        <v>100000</v>
      </c>
      <c r="AC253" s="24">
        <v>100000</v>
      </c>
      <c r="AD253" s="23" t="s">
        <v>160</v>
      </c>
      <c r="AE253" s="24">
        <v>100000</v>
      </c>
      <c r="AF253" s="24">
        <v>76397</v>
      </c>
      <c r="AG253" s="24">
        <v>23603</v>
      </c>
      <c r="AH253" s="24">
        <v>100000</v>
      </c>
      <c r="AI253" s="23" t="s">
        <v>143</v>
      </c>
      <c r="AJ253" s="23" t="s">
        <v>142</v>
      </c>
      <c r="AK253" s="26">
        <v>45017</v>
      </c>
      <c r="AL253" s="26">
        <v>45001</v>
      </c>
      <c r="AM253" s="26">
        <v>45001</v>
      </c>
      <c r="AN253" s="26">
        <v>45107</v>
      </c>
      <c r="AO253" s="26">
        <v>45138</v>
      </c>
      <c r="AU253" s="25">
        <v>29215</v>
      </c>
      <c r="AV253" s="25">
        <v>47182</v>
      </c>
      <c r="AW253" s="24">
        <v>50000</v>
      </c>
      <c r="AX253" s="24">
        <v>50000</v>
      </c>
      <c r="AY253" s="24">
        <v>-2818</v>
      </c>
      <c r="AZ253" s="23" t="s">
        <v>133</v>
      </c>
      <c r="BA253" s="23">
        <v>0</v>
      </c>
      <c r="BC253" s="24">
        <v>23603</v>
      </c>
      <c r="BK253" s="23" t="s">
        <v>7114</v>
      </c>
      <c r="BL253" s="26">
        <v>45086</v>
      </c>
      <c r="BM253" s="23" t="s">
        <v>526</v>
      </c>
      <c r="BO253" s="23" t="s">
        <v>179</v>
      </c>
      <c r="BP253" s="23" t="s">
        <v>146</v>
      </c>
      <c r="BQ253" s="23" t="s">
        <v>262</v>
      </c>
      <c r="BS253" s="23" t="s">
        <v>254</v>
      </c>
      <c r="BT253" s="23" t="s">
        <v>255</v>
      </c>
      <c r="BW253" s="24">
        <v>100000</v>
      </c>
      <c r="CB253" s="23" t="s">
        <v>251</v>
      </c>
      <c r="CC253" s="23" t="s">
        <v>251</v>
      </c>
      <c r="CD253" s="23" t="s">
        <v>166</v>
      </c>
      <c r="CF253" s="23">
        <v>1</v>
      </c>
      <c r="CG253" s="23">
        <v>46753</v>
      </c>
      <c r="CI253" s="23" t="s">
        <v>251</v>
      </c>
      <c r="CJ253" s="23" t="s">
        <v>167</v>
      </c>
      <c r="CK253" s="23" t="s">
        <v>168</v>
      </c>
      <c r="CL253" s="26">
        <v>44995</v>
      </c>
    </row>
    <row r="254" spans="1:91" x14ac:dyDescent="0.25">
      <c r="A254" s="23" t="s">
        <v>3438</v>
      </c>
      <c r="B254" s="23" t="s">
        <v>4899</v>
      </c>
      <c r="C254" s="23" t="s">
        <v>4900</v>
      </c>
      <c r="D254" s="23" t="s">
        <v>14</v>
      </c>
      <c r="E254" s="27" t="s">
        <v>5373</v>
      </c>
      <c r="F254" s="23" t="s">
        <v>154</v>
      </c>
      <c r="G254" s="23">
        <v>2095141</v>
      </c>
      <c r="H254" s="23" t="s">
        <v>494</v>
      </c>
      <c r="I254" s="23" t="s">
        <v>179</v>
      </c>
      <c r="J254" s="23" t="s">
        <v>157</v>
      </c>
      <c r="K254" s="23" t="s">
        <v>269</v>
      </c>
      <c r="L254" s="23" t="s">
        <v>468</v>
      </c>
      <c r="N254" s="24">
        <v>50000</v>
      </c>
      <c r="P254" s="25">
        <v>50000</v>
      </c>
      <c r="Q254" s="24">
        <v>50000</v>
      </c>
      <c r="R254" s="23">
        <v>0</v>
      </c>
      <c r="S254" s="23" t="s">
        <v>142</v>
      </c>
      <c r="T254" s="24">
        <v>50000</v>
      </c>
      <c r="V254" s="24">
        <v>50000</v>
      </c>
      <c r="W254" s="23">
        <v>0</v>
      </c>
      <c r="Z254" s="24">
        <v>50600</v>
      </c>
      <c r="AC254" s="24">
        <v>50600</v>
      </c>
      <c r="AD254" s="23" t="s">
        <v>160</v>
      </c>
      <c r="AE254" s="24">
        <v>50600</v>
      </c>
      <c r="AG254" s="24">
        <v>50000</v>
      </c>
      <c r="AH254" s="24">
        <v>50000</v>
      </c>
      <c r="AI254" s="23" t="s">
        <v>143</v>
      </c>
      <c r="AJ254" s="23" t="s">
        <v>142</v>
      </c>
      <c r="AK254" s="26">
        <v>45108</v>
      </c>
      <c r="AL254" s="26">
        <v>45001</v>
      </c>
      <c r="AM254" s="26">
        <v>45001</v>
      </c>
      <c r="AN254" s="26">
        <v>45280</v>
      </c>
      <c r="AO254" s="26">
        <v>45107</v>
      </c>
      <c r="AW254" s="23">
        <v>0</v>
      </c>
      <c r="AX254" s="23">
        <v>0</v>
      </c>
      <c r="AY254" s="23">
        <v>0</v>
      </c>
      <c r="AZ254" s="23" t="s">
        <v>142</v>
      </c>
      <c r="BC254" s="23">
        <v>0</v>
      </c>
      <c r="BD254" s="24">
        <v>50000</v>
      </c>
      <c r="BM254" s="23" t="s">
        <v>526</v>
      </c>
      <c r="BO254" s="23" t="s">
        <v>179</v>
      </c>
      <c r="BP254" s="23" t="s">
        <v>146</v>
      </c>
      <c r="BQ254" s="23" t="s">
        <v>195</v>
      </c>
      <c r="BS254" s="23" t="s">
        <v>254</v>
      </c>
      <c r="BT254" s="23" t="s">
        <v>255</v>
      </c>
      <c r="BW254" s="23">
        <v>0</v>
      </c>
      <c r="BX254" s="24">
        <v>50000</v>
      </c>
      <c r="CB254" s="23" t="s">
        <v>196</v>
      </c>
      <c r="CC254" s="23" t="s">
        <v>197</v>
      </c>
      <c r="CF254" s="23">
        <v>1</v>
      </c>
      <c r="CG254" s="23">
        <v>45706</v>
      </c>
      <c r="CI254" s="23" t="s">
        <v>275</v>
      </c>
      <c r="CJ254" s="23" t="s">
        <v>150</v>
      </c>
      <c r="CL254" s="26">
        <v>44804</v>
      </c>
      <c r="CM254" s="23" t="s">
        <v>3268</v>
      </c>
    </row>
    <row r="255" spans="1:91" x14ac:dyDescent="0.25">
      <c r="A255" s="23" t="s">
        <v>3439</v>
      </c>
      <c r="B255" s="23" t="s">
        <v>4899</v>
      </c>
      <c r="C255" s="23" t="s">
        <v>4900</v>
      </c>
      <c r="D255" s="23" t="s">
        <v>0</v>
      </c>
      <c r="E255" s="23" t="s">
        <v>3440</v>
      </c>
      <c r="F255" s="23" t="s">
        <v>154</v>
      </c>
      <c r="G255" s="23">
        <v>2023330</v>
      </c>
      <c r="H255" s="23" t="s">
        <v>614</v>
      </c>
      <c r="I255" s="23" t="s">
        <v>179</v>
      </c>
      <c r="J255" s="23" t="s">
        <v>268</v>
      </c>
      <c r="K255" s="23" t="s">
        <v>269</v>
      </c>
      <c r="L255" s="23" t="s">
        <v>3378</v>
      </c>
      <c r="M255" s="24">
        <v>445119</v>
      </c>
      <c r="P255" s="25">
        <v>445119.07</v>
      </c>
      <c r="Q255" s="24">
        <v>435917</v>
      </c>
      <c r="R255" s="24">
        <v>9203</v>
      </c>
      <c r="S255" s="23" t="s">
        <v>133</v>
      </c>
      <c r="U255" s="24">
        <v>410000</v>
      </c>
      <c r="V255" s="24">
        <v>410000</v>
      </c>
      <c r="W255" s="24">
        <v>35119</v>
      </c>
      <c r="Z255" s="24">
        <v>410000</v>
      </c>
      <c r="AB255" s="24">
        <v>384000</v>
      </c>
      <c r="AC255" s="24">
        <v>794000</v>
      </c>
      <c r="AD255" s="23" t="s">
        <v>417</v>
      </c>
      <c r="AE255" s="24">
        <v>794000</v>
      </c>
      <c r="AF255" s="24">
        <v>678089</v>
      </c>
      <c r="AH255" s="24">
        <v>678089</v>
      </c>
      <c r="AI255" s="23" t="s">
        <v>143</v>
      </c>
      <c r="AJ255" s="23" t="s">
        <v>142</v>
      </c>
      <c r="AK255" s="26">
        <v>44835</v>
      </c>
      <c r="AL255" s="26">
        <v>44826</v>
      </c>
      <c r="AM255" s="26">
        <v>44826</v>
      </c>
      <c r="AN255" s="26">
        <v>44895</v>
      </c>
      <c r="AO255" s="26">
        <v>44985</v>
      </c>
      <c r="AR255" s="25">
        <v>134016.21</v>
      </c>
      <c r="AS255" s="25">
        <v>326875.26</v>
      </c>
      <c r="AT255" s="25">
        <v>-24974.97</v>
      </c>
      <c r="AU255" s="25">
        <v>8806</v>
      </c>
      <c r="AV255" s="23">
        <v>396.57</v>
      </c>
      <c r="AY255" s="23">
        <v>397</v>
      </c>
      <c r="AZ255" s="23" t="s">
        <v>136</v>
      </c>
      <c r="BK255" s="23" t="s">
        <v>7113</v>
      </c>
      <c r="BL255" s="26">
        <v>45078</v>
      </c>
      <c r="BM255" s="23" t="s">
        <v>305</v>
      </c>
      <c r="BO255" s="23" t="s">
        <v>179</v>
      </c>
      <c r="BP255" s="23" t="s">
        <v>146</v>
      </c>
      <c r="BQ255" s="23" t="s">
        <v>272</v>
      </c>
      <c r="BS255" s="23" t="s">
        <v>615</v>
      </c>
      <c r="BT255" s="23" t="s">
        <v>616</v>
      </c>
      <c r="BV255" s="24">
        <v>435917</v>
      </c>
      <c r="BW255" s="24">
        <v>9203</v>
      </c>
      <c r="BZ255" s="24">
        <v>232970</v>
      </c>
      <c r="CB255" s="23" t="s">
        <v>251</v>
      </c>
      <c r="CC255" s="23" t="s">
        <v>309</v>
      </c>
      <c r="CF255" s="23">
        <v>1</v>
      </c>
      <c r="CG255" s="23">
        <v>36820</v>
      </c>
      <c r="CI255" s="23" t="s">
        <v>275</v>
      </c>
      <c r="CJ255" s="23" t="s">
        <v>150</v>
      </c>
      <c r="CK255" s="23" t="s">
        <v>151</v>
      </c>
      <c r="CL255" s="26">
        <v>43985</v>
      </c>
      <c r="CM255" s="23" t="s">
        <v>3268</v>
      </c>
    </row>
    <row r="256" spans="1:91" x14ac:dyDescent="0.25">
      <c r="A256" s="23" t="s">
        <v>3076</v>
      </c>
      <c r="B256" s="23" t="s">
        <v>4899</v>
      </c>
      <c r="C256" s="23" t="s">
        <v>4900</v>
      </c>
      <c r="D256" s="23" t="s">
        <v>0</v>
      </c>
      <c r="E256" s="23" t="s">
        <v>3077</v>
      </c>
      <c r="F256" s="23" t="s">
        <v>447</v>
      </c>
      <c r="G256" s="23">
        <v>2094189</v>
      </c>
      <c r="H256" s="23" t="s">
        <v>402</v>
      </c>
      <c r="I256" s="23" t="s">
        <v>179</v>
      </c>
      <c r="J256" s="23" t="s">
        <v>157</v>
      </c>
      <c r="K256" s="23" t="s">
        <v>269</v>
      </c>
      <c r="L256" s="23" t="s">
        <v>3068</v>
      </c>
      <c r="M256" s="24">
        <v>42162</v>
      </c>
      <c r="N256" s="24">
        <v>595000</v>
      </c>
      <c r="P256" s="25">
        <v>637161.87</v>
      </c>
      <c r="Q256" s="24">
        <v>262308</v>
      </c>
      <c r="R256" s="24">
        <v>374854</v>
      </c>
      <c r="S256" s="23" t="s">
        <v>136</v>
      </c>
      <c r="T256" s="24">
        <v>600000</v>
      </c>
      <c r="V256" s="24">
        <v>600000</v>
      </c>
      <c r="W256" s="24">
        <v>37162</v>
      </c>
      <c r="Z256" s="24">
        <v>250790</v>
      </c>
      <c r="AC256" s="24">
        <v>250790</v>
      </c>
      <c r="AD256" s="23" t="s">
        <v>134</v>
      </c>
      <c r="AE256" s="24">
        <v>250790</v>
      </c>
      <c r="AF256" s="24">
        <v>42162</v>
      </c>
      <c r="AG256" s="24">
        <v>595000</v>
      </c>
      <c r="AH256" s="24">
        <v>637162</v>
      </c>
      <c r="AI256" s="23" t="s">
        <v>143</v>
      </c>
      <c r="AJ256" s="23" t="s">
        <v>142</v>
      </c>
      <c r="AK256" s="26">
        <v>44986</v>
      </c>
      <c r="AL256" s="26">
        <v>44992</v>
      </c>
      <c r="AM256" s="26">
        <v>44992</v>
      </c>
      <c r="AN256" s="26">
        <v>45656</v>
      </c>
      <c r="AO256" s="26">
        <v>45200</v>
      </c>
      <c r="AT256" s="25">
        <v>12307.61</v>
      </c>
      <c r="AU256" s="25">
        <v>3613.51</v>
      </c>
      <c r="AV256" s="25">
        <v>26240.75</v>
      </c>
      <c r="AW256" s="24">
        <v>20000</v>
      </c>
      <c r="AX256" s="24">
        <v>20000</v>
      </c>
      <c r="AY256" s="24">
        <v>6241</v>
      </c>
      <c r="AZ256" s="23" t="s">
        <v>136</v>
      </c>
      <c r="BC256" s="24">
        <v>20000</v>
      </c>
      <c r="BD256" s="23">
        <v>0</v>
      </c>
      <c r="BE256" s="24">
        <v>10000</v>
      </c>
      <c r="BF256" s="24">
        <v>75000</v>
      </c>
      <c r="BG256" s="24">
        <v>200000</v>
      </c>
      <c r="BH256" s="24">
        <v>190000</v>
      </c>
      <c r="BI256" s="24">
        <v>100000</v>
      </c>
      <c r="BK256" s="23" t="s">
        <v>7112</v>
      </c>
      <c r="BL256" s="26">
        <v>45069</v>
      </c>
      <c r="BM256" s="23" t="s">
        <v>261</v>
      </c>
      <c r="BO256" s="23" t="s">
        <v>179</v>
      </c>
      <c r="BP256" s="23" t="s">
        <v>146</v>
      </c>
      <c r="BQ256" s="23" t="s">
        <v>272</v>
      </c>
      <c r="BS256" s="23" t="s">
        <v>615</v>
      </c>
      <c r="BT256" s="23" t="s">
        <v>616</v>
      </c>
      <c r="BV256" s="24">
        <v>12308</v>
      </c>
      <c r="BW256" s="24">
        <v>49854</v>
      </c>
      <c r="BX256" s="24">
        <v>85000</v>
      </c>
      <c r="BY256" s="24">
        <v>490000</v>
      </c>
      <c r="CB256" s="23" t="s">
        <v>3066</v>
      </c>
      <c r="CC256" s="23" t="s">
        <v>3071</v>
      </c>
      <c r="CF256" s="23">
        <v>1</v>
      </c>
      <c r="CG256" s="23">
        <v>44502</v>
      </c>
      <c r="CI256" s="23" t="s">
        <v>421</v>
      </c>
      <c r="CJ256" s="23" t="s">
        <v>150</v>
      </c>
      <c r="CK256" s="23" t="s">
        <v>151</v>
      </c>
      <c r="CL256" s="26">
        <v>44783</v>
      </c>
      <c r="CM256" s="23" t="s">
        <v>3068</v>
      </c>
    </row>
    <row r="257" spans="1:91" x14ac:dyDescent="0.25">
      <c r="A257" s="23" t="s">
        <v>3441</v>
      </c>
      <c r="B257" s="23" t="s">
        <v>4899</v>
      </c>
      <c r="C257" s="23" t="s">
        <v>4900</v>
      </c>
      <c r="D257" s="23" t="s">
        <v>0</v>
      </c>
      <c r="E257" s="23" t="s">
        <v>3442</v>
      </c>
      <c r="F257" s="23" t="s">
        <v>154</v>
      </c>
      <c r="G257" s="23">
        <v>2045665</v>
      </c>
      <c r="H257" s="23" t="s">
        <v>614</v>
      </c>
      <c r="I257" s="23" t="s">
        <v>179</v>
      </c>
      <c r="J257" s="23" t="s">
        <v>338</v>
      </c>
      <c r="K257" s="23" t="s">
        <v>269</v>
      </c>
      <c r="L257" s="23" t="s">
        <v>395</v>
      </c>
      <c r="M257" s="23">
        <v>828</v>
      </c>
      <c r="P257" s="23">
        <v>828.4</v>
      </c>
      <c r="Q257" s="23">
        <v>828</v>
      </c>
      <c r="R257" s="23">
        <v>0</v>
      </c>
      <c r="S257" s="23" t="s">
        <v>142</v>
      </c>
      <c r="W257" s="23">
        <v>828</v>
      </c>
      <c r="Z257" s="24">
        <v>25000</v>
      </c>
      <c r="AC257" s="24">
        <v>25000</v>
      </c>
      <c r="AD257" s="23" t="s">
        <v>160</v>
      </c>
      <c r="AE257" s="24">
        <v>25000</v>
      </c>
      <c r="AF257" s="24">
        <v>22628</v>
      </c>
      <c r="AH257" s="24">
        <v>22628</v>
      </c>
      <c r="AI257" s="23" t="s">
        <v>143</v>
      </c>
      <c r="AJ257" s="23" t="s">
        <v>142</v>
      </c>
      <c r="AK257" s="26">
        <v>44896</v>
      </c>
      <c r="AL257" s="26">
        <v>44883</v>
      </c>
      <c r="AM257" s="26">
        <v>44883</v>
      </c>
      <c r="AN257" s="26">
        <v>44926</v>
      </c>
      <c r="AO257" s="26">
        <v>44926</v>
      </c>
      <c r="AR257" s="23">
        <v>828.4</v>
      </c>
      <c r="BK257" s="23" t="s">
        <v>3443</v>
      </c>
      <c r="BL257" s="26">
        <v>44956</v>
      </c>
      <c r="BM257" s="23" t="s">
        <v>305</v>
      </c>
      <c r="BO257" s="23" t="s">
        <v>179</v>
      </c>
      <c r="BP257" s="23" t="s">
        <v>146</v>
      </c>
      <c r="BQ257" s="23" t="s">
        <v>272</v>
      </c>
      <c r="BS257" s="23" t="s">
        <v>615</v>
      </c>
      <c r="BT257" s="23" t="s">
        <v>616</v>
      </c>
      <c r="BV257" s="23">
        <v>828</v>
      </c>
      <c r="BW257" s="23">
        <v>0</v>
      </c>
      <c r="BZ257" s="24">
        <v>21800</v>
      </c>
      <c r="CB257" s="23" t="s">
        <v>398</v>
      </c>
      <c r="CC257" s="23" t="s">
        <v>309</v>
      </c>
      <c r="CF257" s="23">
        <v>1</v>
      </c>
      <c r="CG257" s="23">
        <v>40741</v>
      </c>
      <c r="CI257" s="23" t="s">
        <v>275</v>
      </c>
      <c r="CJ257" s="23" t="s">
        <v>150</v>
      </c>
      <c r="CK257" s="23" t="s">
        <v>151</v>
      </c>
      <c r="CL257" s="26">
        <v>44403</v>
      </c>
      <c r="CM257" s="23" t="s">
        <v>3268</v>
      </c>
    </row>
    <row r="258" spans="1:91" x14ac:dyDescent="0.25">
      <c r="A258" s="23" t="s">
        <v>613</v>
      </c>
      <c r="B258" s="23" t="s">
        <v>4899</v>
      </c>
      <c r="C258" s="23" t="s">
        <v>4900</v>
      </c>
      <c r="D258" s="23" t="s">
        <v>0</v>
      </c>
      <c r="E258" s="23" t="s">
        <v>7111</v>
      </c>
      <c r="F258" s="23" t="s">
        <v>154</v>
      </c>
      <c r="G258" s="23">
        <v>2124379</v>
      </c>
      <c r="H258" s="23" t="s">
        <v>614</v>
      </c>
      <c r="I258" s="23" t="s">
        <v>179</v>
      </c>
      <c r="J258" s="23" t="s">
        <v>157</v>
      </c>
      <c r="K258" s="23" t="s">
        <v>269</v>
      </c>
      <c r="L258" s="23" t="s">
        <v>250</v>
      </c>
      <c r="N258" s="24">
        <v>128000</v>
      </c>
      <c r="P258" s="25">
        <v>128000</v>
      </c>
      <c r="Q258" s="24">
        <v>110000</v>
      </c>
      <c r="R258" s="24">
        <v>18000</v>
      </c>
      <c r="S258" s="23" t="s">
        <v>136</v>
      </c>
      <c r="T258" s="24">
        <v>110000</v>
      </c>
      <c r="V258" s="24">
        <v>110000</v>
      </c>
      <c r="W258" s="24">
        <v>18000</v>
      </c>
      <c r="Z258" s="24">
        <v>128700</v>
      </c>
      <c r="AC258" s="24">
        <v>128700</v>
      </c>
      <c r="AD258" s="23" t="s">
        <v>160</v>
      </c>
      <c r="AE258" s="24">
        <v>128700</v>
      </c>
      <c r="AG258" s="24">
        <v>128000</v>
      </c>
      <c r="AH258" s="24">
        <v>128000</v>
      </c>
      <c r="AI258" s="23" t="s">
        <v>143</v>
      </c>
      <c r="AJ258" s="23" t="s">
        <v>142</v>
      </c>
      <c r="AL258" s="26">
        <v>45072</v>
      </c>
      <c r="AM258" s="26">
        <v>45072</v>
      </c>
      <c r="AN258" s="26">
        <v>45138</v>
      </c>
      <c r="AO258" s="26">
        <v>45107</v>
      </c>
      <c r="AW258" s="24">
        <v>55000</v>
      </c>
      <c r="AX258" s="24">
        <v>55000</v>
      </c>
      <c r="AY258" s="24">
        <v>-55000</v>
      </c>
      <c r="AZ258" s="23" t="s">
        <v>136</v>
      </c>
      <c r="BB258" s="23" t="s">
        <v>1808</v>
      </c>
      <c r="BC258" s="24">
        <v>128000</v>
      </c>
      <c r="BK258" s="23" t="s">
        <v>7110</v>
      </c>
      <c r="BL258" s="26">
        <v>45078</v>
      </c>
      <c r="BM258" s="23" t="s">
        <v>305</v>
      </c>
      <c r="BO258" s="23" t="s">
        <v>179</v>
      </c>
      <c r="BP258" s="23" t="s">
        <v>146</v>
      </c>
      <c r="BQ258" s="23" t="s">
        <v>215</v>
      </c>
      <c r="BS258" s="23" t="s">
        <v>615</v>
      </c>
      <c r="BT258" s="23" t="s">
        <v>616</v>
      </c>
      <c r="BW258" s="24">
        <v>128000</v>
      </c>
      <c r="CB258" s="23" t="s">
        <v>249</v>
      </c>
      <c r="CC258" s="23" t="s">
        <v>309</v>
      </c>
      <c r="CF258" s="23">
        <v>1</v>
      </c>
      <c r="CG258" s="23">
        <v>44333</v>
      </c>
      <c r="CI258" s="23" t="s">
        <v>275</v>
      </c>
      <c r="CJ258" s="23" t="s">
        <v>150</v>
      </c>
      <c r="CK258" s="23" t="s">
        <v>151</v>
      </c>
      <c r="CL258" s="26">
        <v>44774</v>
      </c>
      <c r="CM258" s="23" t="s">
        <v>531</v>
      </c>
    </row>
    <row r="259" spans="1:91" x14ac:dyDescent="0.25">
      <c r="A259" s="23" t="s">
        <v>7109</v>
      </c>
      <c r="B259" s="23" t="s">
        <v>4899</v>
      </c>
      <c r="C259" s="23" t="s">
        <v>4900</v>
      </c>
      <c r="D259" s="23" t="s">
        <v>0</v>
      </c>
      <c r="E259" s="23" t="s">
        <v>5804</v>
      </c>
      <c r="F259" s="23" t="s">
        <v>154</v>
      </c>
      <c r="G259" s="23">
        <v>2119873</v>
      </c>
      <c r="H259" s="23" t="s">
        <v>614</v>
      </c>
      <c r="I259" s="23" t="s">
        <v>179</v>
      </c>
      <c r="J259" s="23" t="s">
        <v>157</v>
      </c>
      <c r="K259" s="23" t="s">
        <v>269</v>
      </c>
      <c r="L259" s="23" t="s">
        <v>395</v>
      </c>
      <c r="N259" s="24">
        <v>117000</v>
      </c>
      <c r="P259" s="25">
        <v>117000</v>
      </c>
      <c r="Q259" s="24">
        <v>100000</v>
      </c>
      <c r="R259" s="24">
        <v>17000</v>
      </c>
      <c r="S259" s="23" t="s">
        <v>136</v>
      </c>
      <c r="T259" s="24">
        <v>100000</v>
      </c>
      <c r="U259" s="24">
        <v>17000</v>
      </c>
      <c r="V259" s="24">
        <v>117000</v>
      </c>
      <c r="W259" s="23">
        <v>0</v>
      </c>
      <c r="Z259" s="24">
        <v>117000</v>
      </c>
      <c r="AC259" s="24">
        <v>117000</v>
      </c>
      <c r="AD259" s="23" t="s">
        <v>160</v>
      </c>
      <c r="AE259" s="24">
        <v>117000</v>
      </c>
      <c r="AG259" s="24">
        <v>117000</v>
      </c>
      <c r="AH259" s="24">
        <v>117000</v>
      </c>
      <c r="AI259" s="23" t="s">
        <v>143</v>
      </c>
      <c r="AJ259" s="23" t="s">
        <v>142</v>
      </c>
      <c r="AK259" s="26">
        <v>45139</v>
      </c>
      <c r="AL259" s="26">
        <v>45048</v>
      </c>
      <c r="AM259" s="26">
        <v>45048</v>
      </c>
      <c r="AN259" s="26">
        <v>45138</v>
      </c>
      <c r="AO259" s="26">
        <v>45169</v>
      </c>
      <c r="BE259" s="24">
        <v>100000</v>
      </c>
      <c r="BF259" s="24">
        <v>17000</v>
      </c>
      <c r="BK259" s="23" t="s">
        <v>7108</v>
      </c>
      <c r="BL259" s="26">
        <v>45078</v>
      </c>
      <c r="BM259" s="23" t="s">
        <v>305</v>
      </c>
      <c r="BO259" s="23" t="s">
        <v>179</v>
      </c>
      <c r="BP259" s="23" t="s">
        <v>146</v>
      </c>
      <c r="BQ259" s="23" t="s">
        <v>272</v>
      </c>
      <c r="BS259" s="23" t="s">
        <v>615</v>
      </c>
      <c r="BT259" s="23" t="s">
        <v>616</v>
      </c>
      <c r="BW259" s="23">
        <v>0</v>
      </c>
      <c r="BX259" s="24">
        <v>117000</v>
      </c>
      <c r="CB259" s="23" t="s">
        <v>398</v>
      </c>
      <c r="CC259" s="23" t="s">
        <v>309</v>
      </c>
      <c r="CF259" s="23">
        <v>1</v>
      </c>
      <c r="CG259" s="23">
        <v>45831</v>
      </c>
      <c r="CI259" s="23" t="s">
        <v>273</v>
      </c>
      <c r="CJ259" s="23" t="s">
        <v>150</v>
      </c>
      <c r="CK259" s="23" t="s">
        <v>151</v>
      </c>
      <c r="CL259" s="26">
        <v>44817</v>
      </c>
      <c r="CM259" s="23" t="s">
        <v>3268</v>
      </c>
    </row>
    <row r="260" spans="1:91" x14ac:dyDescent="0.25">
      <c r="A260" s="23" t="s">
        <v>3444</v>
      </c>
      <c r="B260" s="23" t="s">
        <v>4899</v>
      </c>
      <c r="C260" s="23" t="s">
        <v>4900</v>
      </c>
      <c r="D260" s="23" t="s">
        <v>14</v>
      </c>
      <c r="E260" s="23" t="s">
        <v>3445</v>
      </c>
      <c r="F260" s="23" t="s">
        <v>154</v>
      </c>
      <c r="G260" s="23">
        <v>2086161</v>
      </c>
      <c r="H260" s="23" t="s">
        <v>614</v>
      </c>
      <c r="I260" s="23" t="s">
        <v>179</v>
      </c>
      <c r="J260" s="23" t="s">
        <v>157</v>
      </c>
      <c r="L260" s="23" t="s">
        <v>3404</v>
      </c>
      <c r="N260" s="24">
        <v>36000</v>
      </c>
      <c r="P260" s="25">
        <v>36000</v>
      </c>
      <c r="Q260" s="24">
        <v>30000</v>
      </c>
      <c r="R260" s="24">
        <v>6000</v>
      </c>
      <c r="S260" s="23" t="s">
        <v>136</v>
      </c>
      <c r="T260" s="24">
        <v>30000</v>
      </c>
      <c r="V260" s="24">
        <v>30000</v>
      </c>
      <c r="W260" s="24">
        <v>6000</v>
      </c>
      <c r="Z260" s="24">
        <v>35750</v>
      </c>
      <c r="AC260" s="24">
        <v>35750</v>
      </c>
      <c r="AD260" s="23" t="s">
        <v>160</v>
      </c>
      <c r="AE260" s="24">
        <v>35750</v>
      </c>
      <c r="AG260" s="24">
        <v>36000</v>
      </c>
      <c r="AH260" s="24">
        <v>36000</v>
      </c>
      <c r="AI260" s="23" t="s">
        <v>143</v>
      </c>
      <c r="AJ260" s="23" t="s">
        <v>142</v>
      </c>
      <c r="AL260" s="26">
        <v>44984</v>
      </c>
      <c r="AM260" s="26">
        <v>44984</v>
      </c>
      <c r="AN260" s="26">
        <v>45090</v>
      </c>
      <c r="AO260" s="26">
        <v>45107</v>
      </c>
      <c r="AW260" s="24">
        <v>30000</v>
      </c>
      <c r="AX260" s="24">
        <v>30000</v>
      </c>
      <c r="AY260" s="24">
        <v>-30000</v>
      </c>
      <c r="AZ260" s="23" t="s">
        <v>136</v>
      </c>
      <c r="BB260" s="23" t="s">
        <v>1280</v>
      </c>
      <c r="BC260" s="24">
        <v>36000</v>
      </c>
      <c r="BK260" s="23" t="s">
        <v>7107</v>
      </c>
      <c r="BL260" s="26">
        <v>45078</v>
      </c>
      <c r="BM260" s="23" t="s">
        <v>305</v>
      </c>
      <c r="BO260" s="23" t="s">
        <v>179</v>
      </c>
      <c r="BP260" s="23" t="s">
        <v>146</v>
      </c>
      <c r="BQ260" s="23" t="s">
        <v>181</v>
      </c>
      <c r="BS260" s="23" t="s">
        <v>615</v>
      </c>
      <c r="BT260" s="23" t="s">
        <v>616</v>
      </c>
      <c r="BW260" s="24">
        <v>36000</v>
      </c>
      <c r="CB260" s="23" t="s">
        <v>3066</v>
      </c>
      <c r="CC260" s="23" t="s">
        <v>3446</v>
      </c>
      <c r="CF260" s="23">
        <v>1</v>
      </c>
      <c r="CG260" s="23">
        <v>45881</v>
      </c>
      <c r="CI260" s="23" t="s">
        <v>421</v>
      </c>
      <c r="CJ260" s="23" t="s">
        <v>150</v>
      </c>
      <c r="CK260" s="23" t="s">
        <v>151</v>
      </c>
      <c r="CL260" s="26">
        <v>44824</v>
      </c>
      <c r="CM260" s="23" t="s">
        <v>3268</v>
      </c>
    </row>
    <row r="261" spans="1:91" x14ac:dyDescent="0.25">
      <c r="A261" s="23" t="s">
        <v>2147</v>
      </c>
      <c r="B261" s="23" t="s">
        <v>4899</v>
      </c>
      <c r="C261" s="23" t="s">
        <v>4900</v>
      </c>
      <c r="D261" s="23" t="s">
        <v>14</v>
      </c>
      <c r="E261" s="23" t="s">
        <v>2148</v>
      </c>
      <c r="F261" s="23" t="s">
        <v>154</v>
      </c>
      <c r="G261" s="23">
        <v>2093471</v>
      </c>
      <c r="H261" s="23" t="s">
        <v>2114</v>
      </c>
      <c r="I261" s="23" t="s">
        <v>179</v>
      </c>
      <c r="J261" s="23" t="s">
        <v>157</v>
      </c>
      <c r="K261" s="23" t="s">
        <v>269</v>
      </c>
      <c r="L261" s="23" t="s">
        <v>333</v>
      </c>
      <c r="M261" s="24">
        <v>77134</v>
      </c>
      <c r="N261" s="24">
        <v>530000</v>
      </c>
      <c r="P261" s="25">
        <v>607133.64</v>
      </c>
      <c r="Q261" s="24">
        <v>600000</v>
      </c>
      <c r="R261" s="24">
        <v>7134</v>
      </c>
      <c r="S261" s="23" t="s">
        <v>133</v>
      </c>
      <c r="T261" s="24">
        <v>400000</v>
      </c>
      <c r="V261" s="24">
        <v>400000</v>
      </c>
      <c r="W261" s="24">
        <v>207134</v>
      </c>
      <c r="Z261" s="24">
        <v>607200</v>
      </c>
      <c r="AC261" s="24">
        <v>607200</v>
      </c>
      <c r="AD261" s="23" t="s">
        <v>134</v>
      </c>
      <c r="AE261" s="24">
        <v>607200</v>
      </c>
      <c r="AF261" s="24">
        <v>77134</v>
      </c>
      <c r="AG261" s="24">
        <v>530000</v>
      </c>
      <c r="AH261" s="24">
        <v>607134</v>
      </c>
      <c r="AI261" s="23" t="s">
        <v>143</v>
      </c>
      <c r="AJ261" s="23" t="s">
        <v>142</v>
      </c>
      <c r="AK261" s="26">
        <v>45017</v>
      </c>
      <c r="AL261" s="26">
        <v>44986</v>
      </c>
      <c r="AM261" s="26">
        <v>44986</v>
      </c>
      <c r="AN261" s="26">
        <v>45291</v>
      </c>
      <c r="AO261" s="26">
        <v>45199</v>
      </c>
      <c r="AU261" s="25">
        <v>27134.080000000002</v>
      </c>
      <c r="AV261" s="25">
        <v>49999.56</v>
      </c>
      <c r="AW261" s="24">
        <v>50000</v>
      </c>
      <c r="AX261" s="24">
        <v>50000</v>
      </c>
      <c r="AY261" s="23">
        <v>0</v>
      </c>
      <c r="AZ261" s="23" t="s">
        <v>133</v>
      </c>
      <c r="BA261" s="23">
        <v>0</v>
      </c>
      <c r="BC261" s="24">
        <v>150000</v>
      </c>
      <c r="BD261" s="24">
        <v>200000</v>
      </c>
      <c r="BE261" s="24">
        <v>180000</v>
      </c>
      <c r="BK261" s="23" t="s">
        <v>7106</v>
      </c>
      <c r="BL261" s="26">
        <v>45079</v>
      </c>
      <c r="BM261" s="23" t="s">
        <v>305</v>
      </c>
      <c r="BO261" s="23" t="s">
        <v>179</v>
      </c>
      <c r="BP261" s="23" t="s">
        <v>146</v>
      </c>
      <c r="BQ261" s="23" t="s">
        <v>262</v>
      </c>
      <c r="BR261" s="23" t="s">
        <v>262</v>
      </c>
      <c r="BS261" s="23" t="s">
        <v>615</v>
      </c>
      <c r="BT261" s="23" t="s">
        <v>616</v>
      </c>
      <c r="BW261" s="24">
        <v>227134</v>
      </c>
      <c r="BX261" s="24">
        <v>380000</v>
      </c>
      <c r="CB261" s="23" t="s">
        <v>251</v>
      </c>
      <c r="CC261" s="23" t="s">
        <v>251</v>
      </c>
      <c r="CF261" s="23">
        <v>1</v>
      </c>
      <c r="CG261" s="23">
        <v>44779</v>
      </c>
      <c r="CI261" s="23" t="s">
        <v>149</v>
      </c>
      <c r="CJ261" s="23" t="s">
        <v>167</v>
      </c>
      <c r="CK261" s="23" t="s">
        <v>168</v>
      </c>
      <c r="CL261" s="26">
        <v>44791</v>
      </c>
      <c r="CM261" s="23" t="s">
        <v>2080</v>
      </c>
    </row>
    <row r="262" spans="1:91" x14ac:dyDescent="0.25">
      <c r="A262" s="23" t="s">
        <v>617</v>
      </c>
      <c r="B262" s="23" t="s">
        <v>4899</v>
      </c>
      <c r="C262" s="23" t="s">
        <v>4900</v>
      </c>
      <c r="D262" s="23" t="s">
        <v>0</v>
      </c>
      <c r="E262" s="23" t="s">
        <v>618</v>
      </c>
      <c r="F262" s="23" t="s">
        <v>154</v>
      </c>
      <c r="G262" s="23">
        <v>2085589</v>
      </c>
      <c r="H262" s="23" t="s">
        <v>425</v>
      </c>
      <c r="I262" s="23" t="s">
        <v>179</v>
      </c>
      <c r="J262" s="23" t="s">
        <v>157</v>
      </c>
      <c r="K262" s="23" t="s">
        <v>269</v>
      </c>
      <c r="L262" s="23" t="s">
        <v>468</v>
      </c>
      <c r="N262" s="24">
        <v>35000</v>
      </c>
      <c r="P262" s="25">
        <v>35000</v>
      </c>
      <c r="Q262" s="24">
        <v>35000</v>
      </c>
      <c r="R262" s="23">
        <v>0</v>
      </c>
      <c r="S262" s="23" t="s">
        <v>142</v>
      </c>
      <c r="T262" s="24">
        <v>35000</v>
      </c>
      <c r="V262" s="24">
        <v>35000</v>
      </c>
      <c r="W262" s="23">
        <v>0</v>
      </c>
      <c r="Z262" s="24">
        <v>35080</v>
      </c>
      <c r="AC262" s="24">
        <v>35080</v>
      </c>
      <c r="AD262" s="23" t="s">
        <v>160</v>
      </c>
      <c r="AE262" s="24">
        <v>35080</v>
      </c>
      <c r="AG262" s="24">
        <v>35000</v>
      </c>
      <c r="AH262" s="24">
        <v>35000</v>
      </c>
      <c r="AI262" s="23" t="s">
        <v>143</v>
      </c>
      <c r="AJ262" s="23" t="s">
        <v>142</v>
      </c>
      <c r="AK262" s="26">
        <v>45139</v>
      </c>
      <c r="AL262" s="26">
        <v>44978</v>
      </c>
      <c r="AM262" s="26">
        <v>44978</v>
      </c>
      <c r="AN262" s="26">
        <v>45229</v>
      </c>
      <c r="AO262" s="26">
        <v>45199</v>
      </c>
      <c r="BE262" s="24">
        <v>20000</v>
      </c>
      <c r="BF262" s="24">
        <v>15000</v>
      </c>
      <c r="BK262" s="23" t="s">
        <v>7105</v>
      </c>
      <c r="BL262" s="26">
        <v>45079</v>
      </c>
      <c r="BM262" s="23" t="s">
        <v>305</v>
      </c>
      <c r="BO262" s="23" t="s">
        <v>179</v>
      </c>
      <c r="BP262" s="23" t="s">
        <v>146</v>
      </c>
      <c r="BQ262" s="23" t="s">
        <v>215</v>
      </c>
      <c r="BS262" s="23" t="s">
        <v>615</v>
      </c>
      <c r="BT262" s="23" t="s">
        <v>616</v>
      </c>
      <c r="BW262" s="23">
        <v>0</v>
      </c>
      <c r="BX262" s="24">
        <v>35000</v>
      </c>
      <c r="CB262" s="23" t="s">
        <v>196</v>
      </c>
      <c r="CC262" s="23" t="s">
        <v>197</v>
      </c>
      <c r="CF262" s="23">
        <v>1</v>
      </c>
      <c r="CG262" s="23">
        <v>45384</v>
      </c>
      <c r="CI262" s="23" t="s">
        <v>275</v>
      </c>
      <c r="CJ262" s="23" t="s">
        <v>150</v>
      </c>
      <c r="CK262" s="23" t="s">
        <v>151</v>
      </c>
      <c r="CL262" s="26">
        <v>44799</v>
      </c>
      <c r="CM262" s="23" t="s">
        <v>531</v>
      </c>
    </row>
    <row r="263" spans="1:91" x14ac:dyDescent="0.25">
      <c r="A263" s="23" t="s">
        <v>7104</v>
      </c>
      <c r="B263" s="23" t="s">
        <v>4899</v>
      </c>
      <c r="C263" s="23" t="s">
        <v>4900</v>
      </c>
      <c r="D263" s="23" t="s">
        <v>14</v>
      </c>
      <c r="E263" s="23" t="s">
        <v>7103</v>
      </c>
      <c r="G263" s="23">
        <v>2133763</v>
      </c>
      <c r="H263" s="23" t="s">
        <v>2114</v>
      </c>
      <c r="I263" s="23" t="s">
        <v>179</v>
      </c>
      <c r="J263" s="23" t="s">
        <v>157</v>
      </c>
      <c r="K263" s="23" t="s">
        <v>158</v>
      </c>
      <c r="L263" s="23" t="s">
        <v>3378</v>
      </c>
      <c r="N263" s="24">
        <v>160001</v>
      </c>
      <c r="P263" s="25">
        <v>160001</v>
      </c>
      <c r="R263" s="24">
        <v>160001</v>
      </c>
      <c r="S263" s="23" t="s">
        <v>136</v>
      </c>
      <c r="W263" s="24">
        <v>160001</v>
      </c>
      <c r="Z263" s="24">
        <v>160000</v>
      </c>
      <c r="AC263" s="24">
        <v>160000</v>
      </c>
      <c r="AD263" s="23" t="s">
        <v>160</v>
      </c>
      <c r="AE263" s="24">
        <v>160000</v>
      </c>
      <c r="AG263" s="24">
        <v>160001</v>
      </c>
      <c r="AH263" s="24">
        <v>160001</v>
      </c>
      <c r="AI263" s="23" t="s">
        <v>143</v>
      </c>
      <c r="AJ263" s="23" t="s">
        <v>142</v>
      </c>
      <c r="AK263" s="26">
        <v>45108</v>
      </c>
      <c r="AL263" s="26">
        <v>45085</v>
      </c>
      <c r="AM263" s="26">
        <v>45085</v>
      </c>
      <c r="AN263" s="26">
        <v>45106</v>
      </c>
      <c r="AO263" s="26">
        <v>45106</v>
      </c>
      <c r="BC263" s="24">
        <v>100000</v>
      </c>
      <c r="BD263" s="24">
        <v>60000</v>
      </c>
      <c r="BI263" s="23">
        <v>1</v>
      </c>
      <c r="BM263" s="23" t="s">
        <v>305</v>
      </c>
      <c r="BO263" s="23" t="s">
        <v>179</v>
      </c>
      <c r="BP263" s="23" t="s">
        <v>146</v>
      </c>
      <c r="BQ263" s="23" t="s">
        <v>181</v>
      </c>
      <c r="BS263" s="23" t="s">
        <v>615</v>
      </c>
      <c r="BT263" s="23" t="s">
        <v>616</v>
      </c>
      <c r="BW263" s="24">
        <v>100000</v>
      </c>
      <c r="BX263" s="24">
        <v>60000</v>
      </c>
      <c r="BY263" s="23">
        <v>1</v>
      </c>
      <c r="CB263" s="23" t="s">
        <v>251</v>
      </c>
      <c r="CC263" s="23" t="s">
        <v>309</v>
      </c>
      <c r="CD263" s="23" t="s">
        <v>166</v>
      </c>
      <c r="CF263" s="23">
        <v>1</v>
      </c>
      <c r="CG263" s="23">
        <v>47243</v>
      </c>
      <c r="CI263" s="23" t="s">
        <v>273</v>
      </c>
      <c r="CJ263" s="23" t="s">
        <v>167</v>
      </c>
      <c r="CK263" s="23" t="s">
        <v>168</v>
      </c>
      <c r="CL263" s="26">
        <v>45084</v>
      </c>
    </row>
    <row r="264" spans="1:91" x14ac:dyDescent="0.25">
      <c r="A264" s="23" t="s">
        <v>7102</v>
      </c>
      <c r="B264" s="23" t="s">
        <v>4899</v>
      </c>
      <c r="C264" s="23" t="s">
        <v>4900</v>
      </c>
      <c r="D264" s="23" t="s">
        <v>0</v>
      </c>
      <c r="E264" s="23" t="s">
        <v>7101</v>
      </c>
      <c r="F264" s="23" t="s">
        <v>154</v>
      </c>
      <c r="G264" s="23">
        <v>2123286</v>
      </c>
      <c r="H264" s="23" t="s">
        <v>273</v>
      </c>
      <c r="I264" s="23" t="s">
        <v>179</v>
      </c>
      <c r="J264" s="23" t="s">
        <v>157</v>
      </c>
      <c r="K264" s="23" t="s">
        <v>158</v>
      </c>
      <c r="L264" s="23" t="s">
        <v>304</v>
      </c>
      <c r="N264" s="24">
        <v>67800</v>
      </c>
      <c r="P264" s="25">
        <v>67800</v>
      </c>
      <c r="R264" s="24">
        <v>67800</v>
      </c>
      <c r="S264" s="23" t="s">
        <v>136</v>
      </c>
      <c r="U264" s="24">
        <v>67860</v>
      </c>
      <c r="V264" s="24">
        <v>67860</v>
      </c>
      <c r="W264" s="23">
        <v>-60</v>
      </c>
      <c r="Z264" s="24">
        <v>67860</v>
      </c>
      <c r="AA264" s="24">
        <v>5800</v>
      </c>
      <c r="AC264" s="24">
        <v>67860</v>
      </c>
      <c r="AD264" s="23" t="s">
        <v>160</v>
      </c>
      <c r="AE264" s="24">
        <v>73660</v>
      </c>
      <c r="AG264" s="24">
        <v>67800</v>
      </c>
      <c r="AH264" s="24">
        <v>67800</v>
      </c>
      <c r="AI264" s="23" t="s">
        <v>143</v>
      </c>
      <c r="AJ264" s="23" t="s">
        <v>142</v>
      </c>
      <c r="AK264" s="26">
        <v>45108</v>
      </c>
      <c r="AL264" s="26">
        <v>45063</v>
      </c>
      <c r="AM264" s="26">
        <v>45063</v>
      </c>
      <c r="AN264" s="26">
        <v>45163</v>
      </c>
      <c r="AO264" s="26">
        <v>45141</v>
      </c>
      <c r="BD264" s="24">
        <v>67800</v>
      </c>
      <c r="BK264" s="23" t="s">
        <v>7100</v>
      </c>
      <c r="BL264" s="26">
        <v>45078</v>
      </c>
      <c r="BM264" s="23" t="s">
        <v>305</v>
      </c>
      <c r="BO264" s="23" t="s">
        <v>179</v>
      </c>
      <c r="BP264" s="23" t="s">
        <v>146</v>
      </c>
      <c r="BQ264" s="23" t="s">
        <v>272</v>
      </c>
      <c r="BS264" s="23" t="s">
        <v>615</v>
      </c>
      <c r="BT264" s="23" t="s">
        <v>616</v>
      </c>
      <c r="BW264" s="23">
        <v>0</v>
      </c>
      <c r="BX264" s="24">
        <v>67800</v>
      </c>
      <c r="CB264" s="23" t="s">
        <v>308</v>
      </c>
      <c r="CC264" s="23" t="s">
        <v>309</v>
      </c>
      <c r="CF264" s="23">
        <v>1</v>
      </c>
      <c r="CG264" s="23">
        <v>47057</v>
      </c>
      <c r="CI264" s="23" t="s">
        <v>273</v>
      </c>
      <c r="CJ264" s="23" t="s">
        <v>150</v>
      </c>
      <c r="CK264" s="23" t="s">
        <v>151</v>
      </c>
      <c r="CL264" s="26">
        <v>45057</v>
      </c>
    </row>
    <row r="265" spans="1:91" x14ac:dyDescent="0.25">
      <c r="A265" s="23" t="s">
        <v>3447</v>
      </c>
      <c r="B265" s="23" t="s">
        <v>4899</v>
      </c>
      <c r="C265" s="23" t="s">
        <v>4900</v>
      </c>
      <c r="D265" s="23" t="s">
        <v>0</v>
      </c>
      <c r="E265" s="23" t="s">
        <v>3448</v>
      </c>
      <c r="F265" s="23" t="s">
        <v>154</v>
      </c>
      <c r="G265" s="23">
        <v>2051073</v>
      </c>
      <c r="H265" s="23" t="s">
        <v>273</v>
      </c>
      <c r="I265" s="23" t="s">
        <v>179</v>
      </c>
      <c r="J265" s="23" t="s">
        <v>268</v>
      </c>
      <c r="K265" s="23" t="s">
        <v>158</v>
      </c>
      <c r="L265" s="23" t="s">
        <v>179</v>
      </c>
      <c r="M265" s="24">
        <v>67908</v>
      </c>
      <c r="P265" s="25">
        <v>67907.88</v>
      </c>
      <c r="Q265" s="24">
        <v>72455</v>
      </c>
      <c r="R265" s="24">
        <v>-4547</v>
      </c>
      <c r="S265" s="23" t="s">
        <v>133</v>
      </c>
      <c r="W265" s="24">
        <v>67908</v>
      </c>
      <c r="Z265" s="24">
        <v>68000</v>
      </c>
      <c r="AC265" s="24">
        <v>68000</v>
      </c>
      <c r="AD265" s="23" t="s">
        <v>160</v>
      </c>
      <c r="AE265" s="24">
        <v>68000</v>
      </c>
      <c r="AF265" s="24">
        <v>68007</v>
      </c>
      <c r="AH265" s="24">
        <v>68007</v>
      </c>
      <c r="AI265" s="23" t="s">
        <v>143</v>
      </c>
      <c r="AJ265" s="23" t="s">
        <v>142</v>
      </c>
      <c r="AK265" s="26">
        <v>44896</v>
      </c>
      <c r="AL265" s="26">
        <v>44896</v>
      </c>
      <c r="AM265" s="26">
        <v>44896</v>
      </c>
      <c r="AN265" s="26">
        <v>44951</v>
      </c>
      <c r="AO265" s="26">
        <v>44939</v>
      </c>
      <c r="AR265" s="25">
        <v>69117.09</v>
      </c>
      <c r="AS265" s="25">
        <v>3792.14</v>
      </c>
      <c r="AT265" s="23">
        <v>-454.35</v>
      </c>
      <c r="AU265" s="25">
        <v>-4547</v>
      </c>
      <c r="BK265" s="23" t="s">
        <v>5803</v>
      </c>
      <c r="BL265" s="26">
        <v>45047</v>
      </c>
      <c r="BM265" s="23" t="s">
        <v>305</v>
      </c>
      <c r="BO265" s="23" t="s">
        <v>179</v>
      </c>
      <c r="BP265" s="23" t="s">
        <v>146</v>
      </c>
      <c r="BQ265" s="23" t="s">
        <v>272</v>
      </c>
      <c r="BS265" s="23" t="s">
        <v>615</v>
      </c>
      <c r="BT265" s="23" t="s">
        <v>616</v>
      </c>
      <c r="BV265" s="24">
        <v>72455</v>
      </c>
      <c r="BW265" s="24">
        <v>-4547</v>
      </c>
      <c r="BZ265" s="23">
        <v>99</v>
      </c>
      <c r="CB265" s="23" t="s">
        <v>273</v>
      </c>
      <c r="CC265" s="23" t="s">
        <v>309</v>
      </c>
      <c r="CF265" s="23">
        <v>1</v>
      </c>
      <c r="CG265" s="23">
        <v>46270</v>
      </c>
      <c r="CI265" s="23" t="s">
        <v>273</v>
      </c>
      <c r="CJ265" s="23" t="s">
        <v>150</v>
      </c>
      <c r="CK265" s="23" t="s">
        <v>151</v>
      </c>
      <c r="CL265" s="26">
        <v>44894</v>
      </c>
      <c r="CM265" s="23" t="s">
        <v>3268</v>
      </c>
    </row>
    <row r="266" spans="1:91" x14ac:dyDescent="0.25">
      <c r="A266" s="23" t="s">
        <v>3449</v>
      </c>
      <c r="B266" s="23" t="s">
        <v>4899</v>
      </c>
      <c r="C266" s="23" t="s">
        <v>4900</v>
      </c>
      <c r="D266" s="23" t="s">
        <v>0</v>
      </c>
      <c r="E266" s="23" t="s">
        <v>3450</v>
      </c>
      <c r="F266" s="23" t="s">
        <v>154</v>
      </c>
      <c r="G266" s="23">
        <v>2076606</v>
      </c>
      <c r="H266" s="23" t="s">
        <v>273</v>
      </c>
      <c r="I266" s="23" t="s">
        <v>179</v>
      </c>
      <c r="J266" s="23" t="s">
        <v>157</v>
      </c>
      <c r="K266" s="23" t="s">
        <v>158</v>
      </c>
      <c r="L266" s="23" t="s">
        <v>304</v>
      </c>
      <c r="N266" s="24">
        <v>104000</v>
      </c>
      <c r="P266" s="25">
        <v>104000</v>
      </c>
      <c r="Q266" s="24">
        <v>104000</v>
      </c>
      <c r="R266" s="23">
        <v>0</v>
      </c>
      <c r="S266" s="23" t="s">
        <v>142</v>
      </c>
      <c r="W266" s="24">
        <v>104000</v>
      </c>
      <c r="Z266" s="24">
        <v>104850</v>
      </c>
      <c r="AC266" s="24">
        <v>104850</v>
      </c>
      <c r="AD266" s="23" t="s">
        <v>160</v>
      </c>
      <c r="AE266" s="24">
        <v>104850</v>
      </c>
      <c r="AG266" s="24">
        <v>104000</v>
      </c>
      <c r="AH266" s="24">
        <v>104000</v>
      </c>
      <c r="AI266" s="23" t="s">
        <v>143</v>
      </c>
      <c r="AJ266" s="23" t="s">
        <v>142</v>
      </c>
      <c r="AL266" s="26">
        <v>44949</v>
      </c>
      <c r="AM266" s="26">
        <v>44949</v>
      </c>
      <c r="AN266" s="26">
        <v>44967</v>
      </c>
      <c r="AO266" s="26">
        <v>44945</v>
      </c>
      <c r="BC266" s="24">
        <v>104000</v>
      </c>
      <c r="BK266" s="23" t="s">
        <v>5802</v>
      </c>
      <c r="BL266" s="26">
        <v>45047</v>
      </c>
      <c r="BM266" s="23" t="s">
        <v>305</v>
      </c>
      <c r="BO266" s="23" t="s">
        <v>179</v>
      </c>
      <c r="BP266" s="23" t="s">
        <v>146</v>
      </c>
      <c r="BQ266" s="23" t="s">
        <v>272</v>
      </c>
      <c r="BS266" s="23" t="s">
        <v>615</v>
      </c>
      <c r="BT266" s="23" t="s">
        <v>616</v>
      </c>
      <c r="BW266" s="24">
        <v>104000</v>
      </c>
      <c r="CB266" s="23" t="s">
        <v>308</v>
      </c>
      <c r="CC266" s="23" t="s">
        <v>309</v>
      </c>
      <c r="CF266" s="23">
        <v>1</v>
      </c>
      <c r="CG266" s="23">
        <v>46458</v>
      </c>
      <c r="CI266" s="23" t="s">
        <v>273</v>
      </c>
      <c r="CJ266" s="23" t="s">
        <v>150</v>
      </c>
      <c r="CK266" s="23" t="s">
        <v>151</v>
      </c>
      <c r="CL266" s="26">
        <v>44938</v>
      </c>
      <c r="CM266" s="23" t="s">
        <v>3268</v>
      </c>
    </row>
    <row r="267" spans="1:91" x14ac:dyDescent="0.25">
      <c r="A267" s="23" t="s">
        <v>3451</v>
      </c>
      <c r="B267" s="23" t="s">
        <v>4899</v>
      </c>
      <c r="C267" s="23" t="s">
        <v>4898</v>
      </c>
      <c r="D267" s="23" t="s">
        <v>0</v>
      </c>
      <c r="F267" s="23" t="s">
        <v>154</v>
      </c>
      <c r="H267" s="23" t="s">
        <v>614</v>
      </c>
      <c r="I267" s="23" t="s">
        <v>179</v>
      </c>
      <c r="J267" s="23" t="s">
        <v>594</v>
      </c>
      <c r="L267" s="23" t="s">
        <v>454</v>
      </c>
      <c r="P267" s="23">
        <v>0</v>
      </c>
      <c r="R267" s="23">
        <v>0</v>
      </c>
      <c r="S267" s="23" t="s">
        <v>142</v>
      </c>
      <c r="T267" s="24">
        <v>235000</v>
      </c>
      <c r="V267" s="24">
        <v>235000</v>
      </c>
      <c r="W267" s="24">
        <v>-235000</v>
      </c>
      <c r="AI267" s="23" t="s">
        <v>143</v>
      </c>
      <c r="AJ267" s="23" t="s">
        <v>142</v>
      </c>
      <c r="AO267" s="26">
        <v>45230</v>
      </c>
      <c r="BK267" s="23" t="s">
        <v>3452</v>
      </c>
      <c r="BL267" s="26">
        <v>44896</v>
      </c>
      <c r="BO267" s="23" t="s">
        <v>179</v>
      </c>
      <c r="BP267" s="23" t="s">
        <v>146</v>
      </c>
      <c r="BQ267" s="23" t="s">
        <v>272</v>
      </c>
      <c r="BS267" s="23" t="s">
        <v>615</v>
      </c>
      <c r="BT267" s="23" t="s">
        <v>616</v>
      </c>
      <c r="BW267" s="23">
        <v>0</v>
      </c>
      <c r="CB267" s="23" t="s">
        <v>456</v>
      </c>
      <c r="CF267" s="23">
        <v>1</v>
      </c>
      <c r="CG267" s="23">
        <v>45373</v>
      </c>
      <c r="CI267" s="23" t="s">
        <v>421</v>
      </c>
      <c r="CJ267" s="23" t="s">
        <v>150</v>
      </c>
      <c r="CK267" s="23" t="s">
        <v>151</v>
      </c>
      <c r="CL267" s="26">
        <v>44799</v>
      </c>
      <c r="CM267" s="23" t="s">
        <v>3268</v>
      </c>
    </row>
    <row r="268" spans="1:91" x14ac:dyDescent="0.25">
      <c r="A268" s="23" t="s">
        <v>5801</v>
      </c>
      <c r="B268" s="23" t="s">
        <v>4899</v>
      </c>
      <c r="C268" s="23" t="s">
        <v>4900</v>
      </c>
      <c r="D268" s="23" t="s">
        <v>14</v>
      </c>
      <c r="E268" s="23" t="s">
        <v>5800</v>
      </c>
      <c r="F268" s="23" t="s">
        <v>154</v>
      </c>
      <c r="G268" s="23">
        <v>2043743</v>
      </c>
      <c r="H268" s="23" t="s">
        <v>414</v>
      </c>
      <c r="I268" s="23" t="s">
        <v>179</v>
      </c>
      <c r="J268" s="23" t="s">
        <v>268</v>
      </c>
      <c r="K268" s="23" t="s">
        <v>158</v>
      </c>
      <c r="L268" s="23" t="s">
        <v>3404</v>
      </c>
      <c r="M268" s="23">
        <v>0</v>
      </c>
      <c r="N268" s="23">
        <v>0</v>
      </c>
      <c r="P268" s="23">
        <v>0</v>
      </c>
      <c r="Q268" s="23">
        <v>0</v>
      </c>
      <c r="R268" s="23">
        <v>0</v>
      </c>
      <c r="S268" s="23" t="s">
        <v>142</v>
      </c>
      <c r="W268" s="23">
        <v>0</v>
      </c>
      <c r="Z268" s="24">
        <v>26750</v>
      </c>
      <c r="AC268" s="24">
        <v>26750</v>
      </c>
      <c r="AD268" s="23" t="s">
        <v>160</v>
      </c>
      <c r="AE268" s="24">
        <v>26750</v>
      </c>
      <c r="AF268" s="24">
        <v>27000</v>
      </c>
      <c r="AG268" s="23">
        <v>0</v>
      </c>
      <c r="AH268" s="24">
        <v>27000</v>
      </c>
      <c r="AI268" s="23" t="s">
        <v>143</v>
      </c>
      <c r="AJ268" s="23" t="s">
        <v>142</v>
      </c>
      <c r="AK268" s="26">
        <v>44896</v>
      </c>
      <c r="AL268" s="26">
        <v>44868</v>
      </c>
      <c r="AM268" s="26">
        <v>44868</v>
      </c>
      <c r="AN268" s="26">
        <v>44939</v>
      </c>
      <c r="AO268" s="26">
        <v>45108</v>
      </c>
      <c r="AR268" s="23">
        <v>0</v>
      </c>
      <c r="AS268" s="23">
        <v>0</v>
      </c>
      <c r="AT268" s="23">
        <v>0</v>
      </c>
      <c r="AU268" s="25">
        <v>-16300</v>
      </c>
      <c r="AV268" s="25">
        <v>16300</v>
      </c>
      <c r="AY268" s="24">
        <v>16300</v>
      </c>
      <c r="AZ268" s="23" t="s">
        <v>136</v>
      </c>
      <c r="BA268" s="23">
        <v>0</v>
      </c>
      <c r="BB268" s="23" t="s">
        <v>484</v>
      </c>
      <c r="BC268" s="23">
        <v>0</v>
      </c>
      <c r="BK268" s="23" t="s">
        <v>5799</v>
      </c>
      <c r="BL268" s="26">
        <v>44987</v>
      </c>
      <c r="BM268" s="23" t="s">
        <v>261</v>
      </c>
      <c r="BO268" s="23" t="s">
        <v>179</v>
      </c>
      <c r="BP268" s="23" t="s">
        <v>146</v>
      </c>
      <c r="BQ268" s="23" t="s">
        <v>181</v>
      </c>
      <c r="BS268" s="23" t="s">
        <v>6725</v>
      </c>
      <c r="BT268" s="23" t="s">
        <v>263</v>
      </c>
      <c r="BV268" s="23">
        <v>0</v>
      </c>
      <c r="BW268" s="23">
        <v>0</v>
      </c>
      <c r="BZ268" s="24">
        <v>27000</v>
      </c>
      <c r="CB268" s="23" t="s">
        <v>3066</v>
      </c>
      <c r="CC268" s="23" t="s">
        <v>3446</v>
      </c>
      <c r="CD268" s="23" t="s">
        <v>166</v>
      </c>
      <c r="CF268" s="23">
        <v>1</v>
      </c>
      <c r="CG268" s="23">
        <v>46163</v>
      </c>
      <c r="CI268" s="23" t="s">
        <v>273</v>
      </c>
      <c r="CJ268" s="23" t="s">
        <v>167</v>
      </c>
      <c r="CK268" s="23" t="s">
        <v>168</v>
      </c>
      <c r="CL268" s="26">
        <v>44868</v>
      </c>
    </row>
    <row r="269" spans="1:91" x14ac:dyDescent="0.25">
      <c r="A269" s="23" t="s">
        <v>3466</v>
      </c>
      <c r="B269" s="23" t="s">
        <v>4899</v>
      </c>
      <c r="C269" s="23" t="s">
        <v>4900</v>
      </c>
      <c r="D269" s="23" t="s">
        <v>14</v>
      </c>
      <c r="E269" s="23" t="s">
        <v>3467</v>
      </c>
      <c r="F269" s="23" t="s">
        <v>154</v>
      </c>
      <c r="G269" s="23">
        <v>1855486</v>
      </c>
      <c r="H269" s="23" t="s">
        <v>1091</v>
      </c>
      <c r="I269" s="23" t="s">
        <v>179</v>
      </c>
      <c r="J269" s="23" t="s">
        <v>268</v>
      </c>
      <c r="K269" s="23" t="s">
        <v>269</v>
      </c>
      <c r="L269" s="23" t="s">
        <v>179</v>
      </c>
      <c r="M269" s="24">
        <v>-9000</v>
      </c>
      <c r="P269" s="25">
        <v>-9000</v>
      </c>
      <c r="Q269" s="23">
        <v>0</v>
      </c>
      <c r="R269" s="24">
        <v>-9000</v>
      </c>
      <c r="S269" s="23" t="s">
        <v>136</v>
      </c>
      <c r="W269" s="24">
        <v>-9000</v>
      </c>
      <c r="Z269" s="24">
        <v>40000</v>
      </c>
      <c r="AC269" s="24">
        <v>40000</v>
      </c>
      <c r="AD269" s="23" t="s">
        <v>160</v>
      </c>
      <c r="AE269" s="24">
        <v>40000</v>
      </c>
      <c r="AF269" s="24">
        <v>25177</v>
      </c>
      <c r="AH269" s="24">
        <v>25177</v>
      </c>
      <c r="AI269" s="23" t="s">
        <v>143</v>
      </c>
      <c r="AJ269" s="23" t="s">
        <v>142</v>
      </c>
      <c r="AK269" s="26">
        <v>44348</v>
      </c>
      <c r="AL269" s="26">
        <v>44350</v>
      </c>
      <c r="AM269" s="26">
        <v>44350</v>
      </c>
      <c r="AN269" s="26">
        <v>44439</v>
      </c>
      <c r="AO269" s="26">
        <v>44561</v>
      </c>
      <c r="AR269" s="23">
        <v>0</v>
      </c>
      <c r="AS269" s="25">
        <v>-9000</v>
      </c>
      <c r="AT269" s="25">
        <v>9000</v>
      </c>
      <c r="AU269" s="25">
        <v>-9000</v>
      </c>
      <c r="BA269" s="23">
        <v>0</v>
      </c>
      <c r="BK269" s="23" t="s">
        <v>3468</v>
      </c>
      <c r="BL269" s="26">
        <v>44566</v>
      </c>
      <c r="BM269" s="23" t="s">
        <v>305</v>
      </c>
      <c r="BO269" s="23" t="s">
        <v>179</v>
      </c>
      <c r="BP269" s="23" t="s">
        <v>146</v>
      </c>
      <c r="BQ269" s="23" t="s">
        <v>181</v>
      </c>
      <c r="BS269" s="23" t="s">
        <v>6725</v>
      </c>
      <c r="BT269" s="23" t="s">
        <v>263</v>
      </c>
      <c r="BV269" s="23">
        <v>0</v>
      </c>
      <c r="BW269" s="24">
        <v>-9000</v>
      </c>
      <c r="BZ269" s="23">
        <v>987</v>
      </c>
      <c r="CB269" s="23" t="s">
        <v>273</v>
      </c>
      <c r="CC269" s="23" t="s">
        <v>273</v>
      </c>
      <c r="CF269" s="23">
        <v>1</v>
      </c>
      <c r="CG269" s="23">
        <v>37888</v>
      </c>
      <c r="CI269" s="23" t="s">
        <v>414</v>
      </c>
      <c r="CJ269" s="23" t="s">
        <v>150</v>
      </c>
      <c r="CK269" s="23" t="s">
        <v>151</v>
      </c>
      <c r="CL269" s="26">
        <v>44056</v>
      </c>
      <c r="CM269" s="23" t="s">
        <v>3268</v>
      </c>
    </row>
    <row r="270" spans="1:91" x14ac:dyDescent="0.25">
      <c r="A270" s="23" t="s">
        <v>256</v>
      </c>
      <c r="B270" s="23" t="s">
        <v>4899</v>
      </c>
      <c r="C270" s="23" t="s">
        <v>4900</v>
      </c>
      <c r="D270" s="23" t="s">
        <v>14</v>
      </c>
      <c r="E270" s="23" t="s">
        <v>257</v>
      </c>
      <c r="F270" s="23" t="s">
        <v>154</v>
      </c>
      <c r="G270" s="23">
        <v>2095611</v>
      </c>
      <c r="H270" s="23" t="s">
        <v>258</v>
      </c>
      <c r="I270" s="23" t="s">
        <v>179</v>
      </c>
      <c r="J270" s="23" t="s">
        <v>268</v>
      </c>
      <c r="K270" s="23" t="s">
        <v>158</v>
      </c>
      <c r="L270" s="23" t="s">
        <v>260</v>
      </c>
      <c r="M270" s="24">
        <v>90980</v>
      </c>
      <c r="P270" s="25">
        <v>90980.21</v>
      </c>
      <c r="Q270" s="24">
        <v>88000</v>
      </c>
      <c r="R270" s="24">
        <v>2980</v>
      </c>
      <c r="S270" s="23" t="s">
        <v>133</v>
      </c>
      <c r="U270" s="24">
        <v>88000</v>
      </c>
      <c r="V270" s="24">
        <v>88000</v>
      </c>
      <c r="W270" s="24">
        <v>2980</v>
      </c>
      <c r="Z270" s="24">
        <v>88000</v>
      </c>
      <c r="AC270" s="24">
        <v>88000</v>
      </c>
      <c r="AD270" s="23" t="s">
        <v>160</v>
      </c>
      <c r="AE270" s="24">
        <v>88000</v>
      </c>
      <c r="AF270" s="24">
        <v>90980</v>
      </c>
      <c r="AH270" s="24">
        <v>90980</v>
      </c>
      <c r="AI270" s="23" t="s">
        <v>143</v>
      </c>
      <c r="AJ270" s="23" t="s">
        <v>142</v>
      </c>
      <c r="AK270" s="26">
        <v>45017</v>
      </c>
      <c r="AL270" s="26">
        <v>45005</v>
      </c>
      <c r="AM270" s="26">
        <v>45005</v>
      </c>
      <c r="AN270" s="26">
        <v>45047</v>
      </c>
      <c r="AO270" s="26">
        <v>45047</v>
      </c>
      <c r="AU270" s="25">
        <v>87100</v>
      </c>
      <c r="AV270" s="25">
        <v>3880.21</v>
      </c>
      <c r="AW270" s="24">
        <v>9000</v>
      </c>
      <c r="AX270" s="24">
        <v>9000</v>
      </c>
      <c r="AY270" s="24">
        <v>-5120</v>
      </c>
      <c r="AZ270" s="23" t="s">
        <v>136</v>
      </c>
      <c r="BA270" s="23">
        <v>0</v>
      </c>
      <c r="BM270" s="23" t="s">
        <v>261</v>
      </c>
      <c r="BO270" s="23" t="s">
        <v>179</v>
      </c>
      <c r="BP270" s="23" t="s">
        <v>146</v>
      </c>
      <c r="BQ270" s="23" t="s">
        <v>262</v>
      </c>
      <c r="BS270" s="23" t="s">
        <v>6725</v>
      </c>
      <c r="BT270" s="23" t="s">
        <v>263</v>
      </c>
      <c r="BW270" s="24">
        <v>90980</v>
      </c>
      <c r="CB270" s="23" t="s">
        <v>251</v>
      </c>
      <c r="CC270" s="23" t="s">
        <v>251</v>
      </c>
      <c r="CF270" s="23">
        <v>1</v>
      </c>
      <c r="CG270" s="23">
        <v>46755</v>
      </c>
      <c r="CI270" s="23" t="s">
        <v>264</v>
      </c>
      <c r="CJ270" s="23" t="s">
        <v>150</v>
      </c>
      <c r="CK270" s="23" t="s">
        <v>151</v>
      </c>
      <c r="CL270" s="26">
        <v>44995</v>
      </c>
    </row>
    <row r="271" spans="1:91" x14ac:dyDescent="0.25">
      <c r="A271" s="23" t="s">
        <v>2149</v>
      </c>
      <c r="B271" s="23" t="s">
        <v>4899</v>
      </c>
      <c r="C271" s="23" t="s">
        <v>4900</v>
      </c>
      <c r="D271" s="23" t="s">
        <v>0</v>
      </c>
      <c r="E271" s="23" t="s">
        <v>5372</v>
      </c>
      <c r="F271" s="23" t="s">
        <v>154</v>
      </c>
      <c r="G271" s="23">
        <v>2095904</v>
      </c>
      <c r="H271" s="23" t="s">
        <v>258</v>
      </c>
      <c r="I271" s="23" t="s">
        <v>179</v>
      </c>
      <c r="J271" s="23" t="s">
        <v>157</v>
      </c>
      <c r="K271" s="23" t="s">
        <v>269</v>
      </c>
      <c r="L271" s="23" t="s">
        <v>333</v>
      </c>
      <c r="M271" s="24">
        <v>124048</v>
      </c>
      <c r="N271" s="24">
        <v>850000</v>
      </c>
      <c r="P271" s="25">
        <v>974047.62</v>
      </c>
      <c r="Q271" s="24">
        <v>995000</v>
      </c>
      <c r="R271" s="24">
        <v>-20952</v>
      </c>
      <c r="S271" s="23" t="s">
        <v>133</v>
      </c>
      <c r="T271" s="24">
        <v>996783</v>
      </c>
      <c r="V271" s="24">
        <v>996783</v>
      </c>
      <c r="W271" s="24">
        <v>-22735</v>
      </c>
      <c r="Z271" s="24">
        <v>362495</v>
      </c>
      <c r="AD271" s="23" t="s">
        <v>134</v>
      </c>
      <c r="AE271" s="24">
        <v>362495</v>
      </c>
      <c r="AF271" s="24">
        <v>124048</v>
      </c>
      <c r="AG271" s="24">
        <v>850000</v>
      </c>
      <c r="AH271" s="24">
        <v>974048</v>
      </c>
      <c r="AI271" s="23" t="s">
        <v>143</v>
      </c>
      <c r="AJ271" s="23" t="s">
        <v>142</v>
      </c>
      <c r="AK271" s="26">
        <v>45047</v>
      </c>
      <c r="AN271" s="26">
        <v>45153</v>
      </c>
      <c r="AO271" s="26">
        <v>45199</v>
      </c>
      <c r="AV271" s="25">
        <v>124047.62</v>
      </c>
      <c r="AW271" s="24">
        <v>75000</v>
      </c>
      <c r="AX271" s="24">
        <v>75000</v>
      </c>
      <c r="AY271" s="24">
        <v>49048</v>
      </c>
      <c r="AZ271" s="23" t="s">
        <v>136</v>
      </c>
      <c r="BA271" s="23">
        <v>0</v>
      </c>
      <c r="BB271" s="23" t="s">
        <v>481</v>
      </c>
      <c r="BC271" s="24">
        <v>80000</v>
      </c>
      <c r="BD271" s="24">
        <v>300000</v>
      </c>
      <c r="BE271" s="24">
        <v>220000</v>
      </c>
      <c r="BF271" s="24">
        <v>250000</v>
      </c>
      <c r="BK271" s="23" t="s">
        <v>7099</v>
      </c>
      <c r="BL271" s="26">
        <v>45082</v>
      </c>
      <c r="BM271" s="23" t="s">
        <v>261</v>
      </c>
      <c r="BO271" s="23" t="s">
        <v>179</v>
      </c>
      <c r="BP271" s="23" t="s">
        <v>146</v>
      </c>
      <c r="BQ271" s="23" t="s">
        <v>215</v>
      </c>
      <c r="BS271" s="23" t="s">
        <v>6725</v>
      </c>
      <c r="BT271" s="23" t="s">
        <v>263</v>
      </c>
      <c r="BW271" s="24">
        <v>204048</v>
      </c>
      <c r="BX271" s="24">
        <v>770000</v>
      </c>
      <c r="CB271" s="23" t="s">
        <v>251</v>
      </c>
      <c r="CC271" s="23" t="s">
        <v>251</v>
      </c>
      <c r="CF271" s="23">
        <v>1</v>
      </c>
      <c r="CG271" s="23">
        <v>44780</v>
      </c>
      <c r="CI271" s="23" t="s">
        <v>149</v>
      </c>
      <c r="CJ271" s="23" t="s">
        <v>150</v>
      </c>
      <c r="CK271" s="23" t="s">
        <v>151</v>
      </c>
      <c r="CL271" s="26">
        <v>44790</v>
      </c>
      <c r="CM271" s="23" t="s">
        <v>2080</v>
      </c>
    </row>
    <row r="272" spans="1:91" x14ac:dyDescent="0.25">
      <c r="A272" s="23" t="s">
        <v>2150</v>
      </c>
      <c r="B272" s="23" t="s">
        <v>4899</v>
      </c>
      <c r="C272" s="23" t="s">
        <v>4900</v>
      </c>
      <c r="D272" s="23" t="s">
        <v>14</v>
      </c>
      <c r="E272" s="23" t="s">
        <v>2151</v>
      </c>
      <c r="F272" s="23" t="s">
        <v>154</v>
      </c>
      <c r="G272" s="23">
        <v>1937899</v>
      </c>
      <c r="H272" s="23" t="s">
        <v>258</v>
      </c>
      <c r="I272" s="23" t="s">
        <v>179</v>
      </c>
      <c r="J272" s="23" t="s">
        <v>338</v>
      </c>
      <c r="K272" s="23" t="s">
        <v>269</v>
      </c>
      <c r="L272" s="23" t="s">
        <v>333</v>
      </c>
      <c r="M272" s="23">
        <v>880</v>
      </c>
      <c r="P272" s="23">
        <v>879.66</v>
      </c>
      <c r="Q272" s="23">
        <v>880</v>
      </c>
      <c r="R272" s="23">
        <v>0</v>
      </c>
      <c r="S272" s="23" t="s">
        <v>142</v>
      </c>
      <c r="W272" s="23">
        <v>880</v>
      </c>
      <c r="Z272" s="24">
        <v>44000</v>
      </c>
      <c r="AC272" s="24">
        <v>44000</v>
      </c>
      <c r="AD272" s="23" t="s">
        <v>134</v>
      </c>
      <c r="AE272" s="24">
        <v>44000</v>
      </c>
      <c r="AF272" s="24">
        <v>45591</v>
      </c>
      <c r="AH272" s="24">
        <v>45591</v>
      </c>
      <c r="AI272" s="23" t="s">
        <v>143</v>
      </c>
      <c r="AJ272" s="23" t="s">
        <v>142</v>
      </c>
      <c r="AK272" s="26">
        <v>44713</v>
      </c>
      <c r="AL272" s="26">
        <v>44566</v>
      </c>
      <c r="AM272" s="26">
        <v>44566</v>
      </c>
      <c r="AN272" s="26">
        <v>44926</v>
      </c>
      <c r="AO272" s="26">
        <v>44804</v>
      </c>
      <c r="AR272" s="23">
        <v>879.66</v>
      </c>
      <c r="BK272" s="23" t="s">
        <v>2152</v>
      </c>
      <c r="BL272" s="26">
        <v>44806</v>
      </c>
      <c r="BM272" s="23" t="s">
        <v>305</v>
      </c>
      <c r="BO272" s="23" t="s">
        <v>179</v>
      </c>
      <c r="BP272" s="23" t="s">
        <v>146</v>
      </c>
      <c r="BQ272" s="23" t="s">
        <v>262</v>
      </c>
      <c r="BS272" s="23" t="s">
        <v>6725</v>
      </c>
      <c r="BT272" s="23" t="s">
        <v>263</v>
      </c>
      <c r="BV272" s="23">
        <v>880</v>
      </c>
      <c r="BW272" s="23">
        <v>0</v>
      </c>
      <c r="BZ272" s="24">
        <v>44711</v>
      </c>
      <c r="CB272" s="23" t="s">
        <v>251</v>
      </c>
      <c r="CC272" s="23" t="s">
        <v>251</v>
      </c>
      <c r="CF272" s="23">
        <v>1</v>
      </c>
      <c r="CG272" s="23">
        <v>41237</v>
      </c>
      <c r="CI272" s="23" t="s">
        <v>149</v>
      </c>
      <c r="CJ272" s="23" t="s">
        <v>167</v>
      </c>
      <c r="CK272" s="23" t="s">
        <v>168</v>
      </c>
      <c r="CL272" s="26">
        <v>44417</v>
      </c>
      <c r="CM272" s="23" t="s">
        <v>2080</v>
      </c>
    </row>
    <row r="273" spans="1:91" x14ac:dyDescent="0.25">
      <c r="A273" s="23" t="s">
        <v>3469</v>
      </c>
      <c r="B273" s="23" t="s">
        <v>4899</v>
      </c>
      <c r="C273" s="23" t="s">
        <v>4900</v>
      </c>
      <c r="D273" s="23" t="s">
        <v>0</v>
      </c>
      <c r="E273" s="23" t="s">
        <v>3470</v>
      </c>
      <c r="F273" s="23" t="s">
        <v>154</v>
      </c>
      <c r="G273" s="23">
        <v>2076553</v>
      </c>
      <c r="H273" s="23" t="s">
        <v>414</v>
      </c>
      <c r="I273" s="23" t="s">
        <v>179</v>
      </c>
      <c r="J273" s="23" t="s">
        <v>157</v>
      </c>
      <c r="K273" s="23" t="s">
        <v>269</v>
      </c>
      <c r="L273" s="23" t="s">
        <v>395</v>
      </c>
      <c r="M273" s="24">
        <v>20450</v>
      </c>
      <c r="N273" s="24">
        <v>575000</v>
      </c>
      <c r="P273" s="25">
        <v>595450</v>
      </c>
      <c r="Q273" s="24">
        <v>575000</v>
      </c>
      <c r="R273" s="24">
        <v>20450</v>
      </c>
      <c r="S273" s="23" t="s">
        <v>133</v>
      </c>
      <c r="T273" s="24">
        <v>575000</v>
      </c>
      <c r="V273" s="24">
        <v>575000</v>
      </c>
      <c r="W273" s="24">
        <v>20450</v>
      </c>
      <c r="Z273" s="24">
        <v>575510</v>
      </c>
      <c r="AC273" s="24">
        <v>575510</v>
      </c>
      <c r="AD273" s="23" t="s">
        <v>160</v>
      </c>
      <c r="AE273" s="24">
        <v>575510</v>
      </c>
      <c r="AF273" s="24">
        <v>20450</v>
      </c>
      <c r="AG273" s="24">
        <v>575000</v>
      </c>
      <c r="AH273" s="24">
        <v>595450</v>
      </c>
      <c r="AI273" s="23" t="s">
        <v>143</v>
      </c>
      <c r="AJ273" s="23" t="s">
        <v>142</v>
      </c>
      <c r="AK273" s="26">
        <v>44986</v>
      </c>
      <c r="AL273" s="26">
        <v>44950</v>
      </c>
      <c r="AM273" s="26">
        <v>44950</v>
      </c>
      <c r="AN273" s="26">
        <v>45170</v>
      </c>
      <c r="AO273" s="26">
        <v>45200</v>
      </c>
      <c r="AT273" s="25">
        <v>10000</v>
      </c>
      <c r="AU273" s="23">
        <v>450</v>
      </c>
      <c r="AV273" s="25">
        <v>10000</v>
      </c>
      <c r="AW273" s="24">
        <v>10000</v>
      </c>
      <c r="AX273" s="24">
        <v>10000</v>
      </c>
      <c r="AY273" s="23">
        <v>0</v>
      </c>
      <c r="AZ273" s="23" t="s">
        <v>142</v>
      </c>
      <c r="BA273" s="23">
        <v>0</v>
      </c>
      <c r="BC273" s="24">
        <v>5000</v>
      </c>
      <c r="BD273" s="24">
        <v>15000</v>
      </c>
      <c r="BE273" s="24">
        <v>135000</v>
      </c>
      <c r="BF273" s="24">
        <v>105000</v>
      </c>
      <c r="BG273" s="24">
        <v>175000</v>
      </c>
      <c r="BH273" s="24">
        <v>140000</v>
      </c>
      <c r="BM273" s="23" t="s">
        <v>261</v>
      </c>
      <c r="BO273" s="23" t="s">
        <v>179</v>
      </c>
      <c r="BP273" s="23" t="s">
        <v>146</v>
      </c>
      <c r="BQ273" s="23" t="s">
        <v>272</v>
      </c>
      <c r="BS273" s="23" t="s">
        <v>6725</v>
      </c>
      <c r="BT273" s="23" t="s">
        <v>263</v>
      </c>
      <c r="BV273" s="24">
        <v>10000</v>
      </c>
      <c r="BW273" s="24">
        <v>15450</v>
      </c>
      <c r="BX273" s="24">
        <v>255000</v>
      </c>
      <c r="BY273" s="24">
        <v>315000</v>
      </c>
      <c r="CB273" s="23" t="s">
        <v>398</v>
      </c>
      <c r="CC273" s="23" t="s">
        <v>273</v>
      </c>
      <c r="CF273" s="23">
        <v>1</v>
      </c>
      <c r="CG273" s="23">
        <v>45742</v>
      </c>
      <c r="CI273" s="23" t="s">
        <v>421</v>
      </c>
      <c r="CJ273" s="23" t="s">
        <v>150</v>
      </c>
      <c r="CK273" s="23" t="s">
        <v>151</v>
      </c>
      <c r="CL273" s="26">
        <v>44806</v>
      </c>
      <c r="CM273" s="23" t="s">
        <v>3268</v>
      </c>
    </row>
    <row r="274" spans="1:91" x14ac:dyDescent="0.25">
      <c r="A274" s="23" t="s">
        <v>3471</v>
      </c>
      <c r="B274" s="23" t="s">
        <v>4899</v>
      </c>
      <c r="C274" s="23" t="s">
        <v>4900</v>
      </c>
      <c r="D274" s="23" t="s">
        <v>0</v>
      </c>
      <c r="E274" s="23" t="s">
        <v>3472</v>
      </c>
      <c r="F274" s="23" t="s">
        <v>154</v>
      </c>
      <c r="G274" s="23">
        <v>2083825</v>
      </c>
      <c r="H274" s="23" t="s">
        <v>273</v>
      </c>
      <c r="I274" s="23" t="s">
        <v>179</v>
      </c>
      <c r="J274" s="23" t="s">
        <v>338</v>
      </c>
      <c r="K274" s="23" t="s">
        <v>158</v>
      </c>
      <c r="L274" s="23" t="s">
        <v>304</v>
      </c>
      <c r="M274" s="24">
        <v>12591</v>
      </c>
      <c r="P274" s="25">
        <v>12591.08</v>
      </c>
      <c r="Q274" s="24">
        <v>12591</v>
      </c>
      <c r="R274" s="23">
        <v>0</v>
      </c>
      <c r="S274" s="23" t="s">
        <v>142</v>
      </c>
      <c r="U274" s="24">
        <v>13020</v>
      </c>
      <c r="V274" s="24">
        <v>13020</v>
      </c>
      <c r="W274" s="23">
        <v>-429</v>
      </c>
      <c r="Z274" s="24">
        <v>13980</v>
      </c>
      <c r="AC274" s="24">
        <v>13980</v>
      </c>
      <c r="AD274" s="23" t="s">
        <v>160</v>
      </c>
      <c r="AE274" s="24">
        <v>13980</v>
      </c>
      <c r="AF274" s="24">
        <v>12591</v>
      </c>
      <c r="AH274" s="24">
        <v>12591</v>
      </c>
      <c r="AI274" s="23" t="s">
        <v>143</v>
      </c>
      <c r="AJ274" s="23" t="s">
        <v>142</v>
      </c>
      <c r="AK274" s="26">
        <v>44958</v>
      </c>
      <c r="AL274" s="26">
        <v>44960</v>
      </c>
      <c r="AM274" s="26">
        <v>44960</v>
      </c>
      <c r="AN274" s="26">
        <v>44963</v>
      </c>
      <c r="AO274" s="26">
        <v>44963</v>
      </c>
      <c r="AS274" s="25">
        <v>12048.88</v>
      </c>
      <c r="AT274" s="23">
        <v>542.20000000000005</v>
      </c>
      <c r="BK274" s="23" t="s">
        <v>3473</v>
      </c>
      <c r="BL274" s="26">
        <v>44991</v>
      </c>
      <c r="BM274" s="23" t="s">
        <v>305</v>
      </c>
      <c r="BO274" s="23" t="s">
        <v>179</v>
      </c>
      <c r="BP274" s="23" t="s">
        <v>146</v>
      </c>
      <c r="BQ274" s="23" t="s">
        <v>272</v>
      </c>
      <c r="BS274" s="23" t="s">
        <v>6725</v>
      </c>
      <c r="BT274" s="23" t="s">
        <v>263</v>
      </c>
      <c r="BV274" s="24">
        <v>12591</v>
      </c>
      <c r="BW274" s="23">
        <v>0</v>
      </c>
      <c r="CB274" s="23" t="s">
        <v>308</v>
      </c>
      <c r="CC274" s="23" t="s">
        <v>3474</v>
      </c>
      <c r="CF274" s="23">
        <v>1</v>
      </c>
      <c r="CG274" s="23">
        <v>46563</v>
      </c>
      <c r="CI274" s="23" t="s">
        <v>273</v>
      </c>
      <c r="CJ274" s="23" t="s">
        <v>150</v>
      </c>
      <c r="CL274" s="26">
        <v>44958</v>
      </c>
      <c r="CM274" s="23" t="s">
        <v>3268</v>
      </c>
    </row>
    <row r="275" spans="1:91" x14ac:dyDescent="0.25">
      <c r="A275" s="23" t="s">
        <v>1483</v>
      </c>
      <c r="B275" s="23" t="s">
        <v>4899</v>
      </c>
      <c r="C275" s="23" t="s">
        <v>4900</v>
      </c>
      <c r="D275" s="23" t="s">
        <v>14</v>
      </c>
      <c r="E275" s="23" t="s">
        <v>1484</v>
      </c>
      <c r="F275" s="23" t="s">
        <v>154</v>
      </c>
      <c r="G275" s="23">
        <v>2051855</v>
      </c>
      <c r="H275" s="23" t="s">
        <v>218</v>
      </c>
      <c r="I275" s="23" t="s">
        <v>179</v>
      </c>
      <c r="J275" s="23" t="s">
        <v>157</v>
      </c>
      <c r="K275" s="23" t="s">
        <v>158</v>
      </c>
      <c r="L275" s="23" t="s">
        <v>214</v>
      </c>
      <c r="M275" s="24">
        <v>12500</v>
      </c>
      <c r="P275" s="25">
        <v>12500</v>
      </c>
      <c r="Q275" s="24">
        <v>12500</v>
      </c>
      <c r="R275" s="23">
        <v>0</v>
      </c>
      <c r="S275" s="23" t="s">
        <v>142</v>
      </c>
      <c r="W275" s="24">
        <v>12500</v>
      </c>
      <c r="Z275" s="24">
        <v>17500</v>
      </c>
      <c r="AC275" s="24">
        <v>17500</v>
      </c>
      <c r="AD275" s="23" t="s">
        <v>160</v>
      </c>
      <c r="AE275" s="24">
        <v>17500</v>
      </c>
      <c r="AF275" s="24">
        <v>17500</v>
      </c>
      <c r="AH275" s="24">
        <v>17500</v>
      </c>
      <c r="AI275" s="23" t="s">
        <v>143</v>
      </c>
      <c r="AJ275" s="23" t="s">
        <v>142</v>
      </c>
      <c r="AK275" s="26">
        <v>44896</v>
      </c>
      <c r="AL275" s="26">
        <v>44904</v>
      </c>
      <c r="AM275" s="26">
        <v>44904</v>
      </c>
      <c r="AN275" s="26">
        <v>44985</v>
      </c>
      <c r="AO275" s="26">
        <v>44985</v>
      </c>
      <c r="AR275" s="23">
        <v>0</v>
      </c>
      <c r="AS275" s="25">
        <v>12500</v>
      </c>
      <c r="AT275" s="23">
        <v>0</v>
      </c>
      <c r="BK275" s="23" t="s">
        <v>1485</v>
      </c>
      <c r="BL275" s="26">
        <v>44987</v>
      </c>
      <c r="BM275" s="23" t="s">
        <v>161</v>
      </c>
      <c r="BO275" s="23" t="s">
        <v>179</v>
      </c>
      <c r="BP275" s="23" t="s">
        <v>146</v>
      </c>
      <c r="BQ275" s="23" t="s">
        <v>290</v>
      </c>
      <c r="BS275" s="23" t="s">
        <v>490</v>
      </c>
      <c r="BT275" s="23" t="s">
        <v>1486</v>
      </c>
      <c r="BV275" s="24">
        <v>12500</v>
      </c>
      <c r="BW275" s="23">
        <v>0</v>
      </c>
      <c r="BZ275" s="24">
        <v>5000</v>
      </c>
      <c r="CB275" s="23" t="s">
        <v>218</v>
      </c>
      <c r="CC275" s="23" t="s">
        <v>380</v>
      </c>
      <c r="CD275" s="23" t="s">
        <v>166</v>
      </c>
      <c r="CF275" s="23">
        <v>1</v>
      </c>
      <c r="CG275" s="23">
        <v>46346</v>
      </c>
      <c r="CI275" s="23" t="s">
        <v>161</v>
      </c>
      <c r="CJ275" s="23" t="s">
        <v>167</v>
      </c>
      <c r="CK275" s="23" t="s">
        <v>168</v>
      </c>
      <c r="CL275" s="26">
        <v>44904</v>
      </c>
      <c r="CM275" s="23" t="s">
        <v>42</v>
      </c>
    </row>
    <row r="276" spans="1:91" x14ac:dyDescent="0.25">
      <c r="A276" s="23" t="s">
        <v>3475</v>
      </c>
      <c r="B276" s="23" t="s">
        <v>4899</v>
      </c>
      <c r="C276" s="23" t="s">
        <v>4900</v>
      </c>
      <c r="D276" s="23" t="s">
        <v>0</v>
      </c>
      <c r="E276" s="23" t="s">
        <v>3476</v>
      </c>
      <c r="F276" s="23" t="s">
        <v>154</v>
      </c>
      <c r="G276" s="23">
        <v>1902502</v>
      </c>
      <c r="H276" s="23" t="s">
        <v>267</v>
      </c>
      <c r="I276" s="23" t="s">
        <v>179</v>
      </c>
      <c r="J276" s="23" t="s">
        <v>268</v>
      </c>
      <c r="K276" s="23" t="s">
        <v>1018</v>
      </c>
      <c r="L276" s="23" t="s">
        <v>179</v>
      </c>
      <c r="M276" s="24">
        <v>1041</v>
      </c>
      <c r="P276" s="25">
        <v>1041.1500000000001</v>
      </c>
      <c r="Q276" s="23">
        <v>987</v>
      </c>
      <c r="R276" s="23">
        <v>54</v>
      </c>
      <c r="S276" s="23" t="s">
        <v>133</v>
      </c>
      <c r="W276" s="24">
        <v>1041</v>
      </c>
      <c r="Z276" s="24">
        <v>250000</v>
      </c>
      <c r="AC276" s="24">
        <v>250000</v>
      </c>
      <c r="AD276" s="23" t="s">
        <v>160</v>
      </c>
      <c r="AE276" s="24">
        <v>250000</v>
      </c>
      <c r="AF276" s="24">
        <v>269525</v>
      </c>
      <c r="AH276" s="24">
        <v>269525</v>
      </c>
      <c r="AI276" s="23" t="s">
        <v>143</v>
      </c>
      <c r="AJ276" s="23" t="s">
        <v>142</v>
      </c>
      <c r="AK276" s="26">
        <v>44531</v>
      </c>
      <c r="AL276" s="26">
        <v>44488</v>
      </c>
      <c r="AM276" s="26">
        <v>44488</v>
      </c>
      <c r="AN276" s="26">
        <v>44561</v>
      </c>
      <c r="AO276" s="26">
        <v>44635</v>
      </c>
      <c r="AR276" s="23">
        <v>29.27</v>
      </c>
      <c r="AS276" s="23">
        <v>935.38</v>
      </c>
      <c r="AT276" s="23">
        <v>22.5</v>
      </c>
      <c r="AU276" s="23">
        <v>22.5</v>
      </c>
      <c r="AV276" s="23">
        <v>31.5</v>
      </c>
      <c r="AY276" s="23">
        <v>32</v>
      </c>
      <c r="AZ276" s="23" t="s">
        <v>136</v>
      </c>
      <c r="BK276" s="23" t="s">
        <v>3477</v>
      </c>
      <c r="BL276" s="26">
        <v>44629</v>
      </c>
      <c r="BM276" s="23" t="s">
        <v>526</v>
      </c>
      <c r="BO276" s="23" t="s">
        <v>179</v>
      </c>
      <c r="BP276" s="23" t="s">
        <v>146</v>
      </c>
      <c r="BQ276" s="23" t="s">
        <v>272</v>
      </c>
      <c r="BS276" s="23" t="s">
        <v>254</v>
      </c>
      <c r="BT276" s="23" t="s">
        <v>255</v>
      </c>
      <c r="BV276" s="23">
        <v>987</v>
      </c>
      <c r="BW276" s="23">
        <v>54</v>
      </c>
      <c r="BZ276" s="24">
        <v>33391</v>
      </c>
      <c r="CB276" s="23" t="s">
        <v>273</v>
      </c>
      <c r="CC276" s="23" t="s">
        <v>274</v>
      </c>
      <c r="CF276" s="23">
        <v>1</v>
      </c>
      <c r="CG276" s="23">
        <v>41048</v>
      </c>
      <c r="CI276" s="23" t="s">
        <v>275</v>
      </c>
      <c r="CJ276" s="23" t="s">
        <v>150</v>
      </c>
      <c r="CK276" s="23" t="s">
        <v>151</v>
      </c>
      <c r="CL276" s="26">
        <v>44413</v>
      </c>
      <c r="CM276" s="23" t="s">
        <v>3268</v>
      </c>
    </row>
    <row r="277" spans="1:91" x14ac:dyDescent="0.25">
      <c r="A277" s="23" t="s">
        <v>3478</v>
      </c>
      <c r="B277" s="23" t="s">
        <v>4899</v>
      </c>
      <c r="C277" s="23" t="s">
        <v>4900</v>
      </c>
      <c r="D277" s="23" t="s">
        <v>0</v>
      </c>
      <c r="E277" s="23" t="s">
        <v>3479</v>
      </c>
      <c r="F277" s="23" t="s">
        <v>154</v>
      </c>
      <c r="G277" s="23">
        <v>2083819</v>
      </c>
      <c r="H277" s="23" t="s">
        <v>3089</v>
      </c>
      <c r="I277" s="23" t="s">
        <v>179</v>
      </c>
      <c r="J277" s="23" t="s">
        <v>157</v>
      </c>
      <c r="K277" s="23" t="s">
        <v>269</v>
      </c>
      <c r="L277" s="23" t="s">
        <v>435</v>
      </c>
      <c r="M277" s="24">
        <v>50141</v>
      </c>
      <c r="N277" s="24">
        <v>10500</v>
      </c>
      <c r="P277" s="25">
        <v>60640.83</v>
      </c>
      <c r="Q277" s="24">
        <v>60047</v>
      </c>
      <c r="R277" s="23">
        <v>593</v>
      </c>
      <c r="S277" s="23" t="s">
        <v>133</v>
      </c>
      <c r="T277" s="24">
        <v>60000</v>
      </c>
      <c r="V277" s="24">
        <v>60000</v>
      </c>
      <c r="W277" s="23">
        <v>641</v>
      </c>
      <c r="Z277" s="24">
        <v>60580</v>
      </c>
      <c r="AC277" s="24">
        <v>60580</v>
      </c>
      <c r="AD277" s="23" t="s">
        <v>160</v>
      </c>
      <c r="AE277" s="24">
        <v>60580</v>
      </c>
      <c r="AF277" s="24">
        <v>50141</v>
      </c>
      <c r="AG277" s="24">
        <v>10500</v>
      </c>
      <c r="AH277" s="24">
        <v>60641</v>
      </c>
      <c r="AI277" s="23" t="s">
        <v>143</v>
      </c>
      <c r="AJ277" s="23" t="s">
        <v>142</v>
      </c>
      <c r="AK277" s="26">
        <v>44986</v>
      </c>
      <c r="AL277" s="26">
        <v>44965</v>
      </c>
      <c r="AM277" s="26">
        <v>44965</v>
      </c>
      <c r="AN277" s="26">
        <v>45046</v>
      </c>
      <c r="AO277" s="26">
        <v>45094</v>
      </c>
      <c r="AT277" s="25">
        <v>20047.47</v>
      </c>
      <c r="AU277" s="25">
        <v>20544.57</v>
      </c>
      <c r="AV277" s="25">
        <v>9548.7900000000009</v>
      </c>
      <c r="AW277" s="24">
        <v>10000</v>
      </c>
      <c r="AX277" s="24">
        <v>10000</v>
      </c>
      <c r="AY277" s="23">
        <v>-451</v>
      </c>
      <c r="AZ277" s="23" t="s">
        <v>133</v>
      </c>
      <c r="BC277" s="24">
        <v>5250</v>
      </c>
      <c r="BD277" s="24">
        <v>5250</v>
      </c>
      <c r="BK277" s="23" t="s">
        <v>7098</v>
      </c>
      <c r="BL277" s="26">
        <v>45076</v>
      </c>
      <c r="BM277" s="23" t="s">
        <v>526</v>
      </c>
      <c r="BO277" s="23" t="s">
        <v>179</v>
      </c>
      <c r="BP277" s="23" t="s">
        <v>146</v>
      </c>
      <c r="BQ277" s="23" t="s">
        <v>272</v>
      </c>
      <c r="BS277" s="23" t="s">
        <v>254</v>
      </c>
      <c r="BT277" s="23" t="s">
        <v>255</v>
      </c>
      <c r="BV277" s="24">
        <v>20047</v>
      </c>
      <c r="BW277" s="24">
        <v>35343</v>
      </c>
      <c r="BX277" s="24">
        <v>5250</v>
      </c>
      <c r="CB277" s="23" t="s">
        <v>437</v>
      </c>
      <c r="CC277" s="23" t="s">
        <v>274</v>
      </c>
      <c r="CF277" s="23">
        <v>1</v>
      </c>
      <c r="CG277" s="23">
        <v>41056</v>
      </c>
      <c r="CI277" s="23" t="s">
        <v>275</v>
      </c>
      <c r="CJ277" s="23" t="s">
        <v>150</v>
      </c>
      <c r="CK277" s="23" t="s">
        <v>151</v>
      </c>
      <c r="CL277" s="26">
        <v>44413</v>
      </c>
      <c r="CM277" s="23" t="s">
        <v>3268</v>
      </c>
    </row>
    <row r="278" spans="1:91" x14ac:dyDescent="0.25">
      <c r="A278" s="23" t="s">
        <v>3480</v>
      </c>
      <c r="B278" s="23" t="s">
        <v>4899</v>
      </c>
      <c r="C278" s="23" t="s">
        <v>4900</v>
      </c>
      <c r="D278" s="23" t="s">
        <v>0</v>
      </c>
      <c r="E278" s="23" t="s">
        <v>5371</v>
      </c>
      <c r="F278" s="23" t="s">
        <v>154</v>
      </c>
      <c r="G278" s="23">
        <v>2110018</v>
      </c>
      <c r="H278" s="23" t="s">
        <v>625</v>
      </c>
      <c r="I278" s="23" t="s">
        <v>179</v>
      </c>
      <c r="J278" s="23" t="s">
        <v>157</v>
      </c>
      <c r="K278" s="23" t="s">
        <v>269</v>
      </c>
      <c r="L278" s="23" t="s">
        <v>304</v>
      </c>
      <c r="M278" s="24">
        <v>29755</v>
      </c>
      <c r="N278" s="24">
        <v>35657</v>
      </c>
      <c r="P278" s="25">
        <v>65412.39</v>
      </c>
      <c r="Q278" s="24">
        <v>50000</v>
      </c>
      <c r="R278" s="24">
        <v>15412</v>
      </c>
      <c r="S278" s="23" t="s">
        <v>136</v>
      </c>
      <c r="T278" s="24">
        <v>50000</v>
      </c>
      <c r="V278" s="24">
        <v>50000</v>
      </c>
      <c r="W278" s="24">
        <v>15412</v>
      </c>
      <c r="Z278" s="24">
        <v>65155</v>
      </c>
      <c r="AC278" s="24">
        <v>65155</v>
      </c>
      <c r="AD278" s="23" t="s">
        <v>160</v>
      </c>
      <c r="AE278" s="24">
        <v>65155</v>
      </c>
      <c r="AF278" s="24">
        <v>29755</v>
      </c>
      <c r="AG278" s="24">
        <v>35657</v>
      </c>
      <c r="AH278" s="24">
        <v>65412</v>
      </c>
      <c r="AI278" s="23" t="s">
        <v>143</v>
      </c>
      <c r="AJ278" s="23" t="s">
        <v>142</v>
      </c>
      <c r="AK278" s="26">
        <v>45017</v>
      </c>
      <c r="AL278" s="26">
        <v>45022</v>
      </c>
      <c r="AM278" s="26">
        <v>45022</v>
      </c>
      <c r="AN278" s="26">
        <v>45291</v>
      </c>
      <c r="AO278" s="26">
        <v>45169</v>
      </c>
      <c r="AU278" s="25">
        <v>14532.18</v>
      </c>
      <c r="AV278" s="25">
        <v>15223.21</v>
      </c>
      <c r="AW278" s="24">
        <v>15000</v>
      </c>
      <c r="AX278" s="24">
        <v>15000</v>
      </c>
      <c r="AY278" s="23">
        <v>223</v>
      </c>
      <c r="AZ278" s="23" t="s">
        <v>133</v>
      </c>
      <c r="BA278" s="23">
        <v>0</v>
      </c>
      <c r="BC278" s="24">
        <v>15000</v>
      </c>
      <c r="BD278" s="24">
        <v>15000</v>
      </c>
      <c r="BE278" s="24">
        <v>5657</v>
      </c>
      <c r="BK278" s="23" t="s">
        <v>7097</v>
      </c>
      <c r="BL278" s="26">
        <v>45082</v>
      </c>
      <c r="BM278" s="23" t="s">
        <v>526</v>
      </c>
      <c r="BO278" s="23" t="s">
        <v>179</v>
      </c>
      <c r="BP278" s="23" t="s">
        <v>146</v>
      </c>
      <c r="BQ278" s="23" t="s">
        <v>272</v>
      </c>
      <c r="BS278" s="23" t="s">
        <v>254</v>
      </c>
      <c r="BT278" s="23" t="s">
        <v>255</v>
      </c>
      <c r="BW278" s="24">
        <v>44755</v>
      </c>
      <c r="BX278" s="24">
        <v>20657</v>
      </c>
      <c r="CB278" s="23" t="s">
        <v>308</v>
      </c>
      <c r="CC278" s="23" t="s">
        <v>274</v>
      </c>
      <c r="CF278" s="23">
        <v>1</v>
      </c>
      <c r="CG278" s="23">
        <v>45610</v>
      </c>
      <c r="CI278" s="23" t="s">
        <v>149</v>
      </c>
      <c r="CJ278" s="23" t="s">
        <v>150</v>
      </c>
      <c r="CK278" s="23" t="s">
        <v>151</v>
      </c>
      <c r="CL278" s="26">
        <v>44802</v>
      </c>
      <c r="CM278" s="23" t="s">
        <v>3268</v>
      </c>
    </row>
    <row r="279" spans="1:91" x14ac:dyDescent="0.25">
      <c r="A279" s="23" t="s">
        <v>624</v>
      </c>
      <c r="B279" s="23" t="s">
        <v>4899</v>
      </c>
      <c r="C279" s="23" t="s">
        <v>4900</v>
      </c>
      <c r="D279" s="23" t="s">
        <v>14</v>
      </c>
      <c r="E279" s="27" t="s">
        <v>5370</v>
      </c>
      <c r="F279" s="23" t="s">
        <v>154</v>
      </c>
      <c r="G279" s="23">
        <v>2096410</v>
      </c>
      <c r="H279" s="23" t="s">
        <v>625</v>
      </c>
      <c r="I279" s="23" t="s">
        <v>179</v>
      </c>
      <c r="J279" s="23" t="s">
        <v>157</v>
      </c>
      <c r="K279" s="23" t="s">
        <v>269</v>
      </c>
      <c r="L279" s="23" t="s">
        <v>250</v>
      </c>
      <c r="M279" s="24">
        <v>92646</v>
      </c>
      <c r="N279" s="24">
        <v>70000</v>
      </c>
      <c r="P279" s="25">
        <v>162646</v>
      </c>
      <c r="Q279" s="24">
        <v>150000</v>
      </c>
      <c r="R279" s="24">
        <v>12646</v>
      </c>
      <c r="S279" s="23" t="s">
        <v>133</v>
      </c>
      <c r="T279" s="24">
        <v>150000</v>
      </c>
      <c r="V279" s="24">
        <v>150000</v>
      </c>
      <c r="W279" s="24">
        <v>12646</v>
      </c>
      <c r="Z279" s="24">
        <v>150150</v>
      </c>
      <c r="AC279" s="24">
        <v>150150</v>
      </c>
      <c r="AD279" s="23" t="s">
        <v>160</v>
      </c>
      <c r="AE279" s="24">
        <v>150150</v>
      </c>
      <c r="AF279" s="24">
        <v>92646</v>
      </c>
      <c r="AG279" s="24">
        <v>70000</v>
      </c>
      <c r="AH279" s="24">
        <v>162646</v>
      </c>
      <c r="AI279" s="23" t="s">
        <v>143</v>
      </c>
      <c r="AJ279" s="23" t="s">
        <v>142</v>
      </c>
      <c r="AK279" s="26">
        <v>45017</v>
      </c>
      <c r="AL279" s="26">
        <v>45013</v>
      </c>
      <c r="AM279" s="26">
        <v>45013</v>
      </c>
      <c r="AN279" s="26">
        <v>45291</v>
      </c>
      <c r="AO279" s="26">
        <v>45291</v>
      </c>
      <c r="AU279" s="25">
        <v>62646</v>
      </c>
      <c r="AV279" s="25">
        <v>30000</v>
      </c>
      <c r="AW279" s="24">
        <v>30000</v>
      </c>
      <c r="AX279" s="24">
        <v>30000</v>
      </c>
      <c r="AY279" s="23">
        <v>0</v>
      </c>
      <c r="AZ279" s="23" t="s">
        <v>142</v>
      </c>
      <c r="BA279" s="23">
        <v>0</v>
      </c>
      <c r="BC279" s="24">
        <v>50000</v>
      </c>
      <c r="BD279" s="24">
        <v>20000</v>
      </c>
      <c r="BK279" s="23" t="s">
        <v>7096</v>
      </c>
      <c r="BL279" s="26">
        <v>45082</v>
      </c>
      <c r="BM279" s="23" t="s">
        <v>526</v>
      </c>
      <c r="BO279" s="23" t="s">
        <v>179</v>
      </c>
      <c r="BP279" s="23" t="s">
        <v>146</v>
      </c>
      <c r="BQ279" s="23" t="s">
        <v>181</v>
      </c>
      <c r="BS279" s="23" t="s">
        <v>254</v>
      </c>
      <c r="BT279" s="23" t="s">
        <v>255</v>
      </c>
      <c r="BW279" s="24">
        <v>142646</v>
      </c>
      <c r="BX279" s="24">
        <v>20000</v>
      </c>
      <c r="CB279" s="23" t="s">
        <v>249</v>
      </c>
      <c r="CC279" s="23" t="s">
        <v>274</v>
      </c>
      <c r="CF279" s="23">
        <v>1</v>
      </c>
      <c r="CG279" s="23">
        <v>44985</v>
      </c>
      <c r="CI279" s="23" t="s">
        <v>149</v>
      </c>
      <c r="CJ279" s="23" t="s">
        <v>150</v>
      </c>
      <c r="CK279" s="23" t="s">
        <v>151</v>
      </c>
      <c r="CL279" s="26">
        <v>44790</v>
      </c>
      <c r="CM279" s="23" t="s">
        <v>531</v>
      </c>
    </row>
    <row r="280" spans="1:91" x14ac:dyDescent="0.25">
      <c r="A280" s="23" t="s">
        <v>3087</v>
      </c>
      <c r="B280" s="23" t="s">
        <v>4899</v>
      </c>
      <c r="C280" s="23" t="s">
        <v>4900</v>
      </c>
      <c r="D280" s="23" t="s">
        <v>14</v>
      </c>
      <c r="E280" s="27" t="s">
        <v>3088</v>
      </c>
      <c r="F280" s="23" t="s">
        <v>447</v>
      </c>
      <c r="G280" s="23">
        <v>1955335</v>
      </c>
      <c r="H280" s="23" t="s">
        <v>3089</v>
      </c>
      <c r="I280" s="23" t="s">
        <v>179</v>
      </c>
      <c r="J280" s="23" t="s">
        <v>157</v>
      </c>
      <c r="K280" s="23" t="s">
        <v>269</v>
      </c>
      <c r="L280" s="23" t="s">
        <v>3068</v>
      </c>
      <c r="M280" s="24">
        <v>216299</v>
      </c>
      <c r="P280" s="25">
        <v>216298.98</v>
      </c>
      <c r="Q280" s="24">
        <v>227409</v>
      </c>
      <c r="R280" s="24">
        <v>-11110</v>
      </c>
      <c r="S280" s="23" t="s">
        <v>133</v>
      </c>
      <c r="W280" s="24">
        <v>216299</v>
      </c>
      <c r="Z280" s="24">
        <v>300000</v>
      </c>
      <c r="AA280" s="24">
        <v>162000</v>
      </c>
      <c r="AB280" s="24">
        <v>381000</v>
      </c>
      <c r="AC280" s="24">
        <v>843000</v>
      </c>
      <c r="AD280" s="23" t="s">
        <v>417</v>
      </c>
      <c r="AE280" s="24">
        <v>843000</v>
      </c>
      <c r="AF280" s="24">
        <v>831890</v>
      </c>
      <c r="AH280" s="24">
        <v>831890</v>
      </c>
      <c r="AI280" s="23" t="s">
        <v>143</v>
      </c>
      <c r="AJ280" s="23" t="s">
        <v>142</v>
      </c>
      <c r="AK280" s="26">
        <v>44652</v>
      </c>
      <c r="AL280" s="26">
        <v>44624</v>
      </c>
      <c r="AM280" s="26">
        <v>44624</v>
      </c>
      <c r="AN280" s="26">
        <v>44774</v>
      </c>
      <c r="AO280" s="26">
        <v>45094</v>
      </c>
      <c r="AR280" s="25">
        <v>3955.68</v>
      </c>
      <c r="AS280" s="23">
        <v>171.8</v>
      </c>
      <c r="AT280" s="25">
        <v>103367.5</v>
      </c>
      <c r="AU280" s="25">
        <v>103904.8</v>
      </c>
      <c r="AV280" s="25">
        <v>4899.2</v>
      </c>
      <c r="AW280" s="24">
        <v>16546</v>
      </c>
      <c r="AX280" s="24">
        <v>16546</v>
      </c>
      <c r="AY280" s="24">
        <v>-11647</v>
      </c>
      <c r="AZ280" s="23" t="s">
        <v>136</v>
      </c>
      <c r="BA280" s="23">
        <v>0</v>
      </c>
      <c r="BK280" s="23" t="s">
        <v>7095</v>
      </c>
      <c r="BL280" s="26">
        <v>45076</v>
      </c>
      <c r="BM280" s="23" t="s">
        <v>526</v>
      </c>
      <c r="BO280" s="23" t="s">
        <v>179</v>
      </c>
      <c r="BP280" s="23" t="s">
        <v>146</v>
      </c>
      <c r="BQ280" s="23" t="s">
        <v>181</v>
      </c>
      <c r="BS280" s="23" t="s">
        <v>254</v>
      </c>
      <c r="BT280" s="23" t="s">
        <v>255</v>
      </c>
      <c r="BV280" s="24">
        <v>107495</v>
      </c>
      <c r="BW280" s="24">
        <v>108804</v>
      </c>
      <c r="BZ280" s="24">
        <v>615591</v>
      </c>
      <c r="CB280" s="23" t="s">
        <v>3066</v>
      </c>
      <c r="CC280" s="23" t="s">
        <v>3071</v>
      </c>
      <c r="CF280" s="23">
        <v>1</v>
      </c>
      <c r="CG280" s="23">
        <v>41962</v>
      </c>
      <c r="CI280" s="23" t="s">
        <v>149</v>
      </c>
      <c r="CJ280" s="23" t="s">
        <v>150</v>
      </c>
      <c r="CK280" s="23" t="s">
        <v>151</v>
      </c>
      <c r="CL280" s="26">
        <v>44431</v>
      </c>
      <c r="CM280" s="23" t="s">
        <v>3068</v>
      </c>
    </row>
    <row r="281" spans="1:91" x14ac:dyDescent="0.25">
      <c r="A281" s="23" t="s">
        <v>3090</v>
      </c>
      <c r="B281" s="23" t="s">
        <v>4899</v>
      </c>
      <c r="C281" s="23" t="s">
        <v>4900</v>
      </c>
      <c r="D281" s="23" t="s">
        <v>0</v>
      </c>
      <c r="E281" s="23" t="s">
        <v>5798</v>
      </c>
      <c r="F281" s="23" t="s">
        <v>447</v>
      </c>
      <c r="G281" s="23">
        <v>2112819</v>
      </c>
      <c r="H281" s="23" t="s">
        <v>3089</v>
      </c>
      <c r="I281" s="23" t="s">
        <v>179</v>
      </c>
      <c r="J281" s="23" t="s">
        <v>157</v>
      </c>
      <c r="K281" s="23" t="s">
        <v>269</v>
      </c>
      <c r="L281" s="23" t="s">
        <v>3068</v>
      </c>
      <c r="N281" s="24">
        <v>150000</v>
      </c>
      <c r="P281" s="25">
        <v>150000</v>
      </c>
      <c r="Q281" s="24">
        <v>150000</v>
      </c>
      <c r="R281" s="23">
        <v>0</v>
      </c>
      <c r="S281" s="23" t="s">
        <v>142</v>
      </c>
      <c r="T281" s="24">
        <v>150000</v>
      </c>
      <c r="V281" s="24">
        <v>150000</v>
      </c>
      <c r="W281" s="23">
        <v>0</v>
      </c>
      <c r="Z281" s="24">
        <v>150930</v>
      </c>
      <c r="AC281" s="24">
        <v>150930</v>
      </c>
      <c r="AD281" s="23" t="s">
        <v>134</v>
      </c>
      <c r="AE281" s="24">
        <v>150930</v>
      </c>
      <c r="AG281" s="24">
        <v>6150000</v>
      </c>
      <c r="AH281" s="24">
        <v>6150000</v>
      </c>
      <c r="AI281" s="23" t="s">
        <v>143</v>
      </c>
      <c r="AJ281" s="23" t="s">
        <v>142</v>
      </c>
      <c r="AK281" s="26">
        <v>45108</v>
      </c>
      <c r="AL281" s="26">
        <v>45043</v>
      </c>
      <c r="AM281" s="26">
        <v>45043</v>
      </c>
      <c r="AN281" s="26">
        <v>45229</v>
      </c>
      <c r="AO281" s="26">
        <v>45230</v>
      </c>
      <c r="BD281" s="24">
        <v>70000</v>
      </c>
      <c r="BF281" s="24">
        <v>40000</v>
      </c>
      <c r="BG281" s="24">
        <v>40000</v>
      </c>
      <c r="BK281" s="23" t="s">
        <v>7094</v>
      </c>
      <c r="BL281" s="26">
        <v>45076</v>
      </c>
      <c r="BM281" s="23" t="s">
        <v>526</v>
      </c>
      <c r="BO281" s="23" t="s">
        <v>179</v>
      </c>
      <c r="BP281" s="23" t="s">
        <v>146</v>
      </c>
      <c r="BQ281" s="23" t="s">
        <v>272</v>
      </c>
      <c r="BS281" s="23" t="s">
        <v>254</v>
      </c>
      <c r="BT281" s="23" t="s">
        <v>255</v>
      </c>
      <c r="BW281" s="23">
        <v>0</v>
      </c>
      <c r="BX281" s="24">
        <v>110000</v>
      </c>
      <c r="BY281" s="24">
        <v>40000</v>
      </c>
      <c r="CA281" s="24">
        <v>3000000</v>
      </c>
      <c r="CB281" s="23" t="s">
        <v>3066</v>
      </c>
      <c r="CC281" s="23" t="s">
        <v>3066</v>
      </c>
      <c r="CD281" s="23" t="s">
        <v>166</v>
      </c>
      <c r="CF281" s="23">
        <v>1</v>
      </c>
      <c r="CG281" s="23">
        <v>31574</v>
      </c>
      <c r="CI281" s="23" t="s">
        <v>275</v>
      </c>
      <c r="CJ281" s="23" t="s">
        <v>150</v>
      </c>
      <c r="CK281" s="23" t="s">
        <v>151</v>
      </c>
      <c r="CL281" s="26">
        <v>43341</v>
      </c>
      <c r="CM281" s="23" t="s">
        <v>3068</v>
      </c>
    </row>
    <row r="282" spans="1:91" x14ac:dyDescent="0.25">
      <c r="A282" s="23" t="s">
        <v>3091</v>
      </c>
      <c r="B282" s="23" t="s">
        <v>4899</v>
      </c>
      <c r="C282" s="23" t="s">
        <v>4900</v>
      </c>
      <c r="D282" s="23" t="s">
        <v>0</v>
      </c>
      <c r="E282" s="23" t="s">
        <v>3092</v>
      </c>
      <c r="F282" s="23" t="s">
        <v>447</v>
      </c>
      <c r="G282" s="23">
        <v>1855487</v>
      </c>
      <c r="H282" s="23" t="s">
        <v>3089</v>
      </c>
      <c r="I282" s="23" t="s">
        <v>179</v>
      </c>
      <c r="J282" s="23" t="s">
        <v>268</v>
      </c>
      <c r="K282" s="23" t="s">
        <v>269</v>
      </c>
      <c r="L282" s="23" t="s">
        <v>3068</v>
      </c>
      <c r="M282" s="23">
        <v>931</v>
      </c>
      <c r="P282" s="23">
        <v>931.37</v>
      </c>
      <c r="Q282" s="23">
        <v>131</v>
      </c>
      <c r="R282" s="23">
        <v>800</v>
      </c>
      <c r="S282" s="23" t="s">
        <v>136</v>
      </c>
      <c r="W282" s="23">
        <v>931</v>
      </c>
      <c r="Y282" s="23" t="s">
        <v>3093</v>
      </c>
      <c r="Z282" s="24">
        <v>908000</v>
      </c>
      <c r="AA282" s="24">
        <v>1600000</v>
      </c>
      <c r="AC282" s="24">
        <v>2508000</v>
      </c>
      <c r="AD282" s="23" t="s">
        <v>160</v>
      </c>
      <c r="AE282" s="24">
        <v>2508000</v>
      </c>
      <c r="AF282" s="24">
        <v>2574980</v>
      </c>
      <c r="AH282" s="24">
        <v>2574980</v>
      </c>
      <c r="AI282" s="23" t="s">
        <v>143</v>
      </c>
      <c r="AJ282" s="23" t="s">
        <v>142</v>
      </c>
      <c r="AK282" s="26">
        <v>44348</v>
      </c>
      <c r="AL282" s="26">
        <v>44365</v>
      </c>
      <c r="AM282" s="26">
        <v>44365</v>
      </c>
      <c r="AN282" s="26">
        <v>44545</v>
      </c>
      <c r="AO282" s="26">
        <v>44804</v>
      </c>
      <c r="AR282" s="23">
        <v>131.37</v>
      </c>
      <c r="AS282" s="23">
        <v>0</v>
      </c>
      <c r="AT282" s="23">
        <v>0</v>
      </c>
      <c r="AU282" s="23">
        <v>0</v>
      </c>
      <c r="AV282" s="23">
        <v>800</v>
      </c>
      <c r="AY282" s="23">
        <v>800</v>
      </c>
      <c r="AZ282" s="23" t="s">
        <v>136</v>
      </c>
      <c r="BA282" s="23">
        <v>0</v>
      </c>
      <c r="BK282" s="23" t="s">
        <v>5797</v>
      </c>
      <c r="BL282" s="26">
        <v>45048</v>
      </c>
      <c r="BM282" s="23" t="s">
        <v>526</v>
      </c>
      <c r="BO282" s="23" t="s">
        <v>179</v>
      </c>
      <c r="BP282" s="23" t="s">
        <v>146</v>
      </c>
      <c r="BQ282" s="23" t="s">
        <v>272</v>
      </c>
      <c r="BS282" s="23" t="s">
        <v>254</v>
      </c>
      <c r="BT282" s="23" t="s">
        <v>255</v>
      </c>
      <c r="BV282" s="23">
        <v>131</v>
      </c>
      <c r="BW282" s="23">
        <v>800</v>
      </c>
      <c r="BZ282" s="24">
        <v>1484561</v>
      </c>
      <c r="CB282" s="23" t="s">
        <v>3066</v>
      </c>
      <c r="CC282" s="23" t="s">
        <v>274</v>
      </c>
      <c r="CF282" s="23">
        <v>1</v>
      </c>
      <c r="CG282" s="23">
        <v>34976</v>
      </c>
      <c r="CI282" s="23" t="s">
        <v>275</v>
      </c>
      <c r="CJ282" s="23" t="s">
        <v>150</v>
      </c>
      <c r="CK282" s="23" t="s">
        <v>151</v>
      </c>
      <c r="CL282" s="26">
        <v>43707</v>
      </c>
      <c r="CM282" s="23" t="s">
        <v>3068</v>
      </c>
    </row>
    <row r="283" spans="1:91" x14ac:dyDescent="0.25">
      <c r="A283" s="23" t="s">
        <v>3481</v>
      </c>
      <c r="B283" s="23" t="s">
        <v>4899</v>
      </c>
      <c r="C283" s="23" t="s">
        <v>4900</v>
      </c>
      <c r="D283" s="23" t="s">
        <v>0</v>
      </c>
      <c r="E283" s="23" t="s">
        <v>5796</v>
      </c>
      <c r="F283" s="23" t="s">
        <v>154</v>
      </c>
      <c r="G283" s="23">
        <v>2119760</v>
      </c>
      <c r="H283" s="23" t="s">
        <v>3089</v>
      </c>
      <c r="I283" s="23" t="s">
        <v>179</v>
      </c>
      <c r="J283" s="23" t="s">
        <v>157</v>
      </c>
      <c r="K283" s="23" t="s">
        <v>269</v>
      </c>
      <c r="L283" s="23" t="s">
        <v>3378</v>
      </c>
      <c r="N283" s="24">
        <v>25000</v>
      </c>
      <c r="P283" s="25">
        <v>25000</v>
      </c>
      <c r="Q283" s="24">
        <v>25000</v>
      </c>
      <c r="R283" s="23">
        <v>0</v>
      </c>
      <c r="S283" s="23" t="s">
        <v>142</v>
      </c>
      <c r="T283" s="24">
        <v>25000</v>
      </c>
      <c r="V283" s="24">
        <v>25000</v>
      </c>
      <c r="W283" s="23">
        <v>0</v>
      </c>
      <c r="Z283" s="24">
        <v>25145</v>
      </c>
      <c r="AC283" s="24">
        <v>25145</v>
      </c>
      <c r="AD283" s="23" t="s">
        <v>160</v>
      </c>
      <c r="AE283" s="24">
        <v>25145</v>
      </c>
      <c r="AG283" s="24">
        <v>25000</v>
      </c>
      <c r="AH283" s="24">
        <v>25000</v>
      </c>
      <c r="AI283" s="23" t="s">
        <v>143</v>
      </c>
      <c r="AJ283" s="23" t="s">
        <v>142</v>
      </c>
      <c r="AK283" s="26">
        <v>45108</v>
      </c>
      <c r="AL283" s="26">
        <v>45047</v>
      </c>
      <c r="AM283" s="26">
        <v>45047</v>
      </c>
      <c r="AN283" s="26">
        <v>45168</v>
      </c>
      <c r="AO283" s="26">
        <v>45138</v>
      </c>
      <c r="BD283" s="24">
        <v>16000</v>
      </c>
      <c r="BE283" s="24">
        <v>9000</v>
      </c>
      <c r="BK283" s="23" t="s">
        <v>5795</v>
      </c>
      <c r="BL283" s="26">
        <v>45078</v>
      </c>
      <c r="BM283" s="23" t="s">
        <v>526</v>
      </c>
      <c r="BO283" s="23" t="s">
        <v>179</v>
      </c>
      <c r="BP283" s="23" t="s">
        <v>146</v>
      </c>
      <c r="BQ283" s="23" t="s">
        <v>272</v>
      </c>
      <c r="BS283" s="23" t="s">
        <v>254</v>
      </c>
      <c r="BT283" s="23" t="s">
        <v>255</v>
      </c>
      <c r="BW283" s="23">
        <v>0</v>
      </c>
      <c r="BX283" s="24">
        <v>25000</v>
      </c>
      <c r="CB283" s="23" t="s">
        <v>251</v>
      </c>
      <c r="CC283" s="23" t="s">
        <v>273</v>
      </c>
      <c r="CF283" s="23">
        <v>1</v>
      </c>
      <c r="CG283" s="23">
        <v>45604</v>
      </c>
      <c r="CI283" s="23" t="s">
        <v>149</v>
      </c>
      <c r="CJ283" s="23" t="s">
        <v>150</v>
      </c>
      <c r="CK283" s="23" t="s">
        <v>151</v>
      </c>
      <c r="CL283" s="26">
        <v>44802</v>
      </c>
      <c r="CM283" s="23" t="s">
        <v>3268</v>
      </c>
    </row>
    <row r="284" spans="1:91" x14ac:dyDescent="0.25">
      <c r="A284" s="23" t="s">
        <v>626</v>
      </c>
      <c r="B284" s="23" t="s">
        <v>4899</v>
      </c>
      <c r="C284" s="23" t="s">
        <v>4900</v>
      </c>
      <c r="D284" s="23" t="s">
        <v>14</v>
      </c>
      <c r="E284" s="27" t="s">
        <v>627</v>
      </c>
      <c r="F284" s="23" t="s">
        <v>154</v>
      </c>
      <c r="G284" s="23">
        <v>1937376</v>
      </c>
      <c r="H284" s="23" t="s">
        <v>625</v>
      </c>
      <c r="I284" s="23" t="s">
        <v>179</v>
      </c>
      <c r="J284" s="23" t="s">
        <v>338</v>
      </c>
      <c r="K284" s="23" t="s">
        <v>269</v>
      </c>
      <c r="L284" s="23" t="s">
        <v>250</v>
      </c>
      <c r="M284" s="23">
        <v>280</v>
      </c>
      <c r="P284" s="23">
        <v>279.57</v>
      </c>
      <c r="Q284" s="23">
        <v>280</v>
      </c>
      <c r="R284" s="23">
        <v>0</v>
      </c>
      <c r="S284" s="23" t="s">
        <v>142</v>
      </c>
      <c r="W284" s="23">
        <v>280</v>
      </c>
      <c r="Z284" s="24">
        <v>500000</v>
      </c>
      <c r="AB284" s="24">
        <v>62000</v>
      </c>
      <c r="AC284" s="24">
        <v>562000</v>
      </c>
      <c r="AD284" s="23" t="s">
        <v>417</v>
      </c>
      <c r="AE284" s="24">
        <v>562000</v>
      </c>
      <c r="AF284" s="24">
        <v>608755</v>
      </c>
      <c r="AH284" s="24">
        <v>608755</v>
      </c>
      <c r="AI284" s="23" t="s">
        <v>143</v>
      </c>
      <c r="AJ284" s="23" t="s">
        <v>142</v>
      </c>
      <c r="AK284" s="26">
        <v>44562</v>
      </c>
      <c r="AL284" s="26">
        <v>44567</v>
      </c>
      <c r="AM284" s="26">
        <v>44567</v>
      </c>
      <c r="AN284" s="26">
        <v>44926</v>
      </c>
      <c r="AO284" s="26">
        <v>44926</v>
      </c>
      <c r="AR284" s="23">
        <v>279.57</v>
      </c>
      <c r="BK284" s="23" t="s">
        <v>5369</v>
      </c>
      <c r="BL284" s="26">
        <v>45013</v>
      </c>
      <c r="BM284" s="23" t="s">
        <v>526</v>
      </c>
      <c r="BO284" s="23" t="s">
        <v>179</v>
      </c>
      <c r="BP284" s="23" t="s">
        <v>146</v>
      </c>
      <c r="BQ284" s="23" t="s">
        <v>181</v>
      </c>
      <c r="BS284" s="23" t="s">
        <v>254</v>
      </c>
      <c r="BT284" s="23" t="s">
        <v>255</v>
      </c>
      <c r="BV284" s="23">
        <v>280</v>
      </c>
      <c r="BW284" s="23">
        <v>0</v>
      </c>
      <c r="BZ284" s="24">
        <v>608475</v>
      </c>
      <c r="CB284" s="23" t="s">
        <v>249</v>
      </c>
      <c r="CC284" s="23" t="s">
        <v>274</v>
      </c>
      <c r="CF284" s="23">
        <v>1</v>
      </c>
      <c r="CG284" s="23">
        <v>41205</v>
      </c>
      <c r="CI284" s="23" t="s">
        <v>149</v>
      </c>
      <c r="CJ284" s="23" t="s">
        <v>150</v>
      </c>
      <c r="CK284" s="23" t="s">
        <v>151</v>
      </c>
      <c r="CL284" s="26">
        <v>44417</v>
      </c>
      <c r="CM284" s="23" t="s">
        <v>531</v>
      </c>
    </row>
    <row r="285" spans="1:91" x14ac:dyDescent="0.25">
      <c r="A285" s="23" t="s">
        <v>628</v>
      </c>
      <c r="B285" s="23" t="s">
        <v>4899</v>
      </c>
      <c r="C285" s="23" t="s">
        <v>4900</v>
      </c>
      <c r="D285" s="23" t="s">
        <v>14</v>
      </c>
      <c r="E285" s="27" t="s">
        <v>629</v>
      </c>
      <c r="F285" s="23" t="s">
        <v>154</v>
      </c>
      <c r="G285" s="23">
        <v>2076594</v>
      </c>
      <c r="H285" s="23" t="s">
        <v>625</v>
      </c>
      <c r="I285" s="23" t="s">
        <v>179</v>
      </c>
      <c r="J285" s="23" t="s">
        <v>157</v>
      </c>
      <c r="K285" s="23" t="s">
        <v>269</v>
      </c>
      <c r="L285" s="23" t="s">
        <v>250</v>
      </c>
      <c r="M285" s="24">
        <v>243242</v>
      </c>
      <c r="N285" s="24">
        <v>122017</v>
      </c>
      <c r="P285" s="25">
        <v>365258.6</v>
      </c>
      <c r="Q285" s="24">
        <v>352888</v>
      </c>
      <c r="R285" s="24">
        <v>12371</v>
      </c>
      <c r="S285" s="23" t="s">
        <v>133</v>
      </c>
      <c r="T285" s="24">
        <v>350000</v>
      </c>
      <c r="V285" s="24">
        <v>350000</v>
      </c>
      <c r="W285" s="24">
        <v>15259</v>
      </c>
      <c r="Z285" s="24">
        <v>349250</v>
      </c>
      <c r="AC285" s="24">
        <v>349250</v>
      </c>
      <c r="AD285" s="23" t="s">
        <v>160</v>
      </c>
      <c r="AE285" s="24">
        <v>349250</v>
      </c>
      <c r="AF285" s="24">
        <v>243242</v>
      </c>
      <c r="AG285" s="24">
        <v>122017</v>
      </c>
      <c r="AH285" s="24">
        <v>365259</v>
      </c>
      <c r="AI285" s="23" t="s">
        <v>143</v>
      </c>
      <c r="AJ285" s="23" t="s">
        <v>142</v>
      </c>
      <c r="AK285" s="26">
        <v>44958</v>
      </c>
      <c r="AL285" s="26">
        <v>44949</v>
      </c>
      <c r="AM285" s="26">
        <v>44949</v>
      </c>
      <c r="AN285" s="26">
        <v>45291</v>
      </c>
      <c r="AO285" s="26">
        <v>45169</v>
      </c>
      <c r="AS285" s="25">
        <v>57233</v>
      </c>
      <c r="AT285" s="25">
        <v>63637.8</v>
      </c>
      <c r="AU285" s="25">
        <v>60786.8</v>
      </c>
      <c r="AV285" s="25">
        <v>61584</v>
      </c>
      <c r="AW285" s="24">
        <v>60000</v>
      </c>
      <c r="AX285" s="24">
        <v>60000</v>
      </c>
      <c r="AY285" s="24">
        <v>1584</v>
      </c>
      <c r="AZ285" s="23" t="s">
        <v>133</v>
      </c>
      <c r="BC285" s="24">
        <v>50000</v>
      </c>
      <c r="BD285" s="24">
        <v>60000</v>
      </c>
      <c r="BE285" s="24">
        <v>12017</v>
      </c>
      <c r="BK285" s="23" t="s">
        <v>7093</v>
      </c>
      <c r="BL285" s="26">
        <v>45084</v>
      </c>
      <c r="BM285" s="23" t="s">
        <v>526</v>
      </c>
      <c r="BO285" s="23" t="s">
        <v>179</v>
      </c>
      <c r="BP285" s="23" t="s">
        <v>146</v>
      </c>
      <c r="BQ285" s="23" t="s">
        <v>181</v>
      </c>
      <c r="BS285" s="23" t="s">
        <v>254</v>
      </c>
      <c r="BT285" s="23" t="s">
        <v>255</v>
      </c>
      <c r="BV285" s="24">
        <v>120871</v>
      </c>
      <c r="BW285" s="24">
        <v>172371</v>
      </c>
      <c r="BX285" s="24">
        <v>72017</v>
      </c>
      <c r="CB285" s="23" t="s">
        <v>249</v>
      </c>
      <c r="CC285" s="23" t="s">
        <v>274</v>
      </c>
      <c r="CF285" s="23">
        <v>1</v>
      </c>
      <c r="CG285" s="23">
        <v>44984</v>
      </c>
      <c r="CI285" s="23" t="s">
        <v>149</v>
      </c>
      <c r="CJ285" s="23" t="s">
        <v>150</v>
      </c>
      <c r="CK285" s="23" t="s">
        <v>151</v>
      </c>
      <c r="CL285" s="26">
        <v>44790</v>
      </c>
      <c r="CM285" s="23" t="s">
        <v>531</v>
      </c>
    </row>
    <row r="286" spans="1:91" x14ac:dyDescent="0.25">
      <c r="A286" s="23" t="s">
        <v>3482</v>
      </c>
      <c r="B286" s="23" t="s">
        <v>4899</v>
      </c>
      <c r="C286" s="23" t="s">
        <v>4900</v>
      </c>
      <c r="D286" s="23" t="s">
        <v>0</v>
      </c>
      <c r="E286" s="23" t="s">
        <v>3483</v>
      </c>
      <c r="F286" s="23" t="s">
        <v>154</v>
      </c>
      <c r="G286" s="23">
        <v>2095013</v>
      </c>
      <c r="H286" s="23" t="s">
        <v>1279</v>
      </c>
      <c r="I286" s="23" t="s">
        <v>179</v>
      </c>
      <c r="J286" s="23" t="s">
        <v>157</v>
      </c>
      <c r="K286" s="23" t="s">
        <v>269</v>
      </c>
      <c r="L286" s="23" t="s">
        <v>179</v>
      </c>
      <c r="M286" s="24">
        <v>103426</v>
      </c>
      <c r="N286" s="24">
        <v>86435</v>
      </c>
      <c r="P286" s="25">
        <v>189860.85</v>
      </c>
      <c r="Q286" s="24">
        <v>231565</v>
      </c>
      <c r="R286" s="24">
        <v>-41704</v>
      </c>
      <c r="S286" s="23" t="s">
        <v>136</v>
      </c>
      <c r="T286" s="24">
        <v>200000</v>
      </c>
      <c r="V286" s="24">
        <v>200000</v>
      </c>
      <c r="W286" s="24">
        <v>-10139</v>
      </c>
      <c r="Z286" s="24">
        <v>233000</v>
      </c>
      <c r="AC286" s="24">
        <v>233000</v>
      </c>
      <c r="AD286" s="23" t="s">
        <v>134</v>
      </c>
      <c r="AE286" s="24">
        <v>233000</v>
      </c>
      <c r="AF286" s="24">
        <v>103426</v>
      </c>
      <c r="AG286" s="24">
        <v>136435</v>
      </c>
      <c r="AH286" s="24">
        <v>239861</v>
      </c>
      <c r="AI286" s="23" t="s">
        <v>143</v>
      </c>
      <c r="AJ286" s="23" t="s">
        <v>142</v>
      </c>
      <c r="AK286" s="26">
        <v>44986</v>
      </c>
      <c r="AL286" s="26">
        <v>44999</v>
      </c>
      <c r="AM286" s="26">
        <v>44999</v>
      </c>
      <c r="AN286" s="26">
        <v>44986</v>
      </c>
      <c r="AO286" s="26">
        <v>45169</v>
      </c>
      <c r="AT286" s="25">
        <v>51564.91</v>
      </c>
      <c r="AU286" s="25">
        <v>25450.43</v>
      </c>
      <c r="AV286" s="25">
        <v>26410.51</v>
      </c>
      <c r="AW286" s="24">
        <v>25000</v>
      </c>
      <c r="AX286" s="24">
        <v>25000</v>
      </c>
      <c r="AY286" s="24">
        <v>1411</v>
      </c>
      <c r="AZ286" s="23" t="s">
        <v>133</v>
      </c>
      <c r="BA286" s="23">
        <v>0</v>
      </c>
      <c r="BC286" s="24">
        <v>60000</v>
      </c>
      <c r="BD286" s="24">
        <v>26435</v>
      </c>
      <c r="BK286" s="23" t="s">
        <v>7092</v>
      </c>
      <c r="BL286" s="26">
        <v>45078</v>
      </c>
      <c r="BM286" s="23" t="s">
        <v>526</v>
      </c>
      <c r="BO286" s="23" t="s">
        <v>179</v>
      </c>
      <c r="BP286" s="23" t="s">
        <v>146</v>
      </c>
      <c r="BQ286" s="23" t="s">
        <v>272</v>
      </c>
      <c r="BS286" s="23" t="s">
        <v>254</v>
      </c>
      <c r="BT286" s="23" t="s">
        <v>255</v>
      </c>
      <c r="BV286" s="24">
        <v>51565</v>
      </c>
      <c r="BW286" s="24">
        <v>111861</v>
      </c>
      <c r="BX286" s="24">
        <v>26435</v>
      </c>
      <c r="CA286" s="24">
        <v>50000</v>
      </c>
      <c r="CB286" s="23" t="s">
        <v>273</v>
      </c>
      <c r="CC286" s="23" t="s">
        <v>273</v>
      </c>
      <c r="CF286" s="23">
        <v>1</v>
      </c>
      <c r="CG286" s="23">
        <v>45615</v>
      </c>
      <c r="CI286" s="23" t="s">
        <v>149</v>
      </c>
      <c r="CJ286" s="23" t="s">
        <v>150</v>
      </c>
      <c r="CK286" s="23" t="s">
        <v>151</v>
      </c>
      <c r="CL286" s="26">
        <v>44802</v>
      </c>
      <c r="CM286" s="23" t="s">
        <v>3268</v>
      </c>
    </row>
    <row r="287" spans="1:91" x14ac:dyDescent="0.25">
      <c r="A287" s="23" t="s">
        <v>3484</v>
      </c>
      <c r="B287" s="23" t="s">
        <v>4899</v>
      </c>
      <c r="C287" s="23" t="s">
        <v>4900</v>
      </c>
      <c r="D287" s="23" t="s">
        <v>0</v>
      </c>
      <c r="E287" s="23" t="s">
        <v>3485</v>
      </c>
      <c r="F287" s="23" t="s">
        <v>154</v>
      </c>
      <c r="G287" s="23">
        <v>1915890</v>
      </c>
      <c r="H287" s="23" t="s">
        <v>253</v>
      </c>
      <c r="I287" s="23" t="s">
        <v>179</v>
      </c>
      <c r="J287" s="23" t="s">
        <v>338</v>
      </c>
      <c r="K287" s="23" t="s">
        <v>269</v>
      </c>
      <c r="L287" s="23" t="s">
        <v>416</v>
      </c>
      <c r="M287" s="24">
        <v>1666</v>
      </c>
      <c r="P287" s="25">
        <v>1666.31</v>
      </c>
      <c r="Q287" s="24">
        <v>1666</v>
      </c>
      <c r="R287" s="23">
        <v>0</v>
      </c>
      <c r="S287" s="23" t="s">
        <v>142</v>
      </c>
      <c r="W287" s="24">
        <v>1666</v>
      </c>
      <c r="Z287" s="24">
        <v>327000</v>
      </c>
      <c r="AB287" s="24">
        <v>34000</v>
      </c>
      <c r="AC287" s="24">
        <v>361000</v>
      </c>
      <c r="AD287" s="23" t="s">
        <v>417</v>
      </c>
      <c r="AE287" s="24">
        <v>361000</v>
      </c>
      <c r="AF287" s="24">
        <v>360265</v>
      </c>
      <c r="AH287" s="24">
        <v>360265</v>
      </c>
      <c r="AI287" s="23" t="s">
        <v>143</v>
      </c>
      <c r="AJ287" s="23" t="s">
        <v>142</v>
      </c>
      <c r="AK287" s="26">
        <v>44562</v>
      </c>
      <c r="AL287" s="26">
        <v>44540</v>
      </c>
      <c r="AM287" s="26">
        <v>44540</v>
      </c>
      <c r="AN287" s="26">
        <v>44713</v>
      </c>
      <c r="AO287" s="26">
        <v>44925</v>
      </c>
      <c r="AR287" s="25">
        <v>1666.31</v>
      </c>
      <c r="BK287" s="23" t="s">
        <v>5368</v>
      </c>
      <c r="BL287" s="26">
        <v>45013</v>
      </c>
      <c r="BM287" s="23" t="s">
        <v>526</v>
      </c>
      <c r="BO287" s="23" t="s">
        <v>179</v>
      </c>
      <c r="BP287" s="23" t="s">
        <v>146</v>
      </c>
      <c r="BQ287" s="23" t="s">
        <v>272</v>
      </c>
      <c r="BS287" s="23" t="s">
        <v>254</v>
      </c>
      <c r="BT287" s="23" t="s">
        <v>255</v>
      </c>
      <c r="BV287" s="24">
        <v>1666</v>
      </c>
      <c r="BW287" s="23">
        <v>0</v>
      </c>
      <c r="BZ287" s="24">
        <v>358599</v>
      </c>
      <c r="CB287" s="23" t="s">
        <v>419</v>
      </c>
      <c r="CC287" s="23" t="s">
        <v>274</v>
      </c>
      <c r="CF287" s="23">
        <v>1</v>
      </c>
      <c r="CG287" s="23">
        <v>41728</v>
      </c>
      <c r="CI287" s="23" t="s">
        <v>275</v>
      </c>
      <c r="CJ287" s="23" t="s">
        <v>150</v>
      </c>
      <c r="CK287" s="23" t="s">
        <v>151</v>
      </c>
      <c r="CL287" s="26">
        <v>44428</v>
      </c>
      <c r="CM287" s="23" t="s">
        <v>3268</v>
      </c>
    </row>
    <row r="288" spans="1:91" x14ac:dyDescent="0.25">
      <c r="A288" s="23" t="s">
        <v>630</v>
      </c>
      <c r="B288" s="23" t="s">
        <v>4899</v>
      </c>
      <c r="C288" s="23" t="s">
        <v>4900</v>
      </c>
      <c r="D288" s="23" t="s">
        <v>14</v>
      </c>
      <c r="E288" s="27" t="s">
        <v>631</v>
      </c>
      <c r="F288" s="23" t="s">
        <v>154</v>
      </c>
      <c r="G288" s="23">
        <v>2076593</v>
      </c>
      <c r="H288" s="23" t="s">
        <v>625</v>
      </c>
      <c r="I288" s="23" t="s">
        <v>179</v>
      </c>
      <c r="J288" s="23" t="s">
        <v>157</v>
      </c>
      <c r="K288" s="23" t="s">
        <v>269</v>
      </c>
      <c r="L288" s="23" t="s">
        <v>250</v>
      </c>
      <c r="M288" s="24">
        <v>67750</v>
      </c>
      <c r="N288" s="24">
        <v>90000</v>
      </c>
      <c r="P288" s="25">
        <v>157750</v>
      </c>
      <c r="Q288" s="24">
        <v>149400</v>
      </c>
      <c r="R288" s="24">
        <v>8350</v>
      </c>
      <c r="S288" s="23" t="s">
        <v>133</v>
      </c>
      <c r="T288" s="24">
        <v>150000</v>
      </c>
      <c r="V288" s="24">
        <v>150000</v>
      </c>
      <c r="W288" s="24">
        <v>7750</v>
      </c>
      <c r="Z288" s="24">
        <v>147439</v>
      </c>
      <c r="AC288" s="24">
        <v>147439</v>
      </c>
      <c r="AD288" s="23" t="s">
        <v>160</v>
      </c>
      <c r="AE288" s="24">
        <v>147439</v>
      </c>
      <c r="AF288" s="24">
        <v>67750</v>
      </c>
      <c r="AG288" s="24">
        <v>90000</v>
      </c>
      <c r="AH288" s="24">
        <v>157750</v>
      </c>
      <c r="AI288" s="23" t="s">
        <v>143</v>
      </c>
      <c r="AJ288" s="23" t="s">
        <v>142</v>
      </c>
      <c r="AK288" s="26">
        <v>44958</v>
      </c>
      <c r="AL288" s="26">
        <v>44949</v>
      </c>
      <c r="AM288" s="26">
        <v>44949</v>
      </c>
      <c r="AN288" s="26">
        <v>45291</v>
      </c>
      <c r="AO288" s="26">
        <v>45291</v>
      </c>
      <c r="AS288" s="25">
        <v>17750</v>
      </c>
      <c r="AT288" s="25">
        <v>21650</v>
      </c>
      <c r="AU288" s="25">
        <v>16862.5</v>
      </c>
      <c r="AV288" s="25">
        <v>11487.5</v>
      </c>
      <c r="AW288" s="24">
        <v>10000</v>
      </c>
      <c r="AX288" s="24">
        <v>10000</v>
      </c>
      <c r="AY288" s="24">
        <v>1488</v>
      </c>
      <c r="AZ288" s="23" t="s">
        <v>136</v>
      </c>
      <c r="BA288" s="23">
        <v>0</v>
      </c>
      <c r="BC288" s="24">
        <v>20000</v>
      </c>
      <c r="BD288" s="24">
        <v>10000</v>
      </c>
      <c r="BE288" s="24">
        <v>10000</v>
      </c>
      <c r="BF288" s="24">
        <v>20000</v>
      </c>
      <c r="BG288" s="24">
        <v>10000</v>
      </c>
      <c r="BH288" s="24">
        <v>20000</v>
      </c>
      <c r="BK288" s="23" t="s">
        <v>7091</v>
      </c>
      <c r="BL288" s="26">
        <v>45084</v>
      </c>
      <c r="BM288" s="23" t="s">
        <v>526</v>
      </c>
      <c r="BO288" s="23" t="s">
        <v>179</v>
      </c>
      <c r="BP288" s="23" t="s">
        <v>146</v>
      </c>
      <c r="BQ288" s="23" t="s">
        <v>181</v>
      </c>
      <c r="BS288" s="23" t="s">
        <v>254</v>
      </c>
      <c r="BT288" s="23" t="s">
        <v>255</v>
      </c>
      <c r="BV288" s="24">
        <v>39400</v>
      </c>
      <c r="BW288" s="24">
        <v>48350</v>
      </c>
      <c r="BX288" s="24">
        <v>40000</v>
      </c>
      <c r="BY288" s="24">
        <v>30000</v>
      </c>
      <c r="CB288" s="23" t="s">
        <v>249</v>
      </c>
      <c r="CC288" s="23" t="s">
        <v>274</v>
      </c>
      <c r="CF288" s="23">
        <v>1</v>
      </c>
      <c r="CG288" s="23">
        <v>45616</v>
      </c>
      <c r="CI288" s="23" t="s">
        <v>149</v>
      </c>
      <c r="CJ288" s="23" t="s">
        <v>150</v>
      </c>
      <c r="CK288" s="23" t="s">
        <v>151</v>
      </c>
      <c r="CL288" s="26">
        <v>44803</v>
      </c>
      <c r="CM288" s="23" t="s">
        <v>531</v>
      </c>
    </row>
    <row r="289" spans="1:91" x14ac:dyDescent="0.25">
      <c r="A289" s="23" t="s">
        <v>3487</v>
      </c>
      <c r="B289" s="23" t="s">
        <v>4899</v>
      </c>
      <c r="C289" s="23" t="s">
        <v>4900</v>
      </c>
      <c r="D289" s="23" t="s">
        <v>0</v>
      </c>
      <c r="E289" s="23" t="s">
        <v>5794</v>
      </c>
      <c r="F289" s="23" t="s">
        <v>154</v>
      </c>
      <c r="G289" s="23">
        <v>2119754</v>
      </c>
      <c r="H289" s="23" t="s">
        <v>3089</v>
      </c>
      <c r="I289" s="23" t="s">
        <v>179</v>
      </c>
      <c r="J289" s="23" t="s">
        <v>157</v>
      </c>
      <c r="K289" s="23" t="s">
        <v>269</v>
      </c>
      <c r="L289" s="23" t="s">
        <v>416</v>
      </c>
      <c r="M289" s="24">
        <v>4346</v>
      </c>
      <c r="N289" s="24">
        <v>120000</v>
      </c>
      <c r="P289" s="25">
        <v>124346</v>
      </c>
      <c r="Q289" s="24">
        <v>120000</v>
      </c>
      <c r="R289" s="24">
        <v>4346</v>
      </c>
      <c r="S289" s="23" t="s">
        <v>133</v>
      </c>
      <c r="T289" s="24">
        <v>120000</v>
      </c>
      <c r="V289" s="24">
        <v>120000</v>
      </c>
      <c r="W289" s="24">
        <v>4346</v>
      </c>
      <c r="Z289" s="24">
        <v>120450</v>
      </c>
      <c r="AC289" s="24">
        <v>120450</v>
      </c>
      <c r="AD289" s="23" t="s">
        <v>160</v>
      </c>
      <c r="AE289" s="24">
        <v>120450</v>
      </c>
      <c r="AF289" s="24">
        <v>4346</v>
      </c>
      <c r="AG289" s="24">
        <v>120000</v>
      </c>
      <c r="AH289" s="24">
        <v>124346</v>
      </c>
      <c r="AI289" s="23" t="s">
        <v>143</v>
      </c>
      <c r="AJ289" s="23" t="s">
        <v>142</v>
      </c>
      <c r="AK289" s="26">
        <v>45047</v>
      </c>
      <c r="AL289" s="26">
        <v>45045</v>
      </c>
      <c r="AM289" s="26">
        <v>45045</v>
      </c>
      <c r="AN289" s="26">
        <v>45137</v>
      </c>
      <c r="AO289" s="26">
        <v>45199</v>
      </c>
      <c r="AV289" s="25">
        <v>4346</v>
      </c>
      <c r="AY289" s="24">
        <v>4346</v>
      </c>
      <c r="AZ289" s="23" t="s">
        <v>136</v>
      </c>
      <c r="BD289" s="24">
        <v>45000</v>
      </c>
      <c r="BE289" s="24">
        <v>75000</v>
      </c>
      <c r="BK289" s="23" t="s">
        <v>7090</v>
      </c>
      <c r="BL289" s="26">
        <v>45076</v>
      </c>
      <c r="BM289" s="23" t="s">
        <v>526</v>
      </c>
      <c r="BO289" s="23" t="s">
        <v>179</v>
      </c>
      <c r="BP289" s="23" t="s">
        <v>146</v>
      </c>
      <c r="BQ289" s="23" t="s">
        <v>272</v>
      </c>
      <c r="BS289" s="23" t="s">
        <v>254</v>
      </c>
      <c r="BT289" s="23" t="s">
        <v>255</v>
      </c>
      <c r="BW289" s="24">
        <v>4346</v>
      </c>
      <c r="BX289" s="24">
        <v>120000</v>
      </c>
      <c r="CB289" s="23" t="s">
        <v>419</v>
      </c>
      <c r="CC289" s="23" t="s">
        <v>273</v>
      </c>
      <c r="CF289" s="23">
        <v>1</v>
      </c>
      <c r="CG289" s="23">
        <v>41041</v>
      </c>
      <c r="CI289" s="23" t="s">
        <v>275</v>
      </c>
      <c r="CJ289" s="23" t="s">
        <v>150</v>
      </c>
      <c r="CK289" s="23" t="s">
        <v>151</v>
      </c>
      <c r="CL289" s="26">
        <v>44413</v>
      </c>
      <c r="CM289" s="23" t="s">
        <v>3268</v>
      </c>
    </row>
    <row r="290" spans="1:91" x14ac:dyDescent="0.25">
      <c r="A290" s="23" t="s">
        <v>3488</v>
      </c>
      <c r="B290" s="23" t="s">
        <v>4899</v>
      </c>
      <c r="C290" s="23" t="s">
        <v>4900</v>
      </c>
      <c r="D290" s="23" t="s">
        <v>0</v>
      </c>
      <c r="E290" s="23" t="s">
        <v>3489</v>
      </c>
      <c r="F290" s="23" t="s">
        <v>154</v>
      </c>
      <c r="G290" s="23">
        <v>2095620</v>
      </c>
      <c r="H290" s="23" t="s">
        <v>3089</v>
      </c>
      <c r="I290" s="23" t="s">
        <v>179</v>
      </c>
      <c r="J290" s="23" t="s">
        <v>157</v>
      </c>
      <c r="K290" s="23" t="s">
        <v>269</v>
      </c>
      <c r="L290" s="23" t="s">
        <v>435</v>
      </c>
      <c r="M290" s="24">
        <v>67093</v>
      </c>
      <c r="N290" s="24">
        <v>185235</v>
      </c>
      <c r="P290" s="25">
        <v>252327.69</v>
      </c>
      <c r="Q290" s="24">
        <v>250235</v>
      </c>
      <c r="R290" s="24">
        <v>2093</v>
      </c>
      <c r="S290" s="23" t="s">
        <v>133</v>
      </c>
      <c r="T290" s="24">
        <v>240000</v>
      </c>
      <c r="V290" s="24">
        <v>240000</v>
      </c>
      <c r="W290" s="24">
        <v>12328</v>
      </c>
      <c r="Z290" s="24">
        <v>250235</v>
      </c>
      <c r="AC290" s="24">
        <v>250235</v>
      </c>
      <c r="AD290" s="23" t="s">
        <v>134</v>
      </c>
      <c r="AE290" s="24">
        <v>250235</v>
      </c>
      <c r="AF290" s="24">
        <v>67093</v>
      </c>
      <c r="AG290" s="24">
        <v>185235</v>
      </c>
      <c r="AH290" s="24">
        <v>252328</v>
      </c>
      <c r="AI290" s="23" t="s">
        <v>143</v>
      </c>
      <c r="AJ290" s="23" t="s">
        <v>142</v>
      </c>
      <c r="AK290" s="26">
        <v>45017</v>
      </c>
      <c r="AL290" s="26">
        <v>45005</v>
      </c>
      <c r="AM290" s="26">
        <v>45005</v>
      </c>
      <c r="AN290" s="26">
        <v>45260</v>
      </c>
      <c r="AO290" s="26">
        <v>45260</v>
      </c>
      <c r="AU290" s="25">
        <v>65000</v>
      </c>
      <c r="AV290" s="25">
        <v>2092.69</v>
      </c>
      <c r="AY290" s="24">
        <v>2093</v>
      </c>
      <c r="AZ290" s="23" t="s">
        <v>136</v>
      </c>
      <c r="BD290" s="24">
        <v>75000</v>
      </c>
      <c r="BF290" s="24">
        <v>50000</v>
      </c>
      <c r="BG290" s="24">
        <v>30000</v>
      </c>
      <c r="BH290" s="24">
        <v>30235</v>
      </c>
      <c r="BK290" s="23" t="s">
        <v>7089</v>
      </c>
      <c r="BL290" s="26">
        <v>45076</v>
      </c>
      <c r="BM290" s="23" t="s">
        <v>526</v>
      </c>
      <c r="BO290" s="23" t="s">
        <v>179</v>
      </c>
      <c r="BP290" s="23" t="s">
        <v>146</v>
      </c>
      <c r="BQ290" s="23" t="s">
        <v>272</v>
      </c>
      <c r="BS290" s="23" t="s">
        <v>254</v>
      </c>
      <c r="BT290" s="23" t="s">
        <v>255</v>
      </c>
      <c r="BW290" s="24">
        <v>67093</v>
      </c>
      <c r="BX290" s="24">
        <v>125000</v>
      </c>
      <c r="BY290" s="24">
        <v>60235</v>
      </c>
      <c r="CB290" s="23" t="s">
        <v>437</v>
      </c>
      <c r="CC290" s="23" t="s">
        <v>274</v>
      </c>
      <c r="CF290" s="23">
        <v>1</v>
      </c>
      <c r="CG290" s="23">
        <v>41049</v>
      </c>
      <c r="CI290" s="23" t="s">
        <v>275</v>
      </c>
      <c r="CJ290" s="23" t="s">
        <v>150</v>
      </c>
      <c r="CK290" s="23" t="s">
        <v>151</v>
      </c>
      <c r="CL290" s="26">
        <v>44413</v>
      </c>
      <c r="CM290" s="23" t="s">
        <v>3268</v>
      </c>
    </row>
    <row r="291" spans="1:91" x14ac:dyDescent="0.25">
      <c r="A291" s="23" t="s">
        <v>3490</v>
      </c>
      <c r="B291" s="23" t="s">
        <v>4899</v>
      </c>
      <c r="C291" s="23" t="s">
        <v>4900</v>
      </c>
      <c r="D291" s="23" t="s">
        <v>0</v>
      </c>
      <c r="E291" s="23" t="s">
        <v>3491</v>
      </c>
      <c r="F291" s="23" t="s">
        <v>154</v>
      </c>
      <c r="G291" s="23">
        <v>2076604</v>
      </c>
      <c r="H291" s="23" t="s">
        <v>625</v>
      </c>
      <c r="I291" s="23" t="s">
        <v>179</v>
      </c>
      <c r="J291" s="23" t="s">
        <v>157</v>
      </c>
      <c r="K291" s="23" t="s">
        <v>269</v>
      </c>
      <c r="L291" s="23" t="s">
        <v>304</v>
      </c>
      <c r="M291" s="24">
        <v>60965</v>
      </c>
      <c r="N291" s="24">
        <v>25000</v>
      </c>
      <c r="P291" s="25">
        <v>85964.58</v>
      </c>
      <c r="Q291" s="24">
        <v>85000</v>
      </c>
      <c r="R291" s="23">
        <v>965</v>
      </c>
      <c r="S291" s="23" t="s">
        <v>133</v>
      </c>
      <c r="T291" s="24">
        <v>85000</v>
      </c>
      <c r="V291" s="24">
        <v>85000</v>
      </c>
      <c r="W291" s="23">
        <v>965</v>
      </c>
      <c r="Z291" s="24">
        <v>86109</v>
      </c>
      <c r="AC291" s="24">
        <v>86109</v>
      </c>
      <c r="AD291" s="23" t="s">
        <v>160</v>
      </c>
      <c r="AE291" s="24">
        <v>86109</v>
      </c>
      <c r="AF291" s="24">
        <v>60965</v>
      </c>
      <c r="AG291" s="24">
        <v>25000</v>
      </c>
      <c r="AH291" s="24">
        <v>85965</v>
      </c>
      <c r="AI291" s="23" t="s">
        <v>143</v>
      </c>
      <c r="AJ291" s="23" t="s">
        <v>142</v>
      </c>
      <c r="AK291" s="26">
        <v>45017</v>
      </c>
      <c r="AL291" s="26">
        <v>44949</v>
      </c>
      <c r="AM291" s="26">
        <v>44949</v>
      </c>
      <c r="AN291" s="26">
        <v>45291</v>
      </c>
      <c r="AO291" s="26">
        <v>45169</v>
      </c>
      <c r="AU291" s="25">
        <v>27456.5</v>
      </c>
      <c r="AV291" s="25">
        <v>33508.080000000002</v>
      </c>
      <c r="AW291" s="24">
        <v>55000</v>
      </c>
      <c r="AX291" s="24">
        <v>55000</v>
      </c>
      <c r="AY291" s="24">
        <v>-21492</v>
      </c>
      <c r="AZ291" s="23" t="s">
        <v>136</v>
      </c>
      <c r="BA291" s="23">
        <v>0</v>
      </c>
      <c r="BB291" s="23" t="s">
        <v>481</v>
      </c>
      <c r="BC291" s="24">
        <v>25000</v>
      </c>
      <c r="BK291" s="23" t="s">
        <v>7088</v>
      </c>
      <c r="BL291" s="26">
        <v>45084</v>
      </c>
      <c r="BM291" s="23" t="s">
        <v>526</v>
      </c>
      <c r="BO291" s="23" t="s">
        <v>179</v>
      </c>
      <c r="BP291" s="23" t="s">
        <v>146</v>
      </c>
      <c r="BQ291" s="23" t="s">
        <v>272</v>
      </c>
      <c r="BS291" s="23" t="s">
        <v>254</v>
      </c>
      <c r="BT291" s="23" t="s">
        <v>255</v>
      </c>
      <c r="BW291" s="24">
        <v>85965</v>
      </c>
      <c r="CB291" s="23" t="s">
        <v>308</v>
      </c>
      <c r="CC291" s="23" t="s">
        <v>274</v>
      </c>
      <c r="CF291" s="23">
        <v>1</v>
      </c>
      <c r="CG291" s="23">
        <v>45611</v>
      </c>
      <c r="CI291" s="23" t="s">
        <v>149</v>
      </c>
      <c r="CJ291" s="23" t="s">
        <v>150</v>
      </c>
      <c r="CK291" s="23" t="s">
        <v>151</v>
      </c>
      <c r="CL291" s="26">
        <v>44802</v>
      </c>
      <c r="CM291" s="23" t="s">
        <v>3268</v>
      </c>
    </row>
    <row r="292" spans="1:91" x14ac:dyDescent="0.25">
      <c r="A292" s="23" t="s">
        <v>632</v>
      </c>
      <c r="B292" s="23" t="s">
        <v>4899</v>
      </c>
      <c r="C292" s="23" t="s">
        <v>4900</v>
      </c>
      <c r="D292" s="23" t="s">
        <v>14</v>
      </c>
      <c r="E292" s="27" t="s">
        <v>633</v>
      </c>
      <c r="F292" s="23" t="s">
        <v>154</v>
      </c>
      <c r="G292" s="23">
        <v>2043759</v>
      </c>
      <c r="H292" s="23" t="s">
        <v>625</v>
      </c>
      <c r="I292" s="23" t="s">
        <v>179</v>
      </c>
      <c r="J292" s="23" t="s">
        <v>338</v>
      </c>
      <c r="K292" s="23" t="s">
        <v>299</v>
      </c>
      <c r="L292" s="23" t="s">
        <v>250</v>
      </c>
      <c r="M292" s="24">
        <v>3851</v>
      </c>
      <c r="P292" s="25">
        <v>3851.35</v>
      </c>
      <c r="Q292" s="24">
        <v>3851</v>
      </c>
      <c r="R292" s="23">
        <v>0</v>
      </c>
      <c r="S292" s="23" t="s">
        <v>142</v>
      </c>
      <c r="W292" s="24">
        <v>3851</v>
      </c>
      <c r="Z292" s="24">
        <v>190000</v>
      </c>
      <c r="AC292" s="24">
        <v>190000</v>
      </c>
      <c r="AD292" s="23" t="s">
        <v>160</v>
      </c>
      <c r="AE292" s="24">
        <v>190000</v>
      </c>
      <c r="AF292" s="24">
        <v>258805</v>
      </c>
      <c r="AH292" s="24">
        <v>258805</v>
      </c>
      <c r="AI292" s="23" t="s">
        <v>143</v>
      </c>
      <c r="AJ292" s="23" t="s">
        <v>142</v>
      </c>
      <c r="AK292" s="26">
        <v>44866</v>
      </c>
      <c r="AL292" s="26">
        <v>44868</v>
      </c>
      <c r="AM292" s="26">
        <v>44868</v>
      </c>
      <c r="AN292" s="26">
        <v>44926</v>
      </c>
      <c r="AO292" s="26">
        <v>44926</v>
      </c>
      <c r="AR292" s="25">
        <v>5366.7</v>
      </c>
      <c r="AT292" s="25">
        <v>-1515.35</v>
      </c>
      <c r="BK292" s="23" t="s">
        <v>5793</v>
      </c>
      <c r="BL292" s="26">
        <v>45035</v>
      </c>
      <c r="BM292" s="23" t="s">
        <v>526</v>
      </c>
      <c r="BN292" s="23" t="s">
        <v>273</v>
      </c>
      <c r="BO292" s="23" t="s">
        <v>179</v>
      </c>
      <c r="BP292" s="23" t="s">
        <v>146</v>
      </c>
      <c r="BQ292" s="23" t="s">
        <v>181</v>
      </c>
      <c r="BS292" s="23" t="s">
        <v>254</v>
      </c>
      <c r="BT292" s="23" t="s">
        <v>255</v>
      </c>
      <c r="BV292" s="24">
        <v>3851</v>
      </c>
      <c r="BW292" s="23">
        <v>0</v>
      </c>
      <c r="BZ292" s="24">
        <v>254954</v>
      </c>
      <c r="CB292" s="23" t="s">
        <v>249</v>
      </c>
      <c r="CC292" s="23" t="s">
        <v>274</v>
      </c>
      <c r="CF292" s="23">
        <v>1</v>
      </c>
      <c r="CG292" s="23">
        <v>46115</v>
      </c>
      <c r="CI292" s="23" t="s">
        <v>275</v>
      </c>
      <c r="CJ292" s="23" t="s">
        <v>150</v>
      </c>
      <c r="CL292" s="26">
        <v>44859</v>
      </c>
      <c r="CM292" s="23" t="s">
        <v>531</v>
      </c>
    </row>
    <row r="293" spans="1:91" x14ac:dyDescent="0.25">
      <c r="A293" s="23" t="s">
        <v>2153</v>
      </c>
      <c r="B293" s="23" t="s">
        <v>4899</v>
      </c>
      <c r="C293" s="23" t="s">
        <v>4900</v>
      </c>
      <c r="D293" s="23" t="s">
        <v>14</v>
      </c>
      <c r="E293" s="27" t="s">
        <v>2154</v>
      </c>
      <c r="F293" s="23" t="s">
        <v>154</v>
      </c>
      <c r="G293" s="23">
        <v>2045859</v>
      </c>
      <c r="H293" s="23" t="s">
        <v>253</v>
      </c>
      <c r="I293" s="23" t="s">
        <v>179</v>
      </c>
      <c r="J293" s="23" t="s">
        <v>157</v>
      </c>
      <c r="K293" s="23" t="s">
        <v>269</v>
      </c>
      <c r="L293" s="23" t="s">
        <v>333</v>
      </c>
      <c r="M293" s="24">
        <v>54081</v>
      </c>
      <c r="N293" s="24">
        <v>61269</v>
      </c>
      <c r="P293" s="25">
        <v>115350.15</v>
      </c>
      <c r="Q293" s="24">
        <v>115350</v>
      </c>
      <c r="R293" s="23">
        <v>0</v>
      </c>
      <c r="S293" s="23" t="s">
        <v>142</v>
      </c>
      <c r="T293" s="24">
        <v>230000</v>
      </c>
      <c r="V293" s="24">
        <v>230000</v>
      </c>
      <c r="W293" s="24">
        <v>-114650</v>
      </c>
      <c r="Z293" s="24">
        <v>228000</v>
      </c>
      <c r="AC293" s="24">
        <v>228000</v>
      </c>
      <c r="AD293" s="23" t="s">
        <v>160</v>
      </c>
      <c r="AE293" s="24">
        <v>228000</v>
      </c>
      <c r="AF293" s="24">
        <v>166731</v>
      </c>
      <c r="AG293" s="24">
        <v>61269</v>
      </c>
      <c r="AH293" s="24">
        <v>228000</v>
      </c>
      <c r="AI293" s="23" t="s">
        <v>143</v>
      </c>
      <c r="AJ293" s="23" t="s">
        <v>142</v>
      </c>
      <c r="AK293" s="26">
        <v>44896</v>
      </c>
      <c r="AL293" s="26">
        <v>44890</v>
      </c>
      <c r="AM293" s="26">
        <v>44890</v>
      </c>
      <c r="AN293" s="26">
        <v>44926</v>
      </c>
      <c r="AO293" s="26">
        <v>45260</v>
      </c>
      <c r="AR293" s="23">
        <v>920</v>
      </c>
      <c r="AS293" s="23">
        <v>0</v>
      </c>
      <c r="AT293" s="25">
        <v>-6838.85</v>
      </c>
      <c r="AU293" s="25">
        <v>30000</v>
      </c>
      <c r="AV293" s="25">
        <v>30000</v>
      </c>
      <c r="AW293" s="24">
        <v>30000</v>
      </c>
      <c r="AX293" s="24">
        <v>30000</v>
      </c>
      <c r="AY293" s="23">
        <v>0</v>
      </c>
      <c r="AZ293" s="23" t="s">
        <v>142</v>
      </c>
      <c r="BA293" s="23">
        <v>0</v>
      </c>
      <c r="BC293" s="23">
        <v>0</v>
      </c>
      <c r="BF293" s="24">
        <v>30000</v>
      </c>
      <c r="BG293" s="24">
        <v>31269</v>
      </c>
      <c r="BK293" s="23" t="s">
        <v>7087</v>
      </c>
      <c r="BL293" s="26">
        <v>45086</v>
      </c>
      <c r="BM293" s="23" t="s">
        <v>526</v>
      </c>
      <c r="BO293" s="23" t="s">
        <v>179</v>
      </c>
      <c r="BP293" s="23" t="s">
        <v>146</v>
      </c>
      <c r="BQ293" s="23" t="s">
        <v>262</v>
      </c>
      <c r="BS293" s="23" t="s">
        <v>254</v>
      </c>
      <c r="BT293" s="23" t="s">
        <v>255</v>
      </c>
      <c r="BV293" s="24">
        <v>-5919</v>
      </c>
      <c r="BW293" s="24">
        <v>60000</v>
      </c>
      <c r="BX293" s="24">
        <v>30000</v>
      </c>
      <c r="BY293" s="24">
        <v>31269</v>
      </c>
      <c r="BZ293" s="24">
        <v>112650</v>
      </c>
      <c r="CB293" s="23" t="s">
        <v>251</v>
      </c>
      <c r="CC293" s="23" t="s">
        <v>274</v>
      </c>
      <c r="CF293" s="23">
        <v>1</v>
      </c>
      <c r="CG293" s="23">
        <v>44757</v>
      </c>
      <c r="CI293" s="23" t="s">
        <v>149</v>
      </c>
      <c r="CJ293" s="23" t="s">
        <v>150</v>
      </c>
      <c r="CK293" s="23" t="s">
        <v>151</v>
      </c>
      <c r="CL293" s="26">
        <v>44790</v>
      </c>
      <c r="CM293" s="23" t="s">
        <v>2080</v>
      </c>
    </row>
    <row r="294" spans="1:91" x14ac:dyDescent="0.25">
      <c r="A294" s="23" t="s">
        <v>3492</v>
      </c>
      <c r="B294" s="23" t="s">
        <v>4899</v>
      </c>
      <c r="C294" s="23" t="s">
        <v>4900</v>
      </c>
      <c r="D294" s="23" t="s">
        <v>0</v>
      </c>
      <c r="E294" s="23" t="s">
        <v>3493</v>
      </c>
      <c r="F294" s="23" t="s">
        <v>154</v>
      </c>
      <c r="G294" s="23">
        <v>1945674</v>
      </c>
      <c r="H294" s="23" t="s">
        <v>3436</v>
      </c>
      <c r="I294" s="23" t="s">
        <v>179</v>
      </c>
      <c r="J294" s="23" t="s">
        <v>268</v>
      </c>
      <c r="K294" s="23" t="s">
        <v>269</v>
      </c>
      <c r="L294" s="23" t="s">
        <v>304</v>
      </c>
      <c r="M294" s="23">
        <v>825</v>
      </c>
      <c r="P294" s="23">
        <v>824.95</v>
      </c>
      <c r="Q294" s="23">
        <v>70</v>
      </c>
      <c r="R294" s="23">
        <v>755</v>
      </c>
      <c r="S294" s="23" t="s">
        <v>136</v>
      </c>
      <c r="W294" s="23">
        <v>825</v>
      </c>
      <c r="Z294" s="24">
        <v>185000</v>
      </c>
      <c r="AC294" s="24">
        <v>185000</v>
      </c>
      <c r="AD294" s="23" t="s">
        <v>160</v>
      </c>
      <c r="AE294" s="24">
        <v>185000</v>
      </c>
      <c r="AF294" s="24">
        <v>192982</v>
      </c>
      <c r="AH294" s="24">
        <v>192982</v>
      </c>
      <c r="AI294" s="23" t="s">
        <v>143</v>
      </c>
      <c r="AJ294" s="23" t="s">
        <v>142</v>
      </c>
      <c r="AK294" s="26">
        <v>44593</v>
      </c>
      <c r="AL294" s="26">
        <v>44594</v>
      </c>
      <c r="AM294" s="26">
        <v>44594</v>
      </c>
      <c r="AN294" s="26">
        <v>44712</v>
      </c>
      <c r="AO294" s="26">
        <v>44865</v>
      </c>
      <c r="AR294" s="23">
        <v>22.45</v>
      </c>
      <c r="AT294" s="23">
        <v>47.5</v>
      </c>
      <c r="AU294" s="23">
        <v>755</v>
      </c>
      <c r="BK294" s="23" t="s">
        <v>3494</v>
      </c>
      <c r="BL294" s="26">
        <v>44862</v>
      </c>
      <c r="BM294" s="23" t="s">
        <v>526</v>
      </c>
      <c r="BO294" s="23" t="s">
        <v>179</v>
      </c>
      <c r="BP294" s="23" t="s">
        <v>146</v>
      </c>
      <c r="BQ294" s="23" t="s">
        <v>272</v>
      </c>
      <c r="BS294" s="23" t="s">
        <v>254</v>
      </c>
      <c r="BT294" s="23" t="s">
        <v>255</v>
      </c>
      <c r="BV294" s="23">
        <v>70</v>
      </c>
      <c r="BW294" s="23">
        <v>755</v>
      </c>
      <c r="BZ294" s="24">
        <v>192157</v>
      </c>
      <c r="CB294" s="23" t="s">
        <v>308</v>
      </c>
      <c r="CC294" s="23" t="s">
        <v>274</v>
      </c>
      <c r="CF294" s="23">
        <v>1</v>
      </c>
      <c r="CG294" s="23">
        <v>41059</v>
      </c>
      <c r="CI294" s="23" t="s">
        <v>275</v>
      </c>
      <c r="CJ294" s="23" t="s">
        <v>150</v>
      </c>
      <c r="CK294" s="23" t="s">
        <v>151</v>
      </c>
      <c r="CL294" s="26">
        <v>44413</v>
      </c>
      <c r="CM294" s="23" t="s">
        <v>3268</v>
      </c>
    </row>
    <row r="295" spans="1:91" x14ac:dyDescent="0.25">
      <c r="A295" s="23" t="s">
        <v>3495</v>
      </c>
      <c r="B295" s="23" t="s">
        <v>4899</v>
      </c>
      <c r="C295" s="23" t="s">
        <v>4900</v>
      </c>
      <c r="D295" s="23" t="s">
        <v>0</v>
      </c>
      <c r="E295" s="23" t="s">
        <v>3496</v>
      </c>
      <c r="F295" s="23" t="s">
        <v>154</v>
      </c>
      <c r="G295" s="23">
        <v>1916297</v>
      </c>
      <c r="H295" s="23" t="s">
        <v>3089</v>
      </c>
      <c r="I295" s="23" t="s">
        <v>179</v>
      </c>
      <c r="J295" s="23" t="s">
        <v>268</v>
      </c>
      <c r="K295" s="23" t="s">
        <v>269</v>
      </c>
      <c r="L295" s="23" t="s">
        <v>179</v>
      </c>
      <c r="M295" s="24">
        <v>1548</v>
      </c>
      <c r="P295" s="25">
        <v>1547.78</v>
      </c>
      <c r="Q295" s="24">
        <v>1548</v>
      </c>
      <c r="R295" s="23">
        <v>0</v>
      </c>
      <c r="S295" s="23" t="s">
        <v>142</v>
      </c>
      <c r="W295" s="24">
        <v>1548</v>
      </c>
      <c r="Z295" s="24">
        <v>164000</v>
      </c>
      <c r="AC295" s="24">
        <v>164000</v>
      </c>
      <c r="AD295" s="23" t="s">
        <v>160</v>
      </c>
      <c r="AE295" s="24">
        <v>164000</v>
      </c>
      <c r="AF295" s="24">
        <v>160523</v>
      </c>
      <c r="AH295" s="24">
        <v>160523</v>
      </c>
      <c r="AI295" s="23" t="s">
        <v>143</v>
      </c>
      <c r="AJ295" s="23" t="s">
        <v>142</v>
      </c>
      <c r="AK295" s="26">
        <v>44621</v>
      </c>
      <c r="AL295" s="26">
        <v>44544</v>
      </c>
      <c r="AM295" s="26">
        <v>44544</v>
      </c>
      <c r="AN295" s="26">
        <v>45138</v>
      </c>
      <c r="AO295" s="26">
        <v>44834</v>
      </c>
      <c r="AR295" s="25">
        <v>1547.78</v>
      </c>
      <c r="AS295" s="23">
        <v>0</v>
      </c>
      <c r="AT295" s="23">
        <v>0</v>
      </c>
      <c r="AU295" s="23">
        <v>0</v>
      </c>
      <c r="AV295" s="23">
        <v>0</v>
      </c>
      <c r="AY295" s="23">
        <v>0</v>
      </c>
      <c r="AZ295" s="23" t="s">
        <v>142</v>
      </c>
      <c r="BA295" s="23">
        <v>0</v>
      </c>
      <c r="BK295" s="23" t="s">
        <v>3497</v>
      </c>
      <c r="BL295" s="26">
        <v>44986</v>
      </c>
      <c r="BM295" s="23" t="s">
        <v>526</v>
      </c>
      <c r="BO295" s="23" t="s">
        <v>179</v>
      </c>
      <c r="BP295" s="23" t="s">
        <v>146</v>
      </c>
      <c r="BQ295" s="23" t="s">
        <v>272</v>
      </c>
      <c r="BS295" s="23" t="s">
        <v>254</v>
      </c>
      <c r="BT295" s="23" t="s">
        <v>255</v>
      </c>
      <c r="BV295" s="24">
        <v>1548</v>
      </c>
      <c r="BW295" s="23">
        <v>0</v>
      </c>
      <c r="BZ295" s="24">
        <v>158975</v>
      </c>
      <c r="CB295" s="23" t="s">
        <v>273</v>
      </c>
      <c r="CC295" s="23" t="s">
        <v>274</v>
      </c>
      <c r="CF295" s="23">
        <v>1</v>
      </c>
      <c r="CG295" s="23">
        <v>41394</v>
      </c>
      <c r="CI295" s="23" t="s">
        <v>275</v>
      </c>
      <c r="CJ295" s="23" t="s">
        <v>150</v>
      </c>
      <c r="CK295" s="23" t="s">
        <v>151</v>
      </c>
      <c r="CL295" s="26">
        <v>44420</v>
      </c>
      <c r="CM295" s="23" t="s">
        <v>3268</v>
      </c>
    </row>
    <row r="296" spans="1:91" x14ac:dyDescent="0.25">
      <c r="A296" s="23" t="s">
        <v>3094</v>
      </c>
      <c r="B296" s="23" t="s">
        <v>4899</v>
      </c>
      <c r="C296" s="23" t="s">
        <v>4900</v>
      </c>
      <c r="D296" s="23" t="s">
        <v>0</v>
      </c>
      <c r="E296" s="23" t="s">
        <v>3095</v>
      </c>
      <c r="F296" s="23" t="s">
        <v>447</v>
      </c>
      <c r="G296" s="23">
        <v>1878462</v>
      </c>
      <c r="H296" s="23" t="s">
        <v>1279</v>
      </c>
      <c r="I296" s="23" t="s">
        <v>179</v>
      </c>
      <c r="J296" s="23" t="s">
        <v>338</v>
      </c>
      <c r="K296" s="23" t="s">
        <v>1018</v>
      </c>
      <c r="L296" s="23" t="s">
        <v>3068</v>
      </c>
      <c r="M296" s="23">
        <v>559</v>
      </c>
      <c r="P296" s="23">
        <v>559.05999999999995</v>
      </c>
      <c r="Q296" s="23">
        <v>559</v>
      </c>
      <c r="R296" s="23">
        <v>0</v>
      </c>
      <c r="S296" s="23" t="s">
        <v>142</v>
      </c>
      <c r="W296" s="23">
        <v>559</v>
      </c>
      <c r="Z296" s="24">
        <v>300000</v>
      </c>
      <c r="AB296" s="24">
        <v>67000</v>
      </c>
      <c r="AC296" s="24">
        <v>367000</v>
      </c>
      <c r="AD296" s="23" t="s">
        <v>417</v>
      </c>
      <c r="AE296" s="24">
        <v>367000</v>
      </c>
      <c r="AF296" s="24">
        <v>408462</v>
      </c>
      <c r="AH296" s="24">
        <v>408462</v>
      </c>
      <c r="AI296" s="23" t="s">
        <v>143</v>
      </c>
      <c r="AJ296" s="23" t="s">
        <v>142</v>
      </c>
      <c r="AK296" s="26">
        <v>44470</v>
      </c>
      <c r="AL296" s="26">
        <v>44427</v>
      </c>
      <c r="AM296" s="26">
        <v>44427</v>
      </c>
      <c r="AN296" s="26">
        <v>44561</v>
      </c>
      <c r="AO296" s="26">
        <v>44681</v>
      </c>
      <c r="AR296" s="23">
        <v>0.99</v>
      </c>
      <c r="AT296" s="23">
        <v>558.07000000000005</v>
      </c>
      <c r="BK296" s="23" t="s">
        <v>3096</v>
      </c>
      <c r="BL296" s="26">
        <v>44781</v>
      </c>
      <c r="BM296" s="23" t="s">
        <v>3097</v>
      </c>
      <c r="BO296" s="23" t="s">
        <v>179</v>
      </c>
      <c r="BP296" s="23" t="s">
        <v>146</v>
      </c>
      <c r="BQ296" s="23" t="s">
        <v>272</v>
      </c>
      <c r="BS296" s="23" t="s">
        <v>254</v>
      </c>
      <c r="BT296" s="23" t="s">
        <v>255</v>
      </c>
      <c r="BV296" s="23">
        <v>559</v>
      </c>
      <c r="BW296" s="23">
        <v>0</v>
      </c>
      <c r="BZ296" s="24">
        <v>398798</v>
      </c>
      <c r="CB296" s="23" t="s">
        <v>3066</v>
      </c>
      <c r="CC296" s="23" t="s">
        <v>274</v>
      </c>
      <c r="CF296" s="23">
        <v>1</v>
      </c>
      <c r="CG296" s="23">
        <v>35007</v>
      </c>
      <c r="CI296" s="23" t="s">
        <v>275</v>
      </c>
      <c r="CJ296" s="23" t="s">
        <v>150</v>
      </c>
      <c r="CK296" s="23" t="s">
        <v>151</v>
      </c>
      <c r="CL296" s="26">
        <v>43707</v>
      </c>
      <c r="CM296" s="23" t="s">
        <v>3068</v>
      </c>
    </row>
    <row r="297" spans="1:91" x14ac:dyDescent="0.25">
      <c r="A297" s="23" t="s">
        <v>3098</v>
      </c>
      <c r="B297" s="23" t="s">
        <v>4899</v>
      </c>
      <c r="C297" s="23" t="s">
        <v>4900</v>
      </c>
      <c r="D297" s="23" t="s">
        <v>0</v>
      </c>
      <c r="E297" s="23" t="s">
        <v>3099</v>
      </c>
      <c r="F297" s="23" t="s">
        <v>447</v>
      </c>
      <c r="H297" s="23" t="s">
        <v>524</v>
      </c>
      <c r="I297" s="23" t="s">
        <v>179</v>
      </c>
      <c r="J297" s="23" t="s">
        <v>140</v>
      </c>
      <c r="K297" s="23" t="s">
        <v>269</v>
      </c>
      <c r="L297" s="23" t="s">
        <v>3068</v>
      </c>
      <c r="N297" s="24">
        <v>500000</v>
      </c>
      <c r="P297" s="25">
        <v>500000</v>
      </c>
      <c r="Q297" s="24">
        <v>500000</v>
      </c>
      <c r="R297" s="23">
        <v>0</v>
      </c>
      <c r="S297" s="23" t="s">
        <v>142</v>
      </c>
      <c r="T297" s="24">
        <v>500000</v>
      </c>
      <c r="V297" s="24">
        <v>500000</v>
      </c>
      <c r="W297" s="23">
        <v>0</v>
      </c>
      <c r="Z297" s="24">
        <v>500000</v>
      </c>
      <c r="AD297" s="23" t="s">
        <v>160</v>
      </c>
      <c r="AE297" s="24">
        <v>500000</v>
      </c>
      <c r="AG297" s="24">
        <v>1000000</v>
      </c>
      <c r="AH297" s="24">
        <v>1000000</v>
      </c>
      <c r="AI297" s="23" t="s">
        <v>143</v>
      </c>
      <c r="AJ297" s="23" t="s">
        <v>142</v>
      </c>
      <c r="AK297" s="26">
        <v>45108</v>
      </c>
      <c r="AN297" s="26">
        <v>45291</v>
      </c>
      <c r="AO297" s="26">
        <v>45291</v>
      </c>
      <c r="BC297" s="24">
        <v>17000</v>
      </c>
      <c r="BD297" s="24">
        <v>150000</v>
      </c>
      <c r="BE297" s="24">
        <v>100000</v>
      </c>
      <c r="BF297" s="24">
        <v>233000</v>
      </c>
      <c r="BK297" s="23" t="s">
        <v>7086</v>
      </c>
      <c r="BL297" s="26">
        <v>45089</v>
      </c>
      <c r="BM297" s="23" t="s">
        <v>526</v>
      </c>
      <c r="BO297" s="23" t="s">
        <v>179</v>
      </c>
      <c r="BP297" s="23" t="s">
        <v>146</v>
      </c>
      <c r="BQ297" s="23" t="s">
        <v>272</v>
      </c>
      <c r="BS297" s="23" t="s">
        <v>254</v>
      </c>
      <c r="BT297" s="23" t="s">
        <v>255</v>
      </c>
      <c r="BW297" s="24">
        <v>17000</v>
      </c>
      <c r="BX297" s="24">
        <v>483000</v>
      </c>
      <c r="CA297" s="24">
        <v>500000</v>
      </c>
      <c r="CB297" s="23" t="s">
        <v>3066</v>
      </c>
      <c r="CC297" s="23" t="s">
        <v>3071</v>
      </c>
      <c r="CF297" s="23">
        <v>1</v>
      </c>
      <c r="CG297" s="23">
        <v>45328</v>
      </c>
      <c r="CI297" s="23" t="s">
        <v>3066</v>
      </c>
      <c r="CJ297" s="23" t="s">
        <v>150</v>
      </c>
      <c r="CK297" s="23" t="s">
        <v>151</v>
      </c>
      <c r="CL297" s="26">
        <v>44798</v>
      </c>
      <c r="CM297" s="23" t="s">
        <v>3068</v>
      </c>
    </row>
    <row r="298" spans="1:91" x14ac:dyDescent="0.25">
      <c r="A298" s="23" t="s">
        <v>5367</v>
      </c>
      <c r="B298" s="23" t="s">
        <v>4899</v>
      </c>
      <c r="C298" s="23" t="s">
        <v>4900</v>
      </c>
      <c r="D298" s="23" t="s">
        <v>0</v>
      </c>
      <c r="E298" s="23" t="s">
        <v>5366</v>
      </c>
      <c r="F298" s="23" t="s">
        <v>138</v>
      </c>
      <c r="G298" s="23">
        <v>1672044</v>
      </c>
      <c r="H298" s="23" t="s">
        <v>524</v>
      </c>
      <c r="I298" s="23" t="s">
        <v>179</v>
      </c>
      <c r="J298" s="23" t="s">
        <v>338</v>
      </c>
      <c r="K298" s="23" t="s">
        <v>1018</v>
      </c>
      <c r="L298" s="23" t="s">
        <v>3068</v>
      </c>
      <c r="M298" s="23">
        <v>4</v>
      </c>
      <c r="P298" s="23">
        <v>4.3600000000000003</v>
      </c>
      <c r="Q298" s="23">
        <v>4</v>
      </c>
      <c r="R298" s="23">
        <v>0</v>
      </c>
      <c r="S298" s="23" t="s">
        <v>142</v>
      </c>
      <c r="W298" s="23">
        <v>4</v>
      </c>
      <c r="Z298" s="24">
        <v>238000</v>
      </c>
      <c r="AC298" s="24">
        <v>238000</v>
      </c>
      <c r="AD298" s="23" t="s">
        <v>160</v>
      </c>
      <c r="AE298" s="24">
        <v>238000</v>
      </c>
      <c r="AF298" s="24">
        <v>260579</v>
      </c>
      <c r="AH298" s="24">
        <v>260579</v>
      </c>
      <c r="AI298" s="23" t="s">
        <v>143</v>
      </c>
      <c r="AJ298" s="23" t="s">
        <v>142</v>
      </c>
      <c r="AK298" s="26">
        <v>44105</v>
      </c>
      <c r="AL298" s="26">
        <v>43838</v>
      </c>
      <c r="AM298" s="26">
        <v>43838</v>
      </c>
      <c r="AN298" s="26">
        <v>44561</v>
      </c>
      <c r="AO298" s="26">
        <v>44681</v>
      </c>
      <c r="AT298" s="23">
        <v>4.3600000000000003</v>
      </c>
      <c r="BK298" s="23" t="s">
        <v>5365</v>
      </c>
      <c r="BL298" s="26">
        <v>44819</v>
      </c>
      <c r="BM298" s="23" t="s">
        <v>3097</v>
      </c>
      <c r="BO298" s="23" t="s">
        <v>179</v>
      </c>
      <c r="BP298" s="23" t="s">
        <v>146</v>
      </c>
      <c r="BQ298" s="23" t="s">
        <v>272</v>
      </c>
      <c r="BS298" s="23" t="s">
        <v>254</v>
      </c>
      <c r="BT298" s="23" t="s">
        <v>255</v>
      </c>
      <c r="BV298" s="23">
        <v>4</v>
      </c>
      <c r="BW298" s="23">
        <v>0</v>
      </c>
      <c r="BZ298" s="24">
        <v>2832</v>
      </c>
      <c r="CB298" s="23" t="s">
        <v>3066</v>
      </c>
      <c r="CC298" s="23" t="s">
        <v>274</v>
      </c>
      <c r="CD298" s="23" t="s">
        <v>166</v>
      </c>
      <c r="CF298" s="23">
        <v>1</v>
      </c>
      <c r="CG298" s="23">
        <v>31573</v>
      </c>
      <c r="CI298" s="23" t="s">
        <v>275</v>
      </c>
      <c r="CJ298" s="23" t="s">
        <v>150</v>
      </c>
      <c r="CK298" s="23" t="s">
        <v>151</v>
      </c>
      <c r="CL298" s="26">
        <v>43341</v>
      </c>
      <c r="CM298" s="23" t="s">
        <v>3068</v>
      </c>
    </row>
    <row r="299" spans="1:91" x14ac:dyDescent="0.25">
      <c r="A299" s="23" t="s">
        <v>3100</v>
      </c>
      <c r="B299" s="23" t="s">
        <v>4899</v>
      </c>
      <c r="C299" s="23" t="s">
        <v>4900</v>
      </c>
      <c r="D299" s="23" t="s">
        <v>0</v>
      </c>
      <c r="E299" s="23" t="s">
        <v>3101</v>
      </c>
      <c r="F299" s="23" t="s">
        <v>447</v>
      </c>
      <c r="G299" s="23">
        <v>1947158</v>
      </c>
      <c r="H299" s="23" t="s">
        <v>524</v>
      </c>
      <c r="I299" s="23" t="s">
        <v>179</v>
      </c>
      <c r="J299" s="23" t="s">
        <v>338</v>
      </c>
      <c r="K299" s="23" t="s">
        <v>269</v>
      </c>
      <c r="L299" s="23" t="s">
        <v>3068</v>
      </c>
      <c r="M299" s="24">
        <v>2945</v>
      </c>
      <c r="P299" s="25">
        <v>2945</v>
      </c>
      <c r="Q299" s="24">
        <v>2945</v>
      </c>
      <c r="R299" s="23">
        <v>0</v>
      </c>
      <c r="S299" s="23" t="s">
        <v>142</v>
      </c>
      <c r="W299" s="24">
        <v>2945</v>
      </c>
      <c r="Z299" s="24">
        <v>238000</v>
      </c>
      <c r="AB299" s="24">
        <v>32000</v>
      </c>
      <c r="AC299" s="24">
        <v>270000</v>
      </c>
      <c r="AD299" s="23" t="s">
        <v>417</v>
      </c>
      <c r="AE299" s="24">
        <v>270000</v>
      </c>
      <c r="AF299" s="24">
        <v>277029</v>
      </c>
      <c r="AH299" s="24">
        <v>277029</v>
      </c>
      <c r="AI299" s="23" t="s">
        <v>143</v>
      </c>
      <c r="AJ299" s="23" t="s">
        <v>142</v>
      </c>
      <c r="AK299" s="26">
        <v>44652</v>
      </c>
      <c r="AL299" s="26">
        <v>44610</v>
      </c>
      <c r="AM299" s="26">
        <v>44610</v>
      </c>
      <c r="AN299" s="26">
        <v>44773</v>
      </c>
      <c r="AO299" s="26">
        <v>44925</v>
      </c>
      <c r="AR299" s="25">
        <v>2837.19</v>
      </c>
      <c r="AS299" s="23">
        <v>107.81</v>
      </c>
      <c r="BK299" s="23" t="s">
        <v>5364</v>
      </c>
      <c r="BL299" s="26">
        <v>45013</v>
      </c>
      <c r="BM299" s="23" t="s">
        <v>526</v>
      </c>
      <c r="BO299" s="23" t="s">
        <v>179</v>
      </c>
      <c r="BP299" s="23" t="s">
        <v>146</v>
      </c>
      <c r="BQ299" s="23" t="s">
        <v>272</v>
      </c>
      <c r="BS299" s="23" t="s">
        <v>254</v>
      </c>
      <c r="BT299" s="23" t="s">
        <v>255</v>
      </c>
      <c r="BV299" s="24">
        <v>2945</v>
      </c>
      <c r="BW299" s="23">
        <v>0</v>
      </c>
      <c r="BZ299" s="24">
        <v>274084</v>
      </c>
      <c r="CB299" s="23" t="s">
        <v>3066</v>
      </c>
      <c r="CC299" s="23" t="s">
        <v>274</v>
      </c>
      <c r="CF299" s="23">
        <v>1</v>
      </c>
      <c r="CG299" s="23">
        <v>41580</v>
      </c>
      <c r="CI299" s="23" t="s">
        <v>275</v>
      </c>
      <c r="CJ299" s="23" t="s">
        <v>150</v>
      </c>
      <c r="CK299" s="23" t="s">
        <v>151</v>
      </c>
      <c r="CL299" s="26">
        <v>44427</v>
      </c>
      <c r="CM299" s="23" t="s">
        <v>3068</v>
      </c>
    </row>
    <row r="300" spans="1:91" x14ac:dyDescent="0.25">
      <c r="A300" s="23" t="s">
        <v>634</v>
      </c>
      <c r="B300" s="23" t="s">
        <v>4899</v>
      </c>
      <c r="C300" s="23" t="s">
        <v>4900</v>
      </c>
      <c r="D300" s="23" t="s">
        <v>14</v>
      </c>
      <c r="E300" s="27" t="s">
        <v>635</v>
      </c>
      <c r="F300" s="23" t="s">
        <v>154</v>
      </c>
      <c r="G300" s="23">
        <v>1938099</v>
      </c>
      <c r="H300" s="23" t="s">
        <v>524</v>
      </c>
      <c r="I300" s="23" t="s">
        <v>179</v>
      </c>
      <c r="J300" s="23" t="s">
        <v>268</v>
      </c>
      <c r="K300" s="23" t="s">
        <v>269</v>
      </c>
      <c r="L300" s="23" t="s">
        <v>250</v>
      </c>
      <c r="M300" s="24">
        <v>733996</v>
      </c>
      <c r="N300" s="24">
        <v>155342</v>
      </c>
      <c r="P300" s="25">
        <v>889338.21</v>
      </c>
      <c r="Q300" s="24">
        <v>1006193</v>
      </c>
      <c r="R300" s="24">
        <v>-116855</v>
      </c>
      <c r="S300" s="23" t="s">
        <v>136</v>
      </c>
      <c r="U300" s="24">
        <v>295000</v>
      </c>
      <c r="V300" s="24">
        <v>295000</v>
      </c>
      <c r="W300" s="24">
        <v>594338</v>
      </c>
      <c r="Z300" s="24">
        <v>600000</v>
      </c>
      <c r="AC300" s="24">
        <v>600000</v>
      </c>
      <c r="AD300" s="23" t="s">
        <v>160</v>
      </c>
      <c r="AE300" s="24">
        <v>600000</v>
      </c>
      <c r="AF300" s="24">
        <v>928107</v>
      </c>
      <c r="AG300" s="24">
        <v>155342</v>
      </c>
      <c r="AH300" s="24">
        <v>1083449</v>
      </c>
      <c r="AI300" s="23" t="s">
        <v>135</v>
      </c>
      <c r="AJ300" s="23" t="s">
        <v>136</v>
      </c>
      <c r="AK300" s="26">
        <v>44682</v>
      </c>
      <c r="AL300" s="26">
        <v>44573</v>
      </c>
      <c r="AM300" s="26">
        <v>44573</v>
      </c>
      <c r="AN300" s="26">
        <v>44926</v>
      </c>
      <c r="AO300" s="26">
        <v>45077</v>
      </c>
      <c r="AR300" s="23">
        <v>800</v>
      </c>
      <c r="AT300" s="25">
        <v>255525.8</v>
      </c>
      <c r="AU300" s="25">
        <v>172171.83</v>
      </c>
      <c r="AV300" s="25">
        <v>305498.58</v>
      </c>
      <c r="AW300" s="24">
        <v>273038</v>
      </c>
      <c r="AX300" s="24">
        <v>273038</v>
      </c>
      <c r="AY300" s="24">
        <v>32461</v>
      </c>
      <c r="AZ300" s="23" t="s">
        <v>136</v>
      </c>
      <c r="BA300" s="23">
        <v>0</v>
      </c>
      <c r="BB300" s="23" t="s">
        <v>481</v>
      </c>
      <c r="BC300" s="24">
        <v>155342</v>
      </c>
      <c r="BK300" s="23" t="s">
        <v>7085</v>
      </c>
      <c r="BL300" s="26">
        <v>45089</v>
      </c>
      <c r="BM300" s="23" t="s">
        <v>526</v>
      </c>
      <c r="BO300" s="23" t="s">
        <v>179</v>
      </c>
      <c r="BP300" s="23" t="s">
        <v>146</v>
      </c>
      <c r="BQ300" s="23" t="s">
        <v>181</v>
      </c>
      <c r="BS300" s="23" t="s">
        <v>254</v>
      </c>
      <c r="BT300" s="23" t="s">
        <v>255</v>
      </c>
      <c r="BV300" s="24">
        <v>256326</v>
      </c>
      <c r="BW300" s="24">
        <v>633012</v>
      </c>
      <c r="BZ300" s="24">
        <v>194111</v>
      </c>
      <c r="CB300" s="23" t="s">
        <v>249</v>
      </c>
      <c r="CC300" s="23" t="s">
        <v>274</v>
      </c>
      <c r="CF300" s="23">
        <v>1</v>
      </c>
      <c r="CG300" s="23">
        <v>41157</v>
      </c>
      <c r="CI300" s="23" t="s">
        <v>249</v>
      </c>
      <c r="CJ300" s="23" t="s">
        <v>150</v>
      </c>
      <c r="CK300" s="23" t="s">
        <v>151</v>
      </c>
      <c r="CL300" s="26">
        <v>44417</v>
      </c>
      <c r="CM300" s="23" t="s">
        <v>531</v>
      </c>
    </row>
    <row r="301" spans="1:91" x14ac:dyDescent="0.25">
      <c r="A301" s="23" t="s">
        <v>3498</v>
      </c>
      <c r="B301" s="23" t="s">
        <v>4899</v>
      </c>
      <c r="C301" s="23" t="s">
        <v>4900</v>
      </c>
      <c r="D301" s="23" t="s">
        <v>14</v>
      </c>
      <c r="E301" s="27" t="s">
        <v>3499</v>
      </c>
      <c r="F301" s="23" t="s">
        <v>154</v>
      </c>
      <c r="G301" s="23">
        <v>2046206</v>
      </c>
      <c r="H301" s="23" t="s">
        <v>3089</v>
      </c>
      <c r="I301" s="23" t="s">
        <v>179</v>
      </c>
      <c r="J301" s="23" t="s">
        <v>338</v>
      </c>
      <c r="K301" s="23" t="s">
        <v>158</v>
      </c>
      <c r="L301" s="23" t="s">
        <v>179</v>
      </c>
      <c r="M301" s="24">
        <v>10995</v>
      </c>
      <c r="P301" s="25">
        <v>10995.45</v>
      </c>
      <c r="Q301" s="24">
        <v>10995</v>
      </c>
      <c r="R301" s="23">
        <v>0</v>
      </c>
      <c r="S301" s="23" t="s">
        <v>142</v>
      </c>
      <c r="T301" s="24">
        <v>30000</v>
      </c>
      <c r="V301" s="24">
        <v>30000</v>
      </c>
      <c r="W301" s="24">
        <v>-19005</v>
      </c>
      <c r="Z301" s="24">
        <v>81000</v>
      </c>
      <c r="AC301" s="24">
        <v>81000</v>
      </c>
      <c r="AD301" s="23" t="s">
        <v>160</v>
      </c>
      <c r="AE301" s="24">
        <v>81000</v>
      </c>
      <c r="AF301" s="24">
        <v>84420</v>
      </c>
      <c r="AH301" s="24">
        <v>84420</v>
      </c>
      <c r="AI301" s="23" t="s">
        <v>143</v>
      </c>
      <c r="AJ301" s="23" t="s">
        <v>142</v>
      </c>
      <c r="AK301" s="26">
        <v>44896</v>
      </c>
      <c r="AL301" s="26">
        <v>44893</v>
      </c>
      <c r="AM301" s="26">
        <v>44893</v>
      </c>
      <c r="AN301" s="26">
        <v>44926</v>
      </c>
      <c r="AO301" s="26">
        <v>44958</v>
      </c>
      <c r="AR301" s="25">
        <v>8990.27</v>
      </c>
      <c r="AS301" s="25">
        <v>2005.18</v>
      </c>
      <c r="BK301" s="23" t="s">
        <v>5363</v>
      </c>
      <c r="BL301" s="26">
        <v>45013</v>
      </c>
      <c r="BM301" s="23" t="s">
        <v>526</v>
      </c>
      <c r="BO301" s="23" t="s">
        <v>179</v>
      </c>
      <c r="BP301" s="23" t="s">
        <v>146</v>
      </c>
      <c r="BQ301" s="23" t="s">
        <v>181</v>
      </c>
      <c r="BS301" s="23" t="s">
        <v>254</v>
      </c>
      <c r="BT301" s="23" t="s">
        <v>255</v>
      </c>
      <c r="BV301" s="24">
        <v>10995</v>
      </c>
      <c r="BW301" s="23">
        <v>0</v>
      </c>
      <c r="BZ301" s="24">
        <v>73424</v>
      </c>
      <c r="CB301" s="23" t="s">
        <v>273</v>
      </c>
      <c r="CC301" s="23" t="s">
        <v>274</v>
      </c>
      <c r="CF301" s="23">
        <v>1</v>
      </c>
      <c r="CG301" s="23">
        <v>45621</v>
      </c>
      <c r="CI301" s="23" t="s">
        <v>149</v>
      </c>
      <c r="CJ301" s="23" t="s">
        <v>150</v>
      </c>
      <c r="CK301" s="23" t="s">
        <v>151</v>
      </c>
      <c r="CL301" s="26">
        <v>44802</v>
      </c>
      <c r="CM301" s="23" t="s">
        <v>3268</v>
      </c>
    </row>
    <row r="302" spans="1:91" x14ac:dyDescent="0.25">
      <c r="A302" s="23" t="s">
        <v>3103</v>
      </c>
      <c r="B302" s="23" t="s">
        <v>4899</v>
      </c>
      <c r="C302" s="23" t="s">
        <v>4900</v>
      </c>
      <c r="D302" s="23" t="s">
        <v>14</v>
      </c>
      <c r="E302" s="27" t="s">
        <v>3104</v>
      </c>
      <c r="F302" s="23" t="s">
        <v>154</v>
      </c>
      <c r="G302" s="23">
        <v>2002634</v>
      </c>
      <c r="H302" s="23" t="s">
        <v>524</v>
      </c>
      <c r="I302" s="23" t="s">
        <v>179</v>
      </c>
      <c r="J302" s="23" t="s">
        <v>338</v>
      </c>
      <c r="K302" s="23" t="s">
        <v>299</v>
      </c>
      <c r="L302" s="23" t="s">
        <v>3068</v>
      </c>
      <c r="M302" s="24">
        <v>22714</v>
      </c>
      <c r="P302" s="25">
        <v>22713.89</v>
      </c>
      <c r="Q302" s="24">
        <v>22714</v>
      </c>
      <c r="R302" s="23">
        <v>0</v>
      </c>
      <c r="S302" s="23" t="s">
        <v>142</v>
      </c>
      <c r="W302" s="24">
        <v>22714</v>
      </c>
      <c r="Z302" s="24">
        <v>266000</v>
      </c>
      <c r="AB302" s="24">
        <v>45000</v>
      </c>
      <c r="AC302" s="24">
        <v>311000</v>
      </c>
      <c r="AD302" s="23" t="s">
        <v>417</v>
      </c>
      <c r="AE302" s="24">
        <v>311000</v>
      </c>
      <c r="AF302" s="24">
        <v>323221</v>
      </c>
      <c r="AH302" s="24">
        <v>323221</v>
      </c>
      <c r="AI302" s="23" t="s">
        <v>143</v>
      </c>
      <c r="AJ302" s="23" t="s">
        <v>142</v>
      </c>
      <c r="AK302" s="26">
        <v>44743</v>
      </c>
      <c r="AL302" s="26">
        <v>44753</v>
      </c>
      <c r="AM302" s="26">
        <v>44753</v>
      </c>
      <c r="AN302" s="26">
        <v>44835</v>
      </c>
      <c r="AO302" s="26">
        <v>44925</v>
      </c>
      <c r="AR302" s="25">
        <v>6398.3</v>
      </c>
      <c r="AS302" s="25">
        <v>16315.59</v>
      </c>
      <c r="BK302" s="23" t="s">
        <v>5362</v>
      </c>
      <c r="BL302" s="26">
        <v>45013</v>
      </c>
      <c r="BM302" s="23" t="s">
        <v>526</v>
      </c>
      <c r="BO302" s="23" t="s">
        <v>179</v>
      </c>
      <c r="BP302" s="23" t="s">
        <v>146</v>
      </c>
      <c r="BQ302" s="23" t="s">
        <v>181</v>
      </c>
      <c r="BS302" s="23" t="s">
        <v>254</v>
      </c>
      <c r="BT302" s="23" t="s">
        <v>255</v>
      </c>
      <c r="BV302" s="24">
        <v>22714</v>
      </c>
      <c r="BW302" s="23">
        <v>0</v>
      </c>
      <c r="BZ302" s="24">
        <v>300507</v>
      </c>
      <c r="CB302" s="23" t="s">
        <v>3066</v>
      </c>
      <c r="CC302" s="23" t="s">
        <v>273</v>
      </c>
      <c r="CF302" s="23">
        <v>1</v>
      </c>
      <c r="CG302" s="23">
        <v>44049</v>
      </c>
      <c r="CI302" s="23" t="s">
        <v>264</v>
      </c>
      <c r="CJ302" s="23" t="s">
        <v>150</v>
      </c>
      <c r="CK302" s="23" t="s">
        <v>151</v>
      </c>
      <c r="CL302" s="26">
        <v>44741</v>
      </c>
      <c r="CM302" s="23" t="s">
        <v>3068</v>
      </c>
    </row>
    <row r="303" spans="1:91" x14ac:dyDescent="0.25">
      <c r="A303" s="23" t="s">
        <v>3500</v>
      </c>
      <c r="B303" s="23" t="s">
        <v>4899</v>
      </c>
      <c r="C303" s="23" t="s">
        <v>4900</v>
      </c>
      <c r="D303" s="23" t="s">
        <v>0</v>
      </c>
      <c r="E303" s="23" t="s">
        <v>3501</v>
      </c>
      <c r="F303" s="23" t="s">
        <v>154</v>
      </c>
      <c r="G303" s="23">
        <v>2134638</v>
      </c>
      <c r="H303" s="23" t="s">
        <v>524</v>
      </c>
      <c r="I303" s="23" t="s">
        <v>179</v>
      </c>
      <c r="J303" s="23" t="s">
        <v>157</v>
      </c>
      <c r="K303" s="23" t="s">
        <v>269</v>
      </c>
      <c r="L303" s="23" t="s">
        <v>416</v>
      </c>
      <c r="N303" s="24">
        <v>330875</v>
      </c>
      <c r="P303" s="25">
        <v>330875</v>
      </c>
      <c r="Q303" s="24">
        <v>260000</v>
      </c>
      <c r="R303" s="24">
        <v>70875</v>
      </c>
      <c r="S303" s="23" t="s">
        <v>136</v>
      </c>
      <c r="T303" s="24">
        <v>260000</v>
      </c>
      <c r="U303" s="24">
        <v>70875</v>
      </c>
      <c r="V303" s="24">
        <v>330875</v>
      </c>
      <c r="W303" s="23">
        <v>0</v>
      </c>
      <c r="Z303" s="24">
        <v>330875</v>
      </c>
      <c r="AC303" s="24">
        <v>330875</v>
      </c>
      <c r="AD303" s="23" t="s">
        <v>160</v>
      </c>
      <c r="AE303" s="24">
        <v>330875</v>
      </c>
      <c r="AG303" s="24">
        <v>330875</v>
      </c>
      <c r="AH303" s="24">
        <v>330875</v>
      </c>
      <c r="AI303" s="23" t="s">
        <v>143</v>
      </c>
      <c r="AJ303" s="23" t="s">
        <v>142</v>
      </c>
      <c r="AK303" s="26">
        <v>45139</v>
      </c>
      <c r="AL303" s="26">
        <v>45090</v>
      </c>
      <c r="AM303" s="26">
        <v>45090</v>
      </c>
      <c r="AN303" s="26">
        <v>45291</v>
      </c>
      <c r="AO303" s="26">
        <v>45291</v>
      </c>
      <c r="BC303" s="24">
        <v>50000</v>
      </c>
      <c r="BE303" s="24">
        <v>60000</v>
      </c>
      <c r="BG303" s="24">
        <v>90875</v>
      </c>
      <c r="BH303" s="24">
        <v>80000</v>
      </c>
      <c r="BI303" s="24">
        <v>50000</v>
      </c>
      <c r="BK303" s="23" t="s">
        <v>7084</v>
      </c>
      <c r="BL303" s="26">
        <v>45089</v>
      </c>
      <c r="BM303" s="23" t="s">
        <v>526</v>
      </c>
      <c r="BO303" s="23" t="s">
        <v>179</v>
      </c>
      <c r="BP303" s="23" t="s">
        <v>146</v>
      </c>
      <c r="BQ303" s="23" t="s">
        <v>272</v>
      </c>
      <c r="BS303" s="23" t="s">
        <v>254</v>
      </c>
      <c r="BT303" s="23" t="s">
        <v>255</v>
      </c>
      <c r="BW303" s="24">
        <v>50000</v>
      </c>
      <c r="BX303" s="24">
        <v>60000</v>
      </c>
      <c r="BY303" s="24">
        <v>220875</v>
      </c>
      <c r="CB303" s="23" t="s">
        <v>419</v>
      </c>
      <c r="CC303" s="23" t="s">
        <v>274</v>
      </c>
      <c r="CF303" s="23">
        <v>1</v>
      </c>
      <c r="CG303" s="23">
        <v>45618</v>
      </c>
      <c r="CI303" s="23" t="s">
        <v>149</v>
      </c>
      <c r="CJ303" s="23" t="s">
        <v>150</v>
      </c>
      <c r="CK303" s="23" t="s">
        <v>151</v>
      </c>
      <c r="CL303" s="26">
        <v>44802</v>
      </c>
      <c r="CM303" s="23" t="s">
        <v>3268</v>
      </c>
    </row>
    <row r="304" spans="1:91" x14ac:dyDescent="0.25">
      <c r="A304" s="23" t="s">
        <v>3105</v>
      </c>
      <c r="B304" s="23" t="s">
        <v>4899</v>
      </c>
      <c r="C304" s="23" t="s">
        <v>4900</v>
      </c>
      <c r="D304" s="23" t="s">
        <v>0</v>
      </c>
      <c r="E304" s="23" t="s">
        <v>3106</v>
      </c>
      <c r="F304" s="23" t="s">
        <v>447</v>
      </c>
      <c r="G304" s="23">
        <v>1878464</v>
      </c>
      <c r="H304" s="23" t="s">
        <v>524</v>
      </c>
      <c r="I304" s="23" t="s">
        <v>179</v>
      </c>
      <c r="J304" s="23" t="s">
        <v>338</v>
      </c>
      <c r="K304" s="23" t="s">
        <v>1018</v>
      </c>
      <c r="L304" s="23" t="s">
        <v>3068</v>
      </c>
      <c r="M304" s="23">
        <v>19</v>
      </c>
      <c r="P304" s="23">
        <v>19.27</v>
      </c>
      <c r="Q304" s="23">
        <v>19</v>
      </c>
      <c r="R304" s="23">
        <v>0</v>
      </c>
      <c r="S304" s="23" t="s">
        <v>142</v>
      </c>
      <c r="W304" s="23">
        <v>19</v>
      </c>
      <c r="Z304" s="24">
        <v>320000</v>
      </c>
      <c r="AC304" s="24">
        <v>320000</v>
      </c>
      <c r="AD304" s="23" t="s">
        <v>160</v>
      </c>
      <c r="AE304" s="24">
        <v>320000</v>
      </c>
      <c r="AF304" s="24">
        <v>323212</v>
      </c>
      <c r="AH304" s="24">
        <v>323212</v>
      </c>
      <c r="AI304" s="23" t="s">
        <v>143</v>
      </c>
      <c r="AJ304" s="23" t="s">
        <v>142</v>
      </c>
      <c r="AK304" s="26">
        <v>44409</v>
      </c>
      <c r="AL304" s="26">
        <v>44427</v>
      </c>
      <c r="AM304" s="26">
        <v>44427</v>
      </c>
      <c r="AN304" s="26">
        <v>44530</v>
      </c>
      <c r="AO304" s="26">
        <v>44681</v>
      </c>
      <c r="AR304" s="23">
        <v>2.04</v>
      </c>
      <c r="AT304" s="23">
        <v>17.23</v>
      </c>
      <c r="BK304" s="23" t="s">
        <v>5792</v>
      </c>
      <c r="BL304" s="26">
        <v>45054</v>
      </c>
      <c r="BM304" s="23" t="s">
        <v>526</v>
      </c>
      <c r="BO304" s="23" t="s">
        <v>179</v>
      </c>
      <c r="BP304" s="23" t="s">
        <v>146</v>
      </c>
      <c r="BQ304" s="23" t="s">
        <v>272</v>
      </c>
      <c r="BS304" s="23" t="s">
        <v>254</v>
      </c>
      <c r="BT304" s="23" t="s">
        <v>3107</v>
      </c>
      <c r="BV304" s="23">
        <v>19</v>
      </c>
      <c r="BW304" s="23">
        <v>0</v>
      </c>
      <c r="BZ304" s="24">
        <v>43875</v>
      </c>
      <c r="CB304" s="23" t="s">
        <v>3066</v>
      </c>
      <c r="CC304" s="23" t="s">
        <v>3074</v>
      </c>
      <c r="CF304" s="23">
        <v>1</v>
      </c>
      <c r="CG304" s="23">
        <v>40920</v>
      </c>
      <c r="CI304" s="23" t="s">
        <v>421</v>
      </c>
      <c r="CJ304" s="23" t="s">
        <v>150</v>
      </c>
      <c r="CK304" s="23" t="s">
        <v>151</v>
      </c>
      <c r="CL304" s="26">
        <v>44412</v>
      </c>
      <c r="CM304" s="23" t="s">
        <v>3068</v>
      </c>
    </row>
    <row r="305" spans="1:91" x14ac:dyDescent="0.25">
      <c r="A305" s="23" t="s">
        <v>636</v>
      </c>
      <c r="B305" s="23" t="s">
        <v>4899</v>
      </c>
      <c r="C305" s="23" t="s">
        <v>4900</v>
      </c>
      <c r="D305" s="23" t="s">
        <v>14</v>
      </c>
      <c r="E305" s="27" t="s">
        <v>637</v>
      </c>
      <c r="F305" s="23" t="s">
        <v>154</v>
      </c>
      <c r="G305" s="23">
        <v>1937505</v>
      </c>
      <c r="H305" s="23" t="s">
        <v>524</v>
      </c>
      <c r="I305" s="23" t="s">
        <v>179</v>
      </c>
      <c r="J305" s="23" t="s">
        <v>268</v>
      </c>
      <c r="K305" s="23" t="s">
        <v>269</v>
      </c>
      <c r="L305" s="23" t="s">
        <v>250</v>
      </c>
      <c r="M305" s="24">
        <v>119554</v>
      </c>
      <c r="P305" s="25">
        <v>119553.57</v>
      </c>
      <c r="Q305" s="24">
        <v>119554</v>
      </c>
      <c r="R305" s="23">
        <v>0</v>
      </c>
      <c r="S305" s="23" t="s">
        <v>142</v>
      </c>
      <c r="W305" s="24">
        <v>119554</v>
      </c>
      <c r="Z305" s="24">
        <v>200000</v>
      </c>
      <c r="AB305" s="24">
        <v>49500</v>
      </c>
      <c r="AC305" s="24">
        <v>249500</v>
      </c>
      <c r="AD305" s="23" t="s">
        <v>417</v>
      </c>
      <c r="AE305" s="24">
        <v>249500</v>
      </c>
      <c r="AF305" s="24">
        <v>342433</v>
      </c>
      <c r="AH305" s="24">
        <v>342433</v>
      </c>
      <c r="AI305" s="23" t="s">
        <v>135</v>
      </c>
      <c r="AJ305" s="23" t="s">
        <v>136</v>
      </c>
      <c r="AK305" s="26">
        <v>44621</v>
      </c>
      <c r="AL305" s="26">
        <v>44568</v>
      </c>
      <c r="AM305" s="26">
        <v>44568</v>
      </c>
      <c r="AN305" s="26">
        <v>44651</v>
      </c>
      <c r="AO305" s="26">
        <v>44925</v>
      </c>
      <c r="AR305" s="25">
        <v>114015.69</v>
      </c>
      <c r="AS305" s="25">
        <v>5537.88</v>
      </c>
      <c r="BK305" s="23" t="s">
        <v>5791</v>
      </c>
      <c r="BL305" s="26">
        <v>45049</v>
      </c>
      <c r="BM305" s="23" t="s">
        <v>526</v>
      </c>
      <c r="BO305" s="23" t="s">
        <v>179</v>
      </c>
      <c r="BP305" s="23" t="s">
        <v>146</v>
      </c>
      <c r="BQ305" s="23" t="s">
        <v>181</v>
      </c>
      <c r="BS305" s="23" t="s">
        <v>254</v>
      </c>
      <c r="BT305" s="23" t="s">
        <v>255</v>
      </c>
      <c r="BV305" s="24">
        <v>119554</v>
      </c>
      <c r="BW305" s="23">
        <v>0</v>
      </c>
      <c r="BZ305" s="24">
        <v>222879</v>
      </c>
      <c r="CB305" s="23" t="s">
        <v>249</v>
      </c>
      <c r="CC305" s="23" t="s">
        <v>274</v>
      </c>
      <c r="CF305" s="23">
        <v>1</v>
      </c>
      <c r="CG305" s="23">
        <v>38087</v>
      </c>
      <c r="CI305" s="23" t="s">
        <v>275</v>
      </c>
      <c r="CJ305" s="23" t="s">
        <v>150</v>
      </c>
      <c r="CK305" s="23" t="s">
        <v>151</v>
      </c>
      <c r="CL305" s="26">
        <v>44057</v>
      </c>
      <c r="CM305" s="23" t="s">
        <v>531</v>
      </c>
    </row>
    <row r="306" spans="1:91" x14ac:dyDescent="0.25">
      <c r="A306" s="23" t="s">
        <v>5361</v>
      </c>
      <c r="B306" s="23" t="s">
        <v>4899</v>
      </c>
      <c r="C306" s="23" t="s">
        <v>4900</v>
      </c>
      <c r="D306" s="23" t="s">
        <v>0</v>
      </c>
      <c r="E306" s="23" t="s">
        <v>5360</v>
      </c>
      <c r="F306" s="23" t="s">
        <v>138</v>
      </c>
      <c r="G306" s="23">
        <v>1812201</v>
      </c>
      <c r="H306" s="23" t="s">
        <v>524</v>
      </c>
      <c r="I306" s="23" t="s">
        <v>179</v>
      </c>
      <c r="J306" s="23" t="s">
        <v>268</v>
      </c>
      <c r="K306" s="23" t="s">
        <v>269</v>
      </c>
      <c r="L306" s="23" t="s">
        <v>3068</v>
      </c>
      <c r="M306" s="23">
        <v>180</v>
      </c>
      <c r="P306" s="23">
        <v>179.55</v>
      </c>
      <c r="Q306" s="23">
        <v>20</v>
      </c>
      <c r="R306" s="23">
        <v>160</v>
      </c>
      <c r="S306" s="23" t="s">
        <v>136</v>
      </c>
      <c r="W306" s="23">
        <v>180</v>
      </c>
      <c r="Z306" s="24">
        <v>600000</v>
      </c>
      <c r="AC306" s="24">
        <v>600000</v>
      </c>
      <c r="AD306" s="23" t="s">
        <v>160</v>
      </c>
      <c r="AE306" s="24">
        <v>600000</v>
      </c>
      <c r="AF306" s="24">
        <v>625583</v>
      </c>
      <c r="AH306" s="24">
        <v>625583</v>
      </c>
      <c r="AI306" s="23" t="s">
        <v>143</v>
      </c>
      <c r="AJ306" s="23" t="s">
        <v>142</v>
      </c>
      <c r="AK306" s="26">
        <v>44256</v>
      </c>
      <c r="AL306" s="26">
        <v>44239</v>
      </c>
      <c r="AM306" s="26">
        <v>44239</v>
      </c>
      <c r="AN306" s="26">
        <v>44561</v>
      </c>
      <c r="AO306" s="26">
        <v>44620</v>
      </c>
      <c r="AT306" s="23">
        <v>19.55</v>
      </c>
      <c r="AU306" s="23">
        <v>160</v>
      </c>
      <c r="BK306" s="23" t="s">
        <v>5359</v>
      </c>
      <c r="BL306" s="26">
        <v>44819</v>
      </c>
      <c r="BM306" s="23" t="s">
        <v>526</v>
      </c>
      <c r="BO306" s="23" t="s">
        <v>179</v>
      </c>
      <c r="BP306" s="23" t="s">
        <v>146</v>
      </c>
      <c r="BQ306" s="23" t="s">
        <v>272</v>
      </c>
      <c r="BS306" s="23" t="s">
        <v>254</v>
      </c>
      <c r="BT306" s="23" t="s">
        <v>255</v>
      </c>
      <c r="BV306" s="23">
        <v>20</v>
      </c>
      <c r="BW306" s="23">
        <v>160</v>
      </c>
      <c r="BZ306" s="24">
        <v>-35918</v>
      </c>
      <c r="CB306" s="23" t="s">
        <v>3066</v>
      </c>
      <c r="CC306" s="23" t="s">
        <v>274</v>
      </c>
      <c r="CF306" s="23">
        <v>1</v>
      </c>
      <c r="CG306" s="23">
        <v>38025</v>
      </c>
      <c r="CI306" s="23" t="s">
        <v>275</v>
      </c>
      <c r="CJ306" s="23" t="s">
        <v>150</v>
      </c>
      <c r="CK306" s="23" t="s">
        <v>151</v>
      </c>
      <c r="CL306" s="26">
        <v>44057</v>
      </c>
      <c r="CM306" s="23" t="s">
        <v>3068</v>
      </c>
    </row>
    <row r="307" spans="1:91" x14ac:dyDescent="0.25">
      <c r="A307" s="23" t="s">
        <v>3109</v>
      </c>
      <c r="B307" s="23" t="s">
        <v>4899</v>
      </c>
      <c r="C307" s="23" t="s">
        <v>4900</v>
      </c>
      <c r="D307" s="23" t="s">
        <v>0</v>
      </c>
      <c r="E307" s="23" t="s">
        <v>3110</v>
      </c>
      <c r="F307" s="23" t="s">
        <v>154</v>
      </c>
      <c r="G307" s="23">
        <v>2095052</v>
      </c>
      <c r="H307" s="23" t="s">
        <v>494</v>
      </c>
      <c r="I307" s="23" t="s">
        <v>179</v>
      </c>
      <c r="J307" s="23" t="s">
        <v>157</v>
      </c>
      <c r="K307" s="23" t="s">
        <v>269</v>
      </c>
      <c r="L307" s="23" t="s">
        <v>194</v>
      </c>
      <c r="M307" s="24">
        <v>68430</v>
      </c>
      <c r="N307" s="24">
        <v>135000</v>
      </c>
      <c r="P307" s="25">
        <v>203429.53</v>
      </c>
      <c r="Q307" s="24">
        <v>216600</v>
      </c>
      <c r="R307" s="24">
        <v>-13170</v>
      </c>
      <c r="S307" s="23" t="s">
        <v>133</v>
      </c>
      <c r="W307" s="24">
        <v>203430</v>
      </c>
      <c r="Z307" s="24">
        <v>233600</v>
      </c>
      <c r="AC307" s="24">
        <v>233600</v>
      </c>
      <c r="AD307" s="23" t="s">
        <v>160</v>
      </c>
      <c r="AE307" s="24">
        <v>233600</v>
      </c>
      <c r="AF307" s="24">
        <v>68430</v>
      </c>
      <c r="AG307" s="24">
        <v>135000</v>
      </c>
      <c r="AH307" s="24">
        <v>203430</v>
      </c>
      <c r="AI307" s="23" t="s">
        <v>143</v>
      </c>
      <c r="AJ307" s="23" t="s">
        <v>142</v>
      </c>
      <c r="AK307" s="26">
        <v>44986</v>
      </c>
      <c r="AL307" s="26">
        <v>44999</v>
      </c>
      <c r="AM307" s="26">
        <v>44999</v>
      </c>
      <c r="AN307" s="26">
        <v>45245</v>
      </c>
      <c r="AO307" s="26">
        <v>45260</v>
      </c>
      <c r="AT307" s="25">
        <v>6600</v>
      </c>
      <c r="AU307" s="23">
        <v>957</v>
      </c>
      <c r="AV307" s="25">
        <v>60872.53</v>
      </c>
      <c r="AW307" s="24">
        <v>63000</v>
      </c>
      <c r="AX307" s="24">
        <v>63000</v>
      </c>
      <c r="AY307" s="24">
        <v>-2127</v>
      </c>
      <c r="AZ307" s="23" t="s">
        <v>133</v>
      </c>
      <c r="BC307" s="23">
        <v>0</v>
      </c>
      <c r="BD307" s="24">
        <v>135000</v>
      </c>
      <c r="BE307" s="23">
        <v>0</v>
      </c>
      <c r="BM307" s="23" t="s">
        <v>261</v>
      </c>
      <c r="BO307" s="23" t="s">
        <v>179</v>
      </c>
      <c r="BP307" s="23" t="s">
        <v>146</v>
      </c>
      <c r="BQ307" s="23" t="s">
        <v>215</v>
      </c>
      <c r="BS307" s="23" t="s">
        <v>254</v>
      </c>
      <c r="BT307" s="23" t="s">
        <v>3111</v>
      </c>
      <c r="BV307" s="24">
        <v>6600</v>
      </c>
      <c r="BW307" s="24">
        <v>61830</v>
      </c>
      <c r="BX307" s="24">
        <v>135000</v>
      </c>
      <c r="CB307" s="23" t="s">
        <v>196</v>
      </c>
      <c r="CC307" s="23" t="s">
        <v>197</v>
      </c>
      <c r="CF307" s="23">
        <v>1</v>
      </c>
      <c r="CG307" s="23">
        <v>45154</v>
      </c>
      <c r="CI307" s="23" t="s">
        <v>275</v>
      </c>
      <c r="CJ307" s="23" t="s">
        <v>150</v>
      </c>
      <c r="CK307" s="23" t="s">
        <v>151</v>
      </c>
      <c r="CL307" s="26">
        <v>44796</v>
      </c>
      <c r="CM307" s="23" t="s">
        <v>3068</v>
      </c>
    </row>
    <row r="308" spans="1:91" x14ac:dyDescent="0.25">
      <c r="A308" s="23" t="s">
        <v>3503</v>
      </c>
      <c r="B308" s="23" t="s">
        <v>4899</v>
      </c>
      <c r="C308" s="23" t="s">
        <v>4900</v>
      </c>
      <c r="D308" s="23" t="s">
        <v>0</v>
      </c>
      <c r="E308" s="23" t="s">
        <v>3504</v>
      </c>
      <c r="F308" s="23" t="s">
        <v>154</v>
      </c>
      <c r="G308" s="23">
        <v>2083843</v>
      </c>
      <c r="H308" s="23" t="s">
        <v>524</v>
      </c>
      <c r="I308" s="23" t="s">
        <v>179</v>
      </c>
      <c r="J308" s="23" t="s">
        <v>157</v>
      </c>
      <c r="K308" s="23" t="s">
        <v>269</v>
      </c>
      <c r="L308" s="23" t="s">
        <v>395</v>
      </c>
      <c r="M308" s="24">
        <v>20900</v>
      </c>
      <c r="N308" s="24">
        <v>155000</v>
      </c>
      <c r="O308" s="24">
        <v>12097</v>
      </c>
      <c r="P308" s="25">
        <v>175900</v>
      </c>
      <c r="Q308" s="24">
        <v>175000</v>
      </c>
      <c r="R308" s="23">
        <v>900</v>
      </c>
      <c r="S308" s="23" t="s">
        <v>133</v>
      </c>
      <c r="T308" s="24">
        <v>180000</v>
      </c>
      <c r="V308" s="24">
        <v>180000</v>
      </c>
      <c r="W308" s="24">
        <v>-4100</v>
      </c>
      <c r="Z308" s="24">
        <v>187097</v>
      </c>
      <c r="AC308" s="24">
        <v>187097</v>
      </c>
      <c r="AD308" s="23" t="s">
        <v>160</v>
      </c>
      <c r="AE308" s="24">
        <v>187097</v>
      </c>
      <c r="AF308" s="24">
        <v>20900</v>
      </c>
      <c r="AG308" s="24">
        <v>167097</v>
      </c>
      <c r="AH308" s="24">
        <v>187997</v>
      </c>
      <c r="AI308" s="23" t="s">
        <v>143</v>
      </c>
      <c r="AJ308" s="23" t="s">
        <v>142</v>
      </c>
      <c r="AK308" s="26">
        <v>44986</v>
      </c>
      <c r="AL308" s="26">
        <v>44958</v>
      </c>
      <c r="AM308" s="26">
        <v>44958</v>
      </c>
      <c r="AN308" s="26">
        <v>45077</v>
      </c>
      <c r="AO308" s="26">
        <v>45199</v>
      </c>
      <c r="AT308" s="25">
        <v>20000</v>
      </c>
      <c r="AU308" s="23">
        <v>900</v>
      </c>
      <c r="AV308" s="23">
        <v>0</v>
      </c>
      <c r="AY308" s="23">
        <v>0</v>
      </c>
      <c r="AZ308" s="23" t="s">
        <v>142</v>
      </c>
      <c r="BA308" s="23">
        <v>0</v>
      </c>
      <c r="BC308" s="24">
        <v>26000</v>
      </c>
      <c r="BD308" s="24">
        <v>50000</v>
      </c>
      <c r="BE308" s="24">
        <v>79000</v>
      </c>
      <c r="BJ308" s="24">
        <v>12097</v>
      </c>
      <c r="BK308" s="23" t="s">
        <v>5790</v>
      </c>
      <c r="BL308" s="26">
        <v>45072</v>
      </c>
      <c r="BM308" s="23" t="s">
        <v>526</v>
      </c>
      <c r="BO308" s="23" t="s">
        <v>179</v>
      </c>
      <c r="BP308" s="23" t="s">
        <v>146</v>
      </c>
      <c r="BQ308" s="23" t="s">
        <v>272</v>
      </c>
      <c r="BS308" s="23" t="s">
        <v>254</v>
      </c>
      <c r="BT308" s="23" t="s">
        <v>255</v>
      </c>
      <c r="BV308" s="24">
        <v>20000</v>
      </c>
      <c r="BW308" s="24">
        <v>26900</v>
      </c>
      <c r="BX308" s="24">
        <v>129000</v>
      </c>
      <c r="CB308" s="23" t="s">
        <v>398</v>
      </c>
      <c r="CC308" s="23" t="s">
        <v>2842</v>
      </c>
      <c r="CF308" s="23">
        <v>1</v>
      </c>
      <c r="CG308" s="23">
        <v>45196</v>
      </c>
      <c r="CI308" s="23" t="s">
        <v>149</v>
      </c>
      <c r="CJ308" s="23" t="s">
        <v>150</v>
      </c>
      <c r="CK308" s="23" t="s">
        <v>151</v>
      </c>
      <c r="CL308" s="26">
        <v>44796</v>
      </c>
      <c r="CM308" s="23" t="s">
        <v>3268</v>
      </c>
    </row>
    <row r="309" spans="1:91" x14ac:dyDescent="0.25">
      <c r="A309" s="23" t="s">
        <v>3505</v>
      </c>
      <c r="B309" s="23" t="s">
        <v>4899</v>
      </c>
      <c r="C309" s="23" t="s">
        <v>4900</v>
      </c>
      <c r="D309" s="23" t="s">
        <v>0</v>
      </c>
      <c r="E309" s="23" t="s">
        <v>3506</v>
      </c>
      <c r="F309" s="23" t="s">
        <v>154</v>
      </c>
      <c r="G309" s="23">
        <v>2076597</v>
      </c>
      <c r="H309" s="23" t="s">
        <v>524</v>
      </c>
      <c r="I309" s="23" t="s">
        <v>179</v>
      </c>
      <c r="J309" s="23" t="s">
        <v>157</v>
      </c>
      <c r="K309" s="23" t="s">
        <v>269</v>
      </c>
      <c r="L309" s="23" t="s">
        <v>395</v>
      </c>
      <c r="M309" s="24">
        <v>93875</v>
      </c>
      <c r="N309" s="24">
        <v>140358</v>
      </c>
      <c r="O309" s="24">
        <v>20773</v>
      </c>
      <c r="P309" s="25">
        <v>234232.93</v>
      </c>
      <c r="Q309" s="24">
        <v>249507</v>
      </c>
      <c r="R309" s="24">
        <v>-15274</v>
      </c>
      <c r="S309" s="23" t="s">
        <v>133</v>
      </c>
      <c r="T309" s="24">
        <v>190000</v>
      </c>
      <c r="V309" s="24">
        <v>190000</v>
      </c>
      <c r="W309" s="24">
        <v>44233</v>
      </c>
      <c r="Z309" s="24">
        <v>249507</v>
      </c>
      <c r="AC309" s="24">
        <v>249507</v>
      </c>
      <c r="AD309" s="23" t="s">
        <v>160</v>
      </c>
      <c r="AE309" s="24">
        <v>249507</v>
      </c>
      <c r="AF309" s="24">
        <v>93875</v>
      </c>
      <c r="AG309" s="24">
        <v>161131</v>
      </c>
      <c r="AH309" s="24">
        <v>255006</v>
      </c>
      <c r="AI309" s="23" t="s">
        <v>143</v>
      </c>
      <c r="AJ309" s="23" t="s">
        <v>142</v>
      </c>
      <c r="AK309" s="26">
        <v>44986</v>
      </c>
      <c r="AL309" s="26">
        <v>44950</v>
      </c>
      <c r="AM309" s="26">
        <v>44950</v>
      </c>
      <c r="AN309" s="26">
        <v>45272</v>
      </c>
      <c r="AO309" s="26">
        <v>45138</v>
      </c>
      <c r="AT309" s="25">
        <v>27190</v>
      </c>
      <c r="AU309" s="25">
        <v>42036.54</v>
      </c>
      <c r="AV309" s="25">
        <v>24648.39</v>
      </c>
      <c r="AW309" s="24">
        <v>50000</v>
      </c>
      <c r="AX309" s="24">
        <v>50000</v>
      </c>
      <c r="AY309" s="24">
        <v>-25352</v>
      </c>
      <c r="AZ309" s="23" t="s">
        <v>136</v>
      </c>
      <c r="BA309" s="23">
        <v>0</v>
      </c>
      <c r="BB309" s="23" t="s">
        <v>481</v>
      </c>
      <c r="BC309" s="24">
        <v>59507</v>
      </c>
      <c r="BD309" s="24">
        <v>80851</v>
      </c>
      <c r="BJ309" s="24">
        <v>20773</v>
      </c>
      <c r="BK309" s="23" t="s">
        <v>7083</v>
      </c>
      <c r="BL309" s="26">
        <v>45089</v>
      </c>
      <c r="BM309" s="23" t="s">
        <v>526</v>
      </c>
      <c r="BO309" s="23" t="s">
        <v>179</v>
      </c>
      <c r="BP309" s="23" t="s">
        <v>146</v>
      </c>
      <c r="BQ309" s="23" t="s">
        <v>272</v>
      </c>
      <c r="BS309" s="23" t="s">
        <v>254</v>
      </c>
      <c r="BT309" s="23" t="s">
        <v>255</v>
      </c>
      <c r="BV309" s="24">
        <v>27190</v>
      </c>
      <c r="BW309" s="24">
        <v>126192</v>
      </c>
      <c r="BX309" s="24">
        <v>80851</v>
      </c>
      <c r="CB309" s="23" t="s">
        <v>398</v>
      </c>
      <c r="CC309" s="23" t="s">
        <v>274</v>
      </c>
      <c r="CF309" s="23">
        <v>1</v>
      </c>
      <c r="CG309" s="23">
        <v>41583</v>
      </c>
      <c r="CI309" s="23" t="s">
        <v>275</v>
      </c>
      <c r="CJ309" s="23" t="s">
        <v>150</v>
      </c>
      <c r="CK309" s="23" t="s">
        <v>151</v>
      </c>
      <c r="CL309" s="26">
        <v>44427</v>
      </c>
      <c r="CM309" s="23" t="s">
        <v>3268</v>
      </c>
    </row>
    <row r="310" spans="1:91" x14ac:dyDescent="0.25">
      <c r="A310" s="23" t="s">
        <v>638</v>
      </c>
      <c r="B310" s="23" t="s">
        <v>4899</v>
      </c>
      <c r="C310" s="23" t="s">
        <v>4900</v>
      </c>
      <c r="D310" s="23" t="s">
        <v>14</v>
      </c>
      <c r="E310" s="27" t="s">
        <v>639</v>
      </c>
      <c r="F310" s="23" t="s">
        <v>154</v>
      </c>
      <c r="G310" s="23">
        <v>1937297</v>
      </c>
      <c r="H310" s="23" t="s">
        <v>625</v>
      </c>
      <c r="I310" s="23" t="s">
        <v>179</v>
      </c>
      <c r="J310" s="23" t="s">
        <v>338</v>
      </c>
      <c r="K310" s="23" t="s">
        <v>269</v>
      </c>
      <c r="L310" s="23" t="s">
        <v>250</v>
      </c>
      <c r="M310" s="24">
        <v>5236</v>
      </c>
      <c r="P310" s="25">
        <v>5235.79</v>
      </c>
      <c r="Q310" s="24">
        <v>5236</v>
      </c>
      <c r="R310" s="23">
        <v>0</v>
      </c>
      <c r="S310" s="23" t="s">
        <v>142</v>
      </c>
      <c r="W310" s="24">
        <v>5236</v>
      </c>
      <c r="Z310" s="24">
        <v>100000</v>
      </c>
      <c r="AB310" s="24">
        <v>157000</v>
      </c>
      <c r="AC310" s="24">
        <v>291000</v>
      </c>
      <c r="AD310" s="23" t="s">
        <v>417</v>
      </c>
      <c r="AE310" s="24">
        <v>291000</v>
      </c>
      <c r="AF310" s="24">
        <v>290071</v>
      </c>
      <c r="AH310" s="24">
        <v>290071</v>
      </c>
      <c r="AI310" s="23" t="s">
        <v>143</v>
      </c>
      <c r="AJ310" s="23" t="s">
        <v>142</v>
      </c>
      <c r="AK310" s="26">
        <v>44562</v>
      </c>
      <c r="AL310" s="26">
        <v>44565</v>
      </c>
      <c r="AM310" s="26">
        <v>44565</v>
      </c>
      <c r="AN310" s="26">
        <v>44926</v>
      </c>
      <c r="AO310" s="26">
        <v>44865</v>
      </c>
      <c r="AR310" s="25">
        <v>4250</v>
      </c>
      <c r="AS310" s="23">
        <v>912</v>
      </c>
      <c r="AT310" s="23">
        <v>73.790000000000006</v>
      </c>
      <c r="BK310" s="23" t="s">
        <v>5358</v>
      </c>
      <c r="BL310" s="26">
        <v>45027</v>
      </c>
      <c r="BM310" s="23" t="s">
        <v>526</v>
      </c>
      <c r="BO310" s="23" t="s">
        <v>179</v>
      </c>
      <c r="BP310" s="23" t="s">
        <v>146</v>
      </c>
      <c r="BQ310" s="23" t="s">
        <v>181</v>
      </c>
      <c r="BS310" s="23" t="s">
        <v>254</v>
      </c>
      <c r="BT310" s="23" t="s">
        <v>255</v>
      </c>
      <c r="BV310" s="24">
        <v>5236</v>
      </c>
      <c r="BW310" s="23">
        <v>0</v>
      </c>
      <c r="BZ310" s="24">
        <v>284836</v>
      </c>
      <c r="CB310" s="23" t="s">
        <v>249</v>
      </c>
      <c r="CC310" s="23" t="s">
        <v>274</v>
      </c>
      <c r="CF310" s="23">
        <v>1</v>
      </c>
      <c r="CG310" s="23">
        <v>41206</v>
      </c>
      <c r="CI310" s="23" t="s">
        <v>149</v>
      </c>
      <c r="CJ310" s="23" t="s">
        <v>150</v>
      </c>
      <c r="CK310" s="23" t="s">
        <v>151</v>
      </c>
      <c r="CL310" s="26">
        <v>44417</v>
      </c>
      <c r="CM310" s="23" t="s">
        <v>531</v>
      </c>
    </row>
    <row r="311" spans="1:91" x14ac:dyDescent="0.25">
      <c r="A311" s="23" t="s">
        <v>640</v>
      </c>
      <c r="B311" s="23" t="s">
        <v>4899</v>
      </c>
      <c r="C311" s="23" t="s">
        <v>4900</v>
      </c>
      <c r="D311" s="23" t="s">
        <v>0</v>
      </c>
      <c r="E311" s="23" t="s">
        <v>641</v>
      </c>
      <c r="F311" s="23" t="s">
        <v>154</v>
      </c>
      <c r="G311" s="23">
        <v>1937243</v>
      </c>
      <c r="H311" s="23" t="s">
        <v>625</v>
      </c>
      <c r="I311" s="23" t="s">
        <v>179</v>
      </c>
      <c r="J311" s="23" t="s">
        <v>338</v>
      </c>
      <c r="K311" s="23" t="s">
        <v>269</v>
      </c>
      <c r="L311" s="23" t="s">
        <v>250</v>
      </c>
      <c r="M311" s="24">
        <v>26618</v>
      </c>
      <c r="P311" s="25">
        <v>26618.01</v>
      </c>
      <c r="Q311" s="24">
        <v>13369</v>
      </c>
      <c r="R311" s="24">
        <v>13249</v>
      </c>
      <c r="S311" s="23" t="s">
        <v>136</v>
      </c>
      <c r="W311" s="24">
        <v>26618</v>
      </c>
      <c r="Z311" s="24">
        <v>285000</v>
      </c>
      <c r="AB311" s="24">
        <v>52000</v>
      </c>
      <c r="AC311" s="24">
        <v>373368</v>
      </c>
      <c r="AD311" s="23" t="s">
        <v>417</v>
      </c>
      <c r="AE311" s="24">
        <v>373368</v>
      </c>
      <c r="AF311" s="24">
        <v>404843</v>
      </c>
      <c r="AH311" s="24">
        <v>404843</v>
      </c>
      <c r="AI311" s="23" t="s">
        <v>143</v>
      </c>
      <c r="AJ311" s="23" t="s">
        <v>142</v>
      </c>
      <c r="AK311" s="26">
        <v>44593</v>
      </c>
      <c r="AL311" s="26">
        <v>44566</v>
      </c>
      <c r="AM311" s="26">
        <v>44566</v>
      </c>
      <c r="AN311" s="26">
        <v>44865</v>
      </c>
      <c r="AO311" s="26">
        <v>44911</v>
      </c>
      <c r="AR311" s="25">
        <v>1123.28</v>
      </c>
      <c r="AS311" s="25">
        <v>6123.09</v>
      </c>
      <c r="AT311" s="25">
        <v>6123.09</v>
      </c>
      <c r="AU311" s="25">
        <v>6818.62</v>
      </c>
      <c r="AV311" s="25">
        <v>6429.93</v>
      </c>
      <c r="AY311" s="24">
        <v>6430</v>
      </c>
      <c r="AZ311" s="23" t="s">
        <v>136</v>
      </c>
      <c r="BK311" s="23" t="s">
        <v>5357</v>
      </c>
      <c r="BL311" s="26">
        <v>45013</v>
      </c>
      <c r="BM311" s="23" t="s">
        <v>526</v>
      </c>
      <c r="BO311" s="23" t="s">
        <v>179</v>
      </c>
      <c r="BP311" s="23" t="s">
        <v>146</v>
      </c>
      <c r="BQ311" s="23" t="s">
        <v>215</v>
      </c>
      <c r="BS311" s="23" t="s">
        <v>254</v>
      </c>
      <c r="BT311" s="23" t="s">
        <v>255</v>
      </c>
      <c r="BV311" s="24">
        <v>13369</v>
      </c>
      <c r="BW311" s="24">
        <v>13249</v>
      </c>
      <c r="BZ311" s="24">
        <v>378225</v>
      </c>
      <c r="CB311" s="23" t="s">
        <v>249</v>
      </c>
      <c r="CC311" s="23" t="s">
        <v>274</v>
      </c>
      <c r="CF311" s="23">
        <v>1</v>
      </c>
      <c r="CG311" s="23">
        <v>41174</v>
      </c>
      <c r="CI311" s="23" t="s">
        <v>149</v>
      </c>
      <c r="CJ311" s="23" t="s">
        <v>150</v>
      </c>
      <c r="CK311" s="23" t="s">
        <v>151</v>
      </c>
      <c r="CL311" s="26">
        <v>44417</v>
      </c>
      <c r="CM311" s="23" t="s">
        <v>531</v>
      </c>
    </row>
    <row r="312" spans="1:91" x14ac:dyDescent="0.25">
      <c r="A312" s="23" t="s">
        <v>642</v>
      </c>
      <c r="B312" s="23" t="s">
        <v>4899</v>
      </c>
      <c r="C312" s="23" t="s">
        <v>4900</v>
      </c>
      <c r="D312" s="23" t="s">
        <v>0</v>
      </c>
      <c r="E312" s="23" t="s">
        <v>643</v>
      </c>
      <c r="F312" s="23" t="s">
        <v>154</v>
      </c>
      <c r="G312" s="23">
        <v>2076603</v>
      </c>
      <c r="H312" s="23" t="s">
        <v>625</v>
      </c>
      <c r="I312" s="23" t="s">
        <v>179</v>
      </c>
      <c r="J312" s="23" t="s">
        <v>157</v>
      </c>
      <c r="K312" s="23" t="s">
        <v>269</v>
      </c>
      <c r="L312" s="23" t="s">
        <v>250</v>
      </c>
      <c r="M312" s="24">
        <v>41277</v>
      </c>
      <c r="N312" s="24">
        <v>15000</v>
      </c>
      <c r="P312" s="25">
        <v>56276.69</v>
      </c>
      <c r="Q312" s="24">
        <v>50000</v>
      </c>
      <c r="R312" s="24">
        <v>6277</v>
      </c>
      <c r="S312" s="23" t="s">
        <v>136</v>
      </c>
      <c r="T312" s="24">
        <v>50000</v>
      </c>
      <c r="V312" s="24">
        <v>50000</v>
      </c>
      <c r="W312" s="24">
        <v>6277</v>
      </c>
      <c r="Z312" s="24">
        <v>54636</v>
      </c>
      <c r="AC312" s="24">
        <v>54636</v>
      </c>
      <c r="AD312" s="23" t="s">
        <v>160</v>
      </c>
      <c r="AE312" s="24">
        <v>54636</v>
      </c>
      <c r="AF312" s="24">
        <v>41277</v>
      </c>
      <c r="AG312" s="24">
        <v>15000</v>
      </c>
      <c r="AH312" s="24">
        <v>56277</v>
      </c>
      <c r="AI312" s="23" t="s">
        <v>143</v>
      </c>
      <c r="AJ312" s="23" t="s">
        <v>142</v>
      </c>
      <c r="AK312" s="26">
        <v>45017</v>
      </c>
      <c r="AL312" s="26">
        <v>44949</v>
      </c>
      <c r="AM312" s="26">
        <v>44949</v>
      </c>
      <c r="AN312" s="26">
        <v>45291</v>
      </c>
      <c r="AO312" s="26">
        <v>45077</v>
      </c>
      <c r="AU312" s="25">
        <v>29789.09</v>
      </c>
      <c r="AV312" s="25">
        <v>11487.6</v>
      </c>
      <c r="AW312" s="24">
        <v>15000</v>
      </c>
      <c r="AX312" s="24">
        <v>15000</v>
      </c>
      <c r="AY312" s="24">
        <v>-3512</v>
      </c>
      <c r="AZ312" s="23" t="s">
        <v>136</v>
      </c>
      <c r="BA312" s="23">
        <v>0</v>
      </c>
      <c r="BC312" s="24">
        <v>15000</v>
      </c>
      <c r="BK312" s="23" t="s">
        <v>7082</v>
      </c>
      <c r="BL312" s="26">
        <v>45078</v>
      </c>
      <c r="BM312" s="23" t="s">
        <v>526</v>
      </c>
      <c r="BO312" s="23" t="s">
        <v>179</v>
      </c>
      <c r="BP312" s="23" t="s">
        <v>146</v>
      </c>
      <c r="BQ312" s="23" t="s">
        <v>215</v>
      </c>
      <c r="BS312" s="23" t="s">
        <v>254</v>
      </c>
      <c r="BT312" s="23" t="s">
        <v>255</v>
      </c>
      <c r="BW312" s="24">
        <v>56277</v>
      </c>
      <c r="CB312" s="23" t="s">
        <v>249</v>
      </c>
      <c r="CC312" s="23" t="s">
        <v>274</v>
      </c>
      <c r="CF312" s="23">
        <v>1</v>
      </c>
      <c r="CG312" s="23">
        <v>45617</v>
      </c>
      <c r="CI312" s="23" t="s">
        <v>149</v>
      </c>
      <c r="CJ312" s="23" t="s">
        <v>150</v>
      </c>
      <c r="CK312" s="23" t="s">
        <v>151</v>
      </c>
      <c r="CL312" s="26">
        <v>44802</v>
      </c>
      <c r="CM312" s="23" t="s">
        <v>531</v>
      </c>
    </row>
    <row r="313" spans="1:91" x14ac:dyDescent="0.25">
      <c r="A313" s="23" t="s">
        <v>3507</v>
      </c>
      <c r="B313" s="23" t="s">
        <v>4899</v>
      </c>
      <c r="C313" s="23" t="s">
        <v>4900</v>
      </c>
      <c r="D313" s="23" t="s">
        <v>0</v>
      </c>
      <c r="E313" s="23" t="s">
        <v>3508</v>
      </c>
      <c r="F313" s="23" t="s">
        <v>154</v>
      </c>
      <c r="G313" s="23">
        <v>1916497</v>
      </c>
      <c r="H313" s="23" t="s">
        <v>3089</v>
      </c>
      <c r="I313" s="23" t="s">
        <v>179</v>
      </c>
      <c r="J313" s="23" t="s">
        <v>338</v>
      </c>
      <c r="K313" s="23" t="s">
        <v>269</v>
      </c>
      <c r="L313" s="23" t="s">
        <v>3378</v>
      </c>
      <c r="M313" s="24">
        <v>18689</v>
      </c>
      <c r="P313" s="25">
        <v>18689.16</v>
      </c>
      <c r="Q313" s="24">
        <v>13591</v>
      </c>
      <c r="R313" s="24">
        <v>5098</v>
      </c>
      <c r="S313" s="23" t="s">
        <v>136</v>
      </c>
      <c r="W313" s="24">
        <v>18689</v>
      </c>
      <c r="Z313" s="24">
        <v>817000</v>
      </c>
      <c r="AC313" s="24">
        <v>817000</v>
      </c>
      <c r="AD313" s="23" t="s">
        <v>160</v>
      </c>
      <c r="AE313" s="24">
        <v>817000</v>
      </c>
      <c r="AF313" s="24">
        <v>858959</v>
      </c>
      <c r="AH313" s="24">
        <v>858959</v>
      </c>
      <c r="AI313" s="23" t="s">
        <v>143</v>
      </c>
      <c r="AJ313" s="23" t="s">
        <v>142</v>
      </c>
      <c r="AK313" s="26">
        <v>44621</v>
      </c>
      <c r="AL313" s="26">
        <v>44546</v>
      </c>
      <c r="AM313" s="26">
        <v>44546</v>
      </c>
      <c r="AN313" s="26">
        <v>44910</v>
      </c>
      <c r="AO313" s="26">
        <v>44865</v>
      </c>
      <c r="AR313" s="25">
        <v>7692.73</v>
      </c>
      <c r="AS313" s="25">
        <v>3117.12</v>
      </c>
      <c r="AT313" s="25">
        <v>2781.07</v>
      </c>
      <c r="AU313" s="23">
        <v>125.15</v>
      </c>
      <c r="AV313" s="25">
        <v>4973.09</v>
      </c>
      <c r="AY313" s="24">
        <v>4973</v>
      </c>
      <c r="AZ313" s="23" t="s">
        <v>136</v>
      </c>
      <c r="BK313" s="23" t="s">
        <v>5356</v>
      </c>
      <c r="BL313" s="26">
        <v>45013</v>
      </c>
      <c r="BM313" s="23" t="s">
        <v>526</v>
      </c>
      <c r="BO313" s="23" t="s">
        <v>179</v>
      </c>
      <c r="BP313" s="23" t="s">
        <v>146</v>
      </c>
      <c r="BQ313" s="23" t="s">
        <v>272</v>
      </c>
      <c r="BS313" s="23" t="s">
        <v>254</v>
      </c>
      <c r="BT313" s="23" t="s">
        <v>255</v>
      </c>
      <c r="BV313" s="24">
        <v>13591</v>
      </c>
      <c r="BW313" s="24">
        <v>5098</v>
      </c>
      <c r="BZ313" s="24">
        <v>840270</v>
      </c>
      <c r="CB313" s="23" t="s">
        <v>251</v>
      </c>
      <c r="CC313" s="23" t="s">
        <v>274</v>
      </c>
      <c r="CF313" s="23">
        <v>1</v>
      </c>
      <c r="CG313" s="23">
        <v>41391</v>
      </c>
      <c r="CI313" s="23" t="s">
        <v>275</v>
      </c>
      <c r="CJ313" s="23" t="s">
        <v>150</v>
      </c>
      <c r="CK313" s="23" t="s">
        <v>151</v>
      </c>
      <c r="CL313" s="26">
        <v>44420</v>
      </c>
      <c r="CM313" s="23" t="s">
        <v>3268</v>
      </c>
    </row>
    <row r="314" spans="1:91" x14ac:dyDescent="0.25">
      <c r="A314" s="23" t="s">
        <v>3509</v>
      </c>
      <c r="B314" s="23" t="s">
        <v>4899</v>
      </c>
      <c r="C314" s="23" t="s">
        <v>4900</v>
      </c>
      <c r="D314" s="23" t="s">
        <v>0</v>
      </c>
      <c r="E314" s="23" t="s">
        <v>3510</v>
      </c>
      <c r="F314" s="23" t="s">
        <v>154</v>
      </c>
      <c r="G314" s="23">
        <v>2085824</v>
      </c>
      <c r="H314" s="23" t="s">
        <v>3089</v>
      </c>
      <c r="I314" s="23" t="s">
        <v>179</v>
      </c>
      <c r="J314" s="23" t="s">
        <v>268</v>
      </c>
      <c r="K314" s="23" t="s">
        <v>269</v>
      </c>
      <c r="L314" s="23" t="s">
        <v>179</v>
      </c>
      <c r="M314" s="24">
        <v>63670</v>
      </c>
      <c r="N314" s="24">
        <v>20000</v>
      </c>
      <c r="P314" s="25">
        <v>83669.850000000006</v>
      </c>
      <c r="Q314" s="24">
        <v>90000</v>
      </c>
      <c r="R314" s="24">
        <v>-6330</v>
      </c>
      <c r="S314" s="23" t="s">
        <v>133</v>
      </c>
      <c r="T314" s="24">
        <v>90000</v>
      </c>
      <c r="V314" s="24">
        <v>90000</v>
      </c>
      <c r="W314" s="24">
        <v>-6330</v>
      </c>
      <c r="Z314" s="24">
        <v>90375</v>
      </c>
      <c r="AC314" s="24">
        <v>90375</v>
      </c>
      <c r="AD314" s="23" t="s">
        <v>134</v>
      </c>
      <c r="AE314" s="24">
        <v>90375</v>
      </c>
      <c r="AF314" s="24">
        <v>63670</v>
      </c>
      <c r="AG314" s="24">
        <v>45000</v>
      </c>
      <c r="AH314" s="24">
        <v>108670</v>
      </c>
      <c r="AI314" s="23" t="s">
        <v>143</v>
      </c>
      <c r="AJ314" s="23" t="s">
        <v>142</v>
      </c>
      <c r="AK314" s="26">
        <v>45017</v>
      </c>
      <c r="AL314" s="26">
        <v>44980</v>
      </c>
      <c r="AM314" s="26">
        <v>44980</v>
      </c>
      <c r="AN314" s="26">
        <v>45076</v>
      </c>
      <c r="AO314" s="26">
        <v>45138</v>
      </c>
      <c r="AU314" s="25">
        <v>38074.07</v>
      </c>
      <c r="AV314" s="25">
        <v>25595.78</v>
      </c>
      <c r="AW314" s="24">
        <v>20000</v>
      </c>
      <c r="AX314" s="24">
        <v>20000</v>
      </c>
      <c r="AY314" s="24">
        <v>5596</v>
      </c>
      <c r="AZ314" s="23" t="s">
        <v>136</v>
      </c>
      <c r="BA314" s="23">
        <v>0</v>
      </c>
      <c r="BC314" s="24">
        <v>20000</v>
      </c>
      <c r="BK314" s="23" t="s">
        <v>7081</v>
      </c>
      <c r="BL314" s="26">
        <v>45076</v>
      </c>
      <c r="BM314" s="23" t="s">
        <v>526</v>
      </c>
      <c r="BO314" s="23" t="s">
        <v>179</v>
      </c>
      <c r="BP314" s="23" t="s">
        <v>146</v>
      </c>
      <c r="BQ314" s="23" t="s">
        <v>272</v>
      </c>
      <c r="BS314" s="23" t="s">
        <v>254</v>
      </c>
      <c r="BT314" s="23" t="s">
        <v>255</v>
      </c>
      <c r="BW314" s="24">
        <v>83670</v>
      </c>
      <c r="CA314" s="24">
        <v>25000</v>
      </c>
      <c r="CB314" s="23" t="s">
        <v>273</v>
      </c>
      <c r="CC314" s="23" t="s">
        <v>273</v>
      </c>
      <c r="CF314" s="23">
        <v>1</v>
      </c>
      <c r="CG314" s="23">
        <v>41044</v>
      </c>
      <c r="CI314" s="23" t="s">
        <v>275</v>
      </c>
      <c r="CJ314" s="23" t="s">
        <v>150</v>
      </c>
      <c r="CK314" s="23" t="s">
        <v>151</v>
      </c>
      <c r="CL314" s="26">
        <v>44413</v>
      </c>
      <c r="CM314" s="23" t="s">
        <v>3268</v>
      </c>
    </row>
    <row r="315" spans="1:91" x14ac:dyDescent="0.25">
      <c r="A315" s="23" t="s">
        <v>644</v>
      </c>
      <c r="B315" s="23" t="s">
        <v>4899</v>
      </c>
      <c r="C315" s="23" t="s">
        <v>4900</v>
      </c>
      <c r="D315" s="23" t="s">
        <v>14</v>
      </c>
      <c r="E315" s="27" t="s">
        <v>645</v>
      </c>
      <c r="F315" s="23" t="s">
        <v>154</v>
      </c>
      <c r="G315" s="23">
        <v>2076592</v>
      </c>
      <c r="H315" s="23" t="s">
        <v>524</v>
      </c>
      <c r="I315" s="23" t="s">
        <v>179</v>
      </c>
      <c r="J315" s="23" t="s">
        <v>157</v>
      </c>
      <c r="K315" s="23" t="s">
        <v>269</v>
      </c>
      <c r="L315" s="23" t="s">
        <v>250</v>
      </c>
      <c r="N315" s="24">
        <v>110000</v>
      </c>
      <c r="P315" s="25">
        <v>110000</v>
      </c>
      <c r="Q315" s="24">
        <v>110000</v>
      </c>
      <c r="R315" s="23">
        <v>0</v>
      </c>
      <c r="S315" s="23" t="s">
        <v>142</v>
      </c>
      <c r="T315" s="24">
        <v>110000</v>
      </c>
      <c r="V315" s="24">
        <v>110000</v>
      </c>
      <c r="W315" s="23">
        <v>0</v>
      </c>
      <c r="Z315" s="24">
        <v>110000</v>
      </c>
      <c r="AC315" s="24">
        <v>110000</v>
      </c>
      <c r="AD315" s="23" t="s">
        <v>160</v>
      </c>
      <c r="AE315" s="24">
        <v>110000</v>
      </c>
      <c r="AG315" s="24">
        <v>110000</v>
      </c>
      <c r="AH315" s="24">
        <v>110000</v>
      </c>
      <c r="AI315" s="23" t="s">
        <v>143</v>
      </c>
      <c r="AJ315" s="23" t="s">
        <v>142</v>
      </c>
      <c r="AK315" s="26">
        <v>45108</v>
      </c>
      <c r="AL315" s="26">
        <v>44949</v>
      </c>
      <c r="AM315" s="26">
        <v>44949</v>
      </c>
      <c r="AN315" s="26">
        <v>45291</v>
      </c>
      <c r="AO315" s="26">
        <v>45138</v>
      </c>
      <c r="BC315" s="24">
        <v>50000</v>
      </c>
      <c r="BD315" s="24">
        <v>60000</v>
      </c>
      <c r="BK315" s="23" t="s">
        <v>7080</v>
      </c>
      <c r="BL315" s="26">
        <v>45089</v>
      </c>
      <c r="BM315" s="23" t="s">
        <v>526</v>
      </c>
      <c r="BO315" s="23" t="s">
        <v>179</v>
      </c>
      <c r="BP315" s="23" t="s">
        <v>146</v>
      </c>
      <c r="BQ315" s="23" t="s">
        <v>181</v>
      </c>
      <c r="BS315" s="23" t="s">
        <v>254</v>
      </c>
      <c r="BT315" s="23" t="s">
        <v>255</v>
      </c>
      <c r="BW315" s="24">
        <v>50000</v>
      </c>
      <c r="BX315" s="24">
        <v>60000</v>
      </c>
      <c r="CB315" s="23" t="s">
        <v>249</v>
      </c>
      <c r="CC315" s="23" t="s">
        <v>249</v>
      </c>
      <c r="CF315" s="23">
        <v>1</v>
      </c>
      <c r="CG315" s="23">
        <v>44987</v>
      </c>
      <c r="CI315" s="23" t="s">
        <v>149</v>
      </c>
      <c r="CJ315" s="23" t="s">
        <v>150</v>
      </c>
      <c r="CL315" s="26">
        <v>44791</v>
      </c>
      <c r="CM315" s="23" t="s">
        <v>531</v>
      </c>
    </row>
    <row r="316" spans="1:91" x14ac:dyDescent="0.25">
      <c r="A316" s="23" t="s">
        <v>3511</v>
      </c>
      <c r="B316" s="23" t="s">
        <v>4899</v>
      </c>
      <c r="C316" s="23" t="s">
        <v>4900</v>
      </c>
      <c r="D316" s="23" t="s">
        <v>0</v>
      </c>
      <c r="E316" s="23" t="s">
        <v>7079</v>
      </c>
      <c r="F316" s="23" t="s">
        <v>154</v>
      </c>
      <c r="G316" s="23">
        <v>2124761</v>
      </c>
      <c r="H316" s="23" t="s">
        <v>625</v>
      </c>
      <c r="I316" s="23" t="s">
        <v>179</v>
      </c>
      <c r="J316" s="23" t="s">
        <v>157</v>
      </c>
      <c r="K316" s="23" t="s">
        <v>269</v>
      </c>
      <c r="L316" s="23" t="s">
        <v>304</v>
      </c>
      <c r="N316" s="24">
        <v>425000</v>
      </c>
      <c r="P316" s="25">
        <v>425000</v>
      </c>
      <c r="Q316" s="24">
        <v>425000</v>
      </c>
      <c r="R316" s="23">
        <v>0</v>
      </c>
      <c r="S316" s="23" t="s">
        <v>142</v>
      </c>
      <c r="T316" s="24">
        <v>425000</v>
      </c>
      <c r="V316" s="24">
        <v>425000</v>
      </c>
      <c r="W316" s="23">
        <v>0</v>
      </c>
      <c r="Z316" s="24">
        <v>425103</v>
      </c>
      <c r="AC316" s="24">
        <v>425103</v>
      </c>
      <c r="AD316" s="23" t="s">
        <v>160</v>
      </c>
      <c r="AE316" s="24">
        <v>425103</v>
      </c>
      <c r="AG316" s="24">
        <v>425000</v>
      </c>
      <c r="AH316" s="24">
        <v>425000</v>
      </c>
      <c r="AI316" s="23" t="s">
        <v>143</v>
      </c>
      <c r="AJ316" s="23" t="s">
        <v>142</v>
      </c>
      <c r="AK316" s="26">
        <v>45108</v>
      </c>
      <c r="AL316" s="26">
        <v>45072</v>
      </c>
      <c r="AM316" s="26">
        <v>45072</v>
      </c>
      <c r="AN316" s="26">
        <v>45291</v>
      </c>
      <c r="AO316" s="26">
        <v>45291</v>
      </c>
      <c r="BD316" s="24">
        <v>100000</v>
      </c>
      <c r="BE316" s="24">
        <v>100000</v>
      </c>
      <c r="BF316" s="24">
        <v>100000</v>
      </c>
      <c r="BG316" s="24">
        <v>75000</v>
      </c>
      <c r="BH316" s="24">
        <v>50000</v>
      </c>
      <c r="BK316" s="23" t="s">
        <v>7078</v>
      </c>
      <c r="BL316" s="26">
        <v>45077</v>
      </c>
      <c r="BM316" s="23" t="s">
        <v>526</v>
      </c>
      <c r="BO316" s="23" t="s">
        <v>179</v>
      </c>
      <c r="BP316" s="23" t="s">
        <v>146</v>
      </c>
      <c r="BQ316" s="23" t="s">
        <v>272</v>
      </c>
      <c r="BS316" s="23" t="s">
        <v>254</v>
      </c>
      <c r="BT316" s="23" t="s">
        <v>255</v>
      </c>
      <c r="BW316" s="23">
        <v>0</v>
      </c>
      <c r="BX316" s="24">
        <v>300000</v>
      </c>
      <c r="BY316" s="24">
        <v>125000</v>
      </c>
      <c r="CB316" s="23" t="s">
        <v>308</v>
      </c>
      <c r="CC316" s="23" t="s">
        <v>274</v>
      </c>
      <c r="CD316" s="23" t="s">
        <v>166</v>
      </c>
      <c r="CF316" s="23">
        <v>1</v>
      </c>
      <c r="CG316" s="23">
        <v>31582</v>
      </c>
      <c r="CI316" s="23" t="s">
        <v>275</v>
      </c>
      <c r="CJ316" s="23" t="s">
        <v>150</v>
      </c>
      <c r="CK316" s="23" t="s">
        <v>151</v>
      </c>
      <c r="CL316" s="26">
        <v>43341</v>
      </c>
      <c r="CM316" s="23" t="s">
        <v>3268</v>
      </c>
    </row>
    <row r="317" spans="1:91" x14ac:dyDescent="0.25">
      <c r="A317" s="23" t="s">
        <v>3512</v>
      </c>
      <c r="B317" s="23" t="s">
        <v>4899</v>
      </c>
      <c r="C317" s="23" t="s">
        <v>4900</v>
      </c>
      <c r="D317" s="23" t="s">
        <v>0</v>
      </c>
      <c r="F317" s="23" t="s">
        <v>154</v>
      </c>
      <c r="H317" s="23" t="s">
        <v>625</v>
      </c>
      <c r="I317" s="23" t="s">
        <v>179</v>
      </c>
      <c r="J317" s="23" t="s">
        <v>132</v>
      </c>
      <c r="L317" s="23" t="s">
        <v>304</v>
      </c>
      <c r="N317" s="24">
        <v>165000</v>
      </c>
      <c r="P317" s="25">
        <v>165000</v>
      </c>
      <c r="Q317" s="24">
        <v>165000</v>
      </c>
      <c r="R317" s="23">
        <v>0</v>
      </c>
      <c r="S317" s="23" t="s">
        <v>142</v>
      </c>
      <c r="T317" s="24">
        <v>165000</v>
      </c>
      <c r="V317" s="24">
        <v>165000</v>
      </c>
      <c r="W317" s="23">
        <v>0</v>
      </c>
      <c r="AG317" s="24">
        <v>165000</v>
      </c>
      <c r="AH317" s="24">
        <v>165000</v>
      </c>
      <c r="AI317" s="23" t="s">
        <v>143</v>
      </c>
      <c r="AJ317" s="23" t="s">
        <v>142</v>
      </c>
      <c r="AK317" s="26">
        <v>45108</v>
      </c>
      <c r="AO317" s="26">
        <v>45230</v>
      </c>
      <c r="BD317" s="24">
        <v>45000</v>
      </c>
      <c r="BE317" s="24">
        <v>45000</v>
      </c>
      <c r="BF317" s="24">
        <v>45000</v>
      </c>
      <c r="BG317" s="24">
        <v>30000</v>
      </c>
      <c r="BK317" s="23" t="s">
        <v>7077</v>
      </c>
      <c r="BL317" s="26">
        <v>45078</v>
      </c>
      <c r="BO317" s="23" t="s">
        <v>179</v>
      </c>
      <c r="BP317" s="23" t="s">
        <v>146</v>
      </c>
      <c r="BQ317" s="23" t="s">
        <v>272</v>
      </c>
      <c r="BS317" s="23" t="s">
        <v>254</v>
      </c>
      <c r="BT317" s="23" t="s">
        <v>255</v>
      </c>
      <c r="BW317" s="23">
        <v>0</v>
      </c>
      <c r="BX317" s="24">
        <v>135000</v>
      </c>
      <c r="BY317" s="24">
        <v>30000</v>
      </c>
      <c r="CB317" s="23" t="s">
        <v>308</v>
      </c>
      <c r="CF317" s="23">
        <v>1</v>
      </c>
      <c r="CG317" s="23">
        <v>45609</v>
      </c>
      <c r="CI317" s="23" t="s">
        <v>149</v>
      </c>
      <c r="CJ317" s="23" t="s">
        <v>150</v>
      </c>
      <c r="CK317" s="23" t="s">
        <v>151</v>
      </c>
      <c r="CL317" s="26">
        <v>44802</v>
      </c>
      <c r="CM317" s="23" t="s">
        <v>3268</v>
      </c>
    </row>
    <row r="318" spans="1:91" x14ac:dyDescent="0.25">
      <c r="A318" s="23" t="s">
        <v>2155</v>
      </c>
      <c r="B318" s="23" t="s">
        <v>4899</v>
      </c>
      <c r="C318" s="23" t="s">
        <v>4900</v>
      </c>
      <c r="D318" s="23" t="s">
        <v>0</v>
      </c>
      <c r="F318" s="23" t="s">
        <v>154</v>
      </c>
      <c r="H318" s="23" t="s">
        <v>253</v>
      </c>
      <c r="I318" s="23" t="s">
        <v>179</v>
      </c>
      <c r="J318" s="23" t="s">
        <v>132</v>
      </c>
      <c r="L318" s="23" t="s">
        <v>333</v>
      </c>
      <c r="N318" s="24">
        <v>819325</v>
      </c>
      <c r="P318" s="25">
        <v>819325</v>
      </c>
      <c r="Q318" s="24">
        <v>819325</v>
      </c>
      <c r="R318" s="23">
        <v>0</v>
      </c>
      <c r="S318" s="23" t="s">
        <v>142</v>
      </c>
      <c r="T318" s="24">
        <v>819325</v>
      </c>
      <c r="V318" s="24">
        <v>819325</v>
      </c>
      <c r="W318" s="23">
        <v>0</v>
      </c>
      <c r="AG318" s="24">
        <v>819325</v>
      </c>
      <c r="AH318" s="24">
        <v>819325</v>
      </c>
      <c r="AI318" s="23" t="s">
        <v>143</v>
      </c>
      <c r="AJ318" s="23" t="s">
        <v>142</v>
      </c>
      <c r="AK318" s="26">
        <v>45200</v>
      </c>
      <c r="AO318" s="26">
        <v>45291</v>
      </c>
      <c r="BG318" s="24">
        <v>215775</v>
      </c>
      <c r="BH318" s="24">
        <v>431550</v>
      </c>
      <c r="BI318" s="24">
        <v>172000</v>
      </c>
      <c r="BK318" s="23" t="s">
        <v>2156</v>
      </c>
      <c r="BL318" s="26">
        <v>44991</v>
      </c>
      <c r="BO318" s="23" t="s">
        <v>179</v>
      </c>
      <c r="BP318" s="23" t="s">
        <v>146</v>
      </c>
      <c r="BQ318" s="23" t="s">
        <v>215</v>
      </c>
      <c r="BS318" s="23" t="s">
        <v>254</v>
      </c>
      <c r="BT318" s="23" t="s">
        <v>255</v>
      </c>
      <c r="BW318" s="23">
        <v>0</v>
      </c>
      <c r="BY318" s="24">
        <v>819325</v>
      </c>
      <c r="CB318" s="23" t="s">
        <v>251</v>
      </c>
      <c r="CF318" s="23">
        <v>1</v>
      </c>
      <c r="CG318" s="23">
        <v>44777</v>
      </c>
      <c r="CI318" s="23" t="s">
        <v>149</v>
      </c>
      <c r="CJ318" s="23" t="s">
        <v>150</v>
      </c>
      <c r="CK318" s="23" t="s">
        <v>151</v>
      </c>
      <c r="CL318" s="26">
        <v>44790</v>
      </c>
      <c r="CM318" s="23" t="s">
        <v>2080</v>
      </c>
    </row>
    <row r="319" spans="1:91" x14ac:dyDescent="0.25">
      <c r="A319" s="23" t="s">
        <v>3513</v>
      </c>
      <c r="B319" s="23" t="s">
        <v>4899</v>
      </c>
      <c r="C319" s="23" t="s">
        <v>4900</v>
      </c>
      <c r="D319" s="23" t="s">
        <v>0</v>
      </c>
      <c r="E319" s="23" t="s">
        <v>3514</v>
      </c>
      <c r="F319" s="23" t="s">
        <v>154</v>
      </c>
      <c r="G319" s="23">
        <v>1954874</v>
      </c>
      <c r="H319" s="23" t="s">
        <v>3436</v>
      </c>
      <c r="I319" s="23" t="s">
        <v>179</v>
      </c>
      <c r="J319" s="23" t="s">
        <v>157</v>
      </c>
      <c r="K319" s="23" t="s">
        <v>269</v>
      </c>
      <c r="L319" s="23" t="s">
        <v>2801</v>
      </c>
      <c r="M319" s="24">
        <v>13856</v>
      </c>
      <c r="N319" s="24">
        <v>28000</v>
      </c>
      <c r="P319" s="25">
        <v>41856.44</v>
      </c>
      <c r="Q319" s="24">
        <v>12379</v>
      </c>
      <c r="R319" s="24">
        <v>29477</v>
      </c>
      <c r="S319" s="23" t="s">
        <v>136</v>
      </c>
      <c r="W319" s="24">
        <v>41856</v>
      </c>
      <c r="Z319" s="24">
        <v>143000</v>
      </c>
      <c r="AC319" s="24">
        <v>143000</v>
      </c>
      <c r="AD319" s="23" t="s">
        <v>160</v>
      </c>
      <c r="AE319" s="24">
        <v>143000</v>
      </c>
      <c r="AF319" s="24">
        <v>155277</v>
      </c>
      <c r="AG319" s="24">
        <v>28000</v>
      </c>
      <c r="AH319" s="24">
        <v>183277</v>
      </c>
      <c r="AI319" s="23" t="s">
        <v>135</v>
      </c>
      <c r="AJ319" s="23" t="s">
        <v>136</v>
      </c>
      <c r="AK319" s="26">
        <v>44621</v>
      </c>
      <c r="AL319" s="26">
        <v>44622</v>
      </c>
      <c r="AM319" s="26">
        <v>44622</v>
      </c>
      <c r="AN319" s="26">
        <v>44742</v>
      </c>
      <c r="AO319" s="26">
        <v>45138</v>
      </c>
      <c r="AR319" s="23">
        <v>789.18</v>
      </c>
      <c r="AS319" s="23">
        <v>664.44</v>
      </c>
      <c r="AT319" s="25">
        <v>3250.81</v>
      </c>
      <c r="AU319" s="25">
        <v>8046.27</v>
      </c>
      <c r="AV319" s="25">
        <v>1105.74</v>
      </c>
      <c r="AW319" s="24">
        <v>28000</v>
      </c>
      <c r="AX319" s="24">
        <v>28000</v>
      </c>
      <c r="AY319" s="24">
        <v>-26894</v>
      </c>
      <c r="AZ319" s="23" t="s">
        <v>136</v>
      </c>
      <c r="BB319" s="23" t="s">
        <v>481</v>
      </c>
      <c r="BC319" s="24">
        <v>28000</v>
      </c>
      <c r="BK319" s="23" t="s">
        <v>7076</v>
      </c>
      <c r="BL319" s="26">
        <v>45082</v>
      </c>
      <c r="BM319" s="23" t="s">
        <v>526</v>
      </c>
      <c r="BO319" s="23" t="s">
        <v>179</v>
      </c>
      <c r="BP319" s="23" t="s">
        <v>146</v>
      </c>
      <c r="BQ319" s="23" t="s">
        <v>272</v>
      </c>
      <c r="BS319" s="23" t="s">
        <v>254</v>
      </c>
      <c r="BT319" s="23" t="s">
        <v>255</v>
      </c>
      <c r="BV319" s="24">
        <v>4704</v>
      </c>
      <c r="BW319" s="24">
        <v>37152</v>
      </c>
      <c r="BZ319" s="24">
        <v>141421</v>
      </c>
      <c r="CB319" s="23" t="s">
        <v>2802</v>
      </c>
      <c r="CC319" s="23" t="s">
        <v>274</v>
      </c>
      <c r="CD319" s="23" t="s">
        <v>166</v>
      </c>
      <c r="CF319" s="23">
        <v>1</v>
      </c>
      <c r="CG319" s="23">
        <v>20420</v>
      </c>
      <c r="CI319" s="23" t="s">
        <v>275</v>
      </c>
      <c r="CJ319" s="23" t="s">
        <v>150</v>
      </c>
      <c r="CK319" s="23" t="s">
        <v>151</v>
      </c>
      <c r="CL319" s="26">
        <v>42600</v>
      </c>
      <c r="CM319" s="23" t="s">
        <v>3268</v>
      </c>
    </row>
    <row r="320" spans="1:91" x14ac:dyDescent="0.25">
      <c r="A320" s="23" t="s">
        <v>3515</v>
      </c>
      <c r="B320" s="23" t="s">
        <v>4899</v>
      </c>
      <c r="C320" s="23" t="s">
        <v>4900</v>
      </c>
      <c r="D320" s="23" t="s">
        <v>0</v>
      </c>
      <c r="F320" s="23" t="s">
        <v>154</v>
      </c>
      <c r="H320" s="23" t="s">
        <v>625</v>
      </c>
      <c r="I320" s="23" t="s">
        <v>179</v>
      </c>
      <c r="J320" s="23" t="s">
        <v>132</v>
      </c>
      <c r="L320" s="23" t="s">
        <v>395</v>
      </c>
      <c r="N320" s="24">
        <v>50000</v>
      </c>
      <c r="P320" s="25">
        <v>50000</v>
      </c>
      <c r="Q320" s="24">
        <v>50000</v>
      </c>
      <c r="R320" s="23">
        <v>0</v>
      </c>
      <c r="S320" s="23" t="s">
        <v>142</v>
      </c>
      <c r="T320" s="24">
        <v>50000</v>
      </c>
      <c r="V320" s="24">
        <v>50000</v>
      </c>
      <c r="W320" s="23">
        <v>0</v>
      </c>
      <c r="AG320" s="24">
        <v>50000</v>
      </c>
      <c r="AH320" s="24">
        <v>50000</v>
      </c>
      <c r="AI320" s="23" t="s">
        <v>143</v>
      </c>
      <c r="AJ320" s="23" t="s">
        <v>142</v>
      </c>
      <c r="AK320" s="26">
        <v>45108</v>
      </c>
      <c r="AO320" s="26">
        <v>45291</v>
      </c>
      <c r="BD320" s="24">
        <v>25000</v>
      </c>
      <c r="BE320" s="24">
        <v>25000</v>
      </c>
      <c r="BK320" s="23" t="s">
        <v>7075</v>
      </c>
      <c r="BL320" s="26">
        <v>45085</v>
      </c>
      <c r="BO320" s="23" t="s">
        <v>179</v>
      </c>
      <c r="BP320" s="23" t="s">
        <v>146</v>
      </c>
      <c r="BQ320" s="23" t="s">
        <v>272</v>
      </c>
      <c r="BS320" s="23" t="s">
        <v>254</v>
      </c>
      <c r="BT320" s="23" t="s">
        <v>255</v>
      </c>
      <c r="BW320" s="23">
        <v>0</v>
      </c>
      <c r="BX320" s="24">
        <v>50000</v>
      </c>
      <c r="CB320" s="23" t="s">
        <v>398</v>
      </c>
      <c r="CF320" s="23">
        <v>1</v>
      </c>
      <c r="CG320" s="23">
        <v>45197</v>
      </c>
      <c r="CI320" s="23" t="s">
        <v>149</v>
      </c>
      <c r="CJ320" s="23" t="s">
        <v>150</v>
      </c>
      <c r="CK320" s="23" t="s">
        <v>151</v>
      </c>
      <c r="CL320" s="26">
        <v>44796</v>
      </c>
      <c r="CM320" s="23" t="s">
        <v>3268</v>
      </c>
    </row>
    <row r="321" spans="1:91" x14ac:dyDescent="0.25">
      <c r="A321" s="23" t="s">
        <v>3516</v>
      </c>
      <c r="B321" s="23" t="s">
        <v>4899</v>
      </c>
      <c r="C321" s="23" t="s">
        <v>4900</v>
      </c>
      <c r="D321" s="23" t="s">
        <v>0</v>
      </c>
      <c r="E321" s="23" t="s">
        <v>3517</v>
      </c>
      <c r="F321" s="23" t="s">
        <v>154</v>
      </c>
      <c r="G321" s="23">
        <v>1916295</v>
      </c>
      <c r="H321" s="23" t="s">
        <v>3089</v>
      </c>
      <c r="I321" s="23" t="s">
        <v>179</v>
      </c>
      <c r="J321" s="23" t="s">
        <v>338</v>
      </c>
      <c r="K321" s="23" t="s">
        <v>269</v>
      </c>
      <c r="L321" s="23" t="s">
        <v>179</v>
      </c>
      <c r="M321" s="24">
        <v>5876</v>
      </c>
      <c r="P321" s="25">
        <v>5876.02</v>
      </c>
      <c r="Q321" s="24">
        <v>5751</v>
      </c>
      <c r="R321" s="23">
        <v>125</v>
      </c>
      <c r="S321" s="23" t="s">
        <v>133</v>
      </c>
      <c r="W321" s="24">
        <v>5876</v>
      </c>
      <c r="Z321" s="24">
        <v>99000</v>
      </c>
      <c r="AC321" s="24">
        <v>99000</v>
      </c>
      <c r="AD321" s="23" t="s">
        <v>160</v>
      </c>
      <c r="AE321" s="24">
        <v>99000</v>
      </c>
      <c r="AF321" s="24">
        <v>105743</v>
      </c>
      <c r="AH321" s="24">
        <v>105743</v>
      </c>
      <c r="AI321" s="23" t="s">
        <v>143</v>
      </c>
      <c r="AJ321" s="23" t="s">
        <v>142</v>
      </c>
      <c r="AK321" s="26">
        <v>44593</v>
      </c>
      <c r="AL321" s="26">
        <v>44544</v>
      </c>
      <c r="AM321" s="26">
        <v>44544</v>
      </c>
      <c r="AN321" s="26">
        <v>44773</v>
      </c>
      <c r="AO321" s="26">
        <v>44864</v>
      </c>
      <c r="AR321" s="23">
        <v>198.85</v>
      </c>
      <c r="AS321" s="25">
        <v>2770.95</v>
      </c>
      <c r="AT321" s="25">
        <v>2781.07</v>
      </c>
      <c r="AU321" s="23">
        <v>125.15</v>
      </c>
      <c r="BK321" s="23" t="s">
        <v>5355</v>
      </c>
      <c r="BL321" s="26">
        <v>45013</v>
      </c>
      <c r="BM321" s="23" t="s">
        <v>526</v>
      </c>
      <c r="BO321" s="23" t="s">
        <v>179</v>
      </c>
      <c r="BP321" s="23" t="s">
        <v>146</v>
      </c>
      <c r="BQ321" s="23" t="s">
        <v>272</v>
      </c>
      <c r="BS321" s="23" t="s">
        <v>254</v>
      </c>
      <c r="BT321" s="23" t="s">
        <v>255</v>
      </c>
      <c r="BV321" s="24">
        <v>5751</v>
      </c>
      <c r="BW321" s="23">
        <v>125</v>
      </c>
      <c r="BZ321" s="24">
        <v>99867</v>
      </c>
      <c r="CB321" s="23" t="s">
        <v>273</v>
      </c>
      <c r="CC321" s="23" t="s">
        <v>274</v>
      </c>
      <c r="CF321" s="23">
        <v>1</v>
      </c>
      <c r="CG321" s="23">
        <v>41045</v>
      </c>
      <c r="CI321" s="23" t="s">
        <v>275</v>
      </c>
      <c r="CJ321" s="23" t="s">
        <v>150</v>
      </c>
      <c r="CK321" s="23" t="s">
        <v>151</v>
      </c>
      <c r="CL321" s="26">
        <v>44413</v>
      </c>
      <c r="CM321" s="23" t="s">
        <v>3268</v>
      </c>
    </row>
    <row r="322" spans="1:91" x14ac:dyDescent="0.25">
      <c r="A322" s="23" t="s">
        <v>3518</v>
      </c>
      <c r="B322" s="23" t="s">
        <v>4899</v>
      </c>
      <c r="C322" s="23" t="s">
        <v>4900</v>
      </c>
      <c r="D322" s="23" t="s">
        <v>0</v>
      </c>
      <c r="E322" s="23" t="s">
        <v>3519</v>
      </c>
      <c r="F322" s="23" t="s">
        <v>154</v>
      </c>
      <c r="G322" s="23">
        <v>2004016</v>
      </c>
      <c r="H322" s="23" t="s">
        <v>267</v>
      </c>
      <c r="I322" s="23" t="s">
        <v>179</v>
      </c>
      <c r="J322" s="23" t="s">
        <v>157</v>
      </c>
      <c r="K322" s="23" t="s">
        <v>299</v>
      </c>
      <c r="L322" s="23" t="s">
        <v>179</v>
      </c>
      <c r="M322" s="24">
        <v>27586</v>
      </c>
      <c r="N322" s="24">
        <v>14093</v>
      </c>
      <c r="P322" s="25">
        <v>41679.019999999997</v>
      </c>
      <c r="Q322" s="24">
        <v>40339</v>
      </c>
      <c r="R322" s="24">
        <v>1340</v>
      </c>
      <c r="S322" s="23" t="s">
        <v>133</v>
      </c>
      <c r="T322" s="24">
        <v>43759</v>
      </c>
      <c r="V322" s="24">
        <v>43759</v>
      </c>
      <c r="W322" s="24">
        <v>-2080</v>
      </c>
      <c r="Z322" s="24">
        <v>105000</v>
      </c>
      <c r="AC322" s="24">
        <v>105000</v>
      </c>
      <c r="AD322" s="23" t="s">
        <v>160</v>
      </c>
      <c r="AE322" s="24">
        <v>105000</v>
      </c>
      <c r="AF322" s="24">
        <v>92247</v>
      </c>
      <c r="AG322" s="24">
        <v>14093</v>
      </c>
      <c r="AH322" s="24">
        <v>106340</v>
      </c>
      <c r="AI322" s="23" t="s">
        <v>143</v>
      </c>
      <c r="AJ322" s="23" t="s">
        <v>142</v>
      </c>
      <c r="AK322" s="26">
        <v>44805</v>
      </c>
      <c r="AL322" s="26">
        <v>44768</v>
      </c>
      <c r="AM322" s="26">
        <v>44768</v>
      </c>
      <c r="AN322" s="26">
        <v>44926</v>
      </c>
      <c r="AO322" s="26">
        <v>45169</v>
      </c>
      <c r="AR322" s="23">
        <v>0</v>
      </c>
      <c r="AS322" s="23">
        <v>0</v>
      </c>
      <c r="AT322" s="23">
        <v>0</v>
      </c>
      <c r="AU322" s="25">
        <v>26073.18</v>
      </c>
      <c r="AV322" s="25">
        <v>1512.84</v>
      </c>
      <c r="AY322" s="24">
        <v>1513</v>
      </c>
      <c r="AZ322" s="23" t="s">
        <v>136</v>
      </c>
      <c r="BA322" s="23">
        <v>0</v>
      </c>
      <c r="BD322" s="24">
        <v>14093</v>
      </c>
      <c r="BK322" s="23" t="s">
        <v>7074</v>
      </c>
      <c r="BL322" s="26">
        <v>45082</v>
      </c>
      <c r="BM322" s="23" t="s">
        <v>526</v>
      </c>
      <c r="BO322" s="23" t="s">
        <v>179</v>
      </c>
      <c r="BP322" s="23" t="s">
        <v>146</v>
      </c>
      <c r="BQ322" s="23" t="s">
        <v>272</v>
      </c>
      <c r="BS322" s="23" t="s">
        <v>254</v>
      </c>
      <c r="BT322" s="23" t="s">
        <v>255</v>
      </c>
      <c r="BV322" s="23">
        <v>0</v>
      </c>
      <c r="BW322" s="24">
        <v>27586</v>
      </c>
      <c r="BX322" s="24">
        <v>14093</v>
      </c>
      <c r="BZ322" s="24">
        <v>64661</v>
      </c>
      <c r="CB322" s="23" t="s">
        <v>273</v>
      </c>
      <c r="CC322" s="23" t="s">
        <v>274</v>
      </c>
      <c r="CF322" s="23">
        <v>1</v>
      </c>
      <c r="CG322" s="23">
        <v>44164</v>
      </c>
      <c r="CI322" s="23" t="s">
        <v>264</v>
      </c>
      <c r="CJ322" s="23" t="s">
        <v>150</v>
      </c>
      <c r="CK322" s="23" t="s">
        <v>151</v>
      </c>
      <c r="CL322" s="26">
        <v>44760</v>
      </c>
      <c r="CM322" s="23" t="s">
        <v>3268</v>
      </c>
    </row>
    <row r="323" spans="1:91" x14ac:dyDescent="0.25">
      <c r="A323" s="23" t="s">
        <v>5354</v>
      </c>
      <c r="B323" s="23" t="s">
        <v>4899</v>
      </c>
      <c r="C323" s="23" t="s">
        <v>4900</v>
      </c>
      <c r="D323" s="23" t="s">
        <v>14</v>
      </c>
      <c r="E323" s="27" t="s">
        <v>5353</v>
      </c>
      <c r="F323" s="23" t="s">
        <v>154</v>
      </c>
      <c r="G323" s="23">
        <v>2095716</v>
      </c>
      <c r="H323" s="23" t="s">
        <v>3089</v>
      </c>
      <c r="I323" s="23" t="s">
        <v>179</v>
      </c>
      <c r="J323" s="23" t="s">
        <v>268</v>
      </c>
      <c r="K323" s="23" t="s">
        <v>158</v>
      </c>
      <c r="L323" s="23" t="s">
        <v>3378</v>
      </c>
      <c r="M323" s="24">
        <v>82876</v>
      </c>
      <c r="P323" s="25">
        <v>82876</v>
      </c>
      <c r="Q323" s="24">
        <v>85000</v>
      </c>
      <c r="R323" s="24">
        <v>-2124</v>
      </c>
      <c r="S323" s="23" t="s">
        <v>133</v>
      </c>
      <c r="U323" s="24">
        <v>85000</v>
      </c>
      <c r="V323" s="24">
        <v>85000</v>
      </c>
      <c r="W323" s="24">
        <v>-2124</v>
      </c>
      <c r="Z323" s="24">
        <v>85000</v>
      </c>
      <c r="AC323" s="24">
        <v>85000</v>
      </c>
      <c r="AD323" s="23" t="s">
        <v>160</v>
      </c>
      <c r="AE323" s="24">
        <v>85000</v>
      </c>
      <c r="AF323" s="24">
        <v>82876</v>
      </c>
      <c r="AH323" s="24">
        <v>82876</v>
      </c>
      <c r="AI323" s="23" t="s">
        <v>143</v>
      </c>
      <c r="AJ323" s="23" t="s">
        <v>142</v>
      </c>
      <c r="AK323" s="26">
        <v>45047</v>
      </c>
      <c r="AL323" s="26">
        <v>45007</v>
      </c>
      <c r="AM323" s="26">
        <v>45007</v>
      </c>
      <c r="AN323" s="26">
        <v>45042</v>
      </c>
      <c r="AO323" s="26">
        <v>45072</v>
      </c>
      <c r="AV323" s="25">
        <v>82876</v>
      </c>
      <c r="AW323" s="24">
        <v>85000</v>
      </c>
      <c r="AX323" s="24">
        <v>85000</v>
      </c>
      <c r="AY323" s="24">
        <v>-2124</v>
      </c>
      <c r="AZ323" s="23" t="s">
        <v>133</v>
      </c>
      <c r="BK323" s="23" t="s">
        <v>7073</v>
      </c>
      <c r="BL323" s="26">
        <v>45076</v>
      </c>
      <c r="BM323" s="23" t="s">
        <v>526</v>
      </c>
      <c r="BO323" s="23" t="s">
        <v>179</v>
      </c>
      <c r="BP323" s="23" t="s">
        <v>146</v>
      </c>
      <c r="BQ323" s="23" t="s">
        <v>181</v>
      </c>
      <c r="BS323" s="23" t="s">
        <v>254</v>
      </c>
      <c r="BT323" s="23" t="s">
        <v>255</v>
      </c>
      <c r="BW323" s="24">
        <v>82876</v>
      </c>
      <c r="CB323" s="23" t="s">
        <v>251</v>
      </c>
      <c r="CC323" s="23" t="s">
        <v>274</v>
      </c>
      <c r="CD323" s="23" t="s">
        <v>166</v>
      </c>
      <c r="CF323" s="23">
        <v>1</v>
      </c>
      <c r="CG323" s="23">
        <v>46823</v>
      </c>
      <c r="CI323" s="23" t="s">
        <v>273</v>
      </c>
      <c r="CJ323" s="23" t="s">
        <v>167</v>
      </c>
      <c r="CK323" s="23" t="s">
        <v>168</v>
      </c>
      <c r="CL323" s="26">
        <v>45006</v>
      </c>
    </row>
    <row r="324" spans="1:91" x14ac:dyDescent="0.25">
      <c r="A324" s="23" t="s">
        <v>7072</v>
      </c>
      <c r="B324" s="23" t="s">
        <v>4899</v>
      </c>
      <c r="C324" s="23" t="s">
        <v>4900</v>
      </c>
      <c r="D324" s="23" t="s">
        <v>0</v>
      </c>
      <c r="E324" s="23" t="s">
        <v>7071</v>
      </c>
      <c r="F324" s="23" t="s">
        <v>154</v>
      </c>
      <c r="G324" s="23">
        <v>2123098</v>
      </c>
      <c r="H324" s="23" t="s">
        <v>3089</v>
      </c>
      <c r="I324" s="23" t="s">
        <v>179</v>
      </c>
      <c r="J324" s="23" t="s">
        <v>157</v>
      </c>
      <c r="K324" s="23" t="s">
        <v>269</v>
      </c>
      <c r="L324" s="23" t="s">
        <v>250</v>
      </c>
      <c r="M324" s="24">
        <v>9600</v>
      </c>
      <c r="N324" s="24">
        <v>5000</v>
      </c>
      <c r="P324" s="25">
        <v>14600</v>
      </c>
      <c r="R324" s="24">
        <v>14600</v>
      </c>
      <c r="S324" s="23" t="s">
        <v>136</v>
      </c>
      <c r="W324" s="24">
        <v>14600</v>
      </c>
      <c r="Z324" s="24">
        <v>17120</v>
      </c>
      <c r="AC324" s="24">
        <v>17120</v>
      </c>
      <c r="AD324" s="23" t="s">
        <v>160</v>
      </c>
      <c r="AE324" s="24">
        <v>17120</v>
      </c>
      <c r="AF324" s="24">
        <v>9600</v>
      </c>
      <c r="AG324" s="24">
        <v>5000</v>
      </c>
      <c r="AH324" s="24">
        <v>14600</v>
      </c>
      <c r="AI324" s="23" t="s">
        <v>143</v>
      </c>
      <c r="AJ324" s="23" t="s">
        <v>142</v>
      </c>
      <c r="AK324" s="26">
        <v>45047</v>
      </c>
      <c r="AL324" s="26">
        <v>45061</v>
      </c>
      <c r="AM324" s="26">
        <v>45061</v>
      </c>
      <c r="AN324" s="26">
        <v>45107</v>
      </c>
      <c r="AO324" s="26">
        <v>45291</v>
      </c>
      <c r="AV324" s="25">
        <v>9600</v>
      </c>
      <c r="AW324" s="24">
        <v>12000</v>
      </c>
      <c r="AX324" s="24">
        <v>12000</v>
      </c>
      <c r="AY324" s="24">
        <v>-2400</v>
      </c>
      <c r="AZ324" s="23" t="s">
        <v>136</v>
      </c>
      <c r="BA324" s="23">
        <v>0</v>
      </c>
      <c r="BC324" s="24">
        <v>5000</v>
      </c>
      <c r="BK324" s="23" t="s">
        <v>7070</v>
      </c>
      <c r="BL324" s="26">
        <v>45076</v>
      </c>
      <c r="BM324" s="23" t="s">
        <v>526</v>
      </c>
      <c r="BO324" s="23" t="s">
        <v>179</v>
      </c>
      <c r="BP324" s="23" t="s">
        <v>146</v>
      </c>
      <c r="BQ324" s="23" t="s">
        <v>215</v>
      </c>
      <c r="BS324" s="23" t="s">
        <v>254</v>
      </c>
      <c r="BT324" s="23" t="s">
        <v>255</v>
      </c>
      <c r="BW324" s="24">
        <v>14600</v>
      </c>
      <c r="CB324" s="23" t="s">
        <v>249</v>
      </c>
      <c r="CC324" s="23" t="s">
        <v>249</v>
      </c>
      <c r="CF324" s="23">
        <v>1</v>
      </c>
      <c r="CG324" s="23">
        <v>47035</v>
      </c>
      <c r="CI324" s="23" t="s">
        <v>249</v>
      </c>
      <c r="CJ324" s="23" t="s">
        <v>150</v>
      </c>
      <c r="CK324" s="23" t="s">
        <v>151</v>
      </c>
      <c r="CL324" s="26">
        <v>45054</v>
      </c>
    </row>
    <row r="325" spans="1:91" x14ac:dyDescent="0.25">
      <c r="A325" s="23" t="s">
        <v>5789</v>
      </c>
      <c r="B325" s="23" t="s">
        <v>4899</v>
      </c>
      <c r="C325" s="23" t="s">
        <v>4900</v>
      </c>
      <c r="D325" s="23" t="s">
        <v>14</v>
      </c>
      <c r="E325" s="27" t="s">
        <v>5788</v>
      </c>
      <c r="F325" s="23" t="s">
        <v>154</v>
      </c>
      <c r="G325" s="23">
        <v>2120109</v>
      </c>
      <c r="H325" s="23" t="s">
        <v>3089</v>
      </c>
      <c r="I325" s="23" t="s">
        <v>179</v>
      </c>
      <c r="J325" s="23" t="s">
        <v>268</v>
      </c>
      <c r="K325" s="23" t="s">
        <v>158</v>
      </c>
      <c r="L325" s="23" t="s">
        <v>3378</v>
      </c>
      <c r="M325" s="24">
        <v>9303</v>
      </c>
      <c r="N325" s="24">
        <v>56697</v>
      </c>
      <c r="P325" s="25">
        <v>66000.2</v>
      </c>
      <c r="R325" s="24">
        <v>66000</v>
      </c>
      <c r="S325" s="23" t="s">
        <v>136</v>
      </c>
      <c r="W325" s="24">
        <v>66000</v>
      </c>
      <c r="Z325" s="24">
        <v>66000</v>
      </c>
      <c r="AC325" s="24">
        <v>66000</v>
      </c>
      <c r="AD325" s="23" t="s">
        <v>160</v>
      </c>
      <c r="AE325" s="24">
        <v>66000</v>
      </c>
      <c r="AF325" s="24">
        <v>9303</v>
      </c>
      <c r="AG325" s="24">
        <v>56697</v>
      </c>
      <c r="AH325" s="24">
        <v>66000</v>
      </c>
      <c r="AI325" s="23" t="s">
        <v>143</v>
      </c>
      <c r="AJ325" s="23" t="s">
        <v>142</v>
      </c>
      <c r="AK325" s="26">
        <v>45047</v>
      </c>
      <c r="AL325" s="26">
        <v>45050</v>
      </c>
      <c r="AM325" s="26">
        <v>45050</v>
      </c>
      <c r="AN325" s="26">
        <v>45087</v>
      </c>
      <c r="AO325" s="26">
        <v>45117</v>
      </c>
      <c r="AV325" s="25">
        <v>9303.2000000000007</v>
      </c>
      <c r="AW325" s="24">
        <v>30000</v>
      </c>
      <c r="AX325" s="24">
        <v>30000</v>
      </c>
      <c r="AY325" s="24">
        <v>-20697</v>
      </c>
      <c r="AZ325" s="23" t="s">
        <v>136</v>
      </c>
      <c r="BA325" s="23">
        <v>0</v>
      </c>
      <c r="BB325" s="23" t="s">
        <v>998</v>
      </c>
      <c r="BC325" s="24">
        <v>56697</v>
      </c>
      <c r="BK325" s="23" t="s">
        <v>7069</v>
      </c>
      <c r="BL325" s="26">
        <v>45076</v>
      </c>
      <c r="BM325" s="23" t="s">
        <v>526</v>
      </c>
      <c r="BO325" s="23" t="s">
        <v>179</v>
      </c>
      <c r="BP325" s="23" t="s">
        <v>146</v>
      </c>
      <c r="BQ325" s="23" t="s">
        <v>181</v>
      </c>
      <c r="BS325" s="23" t="s">
        <v>254</v>
      </c>
      <c r="BT325" s="23" t="s">
        <v>255</v>
      </c>
      <c r="BW325" s="24">
        <v>66000</v>
      </c>
      <c r="CB325" s="23" t="s">
        <v>251</v>
      </c>
      <c r="CC325" s="23" t="s">
        <v>274</v>
      </c>
      <c r="CD325" s="23" t="s">
        <v>166</v>
      </c>
      <c r="CF325" s="23">
        <v>1</v>
      </c>
      <c r="CG325" s="23">
        <v>47016</v>
      </c>
      <c r="CI325" s="23" t="s">
        <v>273</v>
      </c>
      <c r="CJ325" s="23" t="s">
        <v>167</v>
      </c>
      <c r="CK325" s="23" t="s">
        <v>168</v>
      </c>
      <c r="CL325" s="26">
        <v>45048</v>
      </c>
    </row>
    <row r="326" spans="1:91" x14ac:dyDescent="0.25">
      <c r="A326" s="23" t="s">
        <v>5787</v>
      </c>
      <c r="B326" s="23" t="s">
        <v>4899</v>
      </c>
      <c r="C326" s="23" t="s">
        <v>4900</v>
      </c>
      <c r="D326" s="23" t="s">
        <v>14</v>
      </c>
      <c r="E326" s="27" t="s">
        <v>5786</v>
      </c>
      <c r="F326" s="23" t="s">
        <v>154</v>
      </c>
      <c r="G326" s="23">
        <v>2111247</v>
      </c>
      <c r="H326" s="23" t="s">
        <v>267</v>
      </c>
      <c r="I326" s="23" t="s">
        <v>179</v>
      </c>
      <c r="J326" s="23" t="s">
        <v>157</v>
      </c>
      <c r="K326" s="23" t="s">
        <v>158</v>
      </c>
      <c r="L326" s="23" t="s">
        <v>435</v>
      </c>
      <c r="M326" s="24">
        <v>26671</v>
      </c>
      <c r="N326" s="24">
        <v>9456</v>
      </c>
      <c r="P326" s="25">
        <v>36127.15</v>
      </c>
      <c r="R326" s="24">
        <v>36127</v>
      </c>
      <c r="S326" s="23" t="s">
        <v>136</v>
      </c>
      <c r="W326" s="24">
        <v>36127</v>
      </c>
      <c r="Z326" s="24">
        <v>30000</v>
      </c>
      <c r="AC326" s="24">
        <v>30000</v>
      </c>
      <c r="AD326" s="23" t="s">
        <v>160</v>
      </c>
      <c r="AE326" s="24">
        <v>30000</v>
      </c>
      <c r="AF326" s="24">
        <v>26671</v>
      </c>
      <c r="AG326" s="24">
        <v>9456</v>
      </c>
      <c r="AH326" s="24">
        <v>36127</v>
      </c>
      <c r="AI326" s="23" t="s">
        <v>143</v>
      </c>
      <c r="AJ326" s="23" t="s">
        <v>142</v>
      </c>
      <c r="AK326" s="26">
        <v>45047</v>
      </c>
      <c r="AL326" s="26">
        <v>45034</v>
      </c>
      <c r="AM326" s="26">
        <v>45034</v>
      </c>
      <c r="AN326" s="26">
        <v>45120</v>
      </c>
      <c r="AO326" s="26">
        <v>45120</v>
      </c>
      <c r="AV326" s="25">
        <v>26671.15</v>
      </c>
      <c r="AW326" s="24">
        <v>30000</v>
      </c>
      <c r="AX326" s="24">
        <v>30000</v>
      </c>
      <c r="AY326" s="24">
        <v>-3329</v>
      </c>
      <c r="AZ326" s="23" t="s">
        <v>136</v>
      </c>
      <c r="BA326" s="23">
        <v>0</v>
      </c>
      <c r="BC326" s="24">
        <v>9456</v>
      </c>
      <c r="BK326" s="23" t="s">
        <v>7068</v>
      </c>
      <c r="BL326" s="26">
        <v>45082</v>
      </c>
      <c r="BM326" s="23" t="s">
        <v>526</v>
      </c>
      <c r="BO326" s="23" t="s">
        <v>179</v>
      </c>
      <c r="BP326" s="23" t="s">
        <v>146</v>
      </c>
      <c r="BQ326" s="23" t="s">
        <v>181</v>
      </c>
      <c r="BS326" s="23" t="s">
        <v>254</v>
      </c>
      <c r="BT326" s="23" t="s">
        <v>255</v>
      </c>
      <c r="BW326" s="24">
        <v>36127</v>
      </c>
      <c r="CB326" s="23" t="s">
        <v>437</v>
      </c>
      <c r="CC326" s="23" t="s">
        <v>274</v>
      </c>
      <c r="CD326" s="23" t="s">
        <v>166</v>
      </c>
      <c r="CF326" s="23">
        <v>1</v>
      </c>
      <c r="CG326" s="23">
        <v>46954</v>
      </c>
      <c r="CI326" s="23" t="s">
        <v>273</v>
      </c>
      <c r="CJ326" s="23" t="s">
        <v>167</v>
      </c>
      <c r="CK326" s="23" t="s">
        <v>168</v>
      </c>
      <c r="CL326" s="26">
        <v>45034</v>
      </c>
    </row>
    <row r="327" spans="1:91" x14ac:dyDescent="0.25">
      <c r="A327" s="23" t="s">
        <v>7067</v>
      </c>
      <c r="B327" s="23" t="s">
        <v>4899</v>
      </c>
      <c r="C327" s="23" t="s">
        <v>4900</v>
      </c>
      <c r="D327" s="23" t="s">
        <v>0</v>
      </c>
      <c r="E327" s="23" t="s">
        <v>7066</v>
      </c>
      <c r="F327" s="23" t="s">
        <v>154</v>
      </c>
      <c r="G327" s="23">
        <v>2124107</v>
      </c>
      <c r="H327" s="23" t="s">
        <v>267</v>
      </c>
      <c r="I327" s="23" t="s">
        <v>179</v>
      </c>
      <c r="J327" s="23" t="s">
        <v>157</v>
      </c>
      <c r="K327" s="23" t="s">
        <v>158</v>
      </c>
      <c r="L327" s="23" t="s">
        <v>179</v>
      </c>
      <c r="N327" s="24">
        <v>16500</v>
      </c>
      <c r="P327" s="25">
        <v>16500</v>
      </c>
      <c r="R327" s="24">
        <v>16500</v>
      </c>
      <c r="S327" s="23" t="s">
        <v>136</v>
      </c>
      <c r="U327" s="24">
        <v>16965</v>
      </c>
      <c r="V327" s="24">
        <v>16965</v>
      </c>
      <c r="W327" s="23">
        <v>-465</v>
      </c>
      <c r="Z327" s="24">
        <v>16965</v>
      </c>
      <c r="AC327" s="24">
        <v>16965</v>
      </c>
      <c r="AD327" s="23" t="s">
        <v>160</v>
      </c>
      <c r="AE327" s="24">
        <v>16965</v>
      </c>
      <c r="AG327" s="24">
        <v>16500</v>
      </c>
      <c r="AH327" s="24">
        <v>16500</v>
      </c>
      <c r="AI327" s="23" t="s">
        <v>143</v>
      </c>
      <c r="AJ327" s="23" t="s">
        <v>142</v>
      </c>
      <c r="AL327" s="26">
        <v>45069</v>
      </c>
      <c r="AM327" s="26">
        <v>45069</v>
      </c>
      <c r="AN327" s="26">
        <v>45107</v>
      </c>
      <c r="AO327" s="26">
        <v>45107</v>
      </c>
      <c r="BC327" s="24">
        <v>16500</v>
      </c>
      <c r="BK327" s="23" t="s">
        <v>7065</v>
      </c>
      <c r="BL327" s="26">
        <v>45082</v>
      </c>
      <c r="BM327" s="23" t="s">
        <v>526</v>
      </c>
      <c r="BO327" s="23" t="s">
        <v>179</v>
      </c>
      <c r="BP327" s="23" t="s">
        <v>146</v>
      </c>
      <c r="BQ327" s="23" t="s">
        <v>272</v>
      </c>
      <c r="BS327" s="23" t="s">
        <v>254</v>
      </c>
      <c r="BT327" s="23" t="s">
        <v>255</v>
      </c>
      <c r="BW327" s="24">
        <v>16500</v>
      </c>
      <c r="CB327" s="23" t="s">
        <v>273</v>
      </c>
      <c r="CC327" s="23" t="s">
        <v>273</v>
      </c>
      <c r="CF327" s="23">
        <v>1</v>
      </c>
      <c r="CG327" s="23">
        <v>47131</v>
      </c>
      <c r="CI327" s="23" t="s">
        <v>273</v>
      </c>
      <c r="CJ327" s="23" t="s">
        <v>150</v>
      </c>
      <c r="CK327" s="23" t="s">
        <v>151</v>
      </c>
      <c r="CL327" s="26">
        <v>45065</v>
      </c>
    </row>
    <row r="328" spans="1:91" x14ac:dyDescent="0.25">
      <c r="A328" s="23" t="s">
        <v>3520</v>
      </c>
      <c r="B328" s="23" t="s">
        <v>4899</v>
      </c>
      <c r="C328" s="23" t="s">
        <v>4900</v>
      </c>
      <c r="D328" s="23" t="s">
        <v>0</v>
      </c>
      <c r="E328" s="23" t="s">
        <v>3521</v>
      </c>
      <c r="F328" s="23" t="s">
        <v>138</v>
      </c>
      <c r="G328" s="23">
        <v>1837008</v>
      </c>
      <c r="H328" s="23" t="s">
        <v>3089</v>
      </c>
      <c r="I328" s="23" t="s">
        <v>179</v>
      </c>
      <c r="J328" s="23" t="s">
        <v>338</v>
      </c>
      <c r="K328" s="23" t="s">
        <v>269</v>
      </c>
      <c r="L328" s="23" t="s">
        <v>179</v>
      </c>
      <c r="M328" s="24">
        <v>-1150</v>
      </c>
      <c r="P328" s="25">
        <v>-1149.55</v>
      </c>
      <c r="Q328" s="23">
        <v>6</v>
      </c>
      <c r="R328" s="24">
        <v>-1155</v>
      </c>
      <c r="S328" s="23" t="s">
        <v>136</v>
      </c>
      <c r="W328" s="24">
        <v>-1150</v>
      </c>
      <c r="Z328" s="24">
        <v>250000</v>
      </c>
      <c r="AC328" s="24">
        <v>250000</v>
      </c>
      <c r="AD328" s="23" t="s">
        <v>160</v>
      </c>
      <c r="AE328" s="24">
        <v>250000</v>
      </c>
      <c r="AF328" s="24">
        <v>202068</v>
      </c>
      <c r="AH328" s="24">
        <v>202068</v>
      </c>
      <c r="AI328" s="23" t="s">
        <v>143</v>
      </c>
      <c r="AJ328" s="23" t="s">
        <v>142</v>
      </c>
      <c r="AK328" s="26">
        <v>44317</v>
      </c>
      <c r="AL328" s="26">
        <v>44300</v>
      </c>
      <c r="AM328" s="26">
        <v>44300</v>
      </c>
      <c r="AN328" s="26">
        <v>44408</v>
      </c>
      <c r="AO328" s="26">
        <v>44592</v>
      </c>
      <c r="AR328" s="23">
        <v>5.81</v>
      </c>
      <c r="AU328" s="25">
        <v>-1155.3599999999999</v>
      </c>
      <c r="BK328" s="23" t="s">
        <v>3522</v>
      </c>
      <c r="BL328" s="26">
        <v>44819</v>
      </c>
      <c r="BM328" s="23" t="s">
        <v>3097</v>
      </c>
      <c r="BO328" s="23" t="s">
        <v>179</v>
      </c>
      <c r="BP328" s="23" t="s">
        <v>146</v>
      </c>
      <c r="BQ328" s="23" t="s">
        <v>272</v>
      </c>
      <c r="BS328" s="23" t="s">
        <v>254</v>
      </c>
      <c r="BT328" s="23" t="s">
        <v>255</v>
      </c>
      <c r="BV328" s="23">
        <v>6</v>
      </c>
      <c r="BW328" s="24">
        <v>-1155</v>
      </c>
      <c r="BZ328" s="24">
        <v>9432</v>
      </c>
      <c r="CB328" s="23" t="s">
        <v>273</v>
      </c>
      <c r="CC328" s="23" t="s">
        <v>274</v>
      </c>
      <c r="CF328" s="23">
        <v>1</v>
      </c>
      <c r="CG328" s="23">
        <v>25211</v>
      </c>
      <c r="CI328" s="23" t="s">
        <v>149</v>
      </c>
      <c r="CJ328" s="23" t="s">
        <v>150</v>
      </c>
      <c r="CK328" s="23" t="s">
        <v>151</v>
      </c>
      <c r="CL328" s="26">
        <v>42970</v>
      </c>
      <c r="CM328" s="23" t="s">
        <v>3268</v>
      </c>
    </row>
    <row r="329" spans="1:91" x14ac:dyDescent="0.25">
      <c r="A329" s="23" t="s">
        <v>7064</v>
      </c>
      <c r="B329" s="23" t="s">
        <v>4899</v>
      </c>
      <c r="C329" s="23" t="s">
        <v>4900</v>
      </c>
      <c r="D329" s="23" t="s">
        <v>0</v>
      </c>
      <c r="E329" s="23" t="s">
        <v>7063</v>
      </c>
      <c r="F329" s="23" t="s">
        <v>154</v>
      </c>
      <c r="G329" s="23">
        <v>2123255</v>
      </c>
      <c r="H329" s="23" t="s">
        <v>625</v>
      </c>
      <c r="I329" s="23" t="s">
        <v>179</v>
      </c>
      <c r="J329" s="23" t="s">
        <v>157</v>
      </c>
      <c r="K329" s="23" t="s">
        <v>299</v>
      </c>
      <c r="L329" s="23" t="s">
        <v>250</v>
      </c>
      <c r="M329" s="24">
        <v>20965</v>
      </c>
      <c r="N329" s="24">
        <v>245700</v>
      </c>
      <c r="P329" s="25">
        <v>266664.69</v>
      </c>
      <c r="R329" s="24">
        <v>266665</v>
      </c>
      <c r="S329" s="23" t="s">
        <v>136</v>
      </c>
      <c r="U329" s="24">
        <v>275093</v>
      </c>
      <c r="V329" s="24">
        <v>275093</v>
      </c>
      <c r="W329" s="24">
        <v>-8428</v>
      </c>
      <c r="Z329" s="24">
        <v>275093</v>
      </c>
      <c r="AC329" s="24">
        <v>275093</v>
      </c>
      <c r="AD329" s="23" t="s">
        <v>160</v>
      </c>
      <c r="AE329" s="24">
        <v>275093</v>
      </c>
      <c r="AF329" s="24">
        <v>20965</v>
      </c>
      <c r="AG329" s="24">
        <v>245700</v>
      </c>
      <c r="AH329" s="24">
        <v>266665</v>
      </c>
      <c r="AI329" s="23" t="s">
        <v>143</v>
      </c>
      <c r="AJ329" s="23" t="s">
        <v>142</v>
      </c>
      <c r="AK329" s="26">
        <v>45047</v>
      </c>
      <c r="AL329" s="26">
        <v>45063</v>
      </c>
      <c r="AM329" s="26">
        <v>45063</v>
      </c>
      <c r="AN329" s="26">
        <v>45138</v>
      </c>
      <c r="AO329" s="26">
        <v>45169</v>
      </c>
      <c r="AV329" s="25">
        <v>20964.689999999999</v>
      </c>
      <c r="AW329" s="24">
        <v>100000</v>
      </c>
      <c r="AX329" s="24">
        <v>100000</v>
      </c>
      <c r="AY329" s="24">
        <v>-79035</v>
      </c>
      <c r="AZ329" s="23" t="s">
        <v>136</v>
      </c>
      <c r="BA329" s="23">
        <v>0</v>
      </c>
      <c r="BB329" s="23" t="s">
        <v>481</v>
      </c>
      <c r="BC329" s="24">
        <v>65000</v>
      </c>
      <c r="BD329" s="24">
        <v>180700</v>
      </c>
      <c r="BK329" s="23" t="s">
        <v>7062</v>
      </c>
      <c r="BL329" s="26">
        <v>45089</v>
      </c>
      <c r="BM329" s="23" t="s">
        <v>526</v>
      </c>
      <c r="BO329" s="23" t="s">
        <v>179</v>
      </c>
      <c r="BP329" s="23" t="s">
        <v>146</v>
      </c>
      <c r="BQ329" s="23" t="s">
        <v>215</v>
      </c>
      <c r="BS329" s="23" t="s">
        <v>254</v>
      </c>
      <c r="BT329" s="23" t="s">
        <v>255</v>
      </c>
      <c r="BW329" s="24">
        <v>85965</v>
      </c>
      <c r="BX329" s="24">
        <v>180700</v>
      </c>
      <c r="CB329" s="23" t="s">
        <v>249</v>
      </c>
      <c r="CC329" s="23" t="s">
        <v>274</v>
      </c>
      <c r="CF329" s="23">
        <v>1</v>
      </c>
      <c r="CG329" s="23">
        <v>47033</v>
      </c>
      <c r="CI329" s="23" t="s">
        <v>249</v>
      </c>
      <c r="CJ329" s="23" t="s">
        <v>150</v>
      </c>
      <c r="CK329" s="23" t="s">
        <v>151</v>
      </c>
      <c r="CL329" s="26">
        <v>45054</v>
      </c>
    </row>
    <row r="330" spans="1:91" x14ac:dyDescent="0.25">
      <c r="A330" s="23" t="s">
        <v>265</v>
      </c>
      <c r="B330" s="23" t="s">
        <v>4899</v>
      </c>
      <c r="C330" s="23" t="s">
        <v>4900</v>
      </c>
      <c r="D330" s="23" t="s">
        <v>0</v>
      </c>
      <c r="E330" s="23" t="s">
        <v>266</v>
      </c>
      <c r="F330" s="23" t="s">
        <v>138</v>
      </c>
      <c r="G330" s="23">
        <v>1820728</v>
      </c>
      <c r="H330" s="23" t="s">
        <v>267</v>
      </c>
      <c r="I330" s="23" t="s">
        <v>179</v>
      </c>
      <c r="J330" s="23" t="s">
        <v>268</v>
      </c>
      <c r="K330" s="23" t="s">
        <v>269</v>
      </c>
      <c r="L330" s="23" t="s">
        <v>179</v>
      </c>
      <c r="M330" s="24">
        <v>1621</v>
      </c>
      <c r="O330" s="24">
        <v>1300</v>
      </c>
      <c r="P330" s="25">
        <v>1620.99</v>
      </c>
      <c r="Q330" s="24">
        <v>1621</v>
      </c>
      <c r="R330" s="23">
        <v>0</v>
      </c>
      <c r="S330" s="23" t="s">
        <v>142</v>
      </c>
      <c r="W330" s="24">
        <v>1621</v>
      </c>
      <c r="Z330" s="24">
        <v>106000</v>
      </c>
      <c r="AC330" s="24">
        <v>106000</v>
      </c>
      <c r="AD330" s="23" t="s">
        <v>160</v>
      </c>
      <c r="AE330" s="24">
        <v>106000</v>
      </c>
      <c r="AF330" s="24">
        <v>109733</v>
      </c>
      <c r="AG330" s="24">
        <v>1300</v>
      </c>
      <c r="AH330" s="24">
        <v>111033</v>
      </c>
      <c r="AI330" s="23" t="s">
        <v>143</v>
      </c>
      <c r="AJ330" s="23" t="s">
        <v>142</v>
      </c>
      <c r="AK330" s="26">
        <v>44317</v>
      </c>
      <c r="AL330" s="26">
        <v>44258</v>
      </c>
      <c r="AM330" s="26">
        <v>44258</v>
      </c>
      <c r="AN330" s="26">
        <v>44439</v>
      </c>
      <c r="AO330" s="26">
        <v>44408</v>
      </c>
      <c r="AS330" s="25">
        <v>1620.99</v>
      </c>
      <c r="BJ330" s="24">
        <v>1300</v>
      </c>
      <c r="BK330" s="23" t="s">
        <v>270</v>
      </c>
      <c r="BL330" s="26">
        <v>44593</v>
      </c>
      <c r="BM330" s="23" t="s">
        <v>271</v>
      </c>
      <c r="BO330" s="23" t="s">
        <v>179</v>
      </c>
      <c r="BP330" s="23" t="s">
        <v>146</v>
      </c>
      <c r="BQ330" s="23" t="s">
        <v>272</v>
      </c>
      <c r="BS330" s="23" t="s">
        <v>254</v>
      </c>
      <c r="BT330" s="23" t="s">
        <v>255</v>
      </c>
      <c r="BV330" s="24">
        <v>1621</v>
      </c>
      <c r="BW330" s="23">
        <v>0</v>
      </c>
      <c r="CB330" s="23" t="s">
        <v>273</v>
      </c>
      <c r="CC330" s="23" t="s">
        <v>274</v>
      </c>
      <c r="CF330" s="23">
        <v>1</v>
      </c>
      <c r="CG330" s="23">
        <v>38034</v>
      </c>
      <c r="CI330" s="23" t="s">
        <v>275</v>
      </c>
      <c r="CJ330" s="23" t="s">
        <v>150</v>
      </c>
      <c r="CK330" s="23" t="s">
        <v>151</v>
      </c>
      <c r="CL330" s="26">
        <v>44057</v>
      </c>
    </row>
    <row r="331" spans="1:91" x14ac:dyDescent="0.25">
      <c r="A331" s="23" t="s">
        <v>2157</v>
      </c>
      <c r="B331" s="23" t="s">
        <v>4899</v>
      </c>
      <c r="C331" s="23" t="s">
        <v>4900</v>
      </c>
      <c r="D331" s="23" t="s">
        <v>0</v>
      </c>
      <c r="E331" s="23" t="s">
        <v>2158</v>
      </c>
      <c r="F331" s="23" t="s">
        <v>154</v>
      </c>
      <c r="G331" s="23">
        <v>2043731</v>
      </c>
      <c r="H331" s="23" t="s">
        <v>253</v>
      </c>
      <c r="I331" s="23" t="s">
        <v>179</v>
      </c>
      <c r="J331" s="23" t="s">
        <v>157</v>
      </c>
      <c r="K331" s="23" t="s">
        <v>269</v>
      </c>
      <c r="L331" s="23" t="s">
        <v>333</v>
      </c>
      <c r="M331" s="24">
        <v>951242</v>
      </c>
      <c r="N331" s="24">
        <v>46105</v>
      </c>
      <c r="O331" s="24">
        <v>10720</v>
      </c>
      <c r="P331" s="25">
        <v>997347.02</v>
      </c>
      <c r="Q331" s="24">
        <v>994445</v>
      </c>
      <c r="R331" s="24">
        <v>2902</v>
      </c>
      <c r="S331" s="23" t="s">
        <v>133</v>
      </c>
      <c r="T331" s="24">
        <v>928950</v>
      </c>
      <c r="V331" s="24">
        <v>928950</v>
      </c>
      <c r="W331" s="24">
        <v>68397</v>
      </c>
      <c r="Z331" s="24">
        <v>125000</v>
      </c>
      <c r="AA331" s="24">
        <v>1111764</v>
      </c>
      <c r="AC331" s="24">
        <v>1236764</v>
      </c>
      <c r="AD331" s="23" t="s">
        <v>134</v>
      </c>
      <c r="AE331" s="24">
        <v>1236764</v>
      </c>
      <c r="AF331" s="24">
        <v>1182841</v>
      </c>
      <c r="AG331" s="24">
        <v>56825</v>
      </c>
      <c r="AH331" s="24">
        <v>1239666</v>
      </c>
      <c r="AI331" s="23" t="s">
        <v>143</v>
      </c>
      <c r="AJ331" s="23" t="s">
        <v>142</v>
      </c>
      <c r="AK331" s="26">
        <v>44896</v>
      </c>
      <c r="AL331" s="26">
        <v>44868</v>
      </c>
      <c r="AM331" s="26">
        <v>44868</v>
      </c>
      <c r="AN331" s="26">
        <v>44977</v>
      </c>
      <c r="AO331" s="26">
        <v>45138</v>
      </c>
      <c r="AR331" s="25">
        <v>18480.13</v>
      </c>
      <c r="AS331" s="25">
        <v>108961.95</v>
      </c>
      <c r="AT331" s="25">
        <v>343260.27</v>
      </c>
      <c r="AU331" s="25">
        <v>307638.40000000002</v>
      </c>
      <c r="AV331" s="25">
        <v>172901.27</v>
      </c>
      <c r="AW331" s="24">
        <v>90000</v>
      </c>
      <c r="AX331" s="24">
        <v>90000</v>
      </c>
      <c r="AY331" s="24">
        <v>82901</v>
      </c>
      <c r="AZ331" s="23" t="s">
        <v>136</v>
      </c>
      <c r="BA331" s="23">
        <v>0</v>
      </c>
      <c r="BB331" s="23" t="s">
        <v>484</v>
      </c>
      <c r="BC331" s="24">
        <v>46105</v>
      </c>
      <c r="BJ331" s="24">
        <v>10720</v>
      </c>
      <c r="BK331" s="23" t="s">
        <v>7061</v>
      </c>
      <c r="BL331" s="26">
        <v>45086</v>
      </c>
      <c r="BM331" s="23" t="s">
        <v>526</v>
      </c>
      <c r="BO331" s="23" t="s">
        <v>179</v>
      </c>
      <c r="BP331" s="23" t="s">
        <v>146</v>
      </c>
      <c r="BQ331" s="23" t="s">
        <v>215</v>
      </c>
      <c r="BS331" s="23" t="s">
        <v>254</v>
      </c>
      <c r="BT331" s="23" t="s">
        <v>255</v>
      </c>
      <c r="BV331" s="24">
        <v>470702</v>
      </c>
      <c r="BW331" s="24">
        <v>526645</v>
      </c>
      <c r="BZ331" s="24">
        <v>231599</v>
      </c>
      <c r="CB331" s="23" t="s">
        <v>251</v>
      </c>
      <c r="CC331" s="23" t="s">
        <v>251</v>
      </c>
      <c r="CF331" s="23">
        <v>1</v>
      </c>
      <c r="CG331" s="23">
        <v>44774</v>
      </c>
      <c r="CI331" s="23" t="s">
        <v>149</v>
      </c>
      <c r="CJ331" s="23" t="s">
        <v>150</v>
      </c>
      <c r="CK331" s="23" t="s">
        <v>151</v>
      </c>
      <c r="CL331" s="26">
        <v>44790</v>
      </c>
      <c r="CM331" s="23" t="s">
        <v>2080</v>
      </c>
    </row>
    <row r="332" spans="1:91" x14ac:dyDescent="0.25">
      <c r="A332" s="23" t="s">
        <v>2159</v>
      </c>
      <c r="B332" s="23" t="s">
        <v>4899</v>
      </c>
      <c r="C332" s="23" t="s">
        <v>4900</v>
      </c>
      <c r="D332" s="23" t="s">
        <v>14</v>
      </c>
      <c r="E332" s="27" t="s">
        <v>2160</v>
      </c>
      <c r="F332" s="23" t="s">
        <v>154</v>
      </c>
      <c r="H332" s="23" t="s">
        <v>253</v>
      </c>
      <c r="I332" s="23" t="s">
        <v>179</v>
      </c>
      <c r="J332" s="23" t="s">
        <v>594</v>
      </c>
      <c r="K332" s="23" t="s">
        <v>269</v>
      </c>
      <c r="L332" s="23" t="s">
        <v>333</v>
      </c>
      <c r="P332" s="23">
        <v>0</v>
      </c>
      <c r="R332" s="23">
        <v>0</v>
      </c>
      <c r="S332" s="23" t="s">
        <v>142</v>
      </c>
      <c r="T332" s="24">
        <v>600000</v>
      </c>
      <c r="V332" s="24">
        <v>600000</v>
      </c>
      <c r="W332" s="24">
        <v>-600000</v>
      </c>
      <c r="Z332" s="24">
        <v>610400</v>
      </c>
      <c r="AD332" s="23" t="s">
        <v>160</v>
      </c>
      <c r="AE332" s="24">
        <v>610400</v>
      </c>
      <c r="AI332" s="23" t="s">
        <v>143</v>
      </c>
      <c r="AJ332" s="23" t="s">
        <v>142</v>
      </c>
      <c r="AN332" s="26">
        <v>45291</v>
      </c>
      <c r="AO332" s="26">
        <v>45107</v>
      </c>
      <c r="BK332" s="23" t="s">
        <v>2161</v>
      </c>
      <c r="BL332" s="26">
        <v>44991</v>
      </c>
      <c r="BM332" s="23" t="s">
        <v>526</v>
      </c>
      <c r="BO332" s="23" t="s">
        <v>179</v>
      </c>
      <c r="BP332" s="23" t="s">
        <v>146</v>
      </c>
      <c r="BQ332" s="23" t="s">
        <v>262</v>
      </c>
      <c r="BR332" s="23" t="s">
        <v>262</v>
      </c>
      <c r="BS332" s="23" t="s">
        <v>254</v>
      </c>
      <c r="BT332" s="23" t="s">
        <v>255</v>
      </c>
      <c r="BW332" s="23">
        <v>0</v>
      </c>
      <c r="CB332" s="23" t="s">
        <v>251</v>
      </c>
      <c r="CC332" s="23" t="s">
        <v>251</v>
      </c>
      <c r="CF332" s="23">
        <v>1</v>
      </c>
      <c r="CG332" s="23">
        <v>44775</v>
      </c>
      <c r="CI332" s="23" t="s">
        <v>149</v>
      </c>
      <c r="CJ332" s="23" t="s">
        <v>150</v>
      </c>
      <c r="CK332" s="23" t="s">
        <v>151</v>
      </c>
      <c r="CL332" s="26">
        <v>44790</v>
      </c>
      <c r="CM332" s="23" t="s">
        <v>2080</v>
      </c>
    </row>
    <row r="333" spans="1:91" x14ac:dyDescent="0.25">
      <c r="A333" s="23" t="s">
        <v>2162</v>
      </c>
      <c r="B333" s="23" t="s">
        <v>4899</v>
      </c>
      <c r="C333" s="23" t="s">
        <v>4900</v>
      </c>
      <c r="D333" s="23" t="s">
        <v>0</v>
      </c>
      <c r="E333" s="23" t="s">
        <v>2163</v>
      </c>
      <c r="F333" s="23" t="s">
        <v>154</v>
      </c>
      <c r="H333" s="23" t="s">
        <v>253</v>
      </c>
      <c r="I333" s="23" t="s">
        <v>179</v>
      </c>
      <c r="J333" s="23" t="s">
        <v>594</v>
      </c>
      <c r="K333" s="23" t="s">
        <v>269</v>
      </c>
      <c r="L333" s="23" t="s">
        <v>333</v>
      </c>
      <c r="P333" s="23">
        <v>0</v>
      </c>
      <c r="R333" s="23">
        <v>0</v>
      </c>
      <c r="S333" s="23" t="s">
        <v>142</v>
      </c>
      <c r="T333" s="24">
        <v>600000</v>
      </c>
      <c r="V333" s="24">
        <v>600000</v>
      </c>
      <c r="W333" s="24">
        <v>-600000</v>
      </c>
      <c r="Z333" s="24">
        <v>654000</v>
      </c>
      <c r="AD333" s="23" t="s">
        <v>160</v>
      </c>
      <c r="AE333" s="24">
        <v>654000</v>
      </c>
      <c r="AI333" s="23" t="s">
        <v>143</v>
      </c>
      <c r="AJ333" s="23" t="s">
        <v>142</v>
      </c>
      <c r="AN333" s="26">
        <v>45291</v>
      </c>
      <c r="AO333" s="26">
        <v>45199</v>
      </c>
      <c r="BK333" s="23" t="s">
        <v>2164</v>
      </c>
      <c r="BL333" s="26">
        <v>44991</v>
      </c>
      <c r="BO333" s="23" t="s">
        <v>179</v>
      </c>
      <c r="BP333" s="23" t="s">
        <v>146</v>
      </c>
      <c r="BQ333" s="23" t="s">
        <v>215</v>
      </c>
      <c r="BS333" s="23" t="s">
        <v>254</v>
      </c>
      <c r="BT333" s="23" t="s">
        <v>255</v>
      </c>
      <c r="BW333" s="23">
        <v>0</v>
      </c>
      <c r="CB333" s="23" t="s">
        <v>251</v>
      </c>
      <c r="CC333" s="23" t="s">
        <v>251</v>
      </c>
      <c r="CF333" s="23">
        <v>1</v>
      </c>
      <c r="CG333" s="23">
        <v>44776</v>
      </c>
      <c r="CI333" s="23" t="s">
        <v>149</v>
      </c>
      <c r="CJ333" s="23" t="s">
        <v>150</v>
      </c>
      <c r="CK333" s="23" t="s">
        <v>151</v>
      </c>
      <c r="CL333" s="26">
        <v>44790</v>
      </c>
      <c r="CM333" s="23" t="s">
        <v>2080</v>
      </c>
    </row>
    <row r="334" spans="1:91" x14ac:dyDescent="0.25">
      <c r="A334" s="23" t="s">
        <v>2165</v>
      </c>
      <c r="B334" s="23" t="s">
        <v>4899</v>
      </c>
      <c r="C334" s="23" t="s">
        <v>4900</v>
      </c>
      <c r="D334" s="23" t="s">
        <v>0</v>
      </c>
      <c r="E334" s="23" t="s">
        <v>2166</v>
      </c>
      <c r="F334" s="23" t="s">
        <v>154</v>
      </c>
      <c r="G334" s="23">
        <v>2053010</v>
      </c>
      <c r="H334" s="23" t="s">
        <v>253</v>
      </c>
      <c r="I334" s="23" t="s">
        <v>179</v>
      </c>
      <c r="J334" s="23" t="s">
        <v>157</v>
      </c>
      <c r="K334" s="23" t="s">
        <v>269</v>
      </c>
      <c r="L334" s="23" t="s">
        <v>333</v>
      </c>
      <c r="M334" s="24">
        <v>52654</v>
      </c>
      <c r="N334" s="24">
        <v>327957</v>
      </c>
      <c r="P334" s="25">
        <v>380611.35</v>
      </c>
      <c r="Q334" s="24">
        <v>380000</v>
      </c>
      <c r="R334" s="23">
        <v>611</v>
      </c>
      <c r="S334" s="23" t="s">
        <v>133</v>
      </c>
      <c r="T334" s="24">
        <v>356473</v>
      </c>
      <c r="V334" s="24">
        <v>356473</v>
      </c>
      <c r="W334" s="24">
        <v>24138</v>
      </c>
      <c r="Z334" s="24">
        <v>380000</v>
      </c>
      <c r="AC334" s="24">
        <v>380000</v>
      </c>
      <c r="AD334" s="23" t="s">
        <v>160</v>
      </c>
      <c r="AE334" s="24">
        <v>380000</v>
      </c>
      <c r="AF334" s="24">
        <v>52654</v>
      </c>
      <c r="AG334" s="24">
        <v>327957</v>
      </c>
      <c r="AH334" s="24">
        <v>380611</v>
      </c>
      <c r="AI334" s="23" t="s">
        <v>143</v>
      </c>
      <c r="AJ334" s="23" t="s">
        <v>142</v>
      </c>
      <c r="AK334" s="26">
        <v>45047</v>
      </c>
      <c r="AL334" s="26">
        <v>44916</v>
      </c>
      <c r="AM334" s="26">
        <v>44916</v>
      </c>
      <c r="AN334" s="26">
        <v>45291</v>
      </c>
      <c r="AO334" s="26">
        <v>45169</v>
      </c>
      <c r="AV334" s="25">
        <v>52654.35</v>
      </c>
      <c r="AW334" s="24">
        <v>50000</v>
      </c>
      <c r="AX334" s="24">
        <v>50000</v>
      </c>
      <c r="AY334" s="24">
        <v>2654</v>
      </c>
      <c r="AZ334" s="23" t="s">
        <v>133</v>
      </c>
      <c r="BA334" s="23">
        <v>0</v>
      </c>
      <c r="BC334" s="24">
        <v>45000</v>
      </c>
      <c r="BD334" s="24">
        <v>130000</v>
      </c>
      <c r="BE334" s="24">
        <v>152957</v>
      </c>
      <c r="BK334" s="23" t="s">
        <v>7060</v>
      </c>
      <c r="BL334" s="26">
        <v>45086</v>
      </c>
      <c r="BO334" s="23" t="s">
        <v>179</v>
      </c>
      <c r="BP334" s="23" t="s">
        <v>146</v>
      </c>
      <c r="BQ334" s="23" t="s">
        <v>215</v>
      </c>
      <c r="BS334" s="23" t="s">
        <v>254</v>
      </c>
      <c r="BT334" s="23" t="s">
        <v>255</v>
      </c>
      <c r="BW334" s="24">
        <v>97654</v>
      </c>
      <c r="BX334" s="24">
        <v>282957</v>
      </c>
      <c r="CB334" s="23" t="s">
        <v>251</v>
      </c>
      <c r="CC334" s="23" t="s">
        <v>251</v>
      </c>
      <c r="CF334" s="23">
        <v>1</v>
      </c>
      <c r="CG334" s="23">
        <v>44778</v>
      </c>
      <c r="CI334" s="23" t="s">
        <v>149</v>
      </c>
      <c r="CJ334" s="23" t="s">
        <v>150</v>
      </c>
      <c r="CK334" s="23" t="s">
        <v>151</v>
      </c>
      <c r="CL334" s="26">
        <v>44790</v>
      </c>
      <c r="CM334" s="23" t="s">
        <v>2080</v>
      </c>
    </row>
    <row r="335" spans="1:91" x14ac:dyDescent="0.25">
      <c r="A335" s="23" t="s">
        <v>5352</v>
      </c>
      <c r="B335" s="23" t="s">
        <v>4899</v>
      </c>
      <c r="C335" s="23" t="s">
        <v>4900</v>
      </c>
      <c r="D335" s="23" t="s">
        <v>0</v>
      </c>
      <c r="E335" s="23" t="s">
        <v>5351</v>
      </c>
      <c r="F335" s="23" t="s">
        <v>154</v>
      </c>
      <c r="G335" s="23">
        <v>1947666</v>
      </c>
      <c r="H335" s="23" t="s">
        <v>253</v>
      </c>
      <c r="I335" s="23" t="s">
        <v>179</v>
      </c>
      <c r="J335" s="23" t="s">
        <v>268</v>
      </c>
      <c r="K335" s="23" t="s">
        <v>158</v>
      </c>
      <c r="L335" s="23" t="s">
        <v>194</v>
      </c>
      <c r="M335" s="23">
        <v>7</v>
      </c>
      <c r="P335" s="23">
        <v>6.75</v>
      </c>
      <c r="Q335" s="23">
        <v>7</v>
      </c>
      <c r="R335" s="23">
        <v>0</v>
      </c>
      <c r="S335" s="23" t="s">
        <v>142</v>
      </c>
      <c r="W335" s="23">
        <v>7</v>
      </c>
      <c r="Z335" s="24">
        <v>103000</v>
      </c>
      <c r="AC335" s="24">
        <v>103000</v>
      </c>
      <c r="AD335" s="23" t="s">
        <v>160</v>
      </c>
      <c r="AE335" s="24">
        <v>103000</v>
      </c>
      <c r="AF335" s="24">
        <v>102865</v>
      </c>
      <c r="AH335" s="24">
        <v>102865</v>
      </c>
      <c r="AI335" s="23" t="s">
        <v>143</v>
      </c>
      <c r="AJ335" s="23" t="s">
        <v>142</v>
      </c>
      <c r="AK335" s="26">
        <v>44593</v>
      </c>
      <c r="AL335" s="26">
        <v>44615</v>
      </c>
      <c r="AM335" s="26">
        <v>44615</v>
      </c>
      <c r="AN335" s="26">
        <v>44681</v>
      </c>
      <c r="AO335" s="26">
        <v>44651</v>
      </c>
      <c r="AT335" s="23">
        <v>6.75</v>
      </c>
      <c r="BM335" s="23" t="s">
        <v>526</v>
      </c>
      <c r="BO335" s="23" t="s">
        <v>179</v>
      </c>
      <c r="BP335" s="23" t="s">
        <v>146</v>
      </c>
      <c r="BQ335" s="23" t="s">
        <v>215</v>
      </c>
      <c r="BS335" s="23" t="s">
        <v>254</v>
      </c>
      <c r="BT335" s="23" t="s">
        <v>255</v>
      </c>
      <c r="BV335" s="23">
        <v>7</v>
      </c>
      <c r="BW335" s="23">
        <v>0</v>
      </c>
      <c r="BZ335" s="24">
        <v>102858</v>
      </c>
      <c r="CB335" s="23" t="s">
        <v>196</v>
      </c>
      <c r="CC335" s="23" t="s">
        <v>197</v>
      </c>
      <c r="CF335" s="23">
        <v>1</v>
      </c>
      <c r="CG335" s="23">
        <v>42983</v>
      </c>
      <c r="CI335" s="23" t="s">
        <v>275</v>
      </c>
      <c r="CJ335" s="23" t="s">
        <v>150</v>
      </c>
      <c r="CK335" s="23" t="s">
        <v>151</v>
      </c>
      <c r="CL335" s="26">
        <v>44608</v>
      </c>
      <c r="CM335" s="23" t="s">
        <v>3268</v>
      </c>
    </row>
    <row r="336" spans="1:91" x14ac:dyDescent="0.25">
      <c r="A336" s="23" t="s">
        <v>2167</v>
      </c>
      <c r="B336" s="23" t="s">
        <v>4899</v>
      </c>
      <c r="C336" s="23" t="s">
        <v>4900</v>
      </c>
      <c r="D336" s="23" t="s">
        <v>14</v>
      </c>
      <c r="E336" s="27" t="s">
        <v>2168</v>
      </c>
      <c r="F336" s="23" t="s">
        <v>154</v>
      </c>
      <c r="G336" s="23">
        <v>2014081</v>
      </c>
      <c r="H336" s="23" t="s">
        <v>253</v>
      </c>
      <c r="I336" s="23" t="s">
        <v>179</v>
      </c>
      <c r="J336" s="23" t="s">
        <v>157</v>
      </c>
      <c r="K336" s="23" t="s">
        <v>158</v>
      </c>
      <c r="L336" s="23" t="s">
        <v>333</v>
      </c>
      <c r="M336" s="24">
        <v>521881</v>
      </c>
      <c r="N336" s="24">
        <v>170000</v>
      </c>
      <c r="P336" s="25">
        <v>691881.28</v>
      </c>
      <c r="Q336" s="24">
        <v>750000</v>
      </c>
      <c r="R336" s="24">
        <v>-58119</v>
      </c>
      <c r="S336" s="23" t="s">
        <v>133</v>
      </c>
      <c r="U336" s="24">
        <v>725000</v>
      </c>
      <c r="V336" s="24">
        <v>725000</v>
      </c>
      <c r="W336" s="24">
        <v>-33119</v>
      </c>
      <c r="Z336" s="24">
        <v>339000</v>
      </c>
      <c r="AA336" s="24">
        <v>725000</v>
      </c>
      <c r="AC336" s="24">
        <v>1064000</v>
      </c>
      <c r="AD336" s="23" t="s">
        <v>160</v>
      </c>
      <c r="AE336" s="24">
        <v>1064000</v>
      </c>
      <c r="AF336" s="24">
        <v>892601</v>
      </c>
      <c r="AG336" s="24">
        <v>170000</v>
      </c>
      <c r="AH336" s="24">
        <v>1062601</v>
      </c>
      <c r="AI336" s="23" t="s">
        <v>143</v>
      </c>
      <c r="AJ336" s="23" t="s">
        <v>142</v>
      </c>
      <c r="AK336" s="26">
        <v>44805</v>
      </c>
      <c r="AL336" s="26">
        <v>44804</v>
      </c>
      <c r="AM336" s="26">
        <v>44804</v>
      </c>
      <c r="AN336" s="26">
        <v>44804</v>
      </c>
      <c r="AO336" s="26">
        <v>45107</v>
      </c>
      <c r="AU336" s="25">
        <v>253470</v>
      </c>
      <c r="AV336" s="25">
        <v>268411.28000000003</v>
      </c>
      <c r="AW336" s="24">
        <v>250000</v>
      </c>
      <c r="AX336" s="24">
        <v>250000</v>
      </c>
      <c r="AY336" s="24">
        <v>18411</v>
      </c>
      <c r="AZ336" s="23" t="s">
        <v>133</v>
      </c>
      <c r="BA336" s="23">
        <v>0</v>
      </c>
      <c r="BB336" s="23" t="s">
        <v>481</v>
      </c>
      <c r="BC336" s="24">
        <v>150000</v>
      </c>
      <c r="BD336" s="24">
        <v>20000</v>
      </c>
      <c r="BK336" s="23" t="s">
        <v>7059</v>
      </c>
      <c r="BL336" s="26">
        <v>45086</v>
      </c>
      <c r="BM336" s="23" t="s">
        <v>526</v>
      </c>
      <c r="BO336" s="23" t="s">
        <v>179</v>
      </c>
      <c r="BP336" s="23" t="s">
        <v>146</v>
      </c>
      <c r="BQ336" s="23" t="s">
        <v>262</v>
      </c>
      <c r="BS336" s="23" t="s">
        <v>254</v>
      </c>
      <c r="BT336" s="23" t="s">
        <v>255</v>
      </c>
      <c r="BW336" s="24">
        <v>671881</v>
      </c>
      <c r="BX336" s="24">
        <v>20000</v>
      </c>
      <c r="BZ336" s="24">
        <v>370720</v>
      </c>
      <c r="CB336" s="23" t="s">
        <v>251</v>
      </c>
      <c r="CC336" s="23" t="s">
        <v>251</v>
      </c>
      <c r="CF336" s="23">
        <v>1</v>
      </c>
      <c r="CG336" s="23">
        <v>44656</v>
      </c>
      <c r="CI336" s="23" t="s">
        <v>264</v>
      </c>
      <c r="CJ336" s="23" t="s">
        <v>150</v>
      </c>
      <c r="CK336" s="23" t="s">
        <v>151</v>
      </c>
      <c r="CL336" s="26">
        <v>44790</v>
      </c>
      <c r="CM336" s="23" t="s">
        <v>2080</v>
      </c>
    </row>
    <row r="337" spans="1:91" x14ac:dyDescent="0.25">
      <c r="A337" s="23" t="s">
        <v>2169</v>
      </c>
      <c r="B337" s="23" t="s">
        <v>4899</v>
      </c>
      <c r="C337" s="23" t="s">
        <v>4900</v>
      </c>
      <c r="D337" s="23" t="s">
        <v>14</v>
      </c>
      <c r="E337" s="27" t="s">
        <v>2170</v>
      </c>
      <c r="F337" s="23" t="s">
        <v>154</v>
      </c>
      <c r="G337" s="23">
        <v>2084481</v>
      </c>
      <c r="H337" s="23" t="s">
        <v>253</v>
      </c>
      <c r="I337" s="23" t="s">
        <v>179</v>
      </c>
      <c r="J337" s="23" t="s">
        <v>268</v>
      </c>
      <c r="K337" s="23" t="s">
        <v>158</v>
      </c>
      <c r="L337" s="23" t="s">
        <v>333</v>
      </c>
      <c r="M337" s="24">
        <v>134205</v>
      </c>
      <c r="P337" s="25">
        <v>134205</v>
      </c>
      <c r="Q337" s="24">
        <v>108672</v>
      </c>
      <c r="R337" s="24">
        <v>25533</v>
      </c>
      <c r="S337" s="23" t="s">
        <v>136</v>
      </c>
      <c r="W337" s="24">
        <v>134205</v>
      </c>
      <c r="Z337" s="24">
        <v>97000</v>
      </c>
      <c r="AC337" s="24">
        <v>97000</v>
      </c>
      <c r="AD337" s="23" t="s">
        <v>160</v>
      </c>
      <c r="AE337" s="24">
        <v>97000</v>
      </c>
      <c r="AF337" s="24">
        <v>134205</v>
      </c>
      <c r="AH337" s="24">
        <v>134205</v>
      </c>
      <c r="AI337" s="23" t="s">
        <v>143</v>
      </c>
      <c r="AJ337" s="23" t="s">
        <v>142</v>
      </c>
      <c r="AK337" s="26">
        <v>44958</v>
      </c>
      <c r="AL337" s="26">
        <v>44971</v>
      </c>
      <c r="AM337" s="26">
        <v>44971</v>
      </c>
      <c r="AN337" s="26">
        <v>45016</v>
      </c>
      <c r="AO337" s="26">
        <v>45028</v>
      </c>
      <c r="AS337" s="25">
        <v>17487</v>
      </c>
      <c r="AT337" s="25">
        <v>71185.399999999994</v>
      </c>
      <c r="AU337" s="25">
        <v>27705.599999999999</v>
      </c>
      <c r="AV337" s="25">
        <v>17827</v>
      </c>
      <c r="AY337" s="24">
        <v>17827</v>
      </c>
      <c r="AZ337" s="23" t="s">
        <v>136</v>
      </c>
      <c r="BK337" s="23" t="s">
        <v>5785</v>
      </c>
      <c r="BL337" s="26">
        <v>45051</v>
      </c>
      <c r="BM337" s="23" t="s">
        <v>526</v>
      </c>
      <c r="BO337" s="23" t="s">
        <v>179</v>
      </c>
      <c r="BP337" s="23" t="s">
        <v>146</v>
      </c>
      <c r="BQ337" s="23" t="s">
        <v>262</v>
      </c>
      <c r="BS337" s="23" t="s">
        <v>254</v>
      </c>
      <c r="BT337" s="23" t="s">
        <v>255</v>
      </c>
      <c r="BV337" s="24">
        <v>88672</v>
      </c>
      <c r="BW337" s="24">
        <v>45533</v>
      </c>
      <c r="CB337" s="23" t="s">
        <v>251</v>
      </c>
      <c r="CC337" s="23" t="s">
        <v>251</v>
      </c>
      <c r="CD337" s="23" t="s">
        <v>166</v>
      </c>
      <c r="CF337" s="23">
        <v>1</v>
      </c>
      <c r="CG337" s="23">
        <v>46561</v>
      </c>
      <c r="CI337" s="23" t="s">
        <v>251</v>
      </c>
      <c r="CJ337" s="23" t="s">
        <v>167</v>
      </c>
      <c r="CK337" s="23" t="s">
        <v>168</v>
      </c>
      <c r="CL337" s="26">
        <v>44957</v>
      </c>
      <c r="CM337" s="23" t="s">
        <v>2080</v>
      </c>
    </row>
    <row r="338" spans="1:91" x14ac:dyDescent="0.25">
      <c r="A338" s="23" t="s">
        <v>649</v>
      </c>
      <c r="B338" s="23" t="s">
        <v>4899</v>
      </c>
      <c r="C338" s="23" t="s">
        <v>4900</v>
      </c>
      <c r="D338" s="23" t="s">
        <v>0</v>
      </c>
      <c r="E338" s="23" t="s">
        <v>650</v>
      </c>
      <c r="F338" s="23" t="s">
        <v>154</v>
      </c>
      <c r="G338" s="23">
        <v>2013058</v>
      </c>
      <c r="H338" s="23" t="s">
        <v>253</v>
      </c>
      <c r="I338" s="23" t="s">
        <v>179</v>
      </c>
      <c r="J338" s="23" t="s">
        <v>338</v>
      </c>
      <c r="K338" s="23" t="s">
        <v>158</v>
      </c>
      <c r="L338" s="23" t="s">
        <v>194</v>
      </c>
      <c r="M338" s="24">
        <v>1564</v>
      </c>
      <c r="P338" s="25">
        <v>1563.71</v>
      </c>
      <c r="Q338" s="24">
        <v>1564</v>
      </c>
      <c r="R338" s="23">
        <v>0</v>
      </c>
      <c r="S338" s="23" t="s">
        <v>142</v>
      </c>
      <c r="W338" s="24">
        <v>1564</v>
      </c>
      <c r="Z338" s="24">
        <v>10000</v>
      </c>
      <c r="AC338" s="24">
        <v>10000</v>
      </c>
      <c r="AD338" s="23" t="s">
        <v>160</v>
      </c>
      <c r="AE338" s="24">
        <v>10000</v>
      </c>
      <c r="AF338" s="24">
        <v>17626</v>
      </c>
      <c r="AH338" s="24">
        <v>17626</v>
      </c>
      <c r="AI338" s="23" t="s">
        <v>143</v>
      </c>
      <c r="AJ338" s="23" t="s">
        <v>142</v>
      </c>
      <c r="AK338" s="26">
        <v>44805</v>
      </c>
      <c r="AL338" s="26">
        <v>44795</v>
      </c>
      <c r="AM338" s="26">
        <v>44795</v>
      </c>
      <c r="AN338" s="26">
        <v>44834</v>
      </c>
      <c r="AO338" s="26">
        <v>44834</v>
      </c>
      <c r="AR338" s="25">
        <v>1361.76</v>
      </c>
      <c r="AS338" s="23">
        <v>201.95</v>
      </c>
      <c r="BK338" s="23" t="s">
        <v>5350</v>
      </c>
      <c r="BL338" s="26">
        <v>45013</v>
      </c>
      <c r="BM338" s="23" t="s">
        <v>161</v>
      </c>
      <c r="BO338" s="23" t="s">
        <v>179</v>
      </c>
      <c r="BP338" s="23" t="s">
        <v>146</v>
      </c>
      <c r="BQ338" s="23" t="s">
        <v>215</v>
      </c>
      <c r="BS338" s="23" t="s">
        <v>254</v>
      </c>
      <c r="BT338" s="23" t="s">
        <v>255</v>
      </c>
      <c r="BV338" s="24">
        <v>1564</v>
      </c>
      <c r="BW338" s="23">
        <v>0</v>
      </c>
      <c r="BZ338" s="24">
        <v>16062</v>
      </c>
      <c r="CB338" s="23" t="s">
        <v>196</v>
      </c>
      <c r="CC338" s="23" t="s">
        <v>197</v>
      </c>
      <c r="CF338" s="23">
        <v>1</v>
      </c>
      <c r="CG338" s="23">
        <v>44639</v>
      </c>
      <c r="CI338" s="23" t="s">
        <v>275</v>
      </c>
      <c r="CJ338" s="23" t="s">
        <v>150</v>
      </c>
      <c r="CK338" s="23" t="s">
        <v>151</v>
      </c>
      <c r="CL338" s="26">
        <v>44789</v>
      </c>
      <c r="CM338" s="23" t="s">
        <v>531</v>
      </c>
    </row>
    <row r="339" spans="1:91" x14ac:dyDescent="0.25">
      <c r="A339" s="23" t="s">
        <v>651</v>
      </c>
      <c r="B339" s="23" t="s">
        <v>4899</v>
      </c>
      <c r="C339" s="23" t="s">
        <v>4900</v>
      </c>
      <c r="D339" s="23" t="s">
        <v>0</v>
      </c>
      <c r="E339" s="23" t="s">
        <v>652</v>
      </c>
      <c r="F339" s="23" t="s">
        <v>154</v>
      </c>
      <c r="G339" s="23">
        <v>2076678</v>
      </c>
      <c r="H339" s="23" t="s">
        <v>253</v>
      </c>
      <c r="I339" s="23" t="s">
        <v>179</v>
      </c>
      <c r="J339" s="23" t="s">
        <v>157</v>
      </c>
      <c r="K339" s="23" t="s">
        <v>269</v>
      </c>
      <c r="L339" s="23" t="s">
        <v>194</v>
      </c>
      <c r="M339" s="24">
        <v>163612</v>
      </c>
      <c r="N339" s="24">
        <v>353585</v>
      </c>
      <c r="P339" s="25">
        <v>517197.06</v>
      </c>
      <c r="Q339" s="24">
        <v>511999</v>
      </c>
      <c r="R339" s="24">
        <v>5198</v>
      </c>
      <c r="S339" s="23" t="s">
        <v>133</v>
      </c>
      <c r="T339" s="24">
        <v>480000</v>
      </c>
      <c r="V339" s="24">
        <v>480000</v>
      </c>
      <c r="W339" s="24">
        <v>37197</v>
      </c>
      <c r="Z339" s="24">
        <v>512000</v>
      </c>
      <c r="AC339" s="24">
        <v>512000</v>
      </c>
      <c r="AD339" s="23" t="s">
        <v>160</v>
      </c>
      <c r="AE339" s="24">
        <v>512000</v>
      </c>
      <c r="AF339" s="24">
        <v>163612</v>
      </c>
      <c r="AG339" s="24">
        <v>353585</v>
      </c>
      <c r="AH339" s="24">
        <v>517197</v>
      </c>
      <c r="AI339" s="23" t="s">
        <v>143</v>
      </c>
      <c r="AJ339" s="23" t="s">
        <v>142</v>
      </c>
      <c r="AK339" s="26">
        <v>44986</v>
      </c>
      <c r="AL339" s="26">
        <v>44953</v>
      </c>
      <c r="AM339" s="26">
        <v>44953</v>
      </c>
      <c r="AN339" s="26">
        <v>45291</v>
      </c>
      <c r="AO339" s="26">
        <v>45260</v>
      </c>
      <c r="AT339" s="25">
        <v>122240</v>
      </c>
      <c r="AU339" s="25">
        <v>15444</v>
      </c>
      <c r="AV339" s="25">
        <v>25928.06</v>
      </c>
      <c r="AW339" s="24">
        <v>20439</v>
      </c>
      <c r="AX339" s="24">
        <v>20439</v>
      </c>
      <c r="AY339" s="24">
        <v>5489</v>
      </c>
      <c r="AZ339" s="23" t="s">
        <v>136</v>
      </c>
      <c r="BA339" s="23">
        <v>0</v>
      </c>
      <c r="BC339" s="24">
        <v>121676</v>
      </c>
      <c r="BD339" s="24">
        <v>15735</v>
      </c>
      <c r="BE339" s="24">
        <v>20439</v>
      </c>
      <c r="BF339" s="24">
        <v>159561</v>
      </c>
      <c r="BG339" s="24">
        <v>15735</v>
      </c>
      <c r="BH339" s="24">
        <v>20439</v>
      </c>
      <c r="BK339" s="23" t="s">
        <v>7058</v>
      </c>
      <c r="BL339" s="26">
        <v>45086</v>
      </c>
      <c r="BO339" s="23" t="s">
        <v>179</v>
      </c>
      <c r="BP339" s="23" t="s">
        <v>146</v>
      </c>
      <c r="BQ339" s="23" t="s">
        <v>215</v>
      </c>
      <c r="BS339" s="23" t="s">
        <v>254</v>
      </c>
      <c r="BT339" s="23" t="s">
        <v>255</v>
      </c>
      <c r="BV339" s="24">
        <v>122240</v>
      </c>
      <c r="BW339" s="24">
        <v>163048</v>
      </c>
      <c r="BX339" s="24">
        <v>195735</v>
      </c>
      <c r="BY339" s="24">
        <v>36174</v>
      </c>
      <c r="CB339" s="23" t="s">
        <v>196</v>
      </c>
      <c r="CC339" s="23" t="s">
        <v>251</v>
      </c>
      <c r="CF339" s="23">
        <v>1</v>
      </c>
      <c r="CG339" s="23">
        <v>45346</v>
      </c>
      <c r="CI339" s="23" t="s">
        <v>275</v>
      </c>
      <c r="CJ339" s="23" t="s">
        <v>150</v>
      </c>
      <c r="CK339" s="23" t="s">
        <v>151</v>
      </c>
      <c r="CL339" s="26">
        <v>44799</v>
      </c>
      <c r="CM339" s="23" t="s">
        <v>531</v>
      </c>
    </row>
    <row r="340" spans="1:91" x14ac:dyDescent="0.25">
      <c r="A340" s="23" t="s">
        <v>3523</v>
      </c>
      <c r="B340" s="23" t="s">
        <v>4899</v>
      </c>
      <c r="C340" s="23" t="s">
        <v>4900</v>
      </c>
      <c r="D340" s="23" t="s">
        <v>14</v>
      </c>
      <c r="E340" s="27" t="s">
        <v>3524</v>
      </c>
      <c r="F340" s="23" t="s">
        <v>154</v>
      </c>
      <c r="H340" s="23" t="s">
        <v>267</v>
      </c>
      <c r="I340" s="23" t="s">
        <v>179</v>
      </c>
      <c r="J340" s="23" t="s">
        <v>268</v>
      </c>
      <c r="K340" s="23" t="s">
        <v>158</v>
      </c>
      <c r="L340" s="23" t="s">
        <v>179</v>
      </c>
      <c r="M340" s="23">
        <v>12</v>
      </c>
      <c r="P340" s="23">
        <v>12</v>
      </c>
      <c r="Q340" s="23">
        <v>12</v>
      </c>
      <c r="R340" s="23">
        <v>0</v>
      </c>
      <c r="S340" s="23" t="s">
        <v>142</v>
      </c>
      <c r="W340" s="23">
        <v>12</v>
      </c>
      <c r="Z340" s="24">
        <v>35000</v>
      </c>
      <c r="AC340" s="24">
        <v>35000</v>
      </c>
      <c r="AD340" s="23" t="s">
        <v>160</v>
      </c>
      <c r="AE340" s="24">
        <v>35000</v>
      </c>
      <c r="AF340" s="24">
        <v>33289</v>
      </c>
      <c r="AH340" s="24">
        <v>33289</v>
      </c>
      <c r="AI340" s="23" t="s">
        <v>143</v>
      </c>
      <c r="AJ340" s="23" t="s">
        <v>142</v>
      </c>
      <c r="AK340" s="26">
        <v>44593</v>
      </c>
      <c r="AL340" s="26">
        <v>44599</v>
      </c>
      <c r="AM340" s="26">
        <v>44599</v>
      </c>
      <c r="AN340" s="26">
        <v>44651</v>
      </c>
      <c r="AO340" s="26">
        <v>44651</v>
      </c>
      <c r="AR340" s="23">
        <v>12</v>
      </c>
      <c r="BK340" s="23" t="s">
        <v>3525</v>
      </c>
      <c r="BL340" s="26">
        <v>44629</v>
      </c>
      <c r="BM340" s="23" t="s">
        <v>305</v>
      </c>
      <c r="BO340" s="23" t="s">
        <v>179</v>
      </c>
      <c r="BP340" s="23" t="s">
        <v>146</v>
      </c>
      <c r="BQ340" s="23" t="s">
        <v>181</v>
      </c>
      <c r="BS340" s="23" t="s">
        <v>254</v>
      </c>
      <c r="BT340" s="23" t="s">
        <v>255</v>
      </c>
      <c r="BV340" s="23">
        <v>12</v>
      </c>
      <c r="BW340" s="23">
        <v>0</v>
      </c>
      <c r="BZ340" s="24">
        <v>33277</v>
      </c>
      <c r="CB340" s="23" t="s">
        <v>273</v>
      </c>
      <c r="CC340" s="23" t="s">
        <v>274</v>
      </c>
      <c r="CD340" s="23" t="s">
        <v>166</v>
      </c>
      <c r="CF340" s="23">
        <v>1</v>
      </c>
      <c r="CG340" s="23">
        <v>42872</v>
      </c>
      <c r="CI340" s="23" t="s">
        <v>273</v>
      </c>
      <c r="CJ340" s="23" t="s">
        <v>167</v>
      </c>
      <c r="CK340" s="23" t="s">
        <v>168</v>
      </c>
      <c r="CL340" s="26">
        <v>44599</v>
      </c>
      <c r="CM340" s="23" t="s">
        <v>3268</v>
      </c>
    </row>
    <row r="341" spans="1:91" x14ac:dyDescent="0.25">
      <c r="A341" s="23" t="s">
        <v>656</v>
      </c>
      <c r="B341" s="23" t="s">
        <v>4899</v>
      </c>
      <c r="C341" s="23" t="s">
        <v>4900</v>
      </c>
      <c r="D341" s="23" t="s">
        <v>0</v>
      </c>
      <c r="E341" s="23" t="s">
        <v>657</v>
      </c>
      <c r="F341" s="23" t="s">
        <v>154</v>
      </c>
      <c r="G341" s="23">
        <v>2085571</v>
      </c>
      <c r="H341" s="23" t="s">
        <v>579</v>
      </c>
      <c r="I341" s="23" t="s">
        <v>179</v>
      </c>
      <c r="J341" s="23" t="s">
        <v>157</v>
      </c>
      <c r="K341" s="23" t="s">
        <v>269</v>
      </c>
      <c r="L341" s="23" t="s">
        <v>468</v>
      </c>
      <c r="N341" s="24">
        <v>45000</v>
      </c>
      <c r="P341" s="25">
        <v>45000</v>
      </c>
      <c r="Q341" s="24">
        <v>45000</v>
      </c>
      <c r="R341" s="23">
        <v>0</v>
      </c>
      <c r="S341" s="23" t="s">
        <v>142</v>
      </c>
      <c r="T341" s="24">
        <v>45000</v>
      </c>
      <c r="V341" s="24">
        <v>45000</v>
      </c>
      <c r="W341" s="23">
        <v>0</v>
      </c>
      <c r="Z341" s="24">
        <v>43680</v>
      </c>
      <c r="AC341" s="24">
        <v>43680</v>
      </c>
      <c r="AD341" s="23" t="s">
        <v>160</v>
      </c>
      <c r="AE341" s="24">
        <v>43680</v>
      </c>
      <c r="AG341" s="24">
        <v>45000</v>
      </c>
      <c r="AH341" s="24">
        <v>45000</v>
      </c>
      <c r="AI341" s="23" t="s">
        <v>143</v>
      </c>
      <c r="AJ341" s="23" t="s">
        <v>142</v>
      </c>
      <c r="AK341" s="26">
        <v>45200</v>
      </c>
      <c r="AL341" s="26">
        <v>44978</v>
      </c>
      <c r="AM341" s="26">
        <v>44978</v>
      </c>
      <c r="AN341" s="26">
        <v>45231</v>
      </c>
      <c r="AO341" s="26">
        <v>45260</v>
      </c>
      <c r="BG341" s="24">
        <v>45000</v>
      </c>
      <c r="BM341" s="23" t="s">
        <v>305</v>
      </c>
      <c r="BO341" s="23" t="s">
        <v>179</v>
      </c>
      <c r="BP341" s="23" t="s">
        <v>146</v>
      </c>
      <c r="BQ341" s="23" t="s">
        <v>215</v>
      </c>
      <c r="BS341" s="23" t="s">
        <v>658</v>
      </c>
      <c r="BT341" s="23" t="s">
        <v>659</v>
      </c>
      <c r="BW341" s="23">
        <v>0</v>
      </c>
      <c r="BY341" s="24">
        <v>45000</v>
      </c>
      <c r="CB341" s="23" t="s">
        <v>196</v>
      </c>
      <c r="CC341" s="23" t="s">
        <v>197</v>
      </c>
      <c r="CF341" s="23">
        <v>1</v>
      </c>
      <c r="CG341" s="23">
        <v>44345</v>
      </c>
      <c r="CI341" s="23" t="s">
        <v>275</v>
      </c>
      <c r="CJ341" s="23" t="s">
        <v>150</v>
      </c>
      <c r="CK341" s="23" t="s">
        <v>151</v>
      </c>
      <c r="CL341" s="26">
        <v>44774</v>
      </c>
      <c r="CM341" s="23" t="s">
        <v>531</v>
      </c>
    </row>
    <row r="342" spans="1:91" x14ac:dyDescent="0.25">
      <c r="A342" s="23" t="s">
        <v>677</v>
      </c>
      <c r="B342" s="23" t="s">
        <v>4899</v>
      </c>
      <c r="C342" s="23" t="s">
        <v>4900</v>
      </c>
      <c r="D342" s="23" t="s">
        <v>0</v>
      </c>
      <c r="E342" s="23" t="s">
        <v>678</v>
      </c>
      <c r="F342" s="23" t="s">
        <v>154</v>
      </c>
      <c r="G342" s="23">
        <v>1971364</v>
      </c>
      <c r="H342" s="23" t="s">
        <v>425</v>
      </c>
      <c r="I342" s="23" t="s">
        <v>179</v>
      </c>
      <c r="J342" s="23" t="s">
        <v>338</v>
      </c>
      <c r="K342" s="23" t="s">
        <v>158</v>
      </c>
      <c r="L342" s="23" t="s">
        <v>194</v>
      </c>
      <c r="M342" s="23">
        <v>479</v>
      </c>
      <c r="P342" s="23">
        <v>479.15</v>
      </c>
      <c r="Q342" s="23">
        <v>479</v>
      </c>
      <c r="R342" s="23">
        <v>0</v>
      </c>
      <c r="S342" s="23" t="s">
        <v>142</v>
      </c>
      <c r="W342" s="23">
        <v>479</v>
      </c>
      <c r="Z342" s="24">
        <v>32000</v>
      </c>
      <c r="AC342" s="24">
        <v>32000</v>
      </c>
      <c r="AD342" s="23" t="s">
        <v>160</v>
      </c>
      <c r="AE342" s="24">
        <v>32000</v>
      </c>
      <c r="AF342" s="24">
        <v>21756</v>
      </c>
      <c r="AH342" s="24">
        <v>21756</v>
      </c>
      <c r="AI342" s="23" t="s">
        <v>143</v>
      </c>
      <c r="AJ342" s="23" t="s">
        <v>142</v>
      </c>
      <c r="AK342" s="26">
        <v>44652</v>
      </c>
      <c r="AL342" s="26">
        <v>44666</v>
      </c>
      <c r="AM342" s="26">
        <v>44666</v>
      </c>
      <c r="AN342" s="26">
        <v>44864</v>
      </c>
      <c r="AO342" s="26">
        <v>44925</v>
      </c>
      <c r="AR342" s="23">
        <v>479.15</v>
      </c>
      <c r="BK342" s="23" t="s">
        <v>679</v>
      </c>
      <c r="BL342" s="26">
        <v>44973</v>
      </c>
      <c r="BM342" s="23" t="s">
        <v>305</v>
      </c>
      <c r="BO342" s="23" t="s">
        <v>179</v>
      </c>
      <c r="BP342" s="23" t="s">
        <v>146</v>
      </c>
      <c r="BQ342" s="23" t="s">
        <v>215</v>
      </c>
      <c r="BS342" s="23" t="s">
        <v>615</v>
      </c>
      <c r="BT342" s="23" t="s">
        <v>616</v>
      </c>
      <c r="BV342" s="23">
        <v>479</v>
      </c>
      <c r="BW342" s="23">
        <v>0</v>
      </c>
      <c r="BZ342" s="24">
        <v>21277</v>
      </c>
      <c r="CB342" s="23" t="s">
        <v>196</v>
      </c>
      <c r="CC342" s="23" t="s">
        <v>197</v>
      </c>
      <c r="CF342" s="23">
        <v>1</v>
      </c>
      <c r="CG342" s="23">
        <v>43373</v>
      </c>
      <c r="CI342" s="23" t="s">
        <v>264</v>
      </c>
      <c r="CJ342" s="23" t="s">
        <v>150</v>
      </c>
      <c r="CK342" s="23" t="s">
        <v>151</v>
      </c>
      <c r="CL342" s="26">
        <v>44658</v>
      </c>
      <c r="CM342" s="23" t="s">
        <v>531</v>
      </c>
    </row>
    <row r="343" spans="1:91" x14ac:dyDescent="0.25">
      <c r="A343" s="23" t="s">
        <v>680</v>
      </c>
      <c r="B343" s="23" t="s">
        <v>4899</v>
      </c>
      <c r="C343" s="23" t="s">
        <v>4900</v>
      </c>
      <c r="D343" s="23" t="s">
        <v>0</v>
      </c>
      <c r="E343" s="23" t="s">
        <v>681</v>
      </c>
      <c r="F343" s="23" t="s">
        <v>154</v>
      </c>
      <c r="G343" s="23">
        <v>2085572</v>
      </c>
      <c r="H343" s="23" t="s">
        <v>579</v>
      </c>
      <c r="I343" s="23" t="s">
        <v>179</v>
      </c>
      <c r="J343" s="23" t="s">
        <v>157</v>
      </c>
      <c r="L343" s="23" t="s">
        <v>468</v>
      </c>
      <c r="N343" s="24">
        <v>45000</v>
      </c>
      <c r="P343" s="25">
        <v>45000</v>
      </c>
      <c r="Q343" s="24">
        <v>45000</v>
      </c>
      <c r="R343" s="23">
        <v>0</v>
      </c>
      <c r="S343" s="23" t="s">
        <v>142</v>
      </c>
      <c r="T343" s="24">
        <v>45000</v>
      </c>
      <c r="V343" s="24">
        <v>45000</v>
      </c>
      <c r="W343" s="23">
        <v>0</v>
      </c>
      <c r="Z343" s="24">
        <v>43680</v>
      </c>
      <c r="AC343" s="24">
        <v>43680</v>
      </c>
      <c r="AD343" s="23" t="s">
        <v>160</v>
      </c>
      <c r="AE343" s="24">
        <v>43680</v>
      </c>
      <c r="AG343" s="24">
        <v>45000</v>
      </c>
      <c r="AH343" s="24">
        <v>45000</v>
      </c>
      <c r="AI343" s="23" t="s">
        <v>143</v>
      </c>
      <c r="AJ343" s="23" t="s">
        <v>142</v>
      </c>
      <c r="AK343" s="26">
        <v>45170</v>
      </c>
      <c r="AL343" s="26">
        <v>44978</v>
      </c>
      <c r="AM343" s="26">
        <v>44978</v>
      </c>
      <c r="AN343" s="26">
        <v>45231</v>
      </c>
      <c r="AO343" s="26">
        <v>45260</v>
      </c>
      <c r="BF343" s="24">
        <v>45000</v>
      </c>
      <c r="BM343" s="23" t="s">
        <v>305</v>
      </c>
      <c r="BO343" s="23" t="s">
        <v>179</v>
      </c>
      <c r="BP343" s="23" t="s">
        <v>146</v>
      </c>
      <c r="BQ343" s="23" t="s">
        <v>215</v>
      </c>
      <c r="BS343" s="23" t="s">
        <v>658</v>
      </c>
      <c r="BT343" s="23" t="s">
        <v>682</v>
      </c>
      <c r="BW343" s="23">
        <v>0</v>
      </c>
      <c r="BX343" s="24">
        <v>45000</v>
      </c>
      <c r="CB343" s="23" t="s">
        <v>196</v>
      </c>
      <c r="CC343" s="23" t="s">
        <v>197</v>
      </c>
      <c r="CF343" s="23">
        <v>1</v>
      </c>
      <c r="CG343" s="23">
        <v>44337</v>
      </c>
      <c r="CI343" s="23" t="s">
        <v>275</v>
      </c>
      <c r="CJ343" s="23" t="s">
        <v>150</v>
      </c>
      <c r="CK343" s="23" t="s">
        <v>151</v>
      </c>
      <c r="CL343" s="26">
        <v>44774</v>
      </c>
      <c r="CM343" s="23" t="s">
        <v>531</v>
      </c>
    </row>
    <row r="344" spans="1:91" x14ac:dyDescent="0.25">
      <c r="A344" s="23" t="s">
        <v>3614</v>
      </c>
      <c r="B344" s="23" t="s">
        <v>4899</v>
      </c>
      <c r="C344" s="23" t="s">
        <v>4900</v>
      </c>
      <c r="D344" s="23" t="s">
        <v>0</v>
      </c>
      <c r="E344" s="23" t="s">
        <v>3615</v>
      </c>
      <c r="F344" s="23" t="s">
        <v>154</v>
      </c>
      <c r="G344" s="23">
        <v>2093301</v>
      </c>
      <c r="H344" s="23" t="s">
        <v>714</v>
      </c>
      <c r="I344" s="23" t="s">
        <v>179</v>
      </c>
      <c r="J344" s="23" t="s">
        <v>268</v>
      </c>
      <c r="L344" s="23" t="s">
        <v>179</v>
      </c>
      <c r="M344" s="24">
        <v>112718</v>
      </c>
      <c r="N344" s="24">
        <v>15000</v>
      </c>
      <c r="P344" s="25">
        <v>127718.21</v>
      </c>
      <c r="Q344" s="24">
        <v>150719</v>
      </c>
      <c r="R344" s="24">
        <v>-23000</v>
      </c>
      <c r="S344" s="23" t="s">
        <v>136</v>
      </c>
      <c r="T344" s="24">
        <v>85000</v>
      </c>
      <c r="U344" s="24">
        <v>65000</v>
      </c>
      <c r="V344" s="24">
        <v>150000</v>
      </c>
      <c r="W344" s="24">
        <v>-22282</v>
      </c>
      <c r="Z344" s="24">
        <v>148292</v>
      </c>
      <c r="AC344" s="24">
        <v>148292</v>
      </c>
      <c r="AD344" s="23" t="s">
        <v>160</v>
      </c>
      <c r="AE344" s="24">
        <v>148292</v>
      </c>
      <c r="AF344" s="24">
        <v>112718</v>
      </c>
      <c r="AG344" s="24">
        <v>15000</v>
      </c>
      <c r="AH344" s="24">
        <v>127718</v>
      </c>
      <c r="AI344" s="23" t="s">
        <v>143</v>
      </c>
      <c r="AJ344" s="23" t="s">
        <v>142</v>
      </c>
      <c r="AK344" s="26">
        <v>44986</v>
      </c>
      <c r="AL344" s="26">
        <v>44986</v>
      </c>
      <c r="AM344" s="26">
        <v>44986</v>
      </c>
      <c r="AN344" s="26">
        <v>45046</v>
      </c>
      <c r="AO344" s="26">
        <v>45076</v>
      </c>
      <c r="AT344" s="23">
        <v>718.62</v>
      </c>
      <c r="AU344" s="25">
        <v>35252.300000000003</v>
      </c>
      <c r="AV344" s="25">
        <v>76747.289999999994</v>
      </c>
      <c r="AW344" s="24">
        <v>50000</v>
      </c>
      <c r="AX344" s="24">
        <v>50000</v>
      </c>
      <c r="AY344" s="24">
        <v>26747</v>
      </c>
      <c r="AZ344" s="23" t="s">
        <v>136</v>
      </c>
      <c r="BB344" s="23" t="s">
        <v>411</v>
      </c>
      <c r="BC344" s="24">
        <v>10000</v>
      </c>
      <c r="BD344" s="24">
        <v>5000</v>
      </c>
      <c r="BK344" s="23" t="s">
        <v>7057</v>
      </c>
      <c r="BL344" s="26">
        <v>45078</v>
      </c>
      <c r="BM344" s="23" t="s">
        <v>305</v>
      </c>
      <c r="BO344" s="23" t="s">
        <v>179</v>
      </c>
      <c r="BP344" s="23" t="s">
        <v>146</v>
      </c>
      <c r="BQ344" s="23" t="s">
        <v>272</v>
      </c>
      <c r="BS344" s="23" t="s">
        <v>1131</v>
      </c>
      <c r="BT344" s="23" t="s">
        <v>1132</v>
      </c>
      <c r="BV344" s="23">
        <v>719</v>
      </c>
      <c r="BW344" s="24">
        <v>122000</v>
      </c>
      <c r="BX344" s="24">
        <v>5000</v>
      </c>
      <c r="CB344" s="23" t="s">
        <v>273</v>
      </c>
      <c r="CC344" s="23" t="s">
        <v>273</v>
      </c>
      <c r="CF344" s="23">
        <v>1</v>
      </c>
      <c r="CG344" s="23">
        <v>44090</v>
      </c>
      <c r="CI344" s="23" t="s">
        <v>275</v>
      </c>
      <c r="CJ344" s="23" t="s">
        <v>150</v>
      </c>
      <c r="CK344" s="23" t="s">
        <v>151</v>
      </c>
      <c r="CL344" s="26">
        <v>44749</v>
      </c>
      <c r="CM344" s="23" t="s">
        <v>3268</v>
      </c>
    </row>
    <row r="345" spans="1:91" x14ac:dyDescent="0.25">
      <c r="A345" s="23" t="s">
        <v>3616</v>
      </c>
      <c r="B345" s="23" t="s">
        <v>4899</v>
      </c>
      <c r="C345" s="23" t="s">
        <v>4900</v>
      </c>
      <c r="D345" s="23" t="s">
        <v>0</v>
      </c>
      <c r="E345" s="23" t="s">
        <v>3617</v>
      </c>
      <c r="F345" s="23" t="s">
        <v>154</v>
      </c>
      <c r="G345" s="23">
        <v>2021900</v>
      </c>
      <c r="H345" s="23" t="s">
        <v>488</v>
      </c>
      <c r="I345" s="23" t="s">
        <v>179</v>
      </c>
      <c r="J345" s="23" t="s">
        <v>268</v>
      </c>
      <c r="K345" s="23" t="s">
        <v>269</v>
      </c>
      <c r="L345" s="23" t="s">
        <v>321</v>
      </c>
      <c r="M345" s="24">
        <v>110056</v>
      </c>
      <c r="P345" s="25">
        <v>110055.64</v>
      </c>
      <c r="Q345" s="24">
        <v>56789</v>
      </c>
      <c r="R345" s="24">
        <v>53267</v>
      </c>
      <c r="S345" s="23" t="s">
        <v>136</v>
      </c>
      <c r="U345" s="24">
        <v>140945</v>
      </c>
      <c r="V345" s="24">
        <v>140945</v>
      </c>
      <c r="W345" s="24">
        <v>-30889</v>
      </c>
      <c r="Z345" s="24">
        <v>216000</v>
      </c>
      <c r="AC345" s="24">
        <v>216000</v>
      </c>
      <c r="AD345" s="23" t="s">
        <v>160</v>
      </c>
      <c r="AE345" s="24">
        <v>216000</v>
      </c>
      <c r="AF345" s="24">
        <v>116318</v>
      </c>
      <c r="AH345" s="24">
        <v>116318</v>
      </c>
      <c r="AI345" s="23" t="s">
        <v>143</v>
      </c>
      <c r="AJ345" s="23" t="s">
        <v>142</v>
      </c>
      <c r="AK345" s="26">
        <v>44805</v>
      </c>
      <c r="AL345" s="26">
        <v>44810</v>
      </c>
      <c r="AM345" s="26">
        <v>44810</v>
      </c>
      <c r="AN345" s="26">
        <v>44895</v>
      </c>
      <c r="AO345" s="26">
        <v>44985</v>
      </c>
      <c r="AR345" s="23">
        <v>225.11</v>
      </c>
      <c r="AS345" s="25">
        <v>16406.990000000002</v>
      </c>
      <c r="AT345" s="25">
        <v>40156.92</v>
      </c>
      <c r="AU345" s="25">
        <v>42025.440000000002</v>
      </c>
      <c r="AV345" s="25">
        <v>11241.18</v>
      </c>
      <c r="AY345" s="24">
        <v>11241</v>
      </c>
      <c r="AZ345" s="23" t="s">
        <v>136</v>
      </c>
      <c r="BB345" s="23" t="s">
        <v>481</v>
      </c>
      <c r="BK345" s="23" t="s">
        <v>7056</v>
      </c>
      <c r="BL345" s="26">
        <v>45082</v>
      </c>
      <c r="BM345" s="23" t="s">
        <v>305</v>
      </c>
      <c r="BO345" s="23" t="s">
        <v>179</v>
      </c>
      <c r="BP345" s="23" t="s">
        <v>146</v>
      </c>
      <c r="BQ345" s="23" t="s">
        <v>272</v>
      </c>
      <c r="BS345" s="23" t="s">
        <v>1131</v>
      </c>
      <c r="BT345" s="23" t="s">
        <v>1132</v>
      </c>
      <c r="BV345" s="24">
        <v>56789</v>
      </c>
      <c r="BW345" s="24">
        <v>53267</v>
      </c>
      <c r="BZ345" s="24">
        <v>6262</v>
      </c>
      <c r="CB345" s="23" t="s">
        <v>323</v>
      </c>
      <c r="CC345" s="23" t="s">
        <v>3618</v>
      </c>
      <c r="CD345" s="23" t="s">
        <v>166</v>
      </c>
      <c r="CF345" s="23">
        <v>1</v>
      </c>
      <c r="CG345" s="23">
        <v>24965</v>
      </c>
      <c r="CI345" s="23" t="s">
        <v>275</v>
      </c>
      <c r="CJ345" s="23" t="s">
        <v>150</v>
      </c>
      <c r="CK345" s="23" t="s">
        <v>151</v>
      </c>
      <c r="CL345" s="26">
        <v>42957</v>
      </c>
      <c r="CM345" s="23" t="s">
        <v>3268</v>
      </c>
    </row>
    <row r="346" spans="1:91" x14ac:dyDescent="0.25">
      <c r="A346" s="23" t="s">
        <v>3619</v>
      </c>
      <c r="B346" s="23" t="s">
        <v>4899</v>
      </c>
      <c r="C346" s="23" t="s">
        <v>4900</v>
      </c>
      <c r="D346" s="23" t="s">
        <v>0</v>
      </c>
      <c r="E346" s="23" t="s">
        <v>3620</v>
      </c>
      <c r="F346" s="23" t="s">
        <v>154</v>
      </c>
      <c r="G346" s="23">
        <v>2073881</v>
      </c>
      <c r="H346" s="23" t="s">
        <v>714</v>
      </c>
      <c r="I346" s="23" t="s">
        <v>179</v>
      </c>
      <c r="J346" s="23" t="s">
        <v>157</v>
      </c>
      <c r="K346" s="23" t="s">
        <v>269</v>
      </c>
      <c r="L346" s="23" t="s">
        <v>3455</v>
      </c>
      <c r="M346" s="24">
        <v>5822</v>
      </c>
      <c r="N346" s="24">
        <v>105000</v>
      </c>
      <c r="P346" s="25">
        <v>110822.07</v>
      </c>
      <c r="Q346" s="24">
        <v>110822</v>
      </c>
      <c r="R346" s="23">
        <v>0</v>
      </c>
      <c r="S346" s="23" t="s">
        <v>142</v>
      </c>
      <c r="T346" s="24">
        <v>115000</v>
      </c>
      <c r="V346" s="24">
        <v>115000</v>
      </c>
      <c r="W346" s="24">
        <v>-4178</v>
      </c>
      <c r="Z346" s="24">
        <v>8585</v>
      </c>
      <c r="AC346" s="24">
        <v>8585</v>
      </c>
      <c r="AD346" s="23" t="s">
        <v>134</v>
      </c>
      <c r="AE346" s="24">
        <v>8585</v>
      </c>
      <c r="AF346" s="24">
        <v>5822</v>
      </c>
      <c r="AG346" s="24">
        <v>105000</v>
      </c>
      <c r="AH346" s="24">
        <v>110822</v>
      </c>
      <c r="AI346" s="23" t="s">
        <v>143</v>
      </c>
      <c r="AJ346" s="23" t="s">
        <v>142</v>
      </c>
      <c r="AK346" s="26">
        <v>44958</v>
      </c>
      <c r="AL346" s="26">
        <v>44927</v>
      </c>
      <c r="AM346" s="26">
        <v>44927</v>
      </c>
      <c r="AN346" s="26">
        <v>45291</v>
      </c>
      <c r="AO346" s="26">
        <v>45230</v>
      </c>
      <c r="AS346" s="25">
        <v>6015.38</v>
      </c>
      <c r="AT346" s="23">
        <v>-193.31</v>
      </c>
      <c r="BG346" s="24">
        <v>105000</v>
      </c>
      <c r="BK346" s="23" t="s">
        <v>7055</v>
      </c>
      <c r="BL346" s="26">
        <v>45078</v>
      </c>
      <c r="BM346" s="23" t="s">
        <v>305</v>
      </c>
      <c r="BO346" s="23" t="s">
        <v>179</v>
      </c>
      <c r="BP346" s="23" t="s">
        <v>146</v>
      </c>
      <c r="BQ346" s="23" t="s">
        <v>272</v>
      </c>
      <c r="BS346" s="23" t="s">
        <v>1131</v>
      </c>
      <c r="BT346" s="23" t="s">
        <v>1132</v>
      </c>
      <c r="BV346" s="24">
        <v>5822</v>
      </c>
      <c r="BW346" s="23">
        <v>0</v>
      </c>
      <c r="BY346" s="24">
        <v>105000</v>
      </c>
      <c r="CB346" s="23" t="s">
        <v>5947</v>
      </c>
      <c r="CC346" s="23" t="s">
        <v>3456</v>
      </c>
      <c r="CD346" s="23" t="s">
        <v>166</v>
      </c>
      <c r="CF346" s="23">
        <v>1</v>
      </c>
      <c r="CG346" s="23">
        <v>24849</v>
      </c>
      <c r="CI346" s="23" t="s">
        <v>275</v>
      </c>
      <c r="CJ346" s="23" t="s">
        <v>150</v>
      </c>
      <c r="CK346" s="23" t="s">
        <v>151</v>
      </c>
      <c r="CL346" s="26">
        <v>42954</v>
      </c>
      <c r="CM346" s="23" t="s">
        <v>3268</v>
      </c>
    </row>
    <row r="347" spans="1:91" x14ac:dyDescent="0.25">
      <c r="A347" s="23" t="s">
        <v>3621</v>
      </c>
      <c r="B347" s="23" t="s">
        <v>4899</v>
      </c>
      <c r="C347" s="23" t="s">
        <v>4900</v>
      </c>
      <c r="D347" s="23" t="s">
        <v>0</v>
      </c>
      <c r="E347" s="23" t="s">
        <v>3622</v>
      </c>
      <c r="F347" s="23" t="s">
        <v>154</v>
      </c>
      <c r="G347" s="23">
        <v>1979712</v>
      </c>
      <c r="H347" s="23" t="s">
        <v>488</v>
      </c>
      <c r="I347" s="23" t="s">
        <v>179</v>
      </c>
      <c r="J347" s="23" t="s">
        <v>338</v>
      </c>
      <c r="K347" s="23" t="s">
        <v>269</v>
      </c>
      <c r="L347" s="23" t="s">
        <v>179</v>
      </c>
      <c r="M347" s="24">
        <v>24646</v>
      </c>
      <c r="P347" s="25">
        <v>24645.83</v>
      </c>
      <c r="Q347" s="24">
        <v>24543</v>
      </c>
      <c r="R347" s="23">
        <v>103</v>
      </c>
      <c r="S347" s="23" t="s">
        <v>133</v>
      </c>
      <c r="W347" s="24">
        <v>24646</v>
      </c>
      <c r="Z347" s="24">
        <v>73000</v>
      </c>
      <c r="AC347" s="24">
        <v>73000</v>
      </c>
      <c r="AD347" s="23" t="s">
        <v>160</v>
      </c>
      <c r="AE347" s="24">
        <v>73000</v>
      </c>
      <c r="AF347" s="24">
        <v>74988</v>
      </c>
      <c r="AH347" s="24">
        <v>74988</v>
      </c>
      <c r="AI347" s="23" t="s">
        <v>143</v>
      </c>
      <c r="AJ347" s="23" t="s">
        <v>142</v>
      </c>
      <c r="AK347" s="26">
        <v>44713</v>
      </c>
      <c r="AL347" s="26">
        <v>44685</v>
      </c>
      <c r="AM347" s="26">
        <v>44685</v>
      </c>
      <c r="AN347" s="26">
        <v>44804</v>
      </c>
      <c r="AO347" s="26">
        <v>44926</v>
      </c>
      <c r="AR347" s="23">
        <v>954.33</v>
      </c>
      <c r="AS347" s="25">
        <v>21310</v>
      </c>
      <c r="AT347" s="25">
        <v>2278.9499999999998</v>
      </c>
      <c r="AU347" s="23">
        <v>102.55</v>
      </c>
      <c r="BK347" s="23" t="s">
        <v>5784</v>
      </c>
      <c r="BL347" s="26">
        <v>45044</v>
      </c>
      <c r="BM347" s="23" t="s">
        <v>305</v>
      </c>
      <c r="BO347" s="23" t="s">
        <v>179</v>
      </c>
      <c r="BP347" s="23" t="s">
        <v>146</v>
      </c>
      <c r="BQ347" s="23" t="s">
        <v>272</v>
      </c>
      <c r="BS347" s="23" t="s">
        <v>1131</v>
      </c>
      <c r="BT347" s="23" t="s">
        <v>1132</v>
      </c>
      <c r="BV347" s="24">
        <v>24543</v>
      </c>
      <c r="BW347" s="23">
        <v>103</v>
      </c>
      <c r="BZ347" s="24">
        <v>50342</v>
      </c>
      <c r="CB347" s="23" t="s">
        <v>273</v>
      </c>
      <c r="CC347" s="23" t="s">
        <v>431</v>
      </c>
      <c r="CD347" s="23" t="s">
        <v>166</v>
      </c>
      <c r="CF347" s="23">
        <v>1</v>
      </c>
      <c r="CG347" s="23">
        <v>20748</v>
      </c>
      <c r="CI347" s="23" t="s">
        <v>275</v>
      </c>
      <c r="CJ347" s="23" t="s">
        <v>150</v>
      </c>
      <c r="CK347" s="23" t="s">
        <v>151</v>
      </c>
      <c r="CL347" s="26">
        <v>42612</v>
      </c>
      <c r="CM347" s="23" t="s">
        <v>3268</v>
      </c>
    </row>
    <row r="348" spans="1:91" x14ac:dyDescent="0.25">
      <c r="A348" s="23" t="s">
        <v>2182</v>
      </c>
      <c r="B348" s="23" t="s">
        <v>4899</v>
      </c>
      <c r="C348" s="23" t="s">
        <v>4900</v>
      </c>
      <c r="D348" s="23" t="s">
        <v>0</v>
      </c>
      <c r="E348" s="23" t="s">
        <v>2183</v>
      </c>
      <c r="F348" s="23" t="s">
        <v>154</v>
      </c>
      <c r="G348" s="23">
        <v>2086163</v>
      </c>
      <c r="H348" s="23" t="s">
        <v>2114</v>
      </c>
      <c r="I348" s="23" t="s">
        <v>179</v>
      </c>
      <c r="J348" s="23" t="s">
        <v>157</v>
      </c>
      <c r="K348" s="23" t="s">
        <v>269</v>
      </c>
      <c r="L348" s="23" t="s">
        <v>333</v>
      </c>
      <c r="M348" s="24">
        <v>497602</v>
      </c>
      <c r="N348" s="24">
        <v>230000</v>
      </c>
      <c r="P348" s="25">
        <v>727602.3</v>
      </c>
      <c r="Q348" s="24">
        <v>975019</v>
      </c>
      <c r="R348" s="24">
        <v>-247416</v>
      </c>
      <c r="S348" s="23" t="s">
        <v>136</v>
      </c>
      <c r="T348" s="24">
        <v>1183432</v>
      </c>
      <c r="V348" s="24">
        <v>1183432</v>
      </c>
      <c r="W348" s="24">
        <v>-455830</v>
      </c>
      <c r="Z348" s="24">
        <v>240778</v>
      </c>
      <c r="AC348" s="24">
        <v>240778</v>
      </c>
      <c r="AD348" s="23" t="s">
        <v>134</v>
      </c>
      <c r="AE348" s="24">
        <v>240778</v>
      </c>
      <c r="AF348" s="24">
        <v>497602</v>
      </c>
      <c r="AG348" s="24">
        <v>230000</v>
      </c>
      <c r="AH348" s="24">
        <v>727602</v>
      </c>
      <c r="AI348" s="23" t="s">
        <v>143</v>
      </c>
      <c r="AJ348" s="23" t="s">
        <v>142</v>
      </c>
      <c r="AK348" s="26">
        <v>44986</v>
      </c>
      <c r="AL348" s="26">
        <v>44981</v>
      </c>
      <c r="AM348" s="26">
        <v>44981</v>
      </c>
      <c r="AN348" s="26">
        <v>45291</v>
      </c>
      <c r="AO348" s="26">
        <v>45107</v>
      </c>
      <c r="AT348" s="25">
        <v>111586.7</v>
      </c>
      <c r="AU348" s="25">
        <v>255564.26</v>
      </c>
      <c r="AV348" s="25">
        <v>130451.34</v>
      </c>
      <c r="AW348" s="24">
        <v>120000</v>
      </c>
      <c r="AX348" s="24">
        <v>120000</v>
      </c>
      <c r="AY348" s="24">
        <v>10451</v>
      </c>
      <c r="AZ348" s="23" t="s">
        <v>133</v>
      </c>
      <c r="BA348" s="23">
        <v>0</v>
      </c>
      <c r="BC348" s="24">
        <v>125000</v>
      </c>
      <c r="BD348" s="24">
        <v>105000</v>
      </c>
      <c r="BK348" s="23" t="s">
        <v>7054</v>
      </c>
      <c r="BL348" s="26">
        <v>45079</v>
      </c>
      <c r="BM348" s="23" t="s">
        <v>305</v>
      </c>
      <c r="BO348" s="23" t="s">
        <v>179</v>
      </c>
      <c r="BP348" s="23" t="s">
        <v>146</v>
      </c>
      <c r="BQ348" s="23" t="s">
        <v>215</v>
      </c>
      <c r="BS348" s="23" t="s">
        <v>1131</v>
      </c>
      <c r="BT348" s="23" t="s">
        <v>1132</v>
      </c>
      <c r="BV348" s="24">
        <v>111587</v>
      </c>
      <c r="BW348" s="24">
        <v>511016</v>
      </c>
      <c r="BX348" s="24">
        <v>105000</v>
      </c>
      <c r="CB348" s="23" t="s">
        <v>251</v>
      </c>
      <c r="CC348" s="23" t="s">
        <v>251</v>
      </c>
      <c r="CF348" s="23">
        <v>1</v>
      </c>
      <c r="CG348" s="23">
        <v>44785</v>
      </c>
      <c r="CI348" s="23" t="s">
        <v>149</v>
      </c>
      <c r="CJ348" s="23" t="s">
        <v>150</v>
      </c>
      <c r="CK348" s="23" t="s">
        <v>151</v>
      </c>
      <c r="CL348" s="26">
        <v>44790</v>
      </c>
      <c r="CM348" s="23" t="s">
        <v>2080</v>
      </c>
    </row>
    <row r="349" spans="1:91" x14ac:dyDescent="0.25">
      <c r="A349" s="23" t="s">
        <v>2184</v>
      </c>
      <c r="B349" s="23" t="s">
        <v>4899</v>
      </c>
      <c r="C349" s="23" t="s">
        <v>4900</v>
      </c>
      <c r="D349" s="23" t="s">
        <v>0</v>
      </c>
      <c r="E349" s="23" t="s">
        <v>2185</v>
      </c>
      <c r="F349" s="23" t="s">
        <v>154</v>
      </c>
      <c r="G349" s="23">
        <v>2086164</v>
      </c>
      <c r="H349" s="23" t="s">
        <v>2114</v>
      </c>
      <c r="I349" s="23" t="s">
        <v>179</v>
      </c>
      <c r="J349" s="23" t="s">
        <v>157</v>
      </c>
      <c r="K349" s="23" t="s">
        <v>269</v>
      </c>
      <c r="L349" s="23" t="s">
        <v>333</v>
      </c>
      <c r="M349" s="24">
        <v>19492</v>
      </c>
      <c r="N349" s="24">
        <v>554013</v>
      </c>
      <c r="P349" s="25">
        <v>573505.13</v>
      </c>
      <c r="Q349" s="24">
        <v>574017</v>
      </c>
      <c r="R349" s="23">
        <v>-512</v>
      </c>
      <c r="S349" s="23" t="s">
        <v>133</v>
      </c>
      <c r="T349" s="24">
        <v>574017</v>
      </c>
      <c r="V349" s="24">
        <v>574017</v>
      </c>
      <c r="W349" s="23">
        <v>-512</v>
      </c>
      <c r="Z349" s="24">
        <v>240778</v>
      </c>
      <c r="AC349" s="24">
        <v>240778</v>
      </c>
      <c r="AD349" s="23" t="s">
        <v>134</v>
      </c>
      <c r="AE349" s="24">
        <v>240778</v>
      </c>
      <c r="AF349" s="24">
        <v>19492</v>
      </c>
      <c r="AG349" s="24">
        <v>554013</v>
      </c>
      <c r="AH349" s="24">
        <v>573505</v>
      </c>
      <c r="AI349" s="23" t="s">
        <v>143</v>
      </c>
      <c r="AJ349" s="23" t="s">
        <v>142</v>
      </c>
      <c r="AK349" s="26">
        <v>45047</v>
      </c>
      <c r="AL349" s="26">
        <v>44981</v>
      </c>
      <c r="AM349" s="26">
        <v>44981</v>
      </c>
      <c r="AN349" s="26">
        <v>45291</v>
      </c>
      <c r="AO349" s="26">
        <v>45291</v>
      </c>
      <c r="AV349" s="25">
        <v>19492.13</v>
      </c>
      <c r="AY349" s="24">
        <v>19492</v>
      </c>
      <c r="AZ349" s="23" t="s">
        <v>136</v>
      </c>
      <c r="BB349" s="23" t="s">
        <v>484</v>
      </c>
      <c r="BG349" s="24">
        <v>131000</v>
      </c>
      <c r="BH349" s="24">
        <v>302009</v>
      </c>
      <c r="BI349" s="24">
        <v>121004</v>
      </c>
      <c r="BK349" s="23" t="s">
        <v>7053</v>
      </c>
      <c r="BL349" s="26">
        <v>45079</v>
      </c>
      <c r="BM349" s="23" t="s">
        <v>305</v>
      </c>
      <c r="BO349" s="23" t="s">
        <v>179</v>
      </c>
      <c r="BP349" s="23" t="s">
        <v>146</v>
      </c>
      <c r="BQ349" s="23" t="s">
        <v>215</v>
      </c>
      <c r="BS349" s="23" t="s">
        <v>1131</v>
      </c>
      <c r="BT349" s="23" t="s">
        <v>1132</v>
      </c>
      <c r="BW349" s="24">
        <v>19492</v>
      </c>
      <c r="BY349" s="24">
        <v>554013</v>
      </c>
      <c r="CB349" s="23" t="s">
        <v>251</v>
      </c>
      <c r="CF349" s="23">
        <v>1</v>
      </c>
      <c r="CG349" s="23">
        <v>44786</v>
      </c>
      <c r="CI349" s="23" t="s">
        <v>149</v>
      </c>
      <c r="CJ349" s="23" t="s">
        <v>150</v>
      </c>
      <c r="CK349" s="23" t="s">
        <v>151</v>
      </c>
      <c r="CL349" s="26">
        <v>44790</v>
      </c>
      <c r="CM349" s="23" t="s">
        <v>2080</v>
      </c>
    </row>
    <row r="350" spans="1:91" x14ac:dyDescent="0.25">
      <c r="A350" s="23" t="s">
        <v>2186</v>
      </c>
      <c r="B350" s="23" t="s">
        <v>4899</v>
      </c>
      <c r="C350" s="23" t="s">
        <v>4900</v>
      </c>
      <c r="D350" s="23" t="s">
        <v>0</v>
      </c>
      <c r="E350" s="23" t="s">
        <v>2187</v>
      </c>
      <c r="F350" s="23" t="s">
        <v>154</v>
      </c>
      <c r="G350" s="23">
        <v>1937275</v>
      </c>
      <c r="H350" s="23" t="s">
        <v>2114</v>
      </c>
      <c r="I350" s="23" t="s">
        <v>179</v>
      </c>
      <c r="J350" s="23" t="s">
        <v>268</v>
      </c>
      <c r="K350" s="23" t="s">
        <v>269</v>
      </c>
      <c r="L350" s="23" t="s">
        <v>333</v>
      </c>
      <c r="M350" s="24">
        <v>247236</v>
      </c>
      <c r="P350" s="25">
        <v>247235.98</v>
      </c>
      <c r="Q350" s="24">
        <v>223577</v>
      </c>
      <c r="R350" s="24">
        <v>23659</v>
      </c>
      <c r="S350" s="23" t="s">
        <v>136</v>
      </c>
      <c r="W350" s="24">
        <v>247236</v>
      </c>
      <c r="Z350" s="24">
        <v>394000</v>
      </c>
      <c r="AA350" s="24">
        <v>842000</v>
      </c>
      <c r="AC350" s="24">
        <v>1236000</v>
      </c>
      <c r="AD350" s="23" t="s">
        <v>160</v>
      </c>
      <c r="AE350" s="24">
        <v>1236000</v>
      </c>
      <c r="AF350" s="24">
        <v>1282391</v>
      </c>
      <c r="AH350" s="24">
        <v>1282391</v>
      </c>
      <c r="AI350" s="23" t="s">
        <v>143</v>
      </c>
      <c r="AJ350" s="23" t="s">
        <v>142</v>
      </c>
      <c r="AK350" s="26">
        <v>44621</v>
      </c>
      <c r="AL350" s="26">
        <v>44565</v>
      </c>
      <c r="AM350" s="26">
        <v>44565</v>
      </c>
      <c r="AN350" s="26">
        <v>44926</v>
      </c>
      <c r="AO350" s="26">
        <v>45016</v>
      </c>
      <c r="AR350" s="25">
        <v>45000.18</v>
      </c>
      <c r="AS350" s="25">
        <v>147587.28</v>
      </c>
      <c r="AT350" s="25">
        <v>30989.42</v>
      </c>
      <c r="AU350" s="25">
        <v>9134.09</v>
      </c>
      <c r="AV350" s="25">
        <v>14525.01</v>
      </c>
      <c r="AY350" s="24">
        <v>14525</v>
      </c>
      <c r="AZ350" s="23" t="s">
        <v>136</v>
      </c>
      <c r="BB350" s="23" t="s">
        <v>411</v>
      </c>
      <c r="BK350" s="23" t="s">
        <v>7052</v>
      </c>
      <c r="BL350" s="26">
        <v>45079</v>
      </c>
      <c r="BM350" s="23" t="s">
        <v>305</v>
      </c>
      <c r="BO350" s="23" t="s">
        <v>179</v>
      </c>
      <c r="BP350" s="23" t="s">
        <v>146</v>
      </c>
      <c r="BQ350" s="23" t="s">
        <v>215</v>
      </c>
      <c r="BS350" s="23" t="s">
        <v>1131</v>
      </c>
      <c r="BT350" s="23" t="s">
        <v>1132</v>
      </c>
      <c r="BV350" s="24">
        <v>223577</v>
      </c>
      <c r="BW350" s="24">
        <v>23659</v>
      </c>
      <c r="BZ350" s="24">
        <v>1035155</v>
      </c>
      <c r="CB350" s="23" t="s">
        <v>251</v>
      </c>
      <c r="CC350" s="23" t="s">
        <v>251</v>
      </c>
      <c r="CF350" s="23">
        <v>1</v>
      </c>
      <c r="CG350" s="23">
        <v>41239</v>
      </c>
      <c r="CI350" s="23" t="s">
        <v>149</v>
      </c>
      <c r="CJ350" s="23" t="s">
        <v>150</v>
      </c>
      <c r="CK350" s="23" t="s">
        <v>151</v>
      </c>
      <c r="CL350" s="26">
        <v>44417</v>
      </c>
      <c r="CM350" s="23" t="s">
        <v>2080</v>
      </c>
    </row>
    <row r="351" spans="1:91" x14ac:dyDescent="0.25">
      <c r="A351" s="23" t="s">
        <v>2188</v>
      </c>
      <c r="B351" s="23" t="s">
        <v>4899</v>
      </c>
      <c r="C351" s="23" t="s">
        <v>4900</v>
      </c>
      <c r="D351" s="23" t="s">
        <v>0</v>
      </c>
      <c r="E351" s="23" t="s">
        <v>2189</v>
      </c>
      <c r="F351" s="23" t="s">
        <v>154</v>
      </c>
      <c r="G351" s="23">
        <v>1937276</v>
      </c>
      <c r="H351" s="23" t="s">
        <v>2114</v>
      </c>
      <c r="I351" s="23" t="s">
        <v>179</v>
      </c>
      <c r="J351" s="23" t="s">
        <v>338</v>
      </c>
      <c r="K351" s="23" t="s">
        <v>269</v>
      </c>
      <c r="L351" s="23" t="s">
        <v>333</v>
      </c>
      <c r="M351" s="23">
        <v>217</v>
      </c>
      <c r="O351" s="23">
        <v>0</v>
      </c>
      <c r="P351" s="23">
        <v>217.03</v>
      </c>
      <c r="Q351" s="23">
        <v>217</v>
      </c>
      <c r="R351" s="23">
        <v>0</v>
      </c>
      <c r="S351" s="23" t="s">
        <v>142</v>
      </c>
      <c r="W351" s="23">
        <v>217</v>
      </c>
      <c r="Z351" s="24">
        <v>263000</v>
      </c>
      <c r="AC351" s="24">
        <v>263000</v>
      </c>
      <c r="AD351" s="23" t="s">
        <v>160</v>
      </c>
      <c r="AE351" s="24">
        <v>263000</v>
      </c>
      <c r="AF351" s="24">
        <v>280791</v>
      </c>
      <c r="AG351" s="23">
        <v>0</v>
      </c>
      <c r="AH351" s="24">
        <v>280791</v>
      </c>
      <c r="AI351" s="23" t="s">
        <v>143</v>
      </c>
      <c r="AJ351" s="23" t="s">
        <v>142</v>
      </c>
      <c r="AK351" s="26">
        <v>44593</v>
      </c>
      <c r="AL351" s="26">
        <v>44565</v>
      </c>
      <c r="AM351" s="26">
        <v>44565</v>
      </c>
      <c r="AN351" s="26">
        <v>44926</v>
      </c>
      <c r="AO351" s="26">
        <v>44804</v>
      </c>
      <c r="AR351" s="23">
        <v>217.03</v>
      </c>
      <c r="BJ351" s="23">
        <v>0</v>
      </c>
      <c r="BK351" s="23" t="s">
        <v>5349</v>
      </c>
      <c r="BL351" s="26">
        <v>45013</v>
      </c>
      <c r="BM351" s="23" t="s">
        <v>305</v>
      </c>
      <c r="BO351" s="23" t="s">
        <v>179</v>
      </c>
      <c r="BP351" s="23" t="s">
        <v>146</v>
      </c>
      <c r="BQ351" s="23" t="s">
        <v>215</v>
      </c>
      <c r="BS351" s="23" t="s">
        <v>1131</v>
      </c>
      <c r="BT351" s="23" t="s">
        <v>1132</v>
      </c>
      <c r="BV351" s="23">
        <v>217</v>
      </c>
      <c r="BW351" s="23">
        <v>0</v>
      </c>
      <c r="BZ351" s="24">
        <v>280574</v>
      </c>
      <c r="CB351" s="23" t="s">
        <v>251</v>
      </c>
      <c r="CC351" s="23" t="s">
        <v>251</v>
      </c>
      <c r="CF351" s="23">
        <v>1</v>
      </c>
      <c r="CG351" s="23">
        <v>41240</v>
      </c>
      <c r="CI351" s="23" t="s">
        <v>149</v>
      </c>
      <c r="CJ351" s="23" t="s">
        <v>150</v>
      </c>
      <c r="CK351" s="23" t="s">
        <v>151</v>
      </c>
      <c r="CL351" s="26">
        <v>44417</v>
      </c>
      <c r="CM351" s="23" t="s">
        <v>2080</v>
      </c>
    </row>
    <row r="352" spans="1:91" x14ac:dyDescent="0.25">
      <c r="A352" s="23" t="s">
        <v>3623</v>
      </c>
      <c r="B352" s="23" t="s">
        <v>4899</v>
      </c>
      <c r="C352" s="23" t="s">
        <v>4900</v>
      </c>
      <c r="D352" s="23" t="s">
        <v>0</v>
      </c>
      <c r="E352" s="23" t="s">
        <v>3624</v>
      </c>
      <c r="F352" s="23" t="s">
        <v>138</v>
      </c>
      <c r="G352" s="23">
        <v>1845955</v>
      </c>
      <c r="H352" s="23" t="s">
        <v>3625</v>
      </c>
      <c r="I352" s="23" t="s">
        <v>179</v>
      </c>
      <c r="J352" s="23" t="s">
        <v>157</v>
      </c>
      <c r="K352" s="23" t="s">
        <v>269</v>
      </c>
      <c r="L352" s="23" t="s">
        <v>2801</v>
      </c>
      <c r="M352" s="24">
        <v>12577</v>
      </c>
      <c r="N352" s="24">
        <v>67000</v>
      </c>
      <c r="P352" s="25">
        <v>79577.009999999995</v>
      </c>
      <c r="Q352" s="24">
        <v>75920</v>
      </c>
      <c r="R352" s="24">
        <v>3657</v>
      </c>
      <c r="S352" s="23" t="s">
        <v>133</v>
      </c>
      <c r="W352" s="24">
        <v>79577</v>
      </c>
      <c r="Z352" s="24">
        <v>517000</v>
      </c>
      <c r="AC352" s="24">
        <v>517000</v>
      </c>
      <c r="AD352" s="23" t="s">
        <v>160</v>
      </c>
      <c r="AE352" s="24">
        <v>517000</v>
      </c>
      <c r="AF352" s="24">
        <v>433953</v>
      </c>
      <c r="AG352" s="24">
        <v>67000</v>
      </c>
      <c r="AH352" s="24">
        <v>500953</v>
      </c>
      <c r="AI352" s="23" t="s">
        <v>143</v>
      </c>
      <c r="AJ352" s="23" t="s">
        <v>142</v>
      </c>
      <c r="AK352" s="26">
        <v>44317</v>
      </c>
      <c r="AL352" s="26">
        <v>44321</v>
      </c>
      <c r="AM352" s="26">
        <v>44321</v>
      </c>
      <c r="AN352" s="26">
        <v>44561</v>
      </c>
      <c r="AO352" s="26">
        <v>45230</v>
      </c>
      <c r="AR352" s="25">
        <v>2083.23</v>
      </c>
      <c r="AS352" s="25">
        <v>4615.05</v>
      </c>
      <c r="AT352" s="25">
        <v>2221.89</v>
      </c>
      <c r="AU352" s="25">
        <v>2041.05</v>
      </c>
      <c r="AV352" s="25">
        <v>1615.79</v>
      </c>
      <c r="AY352" s="24">
        <v>1616</v>
      </c>
      <c r="AZ352" s="23" t="s">
        <v>136</v>
      </c>
      <c r="BE352" s="24">
        <v>27000</v>
      </c>
      <c r="BF352" s="24">
        <v>40000</v>
      </c>
      <c r="BK352" s="23" t="s">
        <v>7051</v>
      </c>
      <c r="BL352" s="26">
        <v>45082</v>
      </c>
      <c r="BM352" s="23" t="s">
        <v>305</v>
      </c>
      <c r="BO352" s="23" t="s">
        <v>179</v>
      </c>
      <c r="BP352" s="23" t="s">
        <v>146</v>
      </c>
      <c r="BQ352" s="23" t="s">
        <v>272</v>
      </c>
      <c r="BS352" s="23" t="s">
        <v>1131</v>
      </c>
      <c r="BT352" s="23" t="s">
        <v>1132</v>
      </c>
      <c r="BV352" s="24">
        <v>8920</v>
      </c>
      <c r="BW352" s="24">
        <v>3657</v>
      </c>
      <c r="BX352" s="24">
        <v>67000</v>
      </c>
      <c r="BZ352" s="24">
        <v>183015</v>
      </c>
      <c r="CB352" s="23" t="s">
        <v>2802</v>
      </c>
      <c r="CC352" s="23" t="s">
        <v>3565</v>
      </c>
      <c r="CD352" s="23" t="s">
        <v>166</v>
      </c>
      <c r="CF352" s="23">
        <v>1</v>
      </c>
      <c r="CG352" s="23">
        <v>29582</v>
      </c>
      <c r="CI352" s="23" t="s">
        <v>275</v>
      </c>
      <c r="CJ352" s="23" t="s">
        <v>150</v>
      </c>
      <c r="CK352" s="23" t="s">
        <v>151</v>
      </c>
      <c r="CL352" s="26">
        <v>43266</v>
      </c>
      <c r="CM352" s="23" t="s">
        <v>3268</v>
      </c>
    </row>
    <row r="353" spans="1:91" x14ac:dyDescent="0.25">
      <c r="A353" s="23" t="s">
        <v>3626</v>
      </c>
      <c r="B353" s="23" t="s">
        <v>4899</v>
      </c>
      <c r="C353" s="23" t="s">
        <v>4900</v>
      </c>
      <c r="D353" s="23" t="s">
        <v>0</v>
      </c>
      <c r="E353" s="23" t="s">
        <v>3627</v>
      </c>
      <c r="F353" s="23" t="s">
        <v>154</v>
      </c>
      <c r="G353" s="23">
        <v>1971391</v>
      </c>
      <c r="H353" s="23" t="s">
        <v>1230</v>
      </c>
      <c r="I353" s="23" t="s">
        <v>179</v>
      </c>
      <c r="J353" s="23" t="s">
        <v>157</v>
      </c>
      <c r="K353" s="23" t="s">
        <v>269</v>
      </c>
      <c r="L353" s="23" t="s">
        <v>2801</v>
      </c>
      <c r="M353" s="24">
        <v>41520</v>
      </c>
      <c r="N353" s="24">
        <v>210000</v>
      </c>
      <c r="P353" s="25">
        <v>251520.19</v>
      </c>
      <c r="Q353" s="24">
        <v>250044</v>
      </c>
      <c r="R353" s="24">
        <v>1476</v>
      </c>
      <c r="S353" s="23" t="s">
        <v>133</v>
      </c>
      <c r="T353" s="24">
        <v>240000</v>
      </c>
      <c r="V353" s="24">
        <v>240000</v>
      </c>
      <c r="W353" s="24">
        <v>11520</v>
      </c>
      <c r="Z353" s="24">
        <v>290000</v>
      </c>
      <c r="AC353" s="24">
        <v>290000</v>
      </c>
      <c r="AD353" s="23" t="s">
        <v>160</v>
      </c>
      <c r="AE353" s="24">
        <v>290000</v>
      </c>
      <c r="AF353" s="24">
        <v>85818</v>
      </c>
      <c r="AG353" s="24">
        <v>210000</v>
      </c>
      <c r="AH353" s="24">
        <v>295818</v>
      </c>
      <c r="AI353" s="23" t="s">
        <v>143</v>
      </c>
      <c r="AJ353" s="23" t="s">
        <v>142</v>
      </c>
      <c r="AK353" s="26">
        <v>44713</v>
      </c>
      <c r="AL353" s="26">
        <v>44666</v>
      </c>
      <c r="AM353" s="26">
        <v>44666</v>
      </c>
      <c r="AN353" s="26">
        <v>44926</v>
      </c>
      <c r="AO353" s="26">
        <v>45169</v>
      </c>
      <c r="AR353" s="25">
        <v>3725.81</v>
      </c>
      <c r="AS353" s="25">
        <v>5802.82</v>
      </c>
      <c r="AT353" s="23">
        <v>515.77</v>
      </c>
      <c r="AU353" s="25">
        <v>29729.09</v>
      </c>
      <c r="AV353" s="25">
        <v>1746.7</v>
      </c>
      <c r="AY353" s="24">
        <v>1747</v>
      </c>
      <c r="AZ353" s="23" t="s">
        <v>136</v>
      </c>
      <c r="BD353" s="24">
        <v>100000</v>
      </c>
      <c r="BE353" s="24">
        <v>110000</v>
      </c>
      <c r="BK353" s="23" t="s">
        <v>7050</v>
      </c>
      <c r="BL353" s="26">
        <v>45079</v>
      </c>
      <c r="BM353" s="23" t="s">
        <v>305</v>
      </c>
      <c r="BO353" s="23" t="s">
        <v>179</v>
      </c>
      <c r="BP353" s="23" t="s">
        <v>146</v>
      </c>
      <c r="BQ353" s="23" t="s">
        <v>272</v>
      </c>
      <c r="BS353" s="23" t="s">
        <v>1131</v>
      </c>
      <c r="BT353" s="23" t="s">
        <v>1132</v>
      </c>
      <c r="BV353" s="24">
        <v>10044</v>
      </c>
      <c r="BW353" s="24">
        <v>31476</v>
      </c>
      <c r="BX353" s="24">
        <v>210000</v>
      </c>
      <c r="BZ353" s="24">
        <v>44297</v>
      </c>
      <c r="CB353" s="23" t="s">
        <v>2802</v>
      </c>
      <c r="CC353" s="23" t="s">
        <v>431</v>
      </c>
      <c r="CD353" s="23" t="s">
        <v>166</v>
      </c>
      <c r="CF353" s="23">
        <v>1</v>
      </c>
      <c r="CG353" s="23">
        <v>29605</v>
      </c>
      <c r="CI353" s="23" t="s">
        <v>275</v>
      </c>
      <c r="CJ353" s="23" t="s">
        <v>150</v>
      </c>
      <c r="CK353" s="23" t="s">
        <v>151</v>
      </c>
      <c r="CL353" s="26">
        <v>43266</v>
      </c>
      <c r="CM353" s="23" t="s">
        <v>3268</v>
      </c>
    </row>
    <row r="354" spans="1:91" x14ac:dyDescent="0.25">
      <c r="A354" s="23" t="s">
        <v>713</v>
      </c>
      <c r="B354" s="23" t="s">
        <v>4899</v>
      </c>
      <c r="C354" s="23" t="s">
        <v>4900</v>
      </c>
      <c r="D354" s="23" t="s">
        <v>0</v>
      </c>
      <c r="F354" s="23" t="s">
        <v>154</v>
      </c>
      <c r="H354" s="23" t="s">
        <v>714</v>
      </c>
      <c r="I354" s="23" t="s">
        <v>179</v>
      </c>
      <c r="J354" s="23" t="s">
        <v>132</v>
      </c>
      <c r="L354" s="23" t="s">
        <v>250</v>
      </c>
      <c r="N354" s="24">
        <v>98000</v>
      </c>
      <c r="P354" s="25">
        <v>98000</v>
      </c>
      <c r="Q354" s="24">
        <v>98000</v>
      </c>
      <c r="R354" s="23">
        <v>0</v>
      </c>
      <c r="S354" s="23" t="s">
        <v>142</v>
      </c>
      <c r="T354" s="24">
        <v>98000</v>
      </c>
      <c r="V354" s="24">
        <v>98000</v>
      </c>
      <c r="W354" s="23">
        <v>0</v>
      </c>
      <c r="AG354" s="24">
        <v>98000</v>
      </c>
      <c r="AH354" s="24">
        <v>98000</v>
      </c>
      <c r="AI354" s="23" t="s">
        <v>143</v>
      </c>
      <c r="AJ354" s="23" t="s">
        <v>142</v>
      </c>
      <c r="AK354" s="26">
        <v>45108</v>
      </c>
      <c r="AO354" s="26">
        <v>45199</v>
      </c>
      <c r="BD354" s="24">
        <v>50000</v>
      </c>
      <c r="BE354" s="24">
        <v>48000</v>
      </c>
      <c r="BK354" s="23" t="s">
        <v>7049</v>
      </c>
      <c r="BL354" s="26">
        <v>45078</v>
      </c>
      <c r="BO354" s="23" t="s">
        <v>179</v>
      </c>
      <c r="BP354" s="23" t="s">
        <v>146</v>
      </c>
      <c r="BQ354" s="23" t="s">
        <v>215</v>
      </c>
      <c r="BS354" s="23" t="s">
        <v>658</v>
      </c>
      <c r="BT354" s="23" t="s">
        <v>715</v>
      </c>
      <c r="BW354" s="23">
        <v>0</v>
      </c>
      <c r="BX354" s="24">
        <v>98000</v>
      </c>
      <c r="CB354" s="23" t="s">
        <v>249</v>
      </c>
      <c r="CF354" s="23">
        <v>1</v>
      </c>
      <c r="CG354" s="23">
        <v>45049</v>
      </c>
      <c r="CI354" s="23" t="s">
        <v>149</v>
      </c>
      <c r="CJ354" s="23" t="s">
        <v>150</v>
      </c>
      <c r="CK354" s="23" t="s">
        <v>151</v>
      </c>
      <c r="CL354" s="26">
        <v>44790</v>
      </c>
      <c r="CM354" s="23" t="s">
        <v>531</v>
      </c>
    </row>
    <row r="355" spans="1:91" x14ac:dyDescent="0.25">
      <c r="A355" s="23" t="s">
        <v>3633</v>
      </c>
      <c r="B355" s="23" t="s">
        <v>4899</v>
      </c>
      <c r="C355" s="23" t="s">
        <v>4900</v>
      </c>
      <c r="D355" s="23" t="s">
        <v>0</v>
      </c>
      <c r="E355" s="23" t="s">
        <v>7048</v>
      </c>
      <c r="F355" s="23" t="s">
        <v>154</v>
      </c>
      <c r="G355" s="23">
        <v>2124224</v>
      </c>
      <c r="H355" s="23" t="s">
        <v>1230</v>
      </c>
      <c r="I355" s="23" t="s">
        <v>179</v>
      </c>
      <c r="J355" s="23" t="s">
        <v>157</v>
      </c>
      <c r="K355" s="23" t="s">
        <v>269</v>
      </c>
      <c r="L355" s="23" t="s">
        <v>2801</v>
      </c>
      <c r="N355" s="24">
        <v>50000</v>
      </c>
      <c r="P355" s="25">
        <v>50000</v>
      </c>
      <c r="Q355" s="24">
        <v>50000</v>
      </c>
      <c r="R355" s="23">
        <v>0</v>
      </c>
      <c r="S355" s="23" t="s">
        <v>142</v>
      </c>
      <c r="T355" s="24">
        <v>50000</v>
      </c>
      <c r="V355" s="24">
        <v>50000</v>
      </c>
      <c r="W355" s="23">
        <v>0</v>
      </c>
      <c r="Z355" s="24">
        <v>50088</v>
      </c>
      <c r="AC355" s="24">
        <v>50088</v>
      </c>
      <c r="AD355" s="23" t="s">
        <v>160</v>
      </c>
      <c r="AE355" s="24">
        <v>50088</v>
      </c>
      <c r="AG355" s="24">
        <v>50000</v>
      </c>
      <c r="AH355" s="24">
        <v>50000</v>
      </c>
      <c r="AI355" s="23" t="s">
        <v>143</v>
      </c>
      <c r="AJ355" s="23" t="s">
        <v>142</v>
      </c>
      <c r="AK355" s="26">
        <v>45108</v>
      </c>
      <c r="AL355" s="26">
        <v>45070</v>
      </c>
      <c r="AM355" s="26">
        <v>45070</v>
      </c>
      <c r="AN355" s="26">
        <v>45230</v>
      </c>
      <c r="AO355" s="26">
        <v>45169</v>
      </c>
      <c r="BD355" s="24">
        <v>20000</v>
      </c>
      <c r="BE355" s="24">
        <v>30000</v>
      </c>
      <c r="BK355" s="23" t="s">
        <v>7047</v>
      </c>
      <c r="BL355" s="26">
        <v>45079</v>
      </c>
      <c r="BM355" s="23" t="s">
        <v>305</v>
      </c>
      <c r="BO355" s="23" t="s">
        <v>179</v>
      </c>
      <c r="BP355" s="23" t="s">
        <v>146</v>
      </c>
      <c r="BQ355" s="23" t="s">
        <v>272</v>
      </c>
      <c r="BS355" s="23" t="s">
        <v>658</v>
      </c>
      <c r="BT355" s="23" t="s">
        <v>715</v>
      </c>
      <c r="BW355" s="23">
        <v>0</v>
      </c>
      <c r="BX355" s="24">
        <v>50000</v>
      </c>
      <c r="CB355" s="23" t="s">
        <v>2802</v>
      </c>
      <c r="CC355" s="23" t="s">
        <v>1166</v>
      </c>
      <c r="CF355" s="23">
        <v>1</v>
      </c>
      <c r="CG355" s="23">
        <v>37630</v>
      </c>
      <c r="CI355" s="23" t="s">
        <v>275</v>
      </c>
      <c r="CJ355" s="23" t="s">
        <v>150</v>
      </c>
      <c r="CK355" s="23" t="s">
        <v>151</v>
      </c>
      <c r="CL355" s="26">
        <v>44054</v>
      </c>
      <c r="CM355" s="23" t="s">
        <v>3268</v>
      </c>
    </row>
    <row r="356" spans="1:91" x14ac:dyDescent="0.25">
      <c r="A356" s="23" t="s">
        <v>7046</v>
      </c>
      <c r="B356" s="23" t="s">
        <v>4899</v>
      </c>
      <c r="C356" s="23" t="s">
        <v>4900</v>
      </c>
      <c r="D356" s="23" t="s">
        <v>0</v>
      </c>
      <c r="E356" s="23" t="s">
        <v>7045</v>
      </c>
      <c r="F356" s="23" t="s">
        <v>154</v>
      </c>
      <c r="G356" s="23">
        <v>1937277</v>
      </c>
      <c r="H356" s="23" t="s">
        <v>2114</v>
      </c>
      <c r="I356" s="23" t="s">
        <v>179</v>
      </c>
      <c r="J356" s="23" t="s">
        <v>338</v>
      </c>
      <c r="K356" s="23" t="s">
        <v>269</v>
      </c>
      <c r="L356" s="23" t="s">
        <v>333</v>
      </c>
      <c r="M356" s="23">
        <v>483</v>
      </c>
      <c r="O356" s="23">
        <v>0</v>
      </c>
      <c r="P356" s="23">
        <v>483.24</v>
      </c>
      <c r="R356" s="23">
        <v>483</v>
      </c>
      <c r="S356" s="23" t="s">
        <v>136</v>
      </c>
      <c r="W356" s="23">
        <v>483</v>
      </c>
      <c r="Z356" s="24">
        <v>308000</v>
      </c>
      <c r="AC356" s="24">
        <v>308000</v>
      </c>
      <c r="AD356" s="23" t="s">
        <v>134</v>
      </c>
      <c r="AE356" s="24">
        <v>308000</v>
      </c>
      <c r="AF356" s="24">
        <v>322395</v>
      </c>
      <c r="AG356" s="23">
        <v>0</v>
      </c>
      <c r="AH356" s="24">
        <v>322395</v>
      </c>
      <c r="AI356" s="23" t="s">
        <v>143</v>
      </c>
      <c r="AJ356" s="23" t="s">
        <v>142</v>
      </c>
      <c r="AK356" s="26">
        <v>44682</v>
      </c>
      <c r="AL356" s="26">
        <v>44565</v>
      </c>
      <c r="AM356" s="26">
        <v>44565</v>
      </c>
      <c r="AN356" s="26">
        <v>44926</v>
      </c>
      <c r="AO356" s="26">
        <v>44773</v>
      </c>
      <c r="AV356" s="23">
        <v>483.24</v>
      </c>
      <c r="AY356" s="23">
        <v>483</v>
      </c>
      <c r="AZ356" s="23" t="s">
        <v>136</v>
      </c>
      <c r="BJ356" s="23">
        <v>0</v>
      </c>
      <c r="BK356" s="23" t="s">
        <v>7044</v>
      </c>
      <c r="BL356" s="26">
        <v>44936</v>
      </c>
      <c r="BM356" s="23" t="s">
        <v>305</v>
      </c>
      <c r="BO356" s="23" t="s">
        <v>179</v>
      </c>
      <c r="BP356" s="23" t="s">
        <v>146</v>
      </c>
      <c r="BQ356" s="23" t="s">
        <v>215</v>
      </c>
      <c r="BS356" s="23" t="s">
        <v>658</v>
      </c>
      <c r="BT356" s="23" t="s">
        <v>715</v>
      </c>
      <c r="BW356" s="23">
        <v>483</v>
      </c>
      <c r="BZ356" s="24">
        <v>321911</v>
      </c>
      <c r="CB356" s="23" t="s">
        <v>251</v>
      </c>
      <c r="CC356" s="23" t="s">
        <v>251</v>
      </c>
      <c r="CF356" s="23">
        <v>1</v>
      </c>
      <c r="CG356" s="23">
        <v>41241</v>
      </c>
      <c r="CI356" s="23" t="s">
        <v>149</v>
      </c>
      <c r="CJ356" s="23" t="s">
        <v>150</v>
      </c>
      <c r="CK356" s="23" t="s">
        <v>151</v>
      </c>
      <c r="CL356" s="26">
        <v>44417</v>
      </c>
      <c r="CM356" s="23" t="s">
        <v>2080</v>
      </c>
    </row>
    <row r="357" spans="1:91" x14ac:dyDescent="0.25">
      <c r="A357" s="23" t="s">
        <v>716</v>
      </c>
      <c r="B357" s="23" t="s">
        <v>4899</v>
      </c>
      <c r="C357" s="23" t="s">
        <v>4900</v>
      </c>
      <c r="D357" s="23" t="s">
        <v>14</v>
      </c>
      <c r="E357" s="23" t="s">
        <v>717</v>
      </c>
      <c r="F357" s="23" t="s">
        <v>154</v>
      </c>
      <c r="G357" s="23">
        <v>2022481</v>
      </c>
      <c r="H357" s="23" t="s">
        <v>429</v>
      </c>
      <c r="I357" s="23" t="s">
        <v>179</v>
      </c>
      <c r="J357" s="23" t="s">
        <v>338</v>
      </c>
      <c r="K357" s="23" t="s">
        <v>269</v>
      </c>
      <c r="L357" s="23" t="s">
        <v>250</v>
      </c>
      <c r="M357" s="24">
        <v>21966</v>
      </c>
      <c r="P357" s="25">
        <v>21966.34</v>
      </c>
      <c r="Q357" s="24">
        <v>21966</v>
      </c>
      <c r="R357" s="23">
        <v>0</v>
      </c>
      <c r="S357" s="23" t="s">
        <v>142</v>
      </c>
      <c r="W357" s="24">
        <v>21966</v>
      </c>
      <c r="Z357" s="24">
        <v>160000</v>
      </c>
      <c r="AC357" s="24">
        <v>160000</v>
      </c>
      <c r="AD357" s="23" t="s">
        <v>160</v>
      </c>
      <c r="AE357" s="24">
        <v>160000</v>
      </c>
      <c r="AF357" s="24">
        <v>96966</v>
      </c>
      <c r="AH357" s="24">
        <v>96966</v>
      </c>
      <c r="AI357" s="23" t="s">
        <v>143</v>
      </c>
      <c r="AJ357" s="23" t="s">
        <v>142</v>
      </c>
      <c r="AK357" s="26">
        <v>44896</v>
      </c>
      <c r="AL357" s="26">
        <v>44816</v>
      </c>
      <c r="AM357" s="26">
        <v>44816</v>
      </c>
      <c r="AN357" s="26">
        <v>44926</v>
      </c>
      <c r="AO357" s="26">
        <v>44926</v>
      </c>
      <c r="AR357" s="25">
        <v>20003.98</v>
      </c>
      <c r="AS357" s="25">
        <v>1962.36</v>
      </c>
      <c r="BK357" s="23" t="s">
        <v>718</v>
      </c>
      <c r="BL357" s="26">
        <v>44999</v>
      </c>
      <c r="BM357" s="23" t="s">
        <v>305</v>
      </c>
      <c r="BO357" s="23" t="s">
        <v>179</v>
      </c>
      <c r="BP357" s="23" t="s">
        <v>146</v>
      </c>
      <c r="BQ357" s="23" t="s">
        <v>181</v>
      </c>
      <c r="BS357" s="23" t="s">
        <v>658</v>
      </c>
      <c r="BT357" s="23" t="s">
        <v>715</v>
      </c>
      <c r="BV357" s="24">
        <v>21966</v>
      </c>
      <c r="BW357" s="23">
        <v>0</v>
      </c>
      <c r="BZ357" s="24">
        <v>75000</v>
      </c>
      <c r="CB357" s="23" t="s">
        <v>249</v>
      </c>
      <c r="CC357" s="23" t="s">
        <v>249</v>
      </c>
      <c r="CD357" s="23" t="s">
        <v>166</v>
      </c>
      <c r="CF357" s="23">
        <v>1</v>
      </c>
      <c r="CG357" s="23">
        <v>25004</v>
      </c>
      <c r="CI357" s="23" t="s">
        <v>275</v>
      </c>
      <c r="CJ357" s="23" t="s">
        <v>150</v>
      </c>
      <c r="CK357" s="23" t="s">
        <v>151</v>
      </c>
      <c r="CL357" s="26">
        <v>42961</v>
      </c>
      <c r="CM357" s="23" t="s">
        <v>531</v>
      </c>
    </row>
    <row r="358" spans="1:91" x14ac:dyDescent="0.25">
      <c r="A358" s="23" t="s">
        <v>719</v>
      </c>
      <c r="B358" s="23" t="s">
        <v>4899</v>
      </c>
      <c r="C358" s="23" t="s">
        <v>4900</v>
      </c>
      <c r="D358" s="23" t="s">
        <v>14</v>
      </c>
      <c r="E358" s="23" t="s">
        <v>720</v>
      </c>
      <c r="F358" s="23" t="s">
        <v>154</v>
      </c>
      <c r="G358" s="23">
        <v>2085712</v>
      </c>
      <c r="H358" s="23" t="s">
        <v>579</v>
      </c>
      <c r="I358" s="23" t="s">
        <v>179</v>
      </c>
      <c r="J358" s="23" t="s">
        <v>157</v>
      </c>
      <c r="K358" s="23" t="s">
        <v>269</v>
      </c>
      <c r="L358" s="23" t="s">
        <v>194</v>
      </c>
      <c r="N358" s="24">
        <v>25000</v>
      </c>
      <c r="P358" s="25">
        <v>25000</v>
      </c>
      <c r="Q358" s="24">
        <v>25000</v>
      </c>
      <c r="R358" s="23">
        <v>0</v>
      </c>
      <c r="S358" s="23" t="s">
        <v>142</v>
      </c>
      <c r="T358" s="24">
        <v>25000</v>
      </c>
      <c r="V358" s="24">
        <v>25000</v>
      </c>
      <c r="W358" s="23">
        <v>0</v>
      </c>
      <c r="Z358" s="24">
        <v>24750</v>
      </c>
      <c r="AC358" s="24">
        <v>24750</v>
      </c>
      <c r="AD358" s="23" t="s">
        <v>160</v>
      </c>
      <c r="AE358" s="24">
        <v>24750</v>
      </c>
      <c r="AG358" s="24">
        <v>25000</v>
      </c>
      <c r="AH358" s="24">
        <v>25000</v>
      </c>
      <c r="AI358" s="23" t="s">
        <v>143</v>
      </c>
      <c r="AJ358" s="23" t="s">
        <v>142</v>
      </c>
      <c r="AK358" s="26">
        <v>45139</v>
      </c>
      <c r="AL358" s="26">
        <v>44978</v>
      </c>
      <c r="AM358" s="26">
        <v>44978</v>
      </c>
      <c r="AN358" s="26">
        <v>45170</v>
      </c>
      <c r="AO358" s="26">
        <v>45260</v>
      </c>
      <c r="BE358" s="24">
        <v>25000</v>
      </c>
      <c r="BK358" s="23" t="s">
        <v>5783</v>
      </c>
      <c r="BL358" s="26">
        <v>45048</v>
      </c>
      <c r="BM358" s="23" t="s">
        <v>305</v>
      </c>
      <c r="BO358" s="23" t="s">
        <v>179</v>
      </c>
      <c r="BP358" s="23" t="s">
        <v>146</v>
      </c>
      <c r="BQ358" s="23" t="s">
        <v>195</v>
      </c>
      <c r="BS358" s="23" t="s">
        <v>240</v>
      </c>
      <c r="BT358" s="23" t="s">
        <v>721</v>
      </c>
      <c r="BW358" s="23">
        <v>0</v>
      </c>
      <c r="BX358" s="24">
        <v>25000</v>
      </c>
      <c r="CB358" s="23" t="s">
        <v>196</v>
      </c>
      <c r="CC358" s="23" t="s">
        <v>197</v>
      </c>
      <c r="CF358" s="23">
        <v>1</v>
      </c>
      <c r="CG358" s="23">
        <v>44349</v>
      </c>
      <c r="CI358" s="23" t="s">
        <v>275</v>
      </c>
      <c r="CJ358" s="23" t="s">
        <v>150</v>
      </c>
      <c r="CK358" s="23" t="s">
        <v>151</v>
      </c>
      <c r="CL358" s="26">
        <v>44774</v>
      </c>
      <c r="CM358" s="23" t="s">
        <v>531</v>
      </c>
    </row>
    <row r="359" spans="1:91" x14ac:dyDescent="0.25">
      <c r="A359" s="23" t="s">
        <v>722</v>
      </c>
      <c r="B359" s="23" t="s">
        <v>4899</v>
      </c>
      <c r="C359" s="23" t="s">
        <v>4900</v>
      </c>
      <c r="D359" s="23" t="s">
        <v>0</v>
      </c>
      <c r="E359" s="23" t="s">
        <v>723</v>
      </c>
      <c r="F359" s="23" t="s">
        <v>154</v>
      </c>
      <c r="G359" s="23">
        <v>2085573</v>
      </c>
      <c r="H359" s="23" t="s">
        <v>579</v>
      </c>
      <c r="I359" s="23" t="s">
        <v>179</v>
      </c>
      <c r="J359" s="23" t="s">
        <v>157</v>
      </c>
      <c r="K359" s="23" t="s">
        <v>269</v>
      </c>
      <c r="L359" s="23" t="s">
        <v>468</v>
      </c>
      <c r="N359" s="24">
        <v>45000</v>
      </c>
      <c r="P359" s="25">
        <v>45000</v>
      </c>
      <c r="Q359" s="24">
        <v>45000</v>
      </c>
      <c r="R359" s="23">
        <v>0</v>
      </c>
      <c r="S359" s="23" t="s">
        <v>142</v>
      </c>
      <c r="T359" s="24">
        <v>45000</v>
      </c>
      <c r="V359" s="24">
        <v>45000</v>
      </c>
      <c r="W359" s="23">
        <v>0</v>
      </c>
      <c r="Z359" s="24">
        <v>43680</v>
      </c>
      <c r="AC359" s="24">
        <v>43680</v>
      </c>
      <c r="AD359" s="23" t="s">
        <v>160</v>
      </c>
      <c r="AE359" s="24">
        <v>43680</v>
      </c>
      <c r="AG359" s="24">
        <v>45000</v>
      </c>
      <c r="AH359" s="24">
        <v>45000</v>
      </c>
      <c r="AI359" s="23" t="s">
        <v>143</v>
      </c>
      <c r="AJ359" s="23" t="s">
        <v>142</v>
      </c>
      <c r="AK359" s="26">
        <v>45170</v>
      </c>
      <c r="AL359" s="26">
        <v>44978</v>
      </c>
      <c r="AM359" s="26">
        <v>44978</v>
      </c>
      <c r="AN359" s="26">
        <v>45231</v>
      </c>
      <c r="AO359" s="26">
        <v>45260</v>
      </c>
      <c r="BF359" s="24">
        <v>45000</v>
      </c>
      <c r="BM359" s="23" t="s">
        <v>305</v>
      </c>
      <c r="BO359" s="23" t="s">
        <v>179</v>
      </c>
      <c r="BP359" s="23" t="s">
        <v>146</v>
      </c>
      <c r="BQ359" s="23" t="s">
        <v>215</v>
      </c>
      <c r="BS359" s="23" t="s">
        <v>658</v>
      </c>
      <c r="BT359" s="23" t="s">
        <v>724</v>
      </c>
      <c r="BW359" s="23">
        <v>0</v>
      </c>
      <c r="BX359" s="24">
        <v>45000</v>
      </c>
      <c r="CB359" s="23" t="s">
        <v>196</v>
      </c>
      <c r="CC359" s="23" t="s">
        <v>197</v>
      </c>
      <c r="CF359" s="23">
        <v>1</v>
      </c>
      <c r="CG359" s="23">
        <v>44336</v>
      </c>
      <c r="CI359" s="23" t="s">
        <v>275</v>
      </c>
      <c r="CJ359" s="23" t="s">
        <v>150</v>
      </c>
      <c r="CK359" s="23" t="s">
        <v>151</v>
      </c>
      <c r="CL359" s="26">
        <v>44774</v>
      </c>
      <c r="CM359" s="23" t="s">
        <v>531</v>
      </c>
    </row>
    <row r="360" spans="1:91" x14ac:dyDescent="0.25">
      <c r="A360" s="23" t="s">
        <v>3736</v>
      </c>
      <c r="B360" s="23" t="s">
        <v>4899</v>
      </c>
      <c r="C360" s="23" t="s">
        <v>4900</v>
      </c>
      <c r="D360" s="23" t="s">
        <v>0</v>
      </c>
      <c r="E360" s="23" t="s">
        <v>3737</v>
      </c>
      <c r="F360" s="23" t="s">
        <v>138</v>
      </c>
      <c r="G360" s="23">
        <v>1804297</v>
      </c>
      <c r="H360" s="23" t="s">
        <v>267</v>
      </c>
      <c r="I360" s="23" t="s">
        <v>179</v>
      </c>
      <c r="J360" s="23" t="s">
        <v>268</v>
      </c>
      <c r="K360" s="23" t="s">
        <v>269</v>
      </c>
      <c r="L360" s="23" t="s">
        <v>435</v>
      </c>
      <c r="M360" s="24">
        <v>3421</v>
      </c>
      <c r="P360" s="25">
        <v>3420.65</v>
      </c>
      <c r="Q360" s="24">
        <v>3421</v>
      </c>
      <c r="R360" s="23">
        <v>0</v>
      </c>
      <c r="S360" s="23" t="s">
        <v>142</v>
      </c>
      <c r="W360" s="24">
        <v>3421</v>
      </c>
      <c r="Z360" s="24">
        <v>320000</v>
      </c>
      <c r="AC360" s="24">
        <v>320000</v>
      </c>
      <c r="AD360" s="23" t="s">
        <v>160</v>
      </c>
      <c r="AE360" s="24">
        <v>320000</v>
      </c>
      <c r="AF360" s="24">
        <v>369411</v>
      </c>
      <c r="AH360" s="24">
        <v>369411</v>
      </c>
      <c r="AI360" s="23" t="s">
        <v>135</v>
      </c>
      <c r="AJ360" s="23" t="s">
        <v>136</v>
      </c>
      <c r="AK360" s="26">
        <v>44287</v>
      </c>
      <c r="AL360" s="26">
        <v>44223</v>
      </c>
      <c r="AM360" s="26">
        <v>44223</v>
      </c>
      <c r="AN360" s="26">
        <v>44469</v>
      </c>
      <c r="AO360" s="26">
        <v>44967</v>
      </c>
      <c r="AR360" s="25">
        <v>1688.14</v>
      </c>
      <c r="AS360" s="25">
        <v>1718.72</v>
      </c>
      <c r="AT360" s="23">
        <v>13.79</v>
      </c>
      <c r="BK360" s="23" t="s">
        <v>3738</v>
      </c>
      <c r="BL360" s="26">
        <v>44988</v>
      </c>
      <c r="BM360" s="23" t="s">
        <v>526</v>
      </c>
      <c r="BO360" s="23" t="s">
        <v>179</v>
      </c>
      <c r="BP360" s="23" t="s">
        <v>146</v>
      </c>
      <c r="BQ360" s="23" t="s">
        <v>272</v>
      </c>
      <c r="BS360" s="23" t="s">
        <v>254</v>
      </c>
      <c r="BT360" s="23" t="s">
        <v>255</v>
      </c>
      <c r="BV360" s="24">
        <v>3421</v>
      </c>
      <c r="BW360" s="23">
        <v>0</v>
      </c>
      <c r="BZ360" s="24">
        <v>56296</v>
      </c>
      <c r="CB360" s="23" t="s">
        <v>437</v>
      </c>
      <c r="CC360" s="23" t="s">
        <v>274</v>
      </c>
      <c r="CD360" s="23" t="s">
        <v>166</v>
      </c>
      <c r="CF360" s="23">
        <v>1</v>
      </c>
      <c r="CG360" s="23">
        <v>31351</v>
      </c>
      <c r="CI360" s="23" t="s">
        <v>275</v>
      </c>
      <c r="CJ360" s="23" t="s">
        <v>150</v>
      </c>
      <c r="CK360" s="23" t="s">
        <v>151</v>
      </c>
      <c r="CL360" s="26">
        <v>43341</v>
      </c>
      <c r="CM360" s="23" t="s">
        <v>3268</v>
      </c>
    </row>
    <row r="361" spans="1:91" x14ac:dyDescent="0.25">
      <c r="A361" s="23" t="s">
        <v>2221</v>
      </c>
      <c r="B361" s="23" t="s">
        <v>4899</v>
      </c>
      <c r="C361" s="23" t="s">
        <v>4900</v>
      </c>
      <c r="D361" s="23" t="s">
        <v>14</v>
      </c>
      <c r="E361" s="23" t="s">
        <v>2222</v>
      </c>
      <c r="F361" s="23" t="s">
        <v>154</v>
      </c>
      <c r="G361" s="23">
        <v>2093476</v>
      </c>
      <c r="H361" s="23" t="s">
        <v>2114</v>
      </c>
      <c r="I361" s="23" t="s">
        <v>179</v>
      </c>
      <c r="J361" s="23" t="s">
        <v>157</v>
      </c>
      <c r="K361" s="23" t="s">
        <v>269</v>
      </c>
      <c r="L361" s="23" t="s">
        <v>333</v>
      </c>
      <c r="N361" s="24">
        <v>25000</v>
      </c>
      <c r="P361" s="25">
        <v>25000</v>
      </c>
      <c r="Q361" s="24">
        <v>133000</v>
      </c>
      <c r="R361" s="24">
        <v>-108000</v>
      </c>
      <c r="S361" s="23" t="s">
        <v>136</v>
      </c>
      <c r="T361" s="24">
        <v>133000</v>
      </c>
      <c r="V361" s="24">
        <v>133000</v>
      </c>
      <c r="W361" s="24">
        <v>-108000</v>
      </c>
      <c r="Z361" s="24">
        <v>132550</v>
      </c>
      <c r="AC361" s="24">
        <v>132550</v>
      </c>
      <c r="AD361" s="23" t="s">
        <v>134</v>
      </c>
      <c r="AE361" s="24">
        <v>132550</v>
      </c>
      <c r="AG361" s="24">
        <v>25000</v>
      </c>
      <c r="AH361" s="24">
        <v>25000</v>
      </c>
      <c r="AI361" s="23" t="s">
        <v>143</v>
      </c>
      <c r="AJ361" s="23" t="s">
        <v>142</v>
      </c>
      <c r="AL361" s="26">
        <v>44986</v>
      </c>
      <c r="AM361" s="26">
        <v>44986</v>
      </c>
      <c r="AN361" s="26">
        <v>45291</v>
      </c>
      <c r="AO361" s="26">
        <v>45138</v>
      </c>
      <c r="AW361" s="23">
        <v>0</v>
      </c>
      <c r="AX361" s="23">
        <v>0</v>
      </c>
      <c r="AY361" s="23">
        <v>0</v>
      </c>
      <c r="AZ361" s="23" t="s">
        <v>142</v>
      </c>
      <c r="BC361" s="24">
        <v>25000</v>
      </c>
      <c r="BK361" s="23" t="s">
        <v>5782</v>
      </c>
      <c r="BL361" s="26">
        <v>45047</v>
      </c>
      <c r="BM361" s="23" t="s">
        <v>305</v>
      </c>
      <c r="BO361" s="23" t="s">
        <v>179</v>
      </c>
      <c r="BP361" s="23" t="s">
        <v>146</v>
      </c>
      <c r="BQ361" s="23" t="s">
        <v>262</v>
      </c>
      <c r="BS361" s="23" t="s">
        <v>658</v>
      </c>
      <c r="BT361" s="23" t="s">
        <v>659</v>
      </c>
      <c r="BW361" s="24">
        <v>25000</v>
      </c>
      <c r="CB361" s="23" t="s">
        <v>251</v>
      </c>
      <c r="CC361" s="23" t="s">
        <v>251</v>
      </c>
      <c r="CF361" s="23">
        <v>1</v>
      </c>
      <c r="CG361" s="23">
        <v>44788</v>
      </c>
      <c r="CI361" s="23" t="s">
        <v>149</v>
      </c>
      <c r="CJ361" s="23" t="s">
        <v>167</v>
      </c>
      <c r="CK361" s="23" t="s">
        <v>168</v>
      </c>
      <c r="CL361" s="26">
        <v>44790</v>
      </c>
      <c r="CM361" s="23" t="s">
        <v>2080</v>
      </c>
    </row>
    <row r="362" spans="1:91" x14ac:dyDescent="0.25">
      <c r="A362" s="23" t="s">
        <v>7043</v>
      </c>
      <c r="B362" s="23" t="s">
        <v>4899</v>
      </c>
      <c r="C362" s="23" t="s">
        <v>4900</v>
      </c>
      <c r="D362" s="23" t="s">
        <v>14</v>
      </c>
      <c r="E362" s="23" t="s">
        <v>7042</v>
      </c>
      <c r="F362" s="23" t="s">
        <v>154</v>
      </c>
      <c r="G362" s="23">
        <v>1937912</v>
      </c>
      <c r="H362" s="23" t="s">
        <v>2114</v>
      </c>
      <c r="I362" s="23" t="s">
        <v>179</v>
      </c>
      <c r="J362" s="23" t="s">
        <v>338</v>
      </c>
      <c r="K362" s="23" t="s">
        <v>269</v>
      </c>
      <c r="L362" s="23" t="s">
        <v>333</v>
      </c>
      <c r="M362" s="23">
        <v>357</v>
      </c>
      <c r="P362" s="23">
        <v>356.66</v>
      </c>
      <c r="R362" s="23">
        <v>357</v>
      </c>
      <c r="S362" s="23" t="s">
        <v>136</v>
      </c>
      <c r="W362" s="23">
        <v>357</v>
      </c>
      <c r="Z362" s="24">
        <v>141000</v>
      </c>
      <c r="AA362" s="24">
        <v>146000</v>
      </c>
      <c r="AC362" s="24">
        <v>287000</v>
      </c>
      <c r="AD362" s="23" t="s">
        <v>160</v>
      </c>
      <c r="AE362" s="24">
        <v>287000</v>
      </c>
      <c r="AF362" s="24">
        <v>286700</v>
      </c>
      <c r="AH362" s="24">
        <v>286700</v>
      </c>
      <c r="AI362" s="23" t="s">
        <v>143</v>
      </c>
      <c r="AJ362" s="23" t="s">
        <v>142</v>
      </c>
      <c r="AK362" s="26">
        <v>44652</v>
      </c>
      <c r="AL362" s="26">
        <v>44566</v>
      </c>
      <c r="AM362" s="26">
        <v>44566</v>
      </c>
      <c r="AN362" s="26">
        <v>44926</v>
      </c>
      <c r="AO362" s="26">
        <v>44773</v>
      </c>
      <c r="AV362" s="23">
        <v>356.66</v>
      </c>
      <c r="AY362" s="23">
        <v>357</v>
      </c>
      <c r="AZ362" s="23" t="s">
        <v>136</v>
      </c>
      <c r="BK362" s="23" t="s">
        <v>7041</v>
      </c>
      <c r="BL362" s="26">
        <v>44915</v>
      </c>
      <c r="BM362" s="23" t="s">
        <v>305</v>
      </c>
      <c r="BO362" s="23" t="s">
        <v>179</v>
      </c>
      <c r="BP362" s="23" t="s">
        <v>146</v>
      </c>
      <c r="BQ362" s="23" t="s">
        <v>262</v>
      </c>
      <c r="BS362" s="23" t="s">
        <v>658</v>
      </c>
      <c r="BT362" s="23" t="s">
        <v>659</v>
      </c>
      <c r="BW362" s="23">
        <v>357</v>
      </c>
      <c r="BZ362" s="24">
        <v>286343</v>
      </c>
      <c r="CB362" s="23" t="s">
        <v>251</v>
      </c>
      <c r="CC362" s="23" t="s">
        <v>251</v>
      </c>
      <c r="CF362" s="23">
        <v>1</v>
      </c>
      <c r="CG362" s="23">
        <v>41243</v>
      </c>
      <c r="CI362" s="23" t="s">
        <v>149</v>
      </c>
      <c r="CJ362" s="23" t="s">
        <v>167</v>
      </c>
      <c r="CK362" s="23" t="s">
        <v>168</v>
      </c>
      <c r="CL362" s="26">
        <v>44417</v>
      </c>
      <c r="CM362" s="23" t="s">
        <v>2080</v>
      </c>
    </row>
    <row r="363" spans="1:91" x14ac:dyDescent="0.25">
      <c r="A363" s="23" t="s">
        <v>3742</v>
      </c>
      <c r="B363" s="23" t="s">
        <v>4899</v>
      </c>
      <c r="C363" s="23" t="s">
        <v>4900</v>
      </c>
      <c r="D363" s="23" t="s">
        <v>14</v>
      </c>
      <c r="E363" s="23" t="s">
        <v>3743</v>
      </c>
      <c r="F363" s="23" t="s">
        <v>154</v>
      </c>
      <c r="G363" s="23">
        <v>1938145</v>
      </c>
      <c r="H363" s="23" t="s">
        <v>2114</v>
      </c>
      <c r="I363" s="23" t="s">
        <v>179</v>
      </c>
      <c r="J363" s="23" t="s">
        <v>338</v>
      </c>
      <c r="K363" s="23" t="s">
        <v>269</v>
      </c>
      <c r="L363" s="23" t="s">
        <v>3404</v>
      </c>
      <c r="M363" s="23">
        <v>544</v>
      </c>
      <c r="P363" s="23">
        <v>543.75</v>
      </c>
      <c r="Q363" s="23">
        <v>544</v>
      </c>
      <c r="R363" s="23">
        <v>0</v>
      </c>
      <c r="S363" s="23" t="s">
        <v>142</v>
      </c>
      <c r="W363" s="23">
        <v>544</v>
      </c>
      <c r="Z363" s="24">
        <v>100000</v>
      </c>
      <c r="AC363" s="24">
        <v>100000</v>
      </c>
      <c r="AD363" s="23" t="s">
        <v>160</v>
      </c>
      <c r="AE363" s="24">
        <v>100000</v>
      </c>
      <c r="AF363" s="24">
        <v>56922</v>
      </c>
      <c r="AH363" s="24">
        <v>56922</v>
      </c>
      <c r="AI363" s="23" t="s">
        <v>143</v>
      </c>
      <c r="AJ363" s="23" t="s">
        <v>142</v>
      </c>
      <c r="AK363" s="26">
        <v>44682</v>
      </c>
      <c r="AL363" s="26">
        <v>44574</v>
      </c>
      <c r="AM363" s="26">
        <v>44574</v>
      </c>
      <c r="AN363" s="26">
        <v>44926</v>
      </c>
      <c r="AO363" s="26">
        <v>44742</v>
      </c>
      <c r="AR363" s="23">
        <v>543.75</v>
      </c>
      <c r="BK363" s="23" t="s">
        <v>3744</v>
      </c>
      <c r="BL363" s="26">
        <v>44845</v>
      </c>
      <c r="BM363" s="23" t="s">
        <v>305</v>
      </c>
      <c r="BO363" s="23" t="s">
        <v>179</v>
      </c>
      <c r="BP363" s="23" t="s">
        <v>146</v>
      </c>
      <c r="BQ363" s="23" t="s">
        <v>181</v>
      </c>
      <c r="BS363" s="23" t="s">
        <v>658</v>
      </c>
      <c r="BT363" s="23" t="s">
        <v>659</v>
      </c>
      <c r="BV363" s="23">
        <v>544</v>
      </c>
      <c r="BW363" s="23">
        <v>0</v>
      </c>
      <c r="BZ363" s="24">
        <v>56379</v>
      </c>
      <c r="CB363" s="23" t="s">
        <v>3066</v>
      </c>
      <c r="CC363" s="23" t="s">
        <v>421</v>
      </c>
      <c r="CF363" s="23">
        <v>1</v>
      </c>
      <c r="CG363" s="23">
        <v>41655</v>
      </c>
      <c r="CI363" s="23" t="s">
        <v>421</v>
      </c>
      <c r="CJ363" s="23" t="s">
        <v>150</v>
      </c>
      <c r="CK363" s="23" t="s">
        <v>151</v>
      </c>
      <c r="CL363" s="26">
        <v>44428</v>
      </c>
      <c r="CM363" s="23" t="s">
        <v>3268</v>
      </c>
    </row>
    <row r="364" spans="1:91" x14ac:dyDescent="0.25">
      <c r="A364" s="23" t="s">
        <v>3772</v>
      </c>
      <c r="B364" s="23" t="s">
        <v>4899</v>
      </c>
      <c r="C364" s="23" t="s">
        <v>4900</v>
      </c>
      <c r="D364" s="23" t="s">
        <v>0</v>
      </c>
      <c r="F364" s="23" t="s">
        <v>154</v>
      </c>
      <c r="H364" s="23" t="s">
        <v>614</v>
      </c>
      <c r="I364" s="23" t="s">
        <v>179</v>
      </c>
      <c r="J364" s="23" t="s">
        <v>132</v>
      </c>
      <c r="L364" s="23" t="s">
        <v>395</v>
      </c>
      <c r="N364" s="24">
        <v>40000</v>
      </c>
      <c r="P364" s="25">
        <v>40000</v>
      </c>
      <c r="Q364" s="24">
        <v>40000</v>
      </c>
      <c r="R364" s="23">
        <v>0</v>
      </c>
      <c r="S364" s="23" t="s">
        <v>142</v>
      </c>
      <c r="T364" s="24">
        <v>50000</v>
      </c>
      <c r="V364" s="24">
        <v>50000</v>
      </c>
      <c r="W364" s="24">
        <v>-10000</v>
      </c>
      <c r="AG364" s="24">
        <v>40000</v>
      </c>
      <c r="AH364" s="24">
        <v>40000</v>
      </c>
      <c r="AI364" s="23" t="s">
        <v>143</v>
      </c>
      <c r="AJ364" s="23" t="s">
        <v>142</v>
      </c>
      <c r="AO364" s="26">
        <v>45046</v>
      </c>
      <c r="AW364" s="23">
        <v>0</v>
      </c>
      <c r="AX364" s="23">
        <v>0</v>
      </c>
      <c r="AY364" s="23">
        <v>0</v>
      </c>
      <c r="AZ364" s="23" t="s">
        <v>142</v>
      </c>
      <c r="BC364" s="24">
        <v>40000</v>
      </c>
      <c r="BD364" s="23">
        <v>0</v>
      </c>
      <c r="BK364" s="23" t="s">
        <v>7040</v>
      </c>
      <c r="BL364" s="26">
        <v>45078</v>
      </c>
      <c r="BO364" s="23" t="s">
        <v>179</v>
      </c>
      <c r="BP364" s="23" t="s">
        <v>146</v>
      </c>
      <c r="BQ364" s="23" t="s">
        <v>272</v>
      </c>
      <c r="BS364" s="23" t="s">
        <v>306</v>
      </c>
      <c r="BT364" s="23" t="s">
        <v>307</v>
      </c>
      <c r="BW364" s="24">
        <v>40000</v>
      </c>
      <c r="BX364" s="23">
        <v>0</v>
      </c>
      <c r="CB364" s="23" t="s">
        <v>398</v>
      </c>
      <c r="CF364" s="23">
        <v>1</v>
      </c>
      <c r="CG364" s="23">
        <v>45194</v>
      </c>
      <c r="CI364" s="23" t="s">
        <v>149</v>
      </c>
      <c r="CJ364" s="23" t="s">
        <v>150</v>
      </c>
      <c r="CK364" s="23" t="s">
        <v>151</v>
      </c>
      <c r="CL364" s="26">
        <v>44796</v>
      </c>
      <c r="CM364" s="23" t="s">
        <v>3268</v>
      </c>
    </row>
    <row r="365" spans="1:91" x14ac:dyDescent="0.25">
      <c r="A365" s="23" t="s">
        <v>765</v>
      </c>
      <c r="B365" s="23" t="s">
        <v>4899</v>
      </c>
      <c r="C365" s="23" t="s">
        <v>4900</v>
      </c>
      <c r="D365" s="23" t="s">
        <v>14</v>
      </c>
      <c r="F365" s="23" t="s">
        <v>154</v>
      </c>
      <c r="H365" s="23" t="s">
        <v>273</v>
      </c>
      <c r="I365" s="23" t="s">
        <v>179</v>
      </c>
      <c r="J365" s="23" t="s">
        <v>132</v>
      </c>
      <c r="L365" s="23" t="s">
        <v>250</v>
      </c>
      <c r="N365" s="23">
        <v>0</v>
      </c>
      <c r="P365" s="23">
        <v>0</v>
      </c>
      <c r="Q365" s="24">
        <v>45000</v>
      </c>
      <c r="R365" s="24">
        <v>-45000</v>
      </c>
      <c r="S365" s="23" t="s">
        <v>136</v>
      </c>
      <c r="T365" s="24">
        <v>45000</v>
      </c>
      <c r="V365" s="24">
        <v>45000</v>
      </c>
      <c r="W365" s="24">
        <v>-45000</v>
      </c>
      <c r="AG365" s="24">
        <v>45000</v>
      </c>
      <c r="AH365" s="24">
        <v>45000</v>
      </c>
      <c r="AI365" s="23" t="s">
        <v>143</v>
      </c>
      <c r="AJ365" s="23" t="s">
        <v>142</v>
      </c>
      <c r="AK365" s="26">
        <v>45505</v>
      </c>
      <c r="AO365" s="26">
        <v>45199</v>
      </c>
      <c r="BE365" s="23">
        <v>0</v>
      </c>
      <c r="BF365" s="23">
        <v>0</v>
      </c>
      <c r="BK365" s="23" t="s">
        <v>5781</v>
      </c>
      <c r="BL365" s="26">
        <v>45048</v>
      </c>
      <c r="BO365" s="23" t="s">
        <v>179</v>
      </c>
      <c r="BP365" s="23" t="s">
        <v>146</v>
      </c>
      <c r="BQ365" s="23" t="s">
        <v>181</v>
      </c>
      <c r="BS365" s="23" t="s">
        <v>306</v>
      </c>
      <c r="BT365" s="23" t="s">
        <v>307</v>
      </c>
      <c r="BW365" s="23">
        <v>0</v>
      </c>
      <c r="BX365" s="23">
        <v>0</v>
      </c>
      <c r="CA365" s="24">
        <v>45000</v>
      </c>
      <c r="CB365" s="23" t="s">
        <v>249</v>
      </c>
      <c r="CF365" s="23">
        <v>1</v>
      </c>
      <c r="CG365" s="23">
        <v>45637</v>
      </c>
      <c r="CI365" s="23" t="s">
        <v>149</v>
      </c>
      <c r="CJ365" s="23" t="s">
        <v>150</v>
      </c>
      <c r="CK365" s="23" t="s">
        <v>151</v>
      </c>
      <c r="CL365" s="26">
        <v>44803</v>
      </c>
      <c r="CM365" s="23" t="s">
        <v>531</v>
      </c>
    </row>
    <row r="366" spans="1:91" x14ac:dyDescent="0.25">
      <c r="A366" s="23" t="s">
        <v>766</v>
      </c>
      <c r="B366" s="23" t="s">
        <v>4899</v>
      </c>
      <c r="C366" s="23" t="s">
        <v>4900</v>
      </c>
      <c r="D366" s="23" t="s">
        <v>14</v>
      </c>
      <c r="E366" s="23" t="s">
        <v>767</v>
      </c>
      <c r="F366" s="23" t="s">
        <v>154</v>
      </c>
      <c r="G366" s="23">
        <v>2084834</v>
      </c>
      <c r="H366" s="23" t="s">
        <v>714</v>
      </c>
      <c r="I366" s="23" t="s">
        <v>179</v>
      </c>
      <c r="J366" s="23" t="s">
        <v>268</v>
      </c>
      <c r="K366" s="23" t="s">
        <v>269</v>
      </c>
      <c r="L366" s="23" t="s">
        <v>250</v>
      </c>
      <c r="M366" s="24">
        <v>30702</v>
      </c>
      <c r="P366" s="25">
        <v>30702.25</v>
      </c>
      <c r="Q366" s="24">
        <v>42000</v>
      </c>
      <c r="R366" s="24">
        <v>-11298</v>
      </c>
      <c r="S366" s="23" t="s">
        <v>136</v>
      </c>
      <c r="T366" s="24">
        <v>20000</v>
      </c>
      <c r="U366" s="24">
        <v>22020</v>
      </c>
      <c r="V366" s="24">
        <v>42020</v>
      </c>
      <c r="W366" s="24">
        <v>-11318</v>
      </c>
      <c r="Z366" s="24">
        <v>42020</v>
      </c>
      <c r="AC366" s="24">
        <v>42020</v>
      </c>
      <c r="AD366" s="23" t="s">
        <v>160</v>
      </c>
      <c r="AE366" s="24">
        <v>42020</v>
      </c>
      <c r="AF366" s="24">
        <v>30702</v>
      </c>
      <c r="AH366" s="24">
        <v>30702</v>
      </c>
      <c r="AI366" s="23" t="s">
        <v>143</v>
      </c>
      <c r="AJ366" s="23" t="s">
        <v>142</v>
      </c>
      <c r="AK366" s="26">
        <v>45017</v>
      </c>
      <c r="AL366" s="26">
        <v>44972</v>
      </c>
      <c r="AM366" s="26">
        <v>44972</v>
      </c>
      <c r="AN366" s="26">
        <v>45061</v>
      </c>
      <c r="AO366" s="26">
        <v>45077</v>
      </c>
      <c r="AU366" s="25">
        <v>30702.25</v>
      </c>
      <c r="AW366" s="24">
        <v>5000</v>
      </c>
      <c r="AX366" s="24">
        <v>5000</v>
      </c>
      <c r="AY366" s="24">
        <v>-5000</v>
      </c>
      <c r="AZ366" s="23" t="s">
        <v>136</v>
      </c>
      <c r="BK366" s="23" t="s">
        <v>7039</v>
      </c>
      <c r="BL366" s="26">
        <v>45078</v>
      </c>
      <c r="BM366" s="23" t="s">
        <v>305</v>
      </c>
      <c r="BO366" s="23" t="s">
        <v>179</v>
      </c>
      <c r="BP366" s="23" t="s">
        <v>146</v>
      </c>
      <c r="BQ366" s="23" t="s">
        <v>181</v>
      </c>
      <c r="BS366" s="23" t="s">
        <v>306</v>
      </c>
      <c r="BT366" s="23" t="s">
        <v>307</v>
      </c>
      <c r="BW366" s="24">
        <v>30702</v>
      </c>
      <c r="CB366" s="23" t="s">
        <v>249</v>
      </c>
      <c r="CC366" s="23" t="s">
        <v>249</v>
      </c>
      <c r="CF366" s="23">
        <v>1</v>
      </c>
      <c r="CG366" s="23">
        <v>45636</v>
      </c>
      <c r="CI366" s="23" t="s">
        <v>149</v>
      </c>
      <c r="CJ366" s="23" t="s">
        <v>150</v>
      </c>
      <c r="CK366" s="23" t="s">
        <v>151</v>
      </c>
      <c r="CL366" s="26">
        <v>44803</v>
      </c>
      <c r="CM366" s="23" t="s">
        <v>531</v>
      </c>
    </row>
    <row r="367" spans="1:91" x14ac:dyDescent="0.25">
      <c r="A367" s="23" t="s">
        <v>5348</v>
      </c>
      <c r="B367" s="23" t="s">
        <v>4899</v>
      </c>
      <c r="C367" s="23" t="s">
        <v>4900</v>
      </c>
      <c r="D367" s="23" t="s">
        <v>14</v>
      </c>
      <c r="E367" s="23" t="s">
        <v>5347</v>
      </c>
      <c r="F367" s="23" t="s">
        <v>154</v>
      </c>
      <c r="G367" s="23">
        <v>1937278</v>
      </c>
      <c r="H367" s="23" t="s">
        <v>2114</v>
      </c>
      <c r="I367" s="23" t="s">
        <v>179</v>
      </c>
      <c r="J367" s="23" t="s">
        <v>268</v>
      </c>
      <c r="K367" s="23" t="s">
        <v>269</v>
      </c>
      <c r="L367" s="23" t="s">
        <v>333</v>
      </c>
      <c r="M367" s="24">
        <v>751462</v>
      </c>
      <c r="P367" s="25">
        <v>751461.77</v>
      </c>
      <c r="Q367" s="24">
        <v>751462</v>
      </c>
      <c r="R367" s="23">
        <v>0</v>
      </c>
      <c r="S367" s="23" t="s">
        <v>142</v>
      </c>
      <c r="W367" s="24">
        <v>751462</v>
      </c>
      <c r="Z367" s="24">
        <v>717000</v>
      </c>
      <c r="AC367" s="24">
        <v>717000</v>
      </c>
      <c r="AD367" s="23" t="s">
        <v>160</v>
      </c>
      <c r="AE367" s="24">
        <v>717000</v>
      </c>
      <c r="AF367" s="24">
        <v>751462</v>
      </c>
      <c r="AH367" s="24">
        <v>751462</v>
      </c>
      <c r="AI367" s="23" t="s">
        <v>143</v>
      </c>
      <c r="AJ367" s="23" t="s">
        <v>142</v>
      </c>
      <c r="AK367" s="26">
        <v>44986</v>
      </c>
      <c r="AL367" s="26">
        <v>45000</v>
      </c>
      <c r="AM367" s="26">
        <v>45000</v>
      </c>
      <c r="AN367" s="26">
        <v>44957</v>
      </c>
      <c r="AO367" s="26">
        <v>45016</v>
      </c>
      <c r="AT367" s="25">
        <v>751461.77</v>
      </c>
      <c r="BK367" s="23" t="s">
        <v>5780</v>
      </c>
      <c r="BL367" s="26">
        <v>45049</v>
      </c>
      <c r="BM367" s="23" t="s">
        <v>305</v>
      </c>
      <c r="BO367" s="23" t="s">
        <v>179</v>
      </c>
      <c r="BP367" s="23" t="s">
        <v>146</v>
      </c>
      <c r="BQ367" s="23" t="s">
        <v>262</v>
      </c>
      <c r="BS367" s="23" t="s">
        <v>306</v>
      </c>
      <c r="BT367" s="23" t="s">
        <v>307</v>
      </c>
      <c r="BV367" s="24">
        <v>751462</v>
      </c>
      <c r="BW367" s="23">
        <v>0</v>
      </c>
      <c r="CB367" s="23" t="s">
        <v>251</v>
      </c>
      <c r="CC367" s="23" t="s">
        <v>251</v>
      </c>
      <c r="CF367" s="23">
        <v>1</v>
      </c>
      <c r="CG367" s="23">
        <v>46728</v>
      </c>
      <c r="CI367" s="23" t="s">
        <v>264</v>
      </c>
      <c r="CJ367" s="23" t="s">
        <v>150</v>
      </c>
      <c r="CK367" s="23" t="s">
        <v>151</v>
      </c>
      <c r="CL367" s="26">
        <v>44993</v>
      </c>
    </row>
    <row r="368" spans="1:91" x14ac:dyDescent="0.25">
      <c r="A368" s="23" t="s">
        <v>2255</v>
      </c>
      <c r="B368" s="23" t="s">
        <v>4899</v>
      </c>
      <c r="C368" s="23" t="s">
        <v>4900</v>
      </c>
      <c r="D368" s="23" t="s">
        <v>0</v>
      </c>
      <c r="E368" s="23" t="s">
        <v>2256</v>
      </c>
      <c r="F368" s="23" t="s">
        <v>154</v>
      </c>
      <c r="G368" s="23">
        <v>1937278</v>
      </c>
      <c r="H368" s="23" t="s">
        <v>2114</v>
      </c>
      <c r="I368" s="23" t="s">
        <v>179</v>
      </c>
      <c r="J368" s="23" t="s">
        <v>268</v>
      </c>
      <c r="K368" s="23" t="s">
        <v>269</v>
      </c>
      <c r="L368" s="23" t="s">
        <v>333</v>
      </c>
      <c r="M368" s="24">
        <v>-680196</v>
      </c>
      <c r="P368" s="25">
        <v>-680195.64</v>
      </c>
      <c r="Q368" s="24">
        <v>-680196</v>
      </c>
      <c r="R368" s="23">
        <v>0</v>
      </c>
      <c r="S368" s="23" t="s">
        <v>142</v>
      </c>
      <c r="W368" s="24">
        <v>-680196</v>
      </c>
      <c r="Z368" s="24">
        <v>584000</v>
      </c>
      <c r="AC368" s="24">
        <v>584000</v>
      </c>
      <c r="AD368" s="23" t="s">
        <v>134</v>
      </c>
      <c r="AE368" s="24">
        <v>584000</v>
      </c>
      <c r="AF368" s="24">
        <v>2161</v>
      </c>
      <c r="AH368" s="24">
        <v>2161</v>
      </c>
      <c r="AI368" s="23" t="s">
        <v>143</v>
      </c>
      <c r="AJ368" s="23" t="s">
        <v>142</v>
      </c>
      <c r="AK368" s="26">
        <v>44774</v>
      </c>
      <c r="AL368" s="26">
        <v>44565</v>
      </c>
      <c r="AM368" s="26">
        <v>44565</v>
      </c>
      <c r="AN368" s="26">
        <v>44926</v>
      </c>
      <c r="AO368" s="26">
        <v>44957</v>
      </c>
      <c r="AR368" s="25">
        <v>33916.57</v>
      </c>
      <c r="AS368" s="25">
        <v>48030.1</v>
      </c>
      <c r="AT368" s="25">
        <v>-762142.31</v>
      </c>
      <c r="BK368" s="23" t="s">
        <v>5779</v>
      </c>
      <c r="BL368" s="26">
        <v>45049</v>
      </c>
      <c r="BM368" s="23" t="s">
        <v>305</v>
      </c>
      <c r="BO368" s="23" t="s">
        <v>179</v>
      </c>
      <c r="BP368" s="23" t="s">
        <v>146</v>
      </c>
      <c r="BQ368" s="23" t="s">
        <v>215</v>
      </c>
      <c r="BS368" s="23" t="s">
        <v>502</v>
      </c>
      <c r="BT368" s="23" t="s">
        <v>503</v>
      </c>
      <c r="BV368" s="24">
        <v>-680196</v>
      </c>
      <c r="BW368" s="23">
        <v>0</v>
      </c>
      <c r="BZ368" s="24">
        <v>682357</v>
      </c>
      <c r="CB368" s="23" t="s">
        <v>251</v>
      </c>
      <c r="CC368" s="23" t="s">
        <v>251</v>
      </c>
      <c r="CF368" s="23">
        <v>1</v>
      </c>
      <c r="CG368" s="23">
        <v>41248</v>
      </c>
      <c r="CI368" s="23" t="s">
        <v>149</v>
      </c>
      <c r="CJ368" s="23" t="s">
        <v>150</v>
      </c>
      <c r="CK368" s="23" t="s">
        <v>151</v>
      </c>
      <c r="CL368" s="26">
        <v>44417</v>
      </c>
      <c r="CM368" s="23" t="s">
        <v>2080</v>
      </c>
    </row>
    <row r="369" spans="1:91" x14ac:dyDescent="0.25">
      <c r="A369" s="23" t="s">
        <v>3773</v>
      </c>
      <c r="B369" s="23" t="s">
        <v>4899</v>
      </c>
      <c r="C369" s="23" t="s">
        <v>4900</v>
      </c>
      <c r="D369" s="23" t="s">
        <v>0</v>
      </c>
      <c r="E369" s="23" t="s">
        <v>3774</v>
      </c>
      <c r="F369" s="23" t="s">
        <v>154</v>
      </c>
      <c r="G369" s="23">
        <v>2003931</v>
      </c>
      <c r="H369" s="23" t="s">
        <v>1230</v>
      </c>
      <c r="I369" s="23" t="s">
        <v>179</v>
      </c>
      <c r="J369" s="23" t="s">
        <v>157</v>
      </c>
      <c r="K369" s="23" t="s">
        <v>269</v>
      </c>
      <c r="L369" s="23" t="s">
        <v>3390</v>
      </c>
      <c r="M369" s="24">
        <v>16469</v>
      </c>
      <c r="N369" s="24">
        <v>2000</v>
      </c>
      <c r="P369" s="25">
        <v>18469.36</v>
      </c>
      <c r="Q369" s="24">
        <v>17118</v>
      </c>
      <c r="R369" s="24">
        <v>1351</v>
      </c>
      <c r="S369" s="23" t="s">
        <v>133</v>
      </c>
      <c r="W369" s="24">
        <v>18469</v>
      </c>
      <c r="Z369" s="24">
        <v>71000</v>
      </c>
      <c r="AC369" s="24">
        <v>71000</v>
      </c>
      <c r="AD369" s="23" t="s">
        <v>160</v>
      </c>
      <c r="AE369" s="24">
        <v>71000</v>
      </c>
      <c r="AF369" s="24">
        <v>66838</v>
      </c>
      <c r="AG369" s="24">
        <v>2000</v>
      </c>
      <c r="AH369" s="24">
        <v>68838</v>
      </c>
      <c r="AI369" s="23" t="s">
        <v>143</v>
      </c>
      <c r="AJ369" s="23" t="s">
        <v>142</v>
      </c>
      <c r="AK369" s="26">
        <v>44774</v>
      </c>
      <c r="AL369" s="26">
        <v>44767</v>
      </c>
      <c r="AM369" s="26">
        <v>44767</v>
      </c>
      <c r="AN369" s="26">
        <v>44803</v>
      </c>
      <c r="AO369" s="26">
        <v>45107</v>
      </c>
      <c r="AR369" s="25">
        <v>14797.84</v>
      </c>
      <c r="AS369" s="23">
        <v>800.11</v>
      </c>
      <c r="AT369" s="23">
        <v>20.12</v>
      </c>
      <c r="AU369" s="23">
        <v>315.04000000000002</v>
      </c>
      <c r="AV369" s="23">
        <v>536.25</v>
      </c>
      <c r="AW369" s="24">
        <v>2200</v>
      </c>
      <c r="AX369" s="24">
        <v>2200</v>
      </c>
      <c r="AY369" s="24">
        <v>-1664</v>
      </c>
      <c r="AZ369" s="23" t="s">
        <v>136</v>
      </c>
      <c r="BC369" s="24">
        <v>2000</v>
      </c>
      <c r="BK369" s="23" t="s">
        <v>7038</v>
      </c>
      <c r="BL369" s="26">
        <v>45079</v>
      </c>
      <c r="BM369" s="23" t="s">
        <v>305</v>
      </c>
      <c r="BO369" s="23" t="s">
        <v>179</v>
      </c>
      <c r="BP369" s="23" t="s">
        <v>146</v>
      </c>
      <c r="BQ369" s="23" t="s">
        <v>272</v>
      </c>
      <c r="BS369" s="23" t="s">
        <v>306</v>
      </c>
      <c r="BT369" s="23" t="s">
        <v>307</v>
      </c>
      <c r="BV369" s="24">
        <v>15618</v>
      </c>
      <c r="BW369" s="24">
        <v>2851</v>
      </c>
      <c r="BZ369" s="24">
        <v>50369</v>
      </c>
      <c r="CB369" s="23" t="s">
        <v>3265</v>
      </c>
      <c r="CC369" s="23" t="s">
        <v>3769</v>
      </c>
      <c r="CF369" s="23">
        <v>1</v>
      </c>
      <c r="CG369" s="23">
        <v>37849</v>
      </c>
      <c r="CI369" s="23" t="s">
        <v>275</v>
      </c>
      <c r="CJ369" s="23" t="s">
        <v>150</v>
      </c>
      <c r="CK369" s="23" t="s">
        <v>151</v>
      </c>
      <c r="CL369" s="26">
        <v>44056</v>
      </c>
      <c r="CM369" s="23" t="s">
        <v>3268</v>
      </c>
    </row>
    <row r="370" spans="1:91" x14ac:dyDescent="0.25">
      <c r="A370" s="23" t="s">
        <v>302</v>
      </c>
      <c r="B370" s="23" t="s">
        <v>4899</v>
      </c>
      <c r="C370" s="23" t="s">
        <v>4900</v>
      </c>
      <c r="D370" s="23" t="s">
        <v>14</v>
      </c>
      <c r="E370" s="23" t="s">
        <v>303</v>
      </c>
      <c r="F370" s="23" t="s">
        <v>154</v>
      </c>
      <c r="G370" s="23">
        <v>2085407</v>
      </c>
      <c r="H370" s="23" t="s">
        <v>273</v>
      </c>
      <c r="I370" s="23" t="s">
        <v>179</v>
      </c>
      <c r="J370" s="23" t="s">
        <v>157</v>
      </c>
      <c r="K370" s="23" t="s">
        <v>158</v>
      </c>
      <c r="L370" s="23" t="s">
        <v>304</v>
      </c>
      <c r="M370" s="24">
        <v>31998</v>
      </c>
      <c r="N370" s="23">
        <v>1</v>
      </c>
      <c r="P370" s="25">
        <v>31998.5</v>
      </c>
      <c r="Q370" s="24">
        <v>33001</v>
      </c>
      <c r="R370" s="24">
        <v>-1003</v>
      </c>
      <c r="S370" s="23" t="s">
        <v>133</v>
      </c>
      <c r="W370" s="24">
        <v>31999</v>
      </c>
      <c r="Z370" s="24">
        <v>33000</v>
      </c>
      <c r="AC370" s="24">
        <v>33000</v>
      </c>
      <c r="AD370" s="23" t="s">
        <v>160</v>
      </c>
      <c r="AE370" s="24">
        <v>33000</v>
      </c>
      <c r="AF370" s="24">
        <v>31998</v>
      </c>
      <c r="AG370" s="23">
        <v>1</v>
      </c>
      <c r="AH370" s="24">
        <v>31999</v>
      </c>
      <c r="AI370" s="23" t="s">
        <v>143</v>
      </c>
      <c r="AJ370" s="23" t="s">
        <v>142</v>
      </c>
      <c r="AK370" s="26">
        <v>45017</v>
      </c>
      <c r="AL370" s="26">
        <v>44978</v>
      </c>
      <c r="AM370" s="26">
        <v>44978</v>
      </c>
      <c r="AN370" s="26">
        <v>45010</v>
      </c>
      <c r="AO370" s="26">
        <v>45010</v>
      </c>
      <c r="AU370" s="25">
        <v>31997.5</v>
      </c>
      <c r="AV370" s="23">
        <v>0</v>
      </c>
      <c r="AY370" s="23">
        <v>0</v>
      </c>
      <c r="AZ370" s="23" t="s">
        <v>142</v>
      </c>
      <c r="BA370" s="23">
        <v>0</v>
      </c>
      <c r="BI370" s="23">
        <v>1</v>
      </c>
      <c r="BK370" s="23" t="s">
        <v>7037</v>
      </c>
      <c r="BL370" s="26">
        <v>45078</v>
      </c>
      <c r="BM370" s="23" t="s">
        <v>305</v>
      </c>
      <c r="BO370" s="23" t="s">
        <v>179</v>
      </c>
      <c r="BP370" s="23" t="s">
        <v>146</v>
      </c>
      <c r="BQ370" s="23" t="s">
        <v>181</v>
      </c>
      <c r="BS370" s="23" t="s">
        <v>306</v>
      </c>
      <c r="BT370" s="23" t="s">
        <v>307</v>
      </c>
      <c r="BW370" s="24">
        <v>31998</v>
      </c>
      <c r="BY370" s="23">
        <v>1</v>
      </c>
      <c r="CB370" s="23" t="s">
        <v>308</v>
      </c>
      <c r="CC370" s="23" t="s">
        <v>309</v>
      </c>
      <c r="CD370" s="23" t="s">
        <v>166</v>
      </c>
      <c r="CF370" s="23">
        <v>1</v>
      </c>
      <c r="CG370" s="23">
        <v>46620</v>
      </c>
      <c r="CI370" s="23" t="s">
        <v>273</v>
      </c>
      <c r="CJ370" s="23" t="s">
        <v>167</v>
      </c>
      <c r="CK370" s="23" t="s">
        <v>168</v>
      </c>
      <c r="CL370" s="26">
        <v>44979</v>
      </c>
    </row>
    <row r="371" spans="1:91" x14ac:dyDescent="0.25">
      <c r="A371" s="23" t="s">
        <v>3775</v>
      </c>
      <c r="B371" s="23" t="s">
        <v>4899</v>
      </c>
      <c r="C371" s="23" t="s">
        <v>4900</v>
      </c>
      <c r="D371" s="23" t="s">
        <v>0</v>
      </c>
      <c r="E371" s="23" t="s">
        <v>3776</v>
      </c>
      <c r="F371" s="23" t="s">
        <v>154</v>
      </c>
      <c r="G371" s="23">
        <v>2076602</v>
      </c>
      <c r="H371" s="23" t="s">
        <v>714</v>
      </c>
      <c r="I371" s="23" t="s">
        <v>179</v>
      </c>
      <c r="J371" s="23" t="s">
        <v>268</v>
      </c>
      <c r="K371" s="23" t="s">
        <v>269</v>
      </c>
      <c r="L371" s="23" t="s">
        <v>454</v>
      </c>
      <c r="M371" s="24">
        <v>24376</v>
      </c>
      <c r="P371" s="25">
        <v>24375.919999999998</v>
      </c>
      <c r="Q371" s="24">
        <v>47000</v>
      </c>
      <c r="R371" s="24">
        <v>-22624</v>
      </c>
      <c r="S371" s="23" t="s">
        <v>136</v>
      </c>
      <c r="T371" s="24">
        <v>47000</v>
      </c>
      <c r="V371" s="24">
        <v>47000</v>
      </c>
      <c r="W371" s="24">
        <v>-22624</v>
      </c>
      <c r="Z371" s="24">
        <v>50743</v>
      </c>
      <c r="AC371" s="24">
        <v>50743</v>
      </c>
      <c r="AD371" s="23" t="s">
        <v>160</v>
      </c>
      <c r="AE371" s="24">
        <v>50743</v>
      </c>
      <c r="AF371" s="24">
        <v>24376</v>
      </c>
      <c r="AH371" s="24">
        <v>24376</v>
      </c>
      <c r="AI371" s="23" t="s">
        <v>143</v>
      </c>
      <c r="AJ371" s="23" t="s">
        <v>142</v>
      </c>
      <c r="AK371" s="26">
        <v>45017</v>
      </c>
      <c r="AL371" s="26">
        <v>44949</v>
      </c>
      <c r="AM371" s="26">
        <v>44949</v>
      </c>
      <c r="AN371" s="26">
        <v>45016</v>
      </c>
      <c r="AO371" s="26">
        <v>45077</v>
      </c>
      <c r="AU371" s="25">
        <v>23326.240000000002</v>
      </c>
      <c r="AV371" s="25">
        <v>1049.68</v>
      </c>
      <c r="AW371" s="24">
        <v>5000</v>
      </c>
      <c r="AX371" s="24">
        <v>5000</v>
      </c>
      <c r="AY371" s="24">
        <v>-3950</v>
      </c>
      <c r="AZ371" s="23" t="s">
        <v>136</v>
      </c>
      <c r="BK371" s="23" t="s">
        <v>7036</v>
      </c>
      <c r="BL371" s="26">
        <v>45078</v>
      </c>
      <c r="BM371" s="23" t="s">
        <v>305</v>
      </c>
      <c r="BO371" s="23" t="s">
        <v>179</v>
      </c>
      <c r="BP371" s="23" t="s">
        <v>146</v>
      </c>
      <c r="BQ371" s="23" t="s">
        <v>272</v>
      </c>
      <c r="BS371" s="23" t="s">
        <v>306</v>
      </c>
      <c r="BT371" s="23" t="s">
        <v>307</v>
      </c>
      <c r="BW371" s="24">
        <v>24376</v>
      </c>
      <c r="CB371" s="23" t="s">
        <v>456</v>
      </c>
      <c r="CC371" s="23" t="s">
        <v>456</v>
      </c>
      <c r="CF371" s="23">
        <v>1</v>
      </c>
      <c r="CG371" s="23">
        <v>45302</v>
      </c>
      <c r="CI371" s="23" t="s">
        <v>275</v>
      </c>
      <c r="CJ371" s="23" t="s">
        <v>150</v>
      </c>
      <c r="CK371" s="23" t="s">
        <v>151</v>
      </c>
      <c r="CL371" s="26">
        <v>44798</v>
      </c>
      <c r="CM371" s="23" t="s">
        <v>3268</v>
      </c>
    </row>
    <row r="372" spans="1:91" x14ac:dyDescent="0.25">
      <c r="A372" s="23" t="s">
        <v>5346</v>
      </c>
      <c r="B372" s="23" t="s">
        <v>4899</v>
      </c>
      <c r="C372" s="23" t="s">
        <v>4900</v>
      </c>
      <c r="D372" s="23" t="s">
        <v>14</v>
      </c>
      <c r="E372" s="23" t="s">
        <v>5345</v>
      </c>
      <c r="F372" s="23" t="s">
        <v>154</v>
      </c>
      <c r="G372" s="23">
        <v>2096529</v>
      </c>
      <c r="H372" s="23" t="s">
        <v>425</v>
      </c>
      <c r="I372" s="23" t="s">
        <v>179</v>
      </c>
      <c r="J372" s="23" t="s">
        <v>157</v>
      </c>
      <c r="K372" s="23" t="s">
        <v>158</v>
      </c>
      <c r="L372" s="23" t="s">
        <v>194</v>
      </c>
      <c r="M372" s="24">
        <v>4712</v>
      </c>
      <c r="N372" s="24">
        <v>13000</v>
      </c>
      <c r="P372" s="25">
        <v>17711.7</v>
      </c>
      <c r="Q372" s="24">
        <v>17000</v>
      </c>
      <c r="R372" s="23">
        <v>712</v>
      </c>
      <c r="S372" s="23" t="s">
        <v>133</v>
      </c>
      <c r="W372" s="24">
        <v>17712</v>
      </c>
      <c r="Z372" s="24">
        <v>17000</v>
      </c>
      <c r="AC372" s="24">
        <v>17000</v>
      </c>
      <c r="AD372" s="23" t="s">
        <v>160</v>
      </c>
      <c r="AE372" s="24">
        <v>17000</v>
      </c>
      <c r="AF372" s="24">
        <v>4712</v>
      </c>
      <c r="AG372" s="24">
        <v>13000</v>
      </c>
      <c r="AH372" s="24">
        <v>17712</v>
      </c>
      <c r="AI372" s="23" t="s">
        <v>143</v>
      </c>
      <c r="AJ372" s="23" t="s">
        <v>142</v>
      </c>
      <c r="AK372" s="26">
        <v>45017</v>
      </c>
      <c r="AL372" s="26">
        <v>45015</v>
      </c>
      <c r="AM372" s="26">
        <v>45015</v>
      </c>
      <c r="AN372" s="26">
        <v>45291</v>
      </c>
      <c r="AO372" s="26">
        <v>45291</v>
      </c>
      <c r="AU372" s="25">
        <v>4711.7</v>
      </c>
      <c r="BE372" s="24">
        <v>13000</v>
      </c>
      <c r="BK372" s="23" t="s">
        <v>7035</v>
      </c>
      <c r="BL372" s="26">
        <v>45079</v>
      </c>
      <c r="BM372" s="23" t="s">
        <v>305</v>
      </c>
      <c r="BO372" s="23" t="s">
        <v>179</v>
      </c>
      <c r="BP372" s="23" t="s">
        <v>146</v>
      </c>
      <c r="BQ372" s="23" t="s">
        <v>195</v>
      </c>
      <c r="BS372" s="23" t="s">
        <v>306</v>
      </c>
      <c r="BT372" s="23" t="s">
        <v>485</v>
      </c>
      <c r="BW372" s="24">
        <v>4712</v>
      </c>
      <c r="BX372" s="24">
        <v>13000</v>
      </c>
      <c r="CB372" s="23" t="s">
        <v>196</v>
      </c>
      <c r="CC372" s="23" t="s">
        <v>197</v>
      </c>
      <c r="CD372" s="23" t="s">
        <v>166</v>
      </c>
      <c r="CF372" s="23">
        <v>1</v>
      </c>
      <c r="CG372" s="23">
        <v>46860</v>
      </c>
      <c r="CI372" s="23" t="s">
        <v>161</v>
      </c>
      <c r="CJ372" s="23" t="s">
        <v>167</v>
      </c>
      <c r="CK372" s="23" t="s">
        <v>168</v>
      </c>
      <c r="CL372" s="26">
        <v>45015</v>
      </c>
    </row>
    <row r="373" spans="1:91" x14ac:dyDescent="0.25">
      <c r="A373" s="23" t="s">
        <v>790</v>
      </c>
      <c r="B373" s="23" t="s">
        <v>4899</v>
      </c>
      <c r="C373" s="23" t="s">
        <v>4898</v>
      </c>
      <c r="D373" s="23" t="s">
        <v>0</v>
      </c>
      <c r="F373" s="23" t="s">
        <v>154</v>
      </c>
      <c r="H373" s="23" t="s">
        <v>425</v>
      </c>
      <c r="I373" s="23" t="s">
        <v>179</v>
      </c>
      <c r="J373" s="23" t="s">
        <v>132</v>
      </c>
      <c r="L373" s="23" t="s">
        <v>194</v>
      </c>
      <c r="N373" s="24">
        <v>90000</v>
      </c>
      <c r="P373" s="25">
        <v>90000</v>
      </c>
      <c r="Q373" s="24">
        <v>90000</v>
      </c>
      <c r="R373" s="23">
        <v>0</v>
      </c>
      <c r="S373" s="23" t="s">
        <v>142</v>
      </c>
      <c r="T373" s="24">
        <v>90000</v>
      </c>
      <c r="V373" s="24">
        <v>90000</v>
      </c>
      <c r="W373" s="23">
        <v>0</v>
      </c>
      <c r="AG373" s="24">
        <v>90000</v>
      </c>
      <c r="AH373" s="24">
        <v>90000</v>
      </c>
      <c r="AI373" s="23" t="s">
        <v>143</v>
      </c>
      <c r="AJ373" s="23" t="s">
        <v>142</v>
      </c>
      <c r="AK373" s="26">
        <v>45108</v>
      </c>
      <c r="AO373" s="26">
        <v>45199</v>
      </c>
      <c r="BD373" s="24">
        <v>35000</v>
      </c>
      <c r="BE373" s="24">
        <v>40000</v>
      </c>
      <c r="BF373" s="24">
        <v>10000</v>
      </c>
      <c r="BG373" s="24">
        <v>5000</v>
      </c>
      <c r="BK373" s="23" t="s">
        <v>5778</v>
      </c>
      <c r="BL373" s="26">
        <v>45048</v>
      </c>
      <c r="BO373" s="23" t="s">
        <v>179</v>
      </c>
      <c r="BP373" s="23" t="s">
        <v>146</v>
      </c>
      <c r="BQ373" s="23" t="s">
        <v>215</v>
      </c>
      <c r="BS373" s="23" t="s">
        <v>233</v>
      </c>
      <c r="BT373" s="23" t="s">
        <v>791</v>
      </c>
      <c r="BW373" s="23">
        <v>0</v>
      </c>
      <c r="BX373" s="24">
        <v>85000</v>
      </c>
      <c r="BY373" s="24">
        <v>5000</v>
      </c>
      <c r="CB373" s="23" t="s">
        <v>196</v>
      </c>
      <c r="CF373" s="23">
        <v>1</v>
      </c>
      <c r="CG373" s="23">
        <v>45415</v>
      </c>
      <c r="CI373" s="23" t="s">
        <v>275</v>
      </c>
      <c r="CJ373" s="23" t="s">
        <v>150</v>
      </c>
      <c r="CK373" s="23" t="s">
        <v>151</v>
      </c>
      <c r="CL373" s="26">
        <v>44799</v>
      </c>
      <c r="CM373" s="23" t="s">
        <v>531</v>
      </c>
    </row>
    <row r="374" spans="1:91" x14ac:dyDescent="0.25">
      <c r="A374" s="23" t="s">
        <v>1497</v>
      </c>
      <c r="B374" s="23" t="s">
        <v>4899</v>
      </c>
      <c r="C374" s="23" t="s">
        <v>4900</v>
      </c>
      <c r="D374" s="23" t="s">
        <v>0</v>
      </c>
      <c r="E374" s="23" t="s">
        <v>1498</v>
      </c>
      <c r="F374" s="23" t="s">
        <v>154</v>
      </c>
      <c r="G374" s="23">
        <v>2023219</v>
      </c>
      <c r="H374" s="23" t="s">
        <v>1091</v>
      </c>
      <c r="I374" s="23" t="s">
        <v>179</v>
      </c>
      <c r="J374" s="23" t="s">
        <v>268</v>
      </c>
      <c r="K374" s="23" t="s">
        <v>158</v>
      </c>
      <c r="L374" s="23" t="s">
        <v>214</v>
      </c>
      <c r="M374" s="23">
        <v>591</v>
      </c>
      <c r="P374" s="23">
        <v>590.54999999999995</v>
      </c>
      <c r="Q374" s="23">
        <v>591</v>
      </c>
      <c r="R374" s="23">
        <v>0</v>
      </c>
      <c r="S374" s="23" t="s">
        <v>142</v>
      </c>
      <c r="W374" s="23">
        <v>591</v>
      </c>
      <c r="Z374" s="24">
        <v>346000</v>
      </c>
      <c r="AC374" s="24">
        <v>346000</v>
      </c>
      <c r="AD374" s="23" t="s">
        <v>160</v>
      </c>
      <c r="AE374" s="24">
        <v>346000</v>
      </c>
      <c r="AF374" s="24">
        <v>152440</v>
      </c>
      <c r="AH374" s="24">
        <v>152440</v>
      </c>
      <c r="AI374" s="23" t="s">
        <v>143</v>
      </c>
      <c r="AJ374" s="23" t="s">
        <v>142</v>
      </c>
      <c r="AK374" s="26">
        <v>44835</v>
      </c>
      <c r="AL374" s="26">
        <v>44825</v>
      </c>
      <c r="AM374" s="26">
        <v>44825</v>
      </c>
      <c r="AN374" s="26">
        <v>44926</v>
      </c>
      <c r="AO374" s="26">
        <v>44862</v>
      </c>
      <c r="AR374" s="23">
        <v>590.54999999999995</v>
      </c>
      <c r="BK374" s="23" t="s">
        <v>1499</v>
      </c>
      <c r="BL374" s="26">
        <v>44931</v>
      </c>
      <c r="BM374" s="23" t="s">
        <v>305</v>
      </c>
      <c r="BO374" s="23" t="s">
        <v>179</v>
      </c>
      <c r="BP374" s="23" t="s">
        <v>146</v>
      </c>
      <c r="BQ374" s="23" t="s">
        <v>215</v>
      </c>
      <c r="BS374" s="23" t="s">
        <v>240</v>
      </c>
      <c r="BT374" s="23" t="s">
        <v>1500</v>
      </c>
      <c r="BV374" s="23">
        <v>591</v>
      </c>
      <c r="BW374" s="23">
        <v>0</v>
      </c>
      <c r="BZ374" s="24">
        <v>151850</v>
      </c>
      <c r="CB374" s="23" t="s">
        <v>218</v>
      </c>
      <c r="CC374" s="23" t="s">
        <v>218</v>
      </c>
      <c r="CF374" s="23">
        <v>1</v>
      </c>
      <c r="CG374" s="23">
        <v>45694</v>
      </c>
      <c r="CI374" s="23" t="s">
        <v>275</v>
      </c>
      <c r="CJ374" s="23" t="s">
        <v>150</v>
      </c>
      <c r="CK374" s="23" t="s">
        <v>151</v>
      </c>
      <c r="CL374" s="26">
        <v>44802</v>
      </c>
      <c r="CM374" s="23" t="s">
        <v>42</v>
      </c>
    </row>
    <row r="375" spans="1:91" x14ac:dyDescent="0.25">
      <c r="A375" s="23" t="s">
        <v>803</v>
      </c>
      <c r="B375" s="23" t="s">
        <v>4899</v>
      </c>
      <c r="C375" s="23" t="s">
        <v>4900</v>
      </c>
      <c r="D375" s="23" t="s">
        <v>0</v>
      </c>
      <c r="E375" s="23" t="s">
        <v>804</v>
      </c>
      <c r="F375" s="23" t="s">
        <v>154</v>
      </c>
      <c r="G375" s="23">
        <v>2094191</v>
      </c>
      <c r="H375" s="23" t="s">
        <v>579</v>
      </c>
      <c r="I375" s="23" t="s">
        <v>179</v>
      </c>
      <c r="J375" s="23" t="s">
        <v>157</v>
      </c>
      <c r="K375" s="23" t="s">
        <v>269</v>
      </c>
      <c r="L375" s="23" t="s">
        <v>194</v>
      </c>
      <c r="M375" s="24">
        <v>22987</v>
      </c>
      <c r="N375" s="24">
        <v>22000</v>
      </c>
      <c r="P375" s="25">
        <v>44986.75</v>
      </c>
      <c r="Q375" s="24">
        <v>45000</v>
      </c>
      <c r="R375" s="23">
        <v>-13</v>
      </c>
      <c r="S375" s="23" t="s">
        <v>133</v>
      </c>
      <c r="T375" s="24">
        <v>45000</v>
      </c>
      <c r="V375" s="24">
        <v>45000</v>
      </c>
      <c r="W375" s="23">
        <v>-13</v>
      </c>
      <c r="Z375" s="24">
        <v>45003</v>
      </c>
      <c r="AC375" s="24">
        <v>45003</v>
      </c>
      <c r="AD375" s="23" t="s">
        <v>160</v>
      </c>
      <c r="AE375" s="24">
        <v>45003</v>
      </c>
      <c r="AF375" s="24">
        <v>22987</v>
      </c>
      <c r="AG375" s="24">
        <v>22000</v>
      </c>
      <c r="AH375" s="24">
        <v>44987</v>
      </c>
      <c r="AI375" s="23" t="s">
        <v>143</v>
      </c>
      <c r="AJ375" s="23" t="s">
        <v>142</v>
      </c>
      <c r="AK375" s="26">
        <v>45047</v>
      </c>
      <c r="AL375" s="26">
        <v>44992</v>
      </c>
      <c r="AM375" s="26">
        <v>44992</v>
      </c>
      <c r="AN375" s="26">
        <v>45200</v>
      </c>
      <c r="AO375" s="26">
        <v>45260</v>
      </c>
      <c r="AV375" s="25">
        <v>22986.75</v>
      </c>
      <c r="AW375" s="24">
        <v>17000</v>
      </c>
      <c r="AX375" s="24">
        <v>17000</v>
      </c>
      <c r="AY375" s="24">
        <v>5987</v>
      </c>
      <c r="AZ375" s="23" t="s">
        <v>136</v>
      </c>
      <c r="BE375" s="24">
        <v>22000</v>
      </c>
      <c r="BK375" s="23" t="s">
        <v>5777</v>
      </c>
      <c r="BL375" s="26">
        <v>45036</v>
      </c>
      <c r="BM375" s="23" t="s">
        <v>305</v>
      </c>
      <c r="BO375" s="23" t="s">
        <v>179</v>
      </c>
      <c r="BP375" s="23" t="s">
        <v>146</v>
      </c>
      <c r="BQ375" s="23" t="s">
        <v>215</v>
      </c>
      <c r="BS375" s="23" t="s">
        <v>240</v>
      </c>
      <c r="BT375" s="23" t="s">
        <v>805</v>
      </c>
      <c r="BW375" s="24">
        <v>22987</v>
      </c>
      <c r="BX375" s="24">
        <v>22000</v>
      </c>
      <c r="CB375" s="23" t="s">
        <v>196</v>
      </c>
      <c r="CC375" s="23" t="s">
        <v>197</v>
      </c>
      <c r="CF375" s="23">
        <v>1</v>
      </c>
      <c r="CG375" s="23">
        <v>44350</v>
      </c>
      <c r="CI375" s="23" t="s">
        <v>275</v>
      </c>
      <c r="CJ375" s="23" t="s">
        <v>150</v>
      </c>
      <c r="CK375" s="23" t="s">
        <v>151</v>
      </c>
      <c r="CL375" s="26">
        <v>44774</v>
      </c>
      <c r="CM375" s="23" t="s">
        <v>531</v>
      </c>
    </row>
    <row r="376" spans="1:91" x14ac:dyDescent="0.25">
      <c r="A376" s="23" t="s">
        <v>5776</v>
      </c>
      <c r="B376" s="23" t="s">
        <v>4899</v>
      </c>
      <c r="C376" s="23" t="s">
        <v>4900</v>
      </c>
      <c r="D376" s="23" t="s">
        <v>0</v>
      </c>
      <c r="E376" s="23" t="s">
        <v>5775</v>
      </c>
      <c r="F376" s="23" t="s">
        <v>138</v>
      </c>
      <c r="G376" s="23">
        <v>1804148</v>
      </c>
      <c r="H376" s="23" t="s">
        <v>579</v>
      </c>
      <c r="I376" s="23" t="s">
        <v>179</v>
      </c>
      <c r="J376" s="23" t="s">
        <v>338</v>
      </c>
      <c r="K376" s="23" t="s">
        <v>269</v>
      </c>
      <c r="L376" s="23" t="s">
        <v>468</v>
      </c>
      <c r="M376" s="23">
        <v>-150</v>
      </c>
      <c r="P376" s="23">
        <v>-150</v>
      </c>
      <c r="R376" s="23">
        <v>-150</v>
      </c>
      <c r="S376" s="23" t="s">
        <v>136</v>
      </c>
      <c r="W376" s="23">
        <v>-150</v>
      </c>
      <c r="Z376" s="24">
        <v>45000</v>
      </c>
      <c r="AC376" s="24">
        <v>45000</v>
      </c>
      <c r="AD376" s="23" t="s">
        <v>160</v>
      </c>
      <c r="AE376" s="24">
        <v>45000</v>
      </c>
      <c r="AF376" s="24">
        <v>41198</v>
      </c>
      <c r="AH376" s="24">
        <v>41198</v>
      </c>
      <c r="AI376" s="23" t="s">
        <v>143</v>
      </c>
      <c r="AJ376" s="23" t="s">
        <v>142</v>
      </c>
      <c r="AK376" s="26">
        <v>44228</v>
      </c>
      <c r="AL376" s="26">
        <v>44222</v>
      </c>
      <c r="AM376" s="26">
        <v>44222</v>
      </c>
      <c r="AN376" s="26">
        <v>44287</v>
      </c>
      <c r="AO376" s="26">
        <v>44347</v>
      </c>
      <c r="AU376" s="23">
        <v>-150</v>
      </c>
      <c r="BK376" s="23" t="s">
        <v>5774</v>
      </c>
      <c r="BL376" s="26">
        <v>44587</v>
      </c>
      <c r="BM376" s="23" t="s">
        <v>305</v>
      </c>
      <c r="BO376" s="23" t="s">
        <v>179</v>
      </c>
      <c r="BP376" s="23" t="s">
        <v>146</v>
      </c>
      <c r="BQ376" s="23" t="s">
        <v>215</v>
      </c>
      <c r="BS376" s="23" t="s">
        <v>245</v>
      </c>
      <c r="BT376" s="23" t="s">
        <v>812</v>
      </c>
      <c r="BW376" s="23">
        <v>-150</v>
      </c>
      <c r="CB376" s="23" t="s">
        <v>196</v>
      </c>
      <c r="CC376" s="23" t="s">
        <v>197</v>
      </c>
      <c r="CF376" s="23">
        <v>1</v>
      </c>
      <c r="CG376" s="23">
        <v>37238</v>
      </c>
      <c r="CI376" s="23" t="s">
        <v>275</v>
      </c>
      <c r="CJ376" s="23" t="s">
        <v>150</v>
      </c>
      <c r="CK376" s="23" t="s">
        <v>151</v>
      </c>
      <c r="CL376" s="26">
        <v>44035</v>
      </c>
    </row>
    <row r="377" spans="1:91" x14ac:dyDescent="0.25">
      <c r="A377" s="23" t="s">
        <v>810</v>
      </c>
      <c r="B377" s="23" t="s">
        <v>4899</v>
      </c>
      <c r="C377" s="23" t="s">
        <v>4900</v>
      </c>
      <c r="D377" s="23" t="s">
        <v>0</v>
      </c>
      <c r="E377" s="23" t="s">
        <v>811</v>
      </c>
      <c r="F377" s="23" t="s">
        <v>154</v>
      </c>
      <c r="G377" s="23">
        <v>2083840</v>
      </c>
      <c r="H377" s="23" t="s">
        <v>579</v>
      </c>
      <c r="I377" s="23" t="s">
        <v>179</v>
      </c>
      <c r="J377" s="23" t="s">
        <v>157</v>
      </c>
      <c r="K377" s="23" t="s">
        <v>269</v>
      </c>
      <c r="L377" s="23" t="s">
        <v>468</v>
      </c>
      <c r="M377" s="24">
        <v>16332</v>
      </c>
      <c r="N377" s="24">
        <v>8500</v>
      </c>
      <c r="P377" s="25">
        <v>24832.47</v>
      </c>
      <c r="Q377" s="24">
        <v>25000</v>
      </c>
      <c r="R377" s="23">
        <v>-168</v>
      </c>
      <c r="S377" s="23" t="s">
        <v>133</v>
      </c>
      <c r="T377" s="24">
        <v>25000</v>
      </c>
      <c r="V377" s="24">
        <v>25000</v>
      </c>
      <c r="W377" s="23">
        <v>-168</v>
      </c>
      <c r="Z377" s="24">
        <v>25000</v>
      </c>
      <c r="AC377" s="24">
        <v>25000</v>
      </c>
      <c r="AD377" s="23" t="s">
        <v>160</v>
      </c>
      <c r="AE377" s="24">
        <v>25000</v>
      </c>
      <c r="AF377" s="24">
        <v>16332</v>
      </c>
      <c r="AG377" s="24">
        <v>8500</v>
      </c>
      <c r="AH377" s="24">
        <v>24832</v>
      </c>
      <c r="AI377" s="23" t="s">
        <v>143</v>
      </c>
      <c r="AJ377" s="23" t="s">
        <v>142</v>
      </c>
      <c r="AK377" s="26">
        <v>45017</v>
      </c>
      <c r="AL377" s="26">
        <v>44958</v>
      </c>
      <c r="AM377" s="26">
        <v>44958</v>
      </c>
      <c r="AN377" s="26">
        <v>45108</v>
      </c>
      <c r="AO377" s="26">
        <v>45260</v>
      </c>
      <c r="AU377" s="25">
        <v>9200</v>
      </c>
      <c r="AV377" s="25">
        <v>7132.47</v>
      </c>
      <c r="AW377" s="24">
        <v>6500</v>
      </c>
      <c r="AX377" s="24">
        <v>6500</v>
      </c>
      <c r="AY377" s="23">
        <v>632</v>
      </c>
      <c r="AZ377" s="23" t="s">
        <v>133</v>
      </c>
      <c r="BG377" s="24">
        <v>8500</v>
      </c>
      <c r="BK377" s="23" t="s">
        <v>5773</v>
      </c>
      <c r="BL377" s="26">
        <v>45036</v>
      </c>
      <c r="BM377" s="23" t="s">
        <v>305</v>
      </c>
      <c r="BO377" s="23" t="s">
        <v>179</v>
      </c>
      <c r="BP377" s="23" t="s">
        <v>146</v>
      </c>
      <c r="BQ377" s="23" t="s">
        <v>215</v>
      </c>
      <c r="BS377" s="23" t="s">
        <v>245</v>
      </c>
      <c r="BT377" s="23" t="s">
        <v>812</v>
      </c>
      <c r="BW377" s="24">
        <v>16332</v>
      </c>
      <c r="BY377" s="24">
        <v>8500</v>
      </c>
      <c r="CB377" s="23" t="s">
        <v>196</v>
      </c>
      <c r="CC377" s="23" t="s">
        <v>197</v>
      </c>
      <c r="CF377" s="23">
        <v>1</v>
      </c>
      <c r="CG377" s="23">
        <v>44351</v>
      </c>
      <c r="CI377" s="23" t="s">
        <v>275</v>
      </c>
      <c r="CJ377" s="23" t="s">
        <v>150</v>
      </c>
      <c r="CK377" s="23" t="s">
        <v>151</v>
      </c>
      <c r="CL377" s="26">
        <v>44774</v>
      </c>
      <c r="CM377" s="23" t="s">
        <v>531</v>
      </c>
    </row>
    <row r="378" spans="1:91" x14ac:dyDescent="0.25">
      <c r="A378" s="23" t="s">
        <v>3858</v>
      </c>
      <c r="B378" s="23" t="s">
        <v>4899</v>
      </c>
      <c r="C378" s="23" t="s">
        <v>4900</v>
      </c>
      <c r="D378" s="23" t="s">
        <v>0</v>
      </c>
      <c r="E378" s="23" t="s">
        <v>3859</v>
      </c>
      <c r="F378" s="23" t="s">
        <v>154</v>
      </c>
      <c r="G378" s="23">
        <v>1901744</v>
      </c>
      <c r="H378" s="23" t="s">
        <v>267</v>
      </c>
      <c r="I378" s="23" t="s">
        <v>179</v>
      </c>
      <c r="J378" s="23" t="s">
        <v>157</v>
      </c>
      <c r="K378" s="23" t="s">
        <v>1018</v>
      </c>
      <c r="L378" s="23" t="s">
        <v>435</v>
      </c>
      <c r="M378" s="24">
        <v>98398</v>
      </c>
      <c r="N378" s="24">
        <v>679469</v>
      </c>
      <c r="P378" s="25">
        <v>777866.93</v>
      </c>
      <c r="Q378" s="24">
        <v>775775</v>
      </c>
      <c r="R378" s="24">
        <v>2092</v>
      </c>
      <c r="S378" s="23" t="s">
        <v>133</v>
      </c>
      <c r="T378" s="24">
        <v>750000</v>
      </c>
      <c r="V378" s="24">
        <v>750000</v>
      </c>
      <c r="W378" s="24">
        <v>27867</v>
      </c>
      <c r="Z378" s="24">
        <v>3606000</v>
      </c>
      <c r="AC378" s="24">
        <v>3606000</v>
      </c>
      <c r="AD378" s="23" t="s">
        <v>160</v>
      </c>
      <c r="AE378" s="24">
        <v>3606000</v>
      </c>
      <c r="AF378" s="24">
        <v>2942854</v>
      </c>
      <c r="AG378" s="24">
        <v>679469</v>
      </c>
      <c r="AH378" s="24">
        <v>3622323</v>
      </c>
      <c r="AI378" s="23" t="s">
        <v>143</v>
      </c>
      <c r="AJ378" s="23" t="s">
        <v>142</v>
      </c>
      <c r="AK378" s="26">
        <v>44501</v>
      </c>
      <c r="AL378" s="26">
        <v>44509</v>
      </c>
      <c r="AM378" s="26">
        <v>44509</v>
      </c>
      <c r="AN378" s="26">
        <v>44561</v>
      </c>
      <c r="AO378" s="26">
        <v>45169</v>
      </c>
      <c r="AR378" s="25">
        <v>13414.7</v>
      </c>
      <c r="AS378" s="25">
        <v>13962.14</v>
      </c>
      <c r="AT378" s="25">
        <v>14928.84</v>
      </c>
      <c r="AU378" s="25">
        <v>14449</v>
      </c>
      <c r="AV378" s="25">
        <v>41643.25</v>
      </c>
      <c r="AW378" s="24">
        <v>40000</v>
      </c>
      <c r="AX378" s="24">
        <v>40000</v>
      </c>
      <c r="AY378" s="24">
        <v>1643</v>
      </c>
      <c r="AZ378" s="23" t="s">
        <v>133</v>
      </c>
      <c r="BA378" s="23">
        <v>0</v>
      </c>
      <c r="BC378" s="24">
        <v>150000</v>
      </c>
      <c r="BD378" s="24">
        <v>150000</v>
      </c>
      <c r="BE378" s="24">
        <v>239469</v>
      </c>
      <c r="BF378" s="24">
        <v>140000</v>
      </c>
      <c r="BK378" s="23" t="s">
        <v>7034</v>
      </c>
      <c r="BL378" s="26">
        <v>45082</v>
      </c>
      <c r="BM378" s="23" t="s">
        <v>526</v>
      </c>
      <c r="BO378" s="23" t="s">
        <v>179</v>
      </c>
      <c r="BP378" s="23" t="s">
        <v>146</v>
      </c>
      <c r="BQ378" s="23" t="s">
        <v>272</v>
      </c>
      <c r="BS378" s="23" t="s">
        <v>254</v>
      </c>
      <c r="BT378" s="23" t="s">
        <v>255</v>
      </c>
      <c r="BV378" s="24">
        <v>42306</v>
      </c>
      <c r="BW378" s="24">
        <v>206092</v>
      </c>
      <c r="BX378" s="24">
        <v>529469</v>
      </c>
      <c r="BZ378" s="24">
        <v>44322</v>
      </c>
      <c r="CB378" s="23" t="s">
        <v>437</v>
      </c>
      <c r="CC378" s="23" t="s">
        <v>274</v>
      </c>
      <c r="CF378" s="23">
        <v>1</v>
      </c>
      <c r="CG378" s="23">
        <v>34822</v>
      </c>
      <c r="CI378" s="23" t="s">
        <v>275</v>
      </c>
      <c r="CJ378" s="23" t="s">
        <v>150</v>
      </c>
      <c r="CK378" s="23" t="s">
        <v>151</v>
      </c>
      <c r="CL378" s="26">
        <v>43707</v>
      </c>
      <c r="CM378" s="23" t="s">
        <v>3268</v>
      </c>
    </row>
    <row r="379" spans="1:91" x14ac:dyDescent="0.25">
      <c r="A379" s="23" t="s">
        <v>3871</v>
      </c>
      <c r="B379" s="23" t="s">
        <v>4899</v>
      </c>
      <c r="C379" s="23" t="s">
        <v>4900</v>
      </c>
      <c r="D379" s="23" t="s">
        <v>0</v>
      </c>
      <c r="E379" s="23" t="s">
        <v>7033</v>
      </c>
      <c r="F379" s="23" t="s">
        <v>447</v>
      </c>
      <c r="G379" s="23">
        <v>2123097</v>
      </c>
      <c r="H379" s="23" t="s">
        <v>429</v>
      </c>
      <c r="I379" s="23" t="s">
        <v>179</v>
      </c>
      <c r="J379" s="23" t="s">
        <v>157</v>
      </c>
      <c r="K379" s="23" t="s">
        <v>269</v>
      </c>
      <c r="L379" s="23" t="s">
        <v>3326</v>
      </c>
      <c r="N379" s="24">
        <v>124947</v>
      </c>
      <c r="P379" s="25">
        <v>124947</v>
      </c>
      <c r="Q379" s="24">
        <v>115000</v>
      </c>
      <c r="R379" s="24">
        <v>9947</v>
      </c>
      <c r="S379" s="23" t="s">
        <v>133</v>
      </c>
      <c r="T379" s="24">
        <v>115000</v>
      </c>
      <c r="U379" s="24">
        <v>27000</v>
      </c>
      <c r="V379" s="24">
        <v>142000</v>
      </c>
      <c r="W379" s="24">
        <v>-17053</v>
      </c>
      <c r="Z379" s="24">
        <v>142538</v>
      </c>
      <c r="AC379" s="24">
        <v>142538</v>
      </c>
      <c r="AD379" s="23" t="s">
        <v>160</v>
      </c>
      <c r="AE379" s="24">
        <v>142538</v>
      </c>
      <c r="AG379" s="24">
        <v>124947</v>
      </c>
      <c r="AH379" s="24">
        <v>124947</v>
      </c>
      <c r="AI379" s="23" t="s">
        <v>143</v>
      </c>
      <c r="AJ379" s="23" t="s">
        <v>142</v>
      </c>
      <c r="AK379" s="26">
        <v>45108</v>
      </c>
      <c r="AL379" s="26">
        <v>45061</v>
      </c>
      <c r="AM379" s="26">
        <v>45061</v>
      </c>
      <c r="AN379" s="26">
        <v>45128</v>
      </c>
      <c r="AO379" s="26">
        <v>45138</v>
      </c>
      <c r="AW379" s="23">
        <v>0</v>
      </c>
      <c r="AX379" s="23">
        <v>0</v>
      </c>
      <c r="AY379" s="23">
        <v>0</v>
      </c>
      <c r="AZ379" s="23" t="s">
        <v>142</v>
      </c>
      <c r="BC379" s="24">
        <v>100977</v>
      </c>
      <c r="BD379" s="24">
        <v>11598</v>
      </c>
      <c r="BE379" s="24">
        <v>12372</v>
      </c>
      <c r="BK379" s="23" t="s">
        <v>5772</v>
      </c>
      <c r="BL379" s="26">
        <v>45047</v>
      </c>
      <c r="BM379" s="23" t="s">
        <v>305</v>
      </c>
      <c r="BO379" s="23" t="s">
        <v>179</v>
      </c>
      <c r="BP379" s="23" t="s">
        <v>146</v>
      </c>
      <c r="BQ379" s="23" t="s">
        <v>272</v>
      </c>
      <c r="BS379" s="23" t="s">
        <v>245</v>
      </c>
      <c r="BT379" s="23" t="s">
        <v>3872</v>
      </c>
      <c r="BW379" s="24">
        <v>100977</v>
      </c>
      <c r="BX379" s="24">
        <v>23970</v>
      </c>
      <c r="CB379" s="23" t="s">
        <v>3327</v>
      </c>
      <c r="CC379" s="23" t="s">
        <v>273</v>
      </c>
      <c r="CF379" s="23">
        <v>1</v>
      </c>
      <c r="CG379" s="23">
        <v>45259</v>
      </c>
      <c r="CI379" s="23" t="s">
        <v>3327</v>
      </c>
      <c r="CJ379" s="23" t="s">
        <v>150</v>
      </c>
      <c r="CK379" s="23" t="s">
        <v>151</v>
      </c>
      <c r="CL379" s="26">
        <v>44798</v>
      </c>
      <c r="CM379" s="23" t="s">
        <v>3268</v>
      </c>
    </row>
    <row r="380" spans="1:91" x14ac:dyDescent="0.25">
      <c r="A380" s="23" t="s">
        <v>3920</v>
      </c>
      <c r="B380" s="23" t="s">
        <v>4899</v>
      </c>
      <c r="C380" s="23" t="s">
        <v>4900</v>
      </c>
      <c r="D380" s="23" t="s">
        <v>14</v>
      </c>
      <c r="E380" s="27" t="s">
        <v>7032</v>
      </c>
      <c r="F380" s="23" t="s">
        <v>154</v>
      </c>
      <c r="G380" s="23">
        <v>2133236</v>
      </c>
      <c r="H380" s="23" t="s">
        <v>1230</v>
      </c>
      <c r="I380" s="23" t="s">
        <v>179</v>
      </c>
      <c r="J380" s="23" t="s">
        <v>157</v>
      </c>
      <c r="K380" s="23" t="s">
        <v>269</v>
      </c>
      <c r="L380" s="23" t="s">
        <v>3395</v>
      </c>
      <c r="N380" s="24">
        <v>60000</v>
      </c>
      <c r="P380" s="25">
        <v>60000</v>
      </c>
      <c r="Q380" s="24">
        <v>60000</v>
      </c>
      <c r="R380" s="23">
        <v>0</v>
      </c>
      <c r="S380" s="23" t="s">
        <v>142</v>
      </c>
      <c r="T380" s="24">
        <v>60000</v>
      </c>
      <c r="V380" s="24">
        <v>60000</v>
      </c>
      <c r="W380" s="23">
        <v>0</v>
      </c>
      <c r="Z380" s="24">
        <v>60000</v>
      </c>
      <c r="AC380" s="24">
        <v>60000</v>
      </c>
      <c r="AD380" s="23" t="s">
        <v>160</v>
      </c>
      <c r="AE380" s="24">
        <v>60000</v>
      </c>
      <c r="AG380" s="24">
        <v>60000</v>
      </c>
      <c r="AH380" s="24">
        <v>60000</v>
      </c>
      <c r="AI380" s="23" t="s">
        <v>143</v>
      </c>
      <c r="AJ380" s="23" t="s">
        <v>142</v>
      </c>
      <c r="AK380" s="26">
        <v>45108</v>
      </c>
      <c r="AL380" s="26">
        <v>45079</v>
      </c>
      <c r="AM380" s="26">
        <v>45079</v>
      </c>
      <c r="AN380" s="26">
        <v>45168</v>
      </c>
      <c r="AO380" s="26">
        <v>45138</v>
      </c>
      <c r="BC380" s="24">
        <v>20000</v>
      </c>
      <c r="BD380" s="24">
        <v>40000</v>
      </c>
      <c r="BK380" s="23" t="s">
        <v>7031</v>
      </c>
      <c r="BL380" s="26">
        <v>45079</v>
      </c>
      <c r="BM380" s="23" t="s">
        <v>305</v>
      </c>
      <c r="BO380" s="23" t="s">
        <v>179</v>
      </c>
      <c r="BP380" s="23" t="s">
        <v>146</v>
      </c>
      <c r="BQ380" s="23" t="s">
        <v>181</v>
      </c>
      <c r="BS380" s="23" t="s">
        <v>6994</v>
      </c>
      <c r="BT380" s="23" t="s">
        <v>3921</v>
      </c>
      <c r="BW380" s="24">
        <v>20000</v>
      </c>
      <c r="BX380" s="24">
        <v>40000</v>
      </c>
      <c r="CB380" s="23" t="s">
        <v>308</v>
      </c>
      <c r="CC380" s="23" t="s">
        <v>308</v>
      </c>
      <c r="CF380" s="23">
        <v>1</v>
      </c>
      <c r="CG380" s="23">
        <v>45904</v>
      </c>
      <c r="CI380" s="23" t="s">
        <v>421</v>
      </c>
      <c r="CJ380" s="23" t="s">
        <v>150</v>
      </c>
      <c r="CK380" s="23" t="s">
        <v>151</v>
      </c>
      <c r="CL380" s="26">
        <v>44829</v>
      </c>
      <c r="CM380" s="23" t="s">
        <v>3268</v>
      </c>
    </row>
    <row r="381" spans="1:91" x14ac:dyDescent="0.25">
      <c r="A381" s="23" t="s">
        <v>3922</v>
      </c>
      <c r="B381" s="23" t="s">
        <v>4899</v>
      </c>
      <c r="C381" s="23" t="s">
        <v>4900</v>
      </c>
      <c r="D381" s="23" t="s">
        <v>0</v>
      </c>
      <c r="E381" s="23" t="s">
        <v>3923</v>
      </c>
      <c r="F381" s="23" t="s">
        <v>154</v>
      </c>
      <c r="G381" s="23">
        <v>1989733</v>
      </c>
      <c r="H381" s="23" t="s">
        <v>614</v>
      </c>
      <c r="I381" s="23" t="s">
        <v>179</v>
      </c>
      <c r="J381" s="23" t="s">
        <v>157</v>
      </c>
      <c r="K381" s="23" t="s">
        <v>269</v>
      </c>
      <c r="L381" s="23" t="s">
        <v>454</v>
      </c>
      <c r="M381" s="24">
        <v>54796</v>
      </c>
      <c r="N381" s="24">
        <v>299044</v>
      </c>
      <c r="P381" s="25">
        <v>353839.82</v>
      </c>
      <c r="Q381" s="24">
        <v>356111</v>
      </c>
      <c r="R381" s="24">
        <v>-2271</v>
      </c>
      <c r="S381" s="23" t="s">
        <v>133</v>
      </c>
      <c r="T381" s="24">
        <v>175000</v>
      </c>
      <c r="V381" s="24">
        <v>175000</v>
      </c>
      <c r="W381" s="24">
        <v>178840</v>
      </c>
      <c r="Z381" s="24">
        <v>400000</v>
      </c>
      <c r="AC381" s="24">
        <v>400000</v>
      </c>
      <c r="AD381" s="23" t="s">
        <v>160</v>
      </c>
      <c r="AE381" s="24">
        <v>400000</v>
      </c>
      <c r="AF381" s="24">
        <v>98685</v>
      </c>
      <c r="AG381" s="24">
        <v>299044</v>
      </c>
      <c r="AH381" s="24">
        <v>397729</v>
      </c>
      <c r="AI381" s="23" t="s">
        <v>143</v>
      </c>
      <c r="AJ381" s="23" t="s">
        <v>142</v>
      </c>
      <c r="AK381" s="26">
        <v>44743</v>
      </c>
      <c r="AL381" s="26">
        <v>44719</v>
      </c>
      <c r="AM381" s="26">
        <v>44719</v>
      </c>
      <c r="AN381" s="26">
        <v>44895</v>
      </c>
      <c r="AO381" s="26">
        <v>45199</v>
      </c>
      <c r="AR381" s="25">
        <v>5210.1899999999996</v>
      </c>
      <c r="AS381" s="25">
        <v>12165.01</v>
      </c>
      <c r="AT381" s="25">
        <v>11291.85</v>
      </c>
      <c r="AU381" s="25">
        <v>7577.25</v>
      </c>
      <c r="AV381" s="25">
        <v>18551.52</v>
      </c>
      <c r="AY381" s="24">
        <v>18552</v>
      </c>
      <c r="AZ381" s="23" t="s">
        <v>136</v>
      </c>
      <c r="BB381" s="23" t="s">
        <v>1280</v>
      </c>
      <c r="BC381" s="24">
        <v>20000</v>
      </c>
      <c r="BD381" s="24">
        <v>140000</v>
      </c>
      <c r="BE381" s="24">
        <v>34600</v>
      </c>
      <c r="BF381" s="24">
        <v>104444</v>
      </c>
      <c r="BK381" s="23" t="s">
        <v>7030</v>
      </c>
      <c r="BL381" s="26">
        <v>45078</v>
      </c>
      <c r="BO381" s="23" t="s">
        <v>179</v>
      </c>
      <c r="BP381" s="23" t="s">
        <v>146</v>
      </c>
      <c r="BQ381" s="23" t="s">
        <v>272</v>
      </c>
      <c r="BS381" s="23" t="s">
        <v>6994</v>
      </c>
      <c r="BT381" s="23" t="s">
        <v>3921</v>
      </c>
      <c r="BV381" s="24">
        <v>28667</v>
      </c>
      <c r="BW381" s="24">
        <v>46129</v>
      </c>
      <c r="BX381" s="24">
        <v>279044</v>
      </c>
      <c r="BZ381" s="24">
        <v>43889</v>
      </c>
      <c r="CB381" s="23" t="s">
        <v>456</v>
      </c>
      <c r="CF381" s="23">
        <v>1</v>
      </c>
      <c r="CG381" s="23">
        <v>41582</v>
      </c>
      <c r="CI381" s="23" t="s">
        <v>275</v>
      </c>
      <c r="CJ381" s="23" t="s">
        <v>150</v>
      </c>
      <c r="CK381" s="23" t="s">
        <v>151</v>
      </c>
      <c r="CL381" s="26">
        <v>44427</v>
      </c>
      <c r="CM381" s="23" t="s">
        <v>3268</v>
      </c>
    </row>
    <row r="382" spans="1:91" x14ac:dyDescent="0.25">
      <c r="A382" s="23" t="s">
        <v>5771</v>
      </c>
      <c r="B382" s="23" t="s">
        <v>4899</v>
      </c>
      <c r="C382" s="23" t="s">
        <v>4900</v>
      </c>
      <c r="D382" s="23" t="s">
        <v>14</v>
      </c>
      <c r="E382" s="23" t="s">
        <v>5770</v>
      </c>
      <c r="F382" s="23" t="s">
        <v>154</v>
      </c>
      <c r="G382" s="23">
        <v>2111129</v>
      </c>
      <c r="H382" s="23" t="s">
        <v>3387</v>
      </c>
      <c r="I382" s="23" t="s">
        <v>179</v>
      </c>
      <c r="J382" s="23" t="s">
        <v>157</v>
      </c>
      <c r="K382" s="23" t="s">
        <v>158</v>
      </c>
      <c r="L382" s="23" t="s">
        <v>416</v>
      </c>
      <c r="N382" s="24">
        <v>6001</v>
      </c>
      <c r="P382" s="25">
        <v>6001</v>
      </c>
      <c r="R382" s="24">
        <v>6001</v>
      </c>
      <c r="S382" s="23" t="s">
        <v>136</v>
      </c>
      <c r="W382" s="24">
        <v>6001</v>
      </c>
      <c r="Z382" s="24">
        <v>6000</v>
      </c>
      <c r="AC382" s="24">
        <v>6000</v>
      </c>
      <c r="AD382" s="23" t="s">
        <v>160</v>
      </c>
      <c r="AE382" s="24">
        <v>6000</v>
      </c>
      <c r="AG382" s="24">
        <v>6001</v>
      </c>
      <c r="AH382" s="24">
        <v>6001</v>
      </c>
      <c r="AI382" s="23" t="s">
        <v>143</v>
      </c>
      <c r="AJ382" s="23" t="s">
        <v>142</v>
      </c>
      <c r="AK382" s="26">
        <v>45108</v>
      </c>
      <c r="AL382" s="26">
        <v>45033</v>
      </c>
      <c r="AM382" s="26">
        <v>45033</v>
      </c>
      <c r="AN382" s="26">
        <v>45291</v>
      </c>
      <c r="AO382" s="26">
        <v>45138</v>
      </c>
      <c r="BD382" s="24">
        <v>6000</v>
      </c>
      <c r="BI382" s="23">
        <v>1</v>
      </c>
      <c r="BK382" s="23" t="s">
        <v>7029</v>
      </c>
      <c r="BL382" s="26">
        <v>45078</v>
      </c>
      <c r="BM382" s="23" t="s">
        <v>585</v>
      </c>
      <c r="BO382" s="23" t="s">
        <v>179</v>
      </c>
      <c r="BP382" s="23" t="s">
        <v>146</v>
      </c>
      <c r="BQ382" s="23" t="s">
        <v>181</v>
      </c>
      <c r="BS382" s="23" t="s">
        <v>6720</v>
      </c>
      <c r="BT382" s="23" t="s">
        <v>403</v>
      </c>
      <c r="BW382" s="23">
        <v>0</v>
      </c>
      <c r="BX382" s="24">
        <v>6000</v>
      </c>
      <c r="BY382" s="23">
        <v>1</v>
      </c>
      <c r="CB382" s="23" t="s">
        <v>419</v>
      </c>
      <c r="CC382" s="23" t="s">
        <v>3741</v>
      </c>
      <c r="CD382" s="23" t="s">
        <v>166</v>
      </c>
      <c r="CF382" s="23">
        <v>1</v>
      </c>
      <c r="CG382" s="23">
        <v>46944</v>
      </c>
      <c r="CI382" s="23" t="s">
        <v>273</v>
      </c>
      <c r="CJ382" s="23" t="s">
        <v>167</v>
      </c>
      <c r="CK382" s="23" t="s">
        <v>168</v>
      </c>
      <c r="CL382" s="26">
        <v>45030</v>
      </c>
    </row>
    <row r="383" spans="1:91" x14ac:dyDescent="0.25">
      <c r="A383" s="23" t="s">
        <v>2033</v>
      </c>
      <c r="B383" s="23" t="s">
        <v>4899</v>
      </c>
      <c r="C383" s="23" t="s">
        <v>4900</v>
      </c>
      <c r="D383" s="23" t="s">
        <v>14</v>
      </c>
      <c r="E383" s="23" t="s">
        <v>2034</v>
      </c>
      <c r="F383" s="23" t="s">
        <v>154</v>
      </c>
      <c r="G383" s="23">
        <v>2012370</v>
      </c>
      <c r="H383" s="23" t="s">
        <v>1091</v>
      </c>
      <c r="I383" s="23" t="s">
        <v>179</v>
      </c>
      <c r="J383" s="23" t="s">
        <v>268</v>
      </c>
      <c r="K383" s="23" t="s">
        <v>269</v>
      </c>
      <c r="L383" s="23" t="s">
        <v>1788</v>
      </c>
      <c r="M383" s="23">
        <v>0</v>
      </c>
      <c r="P383" s="23">
        <v>0.4</v>
      </c>
      <c r="Q383" s="23">
        <v>0</v>
      </c>
      <c r="R383" s="23">
        <v>0</v>
      </c>
      <c r="S383" s="23" t="s">
        <v>142</v>
      </c>
      <c r="W383" s="23">
        <v>0</v>
      </c>
      <c r="Z383" s="24">
        <v>282000</v>
      </c>
      <c r="AC383" s="24">
        <v>282000</v>
      </c>
      <c r="AD383" s="23" t="s">
        <v>160</v>
      </c>
      <c r="AE383" s="24">
        <v>282000</v>
      </c>
      <c r="AF383" s="24">
        <v>304584</v>
      </c>
      <c r="AH383" s="24">
        <v>304584</v>
      </c>
      <c r="AI383" s="23" t="s">
        <v>143</v>
      </c>
      <c r="AJ383" s="23" t="s">
        <v>142</v>
      </c>
      <c r="AK383" s="26">
        <v>44805</v>
      </c>
      <c r="AL383" s="26">
        <v>44788</v>
      </c>
      <c r="AM383" s="26">
        <v>44788</v>
      </c>
      <c r="AN383" s="26">
        <v>44865</v>
      </c>
      <c r="AO383" s="26">
        <v>44853</v>
      </c>
      <c r="AR383" s="23">
        <v>0</v>
      </c>
      <c r="AS383" s="23">
        <v>0.4</v>
      </c>
      <c r="BK383" s="23" t="s">
        <v>2035</v>
      </c>
      <c r="BL383" s="26">
        <v>44931</v>
      </c>
      <c r="BM383" s="23" t="s">
        <v>305</v>
      </c>
      <c r="BO383" s="23" t="s">
        <v>179</v>
      </c>
      <c r="BP383" s="23" t="s">
        <v>146</v>
      </c>
      <c r="BQ383" s="23" t="s">
        <v>290</v>
      </c>
      <c r="BS383" s="23" t="s">
        <v>490</v>
      </c>
      <c r="BT383" s="23" t="s">
        <v>2036</v>
      </c>
      <c r="BV383" s="23">
        <v>0</v>
      </c>
      <c r="BW383" s="23">
        <v>0</v>
      </c>
      <c r="BZ383" s="24">
        <v>304584</v>
      </c>
      <c r="CB383" s="23" t="s">
        <v>218</v>
      </c>
      <c r="CC383" s="23" t="s">
        <v>218</v>
      </c>
      <c r="CF383" s="23">
        <v>1</v>
      </c>
      <c r="CG383" s="23">
        <v>40624</v>
      </c>
      <c r="CI383" s="23" t="s">
        <v>149</v>
      </c>
      <c r="CJ383" s="23" t="s">
        <v>150</v>
      </c>
      <c r="CL383" s="26">
        <v>44401</v>
      </c>
      <c r="CM383" s="23" t="s">
        <v>1785</v>
      </c>
    </row>
    <row r="384" spans="1:91" x14ac:dyDescent="0.25">
      <c r="A384" s="23" t="s">
        <v>5769</v>
      </c>
      <c r="B384" s="23" t="s">
        <v>4899</v>
      </c>
      <c r="C384" s="23" t="s">
        <v>4900</v>
      </c>
      <c r="D384" s="23" t="s">
        <v>0</v>
      </c>
      <c r="E384" s="23" t="s">
        <v>5768</v>
      </c>
      <c r="F384" s="23" t="s">
        <v>154</v>
      </c>
      <c r="G384" s="23">
        <v>2111946</v>
      </c>
      <c r="H384" s="23" t="s">
        <v>1091</v>
      </c>
      <c r="I384" s="23" t="s">
        <v>179</v>
      </c>
      <c r="J384" s="23" t="s">
        <v>157</v>
      </c>
      <c r="K384" s="23" t="s">
        <v>158</v>
      </c>
      <c r="L384" s="23" t="s">
        <v>214</v>
      </c>
      <c r="M384" s="24">
        <v>334397</v>
      </c>
      <c r="N384" s="24">
        <v>1300001</v>
      </c>
      <c r="P384" s="25">
        <v>1634397.53</v>
      </c>
      <c r="R384" s="24">
        <v>1634398</v>
      </c>
      <c r="S384" s="23" t="s">
        <v>136</v>
      </c>
      <c r="W384" s="24">
        <v>1634398</v>
      </c>
      <c r="Z384" s="24">
        <v>2480380</v>
      </c>
      <c r="AC384" s="24">
        <v>2480380</v>
      </c>
      <c r="AD384" s="23" t="s">
        <v>160</v>
      </c>
      <c r="AE384" s="24">
        <v>2480380</v>
      </c>
      <c r="AF384" s="24">
        <v>334397</v>
      </c>
      <c r="AG384" s="24">
        <v>1300001</v>
      </c>
      <c r="AH384" s="24">
        <v>1634398</v>
      </c>
      <c r="AI384" s="23" t="s">
        <v>143</v>
      </c>
      <c r="AJ384" s="23" t="s">
        <v>142</v>
      </c>
      <c r="AK384" s="26">
        <v>45047</v>
      </c>
      <c r="AL384" s="26">
        <v>45083</v>
      </c>
      <c r="AM384" s="26">
        <v>45083</v>
      </c>
      <c r="AN384" s="26">
        <v>45473</v>
      </c>
      <c r="AO384" s="26">
        <v>45291</v>
      </c>
      <c r="AV384" s="25">
        <v>334396.53000000003</v>
      </c>
      <c r="AW384" s="24">
        <v>250000</v>
      </c>
      <c r="AX384" s="24">
        <v>250000</v>
      </c>
      <c r="AY384" s="24">
        <v>84397</v>
      </c>
      <c r="AZ384" s="23" t="s">
        <v>136</v>
      </c>
      <c r="BA384" s="23">
        <v>0</v>
      </c>
      <c r="BB384" s="23" t="s">
        <v>484</v>
      </c>
      <c r="BC384" s="24">
        <v>50000</v>
      </c>
      <c r="BD384" s="24">
        <v>250000</v>
      </c>
      <c r="BG384" s="24">
        <v>500000</v>
      </c>
      <c r="BH384" s="24">
        <v>500000</v>
      </c>
      <c r="BI384" s="23">
        <v>1</v>
      </c>
      <c r="BK384" s="23" t="s">
        <v>7028</v>
      </c>
      <c r="BL384" s="26">
        <v>45082</v>
      </c>
      <c r="BM384" s="23" t="s">
        <v>305</v>
      </c>
      <c r="BO384" s="23" t="s">
        <v>179</v>
      </c>
      <c r="BP384" s="23" t="s">
        <v>146</v>
      </c>
      <c r="BQ384" s="23" t="s">
        <v>215</v>
      </c>
      <c r="BS384" s="23" t="s">
        <v>490</v>
      </c>
      <c r="BT384" s="23" t="s">
        <v>1434</v>
      </c>
      <c r="BW384" s="24">
        <v>384397</v>
      </c>
      <c r="BX384" s="24">
        <v>250000</v>
      </c>
      <c r="BY384" s="24">
        <v>1000001</v>
      </c>
      <c r="CB384" s="23" t="s">
        <v>218</v>
      </c>
      <c r="CC384" s="23" t="s">
        <v>218</v>
      </c>
      <c r="CF384" s="23">
        <v>1</v>
      </c>
      <c r="CG384" s="23">
        <v>46955</v>
      </c>
      <c r="CI384" s="23" t="s">
        <v>264</v>
      </c>
      <c r="CJ384" s="23" t="s">
        <v>150</v>
      </c>
      <c r="CK384" s="23" t="s">
        <v>151</v>
      </c>
      <c r="CL384" s="26">
        <v>45034</v>
      </c>
    </row>
    <row r="385" spans="1:91" x14ac:dyDescent="0.25">
      <c r="A385" s="23" t="s">
        <v>5344</v>
      </c>
      <c r="B385" s="23" t="s">
        <v>4899</v>
      </c>
      <c r="C385" s="23" t="s">
        <v>4900</v>
      </c>
      <c r="D385" s="23" t="s">
        <v>0</v>
      </c>
      <c r="E385" s="23" t="s">
        <v>5343</v>
      </c>
      <c r="F385" s="23" t="s">
        <v>154</v>
      </c>
      <c r="G385" s="23">
        <v>2093969</v>
      </c>
      <c r="H385" s="23" t="s">
        <v>1091</v>
      </c>
      <c r="I385" s="23" t="s">
        <v>179</v>
      </c>
      <c r="J385" s="23" t="s">
        <v>268</v>
      </c>
      <c r="K385" s="23" t="s">
        <v>299</v>
      </c>
      <c r="L385" s="23" t="s">
        <v>214</v>
      </c>
      <c r="M385" s="24">
        <v>492547</v>
      </c>
      <c r="P385" s="25">
        <v>492546.58</v>
      </c>
      <c r="Q385" s="24">
        <v>780562</v>
      </c>
      <c r="R385" s="24">
        <v>-288015</v>
      </c>
      <c r="S385" s="23" t="s">
        <v>136</v>
      </c>
      <c r="U385" s="24">
        <v>1157275</v>
      </c>
      <c r="V385" s="24">
        <v>1157275</v>
      </c>
      <c r="W385" s="24">
        <v>-664728</v>
      </c>
      <c r="Z385" s="24">
        <v>1157275</v>
      </c>
      <c r="AC385" s="24">
        <v>1157275</v>
      </c>
      <c r="AD385" s="23" t="s">
        <v>160</v>
      </c>
      <c r="AE385" s="24">
        <v>1157275</v>
      </c>
      <c r="AF385" s="24">
        <v>492547</v>
      </c>
      <c r="AH385" s="24">
        <v>492547</v>
      </c>
      <c r="AI385" s="23" t="s">
        <v>143</v>
      </c>
      <c r="AJ385" s="23" t="s">
        <v>142</v>
      </c>
      <c r="AK385" s="26">
        <v>44986</v>
      </c>
      <c r="AL385" s="26">
        <v>45042</v>
      </c>
      <c r="AM385" s="26">
        <v>45042</v>
      </c>
      <c r="AN385" s="26">
        <v>45077</v>
      </c>
      <c r="AO385" s="26">
        <v>45063</v>
      </c>
      <c r="AT385" s="25">
        <v>80562.05</v>
      </c>
      <c r="AU385" s="25">
        <v>208627.4</v>
      </c>
      <c r="AV385" s="25">
        <v>203357.13</v>
      </c>
      <c r="AW385" s="24">
        <v>200000</v>
      </c>
      <c r="AX385" s="24">
        <v>200000</v>
      </c>
      <c r="AY385" s="24">
        <v>3357</v>
      </c>
      <c r="AZ385" s="23" t="s">
        <v>133</v>
      </c>
      <c r="BA385" s="23">
        <v>0</v>
      </c>
      <c r="BK385" s="23" t="s">
        <v>7027</v>
      </c>
      <c r="BL385" s="26">
        <v>45083</v>
      </c>
      <c r="BM385" s="23" t="s">
        <v>305</v>
      </c>
      <c r="BO385" s="23" t="s">
        <v>179</v>
      </c>
      <c r="BP385" s="23" t="s">
        <v>146</v>
      </c>
      <c r="BQ385" s="23" t="s">
        <v>215</v>
      </c>
      <c r="BS385" s="23" t="s">
        <v>490</v>
      </c>
      <c r="BT385" s="23" t="s">
        <v>1434</v>
      </c>
      <c r="BV385" s="24">
        <v>80562</v>
      </c>
      <c r="BW385" s="24">
        <v>411985</v>
      </c>
      <c r="CB385" s="23" t="s">
        <v>218</v>
      </c>
      <c r="CC385" s="23" t="s">
        <v>218</v>
      </c>
      <c r="CF385" s="23">
        <v>1</v>
      </c>
      <c r="CG385" s="23">
        <v>46700</v>
      </c>
      <c r="CI385" s="23" t="s">
        <v>264</v>
      </c>
      <c r="CJ385" s="23" t="s">
        <v>150</v>
      </c>
      <c r="CK385" s="23" t="s">
        <v>151</v>
      </c>
      <c r="CL385" s="26">
        <v>44988</v>
      </c>
    </row>
    <row r="386" spans="1:91" x14ac:dyDescent="0.25">
      <c r="A386" s="23" t="s">
        <v>829</v>
      </c>
      <c r="B386" s="23" t="s">
        <v>4899</v>
      </c>
      <c r="C386" s="23" t="s">
        <v>4898</v>
      </c>
      <c r="D386" s="23" t="s">
        <v>0</v>
      </c>
      <c r="F386" s="23" t="s">
        <v>154</v>
      </c>
      <c r="H386" s="23" t="s">
        <v>714</v>
      </c>
      <c r="I386" s="23" t="s">
        <v>179</v>
      </c>
      <c r="J386" s="23" t="s">
        <v>268</v>
      </c>
      <c r="L386" s="23" t="s">
        <v>250</v>
      </c>
      <c r="P386" s="23">
        <v>0</v>
      </c>
      <c r="R386" s="23">
        <v>0</v>
      </c>
      <c r="S386" s="23" t="s">
        <v>142</v>
      </c>
      <c r="T386" s="24">
        <v>500000</v>
      </c>
      <c r="U386" s="24">
        <v>-500000</v>
      </c>
      <c r="V386" s="23">
        <v>0</v>
      </c>
      <c r="W386" s="23">
        <v>0</v>
      </c>
      <c r="AI386" s="23" t="s">
        <v>143</v>
      </c>
      <c r="AJ386" s="23" t="s">
        <v>142</v>
      </c>
      <c r="AO386" s="26">
        <v>45016</v>
      </c>
      <c r="BK386" s="23" t="s">
        <v>830</v>
      </c>
      <c r="BL386" s="26">
        <v>44966</v>
      </c>
      <c r="BO386" s="23" t="s">
        <v>179</v>
      </c>
      <c r="BP386" s="23" t="s">
        <v>146</v>
      </c>
      <c r="BQ386" s="23" t="s">
        <v>215</v>
      </c>
      <c r="BS386" s="23" t="s">
        <v>306</v>
      </c>
      <c r="BT386" s="23" t="s">
        <v>485</v>
      </c>
      <c r="BW386" s="23">
        <v>0</v>
      </c>
      <c r="CB386" s="23" t="s">
        <v>249</v>
      </c>
      <c r="CF386" s="23">
        <v>1</v>
      </c>
      <c r="CG386" s="23">
        <v>45777</v>
      </c>
      <c r="CI386" s="23" t="s">
        <v>273</v>
      </c>
      <c r="CJ386" s="23" t="s">
        <v>150</v>
      </c>
      <c r="CK386" s="23" t="s">
        <v>151</v>
      </c>
      <c r="CL386" s="26">
        <v>44813</v>
      </c>
      <c r="CM386" s="23" t="s">
        <v>531</v>
      </c>
    </row>
    <row r="387" spans="1:91" x14ac:dyDescent="0.25">
      <c r="A387" s="23" t="s">
        <v>3949</v>
      </c>
      <c r="B387" s="23" t="s">
        <v>4899</v>
      </c>
      <c r="C387" s="23" t="s">
        <v>4898</v>
      </c>
      <c r="D387" s="23" t="s">
        <v>0</v>
      </c>
      <c r="F387" s="23" t="s">
        <v>154</v>
      </c>
      <c r="H387" s="23" t="s">
        <v>714</v>
      </c>
      <c r="I387" s="23" t="s">
        <v>179</v>
      </c>
      <c r="J387" s="23" t="s">
        <v>695</v>
      </c>
      <c r="L387" s="23" t="s">
        <v>454</v>
      </c>
      <c r="P387" s="23">
        <v>0</v>
      </c>
      <c r="R387" s="23">
        <v>0</v>
      </c>
      <c r="S387" s="23" t="s">
        <v>142</v>
      </c>
      <c r="T387" s="24">
        <v>360000</v>
      </c>
      <c r="V387" s="24">
        <v>360000</v>
      </c>
      <c r="W387" s="24">
        <v>-360000</v>
      </c>
      <c r="AG387" s="24">
        <v>910000</v>
      </c>
      <c r="AH387" s="24">
        <v>910000</v>
      </c>
      <c r="AI387" s="23" t="s">
        <v>143</v>
      </c>
      <c r="AJ387" s="23" t="s">
        <v>142</v>
      </c>
      <c r="AK387" s="26">
        <v>45352</v>
      </c>
      <c r="AO387" s="26">
        <v>45230</v>
      </c>
      <c r="BK387" s="23" t="s">
        <v>5767</v>
      </c>
      <c r="BL387" s="26">
        <v>45050</v>
      </c>
      <c r="BO387" s="23" t="s">
        <v>179</v>
      </c>
      <c r="BP387" s="23" t="s">
        <v>146</v>
      </c>
      <c r="BQ387" s="23" t="s">
        <v>272</v>
      </c>
      <c r="BS387" s="23" t="s">
        <v>306</v>
      </c>
      <c r="BT387" s="23" t="s">
        <v>485</v>
      </c>
      <c r="BW387" s="23">
        <v>0</v>
      </c>
      <c r="CA387" s="24">
        <v>910000</v>
      </c>
      <c r="CB387" s="23" t="s">
        <v>456</v>
      </c>
      <c r="CD387" s="23" t="s">
        <v>166</v>
      </c>
      <c r="CF387" s="23">
        <v>1</v>
      </c>
      <c r="CG387" s="23">
        <v>30151</v>
      </c>
      <c r="CI387" s="23" t="s">
        <v>275</v>
      </c>
      <c r="CJ387" s="23" t="s">
        <v>150</v>
      </c>
      <c r="CK387" s="23" t="s">
        <v>151</v>
      </c>
      <c r="CL387" s="26">
        <v>43311</v>
      </c>
      <c r="CM387" s="23" t="s">
        <v>3268</v>
      </c>
    </row>
    <row r="388" spans="1:91" x14ac:dyDescent="0.25">
      <c r="A388" s="23" t="s">
        <v>2342</v>
      </c>
      <c r="B388" s="23" t="s">
        <v>4899</v>
      </c>
      <c r="C388" s="23" t="s">
        <v>4900</v>
      </c>
      <c r="D388" s="23" t="s">
        <v>14</v>
      </c>
      <c r="E388" s="23" t="s">
        <v>2343</v>
      </c>
      <c r="F388" s="23" t="s">
        <v>154</v>
      </c>
      <c r="G388" s="23">
        <v>2093475</v>
      </c>
      <c r="H388" s="23" t="s">
        <v>2114</v>
      </c>
      <c r="I388" s="23" t="s">
        <v>179</v>
      </c>
      <c r="J388" s="23" t="s">
        <v>157</v>
      </c>
      <c r="K388" s="23" t="s">
        <v>269</v>
      </c>
      <c r="L388" s="23" t="s">
        <v>333</v>
      </c>
      <c r="N388" s="24">
        <v>290000</v>
      </c>
      <c r="P388" s="25">
        <v>290000</v>
      </c>
      <c r="Q388" s="24">
        <v>290000</v>
      </c>
      <c r="R388" s="23">
        <v>0</v>
      </c>
      <c r="S388" s="23" t="s">
        <v>142</v>
      </c>
      <c r="T388" s="24">
        <v>290000</v>
      </c>
      <c r="V388" s="24">
        <v>290000</v>
      </c>
      <c r="W388" s="23">
        <v>0</v>
      </c>
      <c r="Z388" s="24">
        <v>152350</v>
      </c>
      <c r="AC388" s="24">
        <v>152350</v>
      </c>
      <c r="AD388" s="23" t="s">
        <v>134</v>
      </c>
      <c r="AE388" s="24">
        <v>152350</v>
      </c>
      <c r="AG388" s="24">
        <v>290000</v>
      </c>
      <c r="AH388" s="24">
        <v>290000</v>
      </c>
      <c r="AI388" s="23" t="s">
        <v>143</v>
      </c>
      <c r="AJ388" s="23" t="s">
        <v>142</v>
      </c>
      <c r="AK388" s="26">
        <v>45139</v>
      </c>
      <c r="AL388" s="26">
        <v>44986</v>
      </c>
      <c r="AM388" s="26">
        <v>44986</v>
      </c>
      <c r="AN388" s="26">
        <v>45291</v>
      </c>
      <c r="AO388" s="26">
        <v>45230</v>
      </c>
      <c r="BE388" s="24">
        <v>40000</v>
      </c>
      <c r="BF388" s="24">
        <v>150000</v>
      </c>
      <c r="BG388" s="24">
        <v>100000</v>
      </c>
      <c r="BM388" s="23" t="s">
        <v>305</v>
      </c>
      <c r="BO388" s="23" t="s">
        <v>179</v>
      </c>
      <c r="BP388" s="23" t="s">
        <v>146</v>
      </c>
      <c r="BQ388" s="23" t="s">
        <v>262</v>
      </c>
      <c r="BS388" s="23" t="s">
        <v>306</v>
      </c>
      <c r="BT388" s="23" t="s">
        <v>485</v>
      </c>
      <c r="BW388" s="23">
        <v>0</v>
      </c>
      <c r="BX388" s="24">
        <v>190000</v>
      </c>
      <c r="BY388" s="24">
        <v>100000</v>
      </c>
      <c r="CB388" s="23" t="s">
        <v>251</v>
      </c>
      <c r="CC388" s="23" t="s">
        <v>251</v>
      </c>
      <c r="CF388" s="23">
        <v>1</v>
      </c>
      <c r="CG388" s="23">
        <v>44814</v>
      </c>
      <c r="CI388" s="23" t="s">
        <v>149</v>
      </c>
      <c r="CJ388" s="23" t="s">
        <v>167</v>
      </c>
      <c r="CK388" s="23" t="s">
        <v>168</v>
      </c>
      <c r="CL388" s="26">
        <v>44790</v>
      </c>
      <c r="CM388" s="23" t="s">
        <v>2080</v>
      </c>
    </row>
    <row r="389" spans="1:91" x14ac:dyDescent="0.25">
      <c r="A389" s="23" t="s">
        <v>2344</v>
      </c>
      <c r="B389" s="23" t="s">
        <v>4899</v>
      </c>
      <c r="C389" s="23" t="s">
        <v>4900</v>
      </c>
      <c r="D389" s="23" t="s">
        <v>0</v>
      </c>
      <c r="E389" s="23" t="s">
        <v>2345</v>
      </c>
      <c r="F389" s="23" t="s">
        <v>154</v>
      </c>
      <c r="G389" s="23">
        <v>2086169</v>
      </c>
      <c r="H389" s="23" t="s">
        <v>2114</v>
      </c>
      <c r="I389" s="23" t="s">
        <v>179</v>
      </c>
      <c r="J389" s="23" t="s">
        <v>157</v>
      </c>
      <c r="K389" s="23" t="s">
        <v>269</v>
      </c>
      <c r="L389" s="23" t="s">
        <v>333</v>
      </c>
      <c r="N389" s="24">
        <v>313919</v>
      </c>
      <c r="P389" s="25">
        <v>313919</v>
      </c>
      <c r="Q389" s="24">
        <v>313919</v>
      </c>
      <c r="R389" s="23">
        <v>0</v>
      </c>
      <c r="S389" s="23" t="s">
        <v>142</v>
      </c>
      <c r="T389" s="24">
        <v>313919</v>
      </c>
      <c r="V389" s="24">
        <v>313919</v>
      </c>
      <c r="W389" s="23">
        <v>0</v>
      </c>
      <c r="Z389" s="24">
        <v>180013</v>
      </c>
      <c r="AC389" s="24">
        <v>180013</v>
      </c>
      <c r="AD389" s="23" t="s">
        <v>134</v>
      </c>
      <c r="AE389" s="24">
        <v>180013</v>
      </c>
      <c r="AG389" s="24">
        <v>313919</v>
      </c>
      <c r="AH389" s="24">
        <v>313919</v>
      </c>
      <c r="AI389" s="23" t="s">
        <v>143</v>
      </c>
      <c r="AJ389" s="23" t="s">
        <v>142</v>
      </c>
      <c r="AK389" s="26">
        <v>45170</v>
      </c>
      <c r="AL389" s="26">
        <v>44981</v>
      </c>
      <c r="AM389" s="26">
        <v>44981</v>
      </c>
      <c r="AN389" s="26">
        <v>45291</v>
      </c>
      <c r="AO389" s="26">
        <v>45260</v>
      </c>
      <c r="BF389" s="24">
        <v>128919</v>
      </c>
      <c r="BG389" s="24">
        <v>100000</v>
      </c>
      <c r="BH389" s="24">
        <v>85000</v>
      </c>
      <c r="BK389" s="23" t="s">
        <v>2346</v>
      </c>
      <c r="BL389" s="26">
        <v>44827</v>
      </c>
      <c r="BM389" s="23" t="s">
        <v>305</v>
      </c>
      <c r="BO389" s="23" t="s">
        <v>179</v>
      </c>
      <c r="BP389" s="23" t="s">
        <v>146</v>
      </c>
      <c r="BQ389" s="23" t="s">
        <v>215</v>
      </c>
      <c r="BS389" s="23" t="s">
        <v>306</v>
      </c>
      <c r="BT389" s="23" t="s">
        <v>485</v>
      </c>
      <c r="BW389" s="23">
        <v>0</v>
      </c>
      <c r="BX389" s="24">
        <v>128919</v>
      </c>
      <c r="BY389" s="24">
        <v>185000</v>
      </c>
      <c r="CB389" s="23" t="s">
        <v>251</v>
      </c>
      <c r="CF389" s="23">
        <v>1</v>
      </c>
      <c r="CG389" s="23">
        <v>44815</v>
      </c>
      <c r="CI389" s="23" t="s">
        <v>149</v>
      </c>
      <c r="CJ389" s="23" t="s">
        <v>150</v>
      </c>
      <c r="CK389" s="23" t="s">
        <v>151</v>
      </c>
      <c r="CL389" s="26">
        <v>44790</v>
      </c>
      <c r="CM389" s="23" t="s">
        <v>2080</v>
      </c>
    </row>
    <row r="390" spans="1:91" x14ac:dyDescent="0.25">
      <c r="A390" s="23" t="s">
        <v>2347</v>
      </c>
      <c r="B390" s="23" t="s">
        <v>4899</v>
      </c>
      <c r="C390" s="23" t="s">
        <v>4900</v>
      </c>
      <c r="D390" s="23" t="s">
        <v>14</v>
      </c>
      <c r="F390" s="23" t="s">
        <v>154</v>
      </c>
      <c r="H390" s="23" t="s">
        <v>2114</v>
      </c>
      <c r="I390" s="23" t="s">
        <v>179</v>
      </c>
      <c r="J390" s="23" t="s">
        <v>132</v>
      </c>
      <c r="L390" s="23" t="s">
        <v>260</v>
      </c>
      <c r="N390" s="24">
        <v>80000</v>
      </c>
      <c r="P390" s="25">
        <v>80000</v>
      </c>
      <c r="Q390" s="24">
        <v>80000</v>
      </c>
      <c r="R390" s="23">
        <v>0</v>
      </c>
      <c r="S390" s="23" t="s">
        <v>142</v>
      </c>
      <c r="T390" s="24">
        <v>80000</v>
      </c>
      <c r="V390" s="24">
        <v>80000</v>
      </c>
      <c r="W390" s="23">
        <v>0</v>
      </c>
      <c r="AG390" s="24">
        <v>80000</v>
      </c>
      <c r="AH390" s="24">
        <v>80000</v>
      </c>
      <c r="AI390" s="23" t="s">
        <v>143</v>
      </c>
      <c r="AJ390" s="23" t="s">
        <v>142</v>
      </c>
      <c r="AK390" s="26">
        <v>45139</v>
      </c>
      <c r="AO390" s="26">
        <v>45199</v>
      </c>
      <c r="BE390" s="24">
        <v>40000</v>
      </c>
      <c r="BF390" s="24">
        <v>40000</v>
      </c>
      <c r="BO390" s="23" t="s">
        <v>179</v>
      </c>
      <c r="BP390" s="23" t="s">
        <v>146</v>
      </c>
      <c r="BQ390" s="23" t="s">
        <v>262</v>
      </c>
      <c r="BS390" s="23" t="s">
        <v>306</v>
      </c>
      <c r="BT390" s="23" t="s">
        <v>485</v>
      </c>
      <c r="BW390" s="23">
        <v>0</v>
      </c>
      <c r="BX390" s="24">
        <v>80000</v>
      </c>
      <c r="CB390" s="23" t="s">
        <v>251</v>
      </c>
      <c r="CF390" s="23">
        <v>1</v>
      </c>
      <c r="CG390" s="23">
        <v>44755</v>
      </c>
      <c r="CI390" s="23" t="s">
        <v>149</v>
      </c>
      <c r="CJ390" s="23" t="s">
        <v>150</v>
      </c>
      <c r="CK390" s="23" t="s">
        <v>151</v>
      </c>
      <c r="CL390" s="26">
        <v>44790</v>
      </c>
      <c r="CM390" s="23" t="s">
        <v>2080</v>
      </c>
    </row>
    <row r="391" spans="1:91" x14ac:dyDescent="0.25">
      <c r="A391" s="23" t="s">
        <v>5342</v>
      </c>
      <c r="B391" s="23" t="s">
        <v>4899</v>
      </c>
      <c r="C391" s="23" t="s">
        <v>4900</v>
      </c>
      <c r="D391" s="23" t="s">
        <v>14</v>
      </c>
      <c r="E391" s="23" t="s">
        <v>5341</v>
      </c>
      <c r="F391" s="23" t="s">
        <v>154</v>
      </c>
      <c r="G391" s="23">
        <v>2110411</v>
      </c>
      <c r="H391" s="23" t="s">
        <v>273</v>
      </c>
      <c r="I391" s="23" t="s">
        <v>179</v>
      </c>
      <c r="J391" s="23" t="s">
        <v>157</v>
      </c>
      <c r="K391" s="23" t="s">
        <v>158</v>
      </c>
      <c r="L391" s="23" t="s">
        <v>304</v>
      </c>
      <c r="N391" s="24">
        <v>12001</v>
      </c>
      <c r="P391" s="25">
        <v>12001</v>
      </c>
      <c r="Q391" s="24">
        <v>12001</v>
      </c>
      <c r="R391" s="23">
        <v>0</v>
      </c>
      <c r="S391" s="23" t="s">
        <v>142</v>
      </c>
      <c r="W391" s="24">
        <v>12001</v>
      </c>
      <c r="Z391" s="24">
        <v>12000</v>
      </c>
      <c r="AC391" s="24">
        <v>12000</v>
      </c>
      <c r="AD391" s="23" t="s">
        <v>160</v>
      </c>
      <c r="AE391" s="24">
        <v>12000</v>
      </c>
      <c r="AG391" s="24">
        <v>12001</v>
      </c>
      <c r="AH391" s="24">
        <v>12001</v>
      </c>
      <c r="AI391" s="23" t="s">
        <v>143</v>
      </c>
      <c r="AJ391" s="23" t="s">
        <v>142</v>
      </c>
      <c r="AK391" s="26">
        <v>45261</v>
      </c>
      <c r="AL391" s="26">
        <v>45026</v>
      </c>
      <c r="AM391" s="26">
        <v>45026</v>
      </c>
      <c r="AN391" s="26">
        <v>45102</v>
      </c>
      <c r="AO391" s="26">
        <v>45102</v>
      </c>
      <c r="BC391" s="24">
        <v>12000</v>
      </c>
      <c r="BI391" s="23">
        <v>1</v>
      </c>
      <c r="BK391" s="23" t="s">
        <v>7026</v>
      </c>
      <c r="BL391" s="26">
        <v>45078</v>
      </c>
      <c r="BM391" s="23" t="s">
        <v>305</v>
      </c>
      <c r="BO391" s="23" t="s">
        <v>179</v>
      </c>
      <c r="BP391" s="23" t="s">
        <v>146</v>
      </c>
      <c r="BQ391" s="23" t="s">
        <v>181</v>
      </c>
      <c r="BS391" s="23" t="s">
        <v>306</v>
      </c>
      <c r="BT391" s="23" t="s">
        <v>485</v>
      </c>
      <c r="BW391" s="24">
        <v>12000</v>
      </c>
      <c r="BY391" s="23">
        <v>1</v>
      </c>
      <c r="CB391" s="23" t="s">
        <v>308</v>
      </c>
      <c r="CC391" s="23" t="s">
        <v>309</v>
      </c>
      <c r="CD391" s="23" t="s">
        <v>166</v>
      </c>
      <c r="CF391" s="23">
        <v>1</v>
      </c>
      <c r="CG391" s="23">
        <v>46917</v>
      </c>
      <c r="CI391" s="23" t="s">
        <v>273</v>
      </c>
      <c r="CJ391" s="23" t="s">
        <v>167</v>
      </c>
      <c r="CK391" s="23" t="s">
        <v>168</v>
      </c>
      <c r="CL391" s="26">
        <v>45026</v>
      </c>
    </row>
    <row r="392" spans="1:91" x14ac:dyDescent="0.25">
      <c r="A392" s="23" t="s">
        <v>831</v>
      </c>
      <c r="B392" s="23" t="s">
        <v>4899</v>
      </c>
      <c r="C392" s="23" t="s">
        <v>4900</v>
      </c>
      <c r="D392" s="23" t="s">
        <v>0</v>
      </c>
      <c r="E392" s="23" t="s">
        <v>832</v>
      </c>
      <c r="F392" s="23" t="s">
        <v>154</v>
      </c>
      <c r="G392" s="23">
        <v>1888595</v>
      </c>
      <c r="H392" s="23" t="s">
        <v>714</v>
      </c>
      <c r="I392" s="23" t="s">
        <v>179</v>
      </c>
      <c r="J392" s="23" t="s">
        <v>268</v>
      </c>
      <c r="K392" s="23" t="s">
        <v>269</v>
      </c>
      <c r="L392" s="23" t="s">
        <v>250</v>
      </c>
      <c r="M392" s="24">
        <v>440136</v>
      </c>
      <c r="P392" s="25">
        <v>440136.01</v>
      </c>
      <c r="Q392" s="24">
        <v>398148</v>
      </c>
      <c r="R392" s="24">
        <v>41988</v>
      </c>
      <c r="S392" s="23" t="s">
        <v>136</v>
      </c>
      <c r="U392" s="24">
        <v>500000</v>
      </c>
      <c r="V392" s="24">
        <v>500000</v>
      </c>
      <c r="W392" s="24">
        <v>-59864</v>
      </c>
      <c r="Z392" s="24">
        <v>31000</v>
      </c>
      <c r="AA392" s="24">
        <v>491000</v>
      </c>
      <c r="AC392" s="24">
        <v>522000</v>
      </c>
      <c r="AD392" s="23" t="s">
        <v>160</v>
      </c>
      <c r="AE392" s="24">
        <v>522000</v>
      </c>
      <c r="AF392" s="24">
        <v>488839</v>
      </c>
      <c r="AH392" s="24">
        <v>488839</v>
      </c>
      <c r="AI392" s="23" t="s">
        <v>143</v>
      </c>
      <c r="AJ392" s="23" t="s">
        <v>142</v>
      </c>
      <c r="AK392" s="26">
        <v>44501</v>
      </c>
      <c r="AL392" s="26">
        <v>44462</v>
      </c>
      <c r="AM392" s="26">
        <v>44462</v>
      </c>
      <c r="AN392" s="26">
        <v>44500</v>
      </c>
      <c r="AO392" s="26">
        <v>45016</v>
      </c>
      <c r="AR392" s="25">
        <v>142588.18</v>
      </c>
      <c r="AS392" s="25">
        <v>102706.79</v>
      </c>
      <c r="AT392" s="25">
        <v>122853.37</v>
      </c>
      <c r="AU392" s="25">
        <v>69994.69</v>
      </c>
      <c r="AV392" s="25">
        <v>1992.98</v>
      </c>
      <c r="AW392" s="24">
        <v>5000</v>
      </c>
      <c r="AX392" s="24">
        <v>5000</v>
      </c>
      <c r="AY392" s="24">
        <v>-3007</v>
      </c>
      <c r="AZ392" s="23" t="s">
        <v>136</v>
      </c>
      <c r="BK392" s="23" t="s">
        <v>7025</v>
      </c>
      <c r="BL392" s="26">
        <v>45078</v>
      </c>
      <c r="BM392" s="23" t="s">
        <v>305</v>
      </c>
      <c r="BO392" s="23" t="s">
        <v>179</v>
      </c>
      <c r="BP392" s="23" t="s">
        <v>146</v>
      </c>
      <c r="BQ392" s="23" t="s">
        <v>215</v>
      </c>
      <c r="BS392" s="23" t="s">
        <v>306</v>
      </c>
      <c r="BT392" s="23" t="s">
        <v>485</v>
      </c>
      <c r="BV392" s="24">
        <v>368148</v>
      </c>
      <c r="BW392" s="24">
        <v>71988</v>
      </c>
      <c r="BZ392" s="24">
        <v>19657</v>
      </c>
      <c r="CB392" s="23" t="s">
        <v>249</v>
      </c>
      <c r="CC392" s="23" t="s">
        <v>309</v>
      </c>
      <c r="CF392" s="23">
        <v>1</v>
      </c>
      <c r="CG392" s="23">
        <v>37537</v>
      </c>
      <c r="CI392" s="23" t="s">
        <v>275</v>
      </c>
      <c r="CJ392" s="23" t="s">
        <v>150</v>
      </c>
      <c r="CK392" s="23" t="s">
        <v>151</v>
      </c>
      <c r="CL392" s="26">
        <v>44050</v>
      </c>
      <c r="CM392" s="23" t="s">
        <v>531</v>
      </c>
    </row>
    <row r="393" spans="1:91" x14ac:dyDescent="0.25">
      <c r="A393" s="23" t="s">
        <v>7024</v>
      </c>
      <c r="B393" s="23" t="s">
        <v>4899</v>
      </c>
      <c r="C393" s="23" t="s">
        <v>4900</v>
      </c>
      <c r="D393" s="23" t="s">
        <v>0</v>
      </c>
      <c r="E393" s="23" t="s">
        <v>7023</v>
      </c>
      <c r="F393" s="23" t="s">
        <v>154</v>
      </c>
      <c r="H393" s="23" t="s">
        <v>273</v>
      </c>
      <c r="I393" s="23" t="s">
        <v>179</v>
      </c>
      <c r="J393" s="23" t="s">
        <v>157</v>
      </c>
      <c r="K393" s="23" t="s">
        <v>158</v>
      </c>
      <c r="L393" s="23" t="s">
        <v>3390</v>
      </c>
      <c r="N393" s="24">
        <v>17500</v>
      </c>
      <c r="P393" s="25">
        <v>17500</v>
      </c>
      <c r="R393" s="24">
        <v>17500</v>
      </c>
      <c r="S393" s="23" t="s">
        <v>136</v>
      </c>
      <c r="U393" s="24">
        <v>18270</v>
      </c>
      <c r="V393" s="24">
        <v>18270</v>
      </c>
      <c r="W393" s="23">
        <v>-770</v>
      </c>
      <c r="Z393" s="24">
        <v>18270</v>
      </c>
      <c r="AC393" s="24">
        <v>18270</v>
      </c>
      <c r="AD393" s="23" t="s">
        <v>160</v>
      </c>
      <c r="AE393" s="24">
        <v>18270</v>
      </c>
      <c r="AG393" s="24">
        <v>17500</v>
      </c>
      <c r="AH393" s="24">
        <v>17500</v>
      </c>
      <c r="AI393" s="23" t="s">
        <v>143</v>
      </c>
      <c r="AJ393" s="23" t="s">
        <v>142</v>
      </c>
      <c r="AK393" s="26">
        <v>45108</v>
      </c>
      <c r="AL393" s="26">
        <v>45077</v>
      </c>
      <c r="AM393" s="26">
        <v>45077</v>
      </c>
      <c r="AN393" s="26">
        <v>45119</v>
      </c>
      <c r="AO393" s="26">
        <v>45119</v>
      </c>
      <c r="BD393" s="24">
        <v>17500</v>
      </c>
      <c r="BM393" s="23" t="s">
        <v>305</v>
      </c>
      <c r="BO393" s="23" t="s">
        <v>179</v>
      </c>
      <c r="BP393" s="23" t="s">
        <v>146</v>
      </c>
      <c r="BQ393" s="23" t="s">
        <v>272</v>
      </c>
      <c r="BS393" s="23" t="s">
        <v>306</v>
      </c>
      <c r="BT393" s="23" t="s">
        <v>485</v>
      </c>
      <c r="BW393" s="23">
        <v>0</v>
      </c>
      <c r="BX393" s="24">
        <v>17500</v>
      </c>
      <c r="CB393" s="23" t="s">
        <v>3265</v>
      </c>
      <c r="CC393" s="23" t="s">
        <v>309</v>
      </c>
      <c r="CF393" s="23">
        <v>1</v>
      </c>
      <c r="CG393" s="23">
        <v>47185</v>
      </c>
      <c r="CI393" s="23" t="s">
        <v>273</v>
      </c>
      <c r="CJ393" s="23" t="s">
        <v>150</v>
      </c>
      <c r="CK393" s="23" t="s">
        <v>151</v>
      </c>
      <c r="CL393" s="26">
        <v>45072</v>
      </c>
    </row>
    <row r="394" spans="1:91" x14ac:dyDescent="0.25">
      <c r="A394" s="23" t="s">
        <v>5340</v>
      </c>
      <c r="B394" s="23" t="s">
        <v>4899</v>
      </c>
      <c r="C394" s="23" t="s">
        <v>4900</v>
      </c>
      <c r="D394" s="23" t="s">
        <v>0</v>
      </c>
      <c r="E394" s="23" t="s">
        <v>5339</v>
      </c>
      <c r="F394" s="23" t="s">
        <v>154</v>
      </c>
      <c r="G394" s="23">
        <v>2095140</v>
      </c>
      <c r="H394" s="23" t="s">
        <v>273</v>
      </c>
      <c r="I394" s="23" t="s">
        <v>179</v>
      </c>
      <c r="J394" s="23" t="s">
        <v>157</v>
      </c>
      <c r="K394" s="23" t="s">
        <v>158</v>
      </c>
      <c r="L394" s="23" t="s">
        <v>179</v>
      </c>
      <c r="M394" s="24">
        <v>30692</v>
      </c>
      <c r="N394" s="24">
        <v>40000</v>
      </c>
      <c r="P394" s="25">
        <v>70691.509999999995</v>
      </c>
      <c r="Q394" s="24">
        <v>69900</v>
      </c>
      <c r="R394" s="23">
        <v>792</v>
      </c>
      <c r="S394" s="23" t="s">
        <v>133</v>
      </c>
      <c r="U394" s="24">
        <v>69900</v>
      </c>
      <c r="V394" s="24">
        <v>69900</v>
      </c>
      <c r="W394" s="23">
        <v>792</v>
      </c>
      <c r="Z394" s="24">
        <v>69900</v>
      </c>
      <c r="AC394" s="24">
        <v>69900</v>
      </c>
      <c r="AD394" s="23" t="s">
        <v>160</v>
      </c>
      <c r="AE394" s="24">
        <v>69900</v>
      </c>
      <c r="AF394" s="24">
        <v>30692</v>
      </c>
      <c r="AG394" s="24">
        <v>40000</v>
      </c>
      <c r="AH394" s="24">
        <v>70692</v>
      </c>
      <c r="AI394" s="23" t="s">
        <v>143</v>
      </c>
      <c r="AJ394" s="23" t="s">
        <v>142</v>
      </c>
      <c r="AK394" s="26">
        <v>45047</v>
      </c>
      <c r="AL394" s="26">
        <v>45001</v>
      </c>
      <c r="AM394" s="26">
        <v>45001</v>
      </c>
      <c r="AN394" s="26">
        <v>45076</v>
      </c>
      <c r="AO394" s="26">
        <v>45138</v>
      </c>
      <c r="AV394" s="25">
        <v>30691.51</v>
      </c>
      <c r="AY394" s="24">
        <v>30692</v>
      </c>
      <c r="AZ394" s="23" t="s">
        <v>136</v>
      </c>
      <c r="BD394" s="24">
        <v>40000</v>
      </c>
      <c r="BK394" s="23" t="s">
        <v>7022</v>
      </c>
      <c r="BL394" s="26">
        <v>45078</v>
      </c>
      <c r="BM394" s="23" t="s">
        <v>305</v>
      </c>
      <c r="BO394" s="23" t="s">
        <v>179</v>
      </c>
      <c r="BP394" s="23" t="s">
        <v>146</v>
      </c>
      <c r="BQ394" s="23" t="s">
        <v>272</v>
      </c>
      <c r="BS394" s="23" t="s">
        <v>306</v>
      </c>
      <c r="BT394" s="23" t="s">
        <v>485</v>
      </c>
      <c r="BW394" s="24">
        <v>30692</v>
      </c>
      <c r="BX394" s="24">
        <v>40000</v>
      </c>
      <c r="CB394" s="23" t="s">
        <v>273</v>
      </c>
      <c r="CC394" s="23" t="s">
        <v>309</v>
      </c>
      <c r="CF394" s="23">
        <v>1</v>
      </c>
      <c r="CG394" s="23">
        <v>46770</v>
      </c>
      <c r="CI394" s="23" t="s">
        <v>273</v>
      </c>
      <c r="CJ394" s="23" t="s">
        <v>150</v>
      </c>
      <c r="CK394" s="23" t="s">
        <v>151</v>
      </c>
      <c r="CL394" s="26">
        <v>44999</v>
      </c>
    </row>
    <row r="395" spans="1:91" x14ac:dyDescent="0.25">
      <c r="A395" s="23" t="s">
        <v>482</v>
      </c>
      <c r="B395" s="23" t="s">
        <v>4899</v>
      </c>
      <c r="C395" s="23" t="s">
        <v>4900</v>
      </c>
      <c r="D395" s="23" t="s">
        <v>0</v>
      </c>
      <c r="E395" s="23" t="s">
        <v>483</v>
      </c>
      <c r="F395" s="23" t="s">
        <v>154</v>
      </c>
      <c r="G395" s="23">
        <v>1938830</v>
      </c>
      <c r="H395" s="23" t="s">
        <v>425</v>
      </c>
      <c r="I395" s="23" t="s">
        <v>179</v>
      </c>
      <c r="J395" s="23" t="s">
        <v>157</v>
      </c>
      <c r="K395" s="23" t="s">
        <v>269</v>
      </c>
      <c r="L395" s="23" t="s">
        <v>194</v>
      </c>
      <c r="M395" s="24">
        <v>10554</v>
      </c>
      <c r="N395" s="24">
        <v>32700</v>
      </c>
      <c r="P395" s="25">
        <v>43253.71</v>
      </c>
      <c r="Q395" s="24">
        <v>44867</v>
      </c>
      <c r="R395" s="24">
        <v>-1613</v>
      </c>
      <c r="S395" s="23" t="s">
        <v>133</v>
      </c>
      <c r="W395" s="24">
        <v>43254</v>
      </c>
      <c r="Z395" s="24">
        <v>43000</v>
      </c>
      <c r="AC395" s="24">
        <v>43000</v>
      </c>
      <c r="AD395" s="23" t="s">
        <v>160</v>
      </c>
      <c r="AE395" s="24">
        <v>43000</v>
      </c>
      <c r="AF395" s="24">
        <v>12961</v>
      </c>
      <c r="AG395" s="24">
        <v>32700</v>
      </c>
      <c r="AH395" s="24">
        <v>45661</v>
      </c>
      <c r="AI395" s="23" t="s">
        <v>143</v>
      </c>
      <c r="AJ395" s="23" t="s">
        <v>142</v>
      </c>
      <c r="AK395" s="26">
        <v>44682</v>
      </c>
      <c r="AL395" s="26">
        <v>44581</v>
      </c>
      <c r="AM395" s="26">
        <v>44581</v>
      </c>
      <c r="AN395" s="26">
        <v>44757</v>
      </c>
      <c r="AO395" s="26">
        <v>45169</v>
      </c>
      <c r="AS395" s="25">
        <v>2246.9899999999998</v>
      </c>
      <c r="AT395" s="25">
        <v>6620.21</v>
      </c>
      <c r="AU395" s="23">
        <v>351.52</v>
      </c>
      <c r="AV395" s="25">
        <v>1334.99</v>
      </c>
      <c r="AY395" s="24">
        <v>1335</v>
      </c>
      <c r="AZ395" s="23" t="s">
        <v>136</v>
      </c>
      <c r="BB395" s="23" t="s">
        <v>484</v>
      </c>
      <c r="BE395" s="24">
        <v>9700</v>
      </c>
      <c r="BG395" s="24">
        <v>23000</v>
      </c>
      <c r="BK395" s="23" t="s">
        <v>7021</v>
      </c>
      <c r="BL395" s="26">
        <v>45079</v>
      </c>
      <c r="BM395" s="23" t="s">
        <v>305</v>
      </c>
      <c r="BO395" s="23" t="s">
        <v>179</v>
      </c>
      <c r="BP395" s="23" t="s">
        <v>146</v>
      </c>
      <c r="BQ395" s="23" t="s">
        <v>215</v>
      </c>
      <c r="BS395" s="23" t="s">
        <v>306</v>
      </c>
      <c r="BT395" s="23" t="s">
        <v>485</v>
      </c>
      <c r="BV395" s="24">
        <v>8867</v>
      </c>
      <c r="BW395" s="24">
        <v>1687</v>
      </c>
      <c r="BX395" s="24">
        <v>9700</v>
      </c>
      <c r="BY395" s="24">
        <v>23000</v>
      </c>
      <c r="BZ395" s="24">
        <v>2407</v>
      </c>
      <c r="CB395" s="23" t="s">
        <v>196</v>
      </c>
      <c r="CC395" s="23" t="s">
        <v>197</v>
      </c>
      <c r="CF395" s="23">
        <v>1</v>
      </c>
      <c r="CG395" s="23">
        <v>41085</v>
      </c>
      <c r="CI395" s="23" t="s">
        <v>275</v>
      </c>
      <c r="CJ395" s="23" t="s">
        <v>150</v>
      </c>
      <c r="CK395" s="23" t="s">
        <v>151</v>
      </c>
      <c r="CL395" s="26">
        <v>44414</v>
      </c>
      <c r="CM395" s="23" t="s">
        <v>472</v>
      </c>
    </row>
    <row r="396" spans="1:91" x14ac:dyDescent="0.25">
      <c r="A396" s="23" t="s">
        <v>3952</v>
      </c>
      <c r="B396" s="23" t="s">
        <v>4899</v>
      </c>
      <c r="C396" s="23" t="s">
        <v>4900</v>
      </c>
      <c r="D396" s="23" t="s">
        <v>0</v>
      </c>
      <c r="F396" s="23" t="s">
        <v>154</v>
      </c>
      <c r="H396" s="23" t="s">
        <v>714</v>
      </c>
      <c r="I396" s="23" t="s">
        <v>179</v>
      </c>
      <c r="J396" s="23" t="s">
        <v>594</v>
      </c>
      <c r="L396" s="23" t="s">
        <v>3559</v>
      </c>
      <c r="N396" s="23">
        <v>0</v>
      </c>
      <c r="P396" s="23">
        <v>0</v>
      </c>
      <c r="Q396" s="24">
        <v>26000</v>
      </c>
      <c r="R396" s="24">
        <v>-26000</v>
      </c>
      <c r="S396" s="23" t="s">
        <v>136</v>
      </c>
      <c r="T396" s="24">
        <v>61000</v>
      </c>
      <c r="V396" s="24">
        <v>61000</v>
      </c>
      <c r="W396" s="24">
        <v>-61000</v>
      </c>
      <c r="AG396" s="23">
        <v>0</v>
      </c>
      <c r="AH396" s="23">
        <v>0</v>
      </c>
      <c r="AI396" s="23" t="s">
        <v>143</v>
      </c>
      <c r="AJ396" s="23" t="s">
        <v>142</v>
      </c>
      <c r="AO396" s="26">
        <v>45138</v>
      </c>
      <c r="BI396" s="23">
        <v>0</v>
      </c>
      <c r="BK396" s="23" t="s">
        <v>5338</v>
      </c>
      <c r="BL396" s="26">
        <v>45006</v>
      </c>
      <c r="BO396" s="23" t="s">
        <v>179</v>
      </c>
      <c r="BP396" s="23" t="s">
        <v>146</v>
      </c>
      <c r="BQ396" s="23" t="s">
        <v>272</v>
      </c>
      <c r="BS396" s="23" t="s">
        <v>306</v>
      </c>
      <c r="BT396" s="23" t="s">
        <v>485</v>
      </c>
      <c r="BW396" s="23">
        <v>0</v>
      </c>
      <c r="BY396" s="23">
        <v>0</v>
      </c>
      <c r="CB396" s="23" t="s">
        <v>2067</v>
      </c>
      <c r="CF396" s="23">
        <v>1</v>
      </c>
      <c r="CG396" s="23">
        <v>44947</v>
      </c>
      <c r="CI396" s="23" t="s">
        <v>149</v>
      </c>
      <c r="CJ396" s="23" t="s">
        <v>150</v>
      </c>
      <c r="CK396" s="23" t="s">
        <v>151</v>
      </c>
      <c r="CL396" s="26">
        <v>44790</v>
      </c>
      <c r="CM396" s="23" t="s">
        <v>3268</v>
      </c>
    </row>
    <row r="397" spans="1:91" x14ac:dyDescent="0.25">
      <c r="A397" s="23" t="s">
        <v>3968</v>
      </c>
      <c r="B397" s="23" t="s">
        <v>4899</v>
      </c>
      <c r="C397" s="23" t="s">
        <v>4900</v>
      </c>
      <c r="D397" s="23" t="s">
        <v>0</v>
      </c>
      <c r="E397" s="23" t="s">
        <v>3969</v>
      </c>
      <c r="F397" s="23" t="s">
        <v>154</v>
      </c>
      <c r="G397" s="23">
        <v>1981513</v>
      </c>
      <c r="H397" s="23" t="s">
        <v>1230</v>
      </c>
      <c r="I397" s="23" t="s">
        <v>179</v>
      </c>
      <c r="J397" s="23" t="s">
        <v>338</v>
      </c>
      <c r="K397" s="23" t="s">
        <v>158</v>
      </c>
      <c r="L397" s="23" t="s">
        <v>179</v>
      </c>
      <c r="M397" s="24">
        <v>2742</v>
      </c>
      <c r="P397" s="25">
        <v>2741.94</v>
      </c>
      <c r="Q397" s="24">
        <v>2742</v>
      </c>
      <c r="R397" s="23">
        <v>0</v>
      </c>
      <c r="S397" s="23" t="s">
        <v>142</v>
      </c>
      <c r="W397" s="24">
        <v>2742</v>
      </c>
      <c r="Z397" s="24">
        <v>33000</v>
      </c>
      <c r="AB397" s="24">
        <v>7656</v>
      </c>
      <c r="AC397" s="24">
        <v>33000</v>
      </c>
      <c r="AD397" s="23" t="s">
        <v>160</v>
      </c>
      <c r="AE397" s="24">
        <v>40656</v>
      </c>
      <c r="AF397" s="24">
        <v>40774</v>
      </c>
      <c r="AH397" s="24">
        <v>40774</v>
      </c>
      <c r="AI397" s="23" t="s">
        <v>143</v>
      </c>
      <c r="AJ397" s="23" t="s">
        <v>142</v>
      </c>
      <c r="AK397" s="26">
        <v>44743</v>
      </c>
      <c r="AL397" s="26">
        <v>44705</v>
      </c>
      <c r="AM397" s="26">
        <v>44705</v>
      </c>
      <c r="AN397" s="26">
        <v>44773</v>
      </c>
      <c r="AO397" s="26">
        <v>44926</v>
      </c>
      <c r="AR397" s="25">
        <v>2623.87</v>
      </c>
      <c r="AS397" s="23">
        <v>118.07</v>
      </c>
      <c r="BK397" s="23" t="s">
        <v>3970</v>
      </c>
      <c r="BL397" s="26">
        <v>45040</v>
      </c>
      <c r="BM397" s="23" t="s">
        <v>305</v>
      </c>
      <c r="BO397" s="23" t="s">
        <v>179</v>
      </c>
      <c r="BP397" s="23" t="s">
        <v>146</v>
      </c>
      <c r="BQ397" s="23" t="s">
        <v>272</v>
      </c>
      <c r="BS397" s="23" t="s">
        <v>245</v>
      </c>
      <c r="BT397" s="23" t="s">
        <v>3971</v>
      </c>
      <c r="BV397" s="24">
        <v>2742</v>
      </c>
      <c r="BW397" s="23">
        <v>0</v>
      </c>
      <c r="BZ397" s="24">
        <v>38033</v>
      </c>
      <c r="CB397" s="23" t="s">
        <v>273</v>
      </c>
      <c r="CC397" s="23" t="s">
        <v>273</v>
      </c>
      <c r="CF397" s="23">
        <v>1</v>
      </c>
      <c r="CG397" s="23">
        <v>43815</v>
      </c>
      <c r="CI397" s="23" t="s">
        <v>264</v>
      </c>
      <c r="CJ397" s="23" t="s">
        <v>150</v>
      </c>
      <c r="CK397" s="23" t="s">
        <v>151</v>
      </c>
      <c r="CL397" s="26">
        <v>44701</v>
      </c>
      <c r="CM397" s="23" t="s">
        <v>3268</v>
      </c>
    </row>
    <row r="398" spans="1:91" x14ac:dyDescent="0.25">
      <c r="A398" s="23" t="s">
        <v>3140</v>
      </c>
      <c r="B398" s="23" t="s">
        <v>4899</v>
      </c>
      <c r="C398" s="23" t="s">
        <v>4900</v>
      </c>
      <c r="D398" s="23" t="s">
        <v>0</v>
      </c>
      <c r="F398" s="23" t="s">
        <v>447</v>
      </c>
      <c r="H398" s="23" t="s">
        <v>402</v>
      </c>
      <c r="I398" s="23" t="s">
        <v>179</v>
      </c>
      <c r="J398" s="23" t="s">
        <v>415</v>
      </c>
      <c r="L398" s="23" t="s">
        <v>3068</v>
      </c>
      <c r="N398" s="23">
        <v>1</v>
      </c>
      <c r="P398" s="23">
        <v>1</v>
      </c>
      <c r="Q398" s="23">
        <v>1</v>
      </c>
      <c r="R398" s="23">
        <v>0</v>
      </c>
      <c r="S398" s="23" t="s">
        <v>142</v>
      </c>
      <c r="T398" s="24">
        <v>500000</v>
      </c>
      <c r="V398" s="24">
        <v>500000</v>
      </c>
      <c r="W398" s="24">
        <v>-499999</v>
      </c>
      <c r="AG398" s="23">
        <v>1</v>
      </c>
      <c r="AH398" s="23">
        <v>1</v>
      </c>
      <c r="AI398" s="23" t="s">
        <v>143</v>
      </c>
      <c r="AJ398" s="23" t="s">
        <v>142</v>
      </c>
      <c r="AK398" s="26">
        <v>45200</v>
      </c>
      <c r="AO398" s="26">
        <v>45230</v>
      </c>
      <c r="BE398" s="23">
        <v>0</v>
      </c>
      <c r="BF398" s="23">
        <v>0</v>
      </c>
      <c r="BG398" s="23">
        <v>1</v>
      </c>
      <c r="BK398" s="23" t="s">
        <v>3141</v>
      </c>
      <c r="BL398" s="26">
        <v>44971</v>
      </c>
      <c r="BO398" s="23" t="s">
        <v>179</v>
      </c>
      <c r="BP398" s="23" t="s">
        <v>146</v>
      </c>
      <c r="BQ398" s="23" t="s">
        <v>272</v>
      </c>
      <c r="BS398" s="23" t="s">
        <v>490</v>
      </c>
      <c r="BT398" s="23" t="s">
        <v>491</v>
      </c>
      <c r="BW398" s="23">
        <v>0</v>
      </c>
      <c r="BX398" s="23">
        <v>0</v>
      </c>
      <c r="BY398" s="23">
        <v>1</v>
      </c>
      <c r="CB398" s="23" t="s">
        <v>3066</v>
      </c>
      <c r="CF398" s="23">
        <v>1</v>
      </c>
      <c r="CG398" s="23">
        <v>41937</v>
      </c>
      <c r="CI398" s="23" t="s">
        <v>149</v>
      </c>
      <c r="CJ398" s="23" t="s">
        <v>150</v>
      </c>
      <c r="CK398" s="23" t="s">
        <v>151</v>
      </c>
      <c r="CL398" s="26">
        <v>44431</v>
      </c>
      <c r="CM398" s="23" t="s">
        <v>3068</v>
      </c>
    </row>
    <row r="399" spans="1:91" x14ac:dyDescent="0.25">
      <c r="A399" s="23" t="s">
        <v>860</v>
      </c>
      <c r="B399" s="23" t="s">
        <v>4899</v>
      </c>
      <c r="C399" s="23" t="s">
        <v>4900</v>
      </c>
      <c r="D399" s="23" t="s">
        <v>14</v>
      </c>
      <c r="E399" s="23" t="s">
        <v>7020</v>
      </c>
      <c r="F399" s="23" t="s">
        <v>154</v>
      </c>
      <c r="G399" s="23">
        <v>2133798</v>
      </c>
      <c r="H399" s="23" t="s">
        <v>402</v>
      </c>
      <c r="I399" s="23" t="s">
        <v>179</v>
      </c>
      <c r="J399" s="23" t="s">
        <v>157</v>
      </c>
      <c r="K399" s="23" t="s">
        <v>269</v>
      </c>
      <c r="L399" s="23" t="s">
        <v>250</v>
      </c>
      <c r="N399" s="24">
        <v>75000</v>
      </c>
      <c r="P399" s="25">
        <v>75000</v>
      </c>
      <c r="Q399" s="24">
        <v>75000</v>
      </c>
      <c r="R399" s="23">
        <v>0</v>
      </c>
      <c r="S399" s="23" t="s">
        <v>142</v>
      </c>
      <c r="T399" s="24">
        <v>75000</v>
      </c>
      <c r="V399" s="24">
        <v>75000</v>
      </c>
      <c r="W399" s="23">
        <v>0</v>
      </c>
      <c r="Z399" s="24">
        <v>74800</v>
      </c>
      <c r="AC399" s="24">
        <v>74800</v>
      </c>
      <c r="AD399" s="23" t="s">
        <v>134</v>
      </c>
      <c r="AE399" s="24">
        <v>74800</v>
      </c>
      <c r="AG399" s="24">
        <v>75000</v>
      </c>
      <c r="AH399" s="24">
        <v>75000</v>
      </c>
      <c r="AI399" s="23" t="s">
        <v>143</v>
      </c>
      <c r="AJ399" s="23" t="s">
        <v>142</v>
      </c>
      <c r="AK399" s="26">
        <v>45108</v>
      </c>
      <c r="AL399" s="26">
        <v>45085</v>
      </c>
      <c r="AM399" s="26">
        <v>45085</v>
      </c>
      <c r="AN399" s="26">
        <v>45229</v>
      </c>
      <c r="AO399" s="26">
        <v>45077</v>
      </c>
      <c r="AW399" s="23">
        <v>0</v>
      </c>
      <c r="AX399" s="23">
        <v>0</v>
      </c>
      <c r="AY399" s="23">
        <v>0</v>
      </c>
      <c r="AZ399" s="23" t="s">
        <v>142</v>
      </c>
      <c r="BD399" s="24">
        <v>25000</v>
      </c>
      <c r="BE399" s="24">
        <v>25000</v>
      </c>
      <c r="BF399" s="24">
        <v>25000</v>
      </c>
      <c r="BK399" s="23" t="s">
        <v>5766</v>
      </c>
      <c r="BL399" s="26">
        <v>45054</v>
      </c>
      <c r="BM399" s="23" t="s">
        <v>261</v>
      </c>
      <c r="BO399" s="23" t="s">
        <v>179</v>
      </c>
      <c r="BP399" s="23" t="s">
        <v>146</v>
      </c>
      <c r="BQ399" s="23" t="s">
        <v>181</v>
      </c>
      <c r="BS399" s="23" t="s">
        <v>490</v>
      </c>
      <c r="BT399" s="23" t="s">
        <v>491</v>
      </c>
      <c r="BW399" s="23">
        <v>0</v>
      </c>
      <c r="BX399" s="24">
        <v>75000</v>
      </c>
      <c r="CB399" s="23" t="s">
        <v>249</v>
      </c>
      <c r="CC399" s="23" t="s">
        <v>4001</v>
      </c>
      <c r="CF399" s="23">
        <v>1</v>
      </c>
      <c r="CG399" s="23">
        <v>34281</v>
      </c>
      <c r="CI399" s="23" t="s">
        <v>414</v>
      </c>
      <c r="CJ399" s="23" t="s">
        <v>150</v>
      </c>
      <c r="CK399" s="23" t="s">
        <v>151</v>
      </c>
      <c r="CL399" s="26">
        <v>43698</v>
      </c>
      <c r="CM399" s="23" t="s">
        <v>531</v>
      </c>
    </row>
    <row r="400" spans="1:91" x14ac:dyDescent="0.25">
      <c r="A400" s="23" t="s">
        <v>861</v>
      </c>
      <c r="B400" s="23" t="s">
        <v>4899</v>
      </c>
      <c r="C400" s="23" t="s">
        <v>4898</v>
      </c>
      <c r="D400" s="23" t="s">
        <v>0</v>
      </c>
      <c r="F400" s="23" t="s">
        <v>154</v>
      </c>
      <c r="H400" s="23" t="s">
        <v>429</v>
      </c>
      <c r="I400" s="23" t="s">
        <v>179</v>
      </c>
      <c r="J400" s="23" t="s">
        <v>132</v>
      </c>
      <c r="L400" s="23" t="s">
        <v>598</v>
      </c>
      <c r="N400" s="24">
        <v>75000</v>
      </c>
      <c r="P400" s="25">
        <v>75000</v>
      </c>
      <c r="Q400" s="24">
        <v>75000</v>
      </c>
      <c r="R400" s="23">
        <v>0</v>
      </c>
      <c r="S400" s="23" t="s">
        <v>142</v>
      </c>
      <c r="T400" s="24">
        <v>75000</v>
      </c>
      <c r="V400" s="24">
        <v>75000</v>
      </c>
      <c r="W400" s="23">
        <v>0</v>
      </c>
      <c r="AG400" s="24">
        <v>75000</v>
      </c>
      <c r="AH400" s="24">
        <v>75000</v>
      </c>
      <c r="AI400" s="23" t="s">
        <v>143</v>
      </c>
      <c r="AJ400" s="23" t="s">
        <v>142</v>
      </c>
      <c r="AK400" s="26">
        <v>45108</v>
      </c>
      <c r="AO400" s="26">
        <v>45107</v>
      </c>
      <c r="AW400" s="23">
        <v>0</v>
      </c>
      <c r="AX400" s="23">
        <v>0</v>
      </c>
      <c r="AY400" s="23">
        <v>0</v>
      </c>
      <c r="AZ400" s="23" t="s">
        <v>142</v>
      </c>
      <c r="BC400" s="23">
        <v>0</v>
      </c>
      <c r="BD400" s="24">
        <v>50000</v>
      </c>
      <c r="BE400" s="24">
        <v>25000</v>
      </c>
      <c r="BK400" s="23" t="s">
        <v>5765</v>
      </c>
      <c r="BL400" s="26">
        <v>45047</v>
      </c>
      <c r="BO400" s="23" t="s">
        <v>179</v>
      </c>
      <c r="BP400" s="23" t="s">
        <v>146</v>
      </c>
      <c r="BQ400" s="23" t="s">
        <v>215</v>
      </c>
      <c r="BS400" s="23" t="s">
        <v>490</v>
      </c>
      <c r="BT400" s="23" t="s">
        <v>491</v>
      </c>
      <c r="BW400" s="23">
        <v>0</v>
      </c>
      <c r="BX400" s="24">
        <v>75000</v>
      </c>
      <c r="CB400" s="23" t="s">
        <v>196</v>
      </c>
      <c r="CD400" s="23" t="s">
        <v>166</v>
      </c>
      <c r="CF400" s="23">
        <v>1</v>
      </c>
      <c r="CG400" s="23">
        <v>19959</v>
      </c>
      <c r="CI400" s="23" t="s">
        <v>275</v>
      </c>
      <c r="CJ400" s="23" t="s">
        <v>150</v>
      </c>
      <c r="CK400" s="23" t="s">
        <v>151</v>
      </c>
      <c r="CL400" s="26">
        <v>42586</v>
      </c>
      <c r="CM400" s="23" t="s">
        <v>531</v>
      </c>
    </row>
    <row r="401" spans="1:91" x14ac:dyDescent="0.25">
      <c r="A401" s="23" t="s">
        <v>486</v>
      </c>
      <c r="B401" s="23" t="s">
        <v>4899</v>
      </c>
      <c r="C401" s="23" t="s">
        <v>4900</v>
      </c>
      <c r="D401" s="23" t="s">
        <v>14</v>
      </c>
      <c r="E401" s="23" t="s">
        <v>487</v>
      </c>
      <c r="F401" s="23" t="s">
        <v>154</v>
      </c>
      <c r="G401" s="23">
        <v>1981505</v>
      </c>
      <c r="H401" s="23" t="s">
        <v>488</v>
      </c>
      <c r="I401" s="23" t="s">
        <v>179</v>
      </c>
      <c r="J401" s="23" t="s">
        <v>338</v>
      </c>
      <c r="K401" s="23" t="s">
        <v>269</v>
      </c>
      <c r="L401" s="23" t="s">
        <v>250</v>
      </c>
      <c r="M401" s="24">
        <v>-3062</v>
      </c>
      <c r="P401" s="25">
        <v>-3062.1</v>
      </c>
      <c r="Q401" s="24">
        <v>-3062</v>
      </c>
      <c r="R401" s="23">
        <v>0</v>
      </c>
      <c r="S401" s="23" t="s">
        <v>142</v>
      </c>
      <c r="W401" s="24">
        <v>-3062</v>
      </c>
      <c r="Z401" s="24">
        <v>56000</v>
      </c>
      <c r="AC401" s="24">
        <v>56000</v>
      </c>
      <c r="AD401" s="23" t="s">
        <v>160</v>
      </c>
      <c r="AE401" s="24">
        <v>56000</v>
      </c>
      <c r="AF401" s="24">
        <v>41593</v>
      </c>
      <c r="AH401" s="24">
        <v>41593</v>
      </c>
      <c r="AI401" s="23" t="s">
        <v>143</v>
      </c>
      <c r="AJ401" s="23" t="s">
        <v>142</v>
      </c>
      <c r="AK401" s="26">
        <v>44866</v>
      </c>
      <c r="AL401" s="26">
        <v>44705</v>
      </c>
      <c r="AM401" s="26">
        <v>44705</v>
      </c>
      <c r="AN401" s="26">
        <v>44804</v>
      </c>
      <c r="AO401" s="26">
        <v>44926</v>
      </c>
      <c r="AR401" s="25">
        <v>-3062.1</v>
      </c>
      <c r="BK401" s="23" t="s">
        <v>489</v>
      </c>
      <c r="BL401" s="26">
        <v>44999</v>
      </c>
      <c r="BM401" s="23" t="s">
        <v>305</v>
      </c>
      <c r="BO401" s="23" t="s">
        <v>179</v>
      </c>
      <c r="BP401" s="23" t="s">
        <v>146</v>
      </c>
      <c r="BQ401" s="23" t="s">
        <v>181</v>
      </c>
      <c r="BS401" s="23" t="s">
        <v>490</v>
      </c>
      <c r="BT401" s="23" t="s">
        <v>491</v>
      </c>
      <c r="BV401" s="24">
        <v>-3062</v>
      </c>
      <c r="BW401" s="23">
        <v>0</v>
      </c>
      <c r="BZ401" s="24">
        <v>44655</v>
      </c>
      <c r="CB401" s="23" t="s">
        <v>249</v>
      </c>
      <c r="CC401" s="23" t="s">
        <v>249</v>
      </c>
      <c r="CF401" s="23">
        <v>1</v>
      </c>
      <c r="CG401" s="23">
        <v>41193</v>
      </c>
      <c r="CI401" s="23" t="s">
        <v>149</v>
      </c>
      <c r="CJ401" s="23" t="s">
        <v>150</v>
      </c>
      <c r="CK401" s="23" t="s">
        <v>151</v>
      </c>
      <c r="CL401" s="26">
        <v>44417</v>
      </c>
      <c r="CM401" s="23" t="s">
        <v>472</v>
      </c>
    </row>
    <row r="402" spans="1:91" x14ac:dyDescent="0.25">
      <c r="A402" s="23" t="s">
        <v>492</v>
      </c>
      <c r="B402" s="23" t="s">
        <v>4899</v>
      </c>
      <c r="C402" s="23" t="s">
        <v>4900</v>
      </c>
      <c r="D402" s="23" t="s">
        <v>0</v>
      </c>
      <c r="E402" s="23" t="s">
        <v>493</v>
      </c>
      <c r="F402" s="23" t="s">
        <v>154</v>
      </c>
      <c r="G402" s="23">
        <v>1939591</v>
      </c>
      <c r="H402" s="23" t="s">
        <v>494</v>
      </c>
      <c r="I402" s="23" t="s">
        <v>179</v>
      </c>
      <c r="J402" s="23" t="s">
        <v>338</v>
      </c>
      <c r="K402" s="23" t="s">
        <v>269</v>
      </c>
      <c r="L402" s="23" t="s">
        <v>468</v>
      </c>
      <c r="M402" s="23">
        <v>108</v>
      </c>
      <c r="P402" s="23">
        <v>107.87</v>
      </c>
      <c r="Q402" s="23">
        <v>108</v>
      </c>
      <c r="R402" s="23">
        <v>0</v>
      </c>
      <c r="S402" s="23" t="s">
        <v>142</v>
      </c>
      <c r="W402" s="23">
        <v>108</v>
      </c>
      <c r="Z402" s="24">
        <v>40000</v>
      </c>
      <c r="AB402" s="24">
        <v>5525</v>
      </c>
      <c r="AC402" s="24">
        <v>40000</v>
      </c>
      <c r="AD402" s="23" t="s">
        <v>160</v>
      </c>
      <c r="AE402" s="24">
        <v>45525</v>
      </c>
      <c r="AF402" s="24">
        <v>45488</v>
      </c>
      <c r="AH402" s="24">
        <v>45488</v>
      </c>
      <c r="AI402" s="23" t="s">
        <v>143</v>
      </c>
      <c r="AJ402" s="23" t="s">
        <v>142</v>
      </c>
      <c r="AK402" s="26">
        <v>44835</v>
      </c>
      <c r="AL402" s="26">
        <v>44588</v>
      </c>
      <c r="AM402" s="26">
        <v>44588</v>
      </c>
      <c r="AN402" s="26">
        <v>44926</v>
      </c>
      <c r="AO402" s="26">
        <v>44895</v>
      </c>
      <c r="AR402" s="23">
        <v>144.88999999999999</v>
      </c>
      <c r="AS402" s="23">
        <v>-37.020000000000003</v>
      </c>
      <c r="BK402" s="23" t="s">
        <v>495</v>
      </c>
      <c r="BL402" s="26">
        <v>44986</v>
      </c>
      <c r="BM402" s="23" t="s">
        <v>261</v>
      </c>
      <c r="BO402" s="23" t="s">
        <v>179</v>
      </c>
      <c r="BP402" s="23" t="s">
        <v>146</v>
      </c>
      <c r="BQ402" s="23" t="s">
        <v>215</v>
      </c>
      <c r="BS402" s="23" t="s">
        <v>490</v>
      </c>
      <c r="BT402" s="23" t="s">
        <v>491</v>
      </c>
      <c r="BV402" s="23">
        <v>108</v>
      </c>
      <c r="BW402" s="23">
        <v>0</v>
      </c>
      <c r="BZ402" s="24">
        <v>45381</v>
      </c>
      <c r="CB402" s="23" t="s">
        <v>196</v>
      </c>
      <c r="CC402" s="23" t="s">
        <v>197</v>
      </c>
      <c r="CF402" s="23">
        <v>1</v>
      </c>
      <c r="CG402" s="23">
        <v>41088</v>
      </c>
      <c r="CI402" s="23" t="s">
        <v>275</v>
      </c>
      <c r="CJ402" s="23" t="s">
        <v>150</v>
      </c>
      <c r="CK402" s="23" t="s">
        <v>151</v>
      </c>
      <c r="CL402" s="26">
        <v>44414</v>
      </c>
      <c r="CM402" s="23" t="s">
        <v>472</v>
      </c>
    </row>
    <row r="403" spans="1:91" x14ac:dyDescent="0.25">
      <c r="A403" s="23" t="s">
        <v>4002</v>
      </c>
      <c r="B403" s="23" t="s">
        <v>4899</v>
      </c>
      <c r="C403" s="23" t="s">
        <v>4898</v>
      </c>
      <c r="D403" s="23" t="s">
        <v>0</v>
      </c>
      <c r="F403" s="23" t="s">
        <v>154</v>
      </c>
      <c r="H403" s="23" t="s">
        <v>1091</v>
      </c>
      <c r="I403" s="23" t="s">
        <v>179</v>
      </c>
      <c r="J403" s="23" t="s">
        <v>695</v>
      </c>
      <c r="K403" s="23" t="s">
        <v>269</v>
      </c>
      <c r="L403" s="23" t="s">
        <v>321</v>
      </c>
      <c r="P403" s="23">
        <v>0</v>
      </c>
      <c r="R403" s="23">
        <v>0</v>
      </c>
      <c r="S403" s="23" t="s">
        <v>142</v>
      </c>
      <c r="T403" s="24">
        <v>240000</v>
      </c>
      <c r="V403" s="24">
        <v>240000</v>
      </c>
      <c r="W403" s="24">
        <v>-240000</v>
      </c>
      <c r="AI403" s="23" t="s">
        <v>143</v>
      </c>
      <c r="AJ403" s="23" t="s">
        <v>142</v>
      </c>
      <c r="AO403" s="26">
        <v>45199</v>
      </c>
      <c r="BK403" s="23" t="s">
        <v>5764</v>
      </c>
      <c r="BL403" s="26">
        <v>45049</v>
      </c>
      <c r="BO403" s="23" t="s">
        <v>179</v>
      </c>
      <c r="BP403" s="23" t="s">
        <v>146</v>
      </c>
      <c r="BQ403" s="23" t="s">
        <v>272</v>
      </c>
      <c r="BS403" s="23" t="s">
        <v>245</v>
      </c>
      <c r="BT403" s="23" t="s">
        <v>4003</v>
      </c>
      <c r="BW403" s="23">
        <v>0</v>
      </c>
      <c r="CB403" s="23" t="s">
        <v>323</v>
      </c>
      <c r="CF403" s="23">
        <v>1</v>
      </c>
      <c r="CG403" s="23">
        <v>41489</v>
      </c>
      <c r="CI403" s="23" t="s">
        <v>275</v>
      </c>
      <c r="CJ403" s="23" t="s">
        <v>150</v>
      </c>
      <c r="CK403" s="23" t="s">
        <v>151</v>
      </c>
      <c r="CL403" s="26">
        <v>44426</v>
      </c>
      <c r="CM403" s="23" t="s">
        <v>3268</v>
      </c>
    </row>
    <row r="404" spans="1:91" x14ac:dyDescent="0.25">
      <c r="A404" s="23" t="s">
        <v>7019</v>
      </c>
      <c r="B404" s="23" t="s">
        <v>4899</v>
      </c>
      <c r="C404" s="23" t="s">
        <v>4900</v>
      </c>
      <c r="D404" s="23" t="s">
        <v>14</v>
      </c>
      <c r="E404" s="23" t="s">
        <v>7018</v>
      </c>
      <c r="G404" s="23">
        <v>2132344</v>
      </c>
      <c r="H404" s="23" t="s">
        <v>579</v>
      </c>
      <c r="I404" s="23" t="s">
        <v>179</v>
      </c>
      <c r="J404" s="23" t="s">
        <v>157</v>
      </c>
      <c r="K404" s="23" t="s">
        <v>158</v>
      </c>
      <c r="L404" s="23" t="s">
        <v>194</v>
      </c>
      <c r="N404" s="24">
        <v>5000</v>
      </c>
      <c r="P404" s="25">
        <v>5000</v>
      </c>
      <c r="R404" s="24">
        <v>5000</v>
      </c>
      <c r="S404" s="23" t="s">
        <v>136</v>
      </c>
      <c r="W404" s="24">
        <v>5000</v>
      </c>
      <c r="Z404" s="24">
        <v>5000</v>
      </c>
      <c r="AC404" s="24">
        <v>5000</v>
      </c>
      <c r="AD404" s="23" t="s">
        <v>160</v>
      </c>
      <c r="AE404" s="24">
        <v>5000</v>
      </c>
      <c r="AG404" s="24">
        <v>5000</v>
      </c>
      <c r="AH404" s="24">
        <v>5000</v>
      </c>
      <c r="AI404" s="23" t="s">
        <v>143</v>
      </c>
      <c r="AJ404" s="23" t="s">
        <v>142</v>
      </c>
      <c r="AK404" s="26">
        <v>45108</v>
      </c>
      <c r="AL404" s="26">
        <v>45086</v>
      </c>
      <c r="AM404" s="26">
        <v>45086</v>
      </c>
      <c r="AN404" s="26">
        <v>45139</v>
      </c>
      <c r="AO404" s="26">
        <v>45139</v>
      </c>
      <c r="BD404" s="24">
        <v>5000</v>
      </c>
      <c r="BM404" s="23" t="s">
        <v>305</v>
      </c>
      <c r="BO404" s="23" t="s">
        <v>179</v>
      </c>
      <c r="BP404" s="23" t="s">
        <v>146</v>
      </c>
      <c r="BQ404" s="23" t="s">
        <v>195</v>
      </c>
      <c r="BS404" s="23" t="s">
        <v>245</v>
      </c>
      <c r="BT404" s="23" t="s">
        <v>7017</v>
      </c>
      <c r="BW404" s="23">
        <v>0</v>
      </c>
      <c r="BX404" s="24">
        <v>5000</v>
      </c>
      <c r="CB404" s="23" t="s">
        <v>196</v>
      </c>
      <c r="CC404" s="23" t="s">
        <v>197</v>
      </c>
      <c r="CD404" s="23" t="s">
        <v>166</v>
      </c>
      <c r="CF404" s="23">
        <v>1</v>
      </c>
      <c r="CG404" s="23">
        <v>47255</v>
      </c>
      <c r="CI404" s="23" t="s">
        <v>161</v>
      </c>
      <c r="CJ404" s="23" t="s">
        <v>167</v>
      </c>
      <c r="CK404" s="23" t="s">
        <v>168</v>
      </c>
      <c r="CL404" s="26">
        <v>45086</v>
      </c>
    </row>
    <row r="405" spans="1:91" x14ac:dyDescent="0.25">
      <c r="A405" s="23" t="s">
        <v>4004</v>
      </c>
      <c r="B405" s="23" t="s">
        <v>4899</v>
      </c>
      <c r="C405" s="23" t="s">
        <v>4900</v>
      </c>
      <c r="D405" s="23" t="s">
        <v>0</v>
      </c>
      <c r="E405" s="23" t="s">
        <v>4005</v>
      </c>
      <c r="F405" s="23" t="s">
        <v>154</v>
      </c>
      <c r="G405" s="23">
        <v>1877582</v>
      </c>
      <c r="H405" s="23" t="s">
        <v>414</v>
      </c>
      <c r="I405" s="23" t="s">
        <v>179</v>
      </c>
      <c r="J405" s="23" t="s">
        <v>157</v>
      </c>
      <c r="K405" s="23" t="s">
        <v>269</v>
      </c>
      <c r="L405" s="23" t="s">
        <v>3404</v>
      </c>
      <c r="M405" s="24">
        <v>54868</v>
      </c>
      <c r="N405" s="24">
        <v>300000</v>
      </c>
      <c r="P405" s="25">
        <v>354868.28</v>
      </c>
      <c r="Q405" s="24">
        <v>354418</v>
      </c>
      <c r="R405" s="23">
        <v>451</v>
      </c>
      <c r="S405" s="23" t="s">
        <v>133</v>
      </c>
      <c r="T405" s="24">
        <v>350000</v>
      </c>
      <c r="V405" s="24">
        <v>350000</v>
      </c>
      <c r="W405" s="24">
        <v>4868</v>
      </c>
      <c r="Z405" s="24">
        <v>41000</v>
      </c>
      <c r="AC405" s="24">
        <v>41000</v>
      </c>
      <c r="AD405" s="23" t="s">
        <v>134</v>
      </c>
      <c r="AE405" s="24">
        <v>41000</v>
      </c>
      <c r="AF405" s="24">
        <v>143260</v>
      </c>
      <c r="AG405" s="24">
        <v>300000</v>
      </c>
      <c r="AH405" s="24">
        <v>443260</v>
      </c>
      <c r="AI405" s="23" t="s">
        <v>143</v>
      </c>
      <c r="AJ405" s="23" t="s">
        <v>142</v>
      </c>
      <c r="AK405" s="26">
        <v>44409</v>
      </c>
      <c r="AL405" s="26">
        <v>44417</v>
      </c>
      <c r="AM405" s="26">
        <v>44417</v>
      </c>
      <c r="AN405" s="26">
        <v>44561</v>
      </c>
      <c r="AO405" s="26">
        <v>45200</v>
      </c>
      <c r="AR405" s="23">
        <v>995.16</v>
      </c>
      <c r="AS405" s="25">
        <v>3255</v>
      </c>
      <c r="AT405" s="23">
        <v>167.56</v>
      </c>
      <c r="AU405" s="25">
        <v>24824.1</v>
      </c>
      <c r="AV405" s="25">
        <v>25626.46</v>
      </c>
      <c r="AW405" s="24">
        <v>25000</v>
      </c>
      <c r="AX405" s="24">
        <v>25000</v>
      </c>
      <c r="AY405" s="23">
        <v>626</v>
      </c>
      <c r="AZ405" s="23" t="s">
        <v>133</v>
      </c>
      <c r="BA405" s="23">
        <v>0</v>
      </c>
      <c r="BC405" s="24">
        <v>25000</v>
      </c>
      <c r="BD405" s="23">
        <v>0</v>
      </c>
      <c r="BE405" s="24">
        <v>150000</v>
      </c>
      <c r="BF405" s="24">
        <v>125000</v>
      </c>
      <c r="BK405" s="23" t="s">
        <v>5337</v>
      </c>
      <c r="BL405" s="26">
        <v>45009</v>
      </c>
      <c r="BM405" s="23" t="s">
        <v>261</v>
      </c>
      <c r="BO405" s="23" t="s">
        <v>179</v>
      </c>
      <c r="BP405" s="23" t="s">
        <v>146</v>
      </c>
      <c r="BQ405" s="23" t="s">
        <v>272</v>
      </c>
      <c r="BS405" s="23" t="s">
        <v>1011</v>
      </c>
      <c r="BT405" s="23" t="s">
        <v>1033</v>
      </c>
      <c r="BV405" s="24">
        <v>4418</v>
      </c>
      <c r="BW405" s="24">
        <v>75451</v>
      </c>
      <c r="BX405" s="24">
        <v>275000</v>
      </c>
      <c r="BZ405" s="24">
        <v>47267</v>
      </c>
      <c r="CB405" s="23" t="s">
        <v>147</v>
      </c>
      <c r="CC405" s="23" t="s">
        <v>420</v>
      </c>
      <c r="CF405" s="23">
        <v>1</v>
      </c>
      <c r="CG405" s="23">
        <v>40828</v>
      </c>
      <c r="CI405" s="23" t="s">
        <v>264</v>
      </c>
      <c r="CJ405" s="23" t="s">
        <v>150</v>
      </c>
      <c r="CK405" s="23" t="s">
        <v>151</v>
      </c>
      <c r="CL405" s="26">
        <v>44406</v>
      </c>
      <c r="CM405" s="23" t="s">
        <v>3268</v>
      </c>
    </row>
    <row r="406" spans="1:91" x14ac:dyDescent="0.25">
      <c r="A406" s="23" t="s">
        <v>5763</v>
      </c>
      <c r="B406" s="23" t="s">
        <v>4899</v>
      </c>
      <c r="C406" s="23" t="s">
        <v>4900</v>
      </c>
      <c r="D406" s="23" t="s">
        <v>0</v>
      </c>
      <c r="E406" s="23" t="s">
        <v>5762</v>
      </c>
      <c r="F406" s="23" t="s">
        <v>154</v>
      </c>
      <c r="G406" s="23">
        <v>2119885</v>
      </c>
      <c r="H406" s="23" t="s">
        <v>273</v>
      </c>
      <c r="I406" s="23" t="s">
        <v>179</v>
      </c>
      <c r="J406" s="23" t="s">
        <v>157</v>
      </c>
      <c r="K406" s="23" t="s">
        <v>158</v>
      </c>
      <c r="L406" s="23" t="s">
        <v>179</v>
      </c>
      <c r="M406" s="24">
        <v>28000</v>
      </c>
      <c r="P406" s="25">
        <v>28000</v>
      </c>
      <c r="R406" s="24">
        <v>28000</v>
      </c>
      <c r="S406" s="23" t="s">
        <v>136</v>
      </c>
      <c r="U406" s="24">
        <v>28080</v>
      </c>
      <c r="V406" s="24">
        <v>28080</v>
      </c>
      <c r="W406" s="23">
        <v>-80</v>
      </c>
      <c r="Z406" s="24">
        <v>28080</v>
      </c>
      <c r="AC406" s="24">
        <v>28080</v>
      </c>
      <c r="AD406" s="23" t="s">
        <v>160</v>
      </c>
      <c r="AE406" s="24">
        <v>28080</v>
      </c>
      <c r="AF406" s="24">
        <v>28000</v>
      </c>
      <c r="AH406" s="24">
        <v>28000</v>
      </c>
      <c r="AI406" s="23" t="s">
        <v>143</v>
      </c>
      <c r="AJ406" s="23" t="s">
        <v>142</v>
      </c>
      <c r="AK406" s="26">
        <v>45047</v>
      </c>
      <c r="AL406" s="26">
        <v>45048</v>
      </c>
      <c r="AM406" s="26">
        <v>45048</v>
      </c>
      <c r="AN406" s="26">
        <v>45077</v>
      </c>
      <c r="AO406" s="26">
        <v>45076</v>
      </c>
      <c r="AV406" s="25">
        <v>28000</v>
      </c>
      <c r="AW406" s="24">
        <v>28000</v>
      </c>
      <c r="AX406" s="24">
        <v>28000</v>
      </c>
      <c r="AY406" s="23">
        <v>0</v>
      </c>
      <c r="AZ406" s="23" t="s">
        <v>142</v>
      </c>
      <c r="BA406" s="23">
        <v>0</v>
      </c>
      <c r="BK406" s="23" t="s">
        <v>7016</v>
      </c>
      <c r="BL406" s="26">
        <v>45078</v>
      </c>
      <c r="BM406" s="23" t="s">
        <v>305</v>
      </c>
      <c r="BO406" s="23" t="s">
        <v>179</v>
      </c>
      <c r="BP406" s="23" t="s">
        <v>146</v>
      </c>
      <c r="BQ406" s="23" t="s">
        <v>272</v>
      </c>
      <c r="BS406" s="23" t="s">
        <v>1011</v>
      </c>
      <c r="BT406" s="23" t="s">
        <v>1033</v>
      </c>
      <c r="BW406" s="24">
        <v>28000</v>
      </c>
      <c r="CB406" s="23" t="s">
        <v>273</v>
      </c>
      <c r="CC406" s="23" t="s">
        <v>4001</v>
      </c>
      <c r="CF406" s="23">
        <v>1</v>
      </c>
      <c r="CG406" s="23">
        <v>47002</v>
      </c>
      <c r="CI406" s="23" t="s">
        <v>273</v>
      </c>
      <c r="CJ406" s="23" t="s">
        <v>150</v>
      </c>
      <c r="CK406" s="23" t="s">
        <v>151</v>
      </c>
      <c r="CL406" s="26">
        <v>45045</v>
      </c>
    </row>
    <row r="407" spans="1:91" x14ac:dyDescent="0.25">
      <c r="A407" s="23" t="s">
        <v>4051</v>
      </c>
      <c r="B407" s="23" t="s">
        <v>4899</v>
      </c>
      <c r="C407" s="23" t="s">
        <v>4900</v>
      </c>
      <c r="D407" s="23" t="s">
        <v>0</v>
      </c>
      <c r="E407" s="23" t="s">
        <v>4052</v>
      </c>
      <c r="F407" s="23" t="s">
        <v>154</v>
      </c>
      <c r="G407" s="23">
        <v>2094183</v>
      </c>
      <c r="H407" s="23" t="s">
        <v>1230</v>
      </c>
      <c r="I407" s="23" t="s">
        <v>179</v>
      </c>
      <c r="J407" s="23" t="s">
        <v>157</v>
      </c>
      <c r="K407" s="23" t="s">
        <v>269</v>
      </c>
      <c r="L407" s="23" t="s">
        <v>321</v>
      </c>
      <c r="M407" s="24">
        <v>12217</v>
      </c>
      <c r="N407" s="24">
        <v>190000</v>
      </c>
      <c r="P407" s="25">
        <v>202216.79</v>
      </c>
      <c r="Q407" s="24">
        <v>190000</v>
      </c>
      <c r="R407" s="24">
        <v>12217</v>
      </c>
      <c r="S407" s="23" t="s">
        <v>133</v>
      </c>
      <c r="T407" s="24">
        <v>190000</v>
      </c>
      <c r="V407" s="24">
        <v>190000</v>
      </c>
      <c r="W407" s="24">
        <v>12217</v>
      </c>
      <c r="Z407" s="24">
        <v>190143</v>
      </c>
      <c r="AC407" s="24">
        <v>190143</v>
      </c>
      <c r="AD407" s="23" t="s">
        <v>160</v>
      </c>
      <c r="AE407" s="24">
        <v>190143</v>
      </c>
      <c r="AF407" s="24">
        <v>12217</v>
      </c>
      <c r="AG407" s="24">
        <v>190000</v>
      </c>
      <c r="AH407" s="24">
        <v>202217</v>
      </c>
      <c r="AI407" s="23" t="s">
        <v>143</v>
      </c>
      <c r="AJ407" s="23" t="s">
        <v>142</v>
      </c>
      <c r="AK407" s="26">
        <v>45017</v>
      </c>
      <c r="AL407" s="26">
        <v>44992</v>
      </c>
      <c r="AM407" s="26">
        <v>44992</v>
      </c>
      <c r="AN407" s="26">
        <v>45169</v>
      </c>
      <c r="AO407" s="26">
        <v>45169</v>
      </c>
      <c r="AU407" s="25">
        <v>1592.37</v>
      </c>
      <c r="AV407" s="25">
        <v>10624.42</v>
      </c>
      <c r="AY407" s="24">
        <v>10624</v>
      </c>
      <c r="AZ407" s="23" t="s">
        <v>136</v>
      </c>
      <c r="BB407" s="23" t="s">
        <v>484</v>
      </c>
      <c r="BC407" s="24">
        <v>30000</v>
      </c>
      <c r="BD407" s="24">
        <v>80000</v>
      </c>
      <c r="BE407" s="24">
        <v>80000</v>
      </c>
      <c r="BK407" s="23" t="s">
        <v>7015</v>
      </c>
      <c r="BL407" s="26">
        <v>45079</v>
      </c>
      <c r="BM407" s="23" t="s">
        <v>305</v>
      </c>
      <c r="BO407" s="23" t="s">
        <v>179</v>
      </c>
      <c r="BP407" s="23" t="s">
        <v>146</v>
      </c>
      <c r="BQ407" s="23" t="s">
        <v>272</v>
      </c>
      <c r="BS407" s="23" t="s">
        <v>240</v>
      </c>
      <c r="BT407" s="23" t="s">
        <v>610</v>
      </c>
      <c r="BW407" s="24">
        <v>42217</v>
      </c>
      <c r="BX407" s="24">
        <v>160000</v>
      </c>
      <c r="CB407" s="23" t="s">
        <v>323</v>
      </c>
      <c r="CC407" s="23" t="s">
        <v>1166</v>
      </c>
      <c r="CF407" s="23">
        <v>1</v>
      </c>
      <c r="CG407" s="23">
        <v>45903</v>
      </c>
      <c r="CI407" s="23" t="s">
        <v>421</v>
      </c>
      <c r="CJ407" s="23" t="s">
        <v>150</v>
      </c>
      <c r="CK407" s="23" t="s">
        <v>151</v>
      </c>
      <c r="CL407" s="26">
        <v>44829</v>
      </c>
      <c r="CM407" s="23" t="s">
        <v>3268</v>
      </c>
    </row>
    <row r="408" spans="1:91" x14ac:dyDescent="0.25">
      <c r="A408" s="23" t="s">
        <v>4085</v>
      </c>
      <c r="B408" s="23" t="s">
        <v>4899</v>
      </c>
      <c r="C408" s="23" t="s">
        <v>4900</v>
      </c>
      <c r="D408" s="23" t="s">
        <v>0</v>
      </c>
      <c r="E408" s="23" t="s">
        <v>4086</v>
      </c>
      <c r="F408" s="23" t="s">
        <v>154</v>
      </c>
      <c r="G408" s="23">
        <v>2083816</v>
      </c>
      <c r="H408" s="23" t="s">
        <v>414</v>
      </c>
      <c r="I408" s="23" t="s">
        <v>179</v>
      </c>
      <c r="J408" s="23" t="s">
        <v>338</v>
      </c>
      <c r="K408" s="23" t="s">
        <v>269</v>
      </c>
      <c r="L408" s="23" t="s">
        <v>179</v>
      </c>
      <c r="M408" s="24">
        <v>19220</v>
      </c>
      <c r="P408" s="25">
        <v>19220.03</v>
      </c>
      <c r="Q408" s="24">
        <v>18500</v>
      </c>
      <c r="R408" s="23">
        <v>720</v>
      </c>
      <c r="S408" s="23" t="s">
        <v>133</v>
      </c>
      <c r="T408" s="24">
        <v>18500</v>
      </c>
      <c r="V408" s="24">
        <v>18500</v>
      </c>
      <c r="W408" s="23">
        <v>720</v>
      </c>
      <c r="Z408" s="24">
        <v>18500</v>
      </c>
      <c r="AC408" s="24">
        <v>18500</v>
      </c>
      <c r="AD408" s="23" t="s">
        <v>160</v>
      </c>
      <c r="AE408" s="24">
        <v>18500</v>
      </c>
      <c r="AF408" s="24">
        <v>19220</v>
      </c>
      <c r="AH408" s="24">
        <v>19220</v>
      </c>
      <c r="AI408" s="23" t="s">
        <v>143</v>
      </c>
      <c r="AJ408" s="23" t="s">
        <v>142</v>
      </c>
      <c r="AK408" s="26">
        <v>45017</v>
      </c>
      <c r="AL408" s="26">
        <v>44958</v>
      </c>
      <c r="AM408" s="26">
        <v>44958</v>
      </c>
      <c r="AN408" s="26">
        <v>45200</v>
      </c>
      <c r="AO408" s="26">
        <v>45046</v>
      </c>
      <c r="AU408" s="25">
        <v>25186.63</v>
      </c>
      <c r="AV408" s="25">
        <v>-5966.6</v>
      </c>
      <c r="AY408" s="24">
        <v>-5967</v>
      </c>
      <c r="AZ408" s="23" t="s">
        <v>136</v>
      </c>
      <c r="BK408" s="23" t="s">
        <v>7014</v>
      </c>
      <c r="BL408" s="26">
        <v>45078</v>
      </c>
      <c r="BM408" s="23" t="s">
        <v>261</v>
      </c>
      <c r="BO408" s="23" t="s">
        <v>179</v>
      </c>
      <c r="BP408" s="23" t="s">
        <v>146</v>
      </c>
      <c r="BQ408" s="23" t="s">
        <v>272</v>
      </c>
      <c r="BS408" s="23" t="s">
        <v>927</v>
      </c>
      <c r="BT408" s="23" t="s">
        <v>928</v>
      </c>
      <c r="BW408" s="24">
        <v>19220</v>
      </c>
      <c r="CB408" s="23" t="s">
        <v>273</v>
      </c>
      <c r="CC408" s="23" t="s">
        <v>918</v>
      </c>
      <c r="CF408" s="23">
        <v>1</v>
      </c>
      <c r="CG408" s="23">
        <v>41788</v>
      </c>
      <c r="CI408" s="23" t="s">
        <v>275</v>
      </c>
      <c r="CJ408" s="23" t="s">
        <v>150</v>
      </c>
      <c r="CK408" s="23" t="s">
        <v>151</v>
      </c>
      <c r="CL408" s="26">
        <v>44428</v>
      </c>
      <c r="CM408" s="23" t="s">
        <v>3268</v>
      </c>
    </row>
    <row r="409" spans="1:91" x14ac:dyDescent="0.25">
      <c r="A409" s="23" t="s">
        <v>888</v>
      </c>
      <c r="B409" s="23" t="s">
        <v>4899</v>
      </c>
      <c r="C409" s="23" t="s">
        <v>4900</v>
      </c>
      <c r="D409" s="23" t="s">
        <v>14</v>
      </c>
      <c r="E409" s="23" t="s">
        <v>889</v>
      </c>
      <c r="F409" s="23" t="s">
        <v>154</v>
      </c>
      <c r="G409" s="23">
        <v>1946979</v>
      </c>
      <c r="H409" s="23" t="s">
        <v>494</v>
      </c>
      <c r="I409" s="23" t="s">
        <v>179</v>
      </c>
      <c r="J409" s="23" t="s">
        <v>338</v>
      </c>
      <c r="K409" s="23" t="s">
        <v>269</v>
      </c>
      <c r="L409" s="23" t="s">
        <v>468</v>
      </c>
      <c r="M409" s="23">
        <v>759</v>
      </c>
      <c r="P409" s="23">
        <v>758.79</v>
      </c>
      <c r="Q409" s="23">
        <v>759</v>
      </c>
      <c r="R409" s="23">
        <v>0</v>
      </c>
      <c r="S409" s="23" t="s">
        <v>142</v>
      </c>
      <c r="W409" s="23">
        <v>759</v>
      </c>
      <c r="Z409" s="24">
        <v>28000</v>
      </c>
      <c r="AC409" s="24">
        <v>28000</v>
      </c>
      <c r="AD409" s="23" t="s">
        <v>160</v>
      </c>
      <c r="AE409" s="24">
        <v>28000</v>
      </c>
      <c r="AF409" s="24">
        <v>30047</v>
      </c>
      <c r="AH409" s="24">
        <v>30047</v>
      </c>
      <c r="AI409" s="23" t="s">
        <v>143</v>
      </c>
      <c r="AJ409" s="23" t="s">
        <v>142</v>
      </c>
      <c r="AK409" s="26">
        <v>44621</v>
      </c>
      <c r="AL409" s="26">
        <v>44607</v>
      </c>
      <c r="AM409" s="26">
        <v>44607</v>
      </c>
      <c r="AN409" s="26">
        <v>44926</v>
      </c>
      <c r="AO409" s="26">
        <v>44895</v>
      </c>
      <c r="AR409" s="23">
        <v>758.79</v>
      </c>
      <c r="BK409" s="23" t="s">
        <v>890</v>
      </c>
      <c r="BL409" s="26">
        <v>44932</v>
      </c>
      <c r="BM409" s="23" t="s">
        <v>261</v>
      </c>
      <c r="BO409" s="23" t="s">
        <v>179</v>
      </c>
      <c r="BP409" s="23" t="s">
        <v>146</v>
      </c>
      <c r="BQ409" s="23" t="s">
        <v>195</v>
      </c>
      <c r="BS409" s="23" t="s">
        <v>490</v>
      </c>
      <c r="BT409" s="23" t="s">
        <v>891</v>
      </c>
      <c r="BV409" s="23">
        <v>759</v>
      </c>
      <c r="BW409" s="23">
        <v>0</v>
      </c>
      <c r="BZ409" s="24">
        <v>29288</v>
      </c>
      <c r="CB409" s="23" t="s">
        <v>196</v>
      </c>
      <c r="CC409" s="23" t="s">
        <v>197</v>
      </c>
      <c r="CF409" s="23">
        <v>1</v>
      </c>
      <c r="CG409" s="23">
        <v>40911</v>
      </c>
      <c r="CI409" s="23" t="s">
        <v>275</v>
      </c>
      <c r="CJ409" s="23" t="s">
        <v>150</v>
      </c>
      <c r="CK409" s="23" t="s">
        <v>151</v>
      </c>
      <c r="CL409" s="26">
        <v>44411</v>
      </c>
      <c r="CM409" s="23" t="s">
        <v>531</v>
      </c>
    </row>
    <row r="410" spans="1:91" x14ac:dyDescent="0.25">
      <c r="A410" s="23" t="s">
        <v>4096</v>
      </c>
      <c r="B410" s="23" t="s">
        <v>4899</v>
      </c>
      <c r="C410" s="23" t="s">
        <v>4900</v>
      </c>
      <c r="D410" s="23" t="s">
        <v>0</v>
      </c>
      <c r="E410" s="23" t="s">
        <v>4097</v>
      </c>
      <c r="F410" s="23" t="s">
        <v>154</v>
      </c>
      <c r="G410" s="23">
        <v>1946434</v>
      </c>
      <c r="H410" s="23" t="s">
        <v>494</v>
      </c>
      <c r="I410" s="23" t="s">
        <v>179</v>
      </c>
      <c r="J410" s="23" t="s">
        <v>338</v>
      </c>
      <c r="K410" s="23" t="s">
        <v>269</v>
      </c>
      <c r="L410" s="23" t="s">
        <v>194</v>
      </c>
      <c r="M410" s="24">
        <v>2171</v>
      </c>
      <c r="P410" s="25">
        <v>2171.25</v>
      </c>
      <c r="Q410" s="24">
        <v>2171</v>
      </c>
      <c r="R410" s="23">
        <v>0</v>
      </c>
      <c r="S410" s="23" t="s">
        <v>142</v>
      </c>
      <c r="W410" s="24">
        <v>2171</v>
      </c>
      <c r="Z410" s="24">
        <v>40000</v>
      </c>
      <c r="AC410" s="24">
        <v>40000</v>
      </c>
      <c r="AD410" s="23" t="s">
        <v>160</v>
      </c>
      <c r="AE410" s="24">
        <v>40000</v>
      </c>
      <c r="AF410" s="24">
        <v>42953</v>
      </c>
      <c r="AH410" s="24">
        <v>42953</v>
      </c>
      <c r="AI410" s="23" t="s">
        <v>143</v>
      </c>
      <c r="AJ410" s="23" t="s">
        <v>142</v>
      </c>
      <c r="AK410" s="26">
        <v>44713</v>
      </c>
      <c r="AL410" s="26">
        <v>44602</v>
      </c>
      <c r="AM410" s="26">
        <v>44602</v>
      </c>
      <c r="AN410" s="26">
        <v>44926</v>
      </c>
      <c r="AO410" s="26">
        <v>44895</v>
      </c>
      <c r="AR410" s="25">
        <v>2192.7399999999998</v>
      </c>
      <c r="AS410" s="23">
        <v>-21.49</v>
      </c>
      <c r="BK410" s="23" t="s">
        <v>4098</v>
      </c>
      <c r="BL410" s="26">
        <v>44655</v>
      </c>
      <c r="BM410" s="23" t="s">
        <v>261</v>
      </c>
      <c r="BO410" s="23" t="s">
        <v>179</v>
      </c>
      <c r="BP410" s="23" t="s">
        <v>146</v>
      </c>
      <c r="BQ410" s="23" t="s">
        <v>215</v>
      </c>
      <c r="BS410" s="23" t="s">
        <v>490</v>
      </c>
      <c r="BT410" s="23" t="s">
        <v>521</v>
      </c>
      <c r="BV410" s="24">
        <v>2171</v>
      </c>
      <c r="BW410" s="23">
        <v>0</v>
      </c>
      <c r="BZ410" s="24">
        <v>40782</v>
      </c>
      <c r="CB410" s="23" t="s">
        <v>196</v>
      </c>
      <c r="CC410" s="23" t="s">
        <v>197</v>
      </c>
      <c r="CF410" s="23">
        <v>1</v>
      </c>
      <c r="CG410" s="23">
        <v>40905</v>
      </c>
      <c r="CI410" s="23" t="s">
        <v>275</v>
      </c>
      <c r="CJ410" s="23" t="s">
        <v>150</v>
      </c>
      <c r="CK410" s="23" t="s">
        <v>151</v>
      </c>
      <c r="CL410" s="26">
        <v>44411</v>
      </c>
      <c r="CM410" s="23" t="s">
        <v>3268</v>
      </c>
    </row>
    <row r="411" spans="1:91" x14ac:dyDescent="0.25">
      <c r="A411" s="23" t="s">
        <v>892</v>
      </c>
      <c r="B411" s="23" t="s">
        <v>4899</v>
      </c>
      <c r="C411" s="23" t="s">
        <v>4900</v>
      </c>
      <c r="D411" s="23" t="s">
        <v>14</v>
      </c>
      <c r="E411" s="23" t="s">
        <v>893</v>
      </c>
      <c r="F411" s="23" t="s">
        <v>154</v>
      </c>
      <c r="G411" s="23">
        <v>1946425</v>
      </c>
      <c r="H411" s="23" t="s">
        <v>494</v>
      </c>
      <c r="I411" s="23" t="s">
        <v>179</v>
      </c>
      <c r="J411" s="23" t="s">
        <v>338</v>
      </c>
      <c r="K411" s="23" t="s">
        <v>269</v>
      </c>
      <c r="L411" s="23" t="s">
        <v>194</v>
      </c>
      <c r="M411" s="24">
        <v>2809</v>
      </c>
      <c r="P411" s="25">
        <v>2809</v>
      </c>
      <c r="Q411" s="24">
        <v>2809</v>
      </c>
      <c r="R411" s="23">
        <v>0</v>
      </c>
      <c r="S411" s="23" t="s">
        <v>142</v>
      </c>
      <c r="W411" s="24">
        <v>2809</v>
      </c>
      <c r="Z411" s="24">
        <v>40000</v>
      </c>
      <c r="AC411" s="24">
        <v>40000</v>
      </c>
      <c r="AD411" s="23" t="s">
        <v>160</v>
      </c>
      <c r="AE411" s="24">
        <v>40000</v>
      </c>
      <c r="AF411" s="24">
        <v>43992</v>
      </c>
      <c r="AH411" s="24">
        <v>43992</v>
      </c>
      <c r="AI411" s="23" t="s">
        <v>143</v>
      </c>
      <c r="AJ411" s="23" t="s">
        <v>142</v>
      </c>
      <c r="AK411" s="26">
        <v>44621</v>
      </c>
      <c r="AL411" s="26">
        <v>44602</v>
      </c>
      <c r="AM411" s="26">
        <v>44602</v>
      </c>
      <c r="AN411" s="26">
        <v>44926</v>
      </c>
      <c r="AO411" s="26">
        <v>44895</v>
      </c>
      <c r="AR411" s="25">
        <v>2809</v>
      </c>
      <c r="BK411" s="23" t="s">
        <v>894</v>
      </c>
      <c r="BL411" s="26">
        <v>44959</v>
      </c>
      <c r="BM411" s="23" t="s">
        <v>261</v>
      </c>
      <c r="BO411" s="23" t="s">
        <v>179</v>
      </c>
      <c r="BP411" s="23" t="s">
        <v>146</v>
      </c>
      <c r="BQ411" s="23" t="s">
        <v>195</v>
      </c>
      <c r="BS411" s="23" t="s">
        <v>490</v>
      </c>
      <c r="BT411" s="23" t="s">
        <v>521</v>
      </c>
      <c r="BV411" s="24">
        <v>2809</v>
      </c>
      <c r="BW411" s="23">
        <v>0</v>
      </c>
      <c r="BZ411" s="24">
        <v>41183</v>
      </c>
      <c r="CB411" s="23" t="s">
        <v>196</v>
      </c>
      <c r="CC411" s="23" t="s">
        <v>197</v>
      </c>
      <c r="CF411" s="23">
        <v>1</v>
      </c>
      <c r="CG411" s="23">
        <v>40609</v>
      </c>
      <c r="CI411" s="23" t="s">
        <v>275</v>
      </c>
      <c r="CJ411" s="23" t="s">
        <v>150</v>
      </c>
      <c r="CK411" s="23" t="s">
        <v>151</v>
      </c>
      <c r="CL411" s="26">
        <v>44400</v>
      </c>
      <c r="CM411" s="23" t="s">
        <v>531</v>
      </c>
    </row>
    <row r="412" spans="1:91" x14ac:dyDescent="0.25">
      <c r="A412" s="23" t="s">
        <v>4099</v>
      </c>
      <c r="B412" s="23" t="s">
        <v>4899</v>
      </c>
      <c r="C412" s="23" t="s">
        <v>4900</v>
      </c>
      <c r="D412" s="23" t="s">
        <v>0</v>
      </c>
      <c r="E412" s="23" t="s">
        <v>4100</v>
      </c>
      <c r="F412" s="23" t="s">
        <v>138</v>
      </c>
      <c r="G412" s="23">
        <v>1280833</v>
      </c>
      <c r="H412" s="23" t="s">
        <v>414</v>
      </c>
      <c r="I412" s="23" t="s">
        <v>179</v>
      </c>
      <c r="J412" s="23" t="s">
        <v>157</v>
      </c>
      <c r="K412" s="23" t="s">
        <v>1018</v>
      </c>
      <c r="L412" s="23" t="s">
        <v>321</v>
      </c>
      <c r="M412" s="24">
        <v>34628</v>
      </c>
      <c r="N412" s="24">
        <v>270000</v>
      </c>
      <c r="P412" s="25">
        <v>304628.37</v>
      </c>
      <c r="Q412" s="24">
        <v>358703</v>
      </c>
      <c r="R412" s="24">
        <v>-54075</v>
      </c>
      <c r="S412" s="23" t="s">
        <v>136</v>
      </c>
      <c r="T412" s="24">
        <v>265000</v>
      </c>
      <c r="V412" s="24">
        <v>265000</v>
      </c>
      <c r="W412" s="24">
        <v>39628</v>
      </c>
      <c r="Z412" s="24">
        <v>266000</v>
      </c>
      <c r="AC412" s="24">
        <v>266000</v>
      </c>
      <c r="AD412" s="23" t="s">
        <v>134</v>
      </c>
      <c r="AE412" s="24">
        <v>266000</v>
      </c>
      <c r="AF412" s="24">
        <v>644484</v>
      </c>
      <c r="AG412" s="24">
        <v>2770000</v>
      </c>
      <c r="AH412" s="24">
        <v>3414484</v>
      </c>
      <c r="AI412" s="23" t="s">
        <v>143</v>
      </c>
      <c r="AJ412" s="23" t="s">
        <v>142</v>
      </c>
      <c r="AK412" s="26">
        <v>43831</v>
      </c>
      <c r="AL412" s="26">
        <v>42729</v>
      </c>
      <c r="AM412" s="26">
        <v>42729</v>
      </c>
      <c r="AN412" s="26">
        <v>43100</v>
      </c>
      <c r="AO412" s="26">
        <v>45562</v>
      </c>
      <c r="AR412" s="25">
        <v>2816.28</v>
      </c>
      <c r="AS412" s="25">
        <v>2990.67</v>
      </c>
      <c r="AT412" s="25">
        <v>7896.12</v>
      </c>
      <c r="AU412" s="25">
        <v>10409.31</v>
      </c>
      <c r="AV412" s="25">
        <v>10515.99</v>
      </c>
      <c r="AW412" s="24">
        <v>5000</v>
      </c>
      <c r="AX412" s="24">
        <v>5000</v>
      </c>
      <c r="AY412" s="24">
        <v>5516</v>
      </c>
      <c r="AZ412" s="23" t="s">
        <v>136</v>
      </c>
      <c r="BC412" s="24">
        <v>5000</v>
      </c>
      <c r="BD412" s="24">
        <v>40000</v>
      </c>
      <c r="BE412" s="24">
        <v>90000</v>
      </c>
      <c r="BF412" s="24">
        <v>80000</v>
      </c>
      <c r="BG412" s="24">
        <v>55000</v>
      </c>
      <c r="BH412" s="23">
        <v>0</v>
      </c>
      <c r="BK412" s="23" t="s">
        <v>7013</v>
      </c>
      <c r="BL412" s="26">
        <v>45086</v>
      </c>
      <c r="BM412" s="23" t="s">
        <v>261</v>
      </c>
      <c r="BO412" s="23" t="s">
        <v>179</v>
      </c>
      <c r="BP412" s="23" t="s">
        <v>146</v>
      </c>
      <c r="BQ412" s="23" t="s">
        <v>272</v>
      </c>
      <c r="BS412" s="23" t="s">
        <v>927</v>
      </c>
      <c r="BT412" s="23" t="s">
        <v>1339</v>
      </c>
      <c r="BV412" s="24">
        <v>13703</v>
      </c>
      <c r="BW412" s="24">
        <v>25925</v>
      </c>
      <c r="BX412" s="24">
        <v>210000</v>
      </c>
      <c r="BY412" s="24">
        <v>55000</v>
      </c>
      <c r="BZ412" s="24">
        <v>1375</v>
      </c>
      <c r="CA412" s="24">
        <v>2000000</v>
      </c>
      <c r="CB412" s="23" t="s">
        <v>323</v>
      </c>
      <c r="CC412" s="23" t="s">
        <v>918</v>
      </c>
      <c r="CF412" s="23">
        <v>1</v>
      </c>
      <c r="CG412" s="23">
        <v>12894</v>
      </c>
      <c r="CI412" s="23" t="s">
        <v>275</v>
      </c>
      <c r="CJ412" s="23" t="s">
        <v>150</v>
      </c>
      <c r="CK412" s="23" t="s">
        <v>151</v>
      </c>
      <c r="CL412" s="26">
        <v>41890</v>
      </c>
      <c r="CM412" s="23" t="s">
        <v>3268</v>
      </c>
    </row>
    <row r="413" spans="1:91" x14ac:dyDescent="0.25">
      <c r="A413" s="23" t="s">
        <v>1546</v>
      </c>
      <c r="B413" s="23" t="s">
        <v>4899</v>
      </c>
      <c r="C413" s="23" t="s">
        <v>4900</v>
      </c>
      <c r="D413" s="23" t="s">
        <v>14</v>
      </c>
      <c r="E413" s="23" t="s">
        <v>1547</v>
      </c>
      <c r="F413" s="23" t="s">
        <v>154</v>
      </c>
      <c r="G413" s="23">
        <v>2051851</v>
      </c>
      <c r="H413" s="23" t="s">
        <v>218</v>
      </c>
      <c r="I413" s="23" t="s">
        <v>179</v>
      </c>
      <c r="J413" s="23" t="s">
        <v>157</v>
      </c>
      <c r="K413" s="23" t="s">
        <v>158</v>
      </c>
      <c r="L413" s="23" t="s">
        <v>214</v>
      </c>
      <c r="M413" s="24">
        <v>29600</v>
      </c>
      <c r="P413" s="25">
        <v>29600</v>
      </c>
      <c r="Q413" s="24">
        <v>29600</v>
      </c>
      <c r="R413" s="23">
        <v>0</v>
      </c>
      <c r="S413" s="23" t="s">
        <v>142</v>
      </c>
      <c r="W413" s="24">
        <v>29600</v>
      </c>
      <c r="Z413" s="24">
        <v>39600</v>
      </c>
      <c r="AC413" s="24">
        <v>39600</v>
      </c>
      <c r="AD413" s="23" t="s">
        <v>160</v>
      </c>
      <c r="AE413" s="24">
        <v>39600</v>
      </c>
      <c r="AF413" s="24">
        <v>39600</v>
      </c>
      <c r="AH413" s="24">
        <v>39600</v>
      </c>
      <c r="AI413" s="23" t="s">
        <v>143</v>
      </c>
      <c r="AJ413" s="23" t="s">
        <v>142</v>
      </c>
      <c r="AK413" s="26">
        <v>44896</v>
      </c>
      <c r="AL413" s="26">
        <v>44904</v>
      </c>
      <c r="AM413" s="26">
        <v>44904</v>
      </c>
      <c r="AN413" s="26">
        <v>44985</v>
      </c>
      <c r="AO413" s="26">
        <v>44957</v>
      </c>
      <c r="AR413" s="23">
        <v>0</v>
      </c>
      <c r="AS413" s="25">
        <v>19800</v>
      </c>
      <c r="AT413" s="25">
        <v>9800</v>
      </c>
      <c r="BK413" s="23" t="s">
        <v>1548</v>
      </c>
      <c r="BL413" s="26">
        <v>44987</v>
      </c>
      <c r="BM413" s="23" t="s">
        <v>161</v>
      </c>
      <c r="BO413" s="23" t="s">
        <v>179</v>
      </c>
      <c r="BP413" s="23" t="s">
        <v>146</v>
      </c>
      <c r="BQ413" s="23" t="s">
        <v>290</v>
      </c>
      <c r="BS413" s="23" t="s">
        <v>1131</v>
      </c>
      <c r="BT413" s="23" t="s">
        <v>1326</v>
      </c>
      <c r="BV413" s="24">
        <v>29600</v>
      </c>
      <c r="BW413" s="23">
        <v>0</v>
      </c>
      <c r="BZ413" s="24">
        <v>10000</v>
      </c>
      <c r="CB413" s="23" t="s">
        <v>218</v>
      </c>
      <c r="CC413" s="23" t="s">
        <v>380</v>
      </c>
      <c r="CD413" s="23" t="s">
        <v>166</v>
      </c>
      <c r="CF413" s="23">
        <v>1</v>
      </c>
      <c r="CG413" s="23">
        <v>46344</v>
      </c>
      <c r="CI413" s="23" t="s">
        <v>161</v>
      </c>
      <c r="CJ413" s="23" t="s">
        <v>167</v>
      </c>
      <c r="CK413" s="23" t="s">
        <v>168</v>
      </c>
      <c r="CL413" s="26">
        <v>44904</v>
      </c>
      <c r="CM413" s="23" t="s">
        <v>42</v>
      </c>
    </row>
    <row r="414" spans="1:91" x14ac:dyDescent="0.25">
      <c r="A414" s="23" t="s">
        <v>3012</v>
      </c>
      <c r="B414" s="23" t="s">
        <v>4899</v>
      </c>
      <c r="C414" s="23" t="s">
        <v>4900</v>
      </c>
      <c r="D414" s="23" t="s">
        <v>0</v>
      </c>
      <c r="E414" s="23" t="s">
        <v>3013</v>
      </c>
      <c r="F414" s="23" t="s">
        <v>138</v>
      </c>
      <c r="G414" s="23">
        <v>1903051</v>
      </c>
      <c r="H414" s="23" t="s">
        <v>414</v>
      </c>
      <c r="I414" s="23" t="s">
        <v>179</v>
      </c>
      <c r="J414" s="23" t="s">
        <v>338</v>
      </c>
      <c r="K414" s="23" t="s">
        <v>269</v>
      </c>
      <c r="L414" s="23" t="s">
        <v>2940</v>
      </c>
      <c r="M414" s="24">
        <v>2465</v>
      </c>
      <c r="P414" s="25">
        <v>2465.4699999999998</v>
      </c>
      <c r="Q414" s="24">
        <v>2465</v>
      </c>
      <c r="R414" s="23">
        <v>0</v>
      </c>
      <c r="S414" s="23" t="s">
        <v>142</v>
      </c>
      <c r="W414" s="24">
        <v>2465</v>
      </c>
      <c r="Z414" s="24">
        <v>180000</v>
      </c>
      <c r="AC414" s="24">
        <v>180000</v>
      </c>
      <c r="AD414" s="23" t="s">
        <v>160</v>
      </c>
      <c r="AE414" s="24">
        <v>180000</v>
      </c>
      <c r="AF414" s="24">
        <v>211211</v>
      </c>
      <c r="AH414" s="24">
        <v>211211</v>
      </c>
      <c r="AI414" s="23" t="s">
        <v>143</v>
      </c>
      <c r="AJ414" s="23" t="s">
        <v>142</v>
      </c>
      <c r="AK414" s="26">
        <v>44501</v>
      </c>
      <c r="AL414" s="26">
        <v>44495</v>
      </c>
      <c r="AM414" s="26">
        <v>44495</v>
      </c>
      <c r="AN414" s="26">
        <v>44561</v>
      </c>
      <c r="AO414" s="26">
        <v>44834</v>
      </c>
      <c r="AR414" s="25">
        <v>2359.3000000000002</v>
      </c>
      <c r="AS414" s="23">
        <v>106.17</v>
      </c>
      <c r="BK414" s="23" t="s">
        <v>3014</v>
      </c>
      <c r="BL414" s="26">
        <v>44656</v>
      </c>
      <c r="BM414" s="23" t="s">
        <v>3015</v>
      </c>
      <c r="BO414" s="23" t="s">
        <v>179</v>
      </c>
      <c r="BP414" s="23" t="s">
        <v>146</v>
      </c>
      <c r="BQ414" s="23" t="s">
        <v>215</v>
      </c>
      <c r="BS414" s="23" t="s">
        <v>927</v>
      </c>
      <c r="BT414" s="23" t="s">
        <v>931</v>
      </c>
      <c r="BV414" s="24">
        <v>2465</v>
      </c>
      <c r="BW414" s="23">
        <v>0</v>
      </c>
      <c r="BZ414" s="24">
        <v>148242</v>
      </c>
      <c r="CB414" s="23" t="s">
        <v>1322</v>
      </c>
      <c r="CC414" s="23" t="s">
        <v>414</v>
      </c>
      <c r="CD414" s="23" t="s">
        <v>166</v>
      </c>
      <c r="CF414" s="23">
        <v>1</v>
      </c>
      <c r="CG414" s="23">
        <v>25473</v>
      </c>
      <c r="CI414" s="23" t="s">
        <v>275</v>
      </c>
      <c r="CJ414" s="23" t="s">
        <v>150</v>
      </c>
      <c r="CK414" s="23" t="s">
        <v>151</v>
      </c>
      <c r="CL414" s="26">
        <v>42979</v>
      </c>
      <c r="CM414" s="23" t="s">
        <v>2940</v>
      </c>
    </row>
    <row r="415" spans="1:91" x14ac:dyDescent="0.25">
      <c r="A415" s="23" t="s">
        <v>3022</v>
      </c>
      <c r="B415" s="23" t="s">
        <v>4899</v>
      </c>
      <c r="C415" s="23" t="s">
        <v>4900</v>
      </c>
      <c r="D415" s="23" t="s">
        <v>0</v>
      </c>
      <c r="E415" s="23" t="s">
        <v>3023</v>
      </c>
      <c r="F415" s="23" t="s">
        <v>138</v>
      </c>
      <c r="G415" s="23">
        <v>1903041</v>
      </c>
      <c r="H415" s="23" t="s">
        <v>414</v>
      </c>
      <c r="I415" s="23" t="s">
        <v>179</v>
      </c>
      <c r="J415" s="23" t="s">
        <v>338</v>
      </c>
      <c r="K415" s="23" t="s">
        <v>269</v>
      </c>
      <c r="L415" s="23" t="s">
        <v>2940</v>
      </c>
      <c r="M415" s="24">
        <v>60560</v>
      </c>
      <c r="P415" s="25">
        <v>60560.14</v>
      </c>
      <c r="Q415" s="24">
        <v>57493</v>
      </c>
      <c r="R415" s="24">
        <v>3068</v>
      </c>
      <c r="S415" s="23" t="s">
        <v>133</v>
      </c>
      <c r="W415" s="24">
        <v>60560</v>
      </c>
      <c r="Z415" s="24">
        <v>150000</v>
      </c>
      <c r="AC415" s="24">
        <v>150000</v>
      </c>
      <c r="AD415" s="23" t="s">
        <v>134</v>
      </c>
      <c r="AE415" s="24">
        <v>150000</v>
      </c>
      <c r="AF415" s="24">
        <v>387073</v>
      </c>
      <c r="AH415" s="24">
        <v>387073</v>
      </c>
      <c r="AI415" s="23" t="s">
        <v>143</v>
      </c>
      <c r="AJ415" s="23" t="s">
        <v>142</v>
      </c>
      <c r="AK415" s="26">
        <v>44531</v>
      </c>
      <c r="AL415" s="26">
        <v>44495</v>
      </c>
      <c r="AM415" s="26">
        <v>44495</v>
      </c>
      <c r="AN415" s="26">
        <v>44470</v>
      </c>
      <c r="AO415" s="26">
        <v>44910</v>
      </c>
      <c r="AR415" s="25">
        <v>64804.31</v>
      </c>
      <c r="AS415" s="25">
        <v>2689.29</v>
      </c>
      <c r="AT415" s="25">
        <v>-10000.969999999999</v>
      </c>
      <c r="AU415" s="25">
        <v>1200</v>
      </c>
      <c r="AV415" s="25">
        <v>1867.51</v>
      </c>
      <c r="AY415" s="24">
        <v>1868</v>
      </c>
      <c r="AZ415" s="23" t="s">
        <v>136</v>
      </c>
      <c r="BK415" s="23" t="s">
        <v>3024</v>
      </c>
      <c r="BL415" s="26">
        <v>44987</v>
      </c>
      <c r="BM415" s="23" t="s">
        <v>261</v>
      </c>
      <c r="BO415" s="23" t="s">
        <v>179</v>
      </c>
      <c r="BP415" s="23" t="s">
        <v>146</v>
      </c>
      <c r="BQ415" s="23" t="s">
        <v>215</v>
      </c>
      <c r="BS415" s="23" t="s">
        <v>927</v>
      </c>
      <c r="BT415" s="23" t="s">
        <v>3025</v>
      </c>
      <c r="BV415" s="24">
        <v>57493</v>
      </c>
      <c r="BW415" s="24">
        <v>3068</v>
      </c>
      <c r="BZ415" s="24">
        <v>256790</v>
      </c>
      <c r="CB415" s="23" t="s">
        <v>1322</v>
      </c>
      <c r="CC415" s="23" t="s">
        <v>2949</v>
      </c>
      <c r="CD415" s="23" t="s">
        <v>166</v>
      </c>
      <c r="CF415" s="23">
        <v>1</v>
      </c>
      <c r="CG415" s="23">
        <v>30150</v>
      </c>
      <c r="CI415" s="23" t="s">
        <v>275</v>
      </c>
      <c r="CJ415" s="23" t="s">
        <v>150</v>
      </c>
      <c r="CK415" s="23" t="s">
        <v>151</v>
      </c>
      <c r="CL415" s="26">
        <v>43311</v>
      </c>
      <c r="CM415" s="23" t="s">
        <v>2940</v>
      </c>
    </row>
    <row r="416" spans="1:91" x14ac:dyDescent="0.25">
      <c r="A416" s="23" t="s">
        <v>3026</v>
      </c>
      <c r="B416" s="23" t="s">
        <v>4899</v>
      </c>
      <c r="C416" s="23" t="s">
        <v>4900</v>
      </c>
      <c r="D416" s="23" t="s">
        <v>0</v>
      </c>
      <c r="E416" s="23" t="s">
        <v>3027</v>
      </c>
      <c r="F416" s="23" t="s">
        <v>138</v>
      </c>
      <c r="G416" s="23">
        <v>1903039</v>
      </c>
      <c r="H416" s="23" t="s">
        <v>414</v>
      </c>
      <c r="I416" s="23" t="s">
        <v>179</v>
      </c>
      <c r="J416" s="23" t="s">
        <v>338</v>
      </c>
      <c r="K416" s="23" t="s">
        <v>269</v>
      </c>
      <c r="L416" s="23" t="s">
        <v>2940</v>
      </c>
      <c r="M416" s="23">
        <v>366</v>
      </c>
      <c r="P416" s="23">
        <v>366.13</v>
      </c>
      <c r="Q416" s="23">
        <v>366</v>
      </c>
      <c r="R416" s="23">
        <v>0</v>
      </c>
      <c r="S416" s="23" t="s">
        <v>142</v>
      </c>
      <c r="W416" s="23">
        <v>366</v>
      </c>
      <c r="Z416" s="24">
        <v>220000</v>
      </c>
      <c r="AB416" s="24">
        <v>75000</v>
      </c>
      <c r="AC416" s="24">
        <v>220000</v>
      </c>
      <c r="AD416" s="23" t="s">
        <v>160</v>
      </c>
      <c r="AE416" s="24">
        <v>295000</v>
      </c>
      <c r="AF416" s="24">
        <v>321287</v>
      </c>
      <c r="AH416" s="24">
        <v>321287</v>
      </c>
      <c r="AI416" s="23" t="s">
        <v>143</v>
      </c>
      <c r="AJ416" s="23" t="s">
        <v>142</v>
      </c>
      <c r="AK416" s="26">
        <v>44470</v>
      </c>
      <c r="AL416" s="26">
        <v>44495</v>
      </c>
      <c r="AM416" s="26">
        <v>44495</v>
      </c>
      <c r="AN416" s="26">
        <v>44409</v>
      </c>
      <c r="AO416" s="26">
        <v>44855</v>
      </c>
      <c r="AR416" s="23">
        <v>366.13</v>
      </c>
      <c r="BK416" s="23" t="s">
        <v>3028</v>
      </c>
      <c r="BL416" s="26">
        <v>44901</v>
      </c>
      <c r="BM416" s="23" t="s">
        <v>261</v>
      </c>
      <c r="BO416" s="23" t="s">
        <v>179</v>
      </c>
      <c r="BP416" s="23" t="s">
        <v>146</v>
      </c>
      <c r="BQ416" s="23" t="s">
        <v>215</v>
      </c>
      <c r="BS416" s="23" t="s">
        <v>927</v>
      </c>
      <c r="BT416" s="23" t="s">
        <v>3029</v>
      </c>
      <c r="BV416" s="23">
        <v>366</v>
      </c>
      <c r="BW416" s="23">
        <v>0</v>
      </c>
      <c r="BZ416" s="24">
        <v>173773</v>
      </c>
      <c r="CB416" s="23" t="s">
        <v>1322</v>
      </c>
      <c r="CC416" s="23" t="s">
        <v>2949</v>
      </c>
      <c r="CD416" s="23" t="s">
        <v>166</v>
      </c>
      <c r="CF416" s="23">
        <v>1</v>
      </c>
      <c r="CG416" s="23">
        <v>30147</v>
      </c>
      <c r="CI416" s="23" t="s">
        <v>275</v>
      </c>
      <c r="CJ416" s="23" t="s">
        <v>150</v>
      </c>
      <c r="CK416" s="23" t="s">
        <v>151</v>
      </c>
      <c r="CL416" s="26">
        <v>43311</v>
      </c>
      <c r="CM416" s="23" t="s">
        <v>2940</v>
      </c>
    </row>
    <row r="417" spans="1:91" x14ac:dyDescent="0.25">
      <c r="A417" s="23" t="s">
        <v>3030</v>
      </c>
      <c r="B417" s="23" t="s">
        <v>4899</v>
      </c>
      <c r="C417" s="23" t="s">
        <v>4900</v>
      </c>
      <c r="D417" s="23" t="s">
        <v>0</v>
      </c>
      <c r="E417" s="23" t="s">
        <v>3031</v>
      </c>
      <c r="F417" s="23" t="s">
        <v>138</v>
      </c>
      <c r="G417" s="23">
        <v>1744153</v>
      </c>
      <c r="H417" s="23" t="s">
        <v>414</v>
      </c>
      <c r="I417" s="23" t="s">
        <v>179</v>
      </c>
      <c r="J417" s="23" t="s">
        <v>157</v>
      </c>
      <c r="K417" s="23" t="s">
        <v>269</v>
      </c>
      <c r="L417" s="23" t="s">
        <v>2940</v>
      </c>
      <c r="M417" s="24">
        <v>10892</v>
      </c>
      <c r="N417" s="24">
        <v>150000</v>
      </c>
      <c r="P417" s="25">
        <v>160892.35999999999</v>
      </c>
      <c r="Q417" s="24">
        <v>155302</v>
      </c>
      <c r="R417" s="24">
        <v>5591</v>
      </c>
      <c r="S417" s="23" t="s">
        <v>133</v>
      </c>
      <c r="T417" s="24">
        <v>120000</v>
      </c>
      <c r="V417" s="24">
        <v>120000</v>
      </c>
      <c r="W417" s="24">
        <v>40892</v>
      </c>
      <c r="Z417" s="24">
        <v>71000</v>
      </c>
      <c r="AA417" s="24">
        <v>90000</v>
      </c>
      <c r="AC417" s="24">
        <v>161000</v>
      </c>
      <c r="AD417" s="23" t="s">
        <v>134</v>
      </c>
      <c r="AE417" s="24">
        <v>161000</v>
      </c>
      <c r="AF417" s="24">
        <v>105861</v>
      </c>
      <c r="AG417" s="24">
        <v>150000</v>
      </c>
      <c r="AH417" s="24">
        <v>255861</v>
      </c>
      <c r="AI417" s="23" t="s">
        <v>143</v>
      </c>
      <c r="AJ417" s="23" t="s">
        <v>142</v>
      </c>
      <c r="AK417" s="26">
        <v>44105</v>
      </c>
      <c r="AL417" s="26">
        <v>44054</v>
      </c>
      <c r="AM417" s="26">
        <v>44054</v>
      </c>
      <c r="AN417" s="26">
        <v>44150</v>
      </c>
      <c r="AO417" s="26">
        <v>45200</v>
      </c>
      <c r="AR417" s="25">
        <v>1012.29</v>
      </c>
      <c r="AS417" s="23">
        <v>722.43</v>
      </c>
      <c r="AT417" s="25">
        <v>3566.8</v>
      </c>
      <c r="AU417" s="25">
        <v>4428.7299999999996</v>
      </c>
      <c r="AV417" s="25">
        <v>1162.1099999999999</v>
      </c>
      <c r="AW417" s="23">
        <v>0</v>
      </c>
      <c r="AX417" s="23">
        <v>0</v>
      </c>
      <c r="AY417" s="24">
        <v>1162</v>
      </c>
      <c r="AZ417" s="23" t="s">
        <v>136</v>
      </c>
      <c r="BC417" s="23">
        <v>0</v>
      </c>
      <c r="BD417" s="24">
        <v>5000</v>
      </c>
      <c r="BE417" s="24">
        <v>55000</v>
      </c>
      <c r="BF417" s="24">
        <v>70000</v>
      </c>
      <c r="BG417" s="24">
        <v>20000</v>
      </c>
      <c r="BK417" s="23" t="s">
        <v>7012</v>
      </c>
      <c r="BL417" s="26">
        <v>45061</v>
      </c>
      <c r="BM417" s="23" t="s">
        <v>261</v>
      </c>
      <c r="BO417" s="23" t="s">
        <v>179</v>
      </c>
      <c r="BP417" s="23" t="s">
        <v>146</v>
      </c>
      <c r="BQ417" s="23" t="s">
        <v>215</v>
      </c>
      <c r="BS417" s="23" t="s">
        <v>927</v>
      </c>
      <c r="BT417" s="23" t="s">
        <v>3032</v>
      </c>
      <c r="BV417" s="24">
        <v>5302</v>
      </c>
      <c r="BW417" s="24">
        <v>5591</v>
      </c>
      <c r="BX417" s="24">
        <v>130000</v>
      </c>
      <c r="BY417" s="24">
        <v>20000</v>
      </c>
      <c r="BZ417" s="24">
        <v>36074</v>
      </c>
      <c r="CB417" s="23" t="s">
        <v>1322</v>
      </c>
      <c r="CC417" s="23" t="s">
        <v>2949</v>
      </c>
      <c r="CF417" s="23">
        <v>1</v>
      </c>
      <c r="CG417" s="23">
        <v>36401</v>
      </c>
      <c r="CI417" s="23" t="s">
        <v>1740</v>
      </c>
      <c r="CJ417" s="23" t="s">
        <v>150</v>
      </c>
      <c r="CK417" s="23" t="s">
        <v>151</v>
      </c>
      <c r="CL417" s="26">
        <v>43914</v>
      </c>
      <c r="CM417" s="23" t="s">
        <v>2940</v>
      </c>
    </row>
    <row r="418" spans="1:91" x14ac:dyDescent="0.25">
      <c r="A418" s="23" t="s">
        <v>3033</v>
      </c>
      <c r="B418" s="23" t="s">
        <v>4899</v>
      </c>
      <c r="C418" s="23" t="s">
        <v>4898</v>
      </c>
      <c r="D418" s="23" t="s">
        <v>0</v>
      </c>
      <c r="F418" s="23" t="s">
        <v>154</v>
      </c>
      <c r="H418" s="23" t="s">
        <v>2946</v>
      </c>
      <c r="I418" s="23" t="s">
        <v>179</v>
      </c>
      <c r="J418" s="23" t="s">
        <v>594</v>
      </c>
      <c r="L418" s="23" t="s">
        <v>2940</v>
      </c>
      <c r="N418" s="24">
        <v>10000</v>
      </c>
      <c r="P418" s="25">
        <v>10000</v>
      </c>
      <c r="Q418" s="24">
        <v>10000</v>
      </c>
      <c r="R418" s="23">
        <v>0</v>
      </c>
      <c r="S418" s="23" t="s">
        <v>142</v>
      </c>
      <c r="T418" s="24">
        <v>100000</v>
      </c>
      <c r="V418" s="24">
        <v>100000</v>
      </c>
      <c r="W418" s="24">
        <v>-90000</v>
      </c>
      <c r="AG418" s="24">
        <v>10000</v>
      </c>
      <c r="AH418" s="24">
        <v>10000</v>
      </c>
      <c r="AI418" s="23" t="s">
        <v>143</v>
      </c>
      <c r="AJ418" s="23" t="s">
        <v>142</v>
      </c>
      <c r="AK418" s="26">
        <v>45200</v>
      </c>
      <c r="AO418" s="26">
        <v>45046</v>
      </c>
      <c r="AW418" s="23">
        <v>0</v>
      </c>
      <c r="AX418" s="23">
        <v>0</v>
      </c>
      <c r="AY418" s="23">
        <v>0</v>
      </c>
      <c r="AZ418" s="23" t="s">
        <v>142</v>
      </c>
      <c r="BC418" s="23">
        <v>0</v>
      </c>
      <c r="BG418" s="24">
        <v>10000</v>
      </c>
      <c r="BK418" s="23" t="s">
        <v>7011</v>
      </c>
      <c r="BL418" s="26">
        <v>45085</v>
      </c>
      <c r="BO418" s="23" t="s">
        <v>179</v>
      </c>
      <c r="BP418" s="23" t="s">
        <v>146</v>
      </c>
      <c r="BQ418" s="23" t="s">
        <v>215</v>
      </c>
      <c r="BS418" s="23" t="s">
        <v>6720</v>
      </c>
      <c r="BT418" s="23" t="s">
        <v>403</v>
      </c>
      <c r="BW418" s="23">
        <v>0</v>
      </c>
      <c r="BY418" s="24">
        <v>10000</v>
      </c>
      <c r="CB418" s="23" t="s">
        <v>1322</v>
      </c>
      <c r="CF418" s="23">
        <v>1</v>
      </c>
      <c r="CG418" s="23">
        <v>45103</v>
      </c>
      <c r="CI418" s="23" t="s">
        <v>421</v>
      </c>
      <c r="CJ418" s="23" t="s">
        <v>150</v>
      </c>
      <c r="CK418" s="23" t="s">
        <v>151</v>
      </c>
      <c r="CL418" s="26">
        <v>44792</v>
      </c>
      <c r="CM418" s="23" t="s">
        <v>2940</v>
      </c>
    </row>
    <row r="419" spans="1:91" x14ac:dyDescent="0.25">
      <c r="A419" s="23" t="s">
        <v>4174</v>
      </c>
      <c r="B419" s="23" t="s">
        <v>4899</v>
      </c>
      <c r="C419" s="23" t="s">
        <v>4900</v>
      </c>
      <c r="D419" s="23" t="s">
        <v>0</v>
      </c>
      <c r="E419" s="23" t="s">
        <v>4175</v>
      </c>
      <c r="F419" s="23" t="s">
        <v>154</v>
      </c>
      <c r="G419" s="23">
        <v>1946358</v>
      </c>
      <c r="H419" s="23" t="s">
        <v>414</v>
      </c>
      <c r="I419" s="23" t="s">
        <v>179</v>
      </c>
      <c r="J419" s="23" t="s">
        <v>338</v>
      </c>
      <c r="K419" s="23" t="s">
        <v>158</v>
      </c>
      <c r="L419" s="23" t="s">
        <v>179</v>
      </c>
      <c r="M419" s="24">
        <v>13237</v>
      </c>
      <c r="P419" s="25">
        <v>13237.43</v>
      </c>
      <c r="Q419" s="24">
        <v>13237</v>
      </c>
      <c r="R419" s="23">
        <v>0</v>
      </c>
      <c r="S419" s="23" t="s">
        <v>142</v>
      </c>
      <c r="W419" s="24">
        <v>13237</v>
      </c>
      <c r="Z419" s="24">
        <v>40000</v>
      </c>
      <c r="AC419" s="24">
        <v>40000</v>
      </c>
      <c r="AD419" s="23" t="s">
        <v>160</v>
      </c>
      <c r="AE419" s="24">
        <v>40000</v>
      </c>
      <c r="AF419" s="24">
        <v>45263</v>
      </c>
      <c r="AH419" s="24">
        <v>45263</v>
      </c>
      <c r="AI419" s="23" t="s">
        <v>143</v>
      </c>
      <c r="AJ419" s="23" t="s">
        <v>142</v>
      </c>
      <c r="AK419" s="26">
        <v>44866</v>
      </c>
      <c r="AL419" s="26">
        <v>44601</v>
      </c>
      <c r="AM419" s="26">
        <v>44601</v>
      </c>
      <c r="AN419" s="26">
        <v>44621</v>
      </c>
      <c r="AO419" s="26">
        <v>44621</v>
      </c>
      <c r="AR419" s="25">
        <v>12667.4</v>
      </c>
      <c r="AS419" s="23">
        <v>570.03</v>
      </c>
      <c r="BK419" s="23" t="s">
        <v>4176</v>
      </c>
      <c r="BL419" s="26">
        <v>44900</v>
      </c>
      <c r="BM419" s="23" t="s">
        <v>261</v>
      </c>
      <c r="BO419" s="23" t="s">
        <v>179</v>
      </c>
      <c r="BP419" s="23" t="s">
        <v>146</v>
      </c>
      <c r="BQ419" s="23" t="s">
        <v>272</v>
      </c>
      <c r="BS419" s="23" t="s">
        <v>571</v>
      </c>
      <c r="BT419" s="23" t="s">
        <v>917</v>
      </c>
      <c r="BV419" s="24">
        <v>13237</v>
      </c>
      <c r="BW419" s="23">
        <v>0</v>
      </c>
      <c r="BZ419" s="24">
        <v>32026</v>
      </c>
      <c r="CB419" s="23" t="s">
        <v>273</v>
      </c>
      <c r="CC419" s="23" t="s">
        <v>918</v>
      </c>
      <c r="CF419" s="23">
        <v>1</v>
      </c>
      <c r="CG419" s="23">
        <v>42868</v>
      </c>
      <c r="CI419" s="23" t="s">
        <v>264</v>
      </c>
      <c r="CJ419" s="23" t="s">
        <v>150</v>
      </c>
      <c r="CK419" s="23" t="s">
        <v>151</v>
      </c>
      <c r="CL419" s="26">
        <v>44596</v>
      </c>
      <c r="CM419" s="23" t="s">
        <v>3268</v>
      </c>
    </row>
    <row r="420" spans="1:91" x14ac:dyDescent="0.25">
      <c r="A420" s="23" t="s">
        <v>4177</v>
      </c>
      <c r="B420" s="23" t="s">
        <v>4899</v>
      </c>
      <c r="C420" s="23" t="s">
        <v>4900</v>
      </c>
      <c r="D420" s="23" t="s">
        <v>0</v>
      </c>
      <c r="E420" s="23" t="s">
        <v>4178</v>
      </c>
      <c r="F420" s="23" t="s">
        <v>154</v>
      </c>
      <c r="G420" s="23">
        <v>1937266</v>
      </c>
      <c r="H420" s="23" t="s">
        <v>414</v>
      </c>
      <c r="I420" s="23" t="s">
        <v>179</v>
      </c>
      <c r="J420" s="23" t="s">
        <v>338</v>
      </c>
      <c r="K420" s="23" t="s">
        <v>269</v>
      </c>
      <c r="L420" s="23" t="s">
        <v>304</v>
      </c>
      <c r="M420" s="24">
        <v>15267</v>
      </c>
      <c r="P420" s="25">
        <v>15266.67</v>
      </c>
      <c r="Q420" s="24">
        <v>14538</v>
      </c>
      <c r="R420" s="23">
        <v>729</v>
      </c>
      <c r="S420" s="23" t="s">
        <v>133</v>
      </c>
      <c r="W420" s="24">
        <v>15267</v>
      </c>
      <c r="Z420" s="24">
        <v>44000</v>
      </c>
      <c r="AC420" s="24">
        <v>44000</v>
      </c>
      <c r="AD420" s="23" t="s">
        <v>160</v>
      </c>
      <c r="AE420" s="24">
        <v>44000</v>
      </c>
      <c r="AF420" s="24">
        <v>55649</v>
      </c>
      <c r="AH420" s="24">
        <v>55649</v>
      </c>
      <c r="AI420" s="23" t="s">
        <v>143</v>
      </c>
      <c r="AJ420" s="23" t="s">
        <v>142</v>
      </c>
      <c r="AK420" s="26">
        <v>44682</v>
      </c>
      <c r="AL420" s="26">
        <v>44566</v>
      </c>
      <c r="AM420" s="26">
        <v>44566</v>
      </c>
      <c r="AN420" s="26">
        <v>44743</v>
      </c>
      <c r="AO420" s="26">
        <v>44743</v>
      </c>
      <c r="AS420" s="25">
        <v>6580</v>
      </c>
      <c r="AT420" s="25">
        <v>7957.78</v>
      </c>
      <c r="AU420" s="23">
        <v>728.89</v>
      </c>
      <c r="BM420" s="23" t="s">
        <v>261</v>
      </c>
      <c r="BO420" s="23" t="s">
        <v>179</v>
      </c>
      <c r="BP420" s="23" t="s">
        <v>146</v>
      </c>
      <c r="BQ420" s="23" t="s">
        <v>272</v>
      </c>
      <c r="BS420" s="23" t="s">
        <v>571</v>
      </c>
      <c r="BT420" s="23" t="s">
        <v>917</v>
      </c>
      <c r="BV420" s="24">
        <v>14538</v>
      </c>
      <c r="BW420" s="23">
        <v>729</v>
      </c>
      <c r="BZ420" s="24">
        <v>40383</v>
      </c>
      <c r="CB420" s="23" t="s">
        <v>308</v>
      </c>
      <c r="CC420" s="23" t="s">
        <v>918</v>
      </c>
      <c r="CF420" s="23">
        <v>1</v>
      </c>
      <c r="CG420" s="23">
        <v>37407</v>
      </c>
      <c r="CI420" s="23" t="s">
        <v>275</v>
      </c>
      <c r="CJ420" s="23" t="s">
        <v>150</v>
      </c>
      <c r="CK420" s="23" t="s">
        <v>151</v>
      </c>
      <c r="CL420" s="26">
        <v>44043</v>
      </c>
      <c r="CM420" s="23" t="s">
        <v>3268</v>
      </c>
    </row>
    <row r="421" spans="1:91" x14ac:dyDescent="0.25">
      <c r="A421" s="23" t="s">
        <v>4179</v>
      </c>
      <c r="B421" s="23" t="s">
        <v>4899</v>
      </c>
      <c r="C421" s="23" t="s">
        <v>4900</v>
      </c>
      <c r="D421" s="23" t="s">
        <v>0</v>
      </c>
      <c r="E421" s="23" t="s">
        <v>4180</v>
      </c>
      <c r="F421" s="23" t="s">
        <v>154</v>
      </c>
      <c r="G421" s="23">
        <v>2043849</v>
      </c>
      <c r="H421" s="23" t="s">
        <v>273</v>
      </c>
      <c r="I421" s="23" t="s">
        <v>179</v>
      </c>
      <c r="J421" s="23" t="s">
        <v>338</v>
      </c>
      <c r="K421" s="23" t="s">
        <v>158</v>
      </c>
      <c r="L421" s="23" t="s">
        <v>304</v>
      </c>
      <c r="M421" s="24">
        <v>3572</v>
      </c>
      <c r="P421" s="25">
        <v>3571.8</v>
      </c>
      <c r="Q421" s="24">
        <v>3572</v>
      </c>
      <c r="R421" s="23">
        <v>0</v>
      </c>
      <c r="S421" s="23" t="s">
        <v>142</v>
      </c>
      <c r="W421" s="24">
        <v>3572</v>
      </c>
      <c r="Z421" s="24">
        <v>32000</v>
      </c>
      <c r="AB421" s="24">
        <v>5053</v>
      </c>
      <c r="AC421" s="24">
        <v>37053</v>
      </c>
      <c r="AD421" s="23" t="s">
        <v>160</v>
      </c>
      <c r="AE421" s="24">
        <v>37053</v>
      </c>
      <c r="AF421" s="24">
        <v>40138</v>
      </c>
      <c r="AH421" s="24">
        <v>40138</v>
      </c>
      <c r="AI421" s="23" t="s">
        <v>143</v>
      </c>
      <c r="AJ421" s="23" t="s">
        <v>142</v>
      </c>
      <c r="AK421" s="26">
        <v>44896</v>
      </c>
      <c r="AL421" s="26">
        <v>44869</v>
      </c>
      <c r="AM421" s="26">
        <v>44869</v>
      </c>
      <c r="AN421" s="26">
        <v>44910</v>
      </c>
      <c r="AO421" s="26">
        <v>44985</v>
      </c>
      <c r="AR421" s="23">
        <v>486.9</v>
      </c>
      <c r="AS421" s="25">
        <v>2952.06</v>
      </c>
      <c r="AT421" s="23">
        <v>132.84</v>
      </c>
      <c r="BK421" s="23" t="s">
        <v>4181</v>
      </c>
      <c r="BL421" s="26">
        <v>44991</v>
      </c>
      <c r="BM421" s="23" t="s">
        <v>305</v>
      </c>
      <c r="BO421" s="23" t="s">
        <v>179</v>
      </c>
      <c r="BP421" s="23" t="s">
        <v>146</v>
      </c>
      <c r="BQ421" s="23" t="s">
        <v>272</v>
      </c>
      <c r="BS421" s="23" t="s">
        <v>571</v>
      </c>
      <c r="BT421" s="23" t="s">
        <v>917</v>
      </c>
      <c r="BV421" s="24">
        <v>3572</v>
      </c>
      <c r="BW421" s="23">
        <v>0</v>
      </c>
      <c r="BZ421" s="24">
        <v>36566</v>
      </c>
      <c r="CB421" s="23" t="s">
        <v>308</v>
      </c>
      <c r="CC421" s="23" t="s">
        <v>4182</v>
      </c>
      <c r="CF421" s="23">
        <v>1</v>
      </c>
      <c r="CG421" s="23">
        <v>46146</v>
      </c>
      <c r="CI421" s="23" t="s">
        <v>273</v>
      </c>
      <c r="CJ421" s="23" t="s">
        <v>150</v>
      </c>
      <c r="CK421" s="23" t="s">
        <v>151</v>
      </c>
      <c r="CL421" s="26">
        <v>44865</v>
      </c>
      <c r="CM421" s="23" t="s">
        <v>3268</v>
      </c>
    </row>
    <row r="422" spans="1:91" x14ac:dyDescent="0.25">
      <c r="A422" s="23" t="s">
        <v>914</v>
      </c>
      <c r="B422" s="23" t="s">
        <v>4899</v>
      </c>
      <c r="C422" s="23" t="s">
        <v>4900</v>
      </c>
      <c r="D422" s="23" t="s">
        <v>14</v>
      </c>
      <c r="E422" s="23" t="s">
        <v>915</v>
      </c>
      <c r="F422" s="23" t="s">
        <v>154</v>
      </c>
      <c r="G422" s="23">
        <v>2094267</v>
      </c>
      <c r="H422" s="23" t="s">
        <v>414</v>
      </c>
      <c r="I422" s="23" t="s">
        <v>179</v>
      </c>
      <c r="J422" s="23" t="s">
        <v>157</v>
      </c>
      <c r="K422" s="23" t="s">
        <v>269</v>
      </c>
      <c r="L422" s="23" t="s">
        <v>250</v>
      </c>
      <c r="M422" s="24">
        <v>19173</v>
      </c>
      <c r="N422" s="24">
        <v>180000</v>
      </c>
      <c r="P422" s="25">
        <v>199172.5</v>
      </c>
      <c r="Q422" s="24">
        <v>200000</v>
      </c>
      <c r="R422" s="23">
        <v>-828</v>
      </c>
      <c r="S422" s="23" t="s">
        <v>133</v>
      </c>
      <c r="W422" s="24">
        <v>199173</v>
      </c>
      <c r="Z422" s="24">
        <v>196900</v>
      </c>
      <c r="AC422" s="24">
        <v>196900</v>
      </c>
      <c r="AD422" s="23" t="s">
        <v>160</v>
      </c>
      <c r="AE422" s="24">
        <v>196900</v>
      </c>
      <c r="AF422" s="24">
        <v>19173</v>
      </c>
      <c r="AG422" s="24">
        <v>180000</v>
      </c>
      <c r="AH422" s="24">
        <v>199173</v>
      </c>
      <c r="AI422" s="23" t="s">
        <v>143</v>
      </c>
      <c r="AJ422" s="23" t="s">
        <v>142</v>
      </c>
      <c r="AK422" s="26">
        <v>45017</v>
      </c>
      <c r="AL422" s="26">
        <v>44993</v>
      </c>
      <c r="AM422" s="26">
        <v>44993</v>
      </c>
      <c r="AN422" s="26">
        <v>45139</v>
      </c>
      <c r="AO422" s="26">
        <v>45170</v>
      </c>
      <c r="AU422" s="25">
        <v>10000</v>
      </c>
      <c r="AV422" s="25">
        <v>9172.5</v>
      </c>
      <c r="AW422" s="24">
        <v>10000</v>
      </c>
      <c r="AX422" s="24">
        <v>10000</v>
      </c>
      <c r="AY422" s="23">
        <v>-828</v>
      </c>
      <c r="AZ422" s="23" t="s">
        <v>133</v>
      </c>
      <c r="BA422" s="23">
        <v>0</v>
      </c>
      <c r="BC422" s="24">
        <v>10000</v>
      </c>
      <c r="BD422" s="24">
        <v>50000</v>
      </c>
      <c r="BE422" s="24">
        <v>90000</v>
      </c>
      <c r="BF422" s="24">
        <v>30000</v>
      </c>
      <c r="BK422" s="23" t="s">
        <v>916</v>
      </c>
      <c r="BL422" s="26">
        <v>44816</v>
      </c>
      <c r="BM422" s="23" t="s">
        <v>261</v>
      </c>
      <c r="BO422" s="23" t="s">
        <v>179</v>
      </c>
      <c r="BP422" s="23" t="s">
        <v>146</v>
      </c>
      <c r="BQ422" s="23" t="s">
        <v>181</v>
      </c>
      <c r="BS422" s="23" t="s">
        <v>571</v>
      </c>
      <c r="BT422" s="23" t="s">
        <v>917</v>
      </c>
      <c r="BW422" s="24">
        <v>29173</v>
      </c>
      <c r="BX422" s="24">
        <v>170000</v>
      </c>
      <c r="CA422" s="23">
        <v>0</v>
      </c>
      <c r="CB422" s="23" t="s">
        <v>249</v>
      </c>
      <c r="CC422" s="23" t="s">
        <v>918</v>
      </c>
      <c r="CD422" s="23" t="s">
        <v>166</v>
      </c>
      <c r="CF422" s="23">
        <v>1</v>
      </c>
      <c r="CG422" s="23">
        <v>19813</v>
      </c>
      <c r="CI422" s="23" t="s">
        <v>275</v>
      </c>
      <c r="CJ422" s="23" t="s">
        <v>150</v>
      </c>
      <c r="CK422" s="23" t="s">
        <v>151</v>
      </c>
      <c r="CL422" s="26">
        <v>42580</v>
      </c>
      <c r="CM422" s="23" t="s">
        <v>531</v>
      </c>
    </row>
    <row r="423" spans="1:91" x14ac:dyDescent="0.25">
      <c r="A423" s="23" t="s">
        <v>919</v>
      </c>
      <c r="B423" s="23" t="s">
        <v>4899</v>
      </c>
      <c r="C423" s="23" t="s">
        <v>4900</v>
      </c>
      <c r="D423" s="23" t="s">
        <v>14</v>
      </c>
      <c r="E423" s="23" t="s">
        <v>920</v>
      </c>
      <c r="F423" s="23" t="s">
        <v>154</v>
      </c>
      <c r="G423" s="23">
        <v>1980184</v>
      </c>
      <c r="H423" s="23" t="s">
        <v>402</v>
      </c>
      <c r="I423" s="23" t="s">
        <v>179</v>
      </c>
      <c r="J423" s="23" t="s">
        <v>268</v>
      </c>
      <c r="K423" s="23" t="s">
        <v>269</v>
      </c>
      <c r="L423" s="23" t="s">
        <v>250</v>
      </c>
      <c r="M423" s="24">
        <v>6971</v>
      </c>
      <c r="N423" s="24">
        <v>10000</v>
      </c>
      <c r="P423" s="25">
        <v>16971.37</v>
      </c>
      <c r="Q423" s="24">
        <v>6971</v>
      </c>
      <c r="R423" s="24">
        <v>10000</v>
      </c>
      <c r="S423" s="23" t="s">
        <v>136</v>
      </c>
      <c r="U423" s="24">
        <v>60000</v>
      </c>
      <c r="V423" s="24">
        <v>60000</v>
      </c>
      <c r="W423" s="24">
        <v>-43029</v>
      </c>
      <c r="Z423" s="24">
        <v>35000</v>
      </c>
      <c r="AB423" s="24">
        <v>60000</v>
      </c>
      <c r="AC423" s="24">
        <v>95000</v>
      </c>
      <c r="AD423" s="23" t="s">
        <v>417</v>
      </c>
      <c r="AE423" s="24">
        <v>95000</v>
      </c>
      <c r="AF423" s="24">
        <v>75556</v>
      </c>
      <c r="AG423" s="24">
        <v>10000</v>
      </c>
      <c r="AH423" s="24">
        <v>85556</v>
      </c>
      <c r="AI423" s="23" t="s">
        <v>143</v>
      </c>
      <c r="AJ423" s="23" t="s">
        <v>142</v>
      </c>
      <c r="AK423" s="26">
        <v>44866</v>
      </c>
      <c r="AL423" s="26">
        <v>44691</v>
      </c>
      <c r="AM423" s="26">
        <v>44691</v>
      </c>
      <c r="AN423" s="26">
        <v>44803</v>
      </c>
      <c r="AO423" s="26">
        <v>44926</v>
      </c>
      <c r="AR423" s="25">
        <v>6470.46</v>
      </c>
      <c r="AS423" s="23">
        <v>14.92</v>
      </c>
      <c r="AT423" s="23">
        <v>485.99</v>
      </c>
      <c r="AW423" s="24">
        <v>5000</v>
      </c>
      <c r="AX423" s="24">
        <v>5000</v>
      </c>
      <c r="AY423" s="24">
        <v>-5000</v>
      </c>
      <c r="AZ423" s="23" t="s">
        <v>136</v>
      </c>
      <c r="BC423" s="24">
        <v>10000</v>
      </c>
      <c r="BK423" s="23" t="s">
        <v>5761</v>
      </c>
      <c r="BL423" s="26">
        <v>45054</v>
      </c>
      <c r="BM423" s="23" t="s">
        <v>261</v>
      </c>
      <c r="BO423" s="23" t="s">
        <v>179</v>
      </c>
      <c r="BP423" s="23" t="s">
        <v>146</v>
      </c>
      <c r="BQ423" s="23" t="s">
        <v>181</v>
      </c>
      <c r="BS423" s="23" t="s">
        <v>571</v>
      </c>
      <c r="BT423" s="23" t="s">
        <v>917</v>
      </c>
      <c r="BV423" s="24">
        <v>6971</v>
      </c>
      <c r="BW423" s="24">
        <v>10000</v>
      </c>
      <c r="BZ423" s="24">
        <v>68584</v>
      </c>
      <c r="CB423" s="23" t="s">
        <v>249</v>
      </c>
      <c r="CC423" s="23" t="s">
        <v>918</v>
      </c>
      <c r="CF423" s="23">
        <v>1</v>
      </c>
      <c r="CG423" s="23">
        <v>38430</v>
      </c>
      <c r="CI423" s="23" t="s">
        <v>149</v>
      </c>
      <c r="CJ423" s="23" t="s">
        <v>150</v>
      </c>
      <c r="CK423" s="23" t="s">
        <v>151</v>
      </c>
      <c r="CL423" s="26">
        <v>44074</v>
      </c>
      <c r="CM423" s="23" t="s">
        <v>531</v>
      </c>
    </row>
    <row r="424" spans="1:91" x14ac:dyDescent="0.25">
      <c r="A424" s="23" t="s">
        <v>4183</v>
      </c>
      <c r="B424" s="23" t="s">
        <v>4899</v>
      </c>
      <c r="C424" s="23" t="s">
        <v>4900</v>
      </c>
      <c r="D424" s="23" t="s">
        <v>0</v>
      </c>
      <c r="E424" s="23" t="s">
        <v>4184</v>
      </c>
      <c r="F424" s="23" t="s">
        <v>154</v>
      </c>
      <c r="G424" s="23">
        <v>1937982</v>
      </c>
      <c r="H424" s="23" t="s">
        <v>414</v>
      </c>
      <c r="I424" s="23" t="s">
        <v>179</v>
      </c>
      <c r="J424" s="23" t="s">
        <v>338</v>
      </c>
      <c r="K424" s="23" t="s">
        <v>269</v>
      </c>
      <c r="L424" s="23" t="s">
        <v>435</v>
      </c>
      <c r="M424" s="24">
        <v>-25880</v>
      </c>
      <c r="P424" s="25">
        <v>-25880.07</v>
      </c>
      <c r="Q424" s="24">
        <v>-25880</v>
      </c>
      <c r="R424" s="23">
        <v>0</v>
      </c>
      <c r="S424" s="23" t="s">
        <v>142</v>
      </c>
      <c r="W424" s="24">
        <v>-25880</v>
      </c>
      <c r="Z424" s="24">
        <v>286000</v>
      </c>
      <c r="AC424" s="24">
        <v>286000</v>
      </c>
      <c r="AD424" s="23" t="s">
        <v>160</v>
      </c>
      <c r="AE424" s="24">
        <v>286000</v>
      </c>
      <c r="AF424" s="24">
        <v>256516</v>
      </c>
      <c r="AH424" s="24">
        <v>256516</v>
      </c>
      <c r="AI424" s="23" t="s">
        <v>143</v>
      </c>
      <c r="AJ424" s="23" t="s">
        <v>142</v>
      </c>
      <c r="AK424" s="26">
        <v>44562</v>
      </c>
      <c r="AL424" s="26">
        <v>44572</v>
      </c>
      <c r="AM424" s="26">
        <v>44572</v>
      </c>
      <c r="AN424" s="26">
        <v>44866</v>
      </c>
      <c r="AO424" s="26">
        <v>44895</v>
      </c>
      <c r="AR424" s="25">
        <v>11654.22</v>
      </c>
      <c r="AS424" s="25">
        <v>-4269.01</v>
      </c>
      <c r="AT424" s="25">
        <v>-33265.279999999999</v>
      </c>
      <c r="BK424" s="23" t="s">
        <v>5336</v>
      </c>
      <c r="BL424" s="26">
        <v>45013</v>
      </c>
      <c r="BM424" s="23" t="s">
        <v>261</v>
      </c>
      <c r="BO424" s="23" t="s">
        <v>179</v>
      </c>
      <c r="BP424" s="23" t="s">
        <v>146</v>
      </c>
      <c r="BQ424" s="23" t="s">
        <v>272</v>
      </c>
      <c r="BS424" s="23" t="s">
        <v>571</v>
      </c>
      <c r="BT424" s="23" t="s">
        <v>917</v>
      </c>
      <c r="BV424" s="24">
        <v>-25880</v>
      </c>
      <c r="BW424" s="23">
        <v>0</v>
      </c>
      <c r="BZ424" s="24">
        <v>282396</v>
      </c>
      <c r="CB424" s="23" t="s">
        <v>437</v>
      </c>
      <c r="CC424" s="23" t="s">
        <v>918</v>
      </c>
      <c r="CD424" s="23" t="s">
        <v>166</v>
      </c>
      <c r="CF424" s="23">
        <v>1</v>
      </c>
      <c r="CG424" s="23">
        <v>21057</v>
      </c>
      <c r="CI424" s="23" t="s">
        <v>275</v>
      </c>
      <c r="CJ424" s="23" t="s">
        <v>150</v>
      </c>
      <c r="CK424" s="23" t="s">
        <v>151</v>
      </c>
      <c r="CL424" s="26">
        <v>42619</v>
      </c>
      <c r="CM424" s="23" t="s">
        <v>3268</v>
      </c>
    </row>
    <row r="425" spans="1:91" x14ac:dyDescent="0.25">
      <c r="A425" s="23" t="s">
        <v>4185</v>
      </c>
      <c r="B425" s="23" t="s">
        <v>4899</v>
      </c>
      <c r="C425" s="23" t="s">
        <v>4900</v>
      </c>
      <c r="D425" s="23" t="s">
        <v>0</v>
      </c>
      <c r="E425" s="23" t="s">
        <v>4186</v>
      </c>
      <c r="F425" s="23" t="s">
        <v>154</v>
      </c>
      <c r="G425" s="23">
        <v>2075100</v>
      </c>
      <c r="H425" s="23" t="s">
        <v>414</v>
      </c>
      <c r="I425" s="23" t="s">
        <v>179</v>
      </c>
      <c r="J425" s="23" t="s">
        <v>157</v>
      </c>
      <c r="K425" s="23" t="s">
        <v>269</v>
      </c>
      <c r="L425" s="23" t="s">
        <v>435</v>
      </c>
      <c r="M425" s="24">
        <v>36076</v>
      </c>
      <c r="N425" s="24">
        <v>150000</v>
      </c>
      <c r="P425" s="25">
        <v>186076.17</v>
      </c>
      <c r="Q425" s="24">
        <v>145000</v>
      </c>
      <c r="R425" s="24">
        <v>41076</v>
      </c>
      <c r="S425" s="23" t="s">
        <v>136</v>
      </c>
      <c r="T425" s="24">
        <v>145000</v>
      </c>
      <c r="V425" s="24">
        <v>145000</v>
      </c>
      <c r="W425" s="24">
        <v>41076</v>
      </c>
      <c r="Z425" s="24">
        <v>145475</v>
      </c>
      <c r="AB425" s="24">
        <v>54029</v>
      </c>
      <c r="AC425" s="24">
        <v>199504</v>
      </c>
      <c r="AD425" s="23" t="s">
        <v>417</v>
      </c>
      <c r="AE425" s="24">
        <v>199504</v>
      </c>
      <c r="AF425" s="24">
        <v>36076</v>
      </c>
      <c r="AG425" s="24">
        <v>150000</v>
      </c>
      <c r="AH425" s="24">
        <v>186076</v>
      </c>
      <c r="AI425" s="23" t="s">
        <v>143</v>
      </c>
      <c r="AJ425" s="23" t="s">
        <v>142</v>
      </c>
      <c r="AK425" s="26">
        <v>45017</v>
      </c>
      <c r="AL425" s="26">
        <v>44939</v>
      </c>
      <c r="AM425" s="26">
        <v>44939</v>
      </c>
      <c r="AN425" s="26">
        <v>45108</v>
      </c>
      <c r="AO425" s="26">
        <v>45170</v>
      </c>
      <c r="AU425" s="25">
        <v>34452.28</v>
      </c>
      <c r="AV425" s="25">
        <v>1623.89</v>
      </c>
      <c r="AW425" s="23">
        <v>0</v>
      </c>
      <c r="AX425" s="23">
        <v>0</v>
      </c>
      <c r="AY425" s="24">
        <v>1624</v>
      </c>
      <c r="AZ425" s="23" t="s">
        <v>136</v>
      </c>
      <c r="BA425" s="23">
        <v>0</v>
      </c>
      <c r="BC425" s="24">
        <v>20000</v>
      </c>
      <c r="BD425" s="24">
        <v>40000</v>
      </c>
      <c r="BE425" s="24">
        <v>90000</v>
      </c>
      <c r="BK425" s="23" t="s">
        <v>4187</v>
      </c>
      <c r="BL425" s="26">
        <v>44818</v>
      </c>
      <c r="BM425" s="23" t="s">
        <v>261</v>
      </c>
      <c r="BO425" s="23" t="s">
        <v>179</v>
      </c>
      <c r="BP425" s="23" t="s">
        <v>146</v>
      </c>
      <c r="BQ425" s="23" t="s">
        <v>272</v>
      </c>
      <c r="BS425" s="23" t="s">
        <v>571</v>
      </c>
      <c r="BT425" s="23" t="s">
        <v>917</v>
      </c>
      <c r="BW425" s="24">
        <v>56076</v>
      </c>
      <c r="BX425" s="24">
        <v>130000</v>
      </c>
      <c r="CB425" s="23" t="s">
        <v>437</v>
      </c>
      <c r="CF425" s="23">
        <v>1</v>
      </c>
      <c r="CG425" s="23">
        <v>45256</v>
      </c>
      <c r="CI425" s="23" t="s">
        <v>275</v>
      </c>
      <c r="CJ425" s="23" t="s">
        <v>150</v>
      </c>
      <c r="CK425" s="23" t="s">
        <v>151</v>
      </c>
      <c r="CL425" s="26">
        <v>44797</v>
      </c>
      <c r="CM425" s="23" t="s">
        <v>3268</v>
      </c>
    </row>
    <row r="426" spans="1:91" x14ac:dyDescent="0.25">
      <c r="A426" s="23" t="s">
        <v>4188</v>
      </c>
      <c r="B426" s="23" t="s">
        <v>4899</v>
      </c>
      <c r="C426" s="23" t="s">
        <v>4900</v>
      </c>
      <c r="D426" s="23" t="s">
        <v>0</v>
      </c>
      <c r="E426" s="23" t="s">
        <v>4189</v>
      </c>
      <c r="F426" s="23" t="s">
        <v>154</v>
      </c>
      <c r="G426" s="23">
        <v>2045861</v>
      </c>
      <c r="H426" s="23" t="s">
        <v>414</v>
      </c>
      <c r="I426" s="23" t="s">
        <v>179</v>
      </c>
      <c r="J426" s="23" t="s">
        <v>338</v>
      </c>
      <c r="K426" s="23" t="s">
        <v>269</v>
      </c>
      <c r="L426" s="23" t="s">
        <v>304</v>
      </c>
      <c r="M426" s="24">
        <v>21667</v>
      </c>
      <c r="P426" s="25">
        <v>21666.51</v>
      </c>
      <c r="Q426" s="24">
        <v>20776</v>
      </c>
      <c r="R426" s="23">
        <v>891</v>
      </c>
      <c r="S426" s="23" t="s">
        <v>133</v>
      </c>
      <c r="T426" s="24">
        <v>20000</v>
      </c>
      <c r="V426" s="24">
        <v>20000</v>
      </c>
      <c r="W426" s="24">
        <v>1667</v>
      </c>
      <c r="Z426" s="24">
        <v>20000</v>
      </c>
      <c r="AC426" s="24">
        <v>20000</v>
      </c>
      <c r="AD426" s="23" t="s">
        <v>160</v>
      </c>
      <c r="AE426" s="24">
        <v>20000</v>
      </c>
      <c r="AF426" s="24">
        <v>21667</v>
      </c>
      <c r="AH426" s="24">
        <v>21667</v>
      </c>
      <c r="AI426" s="23" t="s">
        <v>143</v>
      </c>
      <c r="AJ426" s="23" t="s">
        <v>142</v>
      </c>
      <c r="AK426" s="26">
        <v>44958</v>
      </c>
      <c r="AL426" s="26">
        <v>44890</v>
      </c>
      <c r="AM426" s="26">
        <v>44890</v>
      </c>
      <c r="AN426" s="26">
        <v>44915</v>
      </c>
      <c r="AO426" s="26">
        <v>44897</v>
      </c>
      <c r="AS426" s="23">
        <v>978.58</v>
      </c>
      <c r="AT426" s="25">
        <v>19797.060000000001</v>
      </c>
      <c r="AU426" s="23">
        <v>890.87</v>
      </c>
      <c r="BM426" s="23" t="s">
        <v>261</v>
      </c>
      <c r="BO426" s="23" t="s">
        <v>179</v>
      </c>
      <c r="BP426" s="23" t="s">
        <v>146</v>
      </c>
      <c r="BQ426" s="23" t="s">
        <v>272</v>
      </c>
      <c r="BS426" s="23" t="s">
        <v>571</v>
      </c>
      <c r="BT426" s="23" t="s">
        <v>917</v>
      </c>
      <c r="BV426" s="24">
        <v>20776</v>
      </c>
      <c r="BW426" s="23">
        <v>891</v>
      </c>
      <c r="CB426" s="23" t="s">
        <v>308</v>
      </c>
      <c r="CC426" s="23" t="s">
        <v>4182</v>
      </c>
      <c r="CF426" s="23">
        <v>1</v>
      </c>
      <c r="CG426" s="23">
        <v>44413</v>
      </c>
      <c r="CI426" s="23" t="s">
        <v>275</v>
      </c>
      <c r="CJ426" s="23" t="s">
        <v>150</v>
      </c>
      <c r="CK426" s="23" t="s">
        <v>151</v>
      </c>
      <c r="CL426" s="26">
        <v>44777</v>
      </c>
      <c r="CM426" s="23" t="s">
        <v>3268</v>
      </c>
    </row>
    <row r="427" spans="1:91" x14ac:dyDescent="0.25">
      <c r="A427" s="23" t="s">
        <v>921</v>
      </c>
      <c r="B427" s="23" t="s">
        <v>4899</v>
      </c>
      <c r="C427" s="23" t="s">
        <v>4900</v>
      </c>
      <c r="D427" s="23" t="s">
        <v>0</v>
      </c>
      <c r="E427" s="23" t="s">
        <v>922</v>
      </c>
      <c r="F427" s="23" t="s">
        <v>154</v>
      </c>
      <c r="G427" s="23">
        <v>2095937</v>
      </c>
      <c r="H427" s="23" t="s">
        <v>494</v>
      </c>
      <c r="I427" s="23" t="s">
        <v>179</v>
      </c>
      <c r="J427" s="23" t="s">
        <v>157</v>
      </c>
      <c r="K427" s="23" t="s">
        <v>269</v>
      </c>
      <c r="L427" s="23" t="s">
        <v>468</v>
      </c>
      <c r="N427" s="24">
        <v>100000</v>
      </c>
      <c r="P427" s="25">
        <v>100000</v>
      </c>
      <c r="Q427" s="24">
        <v>100000</v>
      </c>
      <c r="R427" s="23">
        <v>0</v>
      </c>
      <c r="S427" s="23" t="s">
        <v>142</v>
      </c>
      <c r="T427" s="24">
        <v>100000</v>
      </c>
      <c r="V427" s="24">
        <v>100000</v>
      </c>
      <c r="W427" s="23">
        <v>0</v>
      </c>
      <c r="Z427" s="24">
        <v>100190</v>
      </c>
      <c r="AC427" s="24">
        <v>100190</v>
      </c>
      <c r="AD427" s="23" t="s">
        <v>160</v>
      </c>
      <c r="AE427" s="24">
        <v>100190</v>
      </c>
      <c r="AG427" s="24">
        <v>100000</v>
      </c>
      <c r="AH427" s="24">
        <v>100000</v>
      </c>
      <c r="AI427" s="23" t="s">
        <v>143</v>
      </c>
      <c r="AJ427" s="23" t="s">
        <v>142</v>
      </c>
      <c r="AK427" s="26">
        <v>45139</v>
      </c>
      <c r="AL427" s="26">
        <v>45008</v>
      </c>
      <c r="AM427" s="26">
        <v>45008</v>
      </c>
      <c r="AN427" s="26">
        <v>45230</v>
      </c>
      <c r="AO427" s="26">
        <v>45107</v>
      </c>
      <c r="BC427" s="23">
        <v>0</v>
      </c>
      <c r="BD427" s="23">
        <v>0</v>
      </c>
      <c r="BE427" s="24">
        <v>30000</v>
      </c>
      <c r="BF427" s="24">
        <v>40000</v>
      </c>
      <c r="BG427" s="24">
        <v>30000</v>
      </c>
      <c r="BM427" s="23" t="s">
        <v>261</v>
      </c>
      <c r="BO427" s="23" t="s">
        <v>179</v>
      </c>
      <c r="BP427" s="23" t="s">
        <v>146</v>
      </c>
      <c r="BQ427" s="23" t="s">
        <v>215</v>
      </c>
      <c r="BS427" s="23" t="s">
        <v>571</v>
      </c>
      <c r="BT427" s="23" t="s">
        <v>917</v>
      </c>
      <c r="BW427" s="23">
        <v>0</v>
      </c>
      <c r="BX427" s="24">
        <v>70000</v>
      </c>
      <c r="BY427" s="24">
        <v>30000</v>
      </c>
      <c r="CB427" s="23" t="s">
        <v>196</v>
      </c>
      <c r="CC427" s="23" t="s">
        <v>197</v>
      </c>
      <c r="CF427" s="23">
        <v>1</v>
      </c>
      <c r="CG427" s="23">
        <v>45081</v>
      </c>
      <c r="CI427" s="23" t="s">
        <v>275</v>
      </c>
      <c r="CJ427" s="23" t="s">
        <v>150</v>
      </c>
      <c r="CK427" s="23" t="s">
        <v>151</v>
      </c>
      <c r="CL427" s="26">
        <v>44791</v>
      </c>
      <c r="CM427" s="23" t="s">
        <v>531</v>
      </c>
    </row>
    <row r="428" spans="1:91" x14ac:dyDescent="0.25">
      <c r="A428" s="23" t="s">
        <v>4190</v>
      </c>
      <c r="B428" s="23" t="s">
        <v>4899</v>
      </c>
      <c r="C428" s="23" t="s">
        <v>4900</v>
      </c>
      <c r="D428" s="23" t="s">
        <v>0</v>
      </c>
      <c r="E428" s="23" t="s">
        <v>4191</v>
      </c>
      <c r="F428" s="23" t="s">
        <v>154</v>
      </c>
      <c r="G428" s="23">
        <v>2076554</v>
      </c>
      <c r="H428" s="23" t="s">
        <v>414</v>
      </c>
      <c r="I428" s="23" t="s">
        <v>179</v>
      </c>
      <c r="J428" s="23" t="s">
        <v>157</v>
      </c>
      <c r="K428" s="23" t="s">
        <v>269</v>
      </c>
      <c r="L428" s="23" t="s">
        <v>435</v>
      </c>
      <c r="M428" s="24">
        <v>119131</v>
      </c>
      <c r="N428" s="23">
        <v>0</v>
      </c>
      <c r="P428" s="25">
        <v>119131</v>
      </c>
      <c r="Q428" s="24">
        <v>140000</v>
      </c>
      <c r="R428" s="24">
        <v>-20869</v>
      </c>
      <c r="S428" s="23" t="s">
        <v>136</v>
      </c>
      <c r="T428" s="24">
        <v>140000</v>
      </c>
      <c r="V428" s="24">
        <v>140000</v>
      </c>
      <c r="W428" s="24">
        <v>-20869</v>
      </c>
      <c r="Z428" s="24">
        <v>139150</v>
      </c>
      <c r="AC428" s="24">
        <v>139150</v>
      </c>
      <c r="AD428" s="23" t="s">
        <v>160</v>
      </c>
      <c r="AE428" s="24">
        <v>139150</v>
      </c>
      <c r="AF428" s="24">
        <v>119131</v>
      </c>
      <c r="AG428" s="23">
        <v>0</v>
      </c>
      <c r="AH428" s="24">
        <v>119131</v>
      </c>
      <c r="AI428" s="23" t="s">
        <v>143</v>
      </c>
      <c r="AJ428" s="23" t="s">
        <v>142</v>
      </c>
      <c r="AK428" s="26">
        <v>44986</v>
      </c>
      <c r="AL428" s="26">
        <v>44949</v>
      </c>
      <c r="AM428" s="26">
        <v>44949</v>
      </c>
      <c r="AN428" s="26">
        <v>45108</v>
      </c>
      <c r="AO428" s="26">
        <v>45108</v>
      </c>
      <c r="AT428" s="25">
        <v>40000</v>
      </c>
      <c r="AU428" s="25">
        <v>51800</v>
      </c>
      <c r="AV428" s="25">
        <v>27331</v>
      </c>
      <c r="AW428" s="24">
        <v>25000</v>
      </c>
      <c r="AX428" s="24">
        <v>25000</v>
      </c>
      <c r="AY428" s="24">
        <v>2331</v>
      </c>
      <c r="AZ428" s="23" t="s">
        <v>133</v>
      </c>
      <c r="BA428" s="23">
        <v>0</v>
      </c>
      <c r="BC428" s="23">
        <v>0</v>
      </c>
      <c r="BD428" s="23">
        <v>0</v>
      </c>
      <c r="BM428" s="23" t="s">
        <v>261</v>
      </c>
      <c r="BO428" s="23" t="s">
        <v>179</v>
      </c>
      <c r="BP428" s="23" t="s">
        <v>146</v>
      </c>
      <c r="BQ428" s="23" t="s">
        <v>272</v>
      </c>
      <c r="BS428" s="23" t="s">
        <v>571</v>
      </c>
      <c r="BT428" s="23" t="s">
        <v>917</v>
      </c>
      <c r="BV428" s="24">
        <v>40000</v>
      </c>
      <c r="BW428" s="24">
        <v>79131</v>
      </c>
      <c r="BX428" s="23">
        <v>0</v>
      </c>
      <c r="CB428" s="23" t="s">
        <v>437</v>
      </c>
      <c r="CC428" s="23" t="s">
        <v>918</v>
      </c>
      <c r="CF428" s="23">
        <v>1</v>
      </c>
      <c r="CG428" s="23">
        <v>37580</v>
      </c>
      <c r="CI428" s="23" t="s">
        <v>275</v>
      </c>
      <c r="CJ428" s="23" t="s">
        <v>150</v>
      </c>
      <c r="CK428" s="23" t="s">
        <v>151</v>
      </c>
      <c r="CL428" s="26">
        <v>44053</v>
      </c>
      <c r="CM428" s="23" t="s">
        <v>3268</v>
      </c>
    </row>
    <row r="429" spans="1:91" x14ac:dyDescent="0.25">
      <c r="A429" s="23" t="s">
        <v>4192</v>
      </c>
      <c r="B429" s="23" t="s">
        <v>4899</v>
      </c>
      <c r="C429" s="23" t="s">
        <v>4900</v>
      </c>
      <c r="D429" s="23" t="s">
        <v>0</v>
      </c>
      <c r="E429" s="23" t="s">
        <v>4193</v>
      </c>
      <c r="F429" s="23" t="s">
        <v>154</v>
      </c>
      <c r="G429" s="23">
        <v>2074858</v>
      </c>
      <c r="H429" s="23" t="s">
        <v>414</v>
      </c>
      <c r="I429" s="23" t="s">
        <v>179</v>
      </c>
      <c r="J429" s="23" t="s">
        <v>338</v>
      </c>
      <c r="K429" s="23" t="s">
        <v>269</v>
      </c>
      <c r="L429" s="23" t="s">
        <v>179</v>
      </c>
      <c r="M429" s="24">
        <v>51623</v>
      </c>
      <c r="N429" s="23">
        <v>0</v>
      </c>
      <c r="P429" s="25">
        <v>51623</v>
      </c>
      <c r="Q429" s="24">
        <v>50000</v>
      </c>
      <c r="R429" s="24">
        <v>1623</v>
      </c>
      <c r="S429" s="23" t="s">
        <v>133</v>
      </c>
      <c r="T429" s="24">
        <v>50000</v>
      </c>
      <c r="V429" s="24">
        <v>50000</v>
      </c>
      <c r="W429" s="24">
        <v>1623</v>
      </c>
      <c r="Z429" s="24">
        <v>50095</v>
      </c>
      <c r="AC429" s="24">
        <v>50095</v>
      </c>
      <c r="AD429" s="23" t="s">
        <v>160</v>
      </c>
      <c r="AE429" s="24">
        <v>50095</v>
      </c>
      <c r="AF429" s="24">
        <v>51623</v>
      </c>
      <c r="AG429" s="23">
        <v>0</v>
      </c>
      <c r="AH429" s="24">
        <v>51623</v>
      </c>
      <c r="AI429" s="23" t="s">
        <v>143</v>
      </c>
      <c r="AJ429" s="23" t="s">
        <v>142</v>
      </c>
      <c r="AK429" s="26">
        <v>45017</v>
      </c>
      <c r="AL429" s="26">
        <v>44936</v>
      </c>
      <c r="AM429" s="26">
        <v>44936</v>
      </c>
      <c r="AN429" s="26">
        <v>45078</v>
      </c>
      <c r="AO429" s="26">
        <v>45016</v>
      </c>
      <c r="AU429" s="25">
        <v>49400</v>
      </c>
      <c r="AV429" s="25">
        <v>2223</v>
      </c>
      <c r="AW429" s="23">
        <v>0</v>
      </c>
      <c r="AX429" s="23">
        <v>0</v>
      </c>
      <c r="AY429" s="24">
        <v>2223</v>
      </c>
      <c r="AZ429" s="23" t="s">
        <v>136</v>
      </c>
      <c r="BC429" s="23">
        <v>0</v>
      </c>
      <c r="BE429" s="23">
        <v>0</v>
      </c>
      <c r="BM429" s="23" t="s">
        <v>261</v>
      </c>
      <c r="BO429" s="23" t="s">
        <v>179</v>
      </c>
      <c r="BP429" s="23" t="s">
        <v>146</v>
      </c>
      <c r="BQ429" s="23" t="s">
        <v>272</v>
      </c>
      <c r="BS429" s="23" t="s">
        <v>571</v>
      </c>
      <c r="BT429" s="23" t="s">
        <v>917</v>
      </c>
      <c r="BW429" s="24">
        <v>51623</v>
      </c>
      <c r="BX429" s="23">
        <v>0</v>
      </c>
      <c r="CB429" s="23" t="s">
        <v>273</v>
      </c>
      <c r="CC429" s="23" t="s">
        <v>918</v>
      </c>
      <c r="CF429" s="23">
        <v>1</v>
      </c>
      <c r="CG429" s="23">
        <v>45232</v>
      </c>
      <c r="CI429" s="23" t="s">
        <v>275</v>
      </c>
      <c r="CJ429" s="23" t="s">
        <v>150</v>
      </c>
      <c r="CK429" s="23" t="s">
        <v>151</v>
      </c>
      <c r="CL429" s="26">
        <v>44796</v>
      </c>
      <c r="CM429" s="23" t="s">
        <v>3268</v>
      </c>
    </row>
    <row r="430" spans="1:91" x14ac:dyDescent="0.25">
      <c r="A430" s="23" t="s">
        <v>5335</v>
      </c>
      <c r="B430" s="23" t="s">
        <v>4899</v>
      </c>
      <c r="C430" s="23" t="s">
        <v>4900</v>
      </c>
      <c r="D430" s="23" t="s">
        <v>0</v>
      </c>
      <c r="E430" s="23" t="s">
        <v>5334</v>
      </c>
      <c r="F430" s="23" t="s">
        <v>154</v>
      </c>
      <c r="G430" s="23">
        <v>2074139</v>
      </c>
      <c r="H430" s="23" t="s">
        <v>414</v>
      </c>
      <c r="I430" s="23" t="s">
        <v>179</v>
      </c>
      <c r="J430" s="23" t="s">
        <v>268</v>
      </c>
      <c r="K430" s="23" t="s">
        <v>299</v>
      </c>
      <c r="L430" s="23" t="s">
        <v>2940</v>
      </c>
      <c r="M430" s="24">
        <v>20900</v>
      </c>
      <c r="N430" s="24">
        <v>-20000</v>
      </c>
      <c r="P430" s="23">
        <v>900</v>
      </c>
      <c r="Q430" s="24">
        <v>20000</v>
      </c>
      <c r="R430" s="24">
        <v>-19100</v>
      </c>
      <c r="S430" s="23" t="s">
        <v>136</v>
      </c>
      <c r="W430" s="23">
        <v>900</v>
      </c>
      <c r="Z430" s="24">
        <v>20240</v>
      </c>
      <c r="AC430" s="24">
        <v>20240</v>
      </c>
      <c r="AD430" s="23" t="s">
        <v>160</v>
      </c>
      <c r="AE430" s="24">
        <v>20240</v>
      </c>
      <c r="AF430" s="24">
        <v>20900</v>
      </c>
      <c r="AG430" s="24">
        <v>-20000</v>
      </c>
      <c r="AH430" s="23">
        <v>900</v>
      </c>
      <c r="AI430" s="23" t="s">
        <v>143</v>
      </c>
      <c r="AJ430" s="23" t="s">
        <v>142</v>
      </c>
      <c r="AK430" s="26">
        <v>45017</v>
      </c>
      <c r="AL430" s="26">
        <v>44931</v>
      </c>
      <c r="AM430" s="26">
        <v>44931</v>
      </c>
      <c r="AN430" s="26">
        <v>44682</v>
      </c>
      <c r="AO430" s="26">
        <v>45047</v>
      </c>
      <c r="AU430" s="25">
        <v>20000</v>
      </c>
      <c r="AV430" s="23">
        <v>900</v>
      </c>
      <c r="AY430" s="23">
        <v>900</v>
      </c>
      <c r="AZ430" s="23" t="s">
        <v>136</v>
      </c>
      <c r="BA430" s="23">
        <v>0</v>
      </c>
      <c r="BI430" s="24">
        <v>-20000</v>
      </c>
      <c r="BM430" s="23" t="s">
        <v>261</v>
      </c>
      <c r="BO430" s="23" t="s">
        <v>179</v>
      </c>
      <c r="BP430" s="23" t="s">
        <v>146</v>
      </c>
      <c r="BQ430" s="23" t="s">
        <v>215</v>
      </c>
      <c r="BS430" s="23" t="s">
        <v>571</v>
      </c>
      <c r="BT430" s="23" t="s">
        <v>917</v>
      </c>
      <c r="BW430" s="24">
        <v>20900</v>
      </c>
      <c r="BY430" s="24">
        <v>-20000</v>
      </c>
      <c r="CB430" s="23" t="s">
        <v>1322</v>
      </c>
      <c r="CC430" s="23" t="s">
        <v>918</v>
      </c>
      <c r="CF430" s="23">
        <v>1</v>
      </c>
      <c r="CG430" s="23">
        <v>46400</v>
      </c>
      <c r="CI430" s="23" t="s">
        <v>264</v>
      </c>
      <c r="CJ430" s="23" t="s">
        <v>150</v>
      </c>
      <c r="CK430" s="23" t="s">
        <v>151</v>
      </c>
      <c r="CL430" s="26">
        <v>44917</v>
      </c>
    </row>
    <row r="431" spans="1:91" x14ac:dyDescent="0.25">
      <c r="A431" s="23" t="s">
        <v>4194</v>
      </c>
      <c r="B431" s="23" t="s">
        <v>4899</v>
      </c>
      <c r="C431" s="23" t="s">
        <v>4900</v>
      </c>
      <c r="D431" s="23" t="s">
        <v>0</v>
      </c>
      <c r="E431" s="23" t="s">
        <v>4195</v>
      </c>
      <c r="F431" s="23" t="s">
        <v>154</v>
      </c>
      <c r="G431" s="23">
        <v>2051750</v>
      </c>
      <c r="H431" s="23" t="s">
        <v>414</v>
      </c>
      <c r="I431" s="23" t="s">
        <v>179</v>
      </c>
      <c r="J431" s="23" t="s">
        <v>338</v>
      </c>
      <c r="K431" s="23" t="s">
        <v>269</v>
      </c>
      <c r="L431" s="23" t="s">
        <v>179</v>
      </c>
      <c r="M431" s="24">
        <v>24305</v>
      </c>
      <c r="N431" s="24">
        <v>-3000</v>
      </c>
      <c r="P431" s="25">
        <v>21304.93</v>
      </c>
      <c r="Q431" s="24">
        <v>21305</v>
      </c>
      <c r="R431" s="23">
        <v>0</v>
      </c>
      <c r="S431" s="23" t="s">
        <v>142</v>
      </c>
      <c r="T431" s="24">
        <v>20000</v>
      </c>
      <c r="V431" s="24">
        <v>20000</v>
      </c>
      <c r="W431" s="24">
        <v>1305</v>
      </c>
      <c r="Z431" s="24">
        <v>20000</v>
      </c>
      <c r="AC431" s="24">
        <v>20000</v>
      </c>
      <c r="AD431" s="23" t="s">
        <v>160</v>
      </c>
      <c r="AE431" s="24">
        <v>20000</v>
      </c>
      <c r="AF431" s="24">
        <v>31100</v>
      </c>
      <c r="AG431" s="24">
        <v>-3000</v>
      </c>
      <c r="AH431" s="24">
        <v>28100</v>
      </c>
      <c r="AI431" s="23" t="s">
        <v>143</v>
      </c>
      <c r="AJ431" s="23" t="s">
        <v>142</v>
      </c>
      <c r="AK431" s="26">
        <v>44896</v>
      </c>
      <c r="AL431" s="26">
        <v>44902</v>
      </c>
      <c r="AM431" s="26">
        <v>44902</v>
      </c>
      <c r="AN431" s="26">
        <v>45017</v>
      </c>
      <c r="AO431" s="26">
        <v>44958</v>
      </c>
      <c r="AR431" s="25">
        <v>15468.49</v>
      </c>
      <c r="AS431" s="25">
        <v>8455.92</v>
      </c>
      <c r="AT431" s="23">
        <v>380.52</v>
      </c>
      <c r="BI431" s="24">
        <v>-3000</v>
      </c>
      <c r="BM431" s="23" t="s">
        <v>261</v>
      </c>
      <c r="BO431" s="23" t="s">
        <v>179</v>
      </c>
      <c r="BP431" s="23" t="s">
        <v>146</v>
      </c>
      <c r="BQ431" s="23" t="s">
        <v>272</v>
      </c>
      <c r="BS431" s="23" t="s">
        <v>571</v>
      </c>
      <c r="BT431" s="23" t="s">
        <v>917</v>
      </c>
      <c r="BV431" s="24">
        <v>24305</v>
      </c>
      <c r="BW431" s="23">
        <v>0</v>
      </c>
      <c r="BY431" s="24">
        <v>-3000</v>
      </c>
      <c r="BZ431" s="24">
        <v>6795</v>
      </c>
      <c r="CB431" s="23" t="s">
        <v>273</v>
      </c>
      <c r="CC431" s="23" t="s">
        <v>918</v>
      </c>
      <c r="CF431" s="23">
        <v>1</v>
      </c>
      <c r="CG431" s="23">
        <v>45255</v>
      </c>
      <c r="CI431" s="23" t="s">
        <v>275</v>
      </c>
      <c r="CJ431" s="23" t="s">
        <v>150</v>
      </c>
      <c r="CK431" s="23" t="s">
        <v>151</v>
      </c>
      <c r="CL431" s="26">
        <v>44797</v>
      </c>
      <c r="CM431" s="23" t="s">
        <v>3268</v>
      </c>
    </row>
    <row r="432" spans="1:91" x14ac:dyDescent="0.25">
      <c r="A432" s="23" t="s">
        <v>2826</v>
      </c>
      <c r="B432" s="23" t="s">
        <v>4899</v>
      </c>
      <c r="C432" s="23" t="s">
        <v>4900</v>
      </c>
      <c r="D432" s="23" t="s">
        <v>14</v>
      </c>
      <c r="E432" s="23" t="s">
        <v>2827</v>
      </c>
      <c r="F432" s="23" t="s">
        <v>138</v>
      </c>
      <c r="G432" s="23">
        <v>2051756</v>
      </c>
      <c r="H432" s="23" t="s">
        <v>414</v>
      </c>
      <c r="I432" s="23" t="s">
        <v>179</v>
      </c>
      <c r="J432" s="23" t="s">
        <v>268</v>
      </c>
      <c r="K432" s="23" t="s">
        <v>269</v>
      </c>
      <c r="L432" s="23" t="s">
        <v>179</v>
      </c>
      <c r="M432" s="24">
        <v>24865</v>
      </c>
      <c r="P432" s="25">
        <v>24865.25</v>
      </c>
      <c r="Q432" s="24">
        <v>25560</v>
      </c>
      <c r="R432" s="23">
        <v>-695</v>
      </c>
      <c r="S432" s="23" t="s">
        <v>133</v>
      </c>
      <c r="T432" s="24">
        <v>25000</v>
      </c>
      <c r="V432" s="24">
        <v>25000</v>
      </c>
      <c r="W432" s="23">
        <v>-135</v>
      </c>
      <c r="Z432" s="24">
        <v>25000</v>
      </c>
      <c r="AC432" s="24">
        <v>25000</v>
      </c>
      <c r="AD432" s="23" t="s">
        <v>160</v>
      </c>
      <c r="AE432" s="24">
        <v>25000</v>
      </c>
      <c r="AF432" s="24">
        <v>24865</v>
      </c>
      <c r="AH432" s="24">
        <v>24865</v>
      </c>
      <c r="AI432" s="23" t="s">
        <v>143</v>
      </c>
      <c r="AJ432" s="23" t="s">
        <v>142</v>
      </c>
      <c r="AK432" s="26">
        <v>44958</v>
      </c>
      <c r="AL432" s="26">
        <v>44902</v>
      </c>
      <c r="AM432" s="26">
        <v>44902</v>
      </c>
      <c r="AN432" s="26">
        <v>44986</v>
      </c>
      <c r="AO432" s="26">
        <v>45108</v>
      </c>
      <c r="AS432" s="25">
        <v>25000</v>
      </c>
      <c r="AT432" s="23">
        <v>560</v>
      </c>
      <c r="AU432" s="25">
        <v>-18892.5</v>
      </c>
      <c r="AV432" s="25">
        <v>18197.75</v>
      </c>
      <c r="AY432" s="24">
        <v>18198</v>
      </c>
      <c r="AZ432" s="23" t="s">
        <v>136</v>
      </c>
      <c r="BA432" s="23">
        <v>0</v>
      </c>
      <c r="BB432" s="23" t="s">
        <v>484</v>
      </c>
      <c r="BK432" s="23" t="s">
        <v>5760</v>
      </c>
      <c r="BL432" s="26">
        <v>45051</v>
      </c>
      <c r="BM432" s="23" t="s">
        <v>261</v>
      </c>
      <c r="BO432" s="23" t="s">
        <v>179</v>
      </c>
      <c r="BP432" s="23" t="s">
        <v>146</v>
      </c>
      <c r="BQ432" s="23" t="s">
        <v>181</v>
      </c>
      <c r="BS432" s="23" t="s">
        <v>571</v>
      </c>
      <c r="BT432" s="23" t="s">
        <v>917</v>
      </c>
      <c r="BV432" s="24">
        <v>25560</v>
      </c>
      <c r="BW432" s="23">
        <v>-695</v>
      </c>
      <c r="CB432" s="23" t="s">
        <v>273</v>
      </c>
      <c r="CC432" s="23" t="s">
        <v>918</v>
      </c>
      <c r="CF432" s="23">
        <v>1</v>
      </c>
      <c r="CG432" s="23">
        <v>44415</v>
      </c>
      <c r="CI432" s="23" t="s">
        <v>275</v>
      </c>
      <c r="CJ432" s="23" t="s">
        <v>150</v>
      </c>
      <c r="CK432" s="23" t="s">
        <v>151</v>
      </c>
      <c r="CL432" s="26">
        <v>44777</v>
      </c>
      <c r="CM432" s="23" t="s">
        <v>1169</v>
      </c>
    </row>
    <row r="433" spans="1:91" x14ac:dyDescent="0.25">
      <c r="A433" s="23" t="s">
        <v>4199</v>
      </c>
      <c r="B433" s="23" t="s">
        <v>4899</v>
      </c>
      <c r="C433" s="23" t="s">
        <v>4900</v>
      </c>
      <c r="D433" s="23" t="s">
        <v>0</v>
      </c>
      <c r="E433" s="23" t="s">
        <v>4200</v>
      </c>
      <c r="F433" s="23" t="s">
        <v>447</v>
      </c>
      <c r="G433" s="23">
        <v>2094887</v>
      </c>
      <c r="H433" s="23" t="s">
        <v>414</v>
      </c>
      <c r="I433" s="23" t="s">
        <v>179</v>
      </c>
      <c r="J433" s="23" t="s">
        <v>157</v>
      </c>
      <c r="K433" s="23" t="s">
        <v>269</v>
      </c>
      <c r="L433" s="23" t="s">
        <v>3326</v>
      </c>
      <c r="M433" s="24">
        <v>8002</v>
      </c>
      <c r="N433" s="24">
        <v>225000</v>
      </c>
      <c r="P433" s="25">
        <v>233001.94</v>
      </c>
      <c r="Q433" s="24">
        <v>235000</v>
      </c>
      <c r="R433" s="24">
        <v>-1998</v>
      </c>
      <c r="S433" s="23" t="s">
        <v>133</v>
      </c>
      <c r="T433" s="24">
        <v>235000</v>
      </c>
      <c r="V433" s="24">
        <v>235000</v>
      </c>
      <c r="W433" s="24">
        <v>-1998</v>
      </c>
      <c r="Z433" s="24">
        <v>235460</v>
      </c>
      <c r="AC433" s="24">
        <v>235460</v>
      </c>
      <c r="AD433" s="23" t="s">
        <v>160</v>
      </c>
      <c r="AE433" s="24">
        <v>235460</v>
      </c>
      <c r="AF433" s="24">
        <v>8002</v>
      </c>
      <c r="AG433" s="24">
        <v>225000</v>
      </c>
      <c r="AH433" s="24">
        <v>233002</v>
      </c>
      <c r="AI433" s="23" t="s">
        <v>143</v>
      </c>
      <c r="AJ433" s="23" t="s">
        <v>142</v>
      </c>
      <c r="AK433" s="26">
        <v>45047</v>
      </c>
      <c r="AL433" s="26">
        <v>44995</v>
      </c>
      <c r="AM433" s="26">
        <v>44995</v>
      </c>
      <c r="AN433" s="26">
        <v>45139</v>
      </c>
      <c r="AO433" s="26">
        <v>45200</v>
      </c>
      <c r="AV433" s="25">
        <v>8001.94</v>
      </c>
      <c r="AW433" s="24">
        <v>10000</v>
      </c>
      <c r="AX433" s="24">
        <v>10000</v>
      </c>
      <c r="AY433" s="24">
        <v>-1998</v>
      </c>
      <c r="AZ433" s="23" t="s">
        <v>136</v>
      </c>
      <c r="BC433" s="24">
        <v>10000</v>
      </c>
      <c r="BD433" s="24">
        <v>50000</v>
      </c>
      <c r="BE433" s="24">
        <v>95000</v>
      </c>
      <c r="BF433" s="24">
        <v>70000</v>
      </c>
      <c r="BK433" s="23" t="s">
        <v>4201</v>
      </c>
      <c r="BL433" s="26">
        <v>44900</v>
      </c>
      <c r="BM433" s="23" t="s">
        <v>261</v>
      </c>
      <c r="BO433" s="23" t="s">
        <v>179</v>
      </c>
      <c r="BP433" s="23" t="s">
        <v>146</v>
      </c>
      <c r="BQ433" s="23" t="s">
        <v>272</v>
      </c>
      <c r="BS433" s="23" t="s">
        <v>571</v>
      </c>
      <c r="BT433" s="23" t="s">
        <v>917</v>
      </c>
      <c r="BW433" s="24">
        <v>18002</v>
      </c>
      <c r="BX433" s="24">
        <v>215000</v>
      </c>
      <c r="CB433" s="23" t="s">
        <v>3327</v>
      </c>
      <c r="CC433" s="23" t="s">
        <v>918</v>
      </c>
      <c r="CF433" s="23">
        <v>1</v>
      </c>
      <c r="CG433" s="23">
        <v>40541</v>
      </c>
      <c r="CI433" s="23" t="s">
        <v>275</v>
      </c>
      <c r="CJ433" s="23" t="s">
        <v>150</v>
      </c>
      <c r="CL433" s="26">
        <v>44394</v>
      </c>
      <c r="CM433" s="23" t="s">
        <v>3268</v>
      </c>
    </row>
    <row r="434" spans="1:91" x14ac:dyDescent="0.25">
      <c r="A434" s="23" t="s">
        <v>4202</v>
      </c>
      <c r="B434" s="23" t="s">
        <v>4899</v>
      </c>
      <c r="C434" s="23" t="s">
        <v>4900</v>
      </c>
      <c r="D434" s="23" t="s">
        <v>0</v>
      </c>
      <c r="E434" s="23" t="s">
        <v>4203</v>
      </c>
      <c r="F434" s="23" t="s">
        <v>447</v>
      </c>
      <c r="G434" s="23">
        <v>2094888</v>
      </c>
      <c r="H434" s="23" t="s">
        <v>414</v>
      </c>
      <c r="I434" s="23" t="s">
        <v>179</v>
      </c>
      <c r="J434" s="23" t="s">
        <v>157</v>
      </c>
      <c r="K434" s="23" t="s">
        <v>269</v>
      </c>
      <c r="L434" s="23" t="s">
        <v>3326</v>
      </c>
      <c r="M434" s="24">
        <v>9627</v>
      </c>
      <c r="N434" s="24">
        <v>120000</v>
      </c>
      <c r="P434" s="25">
        <v>129626.82</v>
      </c>
      <c r="Q434" s="24">
        <v>130000</v>
      </c>
      <c r="R434" s="23">
        <v>-373</v>
      </c>
      <c r="S434" s="23" t="s">
        <v>133</v>
      </c>
      <c r="W434" s="24">
        <v>129627</v>
      </c>
      <c r="Z434" s="24">
        <v>129930</v>
      </c>
      <c r="AC434" s="24">
        <v>129930</v>
      </c>
      <c r="AD434" s="23" t="s">
        <v>160</v>
      </c>
      <c r="AE434" s="24">
        <v>129930</v>
      </c>
      <c r="AF434" s="24">
        <v>9627</v>
      </c>
      <c r="AG434" s="24">
        <v>120000</v>
      </c>
      <c r="AH434" s="24">
        <v>129627</v>
      </c>
      <c r="AI434" s="23" t="s">
        <v>143</v>
      </c>
      <c r="AJ434" s="23" t="s">
        <v>142</v>
      </c>
      <c r="AK434" s="26">
        <v>45047</v>
      </c>
      <c r="AL434" s="26">
        <v>44995</v>
      </c>
      <c r="AM434" s="26">
        <v>44995</v>
      </c>
      <c r="AN434" s="26">
        <v>45139</v>
      </c>
      <c r="AO434" s="26">
        <v>45199</v>
      </c>
      <c r="AV434" s="25">
        <v>9626.82</v>
      </c>
      <c r="AW434" s="24">
        <v>10000</v>
      </c>
      <c r="AX434" s="24">
        <v>10000</v>
      </c>
      <c r="AY434" s="23">
        <v>-373</v>
      </c>
      <c r="AZ434" s="23" t="s">
        <v>133</v>
      </c>
      <c r="BC434" s="23">
        <v>0</v>
      </c>
      <c r="BE434" s="23">
        <v>0</v>
      </c>
      <c r="BF434" s="23">
        <v>0</v>
      </c>
      <c r="BH434" s="24">
        <v>60000</v>
      </c>
      <c r="BI434" s="24">
        <v>60000</v>
      </c>
      <c r="BK434" s="23" t="s">
        <v>5759</v>
      </c>
      <c r="BL434" s="26">
        <v>45042</v>
      </c>
      <c r="BM434" s="23" t="s">
        <v>161</v>
      </c>
      <c r="BO434" s="23" t="s">
        <v>179</v>
      </c>
      <c r="BP434" s="23" t="s">
        <v>146</v>
      </c>
      <c r="BQ434" s="23" t="s">
        <v>272</v>
      </c>
      <c r="BS434" s="23" t="s">
        <v>571</v>
      </c>
      <c r="BT434" s="23" t="s">
        <v>917</v>
      </c>
      <c r="BW434" s="24">
        <v>9627</v>
      </c>
      <c r="BX434" s="23">
        <v>0</v>
      </c>
      <c r="BY434" s="24">
        <v>120000</v>
      </c>
      <c r="CA434" s="23">
        <v>0</v>
      </c>
      <c r="CB434" s="23" t="s">
        <v>3327</v>
      </c>
      <c r="CC434" s="23" t="s">
        <v>918</v>
      </c>
      <c r="CF434" s="23">
        <v>1</v>
      </c>
      <c r="CG434" s="23">
        <v>41657</v>
      </c>
      <c r="CI434" s="23" t="s">
        <v>275</v>
      </c>
      <c r="CJ434" s="23" t="s">
        <v>150</v>
      </c>
      <c r="CK434" s="23" t="s">
        <v>151</v>
      </c>
      <c r="CL434" s="26">
        <v>44428</v>
      </c>
      <c r="CM434" s="23" t="s">
        <v>3268</v>
      </c>
    </row>
    <row r="435" spans="1:91" x14ac:dyDescent="0.25">
      <c r="A435" s="23" t="s">
        <v>4204</v>
      </c>
      <c r="B435" s="23" t="s">
        <v>4899</v>
      </c>
      <c r="C435" s="23" t="s">
        <v>4900</v>
      </c>
      <c r="D435" s="23" t="s">
        <v>0</v>
      </c>
      <c r="E435" s="23" t="s">
        <v>4205</v>
      </c>
      <c r="F435" s="23" t="s">
        <v>138</v>
      </c>
      <c r="G435" s="23">
        <v>1801017</v>
      </c>
      <c r="H435" s="23" t="s">
        <v>213</v>
      </c>
      <c r="I435" s="23" t="s">
        <v>179</v>
      </c>
      <c r="J435" s="23" t="s">
        <v>695</v>
      </c>
      <c r="K435" s="23" t="s">
        <v>1018</v>
      </c>
      <c r="L435" s="23" t="s">
        <v>321</v>
      </c>
      <c r="N435" s="23">
        <v>1</v>
      </c>
      <c r="P435" s="23">
        <v>1</v>
      </c>
      <c r="Q435" s="23">
        <v>1</v>
      </c>
      <c r="R435" s="23">
        <v>0</v>
      </c>
      <c r="S435" s="23" t="s">
        <v>142</v>
      </c>
      <c r="W435" s="23">
        <v>1</v>
      </c>
      <c r="Z435" s="24">
        <v>140000</v>
      </c>
      <c r="AC435" s="24">
        <v>140000</v>
      </c>
      <c r="AD435" s="23" t="s">
        <v>134</v>
      </c>
      <c r="AE435" s="24">
        <v>140000</v>
      </c>
      <c r="AF435" s="24">
        <v>120829</v>
      </c>
      <c r="AG435" s="23">
        <v>1</v>
      </c>
      <c r="AH435" s="24">
        <v>120830</v>
      </c>
      <c r="AI435" s="23" t="s">
        <v>143</v>
      </c>
      <c r="AJ435" s="23" t="s">
        <v>142</v>
      </c>
      <c r="AK435" s="26">
        <v>44228</v>
      </c>
      <c r="AL435" s="26">
        <v>44197</v>
      </c>
      <c r="AM435" s="26">
        <v>44197</v>
      </c>
      <c r="AN435" s="26">
        <v>44409</v>
      </c>
      <c r="AO435" s="26">
        <v>44409</v>
      </c>
      <c r="BI435" s="23">
        <v>1</v>
      </c>
      <c r="BK435" s="23" t="s">
        <v>4206</v>
      </c>
      <c r="BL435" s="26">
        <v>44476</v>
      </c>
      <c r="BM435" s="23" t="s">
        <v>261</v>
      </c>
      <c r="BO435" s="23" t="s">
        <v>179</v>
      </c>
      <c r="BP435" s="23" t="s">
        <v>146</v>
      </c>
      <c r="BQ435" s="23" t="s">
        <v>272</v>
      </c>
      <c r="BS435" s="23" t="s">
        <v>571</v>
      </c>
      <c r="BT435" s="23" t="s">
        <v>917</v>
      </c>
      <c r="BW435" s="23">
        <v>0</v>
      </c>
      <c r="BY435" s="23">
        <v>1</v>
      </c>
      <c r="BZ435" s="24">
        <v>6757</v>
      </c>
      <c r="CB435" s="23" t="s">
        <v>323</v>
      </c>
      <c r="CC435" s="23" t="s">
        <v>342</v>
      </c>
      <c r="CD435" s="23" t="s">
        <v>166</v>
      </c>
      <c r="CF435" s="23">
        <v>1</v>
      </c>
      <c r="CG435" s="23">
        <v>31751</v>
      </c>
      <c r="CI435" s="23" t="s">
        <v>1309</v>
      </c>
      <c r="CJ435" s="23" t="s">
        <v>150</v>
      </c>
      <c r="CK435" s="23" t="s">
        <v>151</v>
      </c>
      <c r="CL435" s="26">
        <v>43364</v>
      </c>
      <c r="CM435" s="23" t="s">
        <v>3268</v>
      </c>
    </row>
    <row r="436" spans="1:91" x14ac:dyDescent="0.25">
      <c r="A436" s="23" t="s">
        <v>4207</v>
      </c>
      <c r="B436" s="23" t="s">
        <v>4899</v>
      </c>
      <c r="C436" s="23" t="s">
        <v>4900</v>
      </c>
      <c r="D436" s="23" t="s">
        <v>0</v>
      </c>
      <c r="E436" s="23" t="s">
        <v>4208</v>
      </c>
      <c r="F436" s="23" t="s">
        <v>154</v>
      </c>
      <c r="G436" s="23">
        <v>2077053</v>
      </c>
      <c r="H436" s="23" t="s">
        <v>414</v>
      </c>
      <c r="I436" s="23" t="s">
        <v>179</v>
      </c>
      <c r="J436" s="23" t="s">
        <v>157</v>
      </c>
      <c r="K436" s="23" t="s">
        <v>269</v>
      </c>
      <c r="L436" s="23" t="s">
        <v>321</v>
      </c>
      <c r="M436" s="24">
        <v>77154</v>
      </c>
      <c r="N436" s="24">
        <v>85000</v>
      </c>
      <c r="P436" s="25">
        <v>162153.5</v>
      </c>
      <c r="Q436" s="24">
        <v>150000</v>
      </c>
      <c r="R436" s="24">
        <v>12154</v>
      </c>
      <c r="S436" s="23" t="s">
        <v>133</v>
      </c>
      <c r="T436" s="24">
        <v>150000</v>
      </c>
      <c r="V436" s="24">
        <v>150000</v>
      </c>
      <c r="W436" s="24">
        <v>12154</v>
      </c>
      <c r="Z436" s="24">
        <v>150385</v>
      </c>
      <c r="AC436" s="24">
        <v>150385</v>
      </c>
      <c r="AE436" s="24">
        <v>150385</v>
      </c>
      <c r="AF436" s="24">
        <v>77154</v>
      </c>
      <c r="AG436" s="24">
        <v>85000</v>
      </c>
      <c r="AH436" s="24">
        <v>162154</v>
      </c>
      <c r="AI436" s="23" t="s">
        <v>143</v>
      </c>
      <c r="AJ436" s="23" t="s">
        <v>142</v>
      </c>
      <c r="AK436" s="26">
        <v>45017</v>
      </c>
      <c r="AL436" s="26">
        <v>44956</v>
      </c>
      <c r="AM436" s="26">
        <v>44956</v>
      </c>
      <c r="AN436" s="26">
        <v>45200</v>
      </c>
      <c r="AO436" s="26">
        <v>45107</v>
      </c>
      <c r="AU436" s="25">
        <v>69165.740000000005</v>
      </c>
      <c r="AV436" s="25">
        <v>7987.76</v>
      </c>
      <c r="AW436" s="23">
        <v>0</v>
      </c>
      <c r="AX436" s="23">
        <v>0</v>
      </c>
      <c r="AY436" s="24">
        <v>7988</v>
      </c>
      <c r="AZ436" s="23" t="s">
        <v>136</v>
      </c>
      <c r="BC436" s="23">
        <v>0</v>
      </c>
      <c r="BD436" s="24">
        <v>60000</v>
      </c>
      <c r="BE436" s="24">
        <v>25000</v>
      </c>
      <c r="BM436" s="23" t="s">
        <v>261</v>
      </c>
      <c r="BO436" s="23" t="s">
        <v>179</v>
      </c>
      <c r="BP436" s="23" t="s">
        <v>146</v>
      </c>
      <c r="BQ436" s="23" t="s">
        <v>272</v>
      </c>
      <c r="BS436" s="23" t="s">
        <v>571</v>
      </c>
      <c r="BT436" s="23" t="s">
        <v>4209</v>
      </c>
      <c r="BW436" s="24">
        <v>77154</v>
      </c>
      <c r="BX436" s="24">
        <v>85000</v>
      </c>
      <c r="CB436" s="23" t="s">
        <v>323</v>
      </c>
      <c r="CC436" s="23" t="s">
        <v>4182</v>
      </c>
      <c r="CF436" s="23">
        <v>1</v>
      </c>
      <c r="CG436" s="23">
        <v>44331</v>
      </c>
      <c r="CI436" s="23" t="s">
        <v>275</v>
      </c>
      <c r="CJ436" s="23" t="s">
        <v>150</v>
      </c>
      <c r="CK436" s="23" t="s">
        <v>151</v>
      </c>
      <c r="CL436" s="26">
        <v>44771</v>
      </c>
      <c r="CM436" s="23" t="s">
        <v>3268</v>
      </c>
    </row>
    <row r="437" spans="1:91" x14ac:dyDescent="0.25">
      <c r="A437" s="23" t="s">
        <v>4210</v>
      </c>
      <c r="B437" s="23" t="s">
        <v>4899</v>
      </c>
      <c r="C437" s="23" t="s">
        <v>4900</v>
      </c>
      <c r="D437" s="23" t="s">
        <v>0</v>
      </c>
      <c r="E437" s="23" t="s">
        <v>4211</v>
      </c>
      <c r="F437" s="23" t="s">
        <v>154</v>
      </c>
      <c r="G437" s="23">
        <v>2077052</v>
      </c>
      <c r="H437" s="23" t="s">
        <v>414</v>
      </c>
      <c r="I437" s="23" t="s">
        <v>179</v>
      </c>
      <c r="J437" s="23" t="s">
        <v>157</v>
      </c>
      <c r="K437" s="23" t="s">
        <v>269</v>
      </c>
      <c r="L437" s="23" t="s">
        <v>321</v>
      </c>
      <c r="M437" s="24">
        <v>65274</v>
      </c>
      <c r="N437" s="24">
        <v>100000</v>
      </c>
      <c r="P437" s="25">
        <v>165274.35999999999</v>
      </c>
      <c r="Q437" s="24">
        <v>150000</v>
      </c>
      <c r="R437" s="24">
        <v>15274</v>
      </c>
      <c r="S437" s="23" t="s">
        <v>136</v>
      </c>
      <c r="T437" s="24">
        <v>150000</v>
      </c>
      <c r="V437" s="24">
        <v>150000</v>
      </c>
      <c r="W437" s="24">
        <v>15274</v>
      </c>
      <c r="Z437" s="24">
        <v>150285</v>
      </c>
      <c r="AC437" s="24">
        <v>150285</v>
      </c>
      <c r="AD437" s="23" t="s">
        <v>160</v>
      </c>
      <c r="AE437" s="24">
        <v>150285</v>
      </c>
      <c r="AF437" s="24">
        <v>65274</v>
      </c>
      <c r="AG437" s="24">
        <v>100000</v>
      </c>
      <c r="AH437" s="24">
        <v>165274</v>
      </c>
      <c r="AI437" s="23" t="s">
        <v>143</v>
      </c>
      <c r="AJ437" s="23" t="s">
        <v>142</v>
      </c>
      <c r="AK437" s="26">
        <v>45017</v>
      </c>
      <c r="AL437" s="26">
        <v>44956</v>
      </c>
      <c r="AM437" s="26">
        <v>44956</v>
      </c>
      <c r="AN437" s="26">
        <v>45200</v>
      </c>
      <c r="AO437" s="26">
        <v>45107</v>
      </c>
      <c r="AU437" s="25">
        <v>49599.839999999997</v>
      </c>
      <c r="AV437" s="25">
        <v>15674.52</v>
      </c>
      <c r="AW437" s="23">
        <v>0</v>
      </c>
      <c r="AX437" s="23">
        <v>0</v>
      </c>
      <c r="AY437" s="24">
        <v>15675</v>
      </c>
      <c r="AZ437" s="23" t="s">
        <v>136</v>
      </c>
      <c r="BB437" s="23" t="s">
        <v>484</v>
      </c>
      <c r="BC437" s="23">
        <v>0</v>
      </c>
      <c r="BE437" s="24">
        <v>60000</v>
      </c>
      <c r="BF437" s="24">
        <v>40000</v>
      </c>
      <c r="BK437" s="23" t="s">
        <v>7010</v>
      </c>
      <c r="BL437" s="26">
        <v>45079</v>
      </c>
      <c r="BM437" s="23" t="s">
        <v>261</v>
      </c>
      <c r="BO437" s="23" t="s">
        <v>179</v>
      </c>
      <c r="BP437" s="23" t="s">
        <v>146</v>
      </c>
      <c r="BQ437" s="23" t="s">
        <v>272</v>
      </c>
      <c r="BS437" s="23" t="s">
        <v>571</v>
      </c>
      <c r="BT437" s="23" t="s">
        <v>4212</v>
      </c>
      <c r="BW437" s="24">
        <v>65274</v>
      </c>
      <c r="BX437" s="24">
        <v>100000</v>
      </c>
      <c r="CB437" s="23" t="s">
        <v>323</v>
      </c>
      <c r="CC437" s="23" t="s">
        <v>918</v>
      </c>
      <c r="CF437" s="23">
        <v>1</v>
      </c>
      <c r="CG437" s="23">
        <v>44430</v>
      </c>
      <c r="CI437" s="23" t="s">
        <v>275</v>
      </c>
      <c r="CJ437" s="23" t="s">
        <v>150</v>
      </c>
      <c r="CK437" s="23" t="s">
        <v>151</v>
      </c>
      <c r="CL437" s="26">
        <v>44777</v>
      </c>
      <c r="CM437" s="23" t="s">
        <v>3268</v>
      </c>
    </row>
    <row r="438" spans="1:91" x14ac:dyDescent="0.25">
      <c r="A438" s="23" t="s">
        <v>4215</v>
      </c>
      <c r="B438" s="23" t="s">
        <v>4899</v>
      </c>
      <c r="C438" s="23" t="s">
        <v>4900</v>
      </c>
      <c r="D438" s="23" t="s">
        <v>0</v>
      </c>
      <c r="E438" s="23" t="s">
        <v>4216</v>
      </c>
      <c r="F438" s="23" t="s">
        <v>154</v>
      </c>
      <c r="G438" s="23">
        <v>2045635</v>
      </c>
      <c r="H438" s="23" t="s">
        <v>414</v>
      </c>
      <c r="I438" s="23" t="s">
        <v>179</v>
      </c>
      <c r="J438" s="23" t="s">
        <v>338</v>
      </c>
      <c r="K438" s="23" t="s">
        <v>269</v>
      </c>
      <c r="L438" s="23" t="s">
        <v>179</v>
      </c>
      <c r="M438" s="24">
        <v>52478</v>
      </c>
      <c r="P438" s="25">
        <v>52478.05</v>
      </c>
      <c r="Q438" s="24">
        <v>52478</v>
      </c>
      <c r="R438" s="23">
        <v>0</v>
      </c>
      <c r="S438" s="23" t="s">
        <v>142</v>
      </c>
      <c r="T438" s="24">
        <v>50000</v>
      </c>
      <c r="V438" s="24">
        <v>50000</v>
      </c>
      <c r="W438" s="24">
        <v>2478</v>
      </c>
      <c r="Z438" s="24">
        <v>51000</v>
      </c>
      <c r="AC438" s="24">
        <v>51000</v>
      </c>
      <c r="AD438" s="23" t="s">
        <v>160</v>
      </c>
      <c r="AE438" s="24">
        <v>51000</v>
      </c>
      <c r="AF438" s="24">
        <v>55758</v>
      </c>
      <c r="AH438" s="24">
        <v>55758</v>
      </c>
      <c r="AI438" s="23" t="s">
        <v>143</v>
      </c>
      <c r="AJ438" s="23" t="s">
        <v>142</v>
      </c>
      <c r="AK438" s="26">
        <v>44896</v>
      </c>
      <c r="AL438" s="26">
        <v>44883</v>
      </c>
      <c r="AM438" s="26">
        <v>44883</v>
      </c>
      <c r="AN438" s="26">
        <v>44915</v>
      </c>
      <c r="AO438" s="26">
        <v>44902</v>
      </c>
      <c r="AR438" s="25">
        <v>50121.1</v>
      </c>
      <c r="AS438" s="25">
        <v>2255.4499999999998</v>
      </c>
      <c r="AT438" s="23">
        <v>101.5</v>
      </c>
      <c r="BM438" s="23" t="s">
        <v>261</v>
      </c>
      <c r="BO438" s="23" t="s">
        <v>179</v>
      </c>
      <c r="BP438" s="23" t="s">
        <v>146</v>
      </c>
      <c r="BQ438" s="23" t="s">
        <v>272</v>
      </c>
      <c r="BS438" s="23" t="s">
        <v>571</v>
      </c>
      <c r="BT438" s="23" t="s">
        <v>917</v>
      </c>
      <c r="BV438" s="24">
        <v>52478</v>
      </c>
      <c r="BW438" s="23">
        <v>0</v>
      </c>
      <c r="BZ438" s="24">
        <v>3280</v>
      </c>
      <c r="CB438" s="23" t="s">
        <v>273</v>
      </c>
      <c r="CC438" s="23" t="s">
        <v>4182</v>
      </c>
      <c r="CF438" s="23">
        <v>1</v>
      </c>
      <c r="CG438" s="23">
        <v>44260</v>
      </c>
      <c r="CI438" s="23" t="s">
        <v>275</v>
      </c>
      <c r="CJ438" s="23" t="s">
        <v>150</v>
      </c>
      <c r="CK438" s="23" t="s">
        <v>151</v>
      </c>
      <c r="CL438" s="26">
        <v>44768</v>
      </c>
      <c r="CM438" s="23" t="s">
        <v>3268</v>
      </c>
    </row>
    <row r="439" spans="1:91" x14ac:dyDescent="0.25">
      <c r="A439" s="23" t="s">
        <v>4217</v>
      </c>
      <c r="B439" s="23" t="s">
        <v>4899</v>
      </c>
      <c r="C439" s="23" t="s">
        <v>4900</v>
      </c>
      <c r="D439" s="23" t="s">
        <v>0</v>
      </c>
      <c r="E439" s="23" t="s">
        <v>4218</v>
      </c>
      <c r="F439" s="23" t="s">
        <v>154</v>
      </c>
      <c r="G439" s="23">
        <v>2077584</v>
      </c>
      <c r="H439" s="23" t="s">
        <v>402</v>
      </c>
      <c r="I439" s="23" t="s">
        <v>179</v>
      </c>
      <c r="J439" s="23" t="s">
        <v>268</v>
      </c>
      <c r="K439" s="23" t="s">
        <v>269</v>
      </c>
      <c r="L439" s="23" t="s">
        <v>179</v>
      </c>
      <c r="M439" s="24">
        <v>51599</v>
      </c>
      <c r="P439" s="25">
        <v>51599.06</v>
      </c>
      <c r="Q439" s="24">
        <v>47997</v>
      </c>
      <c r="R439" s="24">
        <v>3602</v>
      </c>
      <c r="S439" s="23" t="s">
        <v>133</v>
      </c>
      <c r="T439" s="24">
        <v>50000</v>
      </c>
      <c r="V439" s="24">
        <v>50000</v>
      </c>
      <c r="W439" s="24">
        <v>1599</v>
      </c>
      <c r="Z439" s="24">
        <v>50095</v>
      </c>
      <c r="AC439" s="24">
        <v>50095</v>
      </c>
      <c r="AD439" s="23" t="s">
        <v>134</v>
      </c>
      <c r="AE439" s="24">
        <v>50095</v>
      </c>
      <c r="AF439" s="24">
        <v>51599</v>
      </c>
      <c r="AH439" s="24">
        <v>51599</v>
      </c>
      <c r="AI439" s="23" t="s">
        <v>143</v>
      </c>
      <c r="AJ439" s="23" t="s">
        <v>142</v>
      </c>
      <c r="AK439" s="26">
        <v>44986</v>
      </c>
      <c r="AL439" s="26">
        <v>44957</v>
      </c>
      <c r="AM439" s="26">
        <v>44957</v>
      </c>
      <c r="AN439" s="26">
        <v>45092</v>
      </c>
      <c r="AO439" s="26">
        <v>45077</v>
      </c>
      <c r="AT439" s="25">
        <v>7996.88</v>
      </c>
      <c r="AU439" s="25">
        <v>20690.86</v>
      </c>
      <c r="AV439" s="25">
        <v>22911.32</v>
      </c>
      <c r="AW439" s="24">
        <v>25000</v>
      </c>
      <c r="AX439" s="24">
        <v>25000</v>
      </c>
      <c r="AY439" s="24">
        <v>-2089</v>
      </c>
      <c r="AZ439" s="23" t="s">
        <v>133</v>
      </c>
      <c r="BA439" s="23">
        <v>0</v>
      </c>
      <c r="BK439" s="23" t="s">
        <v>5758</v>
      </c>
      <c r="BL439" s="26">
        <v>45054</v>
      </c>
      <c r="BM439" s="23" t="s">
        <v>261</v>
      </c>
      <c r="BO439" s="23" t="s">
        <v>179</v>
      </c>
      <c r="BP439" s="23" t="s">
        <v>146</v>
      </c>
      <c r="BQ439" s="23" t="s">
        <v>272</v>
      </c>
      <c r="BS439" s="23" t="s">
        <v>571</v>
      </c>
      <c r="BT439" s="23" t="s">
        <v>917</v>
      </c>
      <c r="BV439" s="24">
        <v>7997</v>
      </c>
      <c r="BW439" s="24">
        <v>43602</v>
      </c>
      <c r="CB439" s="23" t="s">
        <v>273</v>
      </c>
      <c r="CC439" s="23" t="s">
        <v>918</v>
      </c>
      <c r="CF439" s="23">
        <v>1</v>
      </c>
      <c r="CG439" s="23">
        <v>45413</v>
      </c>
      <c r="CI439" s="23" t="s">
        <v>275</v>
      </c>
      <c r="CJ439" s="23" t="s">
        <v>150</v>
      </c>
      <c r="CK439" s="23" t="s">
        <v>151</v>
      </c>
      <c r="CL439" s="26">
        <v>44799</v>
      </c>
      <c r="CM439" s="23" t="s">
        <v>3268</v>
      </c>
    </row>
    <row r="440" spans="1:91" x14ac:dyDescent="0.25">
      <c r="A440" s="23" t="s">
        <v>5333</v>
      </c>
      <c r="B440" s="23" t="s">
        <v>4899</v>
      </c>
      <c r="C440" s="23" t="s">
        <v>4900</v>
      </c>
      <c r="D440" s="23" t="s">
        <v>0</v>
      </c>
      <c r="E440" s="23" t="s">
        <v>5332</v>
      </c>
      <c r="F440" s="23" t="s">
        <v>154</v>
      </c>
      <c r="G440" s="23">
        <v>2095648</v>
      </c>
      <c r="H440" s="23" t="s">
        <v>414</v>
      </c>
      <c r="I440" s="23" t="s">
        <v>179</v>
      </c>
      <c r="J440" s="23" t="s">
        <v>338</v>
      </c>
      <c r="K440" s="23" t="s">
        <v>158</v>
      </c>
      <c r="L440" s="23" t="s">
        <v>2801</v>
      </c>
      <c r="M440" s="24">
        <v>73451</v>
      </c>
      <c r="N440" s="24">
        <v>3000</v>
      </c>
      <c r="P440" s="25">
        <v>76450.850000000006</v>
      </c>
      <c r="Q440" s="24">
        <v>68000</v>
      </c>
      <c r="R440" s="24">
        <v>8451</v>
      </c>
      <c r="S440" s="23" t="s">
        <v>136</v>
      </c>
      <c r="U440" s="24">
        <v>68320</v>
      </c>
      <c r="V440" s="24">
        <v>68320</v>
      </c>
      <c r="W440" s="24">
        <v>8131</v>
      </c>
      <c r="Z440" s="24">
        <v>68320</v>
      </c>
      <c r="AC440" s="24">
        <v>68320</v>
      </c>
      <c r="AD440" s="23" t="s">
        <v>160</v>
      </c>
      <c r="AE440" s="24">
        <v>68320</v>
      </c>
      <c r="AF440" s="24">
        <v>73451</v>
      </c>
      <c r="AG440" s="24">
        <v>3000</v>
      </c>
      <c r="AH440" s="24">
        <v>76451</v>
      </c>
      <c r="AI440" s="23" t="s">
        <v>143</v>
      </c>
      <c r="AJ440" s="23" t="s">
        <v>142</v>
      </c>
      <c r="AK440" s="26">
        <v>45017</v>
      </c>
      <c r="AL440" s="26">
        <v>45005</v>
      </c>
      <c r="AM440" s="26">
        <v>45005</v>
      </c>
      <c r="AN440" s="26">
        <v>45261</v>
      </c>
      <c r="AO440" s="26">
        <v>45077</v>
      </c>
      <c r="AU440" s="25">
        <v>65096.76</v>
      </c>
      <c r="AV440" s="25">
        <v>8354.09</v>
      </c>
      <c r="AW440" s="23">
        <v>0</v>
      </c>
      <c r="AX440" s="23">
        <v>0</v>
      </c>
      <c r="AY440" s="24">
        <v>8354</v>
      </c>
      <c r="AZ440" s="23" t="s">
        <v>136</v>
      </c>
      <c r="BB440" s="23" t="s">
        <v>484</v>
      </c>
      <c r="BC440" s="24">
        <v>3000</v>
      </c>
      <c r="BE440" s="23">
        <v>0</v>
      </c>
      <c r="BM440" s="23" t="s">
        <v>261</v>
      </c>
      <c r="BO440" s="23" t="s">
        <v>179</v>
      </c>
      <c r="BP440" s="23" t="s">
        <v>146</v>
      </c>
      <c r="BQ440" s="23" t="s">
        <v>272</v>
      </c>
      <c r="BS440" s="23" t="s">
        <v>571</v>
      </c>
      <c r="BT440" s="23" t="s">
        <v>917</v>
      </c>
      <c r="BW440" s="24">
        <v>76451</v>
      </c>
      <c r="BX440" s="23">
        <v>0</v>
      </c>
      <c r="CB440" s="23" t="s">
        <v>2802</v>
      </c>
      <c r="CC440" s="23" t="s">
        <v>918</v>
      </c>
      <c r="CF440" s="23">
        <v>1</v>
      </c>
      <c r="CG440" s="23">
        <v>44281</v>
      </c>
      <c r="CI440" s="23" t="s">
        <v>275</v>
      </c>
      <c r="CJ440" s="23" t="s">
        <v>150</v>
      </c>
      <c r="CK440" s="23" t="s">
        <v>151</v>
      </c>
      <c r="CL440" s="26">
        <v>44769</v>
      </c>
      <c r="CM440" s="23" t="s">
        <v>3268</v>
      </c>
    </row>
    <row r="441" spans="1:91" x14ac:dyDescent="0.25">
      <c r="A441" s="23" t="s">
        <v>4219</v>
      </c>
      <c r="B441" s="23" t="s">
        <v>4899</v>
      </c>
      <c r="C441" s="23" t="s">
        <v>4900</v>
      </c>
      <c r="D441" s="23" t="s">
        <v>14</v>
      </c>
      <c r="E441" s="23" t="s">
        <v>4220</v>
      </c>
      <c r="F441" s="23" t="s">
        <v>154</v>
      </c>
      <c r="G441" s="23">
        <v>2076587</v>
      </c>
      <c r="H441" s="23" t="s">
        <v>273</v>
      </c>
      <c r="I441" s="23" t="s">
        <v>179</v>
      </c>
      <c r="J441" s="23" t="s">
        <v>157</v>
      </c>
      <c r="K441" s="23" t="s">
        <v>269</v>
      </c>
      <c r="L441" s="23" t="s">
        <v>179</v>
      </c>
      <c r="M441" s="24">
        <v>27536</v>
      </c>
      <c r="P441" s="25">
        <v>27536.43</v>
      </c>
      <c r="R441" s="24">
        <v>27536</v>
      </c>
      <c r="S441" s="23" t="s">
        <v>136</v>
      </c>
      <c r="T441" s="24">
        <v>30000</v>
      </c>
      <c r="V441" s="24">
        <v>30000</v>
      </c>
      <c r="W441" s="24">
        <v>-2464</v>
      </c>
      <c r="Z441" s="24">
        <v>30240</v>
      </c>
      <c r="AC441" s="24">
        <v>30240</v>
      </c>
      <c r="AD441" s="23" t="s">
        <v>160</v>
      </c>
      <c r="AE441" s="24">
        <v>30240</v>
      </c>
      <c r="AF441" s="24">
        <v>27536</v>
      </c>
      <c r="AH441" s="24">
        <v>27536</v>
      </c>
      <c r="AI441" s="23" t="s">
        <v>143</v>
      </c>
      <c r="AJ441" s="23" t="s">
        <v>142</v>
      </c>
      <c r="AK441" s="26">
        <v>45017</v>
      </c>
      <c r="AL441" s="26">
        <v>44951</v>
      </c>
      <c r="AM441" s="26">
        <v>44951</v>
      </c>
      <c r="AN441" s="26">
        <v>45071</v>
      </c>
      <c r="AO441" s="26">
        <v>45016</v>
      </c>
      <c r="AU441" s="25">
        <v>27536.43</v>
      </c>
      <c r="BK441" s="23" t="s">
        <v>5757</v>
      </c>
      <c r="BL441" s="26">
        <v>45047</v>
      </c>
      <c r="BM441" s="23" t="s">
        <v>305</v>
      </c>
      <c r="BO441" s="23" t="s">
        <v>179</v>
      </c>
      <c r="BP441" s="23" t="s">
        <v>146</v>
      </c>
      <c r="BQ441" s="23" t="s">
        <v>181</v>
      </c>
      <c r="BS441" s="23" t="s">
        <v>571</v>
      </c>
      <c r="BT441" s="23" t="s">
        <v>917</v>
      </c>
      <c r="BW441" s="24">
        <v>27536</v>
      </c>
      <c r="CB441" s="23" t="s">
        <v>273</v>
      </c>
      <c r="CF441" s="23">
        <v>1</v>
      </c>
      <c r="CG441" s="23">
        <v>44261</v>
      </c>
      <c r="CI441" s="23" t="s">
        <v>275</v>
      </c>
      <c r="CJ441" s="23" t="s">
        <v>150</v>
      </c>
      <c r="CK441" s="23" t="s">
        <v>151</v>
      </c>
      <c r="CL441" s="26">
        <v>44768</v>
      </c>
      <c r="CM441" s="23" t="s">
        <v>3268</v>
      </c>
    </row>
    <row r="442" spans="1:91" x14ac:dyDescent="0.25">
      <c r="A442" s="23" t="s">
        <v>2409</v>
      </c>
      <c r="B442" s="23" t="s">
        <v>4899</v>
      </c>
      <c r="C442" s="23" t="s">
        <v>4900</v>
      </c>
      <c r="D442" s="23" t="s">
        <v>14</v>
      </c>
      <c r="E442" s="23" t="s">
        <v>2410</v>
      </c>
      <c r="F442" s="23" t="s">
        <v>154</v>
      </c>
      <c r="G442" s="23">
        <v>2074850</v>
      </c>
      <c r="H442" s="23" t="s">
        <v>258</v>
      </c>
      <c r="I442" s="23" t="s">
        <v>179</v>
      </c>
      <c r="J442" s="23" t="s">
        <v>268</v>
      </c>
      <c r="K442" s="23" t="s">
        <v>269</v>
      </c>
      <c r="L442" s="23" t="s">
        <v>333</v>
      </c>
      <c r="M442" s="24">
        <v>20413</v>
      </c>
      <c r="P442" s="25">
        <v>20413.2</v>
      </c>
      <c r="Q442" s="24">
        <v>10000</v>
      </c>
      <c r="R442" s="24">
        <v>10413</v>
      </c>
      <c r="S442" s="23" t="s">
        <v>136</v>
      </c>
      <c r="T442" s="24">
        <v>10000</v>
      </c>
      <c r="V442" s="24">
        <v>10000</v>
      </c>
      <c r="W442" s="24">
        <v>10413</v>
      </c>
      <c r="Z442" s="24">
        <v>11000</v>
      </c>
      <c r="AC442" s="24">
        <v>11000</v>
      </c>
      <c r="AD442" s="23" t="s">
        <v>160</v>
      </c>
      <c r="AE442" s="24">
        <v>11000</v>
      </c>
      <c r="AF442" s="24">
        <v>20413</v>
      </c>
      <c r="AH442" s="24">
        <v>20413</v>
      </c>
      <c r="AI442" s="23" t="s">
        <v>135</v>
      </c>
      <c r="AJ442" s="23" t="s">
        <v>136</v>
      </c>
      <c r="AK442" s="26">
        <v>45017</v>
      </c>
      <c r="AL442" s="26">
        <v>44935</v>
      </c>
      <c r="AM442" s="26">
        <v>44935</v>
      </c>
      <c r="AN442" s="26">
        <v>44957</v>
      </c>
      <c r="AO442" s="26">
        <v>45047</v>
      </c>
      <c r="AU442" s="25">
        <v>10000</v>
      </c>
      <c r="AV442" s="25">
        <v>10413.200000000001</v>
      </c>
      <c r="AW442" s="24">
        <v>20000</v>
      </c>
      <c r="AX442" s="24">
        <v>20000</v>
      </c>
      <c r="AY442" s="24">
        <v>-9587</v>
      </c>
      <c r="AZ442" s="23" t="s">
        <v>136</v>
      </c>
      <c r="BA442" s="23">
        <v>0</v>
      </c>
      <c r="BB442" s="23" t="s">
        <v>411</v>
      </c>
      <c r="BK442" s="23" t="s">
        <v>7009</v>
      </c>
      <c r="BL442" s="26">
        <v>45085</v>
      </c>
      <c r="BM442" s="23" t="s">
        <v>261</v>
      </c>
      <c r="BO442" s="23" t="s">
        <v>179</v>
      </c>
      <c r="BP442" s="23" t="s">
        <v>146</v>
      </c>
      <c r="BQ442" s="23" t="s">
        <v>262</v>
      </c>
      <c r="BS442" s="23" t="s">
        <v>571</v>
      </c>
      <c r="BT442" s="23" t="s">
        <v>917</v>
      </c>
      <c r="BW442" s="24">
        <v>20413</v>
      </c>
      <c r="CB442" s="23" t="s">
        <v>251</v>
      </c>
      <c r="CC442" s="23" t="s">
        <v>251</v>
      </c>
      <c r="CF442" s="23">
        <v>1</v>
      </c>
      <c r="CG442" s="23">
        <v>44832</v>
      </c>
      <c r="CI442" s="23" t="s">
        <v>149</v>
      </c>
      <c r="CJ442" s="23" t="s">
        <v>150</v>
      </c>
      <c r="CK442" s="23" t="s">
        <v>151</v>
      </c>
      <c r="CL442" s="26">
        <v>44790</v>
      </c>
      <c r="CM442" s="23" t="s">
        <v>2080</v>
      </c>
    </row>
    <row r="443" spans="1:91" x14ac:dyDescent="0.25">
      <c r="A443" s="23" t="s">
        <v>2411</v>
      </c>
      <c r="B443" s="23" t="s">
        <v>4899</v>
      </c>
      <c r="C443" s="23" t="s">
        <v>4900</v>
      </c>
      <c r="D443" s="23" t="s">
        <v>14</v>
      </c>
      <c r="E443" s="23" t="s">
        <v>2412</v>
      </c>
      <c r="F443" s="23" t="s">
        <v>154</v>
      </c>
      <c r="G443" s="23">
        <v>2074851</v>
      </c>
      <c r="H443" s="23" t="s">
        <v>258</v>
      </c>
      <c r="I443" s="23" t="s">
        <v>179</v>
      </c>
      <c r="J443" s="23" t="s">
        <v>338</v>
      </c>
      <c r="K443" s="23" t="s">
        <v>269</v>
      </c>
      <c r="L443" s="23" t="s">
        <v>333</v>
      </c>
      <c r="M443" s="24">
        <v>5920</v>
      </c>
      <c r="P443" s="25">
        <v>5920</v>
      </c>
      <c r="Q443" s="24">
        <v>5920</v>
      </c>
      <c r="R443" s="23">
        <v>0</v>
      </c>
      <c r="S443" s="23" t="s">
        <v>142</v>
      </c>
      <c r="T443" s="24">
        <v>10000</v>
      </c>
      <c r="V443" s="24">
        <v>10000</v>
      </c>
      <c r="W443" s="24">
        <v>-4080</v>
      </c>
      <c r="Z443" s="24">
        <v>11000</v>
      </c>
      <c r="AC443" s="24">
        <v>11000</v>
      </c>
      <c r="AD443" s="23" t="s">
        <v>160</v>
      </c>
      <c r="AE443" s="24">
        <v>11000</v>
      </c>
      <c r="AF443" s="24">
        <v>5920</v>
      </c>
      <c r="AH443" s="24">
        <v>5920</v>
      </c>
      <c r="AI443" s="23" t="s">
        <v>143</v>
      </c>
      <c r="AJ443" s="23" t="s">
        <v>142</v>
      </c>
      <c r="AK443" s="26">
        <v>44958</v>
      </c>
      <c r="AL443" s="26">
        <v>44935</v>
      </c>
      <c r="AM443" s="26">
        <v>44935</v>
      </c>
      <c r="AN443" s="26">
        <v>44957</v>
      </c>
      <c r="AO443" s="26">
        <v>44957</v>
      </c>
      <c r="AS443" s="25">
        <v>5920</v>
      </c>
      <c r="BK443" s="23" t="s">
        <v>2413</v>
      </c>
      <c r="BL443" s="26">
        <v>44960</v>
      </c>
      <c r="BM443" s="23" t="s">
        <v>261</v>
      </c>
      <c r="BO443" s="23" t="s">
        <v>179</v>
      </c>
      <c r="BP443" s="23" t="s">
        <v>146</v>
      </c>
      <c r="BQ443" s="23" t="s">
        <v>262</v>
      </c>
      <c r="BS443" s="23" t="s">
        <v>571</v>
      </c>
      <c r="BT443" s="23" t="s">
        <v>917</v>
      </c>
      <c r="BV443" s="24">
        <v>5920</v>
      </c>
      <c r="BW443" s="23">
        <v>0</v>
      </c>
      <c r="CB443" s="23" t="s">
        <v>251</v>
      </c>
      <c r="CC443" s="23" t="s">
        <v>251</v>
      </c>
      <c r="CF443" s="23">
        <v>1</v>
      </c>
      <c r="CG443" s="23">
        <v>44833</v>
      </c>
      <c r="CI443" s="23" t="s">
        <v>149</v>
      </c>
      <c r="CJ443" s="23" t="s">
        <v>150</v>
      </c>
      <c r="CK443" s="23" t="s">
        <v>151</v>
      </c>
      <c r="CL443" s="26">
        <v>44790</v>
      </c>
      <c r="CM443" s="23" t="s">
        <v>2080</v>
      </c>
    </row>
    <row r="444" spans="1:91" x14ac:dyDescent="0.25">
      <c r="A444" s="23" t="s">
        <v>2414</v>
      </c>
      <c r="B444" s="23" t="s">
        <v>4899</v>
      </c>
      <c r="C444" s="23" t="s">
        <v>4900</v>
      </c>
      <c r="D444" s="23" t="s">
        <v>14</v>
      </c>
      <c r="E444" s="23" t="s">
        <v>2415</v>
      </c>
      <c r="F444" s="23" t="s">
        <v>154</v>
      </c>
      <c r="G444" s="23">
        <v>2074848</v>
      </c>
      <c r="H444" s="23" t="s">
        <v>258</v>
      </c>
      <c r="I444" s="23" t="s">
        <v>179</v>
      </c>
      <c r="J444" s="23" t="s">
        <v>157</v>
      </c>
      <c r="K444" s="23" t="s">
        <v>269</v>
      </c>
      <c r="L444" s="23" t="s">
        <v>333</v>
      </c>
      <c r="M444" s="24">
        <v>2913</v>
      </c>
      <c r="P444" s="25">
        <v>2913.2</v>
      </c>
      <c r="Q444" s="24">
        <v>10000</v>
      </c>
      <c r="R444" s="24">
        <v>-7087</v>
      </c>
      <c r="S444" s="23" t="s">
        <v>136</v>
      </c>
      <c r="T444" s="24">
        <v>10000</v>
      </c>
      <c r="V444" s="24">
        <v>10000</v>
      </c>
      <c r="W444" s="24">
        <v>-7087</v>
      </c>
      <c r="Z444" s="24">
        <v>11000</v>
      </c>
      <c r="AC444" s="24">
        <v>11000</v>
      </c>
      <c r="AD444" s="23" t="s">
        <v>160</v>
      </c>
      <c r="AE444" s="24">
        <v>11000</v>
      </c>
      <c r="AF444" s="24">
        <v>2913</v>
      </c>
      <c r="AH444" s="24">
        <v>2913</v>
      </c>
      <c r="AI444" s="23" t="s">
        <v>143</v>
      </c>
      <c r="AJ444" s="23" t="s">
        <v>142</v>
      </c>
      <c r="AK444" s="26">
        <v>45017</v>
      </c>
      <c r="AL444" s="26">
        <v>44935</v>
      </c>
      <c r="AM444" s="26">
        <v>44935</v>
      </c>
      <c r="AN444" s="26">
        <v>44957</v>
      </c>
      <c r="AO444" s="26">
        <v>45291</v>
      </c>
      <c r="AU444" s="25">
        <v>10000</v>
      </c>
      <c r="AV444" s="25">
        <v>-7086.8</v>
      </c>
      <c r="AY444" s="24">
        <v>-7087</v>
      </c>
      <c r="AZ444" s="23" t="s">
        <v>136</v>
      </c>
      <c r="BM444" s="23" t="s">
        <v>261</v>
      </c>
      <c r="BO444" s="23" t="s">
        <v>179</v>
      </c>
      <c r="BP444" s="23" t="s">
        <v>146</v>
      </c>
      <c r="BQ444" s="23" t="s">
        <v>262</v>
      </c>
      <c r="BS444" s="23" t="s">
        <v>571</v>
      </c>
      <c r="BT444" s="23" t="s">
        <v>917</v>
      </c>
      <c r="BW444" s="24">
        <v>2913</v>
      </c>
      <c r="CB444" s="23" t="s">
        <v>251</v>
      </c>
      <c r="CC444" s="23" t="s">
        <v>251</v>
      </c>
      <c r="CF444" s="23">
        <v>1</v>
      </c>
      <c r="CG444" s="23">
        <v>44831</v>
      </c>
      <c r="CI444" s="23" t="s">
        <v>149</v>
      </c>
      <c r="CJ444" s="23" t="s">
        <v>150</v>
      </c>
      <c r="CK444" s="23" t="s">
        <v>151</v>
      </c>
      <c r="CL444" s="26">
        <v>44790</v>
      </c>
      <c r="CM444" s="23" t="s">
        <v>2080</v>
      </c>
    </row>
    <row r="445" spans="1:91" x14ac:dyDescent="0.25">
      <c r="A445" s="23" t="s">
        <v>4224</v>
      </c>
      <c r="B445" s="23" t="s">
        <v>4899</v>
      </c>
      <c r="C445" s="23" t="s">
        <v>4900</v>
      </c>
      <c r="D445" s="23" t="s">
        <v>14</v>
      </c>
      <c r="E445" s="23" t="s">
        <v>4225</v>
      </c>
      <c r="F445" s="23" t="s">
        <v>154</v>
      </c>
      <c r="G445" s="23">
        <v>2053662</v>
      </c>
      <c r="H445" s="23" t="s">
        <v>402</v>
      </c>
      <c r="I445" s="23" t="s">
        <v>179</v>
      </c>
      <c r="J445" s="23" t="s">
        <v>157</v>
      </c>
      <c r="K445" s="23" t="s">
        <v>269</v>
      </c>
      <c r="L445" s="23" t="s">
        <v>416</v>
      </c>
      <c r="M445" s="24">
        <v>21000</v>
      </c>
      <c r="N445" s="24">
        <v>20000</v>
      </c>
      <c r="P445" s="25">
        <v>41000</v>
      </c>
      <c r="Q445" s="24">
        <v>50000</v>
      </c>
      <c r="R445" s="24">
        <v>-9000</v>
      </c>
      <c r="S445" s="23" t="s">
        <v>136</v>
      </c>
      <c r="T445" s="24">
        <v>50000</v>
      </c>
      <c r="V445" s="24">
        <v>50000</v>
      </c>
      <c r="W445" s="24">
        <v>-9000</v>
      </c>
      <c r="Z445" s="24">
        <v>50000</v>
      </c>
      <c r="AC445" s="24">
        <v>50000</v>
      </c>
      <c r="AD445" s="23" t="s">
        <v>160</v>
      </c>
      <c r="AE445" s="24">
        <v>50000</v>
      </c>
      <c r="AF445" s="24">
        <v>21000</v>
      </c>
      <c r="AG445" s="24">
        <v>20000</v>
      </c>
      <c r="AH445" s="24">
        <v>41000</v>
      </c>
      <c r="AI445" s="23" t="s">
        <v>143</v>
      </c>
      <c r="AJ445" s="23" t="s">
        <v>142</v>
      </c>
      <c r="AK445" s="26">
        <v>45047</v>
      </c>
      <c r="AL445" s="26">
        <v>44922</v>
      </c>
      <c r="AM445" s="26">
        <v>44922</v>
      </c>
      <c r="AN445" s="26">
        <v>44986</v>
      </c>
      <c r="AO445" s="26">
        <v>45107</v>
      </c>
      <c r="AV445" s="25">
        <v>21000</v>
      </c>
      <c r="AW445" s="24">
        <v>20000</v>
      </c>
      <c r="AX445" s="24">
        <v>20000</v>
      </c>
      <c r="AY445" s="24">
        <v>1000</v>
      </c>
      <c r="AZ445" s="23" t="s">
        <v>133</v>
      </c>
      <c r="BA445" s="23">
        <v>0</v>
      </c>
      <c r="BC445" s="24">
        <v>20000</v>
      </c>
      <c r="BK445" s="23" t="s">
        <v>5756</v>
      </c>
      <c r="BL445" s="26">
        <v>45054</v>
      </c>
      <c r="BM445" s="23" t="s">
        <v>261</v>
      </c>
      <c r="BO445" s="23" t="s">
        <v>179</v>
      </c>
      <c r="BP445" s="23" t="s">
        <v>146</v>
      </c>
      <c r="BQ445" s="23" t="s">
        <v>181</v>
      </c>
      <c r="BS445" s="23" t="s">
        <v>571</v>
      </c>
      <c r="BT445" s="23" t="s">
        <v>917</v>
      </c>
      <c r="BW445" s="24">
        <v>41000</v>
      </c>
      <c r="CB445" s="23" t="s">
        <v>419</v>
      </c>
      <c r="CF445" s="23">
        <v>1</v>
      </c>
      <c r="CG445" s="23">
        <v>44417</v>
      </c>
      <c r="CI445" s="23" t="s">
        <v>275</v>
      </c>
      <c r="CJ445" s="23" t="s">
        <v>150</v>
      </c>
      <c r="CK445" s="23" t="s">
        <v>151</v>
      </c>
      <c r="CL445" s="26">
        <v>44777</v>
      </c>
      <c r="CM445" s="23" t="s">
        <v>3268</v>
      </c>
    </row>
    <row r="446" spans="1:91" x14ac:dyDescent="0.25">
      <c r="A446" s="23" t="s">
        <v>4226</v>
      </c>
      <c r="B446" s="23" t="s">
        <v>4899</v>
      </c>
      <c r="C446" s="23" t="s">
        <v>4900</v>
      </c>
      <c r="D446" s="23" t="s">
        <v>14</v>
      </c>
      <c r="E446" s="23" t="s">
        <v>4227</v>
      </c>
      <c r="F446" s="23" t="s">
        <v>154</v>
      </c>
      <c r="G446" s="23">
        <v>2051842</v>
      </c>
      <c r="H446" s="23" t="s">
        <v>273</v>
      </c>
      <c r="I446" s="23" t="s">
        <v>179</v>
      </c>
      <c r="J446" s="23" t="s">
        <v>338</v>
      </c>
      <c r="K446" s="23" t="s">
        <v>158</v>
      </c>
      <c r="L446" s="23" t="s">
        <v>179</v>
      </c>
      <c r="M446" s="24">
        <v>-2639</v>
      </c>
      <c r="P446" s="25">
        <v>-2639.49</v>
      </c>
      <c r="Q446" s="24">
        <v>-2639</v>
      </c>
      <c r="R446" s="23">
        <v>0</v>
      </c>
      <c r="S446" s="23" t="s">
        <v>142</v>
      </c>
      <c r="W446" s="24">
        <v>-2639</v>
      </c>
      <c r="Z446" s="24">
        <v>16000</v>
      </c>
      <c r="AC446" s="24">
        <v>16000</v>
      </c>
      <c r="AD446" s="23" t="s">
        <v>160</v>
      </c>
      <c r="AE446" s="24">
        <v>16000</v>
      </c>
      <c r="AF446" s="24">
        <v>13361</v>
      </c>
      <c r="AH446" s="24">
        <v>13361</v>
      </c>
      <c r="AI446" s="23" t="s">
        <v>143</v>
      </c>
      <c r="AJ446" s="23" t="s">
        <v>142</v>
      </c>
      <c r="AK446" s="26">
        <v>44896</v>
      </c>
      <c r="AL446" s="26">
        <v>44903</v>
      </c>
      <c r="AM446" s="26">
        <v>44903</v>
      </c>
      <c r="AN446" s="26">
        <v>44911</v>
      </c>
      <c r="AO446" s="26">
        <v>44911</v>
      </c>
      <c r="AR446" s="25">
        <v>10665.51</v>
      </c>
      <c r="AS446" s="25">
        <v>-13305</v>
      </c>
      <c r="BK446" s="23" t="s">
        <v>4228</v>
      </c>
      <c r="BL446" s="26">
        <v>44992</v>
      </c>
      <c r="BM446" s="23" t="s">
        <v>305</v>
      </c>
      <c r="BO446" s="23" t="s">
        <v>179</v>
      </c>
      <c r="BP446" s="23" t="s">
        <v>146</v>
      </c>
      <c r="BQ446" s="23" t="s">
        <v>181</v>
      </c>
      <c r="BS446" s="23" t="s">
        <v>571</v>
      </c>
      <c r="BT446" s="23" t="s">
        <v>917</v>
      </c>
      <c r="BV446" s="24">
        <v>-2639</v>
      </c>
      <c r="BW446" s="23">
        <v>0</v>
      </c>
      <c r="BZ446" s="24">
        <v>16000</v>
      </c>
      <c r="CB446" s="23" t="s">
        <v>273</v>
      </c>
      <c r="CC446" s="23" t="s">
        <v>918</v>
      </c>
      <c r="CD446" s="23" t="s">
        <v>166</v>
      </c>
      <c r="CF446" s="23">
        <v>1</v>
      </c>
      <c r="CG446" s="23">
        <v>46334</v>
      </c>
      <c r="CI446" s="23" t="s">
        <v>273</v>
      </c>
      <c r="CJ446" s="23" t="s">
        <v>167</v>
      </c>
      <c r="CK446" s="23" t="s">
        <v>168</v>
      </c>
      <c r="CL446" s="26">
        <v>44903</v>
      </c>
      <c r="CM446" s="23" t="s">
        <v>3268</v>
      </c>
    </row>
    <row r="447" spans="1:91" x14ac:dyDescent="0.25">
      <c r="A447" s="23" t="s">
        <v>4229</v>
      </c>
      <c r="B447" s="23" t="s">
        <v>4899</v>
      </c>
      <c r="C447" s="23" t="s">
        <v>4900</v>
      </c>
      <c r="D447" s="23" t="s">
        <v>14</v>
      </c>
      <c r="E447" s="23" t="s">
        <v>4230</v>
      </c>
      <c r="F447" s="23" t="s">
        <v>154</v>
      </c>
      <c r="G447" s="23">
        <v>2077117</v>
      </c>
      <c r="H447" s="23" t="s">
        <v>414</v>
      </c>
      <c r="I447" s="23" t="s">
        <v>179</v>
      </c>
      <c r="J447" s="23" t="s">
        <v>268</v>
      </c>
      <c r="K447" s="23" t="s">
        <v>269</v>
      </c>
      <c r="L447" s="23" t="s">
        <v>3404</v>
      </c>
      <c r="M447" s="24">
        <v>60198</v>
      </c>
      <c r="P447" s="25">
        <v>60198.46</v>
      </c>
      <c r="Q447" s="24">
        <v>60000</v>
      </c>
      <c r="R447" s="23">
        <v>198</v>
      </c>
      <c r="S447" s="23" t="s">
        <v>133</v>
      </c>
      <c r="T447" s="24">
        <v>60000</v>
      </c>
      <c r="V447" s="24">
        <v>60000</v>
      </c>
      <c r="W447" s="23">
        <v>198</v>
      </c>
      <c r="Z447" s="24">
        <v>59400</v>
      </c>
      <c r="AC447" s="24">
        <v>59400</v>
      </c>
      <c r="AD447" s="23" t="s">
        <v>160</v>
      </c>
      <c r="AE447" s="24">
        <v>59400</v>
      </c>
      <c r="AF447" s="24">
        <v>60198</v>
      </c>
      <c r="AH447" s="24">
        <v>60198</v>
      </c>
      <c r="AI447" s="23" t="s">
        <v>143</v>
      </c>
      <c r="AJ447" s="23" t="s">
        <v>142</v>
      </c>
      <c r="AK447" s="26">
        <v>45017</v>
      </c>
      <c r="AL447" s="26">
        <v>44957</v>
      </c>
      <c r="AM447" s="26">
        <v>44957</v>
      </c>
      <c r="AN447" s="26">
        <v>45139</v>
      </c>
      <c r="AO447" s="26">
        <v>45108</v>
      </c>
      <c r="AU447" s="25">
        <v>30198.46</v>
      </c>
      <c r="AV447" s="25">
        <v>30000</v>
      </c>
      <c r="AW447" s="24">
        <v>30000</v>
      </c>
      <c r="AX447" s="24">
        <v>30000</v>
      </c>
      <c r="AY447" s="23">
        <v>0</v>
      </c>
      <c r="AZ447" s="23" t="s">
        <v>142</v>
      </c>
      <c r="BA447" s="23">
        <v>0</v>
      </c>
      <c r="BM447" s="23" t="s">
        <v>261</v>
      </c>
      <c r="BO447" s="23" t="s">
        <v>179</v>
      </c>
      <c r="BP447" s="23" t="s">
        <v>146</v>
      </c>
      <c r="BQ447" s="23" t="s">
        <v>181</v>
      </c>
      <c r="BS447" s="23" t="s">
        <v>571</v>
      </c>
      <c r="BT447" s="23" t="s">
        <v>917</v>
      </c>
      <c r="BW447" s="24">
        <v>60198</v>
      </c>
      <c r="CB447" s="23" t="s">
        <v>3066</v>
      </c>
      <c r="CC447" s="23" t="s">
        <v>918</v>
      </c>
      <c r="CD447" s="23" t="s">
        <v>166</v>
      </c>
      <c r="CF447" s="23">
        <v>1</v>
      </c>
      <c r="CG447" s="23">
        <v>24780</v>
      </c>
      <c r="CI447" s="23" t="s">
        <v>275</v>
      </c>
      <c r="CJ447" s="23" t="s">
        <v>150</v>
      </c>
      <c r="CK447" s="23" t="s">
        <v>151</v>
      </c>
      <c r="CL447" s="26">
        <v>42949</v>
      </c>
      <c r="CM447" s="23" t="s">
        <v>3268</v>
      </c>
    </row>
    <row r="448" spans="1:91" x14ac:dyDescent="0.25">
      <c r="A448" s="23" t="s">
        <v>4231</v>
      </c>
      <c r="B448" s="23" t="s">
        <v>4899</v>
      </c>
      <c r="C448" s="23" t="s">
        <v>4900</v>
      </c>
      <c r="D448" s="23" t="s">
        <v>0</v>
      </c>
      <c r="E448" s="23" t="s">
        <v>4232</v>
      </c>
      <c r="F448" s="23" t="s">
        <v>154</v>
      </c>
      <c r="G448" s="23">
        <v>1989778</v>
      </c>
      <c r="H448" s="23" t="s">
        <v>273</v>
      </c>
      <c r="I448" s="23" t="s">
        <v>179</v>
      </c>
      <c r="J448" s="23" t="s">
        <v>338</v>
      </c>
      <c r="K448" s="23" t="s">
        <v>158</v>
      </c>
      <c r="L448" s="23" t="s">
        <v>179</v>
      </c>
      <c r="M448" s="23">
        <v>-46</v>
      </c>
      <c r="P448" s="23">
        <v>-45.89</v>
      </c>
      <c r="Q448" s="23">
        <v>-46</v>
      </c>
      <c r="R448" s="23">
        <v>0</v>
      </c>
      <c r="S448" s="23" t="s">
        <v>142</v>
      </c>
      <c r="W448" s="23">
        <v>-46</v>
      </c>
      <c r="Z448" s="24">
        <v>89000</v>
      </c>
      <c r="AC448" s="24">
        <v>89000</v>
      </c>
      <c r="AD448" s="23" t="s">
        <v>160</v>
      </c>
      <c r="AE448" s="24">
        <v>89000</v>
      </c>
      <c r="AF448" s="24">
        <v>100193</v>
      </c>
      <c r="AH448" s="24">
        <v>100193</v>
      </c>
      <c r="AI448" s="23" t="s">
        <v>143</v>
      </c>
      <c r="AJ448" s="23" t="s">
        <v>142</v>
      </c>
      <c r="AK448" s="26">
        <v>44743</v>
      </c>
      <c r="AL448" s="26">
        <v>44754</v>
      </c>
      <c r="AM448" s="26">
        <v>44754</v>
      </c>
      <c r="AN448" s="26">
        <v>44805</v>
      </c>
      <c r="AO448" s="26">
        <v>44895</v>
      </c>
      <c r="AR448" s="23">
        <v>-45.89</v>
      </c>
      <c r="BK448" s="23" t="s">
        <v>4233</v>
      </c>
      <c r="BL448" s="26">
        <v>44935</v>
      </c>
      <c r="BM448" s="23" t="s">
        <v>305</v>
      </c>
      <c r="BO448" s="23" t="s">
        <v>179</v>
      </c>
      <c r="BP448" s="23" t="s">
        <v>146</v>
      </c>
      <c r="BQ448" s="23" t="s">
        <v>272</v>
      </c>
      <c r="BS448" s="23" t="s">
        <v>571</v>
      </c>
      <c r="BT448" s="23" t="s">
        <v>917</v>
      </c>
      <c r="BV448" s="23">
        <v>-46</v>
      </c>
      <c r="BW448" s="23">
        <v>0</v>
      </c>
      <c r="BZ448" s="24">
        <v>100238</v>
      </c>
      <c r="CB448" s="23" t="s">
        <v>273</v>
      </c>
      <c r="CC448" s="23" t="s">
        <v>918</v>
      </c>
      <c r="CF448" s="23">
        <v>1</v>
      </c>
      <c r="CG448" s="23">
        <v>44082</v>
      </c>
      <c r="CI448" s="23" t="s">
        <v>264</v>
      </c>
      <c r="CJ448" s="23" t="s">
        <v>150</v>
      </c>
      <c r="CK448" s="23" t="s">
        <v>151</v>
      </c>
      <c r="CL448" s="26">
        <v>44749</v>
      </c>
      <c r="CM448" s="23" t="s">
        <v>3268</v>
      </c>
    </row>
    <row r="449" spans="1:91" x14ac:dyDescent="0.25">
      <c r="A449" s="23" t="s">
        <v>4234</v>
      </c>
      <c r="B449" s="23" t="s">
        <v>4899</v>
      </c>
      <c r="C449" s="23" t="s">
        <v>4900</v>
      </c>
      <c r="D449" s="23" t="s">
        <v>0</v>
      </c>
      <c r="E449" s="23" t="s">
        <v>4235</v>
      </c>
      <c r="F449" s="23" t="s">
        <v>154</v>
      </c>
      <c r="G449" s="23">
        <v>2083800</v>
      </c>
      <c r="H449" s="23" t="s">
        <v>414</v>
      </c>
      <c r="I449" s="23" t="s">
        <v>179</v>
      </c>
      <c r="J449" s="23" t="s">
        <v>157</v>
      </c>
      <c r="K449" s="23" t="s">
        <v>269</v>
      </c>
      <c r="L449" s="23" t="s">
        <v>3404</v>
      </c>
      <c r="N449" s="24">
        <v>30000</v>
      </c>
      <c r="P449" s="25">
        <v>30000</v>
      </c>
      <c r="Q449" s="24">
        <v>30000</v>
      </c>
      <c r="R449" s="23">
        <v>0</v>
      </c>
      <c r="S449" s="23" t="s">
        <v>142</v>
      </c>
      <c r="T449" s="24">
        <v>30000</v>
      </c>
      <c r="V449" s="24">
        <v>30000</v>
      </c>
      <c r="W449" s="23">
        <v>0</v>
      </c>
      <c r="Z449" s="24">
        <v>30240</v>
      </c>
      <c r="AC449" s="24">
        <v>30240</v>
      </c>
      <c r="AD449" s="23" t="s">
        <v>160</v>
      </c>
      <c r="AE449" s="24">
        <v>30240</v>
      </c>
      <c r="AG449" s="24">
        <v>30000</v>
      </c>
      <c r="AH449" s="24">
        <v>30000</v>
      </c>
      <c r="AI449" s="23" t="s">
        <v>143</v>
      </c>
      <c r="AJ449" s="23" t="s">
        <v>142</v>
      </c>
      <c r="AK449" s="26">
        <v>45108</v>
      </c>
      <c r="AL449" s="26">
        <v>44958</v>
      </c>
      <c r="AM449" s="26">
        <v>44958</v>
      </c>
      <c r="AN449" s="26">
        <v>45200</v>
      </c>
      <c r="AO449" s="26">
        <v>45169</v>
      </c>
      <c r="BD449" s="24">
        <v>30000</v>
      </c>
      <c r="BE449" s="23">
        <v>0</v>
      </c>
      <c r="BM449" s="23" t="s">
        <v>261</v>
      </c>
      <c r="BO449" s="23" t="s">
        <v>179</v>
      </c>
      <c r="BP449" s="23" t="s">
        <v>146</v>
      </c>
      <c r="BQ449" s="23" t="s">
        <v>272</v>
      </c>
      <c r="BS449" s="23" t="s">
        <v>571</v>
      </c>
      <c r="BT449" s="23" t="s">
        <v>917</v>
      </c>
      <c r="BW449" s="23">
        <v>0</v>
      </c>
      <c r="BX449" s="24">
        <v>30000</v>
      </c>
      <c r="CB449" s="23" t="s">
        <v>147</v>
      </c>
      <c r="CC449" s="23" t="s">
        <v>4182</v>
      </c>
      <c r="CD449" s="23" t="s">
        <v>166</v>
      </c>
      <c r="CF449" s="23">
        <v>1</v>
      </c>
      <c r="CG449" s="23">
        <v>24781</v>
      </c>
      <c r="CI449" s="23" t="s">
        <v>275</v>
      </c>
      <c r="CJ449" s="23" t="s">
        <v>150</v>
      </c>
      <c r="CK449" s="23" t="s">
        <v>151</v>
      </c>
      <c r="CL449" s="26">
        <v>42949</v>
      </c>
      <c r="CM449" s="23" t="s">
        <v>3268</v>
      </c>
    </row>
    <row r="450" spans="1:91" x14ac:dyDescent="0.25">
      <c r="A450" s="23" t="s">
        <v>4236</v>
      </c>
      <c r="B450" s="23" t="s">
        <v>4899</v>
      </c>
      <c r="C450" s="23" t="s">
        <v>4900</v>
      </c>
      <c r="D450" s="23" t="s">
        <v>0</v>
      </c>
      <c r="E450" s="23" t="s">
        <v>4237</v>
      </c>
      <c r="F450" s="23" t="s">
        <v>154</v>
      </c>
      <c r="G450" s="23">
        <v>2077034</v>
      </c>
      <c r="H450" s="23" t="s">
        <v>414</v>
      </c>
      <c r="I450" s="23" t="s">
        <v>179</v>
      </c>
      <c r="J450" s="23" t="s">
        <v>338</v>
      </c>
      <c r="K450" s="23" t="s">
        <v>158</v>
      </c>
      <c r="L450" s="23" t="s">
        <v>179</v>
      </c>
      <c r="M450" s="24">
        <v>48454</v>
      </c>
      <c r="N450" s="23">
        <v>1</v>
      </c>
      <c r="P450" s="25">
        <v>48455.13</v>
      </c>
      <c r="Q450" s="24">
        <v>42777</v>
      </c>
      <c r="R450" s="24">
        <v>5678</v>
      </c>
      <c r="S450" s="23" t="s">
        <v>136</v>
      </c>
      <c r="U450" s="24">
        <v>39848</v>
      </c>
      <c r="V450" s="24">
        <v>39848</v>
      </c>
      <c r="W450" s="24">
        <v>8607</v>
      </c>
      <c r="Z450" s="24">
        <v>39848</v>
      </c>
      <c r="AC450" s="24">
        <v>39848</v>
      </c>
      <c r="AD450" s="23" t="s">
        <v>160</v>
      </c>
      <c r="AE450" s="24">
        <v>39848</v>
      </c>
      <c r="AF450" s="24">
        <v>48454</v>
      </c>
      <c r="AG450" s="23">
        <v>1</v>
      </c>
      <c r="AH450" s="24">
        <v>48455</v>
      </c>
      <c r="AI450" s="23" t="s">
        <v>143</v>
      </c>
      <c r="AJ450" s="23" t="s">
        <v>142</v>
      </c>
      <c r="AK450" s="26">
        <v>44958</v>
      </c>
      <c r="AL450" s="26">
        <v>44956</v>
      </c>
      <c r="AM450" s="26">
        <v>44956</v>
      </c>
      <c r="AN450" s="26">
        <v>45017</v>
      </c>
      <c r="AO450" s="26">
        <v>45017</v>
      </c>
      <c r="AS450" s="25">
        <v>4731.43</v>
      </c>
      <c r="AT450" s="25">
        <v>11544.31</v>
      </c>
      <c r="AU450" s="25">
        <v>30792.720000000001</v>
      </c>
      <c r="AV450" s="25">
        <v>1385.67</v>
      </c>
      <c r="AY450" s="24">
        <v>1386</v>
      </c>
      <c r="AZ450" s="23" t="s">
        <v>136</v>
      </c>
      <c r="BI450" s="23">
        <v>1</v>
      </c>
      <c r="BM450" s="23" t="s">
        <v>261</v>
      </c>
      <c r="BO450" s="23" t="s">
        <v>179</v>
      </c>
      <c r="BP450" s="23" t="s">
        <v>146</v>
      </c>
      <c r="BQ450" s="23" t="s">
        <v>272</v>
      </c>
      <c r="BS450" s="23" t="s">
        <v>571</v>
      </c>
      <c r="BT450" s="23" t="s">
        <v>917</v>
      </c>
      <c r="BV450" s="24">
        <v>16276</v>
      </c>
      <c r="BW450" s="24">
        <v>32178</v>
      </c>
      <c r="BY450" s="23">
        <v>1</v>
      </c>
      <c r="CB450" s="23" t="s">
        <v>273</v>
      </c>
      <c r="CC450" s="23" t="s">
        <v>4182</v>
      </c>
      <c r="CF450" s="23">
        <v>1</v>
      </c>
      <c r="CG450" s="23">
        <v>46552</v>
      </c>
      <c r="CI450" s="23" t="s">
        <v>264</v>
      </c>
      <c r="CJ450" s="23" t="s">
        <v>150</v>
      </c>
      <c r="CK450" s="23" t="s">
        <v>151</v>
      </c>
      <c r="CL450" s="26">
        <v>44952</v>
      </c>
      <c r="CM450" s="23" t="s">
        <v>3268</v>
      </c>
    </row>
    <row r="451" spans="1:91" x14ac:dyDescent="0.25">
      <c r="A451" s="23" t="s">
        <v>4238</v>
      </c>
      <c r="B451" s="23" t="s">
        <v>4899</v>
      </c>
      <c r="C451" s="23" t="s">
        <v>4900</v>
      </c>
      <c r="D451" s="23" t="s">
        <v>0</v>
      </c>
      <c r="E451" s="23" t="s">
        <v>4239</v>
      </c>
      <c r="F451" s="23" t="s">
        <v>154</v>
      </c>
      <c r="G451" s="23">
        <v>2051755</v>
      </c>
      <c r="H451" s="23" t="s">
        <v>414</v>
      </c>
      <c r="I451" s="23" t="s">
        <v>179</v>
      </c>
      <c r="J451" s="23" t="s">
        <v>338</v>
      </c>
      <c r="K451" s="23" t="s">
        <v>269</v>
      </c>
      <c r="L451" s="23" t="s">
        <v>2801</v>
      </c>
      <c r="M451" s="24">
        <v>30773</v>
      </c>
      <c r="P451" s="25">
        <v>30773.21</v>
      </c>
      <c r="Q451" s="24">
        <v>32608</v>
      </c>
      <c r="R451" s="24">
        <v>-1835</v>
      </c>
      <c r="S451" s="23" t="s">
        <v>133</v>
      </c>
      <c r="T451" s="24">
        <v>30000</v>
      </c>
      <c r="V451" s="24">
        <v>30000</v>
      </c>
      <c r="W451" s="23">
        <v>773</v>
      </c>
      <c r="Z451" s="24">
        <v>30000</v>
      </c>
      <c r="AC451" s="24">
        <v>30000</v>
      </c>
      <c r="AD451" s="23" t="s">
        <v>160</v>
      </c>
      <c r="AE451" s="24">
        <v>30000</v>
      </c>
      <c r="AF451" s="24">
        <v>30773</v>
      </c>
      <c r="AH451" s="24">
        <v>30773</v>
      </c>
      <c r="AI451" s="23" t="s">
        <v>143</v>
      </c>
      <c r="AJ451" s="23" t="s">
        <v>142</v>
      </c>
      <c r="AK451" s="26">
        <v>44927</v>
      </c>
      <c r="AL451" s="26">
        <v>44902</v>
      </c>
      <c r="AM451" s="26">
        <v>44902</v>
      </c>
      <c r="AN451" s="26">
        <v>44986</v>
      </c>
      <c r="AO451" s="26">
        <v>45047</v>
      </c>
      <c r="AR451" s="25">
        <v>10000</v>
      </c>
      <c r="AS451" s="23">
        <v>450</v>
      </c>
      <c r="AT451" s="25">
        <v>2157.8000000000002</v>
      </c>
      <c r="AU451" s="25">
        <v>10087.19</v>
      </c>
      <c r="AV451" s="25">
        <v>8078.22</v>
      </c>
      <c r="AW451" s="24">
        <v>7000</v>
      </c>
      <c r="AX451" s="24">
        <v>7000</v>
      </c>
      <c r="AY451" s="24">
        <v>1078</v>
      </c>
      <c r="AZ451" s="23" t="s">
        <v>136</v>
      </c>
      <c r="BA451" s="23">
        <v>0</v>
      </c>
      <c r="BK451" s="23" t="s">
        <v>4240</v>
      </c>
      <c r="BL451" s="26">
        <v>44987</v>
      </c>
      <c r="BM451" s="23" t="s">
        <v>261</v>
      </c>
      <c r="BO451" s="23" t="s">
        <v>179</v>
      </c>
      <c r="BP451" s="23" t="s">
        <v>146</v>
      </c>
      <c r="BQ451" s="23" t="s">
        <v>272</v>
      </c>
      <c r="BS451" s="23" t="s">
        <v>571</v>
      </c>
      <c r="BT451" s="23" t="s">
        <v>917</v>
      </c>
      <c r="BV451" s="24">
        <v>12608</v>
      </c>
      <c r="BW451" s="24">
        <v>18165</v>
      </c>
      <c r="CB451" s="23" t="s">
        <v>2802</v>
      </c>
      <c r="CC451" s="23" t="s">
        <v>918</v>
      </c>
      <c r="CF451" s="23">
        <v>1</v>
      </c>
      <c r="CG451" s="23">
        <v>44253</v>
      </c>
      <c r="CI451" s="23" t="s">
        <v>275</v>
      </c>
      <c r="CJ451" s="23" t="s">
        <v>150</v>
      </c>
      <c r="CK451" s="23" t="s">
        <v>151</v>
      </c>
      <c r="CL451" s="26">
        <v>44768</v>
      </c>
      <c r="CM451" s="23" t="s">
        <v>3268</v>
      </c>
    </row>
    <row r="452" spans="1:91" x14ac:dyDescent="0.25">
      <c r="A452" s="23" t="s">
        <v>4241</v>
      </c>
      <c r="B452" s="23" t="s">
        <v>4899</v>
      </c>
      <c r="C452" s="23" t="s">
        <v>4900</v>
      </c>
      <c r="D452" s="23" t="s">
        <v>14</v>
      </c>
      <c r="E452" s="23" t="s">
        <v>4242</v>
      </c>
      <c r="F452" s="23" t="s">
        <v>154</v>
      </c>
      <c r="G452" s="23">
        <v>2075752</v>
      </c>
      <c r="H452" s="23" t="s">
        <v>273</v>
      </c>
      <c r="I452" s="23" t="s">
        <v>179</v>
      </c>
      <c r="J452" s="23" t="s">
        <v>157</v>
      </c>
      <c r="K452" s="23" t="s">
        <v>158</v>
      </c>
      <c r="L452" s="23" t="s">
        <v>179</v>
      </c>
      <c r="N452" s="24">
        <v>45000</v>
      </c>
      <c r="P452" s="25">
        <v>45000</v>
      </c>
      <c r="Q452" s="24">
        <v>45000</v>
      </c>
      <c r="R452" s="23">
        <v>0</v>
      </c>
      <c r="S452" s="23" t="s">
        <v>142</v>
      </c>
      <c r="W452" s="24">
        <v>45000</v>
      </c>
      <c r="Z452" s="24">
        <v>45000</v>
      </c>
      <c r="AC452" s="24">
        <v>45000</v>
      </c>
      <c r="AD452" s="23" t="s">
        <v>160</v>
      </c>
      <c r="AE452" s="24">
        <v>45000</v>
      </c>
      <c r="AG452" s="24">
        <v>45000</v>
      </c>
      <c r="AH452" s="24">
        <v>45000</v>
      </c>
      <c r="AI452" s="23" t="s">
        <v>143</v>
      </c>
      <c r="AJ452" s="23" t="s">
        <v>142</v>
      </c>
      <c r="AK452" s="26">
        <v>45108</v>
      </c>
      <c r="AL452" s="26">
        <v>44944</v>
      </c>
      <c r="AM452" s="26">
        <v>44944</v>
      </c>
      <c r="AN452" s="26">
        <v>45010</v>
      </c>
      <c r="AO452" s="26">
        <v>45010</v>
      </c>
      <c r="BD452" s="24">
        <v>45000</v>
      </c>
      <c r="BK452" s="23" t="s">
        <v>7008</v>
      </c>
      <c r="BL452" s="26">
        <v>45078</v>
      </c>
      <c r="BM452" s="23" t="s">
        <v>305</v>
      </c>
      <c r="BO452" s="23" t="s">
        <v>179</v>
      </c>
      <c r="BP452" s="23" t="s">
        <v>146</v>
      </c>
      <c r="BQ452" s="23" t="s">
        <v>181</v>
      </c>
      <c r="BS452" s="23" t="s">
        <v>571</v>
      </c>
      <c r="BT452" s="23" t="s">
        <v>917</v>
      </c>
      <c r="BW452" s="23">
        <v>0</v>
      </c>
      <c r="BX452" s="24">
        <v>45000</v>
      </c>
      <c r="CB452" s="23" t="s">
        <v>273</v>
      </c>
      <c r="CC452" s="23" t="s">
        <v>918</v>
      </c>
      <c r="CD452" s="23" t="s">
        <v>166</v>
      </c>
      <c r="CF452" s="23">
        <v>1</v>
      </c>
      <c r="CG452" s="23">
        <v>46491</v>
      </c>
      <c r="CI452" s="23" t="s">
        <v>273</v>
      </c>
      <c r="CJ452" s="23" t="s">
        <v>167</v>
      </c>
      <c r="CK452" s="23" t="s">
        <v>168</v>
      </c>
      <c r="CL452" s="26">
        <v>44944</v>
      </c>
      <c r="CM452" s="23" t="s">
        <v>3268</v>
      </c>
    </row>
    <row r="453" spans="1:91" x14ac:dyDescent="0.25">
      <c r="A453" s="23" t="s">
        <v>925</v>
      </c>
      <c r="B453" s="23" t="s">
        <v>4899</v>
      </c>
      <c r="C453" s="23" t="s">
        <v>4898</v>
      </c>
      <c r="D453" s="23" t="s">
        <v>14</v>
      </c>
      <c r="F453" s="23" t="s">
        <v>154</v>
      </c>
      <c r="H453" s="23" t="s">
        <v>926</v>
      </c>
      <c r="I453" s="23" t="s">
        <v>179</v>
      </c>
      <c r="J453" s="23" t="s">
        <v>695</v>
      </c>
      <c r="L453" s="23" t="s">
        <v>250</v>
      </c>
      <c r="N453" s="23">
        <v>0</v>
      </c>
      <c r="P453" s="23">
        <v>0</v>
      </c>
      <c r="Q453" s="24">
        <v>100000</v>
      </c>
      <c r="R453" s="24">
        <v>-100000</v>
      </c>
      <c r="S453" s="23" t="s">
        <v>136</v>
      </c>
      <c r="T453" s="24">
        <v>100000</v>
      </c>
      <c r="V453" s="24">
        <v>100000</v>
      </c>
      <c r="W453" s="24">
        <v>-100000</v>
      </c>
      <c r="AG453" s="24">
        <v>100000</v>
      </c>
      <c r="AH453" s="24">
        <v>100000</v>
      </c>
      <c r="AI453" s="23" t="s">
        <v>143</v>
      </c>
      <c r="AJ453" s="23" t="s">
        <v>142</v>
      </c>
      <c r="AK453" s="26">
        <v>45474</v>
      </c>
      <c r="AO453" s="26">
        <v>45199</v>
      </c>
      <c r="BF453" s="23">
        <v>0</v>
      </c>
      <c r="BG453" s="23">
        <v>0</v>
      </c>
      <c r="BK453" s="23" t="s">
        <v>7007</v>
      </c>
      <c r="BL453" s="26">
        <v>45084</v>
      </c>
      <c r="BO453" s="23" t="s">
        <v>179</v>
      </c>
      <c r="BP453" s="23" t="s">
        <v>146</v>
      </c>
      <c r="BQ453" s="23" t="s">
        <v>181</v>
      </c>
      <c r="BS453" s="23" t="s">
        <v>927</v>
      </c>
      <c r="BT453" s="23" t="s">
        <v>928</v>
      </c>
      <c r="BW453" s="23">
        <v>0</v>
      </c>
      <c r="BX453" s="23">
        <v>0</v>
      </c>
      <c r="BY453" s="23">
        <v>0</v>
      </c>
      <c r="CA453" s="24">
        <v>100000</v>
      </c>
      <c r="CB453" s="23" t="s">
        <v>249</v>
      </c>
      <c r="CF453" s="23">
        <v>1</v>
      </c>
      <c r="CG453" s="23">
        <v>33663</v>
      </c>
      <c r="CI453" s="23" t="s">
        <v>414</v>
      </c>
      <c r="CJ453" s="23" t="s">
        <v>150</v>
      </c>
      <c r="CK453" s="23" t="s">
        <v>151</v>
      </c>
      <c r="CL453" s="26">
        <v>43651</v>
      </c>
      <c r="CM453" s="23" t="s">
        <v>531</v>
      </c>
    </row>
    <row r="454" spans="1:91" x14ac:dyDescent="0.25">
      <c r="A454" s="23" t="s">
        <v>2043</v>
      </c>
      <c r="B454" s="23" t="s">
        <v>4899</v>
      </c>
      <c r="C454" s="23" t="s">
        <v>4900</v>
      </c>
      <c r="D454" s="23" t="s">
        <v>14</v>
      </c>
      <c r="E454" s="23" t="s">
        <v>2044</v>
      </c>
      <c r="F454" s="23" t="s">
        <v>138</v>
      </c>
      <c r="G454" s="23">
        <v>1804313</v>
      </c>
      <c r="H454" s="23" t="s">
        <v>1091</v>
      </c>
      <c r="I454" s="23" t="s">
        <v>179</v>
      </c>
      <c r="J454" s="23" t="s">
        <v>268</v>
      </c>
      <c r="K454" s="23" t="s">
        <v>269</v>
      </c>
      <c r="L454" s="23" t="s">
        <v>1788</v>
      </c>
      <c r="M454" s="23">
        <v>0</v>
      </c>
      <c r="P454" s="23">
        <v>0</v>
      </c>
      <c r="Q454" s="23">
        <v>0</v>
      </c>
      <c r="R454" s="23">
        <v>0</v>
      </c>
      <c r="S454" s="23" t="s">
        <v>142</v>
      </c>
      <c r="W454" s="23">
        <v>0</v>
      </c>
      <c r="Z454" s="24">
        <v>280500</v>
      </c>
      <c r="AA454" s="24">
        <v>14500</v>
      </c>
      <c r="AC454" s="24">
        <v>295000</v>
      </c>
      <c r="AD454" s="23" t="s">
        <v>160</v>
      </c>
      <c r="AE454" s="24">
        <v>295000</v>
      </c>
      <c r="AF454" s="24">
        <v>254563</v>
      </c>
      <c r="AH454" s="24">
        <v>254563</v>
      </c>
      <c r="AI454" s="23" t="s">
        <v>143</v>
      </c>
      <c r="AJ454" s="23" t="s">
        <v>142</v>
      </c>
      <c r="AK454" s="26">
        <v>44378</v>
      </c>
      <c r="AL454" s="26">
        <v>44222</v>
      </c>
      <c r="AM454" s="26">
        <v>44222</v>
      </c>
      <c r="AN454" s="26">
        <v>44561</v>
      </c>
      <c r="AO454" s="26">
        <v>44700</v>
      </c>
      <c r="AR454" s="23">
        <v>0</v>
      </c>
      <c r="AS454" s="25">
        <v>-5375</v>
      </c>
      <c r="AT454" s="25">
        <v>5375</v>
      </c>
      <c r="AU454" s="25">
        <v>-5375</v>
      </c>
      <c r="AV454" s="25">
        <v>5375</v>
      </c>
      <c r="AY454" s="24">
        <v>5375</v>
      </c>
      <c r="AZ454" s="23" t="s">
        <v>136</v>
      </c>
      <c r="BK454" s="23" t="s">
        <v>2045</v>
      </c>
      <c r="BL454" s="26">
        <v>44931</v>
      </c>
      <c r="BM454" s="23" t="s">
        <v>305</v>
      </c>
      <c r="BO454" s="23" t="s">
        <v>179</v>
      </c>
      <c r="BP454" s="23" t="s">
        <v>146</v>
      </c>
      <c r="BQ454" s="23" t="s">
        <v>290</v>
      </c>
      <c r="BS454" s="23" t="s">
        <v>571</v>
      </c>
      <c r="BT454" s="23" t="s">
        <v>2046</v>
      </c>
      <c r="BV454" s="23">
        <v>0</v>
      </c>
      <c r="BW454" s="23">
        <v>0</v>
      </c>
      <c r="BZ454" s="24">
        <v>24968</v>
      </c>
      <c r="CB454" s="23" t="s">
        <v>218</v>
      </c>
      <c r="CC454" s="23" t="s">
        <v>342</v>
      </c>
      <c r="CF454" s="23">
        <v>1</v>
      </c>
      <c r="CG454" s="23">
        <v>37037</v>
      </c>
      <c r="CI454" s="23" t="s">
        <v>149</v>
      </c>
      <c r="CJ454" s="23" t="s">
        <v>167</v>
      </c>
      <c r="CK454" s="23" t="s">
        <v>168</v>
      </c>
      <c r="CL454" s="26">
        <v>44025</v>
      </c>
      <c r="CM454" s="23" t="s">
        <v>1785</v>
      </c>
    </row>
    <row r="455" spans="1:91" x14ac:dyDescent="0.25">
      <c r="A455" s="23" t="s">
        <v>7006</v>
      </c>
      <c r="B455" s="23" t="s">
        <v>4899</v>
      </c>
      <c r="C455" s="23" t="s">
        <v>4900</v>
      </c>
      <c r="D455" s="23" t="s">
        <v>0</v>
      </c>
      <c r="E455" s="23" t="s">
        <v>7005</v>
      </c>
      <c r="F455" s="23" t="s">
        <v>154</v>
      </c>
      <c r="G455" s="23">
        <v>2124377</v>
      </c>
      <c r="H455" s="23" t="s">
        <v>273</v>
      </c>
      <c r="I455" s="23" t="s">
        <v>179</v>
      </c>
      <c r="J455" s="23" t="s">
        <v>157</v>
      </c>
      <c r="K455" s="23" t="s">
        <v>158</v>
      </c>
      <c r="L455" s="23" t="s">
        <v>3455</v>
      </c>
      <c r="N455" s="24">
        <v>31000</v>
      </c>
      <c r="P455" s="25">
        <v>31000</v>
      </c>
      <c r="R455" s="24">
        <v>31000</v>
      </c>
      <c r="S455" s="23" t="s">
        <v>136</v>
      </c>
      <c r="U455" s="24">
        <v>33020</v>
      </c>
      <c r="V455" s="24">
        <v>33020</v>
      </c>
      <c r="W455" s="24">
        <v>-2020</v>
      </c>
      <c r="Z455" s="24">
        <v>33020</v>
      </c>
      <c r="AC455" s="24">
        <v>33020</v>
      </c>
      <c r="AD455" s="23" t="s">
        <v>160</v>
      </c>
      <c r="AE455" s="24">
        <v>33020</v>
      </c>
      <c r="AG455" s="24">
        <v>31000</v>
      </c>
      <c r="AH455" s="24">
        <v>31000</v>
      </c>
      <c r="AI455" s="23" t="s">
        <v>143</v>
      </c>
      <c r="AJ455" s="23" t="s">
        <v>142</v>
      </c>
      <c r="AK455" s="26">
        <v>45108</v>
      </c>
      <c r="AL455" s="26">
        <v>45071</v>
      </c>
      <c r="AM455" s="26">
        <v>45071</v>
      </c>
      <c r="AN455" s="26">
        <v>45113</v>
      </c>
      <c r="AO455" s="26">
        <v>45085</v>
      </c>
      <c r="BD455" s="24">
        <v>31000</v>
      </c>
      <c r="BK455" s="23" t="s">
        <v>7004</v>
      </c>
      <c r="BL455" s="26">
        <v>45078</v>
      </c>
      <c r="BM455" s="23" t="s">
        <v>305</v>
      </c>
      <c r="BO455" s="23" t="s">
        <v>179</v>
      </c>
      <c r="BP455" s="23" t="s">
        <v>146</v>
      </c>
      <c r="BQ455" s="23" t="s">
        <v>272</v>
      </c>
      <c r="BS455" s="23" t="s">
        <v>927</v>
      </c>
      <c r="BT455" s="23" t="s">
        <v>931</v>
      </c>
      <c r="BW455" s="23">
        <v>0</v>
      </c>
      <c r="BX455" s="24">
        <v>31000</v>
      </c>
      <c r="CB455" s="23" t="s">
        <v>5947</v>
      </c>
      <c r="CC455" s="23" t="s">
        <v>3456</v>
      </c>
      <c r="CF455" s="23">
        <v>1</v>
      </c>
      <c r="CG455" s="23">
        <v>47170</v>
      </c>
      <c r="CI455" s="23" t="s">
        <v>273</v>
      </c>
      <c r="CJ455" s="23" t="s">
        <v>150</v>
      </c>
      <c r="CK455" s="23" t="s">
        <v>151</v>
      </c>
      <c r="CL455" s="26">
        <v>45071</v>
      </c>
    </row>
    <row r="456" spans="1:91" x14ac:dyDescent="0.25">
      <c r="A456" s="23" t="s">
        <v>5755</v>
      </c>
      <c r="B456" s="23" t="s">
        <v>4899</v>
      </c>
      <c r="C456" s="23" t="s">
        <v>4900</v>
      </c>
      <c r="D456" s="23" t="s">
        <v>14</v>
      </c>
      <c r="E456" s="23" t="s">
        <v>5754</v>
      </c>
      <c r="F456" s="23" t="s">
        <v>154</v>
      </c>
      <c r="G456" s="23">
        <v>2109973</v>
      </c>
      <c r="H456" s="23" t="s">
        <v>273</v>
      </c>
      <c r="I456" s="23" t="s">
        <v>179</v>
      </c>
      <c r="J456" s="23" t="s">
        <v>140</v>
      </c>
      <c r="K456" s="23" t="s">
        <v>158</v>
      </c>
      <c r="L456" s="23" t="s">
        <v>179</v>
      </c>
      <c r="N456" s="24">
        <v>20001</v>
      </c>
      <c r="P456" s="25">
        <v>20001</v>
      </c>
      <c r="R456" s="24">
        <v>20001</v>
      </c>
      <c r="S456" s="23" t="s">
        <v>136</v>
      </c>
      <c r="U456" s="24">
        <v>20000</v>
      </c>
      <c r="V456" s="24">
        <v>20000</v>
      </c>
      <c r="W456" s="23">
        <v>1</v>
      </c>
      <c r="Z456" s="24">
        <v>20000</v>
      </c>
      <c r="AC456" s="24">
        <v>20000</v>
      </c>
      <c r="AD456" s="23" t="s">
        <v>160</v>
      </c>
      <c r="AE456" s="24">
        <v>20000</v>
      </c>
      <c r="AG456" s="24">
        <v>20001</v>
      </c>
      <c r="AH456" s="24">
        <v>20001</v>
      </c>
      <c r="AI456" s="23" t="s">
        <v>143</v>
      </c>
      <c r="AJ456" s="23" t="s">
        <v>142</v>
      </c>
      <c r="AK456" s="26">
        <v>45108</v>
      </c>
      <c r="AL456" s="26">
        <v>45033</v>
      </c>
      <c r="AM456" s="26">
        <v>45033</v>
      </c>
      <c r="AN456" s="26">
        <v>45291</v>
      </c>
      <c r="AO456" s="26">
        <v>45291</v>
      </c>
      <c r="BD456" s="24">
        <v>20000</v>
      </c>
      <c r="BI456" s="23">
        <v>1</v>
      </c>
      <c r="BK456" s="23" t="s">
        <v>7003</v>
      </c>
      <c r="BL456" s="26">
        <v>45078</v>
      </c>
      <c r="BM456" s="23" t="s">
        <v>305</v>
      </c>
      <c r="BO456" s="23" t="s">
        <v>179</v>
      </c>
      <c r="BP456" s="23" t="s">
        <v>146</v>
      </c>
      <c r="BQ456" s="23" t="s">
        <v>181</v>
      </c>
      <c r="BS456" s="23" t="s">
        <v>927</v>
      </c>
      <c r="BT456" s="23" t="s">
        <v>1781</v>
      </c>
      <c r="BW456" s="23">
        <v>0</v>
      </c>
      <c r="BX456" s="24">
        <v>20000</v>
      </c>
      <c r="BY456" s="23">
        <v>1</v>
      </c>
      <c r="CB456" s="23" t="s">
        <v>273</v>
      </c>
      <c r="CC456" s="23" t="s">
        <v>918</v>
      </c>
      <c r="CD456" s="23" t="s">
        <v>166</v>
      </c>
      <c r="CF456" s="23">
        <v>1</v>
      </c>
      <c r="CG456" s="23">
        <v>46952</v>
      </c>
      <c r="CI456" s="23" t="s">
        <v>273</v>
      </c>
      <c r="CJ456" s="23" t="s">
        <v>167</v>
      </c>
      <c r="CK456" s="23" t="s">
        <v>168</v>
      </c>
      <c r="CL456" s="26">
        <v>45033</v>
      </c>
    </row>
    <row r="457" spans="1:91" x14ac:dyDescent="0.25">
      <c r="A457" s="23" t="s">
        <v>929</v>
      </c>
      <c r="B457" s="23" t="s">
        <v>4899</v>
      </c>
      <c r="C457" s="23" t="s">
        <v>4900</v>
      </c>
      <c r="D457" s="23" t="s">
        <v>14</v>
      </c>
      <c r="E457" s="23" t="s">
        <v>930</v>
      </c>
      <c r="F457" s="23" t="s">
        <v>154</v>
      </c>
      <c r="G457" s="23">
        <v>1939601</v>
      </c>
      <c r="H457" s="23" t="s">
        <v>494</v>
      </c>
      <c r="I457" s="23" t="s">
        <v>179</v>
      </c>
      <c r="J457" s="23" t="s">
        <v>338</v>
      </c>
      <c r="K457" s="23" t="s">
        <v>269</v>
      </c>
      <c r="L457" s="23" t="s">
        <v>194</v>
      </c>
      <c r="M457" s="23">
        <v>210</v>
      </c>
      <c r="P457" s="23">
        <v>210.05</v>
      </c>
      <c r="Q457" s="23">
        <v>210</v>
      </c>
      <c r="R457" s="23">
        <v>0</v>
      </c>
      <c r="S457" s="23" t="s">
        <v>142</v>
      </c>
      <c r="W457" s="23">
        <v>210</v>
      </c>
      <c r="Z457" s="24">
        <v>60000</v>
      </c>
      <c r="AC457" s="24">
        <v>60000</v>
      </c>
      <c r="AD457" s="23" t="s">
        <v>160</v>
      </c>
      <c r="AE457" s="24">
        <v>60000</v>
      </c>
      <c r="AF457" s="24">
        <v>60472</v>
      </c>
      <c r="AH457" s="24">
        <v>60472</v>
      </c>
      <c r="AI457" s="23" t="s">
        <v>143</v>
      </c>
      <c r="AJ457" s="23" t="s">
        <v>142</v>
      </c>
      <c r="AK457" s="26">
        <v>44713</v>
      </c>
      <c r="AL457" s="26">
        <v>44588</v>
      </c>
      <c r="AM457" s="26">
        <v>44588</v>
      </c>
      <c r="AN457" s="26">
        <v>44926</v>
      </c>
      <c r="AO457" s="26">
        <v>44895</v>
      </c>
      <c r="AR457" s="23">
        <v>210.05</v>
      </c>
      <c r="BM457" s="23" t="s">
        <v>261</v>
      </c>
      <c r="BO457" s="23" t="s">
        <v>179</v>
      </c>
      <c r="BP457" s="23" t="s">
        <v>146</v>
      </c>
      <c r="BQ457" s="23" t="s">
        <v>195</v>
      </c>
      <c r="BS457" s="23" t="s">
        <v>927</v>
      </c>
      <c r="BT457" s="23" t="s">
        <v>931</v>
      </c>
      <c r="BV457" s="23">
        <v>210</v>
      </c>
      <c r="BW457" s="23">
        <v>0</v>
      </c>
      <c r="BZ457" s="24">
        <v>60262</v>
      </c>
      <c r="CB457" s="23" t="s">
        <v>196</v>
      </c>
      <c r="CC457" s="23" t="s">
        <v>197</v>
      </c>
      <c r="CF457" s="23">
        <v>1</v>
      </c>
      <c r="CG457" s="23">
        <v>40610</v>
      </c>
      <c r="CI457" s="23" t="s">
        <v>275</v>
      </c>
      <c r="CJ457" s="23" t="s">
        <v>150</v>
      </c>
      <c r="CK457" s="23" t="s">
        <v>151</v>
      </c>
      <c r="CL457" s="26">
        <v>44400</v>
      </c>
      <c r="CM457" s="23" t="s">
        <v>531</v>
      </c>
    </row>
    <row r="458" spans="1:91" x14ac:dyDescent="0.25">
      <c r="A458" s="23" t="s">
        <v>4243</v>
      </c>
      <c r="B458" s="23" t="s">
        <v>4899</v>
      </c>
      <c r="C458" s="23" t="s">
        <v>4900</v>
      </c>
      <c r="D458" s="23" t="s">
        <v>0</v>
      </c>
      <c r="E458" s="23" t="s">
        <v>4244</v>
      </c>
      <c r="F458" s="23" t="s">
        <v>154</v>
      </c>
      <c r="G458" s="23">
        <v>2074859</v>
      </c>
      <c r="H458" s="23" t="s">
        <v>414</v>
      </c>
      <c r="I458" s="23" t="s">
        <v>179</v>
      </c>
      <c r="J458" s="23" t="s">
        <v>268</v>
      </c>
      <c r="K458" s="23" t="s">
        <v>269</v>
      </c>
      <c r="L458" s="23" t="s">
        <v>179</v>
      </c>
      <c r="N458" s="24">
        <v>70000</v>
      </c>
      <c r="P458" s="25">
        <v>70000</v>
      </c>
      <c r="Q458" s="24">
        <v>70000</v>
      </c>
      <c r="R458" s="23">
        <v>0</v>
      </c>
      <c r="S458" s="23" t="s">
        <v>142</v>
      </c>
      <c r="T458" s="24">
        <v>70000</v>
      </c>
      <c r="V458" s="24">
        <v>70000</v>
      </c>
      <c r="W458" s="23">
        <v>0</v>
      </c>
      <c r="Z458" s="24">
        <v>69900</v>
      </c>
      <c r="AC458" s="24">
        <v>69900</v>
      </c>
      <c r="AD458" s="23" t="s">
        <v>160</v>
      </c>
      <c r="AE458" s="24">
        <v>69900</v>
      </c>
      <c r="AG458" s="24">
        <v>70000</v>
      </c>
      <c r="AH458" s="24">
        <v>70000</v>
      </c>
      <c r="AI458" s="23" t="s">
        <v>143</v>
      </c>
      <c r="AJ458" s="23" t="s">
        <v>142</v>
      </c>
      <c r="AK458" s="26">
        <v>45108</v>
      </c>
      <c r="AL458" s="26">
        <v>44936</v>
      </c>
      <c r="AM458" s="26">
        <v>44936</v>
      </c>
      <c r="AN458" s="26">
        <v>45078</v>
      </c>
      <c r="AO458" s="26">
        <v>45108</v>
      </c>
      <c r="AW458" s="23">
        <v>0</v>
      </c>
      <c r="AX458" s="23">
        <v>0</v>
      </c>
      <c r="AY458" s="23">
        <v>0</v>
      </c>
      <c r="AZ458" s="23" t="s">
        <v>142</v>
      </c>
      <c r="BC458" s="24">
        <v>30000</v>
      </c>
      <c r="BD458" s="24">
        <v>40000</v>
      </c>
      <c r="BM458" s="23" t="s">
        <v>261</v>
      </c>
      <c r="BO458" s="23" t="s">
        <v>179</v>
      </c>
      <c r="BP458" s="23" t="s">
        <v>146</v>
      </c>
      <c r="BQ458" s="23" t="s">
        <v>272</v>
      </c>
      <c r="BS458" s="23" t="s">
        <v>927</v>
      </c>
      <c r="BT458" s="23" t="s">
        <v>3317</v>
      </c>
      <c r="BW458" s="24">
        <v>30000</v>
      </c>
      <c r="BX458" s="24">
        <v>40000</v>
      </c>
      <c r="CB458" s="23" t="s">
        <v>273</v>
      </c>
      <c r="CC458" s="23" t="s">
        <v>918</v>
      </c>
      <c r="CF458" s="23">
        <v>1</v>
      </c>
      <c r="CG458" s="23">
        <v>45228</v>
      </c>
      <c r="CI458" s="23" t="s">
        <v>275</v>
      </c>
      <c r="CJ458" s="23" t="s">
        <v>150</v>
      </c>
      <c r="CK458" s="23" t="s">
        <v>151</v>
      </c>
      <c r="CL458" s="26">
        <v>44796</v>
      </c>
      <c r="CM458" s="23" t="s">
        <v>3268</v>
      </c>
    </row>
    <row r="459" spans="1:91" x14ac:dyDescent="0.25">
      <c r="A459" s="23" t="s">
        <v>7002</v>
      </c>
      <c r="B459" s="23" t="s">
        <v>4899</v>
      </c>
      <c r="C459" s="23" t="s">
        <v>4900</v>
      </c>
      <c r="D459" s="23" t="s">
        <v>14</v>
      </c>
      <c r="E459" s="23" t="s">
        <v>7001</v>
      </c>
      <c r="G459" s="23">
        <v>2095088</v>
      </c>
      <c r="H459" s="23" t="s">
        <v>579</v>
      </c>
      <c r="I459" s="23" t="s">
        <v>179</v>
      </c>
      <c r="J459" s="23" t="s">
        <v>157</v>
      </c>
      <c r="K459" s="23" t="s">
        <v>158</v>
      </c>
      <c r="L459" s="23" t="s">
        <v>194</v>
      </c>
      <c r="N459" s="24">
        <v>18000</v>
      </c>
      <c r="P459" s="25">
        <v>18000</v>
      </c>
      <c r="R459" s="24">
        <v>18000</v>
      </c>
      <c r="S459" s="23" t="s">
        <v>136</v>
      </c>
      <c r="W459" s="24">
        <v>18000</v>
      </c>
      <c r="Z459" s="24">
        <v>18000</v>
      </c>
      <c r="AC459" s="24">
        <v>18000</v>
      </c>
      <c r="AD459" s="23" t="s">
        <v>160</v>
      </c>
      <c r="AE459" s="24">
        <v>18000</v>
      </c>
      <c r="AG459" s="24">
        <v>18000</v>
      </c>
      <c r="AH459" s="24">
        <v>18000</v>
      </c>
      <c r="AI459" s="23" t="s">
        <v>143</v>
      </c>
      <c r="AJ459" s="23" t="s">
        <v>142</v>
      </c>
      <c r="AK459" s="26">
        <v>45200</v>
      </c>
      <c r="AL459" s="26">
        <v>45086</v>
      </c>
      <c r="AM459" s="26">
        <v>45086</v>
      </c>
      <c r="AN459" s="26">
        <v>45260</v>
      </c>
      <c r="AO459" s="26">
        <v>45260</v>
      </c>
      <c r="BG459" s="24">
        <v>18000</v>
      </c>
      <c r="BM459" s="23" t="s">
        <v>305</v>
      </c>
      <c r="BO459" s="23" t="s">
        <v>179</v>
      </c>
      <c r="BP459" s="23" t="s">
        <v>146</v>
      </c>
      <c r="BQ459" s="23" t="s">
        <v>195</v>
      </c>
      <c r="BS459" s="23" t="s">
        <v>240</v>
      </c>
      <c r="BT459" s="23" t="s">
        <v>7000</v>
      </c>
      <c r="BW459" s="23">
        <v>0</v>
      </c>
      <c r="BY459" s="24">
        <v>18000</v>
      </c>
      <c r="CB459" s="23" t="s">
        <v>196</v>
      </c>
      <c r="CC459" s="23" t="s">
        <v>197</v>
      </c>
      <c r="CD459" s="23" t="s">
        <v>166</v>
      </c>
      <c r="CF459" s="23">
        <v>1</v>
      </c>
      <c r="CG459" s="23">
        <v>47253</v>
      </c>
      <c r="CI459" s="23" t="s">
        <v>161</v>
      </c>
      <c r="CJ459" s="23" t="s">
        <v>167</v>
      </c>
      <c r="CK459" s="23" t="s">
        <v>168</v>
      </c>
      <c r="CL459" s="26">
        <v>45086</v>
      </c>
    </row>
    <row r="460" spans="1:91" x14ac:dyDescent="0.25">
      <c r="A460" s="23" t="s">
        <v>1561</v>
      </c>
      <c r="B460" s="23" t="s">
        <v>4899</v>
      </c>
      <c r="C460" s="23" t="s">
        <v>4900</v>
      </c>
      <c r="D460" s="23" t="s">
        <v>0</v>
      </c>
      <c r="E460" s="23" t="s">
        <v>1562</v>
      </c>
      <c r="F460" s="23" t="s">
        <v>154</v>
      </c>
      <c r="G460" s="23">
        <v>1990668</v>
      </c>
      <c r="H460" s="23" t="s">
        <v>1091</v>
      </c>
      <c r="I460" s="23" t="s">
        <v>179</v>
      </c>
      <c r="J460" s="23" t="s">
        <v>268</v>
      </c>
      <c r="K460" s="23" t="s">
        <v>158</v>
      </c>
      <c r="L460" s="23" t="s">
        <v>214</v>
      </c>
      <c r="M460" s="24">
        <v>850683</v>
      </c>
      <c r="P460" s="25">
        <v>850682.92</v>
      </c>
      <c r="Q460" s="24">
        <v>827216</v>
      </c>
      <c r="R460" s="24">
        <v>23467</v>
      </c>
      <c r="S460" s="23" t="s">
        <v>133</v>
      </c>
      <c r="W460" s="24">
        <v>850683</v>
      </c>
      <c r="Z460" s="24">
        <v>789000</v>
      </c>
      <c r="AB460" s="24">
        <v>127000</v>
      </c>
      <c r="AC460" s="24">
        <v>916000</v>
      </c>
      <c r="AD460" s="23" t="s">
        <v>417</v>
      </c>
      <c r="AE460" s="24">
        <v>916000</v>
      </c>
      <c r="AF460" s="24">
        <v>896730</v>
      </c>
      <c r="AH460" s="24">
        <v>896730</v>
      </c>
      <c r="AI460" s="23" t="s">
        <v>143</v>
      </c>
      <c r="AJ460" s="23" t="s">
        <v>142</v>
      </c>
      <c r="AK460" s="26">
        <v>44805</v>
      </c>
      <c r="AL460" s="26">
        <v>44728</v>
      </c>
      <c r="AM460" s="26">
        <v>44728</v>
      </c>
      <c r="AN460" s="26">
        <v>44895</v>
      </c>
      <c r="AO460" s="26">
        <v>44995</v>
      </c>
      <c r="AR460" s="25">
        <v>18409.82</v>
      </c>
      <c r="AS460" s="25">
        <v>394608.72</v>
      </c>
      <c r="AT460" s="25">
        <v>414196.99</v>
      </c>
      <c r="AU460" s="25">
        <v>22456.83</v>
      </c>
      <c r="AV460" s="25">
        <v>1010.56</v>
      </c>
      <c r="AY460" s="24">
        <v>1011</v>
      </c>
      <c r="AZ460" s="23" t="s">
        <v>136</v>
      </c>
      <c r="BK460" s="23" t="s">
        <v>6999</v>
      </c>
      <c r="BL460" s="26">
        <v>45082</v>
      </c>
      <c r="BM460" s="23" t="s">
        <v>305</v>
      </c>
      <c r="BO460" s="23" t="s">
        <v>179</v>
      </c>
      <c r="BP460" s="23" t="s">
        <v>146</v>
      </c>
      <c r="BQ460" s="23" t="s">
        <v>215</v>
      </c>
      <c r="BS460" s="23" t="s">
        <v>240</v>
      </c>
      <c r="BT460" s="23" t="s">
        <v>1564</v>
      </c>
      <c r="BV460" s="24">
        <v>827216</v>
      </c>
      <c r="BW460" s="24">
        <v>23467</v>
      </c>
      <c r="BZ460" s="24">
        <v>46047</v>
      </c>
      <c r="CB460" s="23" t="s">
        <v>218</v>
      </c>
      <c r="CC460" s="23" t="s">
        <v>218</v>
      </c>
      <c r="CF460" s="23">
        <v>1</v>
      </c>
      <c r="CG460" s="23">
        <v>42760</v>
      </c>
      <c r="CI460" s="23" t="s">
        <v>275</v>
      </c>
      <c r="CJ460" s="23" t="s">
        <v>150</v>
      </c>
      <c r="CK460" s="23" t="s">
        <v>151</v>
      </c>
      <c r="CL460" s="26">
        <v>44575</v>
      </c>
      <c r="CM460" s="23" t="s">
        <v>42</v>
      </c>
    </row>
    <row r="461" spans="1:91" x14ac:dyDescent="0.25">
      <c r="A461" s="23" t="s">
        <v>4262</v>
      </c>
      <c r="B461" s="23" t="s">
        <v>4899</v>
      </c>
      <c r="C461" s="23" t="s">
        <v>4900</v>
      </c>
      <c r="D461" s="23" t="s">
        <v>0</v>
      </c>
      <c r="E461" s="23" t="s">
        <v>5753</v>
      </c>
      <c r="F461" s="23" t="s">
        <v>154</v>
      </c>
      <c r="G461" s="23">
        <v>2112058</v>
      </c>
      <c r="H461" s="23" t="s">
        <v>1230</v>
      </c>
      <c r="I461" s="23" t="s">
        <v>179</v>
      </c>
      <c r="J461" s="23" t="s">
        <v>157</v>
      </c>
      <c r="K461" s="23" t="s">
        <v>269</v>
      </c>
      <c r="L461" s="23" t="s">
        <v>3390</v>
      </c>
      <c r="N461" s="24">
        <v>40000</v>
      </c>
      <c r="P461" s="25">
        <v>40000</v>
      </c>
      <c r="Q461" s="24">
        <v>40000</v>
      </c>
      <c r="R461" s="23">
        <v>0</v>
      </c>
      <c r="S461" s="23" t="s">
        <v>142</v>
      </c>
      <c r="T461" s="24">
        <v>40000</v>
      </c>
      <c r="V461" s="24">
        <v>40000</v>
      </c>
      <c r="W461" s="23">
        <v>0</v>
      </c>
      <c r="Z461" s="24">
        <v>40158</v>
      </c>
      <c r="AC461" s="24">
        <v>40158</v>
      </c>
      <c r="AD461" s="23" t="s">
        <v>160</v>
      </c>
      <c r="AE461" s="24">
        <v>40158</v>
      </c>
      <c r="AG461" s="24">
        <v>40000</v>
      </c>
      <c r="AH461" s="24">
        <v>40000</v>
      </c>
      <c r="AI461" s="23" t="s">
        <v>143</v>
      </c>
      <c r="AJ461" s="23" t="s">
        <v>142</v>
      </c>
      <c r="AK461" s="26">
        <v>45139</v>
      </c>
      <c r="AL461" s="26">
        <v>45037</v>
      </c>
      <c r="AM461" s="26">
        <v>45037</v>
      </c>
      <c r="AN461" s="26">
        <v>45169</v>
      </c>
      <c r="AO461" s="26">
        <v>45169</v>
      </c>
      <c r="BE461" s="24">
        <v>40000</v>
      </c>
      <c r="BK461" s="23" t="s">
        <v>6998</v>
      </c>
      <c r="BL461" s="26">
        <v>45079</v>
      </c>
      <c r="BM461" s="23" t="s">
        <v>305</v>
      </c>
      <c r="BO461" s="23" t="s">
        <v>179</v>
      </c>
      <c r="BP461" s="23" t="s">
        <v>146</v>
      </c>
      <c r="BQ461" s="23" t="s">
        <v>272</v>
      </c>
      <c r="BS461" s="23" t="s">
        <v>490</v>
      </c>
      <c r="BT461" s="23" t="s">
        <v>4263</v>
      </c>
      <c r="BW461" s="23">
        <v>0</v>
      </c>
      <c r="BX461" s="24">
        <v>40000</v>
      </c>
      <c r="CB461" s="23" t="s">
        <v>3265</v>
      </c>
      <c r="CC461" s="23" t="s">
        <v>3769</v>
      </c>
      <c r="CD461" s="23" t="s">
        <v>166</v>
      </c>
      <c r="CF461" s="23">
        <v>1</v>
      </c>
      <c r="CG461" s="23">
        <v>30825</v>
      </c>
      <c r="CI461" s="23" t="s">
        <v>414</v>
      </c>
      <c r="CJ461" s="23" t="s">
        <v>150</v>
      </c>
      <c r="CK461" s="23" t="s">
        <v>151</v>
      </c>
      <c r="CL461" s="26">
        <v>43335</v>
      </c>
      <c r="CM461" s="23" t="s">
        <v>3268</v>
      </c>
    </row>
    <row r="462" spans="1:91" x14ac:dyDescent="0.25">
      <c r="A462" s="23" t="s">
        <v>4268</v>
      </c>
      <c r="B462" s="23" t="s">
        <v>4899</v>
      </c>
      <c r="C462" s="23" t="s">
        <v>4900</v>
      </c>
      <c r="D462" s="23" t="s">
        <v>14</v>
      </c>
      <c r="E462" s="23" t="s">
        <v>4269</v>
      </c>
      <c r="F462" s="23" t="s">
        <v>154</v>
      </c>
      <c r="H462" s="23" t="s">
        <v>714</v>
      </c>
      <c r="I462" s="23" t="s">
        <v>179</v>
      </c>
      <c r="J462" s="23" t="s">
        <v>157</v>
      </c>
      <c r="K462" s="23" t="s">
        <v>269</v>
      </c>
      <c r="L462" s="23" t="s">
        <v>3404</v>
      </c>
      <c r="M462" s="24">
        <v>27157</v>
      </c>
      <c r="N462" s="24">
        <v>150000</v>
      </c>
      <c r="P462" s="25">
        <v>177157.38</v>
      </c>
      <c r="Q462" s="24">
        <v>174018</v>
      </c>
      <c r="R462" s="24">
        <v>3140</v>
      </c>
      <c r="S462" s="23" t="s">
        <v>133</v>
      </c>
      <c r="T462" s="24">
        <v>174000</v>
      </c>
      <c r="V462" s="24">
        <v>174000</v>
      </c>
      <c r="W462" s="24">
        <v>3157</v>
      </c>
      <c r="Z462" s="24">
        <v>79200</v>
      </c>
      <c r="AC462" s="24">
        <v>79200</v>
      </c>
      <c r="AD462" s="23" t="s">
        <v>134</v>
      </c>
      <c r="AE462" s="24">
        <v>79200</v>
      </c>
      <c r="AF462" s="24">
        <v>27157</v>
      </c>
      <c r="AG462" s="24">
        <v>150000</v>
      </c>
      <c r="AH462" s="24">
        <v>177157</v>
      </c>
      <c r="AI462" s="23" t="s">
        <v>143</v>
      </c>
      <c r="AJ462" s="23" t="s">
        <v>142</v>
      </c>
      <c r="AK462" s="26">
        <v>44986</v>
      </c>
      <c r="AL462" s="26">
        <v>44978</v>
      </c>
      <c r="AM462" s="26">
        <v>44978</v>
      </c>
      <c r="AN462" s="26">
        <v>45657</v>
      </c>
      <c r="AO462" s="26">
        <v>45199</v>
      </c>
      <c r="AT462" s="25">
        <v>30017.5</v>
      </c>
      <c r="AU462" s="25">
        <v>-18070</v>
      </c>
      <c r="AV462" s="25">
        <v>15209.88</v>
      </c>
      <c r="AW462" s="24">
        <v>39000</v>
      </c>
      <c r="AX462" s="24">
        <v>39000</v>
      </c>
      <c r="AY462" s="24">
        <v>-23790</v>
      </c>
      <c r="AZ462" s="23" t="s">
        <v>136</v>
      </c>
      <c r="BA462" s="23">
        <v>0</v>
      </c>
      <c r="BB462" s="23" t="s">
        <v>418</v>
      </c>
      <c r="BD462" s="24">
        <v>80000</v>
      </c>
      <c r="BE462" s="24">
        <v>65000</v>
      </c>
      <c r="BF462" s="24">
        <v>5000</v>
      </c>
      <c r="BK462" s="23" t="s">
        <v>6997</v>
      </c>
      <c r="BL462" s="26">
        <v>45078</v>
      </c>
      <c r="BM462" s="23" t="s">
        <v>305</v>
      </c>
      <c r="BO462" s="23" t="s">
        <v>179</v>
      </c>
      <c r="BP462" s="23" t="s">
        <v>146</v>
      </c>
      <c r="BQ462" s="23" t="s">
        <v>181</v>
      </c>
      <c r="BS462" s="23" t="s">
        <v>188</v>
      </c>
      <c r="BT462" s="23" t="s">
        <v>946</v>
      </c>
      <c r="BV462" s="24">
        <v>30018</v>
      </c>
      <c r="BW462" s="24">
        <v>-2860</v>
      </c>
      <c r="BX462" s="24">
        <v>150000</v>
      </c>
      <c r="CB462" s="23" t="s">
        <v>3066</v>
      </c>
      <c r="CC462" s="23" t="s">
        <v>3446</v>
      </c>
      <c r="CF462" s="23">
        <v>1</v>
      </c>
      <c r="CG462" s="23">
        <v>45171</v>
      </c>
      <c r="CI462" s="23" t="s">
        <v>149</v>
      </c>
      <c r="CJ462" s="23" t="s">
        <v>150</v>
      </c>
      <c r="CK462" s="23" t="s">
        <v>151</v>
      </c>
      <c r="CL462" s="26">
        <v>44796</v>
      </c>
      <c r="CM462" s="23" t="s">
        <v>3268</v>
      </c>
    </row>
    <row r="463" spans="1:91" x14ac:dyDescent="0.25">
      <c r="A463" s="23" t="s">
        <v>4270</v>
      </c>
      <c r="B463" s="23" t="s">
        <v>4899</v>
      </c>
      <c r="C463" s="23" t="s">
        <v>4900</v>
      </c>
      <c r="D463" s="23" t="s">
        <v>0</v>
      </c>
      <c r="E463" s="23" t="s">
        <v>4271</v>
      </c>
      <c r="F463" s="23" t="s">
        <v>154</v>
      </c>
      <c r="G463" s="23">
        <v>1938273</v>
      </c>
      <c r="H463" s="23" t="s">
        <v>1230</v>
      </c>
      <c r="I463" s="23" t="s">
        <v>179</v>
      </c>
      <c r="J463" s="23" t="s">
        <v>157</v>
      </c>
      <c r="K463" s="23" t="s">
        <v>269</v>
      </c>
      <c r="L463" s="23" t="s">
        <v>304</v>
      </c>
      <c r="M463" s="23">
        <v>606</v>
      </c>
      <c r="P463" s="23">
        <v>605.76</v>
      </c>
      <c r="Q463" s="24">
        <v>5519</v>
      </c>
      <c r="R463" s="24">
        <v>-4913</v>
      </c>
      <c r="S463" s="23" t="s">
        <v>136</v>
      </c>
      <c r="W463" s="23">
        <v>606</v>
      </c>
      <c r="Z463" s="24">
        <v>24000</v>
      </c>
      <c r="AC463" s="24">
        <v>24000</v>
      </c>
      <c r="AD463" s="23" t="s">
        <v>160</v>
      </c>
      <c r="AE463" s="24">
        <v>24000</v>
      </c>
      <c r="AF463" s="24">
        <v>19576</v>
      </c>
      <c r="AH463" s="24">
        <v>19576</v>
      </c>
      <c r="AI463" s="23" t="s">
        <v>143</v>
      </c>
      <c r="AJ463" s="23" t="s">
        <v>142</v>
      </c>
      <c r="AK463" s="26">
        <v>44621</v>
      </c>
      <c r="AL463" s="26">
        <v>44575</v>
      </c>
      <c r="AM463" s="26">
        <v>44575</v>
      </c>
      <c r="AN463" s="26">
        <v>44804</v>
      </c>
      <c r="AO463" s="26">
        <v>45046</v>
      </c>
      <c r="AR463" s="25">
        <v>5143.8500000000004</v>
      </c>
      <c r="AS463" s="25">
        <v>-4815.55</v>
      </c>
      <c r="AT463" s="23">
        <v>90.94</v>
      </c>
      <c r="AU463" s="23">
        <v>92.55</v>
      </c>
      <c r="AV463" s="23">
        <v>93.97</v>
      </c>
      <c r="AY463" s="23">
        <v>94</v>
      </c>
      <c r="AZ463" s="23" t="s">
        <v>136</v>
      </c>
      <c r="BK463" s="23" t="s">
        <v>5331</v>
      </c>
      <c r="BL463" s="26">
        <v>45020</v>
      </c>
      <c r="BM463" s="23" t="s">
        <v>305</v>
      </c>
      <c r="BO463" s="23" t="s">
        <v>179</v>
      </c>
      <c r="BP463" s="23" t="s">
        <v>146</v>
      </c>
      <c r="BQ463" s="23" t="s">
        <v>272</v>
      </c>
      <c r="BS463" s="23" t="s">
        <v>245</v>
      </c>
      <c r="BT463" s="23" t="s">
        <v>941</v>
      </c>
      <c r="BV463" s="23">
        <v>419</v>
      </c>
      <c r="BW463" s="23">
        <v>187</v>
      </c>
      <c r="BZ463" s="24">
        <v>18970</v>
      </c>
      <c r="CB463" s="23" t="s">
        <v>308</v>
      </c>
      <c r="CC463" s="23" t="s">
        <v>504</v>
      </c>
      <c r="CF463" s="23">
        <v>1</v>
      </c>
      <c r="CG463" s="23">
        <v>41037</v>
      </c>
      <c r="CI463" s="23" t="s">
        <v>275</v>
      </c>
      <c r="CJ463" s="23" t="s">
        <v>150</v>
      </c>
      <c r="CK463" s="23" t="s">
        <v>151</v>
      </c>
      <c r="CL463" s="26">
        <v>44413</v>
      </c>
      <c r="CM463" s="23" t="s">
        <v>3268</v>
      </c>
    </row>
    <row r="464" spans="1:91" x14ac:dyDescent="0.25">
      <c r="A464" s="23" t="s">
        <v>939</v>
      </c>
      <c r="B464" s="23" t="s">
        <v>4899</v>
      </c>
      <c r="C464" s="23" t="s">
        <v>4900</v>
      </c>
      <c r="D464" s="23" t="s">
        <v>0</v>
      </c>
      <c r="E464" s="23" t="s">
        <v>940</v>
      </c>
      <c r="F464" s="23" t="s">
        <v>154</v>
      </c>
      <c r="G464" s="23">
        <v>2086661</v>
      </c>
      <c r="H464" s="23" t="s">
        <v>425</v>
      </c>
      <c r="I464" s="23" t="s">
        <v>179</v>
      </c>
      <c r="J464" s="23" t="s">
        <v>157</v>
      </c>
      <c r="K464" s="23" t="s">
        <v>269</v>
      </c>
      <c r="L464" s="23" t="s">
        <v>468</v>
      </c>
      <c r="N464" s="24">
        <v>20000</v>
      </c>
      <c r="P464" s="25">
        <v>20000</v>
      </c>
      <c r="Q464" s="24">
        <v>20000</v>
      </c>
      <c r="R464" s="23">
        <v>0</v>
      </c>
      <c r="S464" s="23" t="s">
        <v>142</v>
      </c>
      <c r="T464" s="24">
        <v>20000</v>
      </c>
      <c r="V464" s="24">
        <v>20000</v>
      </c>
      <c r="W464" s="23">
        <v>0</v>
      </c>
      <c r="Z464" s="24">
        <v>20150</v>
      </c>
      <c r="AC464" s="24">
        <v>20150</v>
      </c>
      <c r="AD464" s="23" t="s">
        <v>160</v>
      </c>
      <c r="AE464" s="24">
        <v>20150</v>
      </c>
      <c r="AG464" s="24">
        <v>20000</v>
      </c>
      <c r="AH464" s="24">
        <v>20000</v>
      </c>
      <c r="AI464" s="23" t="s">
        <v>143</v>
      </c>
      <c r="AJ464" s="23" t="s">
        <v>142</v>
      </c>
      <c r="AK464" s="26">
        <v>45108</v>
      </c>
      <c r="AL464" s="26">
        <v>44984</v>
      </c>
      <c r="AM464" s="26">
        <v>44984</v>
      </c>
      <c r="AN464" s="26">
        <v>45200</v>
      </c>
      <c r="AO464" s="26">
        <v>45199</v>
      </c>
      <c r="BD464" s="24">
        <v>10000</v>
      </c>
      <c r="BE464" s="24">
        <v>5000</v>
      </c>
      <c r="BF464" s="24">
        <v>5000</v>
      </c>
      <c r="BK464" s="23" t="s">
        <v>6974</v>
      </c>
      <c r="BL464" s="26">
        <v>45079</v>
      </c>
      <c r="BM464" s="23" t="s">
        <v>305</v>
      </c>
      <c r="BO464" s="23" t="s">
        <v>179</v>
      </c>
      <c r="BP464" s="23" t="s">
        <v>146</v>
      </c>
      <c r="BQ464" s="23" t="s">
        <v>215</v>
      </c>
      <c r="BS464" s="23" t="s">
        <v>245</v>
      </c>
      <c r="BT464" s="23" t="s">
        <v>941</v>
      </c>
      <c r="BW464" s="23">
        <v>0</v>
      </c>
      <c r="BX464" s="24">
        <v>20000</v>
      </c>
      <c r="CB464" s="23" t="s">
        <v>196</v>
      </c>
      <c r="CC464" s="23" t="s">
        <v>197</v>
      </c>
      <c r="CF464" s="23">
        <v>1</v>
      </c>
      <c r="CG464" s="23">
        <v>45391</v>
      </c>
      <c r="CI464" s="23" t="s">
        <v>275</v>
      </c>
      <c r="CJ464" s="23" t="s">
        <v>150</v>
      </c>
      <c r="CK464" s="23" t="s">
        <v>151</v>
      </c>
      <c r="CL464" s="26">
        <v>44799</v>
      </c>
      <c r="CM464" s="23" t="s">
        <v>531</v>
      </c>
    </row>
    <row r="465" spans="1:91" x14ac:dyDescent="0.25">
      <c r="A465" s="23" t="s">
        <v>4272</v>
      </c>
      <c r="B465" s="23" t="s">
        <v>4899</v>
      </c>
      <c r="C465" s="23" t="s">
        <v>4900</v>
      </c>
      <c r="D465" s="23" t="s">
        <v>0</v>
      </c>
      <c r="E465" s="23" t="s">
        <v>5330</v>
      </c>
      <c r="F465" s="23" t="s">
        <v>154</v>
      </c>
      <c r="G465" s="23">
        <v>2110638</v>
      </c>
      <c r="H465" s="23" t="s">
        <v>714</v>
      </c>
      <c r="I465" s="23" t="s">
        <v>179</v>
      </c>
      <c r="J465" s="23" t="s">
        <v>157</v>
      </c>
      <c r="K465" s="23" t="s">
        <v>269</v>
      </c>
      <c r="L465" s="23" t="s">
        <v>3390</v>
      </c>
      <c r="N465" s="24">
        <v>60000</v>
      </c>
      <c r="P465" s="25">
        <v>60000</v>
      </c>
      <c r="Q465" s="24">
        <v>60000</v>
      </c>
      <c r="R465" s="23">
        <v>0</v>
      </c>
      <c r="S465" s="23" t="s">
        <v>142</v>
      </c>
      <c r="T465" s="24">
        <v>50000</v>
      </c>
      <c r="V465" s="24">
        <v>50000</v>
      </c>
      <c r="W465" s="24">
        <v>10000</v>
      </c>
      <c r="Z465" s="24">
        <v>63835</v>
      </c>
      <c r="AC465" s="24">
        <v>63835</v>
      </c>
      <c r="AD465" s="23" t="s">
        <v>160</v>
      </c>
      <c r="AE465" s="24">
        <v>63835</v>
      </c>
      <c r="AG465" s="24">
        <v>60000</v>
      </c>
      <c r="AH465" s="24">
        <v>60000</v>
      </c>
      <c r="AI465" s="23" t="s">
        <v>143</v>
      </c>
      <c r="AJ465" s="23" t="s">
        <v>142</v>
      </c>
      <c r="AK465" s="26">
        <v>45108</v>
      </c>
      <c r="AL465" s="26">
        <v>45029</v>
      </c>
      <c r="AM465" s="26">
        <v>45029</v>
      </c>
      <c r="AN465" s="26">
        <v>45107</v>
      </c>
      <c r="AO465" s="26">
        <v>45138</v>
      </c>
      <c r="BC465" s="24">
        <v>25000</v>
      </c>
      <c r="BD465" s="24">
        <v>35000</v>
      </c>
      <c r="BK465" s="23" t="s">
        <v>6996</v>
      </c>
      <c r="BL465" s="26">
        <v>45078</v>
      </c>
      <c r="BM465" s="23" t="s">
        <v>305</v>
      </c>
      <c r="BO465" s="23" t="s">
        <v>179</v>
      </c>
      <c r="BP465" s="23" t="s">
        <v>146</v>
      </c>
      <c r="BQ465" s="23" t="s">
        <v>272</v>
      </c>
      <c r="BS465" s="23" t="s">
        <v>141</v>
      </c>
      <c r="BT465" s="23" t="s">
        <v>141</v>
      </c>
      <c r="BW465" s="24">
        <v>25000</v>
      </c>
      <c r="BX465" s="24">
        <v>35000</v>
      </c>
      <c r="CB465" s="23" t="s">
        <v>3265</v>
      </c>
      <c r="CC465" s="23" t="s">
        <v>3769</v>
      </c>
      <c r="CD465" s="23" t="s">
        <v>166</v>
      </c>
      <c r="CF465" s="23">
        <v>1</v>
      </c>
      <c r="CG465" s="23">
        <v>26287</v>
      </c>
      <c r="CI465" s="23" t="s">
        <v>4273</v>
      </c>
      <c r="CJ465" s="23" t="s">
        <v>150</v>
      </c>
      <c r="CK465" s="23" t="s">
        <v>151</v>
      </c>
      <c r="CL465" s="26">
        <v>42994</v>
      </c>
      <c r="CM465" s="23" t="s">
        <v>3268</v>
      </c>
    </row>
    <row r="466" spans="1:91" x14ac:dyDescent="0.25">
      <c r="A466" s="23" t="s">
        <v>4274</v>
      </c>
      <c r="B466" s="23" t="s">
        <v>4899</v>
      </c>
      <c r="C466" s="23" t="s">
        <v>4900</v>
      </c>
      <c r="D466" s="23" t="s">
        <v>0</v>
      </c>
      <c r="E466" s="23" t="s">
        <v>5752</v>
      </c>
      <c r="F466" s="23" t="s">
        <v>154</v>
      </c>
      <c r="G466" s="23">
        <v>2110639</v>
      </c>
      <c r="H466" s="23" t="s">
        <v>714</v>
      </c>
      <c r="I466" s="23" t="s">
        <v>179</v>
      </c>
      <c r="J466" s="23" t="s">
        <v>157</v>
      </c>
      <c r="K466" s="23" t="s">
        <v>269</v>
      </c>
      <c r="L466" s="23" t="s">
        <v>304</v>
      </c>
      <c r="M466" s="24">
        <v>16450</v>
      </c>
      <c r="N466" s="24">
        <v>240000</v>
      </c>
      <c r="P466" s="25">
        <v>256450.25</v>
      </c>
      <c r="Q466" s="24">
        <v>240000</v>
      </c>
      <c r="R466" s="24">
        <v>16450</v>
      </c>
      <c r="S466" s="23" t="s">
        <v>133</v>
      </c>
      <c r="T466" s="24">
        <v>265000</v>
      </c>
      <c r="V466" s="24">
        <v>265000</v>
      </c>
      <c r="W466" s="24">
        <v>-8550</v>
      </c>
      <c r="Z466" s="24">
        <v>660835</v>
      </c>
      <c r="AC466" s="24">
        <v>660835</v>
      </c>
      <c r="AD466" s="23" t="s">
        <v>160</v>
      </c>
      <c r="AE466" s="24">
        <v>660835</v>
      </c>
      <c r="AF466" s="24">
        <v>16450</v>
      </c>
      <c r="AG466" s="24">
        <v>580000</v>
      </c>
      <c r="AH466" s="24">
        <v>596450</v>
      </c>
      <c r="AI466" s="23" t="s">
        <v>143</v>
      </c>
      <c r="AJ466" s="23" t="s">
        <v>142</v>
      </c>
      <c r="AK466" s="26">
        <v>45017</v>
      </c>
      <c r="AL466" s="26">
        <v>45029</v>
      </c>
      <c r="AM466" s="26">
        <v>45029</v>
      </c>
      <c r="AN466" s="26">
        <v>45383</v>
      </c>
      <c r="AO466" s="26">
        <v>45412</v>
      </c>
      <c r="AU466" s="25">
        <v>11132.82</v>
      </c>
      <c r="AV466" s="25">
        <v>5317.43</v>
      </c>
      <c r="AW466" s="23">
        <v>0</v>
      </c>
      <c r="AX466" s="23">
        <v>0</v>
      </c>
      <c r="AY466" s="24">
        <v>5317</v>
      </c>
      <c r="AZ466" s="23" t="s">
        <v>136</v>
      </c>
      <c r="BC466" s="23">
        <v>0</v>
      </c>
      <c r="BD466" s="24">
        <v>20000</v>
      </c>
      <c r="BE466" s="24">
        <v>80000</v>
      </c>
      <c r="BF466" s="24">
        <v>140000</v>
      </c>
      <c r="BK466" s="23" t="s">
        <v>6995</v>
      </c>
      <c r="BL466" s="26">
        <v>45078</v>
      </c>
      <c r="BM466" s="23" t="s">
        <v>305</v>
      </c>
      <c r="BO466" s="23" t="s">
        <v>145</v>
      </c>
      <c r="BP466" s="23" t="s">
        <v>146</v>
      </c>
      <c r="BQ466" s="23" t="s">
        <v>272</v>
      </c>
      <c r="BS466" s="23" t="s">
        <v>6994</v>
      </c>
      <c r="BW466" s="24">
        <v>16450</v>
      </c>
      <c r="BX466" s="24">
        <v>240000</v>
      </c>
      <c r="CA466" s="24">
        <v>340000</v>
      </c>
      <c r="CB466" s="23" t="s">
        <v>308</v>
      </c>
      <c r="CC466" s="23" t="s">
        <v>273</v>
      </c>
      <c r="CF466" s="23">
        <v>1</v>
      </c>
      <c r="CG466" s="23">
        <v>44437</v>
      </c>
      <c r="CI466" s="23" t="s">
        <v>275</v>
      </c>
      <c r="CJ466" s="23" t="s">
        <v>150</v>
      </c>
      <c r="CK466" s="23" t="s">
        <v>151</v>
      </c>
      <c r="CL466" s="26">
        <v>44778</v>
      </c>
      <c r="CM466" s="23" t="s">
        <v>3268</v>
      </c>
    </row>
    <row r="467" spans="1:91" x14ac:dyDescent="0.25">
      <c r="A467" s="23" t="s">
        <v>6993</v>
      </c>
      <c r="B467" s="23" t="s">
        <v>4899</v>
      </c>
      <c r="C467" s="23" t="s">
        <v>4900</v>
      </c>
      <c r="D467" s="23" t="s">
        <v>14</v>
      </c>
      <c r="E467" s="23" t="s">
        <v>6992</v>
      </c>
      <c r="F467" s="23" t="s">
        <v>154</v>
      </c>
      <c r="G467" s="23">
        <v>1937915</v>
      </c>
      <c r="H467" s="23" t="s">
        <v>2114</v>
      </c>
      <c r="I467" s="23" t="s">
        <v>179</v>
      </c>
      <c r="J467" s="23" t="s">
        <v>338</v>
      </c>
      <c r="K467" s="23" t="s">
        <v>269</v>
      </c>
      <c r="L467" s="23" t="s">
        <v>333</v>
      </c>
      <c r="M467" s="23">
        <v>224</v>
      </c>
      <c r="P467" s="23">
        <v>223.72</v>
      </c>
      <c r="R467" s="23">
        <v>224</v>
      </c>
      <c r="S467" s="23" t="s">
        <v>136</v>
      </c>
      <c r="W467" s="23">
        <v>224</v>
      </c>
      <c r="Z467" s="24">
        <v>214000</v>
      </c>
      <c r="AA467" s="24">
        <v>113000</v>
      </c>
      <c r="AC467" s="24">
        <v>327000</v>
      </c>
      <c r="AD467" s="23" t="s">
        <v>160</v>
      </c>
      <c r="AE467" s="24">
        <v>327000</v>
      </c>
      <c r="AF467" s="24">
        <v>341349</v>
      </c>
      <c r="AH467" s="24">
        <v>341349</v>
      </c>
      <c r="AI467" s="23" t="s">
        <v>143</v>
      </c>
      <c r="AJ467" s="23" t="s">
        <v>142</v>
      </c>
      <c r="AK467" s="26">
        <v>44713</v>
      </c>
      <c r="AL467" s="26">
        <v>44566</v>
      </c>
      <c r="AM467" s="26">
        <v>44566</v>
      </c>
      <c r="AN467" s="26">
        <v>44926</v>
      </c>
      <c r="AO467" s="26">
        <v>44804</v>
      </c>
      <c r="AV467" s="23">
        <v>223.72</v>
      </c>
      <c r="AY467" s="23">
        <v>224</v>
      </c>
      <c r="AZ467" s="23" t="s">
        <v>136</v>
      </c>
      <c r="BK467" s="23" t="s">
        <v>6991</v>
      </c>
      <c r="BL467" s="26">
        <v>44936</v>
      </c>
      <c r="BM467" s="23" t="s">
        <v>305</v>
      </c>
      <c r="BO467" s="23" t="s">
        <v>179</v>
      </c>
      <c r="BP467" s="23" t="s">
        <v>146</v>
      </c>
      <c r="BQ467" s="23" t="s">
        <v>262</v>
      </c>
      <c r="BS467" s="23" t="s">
        <v>188</v>
      </c>
      <c r="BT467" s="23" t="s">
        <v>4313</v>
      </c>
      <c r="BW467" s="23">
        <v>224</v>
      </c>
      <c r="BZ467" s="24">
        <v>341125</v>
      </c>
      <c r="CB467" s="23" t="s">
        <v>251</v>
      </c>
      <c r="CC467" s="23" t="s">
        <v>251</v>
      </c>
      <c r="CF467" s="23">
        <v>1</v>
      </c>
      <c r="CG467" s="23">
        <v>41283</v>
      </c>
      <c r="CI467" s="23" t="s">
        <v>149</v>
      </c>
      <c r="CJ467" s="23" t="s">
        <v>167</v>
      </c>
      <c r="CK467" s="23" t="s">
        <v>168</v>
      </c>
      <c r="CL467" s="26">
        <v>44417</v>
      </c>
      <c r="CM467" s="23" t="s">
        <v>2080</v>
      </c>
    </row>
    <row r="468" spans="1:91" x14ac:dyDescent="0.25">
      <c r="A468" s="23" t="s">
        <v>4275</v>
      </c>
      <c r="B468" s="23" t="s">
        <v>4899</v>
      </c>
      <c r="C468" s="23" t="s">
        <v>4900</v>
      </c>
      <c r="D468" s="23" t="s">
        <v>14</v>
      </c>
      <c r="F468" s="23" t="s">
        <v>154</v>
      </c>
      <c r="H468" s="23" t="s">
        <v>429</v>
      </c>
      <c r="I468" s="23" t="s">
        <v>179</v>
      </c>
      <c r="J468" s="23" t="s">
        <v>594</v>
      </c>
      <c r="L468" s="23" t="s">
        <v>179</v>
      </c>
      <c r="N468" s="23">
        <v>0</v>
      </c>
      <c r="P468" s="23">
        <v>0</v>
      </c>
      <c r="Q468" s="23">
        <v>0</v>
      </c>
      <c r="R468" s="23">
        <v>0</v>
      </c>
      <c r="S468" s="23" t="s">
        <v>142</v>
      </c>
      <c r="T468" s="24">
        <v>40001</v>
      </c>
      <c r="V468" s="24">
        <v>40001</v>
      </c>
      <c r="W468" s="24">
        <v>-40001</v>
      </c>
      <c r="AG468" s="23">
        <v>0</v>
      </c>
      <c r="AH468" s="23">
        <v>0</v>
      </c>
      <c r="AI468" s="23" t="s">
        <v>143</v>
      </c>
      <c r="AJ468" s="23" t="s">
        <v>142</v>
      </c>
      <c r="AO468" s="26">
        <v>45291</v>
      </c>
      <c r="BD468" s="23">
        <v>0</v>
      </c>
      <c r="BI468" s="23">
        <v>0</v>
      </c>
      <c r="BK468" s="23" t="s">
        <v>4276</v>
      </c>
      <c r="BL468" s="26">
        <v>44959</v>
      </c>
      <c r="BO468" s="23" t="s">
        <v>179</v>
      </c>
      <c r="BP468" s="23" t="s">
        <v>146</v>
      </c>
      <c r="BQ468" s="23" t="s">
        <v>181</v>
      </c>
      <c r="BS468" s="23" t="s">
        <v>245</v>
      </c>
      <c r="BT468" s="23" t="s">
        <v>941</v>
      </c>
      <c r="BW468" s="23">
        <v>0</v>
      </c>
      <c r="BX468" s="23">
        <v>0</v>
      </c>
      <c r="BY468" s="23">
        <v>0</v>
      </c>
      <c r="CB468" s="23" t="s">
        <v>273</v>
      </c>
      <c r="CF468" s="23">
        <v>1</v>
      </c>
      <c r="CG468" s="23">
        <v>24532</v>
      </c>
      <c r="CI468" s="23" t="s">
        <v>149</v>
      </c>
      <c r="CJ468" s="23" t="s">
        <v>150</v>
      </c>
      <c r="CK468" s="23" t="s">
        <v>151</v>
      </c>
      <c r="CL468" s="26">
        <v>42943</v>
      </c>
      <c r="CM468" s="23" t="s">
        <v>3268</v>
      </c>
    </row>
    <row r="469" spans="1:91" x14ac:dyDescent="0.25">
      <c r="A469" s="23" t="s">
        <v>4280</v>
      </c>
      <c r="B469" s="23" t="s">
        <v>4899</v>
      </c>
      <c r="C469" s="23" t="s">
        <v>4898</v>
      </c>
      <c r="D469" s="23" t="s">
        <v>0</v>
      </c>
      <c r="F469" s="23" t="s">
        <v>154</v>
      </c>
      <c r="H469" s="23" t="s">
        <v>1230</v>
      </c>
      <c r="I469" s="23" t="s">
        <v>179</v>
      </c>
      <c r="J469" s="23" t="s">
        <v>132</v>
      </c>
      <c r="L469" s="23" t="s">
        <v>179</v>
      </c>
      <c r="N469" s="24">
        <v>55000</v>
      </c>
      <c r="P469" s="25">
        <v>55000</v>
      </c>
      <c r="Q469" s="24">
        <v>200000</v>
      </c>
      <c r="R469" s="24">
        <v>-145000</v>
      </c>
      <c r="S469" s="23" t="s">
        <v>136</v>
      </c>
      <c r="T469" s="24">
        <v>200000</v>
      </c>
      <c r="V469" s="24">
        <v>200000</v>
      </c>
      <c r="W469" s="24">
        <v>-145000</v>
      </c>
      <c r="AG469" s="24">
        <v>55000</v>
      </c>
      <c r="AH469" s="24">
        <v>55000</v>
      </c>
      <c r="AI469" s="23" t="s">
        <v>143</v>
      </c>
      <c r="AJ469" s="23" t="s">
        <v>142</v>
      </c>
      <c r="AK469" s="26">
        <v>45170</v>
      </c>
      <c r="AO469" s="26">
        <v>45199</v>
      </c>
      <c r="BE469" s="23">
        <v>0</v>
      </c>
      <c r="BF469" s="24">
        <v>55000</v>
      </c>
      <c r="BK469" s="23" t="s">
        <v>6990</v>
      </c>
      <c r="BL469" s="26">
        <v>45076</v>
      </c>
      <c r="BO469" s="23" t="s">
        <v>179</v>
      </c>
      <c r="BP469" s="23" t="s">
        <v>146</v>
      </c>
      <c r="BQ469" s="23" t="s">
        <v>272</v>
      </c>
      <c r="BS469" s="23" t="s">
        <v>245</v>
      </c>
      <c r="BT469" s="23" t="s">
        <v>4281</v>
      </c>
      <c r="BW469" s="23">
        <v>0</v>
      </c>
      <c r="BX469" s="24">
        <v>55000</v>
      </c>
      <c r="CB469" s="23" t="s">
        <v>273</v>
      </c>
      <c r="CC469" s="23" t="s">
        <v>273</v>
      </c>
      <c r="CF469" s="23">
        <v>1</v>
      </c>
      <c r="CG469" s="23">
        <v>45368</v>
      </c>
      <c r="CI469" s="23" t="s">
        <v>275</v>
      </c>
      <c r="CJ469" s="23" t="s">
        <v>150</v>
      </c>
      <c r="CK469" s="23" t="s">
        <v>151</v>
      </c>
      <c r="CL469" s="26">
        <v>44799</v>
      </c>
      <c r="CM469" s="23" t="s">
        <v>3268</v>
      </c>
    </row>
    <row r="470" spans="1:91" x14ac:dyDescent="0.25">
      <c r="A470" s="23" t="s">
        <v>4282</v>
      </c>
      <c r="B470" s="23" t="s">
        <v>4899</v>
      </c>
      <c r="C470" s="23" t="s">
        <v>4900</v>
      </c>
      <c r="D470" s="23" t="s">
        <v>0</v>
      </c>
      <c r="E470" s="23" t="s">
        <v>4283</v>
      </c>
      <c r="F470" s="23" t="s">
        <v>154</v>
      </c>
      <c r="G470" s="23">
        <v>2052235</v>
      </c>
      <c r="H470" s="23" t="s">
        <v>714</v>
      </c>
      <c r="I470" s="23" t="s">
        <v>179</v>
      </c>
      <c r="J470" s="23" t="s">
        <v>157</v>
      </c>
      <c r="K470" s="23" t="s">
        <v>269</v>
      </c>
      <c r="L470" s="23" t="s">
        <v>435</v>
      </c>
      <c r="M470" s="24">
        <v>12416</v>
      </c>
      <c r="N470" s="24">
        <v>90000</v>
      </c>
      <c r="P470" s="25">
        <v>102415.63</v>
      </c>
      <c r="Q470" s="24">
        <v>102000</v>
      </c>
      <c r="R470" s="23">
        <v>416</v>
      </c>
      <c r="S470" s="23" t="s">
        <v>133</v>
      </c>
      <c r="T470" s="24">
        <v>90000</v>
      </c>
      <c r="V470" s="24">
        <v>90000</v>
      </c>
      <c r="W470" s="24">
        <v>12416</v>
      </c>
      <c r="Z470" s="24">
        <v>115116</v>
      </c>
      <c r="AC470" s="24">
        <v>115116</v>
      </c>
      <c r="AD470" s="23" t="s">
        <v>160</v>
      </c>
      <c r="AE470" s="24">
        <v>115116</v>
      </c>
      <c r="AF470" s="24">
        <v>12416</v>
      </c>
      <c r="AG470" s="24">
        <v>90000</v>
      </c>
      <c r="AH470" s="24">
        <v>102416</v>
      </c>
      <c r="AI470" s="23" t="s">
        <v>143</v>
      </c>
      <c r="AJ470" s="23" t="s">
        <v>142</v>
      </c>
      <c r="AK470" s="26">
        <v>45017</v>
      </c>
      <c r="AL470" s="26">
        <v>44929</v>
      </c>
      <c r="AM470" s="26">
        <v>44929</v>
      </c>
      <c r="AN470" s="26">
        <v>45108</v>
      </c>
      <c r="AO470" s="26">
        <v>45169</v>
      </c>
      <c r="AU470" s="25">
        <v>11513.48</v>
      </c>
      <c r="AV470" s="23">
        <v>902.15</v>
      </c>
      <c r="AY470" s="23">
        <v>902</v>
      </c>
      <c r="AZ470" s="23" t="s">
        <v>136</v>
      </c>
      <c r="BC470" s="24">
        <v>15000</v>
      </c>
      <c r="BD470" s="24">
        <v>75000</v>
      </c>
      <c r="BK470" s="23" t="s">
        <v>6989</v>
      </c>
      <c r="BL470" s="26">
        <v>45078</v>
      </c>
      <c r="BM470" s="23" t="s">
        <v>305</v>
      </c>
      <c r="BO470" s="23" t="s">
        <v>179</v>
      </c>
      <c r="BP470" s="23" t="s">
        <v>146</v>
      </c>
      <c r="BQ470" s="23" t="s">
        <v>272</v>
      </c>
      <c r="BS470" s="23" t="s">
        <v>188</v>
      </c>
      <c r="BT470" s="23" t="s">
        <v>4284</v>
      </c>
      <c r="BW470" s="24">
        <v>27416</v>
      </c>
      <c r="BX470" s="24">
        <v>75000</v>
      </c>
      <c r="CB470" s="23" t="s">
        <v>437</v>
      </c>
      <c r="CC470" s="23" t="s">
        <v>3136</v>
      </c>
      <c r="CD470" s="23" t="s">
        <v>166</v>
      </c>
      <c r="CF470" s="23">
        <v>1</v>
      </c>
      <c r="CG470" s="23">
        <v>25114</v>
      </c>
      <c r="CI470" s="23" t="s">
        <v>275</v>
      </c>
      <c r="CJ470" s="23" t="s">
        <v>150</v>
      </c>
      <c r="CK470" s="23" t="s">
        <v>151</v>
      </c>
      <c r="CL470" s="26">
        <v>42969</v>
      </c>
      <c r="CM470" s="23" t="s">
        <v>3268</v>
      </c>
    </row>
    <row r="471" spans="1:91" x14ac:dyDescent="0.25">
      <c r="A471" s="23" t="s">
        <v>5329</v>
      </c>
      <c r="B471" s="23" t="s">
        <v>4899</v>
      </c>
      <c r="C471" s="23" t="s">
        <v>4900</v>
      </c>
      <c r="D471" s="23" t="s">
        <v>0</v>
      </c>
      <c r="E471" s="23" t="s">
        <v>5328</v>
      </c>
      <c r="F471" s="23" t="s">
        <v>154</v>
      </c>
      <c r="G471" s="23">
        <v>2096511</v>
      </c>
      <c r="H471" s="23" t="s">
        <v>273</v>
      </c>
      <c r="I471" s="23" t="s">
        <v>179</v>
      </c>
      <c r="J471" s="23" t="s">
        <v>157</v>
      </c>
      <c r="K471" s="23" t="s">
        <v>158</v>
      </c>
      <c r="L471" s="23" t="s">
        <v>435</v>
      </c>
      <c r="M471" s="24">
        <v>25515</v>
      </c>
      <c r="N471" s="24">
        <v>100000</v>
      </c>
      <c r="P471" s="25">
        <v>125515.46</v>
      </c>
      <c r="Q471" s="24">
        <v>95000</v>
      </c>
      <c r="R471" s="24">
        <v>30515</v>
      </c>
      <c r="S471" s="23" t="s">
        <v>136</v>
      </c>
      <c r="U471" s="24">
        <v>99025</v>
      </c>
      <c r="V471" s="24">
        <v>99025</v>
      </c>
      <c r="W471" s="24">
        <v>26490</v>
      </c>
      <c r="Z471" s="24">
        <v>99025</v>
      </c>
      <c r="AC471" s="24">
        <v>99025</v>
      </c>
      <c r="AD471" s="23" t="s">
        <v>160</v>
      </c>
      <c r="AE471" s="24">
        <v>99025</v>
      </c>
      <c r="AF471" s="24">
        <v>25515</v>
      </c>
      <c r="AG471" s="24">
        <v>100000</v>
      </c>
      <c r="AH471" s="24">
        <v>125515</v>
      </c>
      <c r="AI471" s="23" t="s">
        <v>135</v>
      </c>
      <c r="AJ471" s="23" t="s">
        <v>136</v>
      </c>
      <c r="AK471" s="26">
        <v>45047</v>
      </c>
      <c r="AL471" s="26">
        <v>45015</v>
      </c>
      <c r="AM471" s="26">
        <v>45015</v>
      </c>
      <c r="AN471" s="26">
        <v>45066</v>
      </c>
      <c r="AO471" s="26">
        <v>45049</v>
      </c>
      <c r="AV471" s="25">
        <v>25515.46</v>
      </c>
      <c r="AW471" s="23">
        <v>0</v>
      </c>
      <c r="AX471" s="23">
        <v>0</v>
      </c>
      <c r="AY471" s="24">
        <v>25515</v>
      </c>
      <c r="AZ471" s="23" t="s">
        <v>136</v>
      </c>
      <c r="BC471" s="24">
        <v>40000</v>
      </c>
      <c r="BD471" s="24">
        <v>60000</v>
      </c>
      <c r="BK471" s="23" t="s">
        <v>6988</v>
      </c>
      <c r="BL471" s="26">
        <v>45078</v>
      </c>
      <c r="BM471" s="23" t="s">
        <v>305</v>
      </c>
      <c r="BO471" s="23" t="s">
        <v>179</v>
      </c>
      <c r="BP471" s="23" t="s">
        <v>146</v>
      </c>
      <c r="BQ471" s="23" t="s">
        <v>272</v>
      </c>
      <c r="BS471" s="23" t="s">
        <v>245</v>
      </c>
      <c r="BT471" s="23" t="s">
        <v>941</v>
      </c>
      <c r="BW471" s="24">
        <v>65515</v>
      </c>
      <c r="BX471" s="24">
        <v>60000</v>
      </c>
      <c r="CB471" s="23" t="s">
        <v>437</v>
      </c>
      <c r="CC471" s="23" t="s">
        <v>273</v>
      </c>
      <c r="CF471" s="23">
        <v>1</v>
      </c>
      <c r="CG471" s="23">
        <v>46845</v>
      </c>
      <c r="CI471" s="23" t="s">
        <v>273</v>
      </c>
      <c r="CJ471" s="23" t="s">
        <v>150</v>
      </c>
      <c r="CK471" s="23" t="s">
        <v>151</v>
      </c>
      <c r="CL471" s="26">
        <v>45012</v>
      </c>
    </row>
    <row r="472" spans="1:91" x14ac:dyDescent="0.25">
      <c r="A472" s="23" t="s">
        <v>942</v>
      </c>
      <c r="B472" s="23" t="s">
        <v>4899</v>
      </c>
      <c r="C472" s="23" t="s">
        <v>4900</v>
      </c>
      <c r="D472" s="23" t="s">
        <v>0</v>
      </c>
      <c r="E472" s="23" t="s">
        <v>943</v>
      </c>
      <c r="F472" s="23" t="s">
        <v>154</v>
      </c>
      <c r="G472" s="23">
        <v>2085588</v>
      </c>
      <c r="H472" s="23" t="s">
        <v>425</v>
      </c>
      <c r="I472" s="23" t="s">
        <v>179</v>
      </c>
      <c r="J472" s="23" t="s">
        <v>157</v>
      </c>
      <c r="K472" s="23" t="s">
        <v>269</v>
      </c>
      <c r="L472" s="23" t="s">
        <v>468</v>
      </c>
      <c r="N472" s="24">
        <v>35000</v>
      </c>
      <c r="P472" s="25">
        <v>35000</v>
      </c>
      <c r="Q472" s="24">
        <v>35000</v>
      </c>
      <c r="R472" s="23">
        <v>0</v>
      </c>
      <c r="S472" s="23" t="s">
        <v>142</v>
      </c>
      <c r="T472" s="24">
        <v>35000</v>
      </c>
      <c r="V472" s="24">
        <v>35000</v>
      </c>
      <c r="W472" s="23">
        <v>0</v>
      </c>
      <c r="Z472" s="24">
        <v>33671</v>
      </c>
      <c r="AC472" s="24">
        <v>33671</v>
      </c>
      <c r="AD472" s="23" t="s">
        <v>160</v>
      </c>
      <c r="AE472" s="24">
        <v>33671</v>
      </c>
      <c r="AG472" s="24">
        <v>35000</v>
      </c>
      <c r="AH472" s="24">
        <v>35000</v>
      </c>
      <c r="AI472" s="23" t="s">
        <v>143</v>
      </c>
      <c r="AJ472" s="23" t="s">
        <v>142</v>
      </c>
      <c r="AK472" s="26">
        <v>45108</v>
      </c>
      <c r="AL472" s="26">
        <v>44978</v>
      </c>
      <c r="AM472" s="26">
        <v>44978</v>
      </c>
      <c r="AN472" s="26">
        <v>45200</v>
      </c>
      <c r="AO472" s="26">
        <v>45169</v>
      </c>
      <c r="BD472" s="24">
        <v>20000</v>
      </c>
      <c r="BE472" s="24">
        <v>15000</v>
      </c>
      <c r="BK472" s="23" t="s">
        <v>6974</v>
      </c>
      <c r="BL472" s="26">
        <v>45079</v>
      </c>
      <c r="BM472" s="23" t="s">
        <v>305</v>
      </c>
      <c r="BO472" s="23" t="s">
        <v>179</v>
      </c>
      <c r="BP472" s="23" t="s">
        <v>146</v>
      </c>
      <c r="BQ472" s="23" t="s">
        <v>215</v>
      </c>
      <c r="BS472" s="23" t="s">
        <v>245</v>
      </c>
      <c r="BT472" s="23" t="s">
        <v>941</v>
      </c>
      <c r="BW472" s="23">
        <v>0</v>
      </c>
      <c r="BX472" s="24">
        <v>35000</v>
      </c>
      <c r="CB472" s="23" t="s">
        <v>196</v>
      </c>
      <c r="CC472" s="23" t="s">
        <v>197</v>
      </c>
      <c r="CF472" s="23">
        <v>1</v>
      </c>
      <c r="CG472" s="23">
        <v>45392</v>
      </c>
      <c r="CI472" s="23" t="s">
        <v>275</v>
      </c>
      <c r="CJ472" s="23" t="s">
        <v>150</v>
      </c>
      <c r="CK472" s="23" t="s">
        <v>151</v>
      </c>
      <c r="CL472" s="26">
        <v>44799</v>
      </c>
      <c r="CM472" s="23" t="s">
        <v>531</v>
      </c>
    </row>
    <row r="473" spans="1:91" x14ac:dyDescent="0.25">
      <c r="A473" s="23" t="s">
        <v>4285</v>
      </c>
      <c r="B473" s="23" t="s">
        <v>4899</v>
      </c>
      <c r="C473" s="23" t="s">
        <v>4900</v>
      </c>
      <c r="D473" s="23" t="s">
        <v>0</v>
      </c>
      <c r="E473" s="23" t="s">
        <v>4286</v>
      </c>
      <c r="F473" s="23" t="s">
        <v>154</v>
      </c>
      <c r="G473" s="23">
        <v>2073856</v>
      </c>
      <c r="H473" s="23" t="s">
        <v>1230</v>
      </c>
      <c r="I473" s="23" t="s">
        <v>179</v>
      </c>
      <c r="J473" s="23" t="s">
        <v>268</v>
      </c>
      <c r="K473" s="23" t="s">
        <v>269</v>
      </c>
      <c r="L473" s="23" t="s">
        <v>2801</v>
      </c>
      <c r="M473" s="24">
        <v>1400</v>
      </c>
      <c r="P473" s="25">
        <v>1400.29</v>
      </c>
      <c r="Q473" s="24">
        <v>2060</v>
      </c>
      <c r="R473" s="23">
        <v>-660</v>
      </c>
      <c r="S473" s="23" t="s">
        <v>136</v>
      </c>
      <c r="T473" s="24">
        <v>17000</v>
      </c>
      <c r="V473" s="24">
        <v>17000</v>
      </c>
      <c r="W473" s="24">
        <v>-15600</v>
      </c>
      <c r="Z473" s="24">
        <v>77000</v>
      </c>
      <c r="AC473" s="24">
        <v>77000</v>
      </c>
      <c r="AD473" s="23" t="s">
        <v>160</v>
      </c>
      <c r="AE473" s="24">
        <v>77000</v>
      </c>
      <c r="AF473" s="24">
        <v>76710</v>
      </c>
      <c r="AH473" s="24">
        <v>76710</v>
      </c>
      <c r="AI473" s="23" t="s">
        <v>143</v>
      </c>
      <c r="AJ473" s="23" t="s">
        <v>142</v>
      </c>
      <c r="AK473" s="26">
        <v>44713</v>
      </c>
      <c r="AL473" s="26">
        <v>44642</v>
      </c>
      <c r="AM473" s="26">
        <v>44642</v>
      </c>
      <c r="AN473" s="26">
        <v>44742</v>
      </c>
      <c r="AO473" s="26">
        <v>45046</v>
      </c>
      <c r="AR473" s="23">
        <v>346.62</v>
      </c>
      <c r="AS473" s="23">
        <v>353.66</v>
      </c>
      <c r="AT473" s="23">
        <v>360.01</v>
      </c>
      <c r="AV473" s="23">
        <v>340</v>
      </c>
      <c r="AY473" s="23">
        <v>340</v>
      </c>
      <c r="AZ473" s="23" t="s">
        <v>136</v>
      </c>
      <c r="BK473" s="23" t="s">
        <v>5751</v>
      </c>
      <c r="BL473" s="26">
        <v>45048</v>
      </c>
      <c r="BM473" s="23" t="s">
        <v>305</v>
      </c>
      <c r="BO473" s="23" t="s">
        <v>179</v>
      </c>
      <c r="BP473" s="23" t="s">
        <v>146</v>
      </c>
      <c r="BQ473" s="23" t="s">
        <v>272</v>
      </c>
      <c r="BS473" s="23" t="s">
        <v>245</v>
      </c>
      <c r="BT473" s="23" t="s">
        <v>941</v>
      </c>
      <c r="BV473" s="24">
        <v>1060</v>
      </c>
      <c r="BW473" s="23">
        <v>340</v>
      </c>
      <c r="BZ473" s="24">
        <v>75310</v>
      </c>
      <c r="CB473" s="23" t="s">
        <v>2802</v>
      </c>
      <c r="CC473" s="23" t="s">
        <v>3565</v>
      </c>
      <c r="CF473" s="23">
        <v>1</v>
      </c>
      <c r="CG473" s="23">
        <v>40484</v>
      </c>
      <c r="CI473" s="23" t="s">
        <v>275</v>
      </c>
      <c r="CJ473" s="23" t="s">
        <v>150</v>
      </c>
      <c r="CK473" s="23" t="s">
        <v>151</v>
      </c>
      <c r="CL473" s="26">
        <v>44384</v>
      </c>
      <c r="CM473" s="23" t="s">
        <v>3268</v>
      </c>
    </row>
    <row r="474" spans="1:91" x14ac:dyDescent="0.25">
      <c r="A474" s="23" t="s">
        <v>4287</v>
      </c>
      <c r="B474" s="23" t="s">
        <v>4899</v>
      </c>
      <c r="C474" s="23" t="s">
        <v>4900</v>
      </c>
      <c r="D474" s="23" t="s">
        <v>0</v>
      </c>
      <c r="E474" s="23" t="s">
        <v>4288</v>
      </c>
      <c r="F474" s="23" t="s">
        <v>138</v>
      </c>
      <c r="G474" s="23">
        <v>1846940</v>
      </c>
      <c r="H474" s="23" t="s">
        <v>1091</v>
      </c>
      <c r="I474" s="23" t="s">
        <v>179</v>
      </c>
      <c r="J474" s="23" t="s">
        <v>157</v>
      </c>
      <c r="K474" s="23" t="s">
        <v>269</v>
      </c>
      <c r="L474" s="23" t="s">
        <v>321</v>
      </c>
      <c r="N474" s="24">
        <v>37000</v>
      </c>
      <c r="P474" s="25">
        <v>37000</v>
      </c>
      <c r="Q474" s="24">
        <v>37000</v>
      </c>
      <c r="R474" s="23">
        <v>0</v>
      </c>
      <c r="S474" s="23" t="s">
        <v>142</v>
      </c>
      <c r="W474" s="24">
        <v>37000</v>
      </c>
      <c r="Z474" s="24">
        <v>40000</v>
      </c>
      <c r="AC474" s="24">
        <v>40000</v>
      </c>
      <c r="AD474" s="23" t="s">
        <v>160</v>
      </c>
      <c r="AE474" s="24">
        <v>40000</v>
      </c>
      <c r="AF474" s="23">
        <v>361</v>
      </c>
      <c r="AG474" s="24">
        <v>37000</v>
      </c>
      <c r="AH474" s="24">
        <v>37361</v>
      </c>
      <c r="AI474" s="23" t="s">
        <v>143</v>
      </c>
      <c r="AJ474" s="23" t="s">
        <v>142</v>
      </c>
      <c r="AK474" s="26">
        <v>44440</v>
      </c>
      <c r="AL474" s="26">
        <v>44333</v>
      </c>
      <c r="AM474" s="26">
        <v>44333</v>
      </c>
      <c r="AN474" s="26">
        <v>44439</v>
      </c>
      <c r="AO474" s="26">
        <v>44957</v>
      </c>
      <c r="BG474" s="24">
        <v>37000</v>
      </c>
      <c r="BK474" s="23" t="s">
        <v>6987</v>
      </c>
      <c r="BL474" s="26">
        <v>45082</v>
      </c>
      <c r="BM474" s="23" t="s">
        <v>305</v>
      </c>
      <c r="BO474" s="23" t="s">
        <v>179</v>
      </c>
      <c r="BP474" s="23" t="s">
        <v>146</v>
      </c>
      <c r="BQ474" s="23" t="s">
        <v>272</v>
      </c>
      <c r="BS474" s="23" t="s">
        <v>245</v>
      </c>
      <c r="BT474" s="23" t="s">
        <v>941</v>
      </c>
      <c r="BW474" s="23">
        <v>0</v>
      </c>
      <c r="BY474" s="24">
        <v>37000</v>
      </c>
      <c r="CB474" s="23" t="s">
        <v>323</v>
      </c>
      <c r="CC474" s="23" t="s">
        <v>3618</v>
      </c>
      <c r="CF474" s="23">
        <v>1</v>
      </c>
      <c r="CG474" s="23">
        <v>36827</v>
      </c>
      <c r="CI474" s="23" t="s">
        <v>275</v>
      </c>
      <c r="CJ474" s="23" t="s">
        <v>150</v>
      </c>
      <c r="CK474" s="23" t="s">
        <v>151</v>
      </c>
      <c r="CL474" s="26">
        <v>43985</v>
      </c>
      <c r="CM474" s="23" t="s">
        <v>3268</v>
      </c>
    </row>
    <row r="475" spans="1:91" x14ac:dyDescent="0.25">
      <c r="A475" s="23" t="s">
        <v>4289</v>
      </c>
      <c r="B475" s="23" t="s">
        <v>4899</v>
      </c>
      <c r="C475" s="23" t="s">
        <v>4900</v>
      </c>
      <c r="D475" s="23" t="s">
        <v>0</v>
      </c>
      <c r="E475" s="23" t="s">
        <v>4290</v>
      </c>
      <c r="F475" s="23" t="s">
        <v>138</v>
      </c>
      <c r="G475" s="23">
        <v>1659480</v>
      </c>
      <c r="H475" s="23" t="s">
        <v>994</v>
      </c>
      <c r="I475" s="23" t="s">
        <v>179</v>
      </c>
      <c r="J475" s="23" t="s">
        <v>338</v>
      </c>
      <c r="K475" s="23" t="s">
        <v>269</v>
      </c>
      <c r="L475" s="23" t="s">
        <v>395</v>
      </c>
      <c r="M475" s="24">
        <v>-43581</v>
      </c>
      <c r="P475" s="25">
        <v>-43581.14</v>
      </c>
      <c r="Q475" s="24">
        <v>-43592</v>
      </c>
      <c r="R475" s="23">
        <v>11</v>
      </c>
      <c r="S475" s="23" t="s">
        <v>133</v>
      </c>
      <c r="W475" s="24">
        <v>-43581</v>
      </c>
      <c r="Z475" s="24">
        <v>22000</v>
      </c>
      <c r="AA475" s="24">
        <v>141000</v>
      </c>
      <c r="AC475" s="24">
        <v>163000</v>
      </c>
      <c r="AD475" s="23" t="s">
        <v>160</v>
      </c>
      <c r="AE475" s="24">
        <v>163000</v>
      </c>
      <c r="AF475" s="24">
        <v>158798</v>
      </c>
      <c r="AH475" s="24">
        <v>158798</v>
      </c>
      <c r="AI475" s="23" t="s">
        <v>143</v>
      </c>
      <c r="AJ475" s="23" t="s">
        <v>142</v>
      </c>
      <c r="AK475" s="26">
        <v>43831</v>
      </c>
      <c r="AL475" s="26">
        <v>43815</v>
      </c>
      <c r="AM475" s="26">
        <v>43815</v>
      </c>
      <c r="AN475" s="26">
        <v>44196</v>
      </c>
      <c r="AO475" s="26">
        <v>44926</v>
      </c>
      <c r="AR475" s="25">
        <v>1431.99</v>
      </c>
      <c r="AS475" s="25">
        <v>-45024</v>
      </c>
      <c r="AV475" s="23">
        <v>10.87</v>
      </c>
      <c r="AY475" s="23">
        <v>11</v>
      </c>
      <c r="AZ475" s="23" t="s">
        <v>136</v>
      </c>
      <c r="BK475" s="23" t="s">
        <v>4291</v>
      </c>
      <c r="BL475" s="26">
        <v>44992</v>
      </c>
      <c r="BM475" s="23" t="s">
        <v>305</v>
      </c>
      <c r="BO475" s="23" t="s">
        <v>179</v>
      </c>
      <c r="BP475" s="23" t="s">
        <v>146</v>
      </c>
      <c r="BQ475" s="23" t="s">
        <v>272</v>
      </c>
      <c r="BS475" s="23" t="s">
        <v>245</v>
      </c>
      <c r="BT475" s="23" t="s">
        <v>941</v>
      </c>
      <c r="BV475" s="24">
        <v>-43592</v>
      </c>
      <c r="BW475" s="23">
        <v>11</v>
      </c>
      <c r="BZ475" s="24">
        <v>168561</v>
      </c>
      <c r="CB475" s="23" t="s">
        <v>398</v>
      </c>
      <c r="CC475" s="23" t="s">
        <v>504</v>
      </c>
      <c r="CD475" s="23" t="s">
        <v>166</v>
      </c>
      <c r="CF475" s="23">
        <v>1</v>
      </c>
      <c r="CG475" s="23">
        <v>29874</v>
      </c>
      <c r="CI475" s="23" t="s">
        <v>275</v>
      </c>
      <c r="CJ475" s="23" t="s">
        <v>150</v>
      </c>
      <c r="CK475" s="23" t="s">
        <v>151</v>
      </c>
      <c r="CL475" s="26">
        <v>43293</v>
      </c>
      <c r="CM475" s="23" t="s">
        <v>3268</v>
      </c>
    </row>
    <row r="476" spans="1:91" x14ac:dyDescent="0.25">
      <c r="A476" s="23" t="s">
        <v>4292</v>
      </c>
      <c r="B476" s="23" t="s">
        <v>4899</v>
      </c>
      <c r="C476" s="23" t="s">
        <v>4900</v>
      </c>
      <c r="D476" s="23" t="s">
        <v>0</v>
      </c>
      <c r="E476" s="23" t="s">
        <v>4293</v>
      </c>
      <c r="F476" s="23" t="s">
        <v>154</v>
      </c>
      <c r="G476" s="23">
        <v>2083834</v>
      </c>
      <c r="H476" s="23" t="s">
        <v>1230</v>
      </c>
      <c r="I476" s="23" t="s">
        <v>179</v>
      </c>
      <c r="J476" s="23" t="s">
        <v>157</v>
      </c>
      <c r="K476" s="23" t="s">
        <v>269</v>
      </c>
      <c r="L476" s="23" t="s">
        <v>304</v>
      </c>
      <c r="N476" s="24">
        <v>85000</v>
      </c>
      <c r="P476" s="25">
        <v>85000</v>
      </c>
      <c r="Q476" s="24">
        <v>85000</v>
      </c>
      <c r="R476" s="23">
        <v>0</v>
      </c>
      <c r="S476" s="23" t="s">
        <v>142</v>
      </c>
      <c r="T476" s="24">
        <v>85000</v>
      </c>
      <c r="V476" s="24">
        <v>85000</v>
      </c>
      <c r="W476" s="23">
        <v>0</v>
      </c>
      <c r="Z476" s="24">
        <v>85476</v>
      </c>
      <c r="AC476" s="24">
        <v>85476</v>
      </c>
      <c r="AD476" s="23" t="s">
        <v>160</v>
      </c>
      <c r="AE476" s="24">
        <v>85476</v>
      </c>
      <c r="AG476" s="24">
        <v>85000</v>
      </c>
      <c r="AH476" s="24">
        <v>85000</v>
      </c>
      <c r="AI476" s="23" t="s">
        <v>143</v>
      </c>
      <c r="AJ476" s="23" t="s">
        <v>142</v>
      </c>
      <c r="AK476" s="26">
        <v>45139</v>
      </c>
      <c r="AL476" s="26">
        <v>44960</v>
      </c>
      <c r="AM476" s="26">
        <v>44960</v>
      </c>
      <c r="AN476" s="26">
        <v>45169</v>
      </c>
      <c r="AO476" s="26">
        <v>45169</v>
      </c>
      <c r="BE476" s="24">
        <v>85000</v>
      </c>
      <c r="BK476" s="23" t="s">
        <v>6986</v>
      </c>
      <c r="BL476" s="26">
        <v>45079</v>
      </c>
      <c r="BM476" s="23" t="s">
        <v>305</v>
      </c>
      <c r="BO476" s="23" t="s">
        <v>179</v>
      </c>
      <c r="BP476" s="23" t="s">
        <v>146</v>
      </c>
      <c r="BQ476" s="23" t="s">
        <v>272</v>
      </c>
      <c r="BS476" s="23" t="s">
        <v>245</v>
      </c>
      <c r="BT476" s="23" t="s">
        <v>941</v>
      </c>
      <c r="BW476" s="23">
        <v>0</v>
      </c>
      <c r="BX476" s="24">
        <v>85000</v>
      </c>
      <c r="CB476" s="23" t="s">
        <v>308</v>
      </c>
      <c r="CC476" s="23" t="s">
        <v>308</v>
      </c>
      <c r="CF476" s="23">
        <v>1</v>
      </c>
      <c r="CG476" s="23">
        <v>37236</v>
      </c>
      <c r="CI476" s="23" t="s">
        <v>275</v>
      </c>
      <c r="CJ476" s="23" t="s">
        <v>150</v>
      </c>
      <c r="CK476" s="23" t="s">
        <v>151</v>
      </c>
      <c r="CL476" s="26">
        <v>44035</v>
      </c>
      <c r="CM476" s="23" t="s">
        <v>3268</v>
      </c>
    </row>
    <row r="477" spans="1:91" x14ac:dyDescent="0.25">
      <c r="A477" s="23" t="s">
        <v>2430</v>
      </c>
      <c r="B477" s="23" t="s">
        <v>4899</v>
      </c>
      <c r="C477" s="23" t="s">
        <v>4900</v>
      </c>
      <c r="D477" s="23" t="s">
        <v>14</v>
      </c>
      <c r="E477" s="23" t="s">
        <v>2431</v>
      </c>
      <c r="F477" s="23" t="s">
        <v>154</v>
      </c>
      <c r="G477" s="23">
        <v>2093479</v>
      </c>
      <c r="H477" s="23" t="s">
        <v>2114</v>
      </c>
      <c r="I477" s="23" t="s">
        <v>179</v>
      </c>
      <c r="J477" s="23" t="s">
        <v>157</v>
      </c>
      <c r="K477" s="23" t="s">
        <v>269</v>
      </c>
      <c r="L477" s="23" t="s">
        <v>333</v>
      </c>
      <c r="N477" s="24">
        <v>30000</v>
      </c>
      <c r="P477" s="25">
        <v>30000</v>
      </c>
      <c r="Q477" s="24">
        <v>30000</v>
      </c>
      <c r="R477" s="23">
        <v>0</v>
      </c>
      <c r="S477" s="23" t="s">
        <v>142</v>
      </c>
      <c r="T477" s="24">
        <v>125000</v>
      </c>
      <c r="V477" s="24">
        <v>125000</v>
      </c>
      <c r="W477" s="24">
        <v>-95000</v>
      </c>
      <c r="Z477" s="24">
        <v>24750</v>
      </c>
      <c r="AC477" s="24">
        <v>24750</v>
      </c>
      <c r="AD477" s="23" t="s">
        <v>134</v>
      </c>
      <c r="AE477" s="24">
        <v>24750</v>
      </c>
      <c r="AG477" s="24">
        <v>30000</v>
      </c>
      <c r="AH477" s="24">
        <v>30000</v>
      </c>
      <c r="AI477" s="23" t="s">
        <v>143</v>
      </c>
      <c r="AJ477" s="23" t="s">
        <v>142</v>
      </c>
      <c r="AK477" s="26">
        <v>45200</v>
      </c>
      <c r="AL477" s="26">
        <v>44986</v>
      </c>
      <c r="AM477" s="26">
        <v>44986</v>
      </c>
      <c r="AN477" s="26">
        <v>45291</v>
      </c>
      <c r="AO477" s="26">
        <v>45291</v>
      </c>
      <c r="BG477" s="24">
        <v>25000</v>
      </c>
      <c r="BH477" s="24">
        <v>5000</v>
      </c>
      <c r="BK477" s="23" t="s">
        <v>2432</v>
      </c>
      <c r="BL477" s="26">
        <v>44966</v>
      </c>
      <c r="BM477" s="23" t="s">
        <v>305</v>
      </c>
      <c r="BO477" s="23" t="s">
        <v>179</v>
      </c>
      <c r="BP477" s="23" t="s">
        <v>146</v>
      </c>
      <c r="BQ477" s="23" t="s">
        <v>262</v>
      </c>
      <c r="BS477" s="23" t="s">
        <v>245</v>
      </c>
      <c r="BT477" s="23" t="s">
        <v>941</v>
      </c>
      <c r="BW477" s="23">
        <v>0</v>
      </c>
      <c r="BY477" s="24">
        <v>30000</v>
      </c>
      <c r="CB477" s="23" t="s">
        <v>251</v>
      </c>
      <c r="CC477" s="23" t="s">
        <v>251</v>
      </c>
      <c r="CF477" s="23">
        <v>1</v>
      </c>
      <c r="CG477" s="23">
        <v>44838</v>
      </c>
      <c r="CI477" s="23" t="s">
        <v>149</v>
      </c>
      <c r="CJ477" s="23" t="s">
        <v>167</v>
      </c>
      <c r="CK477" s="23" t="s">
        <v>168</v>
      </c>
      <c r="CL477" s="26">
        <v>44790</v>
      </c>
      <c r="CM477" s="23" t="s">
        <v>2080</v>
      </c>
    </row>
    <row r="478" spans="1:91" x14ac:dyDescent="0.25">
      <c r="A478" s="23" t="s">
        <v>2433</v>
      </c>
      <c r="B478" s="23" t="s">
        <v>4899</v>
      </c>
      <c r="C478" s="23" t="s">
        <v>4900</v>
      </c>
      <c r="D478" s="23" t="s">
        <v>14</v>
      </c>
      <c r="E478" s="23" t="s">
        <v>2434</v>
      </c>
      <c r="F478" s="23" t="s">
        <v>154</v>
      </c>
      <c r="G478" s="23">
        <v>2093478</v>
      </c>
      <c r="H478" s="23" t="s">
        <v>2114</v>
      </c>
      <c r="I478" s="23" t="s">
        <v>179</v>
      </c>
      <c r="J478" s="23" t="s">
        <v>157</v>
      </c>
      <c r="K478" s="23" t="s">
        <v>269</v>
      </c>
      <c r="L478" s="23" t="s">
        <v>333</v>
      </c>
      <c r="N478" s="24">
        <v>30000</v>
      </c>
      <c r="P478" s="25">
        <v>30000</v>
      </c>
      <c r="Q478" s="24">
        <v>30000</v>
      </c>
      <c r="R478" s="23">
        <v>0</v>
      </c>
      <c r="S478" s="23" t="s">
        <v>142</v>
      </c>
      <c r="T478" s="24">
        <v>145000</v>
      </c>
      <c r="V478" s="24">
        <v>145000</v>
      </c>
      <c r="W478" s="24">
        <v>-115000</v>
      </c>
      <c r="Z478" s="24">
        <v>24750</v>
      </c>
      <c r="AC478" s="24">
        <v>24750</v>
      </c>
      <c r="AD478" s="23" t="s">
        <v>134</v>
      </c>
      <c r="AE478" s="24">
        <v>24750</v>
      </c>
      <c r="AG478" s="24">
        <v>30000</v>
      </c>
      <c r="AH478" s="24">
        <v>30000</v>
      </c>
      <c r="AI478" s="23" t="s">
        <v>143</v>
      </c>
      <c r="AJ478" s="23" t="s">
        <v>142</v>
      </c>
      <c r="AK478" s="26">
        <v>45200</v>
      </c>
      <c r="AL478" s="26">
        <v>44986</v>
      </c>
      <c r="AM478" s="26">
        <v>44986</v>
      </c>
      <c r="AN478" s="26">
        <v>45291</v>
      </c>
      <c r="AO478" s="26">
        <v>45291</v>
      </c>
      <c r="BG478" s="24">
        <v>25000</v>
      </c>
      <c r="BH478" s="24">
        <v>5000</v>
      </c>
      <c r="BI478" s="23">
        <v>0</v>
      </c>
      <c r="BK478" s="23" t="s">
        <v>2435</v>
      </c>
      <c r="BL478" s="26">
        <v>44966</v>
      </c>
      <c r="BM478" s="23" t="s">
        <v>305</v>
      </c>
      <c r="BO478" s="23" t="s">
        <v>179</v>
      </c>
      <c r="BP478" s="23" t="s">
        <v>146</v>
      </c>
      <c r="BQ478" s="23" t="s">
        <v>262</v>
      </c>
      <c r="BS478" s="23" t="s">
        <v>245</v>
      </c>
      <c r="BT478" s="23" t="s">
        <v>941</v>
      </c>
      <c r="BW478" s="23">
        <v>0</v>
      </c>
      <c r="BY478" s="24">
        <v>30000</v>
      </c>
      <c r="CB478" s="23" t="s">
        <v>251</v>
      </c>
      <c r="CC478" s="23" t="s">
        <v>251</v>
      </c>
      <c r="CF478" s="23">
        <v>1</v>
      </c>
      <c r="CG478" s="23">
        <v>44839</v>
      </c>
      <c r="CI478" s="23" t="s">
        <v>149</v>
      </c>
      <c r="CJ478" s="23" t="s">
        <v>167</v>
      </c>
      <c r="CK478" s="23" t="s">
        <v>168</v>
      </c>
      <c r="CL478" s="26">
        <v>44790</v>
      </c>
      <c r="CM478" s="23" t="s">
        <v>2080</v>
      </c>
    </row>
    <row r="479" spans="1:91" x14ac:dyDescent="0.25">
      <c r="A479" s="23" t="s">
        <v>2436</v>
      </c>
      <c r="B479" s="23" t="s">
        <v>4899</v>
      </c>
      <c r="C479" s="23" t="s">
        <v>4900</v>
      </c>
      <c r="D479" s="23" t="s">
        <v>0</v>
      </c>
      <c r="E479" s="23" t="s">
        <v>2437</v>
      </c>
      <c r="F479" s="23" t="s">
        <v>154</v>
      </c>
      <c r="G479" s="23">
        <v>2086168</v>
      </c>
      <c r="H479" s="23" t="s">
        <v>2114</v>
      </c>
      <c r="I479" s="23" t="s">
        <v>179</v>
      </c>
      <c r="J479" s="23" t="s">
        <v>157</v>
      </c>
      <c r="K479" s="23" t="s">
        <v>269</v>
      </c>
      <c r="L479" s="23" t="s">
        <v>333</v>
      </c>
      <c r="N479" s="24">
        <v>465707</v>
      </c>
      <c r="P479" s="25">
        <v>465707</v>
      </c>
      <c r="Q479" s="24">
        <v>465707</v>
      </c>
      <c r="R479" s="23">
        <v>0</v>
      </c>
      <c r="S479" s="23" t="s">
        <v>142</v>
      </c>
      <c r="T479" s="24">
        <v>465707</v>
      </c>
      <c r="V479" s="24">
        <v>465707</v>
      </c>
      <c r="W479" s="23">
        <v>0</v>
      </c>
      <c r="Z479" s="24">
        <v>181178</v>
      </c>
      <c r="AC479" s="24">
        <v>181178</v>
      </c>
      <c r="AD479" s="23" t="s">
        <v>134</v>
      </c>
      <c r="AE479" s="24">
        <v>181178</v>
      </c>
      <c r="AG479" s="24">
        <v>465707</v>
      </c>
      <c r="AH479" s="24">
        <v>465707</v>
      </c>
      <c r="AI479" s="23" t="s">
        <v>143</v>
      </c>
      <c r="AJ479" s="23" t="s">
        <v>142</v>
      </c>
      <c r="AK479" s="26">
        <v>45170</v>
      </c>
      <c r="AL479" s="26">
        <v>44981</v>
      </c>
      <c r="AM479" s="26">
        <v>44981</v>
      </c>
      <c r="AN479" s="26">
        <v>45291</v>
      </c>
      <c r="AO479" s="26">
        <v>45291</v>
      </c>
      <c r="BF479" s="24">
        <v>89707</v>
      </c>
      <c r="BG479" s="24">
        <v>100000</v>
      </c>
      <c r="BH479" s="24">
        <v>200000</v>
      </c>
      <c r="BI479" s="24">
        <v>76000</v>
      </c>
      <c r="BM479" s="23" t="s">
        <v>305</v>
      </c>
      <c r="BO479" s="23" t="s">
        <v>179</v>
      </c>
      <c r="BP479" s="23" t="s">
        <v>146</v>
      </c>
      <c r="BQ479" s="23" t="s">
        <v>215</v>
      </c>
      <c r="BS479" s="23" t="s">
        <v>245</v>
      </c>
      <c r="BT479" s="23" t="s">
        <v>941</v>
      </c>
      <c r="BW479" s="23">
        <v>0</v>
      </c>
      <c r="BX479" s="24">
        <v>89707</v>
      </c>
      <c r="BY479" s="24">
        <v>376000</v>
      </c>
      <c r="CB479" s="23" t="s">
        <v>251</v>
      </c>
      <c r="CF479" s="23">
        <v>1</v>
      </c>
      <c r="CG479" s="23">
        <v>44840</v>
      </c>
      <c r="CI479" s="23" t="s">
        <v>149</v>
      </c>
      <c r="CJ479" s="23" t="s">
        <v>150</v>
      </c>
      <c r="CK479" s="23" t="s">
        <v>151</v>
      </c>
      <c r="CL479" s="26">
        <v>44790</v>
      </c>
      <c r="CM479" s="23" t="s">
        <v>2080</v>
      </c>
    </row>
    <row r="480" spans="1:91" x14ac:dyDescent="0.25">
      <c r="A480" s="23" t="s">
        <v>2438</v>
      </c>
      <c r="B480" s="23" t="s">
        <v>4899</v>
      </c>
      <c r="C480" s="23" t="s">
        <v>4900</v>
      </c>
      <c r="D480" s="23" t="s">
        <v>14</v>
      </c>
      <c r="E480" s="23" t="s">
        <v>2439</v>
      </c>
      <c r="F480" s="23" t="s">
        <v>154</v>
      </c>
      <c r="G480" s="23">
        <v>1937919</v>
      </c>
      <c r="H480" s="23" t="s">
        <v>2114</v>
      </c>
      <c r="I480" s="23" t="s">
        <v>179</v>
      </c>
      <c r="J480" s="23" t="s">
        <v>268</v>
      </c>
      <c r="K480" s="23" t="s">
        <v>269</v>
      </c>
      <c r="L480" s="23" t="s">
        <v>333</v>
      </c>
      <c r="M480" s="24">
        <v>28684</v>
      </c>
      <c r="P480" s="25">
        <v>28684.49</v>
      </c>
      <c r="Q480" s="24">
        <v>18713</v>
      </c>
      <c r="R480" s="24">
        <v>9971</v>
      </c>
      <c r="S480" s="23" t="s">
        <v>136</v>
      </c>
      <c r="W480" s="24">
        <v>28684</v>
      </c>
      <c r="Z480" s="24">
        <v>252000</v>
      </c>
      <c r="AC480" s="24">
        <v>252000</v>
      </c>
      <c r="AD480" s="23" t="s">
        <v>160</v>
      </c>
      <c r="AE480" s="24">
        <v>252000</v>
      </c>
      <c r="AF480" s="24">
        <v>192126</v>
      </c>
      <c r="AH480" s="24">
        <v>192126</v>
      </c>
      <c r="AI480" s="23" t="s">
        <v>143</v>
      </c>
      <c r="AJ480" s="23" t="s">
        <v>142</v>
      </c>
      <c r="AK480" s="26">
        <v>44835</v>
      </c>
      <c r="AL480" s="26">
        <v>44566</v>
      </c>
      <c r="AM480" s="26">
        <v>44566</v>
      </c>
      <c r="AN480" s="26">
        <v>44926</v>
      </c>
      <c r="AO480" s="26">
        <v>44957</v>
      </c>
      <c r="AR480" s="25">
        <v>10200.32</v>
      </c>
      <c r="AS480" s="25">
        <v>3202.13</v>
      </c>
      <c r="AT480" s="25">
        <v>5310.72</v>
      </c>
      <c r="AV480" s="25">
        <v>9971.32</v>
      </c>
      <c r="AY480" s="24">
        <v>9971</v>
      </c>
      <c r="AZ480" s="23" t="s">
        <v>136</v>
      </c>
      <c r="BK480" s="23" t="s">
        <v>6985</v>
      </c>
      <c r="BL480" s="26">
        <v>45079</v>
      </c>
      <c r="BM480" s="23" t="s">
        <v>305</v>
      </c>
      <c r="BO480" s="23" t="s">
        <v>179</v>
      </c>
      <c r="BP480" s="23" t="s">
        <v>146</v>
      </c>
      <c r="BQ480" s="23" t="s">
        <v>262</v>
      </c>
      <c r="BS480" s="23" t="s">
        <v>245</v>
      </c>
      <c r="BT480" s="23" t="s">
        <v>941</v>
      </c>
      <c r="BV480" s="24">
        <v>18713</v>
      </c>
      <c r="BW480" s="24">
        <v>9971</v>
      </c>
      <c r="BZ480" s="24">
        <v>163441</v>
      </c>
      <c r="CB480" s="23" t="s">
        <v>251</v>
      </c>
      <c r="CC480" s="23" t="s">
        <v>251</v>
      </c>
      <c r="CF480" s="23">
        <v>1</v>
      </c>
      <c r="CG480" s="23">
        <v>41284</v>
      </c>
      <c r="CI480" s="23" t="s">
        <v>149</v>
      </c>
      <c r="CJ480" s="23" t="s">
        <v>167</v>
      </c>
      <c r="CK480" s="23" t="s">
        <v>168</v>
      </c>
      <c r="CL480" s="26">
        <v>44417</v>
      </c>
      <c r="CM480" s="23" t="s">
        <v>2080</v>
      </c>
    </row>
    <row r="481" spans="1:91" x14ac:dyDescent="0.25">
      <c r="A481" s="23" t="s">
        <v>4294</v>
      </c>
      <c r="B481" s="23" t="s">
        <v>4899</v>
      </c>
      <c r="C481" s="23" t="s">
        <v>4900</v>
      </c>
      <c r="D481" s="23" t="s">
        <v>0</v>
      </c>
      <c r="E481" s="23" t="s">
        <v>4295</v>
      </c>
      <c r="F481" s="23" t="s">
        <v>154</v>
      </c>
      <c r="G481" s="23">
        <v>1972073</v>
      </c>
      <c r="H481" s="23" t="s">
        <v>1091</v>
      </c>
      <c r="I481" s="23" t="s">
        <v>179</v>
      </c>
      <c r="J481" s="23" t="s">
        <v>268</v>
      </c>
      <c r="K481" s="23" t="s">
        <v>269</v>
      </c>
      <c r="L481" s="23" t="s">
        <v>321</v>
      </c>
      <c r="M481" s="24">
        <v>1923</v>
      </c>
      <c r="P481" s="25">
        <v>1923.09</v>
      </c>
      <c r="Q481" s="24">
        <v>1923</v>
      </c>
      <c r="R481" s="23">
        <v>0</v>
      </c>
      <c r="S481" s="23" t="s">
        <v>142</v>
      </c>
      <c r="W481" s="24">
        <v>1923</v>
      </c>
      <c r="Z481" s="24">
        <v>140000</v>
      </c>
      <c r="AD481" s="23" t="s">
        <v>160</v>
      </c>
      <c r="AE481" s="24">
        <v>140000</v>
      </c>
      <c r="AF481" s="24">
        <v>142962</v>
      </c>
      <c r="AH481" s="24">
        <v>142962</v>
      </c>
      <c r="AI481" s="23" t="s">
        <v>143</v>
      </c>
      <c r="AJ481" s="23" t="s">
        <v>142</v>
      </c>
      <c r="AK481" s="26">
        <v>44682</v>
      </c>
      <c r="AN481" s="26">
        <v>44865</v>
      </c>
      <c r="AO481" s="26">
        <v>44945</v>
      </c>
      <c r="AR481" s="25">
        <v>1658.36</v>
      </c>
      <c r="AS481" s="23">
        <v>264.73</v>
      </c>
      <c r="BK481" s="23" t="s">
        <v>4296</v>
      </c>
      <c r="BL481" s="26">
        <v>44931</v>
      </c>
      <c r="BM481" s="23" t="s">
        <v>305</v>
      </c>
      <c r="BO481" s="23" t="s">
        <v>179</v>
      </c>
      <c r="BP481" s="23" t="s">
        <v>146</v>
      </c>
      <c r="BQ481" s="23" t="s">
        <v>272</v>
      </c>
      <c r="BS481" s="23" t="s">
        <v>245</v>
      </c>
      <c r="BT481" s="23" t="s">
        <v>941</v>
      </c>
      <c r="BV481" s="24">
        <v>1923</v>
      </c>
      <c r="BW481" s="23">
        <v>0</v>
      </c>
      <c r="BZ481" s="24">
        <v>141038</v>
      </c>
      <c r="CB481" s="23" t="s">
        <v>323</v>
      </c>
      <c r="CC481" s="23" t="s">
        <v>3618</v>
      </c>
      <c r="CF481" s="23">
        <v>1</v>
      </c>
      <c r="CG481" s="23">
        <v>24592</v>
      </c>
      <c r="CI481" s="23" t="s">
        <v>149</v>
      </c>
      <c r="CJ481" s="23" t="s">
        <v>150</v>
      </c>
      <c r="CK481" s="23" t="s">
        <v>151</v>
      </c>
      <c r="CL481" s="26">
        <v>42943</v>
      </c>
      <c r="CM481" s="23" t="s">
        <v>3268</v>
      </c>
    </row>
    <row r="482" spans="1:91" x14ac:dyDescent="0.25">
      <c r="A482" s="23" t="s">
        <v>4297</v>
      </c>
      <c r="B482" s="23" t="s">
        <v>4899</v>
      </c>
      <c r="C482" s="23" t="s">
        <v>4900</v>
      </c>
      <c r="D482" s="23" t="s">
        <v>0</v>
      </c>
      <c r="E482" s="23" t="s">
        <v>4298</v>
      </c>
      <c r="F482" s="23" t="s">
        <v>154</v>
      </c>
      <c r="G482" s="23">
        <v>1980882</v>
      </c>
      <c r="H482" s="23" t="s">
        <v>994</v>
      </c>
      <c r="I482" s="23" t="s">
        <v>179</v>
      </c>
      <c r="J482" s="23" t="s">
        <v>338</v>
      </c>
      <c r="K482" s="23" t="s">
        <v>269</v>
      </c>
      <c r="L482" s="23" t="s">
        <v>416</v>
      </c>
      <c r="M482" s="24">
        <v>2067</v>
      </c>
      <c r="P482" s="25">
        <v>2066.85</v>
      </c>
      <c r="Q482" s="24">
        <v>2050</v>
      </c>
      <c r="R482" s="23">
        <v>17</v>
      </c>
      <c r="S482" s="23" t="s">
        <v>133</v>
      </c>
      <c r="W482" s="24">
        <v>2067</v>
      </c>
      <c r="Z482" s="24">
        <v>242000</v>
      </c>
      <c r="AC482" s="24">
        <v>242000</v>
      </c>
      <c r="AD482" s="23" t="s">
        <v>160</v>
      </c>
      <c r="AE482" s="24">
        <v>242000</v>
      </c>
      <c r="AF482" s="24">
        <v>216975</v>
      </c>
      <c r="AH482" s="24">
        <v>216975</v>
      </c>
      <c r="AI482" s="23" t="s">
        <v>143</v>
      </c>
      <c r="AJ482" s="23" t="s">
        <v>142</v>
      </c>
      <c r="AK482" s="26">
        <v>44682</v>
      </c>
      <c r="AL482" s="26">
        <v>44768</v>
      </c>
      <c r="AM482" s="26">
        <v>44768</v>
      </c>
      <c r="AN482" s="26">
        <v>44926</v>
      </c>
      <c r="AO482" s="26">
        <v>44895</v>
      </c>
      <c r="AR482" s="25">
        <v>-45000</v>
      </c>
      <c r="AS482" s="25">
        <v>45024</v>
      </c>
      <c r="AT482" s="25">
        <v>2026.08</v>
      </c>
      <c r="AV482" s="23">
        <v>16.77</v>
      </c>
      <c r="AY482" s="23">
        <v>17</v>
      </c>
      <c r="AZ482" s="23" t="s">
        <v>136</v>
      </c>
      <c r="BK482" s="23" t="s">
        <v>4299</v>
      </c>
      <c r="BL482" s="26">
        <v>44992</v>
      </c>
      <c r="BM482" s="23" t="s">
        <v>305</v>
      </c>
      <c r="BO482" s="23" t="s">
        <v>179</v>
      </c>
      <c r="BP482" s="23" t="s">
        <v>146</v>
      </c>
      <c r="BQ482" s="23" t="s">
        <v>272</v>
      </c>
      <c r="BS482" s="23" t="s">
        <v>245</v>
      </c>
      <c r="BT482" s="23" t="s">
        <v>941</v>
      </c>
      <c r="BV482" s="24">
        <v>2050</v>
      </c>
      <c r="BW482" s="23">
        <v>17</v>
      </c>
      <c r="BZ482" s="24">
        <v>214908</v>
      </c>
      <c r="CB482" s="23" t="s">
        <v>419</v>
      </c>
      <c r="CC482" s="23" t="s">
        <v>3741</v>
      </c>
      <c r="CF482" s="23">
        <v>1</v>
      </c>
      <c r="CG482" s="23">
        <v>40849</v>
      </c>
      <c r="CI482" s="23" t="s">
        <v>275</v>
      </c>
      <c r="CJ482" s="23" t="s">
        <v>150</v>
      </c>
      <c r="CK482" s="23" t="s">
        <v>151</v>
      </c>
      <c r="CL482" s="26">
        <v>44406</v>
      </c>
      <c r="CM482" s="23" t="s">
        <v>3268</v>
      </c>
    </row>
    <row r="483" spans="1:91" x14ac:dyDescent="0.25">
      <c r="A483" s="23" t="s">
        <v>4300</v>
      </c>
      <c r="B483" s="23" t="s">
        <v>4899</v>
      </c>
      <c r="C483" s="23" t="s">
        <v>4900</v>
      </c>
      <c r="D483" s="23" t="s">
        <v>0</v>
      </c>
      <c r="E483" s="23" t="s">
        <v>5750</v>
      </c>
      <c r="F483" s="23" t="s">
        <v>154</v>
      </c>
      <c r="H483" s="23" t="s">
        <v>994</v>
      </c>
      <c r="I483" s="23" t="s">
        <v>179</v>
      </c>
      <c r="J483" s="23" t="s">
        <v>140</v>
      </c>
      <c r="L483" s="23" t="s">
        <v>416</v>
      </c>
      <c r="N483" s="24">
        <v>325000</v>
      </c>
      <c r="P483" s="25">
        <v>325000</v>
      </c>
      <c r="Q483" s="24">
        <v>325000</v>
      </c>
      <c r="R483" s="23">
        <v>0</v>
      </c>
      <c r="S483" s="23" t="s">
        <v>142</v>
      </c>
      <c r="T483" s="24">
        <v>325000</v>
      </c>
      <c r="V483" s="24">
        <v>325000</v>
      </c>
      <c r="W483" s="23">
        <v>0</v>
      </c>
      <c r="AD483" s="23" t="s">
        <v>295</v>
      </c>
      <c r="AG483" s="24">
        <v>325000</v>
      </c>
      <c r="AH483" s="24">
        <v>325000</v>
      </c>
      <c r="AI483" s="23" t="s">
        <v>143</v>
      </c>
      <c r="AJ483" s="23" t="s">
        <v>142</v>
      </c>
      <c r="AK483" s="26">
        <v>45139</v>
      </c>
      <c r="AO483" s="26">
        <v>45260</v>
      </c>
      <c r="BE483" s="24">
        <v>25000</v>
      </c>
      <c r="BF483" s="24">
        <v>100000</v>
      </c>
      <c r="BG483" s="24">
        <v>100000</v>
      </c>
      <c r="BH483" s="24">
        <v>100000</v>
      </c>
      <c r="BK483" s="23" t="s">
        <v>6984</v>
      </c>
      <c r="BL483" s="26">
        <v>45082</v>
      </c>
      <c r="BO483" s="23" t="s">
        <v>179</v>
      </c>
      <c r="BP483" s="23" t="s">
        <v>146</v>
      </c>
      <c r="BQ483" s="23" t="s">
        <v>272</v>
      </c>
      <c r="BS483" s="23" t="s">
        <v>245</v>
      </c>
      <c r="BT483" s="23" t="s">
        <v>941</v>
      </c>
      <c r="BW483" s="23">
        <v>0</v>
      </c>
      <c r="BX483" s="24">
        <v>125000</v>
      </c>
      <c r="BY483" s="24">
        <v>200000</v>
      </c>
      <c r="CB483" s="23" t="s">
        <v>419</v>
      </c>
      <c r="CC483" s="23" t="s">
        <v>3741</v>
      </c>
      <c r="CF483" s="23">
        <v>1</v>
      </c>
      <c r="CG483" s="23">
        <v>45699</v>
      </c>
      <c r="CI483" s="23" t="s">
        <v>421</v>
      </c>
      <c r="CJ483" s="23" t="s">
        <v>150</v>
      </c>
      <c r="CK483" s="23" t="s">
        <v>151</v>
      </c>
      <c r="CL483" s="26">
        <v>44802</v>
      </c>
      <c r="CM483" s="23" t="s">
        <v>3268</v>
      </c>
    </row>
    <row r="484" spans="1:91" x14ac:dyDescent="0.25">
      <c r="A484" s="23" t="s">
        <v>4301</v>
      </c>
      <c r="B484" s="23" t="s">
        <v>4899</v>
      </c>
      <c r="C484" s="23" t="s">
        <v>4898</v>
      </c>
      <c r="D484" s="23" t="s">
        <v>0</v>
      </c>
      <c r="F484" s="23" t="s">
        <v>154</v>
      </c>
      <c r="H484" s="23" t="s">
        <v>1091</v>
      </c>
      <c r="I484" s="23" t="s">
        <v>179</v>
      </c>
      <c r="J484" s="23" t="s">
        <v>132</v>
      </c>
      <c r="L484" s="23" t="s">
        <v>321</v>
      </c>
      <c r="N484" s="24">
        <v>120000</v>
      </c>
      <c r="P484" s="25">
        <v>120000</v>
      </c>
      <c r="Q484" s="24">
        <v>120000</v>
      </c>
      <c r="R484" s="23">
        <v>0</v>
      </c>
      <c r="S484" s="23" t="s">
        <v>142</v>
      </c>
      <c r="T484" s="24">
        <v>120000</v>
      </c>
      <c r="V484" s="24">
        <v>120000</v>
      </c>
      <c r="W484" s="23">
        <v>0</v>
      </c>
      <c r="AG484" s="24">
        <v>120000</v>
      </c>
      <c r="AH484" s="24">
        <v>120000</v>
      </c>
      <c r="AI484" s="23" t="s">
        <v>143</v>
      </c>
      <c r="AJ484" s="23" t="s">
        <v>142</v>
      </c>
      <c r="AK484" s="26">
        <v>45108</v>
      </c>
      <c r="AO484" s="26">
        <v>45199</v>
      </c>
      <c r="BD484" s="24">
        <v>20000</v>
      </c>
      <c r="BE484" s="24">
        <v>50000</v>
      </c>
      <c r="BF484" s="24">
        <v>50000</v>
      </c>
      <c r="BO484" s="23" t="s">
        <v>179</v>
      </c>
      <c r="BP484" s="23" t="s">
        <v>146</v>
      </c>
      <c r="BQ484" s="23" t="s">
        <v>272</v>
      </c>
      <c r="BS484" s="23" t="s">
        <v>245</v>
      </c>
      <c r="BT484" s="23" t="s">
        <v>941</v>
      </c>
      <c r="BW484" s="23">
        <v>0</v>
      </c>
      <c r="BX484" s="24">
        <v>120000</v>
      </c>
      <c r="CB484" s="23" t="s">
        <v>323</v>
      </c>
      <c r="CD484" s="23" t="s">
        <v>166</v>
      </c>
      <c r="CF484" s="23">
        <v>1</v>
      </c>
      <c r="CG484" s="23">
        <v>24971</v>
      </c>
      <c r="CI484" s="23" t="s">
        <v>275</v>
      </c>
      <c r="CJ484" s="23" t="s">
        <v>150</v>
      </c>
      <c r="CK484" s="23" t="s">
        <v>151</v>
      </c>
      <c r="CL484" s="26">
        <v>42957</v>
      </c>
      <c r="CM484" s="23" t="s">
        <v>3268</v>
      </c>
    </row>
    <row r="485" spans="1:91" x14ac:dyDescent="0.25">
      <c r="A485" s="23" t="s">
        <v>4302</v>
      </c>
      <c r="B485" s="23" t="s">
        <v>4899</v>
      </c>
      <c r="C485" s="23" t="s">
        <v>4900</v>
      </c>
      <c r="D485" s="23" t="s">
        <v>0</v>
      </c>
      <c r="E485" s="23" t="s">
        <v>5327</v>
      </c>
      <c r="F485" s="23" t="s">
        <v>154</v>
      </c>
      <c r="G485" s="23">
        <v>2110677</v>
      </c>
      <c r="H485" s="23" t="s">
        <v>429</v>
      </c>
      <c r="I485" s="23" t="s">
        <v>179</v>
      </c>
      <c r="J485" s="23" t="s">
        <v>140</v>
      </c>
      <c r="L485" s="23" t="s">
        <v>179</v>
      </c>
      <c r="N485" s="24">
        <v>97965</v>
      </c>
      <c r="P485" s="25">
        <v>97965</v>
      </c>
      <c r="Q485" s="24">
        <v>80000</v>
      </c>
      <c r="R485" s="24">
        <v>17965</v>
      </c>
      <c r="S485" s="23" t="s">
        <v>136</v>
      </c>
      <c r="T485" s="24">
        <v>80000</v>
      </c>
      <c r="V485" s="24">
        <v>80000</v>
      </c>
      <c r="W485" s="24">
        <v>17965</v>
      </c>
      <c r="AD485" s="23" t="s">
        <v>295</v>
      </c>
      <c r="AG485" s="24">
        <v>97965</v>
      </c>
      <c r="AH485" s="24">
        <v>97965</v>
      </c>
      <c r="AI485" s="23" t="s">
        <v>143</v>
      </c>
      <c r="AJ485" s="23" t="s">
        <v>142</v>
      </c>
      <c r="AK485" s="26">
        <v>45108</v>
      </c>
      <c r="AO485" s="26">
        <v>45138</v>
      </c>
      <c r="BD485" s="24">
        <v>77728</v>
      </c>
      <c r="BE485" s="24">
        <v>20237</v>
      </c>
      <c r="BK485" s="23" t="s">
        <v>5749</v>
      </c>
      <c r="BL485" s="26">
        <v>45047</v>
      </c>
      <c r="BO485" s="23" t="s">
        <v>179</v>
      </c>
      <c r="BP485" s="23" t="s">
        <v>146</v>
      </c>
      <c r="BQ485" s="23" t="s">
        <v>272</v>
      </c>
      <c r="BS485" s="23" t="s">
        <v>245</v>
      </c>
      <c r="BT485" s="23" t="s">
        <v>941</v>
      </c>
      <c r="BW485" s="23">
        <v>0</v>
      </c>
      <c r="BX485" s="24">
        <v>97965</v>
      </c>
      <c r="CB485" s="23" t="s">
        <v>273</v>
      </c>
      <c r="CF485" s="23">
        <v>1</v>
      </c>
      <c r="CG485" s="23">
        <v>44313</v>
      </c>
      <c r="CI485" s="23" t="s">
        <v>275</v>
      </c>
      <c r="CJ485" s="23" t="s">
        <v>150</v>
      </c>
      <c r="CK485" s="23" t="s">
        <v>151</v>
      </c>
      <c r="CL485" s="26">
        <v>44770</v>
      </c>
      <c r="CM485" s="23" t="s">
        <v>3268</v>
      </c>
    </row>
    <row r="486" spans="1:91" x14ac:dyDescent="0.25">
      <c r="A486" s="23" t="s">
        <v>4303</v>
      </c>
      <c r="B486" s="23" t="s">
        <v>4899</v>
      </c>
      <c r="C486" s="23" t="s">
        <v>4900</v>
      </c>
      <c r="D486" s="23" t="s">
        <v>0</v>
      </c>
      <c r="E486" s="23" t="s">
        <v>4304</v>
      </c>
      <c r="F486" s="23" t="s">
        <v>154</v>
      </c>
      <c r="G486" s="23">
        <v>2094187</v>
      </c>
      <c r="H486" s="23" t="s">
        <v>1230</v>
      </c>
      <c r="I486" s="23" t="s">
        <v>179</v>
      </c>
      <c r="J486" s="23" t="s">
        <v>157</v>
      </c>
      <c r="K486" s="23" t="s">
        <v>269</v>
      </c>
      <c r="L486" s="23" t="s">
        <v>321</v>
      </c>
      <c r="M486" s="24">
        <v>15000</v>
      </c>
      <c r="N486" s="24">
        <v>70000</v>
      </c>
      <c r="P486" s="25">
        <v>85000</v>
      </c>
      <c r="Q486" s="24">
        <v>80000</v>
      </c>
      <c r="R486" s="24">
        <v>5000</v>
      </c>
      <c r="S486" s="23" t="s">
        <v>133</v>
      </c>
      <c r="T486" s="24">
        <v>80000</v>
      </c>
      <c r="V486" s="24">
        <v>80000</v>
      </c>
      <c r="W486" s="24">
        <v>5000</v>
      </c>
      <c r="Z486" s="24">
        <v>85680</v>
      </c>
      <c r="AC486" s="24">
        <v>85680</v>
      </c>
      <c r="AD486" s="23" t="s">
        <v>160</v>
      </c>
      <c r="AE486" s="24">
        <v>85680</v>
      </c>
      <c r="AF486" s="24">
        <v>15000</v>
      </c>
      <c r="AG486" s="24">
        <v>70000</v>
      </c>
      <c r="AH486" s="24">
        <v>85000</v>
      </c>
      <c r="AI486" s="23" t="s">
        <v>143</v>
      </c>
      <c r="AJ486" s="23" t="s">
        <v>142</v>
      </c>
      <c r="AK486" s="26">
        <v>45047</v>
      </c>
      <c r="AL486" s="26">
        <v>44992</v>
      </c>
      <c r="AM486" s="26">
        <v>44992</v>
      </c>
      <c r="AN486" s="26">
        <v>45230</v>
      </c>
      <c r="AO486" s="26">
        <v>45138</v>
      </c>
      <c r="AV486" s="25">
        <v>15000</v>
      </c>
      <c r="AY486" s="24">
        <v>15000</v>
      </c>
      <c r="AZ486" s="23" t="s">
        <v>136</v>
      </c>
      <c r="BA486" s="23">
        <v>0</v>
      </c>
      <c r="BB486" s="23" t="s">
        <v>484</v>
      </c>
      <c r="BD486" s="24">
        <v>70000</v>
      </c>
      <c r="BG486" s="23">
        <v>0</v>
      </c>
      <c r="BK486" s="23" t="s">
        <v>6983</v>
      </c>
      <c r="BL486" s="26">
        <v>45079</v>
      </c>
      <c r="BM486" s="23" t="s">
        <v>305</v>
      </c>
      <c r="BO486" s="23" t="s">
        <v>179</v>
      </c>
      <c r="BP486" s="23" t="s">
        <v>146</v>
      </c>
      <c r="BQ486" s="23" t="s">
        <v>272</v>
      </c>
      <c r="BS486" s="23" t="s">
        <v>245</v>
      </c>
      <c r="BT486" s="23" t="s">
        <v>941</v>
      </c>
      <c r="BW486" s="24">
        <v>15000</v>
      </c>
      <c r="BX486" s="24">
        <v>70000</v>
      </c>
      <c r="BY486" s="23">
        <v>0</v>
      </c>
      <c r="CB486" s="23" t="s">
        <v>323</v>
      </c>
      <c r="CC486" s="23" t="s">
        <v>3618</v>
      </c>
      <c r="CD486" s="23" t="s">
        <v>166</v>
      </c>
      <c r="CF486" s="23">
        <v>1</v>
      </c>
      <c r="CG486" s="23">
        <v>20695</v>
      </c>
      <c r="CI486" s="23" t="s">
        <v>275</v>
      </c>
      <c r="CJ486" s="23" t="s">
        <v>150</v>
      </c>
      <c r="CK486" s="23" t="s">
        <v>151</v>
      </c>
      <c r="CL486" s="26">
        <v>42611</v>
      </c>
      <c r="CM486" s="23" t="s">
        <v>3268</v>
      </c>
    </row>
    <row r="487" spans="1:91" x14ac:dyDescent="0.25">
      <c r="A487" s="23" t="s">
        <v>4305</v>
      </c>
      <c r="B487" s="23" t="s">
        <v>4899</v>
      </c>
      <c r="C487" s="23" t="s">
        <v>4900</v>
      </c>
      <c r="D487" s="23" t="s">
        <v>0</v>
      </c>
      <c r="E487" s="23" t="s">
        <v>4306</v>
      </c>
      <c r="F487" s="23" t="s">
        <v>154</v>
      </c>
      <c r="G487" s="23">
        <v>2094188</v>
      </c>
      <c r="H487" s="23" t="s">
        <v>1230</v>
      </c>
      <c r="I487" s="23" t="s">
        <v>179</v>
      </c>
      <c r="J487" s="23" t="s">
        <v>157</v>
      </c>
      <c r="K487" s="23" t="s">
        <v>269</v>
      </c>
      <c r="L487" s="23" t="s">
        <v>321</v>
      </c>
      <c r="M487" s="24">
        <v>18000</v>
      </c>
      <c r="N487" s="24">
        <v>74000</v>
      </c>
      <c r="P487" s="25">
        <v>92000</v>
      </c>
      <c r="Q487" s="24">
        <v>92000</v>
      </c>
      <c r="R487" s="23">
        <v>0</v>
      </c>
      <c r="S487" s="23" t="s">
        <v>142</v>
      </c>
      <c r="T487" s="24">
        <v>92000</v>
      </c>
      <c r="V487" s="24">
        <v>92000</v>
      </c>
      <c r="W487" s="23">
        <v>0</v>
      </c>
      <c r="Z487" s="24">
        <v>90340</v>
      </c>
      <c r="AC487" s="24">
        <v>90340</v>
      </c>
      <c r="AD487" s="23" t="s">
        <v>160</v>
      </c>
      <c r="AE487" s="24">
        <v>90340</v>
      </c>
      <c r="AF487" s="24">
        <v>18000</v>
      </c>
      <c r="AG487" s="24">
        <v>74000</v>
      </c>
      <c r="AH487" s="24">
        <v>92000</v>
      </c>
      <c r="AI487" s="23" t="s">
        <v>143</v>
      </c>
      <c r="AJ487" s="23" t="s">
        <v>142</v>
      </c>
      <c r="AK487" s="26">
        <v>45047</v>
      </c>
      <c r="AL487" s="26">
        <v>44992</v>
      </c>
      <c r="AM487" s="26">
        <v>44992</v>
      </c>
      <c r="AN487" s="26">
        <v>45230</v>
      </c>
      <c r="AO487" s="26">
        <v>45138</v>
      </c>
      <c r="AV487" s="25">
        <v>18000</v>
      </c>
      <c r="AW487" s="23">
        <v>0</v>
      </c>
      <c r="AX487" s="23">
        <v>0</v>
      </c>
      <c r="AY487" s="24">
        <v>18000</v>
      </c>
      <c r="AZ487" s="23" t="s">
        <v>136</v>
      </c>
      <c r="BA487" s="23">
        <v>0</v>
      </c>
      <c r="BB487" s="23" t="s">
        <v>484</v>
      </c>
      <c r="BD487" s="24">
        <v>74000</v>
      </c>
      <c r="BK487" s="23" t="s">
        <v>6982</v>
      </c>
      <c r="BL487" s="26">
        <v>45079</v>
      </c>
      <c r="BM487" s="23" t="s">
        <v>305</v>
      </c>
      <c r="BO487" s="23" t="s">
        <v>179</v>
      </c>
      <c r="BP487" s="23" t="s">
        <v>146</v>
      </c>
      <c r="BQ487" s="23" t="s">
        <v>272</v>
      </c>
      <c r="BS487" s="23" t="s">
        <v>245</v>
      </c>
      <c r="BT487" s="23" t="s">
        <v>941</v>
      </c>
      <c r="BW487" s="24">
        <v>18000</v>
      </c>
      <c r="BX487" s="24">
        <v>74000</v>
      </c>
      <c r="CB487" s="23" t="s">
        <v>323</v>
      </c>
      <c r="CC487" s="23" t="s">
        <v>3618</v>
      </c>
      <c r="CD487" s="23" t="s">
        <v>166</v>
      </c>
      <c r="CF487" s="23">
        <v>1</v>
      </c>
      <c r="CG487" s="23">
        <v>20697</v>
      </c>
      <c r="CI487" s="23" t="s">
        <v>275</v>
      </c>
      <c r="CJ487" s="23" t="s">
        <v>150</v>
      </c>
      <c r="CK487" s="23" t="s">
        <v>151</v>
      </c>
      <c r="CL487" s="26">
        <v>42611</v>
      </c>
      <c r="CM487" s="23" t="s">
        <v>3268</v>
      </c>
    </row>
    <row r="488" spans="1:91" x14ac:dyDescent="0.25">
      <c r="A488" s="23" t="s">
        <v>949</v>
      </c>
      <c r="B488" s="23" t="s">
        <v>4899</v>
      </c>
      <c r="C488" s="23" t="s">
        <v>4900</v>
      </c>
      <c r="D488" s="23" t="s">
        <v>14</v>
      </c>
      <c r="E488" s="23" t="s">
        <v>950</v>
      </c>
      <c r="F488" s="23" t="s">
        <v>154</v>
      </c>
      <c r="G488" s="23">
        <v>2093303</v>
      </c>
      <c r="H488" s="23" t="s">
        <v>429</v>
      </c>
      <c r="I488" s="23" t="s">
        <v>179</v>
      </c>
      <c r="J488" s="23" t="s">
        <v>268</v>
      </c>
      <c r="K488" s="23" t="s">
        <v>269</v>
      </c>
      <c r="L488" s="23" t="s">
        <v>250</v>
      </c>
      <c r="M488" s="24">
        <v>6500</v>
      </c>
      <c r="O488" s="24">
        <v>10000</v>
      </c>
      <c r="P488" s="25">
        <v>6500</v>
      </c>
      <c r="Q488" s="24">
        <v>10000</v>
      </c>
      <c r="R488" s="24">
        <v>-3500</v>
      </c>
      <c r="S488" s="23" t="s">
        <v>136</v>
      </c>
      <c r="T488" s="24">
        <v>20000</v>
      </c>
      <c r="V488" s="24">
        <v>20000</v>
      </c>
      <c r="W488" s="24">
        <v>-13500</v>
      </c>
      <c r="Z488" s="24">
        <v>20000</v>
      </c>
      <c r="AC488" s="24">
        <v>20000</v>
      </c>
      <c r="AD488" s="23" t="s">
        <v>160</v>
      </c>
      <c r="AE488" s="24">
        <v>20000</v>
      </c>
      <c r="AF488" s="24">
        <v>6500</v>
      </c>
      <c r="AG488" s="24">
        <v>10000</v>
      </c>
      <c r="AH488" s="24">
        <v>16500</v>
      </c>
      <c r="AI488" s="23" t="s">
        <v>143</v>
      </c>
      <c r="AJ488" s="23" t="s">
        <v>142</v>
      </c>
      <c r="AK488" s="26">
        <v>45017</v>
      </c>
      <c r="AL488" s="26">
        <v>44986</v>
      </c>
      <c r="AM488" s="26">
        <v>44986</v>
      </c>
      <c r="AN488" s="26">
        <v>45002</v>
      </c>
      <c r="AO488" s="26">
        <v>45077</v>
      </c>
      <c r="AU488" s="25">
        <v>6500</v>
      </c>
      <c r="BJ488" s="24">
        <v>10000</v>
      </c>
      <c r="BK488" s="23" t="s">
        <v>5748</v>
      </c>
      <c r="BL488" s="26">
        <v>45047</v>
      </c>
      <c r="BM488" s="23" t="s">
        <v>305</v>
      </c>
      <c r="BO488" s="23" t="s">
        <v>179</v>
      </c>
      <c r="BP488" s="23" t="s">
        <v>146</v>
      </c>
      <c r="BQ488" s="23" t="s">
        <v>181</v>
      </c>
      <c r="BS488" s="23" t="s">
        <v>188</v>
      </c>
      <c r="BT488" s="23" t="s">
        <v>946</v>
      </c>
      <c r="BW488" s="24">
        <v>6500</v>
      </c>
      <c r="CB488" s="23" t="s">
        <v>249</v>
      </c>
      <c r="CC488" s="23" t="s">
        <v>249</v>
      </c>
      <c r="CF488" s="23">
        <v>1</v>
      </c>
      <c r="CG488" s="23">
        <v>45069</v>
      </c>
      <c r="CI488" s="23" t="s">
        <v>149</v>
      </c>
      <c r="CJ488" s="23" t="s">
        <v>150</v>
      </c>
      <c r="CK488" s="23" t="s">
        <v>151</v>
      </c>
      <c r="CL488" s="26">
        <v>44790</v>
      </c>
      <c r="CM488" s="23" t="s">
        <v>531</v>
      </c>
    </row>
    <row r="489" spans="1:91" x14ac:dyDescent="0.25">
      <c r="A489" s="23" t="s">
        <v>2442</v>
      </c>
      <c r="B489" s="23" t="s">
        <v>4899</v>
      </c>
      <c r="C489" s="23" t="s">
        <v>4900</v>
      </c>
      <c r="D489" s="23" t="s">
        <v>14</v>
      </c>
      <c r="E489" s="23" t="s">
        <v>2443</v>
      </c>
      <c r="F489" s="23" t="s">
        <v>154</v>
      </c>
      <c r="G489" s="23">
        <v>2093480</v>
      </c>
      <c r="H489" s="23" t="s">
        <v>2114</v>
      </c>
      <c r="I489" s="23" t="s">
        <v>179</v>
      </c>
      <c r="J489" s="23" t="s">
        <v>157</v>
      </c>
      <c r="K489" s="23" t="s">
        <v>269</v>
      </c>
      <c r="L489" s="23" t="s">
        <v>333</v>
      </c>
      <c r="N489" s="24">
        <v>10000</v>
      </c>
      <c r="P489" s="25">
        <v>10000</v>
      </c>
      <c r="Q489" s="24">
        <v>10000</v>
      </c>
      <c r="R489" s="23">
        <v>0</v>
      </c>
      <c r="S489" s="23" t="s">
        <v>142</v>
      </c>
      <c r="T489" s="24">
        <v>10000</v>
      </c>
      <c r="V489" s="24">
        <v>10000</v>
      </c>
      <c r="W489" s="23">
        <v>0</v>
      </c>
      <c r="Z489" s="24">
        <v>11000</v>
      </c>
      <c r="AC489" s="24">
        <v>11000</v>
      </c>
      <c r="AD489" s="23" t="s">
        <v>134</v>
      </c>
      <c r="AE489" s="24">
        <v>11000</v>
      </c>
      <c r="AG489" s="24">
        <v>10000</v>
      </c>
      <c r="AH489" s="24">
        <v>10000</v>
      </c>
      <c r="AI489" s="23" t="s">
        <v>143</v>
      </c>
      <c r="AJ489" s="23" t="s">
        <v>142</v>
      </c>
      <c r="AK489" s="26">
        <v>45108</v>
      </c>
      <c r="AL489" s="26">
        <v>44986</v>
      </c>
      <c r="AM489" s="26">
        <v>44986</v>
      </c>
      <c r="AN489" s="26">
        <v>45291</v>
      </c>
      <c r="AO489" s="26">
        <v>45291</v>
      </c>
      <c r="BD489" s="24">
        <v>10000</v>
      </c>
      <c r="BO489" s="23" t="s">
        <v>179</v>
      </c>
      <c r="BP489" s="23" t="s">
        <v>146</v>
      </c>
      <c r="BQ489" s="23" t="s">
        <v>262</v>
      </c>
      <c r="BS489" s="23" t="s">
        <v>188</v>
      </c>
      <c r="BT489" s="23" t="s">
        <v>946</v>
      </c>
      <c r="BW489" s="23">
        <v>0</v>
      </c>
      <c r="BX489" s="24">
        <v>10000</v>
      </c>
      <c r="CB489" s="23" t="s">
        <v>251</v>
      </c>
      <c r="CC489" s="23" t="s">
        <v>251</v>
      </c>
      <c r="CF489" s="23">
        <v>1</v>
      </c>
      <c r="CG489" s="23">
        <v>44841</v>
      </c>
      <c r="CI489" s="23" t="s">
        <v>149</v>
      </c>
      <c r="CJ489" s="23" t="s">
        <v>167</v>
      </c>
      <c r="CK489" s="23" t="s">
        <v>168</v>
      </c>
      <c r="CL489" s="26">
        <v>44790</v>
      </c>
      <c r="CM489" s="23" t="s">
        <v>2080</v>
      </c>
    </row>
    <row r="490" spans="1:91" x14ac:dyDescent="0.25">
      <c r="A490" s="23" t="s">
        <v>2444</v>
      </c>
      <c r="B490" s="23" t="s">
        <v>4899</v>
      </c>
      <c r="C490" s="23" t="s">
        <v>4900</v>
      </c>
      <c r="D490" s="23" t="s">
        <v>0</v>
      </c>
      <c r="E490" s="23" t="s">
        <v>2445</v>
      </c>
      <c r="F490" s="23" t="s">
        <v>154</v>
      </c>
      <c r="G490" s="23">
        <v>2082835</v>
      </c>
      <c r="H490" s="23" t="s">
        <v>2114</v>
      </c>
      <c r="I490" s="23" t="s">
        <v>179</v>
      </c>
      <c r="J490" s="23" t="s">
        <v>268</v>
      </c>
      <c r="K490" s="23" t="s">
        <v>269</v>
      </c>
      <c r="L490" s="23" t="s">
        <v>333</v>
      </c>
      <c r="M490" s="24">
        <v>304023</v>
      </c>
      <c r="P490" s="25">
        <v>304022.55</v>
      </c>
      <c r="Q490" s="24">
        <v>291638</v>
      </c>
      <c r="R490" s="24">
        <v>12384</v>
      </c>
      <c r="S490" s="23" t="s">
        <v>133</v>
      </c>
      <c r="T490" s="24">
        <v>302617</v>
      </c>
      <c r="V490" s="24">
        <v>302617</v>
      </c>
      <c r="W490" s="24">
        <v>1406</v>
      </c>
      <c r="Z490" s="24">
        <v>141897</v>
      </c>
      <c r="AC490" s="24">
        <v>141897</v>
      </c>
      <c r="AD490" s="23" t="s">
        <v>134</v>
      </c>
      <c r="AE490" s="24">
        <v>141897</v>
      </c>
      <c r="AF490" s="24">
        <v>304023</v>
      </c>
      <c r="AH490" s="24">
        <v>304023</v>
      </c>
      <c r="AI490" s="23" t="s">
        <v>143</v>
      </c>
      <c r="AJ490" s="23" t="s">
        <v>142</v>
      </c>
      <c r="AK490" s="26">
        <v>44958</v>
      </c>
      <c r="AL490" s="26">
        <v>44957</v>
      </c>
      <c r="AM490" s="26">
        <v>44957</v>
      </c>
      <c r="AN490" s="26">
        <v>45076</v>
      </c>
      <c r="AO490" s="26">
        <v>45076</v>
      </c>
      <c r="AS490" s="25">
        <v>39539.94</v>
      </c>
      <c r="AT490" s="25">
        <v>122098.5</v>
      </c>
      <c r="AU490" s="25">
        <v>99416.02</v>
      </c>
      <c r="AV490" s="25">
        <v>42968.09</v>
      </c>
      <c r="AW490" s="24">
        <v>40000</v>
      </c>
      <c r="AX490" s="24">
        <v>40000</v>
      </c>
      <c r="AY490" s="24">
        <v>2968</v>
      </c>
      <c r="AZ490" s="23" t="s">
        <v>133</v>
      </c>
      <c r="BK490" s="23" t="s">
        <v>6981</v>
      </c>
      <c r="BL490" s="26">
        <v>45079</v>
      </c>
      <c r="BM490" s="23" t="s">
        <v>305</v>
      </c>
      <c r="BO490" s="23" t="s">
        <v>179</v>
      </c>
      <c r="BP490" s="23" t="s">
        <v>146</v>
      </c>
      <c r="BQ490" s="23" t="s">
        <v>215</v>
      </c>
      <c r="BS490" s="23" t="s">
        <v>188</v>
      </c>
      <c r="BT490" s="23" t="s">
        <v>946</v>
      </c>
      <c r="BV490" s="24">
        <v>161638</v>
      </c>
      <c r="BW490" s="24">
        <v>142384</v>
      </c>
      <c r="CB490" s="23" t="s">
        <v>251</v>
      </c>
      <c r="CC490" s="23" t="s">
        <v>251</v>
      </c>
      <c r="CF490" s="23">
        <v>1</v>
      </c>
      <c r="CG490" s="23">
        <v>44842</v>
      </c>
      <c r="CI490" s="23" t="s">
        <v>149</v>
      </c>
      <c r="CJ490" s="23" t="s">
        <v>150</v>
      </c>
      <c r="CK490" s="23" t="s">
        <v>151</v>
      </c>
      <c r="CL490" s="26">
        <v>44790</v>
      </c>
      <c r="CM490" s="23" t="s">
        <v>2080</v>
      </c>
    </row>
    <row r="491" spans="1:91" x14ac:dyDescent="0.25">
      <c r="A491" s="23" t="s">
        <v>2446</v>
      </c>
      <c r="B491" s="23" t="s">
        <v>4899</v>
      </c>
      <c r="C491" s="23" t="s">
        <v>4900</v>
      </c>
      <c r="D491" s="23" t="s">
        <v>14</v>
      </c>
      <c r="E491" s="23" t="s">
        <v>2447</v>
      </c>
      <c r="F491" s="23" t="s">
        <v>154</v>
      </c>
      <c r="G491" s="23">
        <v>2093473</v>
      </c>
      <c r="H491" s="23" t="s">
        <v>2114</v>
      </c>
      <c r="I491" s="23" t="s">
        <v>179</v>
      </c>
      <c r="J491" s="23" t="s">
        <v>157</v>
      </c>
      <c r="K491" s="23" t="s">
        <v>269</v>
      </c>
      <c r="L491" s="23" t="s">
        <v>333</v>
      </c>
      <c r="N491" s="24">
        <v>320000</v>
      </c>
      <c r="P491" s="25">
        <v>320000</v>
      </c>
      <c r="Q491" s="24">
        <v>320000</v>
      </c>
      <c r="R491" s="23">
        <v>0</v>
      </c>
      <c r="S491" s="23" t="s">
        <v>142</v>
      </c>
      <c r="T491" s="24">
        <v>320000</v>
      </c>
      <c r="V491" s="24">
        <v>320000</v>
      </c>
      <c r="W491" s="23">
        <v>0</v>
      </c>
      <c r="Z491" s="24">
        <v>169400</v>
      </c>
      <c r="AC491" s="24">
        <v>169400</v>
      </c>
      <c r="AD491" s="23" t="s">
        <v>134</v>
      </c>
      <c r="AE491" s="24">
        <v>169400</v>
      </c>
      <c r="AG491" s="24">
        <v>320000</v>
      </c>
      <c r="AH491" s="24">
        <v>320000</v>
      </c>
      <c r="AI491" s="23" t="s">
        <v>143</v>
      </c>
      <c r="AJ491" s="23" t="s">
        <v>142</v>
      </c>
      <c r="AK491" s="26">
        <v>45108</v>
      </c>
      <c r="AL491" s="26">
        <v>44986</v>
      </c>
      <c r="AM491" s="26">
        <v>44986</v>
      </c>
      <c r="AN491" s="26">
        <v>45291</v>
      </c>
      <c r="AO491" s="26">
        <v>45169</v>
      </c>
      <c r="BD491" s="24">
        <v>100000</v>
      </c>
      <c r="BE491" s="24">
        <v>220000</v>
      </c>
      <c r="BK491" s="23" t="s">
        <v>5747</v>
      </c>
      <c r="BL491" s="26">
        <v>45047</v>
      </c>
      <c r="BO491" s="23" t="s">
        <v>179</v>
      </c>
      <c r="BP491" s="23" t="s">
        <v>146</v>
      </c>
      <c r="BQ491" s="23" t="s">
        <v>262</v>
      </c>
      <c r="BS491" s="23" t="s">
        <v>188</v>
      </c>
      <c r="BT491" s="23" t="s">
        <v>946</v>
      </c>
      <c r="BW491" s="23">
        <v>0</v>
      </c>
      <c r="BX491" s="24">
        <v>320000</v>
      </c>
      <c r="CB491" s="23" t="s">
        <v>251</v>
      </c>
      <c r="CC491" s="23" t="s">
        <v>251</v>
      </c>
      <c r="CF491" s="23">
        <v>1</v>
      </c>
      <c r="CG491" s="23">
        <v>45741</v>
      </c>
      <c r="CI491" s="23" t="s">
        <v>161</v>
      </c>
      <c r="CJ491" s="23" t="s">
        <v>167</v>
      </c>
      <c r="CK491" s="23" t="s">
        <v>168</v>
      </c>
      <c r="CL491" s="26">
        <v>44805</v>
      </c>
      <c r="CM491" s="23" t="s">
        <v>2080</v>
      </c>
    </row>
    <row r="492" spans="1:91" x14ac:dyDescent="0.25">
      <c r="A492" s="23" t="s">
        <v>4307</v>
      </c>
      <c r="B492" s="23" t="s">
        <v>4899</v>
      </c>
      <c r="C492" s="23" t="s">
        <v>4900</v>
      </c>
      <c r="D492" s="23" t="s">
        <v>14</v>
      </c>
      <c r="E492" s="23" t="s">
        <v>4308</v>
      </c>
      <c r="F492" s="23" t="s">
        <v>154</v>
      </c>
      <c r="G492" s="23">
        <v>1989402</v>
      </c>
      <c r="H492" s="23" t="s">
        <v>994</v>
      </c>
      <c r="I492" s="23" t="s">
        <v>179</v>
      </c>
      <c r="J492" s="23" t="s">
        <v>338</v>
      </c>
      <c r="K492" s="23" t="s">
        <v>269</v>
      </c>
      <c r="L492" s="23" t="s">
        <v>3404</v>
      </c>
      <c r="M492" s="24">
        <v>4078</v>
      </c>
      <c r="P492" s="25">
        <v>4078</v>
      </c>
      <c r="Q492" s="24">
        <v>4078</v>
      </c>
      <c r="R492" s="23">
        <v>0</v>
      </c>
      <c r="S492" s="23" t="s">
        <v>142</v>
      </c>
      <c r="W492" s="24">
        <v>4078</v>
      </c>
      <c r="Z492" s="24">
        <v>32000</v>
      </c>
      <c r="AC492" s="24">
        <v>32000</v>
      </c>
      <c r="AD492" s="23" t="s">
        <v>160</v>
      </c>
      <c r="AE492" s="24">
        <v>32000</v>
      </c>
      <c r="AF492" s="24">
        <v>29024</v>
      </c>
      <c r="AH492" s="24">
        <v>29024</v>
      </c>
      <c r="AI492" s="23" t="s">
        <v>143</v>
      </c>
      <c r="AJ492" s="23" t="s">
        <v>142</v>
      </c>
      <c r="AK492" s="26">
        <v>44774</v>
      </c>
      <c r="AL492" s="26">
        <v>44715</v>
      </c>
      <c r="AM492" s="26">
        <v>44715</v>
      </c>
      <c r="AN492" s="26">
        <v>44774</v>
      </c>
      <c r="AO492" s="26">
        <v>44834</v>
      </c>
      <c r="AR492" s="25">
        <v>4078</v>
      </c>
      <c r="BK492" s="23" t="s">
        <v>4309</v>
      </c>
      <c r="BL492" s="26">
        <v>44971</v>
      </c>
      <c r="BM492" s="23" t="s">
        <v>305</v>
      </c>
      <c r="BO492" s="23" t="s">
        <v>179</v>
      </c>
      <c r="BP492" s="23" t="s">
        <v>146</v>
      </c>
      <c r="BQ492" s="23" t="s">
        <v>181</v>
      </c>
      <c r="BS492" s="23" t="s">
        <v>188</v>
      </c>
      <c r="BT492" s="23" t="s">
        <v>946</v>
      </c>
      <c r="BV492" s="24">
        <v>4078</v>
      </c>
      <c r="BW492" s="23">
        <v>0</v>
      </c>
      <c r="BZ492" s="24">
        <v>24946</v>
      </c>
      <c r="CB492" s="23" t="s">
        <v>3066</v>
      </c>
      <c r="CC492" s="23" t="s">
        <v>421</v>
      </c>
      <c r="CF492" s="23">
        <v>1</v>
      </c>
      <c r="CG492" s="23">
        <v>41559</v>
      </c>
      <c r="CI492" s="23" t="s">
        <v>149</v>
      </c>
      <c r="CJ492" s="23" t="s">
        <v>150</v>
      </c>
      <c r="CK492" s="23" t="s">
        <v>151</v>
      </c>
      <c r="CL492" s="26">
        <v>44427</v>
      </c>
      <c r="CM492" s="23" t="s">
        <v>3268</v>
      </c>
    </row>
    <row r="493" spans="1:91" x14ac:dyDescent="0.25">
      <c r="A493" s="23" t="s">
        <v>951</v>
      </c>
      <c r="B493" s="23" t="s">
        <v>4899</v>
      </c>
      <c r="C493" s="23" t="s">
        <v>4900</v>
      </c>
      <c r="D493" s="23" t="s">
        <v>0</v>
      </c>
      <c r="E493" s="23" t="s">
        <v>952</v>
      </c>
      <c r="F493" s="23" t="s">
        <v>154</v>
      </c>
      <c r="G493" s="23">
        <v>2085714</v>
      </c>
      <c r="H493" s="23" t="s">
        <v>425</v>
      </c>
      <c r="I493" s="23" t="s">
        <v>179</v>
      </c>
      <c r="J493" s="23" t="s">
        <v>157</v>
      </c>
      <c r="K493" s="23" t="s">
        <v>269</v>
      </c>
      <c r="L493" s="23" t="s">
        <v>194</v>
      </c>
      <c r="M493" s="24">
        <v>5000</v>
      </c>
      <c r="N493" s="24">
        <v>27000</v>
      </c>
      <c r="P493" s="25">
        <v>32000</v>
      </c>
      <c r="Q493" s="24">
        <v>32000</v>
      </c>
      <c r="R493" s="23">
        <v>0</v>
      </c>
      <c r="S493" s="23" t="s">
        <v>142</v>
      </c>
      <c r="T493" s="24">
        <v>32000</v>
      </c>
      <c r="V493" s="24">
        <v>32000</v>
      </c>
      <c r="W493" s="23">
        <v>0</v>
      </c>
      <c r="Z493" s="24">
        <v>32078</v>
      </c>
      <c r="AC493" s="24">
        <v>32078</v>
      </c>
      <c r="AD493" s="23" t="s">
        <v>160</v>
      </c>
      <c r="AE493" s="24">
        <v>32078</v>
      </c>
      <c r="AF493" s="24">
        <v>5000</v>
      </c>
      <c r="AG493" s="24">
        <v>27000</v>
      </c>
      <c r="AH493" s="24">
        <v>32000</v>
      </c>
      <c r="AI493" s="23" t="s">
        <v>143</v>
      </c>
      <c r="AJ493" s="23" t="s">
        <v>142</v>
      </c>
      <c r="AK493" s="26">
        <v>45047</v>
      </c>
      <c r="AL493" s="26">
        <v>44979</v>
      </c>
      <c r="AM493" s="26">
        <v>44979</v>
      </c>
      <c r="AN493" s="26">
        <v>45199</v>
      </c>
      <c r="AO493" s="26">
        <v>45138</v>
      </c>
      <c r="AV493" s="25">
        <v>5000</v>
      </c>
      <c r="AW493" s="24">
        <v>5000</v>
      </c>
      <c r="AX493" s="24">
        <v>5000</v>
      </c>
      <c r="AY493" s="23">
        <v>0</v>
      </c>
      <c r="AZ493" s="23" t="s">
        <v>142</v>
      </c>
      <c r="BA493" s="23">
        <v>0</v>
      </c>
      <c r="BC493" s="24">
        <v>10000</v>
      </c>
      <c r="BD493" s="24">
        <v>5000</v>
      </c>
      <c r="BE493" s="24">
        <v>7000</v>
      </c>
      <c r="BF493" s="24">
        <v>5000</v>
      </c>
      <c r="BK493" s="23" t="s">
        <v>6980</v>
      </c>
      <c r="BL493" s="26">
        <v>45079</v>
      </c>
      <c r="BM493" s="23" t="s">
        <v>305</v>
      </c>
      <c r="BO493" s="23" t="s">
        <v>179</v>
      </c>
      <c r="BP493" s="23" t="s">
        <v>146</v>
      </c>
      <c r="BQ493" s="23" t="s">
        <v>215</v>
      </c>
      <c r="BS493" s="23" t="s">
        <v>188</v>
      </c>
      <c r="BT493" s="23" t="s">
        <v>953</v>
      </c>
      <c r="BW493" s="24">
        <v>15000</v>
      </c>
      <c r="BX493" s="24">
        <v>17000</v>
      </c>
      <c r="CB493" s="23" t="s">
        <v>196</v>
      </c>
      <c r="CC493" s="23" t="s">
        <v>197</v>
      </c>
      <c r="CF493" s="23">
        <v>1</v>
      </c>
      <c r="CG493" s="23">
        <v>45423</v>
      </c>
      <c r="CI493" s="23" t="s">
        <v>275</v>
      </c>
      <c r="CJ493" s="23" t="s">
        <v>150</v>
      </c>
      <c r="CK493" s="23" t="s">
        <v>151</v>
      </c>
      <c r="CL493" s="26">
        <v>44799</v>
      </c>
      <c r="CM493" s="23" t="s">
        <v>531</v>
      </c>
    </row>
    <row r="494" spans="1:91" x14ac:dyDescent="0.25">
      <c r="A494" s="23" t="s">
        <v>4310</v>
      </c>
      <c r="B494" s="23" t="s">
        <v>4899</v>
      </c>
      <c r="C494" s="23" t="s">
        <v>4900</v>
      </c>
      <c r="D494" s="23" t="s">
        <v>0</v>
      </c>
      <c r="E494" s="23" t="s">
        <v>4311</v>
      </c>
      <c r="F494" s="23" t="s">
        <v>154</v>
      </c>
      <c r="G494" s="23">
        <v>2043606</v>
      </c>
      <c r="H494" s="23" t="s">
        <v>273</v>
      </c>
      <c r="I494" s="23" t="s">
        <v>179</v>
      </c>
      <c r="J494" s="23" t="s">
        <v>338</v>
      </c>
      <c r="K494" s="23" t="s">
        <v>158</v>
      </c>
      <c r="L494" s="23" t="s">
        <v>435</v>
      </c>
      <c r="M494" s="24">
        <v>1523</v>
      </c>
      <c r="P494" s="25">
        <v>1523.28</v>
      </c>
      <c r="Q494" s="23">
        <v>53</v>
      </c>
      <c r="R494" s="24">
        <v>1470</v>
      </c>
      <c r="S494" s="23" t="s">
        <v>136</v>
      </c>
      <c r="W494" s="24">
        <v>1523</v>
      </c>
      <c r="Z494" s="24">
        <v>29000</v>
      </c>
      <c r="AC494" s="24">
        <v>29000</v>
      </c>
      <c r="AD494" s="23" t="s">
        <v>160</v>
      </c>
      <c r="AE494" s="24">
        <v>29000</v>
      </c>
      <c r="AF494" s="24">
        <v>13244</v>
      </c>
      <c r="AH494" s="24">
        <v>13244</v>
      </c>
      <c r="AI494" s="23" t="s">
        <v>143</v>
      </c>
      <c r="AJ494" s="23" t="s">
        <v>142</v>
      </c>
      <c r="AK494" s="26">
        <v>44866</v>
      </c>
      <c r="AL494" s="26">
        <v>44861</v>
      </c>
      <c r="AM494" s="26">
        <v>44861</v>
      </c>
      <c r="AN494" s="26">
        <v>44926</v>
      </c>
      <c r="AO494" s="26">
        <v>44926</v>
      </c>
      <c r="AR494" s="23">
        <v>53.08</v>
      </c>
      <c r="AU494" s="25">
        <v>1470.2</v>
      </c>
      <c r="BK494" s="23" t="s">
        <v>4312</v>
      </c>
      <c r="BL494" s="26">
        <v>44964</v>
      </c>
      <c r="BM494" s="23" t="s">
        <v>305</v>
      </c>
      <c r="BO494" s="23" t="s">
        <v>179</v>
      </c>
      <c r="BP494" s="23" t="s">
        <v>146</v>
      </c>
      <c r="BQ494" s="23" t="s">
        <v>272</v>
      </c>
      <c r="BS494" s="23" t="s">
        <v>188</v>
      </c>
      <c r="BT494" s="23" t="s">
        <v>4313</v>
      </c>
      <c r="BV494" s="23">
        <v>53</v>
      </c>
      <c r="BW494" s="24">
        <v>1470</v>
      </c>
      <c r="BZ494" s="24">
        <v>11720</v>
      </c>
      <c r="CB494" s="23" t="s">
        <v>437</v>
      </c>
      <c r="CF494" s="23">
        <v>1</v>
      </c>
      <c r="CG494" s="23">
        <v>46103</v>
      </c>
      <c r="CI494" s="23" t="s">
        <v>273</v>
      </c>
      <c r="CJ494" s="23" t="s">
        <v>150</v>
      </c>
      <c r="CK494" s="23" t="s">
        <v>151</v>
      </c>
      <c r="CL494" s="26">
        <v>44854</v>
      </c>
      <c r="CM494" s="23" t="s">
        <v>3268</v>
      </c>
    </row>
    <row r="495" spans="1:91" x14ac:dyDescent="0.25">
      <c r="A495" s="23" t="s">
        <v>4314</v>
      </c>
      <c r="B495" s="23" t="s">
        <v>4899</v>
      </c>
      <c r="C495" s="23" t="s">
        <v>4900</v>
      </c>
      <c r="D495" s="23" t="s">
        <v>0</v>
      </c>
      <c r="E495" s="23" t="s">
        <v>6979</v>
      </c>
      <c r="F495" s="23" t="s">
        <v>154</v>
      </c>
      <c r="G495" s="23">
        <v>2121955</v>
      </c>
      <c r="H495" s="23" t="s">
        <v>1230</v>
      </c>
      <c r="I495" s="23" t="s">
        <v>179</v>
      </c>
      <c r="J495" s="23" t="s">
        <v>157</v>
      </c>
      <c r="K495" s="23" t="s">
        <v>269</v>
      </c>
      <c r="L495" s="23" t="s">
        <v>2801</v>
      </c>
      <c r="M495" s="23">
        <v>608</v>
      </c>
      <c r="N495" s="24">
        <v>100000</v>
      </c>
      <c r="P495" s="25">
        <v>100608</v>
      </c>
      <c r="Q495" s="24">
        <v>100000</v>
      </c>
      <c r="R495" s="23">
        <v>608</v>
      </c>
      <c r="S495" s="23" t="s">
        <v>133</v>
      </c>
      <c r="T495" s="24">
        <v>100000</v>
      </c>
      <c r="V495" s="24">
        <v>100000</v>
      </c>
      <c r="W495" s="23">
        <v>608</v>
      </c>
      <c r="Z495" s="24">
        <v>100069</v>
      </c>
      <c r="AC495" s="24">
        <v>100069</v>
      </c>
      <c r="AD495" s="23" t="s">
        <v>160</v>
      </c>
      <c r="AE495" s="24">
        <v>100069</v>
      </c>
      <c r="AF495" s="23">
        <v>608</v>
      </c>
      <c r="AG495" s="24">
        <v>100000</v>
      </c>
      <c r="AH495" s="24">
        <v>100608</v>
      </c>
      <c r="AI495" s="23" t="s">
        <v>143</v>
      </c>
      <c r="AJ495" s="23" t="s">
        <v>142</v>
      </c>
      <c r="AK495" s="26">
        <v>45047</v>
      </c>
      <c r="AL495" s="26">
        <v>45056</v>
      </c>
      <c r="AM495" s="26">
        <v>45056</v>
      </c>
      <c r="AN495" s="26">
        <v>45230</v>
      </c>
      <c r="AO495" s="26">
        <v>45199</v>
      </c>
      <c r="AV495" s="23">
        <v>608</v>
      </c>
      <c r="AY495" s="23">
        <v>608</v>
      </c>
      <c r="AZ495" s="23" t="s">
        <v>136</v>
      </c>
      <c r="BC495" s="24">
        <v>20000</v>
      </c>
      <c r="BD495" s="23">
        <v>0</v>
      </c>
      <c r="BE495" s="24">
        <v>60000</v>
      </c>
      <c r="BF495" s="24">
        <v>20000</v>
      </c>
      <c r="BK495" s="23" t="s">
        <v>6978</v>
      </c>
      <c r="BL495" s="26">
        <v>45079</v>
      </c>
      <c r="BM495" s="23" t="s">
        <v>305</v>
      </c>
      <c r="BO495" s="23" t="s">
        <v>179</v>
      </c>
      <c r="BP495" s="23" t="s">
        <v>146</v>
      </c>
      <c r="BQ495" s="23" t="s">
        <v>272</v>
      </c>
      <c r="BS495" s="23" t="s">
        <v>188</v>
      </c>
      <c r="BT495" s="23" t="s">
        <v>4284</v>
      </c>
      <c r="BW495" s="24">
        <v>20608</v>
      </c>
      <c r="BX495" s="24">
        <v>80000</v>
      </c>
      <c r="CB495" s="23" t="s">
        <v>2802</v>
      </c>
      <c r="CD495" s="23" t="s">
        <v>166</v>
      </c>
      <c r="CF495" s="23">
        <v>1</v>
      </c>
      <c r="CG495" s="23">
        <v>25023</v>
      </c>
      <c r="CI495" s="23" t="s">
        <v>275</v>
      </c>
      <c r="CJ495" s="23" t="s">
        <v>150</v>
      </c>
      <c r="CK495" s="23" t="s">
        <v>151</v>
      </c>
      <c r="CL495" s="26">
        <v>42963</v>
      </c>
      <c r="CM495" s="23" t="s">
        <v>3268</v>
      </c>
    </row>
    <row r="496" spans="1:91" x14ac:dyDescent="0.25">
      <c r="A496" s="23" t="s">
        <v>954</v>
      </c>
      <c r="B496" s="23" t="s">
        <v>4899</v>
      </c>
      <c r="C496" s="23" t="s">
        <v>4898</v>
      </c>
      <c r="D496" s="23" t="s">
        <v>0</v>
      </c>
      <c r="F496" s="23" t="s">
        <v>154</v>
      </c>
      <c r="H496" s="23" t="s">
        <v>425</v>
      </c>
      <c r="I496" s="23" t="s">
        <v>179</v>
      </c>
      <c r="J496" s="23" t="s">
        <v>132</v>
      </c>
      <c r="L496" s="23" t="s">
        <v>468</v>
      </c>
      <c r="N496" s="24">
        <v>30000</v>
      </c>
      <c r="P496" s="25">
        <v>30000</v>
      </c>
      <c r="Q496" s="24">
        <v>30000</v>
      </c>
      <c r="R496" s="23">
        <v>0</v>
      </c>
      <c r="S496" s="23" t="s">
        <v>142</v>
      </c>
      <c r="T496" s="24">
        <v>30000</v>
      </c>
      <c r="V496" s="24">
        <v>30000</v>
      </c>
      <c r="W496" s="23">
        <v>0</v>
      </c>
      <c r="AG496" s="24">
        <v>30000</v>
      </c>
      <c r="AH496" s="24">
        <v>30000</v>
      </c>
      <c r="AI496" s="23" t="s">
        <v>143</v>
      </c>
      <c r="AJ496" s="23" t="s">
        <v>142</v>
      </c>
      <c r="AK496" s="26">
        <v>45231</v>
      </c>
      <c r="AO496" s="26">
        <v>45260</v>
      </c>
      <c r="BH496" s="24">
        <v>30000</v>
      </c>
      <c r="BK496" s="23" t="s">
        <v>5746</v>
      </c>
      <c r="BL496" s="26">
        <v>45048</v>
      </c>
      <c r="BO496" s="23" t="s">
        <v>179</v>
      </c>
      <c r="BP496" s="23" t="s">
        <v>146</v>
      </c>
      <c r="BQ496" s="23" t="s">
        <v>215</v>
      </c>
      <c r="BS496" s="23" t="s">
        <v>188</v>
      </c>
      <c r="BT496" s="23" t="s">
        <v>946</v>
      </c>
      <c r="BW496" s="23">
        <v>0</v>
      </c>
      <c r="BY496" s="24">
        <v>30000</v>
      </c>
      <c r="CB496" s="23" t="s">
        <v>196</v>
      </c>
      <c r="CF496" s="23">
        <v>1</v>
      </c>
      <c r="CG496" s="23">
        <v>44302</v>
      </c>
      <c r="CI496" s="23" t="s">
        <v>275</v>
      </c>
      <c r="CJ496" s="23" t="s">
        <v>150</v>
      </c>
      <c r="CK496" s="23" t="s">
        <v>151</v>
      </c>
      <c r="CL496" s="26">
        <v>44770</v>
      </c>
      <c r="CM496" s="23" t="s">
        <v>531</v>
      </c>
    </row>
    <row r="497" spans="1:91" x14ac:dyDescent="0.25">
      <c r="A497" s="23" t="s">
        <v>4315</v>
      </c>
      <c r="B497" s="23" t="s">
        <v>4899</v>
      </c>
      <c r="C497" s="23" t="s">
        <v>4900</v>
      </c>
      <c r="D497" s="23" t="s">
        <v>0</v>
      </c>
      <c r="E497" s="23" t="s">
        <v>4316</v>
      </c>
      <c r="F497" s="23" t="s">
        <v>154</v>
      </c>
      <c r="G497" s="23">
        <v>2086016</v>
      </c>
      <c r="H497" s="23" t="s">
        <v>429</v>
      </c>
      <c r="I497" s="23" t="s">
        <v>179</v>
      </c>
      <c r="J497" s="23" t="s">
        <v>268</v>
      </c>
      <c r="K497" s="23" t="s">
        <v>269</v>
      </c>
      <c r="L497" s="23" t="s">
        <v>179</v>
      </c>
      <c r="M497" s="24">
        <v>38287</v>
      </c>
      <c r="N497" s="23">
        <v>0</v>
      </c>
      <c r="P497" s="25">
        <v>38287.199999999997</v>
      </c>
      <c r="Q497" s="24">
        <v>47518</v>
      </c>
      <c r="R497" s="24">
        <v>-9231</v>
      </c>
      <c r="S497" s="23" t="s">
        <v>136</v>
      </c>
      <c r="T497" s="24">
        <v>42000</v>
      </c>
      <c r="V497" s="24">
        <v>42000</v>
      </c>
      <c r="W497" s="24">
        <v>-3713</v>
      </c>
      <c r="Z497" s="24">
        <v>45990</v>
      </c>
      <c r="AC497" s="24">
        <v>45990</v>
      </c>
      <c r="AD497" s="23" t="s">
        <v>160</v>
      </c>
      <c r="AE497" s="24">
        <v>45990</v>
      </c>
      <c r="AF497" s="24">
        <v>38287</v>
      </c>
      <c r="AG497" s="23">
        <v>0</v>
      </c>
      <c r="AH497" s="24">
        <v>38287</v>
      </c>
      <c r="AI497" s="23" t="s">
        <v>143</v>
      </c>
      <c r="AJ497" s="23" t="s">
        <v>142</v>
      </c>
      <c r="AK497" s="26">
        <v>45017</v>
      </c>
      <c r="AL497" s="26">
        <v>45028</v>
      </c>
      <c r="AM497" s="26">
        <v>45028</v>
      </c>
      <c r="AN497" s="26">
        <v>45107</v>
      </c>
      <c r="AO497" s="26">
        <v>45077</v>
      </c>
      <c r="AU497" s="25">
        <v>15840</v>
      </c>
      <c r="AV497" s="25">
        <v>22447.200000000001</v>
      </c>
      <c r="AW497" s="24">
        <v>30150</v>
      </c>
      <c r="AX497" s="24">
        <v>30150</v>
      </c>
      <c r="AY497" s="24">
        <v>-7703</v>
      </c>
      <c r="AZ497" s="23" t="s">
        <v>136</v>
      </c>
      <c r="BA497" s="23">
        <v>0</v>
      </c>
      <c r="BC497" s="23">
        <v>0</v>
      </c>
      <c r="BK497" s="23" t="s">
        <v>5745</v>
      </c>
      <c r="BL497" s="26">
        <v>45047</v>
      </c>
      <c r="BM497" s="23" t="s">
        <v>305</v>
      </c>
      <c r="BO497" s="23" t="s">
        <v>179</v>
      </c>
      <c r="BP497" s="23" t="s">
        <v>146</v>
      </c>
      <c r="BQ497" s="23" t="s">
        <v>272</v>
      </c>
      <c r="BS497" s="23" t="s">
        <v>188</v>
      </c>
      <c r="BT497" s="23" t="s">
        <v>946</v>
      </c>
      <c r="BW497" s="24">
        <v>38287</v>
      </c>
      <c r="CB497" s="23" t="s">
        <v>273</v>
      </c>
      <c r="CC497" s="23" t="s">
        <v>273</v>
      </c>
      <c r="CF497" s="23">
        <v>1</v>
      </c>
      <c r="CG497" s="23">
        <v>44301</v>
      </c>
      <c r="CI497" s="23" t="s">
        <v>275</v>
      </c>
      <c r="CJ497" s="23" t="s">
        <v>150</v>
      </c>
      <c r="CK497" s="23" t="s">
        <v>151</v>
      </c>
      <c r="CL497" s="26">
        <v>44770</v>
      </c>
      <c r="CM497" s="23" t="s">
        <v>3268</v>
      </c>
    </row>
    <row r="498" spans="1:91" x14ac:dyDescent="0.25">
      <c r="A498" s="23" t="s">
        <v>4317</v>
      </c>
      <c r="B498" s="23" t="s">
        <v>4899</v>
      </c>
      <c r="C498" s="23" t="s">
        <v>4900</v>
      </c>
      <c r="D498" s="23" t="s">
        <v>0</v>
      </c>
      <c r="E498" s="23" t="s">
        <v>4318</v>
      </c>
      <c r="F498" s="23" t="s">
        <v>154</v>
      </c>
      <c r="G498" s="23">
        <v>2051757</v>
      </c>
      <c r="H498" s="23" t="s">
        <v>714</v>
      </c>
      <c r="I498" s="23" t="s">
        <v>179</v>
      </c>
      <c r="J498" s="23" t="s">
        <v>157</v>
      </c>
      <c r="K498" s="23" t="s">
        <v>269</v>
      </c>
      <c r="L498" s="23" t="s">
        <v>179</v>
      </c>
      <c r="M498" s="24">
        <v>65038</v>
      </c>
      <c r="N498" s="24">
        <v>27000</v>
      </c>
      <c r="P498" s="25">
        <v>92038.080000000002</v>
      </c>
      <c r="Q498" s="24">
        <v>95843</v>
      </c>
      <c r="R498" s="24">
        <v>-3805</v>
      </c>
      <c r="S498" s="23" t="s">
        <v>133</v>
      </c>
      <c r="T498" s="24">
        <v>80000</v>
      </c>
      <c r="V498" s="24">
        <v>80000</v>
      </c>
      <c r="W498" s="24">
        <v>12038</v>
      </c>
      <c r="Z498" s="24">
        <v>137000</v>
      </c>
      <c r="AC498" s="24">
        <v>137000</v>
      </c>
      <c r="AD498" s="23" t="s">
        <v>160</v>
      </c>
      <c r="AE498" s="24">
        <v>137000</v>
      </c>
      <c r="AF498" s="24">
        <v>65038</v>
      </c>
      <c r="AG498" s="24">
        <v>27000</v>
      </c>
      <c r="AH498" s="24">
        <v>92038</v>
      </c>
      <c r="AI498" s="23" t="s">
        <v>143</v>
      </c>
      <c r="AJ498" s="23" t="s">
        <v>142</v>
      </c>
      <c r="AK498" s="26">
        <v>44927</v>
      </c>
      <c r="AL498" s="26">
        <v>44902</v>
      </c>
      <c r="AM498" s="26">
        <v>44902</v>
      </c>
      <c r="AN498" s="26">
        <v>45046</v>
      </c>
      <c r="AO498" s="26">
        <v>45107</v>
      </c>
      <c r="AR498" s="25">
        <v>5997</v>
      </c>
      <c r="AS498" s="25">
        <v>9347.8700000000008</v>
      </c>
      <c r="AT498" s="23">
        <v>492.76</v>
      </c>
      <c r="AU498" s="25">
        <v>40948.199999999997</v>
      </c>
      <c r="AV498" s="25">
        <v>8252.25</v>
      </c>
      <c r="AW498" s="24">
        <v>12500</v>
      </c>
      <c r="AX498" s="24">
        <v>12500</v>
      </c>
      <c r="AY498" s="24">
        <v>-4248</v>
      </c>
      <c r="AZ498" s="23" t="s">
        <v>136</v>
      </c>
      <c r="BC498" s="24">
        <v>27000</v>
      </c>
      <c r="BK498" s="23" t="s">
        <v>6977</v>
      </c>
      <c r="BL498" s="26">
        <v>45078</v>
      </c>
      <c r="BM498" s="23" t="s">
        <v>305</v>
      </c>
      <c r="BO498" s="23" t="s">
        <v>179</v>
      </c>
      <c r="BP498" s="23" t="s">
        <v>146</v>
      </c>
      <c r="BQ498" s="23" t="s">
        <v>272</v>
      </c>
      <c r="BS498" s="23" t="s">
        <v>188</v>
      </c>
      <c r="BT498" s="23" t="s">
        <v>4284</v>
      </c>
      <c r="BV498" s="24">
        <v>15838</v>
      </c>
      <c r="BW498" s="24">
        <v>76200</v>
      </c>
      <c r="CB498" s="23" t="s">
        <v>273</v>
      </c>
      <c r="CF498" s="23">
        <v>1</v>
      </c>
      <c r="CG498" s="23">
        <v>44298</v>
      </c>
      <c r="CI498" s="23" t="s">
        <v>275</v>
      </c>
      <c r="CJ498" s="23" t="s">
        <v>150</v>
      </c>
      <c r="CK498" s="23" t="s">
        <v>151</v>
      </c>
      <c r="CL498" s="26">
        <v>44770</v>
      </c>
      <c r="CM498" s="23" t="s">
        <v>3268</v>
      </c>
    </row>
    <row r="499" spans="1:91" x14ac:dyDescent="0.25">
      <c r="A499" s="23" t="s">
        <v>955</v>
      </c>
      <c r="B499" s="23" t="s">
        <v>4899</v>
      </c>
      <c r="C499" s="23" t="s">
        <v>4898</v>
      </c>
      <c r="D499" s="23" t="s">
        <v>0</v>
      </c>
      <c r="F499" s="23" t="s">
        <v>154</v>
      </c>
      <c r="H499" s="23" t="s">
        <v>425</v>
      </c>
      <c r="I499" s="23" t="s">
        <v>179</v>
      </c>
      <c r="J499" s="23" t="s">
        <v>132</v>
      </c>
      <c r="L499" s="23" t="s">
        <v>468</v>
      </c>
      <c r="N499" s="24">
        <v>40000</v>
      </c>
      <c r="P499" s="25">
        <v>40000</v>
      </c>
      <c r="Q499" s="24">
        <v>40000</v>
      </c>
      <c r="R499" s="23">
        <v>0</v>
      </c>
      <c r="S499" s="23" t="s">
        <v>142</v>
      </c>
      <c r="T499" s="24">
        <v>40000</v>
      </c>
      <c r="V499" s="24">
        <v>40000</v>
      </c>
      <c r="W499" s="23">
        <v>0</v>
      </c>
      <c r="AG499" s="24">
        <v>40000</v>
      </c>
      <c r="AH499" s="24">
        <v>40000</v>
      </c>
      <c r="AI499" s="23" t="s">
        <v>143</v>
      </c>
      <c r="AJ499" s="23" t="s">
        <v>142</v>
      </c>
      <c r="AK499" s="26">
        <v>45139</v>
      </c>
      <c r="AO499" s="26">
        <v>45199</v>
      </c>
      <c r="BE499" s="24">
        <v>20000</v>
      </c>
      <c r="BF499" s="24">
        <v>20000</v>
      </c>
      <c r="BK499" s="23" t="s">
        <v>5742</v>
      </c>
      <c r="BL499" s="26">
        <v>45048</v>
      </c>
      <c r="BO499" s="23" t="s">
        <v>179</v>
      </c>
      <c r="BP499" s="23" t="s">
        <v>146</v>
      </c>
      <c r="BQ499" s="23" t="s">
        <v>215</v>
      </c>
      <c r="BS499" s="23" t="s">
        <v>188</v>
      </c>
      <c r="BT499" s="23" t="s">
        <v>953</v>
      </c>
      <c r="BW499" s="23">
        <v>0</v>
      </c>
      <c r="BX499" s="24">
        <v>40000</v>
      </c>
      <c r="CB499" s="23" t="s">
        <v>196</v>
      </c>
      <c r="CF499" s="23">
        <v>1</v>
      </c>
      <c r="CG499" s="23">
        <v>37093</v>
      </c>
      <c r="CI499" s="23" t="s">
        <v>275</v>
      </c>
      <c r="CJ499" s="23" t="s">
        <v>150</v>
      </c>
      <c r="CK499" s="23" t="s">
        <v>151</v>
      </c>
      <c r="CL499" s="26">
        <v>44027</v>
      </c>
      <c r="CM499" s="23" t="s">
        <v>531</v>
      </c>
    </row>
    <row r="500" spans="1:91" x14ac:dyDescent="0.25">
      <c r="A500" s="23" t="s">
        <v>4319</v>
      </c>
      <c r="B500" s="23" t="s">
        <v>4899</v>
      </c>
      <c r="C500" s="23" t="s">
        <v>4900</v>
      </c>
      <c r="D500" s="23" t="s">
        <v>14</v>
      </c>
      <c r="E500" s="23" t="s">
        <v>5744</v>
      </c>
      <c r="F500" s="23" t="s">
        <v>154</v>
      </c>
      <c r="G500" s="23">
        <v>2112619</v>
      </c>
      <c r="H500" s="23" t="s">
        <v>714</v>
      </c>
      <c r="I500" s="23" t="s">
        <v>179</v>
      </c>
      <c r="J500" s="23" t="s">
        <v>157</v>
      </c>
      <c r="K500" s="23" t="s">
        <v>269</v>
      </c>
      <c r="L500" s="23" t="s">
        <v>179</v>
      </c>
      <c r="M500" s="24">
        <v>5008</v>
      </c>
      <c r="N500" s="24">
        <v>145000</v>
      </c>
      <c r="P500" s="25">
        <v>150008.20000000001</v>
      </c>
      <c r="Q500" s="24">
        <v>100000</v>
      </c>
      <c r="R500" s="24">
        <v>50008</v>
      </c>
      <c r="S500" s="23" t="s">
        <v>136</v>
      </c>
      <c r="T500" s="24">
        <v>100000</v>
      </c>
      <c r="U500" s="24">
        <v>49883</v>
      </c>
      <c r="V500" s="24">
        <v>149883</v>
      </c>
      <c r="W500" s="23">
        <v>125</v>
      </c>
      <c r="Z500" s="24">
        <v>149881</v>
      </c>
      <c r="AC500" s="24">
        <v>149881</v>
      </c>
      <c r="AD500" s="23" t="s">
        <v>160</v>
      </c>
      <c r="AE500" s="24">
        <v>149881</v>
      </c>
      <c r="AF500" s="24">
        <v>5008</v>
      </c>
      <c r="AG500" s="24">
        <v>145000</v>
      </c>
      <c r="AH500" s="24">
        <v>150008</v>
      </c>
      <c r="AI500" s="23" t="s">
        <v>143</v>
      </c>
      <c r="AJ500" s="23" t="s">
        <v>142</v>
      </c>
      <c r="AK500" s="26">
        <v>45047</v>
      </c>
      <c r="AL500" s="26">
        <v>45041</v>
      </c>
      <c r="AM500" s="26">
        <v>45041</v>
      </c>
      <c r="AN500" s="26">
        <v>45107</v>
      </c>
      <c r="AO500" s="26">
        <v>45169</v>
      </c>
      <c r="AV500" s="25">
        <v>5008.2</v>
      </c>
      <c r="AY500" s="24">
        <v>5008</v>
      </c>
      <c r="AZ500" s="23" t="s">
        <v>136</v>
      </c>
      <c r="BC500" s="24">
        <v>15000</v>
      </c>
      <c r="BD500" s="24">
        <v>70000</v>
      </c>
      <c r="BE500" s="24">
        <v>60000</v>
      </c>
      <c r="BK500" s="23" t="s">
        <v>6976</v>
      </c>
      <c r="BL500" s="26">
        <v>45078</v>
      </c>
      <c r="BM500" s="23" t="s">
        <v>305</v>
      </c>
      <c r="BO500" s="23" t="s">
        <v>179</v>
      </c>
      <c r="BP500" s="23" t="s">
        <v>146</v>
      </c>
      <c r="BQ500" s="23" t="s">
        <v>181</v>
      </c>
      <c r="BS500" s="23" t="s">
        <v>245</v>
      </c>
      <c r="BT500" s="23" t="s">
        <v>941</v>
      </c>
      <c r="BW500" s="24">
        <v>20008</v>
      </c>
      <c r="BX500" s="24">
        <v>130000</v>
      </c>
      <c r="CB500" s="23" t="s">
        <v>273</v>
      </c>
      <c r="CC500" s="23" t="s">
        <v>273</v>
      </c>
      <c r="CF500" s="23">
        <v>1</v>
      </c>
      <c r="CG500" s="23">
        <v>44188</v>
      </c>
      <c r="CI500" s="23" t="s">
        <v>275</v>
      </c>
      <c r="CJ500" s="23" t="s">
        <v>150</v>
      </c>
      <c r="CL500" s="26">
        <v>44764</v>
      </c>
      <c r="CM500" s="23" t="s">
        <v>3268</v>
      </c>
    </row>
    <row r="501" spans="1:91" x14ac:dyDescent="0.25">
      <c r="A501" s="23" t="s">
        <v>956</v>
      </c>
      <c r="B501" s="23" t="s">
        <v>4899</v>
      </c>
      <c r="C501" s="23" t="s">
        <v>4898</v>
      </c>
      <c r="D501" s="23" t="s">
        <v>0</v>
      </c>
      <c r="F501" s="23" t="s">
        <v>154</v>
      </c>
      <c r="H501" s="23" t="s">
        <v>425</v>
      </c>
      <c r="I501" s="23" t="s">
        <v>179</v>
      </c>
      <c r="J501" s="23" t="s">
        <v>132</v>
      </c>
      <c r="L501" s="23" t="s">
        <v>468</v>
      </c>
      <c r="N501" s="24">
        <v>30000</v>
      </c>
      <c r="P501" s="25">
        <v>30000</v>
      </c>
      <c r="Q501" s="24">
        <v>30000</v>
      </c>
      <c r="R501" s="23">
        <v>0</v>
      </c>
      <c r="S501" s="23" t="s">
        <v>142</v>
      </c>
      <c r="T501" s="24">
        <v>30000</v>
      </c>
      <c r="V501" s="24">
        <v>30000</v>
      </c>
      <c r="W501" s="23">
        <v>0</v>
      </c>
      <c r="AG501" s="24">
        <v>30000</v>
      </c>
      <c r="AH501" s="24">
        <v>30000</v>
      </c>
      <c r="AI501" s="23" t="s">
        <v>143</v>
      </c>
      <c r="AJ501" s="23" t="s">
        <v>142</v>
      </c>
      <c r="AK501" s="26">
        <v>45139</v>
      </c>
      <c r="AO501" s="26">
        <v>45199</v>
      </c>
      <c r="BE501" s="24">
        <v>10000</v>
      </c>
      <c r="BF501" s="24">
        <v>20000</v>
      </c>
      <c r="BK501" s="23" t="s">
        <v>5742</v>
      </c>
      <c r="BL501" s="26">
        <v>45048</v>
      </c>
      <c r="BO501" s="23" t="s">
        <v>179</v>
      </c>
      <c r="BP501" s="23" t="s">
        <v>146</v>
      </c>
      <c r="BQ501" s="23" t="s">
        <v>215</v>
      </c>
      <c r="BS501" s="23" t="s">
        <v>621</v>
      </c>
      <c r="BT501" s="23" t="s">
        <v>957</v>
      </c>
      <c r="BW501" s="23">
        <v>0</v>
      </c>
      <c r="BX501" s="24">
        <v>30000</v>
      </c>
      <c r="CB501" s="23" t="s">
        <v>196</v>
      </c>
      <c r="CF501" s="23">
        <v>1</v>
      </c>
      <c r="CG501" s="23">
        <v>40895</v>
      </c>
      <c r="CI501" s="23" t="s">
        <v>275</v>
      </c>
      <c r="CJ501" s="23" t="s">
        <v>150</v>
      </c>
      <c r="CK501" s="23" t="s">
        <v>151</v>
      </c>
      <c r="CL501" s="26">
        <v>44410</v>
      </c>
      <c r="CM501" s="23" t="s">
        <v>531</v>
      </c>
    </row>
    <row r="502" spans="1:91" x14ac:dyDescent="0.25">
      <c r="A502" s="23" t="s">
        <v>958</v>
      </c>
      <c r="B502" s="23" t="s">
        <v>4899</v>
      </c>
      <c r="C502" s="23" t="s">
        <v>4900</v>
      </c>
      <c r="D502" s="23" t="s">
        <v>0</v>
      </c>
      <c r="E502" s="23" t="s">
        <v>959</v>
      </c>
      <c r="F502" s="23" t="s">
        <v>154</v>
      </c>
      <c r="G502" s="23">
        <v>2086630</v>
      </c>
      <c r="H502" s="23" t="s">
        <v>425</v>
      </c>
      <c r="I502" s="23" t="s">
        <v>179</v>
      </c>
      <c r="J502" s="23" t="s">
        <v>157</v>
      </c>
      <c r="K502" s="23" t="s">
        <v>269</v>
      </c>
      <c r="L502" s="23" t="s">
        <v>468</v>
      </c>
      <c r="N502" s="24">
        <v>30000</v>
      </c>
      <c r="P502" s="25">
        <v>30000</v>
      </c>
      <c r="Q502" s="24">
        <v>30000</v>
      </c>
      <c r="R502" s="23">
        <v>0</v>
      </c>
      <c r="S502" s="23" t="s">
        <v>142</v>
      </c>
      <c r="T502" s="24">
        <v>30000</v>
      </c>
      <c r="V502" s="24">
        <v>30000</v>
      </c>
      <c r="W502" s="23">
        <v>0</v>
      </c>
      <c r="Z502" s="24">
        <v>30137</v>
      </c>
      <c r="AC502" s="24">
        <v>30137</v>
      </c>
      <c r="AD502" s="23" t="s">
        <v>160</v>
      </c>
      <c r="AE502" s="24">
        <v>30137</v>
      </c>
      <c r="AG502" s="24">
        <v>30000</v>
      </c>
      <c r="AH502" s="24">
        <v>30000</v>
      </c>
      <c r="AI502" s="23" t="s">
        <v>143</v>
      </c>
      <c r="AJ502" s="23" t="s">
        <v>142</v>
      </c>
      <c r="AK502" s="26">
        <v>45108</v>
      </c>
      <c r="AL502" s="26">
        <v>44984</v>
      </c>
      <c r="AM502" s="26">
        <v>44984</v>
      </c>
      <c r="AN502" s="26">
        <v>45200</v>
      </c>
      <c r="AO502" s="26">
        <v>45169</v>
      </c>
      <c r="BD502" s="24">
        <v>10000</v>
      </c>
      <c r="BE502" s="24">
        <v>20000</v>
      </c>
      <c r="BK502" s="23" t="s">
        <v>6974</v>
      </c>
      <c r="BL502" s="26">
        <v>45079</v>
      </c>
      <c r="BM502" s="23" t="s">
        <v>305</v>
      </c>
      <c r="BO502" s="23" t="s">
        <v>179</v>
      </c>
      <c r="BP502" s="23" t="s">
        <v>146</v>
      </c>
      <c r="BQ502" s="23" t="s">
        <v>215</v>
      </c>
      <c r="BS502" s="23" t="s">
        <v>621</v>
      </c>
      <c r="BT502" s="23" t="s">
        <v>957</v>
      </c>
      <c r="BW502" s="23">
        <v>0</v>
      </c>
      <c r="BX502" s="24">
        <v>30000</v>
      </c>
      <c r="CB502" s="23" t="s">
        <v>196</v>
      </c>
      <c r="CC502" s="23" t="s">
        <v>197</v>
      </c>
      <c r="CF502" s="23">
        <v>1</v>
      </c>
      <c r="CG502" s="23">
        <v>45397</v>
      </c>
      <c r="CI502" s="23" t="s">
        <v>275</v>
      </c>
      <c r="CJ502" s="23" t="s">
        <v>150</v>
      </c>
      <c r="CK502" s="23" t="s">
        <v>151</v>
      </c>
      <c r="CL502" s="26">
        <v>44799</v>
      </c>
      <c r="CM502" s="23" t="s">
        <v>531</v>
      </c>
    </row>
    <row r="503" spans="1:91" x14ac:dyDescent="0.25">
      <c r="A503" s="23" t="s">
        <v>960</v>
      </c>
      <c r="B503" s="23" t="s">
        <v>4899</v>
      </c>
      <c r="C503" s="23" t="s">
        <v>4900</v>
      </c>
      <c r="D503" s="23" t="s">
        <v>14</v>
      </c>
      <c r="E503" s="23" t="s">
        <v>961</v>
      </c>
      <c r="F503" s="23" t="s">
        <v>154</v>
      </c>
      <c r="G503" s="23">
        <v>1938851</v>
      </c>
      <c r="H503" s="23" t="s">
        <v>425</v>
      </c>
      <c r="I503" s="23" t="s">
        <v>179</v>
      </c>
      <c r="J503" s="23" t="s">
        <v>338</v>
      </c>
      <c r="K503" s="23" t="s">
        <v>269</v>
      </c>
      <c r="L503" s="23" t="s">
        <v>194</v>
      </c>
      <c r="M503" s="23">
        <v>209</v>
      </c>
      <c r="P503" s="23">
        <v>208.72</v>
      </c>
      <c r="Q503" s="23">
        <v>209</v>
      </c>
      <c r="R503" s="23">
        <v>0</v>
      </c>
      <c r="S503" s="23" t="s">
        <v>142</v>
      </c>
      <c r="W503" s="23">
        <v>209</v>
      </c>
      <c r="Z503" s="24">
        <v>40000</v>
      </c>
      <c r="AC503" s="24">
        <v>40000</v>
      </c>
      <c r="AD503" s="23" t="s">
        <v>160</v>
      </c>
      <c r="AE503" s="24">
        <v>40000</v>
      </c>
      <c r="AF503" s="24">
        <v>14243</v>
      </c>
      <c r="AH503" s="24">
        <v>14243</v>
      </c>
      <c r="AI503" s="23" t="s">
        <v>143</v>
      </c>
      <c r="AJ503" s="23" t="s">
        <v>142</v>
      </c>
      <c r="AK503" s="26">
        <v>44805</v>
      </c>
      <c r="AL503" s="26">
        <v>44581</v>
      </c>
      <c r="AM503" s="26">
        <v>44581</v>
      </c>
      <c r="AN503" s="26">
        <v>44880</v>
      </c>
      <c r="AO503" s="26">
        <v>44926</v>
      </c>
      <c r="AR503" s="23">
        <v>208.72</v>
      </c>
      <c r="BK503" s="23" t="s">
        <v>962</v>
      </c>
      <c r="BL503" s="26">
        <v>44936</v>
      </c>
      <c r="BM503" s="23" t="s">
        <v>305</v>
      </c>
      <c r="BO503" s="23" t="s">
        <v>179</v>
      </c>
      <c r="BP503" s="23" t="s">
        <v>146</v>
      </c>
      <c r="BQ503" s="23" t="s">
        <v>195</v>
      </c>
      <c r="BS503" s="23" t="s">
        <v>621</v>
      </c>
      <c r="BT503" s="23" t="s">
        <v>963</v>
      </c>
      <c r="BV503" s="23">
        <v>209</v>
      </c>
      <c r="BW503" s="23">
        <v>0</v>
      </c>
      <c r="BZ503" s="24">
        <v>14034</v>
      </c>
      <c r="CB503" s="23" t="s">
        <v>196</v>
      </c>
      <c r="CC503" s="23" t="s">
        <v>197</v>
      </c>
      <c r="CF503" s="23">
        <v>1</v>
      </c>
      <c r="CG503" s="23">
        <v>40884</v>
      </c>
      <c r="CI503" s="23" t="s">
        <v>275</v>
      </c>
      <c r="CJ503" s="23" t="s">
        <v>150</v>
      </c>
      <c r="CK503" s="23" t="s">
        <v>151</v>
      </c>
      <c r="CL503" s="26">
        <v>44407</v>
      </c>
      <c r="CM503" s="23" t="s">
        <v>531</v>
      </c>
    </row>
    <row r="504" spans="1:91" x14ac:dyDescent="0.25">
      <c r="A504" s="23" t="s">
        <v>964</v>
      </c>
      <c r="B504" s="23" t="s">
        <v>4899</v>
      </c>
      <c r="C504" s="23" t="s">
        <v>4900</v>
      </c>
      <c r="D504" s="23" t="s">
        <v>14</v>
      </c>
      <c r="E504" s="23" t="s">
        <v>965</v>
      </c>
      <c r="F504" s="23" t="s">
        <v>154</v>
      </c>
      <c r="G504" s="23">
        <v>2085418</v>
      </c>
      <c r="H504" s="23" t="s">
        <v>425</v>
      </c>
      <c r="I504" s="23" t="s">
        <v>179</v>
      </c>
      <c r="J504" s="23" t="s">
        <v>157</v>
      </c>
      <c r="K504" s="23" t="s">
        <v>269</v>
      </c>
      <c r="L504" s="23" t="s">
        <v>194</v>
      </c>
      <c r="N504" s="24">
        <v>40000</v>
      </c>
      <c r="P504" s="25">
        <v>40000</v>
      </c>
      <c r="Q504" s="24">
        <v>40000</v>
      </c>
      <c r="R504" s="23">
        <v>0</v>
      </c>
      <c r="S504" s="23" t="s">
        <v>142</v>
      </c>
      <c r="T504" s="24">
        <v>40000</v>
      </c>
      <c r="V504" s="24">
        <v>40000</v>
      </c>
      <c r="W504" s="23">
        <v>0</v>
      </c>
      <c r="Z504" s="24">
        <v>39305</v>
      </c>
      <c r="AC504" s="24">
        <v>39305</v>
      </c>
      <c r="AD504" s="23" t="s">
        <v>160</v>
      </c>
      <c r="AE504" s="24">
        <v>39305</v>
      </c>
      <c r="AG504" s="24">
        <v>40000</v>
      </c>
      <c r="AH504" s="24">
        <v>40000</v>
      </c>
      <c r="AI504" s="23" t="s">
        <v>143</v>
      </c>
      <c r="AJ504" s="23" t="s">
        <v>142</v>
      </c>
      <c r="AK504" s="26">
        <v>45139</v>
      </c>
      <c r="AL504" s="26">
        <v>44978</v>
      </c>
      <c r="AM504" s="26">
        <v>44978</v>
      </c>
      <c r="AN504" s="26">
        <v>45245</v>
      </c>
      <c r="AO504" s="26">
        <v>45230</v>
      </c>
      <c r="BE504" s="24">
        <v>15000</v>
      </c>
      <c r="BF504" s="24">
        <v>10000</v>
      </c>
      <c r="BG504" s="24">
        <v>15000</v>
      </c>
      <c r="BK504" s="23" t="s">
        <v>6975</v>
      </c>
      <c r="BL504" s="26">
        <v>45079</v>
      </c>
      <c r="BM504" s="23" t="s">
        <v>305</v>
      </c>
      <c r="BO504" s="23" t="s">
        <v>179</v>
      </c>
      <c r="BP504" s="23" t="s">
        <v>146</v>
      </c>
      <c r="BQ504" s="23" t="s">
        <v>195</v>
      </c>
      <c r="BS504" s="23" t="s">
        <v>621</v>
      </c>
      <c r="BT504" s="23" t="s">
        <v>963</v>
      </c>
      <c r="BW504" s="23">
        <v>0</v>
      </c>
      <c r="BX504" s="24">
        <v>25000</v>
      </c>
      <c r="BY504" s="24">
        <v>15000</v>
      </c>
      <c r="CB504" s="23" t="s">
        <v>196</v>
      </c>
      <c r="CC504" s="23" t="s">
        <v>197</v>
      </c>
      <c r="CF504" s="23">
        <v>1</v>
      </c>
      <c r="CG504" s="23">
        <v>45398</v>
      </c>
      <c r="CI504" s="23" t="s">
        <v>275</v>
      </c>
      <c r="CJ504" s="23" t="s">
        <v>150</v>
      </c>
      <c r="CK504" s="23" t="s">
        <v>151</v>
      </c>
      <c r="CL504" s="26">
        <v>44799</v>
      </c>
      <c r="CM504" s="23" t="s">
        <v>531</v>
      </c>
    </row>
    <row r="505" spans="1:91" x14ac:dyDescent="0.25">
      <c r="A505" s="23" t="s">
        <v>966</v>
      </c>
      <c r="B505" s="23" t="s">
        <v>4899</v>
      </c>
      <c r="C505" s="23" t="s">
        <v>4900</v>
      </c>
      <c r="D505" s="23" t="s">
        <v>0</v>
      </c>
      <c r="E505" s="23" t="s">
        <v>967</v>
      </c>
      <c r="F505" s="23" t="s">
        <v>154</v>
      </c>
      <c r="G505" s="23">
        <v>1938836</v>
      </c>
      <c r="H505" s="23" t="s">
        <v>425</v>
      </c>
      <c r="I505" s="23" t="s">
        <v>179</v>
      </c>
      <c r="J505" s="23" t="s">
        <v>338</v>
      </c>
      <c r="K505" s="23" t="s">
        <v>269</v>
      </c>
      <c r="L505" s="23" t="s">
        <v>468</v>
      </c>
      <c r="M505" s="23">
        <v>608</v>
      </c>
      <c r="P505" s="23">
        <v>608.07000000000005</v>
      </c>
      <c r="Q505" s="23">
        <v>608</v>
      </c>
      <c r="R505" s="23">
        <v>0</v>
      </c>
      <c r="S505" s="23" t="s">
        <v>142</v>
      </c>
      <c r="W505" s="23">
        <v>608</v>
      </c>
      <c r="Z505" s="24">
        <v>27000</v>
      </c>
      <c r="AB505" s="24">
        <v>8127</v>
      </c>
      <c r="AC505" s="24">
        <v>35127</v>
      </c>
      <c r="AD505" s="23" t="s">
        <v>160</v>
      </c>
      <c r="AE505" s="24">
        <v>35127</v>
      </c>
      <c r="AF505" s="24">
        <v>33372</v>
      </c>
      <c r="AH505" s="24">
        <v>33372</v>
      </c>
      <c r="AI505" s="23" t="s">
        <v>143</v>
      </c>
      <c r="AJ505" s="23" t="s">
        <v>142</v>
      </c>
      <c r="AK505" s="26">
        <v>44805</v>
      </c>
      <c r="AL505" s="26">
        <v>44581</v>
      </c>
      <c r="AM505" s="26">
        <v>44581</v>
      </c>
      <c r="AN505" s="26">
        <v>44819</v>
      </c>
      <c r="AO505" s="26">
        <v>44926</v>
      </c>
      <c r="AR505" s="25">
        <v>2363.0700000000002</v>
      </c>
      <c r="AS505" s="25">
        <v>-1755</v>
      </c>
      <c r="BK505" s="23" t="s">
        <v>968</v>
      </c>
      <c r="BL505" s="26">
        <v>44999</v>
      </c>
      <c r="BM505" s="23" t="s">
        <v>305</v>
      </c>
      <c r="BO505" s="23" t="s">
        <v>179</v>
      </c>
      <c r="BP505" s="23" t="s">
        <v>146</v>
      </c>
      <c r="BQ505" s="23" t="s">
        <v>215</v>
      </c>
      <c r="BS505" s="23" t="s">
        <v>216</v>
      </c>
      <c r="BT505" s="23" t="s">
        <v>969</v>
      </c>
      <c r="BV505" s="23">
        <v>608</v>
      </c>
      <c r="BW505" s="23">
        <v>0</v>
      </c>
      <c r="BZ505" s="24">
        <v>32764</v>
      </c>
      <c r="CB505" s="23" t="s">
        <v>196</v>
      </c>
      <c r="CC505" s="23" t="s">
        <v>431</v>
      </c>
      <c r="CF505" s="23">
        <v>1</v>
      </c>
      <c r="CG505" s="23">
        <v>40892</v>
      </c>
      <c r="CI505" s="23" t="s">
        <v>275</v>
      </c>
      <c r="CJ505" s="23" t="s">
        <v>150</v>
      </c>
      <c r="CK505" s="23" t="s">
        <v>151</v>
      </c>
      <c r="CL505" s="26">
        <v>44410</v>
      </c>
      <c r="CM505" s="23" t="s">
        <v>531</v>
      </c>
    </row>
    <row r="506" spans="1:91" x14ac:dyDescent="0.25">
      <c r="A506" s="23" t="s">
        <v>4320</v>
      </c>
      <c r="B506" s="23" t="s">
        <v>4899</v>
      </c>
      <c r="C506" s="23" t="s">
        <v>4900</v>
      </c>
      <c r="D506" s="23" t="s">
        <v>0</v>
      </c>
      <c r="F506" s="23" t="s">
        <v>154</v>
      </c>
      <c r="H506" s="23" t="s">
        <v>429</v>
      </c>
      <c r="I506" s="23" t="s">
        <v>179</v>
      </c>
      <c r="J506" s="23" t="s">
        <v>132</v>
      </c>
      <c r="L506" s="23" t="s">
        <v>3404</v>
      </c>
      <c r="N506" s="24">
        <v>98000</v>
      </c>
      <c r="P506" s="25">
        <v>98000</v>
      </c>
      <c r="Q506" s="24">
        <v>98000</v>
      </c>
      <c r="R506" s="23">
        <v>0</v>
      </c>
      <c r="S506" s="23" t="s">
        <v>142</v>
      </c>
      <c r="T506" s="24">
        <v>98000</v>
      </c>
      <c r="V506" s="24">
        <v>98000</v>
      </c>
      <c r="W506" s="23">
        <v>0</v>
      </c>
      <c r="AG506" s="24">
        <v>98000</v>
      </c>
      <c r="AH506" s="24">
        <v>98000</v>
      </c>
      <c r="AI506" s="23" t="s">
        <v>143</v>
      </c>
      <c r="AJ506" s="23" t="s">
        <v>142</v>
      </c>
      <c r="AK506" s="26">
        <v>45108</v>
      </c>
      <c r="AO506" s="26">
        <v>45138</v>
      </c>
      <c r="BD506" s="24">
        <v>98000</v>
      </c>
      <c r="BK506" s="23" t="s">
        <v>5743</v>
      </c>
      <c r="BL506" s="26">
        <v>45047</v>
      </c>
      <c r="BO506" s="23" t="s">
        <v>179</v>
      </c>
      <c r="BP506" s="23" t="s">
        <v>146</v>
      </c>
      <c r="BQ506" s="23" t="s">
        <v>272</v>
      </c>
      <c r="BS506" s="23" t="s">
        <v>216</v>
      </c>
      <c r="BT506" s="23" t="s">
        <v>391</v>
      </c>
      <c r="BW506" s="23">
        <v>0</v>
      </c>
      <c r="BX506" s="24">
        <v>98000</v>
      </c>
      <c r="CB506" s="23" t="s">
        <v>147</v>
      </c>
      <c r="CF506" s="23">
        <v>1</v>
      </c>
      <c r="CG506" s="23">
        <v>45163</v>
      </c>
      <c r="CI506" s="23" t="s">
        <v>149</v>
      </c>
      <c r="CJ506" s="23" t="s">
        <v>150</v>
      </c>
      <c r="CK506" s="23" t="s">
        <v>151</v>
      </c>
      <c r="CL506" s="26">
        <v>44796</v>
      </c>
      <c r="CM506" s="23" t="s">
        <v>3268</v>
      </c>
    </row>
    <row r="507" spans="1:91" x14ac:dyDescent="0.25">
      <c r="A507" s="23" t="s">
        <v>970</v>
      </c>
      <c r="B507" s="23" t="s">
        <v>4899</v>
      </c>
      <c r="C507" s="23" t="s">
        <v>4900</v>
      </c>
      <c r="D507" s="23" t="s">
        <v>0</v>
      </c>
      <c r="E507" s="23" t="s">
        <v>971</v>
      </c>
      <c r="F507" s="23" t="s">
        <v>154</v>
      </c>
      <c r="G507" s="23">
        <v>1938805</v>
      </c>
      <c r="H507" s="23" t="s">
        <v>425</v>
      </c>
      <c r="I507" s="23" t="s">
        <v>179</v>
      </c>
      <c r="J507" s="23" t="s">
        <v>594</v>
      </c>
      <c r="K507" s="23" t="s">
        <v>269</v>
      </c>
      <c r="L507" s="23" t="s">
        <v>468</v>
      </c>
      <c r="M507" s="23">
        <v>-425</v>
      </c>
      <c r="P507" s="23">
        <v>-424.8</v>
      </c>
      <c r="Q507" s="23">
        <v>-425</v>
      </c>
      <c r="R507" s="23">
        <v>0</v>
      </c>
      <c r="S507" s="23" t="s">
        <v>142</v>
      </c>
      <c r="W507" s="23">
        <v>-425</v>
      </c>
      <c r="Z507" s="24">
        <v>20000</v>
      </c>
      <c r="AC507" s="24">
        <v>20000</v>
      </c>
      <c r="AD507" s="23" t="s">
        <v>160</v>
      </c>
      <c r="AE507" s="24">
        <v>20000</v>
      </c>
      <c r="AF507" s="23">
        <v>0</v>
      </c>
      <c r="AH507" s="23">
        <v>0</v>
      </c>
      <c r="AI507" s="23" t="s">
        <v>143</v>
      </c>
      <c r="AJ507" s="23" t="s">
        <v>142</v>
      </c>
      <c r="AK507" s="26">
        <v>44713</v>
      </c>
      <c r="AL507" s="26">
        <v>44581</v>
      </c>
      <c r="AM507" s="26">
        <v>44581</v>
      </c>
      <c r="AN507" s="26">
        <v>44743</v>
      </c>
      <c r="AO507" s="26">
        <v>44865</v>
      </c>
      <c r="AR507" s="23">
        <v>-424.8</v>
      </c>
      <c r="BK507" s="23" t="s">
        <v>972</v>
      </c>
      <c r="BL507" s="26">
        <v>44949</v>
      </c>
      <c r="BM507" s="23" t="s">
        <v>305</v>
      </c>
      <c r="BO507" s="23" t="s">
        <v>179</v>
      </c>
      <c r="BP507" s="23" t="s">
        <v>146</v>
      </c>
      <c r="BQ507" s="23" t="s">
        <v>215</v>
      </c>
      <c r="BS507" s="23" t="s">
        <v>216</v>
      </c>
      <c r="BT507" s="23" t="s">
        <v>969</v>
      </c>
      <c r="BV507" s="23">
        <v>-425</v>
      </c>
      <c r="BW507" s="23">
        <v>0</v>
      </c>
      <c r="BZ507" s="23">
        <v>425</v>
      </c>
      <c r="CB507" s="23" t="s">
        <v>196</v>
      </c>
      <c r="CC507" s="23" t="s">
        <v>197</v>
      </c>
      <c r="CF507" s="23">
        <v>1</v>
      </c>
      <c r="CG507" s="23">
        <v>40878</v>
      </c>
      <c r="CI507" s="23" t="s">
        <v>275</v>
      </c>
      <c r="CJ507" s="23" t="s">
        <v>150</v>
      </c>
      <c r="CK507" s="23" t="s">
        <v>151</v>
      </c>
      <c r="CL507" s="26">
        <v>44407</v>
      </c>
      <c r="CM507" s="23" t="s">
        <v>531</v>
      </c>
    </row>
    <row r="508" spans="1:91" x14ac:dyDescent="0.25">
      <c r="A508" s="23" t="s">
        <v>973</v>
      </c>
      <c r="B508" s="23" t="s">
        <v>4899</v>
      </c>
      <c r="C508" s="23" t="s">
        <v>4900</v>
      </c>
      <c r="D508" s="23" t="s">
        <v>0</v>
      </c>
      <c r="E508" s="23" t="s">
        <v>974</v>
      </c>
      <c r="F508" s="23" t="s">
        <v>154</v>
      </c>
      <c r="G508" s="23">
        <v>2085569</v>
      </c>
      <c r="H508" s="23" t="s">
        <v>425</v>
      </c>
      <c r="I508" s="23" t="s">
        <v>179</v>
      </c>
      <c r="J508" s="23" t="s">
        <v>157</v>
      </c>
      <c r="K508" s="23" t="s">
        <v>269</v>
      </c>
      <c r="L508" s="23" t="s">
        <v>468</v>
      </c>
      <c r="N508" s="24">
        <v>30000</v>
      </c>
      <c r="P508" s="25">
        <v>30000</v>
      </c>
      <c r="Q508" s="24">
        <v>30000</v>
      </c>
      <c r="R508" s="23">
        <v>0</v>
      </c>
      <c r="S508" s="23" t="s">
        <v>142</v>
      </c>
      <c r="T508" s="24">
        <v>30000</v>
      </c>
      <c r="V508" s="24">
        <v>30000</v>
      </c>
      <c r="W508" s="23">
        <v>0</v>
      </c>
      <c r="Z508" s="24">
        <v>28816</v>
      </c>
      <c r="AC508" s="24">
        <v>28816</v>
      </c>
      <c r="AD508" s="23" t="s">
        <v>160</v>
      </c>
      <c r="AE508" s="24">
        <v>28816</v>
      </c>
      <c r="AG508" s="24">
        <v>30000</v>
      </c>
      <c r="AH508" s="24">
        <v>30000</v>
      </c>
      <c r="AI508" s="23" t="s">
        <v>143</v>
      </c>
      <c r="AJ508" s="23" t="s">
        <v>142</v>
      </c>
      <c r="AK508" s="26">
        <v>45139</v>
      </c>
      <c r="AL508" s="26">
        <v>44978</v>
      </c>
      <c r="AM508" s="26">
        <v>44978</v>
      </c>
      <c r="AN508" s="26">
        <v>45170</v>
      </c>
      <c r="AO508" s="26">
        <v>45199</v>
      </c>
      <c r="BC508" s="24">
        <v>15000</v>
      </c>
      <c r="BE508" s="24">
        <v>15000</v>
      </c>
      <c r="BK508" s="23" t="s">
        <v>6974</v>
      </c>
      <c r="BL508" s="26">
        <v>45079</v>
      </c>
      <c r="BM508" s="23" t="s">
        <v>305</v>
      </c>
      <c r="BO508" s="23" t="s">
        <v>179</v>
      </c>
      <c r="BP508" s="23" t="s">
        <v>146</v>
      </c>
      <c r="BQ508" s="23" t="s">
        <v>215</v>
      </c>
      <c r="BS508" s="23" t="s">
        <v>216</v>
      </c>
      <c r="BT508" s="23" t="s">
        <v>969</v>
      </c>
      <c r="BW508" s="24">
        <v>15000</v>
      </c>
      <c r="BX508" s="24">
        <v>15000</v>
      </c>
      <c r="CB508" s="23" t="s">
        <v>196</v>
      </c>
      <c r="CC508" s="23" t="s">
        <v>197</v>
      </c>
      <c r="CF508" s="23">
        <v>1</v>
      </c>
      <c r="CG508" s="23">
        <v>45396</v>
      </c>
      <c r="CI508" s="23" t="s">
        <v>275</v>
      </c>
      <c r="CJ508" s="23" t="s">
        <v>150</v>
      </c>
      <c r="CK508" s="23" t="s">
        <v>151</v>
      </c>
      <c r="CL508" s="26">
        <v>44799</v>
      </c>
      <c r="CM508" s="23" t="s">
        <v>531</v>
      </c>
    </row>
    <row r="509" spans="1:91" x14ac:dyDescent="0.25">
      <c r="A509" s="23" t="s">
        <v>4321</v>
      </c>
      <c r="B509" s="23" t="s">
        <v>4899</v>
      </c>
      <c r="C509" s="23" t="s">
        <v>4900</v>
      </c>
      <c r="D509" s="23" t="s">
        <v>0</v>
      </c>
      <c r="E509" s="23" t="s">
        <v>4322</v>
      </c>
      <c r="F509" s="23" t="s">
        <v>154</v>
      </c>
      <c r="G509" s="23">
        <v>1989401</v>
      </c>
      <c r="H509" s="23" t="s">
        <v>1230</v>
      </c>
      <c r="I509" s="23" t="s">
        <v>179</v>
      </c>
      <c r="J509" s="23" t="s">
        <v>157</v>
      </c>
      <c r="K509" s="23" t="s">
        <v>269</v>
      </c>
      <c r="L509" s="23" t="s">
        <v>416</v>
      </c>
      <c r="M509" s="24">
        <v>23786</v>
      </c>
      <c r="N509" s="24">
        <v>65000</v>
      </c>
      <c r="P509" s="25">
        <v>88785.88</v>
      </c>
      <c r="Q509" s="24">
        <v>90084</v>
      </c>
      <c r="R509" s="24">
        <v>-1298</v>
      </c>
      <c r="S509" s="23" t="s">
        <v>133</v>
      </c>
      <c r="W509" s="24">
        <v>88786</v>
      </c>
      <c r="Z509" s="24">
        <v>90000</v>
      </c>
      <c r="AC509" s="24">
        <v>90000</v>
      </c>
      <c r="AD509" s="23" t="s">
        <v>160</v>
      </c>
      <c r="AE509" s="24">
        <v>90000</v>
      </c>
      <c r="AF509" s="24">
        <v>23786</v>
      </c>
      <c r="AG509" s="24">
        <v>65000</v>
      </c>
      <c r="AH509" s="24">
        <v>88786</v>
      </c>
      <c r="AI509" s="23" t="s">
        <v>143</v>
      </c>
      <c r="AJ509" s="23" t="s">
        <v>142</v>
      </c>
      <c r="AK509" s="26">
        <v>44927</v>
      </c>
      <c r="AL509" s="26">
        <v>44715</v>
      </c>
      <c r="AM509" s="26">
        <v>44715</v>
      </c>
      <c r="AN509" s="26">
        <v>44926</v>
      </c>
      <c r="AO509" s="26">
        <v>45107</v>
      </c>
      <c r="AR509" s="23">
        <v>48.28</v>
      </c>
      <c r="AT509" s="25">
        <v>15035.83</v>
      </c>
      <c r="AU509" s="25">
        <v>3225.08</v>
      </c>
      <c r="AV509" s="25">
        <v>5476.69</v>
      </c>
      <c r="AW509" s="24">
        <v>73000</v>
      </c>
      <c r="AX509" s="24">
        <v>73000</v>
      </c>
      <c r="AY509" s="24">
        <v>-67523</v>
      </c>
      <c r="AZ509" s="23" t="s">
        <v>136</v>
      </c>
      <c r="BB509" s="23" t="s">
        <v>1280</v>
      </c>
      <c r="BC509" s="24">
        <v>65000</v>
      </c>
      <c r="BK509" s="23" t="s">
        <v>6973</v>
      </c>
      <c r="BL509" s="26">
        <v>45079</v>
      </c>
      <c r="BM509" s="23" t="s">
        <v>305</v>
      </c>
      <c r="BO509" s="23" t="s">
        <v>179</v>
      </c>
      <c r="BP509" s="23" t="s">
        <v>146</v>
      </c>
      <c r="BQ509" s="23" t="s">
        <v>272</v>
      </c>
      <c r="BS509" s="23" t="s">
        <v>216</v>
      </c>
      <c r="BT509" s="23" t="s">
        <v>391</v>
      </c>
      <c r="BV509" s="24">
        <v>15084</v>
      </c>
      <c r="BW509" s="24">
        <v>73702</v>
      </c>
      <c r="CB509" s="23" t="s">
        <v>419</v>
      </c>
      <c r="CC509" s="23" t="s">
        <v>431</v>
      </c>
      <c r="CF509" s="23">
        <v>1</v>
      </c>
      <c r="CG509" s="23">
        <v>37242</v>
      </c>
      <c r="CI509" s="23" t="s">
        <v>275</v>
      </c>
      <c r="CJ509" s="23" t="s">
        <v>150</v>
      </c>
      <c r="CK509" s="23" t="s">
        <v>151</v>
      </c>
      <c r="CL509" s="26">
        <v>44035</v>
      </c>
      <c r="CM509" s="23" t="s">
        <v>3268</v>
      </c>
    </row>
    <row r="510" spans="1:91" x14ac:dyDescent="0.25">
      <c r="A510" s="23" t="s">
        <v>4323</v>
      </c>
      <c r="B510" s="23" t="s">
        <v>4899</v>
      </c>
      <c r="C510" s="23" t="s">
        <v>4900</v>
      </c>
      <c r="D510" s="23" t="s">
        <v>0</v>
      </c>
      <c r="E510" s="23" t="s">
        <v>4324</v>
      </c>
      <c r="F510" s="23" t="s">
        <v>154</v>
      </c>
      <c r="G510" s="23">
        <v>1955658</v>
      </c>
      <c r="H510" s="23" t="s">
        <v>488</v>
      </c>
      <c r="I510" s="23" t="s">
        <v>179</v>
      </c>
      <c r="J510" s="23" t="s">
        <v>594</v>
      </c>
      <c r="K510" s="23" t="s">
        <v>158</v>
      </c>
      <c r="L510" s="23" t="s">
        <v>179</v>
      </c>
      <c r="P510" s="23">
        <v>0</v>
      </c>
      <c r="R510" s="23">
        <v>0</v>
      </c>
      <c r="S510" s="23" t="s">
        <v>142</v>
      </c>
      <c r="Z510" s="24">
        <v>36000</v>
      </c>
      <c r="AC510" s="24">
        <v>36000</v>
      </c>
      <c r="AD510" s="23" t="s">
        <v>160</v>
      </c>
      <c r="AE510" s="24">
        <v>36000</v>
      </c>
      <c r="AF510" s="24">
        <v>3985</v>
      </c>
      <c r="AH510" s="24">
        <v>3985</v>
      </c>
      <c r="AI510" s="23" t="s">
        <v>143</v>
      </c>
      <c r="AJ510" s="23" t="s">
        <v>142</v>
      </c>
      <c r="AK510" s="26">
        <v>44652</v>
      </c>
      <c r="AL510" s="26">
        <v>44630</v>
      </c>
      <c r="AM510" s="26">
        <v>44630</v>
      </c>
      <c r="AN510" s="26">
        <v>44712</v>
      </c>
      <c r="AO510" s="26">
        <v>44926</v>
      </c>
      <c r="BK510" s="23" t="s">
        <v>5326</v>
      </c>
      <c r="BL510" s="26">
        <v>45021</v>
      </c>
      <c r="BM510" s="23" t="s">
        <v>305</v>
      </c>
      <c r="BO510" s="23" t="s">
        <v>179</v>
      </c>
      <c r="BP510" s="23" t="s">
        <v>146</v>
      </c>
      <c r="BQ510" s="23" t="s">
        <v>272</v>
      </c>
      <c r="BS510" s="23" t="s">
        <v>216</v>
      </c>
      <c r="BT510" s="23" t="s">
        <v>391</v>
      </c>
      <c r="BW510" s="23">
        <v>0</v>
      </c>
      <c r="BZ510" s="24">
        <v>3985</v>
      </c>
      <c r="CB510" s="23" t="s">
        <v>273</v>
      </c>
      <c r="CC510" s="23" t="s">
        <v>431</v>
      </c>
      <c r="CF510" s="23">
        <v>1</v>
      </c>
      <c r="CG510" s="23">
        <v>43138</v>
      </c>
      <c r="CI510" s="23" t="s">
        <v>264</v>
      </c>
      <c r="CJ510" s="23" t="s">
        <v>150</v>
      </c>
      <c r="CK510" s="23" t="s">
        <v>151</v>
      </c>
      <c r="CL510" s="26">
        <v>44629</v>
      </c>
      <c r="CM510" s="23" t="s">
        <v>3268</v>
      </c>
    </row>
    <row r="511" spans="1:91" x14ac:dyDescent="0.25">
      <c r="A511" s="23" t="s">
        <v>975</v>
      </c>
      <c r="B511" s="23" t="s">
        <v>4899</v>
      </c>
      <c r="C511" s="23" t="s">
        <v>4900</v>
      </c>
      <c r="D511" s="23" t="s">
        <v>0</v>
      </c>
      <c r="E511" s="23" t="s">
        <v>6972</v>
      </c>
      <c r="F511" s="23" t="s">
        <v>154</v>
      </c>
      <c r="G511" s="23">
        <v>2123471</v>
      </c>
      <c r="H511" s="23" t="s">
        <v>714</v>
      </c>
      <c r="I511" s="23" t="s">
        <v>179</v>
      </c>
      <c r="J511" s="23" t="s">
        <v>157</v>
      </c>
      <c r="K511" s="23" t="s">
        <v>269</v>
      </c>
      <c r="L511" s="23" t="s">
        <v>250</v>
      </c>
      <c r="N511" s="24">
        <v>230000</v>
      </c>
      <c r="P511" s="25">
        <v>230000</v>
      </c>
      <c r="Q511" s="24">
        <v>230000</v>
      </c>
      <c r="R511" s="23">
        <v>0</v>
      </c>
      <c r="S511" s="23" t="s">
        <v>142</v>
      </c>
      <c r="T511" s="24">
        <v>230000</v>
      </c>
      <c r="V511" s="24">
        <v>230000</v>
      </c>
      <c r="W511" s="23">
        <v>0</v>
      </c>
      <c r="Z511" s="24">
        <v>235350</v>
      </c>
      <c r="AC511" s="24">
        <v>235350</v>
      </c>
      <c r="AD511" s="23" t="s">
        <v>160</v>
      </c>
      <c r="AE511" s="24">
        <v>235350</v>
      </c>
      <c r="AG511" s="24">
        <v>230000</v>
      </c>
      <c r="AH511" s="24">
        <v>230000</v>
      </c>
      <c r="AI511" s="23" t="s">
        <v>143</v>
      </c>
      <c r="AJ511" s="23" t="s">
        <v>142</v>
      </c>
      <c r="AK511" s="26">
        <v>45108</v>
      </c>
      <c r="AL511" s="26">
        <v>45065</v>
      </c>
      <c r="AM511" s="26">
        <v>45065</v>
      </c>
      <c r="AN511" s="26">
        <v>45200</v>
      </c>
      <c r="AO511" s="26">
        <v>45230</v>
      </c>
      <c r="BC511" s="23">
        <v>0</v>
      </c>
      <c r="BD511" s="24">
        <v>100000</v>
      </c>
      <c r="BE511" s="24">
        <v>100000</v>
      </c>
      <c r="BF511" s="24">
        <v>30000</v>
      </c>
      <c r="BK511" s="23" t="s">
        <v>6971</v>
      </c>
      <c r="BL511" s="26">
        <v>45078</v>
      </c>
      <c r="BM511" s="23" t="s">
        <v>305</v>
      </c>
      <c r="BO511" s="23" t="s">
        <v>179</v>
      </c>
      <c r="BP511" s="23" t="s">
        <v>146</v>
      </c>
      <c r="BQ511" s="23" t="s">
        <v>215</v>
      </c>
      <c r="BS511" s="23" t="s">
        <v>216</v>
      </c>
      <c r="BT511" s="23" t="s">
        <v>391</v>
      </c>
      <c r="BW511" s="23">
        <v>0</v>
      </c>
      <c r="BX511" s="24">
        <v>230000</v>
      </c>
      <c r="CB511" s="23" t="s">
        <v>249</v>
      </c>
      <c r="CC511" s="23" t="s">
        <v>249</v>
      </c>
      <c r="CF511" s="23">
        <v>1</v>
      </c>
      <c r="CG511" s="23">
        <v>45054</v>
      </c>
      <c r="CI511" s="23" t="s">
        <v>149</v>
      </c>
      <c r="CJ511" s="23" t="s">
        <v>150</v>
      </c>
      <c r="CK511" s="23" t="s">
        <v>151</v>
      </c>
      <c r="CL511" s="26">
        <v>44790</v>
      </c>
      <c r="CM511" s="23" t="s">
        <v>531</v>
      </c>
    </row>
    <row r="512" spans="1:91" x14ac:dyDescent="0.25">
      <c r="A512" s="23" t="s">
        <v>4325</v>
      </c>
      <c r="B512" s="23" t="s">
        <v>4899</v>
      </c>
      <c r="C512" s="23" t="s">
        <v>4900</v>
      </c>
      <c r="D512" s="23" t="s">
        <v>14</v>
      </c>
      <c r="E512" s="23" t="s">
        <v>4326</v>
      </c>
      <c r="F512" s="23" t="s">
        <v>154</v>
      </c>
      <c r="G512" s="23">
        <v>1938634</v>
      </c>
      <c r="H512" s="23" t="s">
        <v>1230</v>
      </c>
      <c r="I512" s="23" t="s">
        <v>179</v>
      </c>
      <c r="J512" s="23" t="s">
        <v>268</v>
      </c>
      <c r="K512" s="23" t="s">
        <v>269</v>
      </c>
      <c r="L512" s="23" t="s">
        <v>304</v>
      </c>
      <c r="M512" s="24">
        <v>29062</v>
      </c>
      <c r="P512" s="25">
        <v>29061.54</v>
      </c>
      <c r="Q512" s="24">
        <v>30000</v>
      </c>
      <c r="R512" s="23">
        <v>-938</v>
      </c>
      <c r="S512" s="23" t="s">
        <v>133</v>
      </c>
      <c r="W512" s="24">
        <v>29062</v>
      </c>
      <c r="Z512" s="24">
        <v>30000</v>
      </c>
      <c r="AC512" s="24">
        <v>30000</v>
      </c>
      <c r="AD512" s="23" t="s">
        <v>160</v>
      </c>
      <c r="AE512" s="24">
        <v>30000</v>
      </c>
      <c r="AF512" s="24">
        <v>29227</v>
      </c>
      <c r="AH512" s="24">
        <v>29227</v>
      </c>
      <c r="AI512" s="23" t="s">
        <v>143</v>
      </c>
      <c r="AJ512" s="23" t="s">
        <v>142</v>
      </c>
      <c r="AK512" s="26">
        <v>44774</v>
      </c>
      <c r="AL512" s="26">
        <v>44579</v>
      </c>
      <c r="AM512" s="26">
        <v>44579</v>
      </c>
      <c r="AN512" s="26">
        <v>44865</v>
      </c>
      <c r="AO512" s="26">
        <v>45077</v>
      </c>
      <c r="AU512" s="23">
        <v>0</v>
      </c>
      <c r="AV512" s="25">
        <v>29061.54</v>
      </c>
      <c r="AW512" s="24">
        <v>30000</v>
      </c>
      <c r="AX512" s="24">
        <v>30000</v>
      </c>
      <c r="AY512" s="23">
        <v>-938</v>
      </c>
      <c r="AZ512" s="23" t="s">
        <v>133</v>
      </c>
      <c r="BA512" s="23">
        <v>0</v>
      </c>
      <c r="BK512" s="23" t="s">
        <v>6970</v>
      </c>
      <c r="BL512" s="26">
        <v>45079</v>
      </c>
      <c r="BM512" s="23" t="s">
        <v>305</v>
      </c>
      <c r="BO512" s="23" t="s">
        <v>179</v>
      </c>
      <c r="BP512" s="23" t="s">
        <v>146</v>
      </c>
      <c r="BQ512" s="23" t="s">
        <v>181</v>
      </c>
      <c r="BS512" s="23" t="s">
        <v>216</v>
      </c>
      <c r="BT512" s="23" t="s">
        <v>969</v>
      </c>
      <c r="BW512" s="24">
        <v>29062</v>
      </c>
      <c r="BZ512" s="23">
        <v>166</v>
      </c>
      <c r="CB512" s="23" t="s">
        <v>308</v>
      </c>
      <c r="CC512" s="23" t="s">
        <v>308</v>
      </c>
      <c r="CF512" s="23">
        <v>1</v>
      </c>
      <c r="CG512" s="23">
        <v>33990</v>
      </c>
      <c r="CI512" s="23" t="s">
        <v>275</v>
      </c>
      <c r="CJ512" s="23" t="s">
        <v>150</v>
      </c>
      <c r="CK512" s="23" t="s">
        <v>151</v>
      </c>
      <c r="CL512" s="26">
        <v>43690</v>
      </c>
      <c r="CM512" s="23" t="s">
        <v>3268</v>
      </c>
    </row>
    <row r="513" spans="1:91" x14ac:dyDescent="0.25">
      <c r="A513" s="23" t="s">
        <v>2452</v>
      </c>
      <c r="B513" s="23" t="s">
        <v>4899</v>
      </c>
      <c r="C513" s="23" t="s">
        <v>4900</v>
      </c>
      <c r="D513" s="23" t="s">
        <v>14</v>
      </c>
      <c r="E513" s="23" t="s">
        <v>2453</v>
      </c>
      <c r="F513" s="23" t="s">
        <v>154</v>
      </c>
      <c r="G513" s="23">
        <v>2093483</v>
      </c>
      <c r="H513" s="23" t="s">
        <v>2114</v>
      </c>
      <c r="I513" s="23" t="s">
        <v>179</v>
      </c>
      <c r="J513" s="23" t="s">
        <v>268</v>
      </c>
      <c r="K513" s="23" t="s">
        <v>269</v>
      </c>
      <c r="L513" s="23" t="s">
        <v>333</v>
      </c>
      <c r="M513" s="24">
        <v>5723</v>
      </c>
      <c r="P513" s="25">
        <v>5722.54</v>
      </c>
      <c r="Q513" s="24">
        <v>10000</v>
      </c>
      <c r="R513" s="24">
        <v>-4277</v>
      </c>
      <c r="S513" s="23" t="s">
        <v>136</v>
      </c>
      <c r="T513" s="24">
        <v>10000</v>
      </c>
      <c r="V513" s="24">
        <v>10000</v>
      </c>
      <c r="W513" s="24">
        <v>-4277</v>
      </c>
      <c r="Z513" s="24">
        <v>11000</v>
      </c>
      <c r="AC513" s="24">
        <v>11000</v>
      </c>
      <c r="AD513" s="23" t="s">
        <v>134</v>
      </c>
      <c r="AE513" s="24">
        <v>11000</v>
      </c>
      <c r="AF513" s="24">
        <v>5723</v>
      </c>
      <c r="AH513" s="24">
        <v>5723</v>
      </c>
      <c r="AI513" s="23" t="s">
        <v>143</v>
      </c>
      <c r="AJ513" s="23" t="s">
        <v>142</v>
      </c>
      <c r="AK513" s="26">
        <v>45017</v>
      </c>
      <c r="AL513" s="26">
        <v>44986</v>
      </c>
      <c r="AM513" s="26">
        <v>44986</v>
      </c>
      <c r="AN513" s="26">
        <v>45291</v>
      </c>
      <c r="AO513" s="26">
        <v>45046</v>
      </c>
      <c r="AU513" s="25">
        <v>5722.54</v>
      </c>
      <c r="BK513" s="23" t="s">
        <v>5741</v>
      </c>
      <c r="BL513" s="26">
        <v>45049</v>
      </c>
      <c r="BM513" s="23" t="s">
        <v>305</v>
      </c>
      <c r="BO513" s="23" t="s">
        <v>179</v>
      </c>
      <c r="BP513" s="23" t="s">
        <v>146</v>
      </c>
      <c r="BQ513" s="23" t="s">
        <v>262</v>
      </c>
      <c r="BS513" s="23" t="s">
        <v>240</v>
      </c>
      <c r="BT513" s="23" t="s">
        <v>2454</v>
      </c>
      <c r="BW513" s="24">
        <v>5723</v>
      </c>
      <c r="CB513" s="23" t="s">
        <v>251</v>
      </c>
      <c r="CC513" s="23" t="s">
        <v>251</v>
      </c>
      <c r="CF513" s="23">
        <v>1</v>
      </c>
      <c r="CG513" s="23">
        <v>44844</v>
      </c>
      <c r="CI513" s="23" t="s">
        <v>149</v>
      </c>
      <c r="CJ513" s="23" t="s">
        <v>167</v>
      </c>
      <c r="CK513" s="23" t="s">
        <v>168</v>
      </c>
      <c r="CL513" s="26">
        <v>44790</v>
      </c>
      <c r="CM513" s="23" t="s">
        <v>2080</v>
      </c>
    </row>
    <row r="514" spans="1:91" x14ac:dyDescent="0.25">
      <c r="A514" s="23" t="s">
        <v>4333</v>
      </c>
      <c r="B514" s="23" t="s">
        <v>4899</v>
      </c>
      <c r="C514" s="23" t="s">
        <v>4900</v>
      </c>
      <c r="D514" s="23" t="s">
        <v>0</v>
      </c>
      <c r="E514" s="23" t="s">
        <v>4334</v>
      </c>
      <c r="F514" s="23" t="s">
        <v>154</v>
      </c>
      <c r="G514" s="23">
        <v>2076598</v>
      </c>
      <c r="H514" s="23" t="s">
        <v>1230</v>
      </c>
      <c r="I514" s="23" t="s">
        <v>179</v>
      </c>
      <c r="J514" s="23" t="s">
        <v>157</v>
      </c>
      <c r="K514" s="23" t="s">
        <v>269</v>
      </c>
      <c r="L514" s="23" t="s">
        <v>3455</v>
      </c>
      <c r="M514" s="24">
        <v>61132</v>
      </c>
      <c r="N514" s="24">
        <v>93000</v>
      </c>
      <c r="P514" s="25">
        <v>154132.04</v>
      </c>
      <c r="Q514" s="24">
        <v>150898</v>
      </c>
      <c r="R514" s="24">
        <v>3234</v>
      </c>
      <c r="S514" s="23" t="s">
        <v>133</v>
      </c>
      <c r="T514" s="24">
        <v>150000</v>
      </c>
      <c r="V514" s="24">
        <v>150000</v>
      </c>
      <c r="W514" s="24">
        <v>4132</v>
      </c>
      <c r="Z514" s="24">
        <v>149978</v>
      </c>
      <c r="AC514" s="24">
        <v>149978</v>
      </c>
      <c r="AD514" s="23" t="s">
        <v>160</v>
      </c>
      <c r="AE514" s="24">
        <v>149978</v>
      </c>
      <c r="AF514" s="24">
        <v>61132</v>
      </c>
      <c r="AG514" s="24">
        <v>93000</v>
      </c>
      <c r="AH514" s="24">
        <v>154132</v>
      </c>
      <c r="AI514" s="23" t="s">
        <v>143</v>
      </c>
      <c r="AJ514" s="23" t="s">
        <v>142</v>
      </c>
      <c r="AK514" s="26">
        <v>44958</v>
      </c>
      <c r="AL514" s="26">
        <v>44950</v>
      </c>
      <c r="AM514" s="26">
        <v>44950</v>
      </c>
      <c r="AN514" s="26">
        <v>45137</v>
      </c>
      <c r="AO514" s="26">
        <v>45199</v>
      </c>
      <c r="AS514" s="23">
        <v>333.35</v>
      </c>
      <c r="AT514" s="25">
        <v>47565.13</v>
      </c>
      <c r="AU514" s="25">
        <v>11369.32</v>
      </c>
      <c r="AV514" s="25">
        <v>1864.24</v>
      </c>
      <c r="AY514" s="24">
        <v>1864</v>
      </c>
      <c r="AZ514" s="23" t="s">
        <v>136</v>
      </c>
      <c r="BE514" s="24">
        <v>12000</v>
      </c>
      <c r="BF514" s="24">
        <v>81000</v>
      </c>
      <c r="BK514" s="23" t="s">
        <v>6969</v>
      </c>
      <c r="BL514" s="26">
        <v>45079</v>
      </c>
      <c r="BM514" s="23" t="s">
        <v>305</v>
      </c>
      <c r="BO514" s="23" t="s">
        <v>179</v>
      </c>
      <c r="BP514" s="23" t="s">
        <v>146</v>
      </c>
      <c r="BQ514" s="23" t="s">
        <v>272</v>
      </c>
      <c r="BS514" s="23" t="s">
        <v>240</v>
      </c>
      <c r="BT514" s="23" t="s">
        <v>2454</v>
      </c>
      <c r="BV514" s="24">
        <v>47898</v>
      </c>
      <c r="BW514" s="24">
        <v>13234</v>
      </c>
      <c r="BX514" s="24">
        <v>93000</v>
      </c>
      <c r="CB514" s="23" t="s">
        <v>5947</v>
      </c>
      <c r="CC514" s="23" t="s">
        <v>1166</v>
      </c>
      <c r="CF514" s="23">
        <v>1</v>
      </c>
      <c r="CG514" s="23">
        <v>40496</v>
      </c>
      <c r="CI514" s="23" t="s">
        <v>275</v>
      </c>
      <c r="CJ514" s="23" t="s">
        <v>150</v>
      </c>
      <c r="CK514" s="23" t="s">
        <v>151</v>
      </c>
      <c r="CL514" s="26">
        <v>44386</v>
      </c>
      <c r="CM514" s="23" t="s">
        <v>3268</v>
      </c>
    </row>
    <row r="515" spans="1:91" x14ac:dyDescent="0.25">
      <c r="A515" s="23" t="s">
        <v>4335</v>
      </c>
      <c r="B515" s="23" t="s">
        <v>4899</v>
      </c>
      <c r="C515" s="23" t="s">
        <v>4900</v>
      </c>
      <c r="D515" s="23" t="s">
        <v>0</v>
      </c>
      <c r="E515" s="23" t="s">
        <v>4336</v>
      </c>
      <c r="F515" s="23" t="s">
        <v>154</v>
      </c>
      <c r="G515" s="23">
        <v>2044565</v>
      </c>
      <c r="H515" s="23" t="s">
        <v>714</v>
      </c>
      <c r="I515" s="23" t="s">
        <v>179</v>
      </c>
      <c r="J515" s="23" t="s">
        <v>157</v>
      </c>
      <c r="K515" s="23" t="s">
        <v>269</v>
      </c>
      <c r="L515" s="23" t="s">
        <v>435</v>
      </c>
      <c r="M515" s="24">
        <v>22026</v>
      </c>
      <c r="N515" s="24">
        <v>165000</v>
      </c>
      <c r="O515" s="23">
        <v>0</v>
      </c>
      <c r="P515" s="25">
        <v>187025.73</v>
      </c>
      <c r="Q515" s="24">
        <v>186126</v>
      </c>
      <c r="R515" s="23">
        <v>900</v>
      </c>
      <c r="S515" s="23" t="s">
        <v>133</v>
      </c>
      <c r="T515" s="24">
        <v>60000</v>
      </c>
      <c r="V515" s="24">
        <v>60000</v>
      </c>
      <c r="W515" s="24">
        <v>127026</v>
      </c>
      <c r="Z515" s="24">
        <v>213000</v>
      </c>
      <c r="AC515" s="24">
        <v>213000</v>
      </c>
      <c r="AD515" s="23" t="s">
        <v>160</v>
      </c>
      <c r="AE515" s="24">
        <v>213000</v>
      </c>
      <c r="AF515" s="24">
        <v>39962</v>
      </c>
      <c r="AG515" s="24">
        <v>165000</v>
      </c>
      <c r="AH515" s="24">
        <v>204962</v>
      </c>
      <c r="AI515" s="23" t="s">
        <v>143</v>
      </c>
      <c r="AJ515" s="23" t="s">
        <v>142</v>
      </c>
      <c r="AK515" s="26">
        <v>44866</v>
      </c>
      <c r="AL515" s="26">
        <v>44876</v>
      </c>
      <c r="AM515" s="26">
        <v>44876</v>
      </c>
      <c r="AN515" s="26">
        <v>45078</v>
      </c>
      <c r="AO515" s="26">
        <v>45199</v>
      </c>
      <c r="AP515" s="23">
        <v>224</v>
      </c>
      <c r="AQ515" s="23" t="s">
        <v>136</v>
      </c>
      <c r="AR515" s="23">
        <v>110.35</v>
      </c>
      <c r="AS515" s="25">
        <v>1015.38</v>
      </c>
      <c r="AT515" s="25">
        <v>20000</v>
      </c>
      <c r="AU515" s="23">
        <v>900</v>
      </c>
      <c r="AV515" s="23">
        <v>0</v>
      </c>
      <c r="AY515" s="23">
        <v>0</v>
      </c>
      <c r="AZ515" s="23" t="s">
        <v>142</v>
      </c>
      <c r="BA515" s="23">
        <v>0</v>
      </c>
      <c r="BE515" s="24">
        <v>80000</v>
      </c>
      <c r="BF515" s="24">
        <v>85000</v>
      </c>
      <c r="BJ515" s="23">
        <v>0</v>
      </c>
      <c r="BK515" s="23" t="s">
        <v>6968</v>
      </c>
      <c r="BL515" s="26">
        <v>45078</v>
      </c>
      <c r="BM515" s="23" t="s">
        <v>305</v>
      </c>
      <c r="BO515" s="23" t="s">
        <v>179</v>
      </c>
      <c r="BP515" s="23" t="s">
        <v>146</v>
      </c>
      <c r="BQ515" s="23" t="s">
        <v>272</v>
      </c>
      <c r="BS515" s="23" t="s">
        <v>658</v>
      </c>
      <c r="BT515" s="23" t="s">
        <v>4337</v>
      </c>
      <c r="BV515" s="24">
        <v>21126</v>
      </c>
      <c r="BW515" s="23">
        <v>900</v>
      </c>
      <c r="BX515" s="24">
        <v>165000</v>
      </c>
      <c r="BZ515" s="24">
        <v>17936</v>
      </c>
      <c r="CB515" s="23" t="s">
        <v>437</v>
      </c>
      <c r="CC515" s="23" t="s">
        <v>273</v>
      </c>
      <c r="CF515" s="23">
        <v>1</v>
      </c>
      <c r="CG515" s="23">
        <v>24605</v>
      </c>
      <c r="CI515" s="23" t="s">
        <v>149</v>
      </c>
      <c r="CJ515" s="23" t="s">
        <v>150</v>
      </c>
      <c r="CK515" s="23" t="s">
        <v>151</v>
      </c>
      <c r="CL515" s="26">
        <v>42943</v>
      </c>
      <c r="CM515" s="23" t="s">
        <v>3268</v>
      </c>
    </row>
    <row r="516" spans="1:91" x14ac:dyDescent="0.25">
      <c r="A516" s="23" t="s">
        <v>4338</v>
      </c>
      <c r="B516" s="23" t="s">
        <v>4899</v>
      </c>
      <c r="C516" s="23" t="s">
        <v>4900</v>
      </c>
      <c r="D516" s="23" t="s">
        <v>0</v>
      </c>
      <c r="E516" s="23" t="s">
        <v>4339</v>
      </c>
      <c r="F516" s="23" t="s">
        <v>154</v>
      </c>
      <c r="G516" s="23">
        <v>2052880</v>
      </c>
      <c r="H516" s="23" t="s">
        <v>714</v>
      </c>
      <c r="I516" s="23" t="s">
        <v>179</v>
      </c>
      <c r="J516" s="23" t="s">
        <v>157</v>
      </c>
      <c r="K516" s="23" t="s">
        <v>269</v>
      </c>
      <c r="L516" s="23" t="s">
        <v>435</v>
      </c>
      <c r="M516" s="24">
        <v>16226</v>
      </c>
      <c r="N516" s="24">
        <v>105000</v>
      </c>
      <c r="P516" s="25">
        <v>121225.63</v>
      </c>
      <c r="Q516" s="24">
        <v>120000</v>
      </c>
      <c r="R516" s="24">
        <v>1226</v>
      </c>
      <c r="S516" s="23" t="s">
        <v>133</v>
      </c>
      <c r="T516" s="24">
        <v>130000</v>
      </c>
      <c r="V516" s="24">
        <v>130000</v>
      </c>
      <c r="W516" s="24">
        <v>-8774</v>
      </c>
      <c r="Z516" s="24">
        <v>119053</v>
      </c>
      <c r="AC516" s="24">
        <v>119053</v>
      </c>
      <c r="AD516" s="23" t="s">
        <v>160</v>
      </c>
      <c r="AE516" s="24">
        <v>119053</v>
      </c>
      <c r="AF516" s="24">
        <v>16226</v>
      </c>
      <c r="AG516" s="24">
        <v>105000</v>
      </c>
      <c r="AH516" s="24">
        <v>121226</v>
      </c>
      <c r="AI516" s="23" t="s">
        <v>143</v>
      </c>
      <c r="AJ516" s="23" t="s">
        <v>142</v>
      </c>
      <c r="AK516" s="26">
        <v>45017</v>
      </c>
      <c r="AL516" s="26">
        <v>44929</v>
      </c>
      <c r="AM516" s="26">
        <v>44929</v>
      </c>
      <c r="AN516" s="26">
        <v>45108</v>
      </c>
      <c r="AO516" s="26">
        <v>45107</v>
      </c>
      <c r="AU516" s="23">
        <v>362.48</v>
      </c>
      <c r="AV516" s="25">
        <v>15863.15</v>
      </c>
      <c r="AY516" s="24">
        <v>15863</v>
      </c>
      <c r="AZ516" s="23" t="s">
        <v>136</v>
      </c>
      <c r="BB516" s="23" t="s">
        <v>411</v>
      </c>
      <c r="BC516" s="24">
        <v>16000</v>
      </c>
      <c r="BE516" s="24">
        <v>89000</v>
      </c>
      <c r="BK516" s="23" t="s">
        <v>6967</v>
      </c>
      <c r="BL516" s="26">
        <v>45078</v>
      </c>
      <c r="BM516" s="23" t="s">
        <v>305</v>
      </c>
      <c r="BO516" s="23" t="s">
        <v>179</v>
      </c>
      <c r="BP516" s="23" t="s">
        <v>146</v>
      </c>
      <c r="BQ516" s="23" t="s">
        <v>272</v>
      </c>
      <c r="BS516" s="23" t="s">
        <v>658</v>
      </c>
      <c r="BT516" s="23" t="s">
        <v>4337</v>
      </c>
      <c r="BW516" s="24">
        <v>32226</v>
      </c>
      <c r="BX516" s="24">
        <v>89000</v>
      </c>
      <c r="CB516" s="23" t="s">
        <v>437</v>
      </c>
      <c r="CC516" s="23" t="s">
        <v>3136</v>
      </c>
      <c r="CF516" s="23">
        <v>1</v>
      </c>
      <c r="CG516" s="23">
        <v>44122</v>
      </c>
      <c r="CI516" s="23" t="s">
        <v>275</v>
      </c>
      <c r="CJ516" s="23" t="s">
        <v>150</v>
      </c>
      <c r="CK516" s="23" t="s">
        <v>151</v>
      </c>
      <c r="CL516" s="26">
        <v>44755</v>
      </c>
      <c r="CM516" s="23" t="s">
        <v>3268</v>
      </c>
    </row>
    <row r="517" spans="1:91" x14ac:dyDescent="0.25">
      <c r="A517" s="23" t="s">
        <v>4340</v>
      </c>
      <c r="B517" s="23" t="s">
        <v>4899</v>
      </c>
      <c r="C517" s="23" t="s">
        <v>4900</v>
      </c>
      <c r="D517" s="23" t="s">
        <v>0</v>
      </c>
      <c r="E517" s="23" t="s">
        <v>4341</v>
      </c>
      <c r="F517" s="23" t="s">
        <v>154</v>
      </c>
      <c r="G517" s="23">
        <v>2052231</v>
      </c>
      <c r="H517" s="23" t="s">
        <v>714</v>
      </c>
      <c r="I517" s="23" t="s">
        <v>179</v>
      </c>
      <c r="J517" s="23" t="s">
        <v>157</v>
      </c>
      <c r="K517" s="23" t="s">
        <v>269</v>
      </c>
      <c r="L517" s="23" t="s">
        <v>435</v>
      </c>
      <c r="M517" s="24">
        <v>13579</v>
      </c>
      <c r="N517" s="24">
        <v>65000</v>
      </c>
      <c r="P517" s="25">
        <v>78578.850000000006</v>
      </c>
      <c r="Q517" s="24">
        <v>77000</v>
      </c>
      <c r="R517" s="24">
        <v>1579</v>
      </c>
      <c r="S517" s="23" t="s">
        <v>133</v>
      </c>
      <c r="T517" s="24">
        <v>130000</v>
      </c>
      <c r="V517" s="24">
        <v>130000</v>
      </c>
      <c r="W517" s="24">
        <v>-51421</v>
      </c>
      <c r="Z517" s="24">
        <v>79702</v>
      </c>
      <c r="AC517" s="24">
        <v>79702</v>
      </c>
      <c r="AD517" s="23" t="s">
        <v>160</v>
      </c>
      <c r="AE517" s="24">
        <v>79702</v>
      </c>
      <c r="AF517" s="24">
        <v>13579</v>
      </c>
      <c r="AG517" s="24">
        <v>65000</v>
      </c>
      <c r="AH517" s="24">
        <v>78579</v>
      </c>
      <c r="AI517" s="23" t="s">
        <v>143</v>
      </c>
      <c r="AJ517" s="23" t="s">
        <v>142</v>
      </c>
      <c r="AK517" s="26">
        <v>45047</v>
      </c>
      <c r="AL517" s="26">
        <v>44929</v>
      </c>
      <c r="AM517" s="26">
        <v>44929</v>
      </c>
      <c r="AN517" s="26">
        <v>45108</v>
      </c>
      <c r="AO517" s="26">
        <v>45107</v>
      </c>
      <c r="AV517" s="25">
        <v>13578.85</v>
      </c>
      <c r="AW517" s="24">
        <v>12000</v>
      </c>
      <c r="AX517" s="24">
        <v>12000</v>
      </c>
      <c r="AY517" s="24">
        <v>1579</v>
      </c>
      <c r="AZ517" s="23" t="s">
        <v>136</v>
      </c>
      <c r="BE517" s="24">
        <v>65000</v>
      </c>
      <c r="BK517" s="23" t="s">
        <v>6966</v>
      </c>
      <c r="BL517" s="26">
        <v>45078</v>
      </c>
      <c r="BM517" s="23" t="s">
        <v>305</v>
      </c>
      <c r="BO517" s="23" t="s">
        <v>179</v>
      </c>
      <c r="BP517" s="23" t="s">
        <v>146</v>
      </c>
      <c r="BQ517" s="23" t="s">
        <v>272</v>
      </c>
      <c r="BS517" s="23" t="s">
        <v>658</v>
      </c>
      <c r="BT517" s="23" t="s">
        <v>4337</v>
      </c>
      <c r="BW517" s="24">
        <v>13579</v>
      </c>
      <c r="BX517" s="24">
        <v>65000</v>
      </c>
      <c r="CB517" s="23" t="s">
        <v>437</v>
      </c>
      <c r="CC517" s="23" t="s">
        <v>3136</v>
      </c>
      <c r="CF517" s="23">
        <v>1</v>
      </c>
      <c r="CG517" s="23">
        <v>44121</v>
      </c>
      <c r="CI517" s="23" t="s">
        <v>275</v>
      </c>
      <c r="CJ517" s="23" t="s">
        <v>150</v>
      </c>
      <c r="CK517" s="23" t="s">
        <v>151</v>
      </c>
      <c r="CL517" s="26">
        <v>44755</v>
      </c>
      <c r="CM517" s="23" t="s">
        <v>3268</v>
      </c>
    </row>
    <row r="518" spans="1:91" x14ac:dyDescent="0.25">
      <c r="A518" s="23" t="s">
        <v>4342</v>
      </c>
      <c r="B518" s="23" t="s">
        <v>4899</v>
      </c>
      <c r="C518" s="23" t="s">
        <v>4900</v>
      </c>
      <c r="D518" s="23" t="s">
        <v>14</v>
      </c>
      <c r="E518" s="23" t="s">
        <v>4343</v>
      </c>
      <c r="F518" s="23" t="s">
        <v>154</v>
      </c>
      <c r="G518" s="23" t="s">
        <v>4344</v>
      </c>
      <c r="H518" s="23" t="s">
        <v>273</v>
      </c>
      <c r="I518" s="23" t="s">
        <v>179</v>
      </c>
      <c r="J518" s="23" t="s">
        <v>338</v>
      </c>
      <c r="K518" s="23" t="s">
        <v>158</v>
      </c>
      <c r="L518" s="23" t="s">
        <v>179</v>
      </c>
      <c r="M518" s="24">
        <v>81153</v>
      </c>
      <c r="P518" s="25">
        <v>81152.95</v>
      </c>
      <c r="Q518" s="24">
        <v>54783</v>
      </c>
      <c r="R518" s="24">
        <v>26370</v>
      </c>
      <c r="S518" s="23" t="s">
        <v>136</v>
      </c>
      <c r="W518" s="24">
        <v>81153</v>
      </c>
      <c r="Z518" s="24">
        <v>42000</v>
      </c>
      <c r="AC518" s="24">
        <v>42000</v>
      </c>
      <c r="AD518" s="23" t="s">
        <v>160</v>
      </c>
      <c r="AE518" s="24">
        <v>42000</v>
      </c>
      <c r="AF518" s="24">
        <v>102783</v>
      </c>
      <c r="AH518" s="24">
        <v>102783</v>
      </c>
      <c r="AI518" s="23" t="s">
        <v>143</v>
      </c>
      <c r="AJ518" s="23" t="s">
        <v>142</v>
      </c>
      <c r="AK518" s="26">
        <v>44652</v>
      </c>
      <c r="AL518" s="26">
        <v>44648</v>
      </c>
      <c r="AM518" s="26">
        <v>44648</v>
      </c>
      <c r="AN518" s="26">
        <v>44681</v>
      </c>
      <c r="AO518" s="26">
        <v>45147</v>
      </c>
      <c r="AR518" s="25">
        <v>44782.5</v>
      </c>
      <c r="AU518" s="25">
        <v>22849.02</v>
      </c>
      <c r="AV518" s="25">
        <v>13521.43</v>
      </c>
      <c r="AY518" s="24">
        <v>13521</v>
      </c>
      <c r="AZ518" s="23" t="s">
        <v>136</v>
      </c>
      <c r="BB518" s="23" t="s">
        <v>1280</v>
      </c>
      <c r="BK518" s="23" t="s">
        <v>6965</v>
      </c>
      <c r="BL518" s="26">
        <v>45078</v>
      </c>
      <c r="BM518" s="23" t="s">
        <v>305</v>
      </c>
      <c r="BO518" s="23" t="s">
        <v>179</v>
      </c>
      <c r="BP518" s="23" t="s">
        <v>146</v>
      </c>
      <c r="BQ518" s="23" t="s">
        <v>181</v>
      </c>
      <c r="BS518" s="23" t="s">
        <v>658</v>
      </c>
      <c r="BT518" s="23" t="s">
        <v>4337</v>
      </c>
      <c r="BV518" s="24">
        <v>44783</v>
      </c>
      <c r="BW518" s="24">
        <v>36370</v>
      </c>
      <c r="BZ518" s="24">
        <v>21630</v>
      </c>
      <c r="CB518" s="23" t="s">
        <v>273</v>
      </c>
      <c r="CC518" s="23" t="s">
        <v>4345</v>
      </c>
      <c r="CD518" s="23" t="s">
        <v>166</v>
      </c>
      <c r="CF518" s="23">
        <v>1</v>
      </c>
      <c r="CG518" s="23">
        <v>43283</v>
      </c>
      <c r="CI518" s="23" t="s">
        <v>264</v>
      </c>
      <c r="CJ518" s="23" t="s">
        <v>167</v>
      </c>
      <c r="CK518" s="23" t="s">
        <v>168</v>
      </c>
      <c r="CL518" s="26">
        <v>44649</v>
      </c>
      <c r="CM518" s="23" t="s">
        <v>3268</v>
      </c>
    </row>
    <row r="519" spans="1:91" x14ac:dyDescent="0.25">
      <c r="A519" s="23" t="s">
        <v>989</v>
      </c>
      <c r="B519" s="23" t="s">
        <v>4899</v>
      </c>
      <c r="C519" s="23" t="s">
        <v>4900</v>
      </c>
      <c r="D519" s="23" t="s">
        <v>14</v>
      </c>
      <c r="E519" s="23" t="s">
        <v>990</v>
      </c>
      <c r="F519" s="23" t="s">
        <v>154</v>
      </c>
      <c r="G519" s="23">
        <v>2085629</v>
      </c>
      <c r="H519" s="23" t="s">
        <v>425</v>
      </c>
      <c r="I519" s="23" t="s">
        <v>179</v>
      </c>
      <c r="J519" s="23" t="s">
        <v>157</v>
      </c>
      <c r="K519" s="23" t="s">
        <v>269</v>
      </c>
      <c r="L519" s="23" t="s">
        <v>194</v>
      </c>
      <c r="M519" s="24">
        <v>10940</v>
      </c>
      <c r="N519" s="24">
        <v>20000</v>
      </c>
      <c r="P519" s="25">
        <v>30940.13</v>
      </c>
      <c r="Q519" s="24">
        <v>30108</v>
      </c>
      <c r="R519" s="23">
        <v>832</v>
      </c>
      <c r="S519" s="23" t="s">
        <v>133</v>
      </c>
      <c r="T519" s="24">
        <v>30001</v>
      </c>
      <c r="V519" s="24">
        <v>30001</v>
      </c>
      <c r="W519" s="23">
        <v>939</v>
      </c>
      <c r="Z519" s="24">
        <v>29520</v>
      </c>
      <c r="AC519" s="24">
        <v>29520</v>
      </c>
      <c r="AD519" s="23" t="s">
        <v>160</v>
      </c>
      <c r="AE519" s="24">
        <v>29520</v>
      </c>
      <c r="AF519" s="24">
        <v>10940</v>
      </c>
      <c r="AG519" s="24">
        <v>20000</v>
      </c>
      <c r="AH519" s="24">
        <v>30940</v>
      </c>
      <c r="AI519" s="23" t="s">
        <v>143</v>
      </c>
      <c r="AJ519" s="23" t="s">
        <v>142</v>
      </c>
      <c r="AK519" s="26">
        <v>44986</v>
      </c>
      <c r="AL519" s="26">
        <v>44978</v>
      </c>
      <c r="AM519" s="26">
        <v>44978</v>
      </c>
      <c r="AN519" s="26">
        <v>45245</v>
      </c>
      <c r="AO519" s="26">
        <v>45245</v>
      </c>
      <c r="AT519" s="25">
        <v>4178.33</v>
      </c>
      <c r="AU519" s="25">
        <v>6761.8</v>
      </c>
      <c r="BF519" s="24">
        <v>10000</v>
      </c>
      <c r="BG519" s="24">
        <v>10000</v>
      </c>
      <c r="BK519" s="23" t="s">
        <v>6964</v>
      </c>
      <c r="BL519" s="26">
        <v>45079</v>
      </c>
      <c r="BM519" s="23" t="s">
        <v>305</v>
      </c>
      <c r="BO519" s="23" t="s">
        <v>179</v>
      </c>
      <c r="BP519" s="23" t="s">
        <v>146</v>
      </c>
      <c r="BQ519" s="23" t="s">
        <v>195</v>
      </c>
      <c r="BS519" s="23" t="s">
        <v>233</v>
      </c>
      <c r="BT519" s="23" t="s">
        <v>991</v>
      </c>
      <c r="BV519" s="24">
        <v>4178</v>
      </c>
      <c r="BW519" s="24">
        <v>6762</v>
      </c>
      <c r="BX519" s="24">
        <v>10000</v>
      </c>
      <c r="BY519" s="24">
        <v>10000</v>
      </c>
      <c r="CB519" s="23" t="s">
        <v>196</v>
      </c>
      <c r="CC519" s="23" t="s">
        <v>197</v>
      </c>
      <c r="CF519" s="23">
        <v>1</v>
      </c>
      <c r="CG519" s="23">
        <v>45412</v>
      </c>
      <c r="CI519" s="23" t="s">
        <v>275</v>
      </c>
      <c r="CJ519" s="23" t="s">
        <v>150</v>
      </c>
      <c r="CK519" s="23" t="s">
        <v>151</v>
      </c>
      <c r="CL519" s="26">
        <v>44799</v>
      </c>
      <c r="CM519" s="23" t="s">
        <v>531</v>
      </c>
    </row>
    <row r="520" spans="1:91" x14ac:dyDescent="0.25">
      <c r="A520" s="23" t="s">
        <v>5740</v>
      </c>
      <c r="B520" s="23" t="s">
        <v>4899</v>
      </c>
      <c r="C520" s="23" t="s">
        <v>4900</v>
      </c>
      <c r="D520" s="23" t="s">
        <v>0</v>
      </c>
      <c r="E520" s="23" t="s">
        <v>5739</v>
      </c>
      <c r="F520" s="23" t="s">
        <v>154</v>
      </c>
      <c r="G520" s="23">
        <v>1869251</v>
      </c>
      <c r="H520" s="23" t="s">
        <v>994</v>
      </c>
      <c r="I520" s="23" t="s">
        <v>179</v>
      </c>
      <c r="J520" s="23" t="s">
        <v>338</v>
      </c>
      <c r="K520" s="23" t="s">
        <v>269</v>
      </c>
      <c r="L520" s="23" t="s">
        <v>321</v>
      </c>
      <c r="M520" s="24">
        <v>5729</v>
      </c>
      <c r="P520" s="25">
        <v>5728.58</v>
      </c>
      <c r="R520" s="24">
        <v>5729</v>
      </c>
      <c r="S520" s="23" t="s">
        <v>136</v>
      </c>
      <c r="W520" s="24">
        <v>5729</v>
      </c>
      <c r="Z520" s="24">
        <v>165000</v>
      </c>
      <c r="AC520" s="24">
        <v>165000</v>
      </c>
      <c r="AD520" s="23" t="s">
        <v>160</v>
      </c>
      <c r="AE520" s="24">
        <v>165000</v>
      </c>
      <c r="AF520" s="24">
        <v>130874</v>
      </c>
      <c r="AH520" s="24">
        <v>130874</v>
      </c>
      <c r="AI520" s="23" t="s">
        <v>143</v>
      </c>
      <c r="AJ520" s="23" t="s">
        <v>142</v>
      </c>
      <c r="AK520" s="26">
        <v>44378</v>
      </c>
      <c r="AL520" s="26">
        <v>44431</v>
      </c>
      <c r="AM520" s="26">
        <v>44431</v>
      </c>
      <c r="AN520" s="26">
        <v>44561</v>
      </c>
      <c r="AO520" s="26">
        <v>44804</v>
      </c>
      <c r="AU520" s="25">
        <v>5481.89</v>
      </c>
      <c r="AV520" s="23">
        <v>246.69</v>
      </c>
      <c r="AY520" s="23">
        <v>247</v>
      </c>
      <c r="AZ520" s="23" t="s">
        <v>136</v>
      </c>
      <c r="BK520" s="23" t="s">
        <v>5738</v>
      </c>
      <c r="BL520" s="26">
        <v>45029</v>
      </c>
      <c r="BM520" s="23" t="s">
        <v>305</v>
      </c>
      <c r="BO520" s="23" t="s">
        <v>179</v>
      </c>
      <c r="BP520" s="23" t="s">
        <v>146</v>
      </c>
      <c r="BQ520" s="23" t="s">
        <v>272</v>
      </c>
      <c r="BS520" s="23" t="s">
        <v>233</v>
      </c>
      <c r="BT520" s="23" t="s">
        <v>4369</v>
      </c>
      <c r="BW520" s="24">
        <v>5729</v>
      </c>
      <c r="BZ520" s="24">
        <v>120401</v>
      </c>
      <c r="CB520" s="23" t="s">
        <v>323</v>
      </c>
      <c r="CC520" s="23" t="s">
        <v>3618</v>
      </c>
      <c r="CD520" s="23" t="s">
        <v>166</v>
      </c>
      <c r="CF520" s="23">
        <v>1</v>
      </c>
      <c r="CG520" s="23">
        <v>25865</v>
      </c>
      <c r="CI520" s="23" t="s">
        <v>275</v>
      </c>
      <c r="CJ520" s="23" t="s">
        <v>150</v>
      </c>
      <c r="CK520" s="23" t="s">
        <v>151</v>
      </c>
      <c r="CL520" s="26">
        <v>42991</v>
      </c>
      <c r="CM520" s="23" t="s">
        <v>3268</v>
      </c>
    </row>
    <row r="521" spans="1:91" x14ac:dyDescent="0.25">
      <c r="A521" s="23" t="s">
        <v>4367</v>
      </c>
      <c r="B521" s="23" t="s">
        <v>4899</v>
      </c>
      <c r="C521" s="23" t="s">
        <v>4900</v>
      </c>
      <c r="D521" s="23" t="s">
        <v>0</v>
      </c>
      <c r="E521" s="23" t="s">
        <v>4368</v>
      </c>
      <c r="F521" s="23" t="s">
        <v>154</v>
      </c>
      <c r="G521" s="23">
        <v>1970917</v>
      </c>
      <c r="H521" s="23" t="s">
        <v>1230</v>
      </c>
      <c r="I521" s="23" t="s">
        <v>179</v>
      </c>
      <c r="J521" s="23" t="s">
        <v>338</v>
      </c>
      <c r="K521" s="23" t="s">
        <v>269</v>
      </c>
      <c r="L521" s="23" t="s">
        <v>2801</v>
      </c>
      <c r="M521" s="24">
        <v>-6500</v>
      </c>
      <c r="P521" s="25">
        <v>-6500</v>
      </c>
      <c r="Q521" s="24">
        <v>-6500</v>
      </c>
      <c r="R521" s="23">
        <v>0</v>
      </c>
      <c r="S521" s="23" t="s">
        <v>142</v>
      </c>
      <c r="W521" s="24">
        <v>-6500</v>
      </c>
      <c r="Y521" s="23" t="s">
        <v>481</v>
      </c>
      <c r="Z521" s="24">
        <v>64000</v>
      </c>
      <c r="AC521" s="24">
        <v>64000</v>
      </c>
      <c r="AD521" s="23" t="s">
        <v>160</v>
      </c>
      <c r="AE521" s="24">
        <v>64000</v>
      </c>
      <c r="AF521" s="24">
        <v>56963</v>
      </c>
      <c r="AH521" s="24">
        <v>56963</v>
      </c>
      <c r="AI521" s="23" t="s">
        <v>143</v>
      </c>
      <c r="AJ521" s="23" t="s">
        <v>142</v>
      </c>
      <c r="AK521" s="26">
        <v>44713</v>
      </c>
      <c r="AL521" s="26">
        <v>44662</v>
      </c>
      <c r="AM521" s="26">
        <v>44662</v>
      </c>
      <c r="AN521" s="26">
        <v>44742</v>
      </c>
      <c r="AO521" s="26">
        <v>44804</v>
      </c>
      <c r="AR521" s="25">
        <v>-6500</v>
      </c>
      <c r="BK521" s="23" t="s">
        <v>5737</v>
      </c>
      <c r="BL521" s="26">
        <v>45041</v>
      </c>
      <c r="BM521" s="23" t="s">
        <v>305</v>
      </c>
      <c r="BO521" s="23" t="s">
        <v>179</v>
      </c>
      <c r="BP521" s="23" t="s">
        <v>146</v>
      </c>
      <c r="BQ521" s="23" t="s">
        <v>272</v>
      </c>
      <c r="BS521" s="23" t="s">
        <v>233</v>
      </c>
      <c r="BT521" s="23" t="s">
        <v>4369</v>
      </c>
      <c r="BV521" s="24">
        <v>-6500</v>
      </c>
      <c r="BW521" s="23">
        <v>0</v>
      </c>
      <c r="BZ521" s="24">
        <v>63463</v>
      </c>
      <c r="CB521" s="23" t="s">
        <v>2802</v>
      </c>
      <c r="CC521" s="23" t="s">
        <v>273</v>
      </c>
      <c r="CD521" s="23" t="s">
        <v>166</v>
      </c>
      <c r="CF521" s="23">
        <v>1</v>
      </c>
      <c r="CG521" s="23">
        <v>31522</v>
      </c>
      <c r="CI521" s="23" t="s">
        <v>275</v>
      </c>
      <c r="CJ521" s="23" t="s">
        <v>150</v>
      </c>
      <c r="CK521" s="23" t="s">
        <v>151</v>
      </c>
      <c r="CL521" s="26">
        <v>43341</v>
      </c>
      <c r="CM521" s="23" t="s">
        <v>3268</v>
      </c>
    </row>
    <row r="522" spans="1:91" x14ac:dyDescent="0.25">
      <c r="A522" s="23" t="s">
        <v>4370</v>
      </c>
      <c r="B522" s="23" t="s">
        <v>4899</v>
      </c>
      <c r="C522" s="23" t="s">
        <v>4900</v>
      </c>
      <c r="D522" s="23" t="s">
        <v>0</v>
      </c>
      <c r="E522" s="23" t="s">
        <v>4371</v>
      </c>
      <c r="F522" s="23" t="s">
        <v>154</v>
      </c>
      <c r="G522" s="23">
        <v>2083824</v>
      </c>
      <c r="H522" s="23" t="s">
        <v>1230</v>
      </c>
      <c r="I522" s="23" t="s">
        <v>179</v>
      </c>
      <c r="J522" s="23" t="s">
        <v>157</v>
      </c>
      <c r="K522" s="23" t="s">
        <v>269</v>
      </c>
      <c r="L522" s="23" t="s">
        <v>304</v>
      </c>
      <c r="N522" s="24">
        <v>275000</v>
      </c>
      <c r="P522" s="25">
        <v>275000</v>
      </c>
      <c r="Q522" s="24">
        <v>275000</v>
      </c>
      <c r="R522" s="23">
        <v>0</v>
      </c>
      <c r="S522" s="23" t="s">
        <v>142</v>
      </c>
      <c r="T522" s="24">
        <v>275000</v>
      </c>
      <c r="V522" s="24">
        <v>275000</v>
      </c>
      <c r="W522" s="23">
        <v>0</v>
      </c>
      <c r="Z522" s="24">
        <v>274924</v>
      </c>
      <c r="AC522" s="24">
        <v>274924</v>
      </c>
      <c r="AD522" s="23" t="s">
        <v>160</v>
      </c>
      <c r="AE522" s="24">
        <v>274924</v>
      </c>
      <c r="AG522" s="24">
        <v>275000</v>
      </c>
      <c r="AH522" s="24">
        <v>275000</v>
      </c>
      <c r="AI522" s="23" t="s">
        <v>143</v>
      </c>
      <c r="AJ522" s="23" t="s">
        <v>142</v>
      </c>
      <c r="AK522" s="26">
        <v>45200</v>
      </c>
      <c r="AL522" s="26">
        <v>44960</v>
      </c>
      <c r="AM522" s="26">
        <v>44960</v>
      </c>
      <c r="AN522" s="26">
        <v>45169</v>
      </c>
      <c r="AO522" s="26">
        <v>45230</v>
      </c>
      <c r="BG522" s="24">
        <v>275000</v>
      </c>
      <c r="BK522" s="23" t="s">
        <v>6963</v>
      </c>
      <c r="BL522" s="26">
        <v>45079</v>
      </c>
      <c r="BM522" s="23" t="s">
        <v>305</v>
      </c>
      <c r="BO522" s="23" t="s">
        <v>179</v>
      </c>
      <c r="BP522" s="23" t="s">
        <v>146</v>
      </c>
      <c r="BQ522" s="23" t="s">
        <v>272</v>
      </c>
      <c r="BS522" s="23" t="s">
        <v>233</v>
      </c>
      <c r="BT522" s="23" t="s">
        <v>995</v>
      </c>
      <c r="BW522" s="23">
        <v>0</v>
      </c>
      <c r="BY522" s="24">
        <v>275000</v>
      </c>
      <c r="CB522" s="23" t="s">
        <v>308</v>
      </c>
      <c r="CC522" s="23" t="s">
        <v>273</v>
      </c>
      <c r="CF522" s="23">
        <v>1</v>
      </c>
      <c r="CG522" s="23">
        <v>41406</v>
      </c>
      <c r="CI522" s="23" t="s">
        <v>275</v>
      </c>
      <c r="CJ522" s="23" t="s">
        <v>150</v>
      </c>
      <c r="CK522" s="23" t="s">
        <v>151</v>
      </c>
      <c r="CL522" s="26">
        <v>44421</v>
      </c>
      <c r="CM522" s="23" t="s">
        <v>3268</v>
      </c>
    </row>
    <row r="523" spans="1:91" x14ac:dyDescent="0.25">
      <c r="A523" s="23" t="s">
        <v>4372</v>
      </c>
      <c r="B523" s="23" t="s">
        <v>4899</v>
      </c>
      <c r="C523" s="23" t="s">
        <v>4900</v>
      </c>
      <c r="D523" s="23" t="s">
        <v>0</v>
      </c>
      <c r="E523" s="23" t="s">
        <v>4373</v>
      </c>
      <c r="F523" s="23" t="s">
        <v>154</v>
      </c>
      <c r="G523" s="23">
        <v>1957347</v>
      </c>
      <c r="H523" s="23" t="s">
        <v>1230</v>
      </c>
      <c r="I523" s="23" t="s">
        <v>179</v>
      </c>
      <c r="J523" s="23" t="s">
        <v>157</v>
      </c>
      <c r="K523" s="23" t="s">
        <v>269</v>
      </c>
      <c r="L523" s="23" t="s">
        <v>2801</v>
      </c>
      <c r="M523" s="24">
        <v>6913</v>
      </c>
      <c r="N523" s="24">
        <v>90000</v>
      </c>
      <c r="P523" s="25">
        <v>96913.14</v>
      </c>
      <c r="Q523" s="24">
        <v>94839</v>
      </c>
      <c r="R523" s="24">
        <v>2074</v>
      </c>
      <c r="S523" s="23" t="s">
        <v>133</v>
      </c>
      <c r="T523" s="24">
        <v>90000</v>
      </c>
      <c r="V523" s="24">
        <v>90000</v>
      </c>
      <c r="W523" s="24">
        <v>6913</v>
      </c>
      <c r="Y523" s="23" t="s">
        <v>481</v>
      </c>
      <c r="Z523" s="24">
        <v>141000</v>
      </c>
      <c r="AC523" s="24">
        <v>141000</v>
      </c>
      <c r="AD523" s="23" t="s">
        <v>160</v>
      </c>
      <c r="AE523" s="24">
        <v>141000</v>
      </c>
      <c r="AF523" s="24">
        <v>50466</v>
      </c>
      <c r="AG523" s="24">
        <v>90000</v>
      </c>
      <c r="AH523" s="24">
        <v>140466</v>
      </c>
      <c r="AI523" s="23" t="s">
        <v>143</v>
      </c>
      <c r="AJ523" s="23" t="s">
        <v>142</v>
      </c>
      <c r="AK523" s="26">
        <v>44682</v>
      </c>
      <c r="AL523" s="26">
        <v>44648</v>
      </c>
      <c r="AM523" s="26">
        <v>44648</v>
      </c>
      <c r="AN523" s="26">
        <v>44865</v>
      </c>
      <c r="AO523" s="26">
        <v>45138</v>
      </c>
      <c r="AR523" s="23">
        <v>554.59</v>
      </c>
      <c r="AS523" s="23">
        <v>864.03</v>
      </c>
      <c r="AT523" s="25">
        <v>3420.71</v>
      </c>
      <c r="AU523" s="25">
        <v>1728.91</v>
      </c>
      <c r="AV523" s="23">
        <v>344.9</v>
      </c>
      <c r="AY523" s="23">
        <v>345</v>
      </c>
      <c r="AZ523" s="23" t="s">
        <v>136</v>
      </c>
      <c r="BD523" s="24">
        <v>90000</v>
      </c>
      <c r="BK523" s="23" t="s">
        <v>6962</v>
      </c>
      <c r="BL523" s="26">
        <v>45079</v>
      </c>
      <c r="BM523" s="23" t="s">
        <v>305</v>
      </c>
      <c r="BO523" s="23" t="s">
        <v>179</v>
      </c>
      <c r="BP523" s="23" t="s">
        <v>146</v>
      </c>
      <c r="BQ523" s="23" t="s">
        <v>272</v>
      </c>
      <c r="BS523" s="23" t="s">
        <v>233</v>
      </c>
      <c r="BT523" s="23" t="s">
        <v>995</v>
      </c>
      <c r="BV523" s="24">
        <v>4839</v>
      </c>
      <c r="BW523" s="24">
        <v>2074</v>
      </c>
      <c r="BX523" s="24">
        <v>90000</v>
      </c>
      <c r="BZ523" s="24">
        <v>43553</v>
      </c>
      <c r="CB523" s="23" t="s">
        <v>2802</v>
      </c>
      <c r="CC523" s="23" t="s">
        <v>273</v>
      </c>
      <c r="CF523" s="23">
        <v>1</v>
      </c>
      <c r="CG523" s="23">
        <v>34758</v>
      </c>
      <c r="CI523" s="23" t="s">
        <v>275</v>
      </c>
      <c r="CJ523" s="23" t="s">
        <v>150</v>
      </c>
      <c r="CK523" s="23" t="s">
        <v>151</v>
      </c>
      <c r="CL523" s="26">
        <v>43706</v>
      </c>
      <c r="CM523" s="23" t="s">
        <v>3268</v>
      </c>
    </row>
    <row r="524" spans="1:91" x14ac:dyDescent="0.25">
      <c r="A524" s="23" t="s">
        <v>992</v>
      </c>
      <c r="B524" s="23" t="s">
        <v>4899</v>
      </c>
      <c r="C524" s="23" t="s">
        <v>4900</v>
      </c>
      <c r="D524" s="23" t="s">
        <v>0</v>
      </c>
      <c r="E524" s="23" t="s">
        <v>993</v>
      </c>
      <c r="F524" s="23" t="s">
        <v>154</v>
      </c>
      <c r="G524" s="23">
        <v>2074854</v>
      </c>
      <c r="H524" s="23" t="s">
        <v>994</v>
      </c>
      <c r="I524" s="23" t="s">
        <v>179</v>
      </c>
      <c r="J524" s="23" t="s">
        <v>157</v>
      </c>
      <c r="K524" s="23" t="s">
        <v>269</v>
      </c>
      <c r="L524" s="23" t="s">
        <v>250</v>
      </c>
      <c r="M524" s="24">
        <v>58024</v>
      </c>
      <c r="N524" s="24">
        <v>394000</v>
      </c>
      <c r="P524" s="25">
        <v>452023.81</v>
      </c>
      <c r="Q524" s="24">
        <v>450309</v>
      </c>
      <c r="R524" s="24">
        <v>1715</v>
      </c>
      <c r="S524" s="23" t="s">
        <v>133</v>
      </c>
      <c r="T524" s="24">
        <v>450000</v>
      </c>
      <c r="V524" s="24">
        <v>450000</v>
      </c>
      <c r="W524" s="24">
        <v>2024</v>
      </c>
      <c r="Z524" s="24">
        <v>469903</v>
      </c>
      <c r="AC524" s="24">
        <v>469903</v>
      </c>
      <c r="AD524" s="23" t="s">
        <v>160</v>
      </c>
      <c r="AE524" s="24">
        <v>469903</v>
      </c>
      <c r="AF524" s="24">
        <v>58024</v>
      </c>
      <c r="AG524" s="24">
        <v>394000</v>
      </c>
      <c r="AH524" s="24">
        <v>452024</v>
      </c>
      <c r="AI524" s="23" t="s">
        <v>143</v>
      </c>
      <c r="AJ524" s="23" t="s">
        <v>142</v>
      </c>
      <c r="AK524" s="26">
        <v>44927</v>
      </c>
      <c r="AL524" s="26">
        <v>45029</v>
      </c>
      <c r="AM524" s="26">
        <v>45029</v>
      </c>
      <c r="AN524" s="26">
        <v>45291</v>
      </c>
      <c r="AO524" s="26">
        <v>45230</v>
      </c>
      <c r="AR524" s="25">
        <v>29033</v>
      </c>
      <c r="AS524" s="25">
        <v>1273.49</v>
      </c>
      <c r="AT524" s="25">
        <v>26002.43</v>
      </c>
      <c r="AU524" s="25">
        <v>1439.17</v>
      </c>
      <c r="AV524" s="23">
        <v>275.72000000000003</v>
      </c>
      <c r="AY524" s="23">
        <v>276</v>
      </c>
      <c r="AZ524" s="23" t="s">
        <v>136</v>
      </c>
      <c r="BF524" s="24">
        <v>200000</v>
      </c>
      <c r="BG524" s="24">
        <v>194000</v>
      </c>
      <c r="BK524" s="23" t="s">
        <v>6961</v>
      </c>
      <c r="BL524" s="26">
        <v>45082</v>
      </c>
      <c r="BM524" s="23" t="s">
        <v>305</v>
      </c>
      <c r="BO524" s="23" t="s">
        <v>179</v>
      </c>
      <c r="BP524" s="23" t="s">
        <v>146</v>
      </c>
      <c r="BQ524" s="23" t="s">
        <v>215</v>
      </c>
      <c r="BS524" s="23" t="s">
        <v>233</v>
      </c>
      <c r="BT524" s="23" t="s">
        <v>995</v>
      </c>
      <c r="BV524" s="24">
        <v>56309</v>
      </c>
      <c r="BW524" s="24">
        <v>1715</v>
      </c>
      <c r="BX524" s="24">
        <v>200000</v>
      </c>
      <c r="BY524" s="24">
        <v>194000</v>
      </c>
      <c r="CB524" s="23" t="s">
        <v>249</v>
      </c>
      <c r="CC524" s="23" t="s">
        <v>249</v>
      </c>
      <c r="CF524" s="23">
        <v>1</v>
      </c>
      <c r="CG524" s="23">
        <v>40731</v>
      </c>
      <c r="CI524" s="23" t="s">
        <v>421</v>
      </c>
      <c r="CJ524" s="23" t="s">
        <v>150</v>
      </c>
      <c r="CK524" s="23" t="s">
        <v>151</v>
      </c>
      <c r="CL524" s="26">
        <v>44400</v>
      </c>
      <c r="CM524" s="23" t="s">
        <v>531</v>
      </c>
    </row>
    <row r="525" spans="1:91" x14ac:dyDescent="0.25">
      <c r="A525" s="23" t="s">
        <v>996</v>
      </c>
      <c r="B525" s="23" t="s">
        <v>4899</v>
      </c>
      <c r="C525" s="23" t="s">
        <v>4900</v>
      </c>
      <c r="D525" s="23" t="s">
        <v>0</v>
      </c>
      <c r="E525" s="23" t="s">
        <v>997</v>
      </c>
      <c r="F525" s="23" t="s">
        <v>154</v>
      </c>
      <c r="G525" s="23">
        <v>2046226</v>
      </c>
      <c r="H525" s="23" t="s">
        <v>994</v>
      </c>
      <c r="I525" s="23" t="s">
        <v>179</v>
      </c>
      <c r="J525" s="23" t="s">
        <v>157</v>
      </c>
      <c r="K525" s="23" t="s">
        <v>269</v>
      </c>
      <c r="L525" s="23" t="s">
        <v>250</v>
      </c>
      <c r="M525" s="24">
        <v>61404</v>
      </c>
      <c r="N525" s="24">
        <v>379125</v>
      </c>
      <c r="P525" s="25">
        <v>440529.49</v>
      </c>
      <c r="Q525" s="24">
        <v>466282</v>
      </c>
      <c r="R525" s="24">
        <v>-25752</v>
      </c>
      <c r="S525" s="23" t="s">
        <v>133</v>
      </c>
      <c r="T525" s="24">
        <v>190000</v>
      </c>
      <c r="U525" s="24">
        <v>195000</v>
      </c>
      <c r="V525" s="24">
        <v>385000</v>
      </c>
      <c r="W525" s="24">
        <v>55529</v>
      </c>
      <c r="Z525" s="24">
        <v>438000</v>
      </c>
      <c r="AC525" s="24">
        <v>438000</v>
      </c>
      <c r="AD525" s="23" t="s">
        <v>160</v>
      </c>
      <c r="AE525" s="24">
        <v>438000</v>
      </c>
      <c r="AF525" s="24">
        <v>61404</v>
      </c>
      <c r="AG525" s="24">
        <v>379125</v>
      </c>
      <c r="AH525" s="24">
        <v>440529</v>
      </c>
      <c r="AI525" s="23" t="s">
        <v>143</v>
      </c>
      <c r="AJ525" s="23" t="s">
        <v>142</v>
      </c>
      <c r="AK525" s="26">
        <v>44927</v>
      </c>
      <c r="AL525" s="26">
        <v>44901</v>
      </c>
      <c r="AM525" s="26">
        <v>44901</v>
      </c>
      <c r="AN525" s="26">
        <v>45046</v>
      </c>
      <c r="AO525" s="26">
        <v>45107</v>
      </c>
      <c r="AR525" s="25">
        <v>30785.55</v>
      </c>
      <c r="AS525" s="25">
        <v>1964.85</v>
      </c>
      <c r="AT525" s="25">
        <v>26281.55</v>
      </c>
      <c r="AU525" s="25">
        <v>1464.74</v>
      </c>
      <c r="AV525" s="23">
        <v>907.8</v>
      </c>
      <c r="AY525" s="23">
        <v>908</v>
      </c>
      <c r="AZ525" s="23" t="s">
        <v>136</v>
      </c>
      <c r="BC525" s="23">
        <v>0</v>
      </c>
      <c r="BD525" s="24">
        <v>210125</v>
      </c>
      <c r="BE525" s="24">
        <v>60000</v>
      </c>
      <c r="BF525" s="24">
        <v>20000</v>
      </c>
      <c r="BG525" s="24">
        <v>89000</v>
      </c>
      <c r="BK525" s="23" t="s">
        <v>6960</v>
      </c>
      <c r="BL525" s="26">
        <v>45082</v>
      </c>
      <c r="BM525" s="23" t="s">
        <v>305</v>
      </c>
      <c r="BO525" s="23" t="s">
        <v>179</v>
      </c>
      <c r="BP525" s="23" t="s">
        <v>146</v>
      </c>
      <c r="BQ525" s="23" t="s">
        <v>215</v>
      </c>
      <c r="BR525" s="23" t="s">
        <v>215</v>
      </c>
      <c r="BS525" s="23" t="s">
        <v>233</v>
      </c>
      <c r="BT525" s="23" t="s">
        <v>995</v>
      </c>
      <c r="BV525" s="24">
        <v>59032</v>
      </c>
      <c r="BW525" s="24">
        <v>2373</v>
      </c>
      <c r="BX525" s="24">
        <v>290125</v>
      </c>
      <c r="BY525" s="24">
        <v>89000</v>
      </c>
      <c r="CB525" s="23" t="s">
        <v>249</v>
      </c>
      <c r="CC525" s="23" t="s">
        <v>249</v>
      </c>
      <c r="CF525" s="23">
        <v>1</v>
      </c>
      <c r="CG525" s="23">
        <v>40515</v>
      </c>
      <c r="CI525" s="23" t="s">
        <v>275</v>
      </c>
      <c r="CJ525" s="23" t="s">
        <v>150</v>
      </c>
      <c r="CK525" s="23" t="s">
        <v>151</v>
      </c>
      <c r="CL525" s="26">
        <v>44389</v>
      </c>
      <c r="CM525" s="23" t="s">
        <v>531</v>
      </c>
    </row>
    <row r="526" spans="1:91" x14ac:dyDescent="0.25">
      <c r="A526" s="23" t="s">
        <v>4374</v>
      </c>
      <c r="B526" s="23" t="s">
        <v>4899</v>
      </c>
      <c r="C526" s="23" t="s">
        <v>4900</v>
      </c>
      <c r="D526" s="23" t="s">
        <v>14</v>
      </c>
      <c r="E526" s="23" t="s">
        <v>4375</v>
      </c>
      <c r="F526" s="23" t="s">
        <v>154</v>
      </c>
      <c r="G526" s="23">
        <v>2084869</v>
      </c>
      <c r="H526" s="23" t="s">
        <v>273</v>
      </c>
      <c r="I526" s="23" t="s">
        <v>179</v>
      </c>
      <c r="J526" s="23" t="s">
        <v>268</v>
      </c>
      <c r="K526" s="23" t="s">
        <v>158</v>
      </c>
      <c r="L526" s="23" t="s">
        <v>435</v>
      </c>
      <c r="M526" s="24">
        <v>150634</v>
      </c>
      <c r="N526" s="23">
        <v>1</v>
      </c>
      <c r="P526" s="25">
        <v>150635.18</v>
      </c>
      <c r="Q526" s="24">
        <v>86792</v>
      </c>
      <c r="R526" s="24">
        <v>63844</v>
      </c>
      <c r="S526" s="23" t="s">
        <v>136</v>
      </c>
      <c r="W526" s="24">
        <v>150635</v>
      </c>
      <c r="Z526" s="24">
        <v>65000</v>
      </c>
      <c r="AC526" s="24">
        <v>65000</v>
      </c>
      <c r="AD526" s="23" t="s">
        <v>160</v>
      </c>
      <c r="AE526" s="24">
        <v>65000</v>
      </c>
      <c r="AF526" s="24">
        <v>150634</v>
      </c>
      <c r="AG526" s="23">
        <v>1</v>
      </c>
      <c r="AH526" s="24">
        <v>150635</v>
      </c>
      <c r="AI526" s="23" t="s">
        <v>143</v>
      </c>
      <c r="AJ526" s="23" t="s">
        <v>142</v>
      </c>
      <c r="AK526" s="26">
        <v>44986</v>
      </c>
      <c r="AL526" s="26">
        <v>44972</v>
      </c>
      <c r="AM526" s="26">
        <v>44972</v>
      </c>
      <c r="AN526" s="26">
        <v>45000</v>
      </c>
      <c r="AO526" s="26">
        <v>45108</v>
      </c>
      <c r="AT526" s="25">
        <v>56790.559999999998</v>
      </c>
      <c r="AU526" s="25">
        <v>16037.37</v>
      </c>
      <c r="AV526" s="25">
        <v>77806.25</v>
      </c>
      <c r="AW526" s="24">
        <v>25000</v>
      </c>
      <c r="AX526" s="24">
        <v>25000</v>
      </c>
      <c r="AY526" s="24">
        <v>52806</v>
      </c>
      <c r="AZ526" s="23" t="s">
        <v>136</v>
      </c>
      <c r="BB526" s="23" t="s">
        <v>1280</v>
      </c>
      <c r="BI526" s="23">
        <v>1</v>
      </c>
      <c r="BK526" s="23" t="s">
        <v>6959</v>
      </c>
      <c r="BL526" s="26">
        <v>45078</v>
      </c>
      <c r="BM526" s="23" t="s">
        <v>305</v>
      </c>
      <c r="BO526" s="23" t="s">
        <v>179</v>
      </c>
      <c r="BP526" s="23" t="s">
        <v>146</v>
      </c>
      <c r="BQ526" s="23" t="s">
        <v>181</v>
      </c>
      <c r="BS526" s="23" t="s">
        <v>233</v>
      </c>
      <c r="BT526" s="23" t="s">
        <v>4369</v>
      </c>
      <c r="BV526" s="24">
        <v>56791</v>
      </c>
      <c r="BW526" s="24">
        <v>93844</v>
      </c>
      <c r="BY526" s="23">
        <v>1</v>
      </c>
      <c r="CB526" s="23" t="s">
        <v>437</v>
      </c>
      <c r="CC526" s="23" t="s">
        <v>3136</v>
      </c>
      <c r="CD526" s="23" t="s">
        <v>166</v>
      </c>
      <c r="CF526" s="23">
        <v>1</v>
      </c>
      <c r="CG526" s="23">
        <v>46603</v>
      </c>
      <c r="CI526" s="23" t="s">
        <v>273</v>
      </c>
      <c r="CJ526" s="23" t="s">
        <v>167</v>
      </c>
      <c r="CK526" s="23" t="s">
        <v>168</v>
      </c>
      <c r="CL526" s="26">
        <v>44972</v>
      </c>
      <c r="CM526" s="23" t="s">
        <v>3268</v>
      </c>
    </row>
    <row r="527" spans="1:91" x14ac:dyDescent="0.25">
      <c r="A527" s="23" t="s">
        <v>4376</v>
      </c>
      <c r="B527" s="23" t="s">
        <v>4899</v>
      </c>
      <c r="C527" s="23" t="s">
        <v>4900</v>
      </c>
      <c r="D527" s="23" t="s">
        <v>0</v>
      </c>
      <c r="E527" s="23" t="s">
        <v>5736</v>
      </c>
      <c r="F527" s="23" t="s">
        <v>154</v>
      </c>
      <c r="G527" s="23">
        <v>2111211</v>
      </c>
      <c r="H527" s="23" t="s">
        <v>994</v>
      </c>
      <c r="I527" s="23" t="s">
        <v>179</v>
      </c>
      <c r="J527" s="23" t="s">
        <v>140</v>
      </c>
      <c r="L527" s="23" t="s">
        <v>321</v>
      </c>
      <c r="M527" s="23">
        <v>915</v>
      </c>
      <c r="N527" s="24">
        <v>100000</v>
      </c>
      <c r="P527" s="25">
        <v>100914.93</v>
      </c>
      <c r="Q527" s="24">
        <v>100000</v>
      </c>
      <c r="R527" s="23">
        <v>915</v>
      </c>
      <c r="S527" s="23" t="s">
        <v>133</v>
      </c>
      <c r="T527" s="24">
        <v>100000</v>
      </c>
      <c r="V527" s="24">
        <v>100000</v>
      </c>
      <c r="W527" s="23">
        <v>915</v>
      </c>
      <c r="AD527" s="23" t="s">
        <v>295</v>
      </c>
      <c r="AF527" s="23">
        <v>915</v>
      </c>
      <c r="AG527" s="24">
        <v>100000</v>
      </c>
      <c r="AH527" s="24">
        <v>100915</v>
      </c>
      <c r="AI527" s="23" t="s">
        <v>143</v>
      </c>
      <c r="AJ527" s="23" t="s">
        <v>142</v>
      </c>
      <c r="AK527" s="26">
        <v>45017</v>
      </c>
      <c r="AO527" s="26">
        <v>45199</v>
      </c>
      <c r="AU527" s="23">
        <v>914.93</v>
      </c>
      <c r="BF527" s="24">
        <v>100000</v>
      </c>
      <c r="BK527" s="23" t="s">
        <v>6958</v>
      </c>
      <c r="BL527" s="26">
        <v>45082</v>
      </c>
      <c r="BM527" s="23" t="s">
        <v>305</v>
      </c>
      <c r="BO527" s="23" t="s">
        <v>179</v>
      </c>
      <c r="BP527" s="23" t="s">
        <v>146</v>
      </c>
      <c r="BQ527" s="23" t="s">
        <v>272</v>
      </c>
      <c r="BS527" s="23" t="s">
        <v>233</v>
      </c>
      <c r="BT527" s="23" t="s">
        <v>4377</v>
      </c>
      <c r="BW527" s="23">
        <v>915</v>
      </c>
      <c r="BX527" s="24">
        <v>100000</v>
      </c>
      <c r="CB527" s="23" t="s">
        <v>323</v>
      </c>
      <c r="CC527" s="23" t="s">
        <v>3618</v>
      </c>
      <c r="CF527" s="23">
        <v>1</v>
      </c>
      <c r="CG527" s="23">
        <v>34118</v>
      </c>
      <c r="CI527" s="23" t="s">
        <v>275</v>
      </c>
      <c r="CJ527" s="23" t="s">
        <v>150</v>
      </c>
      <c r="CK527" s="23" t="s">
        <v>151</v>
      </c>
      <c r="CL527" s="26">
        <v>43696</v>
      </c>
      <c r="CM527" s="23" t="s">
        <v>3268</v>
      </c>
    </row>
    <row r="528" spans="1:91" x14ac:dyDescent="0.25">
      <c r="A528" s="23" t="s">
        <v>1570</v>
      </c>
      <c r="B528" s="23" t="s">
        <v>4899</v>
      </c>
      <c r="C528" s="23" t="s">
        <v>4900</v>
      </c>
      <c r="D528" s="23" t="s">
        <v>0</v>
      </c>
      <c r="E528" s="23" t="s">
        <v>1571</v>
      </c>
      <c r="F528" s="23" t="s">
        <v>138</v>
      </c>
      <c r="G528" s="23">
        <v>1945854</v>
      </c>
      <c r="H528" s="23" t="s">
        <v>994</v>
      </c>
      <c r="I528" s="23" t="s">
        <v>179</v>
      </c>
      <c r="J528" s="23" t="s">
        <v>338</v>
      </c>
      <c r="K528" s="23" t="s">
        <v>269</v>
      </c>
      <c r="L528" s="23" t="s">
        <v>214</v>
      </c>
      <c r="M528" s="23">
        <v>547</v>
      </c>
      <c r="P528" s="23">
        <v>547.44000000000005</v>
      </c>
      <c r="Q528" s="23">
        <v>497</v>
      </c>
      <c r="R528" s="23">
        <v>51</v>
      </c>
      <c r="S528" s="23" t="s">
        <v>136</v>
      </c>
      <c r="W528" s="23">
        <v>547</v>
      </c>
      <c r="Z528" s="24">
        <v>931000</v>
      </c>
      <c r="AC528" s="24">
        <v>931000</v>
      </c>
      <c r="AD528" s="23" t="s">
        <v>160</v>
      </c>
      <c r="AE528" s="24">
        <v>931000</v>
      </c>
      <c r="AF528" s="24">
        <v>627329</v>
      </c>
      <c r="AH528" s="24">
        <v>627329</v>
      </c>
      <c r="AI528" s="23" t="s">
        <v>143</v>
      </c>
      <c r="AJ528" s="23" t="s">
        <v>142</v>
      </c>
      <c r="AK528" s="26">
        <v>44593</v>
      </c>
      <c r="AL528" s="26">
        <v>44646</v>
      </c>
      <c r="AM528" s="26">
        <v>44646</v>
      </c>
      <c r="AN528" s="26">
        <v>44926</v>
      </c>
      <c r="AO528" s="26">
        <v>44804</v>
      </c>
      <c r="AR528" s="23">
        <v>496.58</v>
      </c>
      <c r="AV528" s="23">
        <v>50.86</v>
      </c>
      <c r="AY528" s="23">
        <v>51</v>
      </c>
      <c r="AZ528" s="23" t="s">
        <v>136</v>
      </c>
      <c r="BK528" s="23" t="s">
        <v>1572</v>
      </c>
      <c r="BL528" s="26">
        <v>44938</v>
      </c>
      <c r="BM528" s="23" t="s">
        <v>305</v>
      </c>
      <c r="BO528" s="23" t="s">
        <v>179</v>
      </c>
      <c r="BP528" s="23" t="s">
        <v>146</v>
      </c>
      <c r="BQ528" s="23" t="s">
        <v>215</v>
      </c>
      <c r="BS528" s="23" t="s">
        <v>233</v>
      </c>
      <c r="BT528" s="23" t="s">
        <v>1045</v>
      </c>
      <c r="BV528" s="23">
        <v>497</v>
      </c>
      <c r="BW528" s="23">
        <v>51</v>
      </c>
      <c r="BZ528" s="24">
        <v>626782</v>
      </c>
      <c r="CB528" s="23" t="s">
        <v>218</v>
      </c>
      <c r="CC528" s="23" t="s">
        <v>1322</v>
      </c>
      <c r="CF528" s="23">
        <v>1</v>
      </c>
      <c r="CG528" s="23">
        <v>41007</v>
      </c>
      <c r="CI528" s="23" t="s">
        <v>149</v>
      </c>
      <c r="CJ528" s="23" t="s">
        <v>150</v>
      </c>
      <c r="CK528" s="23" t="s">
        <v>151</v>
      </c>
      <c r="CL528" s="26">
        <v>44412</v>
      </c>
      <c r="CM528" s="23" t="s">
        <v>42</v>
      </c>
    </row>
    <row r="529" spans="1:91" x14ac:dyDescent="0.25">
      <c r="A529" s="23" t="s">
        <v>4395</v>
      </c>
      <c r="B529" s="23" t="s">
        <v>4899</v>
      </c>
      <c r="C529" s="23" t="s">
        <v>4900</v>
      </c>
      <c r="D529" s="23" t="s">
        <v>0</v>
      </c>
      <c r="E529" s="23" t="s">
        <v>4396</v>
      </c>
      <c r="F529" s="23" t="s">
        <v>138</v>
      </c>
      <c r="G529" s="23">
        <v>1803601</v>
      </c>
      <c r="H529" s="23" t="s">
        <v>425</v>
      </c>
      <c r="I529" s="23" t="s">
        <v>179</v>
      </c>
      <c r="J529" s="23" t="s">
        <v>157</v>
      </c>
      <c r="K529" s="23" t="s">
        <v>269</v>
      </c>
      <c r="L529" s="23" t="s">
        <v>194</v>
      </c>
      <c r="M529" s="23">
        <v>446</v>
      </c>
      <c r="N529" s="24">
        <v>105500</v>
      </c>
      <c r="P529" s="25">
        <v>105945.77</v>
      </c>
      <c r="Q529" s="24">
        <v>105763</v>
      </c>
      <c r="R529" s="23">
        <v>182</v>
      </c>
      <c r="S529" s="23" t="s">
        <v>133</v>
      </c>
      <c r="W529" s="24">
        <v>105946</v>
      </c>
      <c r="Z529" s="24">
        <v>117000</v>
      </c>
      <c r="AC529" s="24">
        <v>117000</v>
      </c>
      <c r="AD529" s="23" t="s">
        <v>160</v>
      </c>
      <c r="AE529" s="24">
        <v>117000</v>
      </c>
      <c r="AF529" s="24">
        <v>19141</v>
      </c>
      <c r="AG529" s="24">
        <v>105500</v>
      </c>
      <c r="AH529" s="24">
        <v>124641</v>
      </c>
      <c r="AI529" s="23" t="s">
        <v>143</v>
      </c>
      <c r="AJ529" s="23" t="s">
        <v>142</v>
      </c>
      <c r="AK529" s="26">
        <v>44197</v>
      </c>
      <c r="AL529" s="26">
        <v>44216</v>
      </c>
      <c r="AM529" s="26">
        <v>44216</v>
      </c>
      <c r="AN529" s="26">
        <v>44515</v>
      </c>
      <c r="AO529" s="26">
        <v>45169</v>
      </c>
      <c r="AR529" s="23">
        <v>86.24</v>
      </c>
      <c r="AS529" s="23">
        <v>87.79</v>
      </c>
      <c r="AT529" s="23">
        <v>89.37</v>
      </c>
      <c r="AU529" s="23">
        <v>90.49</v>
      </c>
      <c r="AV529" s="23">
        <v>91.88</v>
      </c>
      <c r="AW529" s="24">
        <v>24000</v>
      </c>
      <c r="AX529" s="24">
        <v>24000</v>
      </c>
      <c r="AY529" s="24">
        <v>-23908</v>
      </c>
      <c r="AZ529" s="23" t="s">
        <v>136</v>
      </c>
      <c r="BB529" s="23" t="s">
        <v>1808</v>
      </c>
      <c r="BD529" s="24">
        <v>24000</v>
      </c>
      <c r="BE529" s="24">
        <v>36500</v>
      </c>
      <c r="BG529" s="24">
        <v>45000</v>
      </c>
      <c r="BK529" s="23" t="s">
        <v>6957</v>
      </c>
      <c r="BL529" s="26">
        <v>45079</v>
      </c>
      <c r="BM529" s="23" t="s">
        <v>305</v>
      </c>
      <c r="BO529" s="23" t="s">
        <v>179</v>
      </c>
      <c r="BP529" s="23" t="s">
        <v>146</v>
      </c>
      <c r="BQ529" s="23" t="s">
        <v>215</v>
      </c>
      <c r="BS529" s="23" t="s">
        <v>216</v>
      </c>
      <c r="BT529" s="23" t="s">
        <v>4397</v>
      </c>
      <c r="BV529" s="23">
        <v>263</v>
      </c>
      <c r="BW529" s="23">
        <v>182</v>
      </c>
      <c r="BX529" s="24">
        <v>60500</v>
      </c>
      <c r="BY529" s="24">
        <v>45000</v>
      </c>
      <c r="BZ529" s="24">
        <v>7604</v>
      </c>
      <c r="CB529" s="23" t="s">
        <v>196</v>
      </c>
      <c r="CC529" s="23" t="s">
        <v>197</v>
      </c>
      <c r="CD529" s="23" t="s">
        <v>166</v>
      </c>
      <c r="CF529" s="23">
        <v>1</v>
      </c>
      <c r="CG529" s="23">
        <v>25713</v>
      </c>
      <c r="CI529" s="23" t="s">
        <v>275</v>
      </c>
      <c r="CJ529" s="23" t="s">
        <v>150</v>
      </c>
      <c r="CK529" s="23" t="s">
        <v>151</v>
      </c>
      <c r="CL529" s="26">
        <v>42986</v>
      </c>
      <c r="CM529" s="23" t="s">
        <v>3268</v>
      </c>
    </row>
    <row r="530" spans="1:91" x14ac:dyDescent="0.25">
      <c r="A530" s="23" t="s">
        <v>6956</v>
      </c>
      <c r="B530" s="23" t="s">
        <v>4899</v>
      </c>
      <c r="C530" s="23" t="s">
        <v>4900</v>
      </c>
      <c r="D530" s="23" t="s">
        <v>0</v>
      </c>
      <c r="E530" s="23" t="s">
        <v>6955</v>
      </c>
      <c r="F530" s="23" t="s">
        <v>447</v>
      </c>
      <c r="G530" s="23">
        <v>2124171</v>
      </c>
      <c r="H530" s="23" t="s">
        <v>994</v>
      </c>
      <c r="I530" s="23" t="s">
        <v>179</v>
      </c>
      <c r="J530" s="23" t="s">
        <v>140</v>
      </c>
      <c r="L530" s="23" t="s">
        <v>1350</v>
      </c>
      <c r="N530" s="24">
        <v>50000</v>
      </c>
      <c r="P530" s="25">
        <v>50000</v>
      </c>
      <c r="R530" s="24">
        <v>50000</v>
      </c>
      <c r="S530" s="23" t="s">
        <v>136</v>
      </c>
      <c r="W530" s="24">
        <v>50000</v>
      </c>
      <c r="AD530" s="23" t="s">
        <v>295</v>
      </c>
      <c r="AG530" s="24">
        <v>1000000</v>
      </c>
      <c r="AH530" s="24">
        <v>1000000</v>
      </c>
      <c r="AI530" s="23" t="s">
        <v>143</v>
      </c>
      <c r="AJ530" s="23" t="s">
        <v>142</v>
      </c>
      <c r="AK530" s="26">
        <v>45170</v>
      </c>
      <c r="AO530" s="26">
        <v>45535</v>
      </c>
      <c r="BF530" s="24">
        <v>30000</v>
      </c>
      <c r="BI530" s="24">
        <v>20000</v>
      </c>
      <c r="BK530" s="23" t="s">
        <v>6954</v>
      </c>
      <c r="BL530" s="26">
        <v>45082</v>
      </c>
      <c r="BO530" s="23" t="s">
        <v>179</v>
      </c>
      <c r="BP530" s="23" t="s">
        <v>146</v>
      </c>
      <c r="BQ530" s="23" t="s">
        <v>215</v>
      </c>
      <c r="BS530" s="23" t="s">
        <v>216</v>
      </c>
      <c r="BT530" s="23" t="s">
        <v>3337</v>
      </c>
      <c r="BW530" s="23">
        <v>0</v>
      </c>
      <c r="BX530" s="24">
        <v>30000</v>
      </c>
      <c r="BY530" s="24">
        <v>20000</v>
      </c>
      <c r="CA530" s="24">
        <v>950000</v>
      </c>
      <c r="CB530" s="23" t="s">
        <v>291</v>
      </c>
      <c r="CC530" s="23" t="s">
        <v>380</v>
      </c>
      <c r="CF530" s="23">
        <v>1</v>
      </c>
      <c r="CG530" s="23">
        <v>47090</v>
      </c>
      <c r="CI530" s="23" t="s">
        <v>291</v>
      </c>
      <c r="CJ530" s="23" t="s">
        <v>150</v>
      </c>
      <c r="CK530" s="23" t="s">
        <v>151</v>
      </c>
      <c r="CL530" s="26">
        <v>45063</v>
      </c>
    </row>
    <row r="531" spans="1:91" x14ac:dyDescent="0.25">
      <c r="A531" s="23" t="s">
        <v>3156</v>
      </c>
      <c r="B531" s="23" t="s">
        <v>4899</v>
      </c>
      <c r="C531" s="23" t="s">
        <v>4898</v>
      </c>
      <c r="D531" s="23" t="s">
        <v>0</v>
      </c>
      <c r="F531" s="23" t="s">
        <v>447</v>
      </c>
      <c r="H531" s="23" t="s">
        <v>402</v>
      </c>
      <c r="I531" s="23" t="s">
        <v>179</v>
      </c>
      <c r="J531" s="23" t="s">
        <v>132</v>
      </c>
      <c r="L531" s="23" t="s">
        <v>3068</v>
      </c>
      <c r="N531" s="24">
        <v>100000</v>
      </c>
      <c r="P531" s="25">
        <v>100000</v>
      </c>
      <c r="Q531" s="24">
        <v>100000</v>
      </c>
      <c r="R531" s="23">
        <v>0</v>
      </c>
      <c r="S531" s="23" t="s">
        <v>142</v>
      </c>
      <c r="T531" s="24">
        <v>100000</v>
      </c>
      <c r="V531" s="24">
        <v>100000</v>
      </c>
      <c r="W531" s="23">
        <v>0</v>
      </c>
      <c r="AG531" s="24">
        <v>600000</v>
      </c>
      <c r="AH531" s="24">
        <v>600000</v>
      </c>
      <c r="AI531" s="23" t="s">
        <v>143</v>
      </c>
      <c r="AJ531" s="23" t="s">
        <v>142</v>
      </c>
      <c r="AK531" s="26">
        <v>45170</v>
      </c>
      <c r="AO531" s="26">
        <v>45199</v>
      </c>
      <c r="BF531" s="24">
        <v>100000</v>
      </c>
      <c r="BK531" s="23" t="s">
        <v>5735</v>
      </c>
      <c r="BL531" s="26">
        <v>45054</v>
      </c>
      <c r="BO531" s="23" t="s">
        <v>179</v>
      </c>
      <c r="BP531" s="23" t="s">
        <v>146</v>
      </c>
      <c r="BQ531" s="23" t="s">
        <v>272</v>
      </c>
      <c r="BS531" s="23" t="s">
        <v>1011</v>
      </c>
      <c r="BT531" s="23" t="s">
        <v>1015</v>
      </c>
      <c r="BW531" s="23">
        <v>0</v>
      </c>
      <c r="BX531" s="24">
        <v>100000</v>
      </c>
      <c r="CA531" s="24">
        <v>500000</v>
      </c>
      <c r="CB531" s="23" t="s">
        <v>3066</v>
      </c>
      <c r="CF531" s="23">
        <v>1</v>
      </c>
      <c r="CG531" s="23">
        <v>45118</v>
      </c>
      <c r="CI531" s="23" t="s">
        <v>3066</v>
      </c>
      <c r="CJ531" s="23" t="s">
        <v>150</v>
      </c>
      <c r="CK531" s="23" t="s">
        <v>151</v>
      </c>
      <c r="CL531" s="26">
        <v>44792</v>
      </c>
      <c r="CM531" s="23" t="s">
        <v>3068</v>
      </c>
    </row>
    <row r="532" spans="1:91" x14ac:dyDescent="0.25">
      <c r="A532" s="23" t="s">
        <v>3157</v>
      </c>
      <c r="B532" s="23" t="s">
        <v>4899</v>
      </c>
      <c r="C532" s="23" t="s">
        <v>4898</v>
      </c>
      <c r="D532" s="23" t="s">
        <v>14</v>
      </c>
      <c r="F532" s="23" t="s">
        <v>447</v>
      </c>
      <c r="H532" s="23" t="s">
        <v>402</v>
      </c>
      <c r="I532" s="23" t="s">
        <v>179</v>
      </c>
      <c r="J532" s="23" t="s">
        <v>132</v>
      </c>
      <c r="L532" s="23" t="s">
        <v>3068</v>
      </c>
      <c r="N532" s="24">
        <v>120000</v>
      </c>
      <c r="P532" s="25">
        <v>120000</v>
      </c>
      <c r="Q532" s="24">
        <v>120000</v>
      </c>
      <c r="R532" s="23">
        <v>0</v>
      </c>
      <c r="S532" s="23" t="s">
        <v>142</v>
      </c>
      <c r="T532" s="24">
        <v>120000</v>
      </c>
      <c r="V532" s="24">
        <v>120000</v>
      </c>
      <c r="W532" s="23">
        <v>0</v>
      </c>
      <c r="AG532" s="24">
        <v>120000</v>
      </c>
      <c r="AH532" s="24">
        <v>120000</v>
      </c>
      <c r="AI532" s="23" t="s">
        <v>143</v>
      </c>
      <c r="AJ532" s="23" t="s">
        <v>142</v>
      </c>
      <c r="AK532" s="26">
        <v>45170</v>
      </c>
      <c r="AO532" s="26">
        <v>45199</v>
      </c>
      <c r="BF532" s="24">
        <v>120000</v>
      </c>
      <c r="BK532" s="23" t="s">
        <v>5734</v>
      </c>
      <c r="BL532" s="26">
        <v>45054</v>
      </c>
      <c r="BO532" s="23" t="s">
        <v>179</v>
      </c>
      <c r="BP532" s="23" t="s">
        <v>146</v>
      </c>
      <c r="BQ532" s="23" t="s">
        <v>181</v>
      </c>
      <c r="BS532" s="23" t="s">
        <v>1011</v>
      </c>
      <c r="BT532" s="23" t="s">
        <v>1015</v>
      </c>
      <c r="BW532" s="23">
        <v>0</v>
      </c>
      <c r="BX532" s="24">
        <v>120000</v>
      </c>
      <c r="CB532" s="23" t="s">
        <v>3066</v>
      </c>
      <c r="CF532" s="23">
        <v>1</v>
      </c>
      <c r="CG532" s="23">
        <v>45802</v>
      </c>
      <c r="CI532" s="23" t="s">
        <v>421</v>
      </c>
      <c r="CJ532" s="23" t="s">
        <v>150</v>
      </c>
      <c r="CK532" s="23" t="s">
        <v>151</v>
      </c>
      <c r="CL532" s="26">
        <v>44814</v>
      </c>
      <c r="CM532" s="23" t="s">
        <v>3068</v>
      </c>
    </row>
    <row r="533" spans="1:91" x14ac:dyDescent="0.25">
      <c r="A533" s="23" t="s">
        <v>4402</v>
      </c>
      <c r="B533" s="23" t="s">
        <v>4899</v>
      </c>
      <c r="C533" s="23" t="s">
        <v>4900</v>
      </c>
      <c r="D533" s="23" t="s">
        <v>0</v>
      </c>
      <c r="E533" s="23" t="s">
        <v>4403</v>
      </c>
      <c r="F533" s="23" t="s">
        <v>447</v>
      </c>
      <c r="G533" s="23">
        <v>2053733</v>
      </c>
      <c r="H533" s="23" t="s">
        <v>402</v>
      </c>
      <c r="I533" s="23" t="s">
        <v>179</v>
      </c>
      <c r="J533" s="23" t="s">
        <v>157</v>
      </c>
      <c r="K533" s="23" t="s">
        <v>269</v>
      </c>
      <c r="L533" s="23" t="s">
        <v>3068</v>
      </c>
      <c r="M533" s="24">
        <v>108176</v>
      </c>
      <c r="N533" s="24">
        <v>50000</v>
      </c>
      <c r="P533" s="25">
        <v>158176</v>
      </c>
      <c r="Q533" s="24">
        <v>210670</v>
      </c>
      <c r="R533" s="24">
        <v>-52494</v>
      </c>
      <c r="S533" s="23" t="s">
        <v>136</v>
      </c>
      <c r="T533" s="24">
        <v>250000</v>
      </c>
      <c r="V533" s="24">
        <v>250000</v>
      </c>
      <c r="W533" s="24">
        <v>-91824</v>
      </c>
      <c r="Z533" s="24">
        <v>250000</v>
      </c>
      <c r="AC533" s="24">
        <v>250000</v>
      </c>
      <c r="AD533" s="23" t="s">
        <v>134</v>
      </c>
      <c r="AE533" s="24">
        <v>250000</v>
      </c>
      <c r="AF533" s="24">
        <v>152406</v>
      </c>
      <c r="AG533" s="24">
        <v>50000</v>
      </c>
      <c r="AH533" s="24">
        <v>202406</v>
      </c>
      <c r="AI533" s="23" t="s">
        <v>143</v>
      </c>
      <c r="AJ533" s="23" t="s">
        <v>142</v>
      </c>
      <c r="AK533" s="26">
        <v>44896</v>
      </c>
      <c r="AL533" s="26">
        <v>44923</v>
      </c>
      <c r="AM533" s="26">
        <v>44923</v>
      </c>
      <c r="AN533" s="26">
        <v>45168</v>
      </c>
      <c r="AO533" s="26">
        <v>45169</v>
      </c>
      <c r="AR533" s="25">
        <v>15809.35</v>
      </c>
      <c r="AS533" s="25">
        <v>48606.36</v>
      </c>
      <c r="AT533" s="25">
        <v>21254.5</v>
      </c>
      <c r="AU533" s="25">
        <v>12557.14</v>
      </c>
      <c r="AV533" s="25">
        <v>9948.65</v>
      </c>
      <c r="AW533" s="24">
        <v>15000</v>
      </c>
      <c r="AX533" s="24">
        <v>15000</v>
      </c>
      <c r="AY533" s="24">
        <v>-5051</v>
      </c>
      <c r="AZ533" s="23" t="s">
        <v>136</v>
      </c>
      <c r="BC533" s="24">
        <v>10000</v>
      </c>
      <c r="BD533" s="24">
        <v>30000</v>
      </c>
      <c r="BE533" s="24">
        <v>10000</v>
      </c>
      <c r="BK533" s="23" t="s">
        <v>5733</v>
      </c>
      <c r="BL533" s="26">
        <v>45054</v>
      </c>
      <c r="BM533" s="23" t="s">
        <v>261</v>
      </c>
      <c r="BO533" s="23" t="s">
        <v>179</v>
      </c>
      <c r="BP533" s="23" t="s">
        <v>146</v>
      </c>
      <c r="BQ533" s="23" t="s">
        <v>272</v>
      </c>
      <c r="BS533" s="23" t="s">
        <v>1011</v>
      </c>
      <c r="BT533" s="23" t="s">
        <v>1012</v>
      </c>
      <c r="BV533" s="24">
        <v>85670</v>
      </c>
      <c r="BW533" s="24">
        <v>32506</v>
      </c>
      <c r="BX533" s="24">
        <v>40000</v>
      </c>
      <c r="BZ533" s="24">
        <v>44230</v>
      </c>
      <c r="CB533" s="23" t="s">
        <v>3066</v>
      </c>
      <c r="CC533" s="23" t="s">
        <v>3071</v>
      </c>
      <c r="CF533" s="23">
        <v>1</v>
      </c>
      <c r="CG533" s="23">
        <v>45880</v>
      </c>
      <c r="CI533" s="23" t="s">
        <v>421</v>
      </c>
      <c r="CJ533" s="23" t="s">
        <v>150</v>
      </c>
      <c r="CK533" s="23" t="s">
        <v>151</v>
      </c>
      <c r="CL533" s="26">
        <v>44824</v>
      </c>
      <c r="CM533" s="23" t="s">
        <v>3268</v>
      </c>
    </row>
    <row r="534" spans="1:91" x14ac:dyDescent="0.25">
      <c r="A534" s="23" t="s">
        <v>4404</v>
      </c>
      <c r="B534" s="23" t="s">
        <v>4899</v>
      </c>
      <c r="C534" s="23" t="s">
        <v>4900</v>
      </c>
      <c r="D534" s="23" t="s">
        <v>0</v>
      </c>
      <c r="E534" s="23" t="s">
        <v>5732</v>
      </c>
      <c r="F534" s="23" t="s">
        <v>154</v>
      </c>
      <c r="G534" s="23">
        <v>2119758</v>
      </c>
      <c r="H534" s="23" t="s">
        <v>614</v>
      </c>
      <c r="I534" s="23" t="s">
        <v>179</v>
      </c>
      <c r="J534" s="23" t="s">
        <v>157</v>
      </c>
      <c r="K534" s="23" t="s">
        <v>269</v>
      </c>
      <c r="L534" s="23" t="s">
        <v>395</v>
      </c>
      <c r="N534" s="24">
        <v>245000</v>
      </c>
      <c r="P534" s="25">
        <v>245000</v>
      </c>
      <c r="Q534" s="24">
        <v>200000</v>
      </c>
      <c r="R534" s="24">
        <v>45000</v>
      </c>
      <c r="S534" s="23" t="s">
        <v>136</v>
      </c>
      <c r="T534" s="24">
        <v>200000</v>
      </c>
      <c r="U534" s="24">
        <v>22300</v>
      </c>
      <c r="V534" s="24">
        <v>222300</v>
      </c>
      <c r="W534" s="24">
        <v>22700</v>
      </c>
      <c r="Z534" s="24">
        <v>223000</v>
      </c>
      <c r="AC534" s="24">
        <v>223000</v>
      </c>
      <c r="AD534" s="23" t="s">
        <v>160</v>
      </c>
      <c r="AE534" s="24">
        <v>223000</v>
      </c>
      <c r="AG534" s="24">
        <v>245000</v>
      </c>
      <c r="AH534" s="24">
        <v>245000</v>
      </c>
      <c r="AI534" s="23" t="s">
        <v>143</v>
      </c>
      <c r="AJ534" s="23" t="s">
        <v>142</v>
      </c>
      <c r="AK534" s="26">
        <v>45108</v>
      </c>
      <c r="AL534" s="26">
        <v>45047</v>
      </c>
      <c r="AM534" s="26">
        <v>45047</v>
      </c>
      <c r="AN534" s="26">
        <v>45199</v>
      </c>
      <c r="AO534" s="26">
        <v>45199</v>
      </c>
      <c r="BC534" s="23">
        <v>0</v>
      </c>
      <c r="BD534" s="24">
        <v>60000</v>
      </c>
      <c r="BE534" s="24">
        <v>45000</v>
      </c>
      <c r="BF534" s="24">
        <v>140000</v>
      </c>
      <c r="BK534" s="23" t="s">
        <v>6953</v>
      </c>
      <c r="BL534" s="26">
        <v>45083</v>
      </c>
      <c r="BM534" s="23" t="s">
        <v>305</v>
      </c>
      <c r="BO534" s="23" t="s">
        <v>179</v>
      </c>
      <c r="BP534" s="23" t="s">
        <v>146</v>
      </c>
      <c r="BQ534" s="23" t="s">
        <v>272</v>
      </c>
      <c r="BS534" s="23" t="s">
        <v>1011</v>
      </c>
      <c r="BT534" s="23" t="s">
        <v>1012</v>
      </c>
      <c r="BW534" s="23">
        <v>0</v>
      </c>
      <c r="BX534" s="24">
        <v>245000</v>
      </c>
      <c r="CB534" s="23" t="s">
        <v>398</v>
      </c>
      <c r="CC534" s="23" t="s">
        <v>273</v>
      </c>
      <c r="CF534" s="23">
        <v>1</v>
      </c>
      <c r="CG534" s="23">
        <v>44451</v>
      </c>
      <c r="CI534" s="23" t="s">
        <v>275</v>
      </c>
      <c r="CJ534" s="23" t="s">
        <v>150</v>
      </c>
      <c r="CK534" s="23" t="s">
        <v>151</v>
      </c>
      <c r="CL534" s="26">
        <v>44781</v>
      </c>
      <c r="CM534" s="23" t="s">
        <v>3268</v>
      </c>
    </row>
    <row r="535" spans="1:91" x14ac:dyDescent="0.25">
      <c r="A535" s="23" t="s">
        <v>4405</v>
      </c>
      <c r="B535" s="23" t="s">
        <v>4899</v>
      </c>
      <c r="C535" s="23" t="s">
        <v>4898</v>
      </c>
      <c r="D535" s="23" t="s">
        <v>0</v>
      </c>
      <c r="F535" s="23" t="s">
        <v>154</v>
      </c>
      <c r="H535" s="23" t="s">
        <v>614</v>
      </c>
      <c r="I535" s="23" t="s">
        <v>179</v>
      </c>
      <c r="J535" s="23" t="s">
        <v>594</v>
      </c>
      <c r="L535" s="23" t="s">
        <v>3404</v>
      </c>
      <c r="N535" s="23">
        <v>0</v>
      </c>
      <c r="P535" s="23">
        <v>0</v>
      </c>
      <c r="Q535" s="24">
        <v>65000</v>
      </c>
      <c r="R535" s="24">
        <v>-65000</v>
      </c>
      <c r="S535" s="23" t="s">
        <v>136</v>
      </c>
      <c r="T535" s="24">
        <v>65000</v>
      </c>
      <c r="V535" s="24">
        <v>65000</v>
      </c>
      <c r="W535" s="24">
        <v>-65000</v>
      </c>
      <c r="AG535" s="23">
        <v>0</v>
      </c>
      <c r="AH535" s="23">
        <v>0</v>
      </c>
      <c r="AI535" s="23" t="s">
        <v>143</v>
      </c>
      <c r="AJ535" s="23" t="s">
        <v>142</v>
      </c>
      <c r="AO535" s="26">
        <v>45138</v>
      </c>
      <c r="BD535" s="23">
        <v>0</v>
      </c>
      <c r="BK535" s="23" t="s">
        <v>6952</v>
      </c>
      <c r="BL535" s="26">
        <v>45079</v>
      </c>
      <c r="BO535" s="23" t="s">
        <v>179</v>
      </c>
      <c r="BP535" s="23" t="s">
        <v>146</v>
      </c>
      <c r="BQ535" s="23" t="s">
        <v>272</v>
      </c>
      <c r="BS535" s="23" t="s">
        <v>1011</v>
      </c>
      <c r="BT535" s="23" t="s">
        <v>1012</v>
      </c>
      <c r="BW535" s="23">
        <v>0</v>
      </c>
      <c r="BX535" s="23">
        <v>0</v>
      </c>
      <c r="CB535" s="23" t="s">
        <v>147</v>
      </c>
      <c r="CF535" s="23">
        <v>1</v>
      </c>
      <c r="CG535" s="23">
        <v>45792</v>
      </c>
      <c r="CI535" s="23" t="s">
        <v>421</v>
      </c>
      <c r="CJ535" s="23" t="s">
        <v>150</v>
      </c>
      <c r="CK535" s="23" t="s">
        <v>151</v>
      </c>
      <c r="CL535" s="26">
        <v>44814</v>
      </c>
      <c r="CM535" s="23" t="s">
        <v>3268</v>
      </c>
    </row>
    <row r="536" spans="1:91" x14ac:dyDescent="0.25">
      <c r="A536" s="23" t="s">
        <v>3158</v>
      </c>
      <c r="B536" s="23" t="s">
        <v>4899</v>
      </c>
      <c r="C536" s="23" t="s">
        <v>4900</v>
      </c>
      <c r="D536" s="23" t="s">
        <v>0</v>
      </c>
      <c r="E536" s="23" t="s">
        <v>3159</v>
      </c>
      <c r="F536" s="23" t="s">
        <v>447</v>
      </c>
      <c r="G536" s="23">
        <v>1954939</v>
      </c>
      <c r="H536" s="23" t="s">
        <v>402</v>
      </c>
      <c r="I536" s="23" t="s">
        <v>179</v>
      </c>
      <c r="J536" s="23" t="s">
        <v>157</v>
      </c>
      <c r="K536" s="23" t="s">
        <v>269</v>
      </c>
      <c r="L536" s="23" t="s">
        <v>3068</v>
      </c>
      <c r="M536" s="24">
        <v>99449</v>
      </c>
      <c r="N536" s="24">
        <v>155000</v>
      </c>
      <c r="P536" s="25">
        <v>254448.9</v>
      </c>
      <c r="Q536" s="24">
        <v>267518</v>
      </c>
      <c r="R536" s="24">
        <v>-13069</v>
      </c>
      <c r="S536" s="23" t="s">
        <v>133</v>
      </c>
      <c r="W536" s="24">
        <v>254449</v>
      </c>
      <c r="Z536" s="24">
        <v>84000</v>
      </c>
      <c r="AA536" s="24">
        <v>244000</v>
      </c>
      <c r="AC536" s="24">
        <v>328000</v>
      </c>
      <c r="AD536" s="23" t="s">
        <v>134</v>
      </c>
      <c r="AE536" s="24">
        <v>328000</v>
      </c>
      <c r="AF536" s="24">
        <v>189063</v>
      </c>
      <c r="AG536" s="24">
        <v>155000</v>
      </c>
      <c r="AH536" s="24">
        <v>344063</v>
      </c>
      <c r="AI536" s="23" t="s">
        <v>143</v>
      </c>
      <c r="AJ536" s="23" t="s">
        <v>142</v>
      </c>
      <c r="AK536" s="26">
        <v>44621</v>
      </c>
      <c r="AL536" s="26">
        <v>44623</v>
      </c>
      <c r="AM536" s="26">
        <v>44623</v>
      </c>
      <c r="AN536" s="26">
        <v>44864</v>
      </c>
      <c r="AO536" s="26">
        <v>45138</v>
      </c>
      <c r="AR536" s="25">
        <v>60252.480000000003</v>
      </c>
      <c r="AS536" s="25">
        <v>18059.16</v>
      </c>
      <c r="AT536" s="25">
        <v>14206.19</v>
      </c>
      <c r="AU536" s="25">
        <v>5287.64</v>
      </c>
      <c r="AV536" s="25">
        <v>1643.43</v>
      </c>
      <c r="AW536" s="23">
        <v>0</v>
      </c>
      <c r="AX536" s="23">
        <v>0</v>
      </c>
      <c r="AY536" s="24">
        <v>1643</v>
      </c>
      <c r="AZ536" s="23" t="s">
        <v>136</v>
      </c>
      <c r="BC536" s="24">
        <v>5000</v>
      </c>
      <c r="BD536" s="24">
        <v>10000</v>
      </c>
      <c r="BF536" s="23">
        <v>0</v>
      </c>
      <c r="BG536" s="24">
        <v>140000</v>
      </c>
      <c r="BK536" s="23" t="s">
        <v>5325</v>
      </c>
      <c r="BL536" s="26">
        <v>45021</v>
      </c>
      <c r="BM536" s="23" t="s">
        <v>585</v>
      </c>
      <c r="BO536" s="23" t="s">
        <v>179</v>
      </c>
      <c r="BP536" s="23" t="s">
        <v>146</v>
      </c>
      <c r="BQ536" s="23" t="s">
        <v>272</v>
      </c>
      <c r="BS536" s="23" t="s">
        <v>1011</v>
      </c>
      <c r="BT536" s="23" t="s">
        <v>1012</v>
      </c>
      <c r="BV536" s="24">
        <v>92518</v>
      </c>
      <c r="BW536" s="24">
        <v>11931</v>
      </c>
      <c r="BX536" s="24">
        <v>10000</v>
      </c>
      <c r="BY536" s="24">
        <v>140000</v>
      </c>
      <c r="BZ536" s="24">
        <v>89614</v>
      </c>
      <c r="CB536" s="23" t="s">
        <v>3066</v>
      </c>
      <c r="CC536" s="23" t="s">
        <v>3066</v>
      </c>
      <c r="CF536" s="23">
        <v>1</v>
      </c>
      <c r="CG536" s="23">
        <v>42162</v>
      </c>
      <c r="CI536" s="23" t="s">
        <v>421</v>
      </c>
      <c r="CJ536" s="23" t="s">
        <v>150</v>
      </c>
      <c r="CK536" s="23" t="s">
        <v>151</v>
      </c>
      <c r="CL536" s="26">
        <v>44455</v>
      </c>
      <c r="CM536" s="23" t="s">
        <v>3068</v>
      </c>
    </row>
    <row r="537" spans="1:91" x14ac:dyDescent="0.25">
      <c r="A537" s="23" t="s">
        <v>4408</v>
      </c>
      <c r="B537" s="23" t="s">
        <v>4899</v>
      </c>
      <c r="C537" s="23" t="s">
        <v>4898</v>
      </c>
      <c r="D537" s="23" t="s">
        <v>0</v>
      </c>
      <c r="F537" s="23" t="s">
        <v>154</v>
      </c>
      <c r="H537" s="23" t="s">
        <v>614</v>
      </c>
      <c r="I537" s="23" t="s">
        <v>179</v>
      </c>
      <c r="J537" s="23" t="s">
        <v>132</v>
      </c>
      <c r="L537" s="23" t="s">
        <v>179</v>
      </c>
      <c r="N537" s="24">
        <v>155000</v>
      </c>
      <c r="P537" s="25">
        <v>155000</v>
      </c>
      <c r="Q537" s="24">
        <v>155000</v>
      </c>
      <c r="R537" s="23">
        <v>0</v>
      </c>
      <c r="S537" s="23" t="s">
        <v>142</v>
      </c>
      <c r="T537" s="24">
        <v>155000</v>
      </c>
      <c r="V537" s="24">
        <v>155000</v>
      </c>
      <c r="W537" s="23">
        <v>0</v>
      </c>
      <c r="AG537" s="24">
        <v>155000</v>
      </c>
      <c r="AH537" s="24">
        <v>155000</v>
      </c>
      <c r="AI537" s="23" t="s">
        <v>143</v>
      </c>
      <c r="AJ537" s="23" t="s">
        <v>142</v>
      </c>
      <c r="AK537" s="26">
        <v>45108</v>
      </c>
      <c r="AO537" s="26">
        <v>45260</v>
      </c>
      <c r="BD537" s="24">
        <v>40000</v>
      </c>
      <c r="BE537" s="24">
        <v>40000</v>
      </c>
      <c r="BH537" s="24">
        <v>75000</v>
      </c>
      <c r="BK537" s="23" t="s">
        <v>6951</v>
      </c>
      <c r="BL537" s="26">
        <v>45078</v>
      </c>
      <c r="BO537" s="23" t="s">
        <v>179</v>
      </c>
      <c r="BP537" s="23" t="s">
        <v>146</v>
      </c>
      <c r="BQ537" s="23" t="s">
        <v>272</v>
      </c>
      <c r="BS537" s="23" t="s">
        <v>1011</v>
      </c>
      <c r="BT537" s="23" t="s">
        <v>1012</v>
      </c>
      <c r="BW537" s="23">
        <v>0</v>
      </c>
      <c r="BX537" s="24">
        <v>80000</v>
      </c>
      <c r="BY537" s="24">
        <v>75000</v>
      </c>
      <c r="CB537" s="23" t="s">
        <v>273</v>
      </c>
      <c r="CF537" s="23">
        <v>1</v>
      </c>
      <c r="CG537" s="23">
        <v>44530</v>
      </c>
      <c r="CI537" s="23" t="s">
        <v>275</v>
      </c>
      <c r="CJ537" s="23" t="s">
        <v>150</v>
      </c>
      <c r="CK537" s="23" t="s">
        <v>151</v>
      </c>
      <c r="CL537" s="26">
        <v>44784</v>
      </c>
      <c r="CM537" s="23" t="s">
        <v>3268</v>
      </c>
    </row>
    <row r="538" spans="1:91" x14ac:dyDescent="0.25">
      <c r="A538" s="23" t="s">
        <v>2479</v>
      </c>
      <c r="B538" s="23" t="s">
        <v>4899</v>
      </c>
      <c r="C538" s="23" t="s">
        <v>4900</v>
      </c>
      <c r="D538" s="23" t="s">
        <v>0</v>
      </c>
      <c r="E538" s="23" t="s">
        <v>2480</v>
      </c>
      <c r="F538" s="23" t="s">
        <v>154</v>
      </c>
      <c r="G538" s="23">
        <v>2086562</v>
      </c>
      <c r="H538" s="23" t="s">
        <v>258</v>
      </c>
      <c r="I538" s="23" t="s">
        <v>179</v>
      </c>
      <c r="J538" s="23" t="s">
        <v>157</v>
      </c>
      <c r="K538" s="23" t="s">
        <v>269</v>
      </c>
      <c r="L538" s="23" t="s">
        <v>333</v>
      </c>
      <c r="M538" s="24">
        <v>48935</v>
      </c>
      <c r="N538" s="24">
        <v>800000</v>
      </c>
      <c r="P538" s="25">
        <v>848934.53</v>
      </c>
      <c r="Q538" s="24">
        <v>270000</v>
      </c>
      <c r="R538" s="24">
        <v>578935</v>
      </c>
      <c r="S538" s="23" t="s">
        <v>136</v>
      </c>
      <c r="T538" s="24">
        <v>989914</v>
      </c>
      <c r="V538" s="24">
        <v>989914</v>
      </c>
      <c r="W538" s="24">
        <v>-140979</v>
      </c>
      <c r="Z538" s="24">
        <v>127770</v>
      </c>
      <c r="AC538" s="24">
        <v>127770</v>
      </c>
      <c r="AD538" s="23" t="s">
        <v>134</v>
      </c>
      <c r="AE538" s="24">
        <v>127770</v>
      </c>
      <c r="AF538" s="24">
        <v>48935</v>
      </c>
      <c r="AG538" s="24">
        <v>800000</v>
      </c>
      <c r="AH538" s="24">
        <v>848935</v>
      </c>
      <c r="AI538" s="23" t="s">
        <v>143</v>
      </c>
      <c r="AJ538" s="23" t="s">
        <v>142</v>
      </c>
      <c r="AK538" s="26">
        <v>45017</v>
      </c>
      <c r="AL538" s="26">
        <v>44984</v>
      </c>
      <c r="AM538" s="26">
        <v>44984</v>
      </c>
      <c r="AN538" s="26">
        <v>45138</v>
      </c>
      <c r="AO538" s="26">
        <v>45138</v>
      </c>
      <c r="AU538" s="25">
        <v>47652.09</v>
      </c>
      <c r="AV538" s="25">
        <v>1282.44</v>
      </c>
      <c r="AW538" s="24">
        <v>100000</v>
      </c>
      <c r="AX538" s="24">
        <v>100000</v>
      </c>
      <c r="AY538" s="24">
        <v>-98718</v>
      </c>
      <c r="AZ538" s="23" t="s">
        <v>136</v>
      </c>
      <c r="BA538" s="23">
        <v>0</v>
      </c>
      <c r="BB538" s="23" t="s">
        <v>481</v>
      </c>
      <c r="BC538" s="23">
        <v>0</v>
      </c>
      <c r="BD538" s="24">
        <v>300000</v>
      </c>
      <c r="BE538" s="24">
        <v>300000</v>
      </c>
      <c r="BF538" s="24">
        <v>200000</v>
      </c>
      <c r="BK538" s="23" t="s">
        <v>5731</v>
      </c>
      <c r="BL538" s="26">
        <v>45086</v>
      </c>
      <c r="BM538" s="23" t="s">
        <v>261</v>
      </c>
      <c r="BO538" s="23" t="s">
        <v>179</v>
      </c>
      <c r="BP538" s="23" t="s">
        <v>146</v>
      </c>
      <c r="BQ538" s="23" t="s">
        <v>215</v>
      </c>
      <c r="BS538" s="23" t="s">
        <v>1011</v>
      </c>
      <c r="BT538" s="23" t="s">
        <v>1012</v>
      </c>
      <c r="BW538" s="24">
        <v>48935</v>
      </c>
      <c r="BX538" s="24">
        <v>800000</v>
      </c>
      <c r="CB538" s="23" t="s">
        <v>251</v>
      </c>
      <c r="CC538" s="23" t="s">
        <v>251</v>
      </c>
      <c r="CF538" s="23">
        <v>1</v>
      </c>
      <c r="CG538" s="23">
        <v>44853</v>
      </c>
      <c r="CI538" s="23" t="s">
        <v>149</v>
      </c>
      <c r="CJ538" s="23" t="s">
        <v>150</v>
      </c>
      <c r="CK538" s="23" t="s">
        <v>151</v>
      </c>
      <c r="CL538" s="26">
        <v>44790</v>
      </c>
      <c r="CM538" s="23" t="s">
        <v>2080</v>
      </c>
    </row>
    <row r="539" spans="1:91" x14ac:dyDescent="0.25">
      <c r="A539" s="23" t="s">
        <v>2481</v>
      </c>
      <c r="B539" s="23" t="s">
        <v>4899</v>
      </c>
      <c r="C539" s="23" t="s">
        <v>4900</v>
      </c>
      <c r="D539" s="23" t="s">
        <v>0</v>
      </c>
      <c r="E539" s="23" t="s">
        <v>2482</v>
      </c>
      <c r="F539" s="23" t="s">
        <v>154</v>
      </c>
      <c r="G539" s="23">
        <v>2086548</v>
      </c>
      <c r="H539" s="23" t="s">
        <v>258</v>
      </c>
      <c r="I539" s="23" t="s">
        <v>179</v>
      </c>
      <c r="J539" s="23" t="s">
        <v>157</v>
      </c>
      <c r="K539" s="23" t="s">
        <v>269</v>
      </c>
      <c r="L539" s="23" t="s">
        <v>333</v>
      </c>
      <c r="M539" s="24">
        <v>324747</v>
      </c>
      <c r="N539" s="24">
        <v>75000</v>
      </c>
      <c r="P539" s="25">
        <v>399746.86</v>
      </c>
      <c r="Q539" s="24">
        <v>282774</v>
      </c>
      <c r="R539" s="24">
        <v>116973</v>
      </c>
      <c r="S539" s="23" t="s">
        <v>136</v>
      </c>
      <c r="T539" s="24">
        <v>395222</v>
      </c>
      <c r="V539" s="24">
        <v>395222</v>
      </c>
      <c r="W539" s="24">
        <v>4525</v>
      </c>
      <c r="Z539" s="24">
        <v>225095</v>
      </c>
      <c r="AC539" s="24">
        <v>225095</v>
      </c>
      <c r="AD539" s="23" t="s">
        <v>134</v>
      </c>
      <c r="AE539" s="24">
        <v>225095</v>
      </c>
      <c r="AF539" s="24">
        <v>324747</v>
      </c>
      <c r="AG539" s="24">
        <v>75000</v>
      </c>
      <c r="AH539" s="24">
        <v>399747</v>
      </c>
      <c r="AI539" s="23" t="s">
        <v>143</v>
      </c>
      <c r="AJ539" s="23" t="s">
        <v>142</v>
      </c>
      <c r="AK539" s="26">
        <v>44986</v>
      </c>
      <c r="AL539" s="26">
        <v>44984</v>
      </c>
      <c r="AM539" s="26">
        <v>44984</v>
      </c>
      <c r="AN539" s="26">
        <v>45107</v>
      </c>
      <c r="AO539" s="26">
        <v>45138</v>
      </c>
      <c r="AT539" s="25">
        <v>12773.93</v>
      </c>
      <c r="AU539" s="25">
        <v>115696.18</v>
      </c>
      <c r="AV539" s="25">
        <v>196276.75</v>
      </c>
      <c r="AW539" s="24">
        <v>100000</v>
      </c>
      <c r="AX539" s="24">
        <v>100000</v>
      </c>
      <c r="AY539" s="24">
        <v>96277</v>
      </c>
      <c r="AZ539" s="23" t="s">
        <v>136</v>
      </c>
      <c r="BA539" s="23">
        <v>0</v>
      </c>
      <c r="BB539" s="23" t="s">
        <v>481</v>
      </c>
      <c r="BC539" s="24">
        <v>25000</v>
      </c>
      <c r="BD539" s="24">
        <v>50000</v>
      </c>
      <c r="BK539" s="23" t="s">
        <v>6950</v>
      </c>
      <c r="BL539" s="26">
        <v>45082</v>
      </c>
      <c r="BM539" s="23" t="s">
        <v>261</v>
      </c>
      <c r="BO539" s="23" t="s">
        <v>179</v>
      </c>
      <c r="BP539" s="23" t="s">
        <v>146</v>
      </c>
      <c r="BQ539" s="23" t="s">
        <v>215</v>
      </c>
      <c r="BS539" s="23" t="s">
        <v>1011</v>
      </c>
      <c r="BT539" s="23" t="s">
        <v>1012</v>
      </c>
      <c r="BV539" s="24">
        <v>12774</v>
      </c>
      <c r="BW539" s="24">
        <v>336973</v>
      </c>
      <c r="BX539" s="24">
        <v>50000</v>
      </c>
      <c r="CB539" s="23" t="s">
        <v>251</v>
      </c>
      <c r="CC539" s="23" t="s">
        <v>251</v>
      </c>
      <c r="CF539" s="23">
        <v>1</v>
      </c>
      <c r="CG539" s="23">
        <v>44855</v>
      </c>
      <c r="CI539" s="23" t="s">
        <v>149</v>
      </c>
      <c r="CJ539" s="23" t="s">
        <v>150</v>
      </c>
      <c r="CK539" s="23" t="s">
        <v>151</v>
      </c>
      <c r="CL539" s="26">
        <v>44791</v>
      </c>
      <c r="CM539" s="23" t="s">
        <v>2080</v>
      </c>
    </row>
    <row r="540" spans="1:91" x14ac:dyDescent="0.25">
      <c r="A540" s="23" t="s">
        <v>5324</v>
      </c>
      <c r="B540" s="23" t="s">
        <v>4899</v>
      </c>
      <c r="C540" s="23" t="s">
        <v>4900</v>
      </c>
      <c r="D540" s="23" t="s">
        <v>14</v>
      </c>
      <c r="E540" s="23" t="s">
        <v>5323</v>
      </c>
      <c r="F540" s="23" t="s">
        <v>154</v>
      </c>
      <c r="G540" s="23">
        <v>2110060</v>
      </c>
      <c r="H540" s="23" t="s">
        <v>258</v>
      </c>
      <c r="I540" s="23" t="s">
        <v>179</v>
      </c>
      <c r="J540" s="23" t="s">
        <v>157</v>
      </c>
      <c r="K540" s="23" t="s">
        <v>158</v>
      </c>
      <c r="L540" s="23" t="s">
        <v>333</v>
      </c>
      <c r="M540" s="24">
        <v>152789</v>
      </c>
      <c r="P540" s="25">
        <v>152788.96</v>
      </c>
      <c r="Q540" s="24">
        <v>150000</v>
      </c>
      <c r="R540" s="24">
        <v>2789</v>
      </c>
      <c r="S540" s="23" t="s">
        <v>133</v>
      </c>
      <c r="W540" s="24">
        <v>152789</v>
      </c>
      <c r="Z540" s="24">
        <v>150000</v>
      </c>
      <c r="AC540" s="24">
        <v>150000</v>
      </c>
      <c r="AD540" s="23" t="s">
        <v>160</v>
      </c>
      <c r="AE540" s="24">
        <v>150000</v>
      </c>
      <c r="AF540" s="24">
        <v>152789</v>
      </c>
      <c r="AH540" s="24">
        <v>152789</v>
      </c>
      <c r="AI540" s="23" t="s">
        <v>143</v>
      </c>
      <c r="AJ540" s="23" t="s">
        <v>142</v>
      </c>
      <c r="AK540" s="26">
        <v>45017</v>
      </c>
      <c r="AL540" s="26">
        <v>45023</v>
      </c>
      <c r="AM540" s="26">
        <v>45023</v>
      </c>
      <c r="AN540" s="26">
        <v>45169</v>
      </c>
      <c r="AO540" s="26">
        <v>45169</v>
      </c>
      <c r="AU540" s="25">
        <v>140000</v>
      </c>
      <c r="AV540" s="25">
        <v>12788.96</v>
      </c>
      <c r="AW540" s="24">
        <v>10000</v>
      </c>
      <c r="AX540" s="24">
        <v>10000</v>
      </c>
      <c r="AY540" s="24">
        <v>2789</v>
      </c>
      <c r="AZ540" s="23" t="s">
        <v>136</v>
      </c>
      <c r="BA540" s="23">
        <v>0</v>
      </c>
      <c r="BK540" s="23" t="s">
        <v>6949</v>
      </c>
      <c r="BL540" s="26">
        <v>45061</v>
      </c>
      <c r="BM540" s="23" t="s">
        <v>261</v>
      </c>
      <c r="BO540" s="23" t="s">
        <v>179</v>
      </c>
      <c r="BP540" s="23" t="s">
        <v>146</v>
      </c>
      <c r="BQ540" s="23" t="s">
        <v>262</v>
      </c>
      <c r="BS540" s="23" t="s">
        <v>1011</v>
      </c>
      <c r="BT540" s="23" t="s">
        <v>1012</v>
      </c>
      <c r="BW540" s="24">
        <v>152789</v>
      </c>
      <c r="CB540" s="23" t="s">
        <v>251</v>
      </c>
      <c r="CC540" s="23" t="s">
        <v>251</v>
      </c>
      <c r="CD540" s="23" t="s">
        <v>166</v>
      </c>
      <c r="CF540" s="23">
        <v>1</v>
      </c>
      <c r="CG540" s="23">
        <v>46906</v>
      </c>
      <c r="CI540" s="23" t="s">
        <v>251</v>
      </c>
      <c r="CJ540" s="23" t="s">
        <v>167</v>
      </c>
      <c r="CK540" s="23" t="s">
        <v>168</v>
      </c>
      <c r="CL540" s="26">
        <v>45023</v>
      </c>
    </row>
    <row r="541" spans="1:91" x14ac:dyDescent="0.25">
      <c r="A541" s="23" t="s">
        <v>4409</v>
      </c>
      <c r="B541" s="23" t="s">
        <v>4899</v>
      </c>
      <c r="C541" s="23" t="s">
        <v>4900</v>
      </c>
      <c r="D541" s="23" t="s">
        <v>14</v>
      </c>
      <c r="E541" s="23" t="s">
        <v>4410</v>
      </c>
      <c r="F541" s="23" t="s">
        <v>154</v>
      </c>
      <c r="G541" s="23">
        <v>2077118</v>
      </c>
      <c r="H541" s="23" t="s">
        <v>414</v>
      </c>
      <c r="I541" s="23" t="s">
        <v>179</v>
      </c>
      <c r="J541" s="23" t="s">
        <v>157</v>
      </c>
      <c r="K541" s="23" t="s">
        <v>269</v>
      </c>
      <c r="L541" s="23" t="s">
        <v>3395</v>
      </c>
      <c r="N541" s="24">
        <v>13000</v>
      </c>
      <c r="P541" s="25">
        <v>13000</v>
      </c>
      <c r="Q541" s="24">
        <v>13000</v>
      </c>
      <c r="R541" s="23">
        <v>0</v>
      </c>
      <c r="S541" s="23" t="s">
        <v>142</v>
      </c>
      <c r="T541" s="24">
        <v>13000</v>
      </c>
      <c r="V541" s="24">
        <v>13000</v>
      </c>
      <c r="W541" s="23">
        <v>0</v>
      </c>
      <c r="Z541" s="24">
        <v>12100</v>
      </c>
      <c r="AC541" s="24">
        <v>12100</v>
      </c>
      <c r="AD541" s="23" t="s">
        <v>160</v>
      </c>
      <c r="AE541" s="24">
        <v>12100</v>
      </c>
      <c r="AG541" s="24">
        <v>13000</v>
      </c>
      <c r="AH541" s="24">
        <v>13000</v>
      </c>
      <c r="AI541" s="23" t="s">
        <v>143</v>
      </c>
      <c r="AJ541" s="23" t="s">
        <v>142</v>
      </c>
      <c r="AK541" s="26">
        <v>45108</v>
      </c>
      <c r="AL541" s="26">
        <v>44957</v>
      </c>
      <c r="AM541" s="26">
        <v>44957</v>
      </c>
      <c r="AN541" s="26">
        <v>45231</v>
      </c>
      <c r="AO541" s="26">
        <v>45169</v>
      </c>
      <c r="BD541" s="24">
        <v>13000</v>
      </c>
      <c r="BE541" s="23">
        <v>0</v>
      </c>
      <c r="BM541" s="23" t="s">
        <v>261</v>
      </c>
      <c r="BO541" s="23" t="s">
        <v>179</v>
      </c>
      <c r="BP541" s="23" t="s">
        <v>146</v>
      </c>
      <c r="BQ541" s="23" t="s">
        <v>181</v>
      </c>
      <c r="BS541" s="23" t="s">
        <v>490</v>
      </c>
      <c r="BT541" s="23" t="s">
        <v>3162</v>
      </c>
      <c r="BW541" s="23">
        <v>0</v>
      </c>
      <c r="BX541" s="24">
        <v>13000</v>
      </c>
      <c r="CB541" s="23" t="s">
        <v>308</v>
      </c>
      <c r="CC541" s="23" t="s">
        <v>308</v>
      </c>
      <c r="CF541" s="23">
        <v>1</v>
      </c>
      <c r="CG541" s="23">
        <v>41613</v>
      </c>
      <c r="CI541" s="23" t="s">
        <v>308</v>
      </c>
      <c r="CJ541" s="23" t="s">
        <v>150</v>
      </c>
      <c r="CK541" s="23" t="s">
        <v>151</v>
      </c>
      <c r="CL541" s="26">
        <v>44427</v>
      </c>
      <c r="CM541" s="23" t="s">
        <v>3268</v>
      </c>
    </row>
    <row r="542" spans="1:91" x14ac:dyDescent="0.25">
      <c r="A542" s="23" t="s">
        <v>4411</v>
      </c>
      <c r="B542" s="23" t="s">
        <v>4899</v>
      </c>
      <c r="C542" s="23" t="s">
        <v>4900</v>
      </c>
      <c r="D542" s="23" t="s">
        <v>14</v>
      </c>
      <c r="E542" s="23" t="s">
        <v>4412</v>
      </c>
      <c r="F542" s="23" t="s">
        <v>154</v>
      </c>
      <c r="G542" s="23">
        <v>2077116</v>
      </c>
      <c r="H542" s="23" t="s">
        <v>414</v>
      </c>
      <c r="I542" s="23" t="s">
        <v>179</v>
      </c>
      <c r="J542" s="23" t="s">
        <v>157</v>
      </c>
      <c r="K542" s="23" t="s">
        <v>269</v>
      </c>
      <c r="L542" s="23" t="s">
        <v>3395</v>
      </c>
      <c r="N542" s="24">
        <v>13000</v>
      </c>
      <c r="P542" s="25">
        <v>13000</v>
      </c>
      <c r="Q542" s="24">
        <v>13000</v>
      </c>
      <c r="R542" s="23">
        <v>0</v>
      </c>
      <c r="S542" s="23" t="s">
        <v>142</v>
      </c>
      <c r="T542" s="24">
        <v>13000</v>
      </c>
      <c r="V542" s="24">
        <v>13000</v>
      </c>
      <c r="W542" s="23">
        <v>0</v>
      </c>
      <c r="Z542" s="24">
        <v>12100</v>
      </c>
      <c r="AC542" s="24">
        <v>12100</v>
      </c>
      <c r="AD542" s="23" t="s">
        <v>160</v>
      </c>
      <c r="AE542" s="24">
        <v>12100</v>
      </c>
      <c r="AG542" s="24">
        <v>13000</v>
      </c>
      <c r="AH542" s="24">
        <v>13000</v>
      </c>
      <c r="AI542" s="23" t="s">
        <v>143</v>
      </c>
      <c r="AJ542" s="23" t="s">
        <v>142</v>
      </c>
      <c r="AK542" s="26">
        <v>45108</v>
      </c>
      <c r="AL542" s="26">
        <v>44957</v>
      </c>
      <c r="AM542" s="26">
        <v>44957</v>
      </c>
      <c r="AN542" s="26">
        <v>45231</v>
      </c>
      <c r="AO542" s="26">
        <v>45169</v>
      </c>
      <c r="BD542" s="24">
        <v>13000</v>
      </c>
      <c r="BE542" s="23">
        <v>0</v>
      </c>
      <c r="BM542" s="23" t="s">
        <v>261</v>
      </c>
      <c r="BO542" s="23" t="s">
        <v>179</v>
      </c>
      <c r="BP542" s="23" t="s">
        <v>146</v>
      </c>
      <c r="BQ542" s="23" t="s">
        <v>181</v>
      </c>
      <c r="BS542" s="23" t="s">
        <v>490</v>
      </c>
      <c r="BT542" s="23" t="s">
        <v>3162</v>
      </c>
      <c r="BW542" s="23">
        <v>0</v>
      </c>
      <c r="BX542" s="24">
        <v>13000</v>
      </c>
      <c r="CB542" s="23" t="s">
        <v>308</v>
      </c>
      <c r="CC542" s="23" t="s">
        <v>308</v>
      </c>
      <c r="CF542" s="23">
        <v>1</v>
      </c>
      <c r="CG542" s="23">
        <v>41615</v>
      </c>
      <c r="CI542" s="23" t="s">
        <v>308</v>
      </c>
      <c r="CJ542" s="23" t="s">
        <v>150</v>
      </c>
      <c r="CK542" s="23" t="s">
        <v>151</v>
      </c>
      <c r="CL542" s="26">
        <v>44427</v>
      </c>
      <c r="CM542" s="23" t="s">
        <v>3268</v>
      </c>
    </row>
    <row r="543" spans="1:91" x14ac:dyDescent="0.25">
      <c r="A543" s="23" t="s">
        <v>3160</v>
      </c>
      <c r="B543" s="23" t="s">
        <v>4899</v>
      </c>
      <c r="C543" s="23" t="s">
        <v>4900</v>
      </c>
      <c r="D543" s="23" t="s">
        <v>0</v>
      </c>
      <c r="E543" s="23" t="s">
        <v>3161</v>
      </c>
      <c r="F543" s="23" t="s">
        <v>154</v>
      </c>
      <c r="G543" s="23">
        <v>2095654</v>
      </c>
      <c r="H543" s="23" t="s">
        <v>494</v>
      </c>
      <c r="I543" s="23" t="s">
        <v>179</v>
      </c>
      <c r="J543" s="23" t="s">
        <v>157</v>
      </c>
      <c r="K543" s="23" t="s">
        <v>269</v>
      </c>
      <c r="L543" s="23" t="s">
        <v>3068</v>
      </c>
      <c r="M543" s="24">
        <v>4984</v>
      </c>
      <c r="N543" s="24">
        <v>25000</v>
      </c>
      <c r="P543" s="25">
        <v>29983.85</v>
      </c>
      <c r="Q543" s="24">
        <v>35000</v>
      </c>
      <c r="R543" s="24">
        <v>-5016</v>
      </c>
      <c r="S543" s="23" t="s">
        <v>136</v>
      </c>
      <c r="T543" s="24">
        <v>35000</v>
      </c>
      <c r="V543" s="24">
        <v>35000</v>
      </c>
      <c r="W543" s="24">
        <v>-5016</v>
      </c>
      <c r="Z543" s="24">
        <v>34950</v>
      </c>
      <c r="AC543" s="24">
        <v>34950</v>
      </c>
      <c r="AD543" s="23" t="s">
        <v>160</v>
      </c>
      <c r="AE543" s="24">
        <v>34950</v>
      </c>
      <c r="AF543" s="24">
        <v>4984</v>
      </c>
      <c r="AG543" s="24">
        <v>25000</v>
      </c>
      <c r="AH543" s="24">
        <v>29984</v>
      </c>
      <c r="AI543" s="23" t="s">
        <v>143</v>
      </c>
      <c r="AJ543" s="23" t="s">
        <v>142</v>
      </c>
      <c r="AK543" s="26">
        <v>45017</v>
      </c>
      <c r="AL543" s="26">
        <v>45005</v>
      </c>
      <c r="AM543" s="26">
        <v>45005</v>
      </c>
      <c r="AN543" s="26">
        <v>45280</v>
      </c>
      <c r="AO543" s="26">
        <v>45046</v>
      </c>
      <c r="AU543" s="25">
        <v>2879.5</v>
      </c>
      <c r="AV543" s="25">
        <v>2104.35</v>
      </c>
      <c r="AW543" s="23">
        <v>0</v>
      </c>
      <c r="AX543" s="23">
        <v>0</v>
      </c>
      <c r="AY543" s="24">
        <v>2104</v>
      </c>
      <c r="AZ543" s="23" t="s">
        <v>136</v>
      </c>
      <c r="BC543" s="23">
        <v>0</v>
      </c>
      <c r="BD543" s="24">
        <v>25000</v>
      </c>
      <c r="BM543" s="23" t="s">
        <v>261</v>
      </c>
      <c r="BO543" s="23" t="s">
        <v>179</v>
      </c>
      <c r="BP543" s="23" t="s">
        <v>146</v>
      </c>
      <c r="BQ543" s="23" t="s">
        <v>272</v>
      </c>
      <c r="BS543" s="23" t="s">
        <v>490</v>
      </c>
      <c r="BT543" s="23" t="s">
        <v>3162</v>
      </c>
      <c r="BW543" s="24">
        <v>4984</v>
      </c>
      <c r="BX543" s="24">
        <v>25000</v>
      </c>
      <c r="CB543" s="23" t="s">
        <v>3066</v>
      </c>
      <c r="CC543" s="23" t="s">
        <v>3066</v>
      </c>
      <c r="CF543" s="23">
        <v>1</v>
      </c>
      <c r="CG543" s="23">
        <v>45085</v>
      </c>
      <c r="CI543" s="23" t="s">
        <v>275</v>
      </c>
      <c r="CJ543" s="23" t="s">
        <v>150</v>
      </c>
      <c r="CK543" s="23" t="s">
        <v>151</v>
      </c>
      <c r="CL543" s="26">
        <v>44791</v>
      </c>
      <c r="CM543" s="23" t="s">
        <v>3068</v>
      </c>
    </row>
    <row r="544" spans="1:91" x14ac:dyDescent="0.25">
      <c r="A544" s="23" t="s">
        <v>1013</v>
      </c>
      <c r="B544" s="23" t="s">
        <v>4899</v>
      </c>
      <c r="C544" s="23" t="s">
        <v>4900</v>
      </c>
      <c r="D544" s="23" t="s">
        <v>14</v>
      </c>
      <c r="E544" s="23" t="s">
        <v>1014</v>
      </c>
      <c r="F544" s="23" t="s">
        <v>154</v>
      </c>
      <c r="G544" s="23">
        <v>2022750</v>
      </c>
      <c r="H544" s="23" t="s">
        <v>402</v>
      </c>
      <c r="I544" s="23" t="s">
        <v>179</v>
      </c>
      <c r="J544" s="23" t="s">
        <v>338</v>
      </c>
      <c r="K544" s="23" t="s">
        <v>158</v>
      </c>
      <c r="L544" s="23" t="s">
        <v>250</v>
      </c>
      <c r="M544" s="24">
        <v>5760</v>
      </c>
      <c r="P544" s="25">
        <v>5760.27</v>
      </c>
      <c r="Q544" s="24">
        <v>13570</v>
      </c>
      <c r="R544" s="24">
        <v>-7810</v>
      </c>
      <c r="S544" s="23" t="s">
        <v>136</v>
      </c>
      <c r="W544" s="24">
        <v>5760</v>
      </c>
      <c r="Z544" s="24">
        <v>100000</v>
      </c>
      <c r="AC544" s="24">
        <v>100000</v>
      </c>
      <c r="AD544" s="23" t="s">
        <v>160</v>
      </c>
      <c r="AE544" s="24">
        <v>100000</v>
      </c>
      <c r="AF544" s="24">
        <v>127303</v>
      </c>
      <c r="AH544" s="24">
        <v>127303</v>
      </c>
      <c r="AI544" s="23" t="s">
        <v>143</v>
      </c>
      <c r="AJ544" s="23" t="s">
        <v>142</v>
      </c>
      <c r="AK544" s="26">
        <v>44805</v>
      </c>
      <c r="AL544" s="26">
        <v>44820</v>
      </c>
      <c r="AM544" s="26">
        <v>44820</v>
      </c>
      <c r="AN544" s="26">
        <v>44926</v>
      </c>
      <c r="AO544" s="26">
        <v>45016</v>
      </c>
      <c r="AR544" s="25">
        <v>13570.27</v>
      </c>
      <c r="AS544" s="23">
        <v>0</v>
      </c>
      <c r="AT544" s="23">
        <v>0</v>
      </c>
      <c r="AU544" s="25">
        <v>-7810</v>
      </c>
      <c r="BK544" s="23" t="s">
        <v>5407</v>
      </c>
      <c r="BL544" s="26">
        <v>45020</v>
      </c>
      <c r="BM544" s="23" t="s">
        <v>261</v>
      </c>
      <c r="BO544" s="23" t="s">
        <v>179</v>
      </c>
      <c r="BP544" s="23" t="s">
        <v>146</v>
      </c>
      <c r="BQ544" s="23" t="s">
        <v>181</v>
      </c>
      <c r="BS544" s="23" t="s">
        <v>1011</v>
      </c>
      <c r="BT544" s="23" t="s">
        <v>1015</v>
      </c>
      <c r="BV544" s="24">
        <v>13570</v>
      </c>
      <c r="BW544" s="24">
        <v>-7810</v>
      </c>
      <c r="BZ544" s="24">
        <v>121543</v>
      </c>
      <c r="CB544" s="23" t="s">
        <v>249</v>
      </c>
      <c r="CC544" s="23" t="s">
        <v>380</v>
      </c>
      <c r="CD544" s="23" t="s">
        <v>166</v>
      </c>
      <c r="CF544" s="23">
        <v>1</v>
      </c>
      <c r="CG544" s="23">
        <v>45431</v>
      </c>
      <c r="CI544" s="23" t="s">
        <v>249</v>
      </c>
      <c r="CJ544" s="23" t="s">
        <v>167</v>
      </c>
      <c r="CK544" s="23" t="s">
        <v>168</v>
      </c>
      <c r="CL544" s="26">
        <v>44799</v>
      </c>
      <c r="CM544" s="23" t="s">
        <v>531</v>
      </c>
    </row>
    <row r="545" spans="1:91" x14ac:dyDescent="0.25">
      <c r="A545" s="23" t="s">
        <v>1016</v>
      </c>
      <c r="B545" s="23" t="s">
        <v>4899</v>
      </c>
      <c r="C545" s="23" t="s">
        <v>4900</v>
      </c>
      <c r="D545" s="23" t="s">
        <v>14</v>
      </c>
      <c r="E545" s="23" t="s">
        <v>1017</v>
      </c>
      <c r="F545" s="23" t="s">
        <v>154</v>
      </c>
      <c r="G545" s="23">
        <v>2052954</v>
      </c>
      <c r="H545" s="23" t="s">
        <v>402</v>
      </c>
      <c r="I545" s="23" t="s">
        <v>179</v>
      </c>
      <c r="J545" s="23" t="s">
        <v>157</v>
      </c>
      <c r="K545" s="23" t="s">
        <v>1018</v>
      </c>
      <c r="L545" s="23" t="s">
        <v>250</v>
      </c>
      <c r="M545" s="24">
        <v>13319</v>
      </c>
      <c r="N545" s="24">
        <v>30000</v>
      </c>
      <c r="P545" s="25">
        <v>43318.78</v>
      </c>
      <c r="Q545" s="24">
        <v>29929</v>
      </c>
      <c r="R545" s="24">
        <v>13390</v>
      </c>
      <c r="S545" s="23" t="s">
        <v>136</v>
      </c>
      <c r="W545" s="24">
        <v>43319</v>
      </c>
      <c r="Z545" s="24">
        <v>43000</v>
      </c>
      <c r="AC545" s="24">
        <v>43000</v>
      </c>
      <c r="AD545" s="23" t="s">
        <v>134</v>
      </c>
      <c r="AE545" s="24">
        <v>43000</v>
      </c>
      <c r="AF545" s="24">
        <v>40319</v>
      </c>
      <c r="AG545" s="24">
        <v>30000</v>
      </c>
      <c r="AH545" s="24">
        <v>70319</v>
      </c>
      <c r="AI545" s="23" t="s">
        <v>143</v>
      </c>
      <c r="AJ545" s="23" t="s">
        <v>142</v>
      </c>
      <c r="AK545" s="26">
        <v>44896</v>
      </c>
      <c r="AL545" s="26">
        <v>44915</v>
      </c>
      <c r="AM545" s="26">
        <v>44915</v>
      </c>
      <c r="AN545" s="26">
        <v>45168</v>
      </c>
      <c r="AO545" s="26">
        <v>45107</v>
      </c>
      <c r="AR545" s="23">
        <v>-71.260000000000005</v>
      </c>
      <c r="AS545" s="23">
        <v>0</v>
      </c>
      <c r="AT545" s="23">
        <v>0</v>
      </c>
      <c r="AU545" s="25">
        <v>-4000</v>
      </c>
      <c r="AV545" s="25">
        <v>17390.04</v>
      </c>
      <c r="AW545" s="24">
        <v>10000</v>
      </c>
      <c r="AX545" s="24">
        <v>10000</v>
      </c>
      <c r="AY545" s="24">
        <v>7390</v>
      </c>
      <c r="AZ545" s="23" t="s">
        <v>136</v>
      </c>
      <c r="BA545" s="23">
        <v>0</v>
      </c>
      <c r="BC545" s="24">
        <v>10000</v>
      </c>
      <c r="BD545" s="24">
        <v>20000</v>
      </c>
      <c r="BK545" s="23" t="s">
        <v>1019</v>
      </c>
      <c r="BL545" s="26">
        <v>44977</v>
      </c>
      <c r="BM545" s="23" t="s">
        <v>261</v>
      </c>
      <c r="BO545" s="23" t="s">
        <v>179</v>
      </c>
      <c r="BP545" s="23" t="s">
        <v>146</v>
      </c>
      <c r="BQ545" s="23" t="s">
        <v>181</v>
      </c>
      <c r="BS545" s="23" t="s">
        <v>1011</v>
      </c>
      <c r="BT545" s="23" t="s">
        <v>1015</v>
      </c>
      <c r="BV545" s="23">
        <v>-71</v>
      </c>
      <c r="BW545" s="24">
        <v>23390</v>
      </c>
      <c r="BX545" s="24">
        <v>20000</v>
      </c>
      <c r="BZ545" s="24">
        <v>27000</v>
      </c>
      <c r="CB545" s="23" t="s">
        <v>249</v>
      </c>
      <c r="CF545" s="23">
        <v>1</v>
      </c>
      <c r="CG545" s="23">
        <v>46271</v>
      </c>
      <c r="CI545" s="23" t="s">
        <v>249</v>
      </c>
      <c r="CJ545" s="23" t="s">
        <v>150</v>
      </c>
      <c r="CK545" s="23" t="s">
        <v>151</v>
      </c>
      <c r="CL545" s="26">
        <v>44894</v>
      </c>
      <c r="CM545" s="23" t="s">
        <v>531</v>
      </c>
    </row>
    <row r="546" spans="1:91" x14ac:dyDescent="0.25">
      <c r="A546" s="23" t="s">
        <v>2483</v>
      </c>
      <c r="B546" s="23" t="s">
        <v>4899</v>
      </c>
      <c r="C546" s="23" t="s">
        <v>4900</v>
      </c>
      <c r="D546" s="23" t="s">
        <v>14</v>
      </c>
      <c r="E546" s="23" t="s">
        <v>2484</v>
      </c>
      <c r="F546" s="23" t="s">
        <v>154</v>
      </c>
      <c r="G546" s="23">
        <v>2052993</v>
      </c>
      <c r="H546" s="23" t="s">
        <v>258</v>
      </c>
      <c r="I546" s="23" t="s">
        <v>179</v>
      </c>
      <c r="J546" s="23" t="s">
        <v>157</v>
      </c>
      <c r="K546" s="23" t="s">
        <v>158</v>
      </c>
      <c r="L546" s="23" t="s">
        <v>333</v>
      </c>
      <c r="M546" s="24">
        <v>84609</v>
      </c>
      <c r="N546" s="24">
        <v>25000</v>
      </c>
      <c r="P546" s="25">
        <v>109608.72</v>
      </c>
      <c r="Q546" s="24">
        <v>75366</v>
      </c>
      <c r="R546" s="24">
        <v>34243</v>
      </c>
      <c r="S546" s="23" t="s">
        <v>136</v>
      </c>
      <c r="W546" s="24">
        <v>109609</v>
      </c>
      <c r="Z546" s="24">
        <v>60000</v>
      </c>
      <c r="AC546" s="24">
        <v>60000</v>
      </c>
      <c r="AD546" s="23" t="s">
        <v>160</v>
      </c>
      <c r="AE546" s="24">
        <v>60000</v>
      </c>
      <c r="AF546" s="24">
        <v>84609</v>
      </c>
      <c r="AG546" s="24">
        <v>25000</v>
      </c>
      <c r="AH546" s="24">
        <v>109609</v>
      </c>
      <c r="AI546" s="23" t="s">
        <v>143</v>
      </c>
      <c r="AJ546" s="23" t="s">
        <v>142</v>
      </c>
      <c r="AK546" s="26">
        <v>44927</v>
      </c>
      <c r="AL546" s="26">
        <v>44916</v>
      </c>
      <c r="AM546" s="26">
        <v>44916</v>
      </c>
      <c r="AN546" s="26">
        <v>44985</v>
      </c>
      <c r="AO546" s="26">
        <v>45107</v>
      </c>
      <c r="AR546" s="25">
        <v>13800</v>
      </c>
      <c r="AS546" s="23">
        <v>-62.5</v>
      </c>
      <c r="AT546" s="25">
        <v>1628.58</v>
      </c>
      <c r="AV546" s="25">
        <v>69242.64</v>
      </c>
      <c r="AW546" s="24">
        <v>60000</v>
      </c>
      <c r="AX546" s="24">
        <v>60000</v>
      </c>
      <c r="AY546" s="24">
        <v>9243</v>
      </c>
      <c r="AZ546" s="23" t="s">
        <v>136</v>
      </c>
      <c r="BA546" s="23">
        <v>0</v>
      </c>
      <c r="BC546" s="24">
        <v>25000</v>
      </c>
      <c r="BK546" s="23" t="s">
        <v>5730</v>
      </c>
      <c r="BL546" s="26">
        <v>45089</v>
      </c>
      <c r="BM546" s="23" t="s">
        <v>261</v>
      </c>
      <c r="BO546" s="23" t="s">
        <v>179</v>
      </c>
      <c r="BP546" s="23" t="s">
        <v>146</v>
      </c>
      <c r="BQ546" s="23" t="s">
        <v>262</v>
      </c>
      <c r="BS546" s="23" t="s">
        <v>1011</v>
      </c>
      <c r="BT546" s="23" t="s">
        <v>1022</v>
      </c>
      <c r="BV546" s="24">
        <v>15366</v>
      </c>
      <c r="BW546" s="24">
        <v>94243</v>
      </c>
      <c r="CB546" s="23" t="s">
        <v>251</v>
      </c>
      <c r="CC546" s="23" t="s">
        <v>251</v>
      </c>
      <c r="CD546" s="23" t="s">
        <v>166</v>
      </c>
      <c r="CF546" s="23">
        <v>1</v>
      </c>
      <c r="CG546" s="23">
        <v>46395</v>
      </c>
      <c r="CI546" s="23" t="s">
        <v>251</v>
      </c>
      <c r="CJ546" s="23" t="s">
        <v>167</v>
      </c>
      <c r="CK546" s="23" t="s">
        <v>168</v>
      </c>
      <c r="CL546" s="26">
        <v>44916</v>
      </c>
      <c r="CM546" s="23" t="s">
        <v>2080</v>
      </c>
    </row>
    <row r="547" spans="1:91" x14ac:dyDescent="0.25">
      <c r="A547" s="23" t="s">
        <v>2485</v>
      </c>
      <c r="B547" s="23" t="s">
        <v>4899</v>
      </c>
      <c r="C547" s="23" t="s">
        <v>4900</v>
      </c>
      <c r="D547" s="23" t="s">
        <v>14</v>
      </c>
      <c r="E547" s="23" t="s">
        <v>2486</v>
      </c>
      <c r="F547" s="23" t="s">
        <v>154</v>
      </c>
      <c r="G547" s="23">
        <v>2053000</v>
      </c>
      <c r="H547" s="23" t="s">
        <v>258</v>
      </c>
      <c r="I547" s="23" t="s">
        <v>179</v>
      </c>
      <c r="J547" s="23" t="s">
        <v>157</v>
      </c>
      <c r="K547" s="23" t="s">
        <v>158</v>
      </c>
      <c r="L547" s="23" t="s">
        <v>333</v>
      </c>
      <c r="M547" s="24">
        <v>21703</v>
      </c>
      <c r="N547" s="24">
        <v>60000</v>
      </c>
      <c r="P547" s="25">
        <v>81702.94</v>
      </c>
      <c r="Q547" s="24">
        <v>75366</v>
      </c>
      <c r="R547" s="24">
        <v>6337</v>
      </c>
      <c r="S547" s="23" t="s">
        <v>133</v>
      </c>
      <c r="W547" s="24">
        <v>81703</v>
      </c>
      <c r="Z547" s="24">
        <v>60000</v>
      </c>
      <c r="AC547" s="24">
        <v>60000</v>
      </c>
      <c r="AD547" s="23" t="s">
        <v>160</v>
      </c>
      <c r="AE547" s="24">
        <v>60000</v>
      </c>
      <c r="AF547" s="24">
        <v>21703</v>
      </c>
      <c r="AG547" s="24">
        <v>60000</v>
      </c>
      <c r="AH547" s="24">
        <v>81703</v>
      </c>
      <c r="AI547" s="23" t="s">
        <v>143</v>
      </c>
      <c r="AJ547" s="23" t="s">
        <v>142</v>
      </c>
      <c r="AK547" s="26">
        <v>44927</v>
      </c>
      <c r="AL547" s="26">
        <v>44916</v>
      </c>
      <c r="AM547" s="26">
        <v>44916</v>
      </c>
      <c r="AN547" s="26">
        <v>44985</v>
      </c>
      <c r="AO547" s="26">
        <v>45107</v>
      </c>
      <c r="AR547" s="25">
        <v>13800</v>
      </c>
      <c r="AS547" s="23">
        <v>-62.5</v>
      </c>
      <c r="AT547" s="25">
        <v>1628.58</v>
      </c>
      <c r="AV547" s="25">
        <v>6336.86</v>
      </c>
      <c r="AW547" s="23">
        <v>0</v>
      </c>
      <c r="AX547" s="23">
        <v>0</v>
      </c>
      <c r="AY547" s="24">
        <v>6337</v>
      </c>
      <c r="AZ547" s="23" t="s">
        <v>136</v>
      </c>
      <c r="BC547" s="24">
        <v>60000</v>
      </c>
      <c r="BK547" s="23" t="s">
        <v>2487</v>
      </c>
      <c r="BL547" s="26">
        <v>44988</v>
      </c>
      <c r="BM547" s="23" t="s">
        <v>261</v>
      </c>
      <c r="BO547" s="23" t="s">
        <v>179</v>
      </c>
      <c r="BP547" s="23" t="s">
        <v>146</v>
      </c>
      <c r="BQ547" s="23" t="s">
        <v>262</v>
      </c>
      <c r="BS547" s="23" t="s">
        <v>1011</v>
      </c>
      <c r="BT547" s="23" t="s">
        <v>1022</v>
      </c>
      <c r="BV547" s="24">
        <v>15366</v>
      </c>
      <c r="BW547" s="24">
        <v>66337</v>
      </c>
      <c r="CB547" s="23" t="s">
        <v>251</v>
      </c>
      <c r="CC547" s="23" t="s">
        <v>251</v>
      </c>
      <c r="CD547" s="23" t="s">
        <v>166</v>
      </c>
      <c r="CF547" s="23">
        <v>1</v>
      </c>
      <c r="CG547" s="23">
        <v>46396</v>
      </c>
      <c r="CI547" s="23" t="s">
        <v>251</v>
      </c>
      <c r="CJ547" s="23" t="s">
        <v>167</v>
      </c>
      <c r="CK547" s="23" t="s">
        <v>168</v>
      </c>
      <c r="CL547" s="26">
        <v>44916</v>
      </c>
      <c r="CM547" s="23" t="s">
        <v>2080</v>
      </c>
    </row>
    <row r="548" spans="1:91" x14ac:dyDescent="0.25">
      <c r="A548" s="23" t="s">
        <v>1020</v>
      </c>
      <c r="B548" s="23" t="s">
        <v>4899</v>
      </c>
      <c r="C548" s="23" t="s">
        <v>4900</v>
      </c>
      <c r="D548" s="23" t="s">
        <v>14</v>
      </c>
      <c r="E548" s="23" t="s">
        <v>1021</v>
      </c>
      <c r="F548" s="23" t="s">
        <v>154</v>
      </c>
      <c r="G548" s="23">
        <v>2046375</v>
      </c>
      <c r="H548" s="23" t="s">
        <v>402</v>
      </c>
      <c r="I548" s="23" t="s">
        <v>179</v>
      </c>
      <c r="J548" s="23" t="s">
        <v>268</v>
      </c>
      <c r="K548" s="23" t="s">
        <v>269</v>
      </c>
      <c r="L548" s="23" t="s">
        <v>250</v>
      </c>
      <c r="M548" s="24">
        <v>156343</v>
      </c>
      <c r="N548" s="23">
        <v>0</v>
      </c>
      <c r="P548" s="25">
        <v>156342.67000000001</v>
      </c>
      <c r="Q548" s="24">
        <v>156343</v>
      </c>
      <c r="R548" s="23">
        <v>0</v>
      </c>
      <c r="S548" s="23" t="s">
        <v>142</v>
      </c>
      <c r="T548" s="24">
        <v>290400</v>
      </c>
      <c r="V548" s="24">
        <v>290400</v>
      </c>
      <c r="W548" s="24">
        <v>-134057</v>
      </c>
      <c r="Z548" s="24">
        <v>290000</v>
      </c>
      <c r="AC548" s="24">
        <v>290000</v>
      </c>
      <c r="AD548" s="23" t="s">
        <v>134</v>
      </c>
      <c r="AE548" s="24">
        <v>290000</v>
      </c>
      <c r="AF548" s="24">
        <v>299948</v>
      </c>
      <c r="AG548" s="23">
        <v>0</v>
      </c>
      <c r="AH548" s="24">
        <v>299948</v>
      </c>
      <c r="AI548" s="23" t="s">
        <v>143</v>
      </c>
      <c r="AJ548" s="23" t="s">
        <v>142</v>
      </c>
      <c r="AK548" s="26">
        <v>44866</v>
      </c>
      <c r="AL548" s="26">
        <v>44895</v>
      </c>
      <c r="AM548" s="26">
        <v>44895</v>
      </c>
      <c r="AN548" s="26">
        <v>45291</v>
      </c>
      <c r="AO548" s="26">
        <v>45047</v>
      </c>
      <c r="AR548" s="25">
        <v>70275.55</v>
      </c>
      <c r="AT548" s="25">
        <v>86067.12</v>
      </c>
      <c r="BC548" s="23">
        <v>0</v>
      </c>
      <c r="BK548" s="23" t="s">
        <v>5322</v>
      </c>
      <c r="BL548" s="26">
        <v>45021</v>
      </c>
      <c r="BM548" s="23" t="s">
        <v>261</v>
      </c>
      <c r="BO548" s="23" t="s">
        <v>179</v>
      </c>
      <c r="BP548" s="23" t="s">
        <v>146</v>
      </c>
      <c r="BQ548" s="23" t="s">
        <v>181</v>
      </c>
      <c r="BS548" s="23" t="s">
        <v>1011</v>
      </c>
      <c r="BT548" s="23" t="s">
        <v>1022</v>
      </c>
      <c r="BV548" s="24">
        <v>156343</v>
      </c>
      <c r="BW548" s="23">
        <v>0</v>
      </c>
      <c r="BZ548" s="24">
        <v>143606</v>
      </c>
      <c r="CB548" s="23" t="s">
        <v>249</v>
      </c>
      <c r="CF548" s="23">
        <v>1</v>
      </c>
      <c r="CG548" s="23">
        <v>45404</v>
      </c>
      <c r="CI548" s="23" t="s">
        <v>275</v>
      </c>
      <c r="CJ548" s="23" t="s">
        <v>150</v>
      </c>
      <c r="CK548" s="23" t="s">
        <v>151</v>
      </c>
      <c r="CL548" s="26">
        <v>44799</v>
      </c>
      <c r="CM548" s="23" t="s">
        <v>531</v>
      </c>
    </row>
    <row r="549" spans="1:91" x14ac:dyDescent="0.25">
      <c r="A549" s="23" t="s">
        <v>1023</v>
      </c>
      <c r="B549" s="23" t="s">
        <v>4899</v>
      </c>
      <c r="C549" s="23" t="s">
        <v>4900</v>
      </c>
      <c r="D549" s="23" t="s">
        <v>14</v>
      </c>
      <c r="E549" s="23" t="s">
        <v>1024</v>
      </c>
      <c r="F549" s="23" t="s">
        <v>154</v>
      </c>
      <c r="G549" s="23">
        <v>1946836</v>
      </c>
      <c r="H549" s="23" t="s">
        <v>402</v>
      </c>
      <c r="I549" s="23" t="s">
        <v>179</v>
      </c>
      <c r="J549" s="23" t="s">
        <v>338</v>
      </c>
      <c r="K549" s="23" t="s">
        <v>269</v>
      </c>
      <c r="L549" s="23" t="s">
        <v>250</v>
      </c>
      <c r="M549" s="24">
        <v>1118</v>
      </c>
      <c r="P549" s="25">
        <v>1117.8800000000001</v>
      </c>
      <c r="Q549" s="24">
        <v>1118</v>
      </c>
      <c r="R549" s="23">
        <v>0</v>
      </c>
      <c r="S549" s="23" t="s">
        <v>142</v>
      </c>
      <c r="W549" s="24">
        <v>1118</v>
      </c>
      <c r="Z549" s="24">
        <v>116000</v>
      </c>
      <c r="AA549" s="24">
        <v>100000</v>
      </c>
      <c r="AC549" s="24">
        <v>216000</v>
      </c>
      <c r="AD549" s="23" t="s">
        <v>134</v>
      </c>
      <c r="AE549" s="24">
        <v>216000</v>
      </c>
      <c r="AF549" s="24">
        <v>260755</v>
      </c>
      <c r="AH549" s="24">
        <v>260755</v>
      </c>
      <c r="AI549" s="23" t="s">
        <v>143</v>
      </c>
      <c r="AJ549" s="23" t="s">
        <v>142</v>
      </c>
      <c r="AK549" s="26">
        <v>44593</v>
      </c>
      <c r="AL549" s="26">
        <v>44665</v>
      </c>
      <c r="AM549" s="26">
        <v>44665</v>
      </c>
      <c r="AN549" s="26">
        <v>44864</v>
      </c>
      <c r="AO549" s="26">
        <v>44895</v>
      </c>
      <c r="AR549" s="25">
        <v>1117.8800000000001</v>
      </c>
      <c r="BK549" s="23" t="s">
        <v>1025</v>
      </c>
      <c r="BL549" s="26">
        <v>44931</v>
      </c>
      <c r="BM549" s="23" t="s">
        <v>261</v>
      </c>
      <c r="BO549" s="23" t="s">
        <v>179</v>
      </c>
      <c r="BP549" s="23" t="s">
        <v>146</v>
      </c>
      <c r="BQ549" s="23" t="s">
        <v>181</v>
      </c>
      <c r="BS549" s="23" t="s">
        <v>1011</v>
      </c>
      <c r="BT549" s="23" t="s">
        <v>1022</v>
      </c>
      <c r="BV549" s="24">
        <v>1118</v>
      </c>
      <c r="BW549" s="23">
        <v>0</v>
      </c>
      <c r="BZ549" s="24">
        <v>259638</v>
      </c>
      <c r="CB549" s="23" t="s">
        <v>249</v>
      </c>
      <c r="CC549" s="23" t="s">
        <v>420</v>
      </c>
      <c r="CF549" s="23">
        <v>1</v>
      </c>
      <c r="CG549" s="23">
        <v>37119</v>
      </c>
      <c r="CI549" s="23" t="s">
        <v>414</v>
      </c>
      <c r="CJ549" s="23" t="s">
        <v>150</v>
      </c>
      <c r="CK549" s="23" t="s">
        <v>151</v>
      </c>
      <c r="CL549" s="26">
        <v>44028</v>
      </c>
      <c r="CM549" s="23" t="s">
        <v>531</v>
      </c>
    </row>
    <row r="550" spans="1:91" x14ac:dyDescent="0.25">
      <c r="A550" s="23" t="s">
        <v>1026</v>
      </c>
      <c r="B550" s="23" t="s">
        <v>4899</v>
      </c>
      <c r="C550" s="23" t="s">
        <v>4900</v>
      </c>
      <c r="D550" s="23" t="s">
        <v>14</v>
      </c>
      <c r="E550" s="23" t="s">
        <v>1027</v>
      </c>
      <c r="F550" s="23" t="s">
        <v>154</v>
      </c>
      <c r="G550" s="23">
        <v>2013355</v>
      </c>
      <c r="H550" s="23" t="s">
        <v>402</v>
      </c>
      <c r="I550" s="23" t="s">
        <v>179</v>
      </c>
      <c r="J550" s="23" t="s">
        <v>338</v>
      </c>
      <c r="K550" s="23" t="s">
        <v>158</v>
      </c>
      <c r="L550" s="23" t="s">
        <v>250</v>
      </c>
      <c r="M550" s="24">
        <v>5098</v>
      </c>
      <c r="P550" s="25">
        <v>5097.92</v>
      </c>
      <c r="Q550" s="24">
        <v>5098</v>
      </c>
      <c r="R550" s="23">
        <v>0</v>
      </c>
      <c r="S550" s="23" t="s">
        <v>142</v>
      </c>
      <c r="W550" s="24">
        <v>5098</v>
      </c>
      <c r="Z550" s="24">
        <v>50000</v>
      </c>
      <c r="AC550" s="24">
        <v>50000</v>
      </c>
      <c r="AD550" s="23" t="s">
        <v>160</v>
      </c>
      <c r="AE550" s="24">
        <v>50000</v>
      </c>
      <c r="AF550" s="24">
        <v>67297</v>
      </c>
      <c r="AH550" s="24">
        <v>67297</v>
      </c>
      <c r="AI550" s="23" t="s">
        <v>143</v>
      </c>
      <c r="AJ550" s="23" t="s">
        <v>142</v>
      </c>
      <c r="AK550" s="26">
        <v>44805</v>
      </c>
      <c r="AL550" s="26">
        <v>44798</v>
      </c>
      <c r="AM550" s="26">
        <v>44798</v>
      </c>
      <c r="AN550" s="26">
        <v>44865</v>
      </c>
      <c r="AO550" s="26">
        <v>44895</v>
      </c>
      <c r="AR550" s="23">
        <v>891.8</v>
      </c>
      <c r="AS550" s="25">
        <v>3056.74</v>
      </c>
      <c r="AT550" s="25">
        <v>1149.3800000000001</v>
      </c>
      <c r="BK550" s="23" t="s">
        <v>1028</v>
      </c>
      <c r="BL550" s="26">
        <v>44993</v>
      </c>
      <c r="BM550" s="23" t="s">
        <v>305</v>
      </c>
      <c r="BO550" s="23" t="s">
        <v>179</v>
      </c>
      <c r="BP550" s="23" t="s">
        <v>146</v>
      </c>
      <c r="BQ550" s="23" t="s">
        <v>181</v>
      </c>
      <c r="BS550" s="23" t="s">
        <v>1011</v>
      </c>
      <c r="BT550" s="23" t="s">
        <v>1022</v>
      </c>
      <c r="BV550" s="24">
        <v>5098</v>
      </c>
      <c r="BW550" s="23">
        <v>0</v>
      </c>
      <c r="BZ550" s="24">
        <v>62199</v>
      </c>
      <c r="CB550" s="23" t="s">
        <v>249</v>
      </c>
      <c r="CC550" s="23" t="s">
        <v>249</v>
      </c>
      <c r="CD550" s="23" t="s">
        <v>166</v>
      </c>
      <c r="CF550" s="23">
        <v>1</v>
      </c>
      <c r="CG550" s="23">
        <v>45240</v>
      </c>
      <c r="CI550" s="23" t="s">
        <v>249</v>
      </c>
      <c r="CJ550" s="23" t="s">
        <v>167</v>
      </c>
      <c r="CK550" s="23" t="s">
        <v>168</v>
      </c>
      <c r="CL550" s="26">
        <v>44797</v>
      </c>
      <c r="CM550" s="23" t="s">
        <v>531</v>
      </c>
    </row>
    <row r="551" spans="1:91" x14ac:dyDescent="0.25">
      <c r="A551" s="23" t="s">
        <v>4414</v>
      </c>
      <c r="B551" s="23" t="s">
        <v>4899</v>
      </c>
      <c r="C551" s="23" t="s">
        <v>4900</v>
      </c>
      <c r="D551" s="23" t="s">
        <v>0</v>
      </c>
      <c r="E551" s="23" t="s">
        <v>4415</v>
      </c>
      <c r="F551" s="23" t="s">
        <v>154</v>
      </c>
      <c r="G551" s="23">
        <v>1980911</v>
      </c>
      <c r="H551" s="23" t="s">
        <v>402</v>
      </c>
      <c r="I551" s="23" t="s">
        <v>179</v>
      </c>
      <c r="J551" s="23" t="s">
        <v>268</v>
      </c>
      <c r="K551" s="23" t="s">
        <v>269</v>
      </c>
      <c r="L551" s="23" t="s">
        <v>395</v>
      </c>
      <c r="M551" s="24">
        <v>9643</v>
      </c>
      <c r="P551" s="25">
        <v>9643.34</v>
      </c>
      <c r="Q551" s="24">
        <v>9643</v>
      </c>
      <c r="R551" s="23">
        <v>0</v>
      </c>
      <c r="S551" s="23" t="s">
        <v>142</v>
      </c>
      <c r="W551" s="24">
        <v>9643</v>
      </c>
      <c r="Z551" s="24">
        <v>50000</v>
      </c>
      <c r="AC551" s="24">
        <v>50000</v>
      </c>
      <c r="AD551" s="23" t="s">
        <v>160</v>
      </c>
      <c r="AE551" s="24">
        <v>50000</v>
      </c>
      <c r="AF551" s="24">
        <v>49282</v>
      </c>
      <c r="AH551" s="24">
        <v>49282</v>
      </c>
      <c r="AI551" s="23" t="s">
        <v>143</v>
      </c>
      <c r="AJ551" s="23" t="s">
        <v>142</v>
      </c>
      <c r="AK551" s="26">
        <v>44774</v>
      </c>
      <c r="AL551" s="26">
        <v>44699</v>
      </c>
      <c r="AM551" s="26">
        <v>44699</v>
      </c>
      <c r="AN551" s="26">
        <v>44803</v>
      </c>
      <c r="AO551" s="26">
        <v>44926</v>
      </c>
      <c r="AR551" s="25">
        <v>6040.35</v>
      </c>
      <c r="AS551" s="25">
        <v>3379.29</v>
      </c>
      <c r="AT551" s="23">
        <v>223.7</v>
      </c>
      <c r="BK551" s="23" t="s">
        <v>4416</v>
      </c>
      <c r="BL551" s="26">
        <v>44830</v>
      </c>
      <c r="BM551" s="23" t="s">
        <v>261</v>
      </c>
      <c r="BO551" s="23" t="s">
        <v>179</v>
      </c>
      <c r="BP551" s="23" t="s">
        <v>146</v>
      </c>
      <c r="BQ551" s="23" t="s">
        <v>272</v>
      </c>
      <c r="BS551" s="23" t="s">
        <v>1011</v>
      </c>
      <c r="BT551" s="23" t="s">
        <v>1022</v>
      </c>
      <c r="BV551" s="24">
        <v>9643</v>
      </c>
      <c r="BW551" s="23">
        <v>0</v>
      </c>
      <c r="BZ551" s="24">
        <v>39638</v>
      </c>
      <c r="CB551" s="23" t="s">
        <v>398</v>
      </c>
      <c r="CF551" s="23">
        <v>1</v>
      </c>
      <c r="CG551" s="23">
        <v>40903</v>
      </c>
      <c r="CI551" s="23" t="s">
        <v>275</v>
      </c>
      <c r="CJ551" s="23" t="s">
        <v>150</v>
      </c>
      <c r="CK551" s="23" t="s">
        <v>151</v>
      </c>
      <c r="CL551" s="26">
        <v>44411</v>
      </c>
      <c r="CM551" s="23" t="s">
        <v>3268</v>
      </c>
    </row>
    <row r="552" spans="1:91" x14ac:dyDescent="0.25">
      <c r="A552" s="23" t="s">
        <v>2488</v>
      </c>
      <c r="B552" s="23" t="s">
        <v>4899</v>
      </c>
      <c r="C552" s="23" t="s">
        <v>4900</v>
      </c>
      <c r="D552" s="23" t="s">
        <v>0</v>
      </c>
      <c r="E552" s="23" t="s">
        <v>2489</v>
      </c>
      <c r="F552" s="23" t="s">
        <v>154</v>
      </c>
      <c r="G552" s="23">
        <v>1937221</v>
      </c>
      <c r="H552" s="23" t="s">
        <v>258</v>
      </c>
      <c r="I552" s="23" t="s">
        <v>179</v>
      </c>
      <c r="J552" s="23" t="s">
        <v>268</v>
      </c>
      <c r="K552" s="23" t="s">
        <v>269</v>
      </c>
      <c r="L552" s="23" t="s">
        <v>333</v>
      </c>
      <c r="M552" s="24">
        <v>311264</v>
      </c>
      <c r="N552" s="24">
        <v>55000</v>
      </c>
      <c r="P552" s="25">
        <v>366264</v>
      </c>
      <c r="Q552" s="24">
        <v>262095</v>
      </c>
      <c r="R552" s="24">
        <v>104169</v>
      </c>
      <c r="S552" s="23" t="s">
        <v>136</v>
      </c>
      <c r="T552" s="24">
        <v>75000</v>
      </c>
      <c r="V552" s="24">
        <v>75000</v>
      </c>
      <c r="W552" s="24">
        <v>291264</v>
      </c>
      <c r="Z552" s="24">
        <v>364000</v>
      </c>
      <c r="AC552" s="24">
        <v>364000</v>
      </c>
      <c r="AD552" s="23" t="s">
        <v>134</v>
      </c>
      <c r="AE552" s="24">
        <v>364000</v>
      </c>
      <c r="AF552" s="24">
        <v>313934</v>
      </c>
      <c r="AG552" s="24">
        <v>55000</v>
      </c>
      <c r="AH552" s="24">
        <v>368934</v>
      </c>
      <c r="AI552" s="23" t="s">
        <v>143</v>
      </c>
      <c r="AJ552" s="23" t="s">
        <v>142</v>
      </c>
      <c r="AK552" s="26">
        <v>44835</v>
      </c>
      <c r="AL552" s="26">
        <v>44565</v>
      </c>
      <c r="AM552" s="26">
        <v>44565</v>
      </c>
      <c r="AN552" s="26">
        <v>44926</v>
      </c>
      <c r="AO552" s="26">
        <v>45077</v>
      </c>
      <c r="AR552" s="25">
        <v>49251.91</v>
      </c>
      <c r="AS552" s="25">
        <v>124527.6</v>
      </c>
      <c r="AT552" s="25">
        <v>73315.16</v>
      </c>
      <c r="AU552" s="25">
        <v>34632.5</v>
      </c>
      <c r="AV552" s="25">
        <v>29536.83</v>
      </c>
      <c r="AW552" s="24">
        <v>15000</v>
      </c>
      <c r="AX552" s="24">
        <v>15000</v>
      </c>
      <c r="AY552" s="24">
        <v>14537</v>
      </c>
      <c r="AZ552" s="23" t="s">
        <v>136</v>
      </c>
      <c r="BB552" s="23" t="s">
        <v>484</v>
      </c>
      <c r="BC552" s="24">
        <v>55000</v>
      </c>
      <c r="BK552" s="23" t="s">
        <v>6948</v>
      </c>
      <c r="BL552" s="26">
        <v>45082</v>
      </c>
      <c r="BM552" s="23" t="s">
        <v>305</v>
      </c>
      <c r="BO552" s="23" t="s">
        <v>179</v>
      </c>
      <c r="BP552" s="23" t="s">
        <v>146</v>
      </c>
      <c r="BQ552" s="23" t="s">
        <v>215</v>
      </c>
      <c r="BS552" s="23" t="s">
        <v>1011</v>
      </c>
      <c r="BT552" s="23" t="s">
        <v>1022</v>
      </c>
      <c r="BV552" s="24">
        <v>247095</v>
      </c>
      <c r="BW552" s="24">
        <v>119169</v>
      </c>
      <c r="BZ552" s="24">
        <v>2670</v>
      </c>
      <c r="CB552" s="23" t="s">
        <v>251</v>
      </c>
      <c r="CC552" s="23" t="s">
        <v>251</v>
      </c>
      <c r="CF552" s="23">
        <v>1</v>
      </c>
      <c r="CG552" s="23">
        <v>41296</v>
      </c>
      <c r="CI552" s="23" t="s">
        <v>149</v>
      </c>
      <c r="CJ552" s="23" t="s">
        <v>150</v>
      </c>
      <c r="CK552" s="23" t="s">
        <v>151</v>
      </c>
      <c r="CL552" s="26">
        <v>44417</v>
      </c>
      <c r="CM552" s="23" t="s">
        <v>2080</v>
      </c>
    </row>
    <row r="553" spans="1:91" x14ac:dyDescent="0.25">
      <c r="A553" s="23" t="s">
        <v>2490</v>
      </c>
      <c r="B553" s="23" t="s">
        <v>4899</v>
      </c>
      <c r="C553" s="23" t="s">
        <v>4900</v>
      </c>
      <c r="D553" s="23" t="s">
        <v>0</v>
      </c>
      <c r="E553" s="23" t="s">
        <v>2491</v>
      </c>
      <c r="F553" s="23" t="s">
        <v>154</v>
      </c>
      <c r="G553" s="23">
        <v>1937223</v>
      </c>
      <c r="H553" s="23" t="s">
        <v>258</v>
      </c>
      <c r="I553" s="23" t="s">
        <v>179</v>
      </c>
      <c r="J553" s="23" t="s">
        <v>268</v>
      </c>
      <c r="K553" s="23" t="s">
        <v>269</v>
      </c>
      <c r="L553" s="23" t="s">
        <v>333</v>
      </c>
      <c r="M553" s="24">
        <v>252290</v>
      </c>
      <c r="N553" s="24">
        <v>10000</v>
      </c>
      <c r="P553" s="25">
        <v>262289.53999999998</v>
      </c>
      <c r="Q553" s="24">
        <v>233428</v>
      </c>
      <c r="R553" s="24">
        <v>28861</v>
      </c>
      <c r="S553" s="23" t="s">
        <v>136</v>
      </c>
      <c r="T553" s="24">
        <v>50000</v>
      </c>
      <c r="V553" s="24">
        <v>50000</v>
      </c>
      <c r="W553" s="24">
        <v>212290</v>
      </c>
      <c r="Z553" s="24">
        <v>164000</v>
      </c>
      <c r="AC553" s="24">
        <v>164000</v>
      </c>
      <c r="AD553" s="23" t="s">
        <v>134</v>
      </c>
      <c r="AE553" s="24">
        <v>164000</v>
      </c>
      <c r="AF553" s="24">
        <v>253273</v>
      </c>
      <c r="AG553" s="24">
        <v>10000</v>
      </c>
      <c r="AH553" s="24">
        <v>263273</v>
      </c>
      <c r="AI553" s="23" t="s">
        <v>143</v>
      </c>
      <c r="AJ553" s="23" t="s">
        <v>142</v>
      </c>
      <c r="AK553" s="26">
        <v>44835</v>
      </c>
      <c r="AL553" s="26">
        <v>44565</v>
      </c>
      <c r="AM553" s="26">
        <v>44565</v>
      </c>
      <c r="AN553" s="26">
        <v>44926</v>
      </c>
      <c r="AO553" s="26">
        <v>45077</v>
      </c>
      <c r="AR553" s="25">
        <v>38098.550000000003</v>
      </c>
      <c r="AS553" s="25">
        <v>68852.850000000006</v>
      </c>
      <c r="AT553" s="25">
        <v>86476.78</v>
      </c>
      <c r="AU553" s="25">
        <v>36905.230000000003</v>
      </c>
      <c r="AV553" s="25">
        <v>21956.13</v>
      </c>
      <c r="AW553" s="24">
        <v>15000</v>
      </c>
      <c r="AX553" s="24">
        <v>15000</v>
      </c>
      <c r="AY553" s="24">
        <v>6956</v>
      </c>
      <c r="AZ553" s="23" t="s">
        <v>136</v>
      </c>
      <c r="BA553" s="23">
        <v>0</v>
      </c>
      <c r="BC553" s="24">
        <v>10000</v>
      </c>
      <c r="BK553" s="23" t="s">
        <v>5321</v>
      </c>
      <c r="BL553" s="26">
        <v>45049</v>
      </c>
      <c r="BM553" s="23" t="s">
        <v>305</v>
      </c>
      <c r="BO553" s="23" t="s">
        <v>179</v>
      </c>
      <c r="BP553" s="23" t="s">
        <v>146</v>
      </c>
      <c r="BQ553" s="23" t="s">
        <v>215</v>
      </c>
      <c r="BS553" s="23" t="s">
        <v>1011</v>
      </c>
      <c r="BT553" s="23" t="s">
        <v>1022</v>
      </c>
      <c r="BV553" s="24">
        <v>193428</v>
      </c>
      <c r="BW553" s="24">
        <v>68861</v>
      </c>
      <c r="BZ553" s="23">
        <v>984</v>
      </c>
      <c r="CB553" s="23" t="s">
        <v>251</v>
      </c>
      <c r="CC553" s="23" t="s">
        <v>251</v>
      </c>
      <c r="CF553" s="23">
        <v>1</v>
      </c>
      <c r="CG553" s="23">
        <v>41297</v>
      </c>
      <c r="CI553" s="23" t="s">
        <v>149</v>
      </c>
      <c r="CJ553" s="23" t="s">
        <v>150</v>
      </c>
      <c r="CK553" s="23" t="s">
        <v>151</v>
      </c>
      <c r="CL553" s="26">
        <v>44417</v>
      </c>
      <c r="CM553" s="23" t="s">
        <v>2080</v>
      </c>
    </row>
    <row r="554" spans="1:91" x14ac:dyDescent="0.25">
      <c r="A554" s="23" t="s">
        <v>2492</v>
      </c>
      <c r="B554" s="23" t="s">
        <v>4899</v>
      </c>
      <c r="C554" s="23" t="s">
        <v>4900</v>
      </c>
      <c r="D554" s="23" t="s">
        <v>0</v>
      </c>
      <c r="E554" s="23" t="s">
        <v>2493</v>
      </c>
      <c r="F554" s="23" t="s">
        <v>154</v>
      </c>
      <c r="G554" s="23">
        <v>1937224</v>
      </c>
      <c r="H554" s="23" t="s">
        <v>258</v>
      </c>
      <c r="I554" s="23" t="s">
        <v>179</v>
      </c>
      <c r="J554" s="23" t="s">
        <v>268</v>
      </c>
      <c r="K554" s="23" t="s">
        <v>269</v>
      </c>
      <c r="L554" s="23" t="s">
        <v>333</v>
      </c>
      <c r="M554" s="24">
        <v>420134</v>
      </c>
      <c r="N554" s="24">
        <v>20000</v>
      </c>
      <c r="P554" s="25">
        <v>440133.74</v>
      </c>
      <c r="Q554" s="24">
        <v>392836</v>
      </c>
      <c r="R554" s="24">
        <v>47298</v>
      </c>
      <c r="S554" s="23" t="s">
        <v>136</v>
      </c>
      <c r="T554" s="24">
        <v>25000</v>
      </c>
      <c r="V554" s="24">
        <v>25000</v>
      </c>
      <c r="W554" s="24">
        <v>415134</v>
      </c>
      <c r="Z554" s="24">
        <v>199000</v>
      </c>
      <c r="AC554" s="24">
        <v>199000</v>
      </c>
      <c r="AD554" s="23" t="s">
        <v>134</v>
      </c>
      <c r="AE554" s="24">
        <v>199000</v>
      </c>
      <c r="AF554" s="24">
        <v>493062</v>
      </c>
      <c r="AG554" s="24">
        <v>20000</v>
      </c>
      <c r="AH554" s="24">
        <v>513062</v>
      </c>
      <c r="AI554" s="23" t="s">
        <v>143</v>
      </c>
      <c r="AJ554" s="23" t="s">
        <v>142</v>
      </c>
      <c r="AK554" s="26">
        <v>44835</v>
      </c>
      <c r="AL554" s="26">
        <v>44565</v>
      </c>
      <c r="AM554" s="26">
        <v>44565</v>
      </c>
      <c r="AN554" s="26">
        <v>44926</v>
      </c>
      <c r="AO554" s="26">
        <v>45077</v>
      </c>
      <c r="AR554" s="25">
        <v>220324.93</v>
      </c>
      <c r="AS554" s="25">
        <v>115927.48</v>
      </c>
      <c r="AT554" s="25">
        <v>41583.199999999997</v>
      </c>
      <c r="AU554" s="25">
        <v>5387.73</v>
      </c>
      <c r="AV554" s="25">
        <v>36910.400000000001</v>
      </c>
      <c r="AW554" s="24">
        <v>40000</v>
      </c>
      <c r="AX554" s="24">
        <v>40000</v>
      </c>
      <c r="AY554" s="24">
        <v>-3090</v>
      </c>
      <c r="AZ554" s="23" t="s">
        <v>133</v>
      </c>
      <c r="BA554" s="23">
        <v>0</v>
      </c>
      <c r="BC554" s="24">
        <v>20000</v>
      </c>
      <c r="BK554" s="23" t="s">
        <v>2494</v>
      </c>
      <c r="BL554" s="26">
        <v>44931</v>
      </c>
      <c r="BM554" s="23" t="s">
        <v>305</v>
      </c>
      <c r="BO554" s="23" t="s">
        <v>179</v>
      </c>
      <c r="BP554" s="23" t="s">
        <v>146</v>
      </c>
      <c r="BQ554" s="23" t="s">
        <v>215</v>
      </c>
      <c r="BS554" s="23" t="s">
        <v>1011</v>
      </c>
      <c r="BT554" s="23" t="s">
        <v>1022</v>
      </c>
      <c r="BV554" s="24">
        <v>377836</v>
      </c>
      <c r="BW554" s="24">
        <v>62298</v>
      </c>
      <c r="BZ554" s="24">
        <v>72928</v>
      </c>
      <c r="CB554" s="23" t="s">
        <v>251</v>
      </c>
      <c r="CC554" s="23" t="s">
        <v>251</v>
      </c>
      <c r="CF554" s="23">
        <v>1</v>
      </c>
      <c r="CG554" s="23">
        <v>41298</v>
      </c>
      <c r="CI554" s="23" t="s">
        <v>149</v>
      </c>
      <c r="CJ554" s="23" t="s">
        <v>150</v>
      </c>
      <c r="CK554" s="23" t="s">
        <v>151</v>
      </c>
      <c r="CL554" s="26">
        <v>44417</v>
      </c>
      <c r="CM554" s="23" t="s">
        <v>2080</v>
      </c>
    </row>
    <row r="555" spans="1:91" x14ac:dyDescent="0.25">
      <c r="A555" s="23" t="s">
        <v>4419</v>
      </c>
      <c r="B555" s="23" t="s">
        <v>4899</v>
      </c>
      <c r="C555" s="23" t="s">
        <v>4900</v>
      </c>
      <c r="D555" s="23" t="s">
        <v>0</v>
      </c>
      <c r="E555" s="23" t="s">
        <v>4420</v>
      </c>
      <c r="F555" s="23" t="s">
        <v>154</v>
      </c>
      <c r="G555" s="23">
        <v>2086172</v>
      </c>
      <c r="H555" s="23" t="s">
        <v>402</v>
      </c>
      <c r="I555" s="23" t="s">
        <v>179</v>
      </c>
      <c r="J555" s="23" t="s">
        <v>268</v>
      </c>
      <c r="K555" s="23" t="s">
        <v>299</v>
      </c>
      <c r="L555" s="23" t="s">
        <v>3404</v>
      </c>
      <c r="M555" s="24">
        <v>207017</v>
      </c>
      <c r="N555" s="24">
        <v>10000</v>
      </c>
      <c r="P555" s="25">
        <v>217017.07</v>
      </c>
      <c r="Q555" s="24">
        <v>182700</v>
      </c>
      <c r="R555" s="24">
        <v>34317</v>
      </c>
      <c r="S555" s="23" t="s">
        <v>136</v>
      </c>
      <c r="W555" s="24">
        <v>217017</v>
      </c>
      <c r="Z555" s="24">
        <v>261700</v>
      </c>
      <c r="AC555" s="24">
        <v>261700</v>
      </c>
      <c r="AD555" s="23" t="s">
        <v>160</v>
      </c>
      <c r="AE555" s="24">
        <v>261700</v>
      </c>
      <c r="AF555" s="24">
        <v>207017</v>
      </c>
      <c r="AG555" s="24">
        <v>10000</v>
      </c>
      <c r="AH555" s="24">
        <v>217017</v>
      </c>
      <c r="AI555" s="23" t="s">
        <v>143</v>
      </c>
      <c r="AJ555" s="23" t="s">
        <v>142</v>
      </c>
      <c r="AK555" s="26">
        <v>44986</v>
      </c>
      <c r="AL555" s="26">
        <v>44984</v>
      </c>
      <c r="AM555" s="26">
        <v>44984</v>
      </c>
      <c r="AN555" s="26">
        <v>45076</v>
      </c>
      <c r="AO555" s="26">
        <v>45047</v>
      </c>
      <c r="AT555" s="25">
        <v>82700</v>
      </c>
      <c r="AU555" s="25">
        <v>80544.679999999993</v>
      </c>
      <c r="AV555" s="25">
        <v>43772.39</v>
      </c>
      <c r="AW555" s="24">
        <v>48000</v>
      </c>
      <c r="AX555" s="24">
        <v>48000</v>
      </c>
      <c r="AY555" s="24">
        <v>-4228</v>
      </c>
      <c r="AZ555" s="23" t="s">
        <v>133</v>
      </c>
      <c r="BA555" s="23">
        <v>0</v>
      </c>
      <c r="BC555" s="24">
        <v>10000</v>
      </c>
      <c r="BK555" s="23" t="s">
        <v>5729</v>
      </c>
      <c r="BL555" s="26">
        <v>45048</v>
      </c>
      <c r="BM555" s="23" t="s">
        <v>261</v>
      </c>
      <c r="BO555" s="23" t="s">
        <v>179</v>
      </c>
      <c r="BP555" s="23" t="s">
        <v>146</v>
      </c>
      <c r="BQ555" s="23" t="s">
        <v>272</v>
      </c>
      <c r="BS555" s="23" t="s">
        <v>1011</v>
      </c>
      <c r="BT555" s="23" t="s">
        <v>1033</v>
      </c>
      <c r="BV555" s="24">
        <v>82700</v>
      </c>
      <c r="BW555" s="24">
        <v>134317</v>
      </c>
      <c r="CB555" s="23" t="s">
        <v>147</v>
      </c>
      <c r="CC555" s="23" t="s">
        <v>2746</v>
      </c>
      <c r="CF555" s="23">
        <v>1</v>
      </c>
      <c r="CG555" s="23">
        <v>46570</v>
      </c>
      <c r="CI555" s="23" t="s">
        <v>402</v>
      </c>
      <c r="CJ555" s="23" t="s">
        <v>150</v>
      </c>
      <c r="CK555" s="23" t="s">
        <v>151</v>
      </c>
      <c r="CL555" s="26">
        <v>44958</v>
      </c>
      <c r="CM555" s="23" t="s">
        <v>3268</v>
      </c>
    </row>
    <row r="556" spans="1:91" x14ac:dyDescent="0.25">
      <c r="A556" s="23" t="s">
        <v>5320</v>
      </c>
      <c r="B556" s="23" t="s">
        <v>4899</v>
      </c>
      <c r="C556" s="23" t="s">
        <v>4900</v>
      </c>
      <c r="D556" s="23" t="s">
        <v>0</v>
      </c>
      <c r="E556" s="23" t="s">
        <v>5319</v>
      </c>
      <c r="F556" s="23" t="s">
        <v>154</v>
      </c>
      <c r="G556" s="23">
        <v>2110420</v>
      </c>
      <c r="H556" s="23" t="s">
        <v>414</v>
      </c>
      <c r="I556" s="23" t="s">
        <v>179</v>
      </c>
      <c r="J556" s="23" t="s">
        <v>157</v>
      </c>
      <c r="K556" s="23" t="s">
        <v>269</v>
      </c>
      <c r="L556" s="23" t="s">
        <v>304</v>
      </c>
      <c r="N556" s="24">
        <v>28000</v>
      </c>
      <c r="P556" s="25">
        <v>28000</v>
      </c>
      <c r="R556" s="24">
        <v>28000</v>
      </c>
      <c r="S556" s="23" t="s">
        <v>136</v>
      </c>
      <c r="T556" s="24">
        <v>13000</v>
      </c>
      <c r="V556" s="24">
        <v>13000</v>
      </c>
      <c r="W556" s="24">
        <v>15000</v>
      </c>
      <c r="Z556" s="24">
        <v>27378</v>
      </c>
      <c r="AC556" s="24">
        <v>27378</v>
      </c>
      <c r="AD556" s="23" t="s">
        <v>160</v>
      </c>
      <c r="AE556" s="24">
        <v>27378</v>
      </c>
      <c r="AG556" s="24">
        <v>55000</v>
      </c>
      <c r="AH556" s="24">
        <v>55000</v>
      </c>
      <c r="AI556" s="23" t="s">
        <v>135</v>
      </c>
      <c r="AJ556" s="23" t="s">
        <v>136</v>
      </c>
      <c r="AK556" s="26">
        <v>45261</v>
      </c>
      <c r="AL556" s="26">
        <v>45026</v>
      </c>
      <c r="AM556" s="26">
        <v>45026</v>
      </c>
      <c r="AN556" s="26">
        <v>45233</v>
      </c>
      <c r="AO556" s="26">
        <v>45626</v>
      </c>
      <c r="BE556" s="23">
        <v>0</v>
      </c>
      <c r="BI556" s="24">
        <v>28000</v>
      </c>
      <c r="BK556" s="23" t="s">
        <v>5728</v>
      </c>
      <c r="BL556" s="26">
        <v>45030</v>
      </c>
      <c r="BM556" s="23" t="s">
        <v>261</v>
      </c>
      <c r="BO556" s="23" t="s">
        <v>179</v>
      </c>
      <c r="BP556" s="23" t="s">
        <v>146</v>
      </c>
      <c r="BQ556" s="23" t="s">
        <v>272</v>
      </c>
      <c r="BS556" s="23" t="s">
        <v>1011</v>
      </c>
      <c r="BT556" s="23" t="s">
        <v>1033</v>
      </c>
      <c r="BW556" s="23">
        <v>0</v>
      </c>
      <c r="BX556" s="23">
        <v>0</v>
      </c>
      <c r="BY556" s="24">
        <v>28000</v>
      </c>
      <c r="CA556" s="24">
        <v>27000</v>
      </c>
      <c r="CB556" s="23" t="s">
        <v>308</v>
      </c>
      <c r="CC556" s="23" t="s">
        <v>2403</v>
      </c>
      <c r="CF556" s="23">
        <v>1</v>
      </c>
      <c r="CG556" s="23">
        <v>44577</v>
      </c>
      <c r="CI556" s="23" t="s">
        <v>275</v>
      </c>
      <c r="CJ556" s="23" t="s">
        <v>150</v>
      </c>
      <c r="CK556" s="23" t="s">
        <v>151</v>
      </c>
      <c r="CL556" s="26">
        <v>44785</v>
      </c>
      <c r="CM556" s="23" t="s">
        <v>3268</v>
      </c>
    </row>
    <row r="557" spans="1:91" x14ac:dyDescent="0.25">
      <c r="A557" s="23" t="s">
        <v>4424</v>
      </c>
      <c r="B557" s="23" t="s">
        <v>4899</v>
      </c>
      <c r="C557" s="23" t="s">
        <v>4900</v>
      </c>
      <c r="D557" s="23" t="s">
        <v>14</v>
      </c>
      <c r="E557" s="23" t="s">
        <v>4425</v>
      </c>
      <c r="F557" s="23" t="s">
        <v>154</v>
      </c>
      <c r="G557" s="23">
        <v>1990035</v>
      </c>
      <c r="H557" s="23" t="s">
        <v>273</v>
      </c>
      <c r="I557" s="23" t="s">
        <v>179</v>
      </c>
      <c r="J557" s="23" t="s">
        <v>338</v>
      </c>
      <c r="K557" s="23" t="s">
        <v>158</v>
      </c>
      <c r="L557" s="23" t="s">
        <v>179</v>
      </c>
      <c r="M557" s="23">
        <v>1</v>
      </c>
      <c r="P557" s="23">
        <v>0.9</v>
      </c>
      <c r="Q557" s="23">
        <v>1</v>
      </c>
      <c r="R557" s="23">
        <v>0</v>
      </c>
      <c r="S557" s="23" t="s">
        <v>142</v>
      </c>
      <c r="W557" s="23">
        <v>1</v>
      </c>
      <c r="Z557" s="24">
        <v>16500</v>
      </c>
      <c r="AC557" s="24">
        <v>16500</v>
      </c>
      <c r="AD557" s="23" t="s">
        <v>160</v>
      </c>
      <c r="AE557" s="24">
        <v>16500</v>
      </c>
      <c r="AF557" s="24">
        <v>17181</v>
      </c>
      <c r="AH557" s="24">
        <v>17181</v>
      </c>
      <c r="AI557" s="23" t="s">
        <v>143</v>
      </c>
      <c r="AJ557" s="23" t="s">
        <v>142</v>
      </c>
      <c r="AK557" s="26">
        <v>44835</v>
      </c>
      <c r="AL557" s="26">
        <v>44722</v>
      </c>
      <c r="AM557" s="26">
        <v>44722</v>
      </c>
      <c r="AN557" s="26">
        <v>44762</v>
      </c>
      <c r="AO557" s="26">
        <v>44865</v>
      </c>
      <c r="AR557" s="23">
        <v>0.9</v>
      </c>
      <c r="BK557" s="23" t="s">
        <v>4426</v>
      </c>
      <c r="BL557" s="26">
        <v>44935</v>
      </c>
      <c r="BM557" s="23" t="s">
        <v>305</v>
      </c>
      <c r="BO557" s="23" t="s">
        <v>179</v>
      </c>
      <c r="BP557" s="23" t="s">
        <v>146</v>
      </c>
      <c r="BQ557" s="23" t="s">
        <v>181</v>
      </c>
      <c r="BS557" s="23" t="s">
        <v>1011</v>
      </c>
      <c r="BT557" s="23" t="s">
        <v>1012</v>
      </c>
      <c r="BV557" s="23">
        <v>1</v>
      </c>
      <c r="BW557" s="23">
        <v>0</v>
      </c>
      <c r="BZ557" s="24">
        <v>17180</v>
      </c>
      <c r="CB557" s="23" t="s">
        <v>273</v>
      </c>
      <c r="CC557" s="23" t="s">
        <v>4001</v>
      </c>
      <c r="CD557" s="23" t="s">
        <v>166</v>
      </c>
      <c r="CF557" s="23">
        <v>1</v>
      </c>
      <c r="CG557" s="23">
        <v>43948</v>
      </c>
      <c r="CI557" s="23" t="s">
        <v>273</v>
      </c>
      <c r="CJ557" s="23" t="s">
        <v>167</v>
      </c>
      <c r="CK557" s="23" t="s">
        <v>168</v>
      </c>
      <c r="CL557" s="26">
        <v>44721</v>
      </c>
      <c r="CM557" s="23" t="s">
        <v>3268</v>
      </c>
    </row>
    <row r="558" spans="1:91" x14ac:dyDescent="0.25">
      <c r="A558" s="23" t="s">
        <v>4427</v>
      </c>
      <c r="B558" s="23" t="s">
        <v>4899</v>
      </c>
      <c r="C558" s="23" t="s">
        <v>4900</v>
      </c>
      <c r="D558" s="23" t="s">
        <v>0</v>
      </c>
      <c r="E558" s="23" t="s">
        <v>4428</v>
      </c>
      <c r="F558" s="23" t="s">
        <v>154</v>
      </c>
      <c r="G558" s="23">
        <v>2076600</v>
      </c>
      <c r="H558" s="23" t="s">
        <v>273</v>
      </c>
      <c r="I558" s="23" t="s">
        <v>179</v>
      </c>
      <c r="J558" s="23" t="s">
        <v>157</v>
      </c>
      <c r="K558" s="23" t="s">
        <v>158</v>
      </c>
      <c r="L558" s="23" t="s">
        <v>2801</v>
      </c>
      <c r="M558" s="24">
        <v>13957</v>
      </c>
      <c r="N558" s="24">
        <v>52000</v>
      </c>
      <c r="P558" s="25">
        <v>65956.95</v>
      </c>
      <c r="Q558" s="24">
        <v>52000</v>
      </c>
      <c r="R558" s="24">
        <v>13957</v>
      </c>
      <c r="S558" s="23" t="s">
        <v>136</v>
      </c>
      <c r="W558" s="24">
        <v>65957</v>
      </c>
      <c r="Z558" s="24">
        <v>23300</v>
      </c>
      <c r="AB558" s="24">
        <v>28700</v>
      </c>
      <c r="AC558" s="24">
        <v>52000</v>
      </c>
      <c r="AD558" s="23" t="s">
        <v>417</v>
      </c>
      <c r="AE558" s="24">
        <v>52000</v>
      </c>
      <c r="AF558" s="24">
        <v>13957</v>
      </c>
      <c r="AG558" s="24">
        <v>74000</v>
      </c>
      <c r="AH558" s="24">
        <v>87957</v>
      </c>
      <c r="AI558" s="23" t="s">
        <v>135</v>
      </c>
      <c r="AJ558" s="23" t="s">
        <v>136</v>
      </c>
      <c r="AK558" s="26">
        <v>45017</v>
      </c>
      <c r="AL558" s="26">
        <v>44949</v>
      </c>
      <c r="AM558" s="26">
        <v>44949</v>
      </c>
      <c r="AN558" s="26">
        <v>45275</v>
      </c>
      <c r="AO558" s="26">
        <v>45289</v>
      </c>
      <c r="AU558" s="25">
        <v>13293.12</v>
      </c>
      <c r="AV558" s="23">
        <v>663.83</v>
      </c>
      <c r="AY558" s="23">
        <v>664</v>
      </c>
      <c r="AZ558" s="23" t="s">
        <v>136</v>
      </c>
      <c r="BH558" s="24">
        <v>52000</v>
      </c>
      <c r="BK558" s="23" t="s">
        <v>6947</v>
      </c>
      <c r="BL558" s="26">
        <v>45078</v>
      </c>
      <c r="BM558" s="23" t="s">
        <v>305</v>
      </c>
      <c r="BO558" s="23" t="s">
        <v>179</v>
      </c>
      <c r="BP558" s="23" t="s">
        <v>146</v>
      </c>
      <c r="BQ558" s="23" t="s">
        <v>272</v>
      </c>
      <c r="BS558" s="23" t="s">
        <v>490</v>
      </c>
      <c r="BT558" s="23" t="s">
        <v>1036</v>
      </c>
      <c r="BW558" s="24">
        <v>13957</v>
      </c>
      <c r="BY558" s="24">
        <v>52000</v>
      </c>
      <c r="CB558" s="23" t="s">
        <v>2802</v>
      </c>
      <c r="CC558" s="23" t="s">
        <v>4001</v>
      </c>
      <c r="CF558" s="23">
        <v>1</v>
      </c>
      <c r="CG558" s="23">
        <v>46489</v>
      </c>
      <c r="CI558" s="23" t="s">
        <v>273</v>
      </c>
      <c r="CJ558" s="23" t="s">
        <v>150</v>
      </c>
      <c r="CK558" s="23" t="s">
        <v>151</v>
      </c>
      <c r="CL558" s="26">
        <v>44943</v>
      </c>
      <c r="CM558" s="23" t="s">
        <v>3268</v>
      </c>
    </row>
    <row r="559" spans="1:91" x14ac:dyDescent="0.25">
      <c r="A559" s="23" t="s">
        <v>4429</v>
      </c>
      <c r="B559" s="23" t="s">
        <v>4899</v>
      </c>
      <c r="C559" s="23" t="s">
        <v>4900</v>
      </c>
      <c r="D559" s="23" t="s">
        <v>0</v>
      </c>
      <c r="E559" s="23" t="s">
        <v>4430</v>
      </c>
      <c r="F559" s="23" t="s">
        <v>154</v>
      </c>
      <c r="G559" s="23">
        <v>1970216</v>
      </c>
      <c r="H559" s="23" t="s">
        <v>402</v>
      </c>
      <c r="I559" s="23" t="s">
        <v>179</v>
      </c>
      <c r="J559" s="23" t="s">
        <v>338</v>
      </c>
      <c r="K559" s="23" t="s">
        <v>269</v>
      </c>
      <c r="L559" s="23" t="s">
        <v>3404</v>
      </c>
      <c r="M559" s="24">
        <v>17910</v>
      </c>
      <c r="P559" s="25">
        <v>17910.169999999998</v>
      </c>
      <c r="Q559" s="24">
        <v>17910</v>
      </c>
      <c r="R559" s="23">
        <v>0</v>
      </c>
      <c r="S559" s="23" t="s">
        <v>142</v>
      </c>
      <c r="W559" s="24">
        <v>17910</v>
      </c>
      <c r="Z559" s="24">
        <v>78000</v>
      </c>
      <c r="AB559" s="24">
        <v>55000</v>
      </c>
      <c r="AC559" s="24">
        <v>133000</v>
      </c>
      <c r="AD559" s="23" t="s">
        <v>417</v>
      </c>
      <c r="AE559" s="24">
        <v>133000</v>
      </c>
      <c r="AF559" s="24">
        <v>134816</v>
      </c>
      <c r="AH559" s="24">
        <v>134816</v>
      </c>
      <c r="AI559" s="23" t="s">
        <v>143</v>
      </c>
      <c r="AJ559" s="23" t="s">
        <v>142</v>
      </c>
      <c r="AK559" s="26">
        <v>44713</v>
      </c>
      <c r="AL559" s="26">
        <v>44652</v>
      </c>
      <c r="AM559" s="26">
        <v>44652</v>
      </c>
      <c r="AN559" s="26">
        <v>44895</v>
      </c>
      <c r="AO559" s="26">
        <v>44992</v>
      </c>
      <c r="AR559" s="25">
        <v>2832.23</v>
      </c>
      <c r="AS559" s="25">
        <v>13493.98</v>
      </c>
      <c r="AT559" s="25">
        <v>1583.96</v>
      </c>
      <c r="BK559" s="23" t="s">
        <v>4431</v>
      </c>
      <c r="BL559" s="26">
        <v>44988</v>
      </c>
      <c r="BM559" s="23" t="s">
        <v>261</v>
      </c>
      <c r="BO559" s="23" t="s">
        <v>179</v>
      </c>
      <c r="BP559" s="23" t="s">
        <v>146</v>
      </c>
      <c r="BQ559" s="23" t="s">
        <v>272</v>
      </c>
      <c r="BS559" s="23" t="s">
        <v>1011</v>
      </c>
      <c r="BT559" s="23" t="s">
        <v>1015</v>
      </c>
      <c r="BV559" s="24">
        <v>17910</v>
      </c>
      <c r="BW559" s="23">
        <v>0</v>
      </c>
      <c r="BZ559" s="24">
        <v>116906</v>
      </c>
      <c r="CB559" s="23" t="s">
        <v>147</v>
      </c>
      <c r="CC559" s="23" t="s">
        <v>3066</v>
      </c>
      <c r="CF559" s="23">
        <v>1</v>
      </c>
      <c r="CG559" s="23">
        <v>40897</v>
      </c>
      <c r="CI559" s="23" t="s">
        <v>275</v>
      </c>
      <c r="CJ559" s="23" t="s">
        <v>150</v>
      </c>
      <c r="CK559" s="23" t="s">
        <v>151</v>
      </c>
      <c r="CL559" s="26">
        <v>44410</v>
      </c>
      <c r="CM559" s="23" t="s">
        <v>3268</v>
      </c>
    </row>
    <row r="560" spans="1:91" x14ac:dyDescent="0.25">
      <c r="A560" s="23" t="s">
        <v>4432</v>
      </c>
      <c r="B560" s="23" t="s">
        <v>4899</v>
      </c>
      <c r="C560" s="23" t="s">
        <v>4898</v>
      </c>
      <c r="D560" s="23" t="s">
        <v>0</v>
      </c>
      <c r="F560" s="23" t="s">
        <v>154</v>
      </c>
      <c r="H560" s="23" t="s">
        <v>614</v>
      </c>
      <c r="I560" s="23" t="s">
        <v>179</v>
      </c>
      <c r="J560" s="23" t="s">
        <v>132</v>
      </c>
      <c r="L560" s="23" t="s">
        <v>3404</v>
      </c>
      <c r="N560" s="24">
        <v>65000</v>
      </c>
      <c r="P560" s="25">
        <v>65000</v>
      </c>
      <c r="Q560" s="24">
        <v>65000</v>
      </c>
      <c r="R560" s="23">
        <v>0</v>
      </c>
      <c r="S560" s="23" t="s">
        <v>142</v>
      </c>
      <c r="T560" s="24">
        <v>65000</v>
      </c>
      <c r="V560" s="24">
        <v>65000</v>
      </c>
      <c r="W560" s="23">
        <v>0</v>
      </c>
      <c r="AG560" s="24">
        <v>65000</v>
      </c>
      <c r="AH560" s="24">
        <v>65000</v>
      </c>
      <c r="AI560" s="23" t="s">
        <v>143</v>
      </c>
      <c r="AJ560" s="23" t="s">
        <v>142</v>
      </c>
      <c r="AK560" s="26">
        <v>45108</v>
      </c>
      <c r="AO560" s="26">
        <v>45138</v>
      </c>
      <c r="BD560" s="24">
        <v>65000</v>
      </c>
      <c r="BK560" s="23" t="s">
        <v>6946</v>
      </c>
      <c r="BL560" s="26">
        <v>45078</v>
      </c>
      <c r="BO560" s="23" t="s">
        <v>179</v>
      </c>
      <c r="BP560" s="23" t="s">
        <v>146</v>
      </c>
      <c r="BQ560" s="23" t="s">
        <v>272</v>
      </c>
      <c r="BS560" s="23" t="s">
        <v>1011</v>
      </c>
      <c r="BT560" s="23" t="s">
        <v>1015</v>
      </c>
      <c r="BW560" s="23">
        <v>0</v>
      </c>
      <c r="BX560" s="24">
        <v>65000</v>
      </c>
      <c r="CB560" s="23" t="s">
        <v>147</v>
      </c>
      <c r="CF560" s="23">
        <v>1</v>
      </c>
      <c r="CG560" s="23">
        <v>45793</v>
      </c>
      <c r="CI560" s="23" t="s">
        <v>421</v>
      </c>
      <c r="CJ560" s="23" t="s">
        <v>150</v>
      </c>
      <c r="CK560" s="23" t="s">
        <v>151</v>
      </c>
      <c r="CL560" s="26">
        <v>44814</v>
      </c>
      <c r="CM560" s="23" t="s">
        <v>3268</v>
      </c>
    </row>
    <row r="561" spans="1:91" x14ac:dyDescent="0.25">
      <c r="A561" s="23" t="s">
        <v>4435</v>
      </c>
      <c r="B561" s="23" t="s">
        <v>4899</v>
      </c>
      <c r="C561" s="23" t="s">
        <v>4898</v>
      </c>
      <c r="D561" s="23" t="s">
        <v>0</v>
      </c>
      <c r="F561" s="23" t="s">
        <v>154</v>
      </c>
      <c r="H561" s="23" t="s">
        <v>614</v>
      </c>
      <c r="I561" s="23" t="s">
        <v>179</v>
      </c>
      <c r="J561" s="23" t="s">
        <v>132</v>
      </c>
      <c r="L561" s="23" t="s">
        <v>3404</v>
      </c>
      <c r="N561" s="24">
        <v>98000</v>
      </c>
      <c r="P561" s="25">
        <v>98000</v>
      </c>
      <c r="Q561" s="24">
        <v>98000</v>
      </c>
      <c r="R561" s="23">
        <v>0</v>
      </c>
      <c r="S561" s="23" t="s">
        <v>142</v>
      </c>
      <c r="T561" s="24">
        <v>98000</v>
      </c>
      <c r="V561" s="24">
        <v>98000</v>
      </c>
      <c r="W561" s="23">
        <v>0</v>
      </c>
      <c r="AG561" s="24">
        <v>98000</v>
      </c>
      <c r="AH561" s="24">
        <v>98000</v>
      </c>
      <c r="AI561" s="23" t="s">
        <v>143</v>
      </c>
      <c r="AJ561" s="23" t="s">
        <v>142</v>
      </c>
      <c r="AO561" s="26">
        <v>45107</v>
      </c>
      <c r="BC561" s="24">
        <v>98000</v>
      </c>
      <c r="BK561" s="23" t="s">
        <v>6945</v>
      </c>
      <c r="BL561" s="26">
        <v>45078</v>
      </c>
      <c r="BO561" s="23" t="s">
        <v>179</v>
      </c>
      <c r="BP561" s="23" t="s">
        <v>146</v>
      </c>
      <c r="BQ561" s="23" t="s">
        <v>272</v>
      </c>
      <c r="BS561" s="23" t="s">
        <v>1011</v>
      </c>
      <c r="BT561" s="23" t="s">
        <v>1015</v>
      </c>
      <c r="BW561" s="24">
        <v>98000</v>
      </c>
      <c r="CB561" s="23" t="s">
        <v>147</v>
      </c>
      <c r="CF561" s="23">
        <v>1</v>
      </c>
      <c r="CG561" s="23">
        <v>44528</v>
      </c>
      <c r="CI561" s="23" t="s">
        <v>275</v>
      </c>
      <c r="CJ561" s="23" t="s">
        <v>150</v>
      </c>
      <c r="CK561" s="23" t="s">
        <v>151</v>
      </c>
      <c r="CL561" s="26">
        <v>44784</v>
      </c>
      <c r="CM561" s="23" t="s">
        <v>3268</v>
      </c>
    </row>
    <row r="562" spans="1:91" x14ac:dyDescent="0.25">
      <c r="A562" s="23" t="s">
        <v>2495</v>
      </c>
      <c r="B562" s="23" t="s">
        <v>4899</v>
      </c>
      <c r="C562" s="23" t="s">
        <v>4898</v>
      </c>
      <c r="D562" s="23" t="s">
        <v>0</v>
      </c>
      <c r="F562" s="23" t="s">
        <v>154</v>
      </c>
      <c r="H562" s="23" t="s">
        <v>258</v>
      </c>
      <c r="I562" s="23" t="s">
        <v>179</v>
      </c>
      <c r="J562" s="23" t="s">
        <v>132</v>
      </c>
      <c r="L562" s="23" t="s">
        <v>333</v>
      </c>
      <c r="N562" s="24">
        <v>94500</v>
      </c>
      <c r="P562" s="25">
        <v>94500</v>
      </c>
      <c r="Q562" s="24">
        <v>94500</v>
      </c>
      <c r="R562" s="23">
        <v>0</v>
      </c>
      <c r="S562" s="23" t="s">
        <v>142</v>
      </c>
      <c r="T562" s="24">
        <v>94500</v>
      </c>
      <c r="V562" s="24">
        <v>94500</v>
      </c>
      <c r="W562" s="23">
        <v>0</v>
      </c>
      <c r="AG562" s="24">
        <v>94500</v>
      </c>
      <c r="AH562" s="24">
        <v>94500</v>
      </c>
      <c r="AI562" s="23" t="s">
        <v>143</v>
      </c>
      <c r="AJ562" s="23" t="s">
        <v>142</v>
      </c>
      <c r="AK562" s="26">
        <v>45139</v>
      </c>
      <c r="AO562" s="26">
        <v>45169</v>
      </c>
      <c r="AW562" s="23">
        <v>0</v>
      </c>
      <c r="AX562" s="23">
        <v>0</v>
      </c>
      <c r="AY562" s="23">
        <v>0</v>
      </c>
      <c r="AZ562" s="23" t="s">
        <v>142</v>
      </c>
      <c r="BD562" s="23">
        <v>0</v>
      </c>
      <c r="BE562" s="24">
        <v>50000</v>
      </c>
      <c r="BF562" s="24">
        <v>44500</v>
      </c>
      <c r="BO562" s="23" t="s">
        <v>179</v>
      </c>
      <c r="BP562" s="23" t="s">
        <v>146</v>
      </c>
      <c r="BQ562" s="23" t="s">
        <v>215</v>
      </c>
      <c r="BS562" s="23" t="s">
        <v>1011</v>
      </c>
      <c r="BT562" s="23" t="s">
        <v>1015</v>
      </c>
      <c r="BW562" s="23">
        <v>0</v>
      </c>
      <c r="BX562" s="24">
        <v>94500</v>
      </c>
      <c r="CB562" s="23" t="s">
        <v>251</v>
      </c>
      <c r="CF562" s="23">
        <v>1</v>
      </c>
      <c r="CG562" s="23">
        <v>44453</v>
      </c>
      <c r="CI562" s="23" t="s">
        <v>275</v>
      </c>
      <c r="CJ562" s="23" t="s">
        <v>150</v>
      </c>
      <c r="CK562" s="23" t="s">
        <v>151</v>
      </c>
      <c r="CL562" s="26">
        <v>44781</v>
      </c>
      <c r="CM562" s="23" t="s">
        <v>2080</v>
      </c>
    </row>
    <row r="563" spans="1:91" x14ac:dyDescent="0.25">
      <c r="A563" s="23" t="s">
        <v>2496</v>
      </c>
      <c r="B563" s="23" t="s">
        <v>4899</v>
      </c>
      <c r="C563" s="23" t="s">
        <v>4900</v>
      </c>
      <c r="D563" s="23" t="s">
        <v>0</v>
      </c>
      <c r="E563" s="23" t="s">
        <v>2497</v>
      </c>
      <c r="F563" s="23" t="s">
        <v>154</v>
      </c>
      <c r="G563" s="23">
        <v>2074810</v>
      </c>
      <c r="H563" s="23" t="s">
        <v>258</v>
      </c>
      <c r="I563" s="23" t="s">
        <v>179</v>
      </c>
      <c r="J563" s="23" t="s">
        <v>268</v>
      </c>
      <c r="K563" s="23" t="s">
        <v>158</v>
      </c>
      <c r="L563" s="23" t="s">
        <v>333</v>
      </c>
      <c r="M563" s="24">
        <v>112815</v>
      </c>
      <c r="P563" s="25">
        <v>112815.02</v>
      </c>
      <c r="Q563" s="24">
        <v>112014</v>
      </c>
      <c r="R563" s="23">
        <v>801</v>
      </c>
      <c r="S563" s="23" t="s">
        <v>133</v>
      </c>
      <c r="W563" s="24">
        <v>112815</v>
      </c>
      <c r="Z563" s="24">
        <v>103153</v>
      </c>
      <c r="AC563" s="24">
        <v>103153</v>
      </c>
      <c r="AD563" s="23" t="s">
        <v>160</v>
      </c>
      <c r="AE563" s="24">
        <v>103153</v>
      </c>
      <c r="AF563" s="24">
        <v>112815</v>
      </c>
      <c r="AH563" s="24">
        <v>112815</v>
      </c>
      <c r="AI563" s="23" t="s">
        <v>143</v>
      </c>
      <c r="AJ563" s="23" t="s">
        <v>142</v>
      </c>
      <c r="AK563" s="26">
        <v>44927</v>
      </c>
      <c r="AL563" s="26">
        <v>44935</v>
      </c>
      <c r="AM563" s="26">
        <v>44935</v>
      </c>
      <c r="AN563" s="26">
        <v>44958</v>
      </c>
      <c r="AO563" s="26">
        <v>45016</v>
      </c>
      <c r="AR563" s="25">
        <v>90097.16</v>
      </c>
      <c r="AS563" s="25">
        <v>16676.77</v>
      </c>
      <c r="AT563" s="25">
        <v>5239.74</v>
      </c>
      <c r="AU563" s="23">
        <v>801.35</v>
      </c>
      <c r="BM563" s="23" t="s">
        <v>261</v>
      </c>
      <c r="BO563" s="23" t="s">
        <v>179</v>
      </c>
      <c r="BP563" s="23" t="s">
        <v>146</v>
      </c>
      <c r="BQ563" s="23" t="s">
        <v>215</v>
      </c>
      <c r="BS563" s="23" t="s">
        <v>1011</v>
      </c>
      <c r="BT563" s="23" t="s">
        <v>1015</v>
      </c>
      <c r="BV563" s="24">
        <v>112014</v>
      </c>
      <c r="BW563" s="23">
        <v>801</v>
      </c>
      <c r="CB563" s="23" t="s">
        <v>251</v>
      </c>
      <c r="CC563" s="23" t="s">
        <v>380</v>
      </c>
      <c r="CF563" s="23">
        <v>1</v>
      </c>
      <c r="CG563" s="23">
        <v>46440</v>
      </c>
      <c r="CI563" s="23" t="s">
        <v>264</v>
      </c>
      <c r="CJ563" s="23" t="s">
        <v>150</v>
      </c>
      <c r="CK563" s="23" t="s">
        <v>151</v>
      </c>
      <c r="CL563" s="26">
        <v>44935</v>
      </c>
      <c r="CM563" s="23" t="s">
        <v>2080</v>
      </c>
    </row>
    <row r="564" spans="1:91" x14ac:dyDescent="0.25">
      <c r="A564" s="23" t="s">
        <v>2498</v>
      </c>
      <c r="B564" s="23" t="s">
        <v>4899</v>
      </c>
      <c r="C564" s="23" t="s">
        <v>4900</v>
      </c>
      <c r="D564" s="23" t="s">
        <v>14</v>
      </c>
      <c r="E564" s="23" t="s">
        <v>5318</v>
      </c>
      <c r="F564" s="23" t="s">
        <v>154</v>
      </c>
      <c r="G564" s="23">
        <v>2095935</v>
      </c>
      <c r="H564" s="23" t="s">
        <v>258</v>
      </c>
      <c r="I564" s="23" t="s">
        <v>179</v>
      </c>
      <c r="J564" s="23" t="s">
        <v>157</v>
      </c>
      <c r="K564" s="23" t="s">
        <v>269</v>
      </c>
      <c r="L564" s="23" t="s">
        <v>333</v>
      </c>
      <c r="N564" s="24">
        <v>32000</v>
      </c>
      <c r="P564" s="25">
        <v>32000</v>
      </c>
      <c r="Q564" s="24">
        <v>130000</v>
      </c>
      <c r="R564" s="24">
        <v>-98000</v>
      </c>
      <c r="S564" s="23" t="s">
        <v>136</v>
      </c>
      <c r="T564" s="24">
        <v>130000</v>
      </c>
      <c r="V564" s="24">
        <v>130000</v>
      </c>
      <c r="W564" s="24">
        <v>-98000</v>
      </c>
      <c r="Z564" s="24">
        <v>26188</v>
      </c>
      <c r="AC564" s="24">
        <v>26188</v>
      </c>
      <c r="AD564" s="23" t="s">
        <v>134</v>
      </c>
      <c r="AE564" s="24">
        <v>26188</v>
      </c>
      <c r="AG564" s="24">
        <v>32000</v>
      </c>
      <c r="AH564" s="24">
        <v>32000</v>
      </c>
      <c r="AI564" s="23" t="s">
        <v>143</v>
      </c>
      <c r="AJ564" s="23" t="s">
        <v>142</v>
      </c>
      <c r="AK564" s="26">
        <v>45170</v>
      </c>
      <c r="AL564" s="26">
        <v>45008</v>
      </c>
      <c r="AM564" s="26">
        <v>45008</v>
      </c>
      <c r="AN564" s="26">
        <v>45199</v>
      </c>
      <c r="AO564" s="26">
        <v>45260</v>
      </c>
      <c r="BF564" s="24">
        <v>32000</v>
      </c>
      <c r="BK564" s="23" t="s">
        <v>5717</v>
      </c>
      <c r="BL564" s="26">
        <v>45030</v>
      </c>
      <c r="BM564" s="23" t="s">
        <v>261</v>
      </c>
      <c r="BO564" s="23" t="s">
        <v>179</v>
      </c>
      <c r="BP564" s="23" t="s">
        <v>146</v>
      </c>
      <c r="BQ564" s="23" t="s">
        <v>262</v>
      </c>
      <c r="BS564" s="23" t="s">
        <v>1011</v>
      </c>
      <c r="BT564" s="23" t="s">
        <v>1015</v>
      </c>
      <c r="BW564" s="23">
        <v>0</v>
      </c>
      <c r="BX564" s="24">
        <v>32000</v>
      </c>
      <c r="CB564" s="23" t="s">
        <v>251</v>
      </c>
      <c r="CC564" s="23" t="s">
        <v>251</v>
      </c>
      <c r="CF564" s="23">
        <v>1</v>
      </c>
      <c r="CG564" s="23">
        <v>44856</v>
      </c>
      <c r="CI564" s="23" t="s">
        <v>149</v>
      </c>
      <c r="CJ564" s="23" t="s">
        <v>150</v>
      </c>
      <c r="CK564" s="23" t="s">
        <v>151</v>
      </c>
      <c r="CL564" s="26">
        <v>44790</v>
      </c>
      <c r="CM564" s="23" t="s">
        <v>2080</v>
      </c>
    </row>
    <row r="565" spans="1:91" x14ac:dyDescent="0.25">
      <c r="A565" s="23" t="s">
        <v>2499</v>
      </c>
      <c r="B565" s="23" t="s">
        <v>4899</v>
      </c>
      <c r="C565" s="23" t="s">
        <v>4900</v>
      </c>
      <c r="D565" s="23" t="s">
        <v>0</v>
      </c>
      <c r="E565" s="23" t="s">
        <v>2500</v>
      </c>
      <c r="F565" s="23" t="s">
        <v>154</v>
      </c>
      <c r="G565" s="23">
        <v>2086482</v>
      </c>
      <c r="H565" s="23" t="s">
        <v>258</v>
      </c>
      <c r="I565" s="23" t="s">
        <v>179</v>
      </c>
      <c r="J565" s="23" t="s">
        <v>157</v>
      </c>
      <c r="K565" s="23" t="s">
        <v>269</v>
      </c>
      <c r="L565" s="23" t="s">
        <v>333</v>
      </c>
      <c r="M565" s="24">
        <v>34074</v>
      </c>
      <c r="N565" s="24">
        <v>180000</v>
      </c>
      <c r="P565" s="25">
        <v>214073.93</v>
      </c>
      <c r="Q565" s="24">
        <v>230474</v>
      </c>
      <c r="R565" s="24">
        <v>-16400</v>
      </c>
      <c r="S565" s="23" t="s">
        <v>133</v>
      </c>
      <c r="T565" s="24">
        <v>306912</v>
      </c>
      <c r="V565" s="24">
        <v>306912</v>
      </c>
      <c r="W565" s="24">
        <v>-92838</v>
      </c>
      <c r="Z565" s="24">
        <v>127770</v>
      </c>
      <c r="AC565" s="24">
        <v>127770</v>
      </c>
      <c r="AD565" s="23" t="s">
        <v>134</v>
      </c>
      <c r="AE565" s="24">
        <v>127770</v>
      </c>
      <c r="AF565" s="24">
        <v>34074</v>
      </c>
      <c r="AG565" s="24">
        <v>180000</v>
      </c>
      <c r="AH565" s="24">
        <v>214074</v>
      </c>
      <c r="AI565" s="23" t="s">
        <v>143</v>
      </c>
      <c r="AJ565" s="23" t="s">
        <v>142</v>
      </c>
      <c r="AK565" s="26">
        <v>44986</v>
      </c>
      <c r="AL565" s="26">
        <v>44984</v>
      </c>
      <c r="AM565" s="26">
        <v>44984</v>
      </c>
      <c r="AN565" s="26">
        <v>45107</v>
      </c>
      <c r="AO565" s="26">
        <v>45169</v>
      </c>
      <c r="AT565" s="23">
        <v>473.93</v>
      </c>
      <c r="AV565" s="25">
        <v>33600</v>
      </c>
      <c r="AW565" s="24">
        <v>40000</v>
      </c>
      <c r="AX565" s="24">
        <v>40000</v>
      </c>
      <c r="AY565" s="24">
        <v>-6400</v>
      </c>
      <c r="AZ565" s="23" t="s">
        <v>136</v>
      </c>
      <c r="BA565" s="23">
        <v>0</v>
      </c>
      <c r="BC565" s="24">
        <v>80000</v>
      </c>
      <c r="BD565" s="24">
        <v>75000</v>
      </c>
      <c r="BE565" s="24">
        <v>25000</v>
      </c>
      <c r="BK565" s="23" t="s">
        <v>5727</v>
      </c>
      <c r="BL565" s="26">
        <v>45049</v>
      </c>
      <c r="BM565" s="23" t="s">
        <v>261</v>
      </c>
      <c r="BO565" s="23" t="s">
        <v>179</v>
      </c>
      <c r="BP565" s="23" t="s">
        <v>146</v>
      </c>
      <c r="BQ565" s="23" t="s">
        <v>215</v>
      </c>
      <c r="BS565" s="23" t="s">
        <v>1011</v>
      </c>
      <c r="BT565" s="23" t="s">
        <v>1015</v>
      </c>
      <c r="BV565" s="23">
        <v>474</v>
      </c>
      <c r="BW565" s="24">
        <v>113600</v>
      </c>
      <c r="BX565" s="24">
        <v>100000</v>
      </c>
      <c r="CB565" s="23" t="s">
        <v>251</v>
      </c>
      <c r="CC565" s="23" t="s">
        <v>251</v>
      </c>
      <c r="CF565" s="23">
        <v>1</v>
      </c>
      <c r="CG565" s="23">
        <v>44857</v>
      </c>
      <c r="CI565" s="23" t="s">
        <v>149</v>
      </c>
      <c r="CJ565" s="23" t="s">
        <v>150</v>
      </c>
      <c r="CK565" s="23" t="s">
        <v>151</v>
      </c>
      <c r="CL565" s="26">
        <v>44790</v>
      </c>
      <c r="CM565" s="23" t="s">
        <v>2080</v>
      </c>
    </row>
    <row r="566" spans="1:91" x14ac:dyDescent="0.25">
      <c r="A566" s="23" t="s">
        <v>1039</v>
      </c>
      <c r="B566" s="23" t="s">
        <v>4899</v>
      </c>
      <c r="C566" s="23" t="s">
        <v>4900</v>
      </c>
      <c r="D566" s="23" t="s">
        <v>14</v>
      </c>
      <c r="E566" s="23" t="s">
        <v>1040</v>
      </c>
      <c r="F566" s="23" t="s">
        <v>154</v>
      </c>
      <c r="G566" s="23">
        <v>1946982</v>
      </c>
      <c r="H566" s="23" t="s">
        <v>494</v>
      </c>
      <c r="I566" s="23" t="s">
        <v>179</v>
      </c>
      <c r="J566" s="23" t="s">
        <v>338</v>
      </c>
      <c r="K566" s="23" t="s">
        <v>269</v>
      </c>
      <c r="L566" s="23" t="s">
        <v>468</v>
      </c>
      <c r="M566" s="23">
        <v>39</v>
      </c>
      <c r="P566" s="23">
        <v>38.61</v>
      </c>
      <c r="Q566" s="23">
        <v>39</v>
      </c>
      <c r="R566" s="23">
        <v>0</v>
      </c>
      <c r="S566" s="23" t="s">
        <v>142</v>
      </c>
      <c r="W566" s="23">
        <v>39</v>
      </c>
      <c r="Z566" s="24">
        <v>28000</v>
      </c>
      <c r="AC566" s="24">
        <v>28000</v>
      </c>
      <c r="AD566" s="23" t="s">
        <v>160</v>
      </c>
      <c r="AE566" s="24">
        <v>28000</v>
      </c>
      <c r="AF566" s="24">
        <v>29006</v>
      </c>
      <c r="AH566" s="24">
        <v>29006</v>
      </c>
      <c r="AI566" s="23" t="s">
        <v>143</v>
      </c>
      <c r="AJ566" s="23" t="s">
        <v>142</v>
      </c>
      <c r="AK566" s="26">
        <v>44682</v>
      </c>
      <c r="AL566" s="26">
        <v>44607</v>
      </c>
      <c r="AM566" s="26">
        <v>44607</v>
      </c>
      <c r="AN566" s="26">
        <v>44926</v>
      </c>
      <c r="AO566" s="26">
        <v>44895</v>
      </c>
      <c r="AR566" s="23">
        <v>38.61</v>
      </c>
      <c r="BM566" s="23" t="s">
        <v>261</v>
      </c>
      <c r="BO566" s="23" t="s">
        <v>179</v>
      </c>
      <c r="BP566" s="23" t="s">
        <v>146</v>
      </c>
      <c r="BQ566" s="23" t="s">
        <v>195</v>
      </c>
      <c r="BS566" s="23" t="s">
        <v>571</v>
      </c>
      <c r="BT566" s="23" t="s">
        <v>1041</v>
      </c>
      <c r="BV566" s="23">
        <v>39</v>
      </c>
      <c r="BW566" s="23">
        <v>0</v>
      </c>
      <c r="BZ566" s="24">
        <v>28967</v>
      </c>
      <c r="CB566" s="23" t="s">
        <v>196</v>
      </c>
      <c r="CC566" s="23" t="s">
        <v>197</v>
      </c>
      <c r="CF566" s="23">
        <v>1</v>
      </c>
      <c r="CG566" s="23">
        <v>40912</v>
      </c>
      <c r="CI566" s="23" t="s">
        <v>275</v>
      </c>
      <c r="CJ566" s="23" t="s">
        <v>150</v>
      </c>
      <c r="CK566" s="23" t="s">
        <v>151</v>
      </c>
      <c r="CL566" s="26">
        <v>44411</v>
      </c>
      <c r="CM566" s="23" t="s">
        <v>531</v>
      </c>
    </row>
    <row r="567" spans="1:91" x14ac:dyDescent="0.25">
      <c r="A567" s="23" t="s">
        <v>1042</v>
      </c>
      <c r="B567" s="23" t="s">
        <v>4899</v>
      </c>
      <c r="C567" s="23" t="s">
        <v>4900</v>
      </c>
      <c r="D567" s="23" t="s">
        <v>14</v>
      </c>
      <c r="E567" s="23" t="s">
        <v>1043</v>
      </c>
      <c r="F567" s="23" t="s">
        <v>154</v>
      </c>
      <c r="H567" s="23" t="s">
        <v>714</v>
      </c>
      <c r="I567" s="23" t="s">
        <v>179</v>
      </c>
      <c r="J567" s="23" t="s">
        <v>594</v>
      </c>
      <c r="K567" s="23" t="s">
        <v>269</v>
      </c>
      <c r="L567" s="23" t="s">
        <v>250</v>
      </c>
      <c r="N567" s="23">
        <v>0</v>
      </c>
      <c r="P567" s="23">
        <v>0</v>
      </c>
      <c r="Q567" s="23">
        <v>0</v>
      </c>
      <c r="R567" s="23">
        <v>0</v>
      </c>
      <c r="S567" s="23" t="s">
        <v>142</v>
      </c>
      <c r="T567" s="24">
        <v>300000</v>
      </c>
      <c r="V567" s="24">
        <v>300000</v>
      </c>
      <c r="W567" s="24">
        <v>-300000</v>
      </c>
      <c r="Z567" s="24">
        <v>301987</v>
      </c>
      <c r="AD567" s="23" t="s">
        <v>160</v>
      </c>
      <c r="AE567" s="24">
        <v>301987</v>
      </c>
      <c r="AG567" s="23">
        <v>0</v>
      </c>
      <c r="AH567" s="23">
        <v>0</v>
      </c>
      <c r="AI567" s="23" t="s">
        <v>143</v>
      </c>
      <c r="AJ567" s="23" t="s">
        <v>142</v>
      </c>
      <c r="AN567" s="26">
        <v>45047</v>
      </c>
      <c r="AO567" s="26">
        <v>45138</v>
      </c>
      <c r="AW567" s="23">
        <v>0</v>
      </c>
      <c r="AX567" s="23">
        <v>0</v>
      </c>
      <c r="AY567" s="23">
        <v>0</v>
      </c>
      <c r="AZ567" s="23" t="s">
        <v>142</v>
      </c>
      <c r="BC567" s="23">
        <v>0</v>
      </c>
      <c r="BK567" s="23" t="s">
        <v>1044</v>
      </c>
      <c r="BL567" s="26">
        <v>44981</v>
      </c>
      <c r="BM567" s="23" t="s">
        <v>305</v>
      </c>
      <c r="BO567" s="23" t="s">
        <v>179</v>
      </c>
      <c r="BP567" s="23" t="s">
        <v>146</v>
      </c>
      <c r="BQ567" s="23" t="s">
        <v>181</v>
      </c>
      <c r="BS567" s="23" t="s">
        <v>233</v>
      </c>
      <c r="BT567" s="23" t="s">
        <v>1045</v>
      </c>
      <c r="BW567" s="23">
        <v>0</v>
      </c>
      <c r="CB567" s="23" t="s">
        <v>249</v>
      </c>
      <c r="CC567" s="23" t="s">
        <v>249</v>
      </c>
      <c r="CF567" s="23">
        <v>1</v>
      </c>
      <c r="CG567" s="23">
        <v>37468</v>
      </c>
      <c r="CI567" s="23" t="s">
        <v>275</v>
      </c>
      <c r="CJ567" s="23" t="s">
        <v>150</v>
      </c>
      <c r="CK567" s="23" t="s">
        <v>151</v>
      </c>
      <c r="CL567" s="26">
        <v>44048</v>
      </c>
      <c r="CM567" s="23" t="s">
        <v>531</v>
      </c>
    </row>
    <row r="568" spans="1:91" x14ac:dyDescent="0.25">
      <c r="A568" s="23" t="s">
        <v>4438</v>
      </c>
      <c r="B568" s="23" t="s">
        <v>4899</v>
      </c>
      <c r="C568" s="23" t="s">
        <v>4898</v>
      </c>
      <c r="D568" s="23" t="s">
        <v>14</v>
      </c>
      <c r="F568" s="23" t="s">
        <v>154</v>
      </c>
      <c r="H568" s="23" t="s">
        <v>402</v>
      </c>
      <c r="I568" s="23" t="s">
        <v>179</v>
      </c>
      <c r="J568" s="23" t="s">
        <v>132</v>
      </c>
      <c r="L568" s="23" t="s">
        <v>179</v>
      </c>
      <c r="N568" s="24">
        <v>25000</v>
      </c>
      <c r="P568" s="25">
        <v>25000</v>
      </c>
      <c r="Q568" s="24">
        <v>25000</v>
      </c>
      <c r="R568" s="23">
        <v>0</v>
      </c>
      <c r="S568" s="23" t="s">
        <v>142</v>
      </c>
      <c r="T568" s="24">
        <v>25000</v>
      </c>
      <c r="V568" s="24">
        <v>25000</v>
      </c>
      <c r="W568" s="23">
        <v>0</v>
      </c>
      <c r="AG568" s="24">
        <v>25000</v>
      </c>
      <c r="AH568" s="24">
        <v>25000</v>
      </c>
      <c r="AI568" s="23" t="s">
        <v>143</v>
      </c>
      <c r="AJ568" s="23" t="s">
        <v>142</v>
      </c>
      <c r="AK568" s="26">
        <v>45170</v>
      </c>
      <c r="AO568" s="26">
        <v>44985</v>
      </c>
      <c r="AW568" s="23">
        <v>0</v>
      </c>
      <c r="AX568" s="23">
        <v>0</v>
      </c>
      <c r="AY568" s="23">
        <v>0</v>
      </c>
      <c r="AZ568" s="23" t="s">
        <v>142</v>
      </c>
      <c r="BD568" s="23">
        <v>0</v>
      </c>
      <c r="BF568" s="24">
        <v>25000</v>
      </c>
      <c r="BO568" s="23" t="s">
        <v>179</v>
      </c>
      <c r="BP568" s="23" t="s">
        <v>146</v>
      </c>
      <c r="BQ568" s="23" t="s">
        <v>181</v>
      </c>
      <c r="BS568" s="23" t="s">
        <v>6725</v>
      </c>
      <c r="BT568" s="23" t="s">
        <v>4439</v>
      </c>
      <c r="BW568" s="23">
        <v>0</v>
      </c>
      <c r="BX568" s="24">
        <v>25000</v>
      </c>
      <c r="CB568" s="23" t="s">
        <v>273</v>
      </c>
      <c r="CF568" s="23">
        <v>1</v>
      </c>
      <c r="CG568" s="23">
        <v>45782</v>
      </c>
      <c r="CI568" s="23" t="s">
        <v>421</v>
      </c>
      <c r="CJ568" s="23" t="s">
        <v>150</v>
      </c>
      <c r="CK568" s="23" t="s">
        <v>151</v>
      </c>
      <c r="CL568" s="26">
        <v>44813</v>
      </c>
      <c r="CM568" s="23" t="s">
        <v>3268</v>
      </c>
    </row>
    <row r="569" spans="1:91" x14ac:dyDescent="0.25">
      <c r="A569" s="23" t="s">
        <v>4483</v>
      </c>
      <c r="B569" s="23" t="s">
        <v>4899</v>
      </c>
      <c r="C569" s="23" t="s">
        <v>4900</v>
      </c>
      <c r="D569" s="23" t="s">
        <v>14</v>
      </c>
      <c r="E569" s="23" t="s">
        <v>4484</v>
      </c>
      <c r="F569" s="23" t="s">
        <v>154</v>
      </c>
      <c r="G569" s="23">
        <v>2084744</v>
      </c>
      <c r="H569" s="23" t="s">
        <v>1230</v>
      </c>
      <c r="I569" s="23" t="s">
        <v>179</v>
      </c>
      <c r="J569" s="23" t="s">
        <v>338</v>
      </c>
      <c r="K569" s="23" t="s">
        <v>269</v>
      </c>
      <c r="L569" s="23" t="s">
        <v>3395</v>
      </c>
      <c r="M569" s="24">
        <v>10750</v>
      </c>
      <c r="P569" s="25">
        <v>10750</v>
      </c>
      <c r="Q569" s="24">
        <v>16000</v>
      </c>
      <c r="R569" s="24">
        <v>-5250</v>
      </c>
      <c r="S569" s="23" t="s">
        <v>136</v>
      </c>
      <c r="T569" s="24">
        <v>20000</v>
      </c>
      <c r="V569" s="24">
        <v>20000</v>
      </c>
      <c r="W569" s="24">
        <v>-9250</v>
      </c>
      <c r="Z569" s="24">
        <v>16060</v>
      </c>
      <c r="AC569" s="24">
        <v>16060</v>
      </c>
      <c r="AD569" s="23" t="s">
        <v>160</v>
      </c>
      <c r="AE569" s="24">
        <v>16060</v>
      </c>
      <c r="AF569" s="24">
        <v>10750</v>
      </c>
      <c r="AH569" s="24">
        <v>10750</v>
      </c>
      <c r="AI569" s="23" t="s">
        <v>143</v>
      </c>
      <c r="AJ569" s="23" t="s">
        <v>142</v>
      </c>
      <c r="AK569" s="26">
        <v>45017</v>
      </c>
      <c r="AL569" s="26">
        <v>44973</v>
      </c>
      <c r="AM569" s="26">
        <v>44973</v>
      </c>
      <c r="AN569" s="26">
        <v>45046</v>
      </c>
      <c r="AO569" s="26">
        <v>45046</v>
      </c>
      <c r="AU569" s="25">
        <v>12000</v>
      </c>
      <c r="AV569" s="25">
        <v>-1250</v>
      </c>
      <c r="AW569" s="23">
        <v>0</v>
      </c>
      <c r="AX569" s="23">
        <v>0</v>
      </c>
      <c r="AY569" s="24">
        <v>-1250</v>
      </c>
      <c r="AZ569" s="23" t="s">
        <v>136</v>
      </c>
      <c r="BK569" s="23" t="s">
        <v>6944</v>
      </c>
      <c r="BL569" s="26">
        <v>45063</v>
      </c>
      <c r="BM569" s="23" t="s">
        <v>305</v>
      </c>
      <c r="BO569" s="23" t="s">
        <v>179</v>
      </c>
      <c r="BP569" s="23" t="s">
        <v>146</v>
      </c>
      <c r="BQ569" s="23" t="s">
        <v>181</v>
      </c>
      <c r="BS569" s="23" t="s">
        <v>216</v>
      </c>
      <c r="BT569" s="23" t="s">
        <v>4485</v>
      </c>
      <c r="BW569" s="24">
        <v>10750</v>
      </c>
      <c r="CB569" s="23" t="s">
        <v>308</v>
      </c>
      <c r="CC569" s="23" t="s">
        <v>308</v>
      </c>
      <c r="CF569" s="23">
        <v>1</v>
      </c>
      <c r="CG569" s="23">
        <v>33986</v>
      </c>
      <c r="CI569" s="23" t="s">
        <v>275</v>
      </c>
      <c r="CJ569" s="23" t="s">
        <v>150</v>
      </c>
      <c r="CK569" s="23" t="s">
        <v>151</v>
      </c>
      <c r="CL569" s="26">
        <v>43690</v>
      </c>
      <c r="CM569" s="23" t="s">
        <v>3268</v>
      </c>
    </row>
    <row r="570" spans="1:91" x14ac:dyDescent="0.25">
      <c r="A570" s="23" t="s">
        <v>4486</v>
      </c>
      <c r="B570" s="23" t="s">
        <v>4899</v>
      </c>
      <c r="C570" s="23" t="s">
        <v>4900</v>
      </c>
      <c r="D570" s="23" t="s">
        <v>0</v>
      </c>
      <c r="F570" s="23" t="s">
        <v>154</v>
      </c>
      <c r="H570" s="23" t="s">
        <v>1230</v>
      </c>
      <c r="I570" s="23" t="s">
        <v>179</v>
      </c>
      <c r="J570" s="23" t="s">
        <v>140</v>
      </c>
      <c r="K570" s="23" t="s">
        <v>269</v>
      </c>
      <c r="L570" s="23" t="s">
        <v>179</v>
      </c>
      <c r="N570" s="24">
        <v>16000</v>
      </c>
      <c r="P570" s="25">
        <v>16000</v>
      </c>
      <c r="Q570" s="24">
        <v>16000</v>
      </c>
      <c r="R570" s="23">
        <v>0</v>
      </c>
      <c r="S570" s="23" t="s">
        <v>142</v>
      </c>
      <c r="W570" s="24">
        <v>16000</v>
      </c>
      <c r="Z570" s="24">
        <v>16060</v>
      </c>
      <c r="AC570" s="24">
        <v>16060</v>
      </c>
      <c r="AD570" s="23" t="s">
        <v>160</v>
      </c>
      <c r="AE570" s="24">
        <v>16060</v>
      </c>
      <c r="AG570" s="24">
        <v>16000</v>
      </c>
      <c r="AH570" s="24">
        <v>16000</v>
      </c>
      <c r="AI570" s="23" t="s">
        <v>143</v>
      </c>
      <c r="AJ570" s="23" t="s">
        <v>142</v>
      </c>
      <c r="AK570" s="26">
        <v>45139</v>
      </c>
      <c r="AL570" s="26">
        <v>44973</v>
      </c>
      <c r="AM570" s="26">
        <v>44973</v>
      </c>
      <c r="AN570" s="26">
        <v>45046</v>
      </c>
      <c r="AO570" s="26">
        <v>45169</v>
      </c>
      <c r="BE570" s="24">
        <v>16000</v>
      </c>
      <c r="BK570" s="23" t="s">
        <v>6943</v>
      </c>
      <c r="BL570" s="26">
        <v>45079</v>
      </c>
      <c r="BO570" s="23" t="s">
        <v>179</v>
      </c>
      <c r="BP570" s="23" t="s">
        <v>146</v>
      </c>
      <c r="BQ570" s="23" t="s">
        <v>272</v>
      </c>
      <c r="BS570" s="23" t="s">
        <v>216</v>
      </c>
      <c r="BT570" s="23" t="s">
        <v>4485</v>
      </c>
      <c r="BW570" s="23">
        <v>0</v>
      </c>
      <c r="BX570" s="24">
        <v>16000</v>
      </c>
      <c r="CB570" s="23" t="s">
        <v>273</v>
      </c>
      <c r="CC570" s="23" t="s">
        <v>431</v>
      </c>
      <c r="CD570" s="23" t="s">
        <v>166</v>
      </c>
      <c r="CF570" s="23">
        <v>1</v>
      </c>
      <c r="CG570" s="23">
        <v>20666</v>
      </c>
      <c r="CI570" s="23" t="s">
        <v>273</v>
      </c>
      <c r="CJ570" s="23" t="s">
        <v>150</v>
      </c>
      <c r="CK570" s="23" t="s">
        <v>151</v>
      </c>
      <c r="CL570" s="26">
        <v>42611</v>
      </c>
      <c r="CM570" s="23" t="s">
        <v>3268</v>
      </c>
    </row>
    <row r="571" spans="1:91" x14ac:dyDescent="0.25">
      <c r="A571" s="23" t="s">
        <v>1059</v>
      </c>
      <c r="B571" s="23" t="s">
        <v>4899</v>
      </c>
      <c r="C571" s="23" t="s">
        <v>4900</v>
      </c>
      <c r="D571" s="23" t="s">
        <v>0</v>
      </c>
      <c r="E571" s="23" t="s">
        <v>1060</v>
      </c>
      <c r="F571" s="23" t="s">
        <v>138</v>
      </c>
      <c r="G571" s="23">
        <v>1801536</v>
      </c>
      <c r="H571" s="23" t="s">
        <v>414</v>
      </c>
      <c r="I571" s="23" t="s">
        <v>179</v>
      </c>
      <c r="J571" s="23" t="s">
        <v>157</v>
      </c>
      <c r="K571" s="23" t="s">
        <v>269</v>
      </c>
      <c r="L571" s="23" t="s">
        <v>250</v>
      </c>
      <c r="M571" s="24">
        <v>1407</v>
      </c>
      <c r="N571" s="24">
        <v>20001</v>
      </c>
      <c r="P571" s="25">
        <v>21407.67</v>
      </c>
      <c r="Q571" s="23">
        <v>1</v>
      </c>
      <c r="R571" s="24">
        <v>21407</v>
      </c>
      <c r="S571" s="23" t="s">
        <v>136</v>
      </c>
      <c r="W571" s="24">
        <v>21408</v>
      </c>
      <c r="Z571" s="24">
        <v>75000</v>
      </c>
      <c r="AC571" s="24">
        <v>75000</v>
      </c>
      <c r="AD571" s="23" t="s">
        <v>160</v>
      </c>
      <c r="AE571" s="24">
        <v>75000</v>
      </c>
      <c r="AF571" s="24">
        <v>54164</v>
      </c>
      <c r="AG571" s="24">
        <v>20001</v>
      </c>
      <c r="AH571" s="24">
        <v>74165</v>
      </c>
      <c r="AI571" s="23" t="s">
        <v>143</v>
      </c>
      <c r="AJ571" s="23" t="s">
        <v>142</v>
      </c>
      <c r="AK571" s="26">
        <v>44228</v>
      </c>
      <c r="AL571" s="26">
        <v>44201</v>
      </c>
      <c r="AM571" s="26">
        <v>44201</v>
      </c>
      <c r="AN571" s="26">
        <v>44429</v>
      </c>
      <c r="AO571" s="26">
        <v>45191</v>
      </c>
      <c r="AU571" s="23">
        <v>126.21</v>
      </c>
      <c r="AV571" s="25">
        <v>1280.46</v>
      </c>
      <c r="AY571" s="24">
        <v>1280</v>
      </c>
      <c r="AZ571" s="23" t="s">
        <v>136</v>
      </c>
      <c r="BC571" s="23">
        <v>0</v>
      </c>
      <c r="BD571" s="24">
        <v>20000</v>
      </c>
      <c r="BI571" s="23">
        <v>1</v>
      </c>
      <c r="BK571" s="23" t="s">
        <v>5317</v>
      </c>
      <c r="BL571" s="26">
        <v>45012</v>
      </c>
      <c r="BM571" s="23" t="s">
        <v>261</v>
      </c>
      <c r="BO571" s="23" t="s">
        <v>179</v>
      </c>
      <c r="BP571" s="23" t="s">
        <v>146</v>
      </c>
      <c r="BQ571" s="23" t="s">
        <v>215</v>
      </c>
      <c r="BS571" s="23" t="s">
        <v>1061</v>
      </c>
      <c r="BT571" s="23" t="s">
        <v>1062</v>
      </c>
      <c r="BW571" s="24">
        <v>1407</v>
      </c>
      <c r="BX571" s="24">
        <v>20000</v>
      </c>
      <c r="BY571" s="23">
        <v>1</v>
      </c>
      <c r="BZ571" s="23">
        <v>341</v>
      </c>
      <c r="CB571" s="23" t="s">
        <v>249</v>
      </c>
      <c r="CC571" s="23" t="s">
        <v>249</v>
      </c>
      <c r="CF571" s="23">
        <v>1</v>
      </c>
      <c r="CG571" s="23">
        <v>37326</v>
      </c>
      <c r="CI571" s="23" t="s">
        <v>275</v>
      </c>
      <c r="CJ571" s="23" t="s">
        <v>150</v>
      </c>
      <c r="CK571" s="23" t="s">
        <v>151</v>
      </c>
      <c r="CL571" s="26">
        <v>44040</v>
      </c>
      <c r="CM571" s="23" t="s">
        <v>531</v>
      </c>
    </row>
    <row r="572" spans="1:91" x14ac:dyDescent="0.25">
      <c r="A572" s="23" t="s">
        <v>4487</v>
      </c>
      <c r="B572" s="23" t="s">
        <v>4899</v>
      </c>
      <c r="C572" s="23" t="s">
        <v>4898</v>
      </c>
      <c r="D572" s="23" t="s">
        <v>0</v>
      </c>
      <c r="F572" s="23" t="s">
        <v>154</v>
      </c>
      <c r="H572" s="23" t="s">
        <v>402</v>
      </c>
      <c r="I572" s="23" t="s">
        <v>179</v>
      </c>
      <c r="J572" s="23" t="s">
        <v>415</v>
      </c>
      <c r="K572" s="23" t="s">
        <v>269</v>
      </c>
      <c r="L572" s="23" t="s">
        <v>3404</v>
      </c>
      <c r="P572" s="23">
        <v>0</v>
      </c>
      <c r="R572" s="23">
        <v>0</v>
      </c>
      <c r="S572" s="23" t="s">
        <v>142</v>
      </c>
      <c r="AI572" s="23" t="s">
        <v>143</v>
      </c>
      <c r="AJ572" s="23" t="s">
        <v>142</v>
      </c>
      <c r="AO572" s="26">
        <v>44681</v>
      </c>
      <c r="BK572" s="23" t="s">
        <v>4488</v>
      </c>
      <c r="BL572" s="26">
        <v>44672</v>
      </c>
      <c r="BO572" s="23" t="s">
        <v>179</v>
      </c>
      <c r="BP572" s="23" t="s">
        <v>146</v>
      </c>
      <c r="BQ572" s="23" t="s">
        <v>272</v>
      </c>
      <c r="BS572" s="23" t="s">
        <v>1061</v>
      </c>
      <c r="BT572" s="23" t="s">
        <v>1062</v>
      </c>
      <c r="BW572" s="23">
        <v>0</v>
      </c>
      <c r="CB572" s="23" t="s">
        <v>147</v>
      </c>
      <c r="CD572" s="23" t="s">
        <v>166</v>
      </c>
      <c r="CF572" s="23">
        <v>1</v>
      </c>
      <c r="CG572" s="23">
        <v>30704</v>
      </c>
      <c r="CI572" s="23" t="s">
        <v>414</v>
      </c>
      <c r="CJ572" s="23" t="s">
        <v>150</v>
      </c>
      <c r="CK572" s="23" t="s">
        <v>151</v>
      </c>
      <c r="CL572" s="26">
        <v>43332</v>
      </c>
      <c r="CM572" s="23" t="s">
        <v>3268</v>
      </c>
    </row>
    <row r="573" spans="1:91" x14ac:dyDescent="0.25">
      <c r="A573" s="23" t="s">
        <v>4489</v>
      </c>
      <c r="B573" s="23" t="s">
        <v>4899</v>
      </c>
      <c r="C573" s="23" t="s">
        <v>4900</v>
      </c>
      <c r="D573" s="23" t="s">
        <v>0</v>
      </c>
      <c r="E573" s="23" t="s">
        <v>4490</v>
      </c>
      <c r="F573" s="23" t="s">
        <v>154</v>
      </c>
      <c r="G573" s="23">
        <v>1937303</v>
      </c>
      <c r="H573" s="23" t="s">
        <v>414</v>
      </c>
      <c r="I573" s="23" t="s">
        <v>179</v>
      </c>
      <c r="J573" s="23" t="s">
        <v>594</v>
      </c>
      <c r="K573" s="23" t="s">
        <v>269</v>
      </c>
      <c r="L573" s="23" t="s">
        <v>416</v>
      </c>
      <c r="M573" s="24">
        <v>-1016</v>
      </c>
      <c r="P573" s="25">
        <v>-1015.78</v>
      </c>
      <c r="Q573" s="24">
        <v>-1016</v>
      </c>
      <c r="R573" s="23">
        <v>0</v>
      </c>
      <c r="S573" s="23" t="s">
        <v>142</v>
      </c>
      <c r="W573" s="24">
        <v>-1016</v>
      </c>
      <c r="Z573" s="24">
        <v>25000</v>
      </c>
      <c r="AC573" s="24">
        <v>25000</v>
      </c>
      <c r="AD573" s="23" t="s">
        <v>160</v>
      </c>
      <c r="AE573" s="24">
        <v>25000</v>
      </c>
      <c r="AF573" s="23">
        <v>0</v>
      </c>
      <c r="AH573" s="23">
        <v>0</v>
      </c>
      <c r="AI573" s="23" t="s">
        <v>143</v>
      </c>
      <c r="AJ573" s="23" t="s">
        <v>142</v>
      </c>
      <c r="AK573" s="26">
        <v>44805</v>
      </c>
      <c r="AL573" s="26">
        <v>44566</v>
      </c>
      <c r="AM573" s="26">
        <v>44566</v>
      </c>
      <c r="AN573" s="26">
        <v>44713</v>
      </c>
      <c r="AO573" s="26">
        <v>45291</v>
      </c>
      <c r="AR573" s="25">
        <v>-1015.78</v>
      </c>
      <c r="BK573" s="23" t="s">
        <v>4491</v>
      </c>
      <c r="BL573" s="26">
        <v>44944</v>
      </c>
      <c r="BM573" s="23" t="s">
        <v>261</v>
      </c>
      <c r="BO573" s="23" t="s">
        <v>179</v>
      </c>
      <c r="BP573" s="23" t="s">
        <v>146</v>
      </c>
      <c r="BQ573" s="23" t="s">
        <v>272</v>
      </c>
      <c r="BS573" s="23" t="s">
        <v>1061</v>
      </c>
      <c r="BT573" s="23" t="s">
        <v>1062</v>
      </c>
      <c r="BV573" s="24">
        <v>-1016</v>
      </c>
      <c r="BW573" s="23">
        <v>0</v>
      </c>
      <c r="BZ573" s="24">
        <v>1016</v>
      </c>
      <c r="CB573" s="23" t="s">
        <v>419</v>
      </c>
      <c r="CC573" s="23" t="s">
        <v>3741</v>
      </c>
      <c r="CF573" s="23">
        <v>1</v>
      </c>
      <c r="CG573" s="23">
        <v>40378</v>
      </c>
      <c r="CI573" s="23" t="s">
        <v>275</v>
      </c>
      <c r="CJ573" s="23" t="s">
        <v>150</v>
      </c>
      <c r="CK573" s="23" t="s">
        <v>151</v>
      </c>
      <c r="CL573" s="26">
        <v>44376</v>
      </c>
      <c r="CM573" s="23" t="s">
        <v>3268</v>
      </c>
    </row>
    <row r="574" spans="1:91" x14ac:dyDescent="0.25">
      <c r="A574" s="23" t="s">
        <v>4492</v>
      </c>
      <c r="B574" s="23" t="s">
        <v>4899</v>
      </c>
      <c r="C574" s="23" t="s">
        <v>4898</v>
      </c>
      <c r="D574" s="23" t="s">
        <v>0</v>
      </c>
      <c r="F574" s="23" t="s">
        <v>154</v>
      </c>
      <c r="H574" s="23" t="s">
        <v>402</v>
      </c>
      <c r="I574" s="23" t="s">
        <v>179</v>
      </c>
      <c r="J574" s="23" t="s">
        <v>415</v>
      </c>
      <c r="K574" s="23" t="s">
        <v>269</v>
      </c>
      <c r="L574" s="23" t="s">
        <v>3404</v>
      </c>
      <c r="N574" s="23">
        <v>1</v>
      </c>
      <c r="P574" s="23">
        <v>1</v>
      </c>
      <c r="Q574" s="23">
        <v>1</v>
      </c>
      <c r="R574" s="23">
        <v>0</v>
      </c>
      <c r="S574" s="23" t="s">
        <v>142</v>
      </c>
      <c r="W574" s="23">
        <v>1</v>
      </c>
      <c r="AG574" s="23">
        <v>1</v>
      </c>
      <c r="AH574" s="23">
        <v>1</v>
      </c>
      <c r="AI574" s="23" t="s">
        <v>143</v>
      </c>
      <c r="AJ574" s="23" t="s">
        <v>142</v>
      </c>
      <c r="AK574" s="26">
        <v>45261</v>
      </c>
      <c r="AO574" s="26">
        <v>44926</v>
      </c>
      <c r="BI574" s="23">
        <v>1</v>
      </c>
      <c r="BK574" s="23" t="s">
        <v>4488</v>
      </c>
      <c r="BL574" s="26">
        <v>44672</v>
      </c>
      <c r="BO574" s="23" t="s">
        <v>179</v>
      </c>
      <c r="BP574" s="23" t="s">
        <v>146</v>
      </c>
      <c r="BQ574" s="23" t="s">
        <v>272</v>
      </c>
      <c r="BS574" s="23" t="s">
        <v>1061</v>
      </c>
      <c r="BT574" s="23" t="s">
        <v>1062</v>
      </c>
      <c r="BW574" s="23">
        <v>0</v>
      </c>
      <c r="BY574" s="23">
        <v>1</v>
      </c>
      <c r="CB574" s="23" t="s">
        <v>147</v>
      </c>
      <c r="CD574" s="23" t="s">
        <v>166</v>
      </c>
      <c r="CF574" s="23">
        <v>1</v>
      </c>
      <c r="CG574" s="23">
        <v>19860</v>
      </c>
      <c r="CI574" s="23" t="s">
        <v>275</v>
      </c>
      <c r="CJ574" s="23" t="s">
        <v>150</v>
      </c>
      <c r="CK574" s="23" t="s">
        <v>151</v>
      </c>
      <c r="CL574" s="26">
        <v>42584</v>
      </c>
      <c r="CM574" s="23" t="s">
        <v>3268</v>
      </c>
    </row>
    <row r="575" spans="1:91" x14ac:dyDescent="0.25">
      <c r="A575" s="23" t="s">
        <v>5726</v>
      </c>
      <c r="B575" s="23" t="s">
        <v>4899</v>
      </c>
      <c r="C575" s="23" t="s">
        <v>4900</v>
      </c>
      <c r="D575" s="23" t="s">
        <v>0</v>
      </c>
      <c r="E575" s="23" t="s">
        <v>5725</v>
      </c>
      <c r="F575" s="23" t="s">
        <v>154</v>
      </c>
      <c r="G575" s="23">
        <v>2119752</v>
      </c>
      <c r="H575" s="23" t="s">
        <v>402</v>
      </c>
      <c r="I575" s="23" t="s">
        <v>179</v>
      </c>
      <c r="J575" s="23" t="s">
        <v>157</v>
      </c>
      <c r="K575" s="23" t="s">
        <v>269</v>
      </c>
      <c r="L575" s="23" t="s">
        <v>454</v>
      </c>
      <c r="N575" s="24">
        <v>11000</v>
      </c>
      <c r="P575" s="25">
        <v>11000</v>
      </c>
      <c r="Q575" s="24">
        <v>11000</v>
      </c>
      <c r="R575" s="23">
        <v>0</v>
      </c>
      <c r="S575" s="23" t="s">
        <v>142</v>
      </c>
      <c r="T575" s="24">
        <v>11000</v>
      </c>
      <c r="V575" s="24">
        <v>11000</v>
      </c>
      <c r="W575" s="23">
        <v>0</v>
      </c>
      <c r="Z575" s="24">
        <v>12870</v>
      </c>
      <c r="AC575" s="24">
        <v>12870</v>
      </c>
      <c r="AD575" s="23" t="s">
        <v>160</v>
      </c>
      <c r="AE575" s="24">
        <v>12870</v>
      </c>
      <c r="AG575" s="24">
        <v>11000</v>
      </c>
      <c r="AH575" s="24">
        <v>11000</v>
      </c>
      <c r="AI575" s="23" t="s">
        <v>143</v>
      </c>
      <c r="AJ575" s="23" t="s">
        <v>142</v>
      </c>
      <c r="AL575" s="26">
        <v>45045</v>
      </c>
      <c r="AM575" s="26">
        <v>45045</v>
      </c>
      <c r="AN575" s="26">
        <v>45107</v>
      </c>
      <c r="AO575" s="26">
        <v>45122</v>
      </c>
      <c r="AW575" s="23">
        <v>0</v>
      </c>
      <c r="AX575" s="23">
        <v>0</v>
      </c>
      <c r="AY575" s="23">
        <v>0</v>
      </c>
      <c r="AZ575" s="23" t="s">
        <v>142</v>
      </c>
      <c r="BC575" s="24">
        <v>11000</v>
      </c>
      <c r="BK575" s="23" t="s">
        <v>5316</v>
      </c>
      <c r="BL575" s="26">
        <v>45015</v>
      </c>
      <c r="BM575" s="23" t="s">
        <v>261</v>
      </c>
      <c r="BO575" s="23" t="s">
        <v>179</v>
      </c>
      <c r="BP575" s="23" t="s">
        <v>146</v>
      </c>
      <c r="BQ575" s="23" t="s">
        <v>272</v>
      </c>
      <c r="BS575" s="23" t="s">
        <v>1061</v>
      </c>
      <c r="BT575" s="23" t="s">
        <v>1062</v>
      </c>
      <c r="BW575" s="24">
        <v>11000</v>
      </c>
      <c r="CB575" s="23" t="s">
        <v>456</v>
      </c>
      <c r="CC575" s="23" t="s">
        <v>456</v>
      </c>
      <c r="CF575" s="23">
        <v>1</v>
      </c>
      <c r="CG575" s="23">
        <v>42241</v>
      </c>
      <c r="CI575" s="23" t="s">
        <v>275</v>
      </c>
      <c r="CJ575" s="23" t="s">
        <v>150</v>
      </c>
      <c r="CK575" s="23" t="s">
        <v>151</v>
      </c>
      <c r="CL575" s="26">
        <v>44470</v>
      </c>
      <c r="CM575" s="23" t="s">
        <v>3268</v>
      </c>
    </row>
    <row r="576" spans="1:91" x14ac:dyDescent="0.25">
      <c r="A576" s="23" t="s">
        <v>4493</v>
      </c>
      <c r="B576" s="23" t="s">
        <v>4899</v>
      </c>
      <c r="C576" s="23" t="s">
        <v>4898</v>
      </c>
      <c r="D576" s="23" t="s">
        <v>0</v>
      </c>
      <c r="F576" s="23" t="s">
        <v>154</v>
      </c>
      <c r="H576" s="23" t="s">
        <v>402</v>
      </c>
      <c r="I576" s="23" t="s">
        <v>179</v>
      </c>
      <c r="J576" s="23" t="s">
        <v>132</v>
      </c>
      <c r="L576" s="23" t="s">
        <v>179</v>
      </c>
      <c r="N576" s="24">
        <v>15000</v>
      </c>
      <c r="P576" s="25">
        <v>15000</v>
      </c>
      <c r="Q576" s="24">
        <v>40000</v>
      </c>
      <c r="R576" s="24">
        <v>-25000</v>
      </c>
      <c r="S576" s="23" t="s">
        <v>136</v>
      </c>
      <c r="T576" s="24">
        <v>40000</v>
      </c>
      <c r="V576" s="24">
        <v>40000</v>
      </c>
      <c r="W576" s="24">
        <v>-25000</v>
      </c>
      <c r="AG576" s="24">
        <v>15000</v>
      </c>
      <c r="AH576" s="24">
        <v>15000</v>
      </c>
      <c r="AI576" s="23" t="s">
        <v>143</v>
      </c>
      <c r="AJ576" s="23" t="s">
        <v>142</v>
      </c>
      <c r="AK576" s="26">
        <v>45139</v>
      </c>
      <c r="AO576" s="26">
        <v>45107</v>
      </c>
      <c r="BC576" s="23">
        <v>0</v>
      </c>
      <c r="BD576" s="23">
        <v>0</v>
      </c>
      <c r="BE576" s="24">
        <v>15000</v>
      </c>
      <c r="BO576" s="23" t="s">
        <v>179</v>
      </c>
      <c r="BP576" s="23" t="s">
        <v>146</v>
      </c>
      <c r="BQ576" s="23" t="s">
        <v>272</v>
      </c>
      <c r="BS576" s="23" t="s">
        <v>1061</v>
      </c>
      <c r="BT576" s="23" t="s">
        <v>4494</v>
      </c>
      <c r="BW576" s="23">
        <v>0</v>
      </c>
      <c r="BX576" s="24">
        <v>15000</v>
      </c>
      <c r="CB576" s="23" t="s">
        <v>273</v>
      </c>
      <c r="CF576" s="23">
        <v>1</v>
      </c>
      <c r="CG576" s="23">
        <v>42243</v>
      </c>
      <c r="CI576" s="23" t="s">
        <v>275</v>
      </c>
      <c r="CJ576" s="23" t="s">
        <v>150</v>
      </c>
      <c r="CK576" s="23" t="s">
        <v>151</v>
      </c>
      <c r="CL576" s="26">
        <v>44470</v>
      </c>
      <c r="CM576" s="23" t="s">
        <v>3268</v>
      </c>
    </row>
    <row r="577" spans="1:91" x14ac:dyDescent="0.25">
      <c r="A577" s="23" t="s">
        <v>1065</v>
      </c>
      <c r="B577" s="23" t="s">
        <v>4899</v>
      </c>
      <c r="C577" s="23" t="s">
        <v>4900</v>
      </c>
      <c r="D577" s="23" t="s">
        <v>0</v>
      </c>
      <c r="E577" s="23" t="s">
        <v>1066</v>
      </c>
      <c r="F577" s="23" t="s">
        <v>154</v>
      </c>
      <c r="G577" s="23">
        <v>1938629</v>
      </c>
      <c r="H577" s="23" t="s">
        <v>414</v>
      </c>
      <c r="I577" s="23" t="s">
        <v>179</v>
      </c>
      <c r="J577" s="23" t="s">
        <v>594</v>
      </c>
      <c r="K577" s="23" t="s">
        <v>269</v>
      </c>
      <c r="L577" s="23" t="s">
        <v>598</v>
      </c>
      <c r="M577" s="23">
        <v>-15</v>
      </c>
      <c r="P577" s="23">
        <v>-15.13</v>
      </c>
      <c r="Q577" s="23">
        <v>-15</v>
      </c>
      <c r="R577" s="23">
        <v>0</v>
      </c>
      <c r="S577" s="23" t="s">
        <v>142</v>
      </c>
      <c r="W577" s="23">
        <v>-15</v>
      </c>
      <c r="Z577" s="24">
        <v>30000</v>
      </c>
      <c r="AC577" s="24">
        <v>30000</v>
      </c>
      <c r="AD577" s="23" t="s">
        <v>160</v>
      </c>
      <c r="AE577" s="24">
        <v>30000</v>
      </c>
      <c r="AF577" s="23">
        <v>0</v>
      </c>
      <c r="AH577" s="23">
        <v>0</v>
      </c>
      <c r="AI577" s="23" t="s">
        <v>143</v>
      </c>
      <c r="AJ577" s="23" t="s">
        <v>142</v>
      </c>
      <c r="AK577" s="26">
        <v>44805</v>
      </c>
      <c r="AL577" s="26">
        <v>44579</v>
      </c>
      <c r="AM577" s="26">
        <v>44579</v>
      </c>
      <c r="AN577" s="26">
        <v>44835</v>
      </c>
      <c r="AO577" s="26">
        <v>45199</v>
      </c>
      <c r="AR577" s="23">
        <v>-15.13</v>
      </c>
      <c r="BK577" s="23" t="s">
        <v>1067</v>
      </c>
      <c r="BL577" s="26">
        <v>44944</v>
      </c>
      <c r="BM577" s="23" t="s">
        <v>261</v>
      </c>
      <c r="BO577" s="23" t="s">
        <v>179</v>
      </c>
      <c r="BP577" s="23" t="s">
        <v>146</v>
      </c>
      <c r="BQ577" s="23" t="s">
        <v>215</v>
      </c>
      <c r="BS577" s="23" t="s">
        <v>1061</v>
      </c>
      <c r="BT577" s="23" t="s">
        <v>1062</v>
      </c>
      <c r="BV577" s="23">
        <v>-15</v>
      </c>
      <c r="BW577" s="23">
        <v>0</v>
      </c>
      <c r="BZ577" s="23">
        <v>15</v>
      </c>
      <c r="CB577" s="23" t="s">
        <v>196</v>
      </c>
      <c r="CD577" s="23" t="s">
        <v>166</v>
      </c>
      <c r="CF577" s="23">
        <v>1</v>
      </c>
      <c r="CG577" s="23">
        <v>24902</v>
      </c>
      <c r="CI577" s="23" t="s">
        <v>275</v>
      </c>
      <c r="CJ577" s="23" t="s">
        <v>150</v>
      </c>
      <c r="CK577" s="23" t="s">
        <v>151</v>
      </c>
      <c r="CL577" s="26">
        <v>42956</v>
      </c>
      <c r="CM577" s="23" t="s">
        <v>531</v>
      </c>
    </row>
    <row r="578" spans="1:91" x14ac:dyDescent="0.25">
      <c r="A578" s="23" t="s">
        <v>1068</v>
      </c>
      <c r="B578" s="23" t="s">
        <v>4899</v>
      </c>
      <c r="C578" s="23" t="s">
        <v>4900</v>
      </c>
      <c r="D578" s="23" t="s">
        <v>0</v>
      </c>
      <c r="E578" s="23" t="s">
        <v>5315</v>
      </c>
      <c r="F578" s="23" t="s">
        <v>154</v>
      </c>
      <c r="G578" s="23">
        <v>2109806</v>
      </c>
      <c r="H578" s="23" t="s">
        <v>926</v>
      </c>
      <c r="I578" s="23" t="s">
        <v>179</v>
      </c>
      <c r="J578" s="23" t="s">
        <v>157</v>
      </c>
      <c r="K578" s="23" t="s">
        <v>269</v>
      </c>
      <c r="L578" s="23" t="s">
        <v>250</v>
      </c>
      <c r="M578" s="24">
        <v>13760</v>
      </c>
      <c r="N578" s="24">
        <v>39000</v>
      </c>
      <c r="P578" s="25">
        <v>52760.42</v>
      </c>
      <c r="Q578" s="24">
        <v>40000</v>
      </c>
      <c r="R578" s="24">
        <v>12760</v>
      </c>
      <c r="S578" s="23" t="s">
        <v>136</v>
      </c>
      <c r="T578" s="24">
        <v>40000</v>
      </c>
      <c r="V578" s="24">
        <v>40000</v>
      </c>
      <c r="W578" s="24">
        <v>12760</v>
      </c>
      <c r="Z578" s="24">
        <v>52943</v>
      </c>
      <c r="AC578" s="24">
        <v>52943</v>
      </c>
      <c r="AD578" s="23" t="s">
        <v>160</v>
      </c>
      <c r="AE578" s="24">
        <v>52943</v>
      </c>
      <c r="AF578" s="24">
        <v>13760</v>
      </c>
      <c r="AG578" s="24">
        <v>39000</v>
      </c>
      <c r="AH578" s="24">
        <v>52760</v>
      </c>
      <c r="AI578" s="23" t="s">
        <v>143</v>
      </c>
      <c r="AJ578" s="23" t="s">
        <v>142</v>
      </c>
      <c r="AK578" s="26">
        <v>45017</v>
      </c>
      <c r="AL578" s="26">
        <v>45020</v>
      </c>
      <c r="AM578" s="26">
        <v>45020</v>
      </c>
      <c r="AN578" s="26">
        <v>45049</v>
      </c>
      <c r="AO578" s="26">
        <v>45107</v>
      </c>
      <c r="AU578" s="23">
        <v>549.79</v>
      </c>
      <c r="AV578" s="25">
        <v>13210.63</v>
      </c>
      <c r="AW578" s="24">
        <v>40000</v>
      </c>
      <c r="AX578" s="24">
        <v>40000</v>
      </c>
      <c r="AY578" s="24">
        <v>-26789</v>
      </c>
      <c r="AZ578" s="23" t="s">
        <v>136</v>
      </c>
      <c r="BB578" s="23" t="s">
        <v>1808</v>
      </c>
      <c r="BC578" s="24">
        <v>39000</v>
      </c>
      <c r="BK578" s="23" t="s">
        <v>6942</v>
      </c>
      <c r="BL578" s="26">
        <v>45078</v>
      </c>
      <c r="BM578" s="23" t="s">
        <v>261</v>
      </c>
      <c r="BO578" s="23" t="s">
        <v>179</v>
      </c>
      <c r="BP578" s="23" t="s">
        <v>146</v>
      </c>
      <c r="BQ578" s="23" t="s">
        <v>215</v>
      </c>
      <c r="BS578" s="23" t="s">
        <v>1061</v>
      </c>
      <c r="BT578" s="23" t="s">
        <v>1062</v>
      </c>
      <c r="BW578" s="24">
        <v>52760</v>
      </c>
      <c r="CB578" s="23" t="s">
        <v>249</v>
      </c>
      <c r="CC578" s="23" t="s">
        <v>3618</v>
      </c>
      <c r="CD578" s="23" t="s">
        <v>166</v>
      </c>
      <c r="CF578" s="23">
        <v>1</v>
      </c>
      <c r="CG578" s="23">
        <v>24897</v>
      </c>
      <c r="CI578" s="23" t="s">
        <v>275</v>
      </c>
      <c r="CJ578" s="23" t="s">
        <v>150</v>
      </c>
      <c r="CK578" s="23" t="s">
        <v>151</v>
      </c>
      <c r="CL578" s="26">
        <v>42956</v>
      </c>
      <c r="CM578" s="23" t="s">
        <v>531</v>
      </c>
    </row>
    <row r="579" spans="1:91" x14ac:dyDescent="0.25">
      <c r="A579" s="23" t="s">
        <v>4495</v>
      </c>
      <c r="B579" s="23" t="s">
        <v>4899</v>
      </c>
      <c r="C579" s="23" t="s">
        <v>4900</v>
      </c>
      <c r="D579" s="23" t="s">
        <v>0</v>
      </c>
      <c r="E579" s="23" t="s">
        <v>6941</v>
      </c>
      <c r="F579" s="23" t="s">
        <v>154</v>
      </c>
      <c r="G579" s="23">
        <v>2133241</v>
      </c>
      <c r="H579" s="23" t="s">
        <v>402</v>
      </c>
      <c r="I579" s="23" t="s">
        <v>179</v>
      </c>
      <c r="J579" s="23" t="s">
        <v>157</v>
      </c>
      <c r="K579" s="23" t="s">
        <v>269</v>
      </c>
      <c r="L579" s="23" t="s">
        <v>179</v>
      </c>
      <c r="N579" s="24">
        <v>20000</v>
      </c>
      <c r="P579" s="25">
        <v>20000</v>
      </c>
      <c r="Q579" s="24">
        <v>20000</v>
      </c>
      <c r="R579" s="23">
        <v>0</v>
      </c>
      <c r="S579" s="23" t="s">
        <v>142</v>
      </c>
      <c r="T579" s="24">
        <v>20000</v>
      </c>
      <c r="V579" s="24">
        <v>20000</v>
      </c>
      <c r="W579" s="23">
        <v>0</v>
      </c>
      <c r="Z579" s="24">
        <v>21060</v>
      </c>
      <c r="AC579" s="24">
        <v>21060</v>
      </c>
      <c r="AD579" s="23" t="s">
        <v>160</v>
      </c>
      <c r="AE579" s="24">
        <v>21060</v>
      </c>
      <c r="AG579" s="24">
        <v>20000</v>
      </c>
      <c r="AH579" s="24">
        <v>20000</v>
      </c>
      <c r="AI579" s="23" t="s">
        <v>143</v>
      </c>
      <c r="AJ579" s="23" t="s">
        <v>142</v>
      </c>
      <c r="AK579" s="26">
        <v>45108</v>
      </c>
      <c r="AL579" s="26">
        <v>45080</v>
      </c>
      <c r="AM579" s="26">
        <v>45080</v>
      </c>
      <c r="AN579" s="26">
        <v>45137</v>
      </c>
      <c r="AO579" s="26">
        <v>45107</v>
      </c>
      <c r="BC579" s="23">
        <v>0</v>
      </c>
      <c r="BD579" s="24">
        <v>20000</v>
      </c>
      <c r="BM579" s="23" t="s">
        <v>261</v>
      </c>
      <c r="BO579" s="23" t="s">
        <v>179</v>
      </c>
      <c r="BP579" s="23" t="s">
        <v>146</v>
      </c>
      <c r="BQ579" s="23" t="s">
        <v>272</v>
      </c>
      <c r="BS579" s="23" t="s">
        <v>1061</v>
      </c>
      <c r="BT579" s="23" t="s">
        <v>1062</v>
      </c>
      <c r="BW579" s="23">
        <v>0</v>
      </c>
      <c r="BX579" s="24">
        <v>20000</v>
      </c>
      <c r="CB579" s="23" t="s">
        <v>273</v>
      </c>
      <c r="CC579" s="23" t="s">
        <v>273</v>
      </c>
      <c r="CF579" s="23">
        <v>1</v>
      </c>
      <c r="CG579" s="23">
        <v>44275</v>
      </c>
      <c r="CI579" s="23" t="s">
        <v>275</v>
      </c>
      <c r="CJ579" s="23" t="s">
        <v>150</v>
      </c>
      <c r="CK579" s="23" t="s">
        <v>151</v>
      </c>
      <c r="CL579" s="26">
        <v>44769</v>
      </c>
      <c r="CM579" s="23" t="s">
        <v>3268</v>
      </c>
    </row>
    <row r="580" spans="1:91" x14ac:dyDescent="0.25">
      <c r="A580" s="23" t="s">
        <v>2515</v>
      </c>
      <c r="B580" s="23" t="s">
        <v>4899</v>
      </c>
      <c r="C580" s="23" t="s">
        <v>4900</v>
      </c>
      <c r="D580" s="23" t="s">
        <v>0</v>
      </c>
      <c r="E580" s="23" t="s">
        <v>5314</v>
      </c>
      <c r="F580" s="23" t="s">
        <v>154</v>
      </c>
      <c r="G580" s="23">
        <v>2109739</v>
      </c>
      <c r="H580" s="23" t="s">
        <v>258</v>
      </c>
      <c r="I580" s="23" t="s">
        <v>179</v>
      </c>
      <c r="J580" s="23" t="s">
        <v>157</v>
      </c>
      <c r="K580" s="23" t="s">
        <v>269</v>
      </c>
      <c r="L580" s="23" t="s">
        <v>333</v>
      </c>
      <c r="M580" s="24">
        <v>50978</v>
      </c>
      <c r="N580" s="24">
        <v>118000</v>
      </c>
      <c r="P580" s="25">
        <v>168977.75</v>
      </c>
      <c r="Q580" s="24">
        <v>168000</v>
      </c>
      <c r="R580" s="23">
        <v>978</v>
      </c>
      <c r="S580" s="23" t="s">
        <v>133</v>
      </c>
      <c r="T580" s="24">
        <v>168014</v>
      </c>
      <c r="V580" s="24">
        <v>168014</v>
      </c>
      <c r="W580" s="23">
        <v>964</v>
      </c>
      <c r="Z580" s="24">
        <v>86785</v>
      </c>
      <c r="AC580" s="24">
        <v>86785</v>
      </c>
      <c r="AD580" s="23" t="s">
        <v>134</v>
      </c>
      <c r="AE580" s="24">
        <v>86785</v>
      </c>
      <c r="AF580" s="24">
        <v>50978</v>
      </c>
      <c r="AG580" s="24">
        <v>118000</v>
      </c>
      <c r="AH580" s="24">
        <v>168978</v>
      </c>
      <c r="AI580" s="23" t="s">
        <v>143</v>
      </c>
      <c r="AJ580" s="23" t="s">
        <v>142</v>
      </c>
      <c r="AK580" s="26">
        <v>45047</v>
      </c>
      <c r="AL580" s="26">
        <v>45019</v>
      </c>
      <c r="AM580" s="26">
        <v>45019</v>
      </c>
      <c r="AN580" s="26">
        <v>45169</v>
      </c>
      <c r="AO580" s="26">
        <v>45138</v>
      </c>
      <c r="AV580" s="25">
        <v>50977.75</v>
      </c>
      <c r="AW580" s="24">
        <v>50000</v>
      </c>
      <c r="AX580" s="24">
        <v>50000</v>
      </c>
      <c r="AY580" s="23">
        <v>978</v>
      </c>
      <c r="AZ580" s="23" t="s">
        <v>133</v>
      </c>
      <c r="BA580" s="23">
        <v>0</v>
      </c>
      <c r="BC580" s="24">
        <v>50000</v>
      </c>
      <c r="BD580" s="24">
        <v>50000</v>
      </c>
      <c r="BE580" s="24">
        <v>18000</v>
      </c>
      <c r="BM580" s="23" t="s">
        <v>261</v>
      </c>
      <c r="BO580" s="23" t="s">
        <v>179</v>
      </c>
      <c r="BP580" s="23" t="s">
        <v>146</v>
      </c>
      <c r="BQ580" s="23" t="s">
        <v>215</v>
      </c>
      <c r="BS580" s="23" t="s">
        <v>1061</v>
      </c>
      <c r="BT580" s="23" t="s">
        <v>1062</v>
      </c>
      <c r="BW580" s="24">
        <v>100978</v>
      </c>
      <c r="BX580" s="24">
        <v>68000</v>
      </c>
      <c r="CB580" s="23" t="s">
        <v>251</v>
      </c>
      <c r="CC580" s="23" t="s">
        <v>251</v>
      </c>
      <c r="CF580" s="23">
        <v>1</v>
      </c>
      <c r="CG580" s="23">
        <v>44859</v>
      </c>
      <c r="CI580" s="23" t="s">
        <v>149</v>
      </c>
      <c r="CJ580" s="23" t="s">
        <v>150</v>
      </c>
      <c r="CK580" s="23" t="s">
        <v>151</v>
      </c>
      <c r="CL580" s="26">
        <v>44790</v>
      </c>
      <c r="CM580" s="23" t="s">
        <v>2080</v>
      </c>
    </row>
    <row r="581" spans="1:91" x14ac:dyDescent="0.25">
      <c r="A581" s="23" t="s">
        <v>2516</v>
      </c>
      <c r="B581" s="23" t="s">
        <v>4899</v>
      </c>
      <c r="C581" s="23" t="s">
        <v>4900</v>
      </c>
      <c r="D581" s="23" t="s">
        <v>0</v>
      </c>
      <c r="E581" s="23" t="s">
        <v>2517</v>
      </c>
      <c r="F581" s="23" t="s">
        <v>154</v>
      </c>
      <c r="G581" s="23">
        <v>1937269</v>
      </c>
      <c r="H581" s="23" t="s">
        <v>258</v>
      </c>
      <c r="I581" s="23" t="s">
        <v>179</v>
      </c>
      <c r="J581" s="23" t="s">
        <v>338</v>
      </c>
      <c r="K581" s="23" t="s">
        <v>269</v>
      </c>
      <c r="L581" s="23" t="s">
        <v>333</v>
      </c>
      <c r="M581" s="24">
        <v>13467</v>
      </c>
      <c r="P581" s="25">
        <v>13467.05</v>
      </c>
      <c r="Q581" s="24">
        <v>13467</v>
      </c>
      <c r="R581" s="23">
        <v>0</v>
      </c>
      <c r="S581" s="23" t="s">
        <v>142</v>
      </c>
      <c r="W581" s="24">
        <v>13467</v>
      </c>
      <c r="Z581" s="24">
        <v>287000</v>
      </c>
      <c r="AC581" s="24">
        <v>287000</v>
      </c>
      <c r="AD581" s="23" t="s">
        <v>134</v>
      </c>
      <c r="AE581" s="24">
        <v>287000</v>
      </c>
      <c r="AF581" s="24">
        <v>260508</v>
      </c>
      <c r="AH581" s="24">
        <v>260508</v>
      </c>
      <c r="AI581" s="23" t="s">
        <v>143</v>
      </c>
      <c r="AJ581" s="23" t="s">
        <v>142</v>
      </c>
      <c r="AK581" s="26">
        <v>44805</v>
      </c>
      <c r="AL581" s="26">
        <v>44565</v>
      </c>
      <c r="AM581" s="26">
        <v>44565</v>
      </c>
      <c r="AN581" s="26">
        <v>44926</v>
      </c>
      <c r="AO581" s="26">
        <v>44592</v>
      </c>
      <c r="AR581" s="25">
        <v>11834.66</v>
      </c>
      <c r="AS581" s="25">
        <v>1632.39</v>
      </c>
      <c r="BK581" s="23" t="s">
        <v>2518</v>
      </c>
      <c r="BL581" s="26">
        <v>44931</v>
      </c>
      <c r="BM581" s="23" t="s">
        <v>261</v>
      </c>
      <c r="BO581" s="23" t="s">
        <v>179</v>
      </c>
      <c r="BP581" s="23" t="s">
        <v>146</v>
      </c>
      <c r="BQ581" s="23" t="s">
        <v>215</v>
      </c>
      <c r="BS581" s="23" t="s">
        <v>1061</v>
      </c>
      <c r="BT581" s="23" t="s">
        <v>1062</v>
      </c>
      <c r="BV581" s="24">
        <v>13467</v>
      </c>
      <c r="BW581" s="23">
        <v>0</v>
      </c>
      <c r="BZ581" s="24">
        <v>247041</v>
      </c>
      <c r="CB581" s="23" t="s">
        <v>251</v>
      </c>
      <c r="CC581" s="23" t="s">
        <v>251</v>
      </c>
      <c r="CF581" s="23">
        <v>1</v>
      </c>
      <c r="CG581" s="23">
        <v>41307</v>
      </c>
      <c r="CI581" s="23" t="s">
        <v>149</v>
      </c>
      <c r="CJ581" s="23" t="s">
        <v>150</v>
      </c>
      <c r="CK581" s="23" t="s">
        <v>151</v>
      </c>
      <c r="CL581" s="26">
        <v>44417</v>
      </c>
      <c r="CM581" s="23" t="s">
        <v>2080</v>
      </c>
    </row>
    <row r="582" spans="1:91" x14ac:dyDescent="0.25">
      <c r="A582" s="23" t="s">
        <v>4502</v>
      </c>
      <c r="B582" s="23" t="s">
        <v>4899</v>
      </c>
      <c r="C582" s="23" t="s">
        <v>4900</v>
      </c>
      <c r="D582" s="23" t="s">
        <v>0</v>
      </c>
      <c r="E582" s="23" t="s">
        <v>4503</v>
      </c>
      <c r="F582" s="23" t="s">
        <v>154</v>
      </c>
      <c r="G582" s="23">
        <v>2051167</v>
      </c>
      <c r="H582" s="23" t="s">
        <v>258</v>
      </c>
      <c r="I582" s="23" t="s">
        <v>179</v>
      </c>
      <c r="J582" s="23" t="s">
        <v>415</v>
      </c>
      <c r="K582" s="23" t="s">
        <v>269</v>
      </c>
      <c r="L582" s="23" t="s">
        <v>416</v>
      </c>
      <c r="M582" s="24">
        <v>-21100</v>
      </c>
      <c r="N582" s="24">
        <v>20000</v>
      </c>
      <c r="P582" s="25">
        <v>-1100</v>
      </c>
      <c r="Q582" s="24">
        <v>-5100</v>
      </c>
      <c r="R582" s="24">
        <v>4000</v>
      </c>
      <c r="S582" s="23" t="s">
        <v>136</v>
      </c>
      <c r="U582" s="24">
        <v>250000</v>
      </c>
      <c r="V582" s="24">
        <v>250000</v>
      </c>
      <c r="W582" s="24">
        <v>-251100</v>
      </c>
      <c r="Z582" s="24">
        <v>77000</v>
      </c>
      <c r="AA582" s="24">
        <v>94000</v>
      </c>
      <c r="AC582" s="24">
        <v>171000</v>
      </c>
      <c r="AD582" s="23" t="s">
        <v>160</v>
      </c>
      <c r="AE582" s="24">
        <v>185500</v>
      </c>
      <c r="AF582" s="24">
        <v>21860</v>
      </c>
      <c r="AG582" s="24">
        <v>135000</v>
      </c>
      <c r="AH582" s="24">
        <v>156860</v>
      </c>
      <c r="AI582" s="23" t="s">
        <v>143</v>
      </c>
      <c r="AJ582" s="23" t="s">
        <v>142</v>
      </c>
      <c r="AK582" s="26">
        <v>44866</v>
      </c>
      <c r="AL582" s="26">
        <v>44897</v>
      </c>
      <c r="AM582" s="26">
        <v>44897</v>
      </c>
      <c r="AN582" s="26">
        <v>44910</v>
      </c>
      <c r="AO582" s="26">
        <v>44903</v>
      </c>
      <c r="AR582" s="23">
        <v>0</v>
      </c>
      <c r="AS582" s="25">
        <v>-21100</v>
      </c>
      <c r="AW582" s="24">
        <v>16000</v>
      </c>
      <c r="AX582" s="24">
        <v>16000</v>
      </c>
      <c r="AY582" s="24">
        <v>-16000</v>
      </c>
      <c r="AZ582" s="23" t="s">
        <v>136</v>
      </c>
      <c r="BB582" s="23" t="s">
        <v>1808</v>
      </c>
      <c r="BC582" s="24">
        <v>20000</v>
      </c>
      <c r="BK582" s="23" t="s">
        <v>6940</v>
      </c>
      <c r="BL582" s="26">
        <v>45082</v>
      </c>
      <c r="BM582" s="23" t="s">
        <v>261</v>
      </c>
      <c r="BO582" s="23" t="s">
        <v>179</v>
      </c>
      <c r="BP582" s="23" t="s">
        <v>146</v>
      </c>
      <c r="BQ582" s="23" t="s">
        <v>272</v>
      </c>
      <c r="BS582" s="23" t="s">
        <v>502</v>
      </c>
      <c r="BT582" s="23" t="s">
        <v>503</v>
      </c>
      <c r="BV582" s="24">
        <v>-21100</v>
      </c>
      <c r="BW582" s="24">
        <v>20000</v>
      </c>
      <c r="BZ582" s="24">
        <v>42960</v>
      </c>
      <c r="CA582" s="24">
        <v>115000</v>
      </c>
      <c r="CB582" s="23" t="s">
        <v>419</v>
      </c>
      <c r="CC582" s="23" t="s">
        <v>251</v>
      </c>
      <c r="CF582" s="23">
        <v>1</v>
      </c>
      <c r="CG582" s="23">
        <v>38101</v>
      </c>
      <c r="CI582" s="23" t="s">
        <v>275</v>
      </c>
      <c r="CJ582" s="23" t="s">
        <v>150</v>
      </c>
      <c r="CK582" s="23" t="s">
        <v>151</v>
      </c>
      <c r="CL582" s="26">
        <v>44057</v>
      </c>
      <c r="CM582" s="23" t="s">
        <v>3268</v>
      </c>
    </row>
    <row r="583" spans="1:91" x14ac:dyDescent="0.25">
      <c r="A583" s="23" t="s">
        <v>4504</v>
      </c>
      <c r="B583" s="23" t="s">
        <v>4899</v>
      </c>
      <c r="C583" s="23" t="s">
        <v>4900</v>
      </c>
      <c r="D583" s="23" t="s">
        <v>0</v>
      </c>
      <c r="E583" s="23" t="s">
        <v>4505</v>
      </c>
      <c r="F583" s="23" t="s">
        <v>154</v>
      </c>
      <c r="G583" s="23">
        <v>2011421</v>
      </c>
      <c r="H583" s="23" t="s">
        <v>258</v>
      </c>
      <c r="I583" s="23" t="s">
        <v>179</v>
      </c>
      <c r="J583" s="23" t="s">
        <v>157</v>
      </c>
      <c r="K583" s="23" t="s">
        <v>269</v>
      </c>
      <c r="L583" s="23" t="s">
        <v>416</v>
      </c>
      <c r="M583" s="24">
        <v>3580</v>
      </c>
      <c r="N583" s="24">
        <v>100000</v>
      </c>
      <c r="P583" s="25">
        <v>103580.34</v>
      </c>
      <c r="Q583" s="24">
        <v>32219</v>
      </c>
      <c r="R583" s="24">
        <v>71362</v>
      </c>
      <c r="S583" s="23" t="s">
        <v>136</v>
      </c>
      <c r="W583" s="24">
        <v>103580</v>
      </c>
      <c r="Z583" s="24">
        <v>250000</v>
      </c>
      <c r="AC583" s="24">
        <v>250000</v>
      </c>
      <c r="AD583" s="23" t="s">
        <v>160</v>
      </c>
      <c r="AE583" s="24">
        <v>250000</v>
      </c>
      <c r="AF583" s="24">
        <v>142913</v>
      </c>
      <c r="AG583" s="24">
        <v>100000</v>
      </c>
      <c r="AH583" s="24">
        <v>242913</v>
      </c>
      <c r="AI583" s="23" t="s">
        <v>143</v>
      </c>
      <c r="AJ583" s="23" t="s">
        <v>142</v>
      </c>
      <c r="AK583" s="26">
        <v>44774</v>
      </c>
      <c r="AL583" s="26">
        <v>44778</v>
      </c>
      <c r="AM583" s="26">
        <v>44778</v>
      </c>
      <c r="AN583" s="26">
        <v>44895</v>
      </c>
      <c r="AO583" s="26">
        <v>45138</v>
      </c>
      <c r="AR583" s="23">
        <v>896.78</v>
      </c>
      <c r="AS583" s="23">
        <v>654.65</v>
      </c>
      <c r="AT583" s="23">
        <v>667.29</v>
      </c>
      <c r="AU583" s="23">
        <v>675.63</v>
      </c>
      <c r="AV583" s="23">
        <v>685.99</v>
      </c>
      <c r="AW583" s="24">
        <v>50000</v>
      </c>
      <c r="AX583" s="24">
        <v>50000</v>
      </c>
      <c r="AY583" s="24">
        <v>-49314</v>
      </c>
      <c r="AZ583" s="23" t="s">
        <v>136</v>
      </c>
      <c r="BB583" s="23" t="s">
        <v>1808</v>
      </c>
      <c r="BC583" s="24">
        <v>50000</v>
      </c>
      <c r="BD583" s="24">
        <v>50000</v>
      </c>
      <c r="BK583" s="23" t="s">
        <v>6939</v>
      </c>
      <c r="BL583" s="26">
        <v>45082</v>
      </c>
      <c r="BM583" s="23" t="s">
        <v>585</v>
      </c>
      <c r="BO583" s="23" t="s">
        <v>179</v>
      </c>
      <c r="BP583" s="23" t="s">
        <v>146</v>
      </c>
      <c r="BQ583" s="23" t="s">
        <v>272</v>
      </c>
      <c r="BS583" s="23" t="s">
        <v>502</v>
      </c>
      <c r="BT583" s="23" t="s">
        <v>503</v>
      </c>
      <c r="BV583" s="24">
        <v>2219</v>
      </c>
      <c r="BW583" s="24">
        <v>51362</v>
      </c>
      <c r="BX583" s="24">
        <v>50000</v>
      </c>
      <c r="BZ583" s="24">
        <v>139333</v>
      </c>
      <c r="CB583" s="23" t="s">
        <v>419</v>
      </c>
      <c r="CC583" s="23" t="s">
        <v>342</v>
      </c>
      <c r="CF583" s="23">
        <v>1</v>
      </c>
      <c r="CG583" s="23">
        <v>38096</v>
      </c>
      <c r="CI583" s="23" t="s">
        <v>275</v>
      </c>
      <c r="CJ583" s="23" t="s">
        <v>150</v>
      </c>
      <c r="CK583" s="23" t="s">
        <v>151</v>
      </c>
      <c r="CL583" s="26">
        <v>44057</v>
      </c>
      <c r="CM583" s="23" t="s">
        <v>3268</v>
      </c>
    </row>
    <row r="584" spans="1:91" x14ac:dyDescent="0.25">
      <c r="A584" s="23" t="s">
        <v>4506</v>
      </c>
      <c r="B584" s="23" t="s">
        <v>4899</v>
      </c>
      <c r="C584" s="23" t="s">
        <v>4898</v>
      </c>
      <c r="D584" s="23" t="s">
        <v>0</v>
      </c>
      <c r="F584" s="23" t="s">
        <v>154</v>
      </c>
      <c r="H584" s="23" t="s">
        <v>258</v>
      </c>
      <c r="I584" s="23" t="s">
        <v>179</v>
      </c>
      <c r="J584" s="23" t="s">
        <v>132</v>
      </c>
      <c r="K584" s="23" t="s">
        <v>269</v>
      </c>
      <c r="L584" s="23" t="s">
        <v>416</v>
      </c>
      <c r="N584" s="24">
        <v>250000</v>
      </c>
      <c r="P584" s="25">
        <v>250000</v>
      </c>
      <c r="Q584" s="24">
        <v>250000</v>
      </c>
      <c r="R584" s="23">
        <v>0</v>
      </c>
      <c r="S584" s="23" t="s">
        <v>142</v>
      </c>
      <c r="T584" s="24">
        <v>250000</v>
      </c>
      <c r="V584" s="24">
        <v>250000</v>
      </c>
      <c r="W584" s="23">
        <v>0</v>
      </c>
      <c r="AG584" s="24">
        <v>250000</v>
      </c>
      <c r="AH584" s="24">
        <v>250000</v>
      </c>
      <c r="AI584" s="23" t="s">
        <v>143</v>
      </c>
      <c r="AJ584" s="23" t="s">
        <v>142</v>
      </c>
      <c r="AK584" s="26">
        <v>45139</v>
      </c>
      <c r="AO584" s="26">
        <v>45138</v>
      </c>
      <c r="AW584" s="23">
        <v>0</v>
      </c>
      <c r="AX584" s="23">
        <v>0</v>
      </c>
      <c r="AY584" s="23">
        <v>0</v>
      </c>
      <c r="AZ584" s="23" t="s">
        <v>142</v>
      </c>
      <c r="BC584" s="23">
        <v>0</v>
      </c>
      <c r="BD584" s="23">
        <v>0</v>
      </c>
      <c r="BE584" s="24">
        <v>200000</v>
      </c>
      <c r="BF584" s="24">
        <v>50000</v>
      </c>
      <c r="BK584" s="23" t="s">
        <v>4507</v>
      </c>
      <c r="BL584" s="26">
        <v>44754</v>
      </c>
      <c r="BM584" s="23" t="s">
        <v>585</v>
      </c>
      <c r="BO584" s="23" t="s">
        <v>179</v>
      </c>
      <c r="BP584" s="23" t="s">
        <v>146</v>
      </c>
      <c r="BQ584" s="23" t="s">
        <v>272</v>
      </c>
      <c r="BS584" s="23" t="s">
        <v>502</v>
      </c>
      <c r="BT584" s="23" t="s">
        <v>503</v>
      </c>
      <c r="BW584" s="23">
        <v>0</v>
      </c>
      <c r="BX584" s="24">
        <v>250000</v>
      </c>
      <c r="CB584" s="23" t="s">
        <v>419</v>
      </c>
      <c r="CF584" s="23">
        <v>1</v>
      </c>
      <c r="CG584" s="23">
        <v>38090</v>
      </c>
      <c r="CI584" s="23" t="s">
        <v>275</v>
      </c>
      <c r="CJ584" s="23" t="s">
        <v>150</v>
      </c>
      <c r="CK584" s="23" t="s">
        <v>151</v>
      </c>
      <c r="CL584" s="26">
        <v>44057</v>
      </c>
      <c r="CM584" s="23" t="s">
        <v>3268</v>
      </c>
    </row>
    <row r="585" spans="1:91" x14ac:dyDescent="0.25">
      <c r="A585" s="23" t="s">
        <v>3170</v>
      </c>
      <c r="B585" s="23" t="s">
        <v>4899</v>
      </c>
      <c r="C585" s="23" t="s">
        <v>4898</v>
      </c>
      <c r="D585" s="23" t="s">
        <v>0</v>
      </c>
      <c r="F585" s="23" t="s">
        <v>447</v>
      </c>
      <c r="H585" s="23" t="s">
        <v>402</v>
      </c>
      <c r="I585" s="23" t="s">
        <v>179</v>
      </c>
      <c r="J585" s="23" t="s">
        <v>140</v>
      </c>
      <c r="L585" s="23" t="s">
        <v>3068</v>
      </c>
      <c r="N585" s="24">
        <v>50000</v>
      </c>
      <c r="P585" s="25">
        <v>50000</v>
      </c>
      <c r="Q585" s="24">
        <v>50000</v>
      </c>
      <c r="R585" s="23">
        <v>0</v>
      </c>
      <c r="S585" s="23" t="s">
        <v>142</v>
      </c>
      <c r="T585" s="24">
        <v>50000</v>
      </c>
      <c r="V585" s="24">
        <v>50000</v>
      </c>
      <c r="W585" s="23">
        <v>0</v>
      </c>
      <c r="AG585" s="24">
        <v>50000</v>
      </c>
      <c r="AH585" s="24">
        <v>50000</v>
      </c>
      <c r="AI585" s="23" t="s">
        <v>143</v>
      </c>
      <c r="AJ585" s="23" t="s">
        <v>142</v>
      </c>
      <c r="AK585" s="26">
        <v>45170</v>
      </c>
      <c r="AO585" s="26">
        <v>45138</v>
      </c>
      <c r="BD585" s="23">
        <v>0</v>
      </c>
      <c r="BF585" s="24">
        <v>50000</v>
      </c>
      <c r="BK585" s="23" t="s">
        <v>3171</v>
      </c>
      <c r="BL585" s="26">
        <v>44830</v>
      </c>
      <c r="BO585" s="23" t="s">
        <v>179</v>
      </c>
      <c r="BP585" s="23" t="s">
        <v>146</v>
      </c>
      <c r="BQ585" s="23" t="s">
        <v>272</v>
      </c>
      <c r="BS585" s="23" t="s">
        <v>502</v>
      </c>
      <c r="BT585" s="23" t="s">
        <v>503</v>
      </c>
      <c r="BW585" s="23">
        <v>0</v>
      </c>
      <c r="BX585" s="24">
        <v>50000</v>
      </c>
      <c r="CB585" s="23" t="s">
        <v>3066</v>
      </c>
      <c r="CF585" s="23">
        <v>1</v>
      </c>
      <c r="CG585" s="23">
        <v>44249</v>
      </c>
      <c r="CI585" s="23" t="s">
        <v>275</v>
      </c>
      <c r="CJ585" s="23" t="s">
        <v>150</v>
      </c>
      <c r="CK585" s="23" t="s">
        <v>151</v>
      </c>
      <c r="CL585" s="26">
        <v>44768</v>
      </c>
      <c r="CM585" s="23" t="s">
        <v>3068</v>
      </c>
    </row>
    <row r="586" spans="1:91" x14ac:dyDescent="0.25">
      <c r="A586" s="23" t="s">
        <v>4508</v>
      </c>
      <c r="B586" s="23" t="s">
        <v>4899</v>
      </c>
      <c r="C586" s="23" t="s">
        <v>4900</v>
      </c>
      <c r="D586" s="23" t="s">
        <v>0</v>
      </c>
      <c r="E586" s="23" t="s">
        <v>4509</v>
      </c>
      <c r="F586" s="23" t="s">
        <v>138</v>
      </c>
      <c r="G586" s="23">
        <v>1804034</v>
      </c>
      <c r="H586" s="23" t="s">
        <v>402</v>
      </c>
      <c r="I586" s="23" t="s">
        <v>179</v>
      </c>
      <c r="J586" s="23" t="s">
        <v>157</v>
      </c>
      <c r="K586" s="23" t="s">
        <v>269</v>
      </c>
      <c r="L586" s="23" t="s">
        <v>395</v>
      </c>
      <c r="M586" s="24">
        <v>13780</v>
      </c>
      <c r="N586" s="24">
        <v>35000</v>
      </c>
      <c r="P586" s="25">
        <v>48779.92</v>
      </c>
      <c r="Q586" s="24">
        <v>45960</v>
      </c>
      <c r="R586" s="24">
        <v>2820</v>
      </c>
      <c r="S586" s="23" t="s">
        <v>133</v>
      </c>
      <c r="T586" s="24">
        <v>35000</v>
      </c>
      <c r="V586" s="24">
        <v>35000</v>
      </c>
      <c r="W586" s="24">
        <v>13780</v>
      </c>
      <c r="Z586" s="24">
        <v>301000</v>
      </c>
      <c r="AC586" s="24">
        <v>301000</v>
      </c>
      <c r="AD586" s="23" t="s">
        <v>160</v>
      </c>
      <c r="AE586" s="24">
        <v>301000</v>
      </c>
      <c r="AF586" s="24">
        <v>295973</v>
      </c>
      <c r="AG586" s="24">
        <v>35000</v>
      </c>
      <c r="AH586" s="24">
        <v>330973</v>
      </c>
      <c r="AI586" s="23" t="s">
        <v>143</v>
      </c>
      <c r="AJ586" s="23" t="s">
        <v>142</v>
      </c>
      <c r="AK586" s="26">
        <v>44197</v>
      </c>
      <c r="AL586" s="26">
        <v>44221</v>
      </c>
      <c r="AM586" s="26">
        <v>44221</v>
      </c>
      <c r="AN586" s="26">
        <v>44377</v>
      </c>
      <c r="AO586" s="26">
        <v>45107</v>
      </c>
      <c r="AR586" s="25">
        <v>7868.84</v>
      </c>
      <c r="AS586" s="25">
        <v>1710.04</v>
      </c>
      <c r="AT586" s="25">
        <v>1381.12</v>
      </c>
      <c r="AU586" s="25">
        <v>1399.24</v>
      </c>
      <c r="AV586" s="25">
        <v>1420.68</v>
      </c>
      <c r="AW586" s="23">
        <v>0</v>
      </c>
      <c r="AX586" s="23">
        <v>0</v>
      </c>
      <c r="AY586" s="24">
        <v>1421</v>
      </c>
      <c r="AZ586" s="23" t="s">
        <v>136</v>
      </c>
      <c r="BD586" s="23">
        <v>0</v>
      </c>
      <c r="BE586" s="24">
        <v>35000</v>
      </c>
      <c r="BK586" s="23" t="s">
        <v>5724</v>
      </c>
      <c r="BL586" s="26">
        <v>45037</v>
      </c>
      <c r="BM586" s="23" t="s">
        <v>261</v>
      </c>
      <c r="BO586" s="23" t="s">
        <v>179</v>
      </c>
      <c r="BP586" s="23" t="s">
        <v>146</v>
      </c>
      <c r="BQ586" s="23" t="s">
        <v>272</v>
      </c>
      <c r="BS586" s="23" t="s">
        <v>502</v>
      </c>
      <c r="BT586" s="23" t="s">
        <v>503</v>
      </c>
      <c r="BV586" s="24">
        <v>10960</v>
      </c>
      <c r="BW586" s="24">
        <v>2820</v>
      </c>
      <c r="BX586" s="24">
        <v>35000</v>
      </c>
      <c r="BZ586" s="24">
        <v>35588</v>
      </c>
      <c r="CB586" s="23" t="s">
        <v>398</v>
      </c>
      <c r="CC586" s="23" t="s">
        <v>414</v>
      </c>
      <c r="CF586" s="23">
        <v>1</v>
      </c>
      <c r="CG586" s="23">
        <v>37253</v>
      </c>
      <c r="CI586" s="23" t="s">
        <v>275</v>
      </c>
      <c r="CJ586" s="23" t="s">
        <v>150</v>
      </c>
      <c r="CK586" s="23" t="s">
        <v>151</v>
      </c>
      <c r="CL586" s="26">
        <v>44035</v>
      </c>
      <c r="CM586" s="23" t="s">
        <v>3268</v>
      </c>
    </row>
    <row r="587" spans="1:91" x14ac:dyDescent="0.25">
      <c r="A587" s="23" t="s">
        <v>4510</v>
      </c>
      <c r="B587" s="23" t="s">
        <v>4899</v>
      </c>
      <c r="C587" s="23" t="s">
        <v>4900</v>
      </c>
      <c r="D587" s="23" t="s">
        <v>0</v>
      </c>
      <c r="E587" s="23" t="s">
        <v>4511</v>
      </c>
      <c r="F587" s="23" t="s">
        <v>154</v>
      </c>
      <c r="G587" s="23">
        <v>1990488</v>
      </c>
      <c r="H587" s="23" t="s">
        <v>402</v>
      </c>
      <c r="I587" s="23" t="s">
        <v>179</v>
      </c>
      <c r="J587" s="23" t="s">
        <v>338</v>
      </c>
      <c r="K587" s="23" t="s">
        <v>269</v>
      </c>
      <c r="L587" s="23" t="s">
        <v>3404</v>
      </c>
      <c r="M587" s="23">
        <v>101</v>
      </c>
      <c r="P587" s="23">
        <v>101.38</v>
      </c>
      <c r="Q587" s="23">
        <v>101</v>
      </c>
      <c r="R587" s="23">
        <v>0</v>
      </c>
      <c r="S587" s="23" t="s">
        <v>142</v>
      </c>
      <c r="W587" s="23">
        <v>101</v>
      </c>
      <c r="Z587" s="24">
        <v>54000</v>
      </c>
      <c r="AC587" s="24">
        <v>54000</v>
      </c>
      <c r="AD587" s="23" t="s">
        <v>160</v>
      </c>
      <c r="AE587" s="24">
        <v>54000</v>
      </c>
      <c r="AF587" s="24">
        <v>56074</v>
      </c>
      <c r="AH587" s="24">
        <v>56074</v>
      </c>
      <c r="AI587" s="23" t="s">
        <v>143</v>
      </c>
      <c r="AJ587" s="23" t="s">
        <v>142</v>
      </c>
      <c r="AK587" s="26">
        <v>44835</v>
      </c>
      <c r="AL587" s="26">
        <v>44726</v>
      </c>
      <c r="AM587" s="26">
        <v>44726</v>
      </c>
      <c r="AN587" s="26">
        <v>44747</v>
      </c>
      <c r="AO587" s="26">
        <v>44895</v>
      </c>
      <c r="AR587" s="23">
        <v>101.38</v>
      </c>
      <c r="BK587" s="23" t="s">
        <v>4512</v>
      </c>
      <c r="BL587" s="26">
        <v>44868</v>
      </c>
      <c r="BM587" s="23" t="s">
        <v>261</v>
      </c>
      <c r="BO587" s="23" t="s">
        <v>179</v>
      </c>
      <c r="BP587" s="23" t="s">
        <v>146</v>
      </c>
      <c r="BQ587" s="23" t="s">
        <v>272</v>
      </c>
      <c r="BS587" s="23" t="s">
        <v>502</v>
      </c>
      <c r="BT587" s="23" t="s">
        <v>503</v>
      </c>
      <c r="BV587" s="23">
        <v>101</v>
      </c>
      <c r="BW587" s="23">
        <v>0</v>
      </c>
      <c r="BZ587" s="24">
        <v>55973</v>
      </c>
      <c r="CB587" s="23" t="s">
        <v>147</v>
      </c>
      <c r="CC587" s="23" t="s">
        <v>420</v>
      </c>
      <c r="CF587" s="23">
        <v>1</v>
      </c>
      <c r="CG587" s="23">
        <v>41656</v>
      </c>
      <c r="CI587" s="23" t="s">
        <v>275</v>
      </c>
      <c r="CJ587" s="23" t="s">
        <v>150</v>
      </c>
      <c r="CK587" s="23" t="s">
        <v>151</v>
      </c>
      <c r="CL587" s="26">
        <v>44428</v>
      </c>
      <c r="CM587" s="23" t="s">
        <v>3268</v>
      </c>
    </row>
    <row r="588" spans="1:91" x14ac:dyDescent="0.25">
      <c r="A588" s="23" t="s">
        <v>5313</v>
      </c>
      <c r="B588" s="23" t="s">
        <v>4899</v>
      </c>
      <c r="C588" s="23" t="s">
        <v>4900</v>
      </c>
      <c r="D588" s="23" t="s">
        <v>0</v>
      </c>
      <c r="E588" s="23" t="s">
        <v>5312</v>
      </c>
      <c r="F588" s="23" t="s">
        <v>447</v>
      </c>
      <c r="G588" s="23">
        <v>2119869</v>
      </c>
      <c r="H588" s="23" t="s">
        <v>402</v>
      </c>
      <c r="I588" s="23" t="s">
        <v>179</v>
      </c>
      <c r="J588" s="23" t="s">
        <v>157</v>
      </c>
      <c r="K588" s="23" t="s">
        <v>299</v>
      </c>
      <c r="L588" s="23" t="s">
        <v>3068</v>
      </c>
      <c r="M588" s="24">
        <v>22672</v>
      </c>
      <c r="N588" s="24">
        <v>735000</v>
      </c>
      <c r="P588" s="25">
        <v>757671.63</v>
      </c>
      <c r="Q588" s="24">
        <v>750000</v>
      </c>
      <c r="R588" s="24">
        <v>7672</v>
      </c>
      <c r="S588" s="23" t="s">
        <v>133</v>
      </c>
      <c r="U588" s="24">
        <v>751425</v>
      </c>
      <c r="V588" s="24">
        <v>751425</v>
      </c>
      <c r="W588" s="24">
        <v>6247</v>
      </c>
      <c r="Z588" s="24">
        <v>157275</v>
      </c>
      <c r="AC588" s="24">
        <v>157275</v>
      </c>
      <c r="AD588" s="23" t="s">
        <v>134</v>
      </c>
      <c r="AE588" s="24">
        <v>157275</v>
      </c>
      <c r="AF588" s="24">
        <v>22672</v>
      </c>
      <c r="AG588" s="24">
        <v>735000</v>
      </c>
      <c r="AH588" s="24">
        <v>757672</v>
      </c>
      <c r="AI588" s="23" t="s">
        <v>143</v>
      </c>
      <c r="AJ588" s="23" t="s">
        <v>142</v>
      </c>
      <c r="AK588" s="26">
        <v>45047</v>
      </c>
      <c r="AL588" s="26">
        <v>45048</v>
      </c>
      <c r="AM588" s="26">
        <v>45048</v>
      </c>
      <c r="AN588" s="26">
        <v>45290</v>
      </c>
      <c r="AO588" s="26">
        <v>45289</v>
      </c>
      <c r="AV588" s="25">
        <v>22671.63</v>
      </c>
      <c r="AW588" s="24">
        <v>25000</v>
      </c>
      <c r="AX588" s="24">
        <v>25000</v>
      </c>
      <c r="AY588" s="24">
        <v>-2328</v>
      </c>
      <c r="AZ588" s="23" t="s">
        <v>136</v>
      </c>
      <c r="BC588" s="24">
        <v>15000</v>
      </c>
      <c r="BD588" s="24">
        <v>25000</v>
      </c>
      <c r="BE588" s="24">
        <v>25000</v>
      </c>
      <c r="BF588" s="24">
        <v>40000</v>
      </c>
      <c r="BG588" s="24">
        <v>200000</v>
      </c>
      <c r="BH588" s="24">
        <v>230000</v>
      </c>
      <c r="BI588" s="24">
        <v>200000</v>
      </c>
      <c r="BK588" s="23" t="s">
        <v>6938</v>
      </c>
      <c r="BL588" s="26">
        <v>45055</v>
      </c>
      <c r="BM588" s="23" t="s">
        <v>261</v>
      </c>
      <c r="BO588" s="23" t="s">
        <v>179</v>
      </c>
      <c r="BP588" s="23" t="s">
        <v>146</v>
      </c>
      <c r="BQ588" s="23" t="s">
        <v>272</v>
      </c>
      <c r="BS588" s="23" t="s">
        <v>502</v>
      </c>
      <c r="BT588" s="23" t="s">
        <v>503</v>
      </c>
      <c r="BW588" s="24">
        <v>37672</v>
      </c>
      <c r="BX588" s="24">
        <v>90000</v>
      </c>
      <c r="BY588" s="24">
        <v>630000</v>
      </c>
      <c r="CB588" s="23" t="s">
        <v>3066</v>
      </c>
      <c r="CC588" s="23" t="s">
        <v>3066</v>
      </c>
      <c r="CF588" s="23">
        <v>1</v>
      </c>
      <c r="CG588" s="23">
        <v>46865</v>
      </c>
      <c r="CI588" s="23" t="s">
        <v>402</v>
      </c>
      <c r="CJ588" s="23" t="s">
        <v>150</v>
      </c>
      <c r="CK588" s="23" t="s">
        <v>151</v>
      </c>
      <c r="CL588" s="26">
        <v>45016</v>
      </c>
    </row>
    <row r="589" spans="1:91" x14ac:dyDescent="0.25">
      <c r="A589" s="23" t="s">
        <v>1069</v>
      </c>
      <c r="B589" s="23" t="s">
        <v>4899</v>
      </c>
      <c r="C589" s="23" t="s">
        <v>4898</v>
      </c>
      <c r="D589" s="23" t="s">
        <v>14</v>
      </c>
      <c r="F589" s="23" t="s">
        <v>154</v>
      </c>
      <c r="H589" s="23" t="s">
        <v>402</v>
      </c>
      <c r="I589" s="23" t="s">
        <v>179</v>
      </c>
      <c r="J589" s="23" t="s">
        <v>132</v>
      </c>
      <c r="L589" s="23" t="s">
        <v>250</v>
      </c>
      <c r="N589" s="23">
        <v>1</v>
      </c>
      <c r="P589" s="23">
        <v>1</v>
      </c>
      <c r="Q589" s="24">
        <v>100000</v>
      </c>
      <c r="R589" s="24">
        <v>-99999</v>
      </c>
      <c r="S589" s="23" t="s">
        <v>136</v>
      </c>
      <c r="T589" s="24">
        <v>100000</v>
      </c>
      <c r="V589" s="24">
        <v>100000</v>
      </c>
      <c r="W589" s="24">
        <v>-99999</v>
      </c>
      <c r="AG589" s="24">
        <v>500001</v>
      </c>
      <c r="AH589" s="24">
        <v>500001</v>
      </c>
      <c r="AI589" s="23" t="s">
        <v>143</v>
      </c>
      <c r="AJ589" s="23" t="s">
        <v>142</v>
      </c>
      <c r="AK589" s="26">
        <v>45261</v>
      </c>
      <c r="AO589" s="26">
        <v>45199</v>
      </c>
      <c r="BI589" s="23">
        <v>1</v>
      </c>
      <c r="BO589" s="23" t="s">
        <v>179</v>
      </c>
      <c r="BP589" s="23" t="s">
        <v>146</v>
      </c>
      <c r="BQ589" s="23" t="s">
        <v>181</v>
      </c>
      <c r="BS589" s="23" t="s">
        <v>502</v>
      </c>
      <c r="BT589" s="23" t="s">
        <v>503</v>
      </c>
      <c r="BW589" s="23">
        <v>0</v>
      </c>
      <c r="BY589" s="23">
        <v>1</v>
      </c>
      <c r="CA589" s="24">
        <v>100000</v>
      </c>
      <c r="CB589" s="23" t="s">
        <v>249</v>
      </c>
      <c r="CF589" s="23">
        <v>1</v>
      </c>
      <c r="CG589" s="23">
        <v>37386</v>
      </c>
      <c r="CI589" s="23" t="s">
        <v>275</v>
      </c>
      <c r="CJ589" s="23" t="s">
        <v>150</v>
      </c>
      <c r="CK589" s="23" t="s">
        <v>151</v>
      </c>
      <c r="CL589" s="26">
        <v>44042</v>
      </c>
      <c r="CM589" s="23" t="s">
        <v>531</v>
      </c>
    </row>
    <row r="590" spans="1:91" x14ac:dyDescent="0.25">
      <c r="A590" s="23" t="s">
        <v>3172</v>
      </c>
      <c r="B590" s="23" t="s">
        <v>4899</v>
      </c>
      <c r="C590" s="23" t="s">
        <v>4898</v>
      </c>
      <c r="D590" s="23" t="s">
        <v>0</v>
      </c>
      <c r="F590" s="23" t="s">
        <v>447</v>
      </c>
      <c r="H590" s="23" t="s">
        <v>402</v>
      </c>
      <c r="I590" s="23" t="s">
        <v>179</v>
      </c>
      <c r="J590" s="23" t="s">
        <v>132</v>
      </c>
      <c r="L590" s="23" t="s">
        <v>3068</v>
      </c>
      <c r="N590" s="23">
        <v>0</v>
      </c>
      <c r="P590" s="23">
        <v>0</v>
      </c>
      <c r="Q590" s="23">
        <v>0</v>
      </c>
      <c r="R590" s="23">
        <v>0</v>
      </c>
      <c r="S590" s="23" t="s">
        <v>142</v>
      </c>
      <c r="T590" s="24">
        <v>750000</v>
      </c>
      <c r="V590" s="24">
        <v>750000</v>
      </c>
      <c r="W590" s="24">
        <v>-750000</v>
      </c>
      <c r="AG590" s="24">
        <v>750000</v>
      </c>
      <c r="AH590" s="24">
        <v>750000</v>
      </c>
      <c r="AI590" s="23" t="s">
        <v>143</v>
      </c>
      <c r="AJ590" s="23" t="s">
        <v>142</v>
      </c>
      <c r="AK590" s="26">
        <v>45413</v>
      </c>
      <c r="AO590" s="26">
        <v>45199</v>
      </c>
      <c r="AW590" s="23">
        <v>0</v>
      </c>
      <c r="AX590" s="23">
        <v>0</v>
      </c>
      <c r="AY590" s="23">
        <v>0</v>
      </c>
      <c r="AZ590" s="23" t="s">
        <v>142</v>
      </c>
      <c r="BC590" s="23">
        <v>0</v>
      </c>
      <c r="BD590" s="23">
        <v>0</v>
      </c>
      <c r="BE590" s="23">
        <v>0</v>
      </c>
      <c r="BF590" s="23">
        <v>0</v>
      </c>
      <c r="BG590" s="23">
        <v>0</v>
      </c>
      <c r="BK590" s="23" t="s">
        <v>5311</v>
      </c>
      <c r="BL590" s="26">
        <v>45020</v>
      </c>
      <c r="BO590" s="23" t="s">
        <v>179</v>
      </c>
      <c r="BP590" s="23" t="s">
        <v>146</v>
      </c>
      <c r="BQ590" s="23" t="s">
        <v>272</v>
      </c>
      <c r="BS590" s="23" t="s">
        <v>502</v>
      </c>
      <c r="BT590" s="23" t="s">
        <v>503</v>
      </c>
      <c r="BW590" s="23">
        <v>0</v>
      </c>
      <c r="BX590" s="23">
        <v>0</v>
      </c>
      <c r="BY590" s="23">
        <v>0</v>
      </c>
      <c r="CA590" s="24">
        <v>750000</v>
      </c>
      <c r="CB590" s="23" t="s">
        <v>3066</v>
      </c>
      <c r="CF590" s="23">
        <v>1</v>
      </c>
      <c r="CG590" s="23">
        <v>45108</v>
      </c>
      <c r="CI590" s="23" t="s">
        <v>3066</v>
      </c>
      <c r="CJ590" s="23" t="s">
        <v>150</v>
      </c>
      <c r="CK590" s="23" t="s">
        <v>151</v>
      </c>
      <c r="CL590" s="26">
        <v>44792</v>
      </c>
      <c r="CM590" s="23" t="s">
        <v>3068</v>
      </c>
    </row>
    <row r="591" spans="1:91" x14ac:dyDescent="0.25">
      <c r="A591" s="23" t="s">
        <v>6937</v>
      </c>
      <c r="B591" s="23" t="s">
        <v>4899</v>
      </c>
      <c r="C591" s="23" t="s">
        <v>4900</v>
      </c>
      <c r="D591" s="23" t="s">
        <v>14</v>
      </c>
      <c r="E591" s="23" t="s">
        <v>6936</v>
      </c>
      <c r="F591" s="23" t="s">
        <v>154</v>
      </c>
      <c r="G591" s="23">
        <v>2120168</v>
      </c>
      <c r="H591" s="23" t="s">
        <v>402</v>
      </c>
      <c r="I591" s="23" t="s">
        <v>179</v>
      </c>
      <c r="J591" s="23" t="s">
        <v>157</v>
      </c>
      <c r="K591" s="23" t="s">
        <v>269</v>
      </c>
      <c r="L591" s="23" t="s">
        <v>179</v>
      </c>
      <c r="M591" s="24">
        <v>10371</v>
      </c>
      <c r="N591" s="24">
        <v>40000</v>
      </c>
      <c r="P591" s="25">
        <v>50371.16</v>
      </c>
      <c r="R591" s="24">
        <v>50371</v>
      </c>
      <c r="S591" s="23" t="s">
        <v>136</v>
      </c>
      <c r="W591" s="24">
        <v>50371</v>
      </c>
      <c r="Z591" s="24">
        <v>50625</v>
      </c>
      <c r="AC591" s="24">
        <v>50625</v>
      </c>
      <c r="AD591" s="23" t="s">
        <v>134</v>
      </c>
      <c r="AF591" s="24">
        <v>10371</v>
      </c>
      <c r="AG591" s="24">
        <v>40000</v>
      </c>
      <c r="AH591" s="24">
        <v>50371</v>
      </c>
      <c r="AI591" s="23" t="s">
        <v>143</v>
      </c>
      <c r="AJ591" s="23" t="s">
        <v>142</v>
      </c>
      <c r="AK591" s="26">
        <v>45047</v>
      </c>
      <c r="AL591" s="26">
        <v>45050</v>
      </c>
      <c r="AM591" s="26">
        <v>45050</v>
      </c>
      <c r="AN591" s="26">
        <v>41228</v>
      </c>
      <c r="AO591" s="26">
        <v>45107</v>
      </c>
      <c r="AV591" s="25">
        <v>10371.16</v>
      </c>
      <c r="AW591" s="24">
        <v>10000</v>
      </c>
      <c r="AX591" s="24">
        <v>10000</v>
      </c>
      <c r="AY591" s="23">
        <v>371</v>
      </c>
      <c r="AZ591" s="23" t="s">
        <v>133</v>
      </c>
      <c r="BC591" s="24">
        <v>20000</v>
      </c>
      <c r="BD591" s="24">
        <v>20000</v>
      </c>
      <c r="BK591" s="23" t="s">
        <v>6935</v>
      </c>
      <c r="BL591" s="26">
        <v>45070</v>
      </c>
      <c r="BM591" s="23" t="s">
        <v>261</v>
      </c>
      <c r="BO591" s="23" t="s">
        <v>179</v>
      </c>
      <c r="BP591" s="23" t="s">
        <v>146</v>
      </c>
      <c r="BQ591" s="23" t="s">
        <v>181</v>
      </c>
      <c r="BS591" s="23" t="s">
        <v>502</v>
      </c>
      <c r="BT591" s="23" t="s">
        <v>503</v>
      </c>
      <c r="BW591" s="24">
        <v>30371</v>
      </c>
      <c r="BX591" s="24">
        <v>20000</v>
      </c>
      <c r="CB591" s="23" t="s">
        <v>273</v>
      </c>
      <c r="CC591" s="23" t="s">
        <v>251</v>
      </c>
      <c r="CF591" s="23">
        <v>1</v>
      </c>
      <c r="CG591" s="23">
        <v>47027</v>
      </c>
      <c r="CI591" s="23" t="s">
        <v>275</v>
      </c>
      <c r="CJ591" s="23" t="s">
        <v>150</v>
      </c>
      <c r="CL591" s="26">
        <v>45050</v>
      </c>
    </row>
    <row r="592" spans="1:91" x14ac:dyDescent="0.25">
      <c r="A592" s="23" t="s">
        <v>4513</v>
      </c>
      <c r="B592" s="23" t="s">
        <v>4899</v>
      </c>
      <c r="C592" s="23" t="s">
        <v>4898</v>
      </c>
      <c r="D592" s="23" t="s">
        <v>14</v>
      </c>
      <c r="F592" s="23" t="s">
        <v>154</v>
      </c>
      <c r="H592" s="23" t="s">
        <v>402</v>
      </c>
      <c r="I592" s="23" t="s">
        <v>179</v>
      </c>
      <c r="J592" s="23" t="s">
        <v>132</v>
      </c>
      <c r="L592" s="23" t="s">
        <v>179</v>
      </c>
      <c r="N592" s="23">
        <v>1</v>
      </c>
      <c r="P592" s="23">
        <v>1</v>
      </c>
      <c r="Q592" s="24">
        <v>200001</v>
      </c>
      <c r="R592" s="24">
        <v>-200000</v>
      </c>
      <c r="S592" s="23" t="s">
        <v>136</v>
      </c>
      <c r="T592" s="24">
        <v>200001</v>
      </c>
      <c r="V592" s="24">
        <v>200001</v>
      </c>
      <c r="W592" s="24">
        <v>-200000</v>
      </c>
      <c r="AG592" s="24">
        <v>250001</v>
      </c>
      <c r="AH592" s="24">
        <v>250001</v>
      </c>
      <c r="AI592" s="23" t="s">
        <v>143</v>
      </c>
      <c r="AJ592" s="23" t="s">
        <v>142</v>
      </c>
      <c r="AK592" s="26">
        <v>45261</v>
      </c>
      <c r="AO592" s="26">
        <v>45291</v>
      </c>
      <c r="AW592" s="23">
        <v>0</v>
      </c>
      <c r="AX592" s="23">
        <v>0</v>
      </c>
      <c r="AY592" s="23">
        <v>0</v>
      </c>
      <c r="AZ592" s="23" t="s">
        <v>142</v>
      </c>
      <c r="BI592" s="23">
        <v>1</v>
      </c>
      <c r="BK592" s="23" t="s">
        <v>4514</v>
      </c>
      <c r="BL592" s="26">
        <v>44810</v>
      </c>
      <c r="BO592" s="23" t="s">
        <v>179</v>
      </c>
      <c r="BP592" s="23" t="s">
        <v>146</v>
      </c>
      <c r="BQ592" s="23" t="s">
        <v>181</v>
      </c>
      <c r="BS592" s="23" t="s">
        <v>502</v>
      </c>
      <c r="BT592" s="23" t="s">
        <v>503</v>
      </c>
      <c r="BW592" s="23">
        <v>0</v>
      </c>
      <c r="BY592" s="23">
        <v>1</v>
      </c>
      <c r="CA592" s="24">
        <v>250000</v>
      </c>
      <c r="CB592" s="23" t="s">
        <v>273</v>
      </c>
      <c r="CF592" s="23">
        <v>1</v>
      </c>
      <c r="CG592" s="23">
        <v>37376</v>
      </c>
      <c r="CI592" s="23" t="s">
        <v>275</v>
      </c>
      <c r="CJ592" s="23" t="s">
        <v>150</v>
      </c>
      <c r="CK592" s="23" t="s">
        <v>151</v>
      </c>
      <c r="CL592" s="26">
        <v>44042</v>
      </c>
      <c r="CM592" s="23" t="s">
        <v>3268</v>
      </c>
    </row>
    <row r="593" spans="1:91" x14ac:dyDescent="0.25">
      <c r="A593" s="23" t="s">
        <v>4515</v>
      </c>
      <c r="B593" s="23" t="s">
        <v>4899</v>
      </c>
      <c r="C593" s="23" t="s">
        <v>4900</v>
      </c>
      <c r="D593" s="23" t="s">
        <v>14</v>
      </c>
      <c r="E593" s="23" t="s">
        <v>4516</v>
      </c>
      <c r="F593" s="23" t="s">
        <v>447</v>
      </c>
      <c r="G593" s="23">
        <v>2046276</v>
      </c>
      <c r="H593" s="23" t="s">
        <v>402</v>
      </c>
      <c r="I593" s="23" t="s">
        <v>179</v>
      </c>
      <c r="J593" s="23" t="s">
        <v>157</v>
      </c>
      <c r="K593" s="23" t="s">
        <v>299</v>
      </c>
      <c r="L593" s="23" t="s">
        <v>3068</v>
      </c>
      <c r="M593" s="24">
        <v>50239</v>
      </c>
      <c r="N593" s="24">
        <v>115000</v>
      </c>
      <c r="P593" s="25">
        <v>165239.10999999999</v>
      </c>
      <c r="Q593" s="24">
        <v>156363</v>
      </c>
      <c r="R593" s="24">
        <v>8876</v>
      </c>
      <c r="S593" s="23" t="s">
        <v>133</v>
      </c>
      <c r="W593" s="24">
        <v>165239</v>
      </c>
      <c r="Z593" s="24">
        <v>160000</v>
      </c>
      <c r="AB593" s="24">
        <v>107000</v>
      </c>
      <c r="AC593" s="24">
        <v>160000</v>
      </c>
      <c r="AD593" s="23" t="s">
        <v>417</v>
      </c>
      <c r="AE593" s="24">
        <v>267000</v>
      </c>
      <c r="AF593" s="24">
        <v>147649</v>
      </c>
      <c r="AG593" s="24">
        <v>115000</v>
      </c>
      <c r="AH593" s="24">
        <v>262649</v>
      </c>
      <c r="AI593" s="23" t="s">
        <v>143</v>
      </c>
      <c r="AJ593" s="23" t="s">
        <v>142</v>
      </c>
      <c r="AK593" s="26">
        <v>44866</v>
      </c>
      <c r="AL593" s="26">
        <v>44894</v>
      </c>
      <c r="AM593" s="26">
        <v>44894</v>
      </c>
      <c r="AN593" s="26">
        <v>44956</v>
      </c>
      <c r="AO593" s="26">
        <v>45153</v>
      </c>
      <c r="AR593" s="25">
        <v>9277.5</v>
      </c>
      <c r="AS593" s="25">
        <v>25818.39</v>
      </c>
      <c r="AT593" s="25">
        <v>21267.22</v>
      </c>
      <c r="AU593" s="25">
        <v>-6124</v>
      </c>
      <c r="AW593" s="23">
        <v>0</v>
      </c>
      <c r="AX593" s="23">
        <v>0</v>
      </c>
      <c r="AY593" s="23">
        <v>0</v>
      </c>
      <c r="AZ593" s="23" t="s">
        <v>142</v>
      </c>
      <c r="BC593" s="24">
        <v>15000</v>
      </c>
      <c r="BD593" s="24">
        <v>30000</v>
      </c>
      <c r="BE593" s="24">
        <v>50000</v>
      </c>
      <c r="BF593" s="24">
        <v>20000</v>
      </c>
      <c r="BK593" s="23" t="s">
        <v>6934</v>
      </c>
      <c r="BL593" s="26">
        <v>45086</v>
      </c>
      <c r="BM593" s="23" t="s">
        <v>261</v>
      </c>
      <c r="BO593" s="23" t="s">
        <v>179</v>
      </c>
      <c r="BP593" s="23" t="s">
        <v>146</v>
      </c>
      <c r="BQ593" s="23" t="s">
        <v>181</v>
      </c>
      <c r="BS593" s="23" t="s">
        <v>502</v>
      </c>
      <c r="BT593" s="23" t="s">
        <v>503</v>
      </c>
      <c r="BV593" s="24">
        <v>56363</v>
      </c>
      <c r="BW593" s="24">
        <v>8876</v>
      </c>
      <c r="BX593" s="24">
        <v>100000</v>
      </c>
      <c r="BZ593" s="24">
        <v>97410</v>
      </c>
      <c r="CB593" s="23" t="s">
        <v>3066</v>
      </c>
      <c r="CC593" s="23" t="s">
        <v>3071</v>
      </c>
      <c r="CF593" s="23">
        <v>1</v>
      </c>
      <c r="CG593" s="23">
        <v>46117</v>
      </c>
      <c r="CI593" s="23" t="s">
        <v>3066</v>
      </c>
      <c r="CJ593" s="23" t="s">
        <v>150</v>
      </c>
      <c r="CK593" s="23" t="s">
        <v>151</v>
      </c>
      <c r="CL593" s="26">
        <v>44859</v>
      </c>
      <c r="CM593" s="23" t="s">
        <v>3268</v>
      </c>
    </row>
    <row r="594" spans="1:91" x14ac:dyDescent="0.25">
      <c r="A594" s="23" t="s">
        <v>4517</v>
      </c>
      <c r="B594" s="23" t="s">
        <v>4899</v>
      </c>
      <c r="C594" s="23" t="s">
        <v>4900</v>
      </c>
      <c r="D594" s="23" t="s">
        <v>0</v>
      </c>
      <c r="E594" s="23" t="s">
        <v>5310</v>
      </c>
      <c r="F594" s="23" t="s">
        <v>154</v>
      </c>
      <c r="G594" s="23">
        <v>2110551</v>
      </c>
      <c r="H594" s="23" t="s">
        <v>926</v>
      </c>
      <c r="I594" s="23" t="s">
        <v>179</v>
      </c>
      <c r="J594" s="23" t="s">
        <v>157</v>
      </c>
      <c r="K594" s="23" t="s">
        <v>269</v>
      </c>
      <c r="L594" s="23" t="s">
        <v>179</v>
      </c>
      <c r="N594" s="24">
        <v>60000</v>
      </c>
      <c r="P594" s="25">
        <v>60000</v>
      </c>
      <c r="Q594" s="24">
        <v>50000</v>
      </c>
      <c r="R594" s="24">
        <v>10000</v>
      </c>
      <c r="S594" s="23" t="s">
        <v>136</v>
      </c>
      <c r="T594" s="24">
        <v>50000</v>
      </c>
      <c r="V594" s="24">
        <v>50000</v>
      </c>
      <c r="W594" s="24">
        <v>10000</v>
      </c>
      <c r="Z594" s="24">
        <v>67790</v>
      </c>
      <c r="AC594" s="24">
        <v>67790</v>
      </c>
      <c r="AD594" s="23" t="s">
        <v>160</v>
      </c>
      <c r="AE594" s="24">
        <v>67790</v>
      </c>
      <c r="AG594" s="24">
        <v>60000</v>
      </c>
      <c r="AH594" s="24">
        <v>60000</v>
      </c>
      <c r="AI594" s="23" t="s">
        <v>143</v>
      </c>
      <c r="AJ594" s="23" t="s">
        <v>142</v>
      </c>
      <c r="AK594" s="26">
        <v>45108</v>
      </c>
      <c r="AL594" s="26">
        <v>45028</v>
      </c>
      <c r="AM594" s="26">
        <v>45028</v>
      </c>
      <c r="AN594" s="26">
        <v>45075</v>
      </c>
      <c r="AO594" s="26">
        <v>45169</v>
      </c>
      <c r="BC594" s="23">
        <v>0</v>
      </c>
      <c r="BD594" s="24">
        <v>35000</v>
      </c>
      <c r="BE594" s="24">
        <v>25000</v>
      </c>
      <c r="BM594" s="23" t="s">
        <v>261</v>
      </c>
      <c r="BO594" s="23" t="s">
        <v>179</v>
      </c>
      <c r="BP594" s="23" t="s">
        <v>146</v>
      </c>
      <c r="BQ594" s="23" t="s">
        <v>272</v>
      </c>
      <c r="BS594" s="23" t="s">
        <v>502</v>
      </c>
      <c r="BT594" s="23" t="s">
        <v>503</v>
      </c>
      <c r="BW594" s="23">
        <v>0</v>
      </c>
      <c r="BX594" s="24">
        <v>60000</v>
      </c>
      <c r="CB594" s="23" t="s">
        <v>273</v>
      </c>
      <c r="CC594" s="23" t="s">
        <v>404</v>
      </c>
      <c r="CF594" s="23">
        <v>1</v>
      </c>
      <c r="CG594" s="23">
        <v>43351</v>
      </c>
      <c r="CI594" s="23" t="s">
        <v>251</v>
      </c>
      <c r="CJ594" s="23" t="s">
        <v>150</v>
      </c>
      <c r="CK594" s="23" t="s">
        <v>151</v>
      </c>
      <c r="CL594" s="26">
        <v>44657</v>
      </c>
      <c r="CM594" s="23" t="s">
        <v>3268</v>
      </c>
    </row>
    <row r="595" spans="1:91" x14ac:dyDescent="0.25">
      <c r="A595" s="23" t="s">
        <v>4518</v>
      </c>
      <c r="B595" s="23" t="s">
        <v>4899</v>
      </c>
      <c r="C595" s="23" t="s">
        <v>4900</v>
      </c>
      <c r="D595" s="23" t="s">
        <v>14</v>
      </c>
      <c r="E595" s="23" t="s">
        <v>4519</v>
      </c>
      <c r="F595" s="23" t="s">
        <v>154</v>
      </c>
      <c r="G595" s="23">
        <v>2037301</v>
      </c>
      <c r="H595" s="23" t="s">
        <v>414</v>
      </c>
      <c r="I595" s="23" t="s">
        <v>179</v>
      </c>
      <c r="J595" s="23" t="s">
        <v>338</v>
      </c>
      <c r="K595" s="23" t="s">
        <v>158</v>
      </c>
      <c r="L595" s="23" t="s">
        <v>179</v>
      </c>
      <c r="M595" s="23">
        <v>-969</v>
      </c>
      <c r="P595" s="23">
        <v>-969</v>
      </c>
      <c r="Q595" s="23">
        <v>-969</v>
      </c>
      <c r="R595" s="23">
        <v>0</v>
      </c>
      <c r="S595" s="23" t="s">
        <v>142</v>
      </c>
      <c r="W595" s="23">
        <v>-969</v>
      </c>
      <c r="Z595" s="24">
        <v>14000</v>
      </c>
      <c r="AC595" s="24">
        <v>14000</v>
      </c>
      <c r="AD595" s="23" t="s">
        <v>160</v>
      </c>
      <c r="AE595" s="24">
        <v>14000</v>
      </c>
      <c r="AF595" s="24">
        <v>12231</v>
      </c>
      <c r="AH595" s="24">
        <v>12231</v>
      </c>
      <c r="AI595" s="23" t="s">
        <v>143</v>
      </c>
      <c r="AJ595" s="23" t="s">
        <v>142</v>
      </c>
      <c r="AK595" s="26">
        <v>44866</v>
      </c>
      <c r="AL595" s="26">
        <v>44852</v>
      </c>
      <c r="AM595" s="26">
        <v>44852</v>
      </c>
      <c r="AN595" s="26">
        <v>44909</v>
      </c>
      <c r="AO595" s="26">
        <v>44909</v>
      </c>
      <c r="AR595" s="23">
        <v>-969</v>
      </c>
      <c r="BM595" s="23" t="s">
        <v>305</v>
      </c>
      <c r="BO595" s="23" t="s">
        <v>179</v>
      </c>
      <c r="BP595" s="23" t="s">
        <v>146</v>
      </c>
      <c r="BQ595" s="23" t="s">
        <v>181</v>
      </c>
      <c r="BS595" s="23" t="s">
        <v>502</v>
      </c>
      <c r="BT595" s="23" t="s">
        <v>503</v>
      </c>
      <c r="BV595" s="23">
        <v>-969</v>
      </c>
      <c r="BW595" s="23">
        <v>0</v>
      </c>
      <c r="BZ595" s="24">
        <v>13200</v>
      </c>
      <c r="CB595" s="23" t="s">
        <v>273</v>
      </c>
      <c r="CC595" s="23" t="s">
        <v>273</v>
      </c>
      <c r="CD595" s="23" t="s">
        <v>166</v>
      </c>
      <c r="CF595" s="23">
        <v>1</v>
      </c>
      <c r="CG595" s="23">
        <v>46076</v>
      </c>
      <c r="CI595" s="23" t="s">
        <v>273</v>
      </c>
      <c r="CJ595" s="23" t="s">
        <v>167</v>
      </c>
      <c r="CK595" s="23" t="s">
        <v>168</v>
      </c>
      <c r="CL595" s="26">
        <v>44852</v>
      </c>
      <c r="CM595" s="23" t="s">
        <v>3268</v>
      </c>
    </row>
    <row r="596" spans="1:91" x14ac:dyDescent="0.25">
      <c r="A596" s="23" t="s">
        <v>1070</v>
      </c>
      <c r="B596" s="23" t="s">
        <v>4899</v>
      </c>
      <c r="C596" s="23" t="s">
        <v>4900</v>
      </c>
      <c r="D596" s="23" t="s">
        <v>0</v>
      </c>
      <c r="E596" s="23" t="s">
        <v>1071</v>
      </c>
      <c r="F596" s="23" t="s">
        <v>154</v>
      </c>
      <c r="G596" s="23">
        <v>2012051</v>
      </c>
      <c r="H596" s="23" t="s">
        <v>494</v>
      </c>
      <c r="I596" s="23" t="s">
        <v>179</v>
      </c>
      <c r="J596" s="23" t="s">
        <v>338</v>
      </c>
      <c r="K596" s="23" t="s">
        <v>269</v>
      </c>
      <c r="L596" s="23" t="s">
        <v>468</v>
      </c>
      <c r="M596" s="23">
        <v>257</v>
      </c>
      <c r="P596" s="23">
        <v>256.54000000000002</v>
      </c>
      <c r="Q596" s="23">
        <v>257</v>
      </c>
      <c r="R596" s="23">
        <v>0</v>
      </c>
      <c r="S596" s="23" t="s">
        <v>142</v>
      </c>
      <c r="W596" s="23">
        <v>257</v>
      </c>
      <c r="Z596" s="24">
        <v>26000</v>
      </c>
      <c r="AC596" s="24">
        <v>26000</v>
      </c>
      <c r="AD596" s="23" t="s">
        <v>160</v>
      </c>
      <c r="AE596" s="24">
        <v>26000</v>
      </c>
      <c r="AF596" s="24">
        <v>27898</v>
      </c>
      <c r="AH596" s="24">
        <v>27898</v>
      </c>
      <c r="AI596" s="23" t="s">
        <v>143</v>
      </c>
      <c r="AJ596" s="23" t="s">
        <v>142</v>
      </c>
      <c r="AK596" s="26">
        <v>44835</v>
      </c>
      <c r="AL596" s="26">
        <v>44588</v>
      </c>
      <c r="AM596" s="26">
        <v>44588</v>
      </c>
      <c r="AN596" s="26">
        <v>44926</v>
      </c>
      <c r="AO596" s="26">
        <v>44895</v>
      </c>
      <c r="AR596" s="23">
        <v>256.54000000000002</v>
      </c>
      <c r="BM596" s="23" t="s">
        <v>261</v>
      </c>
      <c r="BO596" s="23" t="s">
        <v>179</v>
      </c>
      <c r="BP596" s="23" t="s">
        <v>146</v>
      </c>
      <c r="BQ596" s="23" t="s">
        <v>215</v>
      </c>
      <c r="BS596" s="23" t="s">
        <v>502</v>
      </c>
      <c r="BT596" s="23" t="s">
        <v>503</v>
      </c>
      <c r="BV596" s="23">
        <v>257</v>
      </c>
      <c r="BW596" s="23">
        <v>0</v>
      </c>
      <c r="BZ596" s="24">
        <v>27641</v>
      </c>
      <c r="CB596" s="23" t="s">
        <v>196</v>
      </c>
      <c r="CC596" s="23" t="s">
        <v>197</v>
      </c>
      <c r="CF596" s="23">
        <v>1</v>
      </c>
      <c r="CG596" s="23">
        <v>41090</v>
      </c>
      <c r="CI596" s="23" t="s">
        <v>275</v>
      </c>
      <c r="CJ596" s="23" t="s">
        <v>167</v>
      </c>
      <c r="CK596" s="23" t="s">
        <v>168</v>
      </c>
      <c r="CL596" s="26">
        <v>44414</v>
      </c>
      <c r="CM596" s="23" t="s">
        <v>531</v>
      </c>
    </row>
    <row r="597" spans="1:91" x14ac:dyDescent="0.25">
      <c r="A597" s="23" t="s">
        <v>4522</v>
      </c>
      <c r="B597" s="23" t="s">
        <v>4899</v>
      </c>
      <c r="C597" s="23" t="s">
        <v>4900</v>
      </c>
      <c r="D597" s="23" t="s">
        <v>0</v>
      </c>
      <c r="E597" s="23" t="s">
        <v>4523</v>
      </c>
      <c r="F597" s="23" t="s">
        <v>154</v>
      </c>
      <c r="G597" s="23">
        <v>1954839</v>
      </c>
      <c r="H597" s="23" t="s">
        <v>402</v>
      </c>
      <c r="I597" s="23" t="s">
        <v>179</v>
      </c>
      <c r="J597" s="23" t="s">
        <v>338</v>
      </c>
      <c r="K597" s="23" t="s">
        <v>269</v>
      </c>
      <c r="L597" s="23" t="s">
        <v>179</v>
      </c>
      <c r="M597" s="23">
        <v>443</v>
      </c>
      <c r="P597" s="23">
        <v>443.23</v>
      </c>
      <c r="Q597" s="23">
        <v>443</v>
      </c>
      <c r="R597" s="23">
        <v>0</v>
      </c>
      <c r="S597" s="23" t="s">
        <v>142</v>
      </c>
      <c r="W597" s="23">
        <v>443</v>
      </c>
      <c r="Z597" s="24">
        <v>110000</v>
      </c>
      <c r="AC597" s="24">
        <v>110000</v>
      </c>
      <c r="AD597" s="23" t="s">
        <v>134</v>
      </c>
      <c r="AE597" s="24">
        <v>110000</v>
      </c>
      <c r="AF597" s="24">
        <v>124770</v>
      </c>
      <c r="AH597" s="24">
        <v>124770</v>
      </c>
      <c r="AI597" s="23" t="s">
        <v>143</v>
      </c>
      <c r="AJ597" s="23" t="s">
        <v>142</v>
      </c>
      <c r="AK597" s="26">
        <v>44713</v>
      </c>
      <c r="AL597" s="26">
        <v>44621</v>
      </c>
      <c r="AM597" s="26">
        <v>44621</v>
      </c>
      <c r="AN597" s="26">
        <v>44803</v>
      </c>
      <c r="AO597" s="26">
        <v>44895</v>
      </c>
      <c r="AR597" s="23">
        <v>443.23</v>
      </c>
      <c r="BK597" s="23" t="s">
        <v>4524</v>
      </c>
      <c r="BL597" s="26">
        <v>44781</v>
      </c>
      <c r="BM597" s="23" t="s">
        <v>261</v>
      </c>
      <c r="BO597" s="23" t="s">
        <v>179</v>
      </c>
      <c r="BP597" s="23" t="s">
        <v>146</v>
      </c>
      <c r="BQ597" s="23" t="s">
        <v>272</v>
      </c>
      <c r="BS597" s="23" t="s">
        <v>502</v>
      </c>
      <c r="BT597" s="23" t="s">
        <v>503</v>
      </c>
      <c r="BV597" s="23">
        <v>443</v>
      </c>
      <c r="BW597" s="23">
        <v>0</v>
      </c>
      <c r="BZ597" s="24">
        <v>124326</v>
      </c>
      <c r="CB597" s="23" t="s">
        <v>273</v>
      </c>
      <c r="CC597" s="23" t="s">
        <v>420</v>
      </c>
      <c r="CD597" s="23" t="s">
        <v>166</v>
      </c>
      <c r="CF597" s="23">
        <v>1</v>
      </c>
      <c r="CG597" s="23">
        <v>25659</v>
      </c>
      <c r="CI597" s="23" t="s">
        <v>275</v>
      </c>
      <c r="CJ597" s="23" t="s">
        <v>150</v>
      </c>
      <c r="CK597" s="23" t="s">
        <v>151</v>
      </c>
      <c r="CL597" s="26">
        <v>42986</v>
      </c>
      <c r="CM597" s="23" t="s">
        <v>3268</v>
      </c>
    </row>
    <row r="598" spans="1:91" x14ac:dyDescent="0.25">
      <c r="A598" s="23" t="s">
        <v>4525</v>
      </c>
      <c r="B598" s="23" t="s">
        <v>4899</v>
      </c>
      <c r="C598" s="23" t="s">
        <v>4900</v>
      </c>
      <c r="D598" s="23" t="s">
        <v>0</v>
      </c>
      <c r="E598" s="23" t="s">
        <v>4526</v>
      </c>
      <c r="F598" s="23" t="s">
        <v>154</v>
      </c>
      <c r="G598" s="23">
        <v>1939590</v>
      </c>
      <c r="H598" s="23" t="s">
        <v>494</v>
      </c>
      <c r="I598" s="23" t="s">
        <v>179</v>
      </c>
      <c r="J598" s="23" t="s">
        <v>338</v>
      </c>
      <c r="K598" s="23" t="s">
        <v>269</v>
      </c>
      <c r="L598" s="23" t="s">
        <v>194</v>
      </c>
      <c r="M598" s="24">
        <v>8507</v>
      </c>
      <c r="P598" s="25">
        <v>8507.49</v>
      </c>
      <c r="Q598" s="24">
        <v>8507</v>
      </c>
      <c r="R598" s="23">
        <v>0</v>
      </c>
      <c r="S598" s="23" t="s">
        <v>142</v>
      </c>
      <c r="W598" s="24">
        <v>8507</v>
      </c>
      <c r="Z598" s="24">
        <v>35000</v>
      </c>
      <c r="AC598" s="24">
        <v>35000</v>
      </c>
      <c r="AD598" s="23" t="s">
        <v>160</v>
      </c>
      <c r="AE598" s="24">
        <v>35000</v>
      </c>
      <c r="AF598" s="24">
        <v>43694</v>
      </c>
      <c r="AH598" s="24">
        <v>43694</v>
      </c>
      <c r="AI598" s="23" t="s">
        <v>143</v>
      </c>
      <c r="AJ598" s="23" t="s">
        <v>142</v>
      </c>
      <c r="AK598" s="26">
        <v>44835</v>
      </c>
      <c r="AL598" s="26">
        <v>44588</v>
      </c>
      <c r="AM598" s="26">
        <v>44588</v>
      </c>
      <c r="AN598" s="26">
        <v>44561</v>
      </c>
      <c r="AO598" s="26">
        <v>44895</v>
      </c>
      <c r="AR598" s="25">
        <v>6618.69</v>
      </c>
      <c r="AS598" s="25">
        <v>1888.8</v>
      </c>
      <c r="BK598" s="23" t="s">
        <v>4527</v>
      </c>
      <c r="BL598" s="26">
        <v>44953</v>
      </c>
      <c r="BM598" s="23" t="s">
        <v>261</v>
      </c>
      <c r="BO598" s="23" t="s">
        <v>179</v>
      </c>
      <c r="BP598" s="23" t="s">
        <v>146</v>
      </c>
      <c r="BQ598" s="23" t="s">
        <v>215</v>
      </c>
      <c r="BS598" s="23" t="s">
        <v>502</v>
      </c>
      <c r="BT598" s="23" t="s">
        <v>503</v>
      </c>
      <c r="BV598" s="24">
        <v>8507</v>
      </c>
      <c r="BW598" s="23">
        <v>0</v>
      </c>
      <c r="BZ598" s="24">
        <v>35186</v>
      </c>
      <c r="CB598" s="23" t="s">
        <v>196</v>
      </c>
      <c r="CC598" s="23" t="s">
        <v>197</v>
      </c>
      <c r="CF598" s="23">
        <v>1</v>
      </c>
      <c r="CG598" s="23">
        <v>40735</v>
      </c>
      <c r="CI598" s="23" t="s">
        <v>275</v>
      </c>
      <c r="CJ598" s="23" t="s">
        <v>150</v>
      </c>
      <c r="CK598" s="23" t="s">
        <v>151</v>
      </c>
      <c r="CL598" s="26">
        <v>44403</v>
      </c>
      <c r="CM598" s="23" t="s">
        <v>3268</v>
      </c>
    </row>
    <row r="599" spans="1:91" x14ac:dyDescent="0.25">
      <c r="A599" s="23" t="s">
        <v>4528</v>
      </c>
      <c r="B599" s="23" t="s">
        <v>4899</v>
      </c>
      <c r="C599" s="23" t="s">
        <v>4898</v>
      </c>
      <c r="D599" s="23" t="s">
        <v>14</v>
      </c>
      <c r="F599" s="23" t="s">
        <v>154</v>
      </c>
      <c r="H599" s="23" t="s">
        <v>402</v>
      </c>
      <c r="I599" s="23" t="s">
        <v>179</v>
      </c>
      <c r="J599" s="23" t="s">
        <v>132</v>
      </c>
      <c r="K599" s="23" t="s">
        <v>158</v>
      </c>
      <c r="L599" s="23" t="s">
        <v>179</v>
      </c>
      <c r="N599" s="23">
        <v>1</v>
      </c>
      <c r="P599" s="23">
        <v>1</v>
      </c>
      <c r="Q599" s="24">
        <v>59000</v>
      </c>
      <c r="R599" s="24">
        <v>-58999</v>
      </c>
      <c r="S599" s="23" t="s">
        <v>136</v>
      </c>
      <c r="W599" s="23">
        <v>1</v>
      </c>
      <c r="AG599" s="23">
        <v>1</v>
      </c>
      <c r="AH599" s="23">
        <v>1</v>
      </c>
      <c r="AI599" s="23" t="s">
        <v>143</v>
      </c>
      <c r="AJ599" s="23" t="s">
        <v>142</v>
      </c>
      <c r="AK599" s="26">
        <v>45261</v>
      </c>
      <c r="AN599" s="26">
        <v>44932</v>
      </c>
      <c r="AO599" s="26">
        <v>44932</v>
      </c>
      <c r="BC599" s="23">
        <v>0</v>
      </c>
      <c r="BF599" s="23">
        <v>0</v>
      </c>
      <c r="BI599" s="23">
        <v>1</v>
      </c>
      <c r="BK599" s="23" t="s">
        <v>6933</v>
      </c>
      <c r="BL599" s="26">
        <v>45085</v>
      </c>
      <c r="BO599" s="23" t="s">
        <v>179</v>
      </c>
      <c r="BP599" s="23" t="s">
        <v>146</v>
      </c>
      <c r="BQ599" s="23" t="s">
        <v>181</v>
      </c>
      <c r="BS599" s="23" t="s">
        <v>502</v>
      </c>
      <c r="BT599" s="23" t="s">
        <v>503</v>
      </c>
      <c r="BW599" s="23">
        <v>0</v>
      </c>
      <c r="BX599" s="23">
        <v>0</v>
      </c>
      <c r="BY599" s="23">
        <v>1</v>
      </c>
      <c r="CB599" s="23" t="s">
        <v>273</v>
      </c>
      <c r="CC599" s="23" t="s">
        <v>404</v>
      </c>
      <c r="CD599" s="23" t="s">
        <v>166</v>
      </c>
      <c r="CF599" s="23">
        <v>1</v>
      </c>
      <c r="CG599" s="23">
        <v>46414</v>
      </c>
      <c r="CI599" s="23" t="s">
        <v>273</v>
      </c>
      <c r="CJ599" s="23" t="s">
        <v>150</v>
      </c>
      <c r="CK599" s="23" t="s">
        <v>151</v>
      </c>
      <c r="CL599" s="26">
        <v>44930</v>
      </c>
      <c r="CM599" s="23" t="s">
        <v>3268</v>
      </c>
    </row>
    <row r="600" spans="1:91" x14ac:dyDescent="0.25">
      <c r="A600" s="23" t="s">
        <v>4529</v>
      </c>
      <c r="B600" s="23" t="s">
        <v>4899</v>
      </c>
      <c r="C600" s="23" t="s">
        <v>4900</v>
      </c>
      <c r="D600" s="23" t="s">
        <v>14</v>
      </c>
      <c r="E600" s="23" t="s">
        <v>4530</v>
      </c>
      <c r="F600" s="23" t="s">
        <v>138</v>
      </c>
      <c r="G600" s="23">
        <v>1671859</v>
      </c>
      <c r="H600" s="23" t="s">
        <v>402</v>
      </c>
      <c r="I600" s="23" t="s">
        <v>179</v>
      </c>
      <c r="J600" s="23" t="s">
        <v>157</v>
      </c>
      <c r="K600" s="23" t="s">
        <v>269</v>
      </c>
      <c r="L600" s="23" t="s">
        <v>179</v>
      </c>
      <c r="M600" s="24">
        <v>35442</v>
      </c>
      <c r="N600" s="24">
        <v>200000</v>
      </c>
      <c r="P600" s="25">
        <v>235441.79</v>
      </c>
      <c r="Q600" s="24">
        <v>219275</v>
      </c>
      <c r="R600" s="24">
        <v>16167</v>
      </c>
      <c r="S600" s="23" t="s">
        <v>133</v>
      </c>
      <c r="W600" s="24">
        <v>235442</v>
      </c>
      <c r="Z600" s="24">
        <v>3424000</v>
      </c>
      <c r="AC600" s="24">
        <v>3424000</v>
      </c>
      <c r="AD600" s="23" t="s">
        <v>134</v>
      </c>
      <c r="AE600" s="24">
        <v>3424000</v>
      </c>
      <c r="AF600" s="24">
        <v>3809860</v>
      </c>
      <c r="AG600" s="24">
        <v>200000</v>
      </c>
      <c r="AH600" s="24">
        <v>4009860</v>
      </c>
      <c r="AI600" s="23" t="s">
        <v>143</v>
      </c>
      <c r="AJ600" s="23" t="s">
        <v>142</v>
      </c>
      <c r="AK600" s="26">
        <v>43952</v>
      </c>
      <c r="AL600" s="26">
        <v>43689</v>
      </c>
      <c r="AM600" s="26">
        <v>43689</v>
      </c>
      <c r="AN600" s="26">
        <v>44196</v>
      </c>
      <c r="AO600" s="26">
        <v>45291</v>
      </c>
      <c r="AR600" s="25">
        <v>8738.2900000000009</v>
      </c>
      <c r="AS600" s="23">
        <v>-242.72</v>
      </c>
      <c r="AT600" s="25">
        <v>10779.04</v>
      </c>
      <c r="AU600" s="25">
        <v>14354.56</v>
      </c>
      <c r="AV600" s="25">
        <v>1812.62</v>
      </c>
      <c r="AW600" s="23">
        <v>0</v>
      </c>
      <c r="AX600" s="23">
        <v>0</v>
      </c>
      <c r="AY600" s="24">
        <v>1813</v>
      </c>
      <c r="AZ600" s="23" t="s">
        <v>136</v>
      </c>
      <c r="BC600" s="23">
        <v>0</v>
      </c>
      <c r="BD600" s="23">
        <v>0</v>
      </c>
      <c r="BF600" s="24">
        <v>200000</v>
      </c>
      <c r="BK600" s="23" t="s">
        <v>6932</v>
      </c>
      <c r="BL600" s="26">
        <v>45055</v>
      </c>
      <c r="BM600" s="23" t="s">
        <v>261</v>
      </c>
      <c r="BO600" s="23" t="s">
        <v>179</v>
      </c>
      <c r="BP600" s="23" t="s">
        <v>146</v>
      </c>
      <c r="BQ600" s="23" t="s">
        <v>181</v>
      </c>
      <c r="BS600" s="23" t="s">
        <v>502</v>
      </c>
      <c r="BT600" s="23" t="s">
        <v>503</v>
      </c>
      <c r="BU600" s="23" t="s">
        <v>4531</v>
      </c>
      <c r="BV600" s="24">
        <v>19275</v>
      </c>
      <c r="BW600" s="24">
        <v>16167</v>
      </c>
      <c r="BX600" s="24">
        <v>200000</v>
      </c>
      <c r="BZ600" s="24">
        <v>1364441</v>
      </c>
      <c r="CB600" s="23" t="s">
        <v>273</v>
      </c>
      <c r="CC600" s="23" t="s">
        <v>4532</v>
      </c>
      <c r="CF600" s="23">
        <v>1</v>
      </c>
      <c r="CG600" s="23">
        <v>33330</v>
      </c>
      <c r="CI600" s="23" t="s">
        <v>1740</v>
      </c>
      <c r="CJ600" s="23" t="s">
        <v>736</v>
      </c>
      <c r="CK600" s="23" t="s">
        <v>737</v>
      </c>
      <c r="CL600" s="26">
        <v>43602</v>
      </c>
      <c r="CM600" s="23" t="s">
        <v>3268</v>
      </c>
    </row>
    <row r="601" spans="1:91" x14ac:dyDescent="0.25">
      <c r="A601" s="23" t="s">
        <v>4537</v>
      </c>
      <c r="B601" s="23" t="s">
        <v>4899</v>
      </c>
      <c r="C601" s="23" t="s">
        <v>4898</v>
      </c>
      <c r="D601" s="23" t="s">
        <v>14</v>
      </c>
      <c r="F601" s="23" t="s">
        <v>154</v>
      </c>
      <c r="H601" s="23" t="s">
        <v>402</v>
      </c>
      <c r="I601" s="23" t="s">
        <v>179</v>
      </c>
      <c r="J601" s="23" t="s">
        <v>132</v>
      </c>
      <c r="L601" s="23" t="s">
        <v>3378</v>
      </c>
      <c r="N601" s="24">
        <v>120000</v>
      </c>
      <c r="P601" s="25">
        <v>120000</v>
      </c>
      <c r="Q601" s="24">
        <v>95000</v>
      </c>
      <c r="R601" s="24">
        <v>25000</v>
      </c>
      <c r="S601" s="23" t="s">
        <v>136</v>
      </c>
      <c r="W601" s="24">
        <v>120000</v>
      </c>
      <c r="AG601" s="24">
        <v>120000</v>
      </c>
      <c r="AH601" s="24">
        <v>120000</v>
      </c>
      <c r="AI601" s="23" t="s">
        <v>143</v>
      </c>
      <c r="AJ601" s="23" t="s">
        <v>142</v>
      </c>
      <c r="AK601" s="26">
        <v>45170</v>
      </c>
      <c r="AO601" s="26">
        <v>45107</v>
      </c>
      <c r="BC601" s="23">
        <v>0</v>
      </c>
      <c r="BD601" s="23">
        <v>0</v>
      </c>
      <c r="BF601" s="24">
        <v>120000</v>
      </c>
      <c r="BK601" s="23" t="s">
        <v>6931</v>
      </c>
      <c r="BL601" s="26">
        <v>45071</v>
      </c>
      <c r="BO601" s="23" t="s">
        <v>179</v>
      </c>
      <c r="BP601" s="23" t="s">
        <v>146</v>
      </c>
      <c r="BQ601" s="23" t="s">
        <v>181</v>
      </c>
      <c r="BS601" s="23" t="s">
        <v>502</v>
      </c>
      <c r="BT601" s="23" t="s">
        <v>503</v>
      </c>
      <c r="BW601" s="23">
        <v>0</v>
      </c>
      <c r="BX601" s="24">
        <v>120000</v>
      </c>
      <c r="CB601" s="23" t="s">
        <v>251</v>
      </c>
      <c r="CF601" s="23">
        <v>1</v>
      </c>
      <c r="CG601" s="23">
        <v>44392</v>
      </c>
      <c r="CI601" s="23" t="s">
        <v>275</v>
      </c>
      <c r="CJ601" s="23" t="s">
        <v>150</v>
      </c>
      <c r="CK601" s="23" t="s">
        <v>151</v>
      </c>
      <c r="CL601" s="26">
        <v>44776</v>
      </c>
      <c r="CM601" s="23" t="s">
        <v>3268</v>
      </c>
    </row>
    <row r="602" spans="1:91" x14ac:dyDescent="0.25">
      <c r="A602" s="23" t="s">
        <v>4538</v>
      </c>
      <c r="B602" s="23" t="s">
        <v>4899</v>
      </c>
      <c r="C602" s="23" t="s">
        <v>4900</v>
      </c>
      <c r="D602" s="23" t="s">
        <v>0</v>
      </c>
      <c r="E602" s="23" t="s">
        <v>4539</v>
      </c>
      <c r="F602" s="23" t="s">
        <v>154</v>
      </c>
      <c r="G602" s="23">
        <v>1990490</v>
      </c>
      <c r="H602" s="23" t="s">
        <v>402</v>
      </c>
      <c r="I602" s="23" t="s">
        <v>179</v>
      </c>
      <c r="J602" s="23" t="s">
        <v>338</v>
      </c>
      <c r="K602" s="23" t="s">
        <v>269</v>
      </c>
      <c r="L602" s="23" t="s">
        <v>3404</v>
      </c>
      <c r="M602" s="24">
        <v>17703</v>
      </c>
      <c r="P602" s="25">
        <v>17703.150000000001</v>
      </c>
      <c r="Q602" s="24">
        <v>17703</v>
      </c>
      <c r="R602" s="23">
        <v>0</v>
      </c>
      <c r="S602" s="23" t="s">
        <v>142</v>
      </c>
      <c r="W602" s="24">
        <v>17703</v>
      </c>
      <c r="Z602" s="24">
        <v>126000</v>
      </c>
      <c r="AB602" s="24">
        <v>76000</v>
      </c>
      <c r="AC602" s="24">
        <v>202000</v>
      </c>
      <c r="AD602" s="23" t="s">
        <v>417</v>
      </c>
      <c r="AE602" s="24">
        <v>202000</v>
      </c>
      <c r="AF602" s="24">
        <v>221522</v>
      </c>
      <c r="AH602" s="24">
        <v>221522</v>
      </c>
      <c r="AI602" s="23" t="s">
        <v>143</v>
      </c>
      <c r="AJ602" s="23" t="s">
        <v>142</v>
      </c>
      <c r="AK602" s="26">
        <v>44774</v>
      </c>
      <c r="AL602" s="26">
        <v>44726</v>
      </c>
      <c r="AM602" s="26">
        <v>44726</v>
      </c>
      <c r="AN602" s="26">
        <v>44834</v>
      </c>
      <c r="AO602" s="26">
        <v>44925</v>
      </c>
      <c r="AR602" s="25">
        <v>17055.060000000001</v>
      </c>
      <c r="AS602" s="23">
        <v>648.09</v>
      </c>
      <c r="BK602" s="23" t="s">
        <v>4540</v>
      </c>
      <c r="BL602" s="26">
        <v>44888</v>
      </c>
      <c r="BM602" s="23" t="s">
        <v>261</v>
      </c>
      <c r="BO602" s="23" t="s">
        <v>179</v>
      </c>
      <c r="BP602" s="23" t="s">
        <v>146</v>
      </c>
      <c r="BQ602" s="23" t="s">
        <v>272</v>
      </c>
      <c r="BS602" s="23" t="s">
        <v>502</v>
      </c>
      <c r="BT602" s="23" t="s">
        <v>503</v>
      </c>
      <c r="BV602" s="24">
        <v>17703</v>
      </c>
      <c r="BW602" s="23">
        <v>0</v>
      </c>
      <c r="BZ602" s="24">
        <v>203819</v>
      </c>
      <c r="CB602" s="23" t="s">
        <v>147</v>
      </c>
      <c r="CD602" s="23" t="s">
        <v>166</v>
      </c>
      <c r="CF602" s="23">
        <v>1</v>
      </c>
      <c r="CG602" s="23">
        <v>24441</v>
      </c>
      <c r="CI602" s="23" t="s">
        <v>414</v>
      </c>
      <c r="CJ602" s="23" t="s">
        <v>150</v>
      </c>
      <c r="CK602" s="23" t="s">
        <v>151</v>
      </c>
      <c r="CL602" s="26">
        <v>42941</v>
      </c>
      <c r="CM602" s="23" t="s">
        <v>3268</v>
      </c>
    </row>
    <row r="603" spans="1:91" x14ac:dyDescent="0.25">
      <c r="A603" s="23" t="s">
        <v>1072</v>
      </c>
      <c r="B603" s="23" t="s">
        <v>4899</v>
      </c>
      <c r="C603" s="23" t="s">
        <v>4900</v>
      </c>
      <c r="D603" s="23" t="s">
        <v>14</v>
      </c>
      <c r="F603" s="23" t="s">
        <v>154</v>
      </c>
      <c r="H603" s="23" t="s">
        <v>402</v>
      </c>
      <c r="I603" s="23" t="s">
        <v>179</v>
      </c>
      <c r="J603" s="23" t="s">
        <v>132</v>
      </c>
      <c r="L603" s="23" t="s">
        <v>250</v>
      </c>
      <c r="N603" s="24">
        <v>110000</v>
      </c>
      <c r="P603" s="25">
        <v>110000</v>
      </c>
      <c r="Q603" s="24">
        <v>110000</v>
      </c>
      <c r="R603" s="23">
        <v>0</v>
      </c>
      <c r="S603" s="23" t="s">
        <v>142</v>
      </c>
      <c r="T603" s="24">
        <v>110000</v>
      </c>
      <c r="V603" s="24">
        <v>110000</v>
      </c>
      <c r="W603" s="23">
        <v>0</v>
      </c>
      <c r="AG603" s="24">
        <v>110000</v>
      </c>
      <c r="AH603" s="24">
        <v>110000</v>
      </c>
      <c r="AI603" s="23" t="s">
        <v>143</v>
      </c>
      <c r="AJ603" s="23" t="s">
        <v>142</v>
      </c>
      <c r="AK603" s="26">
        <v>45170</v>
      </c>
      <c r="AO603" s="26">
        <v>45138</v>
      </c>
      <c r="BF603" s="24">
        <v>50000</v>
      </c>
      <c r="BG603" s="24">
        <v>60000</v>
      </c>
      <c r="BO603" s="23" t="s">
        <v>179</v>
      </c>
      <c r="BP603" s="23" t="s">
        <v>146</v>
      </c>
      <c r="BQ603" s="23" t="s">
        <v>181</v>
      </c>
      <c r="BS603" s="23" t="s">
        <v>502</v>
      </c>
      <c r="BT603" s="23" t="s">
        <v>503</v>
      </c>
      <c r="BW603" s="23">
        <v>0</v>
      </c>
      <c r="BX603" s="24">
        <v>50000</v>
      </c>
      <c r="BY603" s="24">
        <v>60000</v>
      </c>
      <c r="CB603" s="23" t="s">
        <v>249</v>
      </c>
      <c r="CF603" s="23">
        <v>1</v>
      </c>
      <c r="CG603" s="23">
        <v>45066</v>
      </c>
      <c r="CI603" s="23" t="s">
        <v>149</v>
      </c>
      <c r="CJ603" s="23" t="s">
        <v>150</v>
      </c>
      <c r="CK603" s="23" t="s">
        <v>151</v>
      </c>
      <c r="CL603" s="26">
        <v>44790</v>
      </c>
      <c r="CM603" s="23" t="s">
        <v>531</v>
      </c>
    </row>
    <row r="604" spans="1:91" x14ac:dyDescent="0.25">
      <c r="A604" s="23" t="s">
        <v>4541</v>
      </c>
      <c r="B604" s="23" t="s">
        <v>4899</v>
      </c>
      <c r="C604" s="23" t="s">
        <v>4900</v>
      </c>
      <c r="D604" s="23" t="s">
        <v>0</v>
      </c>
      <c r="E604" s="23" t="s">
        <v>4542</v>
      </c>
      <c r="F604" s="23" t="s">
        <v>154</v>
      </c>
      <c r="G604" s="23">
        <v>2075918</v>
      </c>
      <c r="H604" s="23" t="s">
        <v>414</v>
      </c>
      <c r="I604" s="23" t="s">
        <v>179</v>
      </c>
      <c r="J604" s="23" t="s">
        <v>157</v>
      </c>
      <c r="K604" s="23" t="s">
        <v>269</v>
      </c>
      <c r="L604" s="23" t="s">
        <v>179</v>
      </c>
      <c r="M604" s="24">
        <v>150717</v>
      </c>
      <c r="N604" s="24">
        <v>275000</v>
      </c>
      <c r="P604" s="25">
        <v>425717.02</v>
      </c>
      <c r="Q604" s="24">
        <v>420000</v>
      </c>
      <c r="R604" s="24">
        <v>5717</v>
      </c>
      <c r="S604" s="23" t="s">
        <v>133</v>
      </c>
      <c r="T604" s="24">
        <v>400000</v>
      </c>
      <c r="V604" s="24">
        <v>400000</v>
      </c>
      <c r="W604" s="24">
        <v>25717</v>
      </c>
      <c r="Z604" s="24">
        <v>401925</v>
      </c>
      <c r="AC604" s="24">
        <v>401925</v>
      </c>
      <c r="AD604" s="23" t="s">
        <v>160</v>
      </c>
      <c r="AE604" s="24">
        <v>401925</v>
      </c>
      <c r="AF604" s="24">
        <v>150717</v>
      </c>
      <c r="AG604" s="24">
        <v>275000</v>
      </c>
      <c r="AH604" s="24">
        <v>425717</v>
      </c>
      <c r="AI604" s="23" t="s">
        <v>143</v>
      </c>
      <c r="AJ604" s="23" t="s">
        <v>142</v>
      </c>
      <c r="AK604" s="26">
        <v>45017</v>
      </c>
      <c r="AL604" s="26">
        <v>44945</v>
      </c>
      <c r="AM604" s="26">
        <v>44945</v>
      </c>
      <c r="AN604" s="26">
        <v>45170</v>
      </c>
      <c r="AO604" s="26">
        <v>45199</v>
      </c>
      <c r="AU604" s="25">
        <v>26479.53</v>
      </c>
      <c r="AV604" s="25">
        <v>124237.49</v>
      </c>
      <c r="AW604" s="23">
        <v>0</v>
      </c>
      <c r="AX604" s="23">
        <v>0</v>
      </c>
      <c r="AY604" s="24">
        <v>124237</v>
      </c>
      <c r="AZ604" s="23" t="s">
        <v>136</v>
      </c>
      <c r="BB604" s="23" t="s">
        <v>484</v>
      </c>
      <c r="BC604" s="24">
        <v>50000</v>
      </c>
      <c r="BD604" s="24">
        <v>80000</v>
      </c>
      <c r="BE604" s="24">
        <v>20000</v>
      </c>
      <c r="BF604" s="24">
        <v>75000</v>
      </c>
      <c r="BG604" s="24">
        <v>50000</v>
      </c>
      <c r="BH604" s="23">
        <v>0</v>
      </c>
      <c r="BK604" s="23" t="s">
        <v>6930</v>
      </c>
      <c r="BL604" s="26">
        <v>45079</v>
      </c>
      <c r="BM604" s="23" t="s">
        <v>261</v>
      </c>
      <c r="BO604" s="23" t="s">
        <v>179</v>
      </c>
      <c r="BP604" s="23" t="s">
        <v>146</v>
      </c>
      <c r="BQ604" s="23" t="s">
        <v>272</v>
      </c>
      <c r="BS604" s="23" t="s">
        <v>6720</v>
      </c>
      <c r="BT604" s="23" t="s">
        <v>403</v>
      </c>
      <c r="BW604" s="24">
        <v>200717</v>
      </c>
      <c r="BX604" s="24">
        <v>175000</v>
      </c>
      <c r="BY604" s="24">
        <v>50000</v>
      </c>
      <c r="CB604" s="23" t="s">
        <v>273</v>
      </c>
      <c r="CC604" s="23" t="s">
        <v>3465</v>
      </c>
      <c r="CF604" s="23">
        <v>1</v>
      </c>
      <c r="CG604" s="23">
        <v>45856</v>
      </c>
      <c r="CI604" s="23" t="s">
        <v>273</v>
      </c>
      <c r="CJ604" s="23" t="s">
        <v>150</v>
      </c>
      <c r="CK604" s="23" t="s">
        <v>151</v>
      </c>
      <c r="CL604" s="26">
        <v>44820</v>
      </c>
      <c r="CM604" s="23" t="s">
        <v>3268</v>
      </c>
    </row>
    <row r="605" spans="1:91" x14ac:dyDescent="0.25">
      <c r="A605" s="23" t="s">
        <v>1073</v>
      </c>
      <c r="B605" s="23" t="s">
        <v>4899</v>
      </c>
      <c r="C605" s="23" t="s">
        <v>4900</v>
      </c>
      <c r="D605" s="23" t="s">
        <v>14</v>
      </c>
      <c r="E605" s="23" t="s">
        <v>6929</v>
      </c>
      <c r="F605" s="23" t="s">
        <v>154</v>
      </c>
      <c r="G605" s="23">
        <v>2134281</v>
      </c>
      <c r="H605" s="23" t="s">
        <v>402</v>
      </c>
      <c r="I605" s="23" t="s">
        <v>179</v>
      </c>
      <c r="J605" s="23" t="s">
        <v>157</v>
      </c>
      <c r="K605" s="23" t="s">
        <v>269</v>
      </c>
      <c r="L605" s="23" t="s">
        <v>250</v>
      </c>
      <c r="N605" s="24">
        <v>50000</v>
      </c>
      <c r="P605" s="25">
        <v>50000</v>
      </c>
      <c r="Q605" s="24">
        <v>30000</v>
      </c>
      <c r="R605" s="24">
        <v>20000</v>
      </c>
      <c r="S605" s="23" t="s">
        <v>136</v>
      </c>
      <c r="T605" s="24">
        <v>30000</v>
      </c>
      <c r="V605" s="24">
        <v>30000</v>
      </c>
      <c r="W605" s="24">
        <v>20000</v>
      </c>
      <c r="Z605" s="24">
        <v>55000</v>
      </c>
      <c r="AC605" s="24">
        <v>55000</v>
      </c>
      <c r="AD605" s="23" t="s">
        <v>134</v>
      </c>
      <c r="AE605" s="24">
        <v>55000</v>
      </c>
      <c r="AG605" s="24">
        <v>50000</v>
      </c>
      <c r="AH605" s="24">
        <v>50000</v>
      </c>
      <c r="AI605" s="23" t="s">
        <v>143</v>
      </c>
      <c r="AJ605" s="23" t="s">
        <v>142</v>
      </c>
      <c r="AK605" s="26">
        <v>45108</v>
      </c>
      <c r="AL605" s="26">
        <v>45089</v>
      </c>
      <c r="AM605" s="26">
        <v>45089</v>
      </c>
      <c r="AN605" s="26">
        <v>45200</v>
      </c>
      <c r="AO605" s="26">
        <v>45169</v>
      </c>
      <c r="BD605" s="24">
        <v>10000</v>
      </c>
      <c r="BE605" s="24">
        <v>40000</v>
      </c>
      <c r="BK605" s="23" t="s">
        <v>6928</v>
      </c>
      <c r="BL605" s="26">
        <v>45084</v>
      </c>
      <c r="BM605" s="23" t="s">
        <v>261</v>
      </c>
      <c r="BO605" s="23" t="s">
        <v>179</v>
      </c>
      <c r="BP605" s="23" t="s">
        <v>146</v>
      </c>
      <c r="BQ605" s="23" t="s">
        <v>181</v>
      </c>
      <c r="BS605" s="23" t="s">
        <v>502</v>
      </c>
      <c r="BT605" s="23" t="s">
        <v>503</v>
      </c>
      <c r="BW605" s="23">
        <v>0</v>
      </c>
      <c r="BX605" s="24">
        <v>50000</v>
      </c>
      <c r="CB605" s="23" t="s">
        <v>249</v>
      </c>
      <c r="CC605" s="23" t="s">
        <v>249</v>
      </c>
      <c r="CF605" s="23">
        <v>1</v>
      </c>
      <c r="CG605" s="23">
        <v>45055</v>
      </c>
      <c r="CI605" s="23" t="s">
        <v>149</v>
      </c>
      <c r="CJ605" s="23" t="s">
        <v>150</v>
      </c>
      <c r="CK605" s="23" t="s">
        <v>151</v>
      </c>
      <c r="CL605" s="26">
        <v>44790</v>
      </c>
      <c r="CM605" s="23" t="s">
        <v>531</v>
      </c>
    </row>
    <row r="606" spans="1:91" x14ac:dyDescent="0.25">
      <c r="A606" s="23" t="s">
        <v>2524</v>
      </c>
      <c r="B606" s="23" t="s">
        <v>4899</v>
      </c>
      <c r="C606" s="23" t="s">
        <v>4900</v>
      </c>
      <c r="D606" s="23" t="s">
        <v>14</v>
      </c>
      <c r="E606" s="23" t="s">
        <v>2525</v>
      </c>
      <c r="F606" s="23" t="s">
        <v>154</v>
      </c>
      <c r="G606" s="23">
        <v>2023243</v>
      </c>
      <c r="H606" s="23" t="s">
        <v>258</v>
      </c>
      <c r="I606" s="23" t="s">
        <v>179</v>
      </c>
      <c r="J606" s="23" t="s">
        <v>338</v>
      </c>
      <c r="K606" s="23" t="s">
        <v>158</v>
      </c>
      <c r="L606" s="23" t="s">
        <v>333</v>
      </c>
      <c r="M606" s="24">
        <v>-10000</v>
      </c>
      <c r="P606" s="25">
        <v>-10000</v>
      </c>
      <c r="Q606" s="24">
        <v>-10000</v>
      </c>
      <c r="R606" s="23">
        <v>0</v>
      </c>
      <c r="S606" s="23" t="s">
        <v>142</v>
      </c>
      <c r="W606" s="24">
        <v>-10000</v>
      </c>
      <c r="Z606" s="24">
        <v>35000</v>
      </c>
      <c r="AC606" s="24">
        <v>35000</v>
      </c>
      <c r="AD606" s="23" t="s">
        <v>160</v>
      </c>
      <c r="AE606" s="24">
        <v>35000</v>
      </c>
      <c r="AF606" s="24">
        <v>15326</v>
      </c>
      <c r="AH606" s="24">
        <v>15326</v>
      </c>
      <c r="AI606" s="23" t="s">
        <v>143</v>
      </c>
      <c r="AJ606" s="23" t="s">
        <v>142</v>
      </c>
      <c r="AK606" s="26">
        <v>44835</v>
      </c>
      <c r="AL606" s="26">
        <v>44825</v>
      </c>
      <c r="AM606" s="26">
        <v>44825</v>
      </c>
      <c r="AN606" s="26">
        <v>44820</v>
      </c>
      <c r="AO606" s="26">
        <v>44834</v>
      </c>
      <c r="AR606" s="25">
        <v>-10000</v>
      </c>
      <c r="BK606" s="23" t="s">
        <v>2526</v>
      </c>
      <c r="BL606" s="26">
        <v>44960</v>
      </c>
      <c r="BM606" s="23" t="s">
        <v>261</v>
      </c>
      <c r="BO606" s="23" t="s">
        <v>179</v>
      </c>
      <c r="BP606" s="23" t="s">
        <v>146</v>
      </c>
      <c r="BQ606" s="23" t="s">
        <v>262</v>
      </c>
      <c r="BS606" s="23" t="s">
        <v>502</v>
      </c>
      <c r="BT606" s="23" t="s">
        <v>503</v>
      </c>
      <c r="BV606" s="24">
        <v>-10000</v>
      </c>
      <c r="BW606" s="23">
        <v>0</v>
      </c>
      <c r="BZ606" s="24">
        <v>25326</v>
      </c>
      <c r="CB606" s="23" t="s">
        <v>251</v>
      </c>
      <c r="CC606" s="23" t="s">
        <v>251</v>
      </c>
      <c r="CF606" s="23">
        <v>1</v>
      </c>
      <c r="CG606" s="23">
        <v>45813</v>
      </c>
      <c r="CI606" s="23" t="s">
        <v>264</v>
      </c>
      <c r="CJ606" s="23" t="s">
        <v>150</v>
      </c>
      <c r="CK606" s="23" t="s">
        <v>151</v>
      </c>
      <c r="CL606" s="26">
        <v>44816</v>
      </c>
      <c r="CM606" s="23" t="s">
        <v>2080</v>
      </c>
    </row>
    <row r="607" spans="1:91" x14ac:dyDescent="0.25">
      <c r="A607" s="23" t="s">
        <v>5720</v>
      </c>
      <c r="B607" s="23" t="s">
        <v>4899</v>
      </c>
      <c r="C607" s="23" t="s">
        <v>4900</v>
      </c>
      <c r="D607" s="23" t="s">
        <v>14</v>
      </c>
      <c r="E607" s="23" t="s">
        <v>5719</v>
      </c>
      <c r="F607" s="23" t="s">
        <v>154</v>
      </c>
      <c r="G607" s="23">
        <v>2111165</v>
      </c>
      <c r="H607" s="23" t="s">
        <v>258</v>
      </c>
      <c r="I607" s="23" t="s">
        <v>179</v>
      </c>
      <c r="J607" s="23" t="s">
        <v>268</v>
      </c>
      <c r="K607" s="23" t="s">
        <v>158</v>
      </c>
      <c r="L607" s="23" t="s">
        <v>333</v>
      </c>
      <c r="M607" s="24">
        <v>38191</v>
      </c>
      <c r="P607" s="25">
        <v>38190.76</v>
      </c>
      <c r="R607" s="24">
        <v>38191</v>
      </c>
      <c r="S607" s="23" t="s">
        <v>136</v>
      </c>
      <c r="W607" s="24">
        <v>38191</v>
      </c>
      <c r="Z607" s="24">
        <v>35000</v>
      </c>
      <c r="AC607" s="24">
        <v>35000</v>
      </c>
      <c r="AD607" s="23" t="s">
        <v>160</v>
      </c>
      <c r="AE607" s="24">
        <v>35000</v>
      </c>
      <c r="AF607" s="24">
        <v>38191</v>
      </c>
      <c r="AH607" s="24">
        <v>38191</v>
      </c>
      <c r="AI607" s="23" t="s">
        <v>143</v>
      </c>
      <c r="AJ607" s="23" t="s">
        <v>142</v>
      </c>
      <c r="AK607" s="26">
        <v>45017</v>
      </c>
      <c r="AL607" s="26">
        <v>45033</v>
      </c>
      <c r="AM607" s="26">
        <v>45033</v>
      </c>
      <c r="AN607" s="26">
        <v>45077</v>
      </c>
      <c r="AO607" s="26">
        <v>45077</v>
      </c>
      <c r="AU607" s="25">
        <v>30000</v>
      </c>
      <c r="AV607" s="25">
        <v>8190.76</v>
      </c>
      <c r="AW607" s="23">
        <v>0</v>
      </c>
      <c r="AX607" s="23">
        <v>0</v>
      </c>
      <c r="AY607" s="24">
        <v>8191</v>
      </c>
      <c r="AZ607" s="23" t="s">
        <v>136</v>
      </c>
      <c r="BM607" s="23" t="s">
        <v>261</v>
      </c>
      <c r="BO607" s="23" t="s">
        <v>179</v>
      </c>
      <c r="BP607" s="23" t="s">
        <v>146</v>
      </c>
      <c r="BQ607" s="23" t="s">
        <v>262</v>
      </c>
      <c r="BS607" s="23" t="s">
        <v>502</v>
      </c>
      <c r="BT607" s="23" t="s">
        <v>503</v>
      </c>
      <c r="BW607" s="24">
        <v>38191</v>
      </c>
      <c r="CB607" s="23" t="s">
        <v>251</v>
      </c>
      <c r="CC607" s="23" t="s">
        <v>251</v>
      </c>
      <c r="CD607" s="23" t="s">
        <v>166</v>
      </c>
      <c r="CF607" s="23">
        <v>1</v>
      </c>
      <c r="CG607" s="23">
        <v>46953</v>
      </c>
      <c r="CI607" s="23" t="s">
        <v>161</v>
      </c>
      <c r="CJ607" s="23" t="s">
        <v>167</v>
      </c>
      <c r="CK607" s="23" t="s">
        <v>168</v>
      </c>
      <c r="CL607" s="26">
        <v>45033</v>
      </c>
    </row>
    <row r="608" spans="1:91" x14ac:dyDescent="0.25">
      <c r="A608" s="23" t="s">
        <v>2527</v>
      </c>
      <c r="B608" s="23" t="s">
        <v>4899</v>
      </c>
      <c r="C608" s="23" t="s">
        <v>4900</v>
      </c>
      <c r="D608" s="23" t="s">
        <v>14</v>
      </c>
      <c r="E608" s="23" t="s">
        <v>2528</v>
      </c>
      <c r="F608" s="23" t="s">
        <v>154</v>
      </c>
      <c r="G608" s="23">
        <v>2046274</v>
      </c>
      <c r="H608" s="23" t="s">
        <v>258</v>
      </c>
      <c r="I608" s="23" t="s">
        <v>179</v>
      </c>
      <c r="J608" s="23" t="s">
        <v>338</v>
      </c>
      <c r="K608" s="23" t="s">
        <v>299</v>
      </c>
      <c r="L608" s="23" t="s">
        <v>333</v>
      </c>
      <c r="M608" s="24">
        <v>3495</v>
      </c>
      <c r="P608" s="25">
        <v>3495.42</v>
      </c>
      <c r="Q608" s="24">
        <v>3495</v>
      </c>
      <c r="R608" s="23">
        <v>0</v>
      </c>
      <c r="S608" s="23" t="s">
        <v>142</v>
      </c>
      <c r="W608" s="24">
        <v>3495</v>
      </c>
      <c r="Z608" s="24">
        <v>156000</v>
      </c>
      <c r="AC608" s="24">
        <v>156000</v>
      </c>
      <c r="AD608" s="23" t="s">
        <v>160</v>
      </c>
      <c r="AE608" s="24">
        <v>156000</v>
      </c>
      <c r="AF608" s="24">
        <v>116948</v>
      </c>
      <c r="AH608" s="24">
        <v>116948</v>
      </c>
      <c r="AI608" s="23" t="s">
        <v>143</v>
      </c>
      <c r="AJ608" s="23" t="s">
        <v>142</v>
      </c>
      <c r="AK608" s="26">
        <v>44896</v>
      </c>
      <c r="AL608" s="26">
        <v>44894</v>
      </c>
      <c r="AM608" s="26">
        <v>44894</v>
      </c>
      <c r="AN608" s="26">
        <v>44926</v>
      </c>
      <c r="AO608" s="26">
        <v>44926</v>
      </c>
      <c r="AR608" s="25">
        <v>3495.42</v>
      </c>
      <c r="BK608" s="23" t="s">
        <v>2529</v>
      </c>
      <c r="BL608" s="26">
        <v>44931</v>
      </c>
      <c r="BM608" s="23" t="s">
        <v>261</v>
      </c>
      <c r="BO608" s="23" t="s">
        <v>179</v>
      </c>
      <c r="BP608" s="23" t="s">
        <v>146</v>
      </c>
      <c r="BQ608" s="23" t="s">
        <v>262</v>
      </c>
      <c r="BS608" s="23" t="s">
        <v>502</v>
      </c>
      <c r="BT608" s="23" t="s">
        <v>503</v>
      </c>
      <c r="BV608" s="24">
        <v>3495</v>
      </c>
      <c r="BW608" s="23">
        <v>0</v>
      </c>
      <c r="BZ608" s="24">
        <v>113452</v>
      </c>
      <c r="CB608" s="23" t="s">
        <v>251</v>
      </c>
      <c r="CC608" s="23" t="s">
        <v>251</v>
      </c>
      <c r="CF608" s="23">
        <v>1</v>
      </c>
      <c r="CG608" s="23">
        <v>46262</v>
      </c>
      <c r="CI608" s="23" t="s">
        <v>264</v>
      </c>
      <c r="CJ608" s="23" t="s">
        <v>150</v>
      </c>
      <c r="CK608" s="23" t="s">
        <v>151</v>
      </c>
      <c r="CL608" s="26">
        <v>44888</v>
      </c>
      <c r="CM608" s="23" t="s">
        <v>2080</v>
      </c>
    </row>
    <row r="609" spans="1:91" x14ac:dyDescent="0.25">
      <c r="A609" s="23" t="s">
        <v>4547</v>
      </c>
      <c r="B609" s="23" t="s">
        <v>4899</v>
      </c>
      <c r="C609" s="23" t="s">
        <v>4900</v>
      </c>
      <c r="D609" s="23" t="s">
        <v>14</v>
      </c>
      <c r="E609" s="23" t="s">
        <v>4548</v>
      </c>
      <c r="F609" s="23" t="s">
        <v>138</v>
      </c>
      <c r="G609" s="23">
        <v>1494650</v>
      </c>
      <c r="H609" s="23" t="s">
        <v>402</v>
      </c>
      <c r="I609" s="23" t="s">
        <v>179</v>
      </c>
      <c r="J609" s="23" t="s">
        <v>594</v>
      </c>
      <c r="K609" s="23" t="s">
        <v>269</v>
      </c>
      <c r="L609" s="23" t="s">
        <v>179</v>
      </c>
      <c r="N609" s="23">
        <v>0</v>
      </c>
      <c r="P609" s="23">
        <v>0</v>
      </c>
      <c r="Q609" s="24">
        <v>50000</v>
      </c>
      <c r="R609" s="24">
        <v>-50000</v>
      </c>
      <c r="S609" s="23" t="s">
        <v>136</v>
      </c>
      <c r="T609" s="24">
        <v>50000</v>
      </c>
      <c r="V609" s="24">
        <v>50000</v>
      </c>
      <c r="W609" s="24">
        <v>-50000</v>
      </c>
      <c r="Z609" s="24">
        <v>50000</v>
      </c>
      <c r="AC609" s="24">
        <v>50000</v>
      </c>
      <c r="AD609" s="23" t="s">
        <v>160</v>
      </c>
      <c r="AE609" s="24">
        <v>50000</v>
      </c>
      <c r="AG609" s="23">
        <v>0</v>
      </c>
      <c r="AH609" s="23">
        <v>0</v>
      </c>
      <c r="AI609" s="23" t="s">
        <v>143</v>
      </c>
      <c r="AJ609" s="23" t="s">
        <v>142</v>
      </c>
      <c r="AL609" s="26">
        <v>43340</v>
      </c>
      <c r="AM609" s="26">
        <v>43340</v>
      </c>
      <c r="AN609" s="26">
        <v>43373</v>
      </c>
      <c r="AO609" s="26">
        <v>45169</v>
      </c>
      <c r="BE609" s="23">
        <v>0</v>
      </c>
      <c r="BK609" s="23" t="s">
        <v>6927</v>
      </c>
      <c r="BL609" s="26">
        <v>45070</v>
      </c>
      <c r="BM609" s="23" t="s">
        <v>261</v>
      </c>
      <c r="BO609" s="23" t="s">
        <v>179</v>
      </c>
      <c r="BP609" s="23" t="s">
        <v>146</v>
      </c>
      <c r="BQ609" s="23" t="s">
        <v>181</v>
      </c>
      <c r="BS609" s="23" t="s">
        <v>502</v>
      </c>
      <c r="BT609" s="23" t="s">
        <v>503</v>
      </c>
      <c r="BW609" s="23">
        <v>0</v>
      </c>
      <c r="BX609" s="23">
        <v>0</v>
      </c>
      <c r="CA609" s="23">
        <v>0</v>
      </c>
      <c r="CB609" s="23" t="s">
        <v>273</v>
      </c>
      <c r="CC609" s="23" t="s">
        <v>4549</v>
      </c>
      <c r="CD609" s="23" t="s">
        <v>166</v>
      </c>
      <c r="CF609" s="23">
        <v>1</v>
      </c>
      <c r="CG609" s="23">
        <v>24452</v>
      </c>
      <c r="CI609" s="23" t="s">
        <v>414</v>
      </c>
      <c r="CJ609" s="23" t="s">
        <v>150</v>
      </c>
      <c r="CK609" s="23" t="s">
        <v>151</v>
      </c>
      <c r="CL609" s="26">
        <v>42941</v>
      </c>
      <c r="CM609" s="23" t="s">
        <v>3268</v>
      </c>
    </row>
    <row r="610" spans="1:91" x14ac:dyDescent="0.25">
      <c r="A610" s="23" t="s">
        <v>4550</v>
      </c>
      <c r="B610" s="23" t="s">
        <v>4899</v>
      </c>
      <c r="C610" s="23" t="s">
        <v>4900</v>
      </c>
      <c r="D610" s="23" t="s">
        <v>14</v>
      </c>
      <c r="E610" s="23" t="s">
        <v>4551</v>
      </c>
      <c r="F610" s="23" t="s">
        <v>154</v>
      </c>
      <c r="G610" s="23">
        <v>2076589</v>
      </c>
      <c r="H610" s="23" t="s">
        <v>402</v>
      </c>
      <c r="I610" s="23" t="s">
        <v>179</v>
      </c>
      <c r="J610" s="23" t="s">
        <v>157</v>
      </c>
      <c r="K610" s="23" t="s">
        <v>269</v>
      </c>
      <c r="L610" s="23" t="s">
        <v>3404</v>
      </c>
      <c r="M610" s="24">
        <v>10000</v>
      </c>
      <c r="N610" s="24">
        <v>30000</v>
      </c>
      <c r="P610" s="25">
        <v>40000</v>
      </c>
      <c r="Q610" s="24">
        <v>45000</v>
      </c>
      <c r="R610" s="24">
        <v>-5000</v>
      </c>
      <c r="S610" s="23" t="s">
        <v>136</v>
      </c>
      <c r="T610" s="24">
        <v>45000</v>
      </c>
      <c r="V610" s="24">
        <v>45000</v>
      </c>
      <c r="W610" s="24">
        <v>-5000</v>
      </c>
      <c r="Z610" s="24">
        <v>44550</v>
      </c>
      <c r="AC610" s="24">
        <v>44550</v>
      </c>
      <c r="AD610" s="23" t="s">
        <v>160</v>
      </c>
      <c r="AE610" s="24">
        <v>44550</v>
      </c>
      <c r="AF610" s="24">
        <v>10000</v>
      </c>
      <c r="AG610" s="24">
        <v>30000</v>
      </c>
      <c r="AH610" s="24">
        <v>40000</v>
      </c>
      <c r="AI610" s="23" t="s">
        <v>143</v>
      </c>
      <c r="AJ610" s="23" t="s">
        <v>142</v>
      </c>
      <c r="AK610" s="26">
        <v>45047</v>
      </c>
      <c r="AL610" s="26">
        <v>44950</v>
      </c>
      <c r="AM610" s="26">
        <v>44950</v>
      </c>
      <c r="AN610" s="26">
        <v>45092</v>
      </c>
      <c r="AO610" s="26">
        <v>45122</v>
      </c>
      <c r="AV610" s="25">
        <v>10000</v>
      </c>
      <c r="AW610" s="24">
        <v>10000</v>
      </c>
      <c r="AX610" s="24">
        <v>10000</v>
      </c>
      <c r="AY610" s="23">
        <v>0</v>
      </c>
      <c r="AZ610" s="23" t="s">
        <v>142</v>
      </c>
      <c r="BA610" s="23">
        <v>0</v>
      </c>
      <c r="BC610" s="24">
        <v>5000</v>
      </c>
      <c r="BD610" s="24">
        <v>15000</v>
      </c>
      <c r="BE610" s="24">
        <v>10000</v>
      </c>
      <c r="BK610" s="23" t="s">
        <v>5718</v>
      </c>
      <c r="BL610" s="26">
        <v>45048</v>
      </c>
      <c r="BM610" s="23" t="s">
        <v>261</v>
      </c>
      <c r="BO610" s="23" t="s">
        <v>179</v>
      </c>
      <c r="BP610" s="23" t="s">
        <v>146</v>
      </c>
      <c r="BQ610" s="23" t="s">
        <v>181</v>
      </c>
      <c r="BS610" s="23" t="s">
        <v>502</v>
      </c>
      <c r="BT610" s="23" t="s">
        <v>503</v>
      </c>
      <c r="BW610" s="24">
        <v>15000</v>
      </c>
      <c r="BX610" s="24">
        <v>25000</v>
      </c>
      <c r="CB610" s="23" t="s">
        <v>3066</v>
      </c>
      <c r="CC610" s="23" t="s">
        <v>273</v>
      </c>
      <c r="CF610" s="23">
        <v>1</v>
      </c>
      <c r="CG610" s="23">
        <v>44386</v>
      </c>
      <c r="CI610" s="23" t="s">
        <v>275</v>
      </c>
      <c r="CJ610" s="23" t="s">
        <v>150</v>
      </c>
      <c r="CK610" s="23" t="s">
        <v>151</v>
      </c>
      <c r="CL610" s="26">
        <v>44776</v>
      </c>
      <c r="CM610" s="23" t="s">
        <v>3268</v>
      </c>
    </row>
    <row r="611" spans="1:91" x14ac:dyDescent="0.25">
      <c r="A611" s="23" t="s">
        <v>2530</v>
      </c>
      <c r="B611" s="23" t="s">
        <v>4899</v>
      </c>
      <c r="C611" s="23" t="s">
        <v>4900</v>
      </c>
      <c r="D611" s="23" t="s">
        <v>0</v>
      </c>
      <c r="E611" s="23" t="s">
        <v>2531</v>
      </c>
      <c r="F611" s="23" t="s">
        <v>154</v>
      </c>
      <c r="G611" s="23">
        <v>2074856</v>
      </c>
      <c r="H611" s="23" t="s">
        <v>258</v>
      </c>
      <c r="I611" s="23" t="s">
        <v>179</v>
      </c>
      <c r="J611" s="23" t="s">
        <v>268</v>
      </c>
      <c r="K611" s="23" t="s">
        <v>269</v>
      </c>
      <c r="L611" s="23" t="s">
        <v>333</v>
      </c>
      <c r="M611" s="24">
        <v>325750</v>
      </c>
      <c r="N611" s="24">
        <v>10000</v>
      </c>
      <c r="P611" s="25">
        <v>335749.98</v>
      </c>
      <c r="Q611" s="24">
        <v>306983</v>
      </c>
      <c r="R611" s="24">
        <v>28766</v>
      </c>
      <c r="S611" s="23" t="s">
        <v>133</v>
      </c>
      <c r="T611" s="24">
        <v>501125</v>
      </c>
      <c r="V611" s="24">
        <v>501125</v>
      </c>
      <c r="W611" s="24">
        <v>-165375</v>
      </c>
      <c r="Z611" s="24">
        <v>207555</v>
      </c>
      <c r="AA611" s="24">
        <v>115540</v>
      </c>
      <c r="AC611" s="24">
        <v>323095</v>
      </c>
      <c r="AD611" s="23" t="s">
        <v>134</v>
      </c>
      <c r="AE611" s="24">
        <v>323095</v>
      </c>
      <c r="AF611" s="24">
        <v>325750</v>
      </c>
      <c r="AG611" s="24">
        <v>10000</v>
      </c>
      <c r="AH611" s="24">
        <v>335750</v>
      </c>
      <c r="AI611" s="23" t="s">
        <v>143</v>
      </c>
      <c r="AJ611" s="23" t="s">
        <v>142</v>
      </c>
      <c r="AK611" s="26">
        <v>44958</v>
      </c>
      <c r="AL611" s="26">
        <v>44936</v>
      </c>
      <c r="AM611" s="26">
        <v>44936</v>
      </c>
      <c r="AN611" s="26">
        <v>45077</v>
      </c>
      <c r="AO611" s="26">
        <v>45047</v>
      </c>
      <c r="AS611" s="25">
        <v>140465.66</v>
      </c>
      <c r="AT611" s="25">
        <v>66517.83</v>
      </c>
      <c r="AU611" s="25">
        <v>104405.04</v>
      </c>
      <c r="AV611" s="25">
        <v>14361.45</v>
      </c>
      <c r="AW611" s="24">
        <v>10000</v>
      </c>
      <c r="AX611" s="24">
        <v>10000</v>
      </c>
      <c r="AY611" s="24">
        <v>4361</v>
      </c>
      <c r="AZ611" s="23" t="s">
        <v>136</v>
      </c>
      <c r="BA611" s="23">
        <v>0</v>
      </c>
      <c r="BC611" s="24">
        <v>10000</v>
      </c>
      <c r="BK611" s="23" t="s">
        <v>5309</v>
      </c>
      <c r="BL611" s="26">
        <v>45021</v>
      </c>
      <c r="BM611" s="23" t="s">
        <v>261</v>
      </c>
      <c r="BO611" s="23" t="s">
        <v>179</v>
      </c>
      <c r="BP611" s="23" t="s">
        <v>146</v>
      </c>
      <c r="BQ611" s="23" t="s">
        <v>215</v>
      </c>
      <c r="BS611" s="23" t="s">
        <v>502</v>
      </c>
      <c r="BT611" s="23" t="s">
        <v>503</v>
      </c>
      <c r="BV611" s="24">
        <v>206983</v>
      </c>
      <c r="BW611" s="24">
        <v>128766</v>
      </c>
      <c r="CB611" s="23" t="s">
        <v>251</v>
      </c>
      <c r="CC611" s="23" t="s">
        <v>251</v>
      </c>
      <c r="CF611" s="23">
        <v>1</v>
      </c>
      <c r="CG611" s="23">
        <v>44860</v>
      </c>
      <c r="CI611" s="23" t="s">
        <v>149</v>
      </c>
      <c r="CJ611" s="23" t="s">
        <v>150</v>
      </c>
      <c r="CK611" s="23" t="s">
        <v>151</v>
      </c>
      <c r="CL611" s="26">
        <v>44790</v>
      </c>
      <c r="CM611" s="23" t="s">
        <v>2080</v>
      </c>
    </row>
    <row r="612" spans="1:91" x14ac:dyDescent="0.25">
      <c r="A612" s="23" t="s">
        <v>2532</v>
      </c>
      <c r="B612" s="23" t="s">
        <v>4899</v>
      </c>
      <c r="C612" s="23" t="s">
        <v>4900</v>
      </c>
      <c r="D612" s="23" t="s">
        <v>14</v>
      </c>
      <c r="E612" s="23" t="s">
        <v>5308</v>
      </c>
      <c r="F612" s="23" t="s">
        <v>154</v>
      </c>
      <c r="G612" s="23">
        <v>2095932</v>
      </c>
      <c r="H612" s="23" t="s">
        <v>258</v>
      </c>
      <c r="I612" s="23" t="s">
        <v>179</v>
      </c>
      <c r="J612" s="23" t="s">
        <v>268</v>
      </c>
      <c r="K612" s="23" t="s">
        <v>269</v>
      </c>
      <c r="L612" s="23" t="s">
        <v>333</v>
      </c>
      <c r="M612" s="24">
        <v>17256</v>
      </c>
      <c r="P612" s="25">
        <v>17255.88</v>
      </c>
      <c r="Q612" s="24">
        <v>160000</v>
      </c>
      <c r="R612" s="24">
        <v>-142744</v>
      </c>
      <c r="S612" s="23" t="s">
        <v>136</v>
      </c>
      <c r="T612" s="24">
        <v>160000</v>
      </c>
      <c r="V612" s="24">
        <v>160000</v>
      </c>
      <c r="W612" s="24">
        <v>-142744</v>
      </c>
      <c r="Z612" s="24">
        <v>27288</v>
      </c>
      <c r="AC612" s="24">
        <v>27288</v>
      </c>
      <c r="AD612" s="23" t="s">
        <v>134</v>
      </c>
      <c r="AE612" s="24">
        <v>27288</v>
      </c>
      <c r="AF612" s="24">
        <v>17256</v>
      </c>
      <c r="AH612" s="24">
        <v>17256</v>
      </c>
      <c r="AI612" s="23" t="s">
        <v>143</v>
      </c>
      <c r="AJ612" s="23" t="s">
        <v>142</v>
      </c>
      <c r="AK612" s="26">
        <v>45047</v>
      </c>
      <c r="AL612" s="26">
        <v>45008</v>
      </c>
      <c r="AM612" s="26">
        <v>45008</v>
      </c>
      <c r="AN612" s="26">
        <v>45046</v>
      </c>
      <c r="AO612" s="26">
        <v>45050</v>
      </c>
      <c r="AV612" s="25">
        <v>17255.88</v>
      </c>
      <c r="AW612" s="24">
        <v>20000</v>
      </c>
      <c r="AX612" s="24">
        <v>20000</v>
      </c>
      <c r="AY612" s="24">
        <v>-2744</v>
      </c>
      <c r="AZ612" s="23" t="s">
        <v>136</v>
      </c>
      <c r="BK612" s="23" t="s">
        <v>5717</v>
      </c>
      <c r="BL612" s="26">
        <v>45030</v>
      </c>
      <c r="BM612" s="23" t="s">
        <v>261</v>
      </c>
      <c r="BO612" s="23" t="s">
        <v>179</v>
      </c>
      <c r="BP612" s="23" t="s">
        <v>146</v>
      </c>
      <c r="BQ612" s="23" t="s">
        <v>262</v>
      </c>
      <c r="BS612" s="23" t="s">
        <v>502</v>
      </c>
      <c r="BT612" s="23" t="s">
        <v>503</v>
      </c>
      <c r="BW612" s="24">
        <v>17256</v>
      </c>
      <c r="CB612" s="23" t="s">
        <v>251</v>
      </c>
      <c r="CC612" s="23" t="s">
        <v>251</v>
      </c>
      <c r="CF612" s="23">
        <v>1</v>
      </c>
      <c r="CG612" s="23">
        <v>44862</v>
      </c>
      <c r="CI612" s="23" t="s">
        <v>149</v>
      </c>
      <c r="CJ612" s="23" t="s">
        <v>150</v>
      </c>
      <c r="CK612" s="23" t="s">
        <v>151</v>
      </c>
      <c r="CL612" s="26">
        <v>44790</v>
      </c>
      <c r="CM612" s="23" t="s">
        <v>2080</v>
      </c>
    </row>
    <row r="613" spans="1:91" x14ac:dyDescent="0.25">
      <c r="A613" s="23" t="s">
        <v>2533</v>
      </c>
      <c r="B613" s="23" t="s">
        <v>4899</v>
      </c>
      <c r="C613" s="23" t="s">
        <v>4900</v>
      </c>
      <c r="D613" s="23" t="s">
        <v>14</v>
      </c>
      <c r="F613" s="23" t="s">
        <v>154</v>
      </c>
      <c r="H613" s="23" t="s">
        <v>258</v>
      </c>
      <c r="I613" s="23" t="s">
        <v>179</v>
      </c>
      <c r="J613" s="23" t="s">
        <v>132</v>
      </c>
      <c r="L613" s="23" t="s">
        <v>333</v>
      </c>
      <c r="N613" s="24">
        <v>10000</v>
      </c>
      <c r="P613" s="25">
        <v>10000</v>
      </c>
      <c r="Q613" s="24">
        <v>10000</v>
      </c>
      <c r="R613" s="23">
        <v>0</v>
      </c>
      <c r="S613" s="23" t="s">
        <v>142</v>
      </c>
      <c r="T613" s="24">
        <v>10000</v>
      </c>
      <c r="V613" s="24">
        <v>10000</v>
      </c>
      <c r="W613" s="23">
        <v>0</v>
      </c>
      <c r="AG613" s="24">
        <v>10000</v>
      </c>
      <c r="AH613" s="24">
        <v>10000</v>
      </c>
      <c r="AI613" s="23" t="s">
        <v>143</v>
      </c>
      <c r="AJ613" s="23" t="s">
        <v>142</v>
      </c>
      <c r="AK613" s="26">
        <v>45170</v>
      </c>
      <c r="AO613" s="26">
        <v>45291</v>
      </c>
      <c r="BF613" s="24">
        <v>10000</v>
      </c>
      <c r="BM613" s="23" t="s">
        <v>261</v>
      </c>
      <c r="BO613" s="23" t="s">
        <v>179</v>
      </c>
      <c r="BP613" s="23" t="s">
        <v>146</v>
      </c>
      <c r="BQ613" s="23" t="s">
        <v>262</v>
      </c>
      <c r="BS613" s="23" t="s">
        <v>502</v>
      </c>
      <c r="BT613" s="23" t="s">
        <v>503</v>
      </c>
      <c r="BW613" s="23">
        <v>0</v>
      </c>
      <c r="BX613" s="24">
        <v>10000</v>
      </c>
      <c r="CB613" s="23" t="s">
        <v>251</v>
      </c>
      <c r="CF613" s="23">
        <v>1</v>
      </c>
      <c r="CG613" s="23">
        <v>44863</v>
      </c>
      <c r="CI613" s="23" t="s">
        <v>149</v>
      </c>
      <c r="CJ613" s="23" t="s">
        <v>150</v>
      </c>
      <c r="CK613" s="23" t="s">
        <v>151</v>
      </c>
      <c r="CL613" s="26">
        <v>44790</v>
      </c>
      <c r="CM613" s="23" t="s">
        <v>2080</v>
      </c>
    </row>
    <row r="614" spans="1:91" x14ac:dyDescent="0.25">
      <c r="A614" s="23" t="s">
        <v>2534</v>
      </c>
      <c r="B614" s="23" t="s">
        <v>4899</v>
      </c>
      <c r="C614" s="23" t="s">
        <v>4900</v>
      </c>
      <c r="D614" s="23" t="s">
        <v>0</v>
      </c>
      <c r="E614" s="23" t="s">
        <v>5307</v>
      </c>
      <c r="F614" s="23" t="s">
        <v>154</v>
      </c>
      <c r="G614" s="23">
        <v>2096524</v>
      </c>
      <c r="H614" s="23" t="s">
        <v>258</v>
      </c>
      <c r="I614" s="23" t="s">
        <v>179</v>
      </c>
      <c r="J614" s="23" t="s">
        <v>157</v>
      </c>
      <c r="K614" s="23" t="s">
        <v>269</v>
      </c>
      <c r="L614" s="23" t="s">
        <v>333</v>
      </c>
      <c r="M614" s="24">
        <v>4000</v>
      </c>
      <c r="N614" s="24">
        <v>368000</v>
      </c>
      <c r="P614" s="25">
        <v>372000</v>
      </c>
      <c r="Q614" s="24">
        <v>368111</v>
      </c>
      <c r="R614" s="24">
        <v>3889</v>
      </c>
      <c r="S614" s="23" t="s">
        <v>133</v>
      </c>
      <c r="T614" s="24">
        <v>368111</v>
      </c>
      <c r="V614" s="24">
        <v>368111</v>
      </c>
      <c r="W614" s="24">
        <v>3889</v>
      </c>
      <c r="Z614" s="24">
        <v>198888</v>
      </c>
      <c r="AC614" s="24">
        <v>198888</v>
      </c>
      <c r="AD614" s="23" t="s">
        <v>134</v>
      </c>
      <c r="AE614" s="24">
        <v>198888</v>
      </c>
      <c r="AF614" s="24">
        <v>4000</v>
      </c>
      <c r="AG614" s="24">
        <v>368000</v>
      </c>
      <c r="AH614" s="24">
        <v>372000</v>
      </c>
      <c r="AI614" s="23" t="s">
        <v>143</v>
      </c>
      <c r="AJ614" s="23" t="s">
        <v>142</v>
      </c>
      <c r="AK614" s="26">
        <v>45047</v>
      </c>
      <c r="AL614" s="26">
        <v>45015</v>
      </c>
      <c r="AM614" s="26">
        <v>45015</v>
      </c>
      <c r="AN614" s="26">
        <v>45200</v>
      </c>
      <c r="AO614" s="26">
        <v>45169</v>
      </c>
      <c r="AV614" s="25">
        <v>4000</v>
      </c>
      <c r="AY614" s="24">
        <v>4000</v>
      </c>
      <c r="AZ614" s="23" t="s">
        <v>136</v>
      </c>
      <c r="BA614" s="23">
        <v>0</v>
      </c>
      <c r="BC614" s="24">
        <v>110000</v>
      </c>
      <c r="BD614" s="24">
        <v>150000</v>
      </c>
      <c r="BE614" s="24">
        <v>108000</v>
      </c>
      <c r="BM614" s="23" t="s">
        <v>261</v>
      </c>
      <c r="BO614" s="23" t="s">
        <v>179</v>
      </c>
      <c r="BP614" s="23" t="s">
        <v>146</v>
      </c>
      <c r="BQ614" s="23" t="s">
        <v>215</v>
      </c>
      <c r="BS614" s="23" t="s">
        <v>502</v>
      </c>
      <c r="BT614" s="23" t="s">
        <v>503</v>
      </c>
      <c r="BW614" s="24">
        <v>114000</v>
      </c>
      <c r="BX614" s="24">
        <v>258000</v>
      </c>
      <c r="CB614" s="23" t="s">
        <v>251</v>
      </c>
      <c r="CC614" s="23" t="s">
        <v>251</v>
      </c>
      <c r="CF614" s="23">
        <v>1</v>
      </c>
      <c r="CG614" s="23">
        <v>44864</v>
      </c>
      <c r="CI614" s="23" t="s">
        <v>149</v>
      </c>
      <c r="CJ614" s="23" t="s">
        <v>150</v>
      </c>
      <c r="CK614" s="23" t="s">
        <v>151</v>
      </c>
      <c r="CL614" s="26">
        <v>44790</v>
      </c>
      <c r="CM614" s="23" t="s">
        <v>2080</v>
      </c>
    </row>
    <row r="615" spans="1:91" x14ac:dyDescent="0.25">
      <c r="A615" s="23" t="s">
        <v>2535</v>
      </c>
      <c r="B615" s="23" t="s">
        <v>4899</v>
      </c>
      <c r="C615" s="23" t="s">
        <v>4900</v>
      </c>
      <c r="D615" s="23" t="s">
        <v>0</v>
      </c>
      <c r="E615" s="23" t="s">
        <v>5306</v>
      </c>
      <c r="F615" s="23" t="s">
        <v>154</v>
      </c>
      <c r="G615" s="23">
        <v>2095936</v>
      </c>
      <c r="H615" s="23" t="s">
        <v>258</v>
      </c>
      <c r="I615" s="23" t="s">
        <v>179</v>
      </c>
      <c r="J615" s="23" t="s">
        <v>157</v>
      </c>
      <c r="K615" s="23" t="s">
        <v>269</v>
      </c>
      <c r="L615" s="23" t="s">
        <v>333</v>
      </c>
      <c r="M615" s="23">
        <v>976</v>
      </c>
      <c r="N615" s="24">
        <v>380000</v>
      </c>
      <c r="P615" s="25">
        <v>380976.31</v>
      </c>
      <c r="Q615" s="24">
        <v>265000</v>
      </c>
      <c r="R615" s="24">
        <v>115976</v>
      </c>
      <c r="S615" s="23" t="s">
        <v>136</v>
      </c>
      <c r="T615" s="24">
        <v>380645</v>
      </c>
      <c r="V615" s="24">
        <v>380645</v>
      </c>
      <c r="W615" s="23">
        <v>331</v>
      </c>
      <c r="Z615" s="24">
        <v>198970</v>
      </c>
      <c r="AC615" s="24">
        <v>198970</v>
      </c>
      <c r="AD615" s="23" t="s">
        <v>134</v>
      </c>
      <c r="AE615" s="24">
        <v>198970</v>
      </c>
      <c r="AF615" s="23">
        <v>976</v>
      </c>
      <c r="AG615" s="24">
        <v>380000</v>
      </c>
      <c r="AH615" s="24">
        <v>380976</v>
      </c>
      <c r="AI615" s="23" t="s">
        <v>143</v>
      </c>
      <c r="AJ615" s="23" t="s">
        <v>142</v>
      </c>
      <c r="AK615" s="26">
        <v>45017</v>
      </c>
      <c r="AL615" s="26">
        <v>45008</v>
      </c>
      <c r="AM615" s="26">
        <v>45008</v>
      </c>
      <c r="AN615" s="26">
        <v>45108</v>
      </c>
      <c r="AO615" s="26">
        <v>45138</v>
      </c>
      <c r="AU615" s="23">
        <v>976.31</v>
      </c>
      <c r="AW615" s="24">
        <v>100000</v>
      </c>
      <c r="AX615" s="24">
        <v>100000</v>
      </c>
      <c r="AY615" s="24">
        <v>-100000</v>
      </c>
      <c r="AZ615" s="23" t="s">
        <v>136</v>
      </c>
      <c r="BA615" s="23">
        <v>0</v>
      </c>
      <c r="BB615" s="23" t="s">
        <v>1808</v>
      </c>
      <c r="BC615" s="24">
        <v>120000</v>
      </c>
      <c r="BD615" s="24">
        <v>150000</v>
      </c>
      <c r="BE615" s="24">
        <v>110000</v>
      </c>
      <c r="BK615" s="23" t="s">
        <v>6926</v>
      </c>
      <c r="BL615" s="26">
        <v>45082</v>
      </c>
      <c r="BM615" s="23" t="s">
        <v>261</v>
      </c>
      <c r="BO615" s="23" t="s">
        <v>179</v>
      </c>
      <c r="BP615" s="23" t="s">
        <v>146</v>
      </c>
      <c r="BQ615" s="23" t="s">
        <v>215</v>
      </c>
      <c r="BS615" s="23" t="s">
        <v>502</v>
      </c>
      <c r="BT615" s="23" t="s">
        <v>503</v>
      </c>
      <c r="BW615" s="24">
        <v>120976</v>
      </c>
      <c r="BX615" s="24">
        <v>260000</v>
      </c>
      <c r="CB615" s="23" t="s">
        <v>251</v>
      </c>
      <c r="CC615" s="23" t="s">
        <v>251</v>
      </c>
      <c r="CF615" s="23">
        <v>1</v>
      </c>
      <c r="CG615" s="23">
        <v>44867</v>
      </c>
      <c r="CI615" s="23" t="s">
        <v>149</v>
      </c>
      <c r="CJ615" s="23" t="s">
        <v>150</v>
      </c>
      <c r="CK615" s="23" t="s">
        <v>151</v>
      </c>
      <c r="CL615" s="26">
        <v>44790</v>
      </c>
      <c r="CM615" s="23" t="s">
        <v>2080</v>
      </c>
    </row>
    <row r="616" spans="1:91" x14ac:dyDescent="0.25">
      <c r="A616" s="23" t="s">
        <v>2536</v>
      </c>
      <c r="B616" s="23" t="s">
        <v>4899</v>
      </c>
      <c r="C616" s="23" t="s">
        <v>4900</v>
      </c>
      <c r="D616" s="23" t="s">
        <v>14</v>
      </c>
      <c r="E616" s="23" t="s">
        <v>2537</v>
      </c>
      <c r="F616" s="23" t="s">
        <v>154</v>
      </c>
      <c r="G616" s="23">
        <v>1937902</v>
      </c>
      <c r="H616" s="23" t="s">
        <v>258</v>
      </c>
      <c r="I616" s="23" t="s">
        <v>179</v>
      </c>
      <c r="J616" s="23" t="s">
        <v>338</v>
      </c>
      <c r="K616" s="23" t="s">
        <v>269</v>
      </c>
      <c r="L616" s="23" t="s">
        <v>333</v>
      </c>
      <c r="M616" s="23">
        <v>448</v>
      </c>
      <c r="P616" s="23">
        <v>447.83</v>
      </c>
      <c r="Q616" s="23">
        <v>448</v>
      </c>
      <c r="R616" s="23">
        <v>0</v>
      </c>
      <c r="S616" s="23" t="s">
        <v>142</v>
      </c>
      <c r="W616" s="23">
        <v>448</v>
      </c>
      <c r="Z616" s="24">
        <v>60000</v>
      </c>
      <c r="AC616" s="24">
        <v>60000</v>
      </c>
      <c r="AD616" s="23" t="s">
        <v>134</v>
      </c>
      <c r="AE616" s="24">
        <v>60000</v>
      </c>
      <c r="AF616" s="24">
        <v>63258</v>
      </c>
      <c r="AH616" s="24">
        <v>63258</v>
      </c>
      <c r="AI616" s="23" t="s">
        <v>143</v>
      </c>
      <c r="AJ616" s="23" t="s">
        <v>142</v>
      </c>
      <c r="AK616" s="26">
        <v>44743</v>
      </c>
      <c r="AL616" s="26">
        <v>44566</v>
      </c>
      <c r="AM616" s="26">
        <v>44566</v>
      </c>
      <c r="AN616" s="26">
        <v>44926</v>
      </c>
      <c r="AO616" s="26">
        <v>44926</v>
      </c>
      <c r="AR616" s="23">
        <v>447.83</v>
      </c>
      <c r="BK616" s="23" t="s">
        <v>2538</v>
      </c>
      <c r="BL616" s="26">
        <v>44806</v>
      </c>
      <c r="BM616" s="23" t="s">
        <v>261</v>
      </c>
      <c r="BO616" s="23" t="s">
        <v>179</v>
      </c>
      <c r="BP616" s="23" t="s">
        <v>146</v>
      </c>
      <c r="BQ616" s="23" t="s">
        <v>262</v>
      </c>
      <c r="BS616" s="23" t="s">
        <v>502</v>
      </c>
      <c r="BT616" s="23" t="s">
        <v>503</v>
      </c>
      <c r="BV616" s="23">
        <v>448</v>
      </c>
      <c r="BW616" s="23">
        <v>0</v>
      </c>
      <c r="BZ616" s="24">
        <v>62810</v>
      </c>
      <c r="CB616" s="23" t="s">
        <v>251</v>
      </c>
      <c r="CC616" s="23" t="s">
        <v>251</v>
      </c>
      <c r="CF616" s="23">
        <v>1</v>
      </c>
      <c r="CG616" s="23">
        <v>41308</v>
      </c>
      <c r="CI616" s="23" t="s">
        <v>149</v>
      </c>
      <c r="CJ616" s="23" t="s">
        <v>167</v>
      </c>
      <c r="CK616" s="23" t="s">
        <v>168</v>
      </c>
      <c r="CL616" s="26">
        <v>44417</v>
      </c>
      <c r="CM616" s="23" t="s">
        <v>2080</v>
      </c>
    </row>
    <row r="617" spans="1:91" x14ac:dyDescent="0.25">
      <c r="A617" s="23" t="s">
        <v>4552</v>
      </c>
      <c r="B617" s="23" t="s">
        <v>4899</v>
      </c>
      <c r="C617" s="23" t="s">
        <v>4900</v>
      </c>
      <c r="D617" s="23" t="s">
        <v>14</v>
      </c>
      <c r="E617" s="23" t="s">
        <v>6925</v>
      </c>
      <c r="F617" s="23" t="s">
        <v>154</v>
      </c>
      <c r="G617" s="23">
        <v>2133257</v>
      </c>
      <c r="H617" s="23" t="s">
        <v>402</v>
      </c>
      <c r="I617" s="23" t="s">
        <v>179</v>
      </c>
      <c r="J617" s="23" t="s">
        <v>157</v>
      </c>
      <c r="K617" s="23" t="s">
        <v>269</v>
      </c>
      <c r="L617" s="23" t="s">
        <v>304</v>
      </c>
      <c r="N617" s="24">
        <v>25000</v>
      </c>
      <c r="P617" s="25">
        <v>25000</v>
      </c>
      <c r="Q617" s="24">
        <v>25000</v>
      </c>
      <c r="R617" s="23">
        <v>0</v>
      </c>
      <c r="S617" s="23" t="s">
        <v>142</v>
      </c>
      <c r="T617" s="24">
        <v>25000</v>
      </c>
      <c r="V617" s="24">
        <v>25000</v>
      </c>
      <c r="W617" s="23">
        <v>0</v>
      </c>
      <c r="Z617" s="24">
        <v>27563</v>
      </c>
      <c r="AC617" s="24">
        <v>27563</v>
      </c>
      <c r="AD617" s="23" t="s">
        <v>134</v>
      </c>
      <c r="AE617" s="24">
        <v>27563</v>
      </c>
      <c r="AG617" s="24">
        <v>25000</v>
      </c>
      <c r="AH617" s="24">
        <v>25000</v>
      </c>
      <c r="AI617" s="23" t="s">
        <v>143</v>
      </c>
      <c r="AJ617" s="23" t="s">
        <v>142</v>
      </c>
      <c r="AK617" s="26">
        <v>45200</v>
      </c>
      <c r="AL617" s="26">
        <v>45082</v>
      </c>
      <c r="AM617" s="26">
        <v>45082</v>
      </c>
      <c r="AN617" s="26">
        <v>45199</v>
      </c>
      <c r="AO617" s="26">
        <v>45230</v>
      </c>
      <c r="BG617" s="24">
        <v>25000</v>
      </c>
      <c r="BM617" s="23" t="s">
        <v>261</v>
      </c>
      <c r="BO617" s="23" t="s">
        <v>179</v>
      </c>
      <c r="BP617" s="23" t="s">
        <v>146</v>
      </c>
      <c r="BQ617" s="23" t="s">
        <v>181</v>
      </c>
      <c r="BS617" s="23" t="s">
        <v>502</v>
      </c>
      <c r="BT617" s="23" t="s">
        <v>503</v>
      </c>
      <c r="BW617" s="23">
        <v>0</v>
      </c>
      <c r="BY617" s="24">
        <v>25000</v>
      </c>
      <c r="CB617" s="23" t="s">
        <v>308</v>
      </c>
      <c r="CC617" s="23" t="s">
        <v>273</v>
      </c>
      <c r="CD617" s="23" t="s">
        <v>166</v>
      </c>
      <c r="CF617" s="23">
        <v>1</v>
      </c>
      <c r="CG617" s="23">
        <v>30736</v>
      </c>
      <c r="CI617" s="23" t="s">
        <v>275</v>
      </c>
      <c r="CJ617" s="23" t="s">
        <v>150</v>
      </c>
      <c r="CK617" s="23" t="s">
        <v>151</v>
      </c>
      <c r="CL617" s="26">
        <v>43332</v>
      </c>
      <c r="CM617" s="23" t="s">
        <v>3268</v>
      </c>
    </row>
    <row r="618" spans="1:91" x14ac:dyDescent="0.25">
      <c r="A618" s="23" t="s">
        <v>4555</v>
      </c>
      <c r="B618" s="23" t="s">
        <v>4899</v>
      </c>
      <c r="C618" s="23" t="s">
        <v>4900</v>
      </c>
      <c r="D618" s="23" t="s">
        <v>0</v>
      </c>
      <c r="E618" s="23" t="s">
        <v>4556</v>
      </c>
      <c r="F618" s="23" t="s">
        <v>154</v>
      </c>
      <c r="G618" s="23">
        <v>1940004</v>
      </c>
      <c r="H618" s="23" t="s">
        <v>402</v>
      </c>
      <c r="I618" s="23" t="s">
        <v>179</v>
      </c>
      <c r="J618" s="23" t="s">
        <v>338</v>
      </c>
      <c r="K618" s="23" t="s">
        <v>269</v>
      </c>
      <c r="L618" s="23" t="s">
        <v>435</v>
      </c>
      <c r="M618" s="24">
        <v>10305</v>
      </c>
      <c r="O618" s="24">
        <v>138000</v>
      </c>
      <c r="P618" s="25">
        <v>10304.549999999999</v>
      </c>
      <c r="Q618" s="24">
        <v>10305</v>
      </c>
      <c r="R618" s="23">
        <v>0</v>
      </c>
      <c r="S618" s="23" t="s">
        <v>142</v>
      </c>
      <c r="W618" s="24">
        <v>10305</v>
      </c>
      <c r="Z618" s="24">
        <v>238000</v>
      </c>
      <c r="AC618" s="24">
        <v>238000</v>
      </c>
      <c r="AD618" s="23" t="s">
        <v>160</v>
      </c>
      <c r="AE618" s="24">
        <v>238000</v>
      </c>
      <c r="AF618" s="24">
        <v>117566</v>
      </c>
      <c r="AG618" s="24">
        <v>138000</v>
      </c>
      <c r="AH618" s="24">
        <v>255566</v>
      </c>
      <c r="AI618" s="23" t="s">
        <v>143</v>
      </c>
      <c r="AJ618" s="23" t="s">
        <v>142</v>
      </c>
      <c r="AK618" s="26">
        <v>44593</v>
      </c>
      <c r="AL618" s="26">
        <v>44593</v>
      </c>
      <c r="AM618" s="26">
        <v>44593</v>
      </c>
      <c r="AN618" s="26">
        <v>44926</v>
      </c>
      <c r="AO618" s="26">
        <v>44834</v>
      </c>
      <c r="AR618" s="25">
        <v>3000</v>
      </c>
      <c r="AS618" s="25">
        <v>6990</v>
      </c>
      <c r="AT618" s="23">
        <v>314.55</v>
      </c>
      <c r="BJ618" s="24">
        <v>138000</v>
      </c>
      <c r="BK618" s="23" t="s">
        <v>4557</v>
      </c>
      <c r="BL618" s="26">
        <v>44719</v>
      </c>
      <c r="BM618" s="23" t="s">
        <v>261</v>
      </c>
      <c r="BO618" s="23" t="s">
        <v>179</v>
      </c>
      <c r="BP618" s="23" t="s">
        <v>146</v>
      </c>
      <c r="BQ618" s="23" t="s">
        <v>272</v>
      </c>
      <c r="BS618" s="23" t="s">
        <v>6720</v>
      </c>
      <c r="BT618" s="23" t="s">
        <v>403</v>
      </c>
      <c r="BV618" s="24">
        <v>10305</v>
      </c>
      <c r="BW618" s="23">
        <v>0</v>
      </c>
      <c r="BZ618" s="24">
        <v>107261</v>
      </c>
      <c r="CB618" s="23" t="s">
        <v>437</v>
      </c>
      <c r="CC618" s="23" t="s">
        <v>273</v>
      </c>
      <c r="CF618" s="23">
        <v>1</v>
      </c>
      <c r="CG618" s="23">
        <v>41601</v>
      </c>
      <c r="CI618" s="23" t="s">
        <v>275</v>
      </c>
      <c r="CJ618" s="23" t="s">
        <v>150</v>
      </c>
      <c r="CK618" s="23" t="s">
        <v>151</v>
      </c>
      <c r="CL618" s="26">
        <v>44427</v>
      </c>
      <c r="CM618" s="23" t="s">
        <v>3268</v>
      </c>
    </row>
    <row r="619" spans="1:91" x14ac:dyDescent="0.25">
      <c r="A619" s="23" t="s">
        <v>3178</v>
      </c>
      <c r="B619" s="23" t="s">
        <v>4899</v>
      </c>
      <c r="C619" s="23" t="s">
        <v>4898</v>
      </c>
      <c r="D619" s="23" t="s">
        <v>0</v>
      </c>
      <c r="F619" s="23" t="s">
        <v>447</v>
      </c>
      <c r="H619" s="23" t="s">
        <v>494</v>
      </c>
      <c r="I619" s="23" t="s">
        <v>179</v>
      </c>
      <c r="J619" s="23" t="s">
        <v>132</v>
      </c>
      <c r="L619" s="23" t="s">
        <v>3068</v>
      </c>
      <c r="N619" s="24">
        <v>40000</v>
      </c>
      <c r="P619" s="25">
        <v>40000</v>
      </c>
      <c r="Q619" s="24">
        <v>80000</v>
      </c>
      <c r="R619" s="24">
        <v>-40000</v>
      </c>
      <c r="S619" s="23" t="s">
        <v>136</v>
      </c>
      <c r="T619" s="24">
        <v>80000</v>
      </c>
      <c r="V619" s="24">
        <v>80000</v>
      </c>
      <c r="W619" s="24">
        <v>-40000</v>
      </c>
      <c r="AG619" s="24">
        <v>40000</v>
      </c>
      <c r="AH619" s="24">
        <v>40000</v>
      </c>
      <c r="AI619" s="23" t="s">
        <v>143</v>
      </c>
      <c r="AJ619" s="23" t="s">
        <v>142</v>
      </c>
      <c r="AK619" s="26">
        <v>45108</v>
      </c>
      <c r="AO619" s="26">
        <v>45107</v>
      </c>
      <c r="AW619" s="24">
        <v>40000</v>
      </c>
      <c r="AX619" s="24">
        <v>40000</v>
      </c>
      <c r="AY619" s="24">
        <v>-40000</v>
      </c>
      <c r="AZ619" s="23" t="s">
        <v>136</v>
      </c>
      <c r="BC619" s="23">
        <v>0</v>
      </c>
      <c r="BD619" s="24">
        <v>40000</v>
      </c>
      <c r="BK619" s="23" t="s">
        <v>6924</v>
      </c>
      <c r="BL619" s="26">
        <v>45079</v>
      </c>
      <c r="BO619" s="23" t="s">
        <v>179</v>
      </c>
      <c r="BP619" s="23" t="s">
        <v>146</v>
      </c>
      <c r="BQ619" s="23" t="s">
        <v>272</v>
      </c>
      <c r="BR619" s="23" t="s">
        <v>272</v>
      </c>
      <c r="BS619" s="23" t="s">
        <v>6720</v>
      </c>
      <c r="BT619" s="23" t="s">
        <v>403</v>
      </c>
      <c r="BW619" s="23">
        <v>0</v>
      </c>
      <c r="BX619" s="24">
        <v>40000</v>
      </c>
      <c r="CB619" s="23" t="s">
        <v>3066</v>
      </c>
      <c r="CF619" s="23">
        <v>1</v>
      </c>
      <c r="CG619" s="23">
        <v>45836</v>
      </c>
      <c r="CI619" s="23" t="s">
        <v>421</v>
      </c>
      <c r="CJ619" s="23" t="s">
        <v>150</v>
      </c>
      <c r="CK619" s="23" t="s">
        <v>151</v>
      </c>
      <c r="CL619" s="26">
        <v>44817</v>
      </c>
      <c r="CM619" s="23" t="s">
        <v>3068</v>
      </c>
    </row>
    <row r="620" spans="1:91" x14ac:dyDescent="0.25">
      <c r="A620" s="23" t="s">
        <v>4558</v>
      </c>
      <c r="B620" s="23" t="s">
        <v>4899</v>
      </c>
      <c r="C620" s="23" t="s">
        <v>4900</v>
      </c>
      <c r="D620" s="23" t="s">
        <v>0</v>
      </c>
      <c r="E620" s="23" t="s">
        <v>4559</v>
      </c>
      <c r="F620" s="23" t="s">
        <v>154</v>
      </c>
      <c r="G620" s="23">
        <v>1981493</v>
      </c>
      <c r="H620" s="23" t="s">
        <v>402</v>
      </c>
      <c r="I620" s="23" t="s">
        <v>179</v>
      </c>
      <c r="J620" s="23" t="s">
        <v>338</v>
      </c>
      <c r="K620" s="23" t="s">
        <v>269</v>
      </c>
      <c r="L620" s="23" t="s">
        <v>3559</v>
      </c>
      <c r="M620" s="24">
        <v>-1219</v>
      </c>
      <c r="P620" s="25">
        <v>-1218.75</v>
      </c>
      <c r="Q620" s="24">
        <v>-1219</v>
      </c>
      <c r="R620" s="23">
        <v>0</v>
      </c>
      <c r="S620" s="23" t="s">
        <v>142</v>
      </c>
      <c r="W620" s="24">
        <v>-1219</v>
      </c>
      <c r="Z620" s="24">
        <v>90000</v>
      </c>
      <c r="AC620" s="24">
        <v>90000</v>
      </c>
      <c r="AD620" s="23" t="s">
        <v>160</v>
      </c>
      <c r="AE620" s="24">
        <v>90000</v>
      </c>
      <c r="AF620" s="24">
        <v>98390</v>
      </c>
      <c r="AH620" s="24">
        <v>98390</v>
      </c>
      <c r="AI620" s="23" t="s">
        <v>143</v>
      </c>
      <c r="AJ620" s="23" t="s">
        <v>142</v>
      </c>
      <c r="AK620" s="26">
        <v>44682</v>
      </c>
      <c r="AL620" s="26">
        <v>44705</v>
      </c>
      <c r="AM620" s="26">
        <v>44705</v>
      </c>
      <c r="AN620" s="26">
        <v>44926</v>
      </c>
      <c r="AO620" s="26">
        <v>44895</v>
      </c>
      <c r="AR620" s="25">
        <v>-1218.75</v>
      </c>
      <c r="BK620" s="23" t="s">
        <v>4560</v>
      </c>
      <c r="BL620" s="26">
        <v>44950</v>
      </c>
      <c r="BM620" s="23" t="s">
        <v>261</v>
      </c>
      <c r="BO620" s="23" t="s">
        <v>179</v>
      </c>
      <c r="BP620" s="23" t="s">
        <v>146</v>
      </c>
      <c r="BQ620" s="23" t="s">
        <v>272</v>
      </c>
      <c r="BS620" s="23" t="s">
        <v>6720</v>
      </c>
      <c r="BT620" s="23" t="s">
        <v>403</v>
      </c>
      <c r="BV620" s="24">
        <v>-1219</v>
      </c>
      <c r="BW620" s="23">
        <v>0</v>
      </c>
      <c r="BZ620" s="24">
        <v>99608</v>
      </c>
      <c r="CB620" s="23" t="s">
        <v>2067</v>
      </c>
      <c r="CC620" s="23" t="s">
        <v>420</v>
      </c>
      <c r="CF620" s="23">
        <v>1</v>
      </c>
      <c r="CG620" s="23">
        <v>41600</v>
      </c>
      <c r="CI620" s="23" t="s">
        <v>275</v>
      </c>
      <c r="CJ620" s="23" t="s">
        <v>150</v>
      </c>
      <c r="CK620" s="23" t="s">
        <v>151</v>
      </c>
      <c r="CL620" s="26">
        <v>44427</v>
      </c>
      <c r="CM620" s="23" t="s">
        <v>3268</v>
      </c>
    </row>
    <row r="621" spans="1:91" x14ac:dyDescent="0.25">
      <c r="A621" s="23" t="s">
        <v>2543</v>
      </c>
      <c r="B621" s="23" t="s">
        <v>4899</v>
      </c>
      <c r="C621" s="23" t="s">
        <v>4900</v>
      </c>
      <c r="D621" s="23" t="s">
        <v>14</v>
      </c>
      <c r="E621" s="23" t="s">
        <v>2544</v>
      </c>
      <c r="F621" s="23" t="s">
        <v>154</v>
      </c>
      <c r="G621" s="23">
        <v>1971712</v>
      </c>
      <c r="H621" s="23" t="s">
        <v>402</v>
      </c>
      <c r="I621" s="23" t="s">
        <v>179</v>
      </c>
      <c r="J621" s="23" t="s">
        <v>338</v>
      </c>
      <c r="K621" s="23" t="s">
        <v>158</v>
      </c>
      <c r="L621" s="23" t="s">
        <v>333</v>
      </c>
      <c r="M621" s="24">
        <v>-4420</v>
      </c>
      <c r="O621" s="23">
        <v>0</v>
      </c>
      <c r="P621" s="25">
        <v>-4420.25</v>
      </c>
      <c r="Q621" s="24">
        <v>-4420</v>
      </c>
      <c r="R621" s="23">
        <v>0</v>
      </c>
      <c r="S621" s="23" t="s">
        <v>142</v>
      </c>
      <c r="W621" s="24">
        <v>-4420</v>
      </c>
      <c r="Z621" s="24">
        <v>991000</v>
      </c>
      <c r="AC621" s="24">
        <v>991000</v>
      </c>
      <c r="AD621" s="23" t="s">
        <v>160</v>
      </c>
      <c r="AE621" s="24">
        <v>991000</v>
      </c>
      <c r="AF621" s="24">
        <v>1049452</v>
      </c>
      <c r="AG621" s="23">
        <v>0</v>
      </c>
      <c r="AH621" s="24">
        <v>1049452</v>
      </c>
      <c r="AI621" s="23" t="s">
        <v>143</v>
      </c>
      <c r="AJ621" s="23" t="s">
        <v>142</v>
      </c>
      <c r="AK621" s="26">
        <v>44652</v>
      </c>
      <c r="AL621" s="26">
        <v>44669</v>
      </c>
      <c r="AM621" s="26">
        <v>44669</v>
      </c>
      <c r="AN621" s="26">
        <v>44895</v>
      </c>
      <c r="AO621" s="26">
        <v>44835</v>
      </c>
      <c r="AR621" s="25">
        <v>-4466.25</v>
      </c>
      <c r="AS621" s="23">
        <v>46</v>
      </c>
      <c r="BJ621" s="23">
        <v>0</v>
      </c>
      <c r="BK621" s="23" t="s">
        <v>2545</v>
      </c>
      <c r="BL621" s="26">
        <v>44931</v>
      </c>
      <c r="BM621" s="23" t="s">
        <v>261</v>
      </c>
      <c r="BO621" s="23" t="s">
        <v>179</v>
      </c>
      <c r="BP621" s="23" t="s">
        <v>146</v>
      </c>
      <c r="BQ621" s="23" t="s">
        <v>262</v>
      </c>
      <c r="BS621" s="23" t="s">
        <v>6720</v>
      </c>
      <c r="BT621" s="23" t="s">
        <v>403</v>
      </c>
      <c r="BV621" s="24">
        <v>-4420</v>
      </c>
      <c r="BW621" s="23">
        <v>0</v>
      </c>
      <c r="BZ621" s="24">
        <v>1053872</v>
      </c>
      <c r="CB621" s="23" t="s">
        <v>251</v>
      </c>
      <c r="CC621" s="23" t="s">
        <v>420</v>
      </c>
      <c r="CF621" s="23">
        <v>1</v>
      </c>
      <c r="CG621" s="23">
        <v>43346</v>
      </c>
      <c r="CI621" s="23" t="s">
        <v>421</v>
      </c>
      <c r="CJ621" s="23" t="s">
        <v>150</v>
      </c>
      <c r="CK621" s="23" t="s">
        <v>151</v>
      </c>
      <c r="CL621" s="26">
        <v>44656</v>
      </c>
      <c r="CM621" s="23" t="s">
        <v>2080</v>
      </c>
    </row>
    <row r="622" spans="1:91" x14ac:dyDescent="0.25">
      <c r="A622" s="23" t="s">
        <v>4561</v>
      </c>
      <c r="B622" s="23" t="s">
        <v>4899</v>
      </c>
      <c r="C622" s="23" t="s">
        <v>4900</v>
      </c>
      <c r="D622" s="23" t="s">
        <v>0</v>
      </c>
      <c r="E622" s="23" t="s">
        <v>4562</v>
      </c>
      <c r="F622" s="23" t="s">
        <v>154</v>
      </c>
      <c r="G622" s="23">
        <v>1971695</v>
      </c>
      <c r="H622" s="23" t="s">
        <v>402</v>
      </c>
      <c r="I622" s="23" t="s">
        <v>179</v>
      </c>
      <c r="J622" s="23" t="s">
        <v>338</v>
      </c>
      <c r="K622" s="23" t="s">
        <v>269</v>
      </c>
      <c r="L622" s="23" t="s">
        <v>321</v>
      </c>
      <c r="M622" s="24">
        <v>5434</v>
      </c>
      <c r="P622" s="25">
        <v>5434.27</v>
      </c>
      <c r="Q622" s="24">
        <v>5434</v>
      </c>
      <c r="R622" s="23">
        <v>0</v>
      </c>
      <c r="S622" s="23" t="s">
        <v>142</v>
      </c>
      <c r="W622" s="24">
        <v>5434</v>
      </c>
      <c r="Z622" s="24">
        <v>750000</v>
      </c>
      <c r="AC622" s="24">
        <v>750000</v>
      </c>
      <c r="AD622" s="23" t="s">
        <v>160</v>
      </c>
      <c r="AE622" s="24">
        <v>750000</v>
      </c>
      <c r="AF622" s="24">
        <v>822369</v>
      </c>
      <c r="AH622" s="24">
        <v>822369</v>
      </c>
      <c r="AI622" s="23" t="s">
        <v>143</v>
      </c>
      <c r="AJ622" s="23" t="s">
        <v>142</v>
      </c>
      <c r="AK622" s="26">
        <v>44652</v>
      </c>
      <c r="AL622" s="26">
        <v>44669</v>
      </c>
      <c r="AM622" s="26">
        <v>44669</v>
      </c>
      <c r="AN622" s="26">
        <v>44772</v>
      </c>
      <c r="AO622" s="26">
        <v>44835</v>
      </c>
      <c r="AR622" s="25">
        <v>5200.26</v>
      </c>
      <c r="AS622" s="23">
        <v>234.01</v>
      </c>
      <c r="BK622" s="23" t="s">
        <v>4563</v>
      </c>
      <c r="BL622" s="26">
        <v>44830</v>
      </c>
      <c r="BM622" s="23" t="s">
        <v>261</v>
      </c>
      <c r="BO622" s="23" t="s">
        <v>179</v>
      </c>
      <c r="BP622" s="23" t="s">
        <v>146</v>
      </c>
      <c r="BQ622" s="23" t="s">
        <v>272</v>
      </c>
      <c r="BS622" s="23" t="s">
        <v>6720</v>
      </c>
      <c r="BT622" s="23" t="s">
        <v>403</v>
      </c>
      <c r="BV622" s="24">
        <v>5434</v>
      </c>
      <c r="BW622" s="23">
        <v>0</v>
      </c>
      <c r="BZ622" s="24">
        <v>816934</v>
      </c>
      <c r="CB622" s="23" t="s">
        <v>323</v>
      </c>
      <c r="CC622" s="23" t="s">
        <v>420</v>
      </c>
      <c r="CF622" s="23">
        <v>1</v>
      </c>
      <c r="CG622" s="23">
        <v>43347</v>
      </c>
      <c r="CI622" s="23" t="s">
        <v>421</v>
      </c>
      <c r="CJ622" s="23" t="s">
        <v>150</v>
      </c>
      <c r="CK622" s="23" t="s">
        <v>151</v>
      </c>
      <c r="CL622" s="26">
        <v>44656</v>
      </c>
      <c r="CM622" s="23" t="s">
        <v>3268</v>
      </c>
    </row>
    <row r="623" spans="1:91" x14ac:dyDescent="0.25">
      <c r="A623" s="23" t="s">
        <v>4564</v>
      </c>
      <c r="B623" s="23" t="s">
        <v>4899</v>
      </c>
      <c r="C623" s="23" t="s">
        <v>4900</v>
      </c>
      <c r="D623" s="23" t="s">
        <v>0</v>
      </c>
      <c r="E623" s="23" t="s">
        <v>4565</v>
      </c>
      <c r="F623" s="23" t="s">
        <v>154</v>
      </c>
      <c r="G623" s="23">
        <v>1981508</v>
      </c>
      <c r="H623" s="23" t="s">
        <v>402</v>
      </c>
      <c r="I623" s="23" t="s">
        <v>179</v>
      </c>
      <c r="J623" s="23" t="s">
        <v>268</v>
      </c>
      <c r="K623" s="23" t="s">
        <v>158</v>
      </c>
      <c r="L623" s="23" t="s">
        <v>2801</v>
      </c>
      <c r="M623" s="24">
        <v>1953</v>
      </c>
      <c r="P623" s="25">
        <v>1953.46</v>
      </c>
      <c r="Q623" s="24">
        <v>1953</v>
      </c>
      <c r="R623" s="23">
        <v>0</v>
      </c>
      <c r="S623" s="23" t="s">
        <v>142</v>
      </c>
      <c r="W623" s="24">
        <v>1953</v>
      </c>
      <c r="Z623" s="24">
        <v>52000</v>
      </c>
      <c r="AC623" s="24">
        <v>52000</v>
      </c>
      <c r="AD623" s="23" t="s">
        <v>134</v>
      </c>
      <c r="AE623" s="24">
        <v>52000</v>
      </c>
      <c r="AF623" s="24">
        <v>47079</v>
      </c>
      <c r="AH623" s="24">
        <v>47079</v>
      </c>
      <c r="AI623" s="23" t="s">
        <v>143</v>
      </c>
      <c r="AJ623" s="23" t="s">
        <v>142</v>
      </c>
      <c r="AK623" s="26">
        <v>44682</v>
      </c>
      <c r="AL623" s="26">
        <v>44705</v>
      </c>
      <c r="AM623" s="26">
        <v>44705</v>
      </c>
      <c r="AN623" s="26">
        <v>44926</v>
      </c>
      <c r="AO623" s="26">
        <v>44865</v>
      </c>
      <c r="AR623" s="23">
        <v>976.73</v>
      </c>
      <c r="AT623" s="23">
        <v>976.73</v>
      </c>
      <c r="BK623" s="23" t="s">
        <v>4566</v>
      </c>
      <c r="BL623" s="26">
        <v>44830</v>
      </c>
      <c r="BM623" s="23" t="s">
        <v>261</v>
      </c>
      <c r="BO623" s="23" t="s">
        <v>179</v>
      </c>
      <c r="BP623" s="23" t="s">
        <v>146</v>
      </c>
      <c r="BQ623" s="23" t="s">
        <v>272</v>
      </c>
      <c r="BS623" s="23" t="s">
        <v>6720</v>
      </c>
      <c r="BT623" s="23" t="s">
        <v>403</v>
      </c>
      <c r="BV623" s="24">
        <v>1953</v>
      </c>
      <c r="BW623" s="23">
        <v>0</v>
      </c>
      <c r="BZ623" s="24">
        <v>45126</v>
      </c>
      <c r="CB623" s="23" t="s">
        <v>2802</v>
      </c>
      <c r="CF623" s="23">
        <v>1</v>
      </c>
      <c r="CG623" s="23">
        <v>43349</v>
      </c>
      <c r="CI623" s="23" t="s">
        <v>421</v>
      </c>
      <c r="CJ623" s="23" t="s">
        <v>150</v>
      </c>
      <c r="CK623" s="23" t="s">
        <v>151</v>
      </c>
      <c r="CL623" s="26">
        <v>44656</v>
      </c>
      <c r="CM623" s="23" t="s">
        <v>3268</v>
      </c>
    </row>
    <row r="624" spans="1:91" x14ac:dyDescent="0.25">
      <c r="A624" s="23" t="s">
        <v>1077</v>
      </c>
      <c r="B624" s="23" t="s">
        <v>4899</v>
      </c>
      <c r="C624" s="23" t="s">
        <v>4900</v>
      </c>
      <c r="D624" s="23" t="s">
        <v>0</v>
      </c>
      <c r="E624" s="23" t="s">
        <v>6923</v>
      </c>
      <c r="F624" s="23" t="s">
        <v>154</v>
      </c>
      <c r="H624" s="23" t="s">
        <v>402</v>
      </c>
      <c r="I624" s="23" t="s">
        <v>179</v>
      </c>
      <c r="J624" s="23" t="s">
        <v>140</v>
      </c>
      <c r="K624" s="23" t="s">
        <v>269</v>
      </c>
      <c r="L624" s="23" t="s">
        <v>250</v>
      </c>
      <c r="N624" s="24">
        <v>366000</v>
      </c>
      <c r="P624" s="25">
        <v>366000</v>
      </c>
      <c r="Q624" s="24">
        <v>336000</v>
      </c>
      <c r="R624" s="24">
        <v>30000</v>
      </c>
      <c r="S624" s="23" t="s">
        <v>133</v>
      </c>
      <c r="T624" s="24">
        <v>336000</v>
      </c>
      <c r="V624" s="24">
        <v>336000</v>
      </c>
      <c r="W624" s="24">
        <v>30000</v>
      </c>
      <c r="Z624" s="24">
        <v>365333</v>
      </c>
      <c r="AD624" s="23" t="s">
        <v>134</v>
      </c>
      <c r="AE624" s="24">
        <v>365333</v>
      </c>
      <c r="AG624" s="24">
        <v>366000</v>
      </c>
      <c r="AH624" s="24">
        <v>366000</v>
      </c>
      <c r="AI624" s="23" t="s">
        <v>143</v>
      </c>
      <c r="AJ624" s="23" t="s">
        <v>142</v>
      </c>
      <c r="AK624" s="26">
        <v>45108</v>
      </c>
      <c r="AN624" s="26">
        <v>45260</v>
      </c>
      <c r="AO624" s="26">
        <v>45138</v>
      </c>
      <c r="BC624" s="23">
        <v>0</v>
      </c>
      <c r="BD624" s="24">
        <v>10000</v>
      </c>
      <c r="BE624" s="24">
        <v>56000</v>
      </c>
      <c r="BF624" s="24">
        <v>100000</v>
      </c>
      <c r="BG624" s="24">
        <v>140000</v>
      </c>
      <c r="BH624" s="24">
        <v>60000</v>
      </c>
      <c r="BK624" s="23" t="s">
        <v>6922</v>
      </c>
      <c r="BL624" s="26">
        <v>45086</v>
      </c>
      <c r="BM624" s="23" t="s">
        <v>261</v>
      </c>
      <c r="BO624" s="23" t="s">
        <v>179</v>
      </c>
      <c r="BP624" s="23" t="s">
        <v>146</v>
      </c>
      <c r="BQ624" s="23" t="s">
        <v>215</v>
      </c>
      <c r="BS624" s="23" t="s">
        <v>6720</v>
      </c>
      <c r="BT624" s="23" t="s">
        <v>403</v>
      </c>
      <c r="BW624" s="23">
        <v>0</v>
      </c>
      <c r="BX624" s="24">
        <v>166000</v>
      </c>
      <c r="BY624" s="24">
        <v>200000</v>
      </c>
      <c r="CB624" s="23" t="s">
        <v>249</v>
      </c>
      <c r="CC624" s="23" t="s">
        <v>404</v>
      </c>
      <c r="CF624" s="23">
        <v>1</v>
      </c>
      <c r="CG624" s="23">
        <v>45319</v>
      </c>
      <c r="CI624" s="23" t="s">
        <v>249</v>
      </c>
      <c r="CJ624" s="23" t="s">
        <v>150</v>
      </c>
      <c r="CK624" s="23" t="s">
        <v>151</v>
      </c>
      <c r="CL624" s="26">
        <v>44798</v>
      </c>
      <c r="CM624" s="23" t="s">
        <v>531</v>
      </c>
    </row>
    <row r="625" spans="1:91" x14ac:dyDescent="0.25">
      <c r="A625" s="23" t="s">
        <v>1078</v>
      </c>
      <c r="B625" s="23" t="s">
        <v>4899</v>
      </c>
      <c r="C625" s="23" t="s">
        <v>4900</v>
      </c>
      <c r="D625" s="23" t="s">
        <v>0</v>
      </c>
      <c r="E625" s="23" t="s">
        <v>1079</v>
      </c>
      <c r="F625" s="23" t="s">
        <v>154</v>
      </c>
      <c r="G625" s="23">
        <v>2095136</v>
      </c>
      <c r="H625" s="23" t="s">
        <v>494</v>
      </c>
      <c r="I625" s="23" t="s">
        <v>179</v>
      </c>
      <c r="J625" s="23" t="s">
        <v>157</v>
      </c>
      <c r="K625" s="23" t="s">
        <v>269</v>
      </c>
      <c r="L625" s="23" t="s">
        <v>468</v>
      </c>
      <c r="M625" s="24">
        <v>3299</v>
      </c>
      <c r="N625" s="24">
        <v>85000</v>
      </c>
      <c r="P625" s="25">
        <v>88299.19</v>
      </c>
      <c r="Q625" s="24">
        <v>93157</v>
      </c>
      <c r="R625" s="24">
        <v>-4858</v>
      </c>
      <c r="S625" s="23" t="s">
        <v>133</v>
      </c>
      <c r="T625" s="24">
        <v>90000</v>
      </c>
      <c r="V625" s="24">
        <v>90000</v>
      </c>
      <c r="W625" s="24">
        <v>-1701</v>
      </c>
      <c r="Z625" s="24">
        <v>90288</v>
      </c>
      <c r="AC625" s="24">
        <v>90288</v>
      </c>
      <c r="AD625" s="23" t="s">
        <v>160</v>
      </c>
      <c r="AE625" s="24">
        <v>90288</v>
      </c>
      <c r="AF625" s="24">
        <v>3299</v>
      </c>
      <c r="AG625" s="24">
        <v>85000</v>
      </c>
      <c r="AH625" s="24">
        <v>88299</v>
      </c>
      <c r="AI625" s="23" t="s">
        <v>143</v>
      </c>
      <c r="AJ625" s="23" t="s">
        <v>142</v>
      </c>
      <c r="AK625" s="26">
        <v>44986</v>
      </c>
      <c r="AL625" s="26">
        <v>45000</v>
      </c>
      <c r="AM625" s="26">
        <v>45000</v>
      </c>
      <c r="AN625" s="26">
        <v>45230</v>
      </c>
      <c r="AO625" s="26">
        <v>45138</v>
      </c>
      <c r="AT625" s="25">
        <v>3157.12</v>
      </c>
      <c r="AU625" s="23">
        <v>142.07</v>
      </c>
      <c r="AW625" s="23">
        <v>0</v>
      </c>
      <c r="AX625" s="23">
        <v>0</v>
      </c>
      <c r="AY625" s="23">
        <v>0</v>
      </c>
      <c r="AZ625" s="23" t="s">
        <v>142</v>
      </c>
      <c r="BC625" s="23">
        <v>0</v>
      </c>
      <c r="BD625" s="24">
        <v>30000</v>
      </c>
      <c r="BE625" s="24">
        <v>20000</v>
      </c>
      <c r="BF625" s="24">
        <v>20000</v>
      </c>
      <c r="BG625" s="24">
        <v>15000</v>
      </c>
      <c r="BM625" s="23" t="s">
        <v>261</v>
      </c>
      <c r="BO625" s="23" t="s">
        <v>179</v>
      </c>
      <c r="BP625" s="23" t="s">
        <v>146</v>
      </c>
      <c r="BQ625" s="23" t="s">
        <v>215</v>
      </c>
      <c r="BS625" s="23" t="s">
        <v>6720</v>
      </c>
      <c r="BT625" s="23" t="s">
        <v>403</v>
      </c>
      <c r="BV625" s="24">
        <v>3157</v>
      </c>
      <c r="BW625" s="23">
        <v>142</v>
      </c>
      <c r="BX625" s="24">
        <v>70000</v>
      </c>
      <c r="BY625" s="24">
        <v>15000</v>
      </c>
      <c r="CB625" s="23" t="s">
        <v>196</v>
      </c>
      <c r="CC625" s="23" t="s">
        <v>404</v>
      </c>
      <c r="CF625" s="23">
        <v>1</v>
      </c>
      <c r="CG625" s="23">
        <v>41086</v>
      </c>
      <c r="CI625" s="23" t="s">
        <v>275</v>
      </c>
      <c r="CJ625" s="23" t="s">
        <v>150</v>
      </c>
      <c r="CK625" s="23" t="s">
        <v>151</v>
      </c>
      <c r="CL625" s="26">
        <v>44414</v>
      </c>
      <c r="CM625" s="23" t="s">
        <v>531</v>
      </c>
    </row>
    <row r="626" spans="1:91" x14ac:dyDescent="0.25">
      <c r="A626" s="23" t="s">
        <v>1080</v>
      </c>
      <c r="B626" s="23" t="s">
        <v>4899</v>
      </c>
      <c r="C626" s="23" t="s">
        <v>4900</v>
      </c>
      <c r="D626" s="23" t="s">
        <v>0</v>
      </c>
      <c r="E626" s="23" t="s">
        <v>5305</v>
      </c>
      <c r="F626" s="23" t="s">
        <v>154</v>
      </c>
      <c r="G626" s="23">
        <v>2111953</v>
      </c>
      <c r="H626" s="23" t="s">
        <v>494</v>
      </c>
      <c r="I626" s="23" t="s">
        <v>179</v>
      </c>
      <c r="J626" s="23" t="s">
        <v>157</v>
      </c>
      <c r="K626" s="23" t="s">
        <v>269</v>
      </c>
      <c r="L626" s="23" t="s">
        <v>194</v>
      </c>
      <c r="N626" s="24">
        <v>100000</v>
      </c>
      <c r="P626" s="25">
        <v>100000</v>
      </c>
      <c r="Q626" s="24">
        <v>100000</v>
      </c>
      <c r="R626" s="23">
        <v>0</v>
      </c>
      <c r="S626" s="23" t="s">
        <v>142</v>
      </c>
      <c r="T626" s="24">
        <v>100000</v>
      </c>
      <c r="V626" s="24">
        <v>100000</v>
      </c>
      <c r="W626" s="23">
        <v>0</v>
      </c>
      <c r="Z626" s="24">
        <v>100448</v>
      </c>
      <c r="AC626" s="24">
        <v>100448</v>
      </c>
      <c r="AD626" s="23" t="s">
        <v>160</v>
      </c>
      <c r="AE626" s="24">
        <v>100448</v>
      </c>
      <c r="AG626" s="24">
        <v>100000</v>
      </c>
      <c r="AH626" s="24">
        <v>100000</v>
      </c>
      <c r="AI626" s="23" t="s">
        <v>143</v>
      </c>
      <c r="AJ626" s="23" t="s">
        <v>142</v>
      </c>
      <c r="AK626" s="26">
        <v>45108</v>
      </c>
      <c r="AL626" s="26">
        <v>45036</v>
      </c>
      <c r="AM626" s="26">
        <v>45036</v>
      </c>
      <c r="AN626" s="26">
        <v>45280</v>
      </c>
      <c r="AO626" s="26">
        <v>45138</v>
      </c>
      <c r="BD626" s="24">
        <v>25000</v>
      </c>
      <c r="BE626" s="24">
        <v>25000</v>
      </c>
      <c r="BF626" s="24">
        <v>25000</v>
      </c>
      <c r="BG626" s="24">
        <v>15000</v>
      </c>
      <c r="BH626" s="24">
        <v>10000</v>
      </c>
      <c r="BM626" s="23" t="s">
        <v>261</v>
      </c>
      <c r="BO626" s="23" t="s">
        <v>179</v>
      </c>
      <c r="BP626" s="23" t="s">
        <v>146</v>
      </c>
      <c r="BQ626" s="23" t="s">
        <v>215</v>
      </c>
      <c r="BS626" s="23" t="s">
        <v>6720</v>
      </c>
      <c r="BT626" s="23" t="s">
        <v>403</v>
      </c>
      <c r="BW626" s="23">
        <v>0</v>
      </c>
      <c r="BX626" s="24">
        <v>75000</v>
      </c>
      <c r="BY626" s="24">
        <v>25000</v>
      </c>
      <c r="CB626" s="23" t="s">
        <v>196</v>
      </c>
      <c r="CC626" s="23" t="s">
        <v>197</v>
      </c>
      <c r="CF626" s="23">
        <v>1</v>
      </c>
      <c r="CG626" s="23">
        <v>42187</v>
      </c>
      <c r="CI626" s="23" t="s">
        <v>421</v>
      </c>
      <c r="CJ626" s="23" t="s">
        <v>150</v>
      </c>
      <c r="CK626" s="23" t="s">
        <v>151</v>
      </c>
      <c r="CL626" s="26">
        <v>44456</v>
      </c>
      <c r="CM626" s="23" t="s">
        <v>531</v>
      </c>
    </row>
    <row r="627" spans="1:91" x14ac:dyDescent="0.25">
      <c r="A627" s="23" t="s">
        <v>4567</v>
      </c>
      <c r="B627" s="23" t="s">
        <v>4899</v>
      </c>
      <c r="C627" s="23" t="s">
        <v>4900</v>
      </c>
      <c r="D627" s="23" t="s">
        <v>0</v>
      </c>
      <c r="E627" s="23" t="s">
        <v>4568</v>
      </c>
      <c r="F627" s="23" t="s">
        <v>154</v>
      </c>
      <c r="G627" s="23">
        <v>1945821</v>
      </c>
      <c r="H627" s="23" t="s">
        <v>402</v>
      </c>
      <c r="I627" s="23" t="s">
        <v>179</v>
      </c>
      <c r="J627" s="23" t="s">
        <v>157</v>
      </c>
      <c r="K627" s="23" t="s">
        <v>269</v>
      </c>
      <c r="L627" s="23" t="s">
        <v>2801</v>
      </c>
      <c r="M627" s="24">
        <v>31468</v>
      </c>
      <c r="N627" s="24">
        <v>30000</v>
      </c>
      <c r="P627" s="25">
        <v>61467.89</v>
      </c>
      <c r="Q627" s="24">
        <v>69596</v>
      </c>
      <c r="R627" s="24">
        <v>-8128</v>
      </c>
      <c r="S627" s="23" t="s">
        <v>136</v>
      </c>
      <c r="T627" s="24">
        <v>60000</v>
      </c>
      <c r="V627" s="24">
        <v>60000</v>
      </c>
      <c r="W627" s="24">
        <v>1468</v>
      </c>
      <c r="Z627" s="24">
        <v>191000</v>
      </c>
      <c r="AC627" s="24">
        <v>191000</v>
      </c>
      <c r="AD627" s="23" t="s">
        <v>160</v>
      </c>
      <c r="AE627" s="24">
        <v>191000</v>
      </c>
      <c r="AF627" s="24">
        <v>157698</v>
      </c>
      <c r="AG627" s="24">
        <v>30000</v>
      </c>
      <c r="AH627" s="24">
        <v>187698</v>
      </c>
      <c r="AI627" s="23" t="s">
        <v>143</v>
      </c>
      <c r="AJ627" s="23" t="s">
        <v>142</v>
      </c>
      <c r="AK627" s="26">
        <v>44743</v>
      </c>
      <c r="AL627" s="26">
        <v>44595</v>
      </c>
      <c r="AM627" s="26">
        <v>44595</v>
      </c>
      <c r="AN627" s="26">
        <v>44926</v>
      </c>
      <c r="AO627" s="26">
        <v>45107</v>
      </c>
      <c r="AR627" s="25">
        <v>1715.09</v>
      </c>
      <c r="AS627" s="23">
        <v>620.57000000000005</v>
      </c>
      <c r="AT627" s="25">
        <v>7260.4</v>
      </c>
      <c r="AU627" s="25">
        <v>13091.79</v>
      </c>
      <c r="AV627" s="25">
        <v>8780.0400000000009</v>
      </c>
      <c r="AW627" s="24">
        <v>15000</v>
      </c>
      <c r="AX627" s="24">
        <v>15000</v>
      </c>
      <c r="AY627" s="24">
        <v>-6220</v>
      </c>
      <c r="AZ627" s="23" t="s">
        <v>136</v>
      </c>
      <c r="BC627" s="23">
        <v>0</v>
      </c>
      <c r="BD627" s="23">
        <v>0</v>
      </c>
      <c r="BE627" s="23">
        <v>0</v>
      </c>
      <c r="BF627" s="24">
        <v>30000</v>
      </c>
      <c r="BK627" s="23" t="s">
        <v>6921</v>
      </c>
      <c r="BL627" s="26">
        <v>45069</v>
      </c>
      <c r="BM627" s="23" t="s">
        <v>261</v>
      </c>
      <c r="BO627" s="23" t="s">
        <v>179</v>
      </c>
      <c r="BP627" s="23" t="s">
        <v>146</v>
      </c>
      <c r="BQ627" s="23" t="s">
        <v>272</v>
      </c>
      <c r="BS627" s="23" t="s">
        <v>6720</v>
      </c>
      <c r="BT627" s="23" t="s">
        <v>403</v>
      </c>
      <c r="BV627" s="24">
        <v>9596</v>
      </c>
      <c r="BW627" s="24">
        <v>21872</v>
      </c>
      <c r="BX627" s="24">
        <v>30000</v>
      </c>
      <c r="BZ627" s="24">
        <v>126230</v>
      </c>
      <c r="CB627" s="23" t="s">
        <v>2802</v>
      </c>
      <c r="CC627" s="23" t="s">
        <v>4569</v>
      </c>
      <c r="CF627" s="23">
        <v>1</v>
      </c>
      <c r="CG627" s="23">
        <v>42186</v>
      </c>
      <c r="CI627" s="23" t="s">
        <v>421</v>
      </c>
      <c r="CJ627" s="23" t="s">
        <v>150</v>
      </c>
      <c r="CK627" s="23" t="s">
        <v>151</v>
      </c>
      <c r="CL627" s="26">
        <v>44456</v>
      </c>
      <c r="CM627" s="23" t="s">
        <v>3268</v>
      </c>
    </row>
    <row r="628" spans="1:91" x14ac:dyDescent="0.25">
      <c r="A628" s="23" t="s">
        <v>1081</v>
      </c>
      <c r="B628" s="23" t="s">
        <v>4899</v>
      </c>
      <c r="C628" s="23" t="s">
        <v>4900</v>
      </c>
      <c r="D628" s="23" t="s">
        <v>0</v>
      </c>
      <c r="E628" s="23" t="s">
        <v>1082</v>
      </c>
      <c r="F628" s="23" t="s">
        <v>154</v>
      </c>
      <c r="G628" s="23">
        <v>1945613</v>
      </c>
      <c r="H628" s="23" t="s">
        <v>402</v>
      </c>
      <c r="I628" s="23" t="s">
        <v>179</v>
      </c>
      <c r="J628" s="23" t="s">
        <v>268</v>
      </c>
      <c r="K628" s="23" t="s">
        <v>269</v>
      </c>
      <c r="L628" s="23" t="s">
        <v>250</v>
      </c>
      <c r="M628" s="24">
        <v>20742</v>
      </c>
      <c r="N628" s="23">
        <v>0</v>
      </c>
      <c r="P628" s="25">
        <v>20741.89</v>
      </c>
      <c r="Q628" s="24">
        <v>20234</v>
      </c>
      <c r="R628" s="23">
        <v>508</v>
      </c>
      <c r="S628" s="23" t="s">
        <v>133</v>
      </c>
      <c r="W628" s="24">
        <v>20742</v>
      </c>
      <c r="Z628" s="24">
        <v>302000</v>
      </c>
      <c r="AC628" s="24">
        <v>302000</v>
      </c>
      <c r="AD628" s="23" t="s">
        <v>134</v>
      </c>
      <c r="AE628" s="24">
        <v>302000</v>
      </c>
      <c r="AF628" s="24">
        <v>503696</v>
      </c>
      <c r="AG628" s="23">
        <v>0</v>
      </c>
      <c r="AH628" s="24">
        <v>503696</v>
      </c>
      <c r="AI628" s="23" t="s">
        <v>143</v>
      </c>
      <c r="AJ628" s="23" t="s">
        <v>142</v>
      </c>
      <c r="AK628" s="26">
        <v>44621</v>
      </c>
      <c r="AL628" s="26">
        <v>44593</v>
      </c>
      <c r="AM628" s="26">
        <v>44593</v>
      </c>
      <c r="AN628" s="26">
        <v>44926</v>
      </c>
      <c r="AO628" s="26">
        <v>44926</v>
      </c>
      <c r="AR628" s="25">
        <v>7167.47</v>
      </c>
      <c r="AS628" s="25">
        <v>8989.84</v>
      </c>
      <c r="AT628" s="25">
        <v>4076.61</v>
      </c>
      <c r="AU628" s="23">
        <v>507.97</v>
      </c>
      <c r="AW628" s="23">
        <v>0</v>
      </c>
      <c r="AX628" s="23">
        <v>0</v>
      </c>
      <c r="AY628" s="23">
        <v>0</v>
      </c>
      <c r="AZ628" s="23" t="s">
        <v>142</v>
      </c>
      <c r="BC628" s="23">
        <v>0</v>
      </c>
      <c r="BD628" s="23">
        <v>0</v>
      </c>
      <c r="BE628" s="23">
        <v>0</v>
      </c>
      <c r="BK628" s="23" t="s">
        <v>5304</v>
      </c>
      <c r="BL628" s="26">
        <v>45011</v>
      </c>
      <c r="BM628" s="23" t="s">
        <v>261</v>
      </c>
      <c r="BO628" s="23" t="s">
        <v>179</v>
      </c>
      <c r="BP628" s="23" t="s">
        <v>146</v>
      </c>
      <c r="BQ628" s="23" t="s">
        <v>215</v>
      </c>
      <c r="BS628" s="23" t="s">
        <v>6720</v>
      </c>
      <c r="BT628" s="23" t="s">
        <v>403</v>
      </c>
      <c r="BV628" s="24">
        <v>20234</v>
      </c>
      <c r="BW628" s="23">
        <v>508</v>
      </c>
      <c r="BX628" s="23">
        <v>0</v>
      </c>
      <c r="BZ628" s="24">
        <v>482954</v>
      </c>
      <c r="CB628" s="23" t="s">
        <v>249</v>
      </c>
      <c r="CC628" s="23" t="s">
        <v>1083</v>
      </c>
      <c r="CF628" s="23">
        <v>1</v>
      </c>
      <c r="CG628" s="23">
        <v>42184</v>
      </c>
      <c r="CI628" s="23" t="s">
        <v>421</v>
      </c>
      <c r="CJ628" s="23" t="s">
        <v>150</v>
      </c>
      <c r="CK628" s="23" t="s">
        <v>151</v>
      </c>
      <c r="CL628" s="26">
        <v>44456</v>
      </c>
      <c r="CM628" s="23" t="s">
        <v>531</v>
      </c>
    </row>
    <row r="629" spans="1:91" x14ac:dyDescent="0.25">
      <c r="A629" s="23" t="s">
        <v>1084</v>
      </c>
      <c r="B629" s="23" t="s">
        <v>4899</v>
      </c>
      <c r="C629" s="23" t="s">
        <v>4898</v>
      </c>
      <c r="D629" s="23" t="s">
        <v>0</v>
      </c>
      <c r="F629" s="23" t="s">
        <v>154</v>
      </c>
      <c r="H629" s="23" t="s">
        <v>402</v>
      </c>
      <c r="I629" s="23" t="s">
        <v>179</v>
      </c>
      <c r="J629" s="23" t="s">
        <v>132</v>
      </c>
      <c r="L629" s="23" t="s">
        <v>250</v>
      </c>
      <c r="N629" s="23">
        <v>1</v>
      </c>
      <c r="P629" s="23">
        <v>1</v>
      </c>
      <c r="Q629" s="23">
        <v>1</v>
      </c>
      <c r="R629" s="23">
        <v>0</v>
      </c>
      <c r="S629" s="23" t="s">
        <v>142</v>
      </c>
      <c r="W629" s="23">
        <v>1</v>
      </c>
      <c r="AG629" s="24">
        <v>400001</v>
      </c>
      <c r="AH629" s="24">
        <v>400001</v>
      </c>
      <c r="AI629" s="23" t="s">
        <v>143</v>
      </c>
      <c r="AJ629" s="23" t="s">
        <v>142</v>
      </c>
      <c r="AK629" s="26">
        <v>45170</v>
      </c>
      <c r="AO629" s="26">
        <v>45289</v>
      </c>
      <c r="AW629" s="23">
        <v>0</v>
      </c>
      <c r="AX629" s="23">
        <v>0</v>
      </c>
      <c r="AY629" s="23">
        <v>0</v>
      </c>
      <c r="AZ629" s="23" t="s">
        <v>142</v>
      </c>
      <c r="BC629" s="23">
        <v>0</v>
      </c>
      <c r="BD629" s="23">
        <v>0</v>
      </c>
      <c r="BE629" s="23">
        <v>0</v>
      </c>
      <c r="BF629" s="23">
        <v>1</v>
      </c>
      <c r="BO629" s="23" t="s">
        <v>179</v>
      </c>
      <c r="BP629" s="23" t="s">
        <v>146</v>
      </c>
      <c r="BQ629" s="23" t="s">
        <v>215</v>
      </c>
      <c r="BS629" s="23" t="s">
        <v>6720</v>
      </c>
      <c r="BT629" s="23" t="s">
        <v>403</v>
      </c>
      <c r="BW629" s="23">
        <v>0</v>
      </c>
      <c r="BX629" s="23">
        <v>1</v>
      </c>
      <c r="CA629" s="24">
        <v>400000</v>
      </c>
      <c r="CB629" s="23" t="s">
        <v>249</v>
      </c>
      <c r="CF629" s="23">
        <v>1</v>
      </c>
      <c r="CG629" s="23">
        <v>46189</v>
      </c>
      <c r="CI629" s="23" t="s">
        <v>275</v>
      </c>
      <c r="CJ629" s="23" t="s">
        <v>150</v>
      </c>
      <c r="CK629" s="23" t="s">
        <v>151</v>
      </c>
      <c r="CL629" s="26">
        <v>44872</v>
      </c>
      <c r="CM629" s="23" t="s">
        <v>531</v>
      </c>
    </row>
    <row r="630" spans="1:91" x14ac:dyDescent="0.25">
      <c r="A630" s="23" t="s">
        <v>400</v>
      </c>
      <c r="B630" s="23" t="s">
        <v>4899</v>
      </c>
      <c r="C630" s="23" t="s">
        <v>4900</v>
      </c>
      <c r="D630" s="23" t="s">
        <v>0</v>
      </c>
      <c r="E630" s="23" t="s">
        <v>401</v>
      </c>
      <c r="F630" s="23" t="s">
        <v>154</v>
      </c>
      <c r="G630" s="23">
        <v>2093995</v>
      </c>
      <c r="H630" s="23" t="s">
        <v>402</v>
      </c>
      <c r="I630" s="23" t="s">
        <v>179</v>
      </c>
      <c r="J630" s="23" t="s">
        <v>157</v>
      </c>
      <c r="K630" s="23" t="s">
        <v>158</v>
      </c>
      <c r="L630" s="23" t="s">
        <v>250</v>
      </c>
      <c r="M630" s="24">
        <v>157851</v>
      </c>
      <c r="N630" s="24">
        <v>30000</v>
      </c>
      <c r="P630" s="25">
        <v>187850.92</v>
      </c>
      <c r="Q630" s="24">
        <v>169739</v>
      </c>
      <c r="R630" s="24">
        <v>18112</v>
      </c>
      <c r="S630" s="23" t="s">
        <v>136</v>
      </c>
      <c r="U630" s="24">
        <v>150000</v>
      </c>
      <c r="V630" s="24">
        <v>150000</v>
      </c>
      <c r="W630" s="24">
        <v>37851</v>
      </c>
      <c r="Z630" s="24">
        <v>159055</v>
      </c>
      <c r="AC630" s="24">
        <v>159055</v>
      </c>
      <c r="AD630" s="23" t="s">
        <v>160</v>
      </c>
      <c r="AE630" s="24">
        <v>159055</v>
      </c>
      <c r="AF630" s="24">
        <v>157851</v>
      </c>
      <c r="AG630" s="24">
        <v>30000</v>
      </c>
      <c r="AH630" s="24">
        <v>187851</v>
      </c>
      <c r="AI630" s="23" t="s">
        <v>135</v>
      </c>
      <c r="AJ630" s="23" t="s">
        <v>136</v>
      </c>
      <c r="AK630" s="26">
        <v>44986</v>
      </c>
      <c r="AL630" s="26">
        <v>44991</v>
      </c>
      <c r="AM630" s="26">
        <v>44991</v>
      </c>
      <c r="AN630" s="26">
        <v>45092</v>
      </c>
      <c r="AO630" s="26">
        <v>45291</v>
      </c>
      <c r="AT630" s="25">
        <v>69739.149999999994</v>
      </c>
      <c r="AU630" s="25">
        <v>38471.519999999997</v>
      </c>
      <c r="AV630" s="25">
        <v>49640.25</v>
      </c>
      <c r="AW630" s="24">
        <v>30000</v>
      </c>
      <c r="AX630" s="24">
        <v>30000</v>
      </c>
      <c r="AY630" s="24">
        <v>19640</v>
      </c>
      <c r="AZ630" s="23" t="s">
        <v>136</v>
      </c>
      <c r="BA630" s="23">
        <v>0</v>
      </c>
      <c r="BC630" s="24">
        <v>10000</v>
      </c>
      <c r="BD630" s="24">
        <v>20000</v>
      </c>
      <c r="BK630" s="23" t="s">
        <v>6920</v>
      </c>
      <c r="BL630" s="26">
        <v>45086</v>
      </c>
      <c r="BM630" s="23" t="s">
        <v>261</v>
      </c>
      <c r="BO630" s="23" t="s">
        <v>179</v>
      </c>
      <c r="BP630" s="23" t="s">
        <v>146</v>
      </c>
      <c r="BQ630" s="23" t="s">
        <v>215</v>
      </c>
      <c r="BS630" s="23" t="s">
        <v>6720</v>
      </c>
      <c r="BT630" s="23" t="s">
        <v>403</v>
      </c>
      <c r="BV630" s="24">
        <v>69739</v>
      </c>
      <c r="BW630" s="24">
        <v>98112</v>
      </c>
      <c r="BX630" s="24">
        <v>20000</v>
      </c>
      <c r="CB630" s="23" t="s">
        <v>249</v>
      </c>
      <c r="CC630" s="23" t="s">
        <v>404</v>
      </c>
      <c r="CF630" s="23">
        <v>1</v>
      </c>
      <c r="CG630" s="23">
        <v>46602</v>
      </c>
      <c r="CI630" s="23" t="s">
        <v>249</v>
      </c>
      <c r="CJ630" s="23" t="s">
        <v>150</v>
      </c>
      <c r="CK630" s="23" t="s">
        <v>151</v>
      </c>
      <c r="CL630" s="26">
        <v>44972</v>
      </c>
    </row>
    <row r="631" spans="1:91" x14ac:dyDescent="0.25">
      <c r="A631" s="23" t="s">
        <v>4570</v>
      </c>
      <c r="B631" s="23" t="s">
        <v>4899</v>
      </c>
      <c r="C631" s="23" t="s">
        <v>4898</v>
      </c>
      <c r="D631" s="23" t="s">
        <v>0</v>
      </c>
      <c r="F631" s="23" t="s">
        <v>154</v>
      </c>
      <c r="H631" s="23" t="s">
        <v>402</v>
      </c>
      <c r="I631" s="23" t="s">
        <v>179</v>
      </c>
      <c r="J631" s="23" t="s">
        <v>132</v>
      </c>
      <c r="L631" s="23" t="s">
        <v>416</v>
      </c>
      <c r="N631" s="24">
        <v>160000</v>
      </c>
      <c r="P631" s="25">
        <v>160000</v>
      </c>
      <c r="Q631" s="24">
        <v>150000</v>
      </c>
      <c r="R631" s="24">
        <v>10000</v>
      </c>
      <c r="S631" s="23" t="s">
        <v>133</v>
      </c>
      <c r="T631" s="24">
        <v>150000</v>
      </c>
      <c r="V631" s="24">
        <v>150000</v>
      </c>
      <c r="W631" s="24">
        <v>10000</v>
      </c>
      <c r="AG631" s="24">
        <v>160000</v>
      </c>
      <c r="AH631" s="24">
        <v>160000</v>
      </c>
      <c r="AI631" s="23" t="s">
        <v>143</v>
      </c>
      <c r="AJ631" s="23" t="s">
        <v>142</v>
      </c>
      <c r="AK631" s="26">
        <v>45108</v>
      </c>
      <c r="AO631" s="26">
        <v>45138</v>
      </c>
      <c r="AW631" s="23">
        <v>0</v>
      </c>
      <c r="AX631" s="23">
        <v>0</v>
      </c>
      <c r="AY631" s="23">
        <v>0</v>
      </c>
      <c r="AZ631" s="23" t="s">
        <v>142</v>
      </c>
      <c r="BC631" s="23">
        <v>0</v>
      </c>
      <c r="BD631" s="24">
        <v>20000</v>
      </c>
      <c r="BE631" s="24">
        <v>50000</v>
      </c>
      <c r="BF631" s="24">
        <v>70000</v>
      </c>
      <c r="BG631" s="24">
        <v>20000</v>
      </c>
      <c r="BK631" s="23" t="s">
        <v>6919</v>
      </c>
      <c r="BL631" s="26">
        <v>45055</v>
      </c>
      <c r="BO631" s="23" t="s">
        <v>179</v>
      </c>
      <c r="BP631" s="23" t="s">
        <v>146</v>
      </c>
      <c r="BQ631" s="23" t="s">
        <v>272</v>
      </c>
      <c r="BS631" s="23" t="s">
        <v>6720</v>
      </c>
      <c r="BT631" s="23" t="s">
        <v>403</v>
      </c>
      <c r="BW631" s="23">
        <v>0</v>
      </c>
      <c r="BX631" s="24">
        <v>140000</v>
      </c>
      <c r="BY631" s="24">
        <v>20000</v>
      </c>
      <c r="CB631" s="23" t="s">
        <v>419</v>
      </c>
      <c r="CF631" s="23">
        <v>1</v>
      </c>
      <c r="CG631" s="23">
        <v>44091</v>
      </c>
      <c r="CI631" s="23" t="s">
        <v>275</v>
      </c>
      <c r="CJ631" s="23" t="s">
        <v>150</v>
      </c>
      <c r="CK631" s="23" t="s">
        <v>151</v>
      </c>
      <c r="CL631" s="26">
        <v>44749</v>
      </c>
      <c r="CM631" s="23" t="s">
        <v>3268</v>
      </c>
    </row>
    <row r="632" spans="1:91" x14ac:dyDescent="0.25">
      <c r="A632" s="23" t="s">
        <v>4574</v>
      </c>
      <c r="B632" s="23" t="s">
        <v>4899</v>
      </c>
      <c r="C632" s="23" t="s">
        <v>4900</v>
      </c>
      <c r="D632" s="23" t="s">
        <v>0</v>
      </c>
      <c r="E632" s="23" t="s">
        <v>4575</v>
      </c>
      <c r="F632" s="23" t="s">
        <v>154</v>
      </c>
      <c r="G632" s="23">
        <v>1856111</v>
      </c>
      <c r="H632" s="23" t="s">
        <v>1091</v>
      </c>
      <c r="I632" s="23" t="s">
        <v>179</v>
      </c>
      <c r="J632" s="23" t="s">
        <v>338</v>
      </c>
      <c r="K632" s="23" t="s">
        <v>269</v>
      </c>
      <c r="L632" s="23" t="s">
        <v>3068</v>
      </c>
      <c r="M632" s="24">
        <v>-194106</v>
      </c>
      <c r="P632" s="25">
        <v>-194105.91</v>
      </c>
      <c r="Q632" s="24">
        <v>-194106</v>
      </c>
      <c r="R632" s="23">
        <v>0</v>
      </c>
      <c r="S632" s="23" t="s">
        <v>142</v>
      </c>
      <c r="W632" s="24">
        <v>-194106</v>
      </c>
      <c r="Z632" s="24">
        <v>209000</v>
      </c>
      <c r="AC632" s="24">
        <v>209000</v>
      </c>
      <c r="AD632" s="23" t="s">
        <v>160</v>
      </c>
      <c r="AE632" s="24">
        <v>209000</v>
      </c>
      <c r="AF632" s="23">
        <v>0</v>
      </c>
      <c r="AH632" s="23">
        <v>0</v>
      </c>
      <c r="AI632" s="23" t="s">
        <v>143</v>
      </c>
      <c r="AJ632" s="23" t="s">
        <v>142</v>
      </c>
      <c r="AK632" s="26">
        <v>44378</v>
      </c>
      <c r="AL632" s="26">
        <v>44357</v>
      </c>
      <c r="AM632" s="26">
        <v>44357</v>
      </c>
      <c r="AN632" s="26">
        <v>44408</v>
      </c>
      <c r="AO632" s="26">
        <v>44439</v>
      </c>
      <c r="AR632" s="25">
        <v>-194105.91</v>
      </c>
      <c r="BK632" s="23" t="s">
        <v>4576</v>
      </c>
      <c r="BL632" s="26">
        <v>44970</v>
      </c>
      <c r="BM632" s="23" t="s">
        <v>305</v>
      </c>
      <c r="BO632" s="23" t="s">
        <v>179</v>
      </c>
      <c r="BP632" s="23" t="s">
        <v>146</v>
      </c>
      <c r="BQ632" s="23" t="s">
        <v>272</v>
      </c>
      <c r="BS632" s="23" t="s">
        <v>6720</v>
      </c>
      <c r="BT632" s="23" t="s">
        <v>403</v>
      </c>
      <c r="BV632" s="24">
        <v>-194106</v>
      </c>
      <c r="BW632" s="23">
        <v>0</v>
      </c>
      <c r="CB632" s="23" t="s">
        <v>3066</v>
      </c>
      <c r="CC632" s="23" t="s">
        <v>420</v>
      </c>
      <c r="CF632" s="23">
        <v>1</v>
      </c>
      <c r="CG632" s="23">
        <v>37223</v>
      </c>
      <c r="CI632" s="23" t="s">
        <v>275</v>
      </c>
      <c r="CJ632" s="23" t="s">
        <v>150</v>
      </c>
      <c r="CK632" s="23" t="s">
        <v>151</v>
      </c>
      <c r="CL632" s="26">
        <v>44034</v>
      </c>
      <c r="CM632" s="23" t="s">
        <v>3268</v>
      </c>
    </row>
    <row r="633" spans="1:91" x14ac:dyDescent="0.25">
      <c r="A633" s="23" t="s">
        <v>4577</v>
      </c>
      <c r="B633" s="23" t="s">
        <v>4899</v>
      </c>
      <c r="C633" s="23" t="s">
        <v>4900</v>
      </c>
      <c r="D633" s="23" t="s">
        <v>14</v>
      </c>
      <c r="E633" s="23" t="s">
        <v>4578</v>
      </c>
      <c r="F633" s="23" t="s">
        <v>154</v>
      </c>
      <c r="G633" s="23">
        <v>1937488</v>
      </c>
      <c r="H633" s="23" t="s">
        <v>414</v>
      </c>
      <c r="I633" s="23" t="s">
        <v>179</v>
      </c>
      <c r="J633" s="23" t="s">
        <v>338</v>
      </c>
      <c r="K633" s="23" t="s">
        <v>269</v>
      </c>
      <c r="L633" s="23" t="s">
        <v>304</v>
      </c>
      <c r="M633" s="24">
        <v>-7448</v>
      </c>
      <c r="P633" s="25">
        <v>-7447.75</v>
      </c>
      <c r="Q633" s="24">
        <v>-7448</v>
      </c>
      <c r="R633" s="23">
        <v>0</v>
      </c>
      <c r="S633" s="23" t="s">
        <v>142</v>
      </c>
      <c r="W633" s="24">
        <v>-7448</v>
      </c>
      <c r="Z633" s="24">
        <v>75000</v>
      </c>
      <c r="AC633" s="24">
        <v>75000</v>
      </c>
      <c r="AD633" s="23" t="s">
        <v>160</v>
      </c>
      <c r="AE633" s="24">
        <v>75000</v>
      </c>
      <c r="AF633" s="24">
        <v>30266</v>
      </c>
      <c r="AH633" s="24">
        <v>30266</v>
      </c>
      <c r="AI633" s="23" t="s">
        <v>143</v>
      </c>
      <c r="AJ633" s="23" t="s">
        <v>142</v>
      </c>
      <c r="AK633" s="26">
        <v>44835</v>
      </c>
      <c r="AL633" s="26">
        <v>44567</v>
      </c>
      <c r="AM633" s="26">
        <v>44567</v>
      </c>
      <c r="AN633" s="26">
        <v>44743</v>
      </c>
      <c r="AO633" s="26">
        <v>44869</v>
      </c>
      <c r="AR633" s="25">
        <v>-7447.75</v>
      </c>
      <c r="BK633" s="23" t="s">
        <v>4579</v>
      </c>
      <c r="BL633" s="26">
        <v>44930</v>
      </c>
      <c r="BM633" s="23" t="s">
        <v>261</v>
      </c>
      <c r="BO633" s="23" t="s">
        <v>179</v>
      </c>
      <c r="BP633" s="23" t="s">
        <v>146</v>
      </c>
      <c r="BQ633" s="23" t="s">
        <v>181</v>
      </c>
      <c r="BS633" s="23" t="s">
        <v>6720</v>
      </c>
      <c r="BT633" s="23" t="s">
        <v>403</v>
      </c>
      <c r="BV633" s="24">
        <v>-7448</v>
      </c>
      <c r="BW633" s="23">
        <v>0</v>
      </c>
      <c r="BZ633" s="24">
        <v>37713</v>
      </c>
      <c r="CB633" s="23" t="s">
        <v>308</v>
      </c>
      <c r="CC633" s="23" t="s">
        <v>420</v>
      </c>
      <c r="CF633" s="23">
        <v>1</v>
      </c>
      <c r="CG633" s="23">
        <v>37834</v>
      </c>
      <c r="CI633" s="23" t="s">
        <v>414</v>
      </c>
      <c r="CJ633" s="23" t="s">
        <v>150</v>
      </c>
      <c r="CK633" s="23" t="s">
        <v>151</v>
      </c>
      <c r="CL633" s="26">
        <v>44056</v>
      </c>
      <c r="CM633" s="23" t="s">
        <v>3268</v>
      </c>
    </row>
    <row r="634" spans="1:91" x14ac:dyDescent="0.25">
      <c r="A634" s="23" t="s">
        <v>4580</v>
      </c>
      <c r="B634" s="23" t="s">
        <v>4899</v>
      </c>
      <c r="C634" s="23" t="s">
        <v>4900</v>
      </c>
      <c r="D634" s="23" t="s">
        <v>14</v>
      </c>
      <c r="E634" s="23" t="s">
        <v>4581</v>
      </c>
      <c r="F634" s="23" t="s">
        <v>154</v>
      </c>
      <c r="G634" s="23">
        <v>2023906</v>
      </c>
      <c r="H634" s="23" t="s">
        <v>3387</v>
      </c>
      <c r="I634" s="23" t="s">
        <v>179</v>
      </c>
      <c r="J634" s="23" t="s">
        <v>157</v>
      </c>
      <c r="K634" s="23" t="s">
        <v>269</v>
      </c>
      <c r="L634" s="23" t="s">
        <v>416</v>
      </c>
      <c r="M634" s="24">
        <v>25115</v>
      </c>
      <c r="N634" s="24">
        <v>10799</v>
      </c>
      <c r="P634" s="25">
        <v>35914</v>
      </c>
      <c r="Q634" s="24">
        <v>35914</v>
      </c>
      <c r="R634" s="23">
        <v>0</v>
      </c>
      <c r="S634" s="23" t="s">
        <v>142</v>
      </c>
      <c r="W634" s="24">
        <v>35914</v>
      </c>
      <c r="Z634" s="24">
        <v>47000</v>
      </c>
      <c r="AC634" s="24">
        <v>47000</v>
      </c>
      <c r="AD634" s="23" t="s">
        <v>160</v>
      </c>
      <c r="AE634" s="24">
        <v>47000</v>
      </c>
      <c r="AF634" s="24">
        <v>36201</v>
      </c>
      <c r="AG634" s="24">
        <v>10799</v>
      </c>
      <c r="AH634" s="24">
        <v>47000</v>
      </c>
      <c r="AI634" s="23" t="s">
        <v>143</v>
      </c>
      <c r="AJ634" s="23" t="s">
        <v>142</v>
      </c>
      <c r="AK634" s="26">
        <v>44866</v>
      </c>
      <c r="AL634" s="26">
        <v>44833</v>
      </c>
      <c r="AM634" s="26">
        <v>44833</v>
      </c>
      <c r="AN634" s="26">
        <v>44895</v>
      </c>
      <c r="AO634" s="26">
        <v>45107</v>
      </c>
      <c r="AS634" s="25">
        <v>9172</v>
      </c>
      <c r="AT634" s="25">
        <v>6394</v>
      </c>
      <c r="AU634" s="25">
        <v>4549</v>
      </c>
      <c r="AV634" s="25">
        <v>5000</v>
      </c>
      <c r="AW634" s="24">
        <v>5000</v>
      </c>
      <c r="AX634" s="24">
        <v>5000</v>
      </c>
      <c r="AY634" s="23">
        <v>0</v>
      </c>
      <c r="AZ634" s="23" t="s">
        <v>142</v>
      </c>
      <c r="BC634" s="24">
        <v>10799</v>
      </c>
      <c r="BK634" s="23" t="s">
        <v>4582</v>
      </c>
      <c r="BL634" s="26">
        <v>44987</v>
      </c>
      <c r="BM634" s="23" t="s">
        <v>585</v>
      </c>
      <c r="BO634" s="23" t="s">
        <v>179</v>
      </c>
      <c r="BP634" s="23" t="s">
        <v>146</v>
      </c>
      <c r="BQ634" s="23" t="s">
        <v>181</v>
      </c>
      <c r="BS634" s="23" t="s">
        <v>6720</v>
      </c>
      <c r="BT634" s="23" t="s">
        <v>403</v>
      </c>
      <c r="BV634" s="24">
        <v>15566</v>
      </c>
      <c r="BW634" s="24">
        <v>20348</v>
      </c>
      <c r="BZ634" s="24">
        <v>11086</v>
      </c>
      <c r="CB634" s="23" t="s">
        <v>419</v>
      </c>
      <c r="CC634" s="23" t="s">
        <v>3741</v>
      </c>
      <c r="CF634" s="23">
        <v>1</v>
      </c>
      <c r="CG634" s="23">
        <v>45765</v>
      </c>
      <c r="CI634" s="23" t="s">
        <v>421</v>
      </c>
      <c r="CJ634" s="23" t="s">
        <v>150</v>
      </c>
      <c r="CK634" s="23" t="s">
        <v>151</v>
      </c>
      <c r="CL634" s="26">
        <v>44812</v>
      </c>
      <c r="CM634" s="23" t="s">
        <v>3268</v>
      </c>
    </row>
    <row r="635" spans="1:91" x14ac:dyDescent="0.25">
      <c r="A635" s="23" t="s">
        <v>1088</v>
      </c>
      <c r="B635" s="23" t="s">
        <v>4899</v>
      </c>
      <c r="C635" s="23" t="s">
        <v>4900</v>
      </c>
      <c r="D635" s="23" t="s">
        <v>14</v>
      </c>
      <c r="E635" s="23" t="s">
        <v>6918</v>
      </c>
      <c r="F635" s="23" t="s">
        <v>154</v>
      </c>
      <c r="H635" s="23" t="s">
        <v>402</v>
      </c>
      <c r="I635" s="23" t="s">
        <v>179</v>
      </c>
      <c r="J635" s="23" t="s">
        <v>140</v>
      </c>
      <c r="K635" s="23" t="s">
        <v>269</v>
      </c>
      <c r="L635" s="23" t="s">
        <v>250</v>
      </c>
      <c r="N635" s="24">
        <v>40000</v>
      </c>
      <c r="P635" s="25">
        <v>40000</v>
      </c>
      <c r="Q635" s="24">
        <v>40000</v>
      </c>
      <c r="R635" s="23">
        <v>0</v>
      </c>
      <c r="S635" s="23" t="s">
        <v>142</v>
      </c>
      <c r="T635" s="24">
        <v>40000</v>
      </c>
      <c r="V635" s="24">
        <v>40000</v>
      </c>
      <c r="W635" s="23">
        <v>0</v>
      </c>
      <c r="Z635" s="24">
        <v>42750</v>
      </c>
      <c r="AD635" s="23" t="s">
        <v>134</v>
      </c>
      <c r="AE635" s="24">
        <v>42750</v>
      </c>
      <c r="AG635" s="24">
        <v>40000</v>
      </c>
      <c r="AH635" s="24">
        <v>40000</v>
      </c>
      <c r="AI635" s="23" t="s">
        <v>143</v>
      </c>
      <c r="AJ635" s="23" t="s">
        <v>142</v>
      </c>
      <c r="AK635" s="26">
        <v>45231</v>
      </c>
      <c r="AN635" s="26">
        <v>45290</v>
      </c>
      <c r="AO635" s="26">
        <v>45291</v>
      </c>
      <c r="BH635" s="24">
        <v>20000</v>
      </c>
      <c r="BI635" s="24">
        <v>20000</v>
      </c>
      <c r="BM635" s="23" t="s">
        <v>261</v>
      </c>
      <c r="BO635" s="23" t="s">
        <v>179</v>
      </c>
      <c r="BP635" s="23" t="s">
        <v>146</v>
      </c>
      <c r="BQ635" s="23" t="s">
        <v>181</v>
      </c>
      <c r="BS635" s="23" t="s">
        <v>6720</v>
      </c>
      <c r="BT635" s="23" t="s">
        <v>403</v>
      </c>
      <c r="BW635" s="23">
        <v>0</v>
      </c>
      <c r="BY635" s="24">
        <v>40000</v>
      </c>
      <c r="CB635" s="23" t="s">
        <v>249</v>
      </c>
      <c r="CC635" s="23" t="s">
        <v>404</v>
      </c>
      <c r="CF635" s="23">
        <v>1</v>
      </c>
      <c r="CG635" s="23">
        <v>45070</v>
      </c>
      <c r="CI635" s="23" t="s">
        <v>149</v>
      </c>
      <c r="CJ635" s="23" t="s">
        <v>150</v>
      </c>
      <c r="CK635" s="23" t="s">
        <v>151</v>
      </c>
      <c r="CL635" s="26">
        <v>44790</v>
      </c>
      <c r="CM635" s="23" t="s">
        <v>531</v>
      </c>
    </row>
    <row r="636" spans="1:91" x14ac:dyDescent="0.25">
      <c r="A636" s="23" t="s">
        <v>1089</v>
      </c>
      <c r="B636" s="23" t="s">
        <v>4899</v>
      </c>
      <c r="C636" s="23" t="s">
        <v>4900</v>
      </c>
      <c r="D636" s="23" t="s">
        <v>0</v>
      </c>
      <c r="E636" s="23" t="s">
        <v>1090</v>
      </c>
      <c r="F636" s="23" t="s">
        <v>154</v>
      </c>
      <c r="H636" s="23" t="s">
        <v>1091</v>
      </c>
      <c r="I636" s="23" t="s">
        <v>179</v>
      </c>
      <c r="J636" s="23" t="s">
        <v>268</v>
      </c>
      <c r="K636" s="23" t="s">
        <v>269</v>
      </c>
      <c r="L636" s="23" t="s">
        <v>598</v>
      </c>
      <c r="M636" s="24">
        <v>88507</v>
      </c>
      <c r="P636" s="25">
        <v>88507.12</v>
      </c>
      <c r="Q636" s="24">
        <v>84300</v>
      </c>
      <c r="R636" s="24">
        <v>4207</v>
      </c>
      <c r="S636" s="23" t="s">
        <v>133</v>
      </c>
      <c r="W636" s="24">
        <v>88507</v>
      </c>
      <c r="Z636" s="24">
        <v>112000</v>
      </c>
      <c r="AC636" s="24">
        <v>112000</v>
      </c>
      <c r="AD636" s="23" t="s">
        <v>160</v>
      </c>
      <c r="AE636" s="24">
        <v>112000</v>
      </c>
      <c r="AF636" s="24">
        <v>94943</v>
      </c>
      <c r="AH636" s="24">
        <v>94943</v>
      </c>
      <c r="AI636" s="23" t="s">
        <v>143</v>
      </c>
      <c r="AJ636" s="23" t="s">
        <v>142</v>
      </c>
      <c r="AK636" s="26">
        <v>44805</v>
      </c>
      <c r="AL636" s="26">
        <v>44790</v>
      </c>
      <c r="AM636" s="26">
        <v>44790</v>
      </c>
      <c r="AN636" s="26">
        <v>44895</v>
      </c>
      <c r="AO636" s="26">
        <v>45046</v>
      </c>
      <c r="AT636" s="25">
        <v>84300</v>
      </c>
      <c r="AU636" s="25">
        <v>4025.95</v>
      </c>
      <c r="AV636" s="23">
        <v>181.17</v>
      </c>
      <c r="AY636" s="23">
        <v>181</v>
      </c>
      <c r="AZ636" s="23" t="s">
        <v>136</v>
      </c>
      <c r="BK636" s="23" t="s">
        <v>5303</v>
      </c>
      <c r="BL636" s="26">
        <v>45023</v>
      </c>
      <c r="BM636" s="23" t="s">
        <v>305</v>
      </c>
      <c r="BO636" s="23" t="s">
        <v>179</v>
      </c>
      <c r="BP636" s="23" t="s">
        <v>146</v>
      </c>
      <c r="BQ636" s="23" t="s">
        <v>215</v>
      </c>
      <c r="BS636" s="23" t="s">
        <v>6720</v>
      </c>
      <c r="BT636" s="23" t="s">
        <v>403</v>
      </c>
      <c r="BV636" s="24">
        <v>84300</v>
      </c>
      <c r="BW636" s="24">
        <v>4207</v>
      </c>
      <c r="BZ636" s="24">
        <v>6436</v>
      </c>
      <c r="CB636" s="23" t="s">
        <v>196</v>
      </c>
      <c r="CC636" s="23" t="s">
        <v>197</v>
      </c>
      <c r="CF636" s="23">
        <v>1</v>
      </c>
      <c r="CG636" s="23">
        <v>37258</v>
      </c>
      <c r="CI636" s="23" t="s">
        <v>275</v>
      </c>
      <c r="CJ636" s="23" t="s">
        <v>150</v>
      </c>
      <c r="CK636" s="23" t="s">
        <v>151</v>
      </c>
      <c r="CL636" s="26">
        <v>44035</v>
      </c>
      <c r="CM636" s="23" t="s">
        <v>531</v>
      </c>
    </row>
    <row r="637" spans="1:91" x14ac:dyDescent="0.25">
      <c r="A637" s="23" t="s">
        <v>4583</v>
      </c>
      <c r="B637" s="23" t="s">
        <v>4899</v>
      </c>
      <c r="C637" s="23" t="s">
        <v>4900</v>
      </c>
      <c r="D637" s="23" t="s">
        <v>0</v>
      </c>
      <c r="E637" s="23" t="s">
        <v>4584</v>
      </c>
      <c r="F637" s="23" t="s">
        <v>154</v>
      </c>
      <c r="G637" s="23">
        <v>1900927</v>
      </c>
      <c r="H637" s="23" t="s">
        <v>402</v>
      </c>
      <c r="I637" s="23" t="s">
        <v>179</v>
      </c>
      <c r="J637" s="23" t="s">
        <v>415</v>
      </c>
      <c r="K637" s="23" t="s">
        <v>269</v>
      </c>
      <c r="L637" s="23" t="s">
        <v>179</v>
      </c>
      <c r="N637" s="23">
        <v>1</v>
      </c>
      <c r="P637" s="23">
        <v>1</v>
      </c>
      <c r="Q637" s="23">
        <v>1</v>
      </c>
      <c r="R637" s="23">
        <v>0</v>
      </c>
      <c r="S637" s="23" t="s">
        <v>142</v>
      </c>
      <c r="W637" s="23">
        <v>1</v>
      </c>
      <c r="Z637" s="24">
        <v>180000</v>
      </c>
      <c r="AB637" s="24">
        <v>205000</v>
      </c>
      <c r="AC637" s="24">
        <v>385000</v>
      </c>
      <c r="AD637" s="23" t="s">
        <v>417</v>
      </c>
      <c r="AE637" s="24">
        <v>385000</v>
      </c>
      <c r="AF637" s="24">
        <v>124525</v>
      </c>
      <c r="AG637" s="23">
        <v>1</v>
      </c>
      <c r="AH637" s="24">
        <v>124526</v>
      </c>
      <c r="AI637" s="23" t="s">
        <v>143</v>
      </c>
      <c r="AJ637" s="23" t="s">
        <v>142</v>
      </c>
      <c r="AK637" s="26">
        <v>44501</v>
      </c>
      <c r="AL637" s="26">
        <v>44479</v>
      </c>
      <c r="AM637" s="26">
        <v>44479</v>
      </c>
      <c r="AN637" s="26">
        <v>44561</v>
      </c>
      <c r="AO637" s="26">
        <v>44925</v>
      </c>
      <c r="BI637" s="23">
        <v>1</v>
      </c>
      <c r="BK637" s="23" t="s">
        <v>4585</v>
      </c>
      <c r="BL637" s="26">
        <v>44781</v>
      </c>
      <c r="BM637" s="23" t="s">
        <v>261</v>
      </c>
      <c r="BO637" s="23" t="s">
        <v>179</v>
      </c>
      <c r="BP637" s="23" t="s">
        <v>146</v>
      </c>
      <c r="BQ637" s="23" t="s">
        <v>272</v>
      </c>
      <c r="BS637" s="23" t="s">
        <v>6720</v>
      </c>
      <c r="BT637" s="23" t="s">
        <v>403</v>
      </c>
      <c r="BW637" s="23">
        <v>0</v>
      </c>
      <c r="BY637" s="23">
        <v>1</v>
      </c>
      <c r="BZ637" s="24">
        <v>32777</v>
      </c>
      <c r="CB637" s="23" t="s">
        <v>273</v>
      </c>
      <c r="CC637" s="23" t="s">
        <v>4569</v>
      </c>
      <c r="CF637" s="23">
        <v>1</v>
      </c>
      <c r="CG637" s="23">
        <v>40611</v>
      </c>
      <c r="CI637" s="23" t="s">
        <v>275</v>
      </c>
      <c r="CJ637" s="23" t="s">
        <v>150</v>
      </c>
      <c r="CK637" s="23" t="s">
        <v>151</v>
      </c>
      <c r="CL637" s="26">
        <v>44400</v>
      </c>
      <c r="CM637" s="23" t="s">
        <v>3268</v>
      </c>
    </row>
    <row r="638" spans="1:91" x14ac:dyDescent="0.25">
      <c r="A638" s="23" t="s">
        <v>1092</v>
      </c>
      <c r="B638" s="23" t="s">
        <v>4899</v>
      </c>
      <c r="C638" s="23" t="s">
        <v>4900</v>
      </c>
      <c r="D638" s="23" t="s">
        <v>14</v>
      </c>
      <c r="E638" s="23" t="s">
        <v>5716</v>
      </c>
      <c r="F638" s="23" t="s">
        <v>154</v>
      </c>
      <c r="G638" s="23">
        <v>2112798</v>
      </c>
      <c r="H638" s="23" t="s">
        <v>926</v>
      </c>
      <c r="I638" s="23" t="s">
        <v>179</v>
      </c>
      <c r="J638" s="23" t="s">
        <v>157</v>
      </c>
      <c r="K638" s="23" t="s">
        <v>269</v>
      </c>
      <c r="L638" s="23" t="s">
        <v>250</v>
      </c>
      <c r="N638" s="24">
        <v>20000</v>
      </c>
      <c r="P638" s="25">
        <v>20000</v>
      </c>
      <c r="Q638" s="24">
        <v>20000</v>
      </c>
      <c r="R638" s="23">
        <v>0</v>
      </c>
      <c r="S638" s="23" t="s">
        <v>142</v>
      </c>
      <c r="T638" s="24">
        <v>20000</v>
      </c>
      <c r="V638" s="24">
        <v>20000</v>
      </c>
      <c r="W638" s="23">
        <v>0</v>
      </c>
      <c r="Z638" s="24">
        <v>22000</v>
      </c>
      <c r="AC638" s="24">
        <v>22000</v>
      </c>
      <c r="AD638" s="23" t="s">
        <v>160</v>
      </c>
      <c r="AE638" s="24">
        <v>22000</v>
      </c>
      <c r="AG638" s="24">
        <v>20000</v>
      </c>
      <c r="AH638" s="24">
        <v>20000</v>
      </c>
      <c r="AI638" s="23" t="s">
        <v>143</v>
      </c>
      <c r="AJ638" s="23" t="s">
        <v>142</v>
      </c>
      <c r="AK638" s="26">
        <v>45200</v>
      </c>
      <c r="AL638" s="26">
        <v>45043</v>
      </c>
      <c r="AM638" s="26">
        <v>45043</v>
      </c>
      <c r="AN638" s="26">
        <v>45093</v>
      </c>
      <c r="AO638" s="26">
        <v>45230</v>
      </c>
      <c r="BG638" s="24">
        <v>20000</v>
      </c>
      <c r="BM638" s="23" t="s">
        <v>261</v>
      </c>
      <c r="BO638" s="23" t="s">
        <v>179</v>
      </c>
      <c r="BP638" s="23" t="s">
        <v>146</v>
      </c>
      <c r="BQ638" s="23" t="s">
        <v>181</v>
      </c>
      <c r="BS638" s="23" t="s">
        <v>6720</v>
      </c>
      <c r="BT638" s="23" t="s">
        <v>403</v>
      </c>
      <c r="BW638" s="23">
        <v>0</v>
      </c>
      <c r="BY638" s="24">
        <v>20000</v>
      </c>
      <c r="CB638" s="23" t="s">
        <v>249</v>
      </c>
      <c r="CF638" s="23">
        <v>1</v>
      </c>
      <c r="CG638" s="23">
        <v>45683</v>
      </c>
      <c r="CI638" s="23" t="s">
        <v>149</v>
      </c>
      <c r="CJ638" s="23" t="s">
        <v>150</v>
      </c>
      <c r="CK638" s="23" t="s">
        <v>151</v>
      </c>
      <c r="CL638" s="26">
        <v>44802</v>
      </c>
      <c r="CM638" s="23" t="s">
        <v>531</v>
      </c>
    </row>
    <row r="639" spans="1:91" x14ac:dyDescent="0.25">
      <c r="A639" s="23" t="s">
        <v>1093</v>
      </c>
      <c r="B639" s="23" t="s">
        <v>4899</v>
      </c>
      <c r="C639" s="23" t="s">
        <v>4900</v>
      </c>
      <c r="D639" s="23" t="s">
        <v>14</v>
      </c>
      <c r="E639" s="23" t="s">
        <v>1094</v>
      </c>
      <c r="F639" s="23" t="s">
        <v>154</v>
      </c>
      <c r="G639" s="23">
        <v>2014074</v>
      </c>
      <c r="H639" s="23" t="s">
        <v>402</v>
      </c>
      <c r="I639" s="23" t="s">
        <v>179</v>
      </c>
      <c r="J639" s="23" t="s">
        <v>268</v>
      </c>
      <c r="K639" s="23" t="s">
        <v>158</v>
      </c>
      <c r="L639" s="23" t="s">
        <v>250</v>
      </c>
      <c r="M639" s="24">
        <v>-34675</v>
      </c>
      <c r="P639" s="25">
        <v>-34674.800000000003</v>
      </c>
      <c r="Q639" s="24">
        <v>-34675</v>
      </c>
      <c r="R639" s="23">
        <v>0</v>
      </c>
      <c r="S639" s="23" t="s">
        <v>142</v>
      </c>
      <c r="W639" s="24">
        <v>-34675</v>
      </c>
      <c r="Z639" s="24">
        <v>40000</v>
      </c>
      <c r="AC639" s="24">
        <v>40000</v>
      </c>
      <c r="AD639" s="23" t="s">
        <v>160</v>
      </c>
      <c r="AE639" s="24">
        <v>40000</v>
      </c>
      <c r="AF639" s="24">
        <v>86518</v>
      </c>
      <c r="AH639" s="24">
        <v>86518</v>
      </c>
      <c r="AI639" s="23" t="s">
        <v>143</v>
      </c>
      <c r="AJ639" s="23" t="s">
        <v>142</v>
      </c>
      <c r="AK639" s="26">
        <v>44805</v>
      </c>
      <c r="AL639" s="26">
        <v>44804</v>
      </c>
      <c r="AM639" s="26">
        <v>44804</v>
      </c>
      <c r="AN639" s="26">
        <v>44865</v>
      </c>
      <c r="AO639" s="26">
        <v>45016</v>
      </c>
      <c r="AR639" s="25">
        <v>1825.2</v>
      </c>
      <c r="AS639" s="23">
        <v>29</v>
      </c>
      <c r="AT639" s="25">
        <v>-36529</v>
      </c>
      <c r="BK639" s="23" t="s">
        <v>5302</v>
      </c>
      <c r="BL639" s="26">
        <v>45001</v>
      </c>
      <c r="BM639" s="23" t="s">
        <v>261</v>
      </c>
      <c r="BO639" s="23" t="s">
        <v>179</v>
      </c>
      <c r="BP639" s="23" t="s">
        <v>146</v>
      </c>
      <c r="BQ639" s="23" t="s">
        <v>181</v>
      </c>
      <c r="BS639" s="23" t="s">
        <v>6720</v>
      </c>
      <c r="BT639" s="23" t="s">
        <v>403</v>
      </c>
      <c r="BV639" s="24">
        <v>-34675</v>
      </c>
      <c r="BW639" s="23">
        <v>0</v>
      </c>
      <c r="BZ639" s="24">
        <v>121193</v>
      </c>
      <c r="CB639" s="23" t="s">
        <v>249</v>
      </c>
      <c r="CC639" s="23" t="s">
        <v>380</v>
      </c>
      <c r="CD639" s="23" t="s">
        <v>166</v>
      </c>
      <c r="CF639" s="23">
        <v>1</v>
      </c>
      <c r="CG639" s="23">
        <v>45735</v>
      </c>
      <c r="CI639" s="23" t="s">
        <v>161</v>
      </c>
      <c r="CJ639" s="23" t="s">
        <v>167</v>
      </c>
      <c r="CK639" s="23" t="s">
        <v>168</v>
      </c>
      <c r="CL639" s="26">
        <v>44804</v>
      </c>
      <c r="CM639" s="23" t="s">
        <v>531</v>
      </c>
    </row>
    <row r="640" spans="1:91" x14ac:dyDescent="0.25">
      <c r="A640" s="23" t="s">
        <v>4586</v>
      </c>
      <c r="B640" s="23" t="s">
        <v>4899</v>
      </c>
      <c r="C640" s="23" t="s">
        <v>4900</v>
      </c>
      <c r="D640" s="23" t="s">
        <v>0</v>
      </c>
      <c r="E640" s="23" t="s">
        <v>4587</v>
      </c>
      <c r="F640" s="23" t="s">
        <v>154</v>
      </c>
      <c r="G640" s="23">
        <v>1946405</v>
      </c>
      <c r="H640" s="23" t="s">
        <v>402</v>
      </c>
      <c r="I640" s="23" t="s">
        <v>179</v>
      </c>
      <c r="J640" s="23" t="s">
        <v>338</v>
      </c>
      <c r="K640" s="23" t="s">
        <v>269</v>
      </c>
      <c r="L640" s="23" t="s">
        <v>179</v>
      </c>
      <c r="M640" s="23">
        <v>350</v>
      </c>
      <c r="P640" s="23">
        <v>349.6</v>
      </c>
      <c r="Q640" s="23">
        <v>350</v>
      </c>
      <c r="R640" s="23">
        <v>0</v>
      </c>
      <c r="S640" s="23" t="s">
        <v>142</v>
      </c>
      <c r="W640" s="23">
        <v>350</v>
      </c>
      <c r="Z640" s="24">
        <v>191000</v>
      </c>
      <c r="AC640" s="24">
        <v>191000</v>
      </c>
      <c r="AD640" s="23" t="s">
        <v>160</v>
      </c>
      <c r="AE640" s="24">
        <v>191000</v>
      </c>
      <c r="AF640" s="24">
        <v>10497</v>
      </c>
      <c r="AH640" s="24">
        <v>10497</v>
      </c>
      <c r="AI640" s="23" t="s">
        <v>143</v>
      </c>
      <c r="AJ640" s="23" t="s">
        <v>142</v>
      </c>
      <c r="AK640" s="26">
        <v>44652</v>
      </c>
      <c r="AL640" s="26">
        <v>44602</v>
      </c>
      <c r="AM640" s="26">
        <v>44602</v>
      </c>
      <c r="AN640" s="26">
        <v>44926</v>
      </c>
      <c r="AO640" s="26">
        <v>44835</v>
      </c>
      <c r="AR640" s="23">
        <v>349.6</v>
      </c>
      <c r="BK640" s="23" t="s">
        <v>4588</v>
      </c>
      <c r="BL640" s="26">
        <v>44672</v>
      </c>
      <c r="BM640" s="23" t="s">
        <v>261</v>
      </c>
      <c r="BO640" s="23" t="s">
        <v>179</v>
      </c>
      <c r="BP640" s="23" t="s">
        <v>146</v>
      </c>
      <c r="BQ640" s="23" t="s">
        <v>272</v>
      </c>
      <c r="BS640" s="23" t="s">
        <v>6720</v>
      </c>
      <c r="BT640" s="23" t="s">
        <v>403</v>
      </c>
      <c r="BV640" s="23">
        <v>350</v>
      </c>
      <c r="BW640" s="23">
        <v>0</v>
      </c>
      <c r="BZ640" s="24">
        <v>10148</v>
      </c>
      <c r="CB640" s="23" t="s">
        <v>273</v>
      </c>
      <c r="CC640" s="23" t="s">
        <v>4569</v>
      </c>
      <c r="CF640" s="23">
        <v>1</v>
      </c>
      <c r="CG640" s="23">
        <v>42188</v>
      </c>
      <c r="CI640" s="23" t="s">
        <v>421</v>
      </c>
      <c r="CJ640" s="23" t="s">
        <v>150</v>
      </c>
      <c r="CK640" s="23" t="s">
        <v>151</v>
      </c>
      <c r="CL640" s="26">
        <v>44456</v>
      </c>
      <c r="CM640" s="23" t="s">
        <v>3268</v>
      </c>
    </row>
    <row r="641" spans="1:91" x14ac:dyDescent="0.25">
      <c r="A641" s="23" t="s">
        <v>1095</v>
      </c>
      <c r="B641" s="23" t="s">
        <v>4899</v>
      </c>
      <c r="C641" s="23" t="s">
        <v>4900</v>
      </c>
      <c r="D641" s="23" t="s">
        <v>0</v>
      </c>
      <c r="F641" s="23" t="s">
        <v>154</v>
      </c>
      <c r="H641" s="23" t="s">
        <v>926</v>
      </c>
      <c r="I641" s="23" t="s">
        <v>179</v>
      </c>
      <c r="J641" s="23" t="s">
        <v>132</v>
      </c>
      <c r="L641" s="23" t="s">
        <v>250</v>
      </c>
      <c r="N641" s="24">
        <v>35000</v>
      </c>
      <c r="P641" s="25">
        <v>35000</v>
      </c>
      <c r="Q641" s="24">
        <v>35000</v>
      </c>
      <c r="R641" s="23">
        <v>0</v>
      </c>
      <c r="S641" s="23" t="s">
        <v>142</v>
      </c>
      <c r="T641" s="24">
        <v>35000</v>
      </c>
      <c r="V641" s="24">
        <v>35000</v>
      </c>
      <c r="W641" s="23">
        <v>0</v>
      </c>
      <c r="AG641" s="24">
        <v>35000</v>
      </c>
      <c r="AH641" s="24">
        <v>35000</v>
      </c>
      <c r="AI641" s="23" t="s">
        <v>143</v>
      </c>
      <c r="AJ641" s="23" t="s">
        <v>142</v>
      </c>
      <c r="AK641" s="26">
        <v>45170</v>
      </c>
      <c r="AO641" s="26">
        <v>45199</v>
      </c>
      <c r="BF641" s="24">
        <v>35000</v>
      </c>
      <c r="BO641" s="23" t="s">
        <v>179</v>
      </c>
      <c r="BP641" s="23" t="s">
        <v>146</v>
      </c>
      <c r="BQ641" s="23" t="s">
        <v>215</v>
      </c>
      <c r="BS641" s="23" t="s">
        <v>6720</v>
      </c>
      <c r="BT641" s="23" t="s">
        <v>403</v>
      </c>
      <c r="BW641" s="23">
        <v>0</v>
      </c>
      <c r="BX641" s="24">
        <v>35000</v>
      </c>
      <c r="CB641" s="23" t="s">
        <v>249</v>
      </c>
      <c r="CF641" s="23">
        <v>1</v>
      </c>
      <c r="CG641" s="23">
        <v>45685</v>
      </c>
      <c r="CI641" s="23" t="s">
        <v>149</v>
      </c>
      <c r="CJ641" s="23" t="s">
        <v>150</v>
      </c>
      <c r="CK641" s="23" t="s">
        <v>151</v>
      </c>
      <c r="CL641" s="26">
        <v>44802</v>
      </c>
      <c r="CM641" s="23" t="s">
        <v>531</v>
      </c>
    </row>
    <row r="642" spans="1:91" x14ac:dyDescent="0.25">
      <c r="A642" s="23" t="s">
        <v>2547</v>
      </c>
      <c r="B642" s="23" t="s">
        <v>4899</v>
      </c>
      <c r="C642" s="23" t="s">
        <v>4900</v>
      </c>
      <c r="D642" s="23" t="s">
        <v>0</v>
      </c>
      <c r="E642" s="23" t="s">
        <v>2548</v>
      </c>
      <c r="F642" s="23" t="s">
        <v>154</v>
      </c>
      <c r="G642" s="23">
        <v>2051664</v>
      </c>
      <c r="H642" s="23" t="s">
        <v>258</v>
      </c>
      <c r="I642" s="23" t="s">
        <v>179</v>
      </c>
      <c r="J642" s="23" t="s">
        <v>268</v>
      </c>
      <c r="K642" s="23" t="s">
        <v>299</v>
      </c>
      <c r="L642" s="23" t="s">
        <v>333</v>
      </c>
      <c r="M642" s="24">
        <v>238945</v>
      </c>
      <c r="P642" s="25">
        <v>238945.44</v>
      </c>
      <c r="Q642" s="24">
        <v>249865</v>
      </c>
      <c r="R642" s="24">
        <v>-10920</v>
      </c>
      <c r="S642" s="23" t="s">
        <v>133</v>
      </c>
      <c r="W642" s="24">
        <v>238945</v>
      </c>
      <c r="Z642" s="24">
        <v>388000</v>
      </c>
      <c r="AC642" s="24">
        <v>388000</v>
      </c>
      <c r="AD642" s="23" t="s">
        <v>160</v>
      </c>
      <c r="AE642" s="24">
        <v>388000</v>
      </c>
      <c r="AF642" s="24">
        <v>310396</v>
      </c>
      <c r="AH642" s="24">
        <v>310396</v>
      </c>
      <c r="AI642" s="23" t="s">
        <v>143</v>
      </c>
      <c r="AJ642" s="23" t="s">
        <v>142</v>
      </c>
      <c r="AK642" s="26">
        <v>44896</v>
      </c>
      <c r="AL642" s="26">
        <v>44901</v>
      </c>
      <c r="AM642" s="26">
        <v>44901</v>
      </c>
      <c r="AN642" s="26">
        <v>44926</v>
      </c>
      <c r="AO642" s="26">
        <v>45016</v>
      </c>
      <c r="AR642" s="25">
        <v>115511.66</v>
      </c>
      <c r="AS642" s="25">
        <v>97800.65</v>
      </c>
      <c r="AT642" s="25">
        <v>26552.74</v>
      </c>
      <c r="AU642" s="25">
        <v>-2503.2199999999998</v>
      </c>
      <c r="AV642" s="25">
        <v>1583.61</v>
      </c>
      <c r="AW642" s="24">
        <v>20000</v>
      </c>
      <c r="AX642" s="24">
        <v>20000</v>
      </c>
      <c r="AY642" s="24">
        <v>-18416</v>
      </c>
      <c r="AZ642" s="23" t="s">
        <v>136</v>
      </c>
      <c r="BA642" s="23">
        <v>0</v>
      </c>
      <c r="BB642" s="23" t="s">
        <v>411</v>
      </c>
      <c r="BK642" s="23" t="s">
        <v>6917</v>
      </c>
      <c r="BL642" s="26">
        <v>45082</v>
      </c>
      <c r="BM642" s="23" t="s">
        <v>261</v>
      </c>
      <c r="BO642" s="23" t="s">
        <v>179</v>
      </c>
      <c r="BP642" s="23" t="s">
        <v>146</v>
      </c>
      <c r="BQ642" s="23" t="s">
        <v>215</v>
      </c>
      <c r="BS642" s="23" t="s">
        <v>6720</v>
      </c>
      <c r="BT642" s="23" t="s">
        <v>403</v>
      </c>
      <c r="BV642" s="24">
        <v>239865</v>
      </c>
      <c r="BW642" s="23">
        <v>-920</v>
      </c>
      <c r="BZ642" s="24">
        <v>71450</v>
      </c>
      <c r="CB642" s="23" t="s">
        <v>251</v>
      </c>
      <c r="CC642" s="23" t="s">
        <v>251</v>
      </c>
      <c r="CF642" s="23">
        <v>1</v>
      </c>
      <c r="CG642" s="23">
        <v>46266</v>
      </c>
      <c r="CI642" s="23" t="s">
        <v>753</v>
      </c>
      <c r="CJ642" s="23" t="s">
        <v>150</v>
      </c>
      <c r="CK642" s="23" t="s">
        <v>151</v>
      </c>
      <c r="CL642" s="26">
        <v>44893</v>
      </c>
      <c r="CM642" s="23" t="s">
        <v>2080</v>
      </c>
    </row>
    <row r="643" spans="1:91" x14ac:dyDescent="0.25">
      <c r="A643" s="23" t="s">
        <v>2549</v>
      </c>
      <c r="B643" s="23" t="s">
        <v>4899</v>
      </c>
      <c r="C643" s="23" t="s">
        <v>4900</v>
      </c>
      <c r="D643" s="23" t="s">
        <v>14</v>
      </c>
      <c r="E643" s="23" t="s">
        <v>2550</v>
      </c>
      <c r="F643" s="23" t="s">
        <v>154</v>
      </c>
      <c r="G643" s="23">
        <v>2003298</v>
      </c>
      <c r="H643" s="23" t="s">
        <v>402</v>
      </c>
      <c r="I643" s="23" t="s">
        <v>179</v>
      </c>
      <c r="J643" s="23" t="s">
        <v>338</v>
      </c>
      <c r="K643" s="23" t="s">
        <v>158</v>
      </c>
      <c r="L643" s="23" t="s">
        <v>333</v>
      </c>
      <c r="M643" s="23">
        <v>26</v>
      </c>
      <c r="P643" s="23">
        <v>25.62</v>
      </c>
      <c r="Q643" s="23">
        <v>26</v>
      </c>
      <c r="R643" s="23">
        <v>0</v>
      </c>
      <c r="S643" s="23" t="s">
        <v>142</v>
      </c>
      <c r="W643" s="23">
        <v>26</v>
      </c>
      <c r="Z643" s="24">
        <v>144000</v>
      </c>
      <c r="AC643" s="24">
        <v>144000</v>
      </c>
      <c r="AD643" s="23" t="s">
        <v>160</v>
      </c>
      <c r="AE643" s="24">
        <v>144000</v>
      </c>
      <c r="AF643" s="24">
        <v>143370</v>
      </c>
      <c r="AH643" s="24">
        <v>143370</v>
      </c>
      <c r="AI643" s="23" t="s">
        <v>143</v>
      </c>
      <c r="AJ643" s="23" t="s">
        <v>142</v>
      </c>
      <c r="AK643" s="26">
        <v>44743</v>
      </c>
      <c r="AL643" s="26">
        <v>44760</v>
      </c>
      <c r="AM643" s="26">
        <v>44760</v>
      </c>
      <c r="AN643" s="26">
        <v>44788</v>
      </c>
      <c r="AO643" s="26">
        <v>44834</v>
      </c>
      <c r="AR643" s="23">
        <v>25.62</v>
      </c>
      <c r="BK643" s="23" t="s">
        <v>2551</v>
      </c>
      <c r="BL643" s="26">
        <v>44830</v>
      </c>
      <c r="BM643" s="23" t="s">
        <v>261</v>
      </c>
      <c r="BO643" s="23" t="s">
        <v>179</v>
      </c>
      <c r="BP643" s="23" t="s">
        <v>146</v>
      </c>
      <c r="BQ643" s="23" t="s">
        <v>262</v>
      </c>
      <c r="BS643" s="23" t="s">
        <v>6720</v>
      </c>
      <c r="BT643" s="23" t="s">
        <v>403</v>
      </c>
      <c r="BV643" s="23">
        <v>26</v>
      </c>
      <c r="BW643" s="23">
        <v>0</v>
      </c>
      <c r="BZ643" s="24">
        <v>143344</v>
      </c>
      <c r="CB643" s="23" t="s">
        <v>251</v>
      </c>
      <c r="CC643" s="23" t="s">
        <v>2552</v>
      </c>
      <c r="CF643" s="23">
        <v>1</v>
      </c>
      <c r="CG643" s="23">
        <v>44129</v>
      </c>
      <c r="CI643" s="23" t="s">
        <v>421</v>
      </c>
      <c r="CJ643" s="23" t="s">
        <v>150</v>
      </c>
      <c r="CK643" s="23" t="s">
        <v>151</v>
      </c>
      <c r="CL643" s="26">
        <v>44755</v>
      </c>
      <c r="CM643" s="23" t="s">
        <v>2080</v>
      </c>
    </row>
    <row r="644" spans="1:91" x14ac:dyDescent="0.25">
      <c r="A644" s="23" t="s">
        <v>2553</v>
      </c>
      <c r="B644" s="23" t="s">
        <v>4899</v>
      </c>
      <c r="C644" s="23" t="s">
        <v>4900</v>
      </c>
      <c r="D644" s="23" t="s">
        <v>0</v>
      </c>
      <c r="E644" s="23" t="s">
        <v>2554</v>
      </c>
      <c r="F644" s="23" t="s">
        <v>154</v>
      </c>
      <c r="G644" s="23">
        <v>2023244</v>
      </c>
      <c r="H644" s="23" t="s">
        <v>258</v>
      </c>
      <c r="I644" s="23" t="s">
        <v>179</v>
      </c>
      <c r="J644" s="23" t="s">
        <v>268</v>
      </c>
      <c r="K644" s="23" t="s">
        <v>299</v>
      </c>
      <c r="L644" s="23" t="s">
        <v>333</v>
      </c>
      <c r="M644" s="24">
        <v>-87296</v>
      </c>
      <c r="P644" s="25">
        <v>-87296.17</v>
      </c>
      <c r="Q644" s="24">
        <v>-87296</v>
      </c>
      <c r="R644" s="23">
        <v>0</v>
      </c>
      <c r="S644" s="23" t="s">
        <v>142</v>
      </c>
      <c r="T644" s="24">
        <v>330000</v>
      </c>
      <c r="V644" s="24">
        <v>330000</v>
      </c>
      <c r="W644" s="24">
        <v>-417296</v>
      </c>
      <c r="Z644" s="24">
        <v>24000</v>
      </c>
      <c r="AC644" s="24">
        <v>24000</v>
      </c>
      <c r="AD644" s="23" t="s">
        <v>134</v>
      </c>
      <c r="AE644" s="24">
        <v>24000</v>
      </c>
      <c r="AF644" s="24">
        <v>22359</v>
      </c>
      <c r="AH644" s="24">
        <v>22359</v>
      </c>
      <c r="AI644" s="23" t="s">
        <v>143</v>
      </c>
      <c r="AJ644" s="23" t="s">
        <v>142</v>
      </c>
      <c r="AK644" s="26">
        <v>44805</v>
      </c>
      <c r="AL644" s="26">
        <v>44825</v>
      </c>
      <c r="AM644" s="26">
        <v>44825</v>
      </c>
      <c r="AN644" s="26">
        <v>44834</v>
      </c>
      <c r="AO644" s="26">
        <v>44926</v>
      </c>
      <c r="AR644" s="25">
        <v>-87296.17</v>
      </c>
      <c r="BK644" s="23" t="s">
        <v>2555</v>
      </c>
      <c r="BL644" s="26">
        <v>44936</v>
      </c>
      <c r="BM644" s="23" t="s">
        <v>261</v>
      </c>
      <c r="BO644" s="23" t="s">
        <v>179</v>
      </c>
      <c r="BP644" s="23" t="s">
        <v>146</v>
      </c>
      <c r="BQ644" s="23" t="s">
        <v>215</v>
      </c>
      <c r="BS644" s="23" t="s">
        <v>6720</v>
      </c>
      <c r="BT644" s="23" t="s">
        <v>403</v>
      </c>
      <c r="BV644" s="24">
        <v>-87296</v>
      </c>
      <c r="BW644" s="23">
        <v>0</v>
      </c>
      <c r="BZ644" s="24">
        <v>109655</v>
      </c>
      <c r="CB644" s="23" t="s">
        <v>251</v>
      </c>
      <c r="CC644" s="23" t="s">
        <v>251</v>
      </c>
      <c r="CF644" s="23">
        <v>1</v>
      </c>
      <c r="CG644" s="23">
        <v>44868</v>
      </c>
      <c r="CI644" s="23" t="s">
        <v>149</v>
      </c>
      <c r="CJ644" s="23" t="s">
        <v>150</v>
      </c>
      <c r="CK644" s="23" t="s">
        <v>151</v>
      </c>
      <c r="CL644" s="26">
        <v>44790</v>
      </c>
      <c r="CM644" s="23" t="s">
        <v>2080</v>
      </c>
    </row>
    <row r="645" spans="1:91" x14ac:dyDescent="0.25">
      <c r="A645" s="23" t="s">
        <v>5301</v>
      </c>
      <c r="B645" s="23" t="s">
        <v>4899</v>
      </c>
      <c r="C645" s="23" t="s">
        <v>4900</v>
      </c>
      <c r="D645" s="23" t="s">
        <v>0</v>
      </c>
      <c r="E645" s="23" t="s">
        <v>5300</v>
      </c>
      <c r="F645" s="23" t="s">
        <v>154</v>
      </c>
      <c r="G645" s="23">
        <v>2095804</v>
      </c>
      <c r="H645" s="23" t="s">
        <v>258</v>
      </c>
      <c r="I645" s="23" t="s">
        <v>179</v>
      </c>
      <c r="J645" s="23" t="s">
        <v>157</v>
      </c>
      <c r="K645" s="23" t="s">
        <v>269</v>
      </c>
      <c r="L645" s="23" t="s">
        <v>333</v>
      </c>
      <c r="M645" s="24">
        <v>197341</v>
      </c>
      <c r="N645" s="24">
        <v>537000</v>
      </c>
      <c r="P645" s="25">
        <v>734341.02</v>
      </c>
      <c r="Q645" s="24">
        <v>700000</v>
      </c>
      <c r="R645" s="24">
        <v>34341</v>
      </c>
      <c r="S645" s="23" t="s">
        <v>133</v>
      </c>
      <c r="T645" s="24">
        <v>712278</v>
      </c>
      <c r="V645" s="24">
        <v>712278</v>
      </c>
      <c r="W645" s="24">
        <v>22063</v>
      </c>
      <c r="Z645" s="24">
        <v>225095</v>
      </c>
      <c r="AC645" s="24">
        <v>225095</v>
      </c>
      <c r="AD645" s="23" t="s">
        <v>134</v>
      </c>
      <c r="AE645" s="24">
        <v>225095</v>
      </c>
      <c r="AF645" s="24">
        <v>197341</v>
      </c>
      <c r="AG645" s="24">
        <v>537000</v>
      </c>
      <c r="AH645" s="24">
        <v>734341</v>
      </c>
      <c r="AI645" s="23" t="s">
        <v>143</v>
      </c>
      <c r="AJ645" s="23" t="s">
        <v>142</v>
      </c>
      <c r="AK645" s="26">
        <v>45017</v>
      </c>
      <c r="AL645" s="26">
        <v>45008</v>
      </c>
      <c r="AM645" s="26">
        <v>45008</v>
      </c>
      <c r="AN645" s="26">
        <v>45138</v>
      </c>
      <c r="AO645" s="26">
        <v>45230</v>
      </c>
      <c r="AU645" s="25">
        <v>58464.46</v>
      </c>
      <c r="AV645" s="25">
        <v>138876.56</v>
      </c>
      <c r="AW645" s="24">
        <v>100000</v>
      </c>
      <c r="AX645" s="24">
        <v>100000</v>
      </c>
      <c r="AY645" s="24">
        <v>38877</v>
      </c>
      <c r="AZ645" s="23" t="s">
        <v>136</v>
      </c>
      <c r="BA645" s="23">
        <v>0</v>
      </c>
      <c r="BC645" s="24">
        <v>275000</v>
      </c>
      <c r="BD645" s="24">
        <v>250000</v>
      </c>
      <c r="BE645" s="24">
        <v>12000</v>
      </c>
      <c r="BF645" s="23">
        <v>0</v>
      </c>
      <c r="BG645" s="23">
        <v>0</v>
      </c>
      <c r="BK645" s="23" t="s">
        <v>5715</v>
      </c>
      <c r="BL645" s="26">
        <v>45049</v>
      </c>
      <c r="BM645" s="23" t="s">
        <v>261</v>
      </c>
      <c r="BO645" s="23" t="s">
        <v>179</v>
      </c>
      <c r="BP645" s="23" t="s">
        <v>146</v>
      </c>
      <c r="BQ645" s="23" t="s">
        <v>215</v>
      </c>
      <c r="BS645" s="23" t="s">
        <v>6720</v>
      </c>
      <c r="BT645" s="23" t="s">
        <v>403</v>
      </c>
      <c r="BW645" s="24">
        <v>472341</v>
      </c>
      <c r="BX645" s="24">
        <v>262000</v>
      </c>
      <c r="BY645" s="23">
        <v>0</v>
      </c>
      <c r="CB645" s="23" t="s">
        <v>251</v>
      </c>
      <c r="CC645" s="23" t="s">
        <v>251</v>
      </c>
      <c r="CF645" s="23">
        <v>1</v>
      </c>
      <c r="CG645" s="23">
        <v>44869</v>
      </c>
      <c r="CI645" s="23" t="s">
        <v>149</v>
      </c>
      <c r="CJ645" s="23" t="s">
        <v>150</v>
      </c>
      <c r="CK645" s="23" t="s">
        <v>151</v>
      </c>
      <c r="CL645" s="26">
        <v>44790</v>
      </c>
      <c r="CM645" s="23" t="s">
        <v>2080</v>
      </c>
    </row>
    <row r="646" spans="1:91" x14ac:dyDescent="0.25">
      <c r="A646" s="23" t="s">
        <v>2556</v>
      </c>
      <c r="B646" s="23" t="s">
        <v>4899</v>
      </c>
      <c r="C646" s="23" t="s">
        <v>4900</v>
      </c>
      <c r="D646" s="23" t="s">
        <v>0</v>
      </c>
      <c r="E646" s="23" t="s">
        <v>2557</v>
      </c>
      <c r="F646" s="23" t="s">
        <v>154</v>
      </c>
      <c r="G646" s="23">
        <v>1910235</v>
      </c>
      <c r="H646" s="23" t="s">
        <v>402</v>
      </c>
      <c r="I646" s="23" t="s">
        <v>179</v>
      </c>
      <c r="J646" s="23" t="s">
        <v>338</v>
      </c>
      <c r="K646" s="23" t="s">
        <v>269</v>
      </c>
      <c r="L646" s="23" t="s">
        <v>333</v>
      </c>
      <c r="M646" s="23">
        <v>214</v>
      </c>
      <c r="P646" s="23">
        <v>214.36</v>
      </c>
      <c r="Q646" s="23">
        <v>214</v>
      </c>
      <c r="R646" s="23">
        <v>0</v>
      </c>
      <c r="S646" s="23" t="s">
        <v>142</v>
      </c>
      <c r="W646" s="23">
        <v>214</v>
      </c>
      <c r="Y646" s="23" t="s">
        <v>2332</v>
      </c>
      <c r="Z646" s="24">
        <v>190000</v>
      </c>
      <c r="AA646" s="24">
        <v>1452000</v>
      </c>
      <c r="AB646" s="24">
        <v>211000</v>
      </c>
      <c r="AC646" s="24">
        <v>1853000</v>
      </c>
      <c r="AD646" s="23" t="s">
        <v>417</v>
      </c>
      <c r="AE646" s="24">
        <v>1853000</v>
      </c>
      <c r="AF646" s="24">
        <v>1954096</v>
      </c>
      <c r="AH646" s="24">
        <v>1954096</v>
      </c>
      <c r="AI646" s="23" t="s">
        <v>143</v>
      </c>
      <c r="AJ646" s="23" t="s">
        <v>142</v>
      </c>
      <c r="AK646" s="26">
        <v>44531</v>
      </c>
      <c r="AL646" s="26">
        <v>44522</v>
      </c>
      <c r="AM646" s="26">
        <v>44522</v>
      </c>
      <c r="AN646" s="26">
        <v>44711</v>
      </c>
      <c r="AO646" s="26">
        <v>44803</v>
      </c>
      <c r="AR646" s="23">
        <v>214.36</v>
      </c>
      <c r="BK646" s="23" t="s">
        <v>2558</v>
      </c>
      <c r="BL646" s="26">
        <v>44830</v>
      </c>
      <c r="BM646" s="23" t="s">
        <v>261</v>
      </c>
      <c r="BO646" s="23" t="s">
        <v>179</v>
      </c>
      <c r="BP646" s="23" t="s">
        <v>146</v>
      </c>
      <c r="BQ646" s="23" t="s">
        <v>215</v>
      </c>
      <c r="BS646" s="23" t="s">
        <v>6720</v>
      </c>
      <c r="BT646" s="23" t="s">
        <v>403</v>
      </c>
      <c r="BV646" s="23">
        <v>214</v>
      </c>
      <c r="BW646" s="23">
        <v>0</v>
      </c>
      <c r="BZ646" s="24">
        <v>1349047</v>
      </c>
      <c r="CB646" s="23" t="s">
        <v>251</v>
      </c>
      <c r="CC646" s="23" t="s">
        <v>420</v>
      </c>
      <c r="CF646" s="23">
        <v>1</v>
      </c>
      <c r="CG646" s="23">
        <v>41312</v>
      </c>
      <c r="CI646" s="23" t="s">
        <v>149</v>
      </c>
      <c r="CJ646" s="23" t="s">
        <v>150</v>
      </c>
      <c r="CK646" s="23" t="s">
        <v>151</v>
      </c>
      <c r="CL646" s="26">
        <v>44417</v>
      </c>
      <c r="CM646" s="23" t="s">
        <v>2080</v>
      </c>
    </row>
    <row r="647" spans="1:91" x14ac:dyDescent="0.25">
      <c r="A647" s="23" t="s">
        <v>4907</v>
      </c>
      <c r="B647" s="23" t="s">
        <v>4899</v>
      </c>
      <c r="C647" s="23" t="s">
        <v>4900</v>
      </c>
      <c r="D647" s="23" t="s">
        <v>14</v>
      </c>
      <c r="E647" s="23" t="s">
        <v>5299</v>
      </c>
      <c r="F647" s="23" t="s">
        <v>154</v>
      </c>
      <c r="G647" s="23">
        <v>2095099</v>
      </c>
      <c r="H647" s="23" t="s">
        <v>258</v>
      </c>
      <c r="I647" s="23" t="s">
        <v>179</v>
      </c>
      <c r="J647" s="23" t="s">
        <v>157</v>
      </c>
      <c r="K647" s="23" t="s">
        <v>158</v>
      </c>
      <c r="L647" s="23" t="s">
        <v>333</v>
      </c>
      <c r="M647" s="24">
        <v>42304</v>
      </c>
      <c r="N647" s="24">
        <v>50000</v>
      </c>
      <c r="P647" s="25">
        <v>92304.37</v>
      </c>
      <c r="Q647" s="24">
        <v>85000</v>
      </c>
      <c r="R647" s="24">
        <v>7304</v>
      </c>
      <c r="S647" s="23" t="s">
        <v>133</v>
      </c>
      <c r="W647" s="24">
        <v>92304</v>
      </c>
      <c r="Z647" s="24">
        <v>85000</v>
      </c>
      <c r="AC647" s="24">
        <v>85000</v>
      </c>
      <c r="AD647" s="23" t="s">
        <v>160</v>
      </c>
      <c r="AE647" s="24">
        <v>85000</v>
      </c>
      <c r="AF647" s="24">
        <v>42304</v>
      </c>
      <c r="AG647" s="24">
        <v>50000</v>
      </c>
      <c r="AH647" s="24">
        <v>92304</v>
      </c>
      <c r="AI647" s="23" t="s">
        <v>143</v>
      </c>
      <c r="AJ647" s="23" t="s">
        <v>142</v>
      </c>
      <c r="AK647" s="26">
        <v>45047</v>
      </c>
      <c r="AL647" s="26">
        <v>45001</v>
      </c>
      <c r="AM647" s="26">
        <v>45001</v>
      </c>
      <c r="AN647" s="26">
        <v>45107</v>
      </c>
      <c r="AO647" s="26">
        <v>45107</v>
      </c>
      <c r="AV647" s="25">
        <v>42304.37</v>
      </c>
      <c r="AW647" s="24">
        <v>40000</v>
      </c>
      <c r="AX647" s="24">
        <v>40000</v>
      </c>
      <c r="AY647" s="24">
        <v>2304</v>
      </c>
      <c r="AZ647" s="23" t="s">
        <v>133</v>
      </c>
      <c r="BA647" s="23">
        <v>0</v>
      </c>
      <c r="BC647" s="24">
        <v>50000</v>
      </c>
      <c r="BK647" s="23" t="s">
        <v>5714</v>
      </c>
      <c r="BL647" s="26">
        <v>45055</v>
      </c>
      <c r="BM647" s="23" t="s">
        <v>261</v>
      </c>
      <c r="BO647" s="23" t="s">
        <v>179</v>
      </c>
      <c r="BP647" s="23" t="s">
        <v>146</v>
      </c>
      <c r="BQ647" s="23" t="s">
        <v>262</v>
      </c>
      <c r="BS647" s="23" t="s">
        <v>6720</v>
      </c>
      <c r="BT647" s="23" t="s">
        <v>403</v>
      </c>
      <c r="BW647" s="24">
        <v>92304</v>
      </c>
      <c r="CB647" s="23" t="s">
        <v>251</v>
      </c>
      <c r="CC647" s="23" t="s">
        <v>251</v>
      </c>
      <c r="CD647" s="23" t="s">
        <v>166</v>
      </c>
      <c r="CF647" s="23">
        <v>1</v>
      </c>
      <c r="CG647" s="23">
        <v>46767</v>
      </c>
      <c r="CI647" s="23" t="s">
        <v>251</v>
      </c>
      <c r="CJ647" s="23" t="s">
        <v>167</v>
      </c>
      <c r="CK647" s="23" t="s">
        <v>168</v>
      </c>
      <c r="CL647" s="26">
        <v>44999</v>
      </c>
    </row>
    <row r="648" spans="1:91" x14ac:dyDescent="0.25">
      <c r="A648" s="23" t="s">
        <v>2559</v>
      </c>
      <c r="B648" s="23" t="s">
        <v>4899</v>
      </c>
      <c r="C648" s="23" t="s">
        <v>4900</v>
      </c>
      <c r="D648" s="23" t="s">
        <v>0</v>
      </c>
      <c r="E648" s="23" t="s">
        <v>2560</v>
      </c>
      <c r="F648" s="23" t="s">
        <v>138</v>
      </c>
      <c r="G648" s="23">
        <v>1810011</v>
      </c>
      <c r="H648" s="23" t="s">
        <v>402</v>
      </c>
      <c r="I648" s="23" t="s">
        <v>179</v>
      </c>
      <c r="J648" s="23" t="s">
        <v>338</v>
      </c>
      <c r="K648" s="23" t="s">
        <v>1018</v>
      </c>
      <c r="L648" s="23" t="s">
        <v>333</v>
      </c>
      <c r="M648" s="23">
        <v>186</v>
      </c>
      <c r="P648" s="23">
        <v>186.2</v>
      </c>
      <c r="Q648" s="23">
        <v>186</v>
      </c>
      <c r="R648" s="23">
        <v>0</v>
      </c>
      <c r="S648" s="23" t="s">
        <v>142</v>
      </c>
      <c r="W648" s="23">
        <v>186</v>
      </c>
      <c r="Y648" s="23" t="s">
        <v>2332</v>
      </c>
      <c r="Z648" s="24">
        <v>660000</v>
      </c>
      <c r="AC648" s="24">
        <v>660000</v>
      </c>
      <c r="AD648" s="23" t="s">
        <v>134</v>
      </c>
      <c r="AE648" s="24">
        <v>660000</v>
      </c>
      <c r="AF648" s="24">
        <v>435349</v>
      </c>
      <c r="AH648" s="24">
        <v>435349</v>
      </c>
      <c r="AI648" s="23" t="s">
        <v>143</v>
      </c>
      <c r="AJ648" s="23" t="s">
        <v>142</v>
      </c>
      <c r="AK648" s="26">
        <v>44470</v>
      </c>
      <c r="AL648" s="26">
        <v>44207</v>
      </c>
      <c r="AM648" s="26">
        <v>44207</v>
      </c>
      <c r="AN648" s="26">
        <v>44561</v>
      </c>
      <c r="AO648" s="26">
        <v>44712</v>
      </c>
      <c r="AR648" s="23">
        <v>186.2</v>
      </c>
      <c r="BK648" s="23" t="s">
        <v>2561</v>
      </c>
      <c r="BL648" s="26">
        <v>44830</v>
      </c>
      <c r="BM648" s="23" t="s">
        <v>261</v>
      </c>
      <c r="BO648" s="23" t="s">
        <v>179</v>
      </c>
      <c r="BP648" s="23" t="s">
        <v>146</v>
      </c>
      <c r="BQ648" s="23" t="s">
        <v>215</v>
      </c>
      <c r="BS648" s="23" t="s">
        <v>6720</v>
      </c>
      <c r="BT648" s="23" t="s">
        <v>403</v>
      </c>
      <c r="BV648" s="23">
        <v>186</v>
      </c>
      <c r="BW648" s="23">
        <v>0</v>
      </c>
      <c r="BZ648" s="24">
        <v>221424</v>
      </c>
      <c r="CB648" s="23" t="s">
        <v>251</v>
      </c>
      <c r="CC648" s="23" t="s">
        <v>342</v>
      </c>
      <c r="CD648" s="23" t="s">
        <v>166</v>
      </c>
      <c r="CF648" s="23">
        <v>1</v>
      </c>
      <c r="CG648" s="23">
        <v>30397</v>
      </c>
      <c r="CI648" s="23" t="s">
        <v>275</v>
      </c>
      <c r="CJ648" s="23" t="s">
        <v>150</v>
      </c>
      <c r="CK648" s="23" t="s">
        <v>151</v>
      </c>
      <c r="CL648" s="26">
        <v>43319</v>
      </c>
      <c r="CM648" s="23" t="s">
        <v>2080</v>
      </c>
    </row>
    <row r="649" spans="1:91" x14ac:dyDescent="0.25">
      <c r="A649" s="23" t="s">
        <v>5298</v>
      </c>
      <c r="B649" s="23" t="s">
        <v>4899</v>
      </c>
      <c r="C649" s="23" t="s">
        <v>4900</v>
      </c>
      <c r="D649" s="23" t="s">
        <v>14</v>
      </c>
      <c r="E649" s="23" t="s">
        <v>5297</v>
      </c>
      <c r="F649" s="23" t="s">
        <v>154</v>
      </c>
      <c r="G649" s="23">
        <v>2110042</v>
      </c>
      <c r="H649" s="23" t="s">
        <v>258</v>
      </c>
      <c r="I649" s="23" t="s">
        <v>179</v>
      </c>
      <c r="J649" s="23" t="s">
        <v>268</v>
      </c>
      <c r="K649" s="23" t="s">
        <v>158</v>
      </c>
      <c r="L649" s="23" t="s">
        <v>333</v>
      </c>
      <c r="M649" s="24">
        <v>63637</v>
      </c>
      <c r="P649" s="25">
        <v>63636.66</v>
      </c>
      <c r="Q649" s="24">
        <v>85000</v>
      </c>
      <c r="R649" s="24">
        <v>-21363</v>
      </c>
      <c r="S649" s="23" t="s">
        <v>136</v>
      </c>
      <c r="W649" s="24">
        <v>63637</v>
      </c>
      <c r="Z649" s="24">
        <v>85000</v>
      </c>
      <c r="AC649" s="24">
        <v>85000</v>
      </c>
      <c r="AD649" s="23" t="s">
        <v>160</v>
      </c>
      <c r="AE649" s="24">
        <v>85000</v>
      </c>
      <c r="AF649" s="24">
        <v>63637</v>
      </c>
      <c r="AH649" s="24">
        <v>63637</v>
      </c>
      <c r="AI649" s="23" t="s">
        <v>143</v>
      </c>
      <c r="AJ649" s="23" t="s">
        <v>142</v>
      </c>
      <c r="AK649" s="26">
        <v>45017</v>
      </c>
      <c r="AL649" s="26">
        <v>45023</v>
      </c>
      <c r="AM649" s="26">
        <v>45023</v>
      </c>
      <c r="AO649" s="26">
        <v>45077</v>
      </c>
      <c r="AU649" s="25">
        <v>69300</v>
      </c>
      <c r="AV649" s="25">
        <v>-5663.34</v>
      </c>
      <c r="AW649" s="24">
        <v>20000</v>
      </c>
      <c r="AX649" s="24">
        <v>20000</v>
      </c>
      <c r="AY649" s="24">
        <v>-25663</v>
      </c>
      <c r="AZ649" s="23" t="s">
        <v>136</v>
      </c>
      <c r="BA649" s="23">
        <v>0</v>
      </c>
      <c r="BB649" s="23" t="s">
        <v>411</v>
      </c>
      <c r="BK649" s="23" t="s">
        <v>6916</v>
      </c>
      <c r="BL649" s="26">
        <v>45082</v>
      </c>
      <c r="BM649" s="23" t="s">
        <v>261</v>
      </c>
      <c r="BO649" s="23" t="s">
        <v>179</v>
      </c>
      <c r="BP649" s="23" t="s">
        <v>146</v>
      </c>
      <c r="BQ649" s="23" t="s">
        <v>262</v>
      </c>
      <c r="BS649" s="23" t="s">
        <v>6720</v>
      </c>
      <c r="BT649" s="23" t="s">
        <v>403</v>
      </c>
      <c r="BW649" s="24">
        <v>63637</v>
      </c>
      <c r="CB649" s="23" t="s">
        <v>251</v>
      </c>
      <c r="CC649" s="23" t="s">
        <v>251</v>
      </c>
      <c r="CD649" s="23" t="s">
        <v>166</v>
      </c>
      <c r="CF649" s="23">
        <v>1</v>
      </c>
      <c r="CG649" s="23">
        <v>46868</v>
      </c>
      <c r="CI649" s="23" t="s">
        <v>251</v>
      </c>
      <c r="CJ649" s="23" t="s">
        <v>167</v>
      </c>
      <c r="CK649" s="23" t="s">
        <v>168</v>
      </c>
      <c r="CL649" s="26">
        <v>45021</v>
      </c>
    </row>
    <row r="650" spans="1:91" x14ac:dyDescent="0.25">
      <c r="A650" s="23" t="s">
        <v>2562</v>
      </c>
      <c r="B650" s="23" t="s">
        <v>4899</v>
      </c>
      <c r="C650" s="23" t="s">
        <v>4900</v>
      </c>
      <c r="D650" s="23" t="s">
        <v>0</v>
      </c>
      <c r="E650" s="23" t="s">
        <v>2563</v>
      </c>
      <c r="F650" s="23" t="s">
        <v>138</v>
      </c>
      <c r="G650" s="23">
        <v>1810012</v>
      </c>
      <c r="H650" s="23" t="s">
        <v>402</v>
      </c>
      <c r="I650" s="23" t="s">
        <v>179</v>
      </c>
      <c r="J650" s="23" t="s">
        <v>338</v>
      </c>
      <c r="K650" s="23" t="s">
        <v>1018</v>
      </c>
      <c r="L650" s="23" t="s">
        <v>333</v>
      </c>
      <c r="M650" s="23">
        <v>212</v>
      </c>
      <c r="P650" s="23">
        <v>212.42</v>
      </c>
      <c r="Q650" s="23">
        <v>212</v>
      </c>
      <c r="R650" s="23">
        <v>0</v>
      </c>
      <c r="S650" s="23" t="s">
        <v>142</v>
      </c>
      <c r="W650" s="23">
        <v>212</v>
      </c>
      <c r="Z650" s="24">
        <v>438000</v>
      </c>
      <c r="AC650" s="24">
        <v>438000</v>
      </c>
      <c r="AD650" s="23" t="s">
        <v>134</v>
      </c>
      <c r="AE650" s="24">
        <v>438000</v>
      </c>
      <c r="AF650" s="24">
        <v>438629</v>
      </c>
      <c r="AH650" s="24">
        <v>438629</v>
      </c>
      <c r="AI650" s="23" t="s">
        <v>143</v>
      </c>
      <c r="AJ650" s="23" t="s">
        <v>142</v>
      </c>
      <c r="AK650" s="26">
        <v>44317</v>
      </c>
      <c r="AL650" s="26">
        <v>44228</v>
      </c>
      <c r="AM650" s="26">
        <v>44228</v>
      </c>
      <c r="AN650" s="26">
        <v>44561</v>
      </c>
      <c r="AO650" s="26">
        <v>44800</v>
      </c>
      <c r="AR650" s="23">
        <v>212.42</v>
      </c>
      <c r="BK650" s="23" t="s">
        <v>2564</v>
      </c>
      <c r="BL650" s="26">
        <v>44830</v>
      </c>
      <c r="BM650" s="23" t="s">
        <v>261</v>
      </c>
      <c r="BO650" s="23" t="s">
        <v>179</v>
      </c>
      <c r="BP650" s="23" t="s">
        <v>146</v>
      </c>
      <c r="BQ650" s="23" t="s">
        <v>215</v>
      </c>
      <c r="BS650" s="23" t="s">
        <v>6720</v>
      </c>
      <c r="BT650" s="23" t="s">
        <v>403</v>
      </c>
      <c r="BV650" s="23">
        <v>212</v>
      </c>
      <c r="BW650" s="23">
        <v>0</v>
      </c>
      <c r="BZ650" s="24">
        <v>371722</v>
      </c>
      <c r="CB650" s="23" t="s">
        <v>251</v>
      </c>
      <c r="CC650" s="23" t="s">
        <v>342</v>
      </c>
      <c r="CD650" s="23" t="s">
        <v>166</v>
      </c>
      <c r="CF650" s="23">
        <v>1</v>
      </c>
      <c r="CG650" s="23">
        <v>30396</v>
      </c>
      <c r="CI650" s="23" t="s">
        <v>275</v>
      </c>
      <c r="CJ650" s="23" t="s">
        <v>150</v>
      </c>
      <c r="CK650" s="23" t="s">
        <v>151</v>
      </c>
      <c r="CL650" s="26">
        <v>43319</v>
      </c>
      <c r="CM650" s="23" t="s">
        <v>2080</v>
      </c>
    </row>
    <row r="651" spans="1:91" x14ac:dyDescent="0.25">
      <c r="A651" s="23" t="s">
        <v>1096</v>
      </c>
      <c r="B651" s="23" t="s">
        <v>4899</v>
      </c>
      <c r="C651" s="23" t="s">
        <v>4900</v>
      </c>
      <c r="D651" s="23" t="s">
        <v>0</v>
      </c>
      <c r="E651" s="23" t="s">
        <v>1097</v>
      </c>
      <c r="F651" s="23" t="s">
        <v>154</v>
      </c>
      <c r="G651" s="23">
        <v>1939603</v>
      </c>
      <c r="H651" s="23" t="s">
        <v>494</v>
      </c>
      <c r="I651" s="23" t="s">
        <v>179</v>
      </c>
      <c r="J651" s="23" t="s">
        <v>338</v>
      </c>
      <c r="K651" s="23" t="s">
        <v>269</v>
      </c>
      <c r="L651" s="23" t="s">
        <v>468</v>
      </c>
      <c r="M651" s="24">
        <v>4152</v>
      </c>
      <c r="P651" s="25">
        <v>4152</v>
      </c>
      <c r="Q651" s="24">
        <v>4152</v>
      </c>
      <c r="R651" s="23">
        <v>0</v>
      </c>
      <c r="S651" s="23" t="s">
        <v>142</v>
      </c>
      <c r="W651" s="24">
        <v>4152</v>
      </c>
      <c r="Z651" s="24">
        <v>100000</v>
      </c>
      <c r="AC651" s="24">
        <v>100000</v>
      </c>
      <c r="AD651" s="23" t="s">
        <v>160</v>
      </c>
      <c r="AE651" s="24">
        <v>100000</v>
      </c>
      <c r="AF651" s="24">
        <v>108979</v>
      </c>
      <c r="AH651" s="24">
        <v>108979</v>
      </c>
      <c r="AI651" s="23" t="s">
        <v>143</v>
      </c>
      <c r="AJ651" s="23" t="s">
        <v>142</v>
      </c>
      <c r="AK651" s="26">
        <v>44805</v>
      </c>
      <c r="AL651" s="26">
        <v>44588</v>
      </c>
      <c r="AM651" s="26">
        <v>44588</v>
      </c>
      <c r="AN651" s="26">
        <v>44926</v>
      </c>
      <c r="AO651" s="26">
        <v>44895</v>
      </c>
      <c r="AR651" s="25">
        <v>4000</v>
      </c>
      <c r="AS651" s="23">
        <v>152</v>
      </c>
      <c r="BM651" s="23" t="s">
        <v>261</v>
      </c>
      <c r="BO651" s="23" t="s">
        <v>179</v>
      </c>
      <c r="BP651" s="23" t="s">
        <v>146</v>
      </c>
      <c r="BQ651" s="23" t="s">
        <v>215</v>
      </c>
      <c r="BS651" s="23" t="s">
        <v>6720</v>
      </c>
      <c r="BT651" s="23" t="s">
        <v>403</v>
      </c>
      <c r="BV651" s="24">
        <v>4152</v>
      </c>
      <c r="BW651" s="23">
        <v>0</v>
      </c>
      <c r="BZ651" s="24">
        <v>104827</v>
      </c>
      <c r="CB651" s="23" t="s">
        <v>196</v>
      </c>
      <c r="CC651" s="23" t="s">
        <v>197</v>
      </c>
      <c r="CF651" s="23">
        <v>1</v>
      </c>
      <c r="CG651" s="23">
        <v>37413</v>
      </c>
      <c r="CI651" s="23" t="s">
        <v>275</v>
      </c>
      <c r="CJ651" s="23" t="s">
        <v>150</v>
      </c>
      <c r="CK651" s="23" t="s">
        <v>151</v>
      </c>
      <c r="CL651" s="26">
        <v>44046</v>
      </c>
      <c r="CM651" s="23" t="s">
        <v>531</v>
      </c>
    </row>
    <row r="652" spans="1:91" x14ac:dyDescent="0.25">
      <c r="A652" s="23" t="s">
        <v>5713</v>
      </c>
      <c r="B652" s="23" t="s">
        <v>4899</v>
      </c>
      <c r="C652" s="23" t="s">
        <v>4900</v>
      </c>
      <c r="D652" s="23" t="s">
        <v>14</v>
      </c>
      <c r="E652" s="23" t="s">
        <v>5712</v>
      </c>
      <c r="F652" s="23" t="s">
        <v>154</v>
      </c>
      <c r="G652" s="23">
        <v>2121846</v>
      </c>
      <c r="H652" s="23" t="s">
        <v>273</v>
      </c>
      <c r="I652" s="23" t="s">
        <v>179</v>
      </c>
      <c r="J652" s="23" t="s">
        <v>157</v>
      </c>
      <c r="K652" s="23" t="s">
        <v>269</v>
      </c>
      <c r="L652" s="23" t="s">
        <v>250</v>
      </c>
      <c r="N652" s="24">
        <v>135000</v>
      </c>
      <c r="P652" s="25">
        <v>135000</v>
      </c>
      <c r="Q652" s="24">
        <v>135000</v>
      </c>
      <c r="R652" s="23">
        <v>0</v>
      </c>
      <c r="S652" s="23" t="s">
        <v>142</v>
      </c>
      <c r="T652" s="24">
        <v>135000</v>
      </c>
      <c r="V652" s="24">
        <v>135000</v>
      </c>
      <c r="W652" s="23">
        <v>0</v>
      </c>
      <c r="Z652" s="24">
        <v>139750</v>
      </c>
      <c r="AC652" s="24">
        <v>139750</v>
      </c>
      <c r="AD652" s="23" t="s">
        <v>160</v>
      </c>
      <c r="AE652" s="24">
        <v>139750</v>
      </c>
      <c r="AG652" s="24">
        <v>135000</v>
      </c>
      <c r="AH652" s="24">
        <v>135000</v>
      </c>
      <c r="AI652" s="23" t="s">
        <v>143</v>
      </c>
      <c r="AJ652" s="23" t="s">
        <v>142</v>
      </c>
      <c r="AK652" s="26">
        <v>45139</v>
      </c>
      <c r="AL652" s="26">
        <v>45056</v>
      </c>
      <c r="AM652" s="26">
        <v>45056</v>
      </c>
      <c r="AN652" s="26">
        <v>45224</v>
      </c>
      <c r="AO652" s="26">
        <v>45169</v>
      </c>
      <c r="BE652" s="24">
        <v>135000</v>
      </c>
      <c r="BM652" s="23" t="s">
        <v>305</v>
      </c>
      <c r="BO652" s="23" t="s">
        <v>179</v>
      </c>
      <c r="BP652" s="23" t="s">
        <v>146</v>
      </c>
      <c r="BQ652" s="23" t="s">
        <v>181</v>
      </c>
      <c r="BS652" s="23" t="s">
        <v>6720</v>
      </c>
      <c r="BT652" s="23" t="s">
        <v>403</v>
      </c>
      <c r="BW652" s="23">
        <v>0</v>
      </c>
      <c r="BX652" s="24">
        <v>135000</v>
      </c>
      <c r="CB652" s="23" t="s">
        <v>249</v>
      </c>
      <c r="CC652" s="23" t="s">
        <v>273</v>
      </c>
      <c r="CF652" s="23">
        <v>1</v>
      </c>
      <c r="CG652" s="23">
        <v>44089</v>
      </c>
      <c r="CI652" s="23" t="s">
        <v>275</v>
      </c>
      <c r="CJ652" s="23" t="s">
        <v>150</v>
      </c>
      <c r="CK652" s="23" t="s">
        <v>151</v>
      </c>
      <c r="CL652" s="26">
        <v>44749</v>
      </c>
      <c r="CM652" s="23" t="s">
        <v>531</v>
      </c>
    </row>
    <row r="653" spans="1:91" x14ac:dyDescent="0.25">
      <c r="A653" s="23" t="s">
        <v>2565</v>
      </c>
      <c r="B653" s="23" t="s">
        <v>4899</v>
      </c>
      <c r="C653" s="23" t="s">
        <v>4900</v>
      </c>
      <c r="D653" s="23" t="s">
        <v>0</v>
      </c>
      <c r="E653" s="23" t="s">
        <v>2566</v>
      </c>
      <c r="F653" s="23" t="s">
        <v>154</v>
      </c>
      <c r="G653" s="23">
        <v>1937280</v>
      </c>
      <c r="H653" s="23" t="s">
        <v>2114</v>
      </c>
      <c r="I653" s="23" t="s">
        <v>179</v>
      </c>
      <c r="J653" s="23" t="s">
        <v>268</v>
      </c>
      <c r="K653" s="23" t="s">
        <v>269</v>
      </c>
      <c r="L653" s="23" t="s">
        <v>333</v>
      </c>
      <c r="M653" s="24">
        <v>78343</v>
      </c>
      <c r="P653" s="25">
        <v>78342.59</v>
      </c>
      <c r="Q653" s="24">
        <v>75373</v>
      </c>
      <c r="R653" s="24">
        <v>2970</v>
      </c>
      <c r="S653" s="23" t="s">
        <v>133</v>
      </c>
      <c r="W653" s="24">
        <v>78343</v>
      </c>
      <c r="Z653" s="24">
        <v>206000</v>
      </c>
      <c r="AA653" s="24">
        <v>90000</v>
      </c>
      <c r="AC653" s="24">
        <v>296000</v>
      </c>
      <c r="AD653" s="23" t="s">
        <v>160</v>
      </c>
      <c r="AE653" s="24">
        <v>296000</v>
      </c>
      <c r="AF653" s="24">
        <v>303090</v>
      </c>
      <c r="AH653" s="24">
        <v>303090</v>
      </c>
      <c r="AI653" s="23" t="s">
        <v>143</v>
      </c>
      <c r="AJ653" s="23" t="s">
        <v>142</v>
      </c>
      <c r="AK653" s="26">
        <v>44743</v>
      </c>
      <c r="AL653" s="26">
        <v>44565</v>
      </c>
      <c r="AM653" s="26">
        <v>44565</v>
      </c>
      <c r="AN653" s="26">
        <v>44926</v>
      </c>
      <c r="AO653" s="26">
        <v>44865</v>
      </c>
      <c r="AR653" s="23">
        <v>973.63</v>
      </c>
      <c r="AS653" s="25">
        <v>33124.800000000003</v>
      </c>
      <c r="AT653" s="25">
        <v>13490.62</v>
      </c>
      <c r="AU653" s="25">
        <v>18684.73</v>
      </c>
      <c r="AV653" s="25">
        <v>12068.81</v>
      </c>
      <c r="AW653" s="24">
        <v>11228</v>
      </c>
      <c r="AX653" s="24">
        <v>11228</v>
      </c>
      <c r="AY653" s="23">
        <v>841</v>
      </c>
      <c r="AZ653" s="23" t="s">
        <v>133</v>
      </c>
      <c r="BA653" s="23">
        <v>0</v>
      </c>
      <c r="BK653" s="23" t="s">
        <v>6915</v>
      </c>
      <c r="BL653" s="26">
        <v>45079</v>
      </c>
      <c r="BM653" s="23" t="s">
        <v>305</v>
      </c>
      <c r="BO653" s="23" t="s">
        <v>179</v>
      </c>
      <c r="BP653" s="23" t="s">
        <v>146</v>
      </c>
      <c r="BQ653" s="23" t="s">
        <v>215</v>
      </c>
      <c r="BS653" s="23" t="s">
        <v>507</v>
      </c>
      <c r="BT653" s="23" t="s">
        <v>508</v>
      </c>
      <c r="BV653" s="24">
        <v>47589</v>
      </c>
      <c r="BW653" s="24">
        <v>30754</v>
      </c>
      <c r="BZ653" s="24">
        <v>224748</v>
      </c>
      <c r="CB653" s="23" t="s">
        <v>251</v>
      </c>
      <c r="CC653" s="23" t="s">
        <v>251</v>
      </c>
      <c r="CF653" s="23">
        <v>1</v>
      </c>
      <c r="CG653" s="23">
        <v>41314</v>
      </c>
      <c r="CI653" s="23" t="s">
        <v>149</v>
      </c>
      <c r="CJ653" s="23" t="s">
        <v>150</v>
      </c>
      <c r="CK653" s="23" t="s">
        <v>151</v>
      </c>
      <c r="CL653" s="26">
        <v>44417</v>
      </c>
      <c r="CM653" s="23" t="s">
        <v>2080</v>
      </c>
    </row>
    <row r="654" spans="1:91" x14ac:dyDescent="0.25">
      <c r="A654" s="23" t="s">
        <v>2567</v>
      </c>
      <c r="B654" s="23" t="s">
        <v>4899</v>
      </c>
      <c r="C654" s="23" t="s">
        <v>4900</v>
      </c>
      <c r="D654" s="23" t="s">
        <v>0</v>
      </c>
      <c r="E654" s="23" t="s">
        <v>2568</v>
      </c>
      <c r="F654" s="23" t="s">
        <v>154</v>
      </c>
      <c r="G654" s="23">
        <v>2011056</v>
      </c>
      <c r="H654" s="23" t="s">
        <v>2114</v>
      </c>
      <c r="I654" s="23" t="s">
        <v>179</v>
      </c>
      <c r="J654" s="23" t="s">
        <v>338</v>
      </c>
      <c r="K654" s="23" t="s">
        <v>269</v>
      </c>
      <c r="L654" s="23" t="s">
        <v>260</v>
      </c>
      <c r="M654" s="23">
        <v>863</v>
      </c>
      <c r="P654" s="23">
        <v>863.17</v>
      </c>
      <c r="Q654" s="23">
        <v>863</v>
      </c>
      <c r="R654" s="23">
        <v>0</v>
      </c>
      <c r="S654" s="23" t="s">
        <v>142</v>
      </c>
      <c r="W654" s="23">
        <v>863</v>
      </c>
      <c r="Z654" s="24">
        <v>250000</v>
      </c>
      <c r="AC654" s="24">
        <v>250000</v>
      </c>
      <c r="AD654" s="23" t="s">
        <v>160</v>
      </c>
      <c r="AE654" s="24">
        <v>250000</v>
      </c>
      <c r="AF654" s="24">
        <v>184202</v>
      </c>
      <c r="AH654" s="24">
        <v>184202</v>
      </c>
      <c r="AI654" s="23" t="s">
        <v>143</v>
      </c>
      <c r="AJ654" s="23" t="s">
        <v>142</v>
      </c>
      <c r="AK654" s="26">
        <v>44774</v>
      </c>
      <c r="AL654" s="26">
        <v>44774</v>
      </c>
      <c r="AM654" s="26">
        <v>44774</v>
      </c>
      <c r="AN654" s="26">
        <v>44593</v>
      </c>
      <c r="AO654" s="26">
        <v>44895</v>
      </c>
      <c r="AR654" s="23">
        <v>525.46</v>
      </c>
      <c r="AT654" s="23">
        <v>337.71</v>
      </c>
      <c r="BK654" s="23" t="s">
        <v>2569</v>
      </c>
      <c r="BL654" s="26">
        <v>44999</v>
      </c>
      <c r="BM654" s="23" t="s">
        <v>305</v>
      </c>
      <c r="BO654" s="23" t="s">
        <v>179</v>
      </c>
      <c r="BP654" s="23" t="s">
        <v>146</v>
      </c>
      <c r="BQ654" s="23" t="s">
        <v>215</v>
      </c>
      <c r="BS654" s="23" t="s">
        <v>507</v>
      </c>
      <c r="BT654" s="23" t="s">
        <v>508</v>
      </c>
      <c r="BV654" s="23">
        <v>863</v>
      </c>
      <c r="BW654" s="23">
        <v>0</v>
      </c>
      <c r="BZ654" s="24">
        <v>183339</v>
      </c>
      <c r="CB654" s="23" t="s">
        <v>251</v>
      </c>
      <c r="CC654" s="23" t="s">
        <v>251</v>
      </c>
      <c r="CF654" s="23">
        <v>1</v>
      </c>
      <c r="CG654" s="23">
        <v>41315</v>
      </c>
      <c r="CI654" s="23" t="s">
        <v>149</v>
      </c>
      <c r="CJ654" s="23" t="s">
        <v>150</v>
      </c>
      <c r="CK654" s="23" t="s">
        <v>151</v>
      </c>
      <c r="CL654" s="26">
        <v>44417</v>
      </c>
      <c r="CM654" s="23" t="s">
        <v>2080</v>
      </c>
    </row>
    <row r="655" spans="1:91" x14ac:dyDescent="0.25">
      <c r="A655" s="23" t="s">
        <v>2570</v>
      </c>
      <c r="B655" s="23" t="s">
        <v>4899</v>
      </c>
      <c r="C655" s="23" t="s">
        <v>4900</v>
      </c>
      <c r="D655" s="23" t="s">
        <v>0</v>
      </c>
      <c r="E655" s="23" t="s">
        <v>2571</v>
      </c>
      <c r="F655" s="23" t="s">
        <v>154</v>
      </c>
      <c r="G655" s="23">
        <v>1937281</v>
      </c>
      <c r="H655" s="23" t="s">
        <v>2114</v>
      </c>
      <c r="I655" s="23" t="s">
        <v>179</v>
      </c>
      <c r="J655" s="23" t="s">
        <v>268</v>
      </c>
      <c r="K655" s="23" t="s">
        <v>269</v>
      </c>
      <c r="L655" s="23" t="s">
        <v>333</v>
      </c>
      <c r="M655" s="24">
        <v>10169</v>
      </c>
      <c r="P655" s="25">
        <v>10168.68</v>
      </c>
      <c r="Q655" s="24">
        <v>8344</v>
      </c>
      <c r="R655" s="24">
        <v>1825</v>
      </c>
      <c r="S655" s="23" t="s">
        <v>136</v>
      </c>
      <c r="W655" s="24">
        <v>10169</v>
      </c>
      <c r="Z655" s="24">
        <v>435000</v>
      </c>
      <c r="AA655" s="24">
        <v>356000</v>
      </c>
      <c r="AC655" s="24">
        <v>791000</v>
      </c>
      <c r="AD655" s="23" t="s">
        <v>160</v>
      </c>
      <c r="AE655" s="24">
        <v>791000</v>
      </c>
      <c r="AF655" s="24">
        <v>799913</v>
      </c>
      <c r="AH655" s="24">
        <v>799913</v>
      </c>
      <c r="AI655" s="23" t="s">
        <v>143</v>
      </c>
      <c r="AJ655" s="23" t="s">
        <v>142</v>
      </c>
      <c r="AK655" s="26">
        <v>44682</v>
      </c>
      <c r="AL655" s="26">
        <v>44565</v>
      </c>
      <c r="AM655" s="26">
        <v>44565</v>
      </c>
      <c r="AN655" s="26">
        <v>44926</v>
      </c>
      <c r="AO655" s="26">
        <v>44834</v>
      </c>
      <c r="AR655" s="23">
        <v>0</v>
      </c>
      <c r="AS655" s="23">
        <v>240</v>
      </c>
      <c r="AT655" s="25">
        <v>1849.57</v>
      </c>
      <c r="AU655" s="25">
        <v>6802.63</v>
      </c>
      <c r="AV655" s="25">
        <v>1276.48</v>
      </c>
      <c r="AY655" s="24">
        <v>1276</v>
      </c>
      <c r="AZ655" s="23" t="s">
        <v>136</v>
      </c>
      <c r="BK655" s="23" t="s">
        <v>6914</v>
      </c>
      <c r="BL655" s="26">
        <v>45079</v>
      </c>
      <c r="BM655" s="23" t="s">
        <v>305</v>
      </c>
      <c r="BO655" s="23" t="s">
        <v>179</v>
      </c>
      <c r="BP655" s="23" t="s">
        <v>146</v>
      </c>
      <c r="BQ655" s="23" t="s">
        <v>215</v>
      </c>
      <c r="BS655" s="23" t="s">
        <v>507</v>
      </c>
      <c r="BT655" s="23" t="s">
        <v>508</v>
      </c>
      <c r="BV655" s="24">
        <v>2090</v>
      </c>
      <c r="BW655" s="24">
        <v>8079</v>
      </c>
      <c r="BZ655" s="24">
        <v>789744</v>
      </c>
      <c r="CB655" s="23" t="s">
        <v>251</v>
      </c>
      <c r="CC655" s="23" t="s">
        <v>251</v>
      </c>
      <c r="CF655" s="23">
        <v>1</v>
      </c>
      <c r="CG655" s="23">
        <v>41316</v>
      </c>
      <c r="CI655" s="23" t="s">
        <v>149</v>
      </c>
      <c r="CJ655" s="23" t="s">
        <v>150</v>
      </c>
      <c r="CK655" s="23" t="s">
        <v>151</v>
      </c>
      <c r="CL655" s="26">
        <v>44417</v>
      </c>
      <c r="CM655" s="23" t="s">
        <v>2080</v>
      </c>
    </row>
    <row r="656" spans="1:91" x14ac:dyDescent="0.25">
      <c r="A656" s="23" t="s">
        <v>4589</v>
      </c>
      <c r="B656" s="23" t="s">
        <v>4899</v>
      </c>
      <c r="C656" s="23" t="s">
        <v>4900</v>
      </c>
      <c r="D656" s="23" t="s">
        <v>0</v>
      </c>
      <c r="E656" s="23" t="s">
        <v>5296</v>
      </c>
      <c r="F656" s="23" t="s">
        <v>154</v>
      </c>
      <c r="G656" s="23">
        <v>2095135</v>
      </c>
      <c r="H656" s="23" t="s">
        <v>429</v>
      </c>
      <c r="I656" s="23" t="s">
        <v>179</v>
      </c>
      <c r="J656" s="23" t="s">
        <v>157</v>
      </c>
      <c r="K656" s="23" t="s">
        <v>269</v>
      </c>
      <c r="L656" s="23" t="s">
        <v>179</v>
      </c>
      <c r="N656" s="24">
        <v>24944</v>
      </c>
      <c r="P656" s="25">
        <v>24944</v>
      </c>
      <c r="Q656" s="24">
        <v>25000</v>
      </c>
      <c r="R656" s="23">
        <v>-56</v>
      </c>
      <c r="S656" s="23" t="s">
        <v>133</v>
      </c>
      <c r="T656" s="24">
        <v>25000</v>
      </c>
      <c r="V656" s="24">
        <v>25000</v>
      </c>
      <c r="W656" s="23">
        <v>-56</v>
      </c>
      <c r="Z656" s="24">
        <v>24944</v>
      </c>
      <c r="AC656" s="24">
        <v>24944</v>
      </c>
      <c r="AD656" s="23" t="s">
        <v>160</v>
      </c>
      <c r="AE656" s="24">
        <v>24944</v>
      </c>
      <c r="AG656" s="24">
        <v>24944</v>
      </c>
      <c r="AH656" s="24">
        <v>24944</v>
      </c>
      <c r="AI656" s="23" t="s">
        <v>143</v>
      </c>
      <c r="AJ656" s="23" t="s">
        <v>142</v>
      </c>
      <c r="AL656" s="26">
        <v>45000</v>
      </c>
      <c r="AM656" s="26">
        <v>45000</v>
      </c>
      <c r="AN656" s="26">
        <v>45114</v>
      </c>
      <c r="AO656" s="26">
        <v>45199</v>
      </c>
      <c r="BC656" s="24">
        <v>24944</v>
      </c>
      <c r="BK656" s="23" t="s">
        <v>5711</v>
      </c>
      <c r="BL656" s="26">
        <v>45047</v>
      </c>
      <c r="BM656" s="23" t="s">
        <v>305</v>
      </c>
      <c r="BO656" s="23" t="s">
        <v>179</v>
      </c>
      <c r="BP656" s="23" t="s">
        <v>146</v>
      </c>
      <c r="BQ656" s="23" t="s">
        <v>272</v>
      </c>
      <c r="BS656" s="23" t="s">
        <v>507</v>
      </c>
      <c r="BT656" s="23" t="s">
        <v>508</v>
      </c>
      <c r="BW656" s="24">
        <v>24944</v>
      </c>
      <c r="CB656" s="23" t="s">
        <v>273</v>
      </c>
      <c r="CC656" s="23" t="s">
        <v>273</v>
      </c>
      <c r="CF656" s="23">
        <v>1</v>
      </c>
      <c r="CG656" s="23">
        <v>38650</v>
      </c>
      <c r="CI656" s="23" t="s">
        <v>275</v>
      </c>
      <c r="CJ656" s="23" t="s">
        <v>150</v>
      </c>
      <c r="CK656" s="23" t="s">
        <v>151</v>
      </c>
      <c r="CL656" s="26">
        <v>44098</v>
      </c>
      <c r="CM656" s="23" t="s">
        <v>3268</v>
      </c>
    </row>
    <row r="657" spans="1:91" x14ac:dyDescent="0.25">
      <c r="A657" s="23" t="s">
        <v>505</v>
      </c>
      <c r="B657" s="23" t="s">
        <v>4899</v>
      </c>
      <c r="C657" s="23" t="s">
        <v>4900</v>
      </c>
      <c r="D657" s="23" t="s">
        <v>0</v>
      </c>
      <c r="E657" s="23" t="s">
        <v>506</v>
      </c>
      <c r="F657" s="23" t="s">
        <v>154</v>
      </c>
      <c r="G657" s="23">
        <v>1938852</v>
      </c>
      <c r="H657" s="23" t="s">
        <v>425</v>
      </c>
      <c r="I657" s="23" t="s">
        <v>179</v>
      </c>
      <c r="J657" s="23" t="s">
        <v>157</v>
      </c>
      <c r="K657" s="23" t="s">
        <v>269</v>
      </c>
      <c r="L657" s="23" t="s">
        <v>468</v>
      </c>
      <c r="N657" s="24">
        <v>25000</v>
      </c>
      <c r="P657" s="25">
        <v>25000</v>
      </c>
      <c r="Q657" s="24">
        <v>25000</v>
      </c>
      <c r="R657" s="23">
        <v>0</v>
      </c>
      <c r="S657" s="23" t="s">
        <v>142</v>
      </c>
      <c r="W657" s="24">
        <v>25000</v>
      </c>
      <c r="Z657" s="24">
        <v>25000</v>
      </c>
      <c r="AC657" s="24">
        <v>25000</v>
      </c>
      <c r="AD657" s="23" t="s">
        <v>160</v>
      </c>
      <c r="AE657" s="24">
        <v>25000</v>
      </c>
      <c r="AG657" s="24">
        <v>25000</v>
      </c>
      <c r="AH657" s="24">
        <v>25000</v>
      </c>
      <c r="AI657" s="23" t="s">
        <v>143</v>
      </c>
      <c r="AJ657" s="23" t="s">
        <v>142</v>
      </c>
      <c r="AK657" s="26">
        <v>45139</v>
      </c>
      <c r="AL657" s="26">
        <v>44581</v>
      </c>
      <c r="AM657" s="26">
        <v>44581</v>
      </c>
      <c r="AN657" s="26">
        <v>44819</v>
      </c>
      <c r="AO657" s="26">
        <v>45199</v>
      </c>
      <c r="BE657" s="24">
        <v>15000</v>
      </c>
      <c r="BF657" s="24">
        <v>10000</v>
      </c>
      <c r="BK657" s="23" t="s">
        <v>6913</v>
      </c>
      <c r="BL657" s="26">
        <v>45079</v>
      </c>
      <c r="BM657" s="23" t="s">
        <v>305</v>
      </c>
      <c r="BO657" s="23" t="s">
        <v>179</v>
      </c>
      <c r="BP657" s="23" t="s">
        <v>146</v>
      </c>
      <c r="BQ657" s="23" t="s">
        <v>215</v>
      </c>
      <c r="BS657" s="23" t="s">
        <v>507</v>
      </c>
      <c r="BT657" s="23" t="s">
        <v>508</v>
      </c>
      <c r="BW657" s="23">
        <v>0</v>
      </c>
      <c r="BX657" s="24">
        <v>25000</v>
      </c>
      <c r="CB657" s="23" t="s">
        <v>196</v>
      </c>
      <c r="CC657" s="23" t="s">
        <v>197</v>
      </c>
      <c r="CF657" s="23">
        <v>1</v>
      </c>
      <c r="CG657" s="23">
        <v>40891</v>
      </c>
      <c r="CI657" s="23" t="s">
        <v>275</v>
      </c>
      <c r="CJ657" s="23" t="s">
        <v>150</v>
      </c>
      <c r="CK657" s="23" t="s">
        <v>151</v>
      </c>
      <c r="CL657" s="26">
        <v>44410</v>
      </c>
      <c r="CM657" s="23" t="s">
        <v>472</v>
      </c>
    </row>
    <row r="658" spans="1:91" x14ac:dyDescent="0.25">
      <c r="A658" s="23" t="s">
        <v>4593</v>
      </c>
      <c r="B658" s="23" t="s">
        <v>4899</v>
      </c>
      <c r="C658" s="23" t="s">
        <v>4900</v>
      </c>
      <c r="D658" s="23" t="s">
        <v>0</v>
      </c>
      <c r="E658" s="23" t="s">
        <v>5295</v>
      </c>
      <c r="F658" s="23" t="s">
        <v>154</v>
      </c>
      <c r="G658" s="23">
        <v>2095138</v>
      </c>
      <c r="H658" s="23" t="s">
        <v>429</v>
      </c>
      <c r="I658" s="23" t="s">
        <v>179</v>
      </c>
      <c r="J658" s="23" t="s">
        <v>157</v>
      </c>
      <c r="K658" s="23" t="s">
        <v>269</v>
      </c>
      <c r="L658" s="23" t="s">
        <v>3559</v>
      </c>
      <c r="M658" s="24">
        <v>33868</v>
      </c>
      <c r="N658" s="24">
        <v>138461</v>
      </c>
      <c r="P658" s="25">
        <v>172328.81</v>
      </c>
      <c r="Q658" s="24">
        <v>170000</v>
      </c>
      <c r="R658" s="24">
        <v>2329</v>
      </c>
      <c r="S658" s="23" t="s">
        <v>133</v>
      </c>
      <c r="T658" s="24">
        <v>160000</v>
      </c>
      <c r="V658" s="24">
        <v>160000</v>
      </c>
      <c r="W658" s="24">
        <v>12329</v>
      </c>
      <c r="Z658" s="24">
        <v>170641</v>
      </c>
      <c r="AC658" s="24">
        <v>170641</v>
      </c>
      <c r="AD658" s="23" t="s">
        <v>160</v>
      </c>
      <c r="AE658" s="24">
        <v>170641</v>
      </c>
      <c r="AF658" s="24">
        <v>33868</v>
      </c>
      <c r="AG658" s="24">
        <v>138461</v>
      </c>
      <c r="AH658" s="24">
        <v>172329</v>
      </c>
      <c r="AI658" s="23" t="s">
        <v>143</v>
      </c>
      <c r="AJ658" s="23" t="s">
        <v>142</v>
      </c>
      <c r="AK658" s="26">
        <v>45017</v>
      </c>
      <c r="AL658" s="26">
        <v>45001</v>
      </c>
      <c r="AM658" s="26">
        <v>45001</v>
      </c>
      <c r="AN658" s="26">
        <v>45114</v>
      </c>
      <c r="AO658" s="26">
        <v>45138</v>
      </c>
      <c r="AU658" s="25">
        <v>32256.98</v>
      </c>
      <c r="AV658" s="25">
        <v>1610.83</v>
      </c>
      <c r="AW658" s="23">
        <v>0</v>
      </c>
      <c r="AX658" s="23">
        <v>0</v>
      </c>
      <c r="AY658" s="24">
        <v>1611</v>
      </c>
      <c r="AZ658" s="23" t="s">
        <v>136</v>
      </c>
      <c r="BC658" s="24">
        <v>116867</v>
      </c>
      <c r="BD658" s="24">
        <v>21594</v>
      </c>
      <c r="BE658" s="23">
        <v>0</v>
      </c>
      <c r="BK658" s="23" t="s">
        <v>5710</v>
      </c>
      <c r="BL658" s="26">
        <v>45047</v>
      </c>
      <c r="BM658" s="23" t="s">
        <v>305</v>
      </c>
      <c r="BO658" s="23" t="s">
        <v>179</v>
      </c>
      <c r="BP658" s="23" t="s">
        <v>146</v>
      </c>
      <c r="BQ658" s="23" t="s">
        <v>272</v>
      </c>
      <c r="BS658" s="23" t="s">
        <v>507</v>
      </c>
      <c r="BT658" s="23" t="s">
        <v>508</v>
      </c>
      <c r="BW658" s="24">
        <v>150735</v>
      </c>
      <c r="BX658" s="24">
        <v>21594</v>
      </c>
      <c r="CB658" s="23" t="s">
        <v>2067</v>
      </c>
      <c r="CC658" s="23" t="s">
        <v>273</v>
      </c>
      <c r="CF658" s="23">
        <v>1</v>
      </c>
      <c r="CG658" s="23">
        <v>44943</v>
      </c>
      <c r="CI658" s="23" t="s">
        <v>149</v>
      </c>
      <c r="CJ658" s="23" t="s">
        <v>150</v>
      </c>
      <c r="CK658" s="23" t="s">
        <v>151</v>
      </c>
      <c r="CL658" s="26">
        <v>44790</v>
      </c>
      <c r="CM658" s="23" t="s">
        <v>3268</v>
      </c>
    </row>
    <row r="659" spans="1:91" x14ac:dyDescent="0.25">
      <c r="A659" s="23" t="s">
        <v>4617</v>
      </c>
      <c r="B659" s="23" t="s">
        <v>4899</v>
      </c>
      <c r="C659" s="23" t="s">
        <v>4900</v>
      </c>
      <c r="D659" s="23" t="s">
        <v>14</v>
      </c>
      <c r="E659" s="23" t="s">
        <v>4618</v>
      </c>
      <c r="F659" s="23" t="s">
        <v>154</v>
      </c>
      <c r="G659" s="23">
        <v>2037846</v>
      </c>
      <c r="H659" s="23" t="s">
        <v>273</v>
      </c>
      <c r="I659" s="23" t="s">
        <v>179</v>
      </c>
      <c r="J659" s="23" t="s">
        <v>338</v>
      </c>
      <c r="K659" s="23" t="s">
        <v>158</v>
      </c>
      <c r="L659" s="23" t="s">
        <v>416</v>
      </c>
      <c r="M659" s="24">
        <v>25948</v>
      </c>
      <c r="P659" s="25">
        <v>25948</v>
      </c>
      <c r="Q659" s="24">
        <v>25948</v>
      </c>
      <c r="R659" s="23">
        <v>0</v>
      </c>
      <c r="S659" s="23" t="s">
        <v>142</v>
      </c>
      <c r="W659" s="24">
        <v>25948</v>
      </c>
      <c r="Z659" s="24">
        <v>27000</v>
      </c>
      <c r="AC659" s="24">
        <v>27000</v>
      </c>
      <c r="AD659" s="23" t="s">
        <v>160</v>
      </c>
      <c r="AE659" s="24">
        <v>27000</v>
      </c>
      <c r="AF659" s="24">
        <v>25948</v>
      </c>
      <c r="AH659" s="24">
        <v>25948</v>
      </c>
      <c r="AI659" s="23" t="s">
        <v>143</v>
      </c>
      <c r="AJ659" s="23" t="s">
        <v>142</v>
      </c>
      <c r="AK659" s="26">
        <v>44927</v>
      </c>
      <c r="AL659" s="26">
        <v>44915</v>
      </c>
      <c r="AM659" s="26">
        <v>44915</v>
      </c>
      <c r="AN659" s="26">
        <v>44926</v>
      </c>
      <c r="AO659" s="26">
        <v>44958</v>
      </c>
      <c r="AR659" s="25">
        <v>25948</v>
      </c>
      <c r="BK659" s="23" t="s">
        <v>4619</v>
      </c>
      <c r="BL659" s="26">
        <v>44964</v>
      </c>
      <c r="BM659" s="23" t="s">
        <v>305</v>
      </c>
      <c r="BO659" s="23" t="s">
        <v>179</v>
      </c>
      <c r="BP659" s="23" t="s">
        <v>146</v>
      </c>
      <c r="BQ659" s="23" t="s">
        <v>181</v>
      </c>
      <c r="BS659" s="23" t="s">
        <v>6720</v>
      </c>
      <c r="BT659" s="23" t="s">
        <v>403</v>
      </c>
      <c r="BV659" s="24">
        <v>25948</v>
      </c>
      <c r="BW659" s="23">
        <v>0</v>
      </c>
      <c r="CB659" s="23" t="s">
        <v>419</v>
      </c>
      <c r="CC659" s="23" t="s">
        <v>3741</v>
      </c>
      <c r="CD659" s="23" t="s">
        <v>166</v>
      </c>
      <c r="CF659" s="23">
        <v>1</v>
      </c>
      <c r="CG659" s="23">
        <v>46368</v>
      </c>
      <c r="CI659" s="23" t="s">
        <v>273</v>
      </c>
      <c r="CJ659" s="23" t="s">
        <v>167</v>
      </c>
      <c r="CK659" s="23" t="s">
        <v>168</v>
      </c>
      <c r="CL659" s="26">
        <v>44910</v>
      </c>
      <c r="CM659" s="23" t="s">
        <v>3268</v>
      </c>
    </row>
    <row r="660" spans="1:91" x14ac:dyDescent="0.25">
      <c r="A660" s="23" t="s">
        <v>6912</v>
      </c>
      <c r="B660" s="23" t="s">
        <v>4899</v>
      </c>
      <c r="C660" s="23" t="s">
        <v>4900</v>
      </c>
      <c r="D660" s="23" t="s">
        <v>0</v>
      </c>
      <c r="E660" s="23" t="s">
        <v>6911</v>
      </c>
      <c r="F660" s="23" t="s">
        <v>154</v>
      </c>
      <c r="G660" s="23">
        <v>2124396</v>
      </c>
      <c r="H660" s="23" t="s">
        <v>273</v>
      </c>
      <c r="I660" s="23" t="s">
        <v>179</v>
      </c>
      <c r="J660" s="23" t="s">
        <v>157</v>
      </c>
      <c r="K660" s="23" t="s">
        <v>158</v>
      </c>
      <c r="L660" s="23" t="s">
        <v>179</v>
      </c>
      <c r="N660" s="24">
        <v>15500</v>
      </c>
      <c r="P660" s="25">
        <v>15500</v>
      </c>
      <c r="R660" s="24">
        <v>15500</v>
      </c>
      <c r="S660" s="23" t="s">
        <v>136</v>
      </c>
      <c r="U660" s="24">
        <v>15500</v>
      </c>
      <c r="V660" s="24">
        <v>15500</v>
      </c>
      <c r="W660" s="23">
        <v>0</v>
      </c>
      <c r="Z660" s="24">
        <v>15795</v>
      </c>
      <c r="AC660" s="24">
        <v>15795</v>
      </c>
      <c r="AD660" s="23" t="s">
        <v>160</v>
      </c>
      <c r="AE660" s="24">
        <v>15795</v>
      </c>
      <c r="AG660" s="24">
        <v>15500</v>
      </c>
      <c r="AH660" s="24">
        <v>15500</v>
      </c>
      <c r="AI660" s="23" t="s">
        <v>143</v>
      </c>
      <c r="AJ660" s="23" t="s">
        <v>142</v>
      </c>
      <c r="AK660" s="26">
        <v>45108</v>
      </c>
      <c r="AL660" s="26">
        <v>45072</v>
      </c>
      <c r="AM660" s="26">
        <v>45072</v>
      </c>
      <c r="AN660" s="26">
        <v>45107</v>
      </c>
      <c r="AO660" s="26">
        <v>45085</v>
      </c>
      <c r="BC660" s="23">
        <v>0</v>
      </c>
      <c r="BD660" s="24">
        <v>15500</v>
      </c>
      <c r="BK660" s="23" t="s">
        <v>6910</v>
      </c>
      <c r="BL660" s="26">
        <v>45078</v>
      </c>
      <c r="BM660" s="23" t="s">
        <v>305</v>
      </c>
      <c r="BO660" s="23" t="s">
        <v>179</v>
      </c>
      <c r="BP660" s="23" t="s">
        <v>146</v>
      </c>
      <c r="BQ660" s="23" t="s">
        <v>272</v>
      </c>
      <c r="BS660" s="23" t="s">
        <v>507</v>
      </c>
      <c r="BT660" s="23" t="s">
        <v>508</v>
      </c>
      <c r="BW660" s="23">
        <v>0</v>
      </c>
      <c r="BX660" s="24">
        <v>15500</v>
      </c>
      <c r="CB660" s="23" t="s">
        <v>273</v>
      </c>
      <c r="CC660" s="23" t="s">
        <v>431</v>
      </c>
      <c r="CF660" s="23">
        <v>1</v>
      </c>
      <c r="CG660" s="23">
        <v>47155</v>
      </c>
      <c r="CI660" s="23" t="s">
        <v>273</v>
      </c>
      <c r="CJ660" s="23" t="s">
        <v>150</v>
      </c>
      <c r="CK660" s="23" t="s">
        <v>151</v>
      </c>
      <c r="CL660" s="26">
        <v>45069</v>
      </c>
    </row>
    <row r="661" spans="1:91" x14ac:dyDescent="0.25">
      <c r="A661" s="23" t="s">
        <v>5709</v>
      </c>
      <c r="B661" s="23" t="s">
        <v>4899</v>
      </c>
      <c r="C661" s="23" t="s">
        <v>4900</v>
      </c>
      <c r="D661" s="23" t="s">
        <v>14</v>
      </c>
      <c r="E661" s="23" t="s">
        <v>5708</v>
      </c>
      <c r="F661" s="23" t="s">
        <v>154</v>
      </c>
      <c r="G661" s="23">
        <v>2110627</v>
      </c>
      <c r="H661" s="23" t="s">
        <v>402</v>
      </c>
      <c r="I661" s="23" t="s">
        <v>179</v>
      </c>
      <c r="J661" s="23" t="s">
        <v>157</v>
      </c>
      <c r="K661" s="23" t="s">
        <v>158</v>
      </c>
      <c r="L661" s="23" t="s">
        <v>179</v>
      </c>
      <c r="M661" s="24">
        <v>25314</v>
      </c>
      <c r="N661" s="24">
        <v>60001</v>
      </c>
      <c r="P661" s="25">
        <v>85314.9</v>
      </c>
      <c r="R661" s="24">
        <v>85315</v>
      </c>
      <c r="S661" s="23" t="s">
        <v>136</v>
      </c>
      <c r="U661" s="24">
        <v>85000</v>
      </c>
      <c r="V661" s="24">
        <v>85000</v>
      </c>
      <c r="W661" s="23">
        <v>315</v>
      </c>
      <c r="Z661" s="24">
        <v>85000</v>
      </c>
      <c r="AC661" s="24">
        <v>85000</v>
      </c>
      <c r="AD661" s="23" t="s">
        <v>160</v>
      </c>
      <c r="AE661" s="24">
        <v>85000</v>
      </c>
      <c r="AF661" s="24">
        <v>25314</v>
      </c>
      <c r="AG661" s="24">
        <v>60001</v>
      </c>
      <c r="AH661" s="24">
        <v>85315</v>
      </c>
      <c r="AI661" s="23" t="s">
        <v>143</v>
      </c>
      <c r="AJ661" s="23" t="s">
        <v>142</v>
      </c>
      <c r="AK661" s="26">
        <v>45047</v>
      </c>
      <c r="AL661" s="26">
        <v>45029</v>
      </c>
      <c r="AM661" s="26">
        <v>45029</v>
      </c>
      <c r="AN661" s="26">
        <v>45138</v>
      </c>
      <c r="AO661" s="26">
        <v>45138</v>
      </c>
      <c r="AV661" s="25">
        <v>25313.9</v>
      </c>
      <c r="AW661" s="24">
        <v>25000</v>
      </c>
      <c r="AX661" s="24">
        <v>25000</v>
      </c>
      <c r="AY661" s="23">
        <v>314</v>
      </c>
      <c r="AZ661" s="23" t="s">
        <v>133</v>
      </c>
      <c r="BC661" s="24">
        <v>30000</v>
      </c>
      <c r="BD661" s="24">
        <v>30000</v>
      </c>
      <c r="BI661" s="23">
        <v>1</v>
      </c>
      <c r="BK661" s="23" t="s">
        <v>5707</v>
      </c>
      <c r="BL661" s="26">
        <v>45037</v>
      </c>
      <c r="BM661" s="23" t="s">
        <v>305</v>
      </c>
      <c r="BO661" s="23" t="s">
        <v>179</v>
      </c>
      <c r="BP661" s="23" t="s">
        <v>146</v>
      </c>
      <c r="BQ661" s="23" t="s">
        <v>181</v>
      </c>
      <c r="BS661" s="23" t="s">
        <v>6720</v>
      </c>
      <c r="BT661" s="23" t="s">
        <v>403</v>
      </c>
      <c r="BW661" s="24">
        <v>55314</v>
      </c>
      <c r="BX661" s="24">
        <v>30000</v>
      </c>
      <c r="BY661" s="23">
        <v>1</v>
      </c>
      <c r="CB661" s="23" t="s">
        <v>273</v>
      </c>
      <c r="CC661" s="23" t="s">
        <v>273</v>
      </c>
      <c r="CD661" s="23" t="s">
        <v>166</v>
      </c>
      <c r="CF661" s="23">
        <v>1</v>
      </c>
      <c r="CG661" s="23">
        <v>46941</v>
      </c>
      <c r="CI661" s="23" t="s">
        <v>273</v>
      </c>
      <c r="CJ661" s="23" t="s">
        <v>167</v>
      </c>
      <c r="CK661" s="23" t="s">
        <v>168</v>
      </c>
      <c r="CL661" s="26">
        <v>45029</v>
      </c>
    </row>
    <row r="662" spans="1:91" x14ac:dyDescent="0.25">
      <c r="A662" s="23" t="s">
        <v>1586</v>
      </c>
      <c r="B662" s="23" t="s">
        <v>4899</v>
      </c>
      <c r="C662" s="23" t="s">
        <v>4900</v>
      </c>
      <c r="D662" s="23" t="s">
        <v>0</v>
      </c>
      <c r="E662" s="23" t="s">
        <v>1587</v>
      </c>
      <c r="F662" s="23" t="s">
        <v>154</v>
      </c>
      <c r="G662" s="23">
        <v>2037800</v>
      </c>
      <c r="H662" s="23" t="s">
        <v>994</v>
      </c>
      <c r="I662" s="23" t="s">
        <v>179</v>
      </c>
      <c r="J662" s="23" t="s">
        <v>268</v>
      </c>
      <c r="K662" s="23" t="s">
        <v>158</v>
      </c>
      <c r="L662" s="23" t="s">
        <v>214</v>
      </c>
      <c r="M662" s="24">
        <v>13339</v>
      </c>
      <c r="P662" s="25">
        <v>13338.6</v>
      </c>
      <c r="Q662" s="24">
        <v>13195</v>
      </c>
      <c r="R662" s="23">
        <v>144</v>
      </c>
      <c r="S662" s="23" t="s">
        <v>133</v>
      </c>
      <c r="W662" s="24">
        <v>13339</v>
      </c>
      <c r="Z662" s="24">
        <v>358000</v>
      </c>
      <c r="AC662" s="24">
        <v>358000</v>
      </c>
      <c r="AD662" s="23" t="s">
        <v>160</v>
      </c>
      <c r="AE662" s="24">
        <v>358000</v>
      </c>
      <c r="AF662" s="24">
        <v>322762</v>
      </c>
      <c r="AH662" s="24">
        <v>322762</v>
      </c>
      <c r="AI662" s="23" t="s">
        <v>143</v>
      </c>
      <c r="AJ662" s="23" t="s">
        <v>142</v>
      </c>
      <c r="AK662" s="26">
        <v>44835</v>
      </c>
      <c r="AL662" s="26">
        <v>44896</v>
      </c>
      <c r="AM662" s="26">
        <v>44896</v>
      </c>
      <c r="AN662" s="26">
        <v>44926</v>
      </c>
      <c r="AO662" s="26">
        <v>45044</v>
      </c>
      <c r="AR662" s="25">
        <v>3530.08</v>
      </c>
      <c r="AS662" s="25">
        <v>9248.25</v>
      </c>
      <c r="AT662" s="23">
        <v>416.17</v>
      </c>
      <c r="AU662" s="23">
        <v>0</v>
      </c>
      <c r="AV662" s="23">
        <v>144.1</v>
      </c>
      <c r="AY662" s="23">
        <v>144</v>
      </c>
      <c r="AZ662" s="23" t="s">
        <v>136</v>
      </c>
      <c r="BA662" s="23">
        <v>0</v>
      </c>
      <c r="BK662" s="23" t="s">
        <v>5706</v>
      </c>
      <c r="BL662" s="26">
        <v>45049</v>
      </c>
      <c r="BM662" s="23" t="s">
        <v>305</v>
      </c>
      <c r="BO662" s="23" t="s">
        <v>179</v>
      </c>
      <c r="BP662" s="23" t="s">
        <v>146</v>
      </c>
      <c r="BQ662" s="23" t="s">
        <v>215</v>
      </c>
      <c r="BS662" s="23" t="s">
        <v>216</v>
      </c>
      <c r="BT662" s="23" t="s">
        <v>217</v>
      </c>
      <c r="BV662" s="24">
        <v>13195</v>
      </c>
      <c r="BW662" s="23">
        <v>144</v>
      </c>
      <c r="BZ662" s="24">
        <v>309423</v>
      </c>
      <c r="CB662" s="23" t="s">
        <v>218</v>
      </c>
      <c r="CC662" s="23" t="s">
        <v>218</v>
      </c>
      <c r="CF662" s="23">
        <v>1</v>
      </c>
      <c r="CG662" s="23">
        <v>46102</v>
      </c>
      <c r="CI662" s="23" t="s">
        <v>275</v>
      </c>
      <c r="CJ662" s="23" t="s">
        <v>150</v>
      </c>
      <c r="CK662" s="23" t="s">
        <v>151</v>
      </c>
      <c r="CL662" s="26">
        <v>44854</v>
      </c>
      <c r="CM662" s="23" t="s">
        <v>42</v>
      </c>
    </row>
    <row r="663" spans="1:91" x14ac:dyDescent="0.25">
      <c r="A663" s="23" t="s">
        <v>4624</v>
      </c>
      <c r="B663" s="23" t="s">
        <v>4899</v>
      </c>
      <c r="C663" s="23" t="s">
        <v>4900</v>
      </c>
      <c r="D663" s="23" t="s">
        <v>14</v>
      </c>
      <c r="E663" s="23" t="s">
        <v>4625</v>
      </c>
      <c r="F663" s="23" t="s">
        <v>154</v>
      </c>
      <c r="G663" s="23">
        <v>1954870</v>
      </c>
      <c r="H663" s="23" t="s">
        <v>402</v>
      </c>
      <c r="I663" s="23" t="s">
        <v>179</v>
      </c>
      <c r="J663" s="23" t="s">
        <v>338</v>
      </c>
      <c r="K663" s="23" t="s">
        <v>269</v>
      </c>
      <c r="L663" s="23" t="s">
        <v>179</v>
      </c>
      <c r="M663" s="24">
        <v>2375</v>
      </c>
      <c r="P663" s="25">
        <v>2374.6799999999998</v>
      </c>
      <c r="Q663" s="24">
        <v>2375</v>
      </c>
      <c r="R663" s="23">
        <v>0</v>
      </c>
      <c r="S663" s="23" t="s">
        <v>142</v>
      </c>
      <c r="W663" s="24">
        <v>2375</v>
      </c>
      <c r="Z663" s="24">
        <v>125000</v>
      </c>
      <c r="AC663" s="24">
        <v>125000</v>
      </c>
      <c r="AD663" s="23" t="s">
        <v>160</v>
      </c>
      <c r="AE663" s="24">
        <v>125000</v>
      </c>
      <c r="AF663" s="24">
        <v>82177</v>
      </c>
      <c r="AH663" s="24">
        <v>82177</v>
      </c>
      <c r="AI663" s="23" t="s">
        <v>143</v>
      </c>
      <c r="AJ663" s="23" t="s">
        <v>142</v>
      </c>
      <c r="AK663" s="26">
        <v>44682</v>
      </c>
      <c r="AL663" s="26">
        <v>44622</v>
      </c>
      <c r="AM663" s="26">
        <v>44622</v>
      </c>
      <c r="AN663" s="26">
        <v>44803</v>
      </c>
      <c r="AO663" s="26">
        <v>44883</v>
      </c>
      <c r="AR663" s="25">
        <v>2355</v>
      </c>
      <c r="AS663" s="23">
        <v>19.68</v>
      </c>
      <c r="BK663" s="23" t="s">
        <v>4626</v>
      </c>
      <c r="BL663" s="26">
        <v>44830</v>
      </c>
      <c r="BM663" s="23" t="s">
        <v>261</v>
      </c>
      <c r="BO663" s="23" t="s">
        <v>179</v>
      </c>
      <c r="BP663" s="23" t="s">
        <v>146</v>
      </c>
      <c r="BQ663" s="23" t="s">
        <v>181</v>
      </c>
      <c r="BS663" s="23" t="s">
        <v>6720</v>
      </c>
      <c r="BT663" s="23" t="s">
        <v>424</v>
      </c>
      <c r="BV663" s="24">
        <v>2375</v>
      </c>
      <c r="BW663" s="23">
        <v>0</v>
      </c>
      <c r="BZ663" s="24">
        <v>79803</v>
      </c>
      <c r="CB663" s="23" t="s">
        <v>273</v>
      </c>
      <c r="CC663" s="23" t="s">
        <v>420</v>
      </c>
      <c r="CF663" s="23">
        <v>1</v>
      </c>
      <c r="CG663" s="23">
        <v>34086</v>
      </c>
      <c r="CI663" s="23" t="s">
        <v>275</v>
      </c>
      <c r="CJ663" s="23" t="s">
        <v>150</v>
      </c>
      <c r="CK663" s="23" t="s">
        <v>151</v>
      </c>
      <c r="CL663" s="26">
        <v>43693</v>
      </c>
      <c r="CM663" s="23" t="s">
        <v>3268</v>
      </c>
    </row>
    <row r="664" spans="1:91" x14ac:dyDescent="0.25">
      <c r="A664" s="23" t="s">
        <v>1101</v>
      </c>
      <c r="B664" s="23" t="s">
        <v>4899</v>
      </c>
      <c r="C664" s="23" t="s">
        <v>4900</v>
      </c>
      <c r="D664" s="23" t="s">
        <v>0</v>
      </c>
      <c r="E664" s="23" t="s">
        <v>1102</v>
      </c>
      <c r="F664" s="23" t="s">
        <v>154</v>
      </c>
      <c r="G664" s="23">
        <v>1939594</v>
      </c>
      <c r="H664" s="23" t="s">
        <v>494</v>
      </c>
      <c r="I664" s="23" t="s">
        <v>179</v>
      </c>
      <c r="J664" s="23" t="s">
        <v>338</v>
      </c>
      <c r="K664" s="23" t="s">
        <v>269</v>
      </c>
      <c r="L664" s="23" t="s">
        <v>468</v>
      </c>
      <c r="N664" s="24">
        <v>45000</v>
      </c>
      <c r="P664" s="25">
        <v>45000</v>
      </c>
      <c r="Q664" s="24">
        <v>60000</v>
      </c>
      <c r="R664" s="24">
        <v>-15000</v>
      </c>
      <c r="S664" s="23" t="s">
        <v>136</v>
      </c>
      <c r="W664" s="24">
        <v>45000</v>
      </c>
      <c r="Z664" s="24">
        <v>100000</v>
      </c>
      <c r="AC664" s="24">
        <v>100000</v>
      </c>
      <c r="AD664" s="23" t="s">
        <v>160</v>
      </c>
      <c r="AE664" s="24">
        <v>100000</v>
      </c>
      <c r="AG664" s="24">
        <v>45000</v>
      </c>
      <c r="AH664" s="24">
        <v>45000</v>
      </c>
      <c r="AI664" s="23" t="s">
        <v>143</v>
      </c>
      <c r="AJ664" s="23" t="s">
        <v>142</v>
      </c>
      <c r="AK664" s="26">
        <v>45108</v>
      </c>
      <c r="AL664" s="26">
        <v>44588</v>
      </c>
      <c r="AM664" s="26">
        <v>44588</v>
      </c>
      <c r="AN664" s="26">
        <v>44926</v>
      </c>
      <c r="AO664" s="26">
        <v>44904</v>
      </c>
      <c r="AW664" s="24">
        <v>15000</v>
      </c>
      <c r="AX664" s="24">
        <v>15000</v>
      </c>
      <c r="AY664" s="24">
        <v>-15000</v>
      </c>
      <c r="AZ664" s="23" t="s">
        <v>136</v>
      </c>
      <c r="BC664" s="24">
        <v>30000</v>
      </c>
      <c r="BD664" s="24">
        <v>15000</v>
      </c>
      <c r="BM664" s="23" t="s">
        <v>261</v>
      </c>
      <c r="BO664" s="23" t="s">
        <v>179</v>
      </c>
      <c r="BP664" s="23" t="s">
        <v>146</v>
      </c>
      <c r="BQ664" s="23" t="s">
        <v>215</v>
      </c>
      <c r="BS664" s="23" t="s">
        <v>6720</v>
      </c>
      <c r="BT664" s="23" t="s">
        <v>424</v>
      </c>
      <c r="BW664" s="24">
        <v>30000</v>
      </c>
      <c r="BX664" s="24">
        <v>15000</v>
      </c>
      <c r="CB664" s="23" t="s">
        <v>196</v>
      </c>
      <c r="CC664" s="23" t="s">
        <v>197</v>
      </c>
      <c r="CF664" s="23">
        <v>1</v>
      </c>
      <c r="CG664" s="23">
        <v>41087</v>
      </c>
      <c r="CI664" s="23" t="s">
        <v>275</v>
      </c>
      <c r="CJ664" s="23" t="s">
        <v>150</v>
      </c>
      <c r="CK664" s="23" t="s">
        <v>151</v>
      </c>
      <c r="CL664" s="26">
        <v>44414</v>
      </c>
      <c r="CM664" s="23" t="s">
        <v>531</v>
      </c>
    </row>
    <row r="665" spans="1:91" x14ac:dyDescent="0.25">
      <c r="A665" s="23" t="s">
        <v>5866</v>
      </c>
      <c r="B665" s="23" t="s">
        <v>4899</v>
      </c>
      <c r="C665" s="23" t="s">
        <v>4900</v>
      </c>
      <c r="D665" s="23" t="s">
        <v>0</v>
      </c>
      <c r="E665" s="23" t="s">
        <v>5865</v>
      </c>
      <c r="F665" s="23" t="s">
        <v>447</v>
      </c>
      <c r="G665" s="23">
        <v>2120028</v>
      </c>
      <c r="H665" s="23" t="s">
        <v>926</v>
      </c>
      <c r="I665" s="23" t="s">
        <v>179</v>
      </c>
      <c r="J665" s="23" t="s">
        <v>157</v>
      </c>
      <c r="K665" s="23" t="s">
        <v>1018</v>
      </c>
      <c r="L665" s="23" t="s">
        <v>179</v>
      </c>
      <c r="M665" s="24">
        <v>122930</v>
      </c>
      <c r="N665" s="24">
        <v>50000</v>
      </c>
      <c r="P665" s="25">
        <v>172930.13</v>
      </c>
      <c r="R665" s="24">
        <v>172930</v>
      </c>
      <c r="S665" s="23" t="s">
        <v>136</v>
      </c>
      <c r="W665" s="24">
        <v>172930</v>
      </c>
      <c r="Z665" s="24">
        <v>3679390</v>
      </c>
      <c r="AD665" s="23" t="s">
        <v>160</v>
      </c>
      <c r="AE665" s="24">
        <v>3679390</v>
      </c>
      <c r="AF665" s="24">
        <v>122930</v>
      </c>
      <c r="AG665" s="24">
        <v>50000</v>
      </c>
      <c r="AH665" s="24">
        <v>172930</v>
      </c>
      <c r="AI665" s="23" t="s">
        <v>143</v>
      </c>
      <c r="AJ665" s="23" t="s">
        <v>142</v>
      </c>
      <c r="AK665" s="26">
        <v>45047</v>
      </c>
      <c r="AN665" s="26">
        <v>45184</v>
      </c>
      <c r="AO665" s="26">
        <v>45169</v>
      </c>
      <c r="AV665" s="25">
        <v>122930.13</v>
      </c>
      <c r="AW665" s="24">
        <v>30000</v>
      </c>
      <c r="AX665" s="24">
        <v>30000</v>
      </c>
      <c r="AY665" s="24">
        <v>92930</v>
      </c>
      <c r="AZ665" s="23" t="s">
        <v>136</v>
      </c>
      <c r="BA665" s="23">
        <v>0</v>
      </c>
      <c r="BC665" s="24">
        <v>50000</v>
      </c>
      <c r="BK665" s="23" t="s">
        <v>6909</v>
      </c>
      <c r="BL665" s="26">
        <v>45084</v>
      </c>
      <c r="BM665" s="23" t="s">
        <v>305</v>
      </c>
      <c r="BO665" s="23" t="s">
        <v>179</v>
      </c>
      <c r="BP665" s="23" t="s">
        <v>146</v>
      </c>
      <c r="BQ665" s="23" t="s">
        <v>272</v>
      </c>
      <c r="BS665" s="23" t="s">
        <v>6720</v>
      </c>
      <c r="BT665" s="23" t="s">
        <v>424</v>
      </c>
      <c r="BW665" s="24">
        <v>172930</v>
      </c>
      <c r="CB665" s="23" t="s">
        <v>273</v>
      </c>
      <c r="CC665" s="23" t="s">
        <v>273</v>
      </c>
      <c r="CF665" s="23">
        <v>1</v>
      </c>
      <c r="CG665" s="23">
        <v>47005</v>
      </c>
      <c r="CI665" s="23" t="s">
        <v>926</v>
      </c>
      <c r="CJ665" s="23" t="s">
        <v>150</v>
      </c>
      <c r="CK665" s="23" t="s">
        <v>151</v>
      </c>
      <c r="CL665" s="26">
        <v>45047</v>
      </c>
    </row>
    <row r="666" spans="1:91" x14ac:dyDescent="0.25">
      <c r="A666" s="23" t="s">
        <v>6908</v>
      </c>
      <c r="B666" s="23" t="s">
        <v>4899</v>
      </c>
      <c r="C666" s="23" t="s">
        <v>4900</v>
      </c>
      <c r="D666" s="23" t="s">
        <v>14</v>
      </c>
      <c r="E666" s="23" t="s">
        <v>6907</v>
      </c>
      <c r="F666" s="23" t="s">
        <v>154</v>
      </c>
      <c r="G666" s="23">
        <v>2133275</v>
      </c>
      <c r="H666" s="23" t="s">
        <v>926</v>
      </c>
      <c r="I666" s="23" t="s">
        <v>179</v>
      </c>
      <c r="J666" s="23" t="s">
        <v>157</v>
      </c>
      <c r="K666" s="23" t="s">
        <v>1018</v>
      </c>
      <c r="L666" s="23" t="s">
        <v>179</v>
      </c>
      <c r="N666" s="24">
        <v>3574000</v>
      </c>
      <c r="P666" s="25">
        <v>3574000</v>
      </c>
      <c r="R666" s="24">
        <v>3574000</v>
      </c>
      <c r="S666" s="23" t="s">
        <v>136</v>
      </c>
      <c r="W666" s="24">
        <v>3574000</v>
      </c>
      <c r="Z666" s="24">
        <v>3574100</v>
      </c>
      <c r="AC666" s="24">
        <v>3574100</v>
      </c>
      <c r="AD666" s="23" t="s">
        <v>160</v>
      </c>
      <c r="AE666" s="24">
        <v>3574100</v>
      </c>
      <c r="AG666" s="24">
        <v>3574000</v>
      </c>
      <c r="AH666" s="24">
        <v>3574000</v>
      </c>
      <c r="AI666" s="23" t="s">
        <v>143</v>
      </c>
      <c r="AJ666" s="23" t="s">
        <v>142</v>
      </c>
      <c r="AK666" s="26">
        <v>45108</v>
      </c>
      <c r="AL666" s="26">
        <v>45082</v>
      </c>
      <c r="AM666" s="26">
        <v>45082</v>
      </c>
      <c r="AN666" s="26">
        <v>45184</v>
      </c>
      <c r="AO666" s="26">
        <v>45184</v>
      </c>
      <c r="BC666" s="24">
        <v>450000</v>
      </c>
      <c r="BD666" s="24">
        <v>750000</v>
      </c>
      <c r="BE666" s="24">
        <v>850000</v>
      </c>
      <c r="BF666" s="24">
        <v>950000</v>
      </c>
      <c r="BG666" s="24">
        <v>574000</v>
      </c>
      <c r="BM666" s="23" t="s">
        <v>261</v>
      </c>
      <c r="BO666" s="23" t="s">
        <v>179</v>
      </c>
      <c r="BP666" s="23" t="s">
        <v>146</v>
      </c>
      <c r="BQ666" s="23" t="s">
        <v>181</v>
      </c>
      <c r="BS666" s="23" t="s">
        <v>6720</v>
      </c>
      <c r="BT666" s="23" t="s">
        <v>424</v>
      </c>
      <c r="BW666" s="24">
        <v>450000</v>
      </c>
      <c r="BX666" s="24">
        <v>2550000</v>
      </c>
      <c r="BY666" s="24">
        <v>574000</v>
      </c>
      <c r="CB666" s="23" t="s">
        <v>273</v>
      </c>
      <c r="CC666" s="23" t="s">
        <v>6906</v>
      </c>
      <c r="CF666" s="23">
        <v>1</v>
      </c>
      <c r="CG666" s="23">
        <v>47150</v>
      </c>
      <c r="CI666" s="23" t="s">
        <v>264</v>
      </c>
      <c r="CJ666" s="23" t="s">
        <v>150</v>
      </c>
      <c r="CK666" s="23" t="s">
        <v>151</v>
      </c>
      <c r="CL666" s="26">
        <v>45069</v>
      </c>
    </row>
    <row r="667" spans="1:91" x14ac:dyDescent="0.25">
      <c r="A667" s="23" t="s">
        <v>4627</v>
      </c>
      <c r="B667" s="23" t="s">
        <v>4899</v>
      </c>
      <c r="C667" s="23" t="s">
        <v>4900</v>
      </c>
      <c r="D667" s="23" t="s">
        <v>0</v>
      </c>
      <c r="E667" s="23" t="s">
        <v>4628</v>
      </c>
      <c r="F667" s="23" t="s">
        <v>154</v>
      </c>
      <c r="G667" s="23">
        <v>1979442</v>
      </c>
      <c r="H667" s="23" t="s">
        <v>414</v>
      </c>
      <c r="I667" s="23" t="s">
        <v>179</v>
      </c>
      <c r="J667" s="23" t="s">
        <v>338</v>
      </c>
      <c r="K667" s="23" t="s">
        <v>158</v>
      </c>
      <c r="L667" s="23" t="s">
        <v>416</v>
      </c>
      <c r="M667" s="23">
        <v>300</v>
      </c>
      <c r="N667" s="24">
        <v>45000</v>
      </c>
      <c r="P667" s="25">
        <v>45300.29</v>
      </c>
      <c r="Q667" s="24">
        <v>45300</v>
      </c>
      <c r="R667" s="23">
        <v>0</v>
      </c>
      <c r="S667" s="23" t="s">
        <v>142</v>
      </c>
      <c r="W667" s="24">
        <v>45300</v>
      </c>
      <c r="Z667" s="24">
        <v>177000</v>
      </c>
      <c r="AC667" s="24">
        <v>177000</v>
      </c>
      <c r="AD667" s="23" t="s">
        <v>160</v>
      </c>
      <c r="AE667" s="24">
        <v>177000</v>
      </c>
      <c r="AF667" s="24">
        <v>147007</v>
      </c>
      <c r="AG667" s="24">
        <v>45000</v>
      </c>
      <c r="AH667" s="24">
        <v>192007</v>
      </c>
      <c r="AI667" s="23" t="s">
        <v>143</v>
      </c>
      <c r="AJ667" s="23" t="s">
        <v>142</v>
      </c>
      <c r="AK667" s="26">
        <v>44743</v>
      </c>
      <c r="AL667" s="26">
        <v>44683</v>
      </c>
      <c r="AM667" s="26">
        <v>44683</v>
      </c>
      <c r="AN667" s="26">
        <v>44805</v>
      </c>
      <c r="AO667" s="26">
        <v>44882</v>
      </c>
      <c r="AR667" s="23">
        <v>222.16</v>
      </c>
      <c r="AS667" s="23">
        <v>78.13</v>
      </c>
      <c r="BI667" s="24">
        <v>45000</v>
      </c>
      <c r="BK667" s="23" t="s">
        <v>4629</v>
      </c>
      <c r="BL667" s="26">
        <v>44957</v>
      </c>
      <c r="BM667" s="23" t="s">
        <v>261</v>
      </c>
      <c r="BO667" s="23" t="s">
        <v>179</v>
      </c>
      <c r="BP667" s="23" t="s">
        <v>146</v>
      </c>
      <c r="BQ667" s="23" t="s">
        <v>272</v>
      </c>
      <c r="BS667" s="23" t="s">
        <v>6720</v>
      </c>
      <c r="BT667" s="23" t="s">
        <v>424</v>
      </c>
      <c r="BV667" s="23">
        <v>300</v>
      </c>
      <c r="BW667" s="23">
        <v>0</v>
      </c>
      <c r="BY667" s="24">
        <v>45000</v>
      </c>
      <c r="BZ667" s="24">
        <v>146706</v>
      </c>
      <c r="CB667" s="23" t="s">
        <v>419</v>
      </c>
      <c r="CC667" s="23" t="s">
        <v>420</v>
      </c>
      <c r="CF667" s="23">
        <v>1</v>
      </c>
      <c r="CG667" s="23">
        <v>43561</v>
      </c>
      <c r="CI667" s="23" t="s">
        <v>264</v>
      </c>
      <c r="CJ667" s="23" t="s">
        <v>150</v>
      </c>
      <c r="CK667" s="23" t="s">
        <v>151</v>
      </c>
      <c r="CL667" s="26">
        <v>44679</v>
      </c>
      <c r="CM667" s="23" t="s">
        <v>3268</v>
      </c>
    </row>
    <row r="668" spans="1:91" x14ac:dyDescent="0.25">
      <c r="A668" s="23" t="s">
        <v>412</v>
      </c>
      <c r="B668" s="23" t="s">
        <v>4899</v>
      </c>
      <c r="C668" s="23" t="s">
        <v>4900</v>
      </c>
      <c r="D668" s="23" t="s">
        <v>0</v>
      </c>
      <c r="E668" s="23" t="s">
        <v>413</v>
      </c>
      <c r="F668" s="23" t="s">
        <v>154</v>
      </c>
      <c r="G668" s="23">
        <v>1938286</v>
      </c>
      <c r="H668" s="23" t="s">
        <v>414</v>
      </c>
      <c r="I668" s="23" t="s">
        <v>179</v>
      </c>
      <c r="J668" s="23" t="s">
        <v>415</v>
      </c>
      <c r="K668" s="23" t="s">
        <v>299</v>
      </c>
      <c r="L668" s="23" t="s">
        <v>416</v>
      </c>
      <c r="M668" s="24">
        <v>5719</v>
      </c>
      <c r="N668" s="24">
        <v>70000</v>
      </c>
      <c r="P668" s="25">
        <v>75718.58</v>
      </c>
      <c r="Q668" s="24">
        <v>75936</v>
      </c>
      <c r="R668" s="23">
        <v>-217</v>
      </c>
      <c r="S668" s="23" t="s">
        <v>133</v>
      </c>
      <c r="W668" s="24">
        <v>75719</v>
      </c>
      <c r="Z668" s="24">
        <v>77000</v>
      </c>
      <c r="AC668" s="24">
        <v>77000</v>
      </c>
      <c r="AD668" s="23" t="s">
        <v>417</v>
      </c>
      <c r="AE668" s="24">
        <v>77000</v>
      </c>
      <c r="AF668" s="24">
        <v>5719</v>
      </c>
      <c r="AG668" s="24">
        <v>70000</v>
      </c>
      <c r="AH668" s="24">
        <v>75719</v>
      </c>
      <c r="AI668" s="23" t="s">
        <v>143</v>
      </c>
      <c r="AJ668" s="23" t="s">
        <v>142</v>
      </c>
      <c r="AK668" s="26">
        <v>44958</v>
      </c>
      <c r="AL668" s="26">
        <v>44575</v>
      </c>
      <c r="AM668" s="26">
        <v>44575</v>
      </c>
      <c r="AN668" s="26">
        <v>44621</v>
      </c>
      <c r="AO668" s="26">
        <v>44742</v>
      </c>
      <c r="AS668" s="25">
        <v>1957.16</v>
      </c>
      <c r="AT668" s="23">
        <v>978.58</v>
      </c>
      <c r="AV668" s="25">
        <v>2782.84</v>
      </c>
      <c r="AY668" s="24">
        <v>2783</v>
      </c>
      <c r="AZ668" s="23" t="s">
        <v>136</v>
      </c>
      <c r="BC668" s="23">
        <v>0</v>
      </c>
      <c r="BD668" s="23">
        <v>0</v>
      </c>
      <c r="BF668" s="24">
        <v>70000</v>
      </c>
      <c r="BM668" s="23" t="s">
        <v>261</v>
      </c>
      <c r="BO668" s="23" t="s">
        <v>179</v>
      </c>
      <c r="BP668" s="23" t="s">
        <v>146</v>
      </c>
      <c r="BQ668" s="23" t="s">
        <v>272</v>
      </c>
      <c r="BS668" s="23" t="s">
        <v>6720</v>
      </c>
      <c r="BT668" s="23" t="s">
        <v>403</v>
      </c>
      <c r="BV668" s="24">
        <v>2936</v>
      </c>
      <c r="BW668" s="24">
        <v>2783</v>
      </c>
      <c r="BX668" s="24">
        <v>70000</v>
      </c>
      <c r="CB668" s="23" t="s">
        <v>419</v>
      </c>
      <c r="CC668" s="23" t="s">
        <v>420</v>
      </c>
      <c r="CF668" s="23">
        <v>1</v>
      </c>
      <c r="CG668" s="23">
        <v>42030</v>
      </c>
      <c r="CI668" s="23" t="s">
        <v>421</v>
      </c>
      <c r="CJ668" s="23" t="s">
        <v>150</v>
      </c>
      <c r="CK668" s="23" t="s">
        <v>151</v>
      </c>
      <c r="CL668" s="26">
        <v>44440</v>
      </c>
    </row>
    <row r="669" spans="1:91" x14ac:dyDescent="0.25">
      <c r="A669" s="23" t="s">
        <v>2581</v>
      </c>
      <c r="B669" s="23" t="s">
        <v>4899</v>
      </c>
      <c r="C669" s="23" t="s">
        <v>4900</v>
      </c>
      <c r="D669" s="23" t="s">
        <v>0</v>
      </c>
      <c r="E669" s="23" t="s">
        <v>2582</v>
      </c>
      <c r="F669" s="23" t="s">
        <v>154</v>
      </c>
      <c r="H669" s="23" t="s">
        <v>258</v>
      </c>
      <c r="I669" s="23" t="s">
        <v>179</v>
      </c>
      <c r="J669" s="23" t="s">
        <v>594</v>
      </c>
      <c r="K669" s="23" t="s">
        <v>269</v>
      </c>
      <c r="L669" s="23" t="s">
        <v>333</v>
      </c>
      <c r="P669" s="23">
        <v>0</v>
      </c>
      <c r="Q669" s="23">
        <v>0</v>
      </c>
      <c r="R669" s="23">
        <v>0</v>
      </c>
      <c r="S669" s="23" t="s">
        <v>142</v>
      </c>
      <c r="T669" s="24">
        <v>1156216</v>
      </c>
      <c r="V669" s="24">
        <v>1156216</v>
      </c>
      <c r="W669" s="24">
        <v>-1156216</v>
      </c>
      <c r="Z669" s="24">
        <v>109685</v>
      </c>
      <c r="AD669" s="23" t="s">
        <v>134</v>
      </c>
      <c r="AE669" s="24">
        <v>109685</v>
      </c>
      <c r="AI669" s="23" t="s">
        <v>143</v>
      </c>
      <c r="AJ669" s="23" t="s">
        <v>142</v>
      </c>
      <c r="AN669" s="26">
        <v>45107</v>
      </c>
      <c r="AO669" s="26">
        <v>45138</v>
      </c>
      <c r="AW669" s="23">
        <v>0</v>
      </c>
      <c r="AX669" s="23">
        <v>0</v>
      </c>
      <c r="AY669" s="23">
        <v>0</v>
      </c>
      <c r="AZ669" s="23" t="s">
        <v>142</v>
      </c>
      <c r="BK669" s="23" t="s">
        <v>5705</v>
      </c>
      <c r="BL669" s="26">
        <v>45040</v>
      </c>
      <c r="BM669" s="23" t="s">
        <v>261</v>
      </c>
      <c r="BO669" s="23" t="s">
        <v>179</v>
      </c>
      <c r="BP669" s="23" t="s">
        <v>146</v>
      </c>
      <c r="BQ669" s="23" t="s">
        <v>215</v>
      </c>
      <c r="BS669" s="23" t="s">
        <v>6720</v>
      </c>
      <c r="BT669" s="23" t="s">
        <v>424</v>
      </c>
      <c r="BW669" s="23">
        <v>0</v>
      </c>
      <c r="CB669" s="23" t="s">
        <v>251</v>
      </c>
      <c r="CC669" s="23" t="s">
        <v>251</v>
      </c>
      <c r="CF669" s="23">
        <v>1</v>
      </c>
      <c r="CG669" s="23">
        <v>44873</v>
      </c>
      <c r="CI669" s="23" t="s">
        <v>149</v>
      </c>
      <c r="CJ669" s="23" t="s">
        <v>150</v>
      </c>
      <c r="CK669" s="23" t="s">
        <v>151</v>
      </c>
      <c r="CL669" s="26">
        <v>44790</v>
      </c>
      <c r="CM669" s="23" t="s">
        <v>2080</v>
      </c>
    </row>
    <row r="670" spans="1:91" x14ac:dyDescent="0.25">
      <c r="A670" s="23" t="s">
        <v>422</v>
      </c>
      <c r="B670" s="23" t="s">
        <v>4899</v>
      </c>
      <c r="C670" s="23" t="s">
        <v>4900</v>
      </c>
      <c r="D670" s="23" t="s">
        <v>14</v>
      </c>
      <c r="E670" s="23" t="s">
        <v>423</v>
      </c>
      <c r="F670" s="23" t="s">
        <v>154</v>
      </c>
      <c r="G670" s="23">
        <v>2095692</v>
      </c>
      <c r="H670" s="23" t="s">
        <v>258</v>
      </c>
      <c r="I670" s="23" t="s">
        <v>179</v>
      </c>
      <c r="J670" s="23" t="s">
        <v>268</v>
      </c>
      <c r="K670" s="23" t="s">
        <v>158</v>
      </c>
      <c r="L670" s="23" t="s">
        <v>333</v>
      </c>
      <c r="M670" s="24">
        <v>61553</v>
      </c>
      <c r="N670" s="24">
        <v>10000</v>
      </c>
      <c r="P670" s="25">
        <v>71552.92</v>
      </c>
      <c r="Q670" s="24">
        <v>115000</v>
      </c>
      <c r="R670" s="24">
        <v>-43447</v>
      </c>
      <c r="S670" s="23" t="s">
        <v>136</v>
      </c>
      <c r="U670" s="24">
        <v>105388</v>
      </c>
      <c r="V670" s="24">
        <v>105388</v>
      </c>
      <c r="W670" s="24">
        <v>-33835</v>
      </c>
      <c r="Z670" s="24">
        <v>105388</v>
      </c>
      <c r="AC670" s="24">
        <v>105388</v>
      </c>
      <c r="AD670" s="23" t="s">
        <v>160</v>
      </c>
      <c r="AE670" s="24">
        <v>105388</v>
      </c>
      <c r="AF670" s="24">
        <v>61553</v>
      </c>
      <c r="AG670" s="24">
        <v>10000</v>
      </c>
      <c r="AH670" s="24">
        <v>71553</v>
      </c>
      <c r="AI670" s="23" t="s">
        <v>143</v>
      </c>
      <c r="AJ670" s="23" t="s">
        <v>142</v>
      </c>
      <c r="AK670" s="26">
        <v>45017</v>
      </c>
      <c r="AL670" s="26">
        <v>45006</v>
      </c>
      <c r="AM670" s="26">
        <v>45006</v>
      </c>
      <c r="AN670" s="26">
        <v>45046</v>
      </c>
      <c r="AO670" s="26">
        <v>45046</v>
      </c>
      <c r="AU670" s="25">
        <v>40552.92</v>
      </c>
      <c r="AV670" s="25">
        <v>21000</v>
      </c>
      <c r="AW670" s="24">
        <v>15000</v>
      </c>
      <c r="AX670" s="24">
        <v>15000</v>
      </c>
      <c r="AY670" s="24">
        <v>6000</v>
      </c>
      <c r="AZ670" s="23" t="s">
        <v>136</v>
      </c>
      <c r="BA670" s="23">
        <v>0</v>
      </c>
      <c r="BC670" s="24">
        <v>10000</v>
      </c>
      <c r="BK670" s="23" t="s">
        <v>5294</v>
      </c>
      <c r="BL670" s="26">
        <v>45005</v>
      </c>
      <c r="BM670" s="23" t="s">
        <v>261</v>
      </c>
      <c r="BO670" s="23" t="s">
        <v>179</v>
      </c>
      <c r="BP670" s="23" t="s">
        <v>146</v>
      </c>
      <c r="BQ670" s="23" t="s">
        <v>262</v>
      </c>
      <c r="BS670" s="23" t="s">
        <v>6720</v>
      </c>
      <c r="BT670" s="23" t="s">
        <v>424</v>
      </c>
      <c r="BW670" s="24">
        <v>71553</v>
      </c>
      <c r="CB670" s="23" t="s">
        <v>251</v>
      </c>
      <c r="CC670" s="23" t="s">
        <v>251</v>
      </c>
      <c r="CF670" s="23">
        <v>1</v>
      </c>
      <c r="CG670" s="23">
        <v>46752</v>
      </c>
      <c r="CI670" s="23" t="s">
        <v>264</v>
      </c>
      <c r="CJ670" s="23" t="s">
        <v>150</v>
      </c>
      <c r="CK670" s="23" t="s">
        <v>151</v>
      </c>
      <c r="CL670" s="26">
        <v>44995</v>
      </c>
    </row>
    <row r="671" spans="1:91" x14ac:dyDescent="0.25">
      <c r="A671" s="23" t="s">
        <v>2583</v>
      </c>
      <c r="B671" s="23" t="s">
        <v>4899</v>
      </c>
      <c r="C671" s="23" t="s">
        <v>4900</v>
      </c>
      <c r="D671" s="23" t="s">
        <v>0</v>
      </c>
      <c r="E671" s="23" t="s">
        <v>2584</v>
      </c>
      <c r="F671" s="23" t="s">
        <v>154</v>
      </c>
      <c r="G671" s="23">
        <v>1937271</v>
      </c>
      <c r="H671" s="23" t="s">
        <v>258</v>
      </c>
      <c r="I671" s="23" t="s">
        <v>179</v>
      </c>
      <c r="J671" s="23" t="s">
        <v>338</v>
      </c>
      <c r="K671" s="23" t="s">
        <v>269</v>
      </c>
      <c r="L671" s="23" t="s">
        <v>333</v>
      </c>
      <c r="M671" s="24">
        <v>1554</v>
      </c>
      <c r="P671" s="25">
        <v>1553.88</v>
      </c>
      <c r="Q671" s="24">
        <v>1554</v>
      </c>
      <c r="R671" s="23">
        <v>0</v>
      </c>
      <c r="S671" s="23" t="s">
        <v>142</v>
      </c>
      <c r="W671" s="24">
        <v>1554</v>
      </c>
      <c r="Z671" s="24">
        <v>464000</v>
      </c>
      <c r="AC671" s="24">
        <v>464000</v>
      </c>
      <c r="AD671" s="23" t="s">
        <v>134</v>
      </c>
      <c r="AE671" s="24">
        <v>464000</v>
      </c>
      <c r="AF671" s="24">
        <v>126877</v>
      </c>
      <c r="AH671" s="24">
        <v>126877</v>
      </c>
      <c r="AI671" s="23" t="s">
        <v>143</v>
      </c>
      <c r="AJ671" s="23" t="s">
        <v>142</v>
      </c>
      <c r="AK671" s="26">
        <v>44713</v>
      </c>
      <c r="AL671" s="26">
        <v>44565</v>
      </c>
      <c r="AM671" s="26">
        <v>44565</v>
      </c>
      <c r="AN671" s="26">
        <v>44926</v>
      </c>
      <c r="AO671" s="26">
        <v>44926</v>
      </c>
      <c r="AR671" s="25">
        <v>1553.88</v>
      </c>
      <c r="BK671" s="23" t="s">
        <v>2585</v>
      </c>
      <c r="BL671" s="26">
        <v>44815</v>
      </c>
      <c r="BM671" s="23" t="s">
        <v>305</v>
      </c>
      <c r="BO671" s="23" t="s">
        <v>179</v>
      </c>
      <c r="BP671" s="23" t="s">
        <v>146</v>
      </c>
      <c r="BQ671" s="23" t="s">
        <v>215</v>
      </c>
      <c r="BS671" s="23" t="s">
        <v>6720</v>
      </c>
      <c r="BT671" s="23" t="s">
        <v>424</v>
      </c>
      <c r="BV671" s="24">
        <v>1554</v>
      </c>
      <c r="BW671" s="23">
        <v>0</v>
      </c>
      <c r="BZ671" s="24">
        <v>125323</v>
      </c>
      <c r="CB671" s="23" t="s">
        <v>251</v>
      </c>
      <c r="CC671" s="23" t="s">
        <v>251</v>
      </c>
      <c r="CF671" s="23">
        <v>1</v>
      </c>
      <c r="CG671" s="23">
        <v>41320</v>
      </c>
      <c r="CI671" s="23" t="s">
        <v>149</v>
      </c>
      <c r="CJ671" s="23" t="s">
        <v>150</v>
      </c>
      <c r="CK671" s="23" t="s">
        <v>151</v>
      </c>
      <c r="CL671" s="26">
        <v>44417</v>
      </c>
      <c r="CM671" s="23" t="s">
        <v>2080</v>
      </c>
    </row>
    <row r="672" spans="1:91" x14ac:dyDescent="0.25">
      <c r="A672" s="23" t="s">
        <v>1103</v>
      </c>
      <c r="B672" s="23" t="s">
        <v>4899</v>
      </c>
      <c r="C672" s="23" t="s">
        <v>4900</v>
      </c>
      <c r="D672" s="23" t="s">
        <v>14</v>
      </c>
      <c r="F672" s="23" t="s">
        <v>154</v>
      </c>
      <c r="H672" s="23" t="s">
        <v>714</v>
      </c>
      <c r="I672" s="23" t="s">
        <v>179</v>
      </c>
      <c r="J672" s="23" t="s">
        <v>594</v>
      </c>
      <c r="L672" s="23" t="s">
        <v>250</v>
      </c>
      <c r="N672" s="23">
        <v>0</v>
      </c>
      <c r="P672" s="23">
        <v>0</v>
      </c>
      <c r="Q672" s="23">
        <v>0</v>
      </c>
      <c r="R672" s="23">
        <v>0</v>
      </c>
      <c r="S672" s="23" t="s">
        <v>142</v>
      </c>
      <c r="T672" s="24">
        <v>45000</v>
      </c>
      <c r="V672" s="24">
        <v>45000</v>
      </c>
      <c r="W672" s="24">
        <v>-45000</v>
      </c>
      <c r="AG672" s="23">
        <v>0</v>
      </c>
      <c r="AH672" s="23">
        <v>0</v>
      </c>
      <c r="AI672" s="23" t="s">
        <v>143</v>
      </c>
      <c r="AJ672" s="23" t="s">
        <v>142</v>
      </c>
      <c r="AO672" s="26">
        <v>45230</v>
      </c>
      <c r="BG672" s="23">
        <v>0</v>
      </c>
      <c r="BK672" s="23" t="s">
        <v>1104</v>
      </c>
      <c r="BL672" s="26">
        <v>44987</v>
      </c>
      <c r="BO672" s="23" t="s">
        <v>179</v>
      </c>
      <c r="BP672" s="23" t="s">
        <v>146</v>
      </c>
      <c r="BQ672" s="23" t="s">
        <v>181</v>
      </c>
      <c r="BS672" s="23" t="s">
        <v>240</v>
      </c>
      <c r="BT672" s="23" t="s">
        <v>1105</v>
      </c>
      <c r="BW672" s="23">
        <v>0</v>
      </c>
      <c r="BY672" s="23">
        <v>0</v>
      </c>
      <c r="CB672" s="23" t="s">
        <v>249</v>
      </c>
      <c r="CF672" s="23">
        <v>1</v>
      </c>
      <c r="CG672" s="23">
        <v>24559</v>
      </c>
      <c r="CI672" s="23" t="s">
        <v>149</v>
      </c>
      <c r="CJ672" s="23" t="s">
        <v>150</v>
      </c>
      <c r="CK672" s="23" t="s">
        <v>151</v>
      </c>
      <c r="CL672" s="26">
        <v>42943</v>
      </c>
      <c r="CM672" s="23" t="s">
        <v>531</v>
      </c>
    </row>
    <row r="673" spans="1:91" x14ac:dyDescent="0.25">
      <c r="A673" s="23" t="s">
        <v>1106</v>
      </c>
      <c r="B673" s="23" t="s">
        <v>4899</v>
      </c>
      <c r="C673" s="23" t="s">
        <v>4900</v>
      </c>
      <c r="D673" s="23" t="s">
        <v>14</v>
      </c>
      <c r="E673" s="23" t="s">
        <v>1107</v>
      </c>
      <c r="F673" s="23" t="s">
        <v>154</v>
      </c>
      <c r="G673" s="23">
        <v>2085711</v>
      </c>
      <c r="H673" s="23" t="s">
        <v>579</v>
      </c>
      <c r="I673" s="23" t="s">
        <v>179</v>
      </c>
      <c r="J673" s="23" t="s">
        <v>157</v>
      </c>
      <c r="K673" s="23" t="s">
        <v>269</v>
      </c>
      <c r="L673" s="23" t="s">
        <v>194</v>
      </c>
      <c r="N673" s="24">
        <v>35000</v>
      </c>
      <c r="P673" s="25">
        <v>35000</v>
      </c>
      <c r="Q673" s="24">
        <v>35000</v>
      </c>
      <c r="R673" s="23">
        <v>0</v>
      </c>
      <c r="S673" s="23" t="s">
        <v>142</v>
      </c>
      <c r="T673" s="24">
        <v>35000</v>
      </c>
      <c r="V673" s="24">
        <v>35000</v>
      </c>
      <c r="W673" s="23">
        <v>0</v>
      </c>
      <c r="Z673" s="24">
        <v>33620</v>
      </c>
      <c r="AC673" s="24">
        <v>33620</v>
      </c>
      <c r="AD673" s="23" t="s">
        <v>160</v>
      </c>
      <c r="AE673" s="24">
        <v>33620</v>
      </c>
      <c r="AG673" s="24">
        <v>35000</v>
      </c>
      <c r="AH673" s="24">
        <v>35000</v>
      </c>
      <c r="AI673" s="23" t="s">
        <v>143</v>
      </c>
      <c r="AJ673" s="23" t="s">
        <v>142</v>
      </c>
      <c r="AK673" s="26">
        <v>45139</v>
      </c>
      <c r="AL673" s="26">
        <v>44978</v>
      </c>
      <c r="AM673" s="26">
        <v>44978</v>
      </c>
      <c r="AN673" s="26">
        <v>45200</v>
      </c>
      <c r="AO673" s="26">
        <v>45169</v>
      </c>
      <c r="BE673" s="24">
        <v>35000</v>
      </c>
      <c r="BL673" s="26">
        <v>45082</v>
      </c>
      <c r="BM673" s="23" t="s">
        <v>305</v>
      </c>
      <c r="BO673" s="23" t="s">
        <v>179</v>
      </c>
      <c r="BP673" s="23" t="s">
        <v>146</v>
      </c>
      <c r="BQ673" s="23" t="s">
        <v>195</v>
      </c>
      <c r="BS673" s="23" t="s">
        <v>240</v>
      </c>
      <c r="BT673" s="23" t="s">
        <v>1108</v>
      </c>
      <c r="BW673" s="23">
        <v>0</v>
      </c>
      <c r="BX673" s="24">
        <v>35000</v>
      </c>
      <c r="CB673" s="23" t="s">
        <v>196</v>
      </c>
      <c r="CF673" s="23">
        <v>1</v>
      </c>
      <c r="CG673" s="23">
        <v>44353</v>
      </c>
      <c r="CI673" s="23" t="s">
        <v>275</v>
      </c>
      <c r="CJ673" s="23" t="s">
        <v>150</v>
      </c>
      <c r="CK673" s="23" t="s">
        <v>151</v>
      </c>
      <c r="CL673" s="26">
        <v>44774</v>
      </c>
      <c r="CM673" s="23" t="s">
        <v>531</v>
      </c>
    </row>
    <row r="674" spans="1:91" x14ac:dyDescent="0.25">
      <c r="A674" s="23" t="s">
        <v>1109</v>
      </c>
      <c r="B674" s="23" t="s">
        <v>4899</v>
      </c>
      <c r="C674" s="23" t="s">
        <v>4900</v>
      </c>
      <c r="D674" s="23" t="s">
        <v>0</v>
      </c>
      <c r="E674" s="23" t="s">
        <v>1110</v>
      </c>
      <c r="F674" s="23" t="s">
        <v>154</v>
      </c>
      <c r="G674" s="23">
        <v>2037203</v>
      </c>
      <c r="H674" s="23" t="s">
        <v>425</v>
      </c>
      <c r="I674" s="23" t="s">
        <v>179</v>
      </c>
      <c r="J674" s="23" t="s">
        <v>268</v>
      </c>
      <c r="K674" s="23" t="s">
        <v>158</v>
      </c>
      <c r="L674" s="23" t="s">
        <v>194</v>
      </c>
      <c r="M674" s="24">
        <v>18859</v>
      </c>
      <c r="P674" s="25">
        <v>18859.150000000001</v>
      </c>
      <c r="Q674" s="24">
        <v>20213</v>
      </c>
      <c r="R674" s="24">
        <v>-1354</v>
      </c>
      <c r="S674" s="23" t="s">
        <v>133</v>
      </c>
      <c r="W674" s="24">
        <v>18859</v>
      </c>
      <c r="Z674" s="24">
        <v>49000</v>
      </c>
      <c r="AC674" s="24">
        <v>49000</v>
      </c>
      <c r="AD674" s="23" t="s">
        <v>160</v>
      </c>
      <c r="AE674" s="24">
        <v>49000</v>
      </c>
      <c r="AF674" s="24">
        <v>50067</v>
      </c>
      <c r="AH674" s="24">
        <v>50067</v>
      </c>
      <c r="AI674" s="23" t="s">
        <v>143</v>
      </c>
      <c r="AJ674" s="23" t="s">
        <v>142</v>
      </c>
      <c r="AK674" s="26">
        <v>44866</v>
      </c>
      <c r="AL674" s="26">
        <v>44850</v>
      </c>
      <c r="AM674" s="26">
        <v>44850</v>
      </c>
      <c r="AN674" s="26">
        <v>44915</v>
      </c>
      <c r="AO674" s="26">
        <v>44926</v>
      </c>
      <c r="AR674" s="25">
        <v>6318.06</v>
      </c>
      <c r="AS674" s="25">
        <v>9545.31</v>
      </c>
      <c r="AT674" s="25">
        <v>4350.03</v>
      </c>
      <c r="AU674" s="23">
        <v>195.75</v>
      </c>
      <c r="AV674" s="25">
        <v>-1550</v>
      </c>
      <c r="AY674" s="24">
        <v>-1550</v>
      </c>
      <c r="AZ674" s="23" t="s">
        <v>136</v>
      </c>
      <c r="BB674" s="23" t="s">
        <v>1615</v>
      </c>
      <c r="BK674" s="23" t="s">
        <v>6905</v>
      </c>
      <c r="BL674" s="26">
        <v>45079</v>
      </c>
      <c r="BM674" s="23" t="s">
        <v>305</v>
      </c>
      <c r="BO674" s="23" t="s">
        <v>179</v>
      </c>
      <c r="BP674" s="23" t="s">
        <v>146</v>
      </c>
      <c r="BQ674" s="23" t="s">
        <v>215</v>
      </c>
      <c r="BS674" s="23" t="s">
        <v>306</v>
      </c>
      <c r="BT674" s="23" t="s">
        <v>1111</v>
      </c>
      <c r="BV674" s="24">
        <v>20213</v>
      </c>
      <c r="BW674" s="24">
        <v>-1354</v>
      </c>
      <c r="BZ674" s="24">
        <v>31207</v>
      </c>
      <c r="CB674" s="23" t="s">
        <v>196</v>
      </c>
      <c r="CC674" s="23" t="s">
        <v>197</v>
      </c>
      <c r="CF674" s="23">
        <v>1</v>
      </c>
      <c r="CG674" s="23">
        <v>46061</v>
      </c>
      <c r="CI674" s="23" t="s">
        <v>753</v>
      </c>
      <c r="CJ674" s="23" t="s">
        <v>150</v>
      </c>
      <c r="CK674" s="23" t="s">
        <v>151</v>
      </c>
      <c r="CL674" s="26">
        <v>44846</v>
      </c>
      <c r="CM674" s="23" t="s">
        <v>531</v>
      </c>
    </row>
    <row r="675" spans="1:91" x14ac:dyDescent="0.25">
      <c r="A675" s="23" t="s">
        <v>3192</v>
      </c>
      <c r="B675" s="23" t="s">
        <v>4899</v>
      </c>
      <c r="C675" s="23" t="s">
        <v>4900</v>
      </c>
      <c r="D675" s="23" t="s">
        <v>0</v>
      </c>
      <c r="E675" s="23" t="s">
        <v>3193</v>
      </c>
      <c r="F675" s="23" t="s">
        <v>154</v>
      </c>
      <c r="G675" s="23">
        <v>1938784</v>
      </c>
      <c r="H675" s="23" t="s">
        <v>402</v>
      </c>
      <c r="I675" s="23" t="s">
        <v>179</v>
      </c>
      <c r="J675" s="23" t="s">
        <v>157</v>
      </c>
      <c r="K675" s="23" t="s">
        <v>269</v>
      </c>
      <c r="L675" s="23" t="s">
        <v>3068</v>
      </c>
      <c r="M675" s="24">
        <v>7702</v>
      </c>
      <c r="N675" s="24">
        <v>640000</v>
      </c>
      <c r="P675" s="25">
        <v>647702.47</v>
      </c>
      <c r="Q675" s="24">
        <v>680000</v>
      </c>
      <c r="R675" s="24">
        <v>-32298</v>
      </c>
      <c r="S675" s="23" t="s">
        <v>133</v>
      </c>
      <c r="T675" s="24">
        <v>680000</v>
      </c>
      <c r="V675" s="24">
        <v>680000</v>
      </c>
      <c r="W675" s="24">
        <v>-32298</v>
      </c>
      <c r="Z675" s="24">
        <v>30000</v>
      </c>
      <c r="AC675" s="24">
        <v>30000</v>
      </c>
      <c r="AD675" s="23" t="s">
        <v>134</v>
      </c>
      <c r="AE675" s="24">
        <v>30000</v>
      </c>
      <c r="AF675" s="24">
        <v>35696</v>
      </c>
      <c r="AG675" s="24">
        <v>640000</v>
      </c>
      <c r="AH675" s="24">
        <v>675696</v>
      </c>
      <c r="AI675" s="23" t="s">
        <v>143</v>
      </c>
      <c r="AJ675" s="23" t="s">
        <v>142</v>
      </c>
      <c r="AK675" s="26">
        <v>44621</v>
      </c>
      <c r="AL675" s="26">
        <v>44581</v>
      </c>
      <c r="AM675" s="26">
        <v>44581</v>
      </c>
      <c r="AN675" s="26">
        <v>44926</v>
      </c>
      <c r="AO675" s="26">
        <v>45169</v>
      </c>
      <c r="AU675" s="23">
        <v>66.97</v>
      </c>
      <c r="AV675" s="25">
        <v>7635.5</v>
      </c>
      <c r="AW675" s="24">
        <v>10000</v>
      </c>
      <c r="AX675" s="24">
        <v>10000</v>
      </c>
      <c r="AY675" s="24">
        <v>-2365</v>
      </c>
      <c r="AZ675" s="23" t="s">
        <v>136</v>
      </c>
      <c r="BA675" s="23">
        <v>0</v>
      </c>
      <c r="BC675" s="24">
        <v>20000</v>
      </c>
      <c r="BD675" s="24">
        <v>20000</v>
      </c>
      <c r="BE675" s="24">
        <v>20000</v>
      </c>
      <c r="BF675" s="24">
        <v>100000</v>
      </c>
      <c r="BG675" s="24">
        <v>195000</v>
      </c>
      <c r="BH675" s="24">
        <v>200000</v>
      </c>
      <c r="BI675" s="24">
        <v>85000</v>
      </c>
      <c r="BK675" s="23" t="s">
        <v>6904</v>
      </c>
      <c r="BL675" s="26">
        <v>45055</v>
      </c>
      <c r="BM675" s="23" t="s">
        <v>585</v>
      </c>
      <c r="BO675" s="23" t="s">
        <v>179</v>
      </c>
      <c r="BP675" s="23" t="s">
        <v>146</v>
      </c>
      <c r="BQ675" s="23" t="s">
        <v>272</v>
      </c>
      <c r="BS675" s="23" t="s">
        <v>1118</v>
      </c>
      <c r="BT675" s="23" t="s">
        <v>1119</v>
      </c>
      <c r="BW675" s="24">
        <v>27702</v>
      </c>
      <c r="BX675" s="24">
        <v>140000</v>
      </c>
      <c r="BY675" s="24">
        <v>480000</v>
      </c>
      <c r="BZ675" s="24">
        <v>27993</v>
      </c>
      <c r="CB675" s="23" t="s">
        <v>3066</v>
      </c>
      <c r="CC675" s="23" t="s">
        <v>3074</v>
      </c>
      <c r="CF675" s="23">
        <v>1</v>
      </c>
      <c r="CG675" s="23">
        <v>41938</v>
      </c>
      <c r="CI675" s="23" t="s">
        <v>149</v>
      </c>
      <c r="CJ675" s="23" t="s">
        <v>150</v>
      </c>
      <c r="CK675" s="23" t="s">
        <v>151</v>
      </c>
      <c r="CL675" s="26">
        <v>44431</v>
      </c>
      <c r="CM675" s="23" t="s">
        <v>3068</v>
      </c>
    </row>
    <row r="676" spans="1:91" x14ac:dyDescent="0.25">
      <c r="A676" s="23" t="s">
        <v>3194</v>
      </c>
      <c r="B676" s="23" t="s">
        <v>4899</v>
      </c>
      <c r="C676" s="23" t="s">
        <v>4900</v>
      </c>
      <c r="D676" s="23" t="s">
        <v>0</v>
      </c>
      <c r="E676" s="23" t="s">
        <v>3195</v>
      </c>
      <c r="F676" s="23" t="s">
        <v>154</v>
      </c>
      <c r="G676" s="23">
        <v>1954937</v>
      </c>
      <c r="H676" s="23" t="s">
        <v>402</v>
      </c>
      <c r="I676" s="23" t="s">
        <v>179</v>
      </c>
      <c r="J676" s="23" t="s">
        <v>415</v>
      </c>
      <c r="K676" s="23" t="s">
        <v>269</v>
      </c>
      <c r="L676" s="23" t="s">
        <v>3068</v>
      </c>
      <c r="N676" s="23">
        <v>1</v>
      </c>
      <c r="P676" s="23">
        <v>1</v>
      </c>
      <c r="Q676" s="23">
        <v>1</v>
      </c>
      <c r="R676" s="23">
        <v>0</v>
      </c>
      <c r="S676" s="23" t="s">
        <v>142</v>
      </c>
      <c r="W676" s="23">
        <v>1</v>
      </c>
      <c r="Z676" s="24">
        <v>59000</v>
      </c>
      <c r="AC676" s="24">
        <v>59000</v>
      </c>
      <c r="AD676" s="23" t="s">
        <v>134</v>
      </c>
      <c r="AE676" s="24">
        <v>59000</v>
      </c>
      <c r="AF676" s="24">
        <v>34302</v>
      </c>
      <c r="AG676" s="23">
        <v>1</v>
      </c>
      <c r="AH676" s="24">
        <v>34303</v>
      </c>
      <c r="AI676" s="23" t="s">
        <v>143</v>
      </c>
      <c r="AJ676" s="23" t="s">
        <v>142</v>
      </c>
      <c r="AK676" s="26">
        <v>44621</v>
      </c>
      <c r="AL676" s="26">
        <v>44623</v>
      </c>
      <c r="AM676" s="26">
        <v>44623</v>
      </c>
      <c r="AN676" s="26">
        <v>44864</v>
      </c>
      <c r="AO676" s="26">
        <v>45260</v>
      </c>
      <c r="BG676" s="23">
        <v>0</v>
      </c>
      <c r="BH676" s="23">
        <v>1</v>
      </c>
      <c r="BK676" s="23" t="s">
        <v>3196</v>
      </c>
      <c r="BL676" s="26">
        <v>44971</v>
      </c>
      <c r="BM676" s="23" t="s">
        <v>585</v>
      </c>
      <c r="BO676" s="23" t="s">
        <v>179</v>
      </c>
      <c r="BP676" s="23" t="s">
        <v>146</v>
      </c>
      <c r="BQ676" s="23" t="s">
        <v>272</v>
      </c>
      <c r="BS676" s="23" t="s">
        <v>1118</v>
      </c>
      <c r="BT676" s="23" t="s">
        <v>1119</v>
      </c>
      <c r="BW676" s="23">
        <v>0</v>
      </c>
      <c r="BY676" s="23">
        <v>1</v>
      </c>
      <c r="BZ676" s="24">
        <v>34302</v>
      </c>
      <c r="CB676" s="23" t="s">
        <v>3066</v>
      </c>
      <c r="CC676" s="23" t="s">
        <v>3066</v>
      </c>
      <c r="CF676" s="23">
        <v>1</v>
      </c>
      <c r="CG676" s="23">
        <v>41939</v>
      </c>
      <c r="CI676" s="23" t="s">
        <v>149</v>
      </c>
      <c r="CJ676" s="23" t="s">
        <v>150</v>
      </c>
      <c r="CK676" s="23" t="s">
        <v>151</v>
      </c>
      <c r="CL676" s="26">
        <v>44431</v>
      </c>
      <c r="CM676" s="23" t="s">
        <v>3068</v>
      </c>
    </row>
    <row r="677" spans="1:91" x14ac:dyDescent="0.25">
      <c r="A677" s="23" t="s">
        <v>1116</v>
      </c>
      <c r="B677" s="23" t="s">
        <v>4899</v>
      </c>
      <c r="C677" s="23" t="s">
        <v>4900</v>
      </c>
      <c r="D677" s="23" t="s">
        <v>0</v>
      </c>
      <c r="E677" s="23" t="s">
        <v>1117</v>
      </c>
      <c r="F677" s="23" t="s">
        <v>154</v>
      </c>
      <c r="G677" s="23">
        <v>2085653</v>
      </c>
      <c r="H677" s="23" t="s">
        <v>429</v>
      </c>
      <c r="I677" s="23" t="s">
        <v>179</v>
      </c>
      <c r="J677" s="23" t="s">
        <v>157</v>
      </c>
      <c r="K677" s="23" t="s">
        <v>269</v>
      </c>
      <c r="L677" s="23" t="s">
        <v>468</v>
      </c>
      <c r="N677" s="24">
        <v>45000</v>
      </c>
      <c r="P677" s="25">
        <v>45000</v>
      </c>
      <c r="Q677" s="24">
        <v>45000</v>
      </c>
      <c r="R677" s="23">
        <v>0</v>
      </c>
      <c r="S677" s="23" t="s">
        <v>142</v>
      </c>
      <c r="T677" s="24">
        <v>45000</v>
      </c>
      <c r="V677" s="24">
        <v>45000</v>
      </c>
      <c r="W677" s="23">
        <v>0</v>
      </c>
      <c r="Z677" s="24">
        <v>45435</v>
      </c>
      <c r="AC677" s="24">
        <v>45435</v>
      </c>
      <c r="AD677" s="23" t="s">
        <v>160</v>
      </c>
      <c r="AE677" s="24">
        <v>45435</v>
      </c>
      <c r="AG677" s="24">
        <v>45000</v>
      </c>
      <c r="AH677" s="24">
        <v>45000</v>
      </c>
      <c r="AI677" s="23" t="s">
        <v>143</v>
      </c>
      <c r="AJ677" s="23" t="s">
        <v>142</v>
      </c>
      <c r="AK677" s="26">
        <v>45108</v>
      </c>
      <c r="AL677" s="26">
        <v>44978</v>
      </c>
      <c r="AM677" s="26">
        <v>44978</v>
      </c>
      <c r="AN677" s="26">
        <v>45231</v>
      </c>
      <c r="AO677" s="26">
        <v>45260</v>
      </c>
      <c r="BD677" s="24">
        <v>45000</v>
      </c>
      <c r="BF677" s="23">
        <v>0</v>
      </c>
      <c r="BM677" s="23" t="s">
        <v>305</v>
      </c>
      <c r="BO677" s="23" t="s">
        <v>179</v>
      </c>
      <c r="BP677" s="23" t="s">
        <v>146</v>
      </c>
      <c r="BQ677" s="23" t="s">
        <v>215</v>
      </c>
      <c r="BS677" s="23" t="s">
        <v>1118</v>
      </c>
      <c r="BT677" s="23" t="s">
        <v>1119</v>
      </c>
      <c r="BW677" s="23">
        <v>0</v>
      </c>
      <c r="BX677" s="24">
        <v>45000</v>
      </c>
      <c r="CB677" s="23" t="s">
        <v>196</v>
      </c>
      <c r="CC677" s="23" t="s">
        <v>747</v>
      </c>
      <c r="CF677" s="23">
        <v>1</v>
      </c>
      <c r="CG677" s="23">
        <v>44338</v>
      </c>
      <c r="CI677" s="23" t="s">
        <v>275</v>
      </c>
      <c r="CJ677" s="23" t="s">
        <v>150</v>
      </c>
      <c r="CK677" s="23" t="s">
        <v>151</v>
      </c>
      <c r="CL677" s="26">
        <v>44774</v>
      </c>
      <c r="CM677" s="23" t="s">
        <v>531</v>
      </c>
    </row>
    <row r="678" spans="1:91" x14ac:dyDescent="0.25">
      <c r="A678" s="23" t="s">
        <v>1120</v>
      </c>
      <c r="B678" s="23" t="s">
        <v>4899</v>
      </c>
      <c r="C678" s="23" t="s">
        <v>4900</v>
      </c>
      <c r="D678" s="23" t="s">
        <v>14</v>
      </c>
      <c r="E678" s="23" t="s">
        <v>6903</v>
      </c>
      <c r="F678" s="23" t="s">
        <v>154</v>
      </c>
      <c r="G678" s="23">
        <v>2133258</v>
      </c>
      <c r="H678" s="23" t="s">
        <v>429</v>
      </c>
      <c r="I678" s="23" t="s">
        <v>179</v>
      </c>
      <c r="J678" s="23" t="s">
        <v>157</v>
      </c>
      <c r="K678" s="23" t="s">
        <v>269</v>
      </c>
      <c r="L678" s="23" t="s">
        <v>250</v>
      </c>
      <c r="N678" s="24">
        <v>55000</v>
      </c>
      <c r="P678" s="25">
        <v>55000</v>
      </c>
      <c r="Q678" s="24">
        <v>50000</v>
      </c>
      <c r="R678" s="24">
        <v>5000</v>
      </c>
      <c r="S678" s="23" t="s">
        <v>133</v>
      </c>
      <c r="T678" s="24">
        <v>55000</v>
      </c>
      <c r="V678" s="24">
        <v>55000</v>
      </c>
      <c r="W678" s="23">
        <v>0</v>
      </c>
      <c r="Z678" s="24">
        <v>55013</v>
      </c>
      <c r="AC678" s="24">
        <v>55013</v>
      </c>
      <c r="AD678" s="23" t="s">
        <v>160</v>
      </c>
      <c r="AE678" s="24">
        <v>55013</v>
      </c>
      <c r="AG678" s="24">
        <v>55000</v>
      </c>
      <c r="AH678" s="24">
        <v>55000</v>
      </c>
      <c r="AI678" s="23" t="s">
        <v>143</v>
      </c>
      <c r="AJ678" s="23" t="s">
        <v>142</v>
      </c>
      <c r="AK678" s="26">
        <v>45108</v>
      </c>
      <c r="AL678" s="26">
        <v>45082</v>
      </c>
      <c r="AM678" s="26">
        <v>45082</v>
      </c>
      <c r="AN678" s="26">
        <v>45107</v>
      </c>
      <c r="AO678" s="26">
        <v>45169</v>
      </c>
      <c r="AW678" s="24">
        <v>15000</v>
      </c>
      <c r="AX678" s="24">
        <v>15000</v>
      </c>
      <c r="AY678" s="24">
        <v>-15000</v>
      </c>
      <c r="AZ678" s="23" t="s">
        <v>136</v>
      </c>
      <c r="BB678" s="23" t="s">
        <v>1808</v>
      </c>
      <c r="BC678" s="24">
        <v>35000</v>
      </c>
      <c r="BD678" s="24">
        <v>20000</v>
      </c>
      <c r="BE678" s="23">
        <v>0</v>
      </c>
      <c r="BK678" s="23" t="s">
        <v>5704</v>
      </c>
      <c r="BL678" s="26">
        <v>45048</v>
      </c>
      <c r="BM678" s="23" t="s">
        <v>305</v>
      </c>
      <c r="BO678" s="23" t="s">
        <v>179</v>
      </c>
      <c r="BP678" s="23" t="s">
        <v>146</v>
      </c>
      <c r="BQ678" s="23" t="s">
        <v>181</v>
      </c>
      <c r="BS678" s="23" t="s">
        <v>1118</v>
      </c>
      <c r="BT678" s="23" t="s">
        <v>1119</v>
      </c>
      <c r="BW678" s="24">
        <v>35000</v>
      </c>
      <c r="BX678" s="24">
        <v>20000</v>
      </c>
      <c r="CB678" s="23" t="s">
        <v>249</v>
      </c>
      <c r="CC678" s="23" t="s">
        <v>249</v>
      </c>
      <c r="CF678" s="23">
        <v>1</v>
      </c>
      <c r="CG678" s="23">
        <v>45058</v>
      </c>
      <c r="CI678" s="23" t="s">
        <v>149</v>
      </c>
      <c r="CJ678" s="23" t="s">
        <v>150</v>
      </c>
      <c r="CK678" s="23" t="s">
        <v>151</v>
      </c>
      <c r="CL678" s="26">
        <v>44790</v>
      </c>
      <c r="CM678" s="23" t="s">
        <v>531</v>
      </c>
    </row>
    <row r="679" spans="1:91" x14ac:dyDescent="0.25">
      <c r="A679" s="23" t="s">
        <v>1124</v>
      </c>
      <c r="B679" s="23" t="s">
        <v>4899</v>
      </c>
      <c r="C679" s="23" t="s">
        <v>4900</v>
      </c>
      <c r="D679" s="23" t="s">
        <v>14</v>
      </c>
      <c r="E679" s="23" t="s">
        <v>1125</v>
      </c>
      <c r="F679" s="23" t="s">
        <v>154</v>
      </c>
      <c r="G679" s="23">
        <v>2085675</v>
      </c>
      <c r="H679" s="23" t="s">
        <v>579</v>
      </c>
      <c r="I679" s="23" t="s">
        <v>179</v>
      </c>
      <c r="J679" s="23" t="s">
        <v>157</v>
      </c>
      <c r="K679" s="23" t="s">
        <v>269</v>
      </c>
      <c r="L679" s="23" t="s">
        <v>194</v>
      </c>
      <c r="N679" s="24">
        <v>35000</v>
      </c>
      <c r="P679" s="25">
        <v>35000</v>
      </c>
      <c r="Q679" s="24">
        <v>35000</v>
      </c>
      <c r="R679" s="23">
        <v>0</v>
      </c>
      <c r="S679" s="23" t="s">
        <v>142</v>
      </c>
      <c r="T679" s="24">
        <v>35000</v>
      </c>
      <c r="V679" s="24">
        <v>35000</v>
      </c>
      <c r="W679" s="23">
        <v>0</v>
      </c>
      <c r="Z679" s="24">
        <v>34650</v>
      </c>
      <c r="AC679" s="24">
        <v>34650</v>
      </c>
      <c r="AD679" s="23" t="s">
        <v>160</v>
      </c>
      <c r="AE679" s="24">
        <v>34650</v>
      </c>
      <c r="AG679" s="24">
        <v>35000</v>
      </c>
      <c r="AH679" s="24">
        <v>35000</v>
      </c>
      <c r="AI679" s="23" t="s">
        <v>143</v>
      </c>
      <c r="AJ679" s="23" t="s">
        <v>142</v>
      </c>
      <c r="AK679" s="26">
        <v>45170</v>
      </c>
      <c r="AL679" s="26">
        <v>44978</v>
      </c>
      <c r="AM679" s="26">
        <v>44978</v>
      </c>
      <c r="AN679" s="26">
        <v>45200</v>
      </c>
      <c r="AO679" s="26">
        <v>45260</v>
      </c>
      <c r="BF679" s="24">
        <v>35000</v>
      </c>
      <c r="BK679" s="23" t="s">
        <v>5703</v>
      </c>
      <c r="BL679" s="26">
        <v>45048</v>
      </c>
      <c r="BM679" s="23" t="s">
        <v>305</v>
      </c>
      <c r="BO679" s="23" t="s">
        <v>179</v>
      </c>
      <c r="BP679" s="23" t="s">
        <v>146</v>
      </c>
      <c r="BQ679" s="23" t="s">
        <v>195</v>
      </c>
      <c r="BS679" s="23" t="s">
        <v>1118</v>
      </c>
      <c r="BT679" s="23" t="s">
        <v>1119</v>
      </c>
      <c r="BW679" s="23">
        <v>0</v>
      </c>
      <c r="BX679" s="24">
        <v>35000</v>
      </c>
      <c r="CB679" s="23" t="s">
        <v>196</v>
      </c>
      <c r="CC679" s="23" t="s">
        <v>197</v>
      </c>
      <c r="CF679" s="23">
        <v>1</v>
      </c>
      <c r="CG679" s="23">
        <v>44346</v>
      </c>
      <c r="CI679" s="23" t="s">
        <v>275</v>
      </c>
      <c r="CJ679" s="23" t="s">
        <v>150</v>
      </c>
      <c r="CK679" s="23" t="s">
        <v>151</v>
      </c>
      <c r="CL679" s="26">
        <v>44774</v>
      </c>
      <c r="CM679" s="23" t="s">
        <v>531</v>
      </c>
    </row>
    <row r="680" spans="1:91" x14ac:dyDescent="0.25">
      <c r="A680" s="23" t="s">
        <v>4633</v>
      </c>
      <c r="B680" s="23" t="s">
        <v>4899</v>
      </c>
      <c r="C680" s="23" t="s">
        <v>4898</v>
      </c>
      <c r="D680" s="23" t="s">
        <v>0</v>
      </c>
      <c r="F680" s="23" t="s">
        <v>154</v>
      </c>
      <c r="H680" s="23" t="s">
        <v>273</v>
      </c>
      <c r="I680" s="23" t="s">
        <v>179</v>
      </c>
      <c r="J680" s="23" t="s">
        <v>594</v>
      </c>
      <c r="L680" s="23" t="s">
        <v>179</v>
      </c>
      <c r="N680" s="23">
        <v>0</v>
      </c>
      <c r="P680" s="23">
        <v>0</v>
      </c>
      <c r="Q680" s="24">
        <v>50000</v>
      </c>
      <c r="R680" s="24">
        <v>-50000</v>
      </c>
      <c r="S680" s="23" t="s">
        <v>136</v>
      </c>
      <c r="T680" s="24">
        <v>50000</v>
      </c>
      <c r="V680" s="24">
        <v>50000</v>
      </c>
      <c r="W680" s="24">
        <v>-50000</v>
      </c>
      <c r="AG680" s="23">
        <v>0</v>
      </c>
      <c r="AH680" s="23">
        <v>0</v>
      </c>
      <c r="AI680" s="23" t="s">
        <v>143</v>
      </c>
      <c r="AJ680" s="23" t="s">
        <v>142</v>
      </c>
      <c r="AO680" s="26">
        <v>45107</v>
      </c>
      <c r="AW680" s="23">
        <v>0</v>
      </c>
      <c r="AX680" s="23">
        <v>0</v>
      </c>
      <c r="AY680" s="23">
        <v>0</v>
      </c>
      <c r="AZ680" s="23" t="s">
        <v>142</v>
      </c>
      <c r="BC680" s="23">
        <v>0</v>
      </c>
      <c r="BK680" s="23" t="s">
        <v>5702</v>
      </c>
      <c r="BL680" s="26">
        <v>45047</v>
      </c>
      <c r="BO680" s="23" t="s">
        <v>179</v>
      </c>
      <c r="BP680" s="23" t="s">
        <v>146</v>
      </c>
      <c r="BQ680" s="23" t="s">
        <v>272</v>
      </c>
      <c r="BS680" s="23" t="s">
        <v>1118</v>
      </c>
      <c r="BT680" s="23" t="s">
        <v>1119</v>
      </c>
      <c r="BW680" s="23">
        <v>0</v>
      </c>
      <c r="CB680" s="23" t="s">
        <v>273</v>
      </c>
      <c r="CF680" s="23">
        <v>1</v>
      </c>
      <c r="CG680" s="23">
        <v>37254</v>
      </c>
      <c r="CI680" s="23" t="s">
        <v>275</v>
      </c>
      <c r="CJ680" s="23" t="s">
        <v>150</v>
      </c>
      <c r="CK680" s="23" t="s">
        <v>151</v>
      </c>
      <c r="CL680" s="26">
        <v>44035</v>
      </c>
      <c r="CM680" s="23" t="s">
        <v>3268</v>
      </c>
    </row>
    <row r="681" spans="1:91" x14ac:dyDescent="0.25">
      <c r="A681" s="23" t="s">
        <v>4634</v>
      </c>
      <c r="B681" s="23" t="s">
        <v>4899</v>
      </c>
      <c r="C681" s="23" t="s">
        <v>4900</v>
      </c>
      <c r="D681" s="23" t="s">
        <v>0</v>
      </c>
      <c r="E681" s="23" t="s">
        <v>4635</v>
      </c>
      <c r="F681" s="23" t="s">
        <v>154</v>
      </c>
      <c r="G681" s="23">
        <v>2003619</v>
      </c>
      <c r="H681" s="23" t="s">
        <v>1230</v>
      </c>
      <c r="I681" s="23" t="s">
        <v>179</v>
      </c>
      <c r="J681" s="23" t="s">
        <v>157</v>
      </c>
      <c r="K681" s="23" t="s">
        <v>269</v>
      </c>
      <c r="L681" s="23" t="s">
        <v>395</v>
      </c>
      <c r="M681" s="24">
        <v>50603</v>
      </c>
      <c r="N681" s="24">
        <v>10000</v>
      </c>
      <c r="P681" s="25">
        <v>60602.91</v>
      </c>
      <c r="Q681" s="24">
        <v>54762</v>
      </c>
      <c r="R681" s="24">
        <v>5841</v>
      </c>
      <c r="S681" s="23" t="s">
        <v>136</v>
      </c>
      <c r="W681" s="24">
        <v>60603</v>
      </c>
      <c r="Z681" s="24">
        <v>147000</v>
      </c>
      <c r="AC681" s="24">
        <v>147000</v>
      </c>
      <c r="AD681" s="23" t="s">
        <v>160</v>
      </c>
      <c r="AE681" s="24">
        <v>147000</v>
      </c>
      <c r="AF681" s="24">
        <v>151634</v>
      </c>
      <c r="AG681" s="24">
        <v>10000</v>
      </c>
      <c r="AH681" s="24">
        <v>161634</v>
      </c>
      <c r="AI681" s="23" t="s">
        <v>143</v>
      </c>
      <c r="AJ681" s="23" t="s">
        <v>142</v>
      </c>
      <c r="AK681" s="26">
        <v>44743</v>
      </c>
      <c r="AL681" s="26">
        <v>44825</v>
      </c>
      <c r="AM681" s="26">
        <v>44825</v>
      </c>
      <c r="AN681" s="26">
        <v>44926</v>
      </c>
      <c r="AO681" s="26">
        <v>45107</v>
      </c>
      <c r="AR681" s="23">
        <v>562.87</v>
      </c>
      <c r="AS681" s="25">
        <v>2873.65</v>
      </c>
      <c r="AT681" s="25">
        <v>1325.79</v>
      </c>
      <c r="AU681" s="23">
        <v>504.66</v>
      </c>
      <c r="AV681" s="25">
        <v>45335.94</v>
      </c>
      <c r="AW681" s="24">
        <v>50000</v>
      </c>
      <c r="AX681" s="24">
        <v>50000</v>
      </c>
      <c r="AY681" s="24">
        <v>-4664</v>
      </c>
      <c r="AZ681" s="23" t="s">
        <v>136</v>
      </c>
      <c r="BB681" s="23" t="s">
        <v>1280</v>
      </c>
      <c r="BC681" s="24">
        <v>10000</v>
      </c>
      <c r="BK681" s="23" t="s">
        <v>6902</v>
      </c>
      <c r="BL681" s="26">
        <v>45079</v>
      </c>
      <c r="BM681" s="23" t="s">
        <v>305</v>
      </c>
      <c r="BO681" s="23" t="s">
        <v>179</v>
      </c>
      <c r="BP681" s="23" t="s">
        <v>146</v>
      </c>
      <c r="BQ681" s="23" t="s">
        <v>272</v>
      </c>
      <c r="BS681" s="23" t="s">
        <v>1118</v>
      </c>
      <c r="BT681" s="23" t="s">
        <v>1119</v>
      </c>
      <c r="BV681" s="24">
        <v>4762</v>
      </c>
      <c r="BW681" s="24">
        <v>55841</v>
      </c>
      <c r="BZ681" s="24">
        <v>101031</v>
      </c>
      <c r="CB681" s="23" t="s">
        <v>398</v>
      </c>
      <c r="CC681" s="23" t="s">
        <v>1166</v>
      </c>
      <c r="CD681" s="23" t="s">
        <v>166</v>
      </c>
      <c r="CF681" s="23">
        <v>1</v>
      </c>
      <c r="CG681" s="23">
        <v>25098</v>
      </c>
      <c r="CI681" s="23" t="s">
        <v>275</v>
      </c>
      <c r="CJ681" s="23" t="s">
        <v>150</v>
      </c>
      <c r="CK681" s="23" t="s">
        <v>151</v>
      </c>
      <c r="CL681" s="26">
        <v>42968</v>
      </c>
      <c r="CM681" s="23" t="s">
        <v>3268</v>
      </c>
    </row>
    <row r="682" spans="1:91" x14ac:dyDescent="0.25">
      <c r="A682" s="23" t="s">
        <v>2586</v>
      </c>
      <c r="B682" s="23" t="s">
        <v>4899</v>
      </c>
      <c r="C682" s="23" t="s">
        <v>4900</v>
      </c>
      <c r="D682" s="23" t="s">
        <v>0</v>
      </c>
      <c r="E682" s="23" t="s">
        <v>2587</v>
      </c>
      <c r="F682" s="23" t="s">
        <v>154</v>
      </c>
      <c r="G682" s="23">
        <v>1937283</v>
      </c>
      <c r="H682" s="23" t="s">
        <v>258</v>
      </c>
      <c r="I682" s="23" t="s">
        <v>179</v>
      </c>
      <c r="J682" s="23" t="s">
        <v>268</v>
      </c>
      <c r="K682" s="23" t="s">
        <v>269</v>
      </c>
      <c r="L682" s="23" t="s">
        <v>333</v>
      </c>
      <c r="M682" s="24">
        <v>381672</v>
      </c>
      <c r="P682" s="25">
        <v>381671.78</v>
      </c>
      <c r="Q682" s="24">
        <v>371727</v>
      </c>
      <c r="R682" s="24">
        <v>9945</v>
      </c>
      <c r="S682" s="23" t="s">
        <v>133</v>
      </c>
      <c r="T682" s="24">
        <v>50000</v>
      </c>
      <c r="V682" s="24">
        <v>50000</v>
      </c>
      <c r="W682" s="24">
        <v>331672</v>
      </c>
      <c r="Z682" s="24">
        <v>188000</v>
      </c>
      <c r="AC682" s="24">
        <v>188000</v>
      </c>
      <c r="AD682" s="23" t="s">
        <v>134</v>
      </c>
      <c r="AE682" s="24">
        <v>188000</v>
      </c>
      <c r="AF682" s="24">
        <v>461207</v>
      </c>
      <c r="AH682" s="24">
        <v>461207</v>
      </c>
      <c r="AI682" s="23" t="s">
        <v>143</v>
      </c>
      <c r="AJ682" s="23" t="s">
        <v>142</v>
      </c>
      <c r="AK682" s="26">
        <v>44835</v>
      </c>
      <c r="AL682" s="26">
        <v>44565</v>
      </c>
      <c r="AM682" s="26">
        <v>44565</v>
      </c>
      <c r="AN682" s="26">
        <v>44926</v>
      </c>
      <c r="AO682" s="26">
        <v>45016</v>
      </c>
      <c r="AR682" s="25">
        <v>238158.62</v>
      </c>
      <c r="AS682" s="25">
        <v>125848.22</v>
      </c>
      <c r="AT682" s="25">
        <v>7719.79</v>
      </c>
      <c r="AU682" s="25">
        <v>9516.89</v>
      </c>
      <c r="AV682" s="23">
        <v>428.26</v>
      </c>
      <c r="AY682" s="23">
        <v>428</v>
      </c>
      <c r="AZ682" s="23" t="s">
        <v>136</v>
      </c>
      <c r="BK682" s="23" t="s">
        <v>2588</v>
      </c>
      <c r="BL682" s="26">
        <v>44994</v>
      </c>
      <c r="BM682" s="23" t="s">
        <v>305</v>
      </c>
      <c r="BO682" s="23" t="s">
        <v>179</v>
      </c>
      <c r="BP682" s="23" t="s">
        <v>146</v>
      </c>
      <c r="BQ682" s="23" t="s">
        <v>215</v>
      </c>
      <c r="BS682" s="23" t="s">
        <v>1118</v>
      </c>
      <c r="BT682" s="23" t="s">
        <v>1119</v>
      </c>
      <c r="BV682" s="24">
        <v>371727</v>
      </c>
      <c r="BW682" s="24">
        <v>9945</v>
      </c>
      <c r="BZ682" s="24">
        <v>79535</v>
      </c>
      <c r="CB682" s="23" t="s">
        <v>251</v>
      </c>
      <c r="CC682" s="23" t="s">
        <v>251</v>
      </c>
      <c r="CF682" s="23">
        <v>1</v>
      </c>
      <c r="CG682" s="23">
        <v>41322</v>
      </c>
      <c r="CI682" s="23" t="s">
        <v>149</v>
      </c>
      <c r="CJ682" s="23" t="s">
        <v>150</v>
      </c>
      <c r="CK682" s="23" t="s">
        <v>151</v>
      </c>
      <c r="CL682" s="26">
        <v>44417</v>
      </c>
      <c r="CM682" s="23" t="s">
        <v>2080</v>
      </c>
    </row>
    <row r="683" spans="1:91" x14ac:dyDescent="0.25">
      <c r="A683" s="23" t="s">
        <v>1126</v>
      </c>
      <c r="B683" s="23" t="s">
        <v>4899</v>
      </c>
      <c r="C683" s="23" t="s">
        <v>4900</v>
      </c>
      <c r="D683" s="23" t="s">
        <v>0</v>
      </c>
      <c r="E683" s="23" t="s">
        <v>1127</v>
      </c>
      <c r="F683" s="23" t="s">
        <v>154</v>
      </c>
      <c r="G683" s="23">
        <v>2095004</v>
      </c>
      <c r="H683" s="23" t="s">
        <v>429</v>
      </c>
      <c r="I683" s="23" t="s">
        <v>179</v>
      </c>
      <c r="J683" s="23" t="s">
        <v>268</v>
      </c>
      <c r="K683" s="23" t="s">
        <v>269</v>
      </c>
      <c r="L683" s="23" t="s">
        <v>250</v>
      </c>
      <c r="M683" s="24">
        <v>340891</v>
      </c>
      <c r="N683" s="24">
        <v>85000</v>
      </c>
      <c r="P683" s="25">
        <v>425890.52</v>
      </c>
      <c r="Q683" s="24">
        <v>426733</v>
      </c>
      <c r="R683" s="23">
        <v>-842</v>
      </c>
      <c r="S683" s="23" t="s">
        <v>133</v>
      </c>
      <c r="T683" s="24">
        <v>238000</v>
      </c>
      <c r="V683" s="24">
        <v>238000</v>
      </c>
      <c r="W683" s="24">
        <v>187891</v>
      </c>
      <c r="Z683" s="24">
        <v>426733</v>
      </c>
      <c r="AC683" s="24">
        <v>426733</v>
      </c>
      <c r="AD683" s="23" t="s">
        <v>160</v>
      </c>
      <c r="AE683" s="24">
        <v>426733</v>
      </c>
      <c r="AF683" s="24">
        <v>340891</v>
      </c>
      <c r="AG683" s="24">
        <v>85000</v>
      </c>
      <c r="AH683" s="24">
        <v>425891</v>
      </c>
      <c r="AI683" s="23" t="s">
        <v>143</v>
      </c>
      <c r="AJ683" s="23" t="s">
        <v>142</v>
      </c>
      <c r="AK683" s="26">
        <v>45017</v>
      </c>
      <c r="AL683" s="26">
        <v>45035</v>
      </c>
      <c r="AM683" s="26">
        <v>45035</v>
      </c>
      <c r="AN683" s="26">
        <v>45068</v>
      </c>
      <c r="AO683" s="26">
        <v>45077</v>
      </c>
      <c r="AU683" s="25">
        <v>174849.88</v>
      </c>
      <c r="AV683" s="25">
        <v>166040.64000000001</v>
      </c>
      <c r="AW683" s="24">
        <v>156000</v>
      </c>
      <c r="AX683" s="24">
        <v>156000</v>
      </c>
      <c r="AY683" s="24">
        <v>10041</v>
      </c>
      <c r="AZ683" s="23" t="s">
        <v>133</v>
      </c>
      <c r="BA683" s="23">
        <v>0</v>
      </c>
      <c r="BC683" s="24">
        <v>85000</v>
      </c>
      <c r="BD683" s="23">
        <v>0</v>
      </c>
      <c r="BK683" s="23" t="s">
        <v>5701</v>
      </c>
      <c r="BL683" s="26">
        <v>45047</v>
      </c>
      <c r="BM683" s="23" t="s">
        <v>305</v>
      </c>
      <c r="BO683" s="23" t="s">
        <v>179</v>
      </c>
      <c r="BP683" s="23" t="s">
        <v>146</v>
      </c>
      <c r="BQ683" s="23" t="s">
        <v>215</v>
      </c>
      <c r="BS683" s="23" t="s">
        <v>1118</v>
      </c>
      <c r="BT683" s="23" t="s">
        <v>1119</v>
      </c>
      <c r="BW683" s="24">
        <v>425891</v>
      </c>
      <c r="BX683" s="23">
        <v>0</v>
      </c>
      <c r="CB683" s="23" t="s">
        <v>249</v>
      </c>
      <c r="CC683" s="23" t="s">
        <v>249</v>
      </c>
      <c r="CF683" s="23">
        <v>1</v>
      </c>
      <c r="CG683" s="23">
        <v>45883</v>
      </c>
      <c r="CI683" s="23" t="s">
        <v>421</v>
      </c>
      <c r="CJ683" s="23" t="s">
        <v>150</v>
      </c>
      <c r="CK683" s="23" t="s">
        <v>151</v>
      </c>
      <c r="CL683" s="26">
        <v>44825</v>
      </c>
      <c r="CM683" s="23" t="s">
        <v>531</v>
      </c>
    </row>
    <row r="684" spans="1:91" x14ac:dyDescent="0.25">
      <c r="A684" s="23" t="s">
        <v>1128</v>
      </c>
      <c r="B684" s="23" t="s">
        <v>4899</v>
      </c>
      <c r="C684" s="23" t="s">
        <v>4900</v>
      </c>
      <c r="D684" s="23" t="s">
        <v>14</v>
      </c>
      <c r="E684" s="23" t="s">
        <v>1129</v>
      </c>
      <c r="F684" s="23" t="s">
        <v>154</v>
      </c>
      <c r="G684" s="23">
        <v>2014070</v>
      </c>
      <c r="H684" s="23" t="s">
        <v>425</v>
      </c>
      <c r="I684" s="23" t="s">
        <v>179</v>
      </c>
      <c r="J684" s="23" t="s">
        <v>338</v>
      </c>
      <c r="K684" s="23" t="s">
        <v>158</v>
      </c>
      <c r="L684" s="23" t="s">
        <v>194</v>
      </c>
      <c r="M684" s="24">
        <v>4296</v>
      </c>
      <c r="P684" s="25">
        <v>4296.12</v>
      </c>
      <c r="Q684" s="24">
        <v>4296</v>
      </c>
      <c r="R684" s="23">
        <v>0</v>
      </c>
      <c r="S684" s="23" t="s">
        <v>142</v>
      </c>
      <c r="W684" s="24">
        <v>4296</v>
      </c>
      <c r="Z684" s="24">
        <v>37000</v>
      </c>
      <c r="AC684" s="24">
        <v>37000</v>
      </c>
      <c r="AD684" s="23" t="s">
        <v>160</v>
      </c>
      <c r="AE684" s="24">
        <v>37000</v>
      </c>
      <c r="AF684" s="24">
        <v>36021</v>
      </c>
      <c r="AH684" s="24">
        <v>36021</v>
      </c>
      <c r="AI684" s="23" t="s">
        <v>143</v>
      </c>
      <c r="AJ684" s="23" t="s">
        <v>142</v>
      </c>
      <c r="AK684" s="26">
        <v>44835</v>
      </c>
      <c r="AL684" s="26">
        <v>44804</v>
      </c>
      <c r="AM684" s="26">
        <v>44804</v>
      </c>
      <c r="AN684" s="26">
        <v>44895</v>
      </c>
      <c r="AO684" s="26">
        <v>44926</v>
      </c>
      <c r="AR684" s="25">
        <v>4296.12</v>
      </c>
      <c r="BK684" s="23" t="s">
        <v>1130</v>
      </c>
      <c r="BL684" s="26">
        <v>44959</v>
      </c>
      <c r="BM684" s="23" t="s">
        <v>305</v>
      </c>
      <c r="BO684" s="23" t="s">
        <v>179</v>
      </c>
      <c r="BP684" s="23" t="s">
        <v>146</v>
      </c>
      <c r="BQ684" s="23" t="s">
        <v>195</v>
      </c>
      <c r="BS684" s="23" t="s">
        <v>1131</v>
      </c>
      <c r="BT684" s="23" t="s">
        <v>1132</v>
      </c>
      <c r="BV684" s="24">
        <v>4296</v>
      </c>
      <c r="BW684" s="23">
        <v>0</v>
      </c>
      <c r="BZ684" s="24">
        <v>31725</v>
      </c>
      <c r="CB684" s="23" t="s">
        <v>196</v>
      </c>
      <c r="CC684" s="23" t="s">
        <v>197</v>
      </c>
      <c r="CD684" s="23" t="s">
        <v>166</v>
      </c>
      <c r="CF684" s="23">
        <v>1</v>
      </c>
      <c r="CG684" s="23">
        <v>45734</v>
      </c>
      <c r="CI684" s="23" t="s">
        <v>161</v>
      </c>
      <c r="CJ684" s="23" t="s">
        <v>167</v>
      </c>
      <c r="CK684" s="23" t="s">
        <v>168</v>
      </c>
      <c r="CL684" s="26">
        <v>44804</v>
      </c>
      <c r="CM684" s="23" t="s">
        <v>531</v>
      </c>
    </row>
    <row r="685" spans="1:91" x14ac:dyDescent="0.25">
      <c r="A685" s="23" t="s">
        <v>1133</v>
      </c>
      <c r="B685" s="23" t="s">
        <v>4899</v>
      </c>
      <c r="C685" s="23" t="s">
        <v>4900</v>
      </c>
      <c r="D685" s="23" t="s">
        <v>0</v>
      </c>
      <c r="E685" s="23" t="s">
        <v>1134</v>
      </c>
      <c r="F685" s="23" t="s">
        <v>154</v>
      </c>
      <c r="G685" s="23">
        <v>2085645</v>
      </c>
      <c r="H685" s="23" t="s">
        <v>425</v>
      </c>
      <c r="I685" s="23" t="s">
        <v>179</v>
      </c>
      <c r="J685" s="23" t="s">
        <v>157</v>
      </c>
      <c r="K685" s="23" t="s">
        <v>269</v>
      </c>
      <c r="L685" s="23" t="s">
        <v>194</v>
      </c>
      <c r="M685" s="24">
        <v>14314</v>
      </c>
      <c r="N685" s="24">
        <v>21100</v>
      </c>
      <c r="P685" s="25">
        <v>35414.46</v>
      </c>
      <c r="Q685" s="24">
        <v>35000</v>
      </c>
      <c r="R685" s="23">
        <v>414</v>
      </c>
      <c r="S685" s="23" t="s">
        <v>133</v>
      </c>
      <c r="T685" s="24">
        <v>35000</v>
      </c>
      <c r="V685" s="24">
        <v>35000</v>
      </c>
      <c r="W685" s="23">
        <v>414</v>
      </c>
      <c r="Z685" s="24">
        <v>35019</v>
      </c>
      <c r="AC685" s="24">
        <v>35019</v>
      </c>
      <c r="AD685" s="23" t="s">
        <v>160</v>
      </c>
      <c r="AE685" s="24">
        <v>35019</v>
      </c>
      <c r="AF685" s="24">
        <v>14314</v>
      </c>
      <c r="AG685" s="24">
        <v>21100</v>
      </c>
      <c r="AH685" s="24">
        <v>35414</v>
      </c>
      <c r="AI685" s="23" t="s">
        <v>143</v>
      </c>
      <c r="AJ685" s="23" t="s">
        <v>142</v>
      </c>
      <c r="AK685" s="26">
        <v>45017</v>
      </c>
      <c r="AL685" s="26">
        <v>44978</v>
      </c>
      <c r="AM685" s="26">
        <v>44978</v>
      </c>
      <c r="AN685" s="26">
        <v>45199</v>
      </c>
      <c r="AO685" s="26">
        <v>45138</v>
      </c>
      <c r="AU685" s="25">
        <v>8527.84</v>
      </c>
      <c r="AV685" s="25">
        <v>5786.62</v>
      </c>
      <c r="AY685" s="24">
        <v>5787</v>
      </c>
      <c r="AZ685" s="23" t="s">
        <v>136</v>
      </c>
      <c r="BA685" s="23">
        <v>0</v>
      </c>
      <c r="BB685" s="23" t="s">
        <v>484</v>
      </c>
      <c r="BC685" s="24">
        <v>10000</v>
      </c>
      <c r="BD685" s="24">
        <v>6100</v>
      </c>
      <c r="BF685" s="24">
        <v>5000</v>
      </c>
      <c r="BK685" s="23" t="s">
        <v>6901</v>
      </c>
      <c r="BL685" s="26">
        <v>45079</v>
      </c>
      <c r="BM685" s="23" t="s">
        <v>305</v>
      </c>
      <c r="BO685" s="23" t="s">
        <v>179</v>
      </c>
      <c r="BP685" s="23" t="s">
        <v>146</v>
      </c>
      <c r="BQ685" s="23" t="s">
        <v>215</v>
      </c>
      <c r="BS685" s="23" t="s">
        <v>245</v>
      </c>
      <c r="BT685" s="23" t="s">
        <v>941</v>
      </c>
      <c r="BW685" s="24">
        <v>24314</v>
      </c>
      <c r="BX685" s="24">
        <v>11100</v>
      </c>
      <c r="CB685" s="23" t="s">
        <v>196</v>
      </c>
      <c r="CC685" s="23" t="s">
        <v>197</v>
      </c>
      <c r="CF685" s="23">
        <v>1</v>
      </c>
      <c r="CG685" s="23">
        <v>45418</v>
      </c>
      <c r="CI685" s="23" t="s">
        <v>275</v>
      </c>
      <c r="CJ685" s="23" t="s">
        <v>150</v>
      </c>
      <c r="CK685" s="23" t="s">
        <v>151</v>
      </c>
      <c r="CL685" s="26">
        <v>44799</v>
      </c>
      <c r="CM685" s="23" t="s">
        <v>531</v>
      </c>
    </row>
    <row r="686" spans="1:91" x14ac:dyDescent="0.25">
      <c r="A686" s="23" t="s">
        <v>1588</v>
      </c>
      <c r="B686" s="23" t="s">
        <v>4899</v>
      </c>
      <c r="C686" s="23" t="s">
        <v>4900</v>
      </c>
      <c r="D686" s="23" t="s">
        <v>0</v>
      </c>
      <c r="E686" s="23" t="s">
        <v>1589</v>
      </c>
      <c r="F686" s="23" t="s">
        <v>154</v>
      </c>
      <c r="G686" s="23">
        <v>2046374</v>
      </c>
      <c r="H686" s="23" t="s">
        <v>1354</v>
      </c>
      <c r="I686" s="23" t="s">
        <v>179</v>
      </c>
      <c r="J686" s="23" t="s">
        <v>157</v>
      </c>
      <c r="K686" s="23" t="s">
        <v>269</v>
      </c>
      <c r="L686" s="23" t="s">
        <v>214</v>
      </c>
      <c r="M686" s="24">
        <v>56513</v>
      </c>
      <c r="N686" s="24">
        <v>2500000</v>
      </c>
      <c r="P686" s="25">
        <v>2556513.3199999998</v>
      </c>
      <c r="Q686" s="24">
        <v>3610004</v>
      </c>
      <c r="R686" s="24">
        <v>-1053491</v>
      </c>
      <c r="S686" s="23" t="s">
        <v>136</v>
      </c>
      <c r="W686" s="24">
        <v>2556513</v>
      </c>
      <c r="Z686" s="24">
        <v>138635</v>
      </c>
      <c r="AC686" s="24">
        <v>138635</v>
      </c>
      <c r="AD686" s="23" t="s">
        <v>134</v>
      </c>
      <c r="AE686" s="24">
        <v>138635</v>
      </c>
      <c r="AF686" s="24">
        <v>65263</v>
      </c>
      <c r="AG686" s="24">
        <v>2500000</v>
      </c>
      <c r="AH686" s="24">
        <v>2565263</v>
      </c>
      <c r="AI686" s="23" t="s">
        <v>143</v>
      </c>
      <c r="AJ686" s="23" t="s">
        <v>142</v>
      </c>
      <c r="AK686" s="26">
        <v>44896</v>
      </c>
      <c r="AL686" s="26">
        <v>44995</v>
      </c>
      <c r="AM686" s="26">
        <v>44995</v>
      </c>
      <c r="AN686" s="26">
        <v>45139</v>
      </c>
      <c r="AO686" s="26">
        <v>45200</v>
      </c>
      <c r="AR686" s="25">
        <v>9082.5</v>
      </c>
      <c r="AS686" s="25">
        <v>15196.68</v>
      </c>
      <c r="AT686" s="25">
        <v>30724.85</v>
      </c>
      <c r="AU686" s="25">
        <v>29002.9</v>
      </c>
      <c r="AV686" s="25">
        <v>-27493.61</v>
      </c>
      <c r="AW686" s="24">
        <v>15000</v>
      </c>
      <c r="AX686" s="24">
        <v>15000</v>
      </c>
      <c r="AY686" s="24">
        <v>-42494</v>
      </c>
      <c r="AZ686" s="23" t="s">
        <v>136</v>
      </c>
      <c r="BE686" s="24">
        <v>1250000</v>
      </c>
      <c r="BF686" s="24">
        <v>1250000</v>
      </c>
      <c r="BK686" s="23" t="s">
        <v>6900</v>
      </c>
      <c r="BL686" s="26">
        <v>45086</v>
      </c>
      <c r="BM686" s="23" t="s">
        <v>408</v>
      </c>
      <c r="BO686" s="23" t="s">
        <v>179</v>
      </c>
      <c r="BP686" s="23" t="s">
        <v>146</v>
      </c>
      <c r="BQ686" s="23" t="s">
        <v>215</v>
      </c>
      <c r="BS686" s="23" t="s">
        <v>245</v>
      </c>
      <c r="BT686" s="23" t="s">
        <v>1590</v>
      </c>
      <c r="BV686" s="24">
        <v>55004</v>
      </c>
      <c r="BW686" s="24">
        <v>1509</v>
      </c>
      <c r="BX686" s="24">
        <v>2500000</v>
      </c>
      <c r="BZ686" s="24">
        <v>8750</v>
      </c>
      <c r="CB686" s="23" t="s">
        <v>218</v>
      </c>
      <c r="CC686" s="23" t="s">
        <v>218</v>
      </c>
      <c r="CF686" s="23">
        <v>1</v>
      </c>
      <c r="CG686" s="23">
        <v>46249</v>
      </c>
      <c r="CI686" s="23" t="s">
        <v>275</v>
      </c>
      <c r="CJ686" s="23" t="s">
        <v>150</v>
      </c>
      <c r="CK686" s="23" t="s">
        <v>151</v>
      </c>
      <c r="CL686" s="26">
        <v>44883</v>
      </c>
      <c r="CM686" s="23" t="s">
        <v>42</v>
      </c>
    </row>
    <row r="687" spans="1:91" x14ac:dyDescent="0.25">
      <c r="A687" s="23" t="s">
        <v>2589</v>
      </c>
      <c r="B687" s="23" t="s">
        <v>4899</v>
      </c>
      <c r="C687" s="23" t="s">
        <v>4900</v>
      </c>
      <c r="D687" s="23" t="s">
        <v>0</v>
      </c>
      <c r="E687" s="23" t="s">
        <v>2590</v>
      </c>
      <c r="F687" s="23" t="s">
        <v>154</v>
      </c>
      <c r="G687" s="23">
        <v>2013349</v>
      </c>
      <c r="H687" s="23" t="s">
        <v>2114</v>
      </c>
      <c r="I687" s="23" t="s">
        <v>179</v>
      </c>
      <c r="J687" s="23" t="s">
        <v>268</v>
      </c>
      <c r="K687" s="23" t="s">
        <v>269</v>
      </c>
      <c r="L687" s="23" t="s">
        <v>333</v>
      </c>
      <c r="M687" s="24">
        <v>97282</v>
      </c>
      <c r="P687" s="25">
        <v>97282.22</v>
      </c>
      <c r="Q687" s="24">
        <v>75905</v>
      </c>
      <c r="R687" s="24">
        <v>21377</v>
      </c>
      <c r="S687" s="23" t="s">
        <v>136</v>
      </c>
      <c r="U687" s="24">
        <v>64000</v>
      </c>
      <c r="V687" s="24">
        <v>64000</v>
      </c>
      <c r="W687" s="24">
        <v>33282</v>
      </c>
      <c r="Z687" s="24">
        <v>250000</v>
      </c>
      <c r="AA687" s="24">
        <v>64000</v>
      </c>
      <c r="AC687" s="24">
        <v>314000</v>
      </c>
      <c r="AD687" s="23" t="s">
        <v>134</v>
      </c>
      <c r="AE687" s="24">
        <v>314000</v>
      </c>
      <c r="AF687" s="24">
        <v>332537</v>
      </c>
      <c r="AH687" s="24">
        <v>332537</v>
      </c>
      <c r="AI687" s="23" t="s">
        <v>143</v>
      </c>
      <c r="AJ687" s="23" t="s">
        <v>142</v>
      </c>
      <c r="AK687" s="26">
        <v>44835</v>
      </c>
      <c r="AL687" s="26">
        <v>44798</v>
      </c>
      <c r="AM687" s="26">
        <v>44798</v>
      </c>
      <c r="AN687" s="26">
        <v>44926</v>
      </c>
      <c r="AO687" s="26">
        <v>44957</v>
      </c>
      <c r="AR687" s="25">
        <v>38413.440000000002</v>
      </c>
      <c r="AS687" s="25">
        <v>2167.2199999999998</v>
      </c>
      <c r="AT687" s="23">
        <v>29.75</v>
      </c>
      <c r="AU687" s="25">
        <v>35294.959999999999</v>
      </c>
      <c r="AV687" s="25">
        <v>21376.85</v>
      </c>
      <c r="AY687" s="24">
        <v>21377</v>
      </c>
      <c r="AZ687" s="23" t="s">
        <v>136</v>
      </c>
      <c r="BA687" s="23">
        <v>0</v>
      </c>
      <c r="BB687" s="23" t="s">
        <v>411</v>
      </c>
      <c r="BK687" s="23" t="s">
        <v>6899</v>
      </c>
      <c r="BL687" s="26">
        <v>45079</v>
      </c>
      <c r="BM687" s="23" t="s">
        <v>305</v>
      </c>
      <c r="BO687" s="23" t="s">
        <v>179</v>
      </c>
      <c r="BP687" s="23" t="s">
        <v>146</v>
      </c>
      <c r="BQ687" s="23" t="s">
        <v>215</v>
      </c>
      <c r="BS687" s="23" t="s">
        <v>306</v>
      </c>
      <c r="BT687" s="23" t="s">
        <v>2591</v>
      </c>
      <c r="BV687" s="24">
        <v>40610</v>
      </c>
      <c r="BW687" s="24">
        <v>56672</v>
      </c>
      <c r="BZ687" s="24">
        <v>235254</v>
      </c>
      <c r="CB687" s="23" t="s">
        <v>251</v>
      </c>
      <c r="CC687" s="23" t="s">
        <v>251</v>
      </c>
      <c r="CF687" s="23">
        <v>1</v>
      </c>
      <c r="CG687" s="23">
        <v>43535</v>
      </c>
      <c r="CI687" s="23" t="s">
        <v>251</v>
      </c>
      <c r="CJ687" s="23" t="s">
        <v>150</v>
      </c>
      <c r="CK687" s="23" t="s">
        <v>151</v>
      </c>
      <c r="CL687" s="26">
        <v>44676</v>
      </c>
      <c r="CM687" s="23" t="s">
        <v>2080</v>
      </c>
    </row>
    <row r="688" spans="1:91" x14ac:dyDescent="0.25">
      <c r="A688" s="23" t="s">
        <v>5700</v>
      </c>
      <c r="B688" s="23" t="s">
        <v>4899</v>
      </c>
      <c r="C688" s="23" t="s">
        <v>4900</v>
      </c>
      <c r="D688" s="23" t="s">
        <v>0</v>
      </c>
      <c r="E688" s="23" t="s">
        <v>5699</v>
      </c>
      <c r="F688" s="23" t="s">
        <v>154</v>
      </c>
      <c r="G688" s="23">
        <v>2112820</v>
      </c>
      <c r="H688" s="23" t="s">
        <v>3387</v>
      </c>
      <c r="I688" s="23" t="s">
        <v>179</v>
      </c>
      <c r="J688" s="23" t="s">
        <v>157</v>
      </c>
      <c r="K688" s="23" t="s">
        <v>158</v>
      </c>
      <c r="L688" s="23" t="s">
        <v>416</v>
      </c>
      <c r="M688" s="24">
        <v>101609</v>
      </c>
      <c r="N688" s="24">
        <v>105000</v>
      </c>
      <c r="P688" s="25">
        <v>206609.31</v>
      </c>
      <c r="R688" s="24">
        <v>206609</v>
      </c>
      <c r="S688" s="23" t="s">
        <v>136</v>
      </c>
      <c r="U688" s="24">
        <v>157950</v>
      </c>
      <c r="V688" s="24">
        <v>157950</v>
      </c>
      <c r="W688" s="24">
        <v>48659</v>
      </c>
      <c r="Z688" s="24">
        <v>157950</v>
      </c>
      <c r="AC688" s="24">
        <v>157950</v>
      </c>
      <c r="AD688" s="23" t="s">
        <v>160</v>
      </c>
      <c r="AE688" s="24">
        <v>157950</v>
      </c>
      <c r="AF688" s="24">
        <v>101609</v>
      </c>
      <c r="AG688" s="24">
        <v>105000</v>
      </c>
      <c r="AH688" s="24">
        <v>206609</v>
      </c>
      <c r="AI688" s="23" t="s">
        <v>135</v>
      </c>
      <c r="AJ688" s="23" t="s">
        <v>136</v>
      </c>
      <c r="AK688" s="26">
        <v>45047</v>
      </c>
      <c r="AL688" s="26">
        <v>45043</v>
      </c>
      <c r="AM688" s="26">
        <v>45043</v>
      </c>
      <c r="AN688" s="26">
        <v>45051</v>
      </c>
      <c r="AO688" s="26">
        <v>45169</v>
      </c>
      <c r="AV688" s="25">
        <v>101609.31</v>
      </c>
      <c r="AW688" s="24">
        <v>100000</v>
      </c>
      <c r="AX688" s="24">
        <v>100000</v>
      </c>
      <c r="AY688" s="24">
        <v>1609</v>
      </c>
      <c r="AZ688" s="23" t="s">
        <v>133</v>
      </c>
      <c r="BC688" s="24">
        <v>25425</v>
      </c>
      <c r="BD688" s="24">
        <v>17070</v>
      </c>
      <c r="BE688" s="24">
        <v>62505</v>
      </c>
      <c r="BK688" s="23" t="s">
        <v>6898</v>
      </c>
      <c r="BL688" s="26">
        <v>45078</v>
      </c>
      <c r="BM688" s="23" t="s">
        <v>585</v>
      </c>
      <c r="BO688" s="23" t="s">
        <v>179</v>
      </c>
      <c r="BP688" s="23" t="s">
        <v>146</v>
      </c>
      <c r="BQ688" s="23" t="s">
        <v>272</v>
      </c>
      <c r="BS688" s="23" t="s">
        <v>306</v>
      </c>
      <c r="BT688" s="23" t="s">
        <v>1111</v>
      </c>
      <c r="BW688" s="24">
        <v>127034</v>
      </c>
      <c r="BX688" s="24">
        <v>79575</v>
      </c>
      <c r="CB688" s="23" t="s">
        <v>419</v>
      </c>
      <c r="CC688" s="23" t="s">
        <v>309</v>
      </c>
      <c r="CF688" s="23">
        <v>1</v>
      </c>
      <c r="CG688" s="23">
        <v>46982</v>
      </c>
      <c r="CI688" s="23" t="s">
        <v>273</v>
      </c>
      <c r="CJ688" s="23" t="s">
        <v>150</v>
      </c>
      <c r="CK688" s="23" t="s">
        <v>151</v>
      </c>
      <c r="CL688" s="26">
        <v>45041</v>
      </c>
    </row>
    <row r="689" spans="1:91" x14ac:dyDescent="0.25">
      <c r="A689" s="23" t="s">
        <v>2592</v>
      </c>
      <c r="B689" s="23" t="s">
        <v>4899</v>
      </c>
      <c r="C689" s="23" t="s">
        <v>4900</v>
      </c>
      <c r="D689" s="23" t="s">
        <v>0</v>
      </c>
      <c r="E689" s="23" t="s">
        <v>2593</v>
      </c>
      <c r="F689" s="23" t="s">
        <v>154</v>
      </c>
      <c r="G689" s="23">
        <v>2086167</v>
      </c>
      <c r="H689" s="23" t="s">
        <v>2114</v>
      </c>
      <c r="I689" s="23" t="s">
        <v>179</v>
      </c>
      <c r="J689" s="23" t="s">
        <v>157</v>
      </c>
      <c r="K689" s="23" t="s">
        <v>269</v>
      </c>
      <c r="L689" s="23" t="s">
        <v>333</v>
      </c>
      <c r="N689" s="24">
        <v>396163</v>
      </c>
      <c r="P689" s="25">
        <v>396163</v>
      </c>
      <c r="Q689" s="24">
        <v>396163</v>
      </c>
      <c r="R689" s="23">
        <v>0</v>
      </c>
      <c r="S689" s="23" t="s">
        <v>142</v>
      </c>
      <c r="T689" s="24">
        <v>396163</v>
      </c>
      <c r="V689" s="24">
        <v>396163</v>
      </c>
      <c r="W689" s="23">
        <v>0</v>
      </c>
      <c r="Z689" s="24">
        <v>182343</v>
      </c>
      <c r="AC689" s="24">
        <v>182343</v>
      </c>
      <c r="AD689" s="23" t="s">
        <v>134</v>
      </c>
      <c r="AE689" s="24">
        <v>182343</v>
      </c>
      <c r="AG689" s="24">
        <v>396163</v>
      </c>
      <c r="AH689" s="24">
        <v>396163</v>
      </c>
      <c r="AI689" s="23" t="s">
        <v>143</v>
      </c>
      <c r="AJ689" s="23" t="s">
        <v>142</v>
      </c>
      <c r="AK689" s="26">
        <v>45200</v>
      </c>
      <c r="AL689" s="26">
        <v>44981</v>
      </c>
      <c r="AM689" s="26">
        <v>44981</v>
      </c>
      <c r="AN689" s="26">
        <v>45291</v>
      </c>
      <c r="AO689" s="26">
        <v>45291</v>
      </c>
      <c r="BG689" s="24">
        <v>96163</v>
      </c>
      <c r="BH689" s="24">
        <v>150000</v>
      </c>
      <c r="BI689" s="24">
        <v>150000</v>
      </c>
      <c r="BK689" s="23" t="s">
        <v>6897</v>
      </c>
      <c r="BL689" s="26">
        <v>45082</v>
      </c>
      <c r="BM689" s="23" t="s">
        <v>305</v>
      </c>
      <c r="BO689" s="23" t="s">
        <v>179</v>
      </c>
      <c r="BP689" s="23" t="s">
        <v>146</v>
      </c>
      <c r="BQ689" s="23" t="s">
        <v>215</v>
      </c>
      <c r="BS689" s="23" t="s">
        <v>306</v>
      </c>
      <c r="BT689" s="23" t="s">
        <v>1111</v>
      </c>
      <c r="BW689" s="23">
        <v>0</v>
      </c>
      <c r="BY689" s="24">
        <v>396163</v>
      </c>
      <c r="CB689" s="23" t="s">
        <v>251</v>
      </c>
      <c r="CF689" s="23">
        <v>1</v>
      </c>
      <c r="CG689" s="23">
        <v>44874</v>
      </c>
      <c r="CI689" s="23" t="s">
        <v>149</v>
      </c>
      <c r="CJ689" s="23" t="s">
        <v>150</v>
      </c>
      <c r="CK689" s="23" t="s">
        <v>151</v>
      </c>
      <c r="CL689" s="26">
        <v>44790</v>
      </c>
      <c r="CM689" s="23" t="s">
        <v>2080</v>
      </c>
    </row>
    <row r="690" spans="1:91" x14ac:dyDescent="0.25">
      <c r="A690" s="23" t="s">
        <v>2594</v>
      </c>
      <c r="B690" s="23" t="s">
        <v>4899</v>
      </c>
      <c r="C690" s="23" t="s">
        <v>4900</v>
      </c>
      <c r="D690" s="23" t="s">
        <v>14</v>
      </c>
      <c r="E690" s="23" t="s">
        <v>2595</v>
      </c>
      <c r="F690" s="23" t="s">
        <v>154</v>
      </c>
      <c r="G690" s="23">
        <v>2084408</v>
      </c>
      <c r="H690" s="23" t="s">
        <v>2114</v>
      </c>
      <c r="I690" s="23" t="s">
        <v>179</v>
      </c>
      <c r="J690" s="23" t="s">
        <v>268</v>
      </c>
      <c r="K690" s="23" t="s">
        <v>269</v>
      </c>
      <c r="L690" s="23" t="s">
        <v>333</v>
      </c>
      <c r="M690" s="24">
        <v>194307</v>
      </c>
      <c r="P690" s="25">
        <v>194306.97</v>
      </c>
      <c r="Q690" s="24">
        <v>282000</v>
      </c>
      <c r="R690" s="24">
        <v>-87693</v>
      </c>
      <c r="S690" s="23" t="s">
        <v>136</v>
      </c>
      <c r="T690" s="24">
        <v>282000</v>
      </c>
      <c r="V690" s="24">
        <v>282000</v>
      </c>
      <c r="W690" s="24">
        <v>-87693</v>
      </c>
      <c r="Z690" s="24">
        <v>154880</v>
      </c>
      <c r="AC690" s="24">
        <v>154880</v>
      </c>
      <c r="AD690" s="23" t="s">
        <v>134</v>
      </c>
      <c r="AE690" s="24">
        <v>154880</v>
      </c>
      <c r="AF690" s="24">
        <v>194307</v>
      </c>
      <c r="AH690" s="24">
        <v>194307</v>
      </c>
      <c r="AI690" s="23" t="s">
        <v>143</v>
      </c>
      <c r="AJ690" s="23" t="s">
        <v>142</v>
      </c>
      <c r="AK690" s="26">
        <v>44986</v>
      </c>
      <c r="AL690" s="26">
        <v>44959</v>
      </c>
      <c r="AM690" s="26">
        <v>44959</v>
      </c>
      <c r="AN690" s="26">
        <v>45107</v>
      </c>
      <c r="AO690" s="26">
        <v>45046</v>
      </c>
      <c r="AT690" s="25">
        <v>90000.18</v>
      </c>
      <c r="AU690" s="25">
        <v>83920.42</v>
      </c>
      <c r="AV690" s="25">
        <v>20386.37</v>
      </c>
      <c r="AW690" s="24">
        <v>12000</v>
      </c>
      <c r="AX690" s="24">
        <v>12000</v>
      </c>
      <c r="AY690" s="24">
        <v>8386</v>
      </c>
      <c r="AZ690" s="23" t="s">
        <v>136</v>
      </c>
      <c r="BA690" s="23">
        <v>0</v>
      </c>
      <c r="BK690" s="23" t="s">
        <v>6896</v>
      </c>
      <c r="BL690" s="26">
        <v>45079</v>
      </c>
      <c r="BM690" s="23" t="s">
        <v>305</v>
      </c>
      <c r="BO690" s="23" t="s">
        <v>179</v>
      </c>
      <c r="BP690" s="23" t="s">
        <v>146</v>
      </c>
      <c r="BQ690" s="23" t="s">
        <v>262</v>
      </c>
      <c r="BS690" s="23" t="s">
        <v>306</v>
      </c>
      <c r="BT690" s="23" t="s">
        <v>1111</v>
      </c>
      <c r="BV690" s="24">
        <v>90000</v>
      </c>
      <c r="BW690" s="24">
        <v>104307</v>
      </c>
      <c r="CB690" s="23" t="s">
        <v>251</v>
      </c>
      <c r="CC690" s="23" t="s">
        <v>251</v>
      </c>
      <c r="CF690" s="23">
        <v>1</v>
      </c>
      <c r="CG690" s="23">
        <v>44875</v>
      </c>
      <c r="CI690" s="23" t="s">
        <v>149</v>
      </c>
      <c r="CJ690" s="23" t="s">
        <v>150</v>
      </c>
      <c r="CK690" s="23" t="s">
        <v>151</v>
      </c>
      <c r="CL690" s="26">
        <v>44790</v>
      </c>
      <c r="CM690" s="23" t="s">
        <v>2080</v>
      </c>
    </row>
    <row r="691" spans="1:91" x14ac:dyDescent="0.25">
      <c r="A691" s="23" t="s">
        <v>2596</v>
      </c>
      <c r="B691" s="23" t="s">
        <v>4899</v>
      </c>
      <c r="C691" s="23" t="s">
        <v>4900</v>
      </c>
      <c r="D691" s="23" t="s">
        <v>14</v>
      </c>
      <c r="E691" s="23" t="s">
        <v>2597</v>
      </c>
      <c r="F691" s="23" t="s">
        <v>154</v>
      </c>
      <c r="G691" s="23">
        <v>1937924</v>
      </c>
      <c r="H691" s="23" t="s">
        <v>2114</v>
      </c>
      <c r="I691" s="23" t="s">
        <v>179</v>
      </c>
      <c r="J691" s="23" t="s">
        <v>268</v>
      </c>
      <c r="K691" s="23" t="s">
        <v>269</v>
      </c>
      <c r="L691" s="23" t="s">
        <v>333</v>
      </c>
      <c r="M691" s="24">
        <v>25364</v>
      </c>
      <c r="P691" s="25">
        <v>25364.13</v>
      </c>
      <c r="Q691" s="24">
        <v>21205</v>
      </c>
      <c r="R691" s="24">
        <v>4159</v>
      </c>
      <c r="S691" s="23" t="s">
        <v>136</v>
      </c>
      <c r="W691" s="24">
        <v>25364</v>
      </c>
      <c r="Z691" s="24">
        <v>170000</v>
      </c>
      <c r="AA691" s="24">
        <v>142000</v>
      </c>
      <c r="AC691" s="24">
        <v>312000</v>
      </c>
      <c r="AD691" s="23" t="s">
        <v>134</v>
      </c>
      <c r="AE691" s="24">
        <v>312000</v>
      </c>
      <c r="AF691" s="24">
        <v>312107</v>
      </c>
      <c r="AH691" s="24">
        <v>312107</v>
      </c>
      <c r="AI691" s="23" t="s">
        <v>143</v>
      </c>
      <c r="AJ691" s="23" t="s">
        <v>142</v>
      </c>
      <c r="AK691" s="26">
        <v>44774</v>
      </c>
      <c r="AL691" s="26">
        <v>44566</v>
      </c>
      <c r="AM691" s="26">
        <v>44566</v>
      </c>
      <c r="AN691" s="26">
        <v>44926</v>
      </c>
      <c r="AO691" s="26">
        <v>44926</v>
      </c>
      <c r="AR691" s="25">
        <v>20321.75</v>
      </c>
      <c r="AS691" s="23">
        <v>883</v>
      </c>
      <c r="AV691" s="25">
        <v>4159.38</v>
      </c>
      <c r="AY691" s="24">
        <v>4159</v>
      </c>
      <c r="AZ691" s="23" t="s">
        <v>136</v>
      </c>
      <c r="BK691" s="23" t="s">
        <v>6895</v>
      </c>
      <c r="BL691" s="26">
        <v>45079</v>
      </c>
      <c r="BM691" s="23" t="s">
        <v>305</v>
      </c>
      <c r="BO691" s="23" t="s">
        <v>179</v>
      </c>
      <c r="BP691" s="23" t="s">
        <v>146</v>
      </c>
      <c r="BQ691" s="23" t="s">
        <v>262</v>
      </c>
      <c r="BS691" s="23" t="s">
        <v>306</v>
      </c>
      <c r="BT691" s="23" t="s">
        <v>1111</v>
      </c>
      <c r="BV691" s="24">
        <v>21205</v>
      </c>
      <c r="BW691" s="24">
        <v>4159</v>
      </c>
      <c r="BZ691" s="24">
        <v>286743</v>
      </c>
      <c r="CB691" s="23" t="s">
        <v>251</v>
      </c>
      <c r="CC691" s="23" t="s">
        <v>251</v>
      </c>
      <c r="CF691" s="23">
        <v>1</v>
      </c>
      <c r="CG691" s="23">
        <v>41325</v>
      </c>
      <c r="CI691" s="23" t="s">
        <v>149</v>
      </c>
      <c r="CJ691" s="23" t="s">
        <v>167</v>
      </c>
      <c r="CK691" s="23" t="s">
        <v>168</v>
      </c>
      <c r="CL691" s="26">
        <v>44417</v>
      </c>
      <c r="CM691" s="23" t="s">
        <v>2080</v>
      </c>
    </row>
    <row r="692" spans="1:91" x14ac:dyDescent="0.25">
      <c r="A692" s="23" t="s">
        <v>4640</v>
      </c>
      <c r="B692" s="23" t="s">
        <v>4899</v>
      </c>
      <c r="C692" s="23" t="s">
        <v>4900</v>
      </c>
      <c r="D692" s="23" t="s">
        <v>0</v>
      </c>
      <c r="E692" s="23" t="s">
        <v>4641</v>
      </c>
      <c r="F692" s="23" t="s">
        <v>154</v>
      </c>
      <c r="G692" s="23">
        <v>2076605</v>
      </c>
      <c r="H692" s="23" t="s">
        <v>714</v>
      </c>
      <c r="I692" s="23" t="s">
        <v>179</v>
      </c>
      <c r="J692" s="23" t="s">
        <v>268</v>
      </c>
      <c r="K692" s="23" t="s">
        <v>269</v>
      </c>
      <c r="L692" s="23" t="s">
        <v>3559</v>
      </c>
      <c r="M692" s="24">
        <v>25155</v>
      </c>
      <c r="N692" s="24">
        <v>10000</v>
      </c>
      <c r="P692" s="25">
        <v>35154.53</v>
      </c>
      <c r="Q692" s="24">
        <v>50348</v>
      </c>
      <c r="R692" s="24">
        <v>-15193</v>
      </c>
      <c r="S692" s="23" t="s">
        <v>136</v>
      </c>
      <c r="T692" s="24">
        <v>50000</v>
      </c>
      <c r="V692" s="24">
        <v>50000</v>
      </c>
      <c r="W692" s="24">
        <v>-14845</v>
      </c>
      <c r="Z692" s="24">
        <v>50533</v>
      </c>
      <c r="AC692" s="24">
        <v>50533</v>
      </c>
      <c r="AD692" s="23" t="s">
        <v>160</v>
      </c>
      <c r="AE692" s="24">
        <v>50533</v>
      </c>
      <c r="AF692" s="24">
        <v>25155</v>
      </c>
      <c r="AG692" s="24">
        <v>10000</v>
      </c>
      <c r="AH692" s="24">
        <v>35155</v>
      </c>
      <c r="AI692" s="23" t="s">
        <v>143</v>
      </c>
      <c r="AJ692" s="23" t="s">
        <v>142</v>
      </c>
      <c r="AK692" s="26">
        <v>44986</v>
      </c>
      <c r="AL692" s="26">
        <v>44949</v>
      </c>
      <c r="AM692" s="26">
        <v>44949</v>
      </c>
      <c r="AN692" s="26">
        <v>45017</v>
      </c>
      <c r="AO692" s="26">
        <v>45169</v>
      </c>
      <c r="AT692" s="25">
        <v>10348</v>
      </c>
      <c r="AU692" s="25">
        <v>16355.77</v>
      </c>
      <c r="AV692" s="25">
        <v>-1549.24</v>
      </c>
      <c r="AW692" s="24">
        <v>25000</v>
      </c>
      <c r="AX692" s="24">
        <v>25000</v>
      </c>
      <c r="AY692" s="24">
        <v>-26549</v>
      </c>
      <c r="AZ692" s="23" t="s">
        <v>136</v>
      </c>
      <c r="BB692" s="23" t="s">
        <v>1615</v>
      </c>
      <c r="BC692" s="24">
        <v>10000</v>
      </c>
      <c r="BK692" s="23" t="s">
        <v>6894</v>
      </c>
      <c r="BL692" s="26">
        <v>45078</v>
      </c>
      <c r="BM692" s="23" t="s">
        <v>305</v>
      </c>
      <c r="BO692" s="23" t="s">
        <v>179</v>
      </c>
      <c r="BP692" s="23" t="s">
        <v>146</v>
      </c>
      <c r="BQ692" s="23" t="s">
        <v>272</v>
      </c>
      <c r="BS692" s="23" t="s">
        <v>306</v>
      </c>
      <c r="BT692" s="23" t="s">
        <v>1111</v>
      </c>
      <c r="BV692" s="24">
        <v>10348</v>
      </c>
      <c r="BW692" s="24">
        <v>24807</v>
      </c>
      <c r="CB692" s="23" t="s">
        <v>2067</v>
      </c>
      <c r="CC692" s="23" t="s">
        <v>273</v>
      </c>
      <c r="CF692" s="23">
        <v>1</v>
      </c>
      <c r="CG692" s="23">
        <v>44948</v>
      </c>
      <c r="CI692" s="23" t="s">
        <v>149</v>
      </c>
      <c r="CJ692" s="23" t="s">
        <v>150</v>
      </c>
      <c r="CK692" s="23" t="s">
        <v>151</v>
      </c>
      <c r="CL692" s="26">
        <v>44790</v>
      </c>
      <c r="CM692" s="23" t="s">
        <v>3268</v>
      </c>
    </row>
    <row r="693" spans="1:91" x14ac:dyDescent="0.25">
      <c r="A693" s="23" t="s">
        <v>427</v>
      </c>
      <c r="B693" s="23" t="s">
        <v>4899</v>
      </c>
      <c r="C693" s="23" t="s">
        <v>4900</v>
      </c>
      <c r="D693" s="23" t="s">
        <v>14</v>
      </c>
      <c r="E693" s="23" t="s">
        <v>428</v>
      </c>
      <c r="F693" s="23" t="s">
        <v>154</v>
      </c>
      <c r="G693" s="23">
        <v>2083618</v>
      </c>
      <c r="H693" s="23" t="s">
        <v>429</v>
      </c>
      <c r="I693" s="23" t="s">
        <v>179</v>
      </c>
      <c r="J693" s="23" t="s">
        <v>268</v>
      </c>
      <c r="K693" s="23" t="s">
        <v>158</v>
      </c>
      <c r="L693" s="23" t="s">
        <v>304</v>
      </c>
      <c r="M693" s="24">
        <v>12398</v>
      </c>
      <c r="N693" s="23">
        <v>1</v>
      </c>
      <c r="P693" s="25">
        <v>12399.33</v>
      </c>
      <c r="Q693" s="24">
        <v>22399</v>
      </c>
      <c r="R693" s="24">
        <v>-10000</v>
      </c>
      <c r="S693" s="23" t="s">
        <v>136</v>
      </c>
      <c r="W693" s="24">
        <v>12399</v>
      </c>
      <c r="Z693" s="24">
        <v>30000</v>
      </c>
      <c r="AC693" s="24">
        <v>30000</v>
      </c>
      <c r="AD693" s="23" t="s">
        <v>160</v>
      </c>
      <c r="AE693" s="24">
        <v>30000</v>
      </c>
      <c r="AF693" s="24">
        <v>12398</v>
      </c>
      <c r="AG693" s="23">
        <v>1</v>
      </c>
      <c r="AH693" s="24">
        <v>12399</v>
      </c>
      <c r="AI693" s="23" t="s">
        <v>143</v>
      </c>
      <c r="AJ693" s="23" t="s">
        <v>142</v>
      </c>
      <c r="AK693" s="26">
        <v>44986</v>
      </c>
      <c r="AL693" s="26">
        <v>44978</v>
      </c>
      <c r="AM693" s="26">
        <v>44978</v>
      </c>
      <c r="AN693" s="26">
        <v>44998</v>
      </c>
      <c r="AO693" s="26">
        <v>44995</v>
      </c>
      <c r="AT693" s="25">
        <v>12398.33</v>
      </c>
      <c r="AW693" s="24">
        <v>2000</v>
      </c>
      <c r="AX693" s="24">
        <v>2000</v>
      </c>
      <c r="AY693" s="24">
        <v>-2000</v>
      </c>
      <c r="AZ693" s="23" t="s">
        <v>136</v>
      </c>
      <c r="BI693" s="23">
        <v>1</v>
      </c>
      <c r="BK693" s="23" t="s">
        <v>5698</v>
      </c>
      <c r="BL693" s="26">
        <v>45047</v>
      </c>
      <c r="BM693" s="23" t="s">
        <v>305</v>
      </c>
      <c r="BO693" s="23" t="s">
        <v>179</v>
      </c>
      <c r="BP693" s="23" t="s">
        <v>146</v>
      </c>
      <c r="BQ693" s="23" t="s">
        <v>181</v>
      </c>
      <c r="BS693" s="23" t="s">
        <v>216</v>
      </c>
      <c r="BT693" s="23" t="s">
        <v>430</v>
      </c>
      <c r="BV693" s="24">
        <v>12398</v>
      </c>
      <c r="BW693" s="23">
        <v>0</v>
      </c>
      <c r="BY693" s="23">
        <v>1</v>
      </c>
      <c r="CB693" s="23" t="s">
        <v>308</v>
      </c>
      <c r="CC693" s="23" t="s">
        <v>431</v>
      </c>
      <c r="CD693" s="23" t="s">
        <v>166</v>
      </c>
      <c r="CF693" s="23">
        <v>1</v>
      </c>
      <c r="CG693" s="23">
        <v>46612</v>
      </c>
      <c r="CI693" s="23" t="s">
        <v>273</v>
      </c>
      <c r="CJ693" s="23" t="s">
        <v>167</v>
      </c>
      <c r="CK693" s="23" t="s">
        <v>168</v>
      </c>
      <c r="CL693" s="26">
        <v>44974</v>
      </c>
    </row>
    <row r="694" spans="1:91" x14ac:dyDescent="0.25">
      <c r="A694" s="23" t="s">
        <v>2065</v>
      </c>
      <c r="B694" s="23" t="s">
        <v>4899</v>
      </c>
      <c r="C694" s="23" t="s">
        <v>4900</v>
      </c>
      <c r="D694" s="23" t="s">
        <v>14</v>
      </c>
      <c r="E694" s="23" t="s">
        <v>2066</v>
      </c>
      <c r="F694" s="23" t="s">
        <v>154</v>
      </c>
      <c r="G694" s="23">
        <v>2003601</v>
      </c>
      <c r="H694" s="23" t="s">
        <v>2067</v>
      </c>
      <c r="I694" s="23" t="s">
        <v>179</v>
      </c>
      <c r="J694" s="23" t="s">
        <v>338</v>
      </c>
      <c r="K694" s="23" t="s">
        <v>158</v>
      </c>
      <c r="L694" s="23" t="s">
        <v>289</v>
      </c>
      <c r="M694" s="23">
        <v>-147</v>
      </c>
      <c r="P694" s="23">
        <v>-146.9</v>
      </c>
      <c r="Q694" s="23">
        <v>-147</v>
      </c>
      <c r="R694" s="23">
        <v>0</v>
      </c>
      <c r="S694" s="23" t="s">
        <v>142</v>
      </c>
      <c r="W694" s="23">
        <v>-147</v>
      </c>
      <c r="Z694" s="24">
        <v>10000</v>
      </c>
      <c r="AD694" s="23" t="s">
        <v>160</v>
      </c>
      <c r="AE694" s="24">
        <v>10000</v>
      </c>
      <c r="AF694" s="24">
        <v>16314</v>
      </c>
      <c r="AH694" s="24">
        <v>16314</v>
      </c>
      <c r="AI694" s="23" t="s">
        <v>143</v>
      </c>
      <c r="AJ694" s="23" t="s">
        <v>142</v>
      </c>
      <c r="AK694" s="26">
        <v>44835</v>
      </c>
      <c r="AN694" s="26">
        <v>44804</v>
      </c>
      <c r="AO694" s="26">
        <v>44834</v>
      </c>
      <c r="AR694" s="23">
        <v>-146.9</v>
      </c>
      <c r="BK694" s="23" t="s">
        <v>2068</v>
      </c>
      <c r="BL694" s="26">
        <v>44867</v>
      </c>
      <c r="BM694" s="23" t="s">
        <v>305</v>
      </c>
      <c r="BO694" s="23" t="s">
        <v>179</v>
      </c>
      <c r="BP694" s="23" t="s">
        <v>146</v>
      </c>
      <c r="BQ694" s="23" t="s">
        <v>290</v>
      </c>
      <c r="BS694" s="23" t="s">
        <v>216</v>
      </c>
      <c r="BT694" s="23" t="s">
        <v>1271</v>
      </c>
      <c r="BV694" s="23">
        <v>-147</v>
      </c>
      <c r="BW694" s="23">
        <v>0</v>
      </c>
      <c r="BZ694" s="24">
        <v>16461</v>
      </c>
      <c r="CB694" s="23" t="s">
        <v>291</v>
      </c>
      <c r="CC694" s="23" t="s">
        <v>380</v>
      </c>
      <c r="CD694" s="23" t="s">
        <v>166</v>
      </c>
      <c r="CF694" s="23">
        <v>1</v>
      </c>
      <c r="CG694" s="23">
        <v>44204</v>
      </c>
      <c r="CI694" s="23" t="s">
        <v>291</v>
      </c>
      <c r="CJ694" s="23" t="s">
        <v>167</v>
      </c>
      <c r="CK694" s="23" t="s">
        <v>168</v>
      </c>
      <c r="CL694" s="26">
        <v>44764</v>
      </c>
      <c r="CM694" s="23" t="s">
        <v>2069</v>
      </c>
    </row>
    <row r="695" spans="1:91" x14ac:dyDescent="0.25">
      <c r="A695" s="23" t="s">
        <v>2603</v>
      </c>
      <c r="B695" s="23" t="s">
        <v>4899</v>
      </c>
      <c r="C695" s="23" t="s">
        <v>4900</v>
      </c>
      <c r="D695" s="23" t="s">
        <v>14</v>
      </c>
      <c r="E695" s="23" t="s">
        <v>2604</v>
      </c>
      <c r="F695" s="23" t="s">
        <v>154</v>
      </c>
      <c r="G695" s="23">
        <v>2093472</v>
      </c>
      <c r="H695" s="23" t="s">
        <v>2114</v>
      </c>
      <c r="I695" s="23" t="s">
        <v>179</v>
      </c>
      <c r="J695" s="23" t="s">
        <v>157</v>
      </c>
      <c r="K695" s="23" t="s">
        <v>269</v>
      </c>
      <c r="L695" s="23" t="s">
        <v>333</v>
      </c>
      <c r="M695" s="24">
        <v>73516</v>
      </c>
      <c r="N695" s="24">
        <v>195000</v>
      </c>
      <c r="P695" s="25">
        <v>268516.39</v>
      </c>
      <c r="Q695" s="24">
        <v>270000</v>
      </c>
      <c r="R695" s="24">
        <v>-1484</v>
      </c>
      <c r="S695" s="23" t="s">
        <v>133</v>
      </c>
      <c r="T695" s="24">
        <v>270000</v>
      </c>
      <c r="V695" s="24">
        <v>270000</v>
      </c>
      <c r="W695" s="24">
        <v>-1484</v>
      </c>
      <c r="Z695" s="24">
        <v>169950</v>
      </c>
      <c r="AC695" s="24">
        <v>169950</v>
      </c>
      <c r="AD695" s="23" t="s">
        <v>134</v>
      </c>
      <c r="AE695" s="24">
        <v>169950</v>
      </c>
      <c r="AF695" s="24">
        <v>73516</v>
      </c>
      <c r="AG695" s="24">
        <v>195000</v>
      </c>
      <c r="AH695" s="24">
        <v>268516</v>
      </c>
      <c r="AI695" s="23" t="s">
        <v>143</v>
      </c>
      <c r="AJ695" s="23" t="s">
        <v>142</v>
      </c>
      <c r="AK695" s="26">
        <v>45047</v>
      </c>
      <c r="AL695" s="26">
        <v>44986</v>
      </c>
      <c r="AM695" s="26">
        <v>44986</v>
      </c>
      <c r="AN695" s="26">
        <v>45291</v>
      </c>
      <c r="AO695" s="26">
        <v>45138</v>
      </c>
      <c r="AV695" s="25">
        <v>73516.39</v>
      </c>
      <c r="AW695" s="24">
        <v>75000</v>
      </c>
      <c r="AX695" s="24">
        <v>75000</v>
      </c>
      <c r="AY695" s="24">
        <v>-1484</v>
      </c>
      <c r="AZ695" s="23" t="s">
        <v>133</v>
      </c>
      <c r="BA695" s="23">
        <v>0</v>
      </c>
      <c r="BC695" s="24">
        <v>145000</v>
      </c>
      <c r="BD695" s="24">
        <v>50000</v>
      </c>
      <c r="BK695" s="23" t="s">
        <v>6893</v>
      </c>
      <c r="BL695" s="26">
        <v>45079</v>
      </c>
      <c r="BM695" s="23" t="s">
        <v>305</v>
      </c>
      <c r="BO695" s="23" t="s">
        <v>179</v>
      </c>
      <c r="BP695" s="23" t="s">
        <v>146</v>
      </c>
      <c r="BQ695" s="23" t="s">
        <v>262</v>
      </c>
      <c r="BS695" s="23" t="s">
        <v>306</v>
      </c>
      <c r="BT695" s="23" t="s">
        <v>426</v>
      </c>
      <c r="BW695" s="24">
        <v>218516</v>
      </c>
      <c r="BX695" s="24">
        <v>50000</v>
      </c>
      <c r="CB695" s="23" t="s">
        <v>251</v>
      </c>
      <c r="CC695" s="23" t="s">
        <v>251</v>
      </c>
      <c r="CF695" s="23">
        <v>1</v>
      </c>
      <c r="CG695" s="23">
        <v>44876</v>
      </c>
      <c r="CI695" s="23" t="s">
        <v>149</v>
      </c>
      <c r="CJ695" s="23" t="s">
        <v>167</v>
      </c>
      <c r="CK695" s="23" t="s">
        <v>168</v>
      </c>
      <c r="CL695" s="26">
        <v>44790</v>
      </c>
      <c r="CM695" s="23" t="s">
        <v>2080</v>
      </c>
    </row>
    <row r="696" spans="1:91" x14ac:dyDescent="0.25">
      <c r="A696" s="23" t="s">
        <v>2605</v>
      </c>
      <c r="B696" s="23" t="s">
        <v>4899</v>
      </c>
      <c r="C696" s="23" t="s">
        <v>4900</v>
      </c>
      <c r="D696" s="23" t="s">
        <v>14</v>
      </c>
      <c r="E696" s="23" t="s">
        <v>2606</v>
      </c>
      <c r="F696" s="23" t="s">
        <v>154</v>
      </c>
      <c r="G696" s="23">
        <v>2093474</v>
      </c>
      <c r="H696" s="23" t="s">
        <v>2114</v>
      </c>
      <c r="I696" s="23" t="s">
        <v>179</v>
      </c>
      <c r="J696" s="23" t="s">
        <v>157</v>
      </c>
      <c r="K696" s="23" t="s">
        <v>269</v>
      </c>
      <c r="L696" s="23" t="s">
        <v>333</v>
      </c>
      <c r="N696" s="24">
        <v>295000</v>
      </c>
      <c r="P696" s="25">
        <v>295000</v>
      </c>
      <c r="Q696" s="24">
        <v>295000</v>
      </c>
      <c r="R696" s="23">
        <v>0</v>
      </c>
      <c r="S696" s="23" t="s">
        <v>142</v>
      </c>
      <c r="T696" s="24">
        <v>295000</v>
      </c>
      <c r="V696" s="24">
        <v>295000</v>
      </c>
      <c r="W696" s="23">
        <v>0</v>
      </c>
      <c r="Z696" s="24">
        <v>164450</v>
      </c>
      <c r="AC696" s="24">
        <v>164450</v>
      </c>
      <c r="AD696" s="23" t="s">
        <v>134</v>
      </c>
      <c r="AE696" s="24">
        <v>164450</v>
      </c>
      <c r="AG696" s="24">
        <v>295000</v>
      </c>
      <c r="AH696" s="24">
        <v>295000</v>
      </c>
      <c r="AI696" s="23" t="s">
        <v>143</v>
      </c>
      <c r="AJ696" s="23" t="s">
        <v>142</v>
      </c>
      <c r="AK696" s="26">
        <v>45170</v>
      </c>
      <c r="AL696" s="26">
        <v>44986</v>
      </c>
      <c r="AM696" s="26">
        <v>44986</v>
      </c>
      <c r="AN696" s="26">
        <v>45291</v>
      </c>
      <c r="AO696" s="26">
        <v>45291</v>
      </c>
      <c r="BF696" s="24">
        <v>95000</v>
      </c>
      <c r="BG696" s="24">
        <v>125000</v>
      </c>
      <c r="BH696" s="24">
        <v>75000</v>
      </c>
      <c r="BK696" s="23" t="s">
        <v>6892</v>
      </c>
      <c r="BL696" s="26">
        <v>45082</v>
      </c>
      <c r="BM696" s="23" t="s">
        <v>305</v>
      </c>
      <c r="BO696" s="23" t="s">
        <v>179</v>
      </c>
      <c r="BP696" s="23" t="s">
        <v>146</v>
      </c>
      <c r="BQ696" s="23" t="s">
        <v>262</v>
      </c>
      <c r="BS696" s="23" t="s">
        <v>306</v>
      </c>
      <c r="BT696" s="23" t="s">
        <v>426</v>
      </c>
      <c r="BW696" s="23">
        <v>0</v>
      </c>
      <c r="BX696" s="24">
        <v>95000</v>
      </c>
      <c r="BY696" s="24">
        <v>200000</v>
      </c>
      <c r="CB696" s="23" t="s">
        <v>251</v>
      </c>
      <c r="CC696" s="23" t="s">
        <v>251</v>
      </c>
      <c r="CF696" s="23">
        <v>1</v>
      </c>
      <c r="CG696" s="23">
        <v>44877</v>
      </c>
      <c r="CI696" s="23" t="s">
        <v>149</v>
      </c>
      <c r="CJ696" s="23" t="s">
        <v>167</v>
      </c>
      <c r="CK696" s="23" t="s">
        <v>168</v>
      </c>
      <c r="CL696" s="26">
        <v>44790</v>
      </c>
      <c r="CM696" s="23" t="s">
        <v>2080</v>
      </c>
    </row>
    <row r="697" spans="1:91" x14ac:dyDescent="0.25">
      <c r="A697" s="23" t="s">
        <v>2607</v>
      </c>
      <c r="B697" s="23" t="s">
        <v>4899</v>
      </c>
      <c r="C697" s="23" t="s">
        <v>4900</v>
      </c>
      <c r="D697" s="23" t="s">
        <v>14</v>
      </c>
      <c r="F697" s="23" t="s">
        <v>154</v>
      </c>
      <c r="H697" s="23" t="s">
        <v>2114</v>
      </c>
      <c r="I697" s="23" t="s">
        <v>179</v>
      </c>
      <c r="J697" s="23" t="s">
        <v>132</v>
      </c>
      <c r="L697" s="23" t="s">
        <v>260</v>
      </c>
      <c r="N697" s="23">
        <v>0</v>
      </c>
      <c r="P697" s="23">
        <v>0</v>
      </c>
      <c r="Q697" s="23">
        <v>0</v>
      </c>
      <c r="R697" s="23">
        <v>0</v>
      </c>
      <c r="S697" s="23" t="s">
        <v>142</v>
      </c>
      <c r="T697" s="24">
        <v>100000</v>
      </c>
      <c r="V697" s="24">
        <v>100000</v>
      </c>
      <c r="W697" s="24">
        <v>-100000</v>
      </c>
      <c r="AG697" s="23">
        <v>0</v>
      </c>
      <c r="AH697" s="23">
        <v>0</v>
      </c>
      <c r="AI697" s="23" t="s">
        <v>143</v>
      </c>
      <c r="AJ697" s="23" t="s">
        <v>142</v>
      </c>
      <c r="AO697" s="26">
        <v>45107</v>
      </c>
      <c r="AW697" s="23">
        <v>0</v>
      </c>
      <c r="AX697" s="23">
        <v>0</v>
      </c>
      <c r="AY697" s="23">
        <v>0</v>
      </c>
      <c r="AZ697" s="23" t="s">
        <v>142</v>
      </c>
      <c r="BC697" s="23">
        <v>0</v>
      </c>
      <c r="BK697" s="23" t="s">
        <v>5293</v>
      </c>
      <c r="BL697" s="26">
        <v>45020</v>
      </c>
      <c r="BO697" s="23" t="s">
        <v>179</v>
      </c>
      <c r="BP697" s="23" t="s">
        <v>146</v>
      </c>
      <c r="BQ697" s="23" t="s">
        <v>262</v>
      </c>
      <c r="BS697" s="23" t="s">
        <v>306</v>
      </c>
      <c r="BT697" s="23" t="s">
        <v>426</v>
      </c>
      <c r="BW697" s="23">
        <v>0</v>
      </c>
      <c r="CB697" s="23" t="s">
        <v>251</v>
      </c>
      <c r="CF697" s="23">
        <v>1</v>
      </c>
      <c r="CG697" s="23">
        <v>44756</v>
      </c>
      <c r="CI697" s="23" t="s">
        <v>149</v>
      </c>
      <c r="CJ697" s="23" t="s">
        <v>150</v>
      </c>
      <c r="CK697" s="23" t="s">
        <v>151</v>
      </c>
      <c r="CL697" s="26">
        <v>44790</v>
      </c>
      <c r="CM697" s="23" t="s">
        <v>2080</v>
      </c>
    </row>
    <row r="698" spans="1:91" x14ac:dyDescent="0.25">
      <c r="A698" s="23" t="s">
        <v>1144</v>
      </c>
      <c r="B698" s="23" t="s">
        <v>4899</v>
      </c>
      <c r="C698" s="23" t="s">
        <v>4900</v>
      </c>
      <c r="D698" s="23" t="s">
        <v>0</v>
      </c>
      <c r="E698" s="23" t="s">
        <v>1145</v>
      </c>
      <c r="F698" s="23" t="s">
        <v>154</v>
      </c>
      <c r="G698" s="23">
        <v>2086686</v>
      </c>
      <c r="H698" s="23" t="s">
        <v>579</v>
      </c>
      <c r="I698" s="23" t="s">
        <v>179</v>
      </c>
      <c r="J698" s="23" t="s">
        <v>157</v>
      </c>
      <c r="K698" s="23" t="s">
        <v>269</v>
      </c>
      <c r="L698" s="23" t="s">
        <v>468</v>
      </c>
      <c r="N698" s="24">
        <v>25000</v>
      </c>
      <c r="P698" s="25">
        <v>25000</v>
      </c>
      <c r="Q698" s="24">
        <v>25000</v>
      </c>
      <c r="R698" s="23">
        <v>0</v>
      </c>
      <c r="S698" s="23" t="s">
        <v>142</v>
      </c>
      <c r="T698" s="24">
        <v>25000</v>
      </c>
      <c r="V698" s="24">
        <v>25000</v>
      </c>
      <c r="W698" s="23">
        <v>0</v>
      </c>
      <c r="Z698" s="24">
        <v>25048</v>
      </c>
      <c r="AC698" s="24">
        <v>25048</v>
      </c>
      <c r="AD698" s="23" t="s">
        <v>160</v>
      </c>
      <c r="AE698" s="24">
        <v>25048</v>
      </c>
      <c r="AG698" s="24">
        <v>25000</v>
      </c>
      <c r="AH698" s="24">
        <v>25000</v>
      </c>
      <c r="AI698" s="23" t="s">
        <v>143</v>
      </c>
      <c r="AJ698" s="23" t="s">
        <v>142</v>
      </c>
      <c r="AK698" s="26">
        <v>45108</v>
      </c>
      <c r="AL698" s="26">
        <v>44984</v>
      </c>
      <c r="AM698" s="26">
        <v>44984</v>
      </c>
      <c r="AN698" s="26">
        <v>45200</v>
      </c>
      <c r="AO698" s="26">
        <v>45260</v>
      </c>
      <c r="BD698" s="24">
        <v>25000</v>
      </c>
      <c r="BM698" s="23" t="s">
        <v>305</v>
      </c>
      <c r="BO698" s="23" t="s">
        <v>179</v>
      </c>
      <c r="BP698" s="23" t="s">
        <v>146</v>
      </c>
      <c r="BQ698" s="23" t="s">
        <v>215</v>
      </c>
      <c r="BS698" s="23" t="s">
        <v>240</v>
      </c>
      <c r="BT698" s="23" t="s">
        <v>1146</v>
      </c>
      <c r="BW698" s="23">
        <v>0</v>
      </c>
      <c r="BX698" s="24">
        <v>25000</v>
      </c>
      <c r="CB698" s="23" t="s">
        <v>196</v>
      </c>
      <c r="CC698" s="23" t="s">
        <v>197</v>
      </c>
      <c r="CF698" s="23">
        <v>1</v>
      </c>
      <c r="CG698" s="23">
        <v>44354</v>
      </c>
      <c r="CI698" s="23" t="s">
        <v>275</v>
      </c>
      <c r="CJ698" s="23" t="s">
        <v>150</v>
      </c>
      <c r="CK698" s="23" t="s">
        <v>151</v>
      </c>
      <c r="CL698" s="26">
        <v>44774</v>
      </c>
      <c r="CM698" s="23" t="s">
        <v>531</v>
      </c>
    </row>
    <row r="699" spans="1:91" x14ac:dyDescent="0.25">
      <c r="A699" s="23" t="s">
        <v>4663</v>
      </c>
      <c r="B699" s="23" t="s">
        <v>4899</v>
      </c>
      <c r="C699" s="23" t="s">
        <v>4900</v>
      </c>
      <c r="D699" s="23" t="s">
        <v>0</v>
      </c>
      <c r="E699" s="23" t="s">
        <v>4664</v>
      </c>
      <c r="F699" s="23" t="s">
        <v>154</v>
      </c>
      <c r="G699" s="23">
        <v>2052233</v>
      </c>
      <c r="H699" s="23" t="s">
        <v>714</v>
      </c>
      <c r="I699" s="23" t="s">
        <v>179</v>
      </c>
      <c r="J699" s="23" t="s">
        <v>157</v>
      </c>
      <c r="K699" s="23" t="s">
        <v>269</v>
      </c>
      <c r="L699" s="23" t="s">
        <v>435</v>
      </c>
      <c r="M699" s="24">
        <v>23567</v>
      </c>
      <c r="N699" s="24">
        <v>25000</v>
      </c>
      <c r="P699" s="25">
        <v>48567.16</v>
      </c>
      <c r="Q699" s="24">
        <v>87000</v>
      </c>
      <c r="R699" s="24">
        <v>-38433</v>
      </c>
      <c r="S699" s="23" t="s">
        <v>136</v>
      </c>
      <c r="T699" s="24">
        <v>95000</v>
      </c>
      <c r="V699" s="24">
        <v>95000</v>
      </c>
      <c r="W699" s="24">
        <v>-46433</v>
      </c>
      <c r="Z699" s="24">
        <v>79702</v>
      </c>
      <c r="AC699" s="24">
        <v>79702</v>
      </c>
      <c r="AD699" s="23" t="s">
        <v>295</v>
      </c>
      <c r="AE699" s="24">
        <v>79702</v>
      </c>
      <c r="AF699" s="24">
        <v>23567</v>
      </c>
      <c r="AG699" s="24">
        <v>25000</v>
      </c>
      <c r="AH699" s="24">
        <v>48567</v>
      </c>
      <c r="AI699" s="23" t="s">
        <v>143</v>
      </c>
      <c r="AJ699" s="23" t="s">
        <v>142</v>
      </c>
      <c r="AK699" s="26">
        <v>45047</v>
      </c>
      <c r="AL699" s="26">
        <v>44935</v>
      </c>
      <c r="AM699" s="26">
        <v>44935</v>
      </c>
      <c r="AN699" s="26">
        <v>45108</v>
      </c>
      <c r="AO699" s="26">
        <v>45138</v>
      </c>
      <c r="AV699" s="25">
        <v>23567.16</v>
      </c>
      <c r="AW699" s="24">
        <v>12000</v>
      </c>
      <c r="AX699" s="24">
        <v>12000</v>
      </c>
      <c r="AY699" s="24">
        <v>11567</v>
      </c>
      <c r="AZ699" s="23" t="s">
        <v>136</v>
      </c>
      <c r="BA699" s="23">
        <v>0</v>
      </c>
      <c r="BB699" s="23" t="s">
        <v>484</v>
      </c>
      <c r="BC699" s="24">
        <v>25000</v>
      </c>
      <c r="BK699" s="23" t="s">
        <v>6891</v>
      </c>
      <c r="BL699" s="26">
        <v>45076</v>
      </c>
      <c r="BM699" s="23" t="s">
        <v>305</v>
      </c>
      <c r="BO699" s="23" t="s">
        <v>179</v>
      </c>
      <c r="BP699" s="23" t="s">
        <v>146</v>
      </c>
      <c r="BQ699" s="23" t="s">
        <v>272</v>
      </c>
      <c r="BS699" s="23" t="s">
        <v>658</v>
      </c>
      <c r="BT699" s="23" t="s">
        <v>682</v>
      </c>
      <c r="BW699" s="24">
        <v>48567</v>
      </c>
      <c r="CB699" s="23" t="s">
        <v>437</v>
      </c>
      <c r="CC699" s="23" t="s">
        <v>3136</v>
      </c>
      <c r="CF699" s="23">
        <v>1</v>
      </c>
      <c r="CG699" s="23">
        <v>44123</v>
      </c>
      <c r="CI699" s="23" t="s">
        <v>275</v>
      </c>
      <c r="CJ699" s="23" t="s">
        <v>150</v>
      </c>
      <c r="CK699" s="23" t="s">
        <v>151</v>
      </c>
      <c r="CL699" s="26">
        <v>44755</v>
      </c>
      <c r="CM699" s="23" t="s">
        <v>3268</v>
      </c>
    </row>
    <row r="700" spans="1:91" x14ac:dyDescent="0.25">
      <c r="A700" s="23" t="s">
        <v>4665</v>
      </c>
      <c r="B700" s="23" t="s">
        <v>4899</v>
      </c>
      <c r="C700" s="23" t="s">
        <v>4900</v>
      </c>
      <c r="D700" s="23" t="s">
        <v>0</v>
      </c>
      <c r="E700" s="23" t="s">
        <v>4666</v>
      </c>
      <c r="F700" s="23" t="s">
        <v>154</v>
      </c>
      <c r="G700" s="23">
        <v>2052876</v>
      </c>
      <c r="H700" s="23" t="s">
        <v>714</v>
      </c>
      <c r="I700" s="23" t="s">
        <v>179</v>
      </c>
      <c r="J700" s="23" t="s">
        <v>157</v>
      </c>
      <c r="K700" s="23" t="s">
        <v>269</v>
      </c>
      <c r="L700" s="23" t="s">
        <v>435</v>
      </c>
      <c r="M700" s="24">
        <v>14602</v>
      </c>
      <c r="N700" s="24">
        <v>35000</v>
      </c>
      <c r="P700" s="25">
        <v>49602.16</v>
      </c>
      <c r="Q700" s="24">
        <v>83015</v>
      </c>
      <c r="R700" s="24">
        <v>-33413</v>
      </c>
      <c r="S700" s="23" t="s">
        <v>136</v>
      </c>
      <c r="T700" s="24">
        <v>95000</v>
      </c>
      <c r="V700" s="24">
        <v>95000</v>
      </c>
      <c r="W700" s="24">
        <v>-45398</v>
      </c>
      <c r="Z700" s="24">
        <v>79702</v>
      </c>
      <c r="AC700" s="24">
        <v>79702</v>
      </c>
      <c r="AD700" s="23" t="s">
        <v>160</v>
      </c>
      <c r="AE700" s="24">
        <v>79702</v>
      </c>
      <c r="AF700" s="24">
        <v>14602</v>
      </c>
      <c r="AG700" s="24">
        <v>35000</v>
      </c>
      <c r="AH700" s="24">
        <v>49602</v>
      </c>
      <c r="AI700" s="23" t="s">
        <v>143</v>
      </c>
      <c r="AJ700" s="23" t="s">
        <v>142</v>
      </c>
      <c r="AK700" s="26">
        <v>44958</v>
      </c>
      <c r="AL700" s="26">
        <v>44972</v>
      </c>
      <c r="AM700" s="26">
        <v>44972</v>
      </c>
      <c r="AN700" s="26">
        <v>45108</v>
      </c>
      <c r="AO700" s="26">
        <v>45138</v>
      </c>
      <c r="AS700" s="25">
        <v>1015.38</v>
      </c>
      <c r="AV700" s="25">
        <v>13586.78</v>
      </c>
      <c r="AW700" s="24">
        <v>12000</v>
      </c>
      <c r="AX700" s="24">
        <v>12000</v>
      </c>
      <c r="AY700" s="24">
        <v>1587</v>
      </c>
      <c r="AZ700" s="23" t="s">
        <v>136</v>
      </c>
      <c r="BC700" s="24">
        <v>35000</v>
      </c>
      <c r="BK700" s="23" t="s">
        <v>6890</v>
      </c>
      <c r="BL700" s="26">
        <v>45076</v>
      </c>
      <c r="BM700" s="23" t="s">
        <v>305</v>
      </c>
      <c r="BO700" s="23" t="s">
        <v>179</v>
      </c>
      <c r="BP700" s="23" t="s">
        <v>146</v>
      </c>
      <c r="BQ700" s="23" t="s">
        <v>272</v>
      </c>
      <c r="BS700" s="23" t="s">
        <v>658</v>
      </c>
      <c r="BT700" s="23" t="s">
        <v>682</v>
      </c>
      <c r="BV700" s="24">
        <v>1015</v>
      </c>
      <c r="BW700" s="24">
        <v>48587</v>
      </c>
      <c r="CB700" s="23" t="s">
        <v>437</v>
      </c>
      <c r="CC700" s="23" t="s">
        <v>3136</v>
      </c>
      <c r="CF700" s="23">
        <v>1</v>
      </c>
      <c r="CG700" s="23">
        <v>44124</v>
      </c>
      <c r="CI700" s="23" t="s">
        <v>275</v>
      </c>
      <c r="CJ700" s="23" t="s">
        <v>150</v>
      </c>
      <c r="CK700" s="23" t="s">
        <v>151</v>
      </c>
      <c r="CL700" s="26">
        <v>44755</v>
      </c>
      <c r="CM700" s="23" t="s">
        <v>3268</v>
      </c>
    </row>
    <row r="701" spans="1:91" x14ac:dyDescent="0.25">
      <c r="A701" s="23" t="s">
        <v>4667</v>
      </c>
      <c r="B701" s="23" t="s">
        <v>4899</v>
      </c>
      <c r="C701" s="23" t="s">
        <v>4900</v>
      </c>
      <c r="D701" s="23" t="s">
        <v>0</v>
      </c>
      <c r="F701" s="23" t="s">
        <v>154</v>
      </c>
      <c r="H701" s="23" t="s">
        <v>429</v>
      </c>
      <c r="I701" s="23" t="s">
        <v>179</v>
      </c>
      <c r="J701" s="23" t="s">
        <v>132</v>
      </c>
      <c r="L701" s="23" t="s">
        <v>3404</v>
      </c>
      <c r="N701" s="24">
        <v>55000</v>
      </c>
      <c r="P701" s="25">
        <v>55000</v>
      </c>
      <c r="Q701" s="24">
        <v>55000</v>
      </c>
      <c r="R701" s="23">
        <v>0</v>
      </c>
      <c r="S701" s="23" t="s">
        <v>142</v>
      </c>
      <c r="T701" s="24">
        <v>55000</v>
      </c>
      <c r="V701" s="24">
        <v>55000</v>
      </c>
      <c r="W701" s="23">
        <v>0</v>
      </c>
      <c r="AG701" s="24">
        <v>55000</v>
      </c>
      <c r="AH701" s="24">
        <v>55000</v>
      </c>
      <c r="AI701" s="23" t="s">
        <v>143</v>
      </c>
      <c r="AJ701" s="23" t="s">
        <v>142</v>
      </c>
      <c r="AK701" s="26">
        <v>45108</v>
      </c>
      <c r="AO701" s="26">
        <v>45138</v>
      </c>
      <c r="BD701" s="24">
        <v>55000</v>
      </c>
      <c r="BK701" s="23" t="s">
        <v>5697</v>
      </c>
      <c r="BL701" s="26">
        <v>45047</v>
      </c>
      <c r="BO701" s="23" t="s">
        <v>179</v>
      </c>
      <c r="BP701" s="23" t="s">
        <v>146</v>
      </c>
      <c r="BQ701" s="23" t="s">
        <v>272</v>
      </c>
      <c r="BS701" s="23" t="s">
        <v>658</v>
      </c>
      <c r="BT701" s="23" t="s">
        <v>682</v>
      </c>
      <c r="BW701" s="23">
        <v>0</v>
      </c>
      <c r="BX701" s="24">
        <v>55000</v>
      </c>
      <c r="CB701" s="23" t="s">
        <v>147</v>
      </c>
      <c r="CF701" s="23">
        <v>1</v>
      </c>
      <c r="CG701" s="23">
        <v>45165</v>
      </c>
      <c r="CI701" s="23" t="s">
        <v>149</v>
      </c>
      <c r="CJ701" s="23" t="s">
        <v>150</v>
      </c>
      <c r="CK701" s="23" t="s">
        <v>151</v>
      </c>
      <c r="CL701" s="26">
        <v>44796</v>
      </c>
      <c r="CM701" s="23" t="s">
        <v>3268</v>
      </c>
    </row>
    <row r="702" spans="1:91" x14ac:dyDescent="0.25">
      <c r="A702" s="23" t="s">
        <v>4670</v>
      </c>
      <c r="B702" s="23" t="s">
        <v>4899</v>
      </c>
      <c r="C702" s="23" t="s">
        <v>4900</v>
      </c>
      <c r="D702" s="23" t="s">
        <v>0</v>
      </c>
      <c r="E702" s="23" t="s">
        <v>4671</v>
      </c>
      <c r="F702" s="23" t="s">
        <v>154</v>
      </c>
      <c r="G702" s="23">
        <v>1946280</v>
      </c>
      <c r="H702" s="23" t="s">
        <v>1230</v>
      </c>
      <c r="I702" s="23" t="s">
        <v>179</v>
      </c>
      <c r="J702" s="23" t="s">
        <v>157</v>
      </c>
      <c r="K702" s="23" t="s">
        <v>269</v>
      </c>
      <c r="L702" s="23" t="s">
        <v>321</v>
      </c>
      <c r="M702" s="24">
        <v>6216</v>
      </c>
      <c r="N702" s="24">
        <v>12000</v>
      </c>
      <c r="P702" s="25">
        <v>18216.23</v>
      </c>
      <c r="Q702" s="24">
        <v>17635</v>
      </c>
      <c r="R702" s="23">
        <v>581</v>
      </c>
      <c r="S702" s="23" t="s">
        <v>133</v>
      </c>
      <c r="T702" s="24">
        <v>62000</v>
      </c>
      <c r="V702" s="24">
        <v>62000</v>
      </c>
      <c r="W702" s="24">
        <v>-43784</v>
      </c>
      <c r="Z702" s="24">
        <v>68000</v>
      </c>
      <c r="AC702" s="24">
        <v>68000</v>
      </c>
      <c r="AD702" s="23" t="s">
        <v>160</v>
      </c>
      <c r="AE702" s="24">
        <v>68000</v>
      </c>
      <c r="AF702" s="24">
        <v>61010</v>
      </c>
      <c r="AG702" s="24">
        <v>12000</v>
      </c>
      <c r="AH702" s="24">
        <v>73010</v>
      </c>
      <c r="AI702" s="23" t="s">
        <v>143</v>
      </c>
      <c r="AJ702" s="23" t="s">
        <v>142</v>
      </c>
      <c r="AK702" s="26">
        <v>44593</v>
      </c>
      <c r="AL702" s="26">
        <v>44600</v>
      </c>
      <c r="AM702" s="26">
        <v>44600</v>
      </c>
      <c r="AN702" s="26">
        <v>44773</v>
      </c>
      <c r="AO702" s="26">
        <v>45107</v>
      </c>
      <c r="AR702" s="25">
        <v>4208.97</v>
      </c>
      <c r="AS702" s="23">
        <v>435.22</v>
      </c>
      <c r="AT702" s="23">
        <v>990.75</v>
      </c>
      <c r="AU702" s="23">
        <v>288.44</v>
      </c>
      <c r="AV702" s="23">
        <v>292.85000000000002</v>
      </c>
      <c r="AW702" s="24">
        <v>12000</v>
      </c>
      <c r="AX702" s="24">
        <v>12000</v>
      </c>
      <c r="AY702" s="24">
        <v>-11707</v>
      </c>
      <c r="AZ702" s="23" t="s">
        <v>136</v>
      </c>
      <c r="BB702" s="23" t="s">
        <v>1808</v>
      </c>
      <c r="BC702" s="24">
        <v>12000</v>
      </c>
      <c r="BK702" s="23" t="s">
        <v>6889</v>
      </c>
      <c r="BL702" s="26">
        <v>45079</v>
      </c>
      <c r="BM702" s="23" t="s">
        <v>305</v>
      </c>
      <c r="BO702" s="23" t="s">
        <v>179</v>
      </c>
      <c r="BP702" s="23" t="s">
        <v>146</v>
      </c>
      <c r="BQ702" s="23" t="s">
        <v>272</v>
      </c>
      <c r="BS702" s="23" t="s">
        <v>240</v>
      </c>
      <c r="BT702" s="23" t="s">
        <v>1149</v>
      </c>
      <c r="BV702" s="24">
        <v>5635</v>
      </c>
      <c r="BW702" s="24">
        <v>12581</v>
      </c>
      <c r="BZ702" s="24">
        <v>54794</v>
      </c>
      <c r="CB702" s="23" t="s">
        <v>323</v>
      </c>
      <c r="CC702" s="23" t="s">
        <v>4345</v>
      </c>
      <c r="CF702" s="23">
        <v>1</v>
      </c>
      <c r="CG702" s="23">
        <v>34133</v>
      </c>
      <c r="CI702" s="23" t="s">
        <v>275</v>
      </c>
      <c r="CJ702" s="23" t="s">
        <v>150</v>
      </c>
      <c r="CK702" s="23" t="s">
        <v>151</v>
      </c>
      <c r="CL702" s="26">
        <v>43696</v>
      </c>
      <c r="CM702" s="23" t="s">
        <v>3268</v>
      </c>
    </row>
    <row r="703" spans="1:91" x14ac:dyDescent="0.25">
      <c r="A703" s="23" t="s">
        <v>4672</v>
      </c>
      <c r="B703" s="23" t="s">
        <v>4899</v>
      </c>
      <c r="C703" s="23" t="s">
        <v>4900</v>
      </c>
      <c r="D703" s="23" t="s">
        <v>0</v>
      </c>
      <c r="E703" s="23" t="s">
        <v>4673</v>
      </c>
      <c r="F703" s="23" t="s">
        <v>154</v>
      </c>
      <c r="G703" s="23">
        <v>2084754</v>
      </c>
      <c r="H703" s="23" t="s">
        <v>1230</v>
      </c>
      <c r="I703" s="23" t="s">
        <v>179</v>
      </c>
      <c r="J703" s="23" t="s">
        <v>157</v>
      </c>
      <c r="K703" s="23" t="s">
        <v>269</v>
      </c>
      <c r="L703" s="23" t="s">
        <v>2801</v>
      </c>
      <c r="N703" s="24">
        <v>50000</v>
      </c>
      <c r="P703" s="25">
        <v>50000</v>
      </c>
      <c r="Q703" s="24">
        <v>50000</v>
      </c>
      <c r="R703" s="23">
        <v>0</v>
      </c>
      <c r="S703" s="23" t="s">
        <v>142</v>
      </c>
      <c r="T703" s="24">
        <v>50000</v>
      </c>
      <c r="V703" s="24">
        <v>50000</v>
      </c>
      <c r="W703" s="23">
        <v>0</v>
      </c>
      <c r="Z703" s="24">
        <v>50336</v>
      </c>
      <c r="AC703" s="24">
        <v>50336</v>
      </c>
      <c r="AD703" s="23" t="s">
        <v>160</v>
      </c>
      <c r="AE703" s="24">
        <v>50336</v>
      </c>
      <c r="AG703" s="24">
        <v>50000</v>
      </c>
      <c r="AH703" s="24">
        <v>50000</v>
      </c>
      <c r="AI703" s="23" t="s">
        <v>143</v>
      </c>
      <c r="AJ703" s="23" t="s">
        <v>142</v>
      </c>
      <c r="AK703" s="26">
        <v>45108</v>
      </c>
      <c r="AL703" s="26">
        <v>44973</v>
      </c>
      <c r="AM703" s="26">
        <v>44973</v>
      </c>
      <c r="AN703" s="26">
        <v>45138</v>
      </c>
      <c r="AO703" s="26">
        <v>45199</v>
      </c>
      <c r="BD703" s="24">
        <v>20000</v>
      </c>
      <c r="BE703" s="24">
        <v>20000</v>
      </c>
      <c r="BF703" s="24">
        <v>10000</v>
      </c>
      <c r="BK703" s="23" t="s">
        <v>6888</v>
      </c>
      <c r="BL703" s="26">
        <v>45079</v>
      </c>
      <c r="BM703" s="23" t="s">
        <v>305</v>
      </c>
      <c r="BO703" s="23" t="s">
        <v>179</v>
      </c>
      <c r="BP703" s="23" t="s">
        <v>146</v>
      </c>
      <c r="BQ703" s="23" t="s">
        <v>272</v>
      </c>
      <c r="BS703" s="23" t="s">
        <v>658</v>
      </c>
      <c r="BT703" s="23" t="s">
        <v>724</v>
      </c>
      <c r="BW703" s="23">
        <v>0</v>
      </c>
      <c r="BX703" s="24">
        <v>50000</v>
      </c>
      <c r="CB703" s="23" t="s">
        <v>2802</v>
      </c>
      <c r="CC703" s="23" t="s">
        <v>1166</v>
      </c>
      <c r="CF703" s="23">
        <v>1</v>
      </c>
      <c r="CG703" s="23">
        <v>37631</v>
      </c>
      <c r="CI703" s="23" t="s">
        <v>275</v>
      </c>
      <c r="CJ703" s="23" t="s">
        <v>150</v>
      </c>
      <c r="CK703" s="23" t="s">
        <v>151</v>
      </c>
      <c r="CL703" s="26">
        <v>44054</v>
      </c>
      <c r="CM703" s="23" t="s">
        <v>3268</v>
      </c>
    </row>
    <row r="704" spans="1:91" x14ac:dyDescent="0.25">
      <c r="A704" s="23" t="s">
        <v>2608</v>
      </c>
      <c r="B704" s="23" t="s">
        <v>4899</v>
      </c>
      <c r="C704" s="23" t="s">
        <v>4900</v>
      </c>
      <c r="D704" s="23" t="s">
        <v>0</v>
      </c>
      <c r="E704" s="23" t="s">
        <v>2609</v>
      </c>
      <c r="F704" s="23" t="s">
        <v>154</v>
      </c>
      <c r="G704" s="23">
        <v>1937284</v>
      </c>
      <c r="H704" s="23" t="s">
        <v>2114</v>
      </c>
      <c r="I704" s="23" t="s">
        <v>179</v>
      </c>
      <c r="J704" s="23" t="s">
        <v>268</v>
      </c>
      <c r="K704" s="23" t="s">
        <v>269</v>
      </c>
      <c r="L704" s="23" t="s">
        <v>333</v>
      </c>
      <c r="M704" s="24">
        <v>14135</v>
      </c>
      <c r="P704" s="25">
        <v>14135.45</v>
      </c>
      <c r="Q704" s="24">
        <v>13758</v>
      </c>
      <c r="R704" s="23">
        <v>377</v>
      </c>
      <c r="S704" s="23" t="s">
        <v>133</v>
      </c>
      <c r="W704" s="24">
        <v>14135</v>
      </c>
      <c r="Z704" s="24">
        <v>186000</v>
      </c>
      <c r="AA704" s="24">
        <v>212000</v>
      </c>
      <c r="AC704" s="24">
        <v>186000</v>
      </c>
      <c r="AD704" s="23" t="s">
        <v>160</v>
      </c>
      <c r="AE704" s="24">
        <v>398000</v>
      </c>
      <c r="AF704" s="24">
        <v>380688</v>
      </c>
      <c r="AH704" s="24">
        <v>380688</v>
      </c>
      <c r="AI704" s="23" t="s">
        <v>143</v>
      </c>
      <c r="AJ704" s="23" t="s">
        <v>142</v>
      </c>
      <c r="AK704" s="26">
        <v>44743</v>
      </c>
      <c r="AL704" s="26">
        <v>44565</v>
      </c>
      <c r="AM704" s="26">
        <v>44565</v>
      </c>
      <c r="AN704" s="26">
        <v>44926</v>
      </c>
      <c r="AO704" s="26">
        <v>44895</v>
      </c>
      <c r="AR704" s="25">
        <v>4883.63</v>
      </c>
      <c r="AS704" s="23">
        <v>490.36</v>
      </c>
      <c r="AT704" s="25">
        <v>8384.17</v>
      </c>
      <c r="AU704" s="23">
        <v>377.29</v>
      </c>
      <c r="BK704" s="23" t="s">
        <v>5292</v>
      </c>
      <c r="BL704" s="26">
        <v>45020</v>
      </c>
      <c r="BM704" s="23" t="s">
        <v>305</v>
      </c>
      <c r="BO704" s="23" t="s">
        <v>179</v>
      </c>
      <c r="BP704" s="23" t="s">
        <v>146</v>
      </c>
      <c r="BQ704" s="23" t="s">
        <v>215</v>
      </c>
      <c r="BS704" s="23" t="s">
        <v>658</v>
      </c>
      <c r="BT704" s="23" t="s">
        <v>724</v>
      </c>
      <c r="BV704" s="24">
        <v>13758</v>
      </c>
      <c r="BW704" s="23">
        <v>377</v>
      </c>
      <c r="BZ704" s="24">
        <v>366552</v>
      </c>
      <c r="CB704" s="23" t="s">
        <v>251</v>
      </c>
      <c r="CC704" s="23" t="s">
        <v>251</v>
      </c>
      <c r="CF704" s="23">
        <v>1</v>
      </c>
      <c r="CG704" s="23">
        <v>41326</v>
      </c>
      <c r="CI704" s="23" t="s">
        <v>149</v>
      </c>
      <c r="CJ704" s="23" t="s">
        <v>150</v>
      </c>
      <c r="CK704" s="23" t="s">
        <v>151</v>
      </c>
      <c r="CL704" s="26">
        <v>44417</v>
      </c>
      <c r="CM704" s="23" t="s">
        <v>2080</v>
      </c>
    </row>
    <row r="705" spans="1:91" x14ac:dyDescent="0.25">
      <c r="A705" s="23" t="s">
        <v>2610</v>
      </c>
      <c r="B705" s="23" t="s">
        <v>4899</v>
      </c>
      <c r="C705" s="23" t="s">
        <v>4900</v>
      </c>
      <c r="D705" s="23" t="s">
        <v>14</v>
      </c>
      <c r="E705" s="23" t="s">
        <v>2611</v>
      </c>
      <c r="F705" s="23" t="s">
        <v>138</v>
      </c>
      <c r="G705" s="23">
        <v>1909779</v>
      </c>
      <c r="H705" s="23" t="s">
        <v>2114</v>
      </c>
      <c r="I705" s="23" t="s">
        <v>179</v>
      </c>
      <c r="J705" s="23" t="s">
        <v>338</v>
      </c>
      <c r="K705" s="23" t="s">
        <v>299</v>
      </c>
      <c r="L705" s="23" t="s">
        <v>333</v>
      </c>
      <c r="M705" s="23">
        <v>14</v>
      </c>
      <c r="P705" s="23">
        <v>13.86</v>
      </c>
      <c r="Q705" s="23">
        <v>14</v>
      </c>
      <c r="R705" s="23">
        <v>0</v>
      </c>
      <c r="S705" s="23" t="s">
        <v>142</v>
      </c>
      <c r="W705" s="23">
        <v>14</v>
      </c>
      <c r="Z705" s="24">
        <v>39000</v>
      </c>
      <c r="AC705" s="24">
        <v>39000</v>
      </c>
      <c r="AD705" s="23" t="s">
        <v>160</v>
      </c>
      <c r="AE705" s="24">
        <v>39000</v>
      </c>
      <c r="AF705" s="24">
        <v>33161</v>
      </c>
      <c r="AH705" s="24">
        <v>33161</v>
      </c>
      <c r="AI705" s="23" t="s">
        <v>143</v>
      </c>
      <c r="AJ705" s="23" t="s">
        <v>142</v>
      </c>
      <c r="AK705" s="26">
        <v>44501</v>
      </c>
      <c r="AL705" s="26">
        <v>44516</v>
      </c>
      <c r="AM705" s="26">
        <v>44516</v>
      </c>
      <c r="AN705" s="26">
        <v>44561</v>
      </c>
      <c r="AO705" s="26">
        <v>44561</v>
      </c>
      <c r="AR705" s="23">
        <v>13.86</v>
      </c>
      <c r="BK705" s="23" t="s">
        <v>2612</v>
      </c>
      <c r="BL705" s="26">
        <v>44649</v>
      </c>
      <c r="BM705" s="23" t="s">
        <v>305</v>
      </c>
      <c r="BO705" s="23" t="s">
        <v>179</v>
      </c>
      <c r="BP705" s="23" t="s">
        <v>146</v>
      </c>
      <c r="BQ705" s="23" t="s">
        <v>262</v>
      </c>
      <c r="BS705" s="23" t="s">
        <v>658</v>
      </c>
      <c r="BT705" s="23" t="s">
        <v>724</v>
      </c>
      <c r="BV705" s="23">
        <v>14</v>
      </c>
      <c r="BW705" s="23">
        <v>0</v>
      </c>
      <c r="BZ705" s="23">
        <v>14</v>
      </c>
      <c r="CB705" s="23" t="s">
        <v>251</v>
      </c>
      <c r="CF705" s="23">
        <v>1</v>
      </c>
      <c r="CG705" s="23">
        <v>42422</v>
      </c>
      <c r="CI705" s="23" t="s">
        <v>264</v>
      </c>
      <c r="CJ705" s="23" t="s">
        <v>150</v>
      </c>
      <c r="CK705" s="23" t="s">
        <v>151</v>
      </c>
      <c r="CL705" s="26">
        <v>44511</v>
      </c>
      <c r="CM705" s="23" t="s">
        <v>2080</v>
      </c>
    </row>
    <row r="706" spans="1:91" x14ac:dyDescent="0.25">
      <c r="A706" s="23" t="s">
        <v>2613</v>
      </c>
      <c r="B706" s="23" t="s">
        <v>4899</v>
      </c>
      <c r="C706" s="23" t="s">
        <v>4900</v>
      </c>
      <c r="D706" s="23" t="s">
        <v>14</v>
      </c>
      <c r="E706" s="23" t="s">
        <v>2614</v>
      </c>
      <c r="F706" s="23" t="s">
        <v>154</v>
      </c>
      <c r="G706" s="23">
        <v>2093482</v>
      </c>
      <c r="H706" s="23" t="s">
        <v>2114</v>
      </c>
      <c r="I706" s="23" t="s">
        <v>179</v>
      </c>
      <c r="J706" s="23" t="s">
        <v>157</v>
      </c>
      <c r="K706" s="23" t="s">
        <v>269</v>
      </c>
      <c r="L706" s="23" t="s">
        <v>333</v>
      </c>
      <c r="N706" s="24">
        <v>10000</v>
      </c>
      <c r="P706" s="25">
        <v>10000</v>
      </c>
      <c r="Q706" s="24">
        <v>10000</v>
      </c>
      <c r="R706" s="23">
        <v>0</v>
      </c>
      <c r="S706" s="23" t="s">
        <v>142</v>
      </c>
      <c r="T706" s="24">
        <v>10000</v>
      </c>
      <c r="V706" s="24">
        <v>10000</v>
      </c>
      <c r="W706" s="23">
        <v>0</v>
      </c>
      <c r="Z706" s="24">
        <v>11000</v>
      </c>
      <c r="AC706" s="24">
        <v>11000</v>
      </c>
      <c r="AD706" s="23" t="s">
        <v>134</v>
      </c>
      <c r="AE706" s="24">
        <v>11000</v>
      </c>
      <c r="AG706" s="24">
        <v>10000</v>
      </c>
      <c r="AH706" s="24">
        <v>10000</v>
      </c>
      <c r="AI706" s="23" t="s">
        <v>143</v>
      </c>
      <c r="AJ706" s="23" t="s">
        <v>142</v>
      </c>
      <c r="AL706" s="26">
        <v>44986</v>
      </c>
      <c r="AM706" s="26">
        <v>44986</v>
      </c>
      <c r="AN706" s="26">
        <v>45291</v>
      </c>
      <c r="AO706" s="26">
        <v>45291</v>
      </c>
      <c r="BC706" s="24">
        <v>10000</v>
      </c>
      <c r="BM706" s="23" t="s">
        <v>305</v>
      </c>
      <c r="BO706" s="23" t="s">
        <v>179</v>
      </c>
      <c r="BP706" s="23" t="s">
        <v>146</v>
      </c>
      <c r="BQ706" s="23" t="s">
        <v>262</v>
      </c>
      <c r="BS706" s="23" t="s">
        <v>240</v>
      </c>
      <c r="BT706" s="23" t="s">
        <v>1149</v>
      </c>
      <c r="BW706" s="24">
        <v>10000</v>
      </c>
      <c r="CB706" s="23" t="s">
        <v>251</v>
      </c>
      <c r="CC706" s="23" t="s">
        <v>251</v>
      </c>
      <c r="CF706" s="23">
        <v>1</v>
      </c>
      <c r="CG706" s="23">
        <v>44878</v>
      </c>
      <c r="CI706" s="23" t="s">
        <v>149</v>
      </c>
      <c r="CJ706" s="23" t="s">
        <v>167</v>
      </c>
      <c r="CK706" s="23" t="s">
        <v>168</v>
      </c>
      <c r="CL706" s="26">
        <v>44790</v>
      </c>
      <c r="CM706" s="23" t="s">
        <v>2080</v>
      </c>
    </row>
    <row r="707" spans="1:91" x14ac:dyDescent="0.25">
      <c r="A707" s="23" t="s">
        <v>1147</v>
      </c>
      <c r="B707" s="23" t="s">
        <v>4899</v>
      </c>
      <c r="C707" s="23" t="s">
        <v>4900</v>
      </c>
      <c r="D707" s="23" t="s">
        <v>0</v>
      </c>
      <c r="E707" s="23" t="s">
        <v>1148</v>
      </c>
      <c r="F707" s="23" t="s">
        <v>154</v>
      </c>
      <c r="G707" s="23">
        <v>2083814</v>
      </c>
      <c r="H707" s="23" t="s">
        <v>579</v>
      </c>
      <c r="I707" s="23" t="s">
        <v>179</v>
      </c>
      <c r="J707" s="23" t="s">
        <v>157</v>
      </c>
      <c r="K707" s="23" t="s">
        <v>269</v>
      </c>
      <c r="L707" s="23" t="s">
        <v>468</v>
      </c>
      <c r="N707" s="24">
        <v>25000</v>
      </c>
      <c r="P707" s="25">
        <v>25000</v>
      </c>
      <c r="Q707" s="24">
        <v>25000</v>
      </c>
      <c r="R707" s="23">
        <v>0</v>
      </c>
      <c r="S707" s="23" t="s">
        <v>142</v>
      </c>
      <c r="T707" s="24">
        <v>25000</v>
      </c>
      <c r="V707" s="24">
        <v>25000</v>
      </c>
      <c r="W707" s="23">
        <v>0</v>
      </c>
      <c r="Z707" s="24">
        <v>25000</v>
      </c>
      <c r="AC707" s="24">
        <v>25000</v>
      </c>
      <c r="AD707" s="23" t="s">
        <v>160</v>
      </c>
      <c r="AE707" s="24">
        <v>25000</v>
      </c>
      <c r="AG707" s="24">
        <v>25000</v>
      </c>
      <c r="AH707" s="24">
        <v>25000</v>
      </c>
      <c r="AI707" s="23" t="s">
        <v>143</v>
      </c>
      <c r="AJ707" s="23" t="s">
        <v>142</v>
      </c>
      <c r="AL707" s="26">
        <v>44959</v>
      </c>
      <c r="AM707" s="26">
        <v>44959</v>
      </c>
      <c r="AN707" s="26">
        <v>45200</v>
      </c>
      <c r="AO707" s="26">
        <v>45138</v>
      </c>
      <c r="AW707" s="23">
        <v>0</v>
      </c>
      <c r="AX707" s="23">
        <v>0</v>
      </c>
      <c r="AY707" s="23">
        <v>0</v>
      </c>
      <c r="AZ707" s="23" t="s">
        <v>142</v>
      </c>
      <c r="BC707" s="24">
        <v>25000</v>
      </c>
      <c r="BK707" s="23" t="s">
        <v>6887</v>
      </c>
      <c r="BL707" s="26">
        <v>45082</v>
      </c>
      <c r="BM707" s="23" t="s">
        <v>305</v>
      </c>
      <c r="BO707" s="23" t="s">
        <v>179</v>
      </c>
      <c r="BP707" s="23" t="s">
        <v>146</v>
      </c>
      <c r="BQ707" s="23" t="s">
        <v>215</v>
      </c>
      <c r="BS707" s="23" t="s">
        <v>240</v>
      </c>
      <c r="BT707" s="23" t="s">
        <v>1149</v>
      </c>
      <c r="BW707" s="24">
        <v>25000</v>
      </c>
      <c r="CB707" s="23" t="s">
        <v>196</v>
      </c>
      <c r="CC707" s="23" t="s">
        <v>197</v>
      </c>
      <c r="CF707" s="23">
        <v>1</v>
      </c>
      <c r="CG707" s="23">
        <v>44352</v>
      </c>
      <c r="CI707" s="23" t="s">
        <v>275</v>
      </c>
      <c r="CJ707" s="23" t="s">
        <v>150</v>
      </c>
      <c r="CK707" s="23" t="s">
        <v>151</v>
      </c>
      <c r="CL707" s="26">
        <v>44774</v>
      </c>
      <c r="CM707" s="23" t="s">
        <v>531</v>
      </c>
    </row>
    <row r="708" spans="1:91" x14ac:dyDescent="0.25">
      <c r="A708" s="23" t="s">
        <v>1150</v>
      </c>
      <c r="B708" s="23" t="s">
        <v>4899</v>
      </c>
      <c r="C708" s="23" t="s">
        <v>4900</v>
      </c>
      <c r="D708" s="23" t="s">
        <v>0</v>
      </c>
      <c r="F708" s="23" t="s">
        <v>154</v>
      </c>
      <c r="H708" s="23" t="s">
        <v>1091</v>
      </c>
      <c r="I708" s="23" t="s">
        <v>179</v>
      </c>
      <c r="J708" s="23" t="s">
        <v>132</v>
      </c>
      <c r="L708" s="23" t="s">
        <v>250</v>
      </c>
      <c r="N708" s="24">
        <v>109000</v>
      </c>
      <c r="P708" s="25">
        <v>109000</v>
      </c>
      <c r="Q708" s="24">
        <v>109000</v>
      </c>
      <c r="R708" s="23">
        <v>0</v>
      </c>
      <c r="S708" s="23" t="s">
        <v>142</v>
      </c>
      <c r="T708" s="24">
        <v>109000</v>
      </c>
      <c r="V708" s="24">
        <v>109000</v>
      </c>
      <c r="W708" s="23">
        <v>0</v>
      </c>
      <c r="AG708" s="24">
        <v>109000</v>
      </c>
      <c r="AH708" s="24">
        <v>109000</v>
      </c>
      <c r="AI708" s="23" t="s">
        <v>143</v>
      </c>
      <c r="AJ708" s="23" t="s">
        <v>142</v>
      </c>
      <c r="AK708" s="26">
        <v>45139</v>
      </c>
      <c r="AO708" s="26">
        <v>45199</v>
      </c>
      <c r="BE708" s="24">
        <v>75000</v>
      </c>
      <c r="BF708" s="24">
        <v>34000</v>
      </c>
      <c r="BO708" s="23" t="s">
        <v>179</v>
      </c>
      <c r="BP708" s="23" t="s">
        <v>146</v>
      </c>
      <c r="BQ708" s="23" t="s">
        <v>215</v>
      </c>
      <c r="BS708" s="23" t="s">
        <v>658</v>
      </c>
      <c r="BT708" s="23" t="s">
        <v>1151</v>
      </c>
      <c r="BW708" s="23">
        <v>0</v>
      </c>
      <c r="BX708" s="24">
        <v>109000</v>
      </c>
      <c r="CB708" s="23" t="s">
        <v>249</v>
      </c>
      <c r="CF708" s="23">
        <v>1</v>
      </c>
      <c r="CG708" s="23">
        <v>45053</v>
      </c>
      <c r="CI708" s="23" t="s">
        <v>149</v>
      </c>
      <c r="CJ708" s="23" t="s">
        <v>150</v>
      </c>
      <c r="CK708" s="23" t="s">
        <v>151</v>
      </c>
      <c r="CL708" s="26">
        <v>44790</v>
      </c>
      <c r="CM708" s="23" t="s">
        <v>531</v>
      </c>
    </row>
    <row r="709" spans="1:91" x14ac:dyDescent="0.25">
      <c r="A709" s="23" t="s">
        <v>5696</v>
      </c>
      <c r="B709" s="23" t="s">
        <v>4899</v>
      </c>
      <c r="C709" s="23" t="s">
        <v>4900</v>
      </c>
      <c r="D709" s="23" t="s">
        <v>14</v>
      </c>
      <c r="E709" s="23" t="s">
        <v>5695</v>
      </c>
      <c r="F709" s="23" t="s">
        <v>154</v>
      </c>
      <c r="G709" s="23">
        <v>2119783</v>
      </c>
      <c r="H709" s="23" t="s">
        <v>273</v>
      </c>
      <c r="I709" s="23" t="s">
        <v>179</v>
      </c>
      <c r="J709" s="23" t="s">
        <v>338</v>
      </c>
      <c r="K709" s="23" t="s">
        <v>158</v>
      </c>
      <c r="L709" s="23" t="s">
        <v>435</v>
      </c>
      <c r="M709" s="24">
        <v>30589</v>
      </c>
      <c r="N709" s="23">
        <v>1</v>
      </c>
      <c r="P709" s="25">
        <v>30590</v>
      </c>
      <c r="R709" s="24">
        <v>30590</v>
      </c>
      <c r="S709" s="23" t="s">
        <v>136</v>
      </c>
      <c r="U709" s="24">
        <v>30000</v>
      </c>
      <c r="V709" s="24">
        <v>30000</v>
      </c>
      <c r="W709" s="23">
        <v>590</v>
      </c>
      <c r="Z709" s="24">
        <v>31000</v>
      </c>
      <c r="AC709" s="24">
        <v>31000</v>
      </c>
      <c r="AD709" s="23" t="s">
        <v>160</v>
      </c>
      <c r="AE709" s="24">
        <v>31000</v>
      </c>
      <c r="AF709" s="24">
        <v>30589</v>
      </c>
      <c r="AG709" s="23">
        <v>1</v>
      </c>
      <c r="AH709" s="24">
        <v>30590</v>
      </c>
      <c r="AI709" s="23" t="s">
        <v>143</v>
      </c>
      <c r="AJ709" s="23" t="s">
        <v>142</v>
      </c>
      <c r="AK709" s="26">
        <v>45047</v>
      </c>
      <c r="AL709" s="26">
        <v>45047</v>
      </c>
      <c r="AM709" s="26">
        <v>45047</v>
      </c>
      <c r="AN709" s="26">
        <v>45070</v>
      </c>
      <c r="AO709" s="26">
        <v>45070</v>
      </c>
      <c r="AV709" s="25">
        <v>30589</v>
      </c>
      <c r="AY709" s="24">
        <v>30589</v>
      </c>
      <c r="AZ709" s="23" t="s">
        <v>136</v>
      </c>
      <c r="BB709" s="23" t="s">
        <v>484</v>
      </c>
      <c r="BC709" s="23">
        <v>0</v>
      </c>
      <c r="BI709" s="23">
        <v>1</v>
      </c>
      <c r="BK709" s="23" t="s">
        <v>6886</v>
      </c>
      <c r="BL709" s="26">
        <v>45078</v>
      </c>
      <c r="BO709" s="23" t="s">
        <v>179</v>
      </c>
      <c r="BP709" s="23" t="s">
        <v>146</v>
      </c>
      <c r="BQ709" s="23" t="s">
        <v>181</v>
      </c>
      <c r="BS709" s="23" t="s">
        <v>658</v>
      </c>
      <c r="BT709" s="23" t="s">
        <v>1151</v>
      </c>
      <c r="BW709" s="24">
        <v>30589</v>
      </c>
      <c r="BY709" s="23">
        <v>1</v>
      </c>
      <c r="CB709" s="23" t="s">
        <v>437</v>
      </c>
      <c r="CC709" s="23" t="s">
        <v>1166</v>
      </c>
      <c r="CD709" s="23" t="s">
        <v>166</v>
      </c>
      <c r="CF709" s="23">
        <v>1</v>
      </c>
      <c r="CG709" s="23">
        <v>47006</v>
      </c>
      <c r="CI709" s="23" t="s">
        <v>273</v>
      </c>
      <c r="CJ709" s="23" t="s">
        <v>167</v>
      </c>
      <c r="CK709" s="23" t="s">
        <v>168</v>
      </c>
      <c r="CL709" s="26">
        <v>45047</v>
      </c>
    </row>
    <row r="710" spans="1:91" x14ac:dyDescent="0.25">
      <c r="A710" s="23" t="s">
        <v>1158</v>
      </c>
      <c r="B710" s="23" t="s">
        <v>4899</v>
      </c>
      <c r="C710" s="23" t="s">
        <v>4900</v>
      </c>
      <c r="D710" s="23" t="s">
        <v>0</v>
      </c>
      <c r="E710" s="23" t="s">
        <v>1159</v>
      </c>
      <c r="F710" s="23" t="s">
        <v>154</v>
      </c>
      <c r="G710" s="23">
        <v>2085654</v>
      </c>
      <c r="H710" s="23" t="s">
        <v>579</v>
      </c>
      <c r="I710" s="23" t="s">
        <v>179</v>
      </c>
      <c r="J710" s="23" t="s">
        <v>157</v>
      </c>
      <c r="K710" s="23" t="s">
        <v>269</v>
      </c>
      <c r="L710" s="23" t="s">
        <v>468</v>
      </c>
      <c r="N710" s="24">
        <v>45000</v>
      </c>
      <c r="P710" s="25">
        <v>45000</v>
      </c>
      <c r="Q710" s="24">
        <v>45000</v>
      </c>
      <c r="R710" s="23">
        <v>0</v>
      </c>
      <c r="S710" s="23" t="s">
        <v>142</v>
      </c>
      <c r="T710" s="24">
        <v>45000</v>
      </c>
      <c r="V710" s="24">
        <v>45000</v>
      </c>
      <c r="W710" s="23">
        <v>0</v>
      </c>
      <c r="Z710" s="24">
        <v>45435</v>
      </c>
      <c r="AC710" s="24">
        <v>45435</v>
      </c>
      <c r="AD710" s="23" t="s">
        <v>160</v>
      </c>
      <c r="AE710" s="24">
        <v>45435</v>
      </c>
      <c r="AG710" s="24">
        <v>45000</v>
      </c>
      <c r="AH710" s="24">
        <v>45000</v>
      </c>
      <c r="AI710" s="23" t="s">
        <v>143</v>
      </c>
      <c r="AJ710" s="23" t="s">
        <v>142</v>
      </c>
      <c r="AK710" s="26">
        <v>45170</v>
      </c>
      <c r="AL710" s="26">
        <v>44978</v>
      </c>
      <c r="AM710" s="26">
        <v>44978</v>
      </c>
      <c r="AN710" s="26">
        <v>45231</v>
      </c>
      <c r="AO710" s="26">
        <v>45260</v>
      </c>
      <c r="BF710" s="24">
        <v>45000</v>
      </c>
      <c r="BM710" s="23" t="s">
        <v>305</v>
      </c>
      <c r="BO710" s="23" t="s">
        <v>179</v>
      </c>
      <c r="BP710" s="23" t="s">
        <v>146</v>
      </c>
      <c r="BQ710" s="23" t="s">
        <v>215</v>
      </c>
      <c r="BS710" s="23" t="s">
        <v>1118</v>
      </c>
      <c r="BT710" s="23" t="s">
        <v>1160</v>
      </c>
      <c r="BW710" s="23">
        <v>0</v>
      </c>
      <c r="BX710" s="24">
        <v>45000</v>
      </c>
      <c r="CB710" s="23" t="s">
        <v>196</v>
      </c>
      <c r="CC710" s="23" t="s">
        <v>197</v>
      </c>
      <c r="CF710" s="23">
        <v>1</v>
      </c>
      <c r="CG710" s="23">
        <v>44347</v>
      </c>
      <c r="CI710" s="23" t="s">
        <v>275</v>
      </c>
      <c r="CJ710" s="23" t="s">
        <v>150</v>
      </c>
      <c r="CK710" s="23" t="s">
        <v>151</v>
      </c>
      <c r="CL710" s="26">
        <v>44774</v>
      </c>
      <c r="CM710" s="23" t="s">
        <v>531</v>
      </c>
    </row>
    <row r="711" spans="1:91" x14ac:dyDescent="0.25">
      <c r="A711" s="23" t="s">
        <v>1161</v>
      </c>
      <c r="B711" s="23" t="s">
        <v>4899</v>
      </c>
      <c r="C711" s="23" t="s">
        <v>4900</v>
      </c>
      <c r="D711" s="23" t="s">
        <v>14</v>
      </c>
      <c r="E711" s="27" t="s">
        <v>1162</v>
      </c>
      <c r="F711" s="23" t="s">
        <v>154</v>
      </c>
      <c r="H711" s="23" t="s">
        <v>579</v>
      </c>
      <c r="I711" s="23" t="s">
        <v>179</v>
      </c>
      <c r="J711" s="23" t="s">
        <v>594</v>
      </c>
      <c r="L711" s="23" t="s">
        <v>468</v>
      </c>
      <c r="N711" s="24">
        <v>25000</v>
      </c>
      <c r="P711" s="25">
        <v>25000</v>
      </c>
      <c r="Q711" s="24">
        <v>25000</v>
      </c>
      <c r="R711" s="23">
        <v>0</v>
      </c>
      <c r="S711" s="23" t="s">
        <v>142</v>
      </c>
      <c r="T711" s="24">
        <v>25000</v>
      </c>
      <c r="V711" s="24">
        <v>25000</v>
      </c>
      <c r="W711" s="23">
        <v>0</v>
      </c>
      <c r="AG711" s="24">
        <v>25000</v>
      </c>
      <c r="AH711" s="24">
        <v>25000</v>
      </c>
      <c r="AI711" s="23" t="s">
        <v>143</v>
      </c>
      <c r="AJ711" s="23" t="s">
        <v>142</v>
      </c>
      <c r="AK711" s="26">
        <v>45200</v>
      </c>
      <c r="AO711" s="26">
        <v>45260</v>
      </c>
      <c r="BG711" s="24">
        <v>25000</v>
      </c>
      <c r="BK711" s="23" t="s">
        <v>595</v>
      </c>
      <c r="BL711" s="26">
        <v>44987</v>
      </c>
      <c r="BO711" s="23" t="s">
        <v>179</v>
      </c>
      <c r="BP711" s="23" t="s">
        <v>146</v>
      </c>
      <c r="BQ711" s="23" t="s">
        <v>195</v>
      </c>
      <c r="BS711" s="23" t="s">
        <v>1118</v>
      </c>
      <c r="BT711" s="23" t="s">
        <v>1119</v>
      </c>
      <c r="BW711" s="23">
        <v>0</v>
      </c>
      <c r="BY711" s="24">
        <v>25000</v>
      </c>
      <c r="CB711" s="23" t="s">
        <v>196</v>
      </c>
      <c r="CF711" s="23">
        <v>1</v>
      </c>
      <c r="CG711" s="23">
        <v>44348</v>
      </c>
      <c r="CI711" s="23" t="s">
        <v>275</v>
      </c>
      <c r="CJ711" s="23" t="s">
        <v>150</v>
      </c>
      <c r="CK711" s="23" t="s">
        <v>151</v>
      </c>
      <c r="CL711" s="26">
        <v>44774</v>
      </c>
      <c r="CM711" s="23" t="s">
        <v>531</v>
      </c>
    </row>
    <row r="712" spans="1:91" x14ac:dyDescent="0.25">
      <c r="A712" s="23" t="s">
        <v>4682</v>
      </c>
      <c r="B712" s="23" t="s">
        <v>4899</v>
      </c>
      <c r="C712" s="23" t="s">
        <v>4900</v>
      </c>
      <c r="D712" s="23" t="s">
        <v>0</v>
      </c>
      <c r="E712" s="23" t="s">
        <v>6885</v>
      </c>
      <c r="F712" s="23" t="s">
        <v>154</v>
      </c>
      <c r="G712" s="23">
        <v>2132325</v>
      </c>
      <c r="H712" s="23" t="s">
        <v>614</v>
      </c>
      <c r="I712" s="23" t="s">
        <v>179</v>
      </c>
      <c r="J712" s="23" t="s">
        <v>157</v>
      </c>
      <c r="K712" s="23" t="s">
        <v>269</v>
      </c>
      <c r="L712" s="23" t="s">
        <v>179</v>
      </c>
      <c r="N712" s="24">
        <v>40000</v>
      </c>
      <c r="P712" s="25">
        <v>40000</v>
      </c>
      <c r="Q712" s="24">
        <v>40000</v>
      </c>
      <c r="R712" s="23">
        <v>0</v>
      </c>
      <c r="S712" s="23" t="s">
        <v>142</v>
      </c>
      <c r="T712" s="24">
        <v>40000</v>
      </c>
      <c r="U712" s="24">
        <v>11633</v>
      </c>
      <c r="V712" s="24">
        <v>51633</v>
      </c>
      <c r="W712" s="24">
        <v>-11633</v>
      </c>
      <c r="Z712" s="24">
        <v>51633</v>
      </c>
      <c r="AC712" s="24">
        <v>51633</v>
      </c>
      <c r="AD712" s="23" t="s">
        <v>160</v>
      </c>
      <c r="AE712" s="24">
        <v>51633</v>
      </c>
      <c r="AG712" s="24">
        <v>40000</v>
      </c>
      <c r="AH712" s="24">
        <v>40000</v>
      </c>
      <c r="AI712" s="23" t="s">
        <v>143</v>
      </c>
      <c r="AJ712" s="23" t="s">
        <v>142</v>
      </c>
      <c r="AL712" s="26">
        <v>45078</v>
      </c>
      <c r="AM712" s="26">
        <v>45078</v>
      </c>
      <c r="AN712" s="26">
        <v>45138</v>
      </c>
      <c r="AO712" s="26">
        <v>45107</v>
      </c>
      <c r="BC712" s="24">
        <v>40000</v>
      </c>
      <c r="BK712" s="23" t="s">
        <v>6884</v>
      </c>
      <c r="BL712" s="26">
        <v>45078</v>
      </c>
      <c r="BM712" s="23" t="s">
        <v>305</v>
      </c>
      <c r="BO712" s="23" t="s">
        <v>179</v>
      </c>
      <c r="BP712" s="23" t="s">
        <v>146</v>
      </c>
      <c r="BQ712" s="23" t="s">
        <v>272</v>
      </c>
      <c r="BS712" s="23" t="s">
        <v>1118</v>
      </c>
      <c r="BT712" s="23" t="s">
        <v>1160</v>
      </c>
      <c r="BW712" s="24">
        <v>40000</v>
      </c>
      <c r="CB712" s="23" t="s">
        <v>273</v>
      </c>
      <c r="CC712" s="23" t="s">
        <v>273</v>
      </c>
      <c r="CD712" s="23" t="s">
        <v>166</v>
      </c>
      <c r="CF712" s="23">
        <v>1</v>
      </c>
      <c r="CG712" s="23">
        <v>25096</v>
      </c>
      <c r="CI712" s="23" t="s">
        <v>275</v>
      </c>
      <c r="CJ712" s="23" t="s">
        <v>150</v>
      </c>
      <c r="CK712" s="23" t="s">
        <v>151</v>
      </c>
      <c r="CL712" s="26">
        <v>42968</v>
      </c>
      <c r="CM712" s="23" t="s">
        <v>3268</v>
      </c>
    </row>
    <row r="713" spans="1:91" x14ac:dyDescent="0.25">
      <c r="A713" s="23" t="s">
        <v>4683</v>
      </c>
      <c r="B713" s="23" t="s">
        <v>4899</v>
      </c>
      <c r="C713" s="23" t="s">
        <v>4898</v>
      </c>
      <c r="D713" s="23" t="s">
        <v>0</v>
      </c>
      <c r="F713" s="23" t="s">
        <v>154</v>
      </c>
      <c r="H713" s="23" t="s">
        <v>614</v>
      </c>
      <c r="I713" s="23" t="s">
        <v>179</v>
      </c>
      <c r="J713" s="23" t="s">
        <v>594</v>
      </c>
      <c r="L713" s="23" t="s">
        <v>179</v>
      </c>
      <c r="P713" s="23">
        <v>0</v>
      </c>
      <c r="Q713" s="23">
        <v>0</v>
      </c>
      <c r="R713" s="23">
        <v>0</v>
      </c>
      <c r="S713" s="23" t="s">
        <v>142</v>
      </c>
      <c r="T713" s="24">
        <v>30000</v>
      </c>
      <c r="V713" s="24">
        <v>30000</v>
      </c>
      <c r="W713" s="24">
        <v>-30000</v>
      </c>
      <c r="AI713" s="23" t="s">
        <v>143</v>
      </c>
      <c r="AJ713" s="23" t="s">
        <v>142</v>
      </c>
      <c r="AO713" s="26">
        <v>45046</v>
      </c>
      <c r="BK713" s="23" t="s">
        <v>5291</v>
      </c>
      <c r="BL713" s="26">
        <v>45014</v>
      </c>
      <c r="BO713" s="23" t="s">
        <v>179</v>
      </c>
      <c r="BP713" s="23" t="s">
        <v>146</v>
      </c>
      <c r="BQ713" s="23" t="s">
        <v>272</v>
      </c>
      <c r="BS713" s="23" t="s">
        <v>1118</v>
      </c>
      <c r="BT713" s="23" t="s">
        <v>1160</v>
      </c>
      <c r="BW713" s="23">
        <v>0</v>
      </c>
      <c r="CB713" s="23" t="s">
        <v>273</v>
      </c>
      <c r="CF713" s="23">
        <v>1</v>
      </c>
      <c r="CG713" s="23">
        <v>37122</v>
      </c>
      <c r="CI713" s="23" t="s">
        <v>275</v>
      </c>
      <c r="CJ713" s="23" t="s">
        <v>150</v>
      </c>
      <c r="CK713" s="23" t="s">
        <v>151</v>
      </c>
      <c r="CL713" s="26">
        <v>44028</v>
      </c>
      <c r="CM713" s="23" t="s">
        <v>3268</v>
      </c>
    </row>
    <row r="714" spans="1:91" x14ac:dyDescent="0.25">
      <c r="A714" s="23" t="s">
        <v>3197</v>
      </c>
      <c r="B714" s="23" t="s">
        <v>4899</v>
      </c>
      <c r="C714" s="23" t="s">
        <v>4900</v>
      </c>
      <c r="D714" s="23" t="s">
        <v>0</v>
      </c>
      <c r="E714" s="23" t="s">
        <v>3198</v>
      </c>
      <c r="F714" s="23" t="s">
        <v>154</v>
      </c>
      <c r="G714" s="23">
        <v>1876289</v>
      </c>
      <c r="H714" s="23" t="s">
        <v>402</v>
      </c>
      <c r="I714" s="23" t="s">
        <v>179</v>
      </c>
      <c r="J714" s="23" t="s">
        <v>157</v>
      </c>
      <c r="K714" s="23" t="s">
        <v>269</v>
      </c>
      <c r="L714" s="23" t="s">
        <v>3068</v>
      </c>
      <c r="M714" s="24">
        <v>26652</v>
      </c>
      <c r="N714" s="24">
        <v>618000</v>
      </c>
      <c r="P714" s="25">
        <v>644652.43000000005</v>
      </c>
      <c r="Q714" s="24">
        <v>666262</v>
      </c>
      <c r="R714" s="24">
        <v>-21610</v>
      </c>
      <c r="S714" s="23" t="s">
        <v>133</v>
      </c>
      <c r="T714" s="24">
        <v>700000</v>
      </c>
      <c r="V714" s="24">
        <v>700000</v>
      </c>
      <c r="W714" s="24">
        <v>-55348</v>
      </c>
      <c r="Z714" s="24">
        <v>199000</v>
      </c>
      <c r="AC714" s="24">
        <v>199000</v>
      </c>
      <c r="AD714" s="23" t="s">
        <v>134</v>
      </c>
      <c r="AE714" s="24">
        <v>199000</v>
      </c>
      <c r="AF714" s="24">
        <v>149640</v>
      </c>
      <c r="AG714" s="24">
        <v>618000</v>
      </c>
      <c r="AH714" s="24">
        <v>767640</v>
      </c>
      <c r="AI714" s="23" t="s">
        <v>143</v>
      </c>
      <c r="AJ714" s="23" t="s">
        <v>142</v>
      </c>
      <c r="AK714" s="26">
        <v>44593</v>
      </c>
      <c r="AL714" s="26">
        <v>44410</v>
      </c>
      <c r="AM714" s="26">
        <v>44410</v>
      </c>
      <c r="AN714" s="26">
        <v>44561</v>
      </c>
      <c r="AO714" s="26">
        <v>45199</v>
      </c>
      <c r="AR714" s="25">
        <v>-42862.5</v>
      </c>
      <c r="AS714" s="25">
        <v>23458.97</v>
      </c>
      <c r="AT714" s="25">
        <v>19465.560000000001</v>
      </c>
      <c r="AU714" s="25">
        <v>3450.82</v>
      </c>
      <c r="AV714" s="25">
        <v>23139.58</v>
      </c>
      <c r="AW714" s="24">
        <v>25000</v>
      </c>
      <c r="AX714" s="24">
        <v>25000</v>
      </c>
      <c r="AY714" s="24">
        <v>-1860</v>
      </c>
      <c r="AZ714" s="23" t="s">
        <v>133</v>
      </c>
      <c r="BA714" s="23">
        <v>0</v>
      </c>
      <c r="BC714" s="24">
        <v>15000</v>
      </c>
      <c r="BD714" s="24">
        <v>15000</v>
      </c>
      <c r="BE714" s="24">
        <v>20000</v>
      </c>
      <c r="BF714" s="24">
        <v>100000</v>
      </c>
      <c r="BG714" s="24">
        <v>200000</v>
      </c>
      <c r="BH714" s="24">
        <v>208000</v>
      </c>
      <c r="BI714" s="24">
        <v>60000</v>
      </c>
      <c r="BK714" s="23" t="s">
        <v>6883</v>
      </c>
      <c r="BL714" s="26">
        <v>45055</v>
      </c>
      <c r="BM714" s="23" t="s">
        <v>585</v>
      </c>
      <c r="BO714" s="23" t="s">
        <v>179</v>
      </c>
      <c r="BP714" s="23" t="s">
        <v>146</v>
      </c>
      <c r="BQ714" s="23" t="s">
        <v>272</v>
      </c>
      <c r="BS714" s="23" t="s">
        <v>1118</v>
      </c>
      <c r="BT714" s="23" t="s">
        <v>1160</v>
      </c>
      <c r="BV714" s="23">
        <v>62</v>
      </c>
      <c r="BW714" s="24">
        <v>41590</v>
      </c>
      <c r="BX714" s="24">
        <v>135000</v>
      </c>
      <c r="BY714" s="24">
        <v>468000</v>
      </c>
      <c r="BZ714" s="24">
        <v>122987</v>
      </c>
      <c r="CB714" s="23" t="s">
        <v>3066</v>
      </c>
      <c r="CC714" s="23" t="s">
        <v>3074</v>
      </c>
      <c r="CF714" s="23">
        <v>1</v>
      </c>
      <c r="CG714" s="23">
        <v>38026</v>
      </c>
      <c r="CI714" s="23" t="s">
        <v>275</v>
      </c>
      <c r="CJ714" s="23" t="s">
        <v>150</v>
      </c>
      <c r="CK714" s="23" t="s">
        <v>151</v>
      </c>
      <c r="CL714" s="26">
        <v>44057</v>
      </c>
      <c r="CM714" s="23" t="s">
        <v>3068</v>
      </c>
    </row>
    <row r="715" spans="1:91" x14ac:dyDescent="0.25">
      <c r="A715" s="23" t="s">
        <v>1163</v>
      </c>
      <c r="B715" s="23" t="s">
        <v>4899</v>
      </c>
      <c r="C715" s="23" t="s">
        <v>4900</v>
      </c>
      <c r="D715" s="23" t="s">
        <v>0</v>
      </c>
      <c r="F715" s="23" t="s">
        <v>154</v>
      </c>
      <c r="H715" s="23" t="s">
        <v>1091</v>
      </c>
      <c r="I715" s="23" t="s">
        <v>179</v>
      </c>
      <c r="J715" s="23" t="s">
        <v>132</v>
      </c>
      <c r="L715" s="23" t="s">
        <v>250</v>
      </c>
      <c r="N715" s="24">
        <v>82000</v>
      </c>
      <c r="P715" s="25">
        <v>82000</v>
      </c>
      <c r="Q715" s="24">
        <v>82000</v>
      </c>
      <c r="R715" s="23">
        <v>0</v>
      </c>
      <c r="S715" s="23" t="s">
        <v>142</v>
      </c>
      <c r="T715" s="24">
        <v>82000</v>
      </c>
      <c r="V715" s="24">
        <v>82000</v>
      </c>
      <c r="W715" s="23">
        <v>0</v>
      </c>
      <c r="AG715" s="24">
        <v>82000</v>
      </c>
      <c r="AH715" s="24">
        <v>82000</v>
      </c>
      <c r="AI715" s="23" t="s">
        <v>143</v>
      </c>
      <c r="AJ715" s="23" t="s">
        <v>142</v>
      </c>
      <c r="AK715" s="26">
        <v>45139</v>
      </c>
      <c r="AO715" s="26">
        <v>45199</v>
      </c>
      <c r="BE715" s="24">
        <v>40000</v>
      </c>
      <c r="BF715" s="24">
        <v>42000</v>
      </c>
      <c r="BO715" s="23" t="s">
        <v>179</v>
      </c>
      <c r="BP715" s="23" t="s">
        <v>146</v>
      </c>
      <c r="BQ715" s="23" t="s">
        <v>215</v>
      </c>
      <c r="BS715" s="23" t="s">
        <v>1118</v>
      </c>
      <c r="BT715" s="23" t="s">
        <v>1160</v>
      </c>
      <c r="BW715" s="23">
        <v>0</v>
      </c>
      <c r="BX715" s="24">
        <v>82000</v>
      </c>
      <c r="CB715" s="23" t="s">
        <v>249</v>
      </c>
      <c r="CF715" s="23">
        <v>1</v>
      </c>
      <c r="CG715" s="23">
        <v>45051</v>
      </c>
      <c r="CI715" s="23" t="s">
        <v>149</v>
      </c>
      <c r="CJ715" s="23" t="s">
        <v>150</v>
      </c>
      <c r="CK715" s="23" t="s">
        <v>151</v>
      </c>
      <c r="CL715" s="26">
        <v>44790</v>
      </c>
      <c r="CM715" s="23" t="s">
        <v>531</v>
      </c>
    </row>
    <row r="716" spans="1:91" x14ac:dyDescent="0.25">
      <c r="A716" s="23" t="s">
        <v>2615</v>
      </c>
      <c r="B716" s="23" t="s">
        <v>4899</v>
      </c>
      <c r="C716" s="23" t="s">
        <v>4898</v>
      </c>
      <c r="D716" s="23" t="s">
        <v>0</v>
      </c>
      <c r="F716" s="23" t="s">
        <v>154</v>
      </c>
      <c r="H716" s="23" t="s">
        <v>2114</v>
      </c>
      <c r="I716" s="23" t="s">
        <v>179</v>
      </c>
      <c r="J716" s="23" t="s">
        <v>132</v>
      </c>
      <c r="L716" s="23" t="s">
        <v>333</v>
      </c>
      <c r="N716" s="24">
        <v>50000</v>
      </c>
      <c r="P716" s="25">
        <v>50000</v>
      </c>
      <c r="Q716" s="24">
        <v>50000</v>
      </c>
      <c r="R716" s="23">
        <v>0</v>
      </c>
      <c r="S716" s="23" t="s">
        <v>142</v>
      </c>
      <c r="T716" s="24">
        <v>50000</v>
      </c>
      <c r="V716" s="24">
        <v>50000</v>
      </c>
      <c r="W716" s="23">
        <v>0</v>
      </c>
      <c r="AG716" s="24">
        <v>50000</v>
      </c>
      <c r="AH716" s="24">
        <v>50000</v>
      </c>
      <c r="AI716" s="23" t="s">
        <v>143</v>
      </c>
      <c r="AJ716" s="23" t="s">
        <v>142</v>
      </c>
      <c r="AK716" s="26">
        <v>45139</v>
      </c>
      <c r="AO716" s="26">
        <v>44957</v>
      </c>
      <c r="BD716" s="23">
        <v>0</v>
      </c>
      <c r="BE716" s="24">
        <v>50000</v>
      </c>
      <c r="BK716" s="23" t="s">
        <v>5694</v>
      </c>
      <c r="BL716" s="26">
        <v>45047</v>
      </c>
      <c r="BM716" s="23" t="s">
        <v>305</v>
      </c>
      <c r="BO716" s="23" t="s">
        <v>179</v>
      </c>
      <c r="BP716" s="23" t="s">
        <v>146</v>
      </c>
      <c r="BQ716" s="23" t="s">
        <v>215</v>
      </c>
      <c r="BS716" s="23" t="s">
        <v>1118</v>
      </c>
      <c r="BT716" s="23" t="s">
        <v>1160</v>
      </c>
      <c r="BW716" s="23">
        <v>0</v>
      </c>
      <c r="BX716" s="24">
        <v>50000</v>
      </c>
      <c r="CB716" s="23" t="s">
        <v>251</v>
      </c>
      <c r="CF716" s="23">
        <v>1</v>
      </c>
      <c r="CG716" s="23">
        <v>44646</v>
      </c>
      <c r="CI716" s="23" t="s">
        <v>275</v>
      </c>
      <c r="CJ716" s="23" t="s">
        <v>150</v>
      </c>
      <c r="CK716" s="23" t="s">
        <v>151</v>
      </c>
      <c r="CL716" s="26">
        <v>44790</v>
      </c>
      <c r="CM716" s="23" t="s">
        <v>2080</v>
      </c>
    </row>
    <row r="717" spans="1:91" x14ac:dyDescent="0.25">
      <c r="A717" s="23" t="s">
        <v>1164</v>
      </c>
      <c r="B717" s="23" t="s">
        <v>4899</v>
      </c>
      <c r="C717" s="23" t="s">
        <v>4900</v>
      </c>
      <c r="D717" s="23" t="s">
        <v>0</v>
      </c>
      <c r="E717" s="23" t="s">
        <v>1165</v>
      </c>
      <c r="F717" s="23" t="s">
        <v>154</v>
      </c>
      <c r="G717" s="23">
        <v>1867140</v>
      </c>
      <c r="H717" s="23" t="s">
        <v>994</v>
      </c>
      <c r="I717" s="23" t="s">
        <v>179</v>
      </c>
      <c r="J717" s="23" t="s">
        <v>695</v>
      </c>
      <c r="K717" s="23" t="s">
        <v>269</v>
      </c>
      <c r="L717" s="23" t="s">
        <v>250</v>
      </c>
      <c r="N717" s="24">
        <v>30000</v>
      </c>
      <c r="P717" s="25">
        <v>30000</v>
      </c>
      <c r="Q717" s="24">
        <v>30000</v>
      </c>
      <c r="R717" s="23">
        <v>0</v>
      </c>
      <c r="S717" s="23" t="s">
        <v>142</v>
      </c>
      <c r="T717" s="24">
        <v>30000</v>
      </c>
      <c r="V717" s="24">
        <v>30000</v>
      </c>
      <c r="W717" s="23">
        <v>0</v>
      </c>
      <c r="AD717" s="23" t="s">
        <v>295</v>
      </c>
      <c r="AF717" s="23">
        <v>732</v>
      </c>
      <c r="AG717" s="24">
        <v>30000</v>
      </c>
      <c r="AH717" s="24">
        <v>30732</v>
      </c>
      <c r="AI717" s="23" t="s">
        <v>143</v>
      </c>
      <c r="AJ717" s="23" t="s">
        <v>142</v>
      </c>
      <c r="AK717" s="26">
        <v>44378</v>
      </c>
      <c r="AO717" s="26">
        <v>45138</v>
      </c>
      <c r="BD717" s="24">
        <v>30000</v>
      </c>
      <c r="BK717" s="23" t="s">
        <v>5693</v>
      </c>
      <c r="BL717" s="26">
        <v>45049</v>
      </c>
      <c r="BM717" s="23" t="s">
        <v>305</v>
      </c>
      <c r="BO717" s="23" t="s">
        <v>179</v>
      </c>
      <c r="BP717" s="23" t="s">
        <v>146</v>
      </c>
      <c r="BQ717" s="23" t="s">
        <v>215</v>
      </c>
      <c r="BS717" s="23" t="s">
        <v>1118</v>
      </c>
      <c r="BT717" s="23" t="s">
        <v>1160</v>
      </c>
      <c r="BW717" s="23">
        <v>0</v>
      </c>
      <c r="BX717" s="24">
        <v>30000</v>
      </c>
      <c r="CB717" s="23" t="s">
        <v>249</v>
      </c>
      <c r="CC717" s="23" t="s">
        <v>1166</v>
      </c>
      <c r="CD717" s="23" t="s">
        <v>166</v>
      </c>
      <c r="CF717" s="23">
        <v>1</v>
      </c>
      <c r="CG717" s="23">
        <v>25090</v>
      </c>
      <c r="CI717" s="23" t="s">
        <v>275</v>
      </c>
      <c r="CJ717" s="23" t="s">
        <v>150</v>
      </c>
      <c r="CK717" s="23" t="s">
        <v>151</v>
      </c>
      <c r="CL717" s="26">
        <v>42968</v>
      </c>
      <c r="CM717" s="23" t="s">
        <v>531</v>
      </c>
    </row>
    <row r="718" spans="1:91" x14ac:dyDescent="0.25">
      <c r="A718" s="23" t="s">
        <v>1591</v>
      </c>
      <c r="B718" s="23" t="s">
        <v>4899</v>
      </c>
      <c r="C718" s="23" t="s">
        <v>4900</v>
      </c>
      <c r="D718" s="23" t="s">
        <v>0</v>
      </c>
      <c r="E718" s="23" t="s">
        <v>1592</v>
      </c>
      <c r="F718" s="23" t="s">
        <v>154</v>
      </c>
      <c r="G718" s="23">
        <v>1946224</v>
      </c>
      <c r="H718" s="23" t="s">
        <v>994</v>
      </c>
      <c r="I718" s="23" t="s">
        <v>179</v>
      </c>
      <c r="J718" s="23" t="s">
        <v>268</v>
      </c>
      <c r="K718" s="23" t="s">
        <v>158</v>
      </c>
      <c r="L718" s="23" t="s">
        <v>214</v>
      </c>
      <c r="M718" s="24">
        <v>23000</v>
      </c>
      <c r="P718" s="25">
        <v>23000.04</v>
      </c>
      <c r="Q718" s="24">
        <v>23000</v>
      </c>
      <c r="R718" s="23">
        <v>0</v>
      </c>
      <c r="S718" s="23" t="s">
        <v>142</v>
      </c>
      <c r="W718" s="24">
        <v>23000</v>
      </c>
      <c r="Z718" s="24">
        <v>3844000</v>
      </c>
      <c r="AB718" s="24">
        <v>1343000</v>
      </c>
      <c r="AC718" s="24">
        <v>5187000</v>
      </c>
      <c r="AD718" s="23" t="s">
        <v>417</v>
      </c>
      <c r="AE718" s="24">
        <v>5187000</v>
      </c>
      <c r="AF718" s="24">
        <v>5004267</v>
      </c>
      <c r="AH718" s="24">
        <v>5004267</v>
      </c>
      <c r="AI718" s="23" t="s">
        <v>143</v>
      </c>
      <c r="AJ718" s="23" t="s">
        <v>142</v>
      </c>
      <c r="AK718" s="26">
        <v>44593</v>
      </c>
      <c r="AL718" s="26">
        <v>44652</v>
      </c>
      <c r="AM718" s="26">
        <v>44652</v>
      </c>
      <c r="AN718" s="26">
        <v>44718</v>
      </c>
      <c r="AO718" s="26">
        <v>44804</v>
      </c>
      <c r="AR718" s="25">
        <v>17600</v>
      </c>
      <c r="AS718" s="25">
        <v>5167.5</v>
      </c>
      <c r="AT718" s="23">
        <v>232.54</v>
      </c>
      <c r="BK718" s="23" t="s">
        <v>1593</v>
      </c>
      <c r="BL718" s="26">
        <v>44992</v>
      </c>
      <c r="BM718" s="23" t="s">
        <v>305</v>
      </c>
      <c r="BO718" s="23" t="s">
        <v>179</v>
      </c>
      <c r="BP718" s="23" t="s">
        <v>146</v>
      </c>
      <c r="BQ718" s="23" t="s">
        <v>215</v>
      </c>
      <c r="BS718" s="23" t="s">
        <v>240</v>
      </c>
      <c r="BT718" s="23" t="s">
        <v>721</v>
      </c>
      <c r="BV718" s="24">
        <v>23000</v>
      </c>
      <c r="BW718" s="23">
        <v>0</v>
      </c>
      <c r="BZ718" s="24">
        <v>4981267</v>
      </c>
      <c r="CB718" s="23" t="s">
        <v>218</v>
      </c>
      <c r="CC718" s="23" t="s">
        <v>218</v>
      </c>
      <c r="CF718" s="23">
        <v>1</v>
      </c>
      <c r="CG718" s="23">
        <v>42642</v>
      </c>
      <c r="CI718" s="23" t="s">
        <v>275</v>
      </c>
      <c r="CJ718" s="23" t="s">
        <v>150</v>
      </c>
      <c r="CK718" s="23" t="s">
        <v>151</v>
      </c>
      <c r="CL718" s="26">
        <v>44551</v>
      </c>
      <c r="CM718" s="23" t="s">
        <v>42</v>
      </c>
    </row>
    <row r="719" spans="1:91" x14ac:dyDescent="0.25">
      <c r="A719" s="23" t="s">
        <v>1387</v>
      </c>
      <c r="B719" s="23" t="s">
        <v>4899</v>
      </c>
      <c r="C719" s="23" t="s">
        <v>4898</v>
      </c>
      <c r="D719" s="23" t="s">
        <v>0</v>
      </c>
      <c r="F719" s="23" t="s">
        <v>154</v>
      </c>
      <c r="H719" s="23" t="s">
        <v>994</v>
      </c>
      <c r="I719" s="23" t="s">
        <v>179</v>
      </c>
      <c r="J719" s="23" t="s">
        <v>594</v>
      </c>
      <c r="L719" s="23" t="s">
        <v>214</v>
      </c>
      <c r="N719" s="23">
        <v>0</v>
      </c>
      <c r="P719" s="23">
        <v>0</v>
      </c>
      <c r="Q719" s="23">
        <v>0</v>
      </c>
      <c r="R719" s="23">
        <v>0</v>
      </c>
      <c r="S719" s="23" t="s">
        <v>142</v>
      </c>
      <c r="T719" s="24">
        <v>617000</v>
      </c>
      <c r="V719" s="24">
        <v>617000</v>
      </c>
      <c r="W719" s="24">
        <v>-617000</v>
      </c>
      <c r="AG719" s="23">
        <v>0</v>
      </c>
      <c r="AH719" s="23">
        <v>0</v>
      </c>
      <c r="AI719" s="23" t="s">
        <v>143</v>
      </c>
      <c r="AJ719" s="23" t="s">
        <v>142</v>
      </c>
      <c r="AO719" s="26">
        <v>45169</v>
      </c>
      <c r="BE719" s="23">
        <v>0</v>
      </c>
      <c r="BK719" s="23" t="s">
        <v>1388</v>
      </c>
      <c r="BL719" s="26">
        <v>44988</v>
      </c>
      <c r="BO719" s="23" t="s">
        <v>179</v>
      </c>
      <c r="BP719" s="23" t="s">
        <v>146</v>
      </c>
      <c r="BQ719" s="23" t="s">
        <v>215</v>
      </c>
      <c r="BS719" s="23" t="s">
        <v>240</v>
      </c>
      <c r="BT719" s="23" t="s">
        <v>721</v>
      </c>
      <c r="BW719" s="23">
        <v>0</v>
      </c>
      <c r="BX719" s="23">
        <v>0</v>
      </c>
      <c r="CB719" s="23" t="s">
        <v>218</v>
      </c>
      <c r="CF719" s="23">
        <v>1</v>
      </c>
      <c r="CG719" s="23">
        <v>42227</v>
      </c>
      <c r="CI719" s="23" t="s">
        <v>275</v>
      </c>
      <c r="CJ719" s="23" t="s">
        <v>150</v>
      </c>
      <c r="CK719" s="23" t="s">
        <v>151</v>
      </c>
      <c r="CL719" s="26">
        <v>44467</v>
      </c>
      <c r="CM719" s="23" t="s">
        <v>40</v>
      </c>
    </row>
    <row r="720" spans="1:91" x14ac:dyDescent="0.25">
      <c r="A720" s="23" t="s">
        <v>1594</v>
      </c>
      <c r="B720" s="23" t="s">
        <v>4899</v>
      </c>
      <c r="C720" s="23" t="s">
        <v>4900</v>
      </c>
      <c r="D720" s="23" t="s">
        <v>0</v>
      </c>
      <c r="E720" s="23" t="s">
        <v>1595</v>
      </c>
      <c r="F720" s="23" t="s">
        <v>154</v>
      </c>
      <c r="G720" s="23">
        <v>2075036</v>
      </c>
      <c r="H720" s="23" t="s">
        <v>994</v>
      </c>
      <c r="I720" s="23" t="s">
        <v>179</v>
      </c>
      <c r="J720" s="23" t="s">
        <v>157</v>
      </c>
      <c r="K720" s="23" t="s">
        <v>158</v>
      </c>
      <c r="L720" s="23" t="s">
        <v>214</v>
      </c>
      <c r="M720" s="24">
        <v>3542231</v>
      </c>
      <c r="N720" s="24">
        <v>980001</v>
      </c>
      <c r="P720" s="25">
        <v>4522231.9400000004</v>
      </c>
      <c r="Q720" s="24">
        <v>3749881</v>
      </c>
      <c r="R720" s="24">
        <v>772351</v>
      </c>
      <c r="S720" s="23" t="s">
        <v>136</v>
      </c>
      <c r="W720" s="24">
        <v>4522232</v>
      </c>
      <c r="Z720" s="24">
        <v>3981477</v>
      </c>
      <c r="AC720" s="24">
        <v>3981477</v>
      </c>
      <c r="AD720" s="23" t="s">
        <v>160</v>
      </c>
      <c r="AE720" s="24">
        <v>3981477</v>
      </c>
      <c r="AF720" s="24">
        <v>3542231</v>
      </c>
      <c r="AG720" s="24">
        <v>980001</v>
      </c>
      <c r="AH720" s="24">
        <v>4522232</v>
      </c>
      <c r="AI720" s="23" t="s">
        <v>135</v>
      </c>
      <c r="AJ720" s="23" t="s">
        <v>136</v>
      </c>
      <c r="AK720" s="26">
        <v>44927</v>
      </c>
      <c r="AL720" s="26">
        <v>45005</v>
      </c>
      <c r="AM720" s="26">
        <v>45005</v>
      </c>
      <c r="AN720" s="26">
        <v>45138</v>
      </c>
      <c r="AO720" s="26">
        <v>45291</v>
      </c>
      <c r="AR720" s="25">
        <v>121977.36</v>
      </c>
      <c r="AS720" s="25">
        <v>592632.42000000004</v>
      </c>
      <c r="AT720" s="25">
        <v>955270.38</v>
      </c>
      <c r="AU720" s="25">
        <v>719967.18</v>
      </c>
      <c r="AV720" s="25">
        <v>1152383.6000000001</v>
      </c>
      <c r="AW720" s="24">
        <v>550000</v>
      </c>
      <c r="AX720" s="24">
        <v>550000</v>
      </c>
      <c r="AY720" s="24">
        <v>602384</v>
      </c>
      <c r="AZ720" s="23" t="s">
        <v>136</v>
      </c>
      <c r="BA720" s="23">
        <v>0</v>
      </c>
      <c r="BC720" s="24">
        <v>550000</v>
      </c>
      <c r="BD720" s="24">
        <v>430000</v>
      </c>
      <c r="BI720" s="23">
        <v>1</v>
      </c>
      <c r="BK720" s="23" t="s">
        <v>6882</v>
      </c>
      <c r="BL720" s="26">
        <v>45082</v>
      </c>
      <c r="BM720" s="23" t="s">
        <v>305</v>
      </c>
      <c r="BO720" s="23" t="s">
        <v>179</v>
      </c>
      <c r="BP720" s="23" t="s">
        <v>146</v>
      </c>
      <c r="BQ720" s="23" t="s">
        <v>215</v>
      </c>
      <c r="BS720" s="23" t="s">
        <v>240</v>
      </c>
      <c r="BT720" s="23" t="s">
        <v>721</v>
      </c>
      <c r="BV720" s="24">
        <v>1669880</v>
      </c>
      <c r="BW720" s="24">
        <v>2422351</v>
      </c>
      <c r="BX720" s="24">
        <v>430000</v>
      </c>
      <c r="BY720" s="23">
        <v>1</v>
      </c>
      <c r="CB720" s="23" t="s">
        <v>218</v>
      </c>
      <c r="CC720" s="23" t="s">
        <v>218</v>
      </c>
      <c r="CF720" s="23">
        <v>1</v>
      </c>
      <c r="CG720" s="23">
        <v>46451</v>
      </c>
      <c r="CI720" s="23" t="s">
        <v>264</v>
      </c>
      <c r="CJ720" s="23" t="s">
        <v>150</v>
      </c>
      <c r="CK720" s="23" t="s">
        <v>151</v>
      </c>
      <c r="CL720" s="26">
        <v>44937</v>
      </c>
      <c r="CM720" s="23" t="s">
        <v>42</v>
      </c>
    </row>
    <row r="721" spans="1:91" x14ac:dyDescent="0.25">
      <c r="A721" s="23" t="s">
        <v>1596</v>
      </c>
      <c r="B721" s="23" t="s">
        <v>4899</v>
      </c>
      <c r="C721" s="23" t="s">
        <v>4900</v>
      </c>
      <c r="D721" s="23" t="s">
        <v>0</v>
      </c>
      <c r="E721" s="23" t="s">
        <v>1597</v>
      </c>
      <c r="F721" s="23" t="s">
        <v>154</v>
      </c>
      <c r="G721" s="23">
        <v>2022744</v>
      </c>
      <c r="H721" s="23" t="s">
        <v>994</v>
      </c>
      <c r="I721" s="23" t="s">
        <v>179</v>
      </c>
      <c r="J721" s="23" t="s">
        <v>268</v>
      </c>
      <c r="K721" s="23" t="s">
        <v>158</v>
      </c>
      <c r="L721" s="23" t="s">
        <v>214</v>
      </c>
      <c r="M721" s="24">
        <v>208985</v>
      </c>
      <c r="P721" s="25">
        <v>208984.87</v>
      </c>
      <c r="Q721" s="24">
        <v>203091</v>
      </c>
      <c r="R721" s="24">
        <v>5894</v>
      </c>
      <c r="S721" s="23" t="s">
        <v>133</v>
      </c>
      <c r="W721" s="24">
        <v>208985</v>
      </c>
      <c r="Z721" s="24">
        <v>1867000</v>
      </c>
      <c r="AC721" s="24">
        <v>1867000</v>
      </c>
      <c r="AD721" s="23" t="s">
        <v>160</v>
      </c>
      <c r="AE721" s="24">
        <v>1867000</v>
      </c>
      <c r="AF721" s="24">
        <v>1217688</v>
      </c>
      <c r="AH721" s="24">
        <v>1217688</v>
      </c>
      <c r="AI721" s="23" t="s">
        <v>143</v>
      </c>
      <c r="AJ721" s="23" t="s">
        <v>142</v>
      </c>
      <c r="AK721" s="26">
        <v>44805</v>
      </c>
      <c r="AL721" s="26">
        <v>44906</v>
      </c>
      <c r="AM721" s="26">
        <v>44906</v>
      </c>
      <c r="AN721" s="26">
        <v>44926</v>
      </c>
      <c r="AO721" s="26">
        <v>44926</v>
      </c>
      <c r="AR721" s="25">
        <v>187268.78</v>
      </c>
      <c r="AS721" s="25">
        <v>15140.8</v>
      </c>
      <c r="AT721" s="23">
        <v>681.34</v>
      </c>
      <c r="AV721" s="25">
        <v>5893.95</v>
      </c>
      <c r="AY721" s="24">
        <v>5894</v>
      </c>
      <c r="AZ721" s="23" t="s">
        <v>136</v>
      </c>
      <c r="BK721" s="23" t="s">
        <v>1598</v>
      </c>
      <c r="BL721" s="26">
        <v>44992</v>
      </c>
      <c r="BM721" s="23" t="s">
        <v>305</v>
      </c>
      <c r="BO721" s="23" t="s">
        <v>179</v>
      </c>
      <c r="BP721" s="23" t="s">
        <v>146</v>
      </c>
      <c r="BQ721" s="23" t="s">
        <v>215</v>
      </c>
      <c r="BS721" s="23" t="s">
        <v>240</v>
      </c>
      <c r="BT721" s="23" t="s">
        <v>721</v>
      </c>
      <c r="BV721" s="24">
        <v>203091</v>
      </c>
      <c r="BW721" s="24">
        <v>5894</v>
      </c>
      <c r="BZ721" s="24">
        <v>1008703</v>
      </c>
      <c r="CB721" s="23" t="s">
        <v>218</v>
      </c>
      <c r="CC721" s="23" t="s">
        <v>218</v>
      </c>
      <c r="CF721" s="23">
        <v>1</v>
      </c>
      <c r="CG721" s="23">
        <v>45854</v>
      </c>
      <c r="CI721" s="23" t="s">
        <v>753</v>
      </c>
      <c r="CJ721" s="23" t="s">
        <v>150</v>
      </c>
      <c r="CK721" s="23" t="s">
        <v>151</v>
      </c>
      <c r="CL721" s="26">
        <v>44820</v>
      </c>
      <c r="CM721" s="23" t="s">
        <v>42</v>
      </c>
    </row>
    <row r="722" spans="1:91" x14ac:dyDescent="0.25">
      <c r="A722" s="23" t="s">
        <v>1389</v>
      </c>
      <c r="B722" s="23" t="s">
        <v>4899</v>
      </c>
      <c r="C722" s="23" t="s">
        <v>4900</v>
      </c>
      <c r="D722" s="23" t="s">
        <v>0</v>
      </c>
      <c r="E722" s="23" t="s">
        <v>1390</v>
      </c>
      <c r="F722" s="23" t="s">
        <v>447</v>
      </c>
      <c r="G722" s="23">
        <v>1946223</v>
      </c>
      <c r="H722" s="23" t="s">
        <v>994</v>
      </c>
      <c r="I722" s="23" t="s">
        <v>179</v>
      </c>
      <c r="J722" s="23" t="s">
        <v>338</v>
      </c>
      <c r="K722" s="23" t="s">
        <v>269</v>
      </c>
      <c r="L722" s="23" t="s">
        <v>214</v>
      </c>
      <c r="M722" s="24">
        <v>22906</v>
      </c>
      <c r="P722" s="25">
        <v>22906.41</v>
      </c>
      <c r="Q722" s="24">
        <v>10615</v>
      </c>
      <c r="R722" s="24">
        <v>12292</v>
      </c>
      <c r="S722" s="23" t="s">
        <v>136</v>
      </c>
      <c r="W722" s="24">
        <v>22906</v>
      </c>
      <c r="Z722" s="24">
        <v>3090000</v>
      </c>
      <c r="AB722" s="24">
        <v>200000</v>
      </c>
      <c r="AC722" s="24">
        <v>3290000</v>
      </c>
      <c r="AD722" s="23" t="s">
        <v>417</v>
      </c>
      <c r="AE722" s="24">
        <v>3290000</v>
      </c>
      <c r="AF722" s="24">
        <v>3276823</v>
      </c>
      <c r="AH722" s="24">
        <v>3276823</v>
      </c>
      <c r="AI722" s="23" t="s">
        <v>143</v>
      </c>
      <c r="AJ722" s="23" t="s">
        <v>142</v>
      </c>
      <c r="AK722" s="26">
        <v>44593</v>
      </c>
      <c r="AL722" s="26">
        <v>44785</v>
      </c>
      <c r="AM722" s="26">
        <v>44785</v>
      </c>
      <c r="AN722" s="26">
        <v>44926</v>
      </c>
      <c r="AO722" s="26">
        <v>44895</v>
      </c>
      <c r="AR722" s="25">
        <v>7742.22</v>
      </c>
      <c r="AS722" s="25">
        <v>2748.98</v>
      </c>
      <c r="AT722" s="23">
        <v>123.7</v>
      </c>
      <c r="AU722" s="25">
        <v>11403</v>
      </c>
      <c r="AV722" s="23">
        <v>888.51</v>
      </c>
      <c r="AY722" s="23">
        <v>889</v>
      </c>
      <c r="AZ722" s="23" t="s">
        <v>136</v>
      </c>
      <c r="BK722" s="23" t="s">
        <v>6881</v>
      </c>
      <c r="BL722" s="26">
        <v>45062</v>
      </c>
      <c r="BM722" s="23" t="s">
        <v>305</v>
      </c>
      <c r="BO722" s="23" t="s">
        <v>179</v>
      </c>
      <c r="BP722" s="23" t="s">
        <v>146</v>
      </c>
      <c r="BQ722" s="23" t="s">
        <v>215</v>
      </c>
      <c r="BS722" s="23" t="s">
        <v>240</v>
      </c>
      <c r="BT722" s="23" t="s">
        <v>721</v>
      </c>
      <c r="BV722" s="24">
        <v>10615</v>
      </c>
      <c r="BW722" s="24">
        <v>12292</v>
      </c>
      <c r="BZ722" s="24">
        <v>3253917</v>
      </c>
      <c r="CB722" s="23" t="s">
        <v>218</v>
      </c>
      <c r="CC722" s="23" t="s">
        <v>1166</v>
      </c>
      <c r="CF722" s="23">
        <v>1</v>
      </c>
      <c r="CG722" s="23">
        <v>41810</v>
      </c>
      <c r="CI722" s="23" t="s">
        <v>218</v>
      </c>
      <c r="CJ722" s="23" t="s">
        <v>150</v>
      </c>
      <c r="CK722" s="23" t="s">
        <v>151</v>
      </c>
      <c r="CL722" s="26">
        <v>44428</v>
      </c>
      <c r="CM722" s="23" t="s">
        <v>40</v>
      </c>
    </row>
    <row r="723" spans="1:91" x14ac:dyDescent="0.25">
      <c r="A723" s="23" t="s">
        <v>1661</v>
      </c>
      <c r="B723" s="23" t="s">
        <v>4899</v>
      </c>
      <c r="C723" s="23" t="s">
        <v>4900</v>
      </c>
      <c r="D723" s="23" t="s">
        <v>0</v>
      </c>
      <c r="E723" s="23" t="s">
        <v>1662</v>
      </c>
      <c r="F723" s="23" t="s">
        <v>447</v>
      </c>
      <c r="G723" s="23">
        <v>1989742</v>
      </c>
      <c r="H723" s="23" t="s">
        <v>994</v>
      </c>
      <c r="I723" s="23" t="s">
        <v>179</v>
      </c>
      <c r="J723" s="23" t="s">
        <v>140</v>
      </c>
      <c r="K723" s="23" t="s">
        <v>269</v>
      </c>
      <c r="L723" s="23" t="s">
        <v>1350</v>
      </c>
      <c r="M723" s="24">
        <v>5397</v>
      </c>
      <c r="N723" s="24">
        <v>3500000</v>
      </c>
      <c r="P723" s="25">
        <v>3505396.74</v>
      </c>
      <c r="Q723" s="24">
        <v>750035</v>
      </c>
      <c r="R723" s="24">
        <v>2755362</v>
      </c>
      <c r="S723" s="23" t="s">
        <v>136</v>
      </c>
      <c r="W723" s="24">
        <v>3505397</v>
      </c>
      <c r="Z723" s="24">
        <v>3547873</v>
      </c>
      <c r="AD723" s="23" t="s">
        <v>160</v>
      </c>
      <c r="AE723" s="24">
        <v>3547873</v>
      </c>
      <c r="AF723" s="24">
        <v>19931</v>
      </c>
      <c r="AG723" s="24">
        <v>3500000</v>
      </c>
      <c r="AH723" s="24">
        <v>3519931</v>
      </c>
      <c r="AI723" s="23" t="s">
        <v>143</v>
      </c>
      <c r="AJ723" s="23" t="s">
        <v>142</v>
      </c>
      <c r="AK723" s="26">
        <v>44866</v>
      </c>
      <c r="AN723" s="26">
        <v>45291</v>
      </c>
      <c r="AO723" s="26">
        <v>45046</v>
      </c>
      <c r="AT723" s="23">
        <v>34.5</v>
      </c>
      <c r="AU723" s="23">
        <v>69.62</v>
      </c>
      <c r="AV723" s="25">
        <v>5292.62</v>
      </c>
      <c r="AY723" s="24">
        <v>5293</v>
      </c>
      <c r="AZ723" s="23" t="s">
        <v>136</v>
      </c>
      <c r="BC723" s="24">
        <v>100000</v>
      </c>
      <c r="BD723" s="24">
        <v>300000</v>
      </c>
      <c r="BE723" s="24">
        <v>600000</v>
      </c>
      <c r="BF723" s="24">
        <v>1250000</v>
      </c>
      <c r="BG723" s="24">
        <v>1250000</v>
      </c>
      <c r="BK723" s="23" t="s">
        <v>6880</v>
      </c>
      <c r="BL723" s="26">
        <v>45085</v>
      </c>
      <c r="BM723" s="23" t="s">
        <v>305</v>
      </c>
      <c r="BO723" s="23" t="s">
        <v>179</v>
      </c>
      <c r="BP723" s="23" t="s">
        <v>146</v>
      </c>
      <c r="BQ723" s="23" t="s">
        <v>215</v>
      </c>
      <c r="BS723" s="23" t="s">
        <v>240</v>
      </c>
      <c r="BT723" s="23" t="s">
        <v>721</v>
      </c>
      <c r="BV723" s="23">
        <v>35</v>
      </c>
      <c r="BW723" s="24">
        <v>105362</v>
      </c>
      <c r="BX723" s="24">
        <v>2150000</v>
      </c>
      <c r="BY723" s="24">
        <v>1250000</v>
      </c>
      <c r="BZ723" s="24">
        <v>14535</v>
      </c>
      <c r="CB723" s="23" t="s">
        <v>291</v>
      </c>
      <c r="CC723" s="23" t="s">
        <v>380</v>
      </c>
      <c r="CF723" s="23">
        <v>1</v>
      </c>
      <c r="CG723" s="23">
        <v>41164</v>
      </c>
      <c r="CI723" s="23" t="s">
        <v>149</v>
      </c>
      <c r="CJ723" s="23" t="s">
        <v>150</v>
      </c>
      <c r="CK723" s="23" t="s">
        <v>151</v>
      </c>
      <c r="CL723" s="26">
        <v>44417</v>
      </c>
      <c r="CM723" s="23" t="s">
        <v>38</v>
      </c>
    </row>
    <row r="724" spans="1:91" x14ac:dyDescent="0.25">
      <c r="A724" s="23" t="s">
        <v>4699</v>
      </c>
      <c r="B724" s="23" t="s">
        <v>4899</v>
      </c>
      <c r="C724" s="23" t="s">
        <v>4900</v>
      </c>
      <c r="D724" s="23" t="s">
        <v>0</v>
      </c>
      <c r="F724" s="23" t="s">
        <v>154</v>
      </c>
      <c r="H724" s="23" t="s">
        <v>714</v>
      </c>
      <c r="I724" s="23" t="s">
        <v>179</v>
      </c>
      <c r="J724" s="23" t="s">
        <v>132</v>
      </c>
      <c r="L724" s="23" t="s">
        <v>179</v>
      </c>
      <c r="N724" s="24">
        <v>25000</v>
      </c>
      <c r="P724" s="25">
        <v>25000</v>
      </c>
      <c r="Q724" s="24">
        <v>25000</v>
      </c>
      <c r="R724" s="23">
        <v>0</v>
      </c>
      <c r="S724" s="23" t="s">
        <v>142</v>
      </c>
      <c r="T724" s="24">
        <v>25000</v>
      </c>
      <c r="V724" s="24">
        <v>25000</v>
      </c>
      <c r="W724" s="23">
        <v>0</v>
      </c>
      <c r="AG724" s="24">
        <v>25000</v>
      </c>
      <c r="AH724" s="24">
        <v>25000</v>
      </c>
      <c r="AI724" s="23" t="s">
        <v>143</v>
      </c>
      <c r="AJ724" s="23" t="s">
        <v>142</v>
      </c>
      <c r="AK724" s="26">
        <v>45170</v>
      </c>
      <c r="AO724" s="26">
        <v>45199</v>
      </c>
      <c r="BF724" s="24">
        <v>25000</v>
      </c>
      <c r="BK724" s="23" t="s">
        <v>6879</v>
      </c>
      <c r="BL724" s="26">
        <v>45078</v>
      </c>
      <c r="BO724" s="23" t="s">
        <v>179</v>
      </c>
      <c r="BP724" s="23" t="s">
        <v>146</v>
      </c>
      <c r="BQ724" s="23" t="s">
        <v>272</v>
      </c>
      <c r="BS724" s="23" t="s">
        <v>233</v>
      </c>
      <c r="BT724" s="23" t="s">
        <v>4700</v>
      </c>
      <c r="BW724" s="23">
        <v>0</v>
      </c>
      <c r="BX724" s="24">
        <v>25000</v>
      </c>
      <c r="CB724" s="23" t="s">
        <v>273</v>
      </c>
      <c r="CF724" s="23">
        <v>1</v>
      </c>
      <c r="CG724" s="23">
        <v>24580</v>
      </c>
      <c r="CI724" s="23" t="s">
        <v>149</v>
      </c>
      <c r="CJ724" s="23" t="s">
        <v>150</v>
      </c>
      <c r="CK724" s="23" t="s">
        <v>151</v>
      </c>
      <c r="CL724" s="26">
        <v>42943</v>
      </c>
      <c r="CM724" s="23" t="s">
        <v>3268</v>
      </c>
    </row>
    <row r="725" spans="1:91" x14ac:dyDescent="0.25">
      <c r="A725" s="23" t="s">
        <v>4701</v>
      </c>
      <c r="B725" s="23" t="s">
        <v>4899</v>
      </c>
      <c r="C725" s="23" t="s">
        <v>4900</v>
      </c>
      <c r="D725" s="23" t="s">
        <v>0</v>
      </c>
      <c r="E725" s="23" t="s">
        <v>4702</v>
      </c>
      <c r="F725" s="23" t="s">
        <v>138</v>
      </c>
      <c r="G725" s="23">
        <v>1743980</v>
      </c>
      <c r="H725" s="23" t="s">
        <v>714</v>
      </c>
      <c r="I725" s="23" t="s">
        <v>179</v>
      </c>
      <c r="J725" s="23" t="s">
        <v>695</v>
      </c>
      <c r="K725" s="23" t="s">
        <v>269</v>
      </c>
      <c r="L725" s="23" t="s">
        <v>3455</v>
      </c>
      <c r="M725" s="24">
        <v>29325</v>
      </c>
      <c r="P725" s="25">
        <v>29325</v>
      </c>
      <c r="Q725" s="24">
        <v>22713</v>
      </c>
      <c r="R725" s="24">
        <v>6612</v>
      </c>
      <c r="S725" s="23" t="s">
        <v>136</v>
      </c>
      <c r="W725" s="24">
        <v>29325</v>
      </c>
      <c r="Z725" s="24">
        <v>131000</v>
      </c>
      <c r="AA725" s="24">
        <v>323000</v>
      </c>
      <c r="AC725" s="24">
        <v>454000</v>
      </c>
      <c r="AD725" s="23" t="s">
        <v>134</v>
      </c>
      <c r="AE725" s="24">
        <v>2048789</v>
      </c>
      <c r="AF725" s="24">
        <v>759509</v>
      </c>
      <c r="AG725" s="24">
        <v>1350000</v>
      </c>
      <c r="AH725" s="24">
        <v>2109509</v>
      </c>
      <c r="AI725" s="23" t="s">
        <v>143</v>
      </c>
      <c r="AJ725" s="23" t="s">
        <v>142</v>
      </c>
      <c r="AK725" s="26">
        <v>44044</v>
      </c>
      <c r="AL725" s="26">
        <v>44053</v>
      </c>
      <c r="AM725" s="26">
        <v>44053</v>
      </c>
      <c r="AN725" s="26">
        <v>44560</v>
      </c>
      <c r="AO725" s="26">
        <v>45169</v>
      </c>
      <c r="AR725" s="25">
        <v>12349.34</v>
      </c>
      <c r="AS725" s="25">
        <v>5124.72</v>
      </c>
      <c r="AT725" s="25">
        <v>5238.84</v>
      </c>
      <c r="AU725" s="25">
        <v>5500.57</v>
      </c>
      <c r="AV725" s="25">
        <v>1111.53</v>
      </c>
      <c r="AY725" s="24">
        <v>1112</v>
      </c>
      <c r="AZ725" s="23" t="s">
        <v>136</v>
      </c>
      <c r="BK725" s="23" t="s">
        <v>6878</v>
      </c>
      <c r="BL725" s="26">
        <v>45062</v>
      </c>
      <c r="BM725" s="23" t="s">
        <v>305</v>
      </c>
      <c r="BO725" s="23" t="s">
        <v>179</v>
      </c>
      <c r="BP725" s="23" t="s">
        <v>146</v>
      </c>
      <c r="BQ725" s="23" t="s">
        <v>272</v>
      </c>
      <c r="BS725" s="23" t="s">
        <v>233</v>
      </c>
      <c r="BT725" s="23" t="s">
        <v>4700</v>
      </c>
      <c r="BV725" s="24">
        <v>22713</v>
      </c>
      <c r="BW725" s="24">
        <v>6612</v>
      </c>
      <c r="BZ725" s="24">
        <v>630914</v>
      </c>
      <c r="CA725" s="24">
        <v>1350000</v>
      </c>
      <c r="CB725" s="23" t="s">
        <v>5947</v>
      </c>
      <c r="CC725" s="23" t="s">
        <v>3456</v>
      </c>
      <c r="CD725" s="23" t="s">
        <v>166</v>
      </c>
      <c r="CF725" s="23">
        <v>1</v>
      </c>
      <c r="CG725" s="23">
        <v>21001</v>
      </c>
      <c r="CI725" s="23" t="s">
        <v>275</v>
      </c>
      <c r="CJ725" s="23" t="s">
        <v>150</v>
      </c>
      <c r="CK725" s="23" t="s">
        <v>151</v>
      </c>
      <c r="CL725" s="26">
        <v>42618</v>
      </c>
      <c r="CM725" s="23" t="s">
        <v>3268</v>
      </c>
    </row>
    <row r="726" spans="1:91" x14ac:dyDescent="0.25">
      <c r="A726" s="23" t="s">
        <v>4703</v>
      </c>
      <c r="B726" s="23" t="s">
        <v>4899</v>
      </c>
      <c r="C726" s="23" t="s">
        <v>4900</v>
      </c>
      <c r="D726" s="23" t="s">
        <v>14</v>
      </c>
      <c r="E726" s="23" t="s">
        <v>4704</v>
      </c>
      <c r="F726" s="23" t="s">
        <v>154</v>
      </c>
      <c r="G726" s="23">
        <v>2022161</v>
      </c>
      <c r="H726" s="23" t="s">
        <v>273</v>
      </c>
      <c r="I726" s="23" t="s">
        <v>179</v>
      </c>
      <c r="J726" s="23" t="s">
        <v>338</v>
      </c>
      <c r="K726" s="23" t="s">
        <v>158</v>
      </c>
      <c r="L726" s="23" t="s">
        <v>179</v>
      </c>
      <c r="M726" s="24">
        <v>-1250</v>
      </c>
      <c r="P726" s="25">
        <v>-1250</v>
      </c>
      <c r="Q726" s="24">
        <v>-1250</v>
      </c>
      <c r="R726" s="23">
        <v>0</v>
      </c>
      <c r="S726" s="23" t="s">
        <v>142</v>
      </c>
      <c r="W726" s="24">
        <v>-1250</v>
      </c>
      <c r="Z726" s="24">
        <v>22500</v>
      </c>
      <c r="AC726" s="24">
        <v>22500</v>
      </c>
      <c r="AD726" s="23" t="s">
        <v>160</v>
      </c>
      <c r="AE726" s="24">
        <v>22500</v>
      </c>
      <c r="AF726" s="24">
        <v>21250</v>
      </c>
      <c r="AH726" s="24">
        <v>21250</v>
      </c>
      <c r="AI726" s="23" t="s">
        <v>143</v>
      </c>
      <c r="AJ726" s="23" t="s">
        <v>142</v>
      </c>
      <c r="AK726" s="26">
        <v>44896</v>
      </c>
      <c r="AL726" s="26">
        <v>44831</v>
      </c>
      <c r="AM726" s="26">
        <v>44831</v>
      </c>
      <c r="AN726" s="26">
        <v>44926</v>
      </c>
      <c r="AO726" s="26">
        <v>44926</v>
      </c>
      <c r="AR726" s="23">
        <v>0</v>
      </c>
      <c r="AS726" s="25">
        <v>-1250</v>
      </c>
      <c r="BK726" s="23" t="s">
        <v>4705</v>
      </c>
      <c r="BL726" s="26">
        <v>44992</v>
      </c>
      <c r="BM726" s="23" t="s">
        <v>305</v>
      </c>
      <c r="BO726" s="23" t="s">
        <v>179</v>
      </c>
      <c r="BP726" s="23" t="s">
        <v>146</v>
      </c>
      <c r="BQ726" s="23" t="s">
        <v>181</v>
      </c>
      <c r="BS726" s="23" t="s">
        <v>621</v>
      </c>
      <c r="BT726" s="23" t="s">
        <v>1658</v>
      </c>
      <c r="BV726" s="24">
        <v>-1250</v>
      </c>
      <c r="BW726" s="23">
        <v>0</v>
      </c>
      <c r="BZ726" s="24">
        <v>22500</v>
      </c>
      <c r="CB726" s="23" t="s">
        <v>273</v>
      </c>
      <c r="CC726" s="23" t="s">
        <v>4001</v>
      </c>
      <c r="CD726" s="23" t="s">
        <v>166</v>
      </c>
      <c r="CF726" s="23">
        <v>1</v>
      </c>
      <c r="CG726" s="23">
        <v>45776</v>
      </c>
      <c r="CI726" s="23" t="s">
        <v>273</v>
      </c>
      <c r="CJ726" s="23" t="s">
        <v>150</v>
      </c>
      <c r="CK726" s="23" t="s">
        <v>151</v>
      </c>
      <c r="CL726" s="26">
        <v>44813</v>
      </c>
      <c r="CM726" s="23" t="s">
        <v>3268</v>
      </c>
    </row>
    <row r="727" spans="1:91" x14ac:dyDescent="0.25">
      <c r="A727" s="23" t="s">
        <v>4719</v>
      </c>
      <c r="B727" s="23" t="s">
        <v>4899</v>
      </c>
      <c r="C727" s="23" t="s">
        <v>4900</v>
      </c>
      <c r="D727" s="23" t="s">
        <v>0</v>
      </c>
      <c r="E727" s="23" t="s">
        <v>4720</v>
      </c>
      <c r="F727" s="23" t="s">
        <v>154</v>
      </c>
      <c r="G727" s="23">
        <v>2052898</v>
      </c>
      <c r="H727" s="23" t="s">
        <v>273</v>
      </c>
      <c r="I727" s="23" t="s">
        <v>179</v>
      </c>
      <c r="J727" s="23" t="s">
        <v>338</v>
      </c>
      <c r="K727" s="23" t="s">
        <v>158</v>
      </c>
      <c r="L727" s="23" t="s">
        <v>179</v>
      </c>
      <c r="M727" s="24">
        <v>33981</v>
      </c>
      <c r="P727" s="25">
        <v>33981.03</v>
      </c>
      <c r="Q727" s="24">
        <v>30034</v>
      </c>
      <c r="R727" s="24">
        <v>3947</v>
      </c>
      <c r="S727" s="23" t="s">
        <v>136</v>
      </c>
      <c r="W727" s="24">
        <v>33981</v>
      </c>
      <c r="Z727" s="24">
        <v>32000</v>
      </c>
      <c r="AC727" s="24">
        <v>32000</v>
      </c>
      <c r="AD727" s="23" t="s">
        <v>160</v>
      </c>
      <c r="AE727" s="24">
        <v>32000</v>
      </c>
      <c r="AF727" s="24">
        <v>33981</v>
      </c>
      <c r="AH727" s="24">
        <v>33981</v>
      </c>
      <c r="AI727" s="23" t="s">
        <v>143</v>
      </c>
      <c r="AJ727" s="23" t="s">
        <v>142</v>
      </c>
      <c r="AK727" s="26">
        <v>44986</v>
      </c>
      <c r="AL727" s="26">
        <v>44911</v>
      </c>
      <c r="AM727" s="26">
        <v>44911</v>
      </c>
      <c r="AN727" s="26">
        <v>44957</v>
      </c>
      <c r="AO727" s="26">
        <v>45028</v>
      </c>
      <c r="AT727" s="25">
        <v>30033.77</v>
      </c>
      <c r="AU727" s="25">
        <v>1495.05</v>
      </c>
      <c r="AV727" s="25">
        <v>2452.21</v>
      </c>
      <c r="AY727" s="24">
        <v>2452</v>
      </c>
      <c r="AZ727" s="23" t="s">
        <v>136</v>
      </c>
      <c r="BK727" s="23" t="s">
        <v>6877</v>
      </c>
      <c r="BL727" s="26">
        <v>45078</v>
      </c>
      <c r="BM727" s="23" t="s">
        <v>305</v>
      </c>
      <c r="BO727" s="23" t="s">
        <v>179</v>
      </c>
      <c r="BP727" s="23" t="s">
        <v>146</v>
      </c>
      <c r="BQ727" s="23" t="s">
        <v>272</v>
      </c>
      <c r="BS727" s="23" t="s">
        <v>490</v>
      </c>
      <c r="BT727" s="23" t="s">
        <v>1182</v>
      </c>
      <c r="BV727" s="24">
        <v>30034</v>
      </c>
      <c r="BW727" s="24">
        <v>3947</v>
      </c>
      <c r="CB727" s="23" t="s">
        <v>273</v>
      </c>
      <c r="CC727" s="23" t="s">
        <v>4001</v>
      </c>
      <c r="CF727" s="23">
        <v>1</v>
      </c>
      <c r="CG727" s="23">
        <v>46343</v>
      </c>
      <c r="CI727" s="23" t="s">
        <v>273</v>
      </c>
      <c r="CJ727" s="23" t="s">
        <v>150</v>
      </c>
      <c r="CK727" s="23" t="s">
        <v>151</v>
      </c>
      <c r="CL727" s="26">
        <v>44904</v>
      </c>
      <c r="CM727" s="23" t="s">
        <v>3268</v>
      </c>
    </row>
    <row r="728" spans="1:91" x14ac:dyDescent="0.25">
      <c r="A728" s="23" t="s">
        <v>5290</v>
      </c>
      <c r="B728" s="23" t="s">
        <v>4899</v>
      </c>
      <c r="C728" s="23" t="s">
        <v>4900</v>
      </c>
      <c r="D728" s="23" t="s">
        <v>0</v>
      </c>
      <c r="E728" s="23" t="s">
        <v>5289</v>
      </c>
      <c r="F728" s="23" t="s">
        <v>154</v>
      </c>
      <c r="G728" s="23">
        <v>2096479</v>
      </c>
      <c r="H728" s="23" t="s">
        <v>253</v>
      </c>
      <c r="I728" s="23" t="s">
        <v>179</v>
      </c>
      <c r="J728" s="23" t="s">
        <v>268</v>
      </c>
      <c r="K728" s="23" t="s">
        <v>269</v>
      </c>
      <c r="L728" s="23" t="s">
        <v>333</v>
      </c>
      <c r="M728" s="24">
        <v>85366</v>
      </c>
      <c r="N728" s="24">
        <v>-69806</v>
      </c>
      <c r="P728" s="25">
        <v>15560.39</v>
      </c>
      <c r="Q728" s="24">
        <v>17775</v>
      </c>
      <c r="R728" s="24">
        <v>-2215</v>
      </c>
      <c r="S728" s="23" t="s">
        <v>136</v>
      </c>
      <c r="T728" s="24">
        <v>15000</v>
      </c>
      <c r="V728" s="24">
        <v>15000</v>
      </c>
      <c r="W728" s="23">
        <v>560</v>
      </c>
      <c r="Z728" s="24">
        <v>17775</v>
      </c>
      <c r="AC728" s="24">
        <v>17775</v>
      </c>
      <c r="AD728" s="23" t="s">
        <v>160</v>
      </c>
      <c r="AE728" s="24">
        <v>17775</v>
      </c>
      <c r="AF728" s="24">
        <v>85366</v>
      </c>
      <c r="AG728" s="24">
        <v>-69806</v>
      </c>
      <c r="AH728" s="24">
        <v>15560</v>
      </c>
      <c r="AI728" s="23" t="s">
        <v>143</v>
      </c>
      <c r="AJ728" s="23" t="s">
        <v>142</v>
      </c>
      <c r="AK728" s="26">
        <v>45017</v>
      </c>
      <c r="AL728" s="26">
        <v>45014</v>
      </c>
      <c r="AM728" s="26">
        <v>45014</v>
      </c>
      <c r="AN728" s="26">
        <v>45046</v>
      </c>
      <c r="AO728" s="26">
        <v>45035</v>
      </c>
      <c r="AU728" s="25">
        <v>16999.98</v>
      </c>
      <c r="AV728" s="25">
        <v>68366.41</v>
      </c>
      <c r="AW728" s="23">
        <v>0</v>
      </c>
      <c r="AX728" s="23">
        <v>0</v>
      </c>
      <c r="AY728" s="24">
        <v>68366</v>
      </c>
      <c r="AZ728" s="23" t="s">
        <v>136</v>
      </c>
      <c r="BB728" s="23" t="s">
        <v>481</v>
      </c>
      <c r="BC728" s="24">
        <v>-69806</v>
      </c>
      <c r="BK728" s="23" t="s">
        <v>6876</v>
      </c>
      <c r="BL728" s="26">
        <v>45078</v>
      </c>
      <c r="BM728" s="23" t="s">
        <v>526</v>
      </c>
      <c r="BO728" s="23" t="s">
        <v>179</v>
      </c>
      <c r="BP728" s="23" t="s">
        <v>146</v>
      </c>
      <c r="BQ728" s="23" t="s">
        <v>215</v>
      </c>
      <c r="BS728" s="23" t="s">
        <v>6595</v>
      </c>
      <c r="BT728" s="23" t="s">
        <v>517</v>
      </c>
      <c r="BW728" s="24">
        <v>15560</v>
      </c>
      <c r="CB728" s="23" t="s">
        <v>251</v>
      </c>
      <c r="CC728" s="23" t="s">
        <v>251</v>
      </c>
      <c r="CF728" s="23">
        <v>1</v>
      </c>
      <c r="CG728" s="23">
        <v>44304</v>
      </c>
      <c r="CI728" s="23" t="s">
        <v>251</v>
      </c>
      <c r="CJ728" s="23" t="s">
        <v>150</v>
      </c>
      <c r="CK728" s="23" t="s">
        <v>151</v>
      </c>
      <c r="CL728" s="26">
        <v>44770</v>
      </c>
      <c r="CM728" s="23" t="s">
        <v>2080</v>
      </c>
    </row>
    <row r="729" spans="1:91" x14ac:dyDescent="0.25">
      <c r="A729" s="23" t="s">
        <v>3204</v>
      </c>
      <c r="B729" s="23" t="s">
        <v>4899</v>
      </c>
      <c r="C729" s="23" t="s">
        <v>4900</v>
      </c>
      <c r="D729" s="23" t="s">
        <v>0</v>
      </c>
      <c r="E729" s="23" t="s">
        <v>3205</v>
      </c>
      <c r="F729" s="23" t="s">
        <v>154</v>
      </c>
      <c r="G729" s="23">
        <v>1915386</v>
      </c>
      <c r="H729" s="23" t="s">
        <v>3089</v>
      </c>
      <c r="I729" s="23" t="s">
        <v>179</v>
      </c>
      <c r="J729" s="23" t="s">
        <v>338</v>
      </c>
      <c r="K729" s="23" t="s">
        <v>269</v>
      </c>
      <c r="L729" s="23" t="s">
        <v>3068</v>
      </c>
      <c r="M729" s="24">
        <v>2541</v>
      </c>
      <c r="P729" s="25">
        <v>2540.84</v>
      </c>
      <c r="Q729" s="24">
        <v>2541</v>
      </c>
      <c r="R729" s="23">
        <v>0</v>
      </c>
      <c r="S729" s="23" t="s">
        <v>142</v>
      </c>
      <c r="W729" s="24">
        <v>2541</v>
      </c>
      <c r="Z729" s="24">
        <v>607000</v>
      </c>
      <c r="AC729" s="24">
        <v>607000</v>
      </c>
      <c r="AD729" s="23" t="s">
        <v>134</v>
      </c>
      <c r="AE729" s="24">
        <v>607000</v>
      </c>
      <c r="AF729" s="24">
        <v>633687</v>
      </c>
      <c r="AH729" s="24">
        <v>633687</v>
      </c>
      <c r="AI729" s="23" t="s">
        <v>143</v>
      </c>
      <c r="AJ729" s="23" t="s">
        <v>142</v>
      </c>
      <c r="AK729" s="26">
        <v>44593</v>
      </c>
      <c r="AL729" s="26">
        <v>44532</v>
      </c>
      <c r="AM729" s="26">
        <v>44532</v>
      </c>
      <c r="AN729" s="26">
        <v>44832</v>
      </c>
      <c r="AO729" s="26">
        <v>44917</v>
      </c>
      <c r="AR729" s="25">
        <v>2431.4299999999998</v>
      </c>
      <c r="AS729" s="23">
        <v>109.41</v>
      </c>
      <c r="BK729" s="23" t="s">
        <v>5288</v>
      </c>
      <c r="BL729" s="26">
        <v>45013</v>
      </c>
      <c r="BM729" s="23" t="s">
        <v>526</v>
      </c>
      <c r="BO729" s="23" t="s">
        <v>179</v>
      </c>
      <c r="BP729" s="23" t="s">
        <v>146</v>
      </c>
      <c r="BQ729" s="23" t="s">
        <v>272</v>
      </c>
      <c r="BS729" s="23" t="s">
        <v>6595</v>
      </c>
      <c r="BT729" s="23" t="s">
        <v>517</v>
      </c>
      <c r="BV729" s="24">
        <v>2541</v>
      </c>
      <c r="BW729" s="23">
        <v>0</v>
      </c>
      <c r="BZ729" s="24">
        <v>631146</v>
      </c>
      <c r="CB729" s="23" t="s">
        <v>3066</v>
      </c>
      <c r="CC729" s="23" t="s">
        <v>3071</v>
      </c>
      <c r="CF729" s="23">
        <v>1</v>
      </c>
      <c r="CG729" s="23">
        <v>41942</v>
      </c>
      <c r="CI729" s="23" t="s">
        <v>149</v>
      </c>
      <c r="CJ729" s="23" t="s">
        <v>150</v>
      </c>
      <c r="CK729" s="23" t="s">
        <v>151</v>
      </c>
      <c r="CL729" s="26">
        <v>44431</v>
      </c>
      <c r="CM729" s="23" t="s">
        <v>3068</v>
      </c>
    </row>
    <row r="730" spans="1:91" x14ac:dyDescent="0.25">
      <c r="A730" s="23" t="s">
        <v>2627</v>
      </c>
      <c r="B730" s="23" t="s">
        <v>4899</v>
      </c>
      <c r="C730" s="23" t="s">
        <v>4900</v>
      </c>
      <c r="D730" s="23" t="s">
        <v>0</v>
      </c>
      <c r="E730" s="23" t="s">
        <v>2628</v>
      </c>
      <c r="F730" s="23" t="s">
        <v>154</v>
      </c>
      <c r="G730" s="23">
        <v>1915763</v>
      </c>
      <c r="H730" s="23" t="s">
        <v>253</v>
      </c>
      <c r="I730" s="23" t="s">
        <v>179</v>
      </c>
      <c r="J730" s="23" t="s">
        <v>157</v>
      </c>
      <c r="K730" s="23" t="s">
        <v>269</v>
      </c>
      <c r="L730" s="23" t="s">
        <v>333</v>
      </c>
      <c r="M730" s="24">
        <v>532017</v>
      </c>
      <c r="N730" s="24">
        <v>-35000</v>
      </c>
      <c r="P730" s="25">
        <v>497016.82</v>
      </c>
      <c r="Q730" s="24">
        <v>524356</v>
      </c>
      <c r="R730" s="24">
        <v>-27339</v>
      </c>
      <c r="S730" s="23" t="s">
        <v>133</v>
      </c>
      <c r="W730" s="24">
        <v>497017</v>
      </c>
      <c r="Z730" s="24">
        <v>319000</v>
      </c>
      <c r="AA730" s="24">
        <v>882000</v>
      </c>
      <c r="AC730" s="24">
        <v>1201000</v>
      </c>
      <c r="AD730" s="23" t="s">
        <v>160</v>
      </c>
      <c r="AE730" s="24">
        <v>1201000</v>
      </c>
      <c r="AF730" s="24">
        <v>1307660</v>
      </c>
      <c r="AG730" s="24">
        <v>-35000</v>
      </c>
      <c r="AH730" s="24">
        <v>1272660</v>
      </c>
      <c r="AI730" s="23" t="s">
        <v>143</v>
      </c>
      <c r="AJ730" s="23" t="s">
        <v>142</v>
      </c>
      <c r="AK730" s="26">
        <v>44652</v>
      </c>
      <c r="AL730" s="26">
        <v>44538</v>
      </c>
      <c r="AM730" s="26">
        <v>44538</v>
      </c>
      <c r="AN730" s="26">
        <v>44742</v>
      </c>
      <c r="AO730" s="26">
        <v>45092</v>
      </c>
      <c r="AR730" s="25">
        <v>127268.97</v>
      </c>
      <c r="AS730" s="25">
        <v>133718.49</v>
      </c>
      <c r="AT730" s="25">
        <v>208733.64</v>
      </c>
      <c r="AU730" s="25">
        <v>55830.720000000001</v>
      </c>
      <c r="AV730" s="25">
        <v>6465</v>
      </c>
      <c r="AW730" s="24">
        <v>-33468</v>
      </c>
      <c r="AX730" s="24">
        <v>-33468</v>
      </c>
      <c r="AY730" s="24">
        <v>39933</v>
      </c>
      <c r="AZ730" s="23" t="s">
        <v>136</v>
      </c>
      <c r="BA730" s="23">
        <v>0</v>
      </c>
      <c r="BB730" s="23" t="s">
        <v>481</v>
      </c>
      <c r="BC730" s="24">
        <v>-35000</v>
      </c>
      <c r="BK730" s="23" t="s">
        <v>6875</v>
      </c>
      <c r="BL730" s="26">
        <v>45082</v>
      </c>
      <c r="BM730" s="23" t="s">
        <v>526</v>
      </c>
      <c r="BO730" s="23" t="s">
        <v>179</v>
      </c>
      <c r="BP730" s="23" t="s">
        <v>146</v>
      </c>
      <c r="BQ730" s="23" t="s">
        <v>215</v>
      </c>
      <c r="BS730" s="23" t="s">
        <v>6595</v>
      </c>
      <c r="BT730" s="23" t="s">
        <v>517</v>
      </c>
      <c r="BV730" s="24">
        <v>469721</v>
      </c>
      <c r="BW730" s="24">
        <v>27296</v>
      </c>
      <c r="BZ730" s="24">
        <v>775643</v>
      </c>
      <c r="CB730" s="23" t="s">
        <v>251</v>
      </c>
      <c r="CC730" s="23" t="s">
        <v>251</v>
      </c>
      <c r="CF730" s="23">
        <v>1</v>
      </c>
      <c r="CG730" s="23">
        <v>41334</v>
      </c>
      <c r="CI730" s="23" t="s">
        <v>149</v>
      </c>
      <c r="CJ730" s="23" t="s">
        <v>150</v>
      </c>
      <c r="CK730" s="23" t="s">
        <v>151</v>
      </c>
      <c r="CL730" s="26">
        <v>44417</v>
      </c>
      <c r="CM730" s="23" t="s">
        <v>2080</v>
      </c>
    </row>
    <row r="731" spans="1:91" x14ac:dyDescent="0.25">
      <c r="A731" s="23" t="s">
        <v>4723</v>
      </c>
      <c r="B731" s="23" t="s">
        <v>4899</v>
      </c>
      <c r="C731" s="23" t="s">
        <v>4900</v>
      </c>
      <c r="D731" s="23" t="s">
        <v>0</v>
      </c>
      <c r="E731" s="23" t="s">
        <v>4724</v>
      </c>
      <c r="F731" s="23" t="s">
        <v>154</v>
      </c>
      <c r="G731" s="23">
        <v>2045710</v>
      </c>
      <c r="H731" s="23" t="s">
        <v>4725</v>
      </c>
      <c r="I731" s="23" t="s">
        <v>179</v>
      </c>
      <c r="J731" s="23" t="s">
        <v>338</v>
      </c>
      <c r="K731" s="23" t="s">
        <v>269</v>
      </c>
      <c r="L731" s="23" t="s">
        <v>179</v>
      </c>
      <c r="P731" s="23">
        <v>0</v>
      </c>
      <c r="R731" s="23">
        <v>0</v>
      </c>
      <c r="S731" s="23" t="s">
        <v>142</v>
      </c>
      <c r="T731" s="24">
        <v>55000</v>
      </c>
      <c r="V731" s="24">
        <v>55000</v>
      </c>
      <c r="W731" s="24">
        <v>-55000</v>
      </c>
      <c r="Z731" s="24">
        <v>64000</v>
      </c>
      <c r="AC731" s="24">
        <v>64000</v>
      </c>
      <c r="AD731" s="23" t="s">
        <v>160</v>
      </c>
      <c r="AE731" s="24">
        <v>64000</v>
      </c>
      <c r="AF731" s="24">
        <v>69223</v>
      </c>
      <c r="AH731" s="24">
        <v>69223</v>
      </c>
      <c r="AI731" s="23" t="s">
        <v>143</v>
      </c>
      <c r="AJ731" s="23" t="s">
        <v>142</v>
      </c>
      <c r="AK731" s="26">
        <v>44866</v>
      </c>
      <c r="AL731" s="26">
        <v>44887</v>
      </c>
      <c r="AM731" s="26">
        <v>44887</v>
      </c>
      <c r="AN731" s="26">
        <v>44926</v>
      </c>
      <c r="AO731" s="26">
        <v>44926</v>
      </c>
      <c r="BK731" s="23" t="s">
        <v>5287</v>
      </c>
      <c r="BL731" s="26">
        <v>45019</v>
      </c>
      <c r="BM731" s="23" t="s">
        <v>526</v>
      </c>
      <c r="BO731" s="23" t="s">
        <v>179</v>
      </c>
      <c r="BP731" s="23" t="s">
        <v>146</v>
      </c>
      <c r="BQ731" s="23" t="s">
        <v>272</v>
      </c>
      <c r="BS731" s="23" t="s">
        <v>6595</v>
      </c>
      <c r="BT731" s="23" t="s">
        <v>517</v>
      </c>
      <c r="BW731" s="23">
        <v>0</v>
      </c>
      <c r="BZ731" s="24">
        <v>69223</v>
      </c>
      <c r="CB731" s="23" t="s">
        <v>273</v>
      </c>
      <c r="CC731" s="23" t="s">
        <v>273</v>
      </c>
      <c r="CF731" s="23">
        <v>1</v>
      </c>
      <c r="CG731" s="23">
        <v>34700</v>
      </c>
      <c r="CI731" s="23" t="s">
        <v>275</v>
      </c>
      <c r="CJ731" s="23" t="s">
        <v>150</v>
      </c>
      <c r="CK731" s="23" t="s">
        <v>151</v>
      </c>
      <c r="CL731" s="26">
        <v>43706</v>
      </c>
      <c r="CM731" s="23" t="s">
        <v>3268</v>
      </c>
    </row>
    <row r="732" spans="1:91" x14ac:dyDescent="0.25">
      <c r="A732" s="23" t="s">
        <v>4726</v>
      </c>
      <c r="B732" s="23" t="s">
        <v>4899</v>
      </c>
      <c r="C732" s="23" t="s">
        <v>4900</v>
      </c>
      <c r="D732" s="23" t="s">
        <v>0</v>
      </c>
      <c r="E732" s="23" t="s">
        <v>4727</v>
      </c>
      <c r="F732" s="23" t="s">
        <v>154</v>
      </c>
      <c r="G732" s="23">
        <v>2045712</v>
      </c>
      <c r="H732" s="23" t="s">
        <v>4725</v>
      </c>
      <c r="I732" s="23" t="s">
        <v>179</v>
      </c>
      <c r="J732" s="23" t="s">
        <v>338</v>
      </c>
      <c r="K732" s="23" t="s">
        <v>269</v>
      </c>
      <c r="L732" s="23" t="s">
        <v>179</v>
      </c>
      <c r="P732" s="23">
        <v>0</v>
      </c>
      <c r="R732" s="23">
        <v>0</v>
      </c>
      <c r="S732" s="23" t="s">
        <v>142</v>
      </c>
      <c r="T732" s="24">
        <v>30000</v>
      </c>
      <c r="V732" s="24">
        <v>30000</v>
      </c>
      <c r="W732" s="24">
        <v>-30000</v>
      </c>
      <c r="Z732" s="24">
        <v>36000</v>
      </c>
      <c r="AC732" s="24">
        <v>36000</v>
      </c>
      <c r="AD732" s="23" t="s">
        <v>160</v>
      </c>
      <c r="AE732" s="24">
        <v>36000</v>
      </c>
      <c r="AF732" s="24">
        <v>36409</v>
      </c>
      <c r="AH732" s="24">
        <v>36409</v>
      </c>
      <c r="AI732" s="23" t="s">
        <v>143</v>
      </c>
      <c r="AJ732" s="23" t="s">
        <v>142</v>
      </c>
      <c r="AK732" s="26">
        <v>44866</v>
      </c>
      <c r="AL732" s="26">
        <v>44887</v>
      </c>
      <c r="AM732" s="26">
        <v>44887</v>
      </c>
      <c r="AN732" s="26">
        <v>44926</v>
      </c>
      <c r="AO732" s="26">
        <v>44926</v>
      </c>
      <c r="BK732" s="23" t="s">
        <v>4728</v>
      </c>
      <c r="BL732" s="26">
        <v>44967</v>
      </c>
      <c r="BM732" s="23" t="s">
        <v>526</v>
      </c>
      <c r="BO732" s="23" t="s">
        <v>179</v>
      </c>
      <c r="BP732" s="23" t="s">
        <v>146</v>
      </c>
      <c r="BQ732" s="23" t="s">
        <v>272</v>
      </c>
      <c r="BS732" s="23" t="s">
        <v>6595</v>
      </c>
      <c r="BT732" s="23" t="s">
        <v>517</v>
      </c>
      <c r="BW732" s="23">
        <v>0</v>
      </c>
      <c r="BZ732" s="24">
        <v>36409</v>
      </c>
      <c r="CB732" s="23" t="s">
        <v>273</v>
      </c>
      <c r="CC732" s="23" t="s">
        <v>273</v>
      </c>
      <c r="CF732" s="23">
        <v>1</v>
      </c>
      <c r="CG732" s="23">
        <v>41627</v>
      </c>
      <c r="CI732" s="23" t="s">
        <v>275</v>
      </c>
      <c r="CJ732" s="23" t="s">
        <v>150</v>
      </c>
      <c r="CK732" s="23" t="s">
        <v>151</v>
      </c>
      <c r="CL732" s="26">
        <v>44427</v>
      </c>
      <c r="CM732" s="23" t="s">
        <v>3268</v>
      </c>
    </row>
    <row r="733" spans="1:91" x14ac:dyDescent="0.25">
      <c r="A733" s="23" t="s">
        <v>4729</v>
      </c>
      <c r="B733" s="23" t="s">
        <v>4899</v>
      </c>
      <c r="C733" s="23" t="s">
        <v>4900</v>
      </c>
      <c r="D733" s="23" t="s">
        <v>0</v>
      </c>
      <c r="E733" s="23" t="s">
        <v>4730</v>
      </c>
      <c r="F733" s="23" t="s">
        <v>154</v>
      </c>
      <c r="G733" s="23">
        <v>2083844</v>
      </c>
      <c r="H733" s="23" t="s">
        <v>4725</v>
      </c>
      <c r="I733" s="23" t="s">
        <v>179</v>
      </c>
      <c r="J733" s="23" t="s">
        <v>157</v>
      </c>
      <c r="K733" s="23" t="s">
        <v>269</v>
      </c>
      <c r="L733" s="23" t="s">
        <v>179</v>
      </c>
      <c r="M733" s="24">
        <v>115865</v>
      </c>
      <c r="N733" s="24">
        <v>10460</v>
      </c>
      <c r="P733" s="25">
        <v>126325.35</v>
      </c>
      <c r="Q733" s="24">
        <v>122075</v>
      </c>
      <c r="R733" s="24">
        <v>4250</v>
      </c>
      <c r="S733" s="23" t="s">
        <v>133</v>
      </c>
      <c r="T733" s="24">
        <v>110000</v>
      </c>
      <c r="U733" s="24">
        <v>10460</v>
      </c>
      <c r="V733" s="24">
        <v>120460</v>
      </c>
      <c r="W733" s="24">
        <v>5865</v>
      </c>
      <c r="Z733" s="24">
        <v>120460</v>
      </c>
      <c r="AC733" s="24">
        <v>120460</v>
      </c>
      <c r="AD733" s="23" t="s">
        <v>160</v>
      </c>
      <c r="AE733" s="24">
        <v>120460</v>
      </c>
      <c r="AF733" s="24">
        <v>115865</v>
      </c>
      <c r="AG733" s="24">
        <v>10460</v>
      </c>
      <c r="AH733" s="24">
        <v>126325</v>
      </c>
      <c r="AI733" s="23" t="s">
        <v>143</v>
      </c>
      <c r="AJ733" s="23" t="s">
        <v>142</v>
      </c>
      <c r="AK733" s="26">
        <v>44958</v>
      </c>
      <c r="AL733" s="26">
        <v>44960</v>
      </c>
      <c r="AM733" s="26">
        <v>44960</v>
      </c>
      <c r="AN733" s="26">
        <v>45076</v>
      </c>
      <c r="AO733" s="26">
        <v>45138</v>
      </c>
      <c r="AS733" s="25">
        <v>35638.81</v>
      </c>
      <c r="AT733" s="25">
        <v>41476.410000000003</v>
      </c>
      <c r="AU733" s="25">
        <v>36636.15</v>
      </c>
      <c r="AV733" s="25">
        <v>2113.98</v>
      </c>
      <c r="AW733" s="24">
        <v>10460</v>
      </c>
      <c r="AX733" s="24">
        <v>10460</v>
      </c>
      <c r="AY733" s="24">
        <v>-8346</v>
      </c>
      <c r="AZ733" s="23" t="s">
        <v>136</v>
      </c>
      <c r="BB733" s="23" t="s">
        <v>1563</v>
      </c>
      <c r="BC733" s="24">
        <v>10460</v>
      </c>
      <c r="BK733" s="23" t="s">
        <v>6874</v>
      </c>
      <c r="BL733" s="26">
        <v>45079</v>
      </c>
      <c r="BM733" s="23" t="s">
        <v>526</v>
      </c>
      <c r="BO733" s="23" t="s">
        <v>179</v>
      </c>
      <c r="BP733" s="23" t="s">
        <v>146</v>
      </c>
      <c r="BQ733" s="23" t="s">
        <v>272</v>
      </c>
      <c r="BS733" s="23" t="s">
        <v>6595</v>
      </c>
      <c r="BT733" s="23" t="s">
        <v>517</v>
      </c>
      <c r="BV733" s="24">
        <v>77115</v>
      </c>
      <c r="BW733" s="24">
        <v>49210</v>
      </c>
      <c r="CB733" s="23" t="s">
        <v>273</v>
      </c>
      <c r="CC733" s="23" t="s">
        <v>3465</v>
      </c>
      <c r="CF733" s="23">
        <v>1</v>
      </c>
      <c r="CG733" s="23">
        <v>44294</v>
      </c>
      <c r="CI733" s="23" t="s">
        <v>275</v>
      </c>
      <c r="CJ733" s="23" t="s">
        <v>150</v>
      </c>
      <c r="CK733" s="23" t="s">
        <v>151</v>
      </c>
      <c r="CL733" s="26">
        <v>44769</v>
      </c>
      <c r="CM733" s="23" t="s">
        <v>3268</v>
      </c>
    </row>
    <row r="734" spans="1:91" x14ac:dyDescent="0.25">
      <c r="A734" s="23" t="s">
        <v>4731</v>
      </c>
      <c r="B734" s="23" t="s">
        <v>4899</v>
      </c>
      <c r="C734" s="23" t="s">
        <v>4900</v>
      </c>
      <c r="D734" s="23" t="s">
        <v>0</v>
      </c>
      <c r="E734" s="23" t="s">
        <v>4732</v>
      </c>
      <c r="F734" s="23" t="s">
        <v>154</v>
      </c>
      <c r="G734" s="23">
        <v>2082831</v>
      </c>
      <c r="H734" s="23" t="s">
        <v>4725</v>
      </c>
      <c r="I734" s="23" t="s">
        <v>179</v>
      </c>
      <c r="J734" s="23" t="s">
        <v>157</v>
      </c>
      <c r="K734" s="23" t="s">
        <v>269</v>
      </c>
      <c r="L734" s="23" t="s">
        <v>416</v>
      </c>
      <c r="M734" s="24">
        <v>152163</v>
      </c>
      <c r="N734" s="24">
        <v>102000</v>
      </c>
      <c r="P734" s="25">
        <v>254162.62</v>
      </c>
      <c r="Q734" s="24">
        <v>238178</v>
      </c>
      <c r="R734" s="24">
        <v>15985</v>
      </c>
      <c r="S734" s="23" t="s">
        <v>133</v>
      </c>
      <c r="T734" s="24">
        <v>204000</v>
      </c>
      <c r="U734" s="24">
        <v>30580</v>
      </c>
      <c r="V734" s="24">
        <v>234580</v>
      </c>
      <c r="W734" s="24">
        <v>19583</v>
      </c>
      <c r="Z734" s="24">
        <v>234580</v>
      </c>
      <c r="AC734" s="24">
        <v>234580</v>
      </c>
      <c r="AD734" s="23" t="s">
        <v>160</v>
      </c>
      <c r="AE734" s="24">
        <v>234580</v>
      </c>
      <c r="AF734" s="24">
        <v>152163</v>
      </c>
      <c r="AG734" s="24">
        <v>102000</v>
      </c>
      <c r="AH734" s="24">
        <v>254163</v>
      </c>
      <c r="AI734" s="23" t="s">
        <v>143</v>
      </c>
      <c r="AJ734" s="23" t="s">
        <v>142</v>
      </c>
      <c r="AK734" s="26">
        <v>44958</v>
      </c>
      <c r="AL734" s="26">
        <v>44957</v>
      </c>
      <c r="AM734" s="26">
        <v>44957</v>
      </c>
      <c r="AN734" s="26">
        <v>45291</v>
      </c>
      <c r="AO734" s="26">
        <v>45291</v>
      </c>
      <c r="AS734" s="25">
        <v>74216.09</v>
      </c>
      <c r="AT734" s="25">
        <v>22068.66</v>
      </c>
      <c r="AU734" s="25">
        <v>16642.78</v>
      </c>
      <c r="AV734" s="25">
        <v>39235.089999999997</v>
      </c>
      <c r="AW734" s="24">
        <v>18829</v>
      </c>
      <c r="AX734" s="24">
        <v>18829</v>
      </c>
      <c r="AY734" s="24">
        <v>20406</v>
      </c>
      <c r="AZ734" s="23" t="s">
        <v>136</v>
      </c>
      <c r="BB734" s="23" t="s">
        <v>481</v>
      </c>
      <c r="BC734" s="24">
        <v>17000</v>
      </c>
      <c r="BD734" s="24">
        <v>17000</v>
      </c>
      <c r="BE734" s="24">
        <v>17000</v>
      </c>
      <c r="BF734" s="24">
        <v>17000</v>
      </c>
      <c r="BG734" s="24">
        <v>17000</v>
      </c>
      <c r="BH734" s="24">
        <v>17000</v>
      </c>
      <c r="BK734" s="23" t="s">
        <v>5692</v>
      </c>
      <c r="BL734" s="26">
        <v>45048</v>
      </c>
      <c r="BM734" s="23" t="s">
        <v>526</v>
      </c>
      <c r="BO734" s="23" t="s">
        <v>179</v>
      </c>
      <c r="BP734" s="23" t="s">
        <v>146</v>
      </c>
      <c r="BQ734" s="23" t="s">
        <v>272</v>
      </c>
      <c r="BS734" s="23" t="s">
        <v>6595</v>
      </c>
      <c r="BT734" s="23" t="s">
        <v>517</v>
      </c>
      <c r="BV734" s="24">
        <v>96285</v>
      </c>
      <c r="BW734" s="24">
        <v>72878</v>
      </c>
      <c r="BX734" s="24">
        <v>51000</v>
      </c>
      <c r="BY734" s="24">
        <v>34000</v>
      </c>
      <c r="CB734" s="23" t="s">
        <v>419</v>
      </c>
      <c r="CC734" s="23" t="s">
        <v>3465</v>
      </c>
      <c r="CF734" s="23">
        <v>1</v>
      </c>
      <c r="CG734" s="23">
        <v>44295</v>
      </c>
      <c r="CI734" s="23" t="s">
        <v>275</v>
      </c>
      <c r="CJ734" s="23" t="s">
        <v>150</v>
      </c>
      <c r="CK734" s="23" t="s">
        <v>151</v>
      </c>
      <c r="CL734" s="26">
        <v>44769</v>
      </c>
      <c r="CM734" s="23" t="s">
        <v>3268</v>
      </c>
    </row>
    <row r="735" spans="1:91" x14ac:dyDescent="0.25">
      <c r="A735" s="23" t="s">
        <v>3206</v>
      </c>
      <c r="B735" s="23" t="s">
        <v>4899</v>
      </c>
      <c r="C735" s="23" t="s">
        <v>4900</v>
      </c>
      <c r="D735" s="23" t="s">
        <v>14</v>
      </c>
      <c r="E735" s="23" t="s">
        <v>5691</v>
      </c>
      <c r="F735" s="23" t="s">
        <v>447</v>
      </c>
      <c r="G735" s="23">
        <v>2112704</v>
      </c>
      <c r="H735" s="23" t="s">
        <v>3089</v>
      </c>
      <c r="I735" s="23" t="s">
        <v>179</v>
      </c>
      <c r="J735" s="23" t="s">
        <v>157</v>
      </c>
      <c r="K735" s="23" t="s">
        <v>269</v>
      </c>
      <c r="L735" s="23" t="s">
        <v>3068</v>
      </c>
      <c r="N735" s="24">
        <v>223000</v>
      </c>
      <c r="P735" s="25">
        <v>223000</v>
      </c>
      <c r="Q735" s="24">
        <v>431275</v>
      </c>
      <c r="R735" s="24">
        <v>-208275</v>
      </c>
      <c r="S735" s="23" t="s">
        <v>136</v>
      </c>
      <c r="T735" s="24">
        <v>431275</v>
      </c>
      <c r="V735" s="24">
        <v>431275</v>
      </c>
      <c r="W735" s="24">
        <v>-208275</v>
      </c>
      <c r="Z735" s="24">
        <v>223000</v>
      </c>
      <c r="AC735" s="24">
        <v>223000</v>
      </c>
      <c r="AD735" s="23" t="s">
        <v>160</v>
      </c>
      <c r="AE735" s="24">
        <v>223000</v>
      </c>
      <c r="AG735" s="24">
        <v>223000</v>
      </c>
      <c r="AH735" s="24">
        <v>223000</v>
      </c>
      <c r="AI735" s="23" t="s">
        <v>143</v>
      </c>
      <c r="AJ735" s="23" t="s">
        <v>142</v>
      </c>
      <c r="AK735" s="26">
        <v>45108</v>
      </c>
      <c r="AL735" s="26">
        <v>45042</v>
      </c>
      <c r="AM735" s="26">
        <v>45042</v>
      </c>
      <c r="AN735" s="26">
        <v>45260</v>
      </c>
      <c r="AO735" s="26">
        <v>45169</v>
      </c>
      <c r="BD735" s="24">
        <v>35000</v>
      </c>
      <c r="BF735" s="24">
        <v>94000</v>
      </c>
      <c r="BG735" s="24">
        <v>94000</v>
      </c>
      <c r="BK735" s="23" t="s">
        <v>6873</v>
      </c>
      <c r="BL735" s="26">
        <v>45076</v>
      </c>
      <c r="BM735" s="23" t="s">
        <v>526</v>
      </c>
      <c r="BO735" s="23" t="s">
        <v>179</v>
      </c>
      <c r="BP735" s="23" t="s">
        <v>146</v>
      </c>
      <c r="BQ735" s="23" t="s">
        <v>181</v>
      </c>
      <c r="BS735" s="23" t="s">
        <v>6595</v>
      </c>
      <c r="BT735" s="23" t="s">
        <v>517</v>
      </c>
      <c r="BW735" s="23">
        <v>0</v>
      </c>
      <c r="BX735" s="24">
        <v>129000</v>
      </c>
      <c r="BY735" s="24">
        <v>94000</v>
      </c>
      <c r="CB735" s="23" t="s">
        <v>3066</v>
      </c>
      <c r="CC735" s="23" t="s">
        <v>3066</v>
      </c>
      <c r="CF735" s="23">
        <v>1</v>
      </c>
      <c r="CG735" s="23">
        <v>44426</v>
      </c>
      <c r="CI735" s="23" t="s">
        <v>275</v>
      </c>
      <c r="CJ735" s="23" t="s">
        <v>150</v>
      </c>
      <c r="CK735" s="23" t="s">
        <v>151</v>
      </c>
      <c r="CL735" s="26">
        <v>44777</v>
      </c>
      <c r="CM735" s="23" t="s">
        <v>3068</v>
      </c>
    </row>
    <row r="736" spans="1:91" x14ac:dyDescent="0.25">
      <c r="A736" s="23" t="s">
        <v>4733</v>
      </c>
      <c r="B736" s="23" t="s">
        <v>4899</v>
      </c>
      <c r="C736" s="23" t="s">
        <v>4900</v>
      </c>
      <c r="D736" s="23" t="s">
        <v>14</v>
      </c>
      <c r="E736" s="23" t="s">
        <v>4734</v>
      </c>
      <c r="F736" s="23" t="s">
        <v>154</v>
      </c>
      <c r="G736" s="23">
        <v>2084409</v>
      </c>
      <c r="H736" s="23" t="s">
        <v>4725</v>
      </c>
      <c r="I736" s="23" t="s">
        <v>179</v>
      </c>
      <c r="J736" s="23" t="s">
        <v>157</v>
      </c>
      <c r="K736" s="23" t="s">
        <v>269</v>
      </c>
      <c r="L736" s="23" t="s">
        <v>179</v>
      </c>
      <c r="M736" s="24">
        <v>43866</v>
      </c>
      <c r="N736" s="24">
        <v>75000</v>
      </c>
      <c r="P736" s="25">
        <v>118866.25</v>
      </c>
      <c r="Q736" s="24">
        <v>120000</v>
      </c>
      <c r="R736" s="24">
        <v>-1134</v>
      </c>
      <c r="S736" s="23" t="s">
        <v>133</v>
      </c>
      <c r="T736" s="24">
        <v>110000</v>
      </c>
      <c r="V736" s="24">
        <v>110000</v>
      </c>
      <c r="W736" s="24">
        <v>8866</v>
      </c>
      <c r="Z736" s="24">
        <v>120000</v>
      </c>
      <c r="AC736" s="24">
        <v>120000</v>
      </c>
      <c r="AD736" s="23" t="s">
        <v>160</v>
      </c>
      <c r="AE736" s="24">
        <v>120000</v>
      </c>
      <c r="AF736" s="24">
        <v>43866</v>
      </c>
      <c r="AG736" s="24">
        <v>75000</v>
      </c>
      <c r="AH736" s="24">
        <v>118866</v>
      </c>
      <c r="AI736" s="23" t="s">
        <v>143</v>
      </c>
      <c r="AJ736" s="23" t="s">
        <v>142</v>
      </c>
      <c r="AK736" s="26">
        <v>45017</v>
      </c>
      <c r="AL736" s="26">
        <v>44960</v>
      </c>
      <c r="AM736" s="26">
        <v>44960</v>
      </c>
      <c r="AN736" s="26">
        <v>45055</v>
      </c>
      <c r="AO736" s="26">
        <v>45169</v>
      </c>
      <c r="AU736" s="25">
        <v>43866.25</v>
      </c>
      <c r="AV736" s="23">
        <v>0</v>
      </c>
      <c r="AW736" s="24">
        <v>25000</v>
      </c>
      <c r="AX736" s="24">
        <v>25000</v>
      </c>
      <c r="AY736" s="24">
        <v>-25000</v>
      </c>
      <c r="AZ736" s="23" t="s">
        <v>136</v>
      </c>
      <c r="BA736" s="23">
        <v>0</v>
      </c>
      <c r="BB736" s="23" t="s">
        <v>998</v>
      </c>
      <c r="BC736" s="24">
        <v>25000</v>
      </c>
      <c r="BD736" s="24">
        <v>25000</v>
      </c>
      <c r="BE736" s="24">
        <v>25000</v>
      </c>
      <c r="BK736" s="23" t="s">
        <v>6872</v>
      </c>
      <c r="BL736" s="26">
        <v>45079</v>
      </c>
      <c r="BM736" s="23" t="s">
        <v>526</v>
      </c>
      <c r="BO736" s="23" t="s">
        <v>179</v>
      </c>
      <c r="BP736" s="23" t="s">
        <v>146</v>
      </c>
      <c r="BQ736" s="23" t="s">
        <v>181</v>
      </c>
      <c r="BS736" s="23" t="s">
        <v>6595</v>
      </c>
      <c r="BT736" s="23" t="s">
        <v>517</v>
      </c>
      <c r="BW736" s="24">
        <v>68866</v>
      </c>
      <c r="BX736" s="24">
        <v>50000</v>
      </c>
      <c r="CB736" s="23" t="s">
        <v>273</v>
      </c>
      <c r="CC736" s="23" t="s">
        <v>3465</v>
      </c>
      <c r="CF736" s="23">
        <v>1</v>
      </c>
      <c r="CG736" s="23">
        <v>44293</v>
      </c>
      <c r="CI736" s="23" t="s">
        <v>275</v>
      </c>
      <c r="CJ736" s="23" t="s">
        <v>150</v>
      </c>
      <c r="CK736" s="23" t="s">
        <v>151</v>
      </c>
      <c r="CL736" s="26">
        <v>44769</v>
      </c>
      <c r="CM736" s="23" t="s">
        <v>3268</v>
      </c>
    </row>
    <row r="737" spans="1:91" x14ac:dyDescent="0.25">
      <c r="A737" s="23" t="s">
        <v>4735</v>
      </c>
      <c r="B737" s="23" t="s">
        <v>4899</v>
      </c>
      <c r="C737" s="23" t="s">
        <v>4900</v>
      </c>
      <c r="D737" s="23" t="s">
        <v>14</v>
      </c>
      <c r="E737" s="23" t="s">
        <v>4736</v>
      </c>
      <c r="F737" s="23" t="s">
        <v>154</v>
      </c>
      <c r="G737" s="23">
        <v>1915855</v>
      </c>
      <c r="H737" s="23" t="s">
        <v>4725</v>
      </c>
      <c r="I737" s="23" t="s">
        <v>179</v>
      </c>
      <c r="J737" s="23" t="s">
        <v>338</v>
      </c>
      <c r="K737" s="23" t="s">
        <v>158</v>
      </c>
      <c r="L737" s="23" t="s">
        <v>416</v>
      </c>
      <c r="M737" s="24">
        <v>7093</v>
      </c>
      <c r="P737" s="25">
        <v>7092.61</v>
      </c>
      <c r="Q737" s="24">
        <v>19963</v>
      </c>
      <c r="R737" s="24">
        <v>-12870</v>
      </c>
      <c r="S737" s="23" t="s">
        <v>136</v>
      </c>
      <c r="W737" s="24">
        <v>7093</v>
      </c>
      <c r="Z737" s="24">
        <v>20000</v>
      </c>
      <c r="AC737" s="24">
        <v>20000</v>
      </c>
      <c r="AD737" s="23" t="s">
        <v>160</v>
      </c>
      <c r="AE737" s="24">
        <v>20000</v>
      </c>
      <c r="AF737" s="24">
        <v>7093</v>
      </c>
      <c r="AH737" s="24">
        <v>7093</v>
      </c>
      <c r="AI737" s="23" t="s">
        <v>143</v>
      </c>
      <c r="AJ737" s="23" t="s">
        <v>142</v>
      </c>
      <c r="AK737" s="26">
        <v>44958</v>
      </c>
      <c r="AL737" s="26">
        <v>44539</v>
      </c>
      <c r="AM737" s="26">
        <v>44539</v>
      </c>
      <c r="AN737" s="26">
        <v>44592</v>
      </c>
      <c r="AO737" s="26">
        <v>44986</v>
      </c>
      <c r="AS737" s="25">
        <v>19962.97</v>
      </c>
      <c r="AT737" s="23">
        <v>0</v>
      </c>
      <c r="AU737" s="23">
        <v>0</v>
      </c>
      <c r="AV737" s="25">
        <v>-12870.36</v>
      </c>
      <c r="AY737" s="24">
        <v>-12870</v>
      </c>
      <c r="AZ737" s="23" t="s">
        <v>136</v>
      </c>
      <c r="BA737" s="23">
        <v>0</v>
      </c>
      <c r="BK737" s="23" t="s">
        <v>6871</v>
      </c>
      <c r="BL737" s="26">
        <v>45079</v>
      </c>
      <c r="BM737" s="23" t="s">
        <v>526</v>
      </c>
      <c r="BO737" s="23" t="s">
        <v>179</v>
      </c>
      <c r="BP737" s="23" t="s">
        <v>146</v>
      </c>
      <c r="BQ737" s="23" t="s">
        <v>181</v>
      </c>
      <c r="BS737" s="23" t="s">
        <v>6595</v>
      </c>
      <c r="BT737" s="23" t="s">
        <v>517</v>
      </c>
      <c r="BV737" s="24">
        <v>19963</v>
      </c>
      <c r="BW737" s="24">
        <v>-12870</v>
      </c>
      <c r="CB737" s="23" t="s">
        <v>419</v>
      </c>
      <c r="CC737" s="23" t="s">
        <v>3741</v>
      </c>
      <c r="CD737" s="23" t="s">
        <v>166</v>
      </c>
      <c r="CF737" s="23">
        <v>1</v>
      </c>
      <c r="CG737" s="23">
        <v>42606</v>
      </c>
      <c r="CI737" s="23" t="s">
        <v>264</v>
      </c>
      <c r="CJ737" s="23" t="s">
        <v>167</v>
      </c>
      <c r="CK737" s="23" t="s">
        <v>168</v>
      </c>
      <c r="CL737" s="26">
        <v>44539</v>
      </c>
      <c r="CM737" s="23" t="s">
        <v>3268</v>
      </c>
    </row>
    <row r="738" spans="1:91" x14ac:dyDescent="0.25">
      <c r="A738" s="23" t="s">
        <v>2629</v>
      </c>
      <c r="B738" s="23" t="s">
        <v>4899</v>
      </c>
      <c r="C738" s="23" t="s">
        <v>4900</v>
      </c>
      <c r="D738" s="23" t="s">
        <v>0</v>
      </c>
      <c r="E738" s="23" t="s">
        <v>2630</v>
      </c>
      <c r="F738" s="23" t="s">
        <v>154</v>
      </c>
      <c r="G738" s="23">
        <v>2053009</v>
      </c>
      <c r="H738" s="23" t="s">
        <v>253</v>
      </c>
      <c r="I738" s="23" t="s">
        <v>179</v>
      </c>
      <c r="J738" s="23" t="s">
        <v>157</v>
      </c>
      <c r="K738" s="23" t="s">
        <v>269</v>
      </c>
      <c r="L738" s="23" t="s">
        <v>333</v>
      </c>
      <c r="M738" s="24">
        <v>108624</v>
      </c>
      <c r="N738" s="24">
        <v>270000</v>
      </c>
      <c r="P738" s="25">
        <v>378624.12</v>
      </c>
      <c r="Q738" s="24">
        <v>378000</v>
      </c>
      <c r="R738" s="23">
        <v>624</v>
      </c>
      <c r="S738" s="23" t="s">
        <v>133</v>
      </c>
      <c r="T738" s="24">
        <v>360000</v>
      </c>
      <c r="V738" s="24">
        <v>360000</v>
      </c>
      <c r="W738" s="24">
        <v>18624</v>
      </c>
      <c r="Z738" s="24">
        <v>378000</v>
      </c>
      <c r="AC738" s="24">
        <v>378000</v>
      </c>
      <c r="AD738" s="23" t="s">
        <v>160</v>
      </c>
      <c r="AE738" s="24">
        <v>378000</v>
      </c>
      <c r="AF738" s="24">
        <v>108624</v>
      </c>
      <c r="AG738" s="24">
        <v>270000</v>
      </c>
      <c r="AH738" s="24">
        <v>378624</v>
      </c>
      <c r="AI738" s="23" t="s">
        <v>143</v>
      </c>
      <c r="AJ738" s="23" t="s">
        <v>142</v>
      </c>
      <c r="AK738" s="26">
        <v>45017</v>
      </c>
      <c r="AL738" s="26">
        <v>44916</v>
      </c>
      <c r="AM738" s="26">
        <v>44916</v>
      </c>
      <c r="AN738" s="26">
        <v>45291</v>
      </c>
      <c r="AO738" s="26">
        <v>45122</v>
      </c>
      <c r="AU738" s="25">
        <v>90733.46</v>
      </c>
      <c r="AV738" s="25">
        <v>17890.66</v>
      </c>
      <c r="AW738" s="24">
        <v>48000</v>
      </c>
      <c r="AX738" s="24">
        <v>48000</v>
      </c>
      <c r="AY738" s="24">
        <v>-30109</v>
      </c>
      <c r="AZ738" s="23" t="s">
        <v>136</v>
      </c>
      <c r="BA738" s="23">
        <v>0</v>
      </c>
      <c r="BB738" s="23" t="s">
        <v>481</v>
      </c>
      <c r="BC738" s="24">
        <v>70000</v>
      </c>
      <c r="BD738" s="24">
        <v>70000</v>
      </c>
      <c r="BE738" s="24">
        <v>100000</v>
      </c>
      <c r="BF738" s="24">
        <v>30000</v>
      </c>
      <c r="BK738" s="23" t="s">
        <v>6870</v>
      </c>
      <c r="BL738" s="26">
        <v>45078</v>
      </c>
      <c r="BM738" s="23" t="s">
        <v>526</v>
      </c>
      <c r="BO738" s="23" t="s">
        <v>179</v>
      </c>
      <c r="BP738" s="23" t="s">
        <v>146</v>
      </c>
      <c r="BQ738" s="23" t="s">
        <v>215</v>
      </c>
      <c r="BS738" s="23" t="s">
        <v>6595</v>
      </c>
      <c r="BT738" s="23" t="s">
        <v>517</v>
      </c>
      <c r="BW738" s="24">
        <v>178624</v>
      </c>
      <c r="BX738" s="24">
        <v>200000</v>
      </c>
      <c r="CB738" s="23" t="s">
        <v>251</v>
      </c>
      <c r="CC738" s="23" t="s">
        <v>251</v>
      </c>
      <c r="CF738" s="23">
        <v>1</v>
      </c>
      <c r="CG738" s="23">
        <v>44883</v>
      </c>
      <c r="CI738" s="23" t="s">
        <v>149</v>
      </c>
      <c r="CJ738" s="23" t="s">
        <v>150</v>
      </c>
      <c r="CK738" s="23" t="s">
        <v>151</v>
      </c>
      <c r="CL738" s="26">
        <v>44790</v>
      </c>
      <c r="CM738" s="23" t="s">
        <v>2080</v>
      </c>
    </row>
    <row r="739" spans="1:91" x14ac:dyDescent="0.25">
      <c r="A739" s="23" t="s">
        <v>2631</v>
      </c>
      <c r="B739" s="23" t="s">
        <v>4899</v>
      </c>
      <c r="C739" s="23" t="s">
        <v>4900</v>
      </c>
      <c r="D739" s="23" t="s">
        <v>0</v>
      </c>
      <c r="E739" s="23" t="s">
        <v>2632</v>
      </c>
      <c r="F739" s="23" t="s">
        <v>154</v>
      </c>
      <c r="G739" s="23">
        <v>1915706</v>
      </c>
      <c r="H739" s="23" t="s">
        <v>253</v>
      </c>
      <c r="I739" s="23" t="s">
        <v>179</v>
      </c>
      <c r="J739" s="23" t="s">
        <v>268</v>
      </c>
      <c r="K739" s="23" t="s">
        <v>269</v>
      </c>
      <c r="L739" s="23" t="s">
        <v>333</v>
      </c>
      <c r="M739" s="24">
        <v>-27968</v>
      </c>
      <c r="P739" s="25">
        <v>-27967.72</v>
      </c>
      <c r="Q739" s="24">
        <v>-28873</v>
      </c>
      <c r="R739" s="23">
        <v>906</v>
      </c>
      <c r="S739" s="23" t="s">
        <v>133</v>
      </c>
      <c r="W739" s="24">
        <v>-27968</v>
      </c>
      <c r="Z739" s="24">
        <v>185000</v>
      </c>
      <c r="AC739" s="24">
        <v>185000</v>
      </c>
      <c r="AD739" s="23" t="s">
        <v>134</v>
      </c>
      <c r="AE739" s="24">
        <v>185000</v>
      </c>
      <c r="AF739" s="24">
        <v>219444</v>
      </c>
      <c r="AH739" s="24">
        <v>219444</v>
      </c>
      <c r="AI739" s="23" t="s">
        <v>143</v>
      </c>
      <c r="AJ739" s="23" t="s">
        <v>142</v>
      </c>
      <c r="AK739" s="26">
        <v>44593</v>
      </c>
      <c r="AL739" s="26">
        <v>44536</v>
      </c>
      <c r="AM739" s="26">
        <v>44536</v>
      </c>
      <c r="AN739" s="26">
        <v>44742</v>
      </c>
      <c r="AO739" s="26">
        <v>44773</v>
      </c>
      <c r="AR739" s="25">
        <v>-41938</v>
      </c>
      <c r="AT739" s="25">
        <v>13064.7</v>
      </c>
      <c r="AU739" s="23">
        <v>587.92999999999995</v>
      </c>
      <c r="AV739" s="23">
        <v>317.64999999999998</v>
      </c>
      <c r="AY739" s="23">
        <v>318</v>
      </c>
      <c r="AZ739" s="23" t="s">
        <v>136</v>
      </c>
      <c r="BK739" s="23" t="s">
        <v>2633</v>
      </c>
      <c r="BL739" s="26">
        <v>44969</v>
      </c>
      <c r="BM739" s="23" t="s">
        <v>526</v>
      </c>
      <c r="BO739" s="23" t="s">
        <v>179</v>
      </c>
      <c r="BP739" s="23" t="s">
        <v>146</v>
      </c>
      <c r="BQ739" s="23" t="s">
        <v>215</v>
      </c>
      <c r="BS739" s="23" t="s">
        <v>6595</v>
      </c>
      <c r="BT739" s="23" t="s">
        <v>517</v>
      </c>
      <c r="BV739" s="24">
        <v>-28873</v>
      </c>
      <c r="BW739" s="23">
        <v>906</v>
      </c>
      <c r="BZ739" s="24">
        <v>247412</v>
      </c>
      <c r="CB739" s="23" t="s">
        <v>251</v>
      </c>
      <c r="CC739" s="23" t="s">
        <v>251</v>
      </c>
      <c r="CF739" s="23">
        <v>1</v>
      </c>
      <c r="CG739" s="23">
        <v>41340</v>
      </c>
      <c r="CI739" s="23" t="s">
        <v>149</v>
      </c>
      <c r="CJ739" s="23" t="s">
        <v>150</v>
      </c>
      <c r="CK739" s="23" t="s">
        <v>151</v>
      </c>
      <c r="CL739" s="26">
        <v>44417</v>
      </c>
      <c r="CM739" s="23" t="s">
        <v>2080</v>
      </c>
    </row>
    <row r="740" spans="1:91" x14ac:dyDescent="0.25">
      <c r="A740" s="23" t="s">
        <v>6869</v>
      </c>
      <c r="B740" s="23" t="s">
        <v>4899</v>
      </c>
      <c r="C740" s="23" t="s">
        <v>4900</v>
      </c>
      <c r="D740" s="23" t="s">
        <v>0</v>
      </c>
      <c r="E740" s="23" t="s">
        <v>6868</v>
      </c>
      <c r="F740" s="23" t="s">
        <v>138</v>
      </c>
      <c r="G740" s="23">
        <v>1820808</v>
      </c>
      <c r="H740" s="23" t="s">
        <v>4725</v>
      </c>
      <c r="I740" s="23" t="s">
        <v>179</v>
      </c>
      <c r="J740" s="23" t="s">
        <v>338</v>
      </c>
      <c r="K740" s="23" t="s">
        <v>269</v>
      </c>
      <c r="L740" s="23" t="s">
        <v>3068</v>
      </c>
      <c r="M740" s="24">
        <v>-3881</v>
      </c>
      <c r="P740" s="25">
        <v>-3881.25</v>
      </c>
      <c r="R740" s="24">
        <v>-3881</v>
      </c>
      <c r="S740" s="23" t="s">
        <v>136</v>
      </c>
      <c r="W740" s="24">
        <v>-3881</v>
      </c>
      <c r="Z740" s="24">
        <v>100000</v>
      </c>
      <c r="AA740" s="24">
        <v>100000</v>
      </c>
      <c r="AC740" s="24">
        <v>200000</v>
      </c>
      <c r="AD740" s="23" t="s">
        <v>160</v>
      </c>
      <c r="AE740" s="24">
        <v>200000</v>
      </c>
      <c r="AF740" s="24">
        <v>198400</v>
      </c>
      <c r="AH740" s="24">
        <v>198400</v>
      </c>
      <c r="AI740" s="23" t="s">
        <v>143</v>
      </c>
      <c r="AJ740" s="23" t="s">
        <v>142</v>
      </c>
      <c r="AK740" s="26">
        <v>44378</v>
      </c>
      <c r="AL740" s="26">
        <v>44259</v>
      </c>
      <c r="AM740" s="26">
        <v>44259</v>
      </c>
      <c r="AN740" s="26">
        <v>44555</v>
      </c>
      <c r="AO740" s="26">
        <v>44900</v>
      </c>
      <c r="AV740" s="25">
        <v>-3881.25</v>
      </c>
      <c r="AY740" s="24">
        <v>-3881</v>
      </c>
      <c r="AZ740" s="23" t="s">
        <v>136</v>
      </c>
      <c r="BK740" s="23" t="s">
        <v>6867</v>
      </c>
      <c r="BL740" s="26">
        <v>44902</v>
      </c>
      <c r="BM740" s="23" t="s">
        <v>3097</v>
      </c>
      <c r="BO740" s="23" t="s">
        <v>179</v>
      </c>
      <c r="BP740" s="23" t="s">
        <v>146</v>
      </c>
      <c r="BQ740" s="23" t="s">
        <v>272</v>
      </c>
      <c r="BS740" s="23" t="s">
        <v>6595</v>
      </c>
      <c r="BT740" s="23" t="s">
        <v>517</v>
      </c>
      <c r="BW740" s="24">
        <v>-3881</v>
      </c>
      <c r="BZ740" s="24">
        <v>84788</v>
      </c>
      <c r="CB740" s="23" t="s">
        <v>3066</v>
      </c>
      <c r="CC740" s="23" t="s">
        <v>3465</v>
      </c>
      <c r="CF740" s="23">
        <v>1</v>
      </c>
      <c r="CG740" s="23">
        <v>37749</v>
      </c>
      <c r="CI740" s="23" t="s">
        <v>275</v>
      </c>
      <c r="CJ740" s="23" t="s">
        <v>150</v>
      </c>
      <c r="CK740" s="23" t="s">
        <v>151</v>
      </c>
      <c r="CL740" s="26">
        <v>44055</v>
      </c>
      <c r="CM740" s="23" t="s">
        <v>3068</v>
      </c>
    </row>
    <row r="741" spans="1:91" x14ac:dyDescent="0.25">
      <c r="A741" s="23" t="s">
        <v>514</v>
      </c>
      <c r="B741" s="23" t="s">
        <v>4899</v>
      </c>
      <c r="C741" s="23" t="s">
        <v>4900</v>
      </c>
      <c r="D741" s="23" t="s">
        <v>14</v>
      </c>
      <c r="E741" s="23" t="s">
        <v>515</v>
      </c>
      <c r="F741" s="23" t="s">
        <v>154</v>
      </c>
      <c r="G741" s="23">
        <v>1938856</v>
      </c>
      <c r="H741" s="23" t="s">
        <v>425</v>
      </c>
      <c r="I741" s="23" t="s">
        <v>179</v>
      </c>
      <c r="J741" s="23" t="s">
        <v>338</v>
      </c>
      <c r="K741" s="23" t="s">
        <v>269</v>
      </c>
      <c r="L741" s="23" t="s">
        <v>194</v>
      </c>
      <c r="M741" s="23">
        <v>305</v>
      </c>
      <c r="P741" s="23">
        <v>304.8</v>
      </c>
      <c r="Q741" s="23">
        <v>305</v>
      </c>
      <c r="R741" s="23">
        <v>0</v>
      </c>
      <c r="S741" s="23" t="s">
        <v>142</v>
      </c>
      <c r="W741" s="23">
        <v>305</v>
      </c>
      <c r="Z741" s="24">
        <v>32000</v>
      </c>
      <c r="AB741" s="24">
        <v>8346</v>
      </c>
      <c r="AC741" s="24">
        <v>40346</v>
      </c>
      <c r="AD741" s="23" t="s">
        <v>160</v>
      </c>
      <c r="AE741" s="24">
        <v>40346</v>
      </c>
      <c r="AF741" s="24">
        <v>27492</v>
      </c>
      <c r="AH741" s="24">
        <v>27492</v>
      </c>
      <c r="AI741" s="23" t="s">
        <v>143</v>
      </c>
      <c r="AJ741" s="23" t="s">
        <v>142</v>
      </c>
      <c r="AK741" s="26">
        <v>44713</v>
      </c>
      <c r="AL741" s="26">
        <v>44581</v>
      </c>
      <c r="AM741" s="26">
        <v>44581</v>
      </c>
      <c r="AN741" s="26">
        <v>44849</v>
      </c>
      <c r="AO741" s="26">
        <v>44926</v>
      </c>
      <c r="AR741" s="25">
        <v>13158.65</v>
      </c>
      <c r="AS741" s="25">
        <v>-13017.33</v>
      </c>
      <c r="AT741" s="23">
        <v>163.47999999999999</v>
      </c>
      <c r="BK741" s="23" t="s">
        <v>516</v>
      </c>
      <c r="BL741" s="26">
        <v>44999</v>
      </c>
      <c r="BM741" s="23" t="s">
        <v>305</v>
      </c>
      <c r="BO741" s="23" t="s">
        <v>179</v>
      </c>
      <c r="BP741" s="23" t="s">
        <v>146</v>
      </c>
      <c r="BQ741" s="23" t="s">
        <v>195</v>
      </c>
      <c r="BS741" s="23" t="s">
        <v>6595</v>
      </c>
      <c r="BT741" s="23" t="s">
        <v>517</v>
      </c>
      <c r="BV741" s="23">
        <v>305</v>
      </c>
      <c r="BW741" s="23">
        <v>0</v>
      </c>
      <c r="BZ741" s="24">
        <v>27187</v>
      </c>
      <c r="CB741" s="23" t="s">
        <v>196</v>
      </c>
      <c r="CC741" s="23" t="s">
        <v>197</v>
      </c>
      <c r="CF741" s="23">
        <v>1</v>
      </c>
      <c r="CG741" s="23">
        <v>42620</v>
      </c>
      <c r="CI741" s="23" t="s">
        <v>275</v>
      </c>
      <c r="CJ741" s="23" t="s">
        <v>150</v>
      </c>
      <c r="CK741" s="23" t="s">
        <v>151</v>
      </c>
      <c r="CL741" s="26">
        <v>44545</v>
      </c>
      <c r="CM741" s="23" t="s">
        <v>472</v>
      </c>
    </row>
    <row r="742" spans="1:91" x14ac:dyDescent="0.25">
      <c r="A742" s="23" t="s">
        <v>5286</v>
      </c>
      <c r="B742" s="23" t="s">
        <v>4899</v>
      </c>
      <c r="C742" s="23" t="s">
        <v>4900</v>
      </c>
      <c r="D742" s="23" t="s">
        <v>0</v>
      </c>
      <c r="E742" s="23" t="s">
        <v>5285</v>
      </c>
      <c r="F742" s="23" t="s">
        <v>138</v>
      </c>
      <c r="G742" s="23">
        <v>183849</v>
      </c>
      <c r="H742" s="23" t="s">
        <v>5284</v>
      </c>
      <c r="I742" s="23" t="s">
        <v>179</v>
      </c>
      <c r="J742" s="23" t="s">
        <v>338</v>
      </c>
      <c r="K742" s="23" t="s">
        <v>1018</v>
      </c>
      <c r="L742" s="23" t="s">
        <v>416</v>
      </c>
      <c r="M742" s="24">
        <v>9867</v>
      </c>
      <c r="P742" s="25">
        <v>9867.4699999999993</v>
      </c>
      <c r="Q742" s="24">
        <v>7749</v>
      </c>
      <c r="R742" s="24">
        <v>2118</v>
      </c>
      <c r="S742" s="23" t="s">
        <v>136</v>
      </c>
      <c r="W742" s="24">
        <v>9867</v>
      </c>
      <c r="Z742" s="24">
        <v>273000</v>
      </c>
      <c r="AC742" s="24">
        <v>273000</v>
      </c>
      <c r="AD742" s="23" t="s">
        <v>160</v>
      </c>
      <c r="AE742" s="24">
        <v>273000</v>
      </c>
      <c r="AF742" s="24">
        <v>336527</v>
      </c>
      <c r="AH742" s="24">
        <v>336527</v>
      </c>
      <c r="AI742" s="23" t="s">
        <v>143</v>
      </c>
      <c r="AJ742" s="23" t="s">
        <v>142</v>
      </c>
      <c r="AK742" s="26">
        <v>44440</v>
      </c>
      <c r="AL742" s="26">
        <v>44314</v>
      </c>
      <c r="AM742" s="26">
        <v>44314</v>
      </c>
      <c r="AN742" s="26">
        <v>44545</v>
      </c>
      <c r="AO742" s="26">
        <v>44679</v>
      </c>
      <c r="AT742" s="25">
        <v>7749.2</v>
      </c>
      <c r="AU742" s="25">
        <v>2118.27</v>
      </c>
      <c r="BK742" s="23" t="s">
        <v>5283</v>
      </c>
      <c r="BL742" s="26">
        <v>44530</v>
      </c>
      <c r="BM742" s="23" t="s">
        <v>3097</v>
      </c>
      <c r="BO742" s="23" t="s">
        <v>179</v>
      </c>
      <c r="BP742" s="23" t="s">
        <v>146</v>
      </c>
      <c r="BQ742" s="23" t="s">
        <v>272</v>
      </c>
      <c r="BS742" s="23" t="s">
        <v>6595</v>
      </c>
      <c r="BT742" s="23" t="s">
        <v>517</v>
      </c>
      <c r="BV742" s="24">
        <v>7749</v>
      </c>
      <c r="BW742" s="24">
        <v>2118</v>
      </c>
      <c r="BZ742" s="24">
        <v>21721</v>
      </c>
      <c r="CB742" s="23" t="s">
        <v>419</v>
      </c>
      <c r="CC742" s="23" t="s">
        <v>5282</v>
      </c>
      <c r="CF742" s="23">
        <v>1</v>
      </c>
      <c r="CG742" s="23">
        <v>37124</v>
      </c>
      <c r="CI742" s="23" t="s">
        <v>275</v>
      </c>
      <c r="CJ742" s="23" t="s">
        <v>150</v>
      </c>
      <c r="CK742" s="23" t="s">
        <v>151</v>
      </c>
      <c r="CL742" s="26">
        <v>44028</v>
      </c>
      <c r="CM742" s="23" t="s">
        <v>3268</v>
      </c>
    </row>
    <row r="743" spans="1:91" x14ac:dyDescent="0.25">
      <c r="A743" s="23" t="s">
        <v>4739</v>
      </c>
      <c r="B743" s="23" t="s">
        <v>4899</v>
      </c>
      <c r="C743" s="23" t="s">
        <v>4900</v>
      </c>
      <c r="D743" s="23" t="s">
        <v>14</v>
      </c>
      <c r="E743" s="23" t="s">
        <v>4740</v>
      </c>
      <c r="F743" s="23" t="s">
        <v>154</v>
      </c>
      <c r="G743" s="23">
        <v>1956010</v>
      </c>
      <c r="H743" s="23" t="s">
        <v>4725</v>
      </c>
      <c r="I743" s="23" t="s">
        <v>179</v>
      </c>
      <c r="J743" s="23" t="s">
        <v>338</v>
      </c>
      <c r="K743" s="23" t="s">
        <v>269</v>
      </c>
      <c r="L743" s="23" t="s">
        <v>304</v>
      </c>
      <c r="M743" s="24">
        <v>2666</v>
      </c>
      <c r="P743" s="25">
        <v>2665.52</v>
      </c>
      <c r="Q743" s="24">
        <v>11133</v>
      </c>
      <c r="R743" s="24">
        <v>-8467</v>
      </c>
      <c r="S743" s="23" t="s">
        <v>136</v>
      </c>
      <c r="W743" s="24">
        <v>2666</v>
      </c>
      <c r="Z743" s="24">
        <v>121000</v>
      </c>
      <c r="AC743" s="24">
        <v>121000</v>
      </c>
      <c r="AD743" s="23" t="s">
        <v>160</v>
      </c>
      <c r="AE743" s="24">
        <v>121000</v>
      </c>
      <c r="AF743" s="24">
        <v>139823</v>
      </c>
      <c r="AH743" s="24">
        <v>139823</v>
      </c>
      <c r="AI743" s="23" t="s">
        <v>143</v>
      </c>
      <c r="AJ743" s="23" t="s">
        <v>142</v>
      </c>
      <c r="AK743" s="26">
        <v>44682</v>
      </c>
      <c r="AL743" s="26">
        <v>44634</v>
      </c>
      <c r="AM743" s="26">
        <v>44634</v>
      </c>
      <c r="AN743" s="26">
        <v>44742</v>
      </c>
      <c r="AO743" s="26">
        <v>44922</v>
      </c>
      <c r="AR743" s="25">
        <v>2665.52</v>
      </c>
      <c r="AT743" s="25">
        <v>8467.11</v>
      </c>
      <c r="AV743" s="25">
        <v>-8467.11</v>
      </c>
      <c r="AY743" s="24">
        <v>-8467</v>
      </c>
      <c r="AZ743" s="23" t="s">
        <v>136</v>
      </c>
      <c r="BK743" s="23" t="s">
        <v>4741</v>
      </c>
      <c r="BL743" s="26">
        <v>44902</v>
      </c>
      <c r="BM743" s="23" t="s">
        <v>526</v>
      </c>
      <c r="BO743" s="23" t="s">
        <v>179</v>
      </c>
      <c r="BP743" s="23" t="s">
        <v>146</v>
      </c>
      <c r="BQ743" s="23" t="s">
        <v>181</v>
      </c>
      <c r="BS743" s="23" t="s">
        <v>6595</v>
      </c>
      <c r="BT743" s="23" t="s">
        <v>517</v>
      </c>
      <c r="BV743" s="24">
        <v>11133</v>
      </c>
      <c r="BW743" s="24">
        <v>-8467</v>
      </c>
      <c r="BZ743" s="24">
        <v>137157</v>
      </c>
      <c r="CB743" s="23" t="s">
        <v>308</v>
      </c>
      <c r="CC743" s="23" t="s">
        <v>1288</v>
      </c>
      <c r="CF743" s="23">
        <v>1</v>
      </c>
      <c r="CG743" s="23">
        <v>41616</v>
      </c>
      <c r="CI743" s="23" t="s">
        <v>275</v>
      </c>
      <c r="CJ743" s="23" t="s">
        <v>150</v>
      </c>
      <c r="CK743" s="23" t="s">
        <v>151</v>
      </c>
      <c r="CL743" s="26">
        <v>44427</v>
      </c>
      <c r="CM743" s="23" t="s">
        <v>3268</v>
      </c>
    </row>
    <row r="744" spans="1:91" x14ac:dyDescent="0.25">
      <c r="A744" s="23" t="s">
        <v>6866</v>
      </c>
      <c r="B744" s="23" t="s">
        <v>4899</v>
      </c>
      <c r="C744" s="23" t="s">
        <v>4900</v>
      </c>
      <c r="D744" s="23" t="s">
        <v>0</v>
      </c>
      <c r="E744" s="23" t="s">
        <v>6865</v>
      </c>
      <c r="F744" s="23" t="s">
        <v>154</v>
      </c>
      <c r="G744" s="23">
        <v>1869697</v>
      </c>
      <c r="H744" s="23" t="s">
        <v>5284</v>
      </c>
      <c r="I744" s="23" t="s">
        <v>179</v>
      </c>
      <c r="J744" s="23" t="s">
        <v>338</v>
      </c>
      <c r="K744" s="23" t="s">
        <v>269</v>
      </c>
      <c r="L744" s="23" t="s">
        <v>333</v>
      </c>
      <c r="M744" s="24">
        <v>-17759</v>
      </c>
      <c r="P744" s="25">
        <v>-17759.04</v>
      </c>
      <c r="R744" s="24">
        <v>-17759</v>
      </c>
      <c r="S744" s="23" t="s">
        <v>136</v>
      </c>
      <c r="W744" s="24">
        <v>-17759</v>
      </c>
      <c r="Y744" s="23" t="s">
        <v>2332</v>
      </c>
      <c r="Z744" s="24">
        <v>125000</v>
      </c>
      <c r="AA744" s="24">
        <v>1476000</v>
      </c>
      <c r="AC744" s="24">
        <v>1601000</v>
      </c>
      <c r="AD744" s="23" t="s">
        <v>160</v>
      </c>
      <c r="AE744" s="24">
        <v>1601000</v>
      </c>
      <c r="AF744" s="24">
        <v>1733528</v>
      </c>
      <c r="AH744" s="24">
        <v>1733528</v>
      </c>
      <c r="AI744" s="23" t="s">
        <v>143</v>
      </c>
      <c r="AJ744" s="23" t="s">
        <v>142</v>
      </c>
      <c r="AK744" s="26">
        <v>44409</v>
      </c>
      <c r="AL744" s="26">
        <v>44403</v>
      </c>
      <c r="AM744" s="26">
        <v>44403</v>
      </c>
      <c r="AN744" s="26">
        <v>44561</v>
      </c>
      <c r="AO744" s="26">
        <v>44712</v>
      </c>
      <c r="AV744" s="25">
        <v>-17759.04</v>
      </c>
      <c r="AY744" s="24">
        <v>-17759</v>
      </c>
      <c r="AZ744" s="23" t="s">
        <v>136</v>
      </c>
      <c r="BK744" s="23" t="s">
        <v>6864</v>
      </c>
      <c r="BL744" s="26">
        <v>44743</v>
      </c>
      <c r="BM744" s="23" t="s">
        <v>3097</v>
      </c>
      <c r="BO744" s="23" t="s">
        <v>179</v>
      </c>
      <c r="BP744" s="23" t="s">
        <v>146</v>
      </c>
      <c r="BQ744" s="23" t="s">
        <v>215</v>
      </c>
      <c r="BS744" s="23" t="s">
        <v>6595</v>
      </c>
      <c r="BT744" s="23" t="s">
        <v>517</v>
      </c>
      <c r="BW744" s="24">
        <v>-17759</v>
      </c>
      <c r="BZ744" s="24">
        <v>1090219</v>
      </c>
      <c r="CB744" s="23" t="s">
        <v>251</v>
      </c>
      <c r="CC744" s="23" t="s">
        <v>705</v>
      </c>
      <c r="CD744" s="23" t="s">
        <v>166</v>
      </c>
      <c r="CF744" s="23">
        <v>1</v>
      </c>
      <c r="CG744" s="23">
        <v>30413</v>
      </c>
      <c r="CI744" s="23" t="s">
        <v>275</v>
      </c>
      <c r="CJ744" s="23" t="s">
        <v>150</v>
      </c>
      <c r="CK744" s="23" t="s">
        <v>151</v>
      </c>
      <c r="CL744" s="26">
        <v>43319</v>
      </c>
      <c r="CM744" s="23" t="s">
        <v>2080</v>
      </c>
    </row>
    <row r="745" spans="1:91" x14ac:dyDescent="0.25">
      <c r="A745" s="23" t="s">
        <v>6863</v>
      </c>
      <c r="B745" s="23" t="s">
        <v>4899</v>
      </c>
      <c r="C745" s="23" t="s">
        <v>4900</v>
      </c>
      <c r="D745" s="23" t="s">
        <v>14</v>
      </c>
      <c r="E745" s="23" t="s">
        <v>6862</v>
      </c>
      <c r="F745" s="23" t="s">
        <v>154</v>
      </c>
      <c r="G745" s="23">
        <v>2012061</v>
      </c>
      <c r="H745" s="23" t="s">
        <v>4725</v>
      </c>
      <c r="I745" s="23" t="s">
        <v>179</v>
      </c>
      <c r="J745" s="23" t="s">
        <v>338</v>
      </c>
      <c r="K745" s="23" t="s">
        <v>158</v>
      </c>
      <c r="L745" s="23" t="s">
        <v>333</v>
      </c>
      <c r="M745" s="23">
        <v>0</v>
      </c>
      <c r="P745" s="23">
        <v>-0.16</v>
      </c>
      <c r="Q745" s="23">
        <v>0</v>
      </c>
      <c r="R745" s="23">
        <v>0</v>
      </c>
      <c r="S745" s="23" t="s">
        <v>136</v>
      </c>
      <c r="W745" s="23">
        <v>0</v>
      </c>
      <c r="Z745" s="24">
        <v>303000</v>
      </c>
      <c r="AC745" s="24">
        <v>303000</v>
      </c>
      <c r="AD745" s="23" t="s">
        <v>160</v>
      </c>
      <c r="AE745" s="24">
        <v>303000</v>
      </c>
      <c r="AF745" s="24">
        <v>290550</v>
      </c>
      <c r="AH745" s="24">
        <v>290550</v>
      </c>
      <c r="AI745" s="23" t="s">
        <v>143</v>
      </c>
      <c r="AJ745" s="23" t="s">
        <v>142</v>
      </c>
      <c r="AK745" s="26">
        <v>44805</v>
      </c>
      <c r="AL745" s="26">
        <v>44785</v>
      </c>
      <c r="AM745" s="26">
        <v>44785</v>
      </c>
      <c r="AN745" s="26">
        <v>44926</v>
      </c>
      <c r="AO745" s="26">
        <v>44926</v>
      </c>
      <c r="AR745" s="23">
        <v>0</v>
      </c>
      <c r="AS745" s="23">
        <v>0</v>
      </c>
      <c r="AT745" s="23">
        <v>0</v>
      </c>
      <c r="AU745" s="23">
        <v>0</v>
      </c>
      <c r="AV745" s="23">
        <v>-0.16</v>
      </c>
      <c r="AY745" s="23">
        <v>0</v>
      </c>
      <c r="AZ745" s="23" t="s">
        <v>136</v>
      </c>
      <c r="BA745" s="23">
        <v>0</v>
      </c>
      <c r="BK745" s="23" t="s">
        <v>6861</v>
      </c>
      <c r="BL745" s="26">
        <v>44902</v>
      </c>
      <c r="BM745" s="23" t="s">
        <v>3097</v>
      </c>
      <c r="BO745" s="23" t="s">
        <v>179</v>
      </c>
      <c r="BP745" s="23" t="s">
        <v>146</v>
      </c>
      <c r="BQ745" s="23" t="s">
        <v>262</v>
      </c>
      <c r="BS745" s="23" t="s">
        <v>6595</v>
      </c>
      <c r="BT745" s="23" t="s">
        <v>517</v>
      </c>
      <c r="BV745" s="23">
        <v>0</v>
      </c>
      <c r="BW745" s="23">
        <v>0</v>
      </c>
      <c r="BZ745" s="24">
        <v>290550</v>
      </c>
      <c r="CB745" s="23" t="s">
        <v>251</v>
      </c>
      <c r="CC745" s="23" t="s">
        <v>251</v>
      </c>
      <c r="CF745" s="23">
        <v>1</v>
      </c>
      <c r="CG745" s="23">
        <v>44308</v>
      </c>
      <c r="CI745" s="23" t="s">
        <v>251</v>
      </c>
      <c r="CJ745" s="23" t="s">
        <v>150</v>
      </c>
      <c r="CK745" s="23" t="s">
        <v>151</v>
      </c>
      <c r="CL745" s="26">
        <v>44770</v>
      </c>
      <c r="CM745" s="23" t="s">
        <v>2080</v>
      </c>
    </row>
    <row r="746" spans="1:91" x14ac:dyDescent="0.25">
      <c r="A746" s="23" t="s">
        <v>4766</v>
      </c>
      <c r="B746" s="23" t="s">
        <v>4899</v>
      </c>
      <c r="C746" s="23" t="s">
        <v>4900</v>
      </c>
      <c r="D746" s="23" t="s">
        <v>0</v>
      </c>
      <c r="E746" s="23" t="s">
        <v>5281</v>
      </c>
      <c r="F746" s="23" t="s">
        <v>154</v>
      </c>
      <c r="G746" s="23">
        <v>2111160</v>
      </c>
      <c r="H746" s="23" t="s">
        <v>273</v>
      </c>
      <c r="I746" s="23" t="s">
        <v>179</v>
      </c>
      <c r="J746" s="23" t="s">
        <v>157</v>
      </c>
      <c r="K746" s="23" t="s">
        <v>269</v>
      </c>
      <c r="L746" s="23" t="s">
        <v>179</v>
      </c>
      <c r="N746" s="24">
        <v>20000</v>
      </c>
      <c r="P746" s="25">
        <v>20000</v>
      </c>
      <c r="Q746" s="24">
        <v>20000</v>
      </c>
      <c r="R746" s="23">
        <v>0</v>
      </c>
      <c r="S746" s="23" t="s">
        <v>142</v>
      </c>
      <c r="T746" s="24">
        <v>20000</v>
      </c>
      <c r="V746" s="24">
        <v>20000</v>
      </c>
      <c r="W746" s="23">
        <v>0</v>
      </c>
      <c r="Z746" s="24">
        <v>20240</v>
      </c>
      <c r="AC746" s="24">
        <v>20240</v>
      </c>
      <c r="AD746" s="23" t="s">
        <v>160</v>
      </c>
      <c r="AE746" s="24">
        <v>20240</v>
      </c>
      <c r="AG746" s="24">
        <v>20000</v>
      </c>
      <c r="AH746" s="24">
        <v>20000</v>
      </c>
      <c r="AI746" s="23" t="s">
        <v>143</v>
      </c>
      <c r="AJ746" s="23" t="s">
        <v>142</v>
      </c>
      <c r="AK746" s="26">
        <v>45139</v>
      </c>
      <c r="AL746" s="26">
        <v>45033</v>
      </c>
      <c r="AM746" s="26">
        <v>45033</v>
      </c>
      <c r="AN746" s="26">
        <v>45163</v>
      </c>
      <c r="AO746" s="26">
        <v>45077</v>
      </c>
      <c r="AW746" s="23">
        <v>0</v>
      </c>
      <c r="AX746" s="23">
        <v>0</v>
      </c>
      <c r="AY746" s="23">
        <v>0</v>
      </c>
      <c r="AZ746" s="23" t="s">
        <v>142</v>
      </c>
      <c r="BE746" s="24">
        <v>20000</v>
      </c>
      <c r="BM746" s="23" t="s">
        <v>305</v>
      </c>
      <c r="BO746" s="23" t="s">
        <v>179</v>
      </c>
      <c r="BP746" s="23" t="s">
        <v>146</v>
      </c>
      <c r="BQ746" s="23" t="s">
        <v>272</v>
      </c>
      <c r="BS746" s="23" t="s">
        <v>658</v>
      </c>
      <c r="BT746" s="23" t="s">
        <v>4767</v>
      </c>
      <c r="BW746" s="23">
        <v>0</v>
      </c>
      <c r="BX746" s="24">
        <v>20000</v>
      </c>
      <c r="CB746" s="23" t="s">
        <v>273</v>
      </c>
      <c r="CC746" s="23" t="s">
        <v>1166</v>
      </c>
      <c r="CF746" s="23">
        <v>1</v>
      </c>
      <c r="CG746" s="23">
        <v>44326</v>
      </c>
      <c r="CI746" s="23" t="s">
        <v>275</v>
      </c>
      <c r="CJ746" s="23" t="s">
        <v>150</v>
      </c>
      <c r="CK746" s="23" t="s">
        <v>151</v>
      </c>
      <c r="CL746" s="26">
        <v>44771</v>
      </c>
      <c r="CM746" s="23" t="s">
        <v>3268</v>
      </c>
    </row>
    <row r="747" spans="1:91" x14ac:dyDescent="0.25">
      <c r="A747" s="23" t="s">
        <v>4768</v>
      </c>
      <c r="B747" s="23" t="s">
        <v>4899</v>
      </c>
      <c r="C747" s="23" t="s">
        <v>4898</v>
      </c>
      <c r="D747" s="23" t="s">
        <v>0</v>
      </c>
      <c r="F747" s="23" t="s">
        <v>154</v>
      </c>
      <c r="H747" s="23" t="s">
        <v>273</v>
      </c>
      <c r="I747" s="23" t="s">
        <v>179</v>
      </c>
      <c r="J747" s="23" t="s">
        <v>132</v>
      </c>
      <c r="L747" s="23" t="s">
        <v>179</v>
      </c>
      <c r="N747" s="24">
        <v>115000</v>
      </c>
      <c r="P747" s="25">
        <v>115000</v>
      </c>
      <c r="Q747" s="24">
        <v>115000</v>
      </c>
      <c r="R747" s="23">
        <v>0</v>
      </c>
      <c r="S747" s="23" t="s">
        <v>142</v>
      </c>
      <c r="T747" s="24">
        <v>115000</v>
      </c>
      <c r="V747" s="24">
        <v>115000</v>
      </c>
      <c r="W747" s="23">
        <v>0</v>
      </c>
      <c r="AG747" s="24">
        <v>115000</v>
      </c>
      <c r="AH747" s="24">
        <v>115000</v>
      </c>
      <c r="AI747" s="23" t="s">
        <v>143</v>
      </c>
      <c r="AJ747" s="23" t="s">
        <v>142</v>
      </c>
      <c r="AK747" s="26">
        <v>45108</v>
      </c>
      <c r="AO747" s="26">
        <v>45138</v>
      </c>
      <c r="BD747" s="24">
        <v>115000</v>
      </c>
      <c r="BO747" s="23" t="s">
        <v>179</v>
      </c>
      <c r="BP747" s="23" t="s">
        <v>146</v>
      </c>
      <c r="BQ747" s="23" t="s">
        <v>272</v>
      </c>
      <c r="BS747" s="23" t="s">
        <v>658</v>
      </c>
      <c r="BT747" s="23" t="s">
        <v>4767</v>
      </c>
      <c r="BW747" s="23">
        <v>0</v>
      </c>
      <c r="BX747" s="24">
        <v>115000</v>
      </c>
      <c r="CB747" s="23" t="s">
        <v>273</v>
      </c>
      <c r="CF747" s="23">
        <v>1</v>
      </c>
      <c r="CG747" s="23">
        <v>44320</v>
      </c>
      <c r="CI747" s="23" t="s">
        <v>275</v>
      </c>
      <c r="CJ747" s="23" t="s">
        <v>150</v>
      </c>
      <c r="CK747" s="23" t="s">
        <v>151</v>
      </c>
      <c r="CL747" s="26">
        <v>44771</v>
      </c>
      <c r="CM747" s="23" t="s">
        <v>3268</v>
      </c>
    </row>
    <row r="748" spans="1:91" x14ac:dyDescent="0.25">
      <c r="A748" s="23" t="s">
        <v>4769</v>
      </c>
      <c r="B748" s="23" t="s">
        <v>4899</v>
      </c>
      <c r="C748" s="23" t="s">
        <v>4898</v>
      </c>
      <c r="D748" s="23" t="s">
        <v>14</v>
      </c>
      <c r="F748" s="23" t="s">
        <v>154</v>
      </c>
      <c r="H748" s="23" t="s">
        <v>273</v>
      </c>
      <c r="I748" s="23" t="s">
        <v>179</v>
      </c>
      <c r="J748" s="23" t="s">
        <v>132</v>
      </c>
      <c r="L748" s="23" t="s">
        <v>179</v>
      </c>
      <c r="N748" s="24">
        <v>50000</v>
      </c>
      <c r="P748" s="25">
        <v>50000</v>
      </c>
      <c r="Q748" s="24">
        <v>50000</v>
      </c>
      <c r="R748" s="23">
        <v>0</v>
      </c>
      <c r="S748" s="23" t="s">
        <v>142</v>
      </c>
      <c r="T748" s="24">
        <v>50000</v>
      </c>
      <c r="V748" s="24">
        <v>50000</v>
      </c>
      <c r="W748" s="23">
        <v>0</v>
      </c>
      <c r="AG748" s="24">
        <v>50000</v>
      </c>
      <c r="AH748" s="24">
        <v>50000</v>
      </c>
      <c r="AI748" s="23" t="s">
        <v>143</v>
      </c>
      <c r="AJ748" s="23" t="s">
        <v>142</v>
      </c>
      <c r="AK748" s="26">
        <v>45139</v>
      </c>
      <c r="AO748" s="26">
        <v>45169</v>
      </c>
      <c r="BE748" s="24">
        <v>50000</v>
      </c>
      <c r="BO748" s="23" t="s">
        <v>179</v>
      </c>
      <c r="BP748" s="23" t="s">
        <v>146</v>
      </c>
      <c r="BQ748" s="23" t="s">
        <v>181</v>
      </c>
      <c r="BS748" s="23" t="s">
        <v>658</v>
      </c>
      <c r="BT748" s="23" t="s">
        <v>4767</v>
      </c>
      <c r="BW748" s="23">
        <v>0</v>
      </c>
      <c r="BX748" s="24">
        <v>50000</v>
      </c>
      <c r="CB748" s="23" t="s">
        <v>273</v>
      </c>
      <c r="CF748" s="23">
        <v>1</v>
      </c>
      <c r="CG748" s="23">
        <v>44322</v>
      </c>
      <c r="CI748" s="23" t="s">
        <v>275</v>
      </c>
      <c r="CJ748" s="23" t="s">
        <v>150</v>
      </c>
      <c r="CK748" s="23" t="s">
        <v>151</v>
      </c>
      <c r="CL748" s="26">
        <v>44771</v>
      </c>
      <c r="CM748" s="23" t="s">
        <v>3268</v>
      </c>
    </row>
    <row r="749" spans="1:91" x14ac:dyDescent="0.25">
      <c r="A749" s="23" t="s">
        <v>6860</v>
      </c>
      <c r="B749" s="23" t="s">
        <v>4899</v>
      </c>
      <c r="C749" s="23" t="s">
        <v>4900</v>
      </c>
      <c r="D749" s="23" t="s">
        <v>0</v>
      </c>
      <c r="E749" s="23" t="s">
        <v>6859</v>
      </c>
      <c r="F749" s="23" t="s">
        <v>154</v>
      </c>
      <c r="G749" s="23">
        <v>1917277</v>
      </c>
      <c r="H749" s="23" t="s">
        <v>2114</v>
      </c>
      <c r="I749" s="23" t="s">
        <v>179</v>
      </c>
      <c r="J749" s="23" t="s">
        <v>338</v>
      </c>
      <c r="K749" s="23" t="s">
        <v>269</v>
      </c>
      <c r="L749" s="23" t="s">
        <v>179</v>
      </c>
      <c r="M749" s="24">
        <v>11557</v>
      </c>
      <c r="P749" s="25">
        <v>11556.7</v>
      </c>
      <c r="R749" s="24">
        <v>11557</v>
      </c>
      <c r="S749" s="23" t="s">
        <v>136</v>
      </c>
      <c r="W749" s="24">
        <v>11557</v>
      </c>
      <c r="Z749" s="24">
        <v>180000</v>
      </c>
      <c r="AB749" s="24">
        <v>55000</v>
      </c>
      <c r="AC749" s="24">
        <v>276000</v>
      </c>
      <c r="AD749" s="23" t="s">
        <v>417</v>
      </c>
      <c r="AE749" s="24">
        <v>276000</v>
      </c>
      <c r="AF749" s="24">
        <v>288568</v>
      </c>
      <c r="AH749" s="24">
        <v>288568</v>
      </c>
      <c r="AI749" s="23" t="s">
        <v>143</v>
      </c>
      <c r="AJ749" s="23" t="s">
        <v>142</v>
      </c>
      <c r="AK749" s="26">
        <v>44652</v>
      </c>
      <c r="AL749" s="26">
        <v>44557</v>
      </c>
      <c r="AM749" s="26">
        <v>44557</v>
      </c>
      <c r="AN749" s="26">
        <v>44926</v>
      </c>
      <c r="AO749" s="26">
        <v>44834</v>
      </c>
      <c r="AV749" s="25">
        <v>11556.7</v>
      </c>
      <c r="AY749" s="24">
        <v>11557</v>
      </c>
      <c r="AZ749" s="23" t="s">
        <v>136</v>
      </c>
      <c r="BK749" s="23" t="s">
        <v>6858</v>
      </c>
      <c r="BL749" s="26">
        <v>44936</v>
      </c>
      <c r="BM749" s="23" t="s">
        <v>305</v>
      </c>
      <c r="BO749" s="23" t="s">
        <v>179</v>
      </c>
      <c r="BP749" s="23" t="s">
        <v>146</v>
      </c>
      <c r="BQ749" s="23" t="s">
        <v>272</v>
      </c>
      <c r="BS749" s="23" t="s">
        <v>658</v>
      </c>
      <c r="BT749" s="23" t="s">
        <v>4767</v>
      </c>
      <c r="BW749" s="24">
        <v>11557</v>
      </c>
      <c r="BZ749" s="24">
        <v>277011</v>
      </c>
      <c r="CB749" s="23" t="s">
        <v>273</v>
      </c>
      <c r="CC749" s="23" t="s">
        <v>273</v>
      </c>
      <c r="CF749" s="23">
        <v>1</v>
      </c>
      <c r="CG749" s="23">
        <v>41383</v>
      </c>
      <c r="CI749" s="23" t="s">
        <v>275</v>
      </c>
      <c r="CJ749" s="23" t="s">
        <v>150</v>
      </c>
      <c r="CK749" s="23" t="s">
        <v>151</v>
      </c>
      <c r="CL749" s="26">
        <v>44419</v>
      </c>
      <c r="CM749" s="23" t="s">
        <v>3268</v>
      </c>
    </row>
    <row r="750" spans="1:91" x14ac:dyDescent="0.25">
      <c r="A750" s="23" t="s">
        <v>4770</v>
      </c>
      <c r="B750" s="23" t="s">
        <v>4899</v>
      </c>
      <c r="C750" s="23" t="s">
        <v>4898</v>
      </c>
      <c r="D750" s="23" t="s">
        <v>0</v>
      </c>
      <c r="F750" s="23" t="s">
        <v>154</v>
      </c>
      <c r="H750" s="23" t="s">
        <v>273</v>
      </c>
      <c r="I750" s="23" t="s">
        <v>179</v>
      </c>
      <c r="J750" s="23" t="s">
        <v>132</v>
      </c>
      <c r="L750" s="23" t="s">
        <v>179</v>
      </c>
      <c r="N750" s="24">
        <v>80000</v>
      </c>
      <c r="P750" s="25">
        <v>80000</v>
      </c>
      <c r="Q750" s="24">
        <v>80000</v>
      </c>
      <c r="R750" s="23">
        <v>0</v>
      </c>
      <c r="S750" s="23" t="s">
        <v>142</v>
      </c>
      <c r="T750" s="24">
        <v>80000</v>
      </c>
      <c r="V750" s="24">
        <v>80000</v>
      </c>
      <c r="W750" s="23">
        <v>0</v>
      </c>
      <c r="AG750" s="24">
        <v>80000</v>
      </c>
      <c r="AH750" s="24">
        <v>80000</v>
      </c>
      <c r="AI750" s="23" t="s">
        <v>143</v>
      </c>
      <c r="AJ750" s="23" t="s">
        <v>142</v>
      </c>
      <c r="AK750" s="26">
        <v>45200</v>
      </c>
      <c r="AO750" s="26">
        <v>45230</v>
      </c>
      <c r="BG750" s="24">
        <v>80000</v>
      </c>
      <c r="BO750" s="23" t="s">
        <v>179</v>
      </c>
      <c r="BP750" s="23" t="s">
        <v>146</v>
      </c>
      <c r="BQ750" s="23" t="s">
        <v>272</v>
      </c>
      <c r="BS750" s="23" t="s">
        <v>658</v>
      </c>
      <c r="BT750" s="23" t="s">
        <v>4767</v>
      </c>
      <c r="BW750" s="23">
        <v>0</v>
      </c>
      <c r="BY750" s="24">
        <v>80000</v>
      </c>
      <c r="CB750" s="23" t="s">
        <v>273</v>
      </c>
      <c r="CF750" s="23">
        <v>1</v>
      </c>
      <c r="CG750" s="23">
        <v>44324</v>
      </c>
      <c r="CI750" s="23" t="s">
        <v>275</v>
      </c>
      <c r="CJ750" s="23" t="s">
        <v>150</v>
      </c>
      <c r="CK750" s="23" t="s">
        <v>151</v>
      </c>
      <c r="CL750" s="26">
        <v>44771</v>
      </c>
      <c r="CM750" s="23" t="s">
        <v>3268</v>
      </c>
    </row>
    <row r="751" spans="1:91" x14ac:dyDescent="0.25">
      <c r="A751" s="23" t="s">
        <v>2912</v>
      </c>
      <c r="B751" s="23" t="s">
        <v>4899</v>
      </c>
      <c r="C751" s="23" t="s">
        <v>4900</v>
      </c>
      <c r="D751" s="23" t="s">
        <v>0</v>
      </c>
      <c r="F751" s="23" t="s">
        <v>138</v>
      </c>
      <c r="I751" s="23" t="s">
        <v>179</v>
      </c>
      <c r="J751" s="23" t="s">
        <v>695</v>
      </c>
      <c r="L751" s="23" t="s">
        <v>6663</v>
      </c>
      <c r="P751" s="23">
        <v>0</v>
      </c>
      <c r="R751" s="23">
        <v>0</v>
      </c>
      <c r="S751" s="23" t="s">
        <v>142</v>
      </c>
      <c r="AI751" s="23" t="s">
        <v>143</v>
      </c>
      <c r="AJ751" s="23" t="s">
        <v>142</v>
      </c>
      <c r="AO751" s="26">
        <v>45230</v>
      </c>
      <c r="BK751" s="23" t="s">
        <v>4903</v>
      </c>
      <c r="BL751" s="26">
        <v>44865</v>
      </c>
      <c r="BO751" s="23" t="s">
        <v>141</v>
      </c>
      <c r="BP751" s="23" t="s">
        <v>141</v>
      </c>
      <c r="BQ751" s="23" t="s">
        <v>1169</v>
      </c>
      <c r="BS751" s="23" t="s">
        <v>2721</v>
      </c>
      <c r="BT751" s="23" t="s">
        <v>141</v>
      </c>
      <c r="BW751" s="23">
        <v>0</v>
      </c>
      <c r="CB751" s="23" t="s">
        <v>2734</v>
      </c>
      <c r="CF751" s="23">
        <v>1</v>
      </c>
      <c r="CG751" s="23">
        <v>45491</v>
      </c>
      <c r="CI751" s="23" t="s">
        <v>149</v>
      </c>
      <c r="CJ751" s="23" t="s">
        <v>150</v>
      </c>
      <c r="CK751" s="23" t="s">
        <v>151</v>
      </c>
      <c r="CL751" s="26">
        <v>44802</v>
      </c>
      <c r="CM751" s="23" t="s">
        <v>1169</v>
      </c>
    </row>
    <row r="752" spans="1:91" x14ac:dyDescent="0.25">
      <c r="A752" s="23" t="s">
        <v>5280</v>
      </c>
      <c r="B752" s="23" t="s">
        <v>4899</v>
      </c>
      <c r="C752" s="23" t="s">
        <v>4900</v>
      </c>
      <c r="D752" s="23" t="s">
        <v>0</v>
      </c>
      <c r="E752" s="23" t="s">
        <v>5279</v>
      </c>
      <c r="F752" s="23" t="s">
        <v>154</v>
      </c>
      <c r="G752" s="23">
        <v>1902523</v>
      </c>
      <c r="H752" s="23" t="s">
        <v>3089</v>
      </c>
      <c r="I752" s="23" t="s">
        <v>179</v>
      </c>
      <c r="J752" s="23" t="s">
        <v>338</v>
      </c>
      <c r="K752" s="23" t="s">
        <v>1018</v>
      </c>
      <c r="L752" s="23" t="s">
        <v>3404</v>
      </c>
      <c r="M752" s="23">
        <v>10</v>
      </c>
      <c r="P752" s="23">
        <v>9.92</v>
      </c>
      <c r="Q752" s="23">
        <v>10</v>
      </c>
      <c r="R752" s="23">
        <v>0</v>
      </c>
      <c r="S752" s="23" t="s">
        <v>142</v>
      </c>
      <c r="W752" s="23">
        <v>10</v>
      </c>
      <c r="Z752" s="24">
        <v>241000</v>
      </c>
      <c r="AC752" s="24">
        <v>241000</v>
      </c>
      <c r="AD752" s="23" t="s">
        <v>160</v>
      </c>
      <c r="AE752" s="24">
        <v>241000</v>
      </c>
      <c r="AF752" s="24">
        <v>220892</v>
      </c>
      <c r="AH752" s="24">
        <v>220892</v>
      </c>
      <c r="AI752" s="23" t="s">
        <v>143</v>
      </c>
      <c r="AJ752" s="23" t="s">
        <v>142</v>
      </c>
      <c r="AK752" s="26">
        <v>44531</v>
      </c>
      <c r="AL752" s="26">
        <v>44488</v>
      </c>
      <c r="AM752" s="26">
        <v>44488</v>
      </c>
      <c r="AN752" s="26">
        <v>44561</v>
      </c>
      <c r="AO752" s="26">
        <v>44651</v>
      </c>
      <c r="AT752" s="23">
        <v>9.92</v>
      </c>
      <c r="BK752" s="23" t="s">
        <v>5278</v>
      </c>
      <c r="BL752" s="26">
        <v>44819</v>
      </c>
      <c r="BM752" s="23" t="s">
        <v>3097</v>
      </c>
      <c r="BO752" s="23" t="s">
        <v>179</v>
      </c>
      <c r="BP752" s="23" t="s">
        <v>146</v>
      </c>
      <c r="BQ752" s="23" t="s">
        <v>272</v>
      </c>
      <c r="BS752" s="23" t="s">
        <v>254</v>
      </c>
      <c r="BT752" s="23" t="s">
        <v>255</v>
      </c>
      <c r="BV752" s="23">
        <v>10</v>
      </c>
      <c r="BW752" s="23">
        <v>0</v>
      </c>
      <c r="BZ752" s="24">
        <v>25841</v>
      </c>
      <c r="CB752" s="23" t="s">
        <v>147</v>
      </c>
      <c r="CC752" s="23" t="s">
        <v>274</v>
      </c>
      <c r="CF752" s="23">
        <v>1</v>
      </c>
      <c r="CG752" s="23">
        <v>42256</v>
      </c>
      <c r="CI752" s="23" t="s">
        <v>753</v>
      </c>
      <c r="CJ752" s="23" t="s">
        <v>150</v>
      </c>
      <c r="CK752" s="23" t="s">
        <v>151</v>
      </c>
      <c r="CL752" s="26">
        <v>44475</v>
      </c>
      <c r="CM752" s="23" t="s">
        <v>3268</v>
      </c>
    </row>
    <row r="753" spans="1:91" x14ac:dyDescent="0.25">
      <c r="A753" s="23" t="s">
        <v>2665</v>
      </c>
      <c r="B753" s="23" t="s">
        <v>4899</v>
      </c>
      <c r="C753" s="23" t="s">
        <v>4900</v>
      </c>
      <c r="D753" s="23" t="s">
        <v>0</v>
      </c>
      <c r="E753" s="23" t="s">
        <v>5277</v>
      </c>
      <c r="F753" s="23" t="s">
        <v>154</v>
      </c>
      <c r="G753" s="23">
        <v>2096558</v>
      </c>
      <c r="H753" s="23" t="s">
        <v>258</v>
      </c>
      <c r="I753" s="23" t="s">
        <v>179</v>
      </c>
      <c r="J753" s="23" t="s">
        <v>157</v>
      </c>
      <c r="K753" s="23" t="s">
        <v>269</v>
      </c>
      <c r="L753" s="23" t="s">
        <v>333</v>
      </c>
      <c r="M753" s="24">
        <v>33669</v>
      </c>
      <c r="N753" s="24">
        <v>187000</v>
      </c>
      <c r="P753" s="25">
        <v>220669.29</v>
      </c>
      <c r="Q753" s="24">
        <v>245000</v>
      </c>
      <c r="R753" s="24">
        <v>-24331</v>
      </c>
      <c r="S753" s="23" t="s">
        <v>133</v>
      </c>
      <c r="T753" s="24">
        <v>232381</v>
      </c>
      <c r="V753" s="24">
        <v>232381</v>
      </c>
      <c r="W753" s="24">
        <v>-11712</v>
      </c>
      <c r="Z753" s="24">
        <v>121135</v>
      </c>
      <c r="AC753" s="24">
        <v>121135</v>
      </c>
      <c r="AD753" s="23" t="s">
        <v>134</v>
      </c>
      <c r="AE753" s="24">
        <v>121135</v>
      </c>
      <c r="AF753" s="24">
        <v>33669</v>
      </c>
      <c r="AG753" s="24">
        <v>187000</v>
      </c>
      <c r="AH753" s="24">
        <v>220669</v>
      </c>
      <c r="AI753" s="23" t="s">
        <v>143</v>
      </c>
      <c r="AJ753" s="23" t="s">
        <v>142</v>
      </c>
      <c r="AK753" s="26">
        <v>45047</v>
      </c>
      <c r="AL753" s="26">
        <v>45015</v>
      </c>
      <c r="AM753" s="26">
        <v>45015</v>
      </c>
      <c r="AN753" s="26">
        <v>45169</v>
      </c>
      <c r="AO753" s="26">
        <v>45138</v>
      </c>
      <c r="AV753" s="25">
        <v>33669.29</v>
      </c>
      <c r="AW753" s="24">
        <v>45000</v>
      </c>
      <c r="AX753" s="24">
        <v>45000</v>
      </c>
      <c r="AY753" s="24">
        <v>-11331</v>
      </c>
      <c r="AZ753" s="23" t="s">
        <v>136</v>
      </c>
      <c r="BA753" s="23">
        <v>0</v>
      </c>
      <c r="BB753" s="23" t="s">
        <v>1280</v>
      </c>
      <c r="BC753" s="24">
        <v>100000</v>
      </c>
      <c r="BD753" s="24">
        <v>87000</v>
      </c>
      <c r="BK753" s="23" t="s">
        <v>6857</v>
      </c>
      <c r="BL753" s="26">
        <v>45082</v>
      </c>
      <c r="BM753" s="23" t="s">
        <v>261</v>
      </c>
      <c r="BO753" s="23" t="s">
        <v>179</v>
      </c>
      <c r="BP753" s="23" t="s">
        <v>146</v>
      </c>
      <c r="BQ753" s="23" t="s">
        <v>215</v>
      </c>
      <c r="BS753" s="23" t="s">
        <v>1061</v>
      </c>
      <c r="BT753" s="23" t="s">
        <v>1210</v>
      </c>
      <c r="BW753" s="24">
        <v>133669</v>
      </c>
      <c r="BX753" s="24">
        <v>87000</v>
      </c>
      <c r="CB753" s="23" t="s">
        <v>251</v>
      </c>
      <c r="CC753" s="23" t="s">
        <v>251</v>
      </c>
      <c r="CF753" s="23">
        <v>1</v>
      </c>
      <c r="CG753" s="23">
        <v>44890</v>
      </c>
      <c r="CI753" s="23" t="s">
        <v>149</v>
      </c>
      <c r="CJ753" s="23" t="s">
        <v>150</v>
      </c>
      <c r="CK753" s="23" t="s">
        <v>151</v>
      </c>
      <c r="CL753" s="26">
        <v>44790</v>
      </c>
      <c r="CM753" s="23" t="s">
        <v>2080</v>
      </c>
    </row>
    <row r="754" spans="1:91" x14ac:dyDescent="0.25">
      <c r="A754" s="23" t="s">
        <v>1211</v>
      </c>
      <c r="B754" s="23" t="s">
        <v>4899</v>
      </c>
      <c r="C754" s="23" t="s">
        <v>4900</v>
      </c>
      <c r="D754" s="23" t="s">
        <v>0</v>
      </c>
      <c r="E754" s="23" t="s">
        <v>1212</v>
      </c>
      <c r="F754" s="23" t="s">
        <v>154</v>
      </c>
      <c r="G754" s="23">
        <v>1939348</v>
      </c>
      <c r="H754" s="23" t="s">
        <v>425</v>
      </c>
      <c r="I754" s="23" t="s">
        <v>179</v>
      </c>
      <c r="J754" s="23" t="s">
        <v>268</v>
      </c>
      <c r="K754" s="23" t="s">
        <v>269</v>
      </c>
      <c r="L754" s="23" t="s">
        <v>194</v>
      </c>
      <c r="M754" s="24">
        <v>200054</v>
      </c>
      <c r="N754" s="23">
        <v>100</v>
      </c>
      <c r="P754" s="25">
        <v>200153.69</v>
      </c>
      <c r="Q754" s="24">
        <v>199817</v>
      </c>
      <c r="R754" s="23">
        <v>337</v>
      </c>
      <c r="S754" s="23" t="s">
        <v>133</v>
      </c>
      <c r="T754" s="24">
        <v>48000</v>
      </c>
      <c r="V754" s="24">
        <v>48000</v>
      </c>
      <c r="W754" s="24">
        <v>152154</v>
      </c>
      <c r="Z754" s="24">
        <v>230000</v>
      </c>
      <c r="AB754" s="24">
        <v>30430</v>
      </c>
      <c r="AC754" s="24">
        <v>230000</v>
      </c>
      <c r="AD754" s="23" t="s">
        <v>417</v>
      </c>
      <c r="AE754" s="24">
        <v>260430</v>
      </c>
      <c r="AF754" s="24">
        <v>260329</v>
      </c>
      <c r="AG754" s="23">
        <v>100</v>
      </c>
      <c r="AH754" s="24">
        <v>260429</v>
      </c>
      <c r="AI754" s="23" t="s">
        <v>143</v>
      </c>
      <c r="AJ754" s="23" t="s">
        <v>142</v>
      </c>
      <c r="AK754" s="26">
        <v>44774</v>
      </c>
      <c r="AL754" s="26">
        <v>44582</v>
      </c>
      <c r="AM754" s="26">
        <v>44582</v>
      </c>
      <c r="AN754" s="26">
        <v>44849</v>
      </c>
      <c r="AO754" s="26">
        <v>45016</v>
      </c>
      <c r="AR754" s="25">
        <v>78146.36</v>
      </c>
      <c r="AS754" s="25">
        <v>209486.49</v>
      </c>
      <c r="AT754" s="25">
        <v>-87815.85</v>
      </c>
      <c r="AV754" s="23">
        <v>236.69</v>
      </c>
      <c r="AY754" s="23">
        <v>237</v>
      </c>
      <c r="AZ754" s="23" t="s">
        <v>136</v>
      </c>
      <c r="BC754" s="23">
        <v>100</v>
      </c>
      <c r="BK754" s="23" t="s">
        <v>6856</v>
      </c>
      <c r="BL754" s="26">
        <v>45086</v>
      </c>
      <c r="BM754" s="23" t="s">
        <v>305</v>
      </c>
      <c r="BO754" s="23" t="s">
        <v>179</v>
      </c>
      <c r="BP754" s="23" t="s">
        <v>146</v>
      </c>
      <c r="BQ754" s="23" t="s">
        <v>215</v>
      </c>
      <c r="BS754" s="23" t="s">
        <v>1131</v>
      </c>
      <c r="BT754" s="23" t="s">
        <v>1213</v>
      </c>
      <c r="BV754" s="24">
        <v>199817</v>
      </c>
      <c r="BW754" s="23">
        <v>337</v>
      </c>
      <c r="BZ754" s="24">
        <v>60276</v>
      </c>
      <c r="CB754" s="23" t="s">
        <v>196</v>
      </c>
      <c r="CC754" s="23" t="s">
        <v>197</v>
      </c>
      <c r="CF754" s="23">
        <v>1</v>
      </c>
      <c r="CG754" s="23">
        <v>42619</v>
      </c>
      <c r="CI754" s="23" t="s">
        <v>275</v>
      </c>
      <c r="CJ754" s="23" t="s">
        <v>150</v>
      </c>
      <c r="CK754" s="23" t="s">
        <v>151</v>
      </c>
      <c r="CL754" s="26">
        <v>44545</v>
      </c>
      <c r="CM754" s="23" t="s">
        <v>531</v>
      </c>
    </row>
    <row r="755" spans="1:91" x14ac:dyDescent="0.25">
      <c r="A755" s="23" t="s">
        <v>4820</v>
      </c>
      <c r="B755" s="23" t="s">
        <v>4899</v>
      </c>
      <c r="C755" s="23" t="s">
        <v>4900</v>
      </c>
      <c r="D755" s="23" t="s">
        <v>0</v>
      </c>
      <c r="E755" s="23" t="s">
        <v>6855</v>
      </c>
      <c r="F755" s="23" t="s">
        <v>154</v>
      </c>
      <c r="G755" s="23">
        <v>2134249</v>
      </c>
      <c r="H755" s="23" t="s">
        <v>714</v>
      </c>
      <c r="I755" s="23" t="s">
        <v>179</v>
      </c>
      <c r="J755" s="23" t="s">
        <v>157</v>
      </c>
      <c r="K755" s="23" t="s">
        <v>269</v>
      </c>
      <c r="L755" s="23" t="s">
        <v>3404</v>
      </c>
      <c r="N755" s="24">
        <v>60000</v>
      </c>
      <c r="P755" s="25">
        <v>60000</v>
      </c>
      <c r="Q755" s="24">
        <v>60000</v>
      </c>
      <c r="R755" s="23">
        <v>0</v>
      </c>
      <c r="S755" s="23" t="s">
        <v>142</v>
      </c>
      <c r="T755" s="24">
        <v>60000</v>
      </c>
      <c r="V755" s="24">
        <v>60000</v>
      </c>
      <c r="W755" s="23">
        <v>0</v>
      </c>
      <c r="Z755" s="24">
        <v>59121</v>
      </c>
      <c r="AC755" s="24">
        <v>59121</v>
      </c>
      <c r="AD755" s="23" t="s">
        <v>160</v>
      </c>
      <c r="AE755" s="24">
        <v>59121</v>
      </c>
      <c r="AG755" s="24">
        <v>60000</v>
      </c>
      <c r="AH755" s="24">
        <v>60000</v>
      </c>
      <c r="AI755" s="23" t="s">
        <v>143</v>
      </c>
      <c r="AJ755" s="23" t="s">
        <v>142</v>
      </c>
      <c r="AK755" s="26">
        <v>45108</v>
      </c>
      <c r="AL755" s="26">
        <v>45087</v>
      </c>
      <c r="AM755" s="26">
        <v>45087</v>
      </c>
      <c r="AN755" s="26">
        <v>45199</v>
      </c>
      <c r="AO755" s="26">
        <v>45199</v>
      </c>
      <c r="BD755" s="24">
        <v>30000</v>
      </c>
      <c r="BE755" s="24">
        <v>30000</v>
      </c>
      <c r="BK755" s="23" t="s">
        <v>6854</v>
      </c>
      <c r="BL755" s="26">
        <v>45078</v>
      </c>
      <c r="BM755" s="23" t="s">
        <v>305</v>
      </c>
      <c r="BO755" s="23" t="s">
        <v>179</v>
      </c>
      <c r="BP755" s="23" t="s">
        <v>146</v>
      </c>
      <c r="BQ755" s="23" t="s">
        <v>272</v>
      </c>
      <c r="BS755" s="23" t="s">
        <v>245</v>
      </c>
      <c r="BT755" s="23" t="s">
        <v>4821</v>
      </c>
      <c r="BW755" s="23">
        <v>0</v>
      </c>
      <c r="BX755" s="24">
        <v>60000</v>
      </c>
      <c r="CB755" s="23" t="s">
        <v>147</v>
      </c>
      <c r="CC755" s="23" t="s">
        <v>273</v>
      </c>
      <c r="CF755" s="23">
        <v>1</v>
      </c>
      <c r="CG755" s="23">
        <v>45164</v>
      </c>
      <c r="CI755" s="23" t="s">
        <v>149</v>
      </c>
      <c r="CJ755" s="23" t="s">
        <v>150</v>
      </c>
      <c r="CK755" s="23" t="s">
        <v>151</v>
      </c>
      <c r="CL755" s="26">
        <v>44796</v>
      </c>
      <c r="CM755" s="23" t="s">
        <v>3268</v>
      </c>
    </row>
    <row r="756" spans="1:91" x14ac:dyDescent="0.25">
      <c r="A756" s="23" t="s">
        <v>4822</v>
      </c>
      <c r="B756" s="23" t="s">
        <v>4899</v>
      </c>
      <c r="C756" s="23" t="s">
        <v>4900</v>
      </c>
      <c r="D756" s="23" t="s">
        <v>0</v>
      </c>
      <c r="E756" s="23" t="s">
        <v>5690</v>
      </c>
      <c r="F756" s="23" t="s">
        <v>154</v>
      </c>
      <c r="G756" s="23">
        <v>2121936</v>
      </c>
      <c r="H756" s="23" t="s">
        <v>714</v>
      </c>
      <c r="I756" s="23" t="s">
        <v>179</v>
      </c>
      <c r="J756" s="23" t="s">
        <v>157</v>
      </c>
      <c r="K756" s="23" t="s">
        <v>269</v>
      </c>
      <c r="L756" s="23" t="s">
        <v>3404</v>
      </c>
      <c r="M756" s="24">
        <v>7588</v>
      </c>
      <c r="N756" s="24">
        <v>75000</v>
      </c>
      <c r="P756" s="25">
        <v>82587.56</v>
      </c>
      <c r="Q756" s="24">
        <v>75000</v>
      </c>
      <c r="R756" s="24">
        <v>7588</v>
      </c>
      <c r="S756" s="23" t="s">
        <v>136</v>
      </c>
      <c r="T756" s="24">
        <v>75000</v>
      </c>
      <c r="V756" s="24">
        <v>75000</v>
      </c>
      <c r="W756" s="24">
        <v>7588</v>
      </c>
      <c r="Z756" s="24">
        <v>111695</v>
      </c>
      <c r="AC756" s="24">
        <v>111695</v>
      </c>
      <c r="AD756" s="23" t="s">
        <v>295</v>
      </c>
      <c r="AE756" s="24">
        <v>111695</v>
      </c>
      <c r="AF756" s="24">
        <v>7588</v>
      </c>
      <c r="AG756" s="24">
        <v>75000</v>
      </c>
      <c r="AH756" s="24">
        <v>82588</v>
      </c>
      <c r="AI756" s="23" t="s">
        <v>143</v>
      </c>
      <c r="AJ756" s="23" t="s">
        <v>142</v>
      </c>
      <c r="AK756" s="26">
        <v>45047</v>
      </c>
      <c r="AL756" s="26">
        <v>45086</v>
      </c>
      <c r="AM756" s="26">
        <v>45086</v>
      </c>
      <c r="AN756" s="26">
        <v>45291</v>
      </c>
      <c r="AO756" s="26">
        <v>45199</v>
      </c>
      <c r="AV756" s="25">
        <v>7587.56</v>
      </c>
      <c r="AY756" s="24">
        <v>7588</v>
      </c>
      <c r="AZ756" s="23" t="s">
        <v>136</v>
      </c>
      <c r="BE756" s="24">
        <v>50000</v>
      </c>
      <c r="BF756" s="24">
        <v>25000</v>
      </c>
      <c r="BK756" s="23" t="s">
        <v>6853</v>
      </c>
      <c r="BL756" s="26">
        <v>45078</v>
      </c>
      <c r="BM756" s="23" t="s">
        <v>305</v>
      </c>
      <c r="BO756" s="23" t="s">
        <v>179</v>
      </c>
      <c r="BP756" s="23" t="s">
        <v>146</v>
      </c>
      <c r="BQ756" s="23" t="s">
        <v>272</v>
      </c>
      <c r="BS756" s="23" t="s">
        <v>188</v>
      </c>
      <c r="BT756" s="23" t="s">
        <v>189</v>
      </c>
      <c r="BW756" s="24">
        <v>7588</v>
      </c>
      <c r="BX756" s="24">
        <v>75000</v>
      </c>
      <c r="CB756" s="23" t="s">
        <v>147</v>
      </c>
      <c r="CC756" s="23" t="s">
        <v>273</v>
      </c>
      <c r="CF756" s="23">
        <v>1</v>
      </c>
      <c r="CG756" s="23">
        <v>44297</v>
      </c>
      <c r="CI756" s="23" t="s">
        <v>275</v>
      </c>
      <c r="CJ756" s="23" t="s">
        <v>150</v>
      </c>
      <c r="CK756" s="23" t="s">
        <v>151</v>
      </c>
      <c r="CL756" s="26">
        <v>44770</v>
      </c>
      <c r="CM756" s="23" t="s">
        <v>3268</v>
      </c>
    </row>
    <row r="757" spans="1:91" x14ac:dyDescent="0.25">
      <c r="A757" s="23" t="s">
        <v>4823</v>
      </c>
      <c r="B757" s="23" t="s">
        <v>4899</v>
      </c>
      <c r="C757" s="23" t="s">
        <v>4900</v>
      </c>
      <c r="D757" s="23" t="s">
        <v>0</v>
      </c>
      <c r="F757" s="23" t="s">
        <v>154</v>
      </c>
      <c r="H757" s="23" t="s">
        <v>714</v>
      </c>
      <c r="I757" s="23" t="s">
        <v>179</v>
      </c>
      <c r="J757" s="23" t="s">
        <v>132</v>
      </c>
      <c r="L757" s="23" t="s">
        <v>435</v>
      </c>
      <c r="N757" s="24">
        <v>39000</v>
      </c>
      <c r="P757" s="25">
        <v>39000</v>
      </c>
      <c r="Q757" s="24">
        <v>39000</v>
      </c>
      <c r="R757" s="23">
        <v>0</v>
      </c>
      <c r="S757" s="23" t="s">
        <v>142</v>
      </c>
      <c r="T757" s="24">
        <v>39000</v>
      </c>
      <c r="V757" s="24">
        <v>39000</v>
      </c>
      <c r="W757" s="23">
        <v>0</v>
      </c>
      <c r="AG757" s="24">
        <v>39000</v>
      </c>
      <c r="AH757" s="24">
        <v>39000</v>
      </c>
      <c r="AI757" s="23" t="s">
        <v>143</v>
      </c>
      <c r="AJ757" s="23" t="s">
        <v>142</v>
      </c>
      <c r="AO757" s="26">
        <v>45107</v>
      </c>
      <c r="BC757" s="24">
        <v>39000</v>
      </c>
      <c r="BK757" s="23" t="s">
        <v>6852</v>
      </c>
      <c r="BL757" s="26">
        <v>45078</v>
      </c>
      <c r="BO757" s="23" t="s">
        <v>179</v>
      </c>
      <c r="BP757" s="23" t="s">
        <v>146</v>
      </c>
      <c r="BQ757" s="23" t="s">
        <v>272</v>
      </c>
      <c r="BS757" s="23" t="s">
        <v>188</v>
      </c>
      <c r="BT757" s="23" t="s">
        <v>189</v>
      </c>
      <c r="BW757" s="24">
        <v>39000</v>
      </c>
      <c r="CB757" s="23" t="s">
        <v>437</v>
      </c>
      <c r="CF757" s="23">
        <v>1</v>
      </c>
      <c r="CG757" s="23">
        <v>24584</v>
      </c>
      <c r="CI757" s="23" t="s">
        <v>149</v>
      </c>
      <c r="CJ757" s="23" t="s">
        <v>150</v>
      </c>
      <c r="CK757" s="23" t="s">
        <v>151</v>
      </c>
      <c r="CL757" s="26">
        <v>42943</v>
      </c>
      <c r="CM757" s="23" t="s">
        <v>3268</v>
      </c>
    </row>
    <row r="758" spans="1:91" x14ac:dyDescent="0.25">
      <c r="A758" s="23" t="s">
        <v>5689</v>
      </c>
      <c r="B758" s="23" t="s">
        <v>4899</v>
      </c>
      <c r="C758" s="23" t="s">
        <v>4900</v>
      </c>
      <c r="D758" s="23" t="s">
        <v>0</v>
      </c>
      <c r="E758" s="23" t="s">
        <v>5688</v>
      </c>
      <c r="F758" s="23" t="s">
        <v>154</v>
      </c>
      <c r="G758" s="23">
        <v>2124203</v>
      </c>
      <c r="H758" s="23" t="s">
        <v>425</v>
      </c>
      <c r="I758" s="23" t="s">
        <v>179</v>
      </c>
      <c r="J758" s="23" t="s">
        <v>157</v>
      </c>
      <c r="K758" s="23" t="s">
        <v>158</v>
      </c>
      <c r="L758" s="23" t="s">
        <v>194</v>
      </c>
      <c r="N758" s="24">
        <v>11600</v>
      </c>
      <c r="P758" s="25">
        <v>11600</v>
      </c>
      <c r="R758" s="24">
        <v>11600</v>
      </c>
      <c r="S758" s="23" t="s">
        <v>136</v>
      </c>
      <c r="U758" s="24">
        <v>11587</v>
      </c>
      <c r="V758" s="24">
        <v>11587</v>
      </c>
      <c r="W758" s="23">
        <v>13</v>
      </c>
      <c r="Z758" s="24">
        <v>11587</v>
      </c>
      <c r="AC758" s="24">
        <v>11587</v>
      </c>
      <c r="AD758" s="23" t="s">
        <v>160</v>
      </c>
      <c r="AE758" s="24">
        <v>11587</v>
      </c>
      <c r="AG758" s="24">
        <v>11600</v>
      </c>
      <c r="AH758" s="24">
        <v>11600</v>
      </c>
      <c r="AI758" s="23" t="s">
        <v>143</v>
      </c>
      <c r="AJ758" s="23" t="s">
        <v>142</v>
      </c>
      <c r="AK758" s="26">
        <v>45108</v>
      </c>
      <c r="AL758" s="26">
        <v>45070</v>
      </c>
      <c r="AM758" s="26">
        <v>45070</v>
      </c>
      <c r="AN758" s="26">
        <v>45139</v>
      </c>
      <c r="AO758" s="26">
        <v>45139</v>
      </c>
      <c r="BD758" s="24">
        <v>7600</v>
      </c>
      <c r="BE758" s="24">
        <v>4000</v>
      </c>
      <c r="BK758" s="23" t="s">
        <v>6851</v>
      </c>
      <c r="BL758" s="26">
        <v>45079</v>
      </c>
      <c r="BM758" s="23" t="s">
        <v>305</v>
      </c>
      <c r="BO758" s="23" t="s">
        <v>179</v>
      </c>
      <c r="BP758" s="23" t="s">
        <v>146</v>
      </c>
      <c r="BQ758" s="23" t="s">
        <v>215</v>
      </c>
      <c r="BS758" s="23" t="s">
        <v>507</v>
      </c>
      <c r="BT758" s="23" t="s">
        <v>508</v>
      </c>
      <c r="BW758" s="23">
        <v>0</v>
      </c>
      <c r="BX758" s="24">
        <v>11600</v>
      </c>
      <c r="CB758" s="23" t="s">
        <v>196</v>
      </c>
      <c r="CC758" s="23" t="s">
        <v>197</v>
      </c>
      <c r="CF758" s="23">
        <v>1</v>
      </c>
      <c r="CG758" s="23">
        <v>46927</v>
      </c>
      <c r="CI758" s="23" t="s">
        <v>264</v>
      </c>
      <c r="CJ758" s="23" t="s">
        <v>150</v>
      </c>
      <c r="CK758" s="23" t="s">
        <v>151</v>
      </c>
      <c r="CL758" s="26">
        <v>45028</v>
      </c>
    </row>
    <row r="759" spans="1:91" x14ac:dyDescent="0.25">
      <c r="A759" s="23" t="s">
        <v>4828</v>
      </c>
      <c r="B759" s="23" t="s">
        <v>4899</v>
      </c>
      <c r="C759" s="23" t="s">
        <v>4900</v>
      </c>
      <c r="D759" s="23" t="s">
        <v>0</v>
      </c>
      <c r="F759" s="23" t="s">
        <v>154</v>
      </c>
      <c r="H759" s="23" t="s">
        <v>1230</v>
      </c>
      <c r="I759" s="23" t="s">
        <v>179</v>
      </c>
      <c r="J759" s="23" t="s">
        <v>140</v>
      </c>
      <c r="L759" s="23" t="s">
        <v>3559</v>
      </c>
      <c r="N759" s="24">
        <v>22000</v>
      </c>
      <c r="P759" s="25">
        <v>22000</v>
      </c>
      <c r="Q759" s="24">
        <v>22000</v>
      </c>
      <c r="R759" s="23">
        <v>0</v>
      </c>
      <c r="S759" s="23" t="s">
        <v>142</v>
      </c>
      <c r="T759" s="24">
        <v>22000</v>
      </c>
      <c r="V759" s="24">
        <v>22000</v>
      </c>
      <c r="W759" s="23">
        <v>0</v>
      </c>
      <c r="AG759" s="24">
        <v>22000</v>
      </c>
      <c r="AH759" s="24">
        <v>22000</v>
      </c>
      <c r="AI759" s="23" t="s">
        <v>143</v>
      </c>
      <c r="AJ759" s="23" t="s">
        <v>142</v>
      </c>
      <c r="AK759" s="26">
        <v>45170</v>
      </c>
      <c r="AO759" s="26">
        <v>45199</v>
      </c>
      <c r="BF759" s="24">
        <v>22000</v>
      </c>
      <c r="BK759" s="23" t="s">
        <v>6850</v>
      </c>
      <c r="BL759" s="26">
        <v>45079</v>
      </c>
      <c r="BO759" s="23" t="s">
        <v>179</v>
      </c>
      <c r="BP759" s="23" t="s">
        <v>146</v>
      </c>
      <c r="BQ759" s="23" t="s">
        <v>272</v>
      </c>
      <c r="BS759" s="23" t="s">
        <v>658</v>
      </c>
      <c r="BT759" s="23" t="s">
        <v>2671</v>
      </c>
      <c r="BW759" s="23">
        <v>0</v>
      </c>
      <c r="BX759" s="24">
        <v>22000</v>
      </c>
      <c r="CB759" s="23" t="s">
        <v>2067</v>
      </c>
      <c r="CF759" s="23">
        <v>1</v>
      </c>
      <c r="CG759" s="23">
        <v>44330</v>
      </c>
      <c r="CI759" s="23" t="s">
        <v>275</v>
      </c>
      <c r="CJ759" s="23" t="s">
        <v>150</v>
      </c>
      <c r="CK759" s="23" t="s">
        <v>151</v>
      </c>
      <c r="CL759" s="26">
        <v>44771</v>
      </c>
      <c r="CM759" s="23" t="s">
        <v>3268</v>
      </c>
    </row>
    <row r="760" spans="1:91" x14ac:dyDescent="0.25">
      <c r="A760" s="23" t="s">
        <v>2669</v>
      </c>
      <c r="B760" s="23" t="s">
        <v>4899</v>
      </c>
      <c r="C760" s="23" t="s">
        <v>4900</v>
      </c>
      <c r="D760" s="23" t="s">
        <v>0</v>
      </c>
      <c r="E760" s="23" t="s">
        <v>2670</v>
      </c>
      <c r="F760" s="23" t="s">
        <v>154</v>
      </c>
      <c r="G760" s="23">
        <v>1937285</v>
      </c>
      <c r="H760" s="23" t="s">
        <v>2114</v>
      </c>
      <c r="I760" s="23" t="s">
        <v>179</v>
      </c>
      <c r="J760" s="23" t="s">
        <v>268</v>
      </c>
      <c r="K760" s="23" t="s">
        <v>269</v>
      </c>
      <c r="L760" s="23" t="s">
        <v>333</v>
      </c>
      <c r="M760" s="24">
        <v>7656</v>
      </c>
      <c r="P760" s="25">
        <v>7655.82</v>
      </c>
      <c r="Q760" s="24">
        <v>3386</v>
      </c>
      <c r="R760" s="24">
        <v>4269</v>
      </c>
      <c r="S760" s="23" t="s">
        <v>136</v>
      </c>
      <c r="W760" s="24">
        <v>7656</v>
      </c>
      <c r="Z760" s="24">
        <v>176000</v>
      </c>
      <c r="AA760" s="24">
        <v>163000</v>
      </c>
      <c r="AC760" s="24">
        <v>339000</v>
      </c>
      <c r="AD760" s="23" t="s">
        <v>160</v>
      </c>
      <c r="AE760" s="24">
        <v>339000</v>
      </c>
      <c r="AF760" s="24">
        <v>359543</v>
      </c>
      <c r="AH760" s="24">
        <v>359543</v>
      </c>
      <c r="AI760" s="23" t="s">
        <v>143</v>
      </c>
      <c r="AJ760" s="23" t="s">
        <v>142</v>
      </c>
      <c r="AK760" s="26">
        <v>44682</v>
      </c>
      <c r="AL760" s="26">
        <v>44565</v>
      </c>
      <c r="AM760" s="26">
        <v>44565</v>
      </c>
      <c r="AN760" s="26">
        <v>44926</v>
      </c>
      <c r="AO760" s="26">
        <v>44865</v>
      </c>
      <c r="AR760" s="25">
        <v>3262.5</v>
      </c>
      <c r="AS760" s="23">
        <v>123.98</v>
      </c>
      <c r="AU760" s="25">
        <v>4085.49</v>
      </c>
      <c r="AV760" s="23">
        <v>183.85</v>
      </c>
      <c r="AY760" s="23">
        <v>184</v>
      </c>
      <c r="AZ760" s="23" t="s">
        <v>136</v>
      </c>
      <c r="BK760" s="23" t="s">
        <v>5687</v>
      </c>
      <c r="BL760" s="26">
        <v>45048</v>
      </c>
      <c r="BM760" s="23" t="s">
        <v>305</v>
      </c>
      <c r="BO760" s="23" t="s">
        <v>179</v>
      </c>
      <c r="BP760" s="23" t="s">
        <v>146</v>
      </c>
      <c r="BQ760" s="23" t="s">
        <v>215</v>
      </c>
      <c r="BS760" s="23" t="s">
        <v>658</v>
      </c>
      <c r="BT760" s="23" t="s">
        <v>2671</v>
      </c>
      <c r="BV760" s="24">
        <v>3386</v>
      </c>
      <c r="BW760" s="24">
        <v>4269</v>
      </c>
      <c r="BZ760" s="24">
        <v>351888</v>
      </c>
      <c r="CB760" s="23" t="s">
        <v>251</v>
      </c>
      <c r="CC760" s="23" t="s">
        <v>251</v>
      </c>
      <c r="CF760" s="23">
        <v>1</v>
      </c>
      <c r="CG760" s="23">
        <v>41348</v>
      </c>
      <c r="CI760" s="23" t="s">
        <v>149</v>
      </c>
      <c r="CJ760" s="23" t="s">
        <v>150</v>
      </c>
      <c r="CK760" s="23" t="s">
        <v>151</v>
      </c>
      <c r="CL760" s="26">
        <v>44417</v>
      </c>
      <c r="CM760" s="23" t="s">
        <v>2080</v>
      </c>
    </row>
    <row r="761" spans="1:91" x14ac:dyDescent="0.25">
      <c r="A761" s="23" t="s">
        <v>4829</v>
      </c>
      <c r="B761" s="23" t="s">
        <v>4899</v>
      </c>
      <c r="C761" s="23" t="s">
        <v>4898</v>
      </c>
      <c r="D761" s="23" t="s">
        <v>0</v>
      </c>
      <c r="F761" s="23" t="s">
        <v>154</v>
      </c>
      <c r="H761" s="23" t="s">
        <v>429</v>
      </c>
      <c r="I761" s="23" t="s">
        <v>179</v>
      </c>
      <c r="J761" s="23" t="s">
        <v>132</v>
      </c>
      <c r="L761" s="23" t="s">
        <v>179</v>
      </c>
      <c r="N761" s="24">
        <v>40000</v>
      </c>
      <c r="P761" s="25">
        <v>40000</v>
      </c>
      <c r="Q761" s="24">
        <v>40000</v>
      </c>
      <c r="R761" s="23">
        <v>0</v>
      </c>
      <c r="S761" s="23" t="s">
        <v>142</v>
      </c>
      <c r="T761" s="24">
        <v>36000</v>
      </c>
      <c r="V761" s="24">
        <v>36000</v>
      </c>
      <c r="W761" s="24">
        <v>4000</v>
      </c>
      <c r="AG761" s="24">
        <v>40000</v>
      </c>
      <c r="AH761" s="24">
        <v>40000</v>
      </c>
      <c r="AI761" s="23" t="s">
        <v>143</v>
      </c>
      <c r="AJ761" s="23" t="s">
        <v>142</v>
      </c>
      <c r="AK761" s="26">
        <v>45108</v>
      </c>
      <c r="AO761" s="26">
        <v>45107</v>
      </c>
      <c r="BC761" s="23">
        <v>0</v>
      </c>
      <c r="BD761" s="24">
        <v>40000</v>
      </c>
      <c r="BK761" s="23" t="s">
        <v>5686</v>
      </c>
      <c r="BL761" s="26">
        <v>45047</v>
      </c>
      <c r="BO761" s="23" t="s">
        <v>179</v>
      </c>
      <c r="BP761" s="23" t="s">
        <v>146</v>
      </c>
      <c r="BQ761" s="23" t="s">
        <v>272</v>
      </c>
      <c r="BS761" s="23" t="s">
        <v>658</v>
      </c>
      <c r="BT761" s="23" t="s">
        <v>2671</v>
      </c>
      <c r="BW761" s="23">
        <v>0</v>
      </c>
      <c r="BX761" s="24">
        <v>40000</v>
      </c>
      <c r="CB761" s="23" t="s">
        <v>273</v>
      </c>
      <c r="CF761" s="23">
        <v>1</v>
      </c>
      <c r="CG761" s="23">
        <v>37333</v>
      </c>
      <c r="CI761" s="23" t="s">
        <v>275</v>
      </c>
      <c r="CJ761" s="23" t="s">
        <v>150</v>
      </c>
      <c r="CK761" s="23" t="s">
        <v>151</v>
      </c>
      <c r="CL761" s="26">
        <v>44041</v>
      </c>
      <c r="CM761" s="23" t="s">
        <v>3268</v>
      </c>
    </row>
    <row r="762" spans="1:91" x14ac:dyDescent="0.25">
      <c r="A762" s="23" t="s">
        <v>6849</v>
      </c>
      <c r="B762" s="23" t="s">
        <v>4899</v>
      </c>
      <c r="C762" s="23" t="s">
        <v>4900</v>
      </c>
      <c r="D762" s="23" t="s">
        <v>0</v>
      </c>
      <c r="E762" s="23" t="s">
        <v>6848</v>
      </c>
      <c r="F762" s="23" t="s">
        <v>154</v>
      </c>
      <c r="G762" s="23">
        <v>1939949</v>
      </c>
      <c r="H762" s="23" t="s">
        <v>1230</v>
      </c>
      <c r="I762" s="23" t="s">
        <v>179</v>
      </c>
      <c r="J762" s="23" t="s">
        <v>338</v>
      </c>
      <c r="K762" s="23" t="s">
        <v>269</v>
      </c>
      <c r="L762" s="23" t="s">
        <v>321</v>
      </c>
      <c r="M762" s="23">
        <v>720</v>
      </c>
      <c r="P762" s="23">
        <v>719.9</v>
      </c>
      <c r="R762" s="23">
        <v>720</v>
      </c>
      <c r="S762" s="23" t="s">
        <v>136</v>
      </c>
      <c r="W762" s="23">
        <v>720</v>
      </c>
      <c r="Z762" s="24">
        <v>168000</v>
      </c>
      <c r="AC762" s="24">
        <v>168000</v>
      </c>
      <c r="AD762" s="23" t="s">
        <v>160</v>
      </c>
      <c r="AE762" s="24">
        <v>168000</v>
      </c>
      <c r="AF762" s="24">
        <v>178277</v>
      </c>
      <c r="AH762" s="24">
        <v>178277</v>
      </c>
      <c r="AI762" s="23" t="s">
        <v>143</v>
      </c>
      <c r="AJ762" s="23" t="s">
        <v>142</v>
      </c>
      <c r="AK762" s="26">
        <v>44621</v>
      </c>
      <c r="AL762" s="26">
        <v>44592</v>
      </c>
      <c r="AM762" s="26">
        <v>44592</v>
      </c>
      <c r="AN762" s="26">
        <v>44834</v>
      </c>
      <c r="AO762" s="26">
        <v>44834</v>
      </c>
      <c r="AV762" s="23">
        <v>719.9</v>
      </c>
      <c r="AY762" s="23">
        <v>720</v>
      </c>
      <c r="AZ762" s="23" t="s">
        <v>136</v>
      </c>
      <c r="BK762" s="23" t="s">
        <v>6847</v>
      </c>
      <c r="BL762" s="26">
        <v>44936</v>
      </c>
      <c r="BM762" s="23" t="s">
        <v>305</v>
      </c>
      <c r="BO762" s="23" t="s">
        <v>179</v>
      </c>
      <c r="BP762" s="23" t="s">
        <v>146</v>
      </c>
      <c r="BQ762" s="23" t="s">
        <v>272</v>
      </c>
      <c r="BS762" s="23" t="s">
        <v>240</v>
      </c>
      <c r="BT762" s="23" t="s">
        <v>6846</v>
      </c>
      <c r="BW762" s="23">
        <v>720</v>
      </c>
      <c r="BZ762" s="24">
        <v>177557</v>
      </c>
      <c r="CB762" s="23" t="s">
        <v>323</v>
      </c>
      <c r="CC762" s="23" t="s">
        <v>1166</v>
      </c>
      <c r="CF762" s="23">
        <v>1</v>
      </c>
      <c r="CG762" s="23">
        <v>40493</v>
      </c>
      <c r="CI762" s="23" t="s">
        <v>275</v>
      </c>
      <c r="CJ762" s="23" t="s">
        <v>150</v>
      </c>
      <c r="CK762" s="23" t="s">
        <v>151</v>
      </c>
      <c r="CL762" s="26">
        <v>44386</v>
      </c>
      <c r="CM762" s="23" t="s">
        <v>3268</v>
      </c>
    </row>
    <row r="763" spans="1:91" x14ac:dyDescent="0.25">
      <c r="A763" s="23" t="s">
        <v>4835</v>
      </c>
      <c r="B763" s="23" t="s">
        <v>4899</v>
      </c>
      <c r="C763" s="23" t="s">
        <v>4900</v>
      </c>
      <c r="D763" s="23" t="s">
        <v>14</v>
      </c>
      <c r="E763" s="23" t="s">
        <v>5685</v>
      </c>
      <c r="F763" s="23" t="s">
        <v>154</v>
      </c>
      <c r="G763" s="23">
        <v>2121845</v>
      </c>
      <c r="H763" s="23" t="s">
        <v>714</v>
      </c>
      <c r="I763" s="23" t="s">
        <v>179</v>
      </c>
      <c r="J763" s="23" t="s">
        <v>157</v>
      </c>
      <c r="K763" s="23" t="s">
        <v>269</v>
      </c>
      <c r="L763" s="23" t="s">
        <v>3404</v>
      </c>
      <c r="M763" s="24">
        <v>22859</v>
      </c>
      <c r="N763" s="24">
        <v>50000</v>
      </c>
      <c r="P763" s="25">
        <v>72858.66</v>
      </c>
      <c r="Q763" s="24">
        <v>72000</v>
      </c>
      <c r="R763" s="23">
        <v>859</v>
      </c>
      <c r="S763" s="23" t="s">
        <v>133</v>
      </c>
      <c r="T763" s="24">
        <v>72000</v>
      </c>
      <c r="V763" s="24">
        <v>72000</v>
      </c>
      <c r="W763" s="23">
        <v>859</v>
      </c>
      <c r="Z763" s="24">
        <v>72450</v>
      </c>
      <c r="AC763" s="24">
        <v>72450</v>
      </c>
      <c r="AD763" s="23" t="s">
        <v>160</v>
      </c>
      <c r="AE763" s="24">
        <v>72450</v>
      </c>
      <c r="AF763" s="24">
        <v>22859</v>
      </c>
      <c r="AG763" s="24">
        <v>50000</v>
      </c>
      <c r="AH763" s="24">
        <v>72859</v>
      </c>
      <c r="AI763" s="23" t="s">
        <v>143</v>
      </c>
      <c r="AJ763" s="23" t="s">
        <v>142</v>
      </c>
      <c r="AK763" s="26">
        <v>45047</v>
      </c>
      <c r="AL763" s="26">
        <v>45056</v>
      </c>
      <c r="AM763" s="26">
        <v>45056</v>
      </c>
      <c r="AN763" s="26">
        <v>45169</v>
      </c>
      <c r="AO763" s="26">
        <v>45230</v>
      </c>
      <c r="AV763" s="25">
        <v>22858.66</v>
      </c>
      <c r="AY763" s="24">
        <v>22859</v>
      </c>
      <c r="AZ763" s="23" t="s">
        <v>136</v>
      </c>
      <c r="BB763" s="23" t="s">
        <v>484</v>
      </c>
      <c r="BD763" s="24">
        <v>5000</v>
      </c>
      <c r="BE763" s="24">
        <v>45000</v>
      </c>
      <c r="BK763" s="23" t="s">
        <v>6845</v>
      </c>
      <c r="BL763" s="26">
        <v>45079</v>
      </c>
      <c r="BM763" s="23" t="s">
        <v>305</v>
      </c>
      <c r="BO763" s="23" t="s">
        <v>179</v>
      </c>
      <c r="BP763" s="23" t="s">
        <v>146</v>
      </c>
      <c r="BQ763" s="23" t="s">
        <v>181</v>
      </c>
      <c r="BS763" s="23" t="s">
        <v>658</v>
      </c>
      <c r="BT763" s="23" t="s">
        <v>1231</v>
      </c>
      <c r="BW763" s="24">
        <v>22859</v>
      </c>
      <c r="BX763" s="24">
        <v>50000</v>
      </c>
      <c r="CB763" s="23" t="s">
        <v>3066</v>
      </c>
      <c r="CC763" s="23" t="s">
        <v>3066</v>
      </c>
      <c r="CF763" s="23">
        <v>1</v>
      </c>
      <c r="CG763" s="23">
        <v>45173</v>
      </c>
      <c r="CI763" s="23" t="s">
        <v>149</v>
      </c>
      <c r="CJ763" s="23" t="s">
        <v>150</v>
      </c>
      <c r="CK763" s="23" t="s">
        <v>151</v>
      </c>
      <c r="CL763" s="26">
        <v>44796</v>
      </c>
      <c r="CM763" s="23" t="s">
        <v>3268</v>
      </c>
    </row>
    <row r="764" spans="1:91" x14ac:dyDescent="0.25">
      <c r="A764" s="23" t="s">
        <v>2672</v>
      </c>
      <c r="B764" s="23" t="s">
        <v>4899</v>
      </c>
      <c r="C764" s="23" t="s">
        <v>4900</v>
      </c>
      <c r="D764" s="23" t="s">
        <v>0</v>
      </c>
      <c r="E764" s="23" t="s">
        <v>2673</v>
      </c>
      <c r="F764" s="23" t="s">
        <v>154</v>
      </c>
      <c r="G764" s="23">
        <v>2086170</v>
      </c>
      <c r="H764" s="23" t="s">
        <v>2114</v>
      </c>
      <c r="I764" s="23" t="s">
        <v>179</v>
      </c>
      <c r="J764" s="23" t="s">
        <v>157</v>
      </c>
      <c r="K764" s="23" t="s">
        <v>269</v>
      </c>
      <c r="L764" s="23" t="s">
        <v>333</v>
      </c>
      <c r="N764" s="24">
        <v>123013</v>
      </c>
      <c r="P764" s="25">
        <v>123013</v>
      </c>
      <c r="Q764" s="24">
        <v>123013</v>
      </c>
      <c r="R764" s="23">
        <v>0</v>
      </c>
      <c r="S764" s="23" t="s">
        <v>142</v>
      </c>
      <c r="T764" s="24">
        <v>123013</v>
      </c>
      <c r="V764" s="24">
        <v>123013</v>
      </c>
      <c r="W764" s="23">
        <v>0</v>
      </c>
      <c r="Z764" s="24">
        <v>109928</v>
      </c>
      <c r="AC764" s="24">
        <v>109928</v>
      </c>
      <c r="AD764" s="23" t="s">
        <v>134</v>
      </c>
      <c r="AE764" s="24">
        <v>109928</v>
      </c>
      <c r="AG764" s="24">
        <v>123013</v>
      </c>
      <c r="AH764" s="24">
        <v>123013</v>
      </c>
      <c r="AI764" s="23" t="s">
        <v>143</v>
      </c>
      <c r="AJ764" s="23" t="s">
        <v>142</v>
      </c>
      <c r="AK764" s="26">
        <v>45170</v>
      </c>
      <c r="AL764" s="26">
        <v>44981</v>
      </c>
      <c r="AM764" s="26">
        <v>44981</v>
      </c>
      <c r="AN764" s="26">
        <v>45291</v>
      </c>
      <c r="AO764" s="26">
        <v>45199</v>
      </c>
      <c r="BF764" s="24">
        <v>123013</v>
      </c>
      <c r="BM764" s="23" t="s">
        <v>305</v>
      </c>
      <c r="BO764" s="23" t="s">
        <v>179</v>
      </c>
      <c r="BP764" s="23" t="s">
        <v>146</v>
      </c>
      <c r="BQ764" s="23" t="s">
        <v>215</v>
      </c>
      <c r="BS764" s="23" t="s">
        <v>240</v>
      </c>
      <c r="BT764" s="23" t="s">
        <v>2674</v>
      </c>
      <c r="BW764" s="23">
        <v>0</v>
      </c>
      <c r="BX764" s="24">
        <v>123013</v>
      </c>
      <c r="CB764" s="23" t="s">
        <v>251</v>
      </c>
      <c r="CF764" s="23">
        <v>1</v>
      </c>
      <c r="CG764" s="23">
        <v>44891</v>
      </c>
      <c r="CI764" s="23" t="s">
        <v>149</v>
      </c>
      <c r="CJ764" s="23" t="s">
        <v>150</v>
      </c>
      <c r="CK764" s="23" t="s">
        <v>151</v>
      </c>
      <c r="CL764" s="26">
        <v>44790</v>
      </c>
      <c r="CM764" s="23" t="s">
        <v>2080</v>
      </c>
    </row>
    <row r="765" spans="1:91" x14ac:dyDescent="0.25">
      <c r="A765" s="23" t="s">
        <v>1229</v>
      </c>
      <c r="B765" s="23" t="s">
        <v>4899</v>
      </c>
      <c r="C765" s="23" t="s">
        <v>4900</v>
      </c>
      <c r="D765" s="23" t="s">
        <v>0</v>
      </c>
      <c r="E765" s="23" t="s">
        <v>6844</v>
      </c>
      <c r="F765" s="23" t="s">
        <v>154</v>
      </c>
      <c r="G765" s="23">
        <v>2123102</v>
      </c>
      <c r="H765" s="23" t="s">
        <v>1230</v>
      </c>
      <c r="I765" s="23" t="s">
        <v>179</v>
      </c>
      <c r="J765" s="23" t="s">
        <v>157</v>
      </c>
      <c r="K765" s="23" t="s">
        <v>269</v>
      </c>
      <c r="L765" s="23" t="s">
        <v>250</v>
      </c>
      <c r="M765" s="24">
        <v>9686</v>
      </c>
      <c r="N765" s="24">
        <v>160000</v>
      </c>
      <c r="P765" s="25">
        <v>169686.39999999999</v>
      </c>
      <c r="Q765" s="24">
        <v>160000</v>
      </c>
      <c r="R765" s="24">
        <v>9686</v>
      </c>
      <c r="S765" s="23" t="s">
        <v>133</v>
      </c>
      <c r="T765" s="24">
        <v>160000</v>
      </c>
      <c r="V765" s="24">
        <v>160000</v>
      </c>
      <c r="W765" s="24">
        <v>9686</v>
      </c>
      <c r="Z765" s="24">
        <v>160097</v>
      </c>
      <c r="AC765" s="24">
        <v>160097</v>
      </c>
      <c r="AD765" s="23" t="s">
        <v>160</v>
      </c>
      <c r="AE765" s="24">
        <v>160097</v>
      </c>
      <c r="AF765" s="24">
        <v>9686</v>
      </c>
      <c r="AG765" s="24">
        <v>160000</v>
      </c>
      <c r="AH765" s="24">
        <v>169686</v>
      </c>
      <c r="AI765" s="23" t="s">
        <v>143</v>
      </c>
      <c r="AJ765" s="23" t="s">
        <v>142</v>
      </c>
      <c r="AK765" s="26">
        <v>45047</v>
      </c>
      <c r="AL765" s="26">
        <v>45061</v>
      </c>
      <c r="AM765" s="26">
        <v>45061</v>
      </c>
      <c r="AN765" s="26">
        <v>45199</v>
      </c>
      <c r="AO765" s="26">
        <v>45199</v>
      </c>
      <c r="AV765" s="25">
        <v>9686.4</v>
      </c>
      <c r="AY765" s="24">
        <v>9686</v>
      </c>
      <c r="AZ765" s="23" t="s">
        <v>136</v>
      </c>
      <c r="BB765" s="23" t="s">
        <v>484</v>
      </c>
      <c r="BD765" s="24">
        <v>75000</v>
      </c>
      <c r="BE765" s="24">
        <v>75000</v>
      </c>
      <c r="BF765" s="24">
        <v>10000</v>
      </c>
      <c r="BK765" s="23" t="s">
        <v>6843</v>
      </c>
      <c r="BL765" s="26">
        <v>45079</v>
      </c>
      <c r="BM765" s="23" t="s">
        <v>305</v>
      </c>
      <c r="BO765" s="23" t="s">
        <v>179</v>
      </c>
      <c r="BP765" s="23" t="s">
        <v>146</v>
      </c>
      <c r="BQ765" s="23" t="s">
        <v>215</v>
      </c>
      <c r="BS765" s="23" t="s">
        <v>658</v>
      </c>
      <c r="BT765" s="23" t="s">
        <v>1231</v>
      </c>
      <c r="BW765" s="24">
        <v>9686</v>
      </c>
      <c r="BX765" s="24">
        <v>160000</v>
      </c>
      <c r="CB765" s="23" t="s">
        <v>249</v>
      </c>
      <c r="CC765" s="23" t="s">
        <v>249</v>
      </c>
      <c r="CF765" s="23">
        <v>1</v>
      </c>
      <c r="CG765" s="23">
        <v>45052</v>
      </c>
      <c r="CI765" s="23" t="s">
        <v>149</v>
      </c>
      <c r="CJ765" s="23" t="s">
        <v>150</v>
      </c>
      <c r="CK765" s="23" t="s">
        <v>151</v>
      </c>
      <c r="CL765" s="26">
        <v>44790</v>
      </c>
      <c r="CM765" s="23" t="s">
        <v>531</v>
      </c>
    </row>
    <row r="766" spans="1:91" x14ac:dyDescent="0.25">
      <c r="A766" s="23" t="s">
        <v>4836</v>
      </c>
      <c r="B766" s="23" t="s">
        <v>4899</v>
      </c>
      <c r="C766" s="23" t="s">
        <v>4900</v>
      </c>
      <c r="D766" s="23" t="s">
        <v>0</v>
      </c>
      <c r="E766" s="23" t="s">
        <v>4837</v>
      </c>
      <c r="F766" s="23" t="s">
        <v>154</v>
      </c>
      <c r="G766" s="23">
        <v>2077114</v>
      </c>
      <c r="H766" s="23" t="s">
        <v>1230</v>
      </c>
      <c r="I766" s="23" t="s">
        <v>179</v>
      </c>
      <c r="J766" s="23" t="s">
        <v>157</v>
      </c>
      <c r="K766" s="23" t="s">
        <v>269</v>
      </c>
      <c r="L766" s="23" t="s">
        <v>321</v>
      </c>
      <c r="N766" s="24">
        <v>75000</v>
      </c>
      <c r="P766" s="25">
        <v>75000</v>
      </c>
      <c r="Q766" s="24">
        <v>75000</v>
      </c>
      <c r="R766" s="23">
        <v>0</v>
      </c>
      <c r="S766" s="23" t="s">
        <v>142</v>
      </c>
      <c r="T766" s="24">
        <v>75000</v>
      </c>
      <c r="V766" s="24">
        <v>75000</v>
      </c>
      <c r="W766" s="23">
        <v>0</v>
      </c>
      <c r="Z766" s="24">
        <v>77259</v>
      </c>
      <c r="AC766" s="24">
        <v>77259</v>
      </c>
      <c r="AD766" s="23" t="s">
        <v>160</v>
      </c>
      <c r="AE766" s="24">
        <v>77259</v>
      </c>
      <c r="AG766" s="24">
        <v>75000</v>
      </c>
      <c r="AH766" s="24">
        <v>75000</v>
      </c>
      <c r="AI766" s="23" t="s">
        <v>143</v>
      </c>
      <c r="AJ766" s="23" t="s">
        <v>142</v>
      </c>
      <c r="AK766" s="26">
        <v>45108</v>
      </c>
      <c r="AL766" s="26">
        <v>44957</v>
      </c>
      <c r="AM766" s="26">
        <v>44957</v>
      </c>
      <c r="AN766" s="26">
        <v>45212</v>
      </c>
      <c r="AO766" s="26">
        <v>45199</v>
      </c>
      <c r="BD766" s="24">
        <v>50000</v>
      </c>
      <c r="BE766" s="24">
        <v>12500</v>
      </c>
      <c r="BF766" s="24">
        <v>12500</v>
      </c>
      <c r="BK766" s="23" t="s">
        <v>6842</v>
      </c>
      <c r="BL766" s="26">
        <v>45079</v>
      </c>
      <c r="BM766" s="23" t="s">
        <v>305</v>
      </c>
      <c r="BO766" s="23" t="s">
        <v>179</v>
      </c>
      <c r="BP766" s="23" t="s">
        <v>146</v>
      </c>
      <c r="BQ766" s="23" t="s">
        <v>272</v>
      </c>
      <c r="BS766" s="23" t="s">
        <v>240</v>
      </c>
      <c r="BT766" s="23" t="s">
        <v>2674</v>
      </c>
      <c r="BW766" s="23">
        <v>0</v>
      </c>
      <c r="BX766" s="24">
        <v>75000</v>
      </c>
      <c r="CB766" s="23" t="s">
        <v>323</v>
      </c>
      <c r="CC766" s="23" t="s">
        <v>1166</v>
      </c>
      <c r="CF766" s="23">
        <v>1</v>
      </c>
      <c r="CG766" s="23">
        <v>44286</v>
      </c>
      <c r="CI766" s="23" t="s">
        <v>275</v>
      </c>
      <c r="CJ766" s="23" t="s">
        <v>150</v>
      </c>
      <c r="CK766" s="23" t="s">
        <v>151</v>
      </c>
      <c r="CL766" s="26">
        <v>44769</v>
      </c>
      <c r="CM766" s="23" t="s">
        <v>3268</v>
      </c>
    </row>
    <row r="767" spans="1:91" x14ac:dyDescent="0.25">
      <c r="A767" s="23" t="s">
        <v>2675</v>
      </c>
      <c r="B767" s="23" t="s">
        <v>4899</v>
      </c>
      <c r="C767" s="23" t="s">
        <v>4900</v>
      </c>
      <c r="D767" s="23" t="s">
        <v>0</v>
      </c>
      <c r="E767" s="23" t="s">
        <v>6841</v>
      </c>
      <c r="F767" s="23" t="s">
        <v>154</v>
      </c>
      <c r="G767" s="23">
        <v>2124792</v>
      </c>
      <c r="H767" s="23" t="s">
        <v>926</v>
      </c>
      <c r="I767" s="23" t="s">
        <v>179</v>
      </c>
      <c r="J767" s="23" t="s">
        <v>157</v>
      </c>
      <c r="K767" s="23" t="s">
        <v>269</v>
      </c>
      <c r="L767" s="23" t="s">
        <v>333</v>
      </c>
      <c r="N767" s="24">
        <v>145000</v>
      </c>
      <c r="P767" s="25">
        <v>145000</v>
      </c>
      <c r="Q767" s="24">
        <v>145000</v>
      </c>
      <c r="R767" s="23">
        <v>0</v>
      </c>
      <c r="S767" s="23" t="s">
        <v>142</v>
      </c>
      <c r="T767" s="24">
        <v>145000</v>
      </c>
      <c r="V767" s="24">
        <v>145000</v>
      </c>
      <c r="W767" s="23">
        <v>0</v>
      </c>
      <c r="Z767" s="24">
        <v>147760</v>
      </c>
      <c r="AC767" s="24">
        <v>147760</v>
      </c>
      <c r="AD767" s="23" t="s">
        <v>160</v>
      </c>
      <c r="AE767" s="24">
        <v>147760</v>
      </c>
      <c r="AG767" s="24">
        <v>145000</v>
      </c>
      <c r="AH767" s="24">
        <v>145000</v>
      </c>
      <c r="AI767" s="23" t="s">
        <v>143</v>
      </c>
      <c r="AJ767" s="23" t="s">
        <v>142</v>
      </c>
      <c r="AK767" s="26">
        <v>45139</v>
      </c>
      <c r="AL767" s="26">
        <v>45076</v>
      </c>
      <c r="AM767" s="26">
        <v>45076</v>
      </c>
      <c r="AN767" s="26">
        <v>45199</v>
      </c>
      <c r="AO767" s="26">
        <v>45169</v>
      </c>
      <c r="BE767" s="24">
        <v>30000</v>
      </c>
      <c r="BF767" s="24">
        <v>115000</v>
      </c>
      <c r="BK767" s="23" t="s">
        <v>2676</v>
      </c>
      <c r="BL767" s="26">
        <v>44994</v>
      </c>
      <c r="BM767" s="23" t="s">
        <v>305</v>
      </c>
      <c r="BO767" s="23" t="s">
        <v>179</v>
      </c>
      <c r="BP767" s="23" t="s">
        <v>146</v>
      </c>
      <c r="BQ767" s="23" t="s">
        <v>215</v>
      </c>
      <c r="BS767" s="23" t="s">
        <v>658</v>
      </c>
      <c r="BT767" s="23" t="s">
        <v>1231</v>
      </c>
      <c r="BW767" s="23">
        <v>0</v>
      </c>
      <c r="BX767" s="24">
        <v>145000</v>
      </c>
      <c r="CB767" s="23" t="s">
        <v>251</v>
      </c>
      <c r="CC767" s="23" t="s">
        <v>251</v>
      </c>
      <c r="CD767" s="23" t="s">
        <v>166</v>
      </c>
      <c r="CF767" s="23">
        <v>1</v>
      </c>
      <c r="CG767" s="23">
        <v>25472</v>
      </c>
      <c r="CI767" s="23" t="s">
        <v>275</v>
      </c>
      <c r="CJ767" s="23" t="s">
        <v>150</v>
      </c>
      <c r="CK767" s="23" t="s">
        <v>151</v>
      </c>
      <c r="CL767" s="26">
        <v>42979</v>
      </c>
      <c r="CM767" s="23" t="s">
        <v>2080</v>
      </c>
    </row>
    <row r="768" spans="1:91" x14ac:dyDescent="0.25">
      <c r="A768" s="23" t="s">
        <v>2677</v>
      </c>
      <c r="B768" s="23" t="s">
        <v>4899</v>
      </c>
      <c r="C768" s="23" t="s">
        <v>4900</v>
      </c>
      <c r="D768" s="23" t="s">
        <v>14</v>
      </c>
      <c r="E768" s="23" t="s">
        <v>2678</v>
      </c>
      <c r="F768" s="23" t="s">
        <v>154</v>
      </c>
      <c r="G768" s="23">
        <v>2043799</v>
      </c>
      <c r="H768" s="23" t="s">
        <v>2114</v>
      </c>
      <c r="I768" s="23" t="s">
        <v>179</v>
      </c>
      <c r="J768" s="23" t="s">
        <v>268</v>
      </c>
      <c r="K768" s="23" t="s">
        <v>299</v>
      </c>
      <c r="L768" s="23" t="s">
        <v>333</v>
      </c>
      <c r="M768" s="24">
        <v>5413</v>
      </c>
      <c r="N768" s="24">
        <v>4000</v>
      </c>
      <c r="P768" s="25">
        <v>9412.75</v>
      </c>
      <c r="Q768" s="24">
        <v>9413</v>
      </c>
      <c r="R768" s="23">
        <v>0</v>
      </c>
      <c r="S768" s="23" t="s">
        <v>142</v>
      </c>
      <c r="W768" s="24">
        <v>9413</v>
      </c>
      <c r="Z768" s="24">
        <v>90000</v>
      </c>
      <c r="AC768" s="24">
        <v>90000</v>
      </c>
      <c r="AD768" s="23" t="s">
        <v>160</v>
      </c>
      <c r="AE768" s="24">
        <v>90000</v>
      </c>
      <c r="AF768" s="24">
        <v>91926</v>
      </c>
      <c r="AG768" s="24">
        <v>4000</v>
      </c>
      <c r="AH768" s="24">
        <v>95926</v>
      </c>
      <c r="AI768" s="23" t="s">
        <v>143</v>
      </c>
      <c r="AJ768" s="23" t="s">
        <v>142</v>
      </c>
      <c r="AK768" s="26">
        <v>44866</v>
      </c>
      <c r="AL768" s="26">
        <v>44869</v>
      </c>
      <c r="AM768" s="26">
        <v>44869</v>
      </c>
      <c r="AN768" s="26">
        <v>44926</v>
      </c>
      <c r="AO768" s="26">
        <v>44926</v>
      </c>
      <c r="AR768" s="25">
        <v>5412.75</v>
      </c>
      <c r="AW768" s="24">
        <v>4000</v>
      </c>
      <c r="AX768" s="24">
        <v>4000</v>
      </c>
      <c r="AY768" s="24">
        <v>-4000</v>
      </c>
      <c r="AZ768" s="23" t="s">
        <v>136</v>
      </c>
      <c r="BC768" s="24">
        <v>4000</v>
      </c>
      <c r="BK768" s="23" t="s">
        <v>6840</v>
      </c>
      <c r="BL768" s="26">
        <v>45079</v>
      </c>
      <c r="BM768" s="23" t="s">
        <v>305</v>
      </c>
      <c r="BO768" s="23" t="s">
        <v>179</v>
      </c>
      <c r="BP768" s="23" t="s">
        <v>146</v>
      </c>
      <c r="BQ768" s="23" t="s">
        <v>262</v>
      </c>
      <c r="BS768" s="23" t="s">
        <v>658</v>
      </c>
      <c r="BT768" s="23" t="s">
        <v>1231</v>
      </c>
      <c r="BV768" s="24">
        <v>5413</v>
      </c>
      <c r="BW768" s="24">
        <v>4000</v>
      </c>
      <c r="BZ768" s="24">
        <v>86513</v>
      </c>
      <c r="CB768" s="23" t="s">
        <v>251</v>
      </c>
      <c r="CC768" s="23" t="s">
        <v>251</v>
      </c>
      <c r="CF768" s="23">
        <v>1</v>
      </c>
      <c r="CG768" s="23">
        <v>46129</v>
      </c>
      <c r="CI768" s="23" t="s">
        <v>753</v>
      </c>
      <c r="CJ768" s="23" t="s">
        <v>150</v>
      </c>
      <c r="CK768" s="23" t="s">
        <v>151</v>
      </c>
      <c r="CL768" s="26">
        <v>44861</v>
      </c>
      <c r="CM768" s="23" t="s">
        <v>2080</v>
      </c>
    </row>
    <row r="769" spans="1:91" x14ac:dyDescent="0.25">
      <c r="A769" s="23" t="s">
        <v>2679</v>
      </c>
      <c r="B769" s="23" t="s">
        <v>4899</v>
      </c>
      <c r="C769" s="23" t="s">
        <v>4900</v>
      </c>
      <c r="D769" s="23" t="s">
        <v>14</v>
      </c>
      <c r="E769" s="23" t="s">
        <v>2680</v>
      </c>
      <c r="F769" s="23" t="s">
        <v>154</v>
      </c>
      <c r="G769" s="23">
        <v>1937927</v>
      </c>
      <c r="H769" s="23" t="s">
        <v>2114</v>
      </c>
      <c r="I769" s="23" t="s">
        <v>179</v>
      </c>
      <c r="J769" s="23" t="s">
        <v>338</v>
      </c>
      <c r="K769" s="23" t="s">
        <v>269</v>
      </c>
      <c r="L769" s="23" t="s">
        <v>333</v>
      </c>
      <c r="M769" s="24">
        <v>1480</v>
      </c>
      <c r="P769" s="25">
        <v>1480.13</v>
      </c>
      <c r="Q769" s="24">
        <v>1239</v>
      </c>
      <c r="R769" s="23">
        <v>242</v>
      </c>
      <c r="S769" s="23" t="s">
        <v>136</v>
      </c>
      <c r="W769" s="24">
        <v>1480</v>
      </c>
      <c r="Z769" s="24">
        <v>191000</v>
      </c>
      <c r="AA769" s="24">
        <v>145000</v>
      </c>
      <c r="AC769" s="24">
        <v>336000</v>
      </c>
      <c r="AD769" s="23" t="s">
        <v>160</v>
      </c>
      <c r="AE769" s="24">
        <v>336000</v>
      </c>
      <c r="AF769" s="24">
        <v>347688</v>
      </c>
      <c r="AH769" s="24">
        <v>347688</v>
      </c>
      <c r="AI769" s="23" t="s">
        <v>143</v>
      </c>
      <c r="AJ769" s="23" t="s">
        <v>142</v>
      </c>
      <c r="AK769" s="26">
        <v>44682</v>
      </c>
      <c r="AL769" s="26">
        <v>44566</v>
      </c>
      <c r="AM769" s="26">
        <v>44566</v>
      </c>
      <c r="AN769" s="26">
        <v>44926</v>
      </c>
      <c r="AO769" s="26">
        <v>44865</v>
      </c>
      <c r="AS769" s="25">
        <v>1238.51</v>
      </c>
      <c r="AV769" s="23">
        <v>241.62</v>
      </c>
      <c r="AY769" s="23">
        <v>242</v>
      </c>
      <c r="AZ769" s="23" t="s">
        <v>136</v>
      </c>
      <c r="BK769" s="23" t="s">
        <v>5684</v>
      </c>
      <c r="BL769" s="26">
        <v>45035</v>
      </c>
      <c r="BM769" s="23" t="s">
        <v>305</v>
      </c>
      <c r="BO769" s="23" t="s">
        <v>179</v>
      </c>
      <c r="BP769" s="23" t="s">
        <v>146</v>
      </c>
      <c r="BQ769" s="23" t="s">
        <v>262</v>
      </c>
      <c r="BS769" s="23" t="s">
        <v>658</v>
      </c>
      <c r="BT769" s="23" t="s">
        <v>1231</v>
      </c>
      <c r="BV769" s="24">
        <v>1239</v>
      </c>
      <c r="BW769" s="23">
        <v>242</v>
      </c>
      <c r="BZ769" s="24">
        <v>346208</v>
      </c>
      <c r="CB769" s="23" t="s">
        <v>251</v>
      </c>
      <c r="CC769" s="23" t="s">
        <v>251</v>
      </c>
      <c r="CF769" s="23">
        <v>1</v>
      </c>
      <c r="CG769" s="23">
        <v>41349</v>
      </c>
      <c r="CI769" s="23" t="s">
        <v>149</v>
      </c>
      <c r="CJ769" s="23" t="s">
        <v>167</v>
      </c>
      <c r="CK769" s="23" t="s">
        <v>168</v>
      </c>
      <c r="CL769" s="26">
        <v>44417</v>
      </c>
      <c r="CM769" s="23" t="s">
        <v>2080</v>
      </c>
    </row>
    <row r="770" spans="1:91" x14ac:dyDescent="0.25">
      <c r="A770" s="23" t="s">
        <v>518</v>
      </c>
      <c r="B770" s="23" t="s">
        <v>4899</v>
      </c>
      <c r="C770" s="23" t="s">
        <v>4900</v>
      </c>
      <c r="D770" s="23" t="s">
        <v>0</v>
      </c>
      <c r="E770" s="23" t="s">
        <v>519</v>
      </c>
      <c r="F770" s="23" t="s">
        <v>154</v>
      </c>
      <c r="G770" s="23">
        <v>1939600</v>
      </c>
      <c r="H770" s="23" t="s">
        <v>494</v>
      </c>
      <c r="I770" s="23" t="s">
        <v>179</v>
      </c>
      <c r="J770" s="23" t="s">
        <v>338</v>
      </c>
      <c r="K770" s="23" t="s">
        <v>269</v>
      </c>
      <c r="L770" s="23" t="s">
        <v>468</v>
      </c>
      <c r="M770" s="23">
        <v>388</v>
      </c>
      <c r="P770" s="23">
        <v>388.08</v>
      </c>
      <c r="Q770" s="23">
        <v>388</v>
      </c>
      <c r="R770" s="23">
        <v>0</v>
      </c>
      <c r="S770" s="23" t="s">
        <v>142</v>
      </c>
      <c r="W770" s="23">
        <v>388</v>
      </c>
      <c r="Z770" s="24">
        <v>60000</v>
      </c>
      <c r="AC770" s="24">
        <v>60000</v>
      </c>
      <c r="AD770" s="23" t="s">
        <v>160</v>
      </c>
      <c r="AE770" s="24">
        <v>60000</v>
      </c>
      <c r="AF770" s="24">
        <v>65546</v>
      </c>
      <c r="AH770" s="24">
        <v>65546</v>
      </c>
      <c r="AI770" s="23" t="s">
        <v>143</v>
      </c>
      <c r="AJ770" s="23" t="s">
        <v>142</v>
      </c>
      <c r="AK770" s="26">
        <v>44835</v>
      </c>
      <c r="AL770" s="26">
        <v>44588</v>
      </c>
      <c r="AM770" s="26">
        <v>44588</v>
      </c>
      <c r="AN770" s="26">
        <v>44926</v>
      </c>
      <c r="AO770" s="26">
        <v>44895</v>
      </c>
      <c r="AR770" s="23">
        <v>388.08</v>
      </c>
      <c r="BK770" s="23" t="s">
        <v>520</v>
      </c>
      <c r="BL770" s="26">
        <v>44959</v>
      </c>
      <c r="BM770" s="23" t="s">
        <v>261</v>
      </c>
      <c r="BO770" s="23" t="s">
        <v>179</v>
      </c>
      <c r="BP770" s="23" t="s">
        <v>146</v>
      </c>
      <c r="BQ770" s="23" t="s">
        <v>215</v>
      </c>
      <c r="BS770" s="23" t="s">
        <v>490</v>
      </c>
      <c r="BT770" s="23" t="s">
        <v>521</v>
      </c>
      <c r="BV770" s="23">
        <v>388</v>
      </c>
      <c r="BW770" s="23">
        <v>0</v>
      </c>
      <c r="BZ770" s="24">
        <v>65158</v>
      </c>
      <c r="CB770" s="23" t="s">
        <v>196</v>
      </c>
      <c r="CC770" s="23" t="s">
        <v>197</v>
      </c>
      <c r="CF770" s="23">
        <v>1</v>
      </c>
      <c r="CG770" s="23">
        <v>41082</v>
      </c>
      <c r="CI770" s="23" t="s">
        <v>275</v>
      </c>
      <c r="CJ770" s="23" t="s">
        <v>150</v>
      </c>
      <c r="CK770" s="23" t="s">
        <v>151</v>
      </c>
      <c r="CL770" s="26">
        <v>44414</v>
      </c>
      <c r="CM770" s="23" t="s">
        <v>472</v>
      </c>
    </row>
    <row r="771" spans="1:91" x14ac:dyDescent="0.25">
      <c r="A771" s="23" t="s">
        <v>2685</v>
      </c>
      <c r="B771" s="23" t="s">
        <v>4899</v>
      </c>
      <c r="C771" s="23" t="s">
        <v>4900</v>
      </c>
      <c r="D771" s="23" t="s">
        <v>14</v>
      </c>
      <c r="F771" s="23" t="s">
        <v>154</v>
      </c>
      <c r="H771" s="23" t="s">
        <v>258</v>
      </c>
      <c r="I771" s="23" t="s">
        <v>179</v>
      </c>
      <c r="J771" s="23" t="s">
        <v>132</v>
      </c>
      <c r="L771" s="23" t="s">
        <v>333</v>
      </c>
      <c r="N771" s="24">
        <v>158000</v>
      </c>
      <c r="P771" s="25">
        <v>158000</v>
      </c>
      <c r="Q771" s="24">
        <v>96000</v>
      </c>
      <c r="R771" s="24">
        <v>62000</v>
      </c>
      <c r="S771" s="23" t="s">
        <v>136</v>
      </c>
      <c r="T771" s="24">
        <v>96000</v>
      </c>
      <c r="V771" s="24">
        <v>96000</v>
      </c>
      <c r="W771" s="24">
        <v>62000</v>
      </c>
      <c r="AG771" s="24">
        <v>158000</v>
      </c>
      <c r="AH771" s="24">
        <v>158000</v>
      </c>
      <c r="AI771" s="23" t="s">
        <v>143</v>
      </c>
      <c r="AJ771" s="23" t="s">
        <v>142</v>
      </c>
      <c r="AK771" s="26">
        <v>45170</v>
      </c>
      <c r="AO771" s="26">
        <v>45260</v>
      </c>
      <c r="BF771" s="24">
        <v>16000</v>
      </c>
      <c r="BG771" s="24">
        <v>80000</v>
      </c>
      <c r="BH771" s="24">
        <v>62000</v>
      </c>
      <c r="BO771" s="23" t="s">
        <v>179</v>
      </c>
      <c r="BP771" s="23" t="s">
        <v>146</v>
      </c>
      <c r="BQ771" s="23" t="s">
        <v>262</v>
      </c>
      <c r="BS771" s="23" t="s">
        <v>490</v>
      </c>
      <c r="BT771" s="23" t="s">
        <v>2686</v>
      </c>
      <c r="BW771" s="23">
        <v>0</v>
      </c>
      <c r="BX771" s="24">
        <v>16000</v>
      </c>
      <c r="BY771" s="24">
        <v>142000</v>
      </c>
      <c r="CB771" s="23" t="s">
        <v>251</v>
      </c>
      <c r="CF771" s="23">
        <v>1</v>
      </c>
      <c r="CG771" s="23">
        <v>44894</v>
      </c>
      <c r="CI771" s="23" t="s">
        <v>149</v>
      </c>
      <c r="CJ771" s="23" t="s">
        <v>150</v>
      </c>
      <c r="CK771" s="23" t="s">
        <v>151</v>
      </c>
      <c r="CL771" s="26">
        <v>44790</v>
      </c>
      <c r="CM771" s="23" t="s">
        <v>2080</v>
      </c>
    </row>
    <row r="772" spans="1:91" x14ac:dyDescent="0.25">
      <c r="A772" s="23" t="s">
        <v>1242</v>
      </c>
      <c r="B772" s="23" t="s">
        <v>4899</v>
      </c>
      <c r="C772" s="23" t="s">
        <v>4900</v>
      </c>
      <c r="D772" s="23" t="s">
        <v>14</v>
      </c>
      <c r="E772" s="23" t="s">
        <v>1243</v>
      </c>
      <c r="F772" s="23" t="s">
        <v>154</v>
      </c>
      <c r="G772" s="23">
        <v>1939593</v>
      </c>
      <c r="H772" s="23" t="s">
        <v>494</v>
      </c>
      <c r="I772" s="23" t="s">
        <v>179</v>
      </c>
      <c r="J772" s="23" t="s">
        <v>338</v>
      </c>
      <c r="K772" s="23" t="s">
        <v>269</v>
      </c>
      <c r="L772" s="23" t="s">
        <v>468</v>
      </c>
      <c r="M772" s="24">
        <v>4246</v>
      </c>
      <c r="P772" s="25">
        <v>4246.01</v>
      </c>
      <c r="Q772" s="24">
        <v>4246</v>
      </c>
      <c r="R772" s="23">
        <v>0</v>
      </c>
      <c r="S772" s="23" t="s">
        <v>142</v>
      </c>
      <c r="W772" s="24">
        <v>4246</v>
      </c>
      <c r="Z772" s="24">
        <v>20000</v>
      </c>
      <c r="AC772" s="24">
        <v>20000</v>
      </c>
      <c r="AD772" s="23" t="s">
        <v>160</v>
      </c>
      <c r="AE772" s="24">
        <v>20000</v>
      </c>
      <c r="AF772" s="24">
        <v>16618</v>
      </c>
      <c r="AH772" s="24">
        <v>16618</v>
      </c>
      <c r="AI772" s="23" t="s">
        <v>143</v>
      </c>
      <c r="AJ772" s="23" t="s">
        <v>142</v>
      </c>
      <c r="AK772" s="26">
        <v>44652</v>
      </c>
      <c r="AL772" s="26">
        <v>44588</v>
      </c>
      <c r="AM772" s="26">
        <v>44588</v>
      </c>
      <c r="AN772" s="26">
        <v>44926</v>
      </c>
      <c r="AO772" s="26">
        <v>44895</v>
      </c>
      <c r="AR772" s="25">
        <v>3885.63</v>
      </c>
      <c r="AS772" s="23">
        <v>360.38</v>
      </c>
      <c r="BK772" s="23" t="s">
        <v>1244</v>
      </c>
      <c r="BL772" s="26">
        <v>44959</v>
      </c>
      <c r="BM772" s="23" t="s">
        <v>261</v>
      </c>
      <c r="BO772" s="23" t="s">
        <v>179</v>
      </c>
      <c r="BP772" s="23" t="s">
        <v>146</v>
      </c>
      <c r="BQ772" s="23" t="s">
        <v>195</v>
      </c>
      <c r="BS772" s="23" t="s">
        <v>490</v>
      </c>
      <c r="BT772" s="23" t="s">
        <v>521</v>
      </c>
      <c r="BV772" s="24">
        <v>4246</v>
      </c>
      <c r="BW772" s="23">
        <v>0</v>
      </c>
      <c r="BZ772" s="24">
        <v>12372</v>
      </c>
      <c r="CB772" s="23" t="s">
        <v>196</v>
      </c>
      <c r="CC772" s="23" t="s">
        <v>197</v>
      </c>
      <c r="CF772" s="23">
        <v>1</v>
      </c>
      <c r="CG772" s="23">
        <v>40910</v>
      </c>
      <c r="CI772" s="23" t="s">
        <v>275</v>
      </c>
      <c r="CJ772" s="23" t="s">
        <v>150</v>
      </c>
      <c r="CK772" s="23" t="s">
        <v>151</v>
      </c>
      <c r="CL772" s="26">
        <v>44411</v>
      </c>
      <c r="CM772" s="23" t="s">
        <v>531</v>
      </c>
    </row>
    <row r="773" spans="1:91" x14ac:dyDescent="0.25">
      <c r="A773" s="23" t="s">
        <v>2687</v>
      </c>
      <c r="B773" s="23" t="s">
        <v>4899</v>
      </c>
      <c r="C773" s="23" t="s">
        <v>4900</v>
      </c>
      <c r="D773" s="23" t="s">
        <v>0</v>
      </c>
      <c r="E773" s="23" t="s">
        <v>2688</v>
      </c>
      <c r="F773" s="23" t="s">
        <v>154</v>
      </c>
      <c r="G773" s="23">
        <v>2086171</v>
      </c>
      <c r="H773" s="23" t="s">
        <v>2114</v>
      </c>
      <c r="I773" s="23" t="s">
        <v>179</v>
      </c>
      <c r="J773" s="23" t="s">
        <v>157</v>
      </c>
      <c r="K773" s="23" t="s">
        <v>269</v>
      </c>
      <c r="L773" s="23" t="s">
        <v>333</v>
      </c>
      <c r="M773" s="23">
        <v>846</v>
      </c>
      <c r="N773" s="24">
        <v>246492</v>
      </c>
      <c r="P773" s="25">
        <v>247338.43</v>
      </c>
      <c r="Q773" s="24">
        <v>246492</v>
      </c>
      <c r="R773" s="23">
        <v>846</v>
      </c>
      <c r="S773" s="23" t="s">
        <v>133</v>
      </c>
      <c r="T773" s="24">
        <v>246492</v>
      </c>
      <c r="V773" s="24">
        <v>246492</v>
      </c>
      <c r="W773" s="23">
        <v>846</v>
      </c>
      <c r="Z773" s="24">
        <v>175353</v>
      </c>
      <c r="AC773" s="24">
        <v>175353</v>
      </c>
      <c r="AD773" s="23" t="s">
        <v>134</v>
      </c>
      <c r="AE773" s="24">
        <v>175353</v>
      </c>
      <c r="AF773" s="23">
        <v>846</v>
      </c>
      <c r="AG773" s="24">
        <v>246492</v>
      </c>
      <c r="AH773" s="24">
        <v>247338</v>
      </c>
      <c r="AI773" s="23" t="s">
        <v>143</v>
      </c>
      <c r="AJ773" s="23" t="s">
        <v>142</v>
      </c>
      <c r="AK773" s="26">
        <v>45017</v>
      </c>
      <c r="AL773" s="26">
        <v>44981</v>
      </c>
      <c r="AM773" s="26">
        <v>44981</v>
      </c>
      <c r="AN773" s="26">
        <v>45291</v>
      </c>
      <c r="AO773" s="26">
        <v>45230</v>
      </c>
      <c r="AU773" s="23">
        <v>846.43</v>
      </c>
      <c r="BC773" s="24">
        <v>61623</v>
      </c>
      <c r="BD773" s="24">
        <v>123246</v>
      </c>
      <c r="BE773" s="24">
        <v>61623</v>
      </c>
      <c r="BK773" s="23" t="s">
        <v>6839</v>
      </c>
      <c r="BL773" s="26">
        <v>45079</v>
      </c>
      <c r="BM773" s="23" t="s">
        <v>305</v>
      </c>
      <c r="BO773" s="23" t="s">
        <v>179</v>
      </c>
      <c r="BP773" s="23" t="s">
        <v>146</v>
      </c>
      <c r="BQ773" s="23" t="s">
        <v>215</v>
      </c>
      <c r="BS773" s="23" t="s">
        <v>188</v>
      </c>
      <c r="BT773" s="23" t="s">
        <v>2689</v>
      </c>
      <c r="BW773" s="24">
        <v>62469</v>
      </c>
      <c r="BX773" s="24">
        <v>184869</v>
      </c>
      <c r="CB773" s="23" t="s">
        <v>251</v>
      </c>
      <c r="CC773" s="23" t="s">
        <v>251</v>
      </c>
      <c r="CF773" s="23">
        <v>1</v>
      </c>
      <c r="CG773" s="23">
        <v>44895</v>
      </c>
      <c r="CI773" s="23" t="s">
        <v>149</v>
      </c>
      <c r="CJ773" s="23" t="s">
        <v>150</v>
      </c>
      <c r="CK773" s="23" t="s">
        <v>151</v>
      </c>
      <c r="CL773" s="26">
        <v>44790</v>
      </c>
      <c r="CM773" s="23" t="s">
        <v>2080</v>
      </c>
    </row>
    <row r="774" spans="1:91" x14ac:dyDescent="0.25">
      <c r="A774" s="23" t="s">
        <v>1272</v>
      </c>
      <c r="B774" s="23" t="s">
        <v>4899</v>
      </c>
      <c r="C774" s="23" t="s">
        <v>4900</v>
      </c>
      <c r="D774" s="23" t="s">
        <v>14</v>
      </c>
      <c r="E774" s="23" t="s">
        <v>1273</v>
      </c>
      <c r="F774" s="23" t="s">
        <v>154</v>
      </c>
      <c r="H774" s="23" t="s">
        <v>579</v>
      </c>
      <c r="I774" s="23" t="s">
        <v>179</v>
      </c>
      <c r="J774" s="23" t="s">
        <v>594</v>
      </c>
      <c r="K774" s="23" t="s">
        <v>269</v>
      </c>
      <c r="L774" s="23" t="s">
        <v>194</v>
      </c>
      <c r="M774" s="23">
        <v>0</v>
      </c>
      <c r="N774" s="24">
        <v>50001</v>
      </c>
      <c r="P774" s="25">
        <v>50001</v>
      </c>
      <c r="Q774" s="24">
        <v>50001</v>
      </c>
      <c r="R774" s="23">
        <v>0</v>
      </c>
      <c r="S774" s="23" t="s">
        <v>142</v>
      </c>
      <c r="T774" s="24">
        <v>50001</v>
      </c>
      <c r="V774" s="24">
        <v>50001</v>
      </c>
      <c r="W774" s="23">
        <v>0</v>
      </c>
      <c r="Z774" s="24">
        <v>49500</v>
      </c>
      <c r="AC774" s="24">
        <v>49500</v>
      </c>
      <c r="AD774" s="23" t="s">
        <v>160</v>
      </c>
      <c r="AE774" s="24">
        <v>49500</v>
      </c>
      <c r="AF774" s="23">
        <v>0</v>
      </c>
      <c r="AG774" s="24">
        <v>50001</v>
      </c>
      <c r="AH774" s="24">
        <v>50001</v>
      </c>
      <c r="AI774" s="23" t="s">
        <v>143</v>
      </c>
      <c r="AJ774" s="23" t="s">
        <v>142</v>
      </c>
      <c r="AK774" s="26">
        <v>45170</v>
      </c>
      <c r="AL774" s="26">
        <v>44978</v>
      </c>
      <c r="AM774" s="26">
        <v>44978</v>
      </c>
      <c r="AN774" s="26">
        <v>45170</v>
      </c>
      <c r="AO774" s="26">
        <v>45260</v>
      </c>
      <c r="AU774" s="23">
        <v>0</v>
      </c>
      <c r="BF774" s="24">
        <v>50000</v>
      </c>
      <c r="BI774" s="23">
        <v>1</v>
      </c>
      <c r="BK774" s="23" t="s">
        <v>1274</v>
      </c>
      <c r="BL774" s="26">
        <v>44987</v>
      </c>
      <c r="BM774" s="23" t="s">
        <v>305</v>
      </c>
      <c r="BO774" s="23" t="s">
        <v>179</v>
      </c>
      <c r="BP774" s="23" t="s">
        <v>146</v>
      </c>
      <c r="BQ774" s="23" t="s">
        <v>195</v>
      </c>
      <c r="BS774" s="23" t="s">
        <v>527</v>
      </c>
      <c r="BT774" s="23" t="s">
        <v>528</v>
      </c>
      <c r="BW774" s="23">
        <v>0</v>
      </c>
      <c r="BX774" s="24">
        <v>50000</v>
      </c>
      <c r="BY774" s="23">
        <v>1</v>
      </c>
      <c r="CB774" s="23" t="s">
        <v>196</v>
      </c>
      <c r="CC774" s="23" t="s">
        <v>197</v>
      </c>
      <c r="CF774" s="23">
        <v>1</v>
      </c>
      <c r="CG774" s="23">
        <v>44341</v>
      </c>
      <c r="CI774" s="23" t="s">
        <v>275</v>
      </c>
      <c r="CJ774" s="23" t="s">
        <v>150</v>
      </c>
      <c r="CL774" s="26">
        <v>44778</v>
      </c>
      <c r="CM774" s="23" t="s">
        <v>531</v>
      </c>
    </row>
    <row r="775" spans="1:91" x14ac:dyDescent="0.25">
      <c r="A775" s="23" t="s">
        <v>4868</v>
      </c>
      <c r="B775" s="23" t="s">
        <v>4899</v>
      </c>
      <c r="C775" s="23" t="s">
        <v>4900</v>
      </c>
      <c r="D775" s="23" t="s">
        <v>0</v>
      </c>
      <c r="E775" s="23" t="s">
        <v>4869</v>
      </c>
      <c r="F775" s="23" t="s">
        <v>447</v>
      </c>
      <c r="G775" s="23">
        <v>2052928</v>
      </c>
      <c r="H775" s="23" t="s">
        <v>647</v>
      </c>
      <c r="I775" s="23" t="s">
        <v>179</v>
      </c>
      <c r="J775" s="23" t="s">
        <v>157</v>
      </c>
      <c r="K775" s="23" t="s">
        <v>269</v>
      </c>
      <c r="L775" s="23" t="s">
        <v>3068</v>
      </c>
      <c r="M775" s="24">
        <v>186613</v>
      </c>
      <c r="N775" s="24">
        <v>655000</v>
      </c>
      <c r="P775" s="25">
        <v>841612.81</v>
      </c>
      <c r="Q775" s="24">
        <v>839091</v>
      </c>
      <c r="R775" s="24">
        <v>2521</v>
      </c>
      <c r="S775" s="23" t="s">
        <v>133</v>
      </c>
      <c r="U775" s="24">
        <v>960000</v>
      </c>
      <c r="V775" s="24">
        <v>960000</v>
      </c>
      <c r="W775" s="24">
        <v>-118387</v>
      </c>
      <c r="Z775" s="24">
        <v>476000</v>
      </c>
      <c r="AC775" s="24">
        <v>476000</v>
      </c>
      <c r="AD775" s="23" t="s">
        <v>134</v>
      </c>
      <c r="AE775" s="24">
        <v>476000</v>
      </c>
      <c r="AF775" s="24">
        <v>299669</v>
      </c>
      <c r="AG775" s="24">
        <v>655000</v>
      </c>
      <c r="AH775" s="24">
        <v>954669</v>
      </c>
      <c r="AI775" s="23" t="s">
        <v>143</v>
      </c>
      <c r="AJ775" s="23" t="s">
        <v>142</v>
      </c>
      <c r="AK775" s="26">
        <v>44896</v>
      </c>
      <c r="AL775" s="26">
        <v>44932</v>
      </c>
      <c r="AM775" s="26">
        <v>44932</v>
      </c>
      <c r="AN775" s="26">
        <v>45076</v>
      </c>
      <c r="AO775" s="26">
        <v>45646</v>
      </c>
      <c r="AR775" s="25">
        <v>4557.47</v>
      </c>
      <c r="AS775" s="25">
        <v>51298.66</v>
      </c>
      <c r="AT775" s="25">
        <v>56778.22</v>
      </c>
      <c r="AU775" s="25">
        <v>35818.18</v>
      </c>
      <c r="AV775" s="25">
        <v>38160.28</v>
      </c>
      <c r="AW775" s="24">
        <v>30000</v>
      </c>
      <c r="AX775" s="24">
        <v>30000</v>
      </c>
      <c r="AY775" s="24">
        <v>8160</v>
      </c>
      <c r="AZ775" s="23" t="s">
        <v>136</v>
      </c>
      <c r="BA775" s="23">
        <v>0</v>
      </c>
      <c r="BC775" s="24">
        <v>25000</v>
      </c>
      <c r="BD775" s="24">
        <v>25000</v>
      </c>
      <c r="BE775" s="24">
        <v>115000</v>
      </c>
      <c r="BF775" s="24">
        <v>115000</v>
      </c>
      <c r="BG775" s="24">
        <v>125000</v>
      </c>
      <c r="BH775" s="24">
        <v>125000</v>
      </c>
      <c r="BI775" s="24">
        <v>125000</v>
      </c>
      <c r="BK775" s="23" t="s">
        <v>6838</v>
      </c>
      <c r="BL775" s="26">
        <v>45086</v>
      </c>
      <c r="BM775" s="23" t="s">
        <v>526</v>
      </c>
      <c r="BN775" s="23" t="s">
        <v>421</v>
      </c>
      <c r="BO775" s="23" t="s">
        <v>179</v>
      </c>
      <c r="BP775" s="23" t="s">
        <v>146</v>
      </c>
      <c r="BQ775" s="23" t="s">
        <v>272</v>
      </c>
      <c r="BS775" s="23" t="s">
        <v>527</v>
      </c>
      <c r="BT775" s="23" t="s">
        <v>528</v>
      </c>
      <c r="BV775" s="24">
        <v>112634</v>
      </c>
      <c r="BW775" s="24">
        <v>98978</v>
      </c>
      <c r="BX775" s="24">
        <v>255000</v>
      </c>
      <c r="BY775" s="24">
        <v>375000</v>
      </c>
      <c r="BZ775" s="24">
        <v>113056</v>
      </c>
      <c r="CB775" s="23" t="s">
        <v>3066</v>
      </c>
      <c r="CC775" s="23" t="s">
        <v>3071</v>
      </c>
      <c r="CF775" s="23">
        <v>1</v>
      </c>
      <c r="CG775" s="23">
        <v>46390</v>
      </c>
      <c r="CI775" s="23" t="s">
        <v>264</v>
      </c>
      <c r="CJ775" s="23" t="s">
        <v>150</v>
      </c>
      <c r="CK775" s="23" t="s">
        <v>151</v>
      </c>
      <c r="CL775" s="26">
        <v>44915</v>
      </c>
      <c r="CM775" s="23" t="s">
        <v>3268</v>
      </c>
    </row>
    <row r="776" spans="1:91" x14ac:dyDescent="0.25">
      <c r="A776" s="23" t="s">
        <v>4870</v>
      </c>
      <c r="B776" s="23" t="s">
        <v>4899</v>
      </c>
      <c r="C776" s="23" t="s">
        <v>4900</v>
      </c>
      <c r="D776" s="23" t="s">
        <v>0</v>
      </c>
      <c r="E776" s="23" t="s">
        <v>4871</v>
      </c>
      <c r="F776" s="23" t="s">
        <v>154</v>
      </c>
      <c r="G776" s="23">
        <v>1938138</v>
      </c>
      <c r="H776" s="23" t="s">
        <v>414</v>
      </c>
      <c r="I776" s="23" t="s">
        <v>179</v>
      </c>
      <c r="J776" s="23" t="s">
        <v>338</v>
      </c>
      <c r="K776" s="23" t="s">
        <v>269</v>
      </c>
      <c r="L776" s="23" t="s">
        <v>2801</v>
      </c>
      <c r="M776" s="23">
        <v>0</v>
      </c>
      <c r="P776" s="23">
        <v>0</v>
      </c>
      <c r="R776" s="23">
        <v>0</v>
      </c>
      <c r="S776" s="23" t="s">
        <v>142</v>
      </c>
      <c r="W776" s="23">
        <v>0</v>
      </c>
      <c r="Z776" s="24">
        <v>25000</v>
      </c>
      <c r="AC776" s="24">
        <v>25000</v>
      </c>
      <c r="AD776" s="23" t="s">
        <v>160</v>
      </c>
      <c r="AE776" s="24">
        <v>25000</v>
      </c>
      <c r="AF776" s="24">
        <v>19304</v>
      </c>
      <c r="AH776" s="24">
        <v>19304</v>
      </c>
      <c r="AI776" s="23" t="s">
        <v>143</v>
      </c>
      <c r="AJ776" s="23" t="s">
        <v>142</v>
      </c>
      <c r="AK776" s="26">
        <v>44652</v>
      </c>
      <c r="AL776" s="26">
        <v>44574</v>
      </c>
      <c r="AM776" s="26">
        <v>44574</v>
      </c>
      <c r="AN776" s="26">
        <v>44713</v>
      </c>
      <c r="AO776" s="26">
        <v>44866</v>
      </c>
      <c r="AU776" s="23">
        <v>0</v>
      </c>
      <c r="BK776" s="23" t="s">
        <v>4872</v>
      </c>
      <c r="BL776" s="26">
        <v>44936</v>
      </c>
      <c r="BM776" s="23" t="s">
        <v>261</v>
      </c>
      <c r="BO776" s="23" t="s">
        <v>179</v>
      </c>
      <c r="BP776" s="23" t="s">
        <v>146</v>
      </c>
      <c r="BQ776" s="23" t="s">
        <v>272</v>
      </c>
      <c r="BS776" s="23" t="s">
        <v>527</v>
      </c>
      <c r="BT776" s="23" t="s">
        <v>528</v>
      </c>
      <c r="BW776" s="23">
        <v>0</v>
      </c>
      <c r="BZ776" s="24">
        <v>19304</v>
      </c>
      <c r="CB776" s="23" t="s">
        <v>2802</v>
      </c>
      <c r="CC776" s="23" t="s">
        <v>274</v>
      </c>
      <c r="CF776" s="23">
        <v>1</v>
      </c>
      <c r="CG776" s="23">
        <v>34813</v>
      </c>
      <c r="CI776" s="23" t="s">
        <v>275</v>
      </c>
      <c r="CJ776" s="23" t="s">
        <v>150</v>
      </c>
      <c r="CK776" s="23" t="s">
        <v>151</v>
      </c>
      <c r="CL776" s="26">
        <v>43706</v>
      </c>
      <c r="CM776" s="23" t="s">
        <v>3268</v>
      </c>
    </row>
    <row r="777" spans="1:91" x14ac:dyDescent="0.25">
      <c r="A777" s="23" t="s">
        <v>4873</v>
      </c>
      <c r="B777" s="23" t="s">
        <v>4899</v>
      </c>
      <c r="C777" s="23" t="s">
        <v>4900</v>
      </c>
      <c r="D777" s="23" t="s">
        <v>0</v>
      </c>
      <c r="E777" s="23" t="s">
        <v>4874</v>
      </c>
      <c r="F777" s="23" t="s">
        <v>154</v>
      </c>
      <c r="G777" s="23">
        <v>1955482</v>
      </c>
      <c r="H777" s="23" t="s">
        <v>1279</v>
      </c>
      <c r="I777" s="23" t="s">
        <v>179</v>
      </c>
      <c r="J777" s="23" t="s">
        <v>157</v>
      </c>
      <c r="K777" s="23" t="s">
        <v>269</v>
      </c>
      <c r="L777" s="23" t="s">
        <v>304</v>
      </c>
      <c r="M777" s="24">
        <v>50080</v>
      </c>
      <c r="N777" s="24">
        <v>80000</v>
      </c>
      <c r="P777" s="25">
        <v>130080.35</v>
      </c>
      <c r="Q777" s="24">
        <v>99824</v>
      </c>
      <c r="R777" s="24">
        <v>30256</v>
      </c>
      <c r="S777" s="23" t="s">
        <v>136</v>
      </c>
      <c r="W777" s="24">
        <v>130080</v>
      </c>
      <c r="Z777" s="24">
        <v>125000</v>
      </c>
      <c r="AC777" s="24">
        <v>125000</v>
      </c>
      <c r="AD777" s="23" t="s">
        <v>160</v>
      </c>
      <c r="AE777" s="24">
        <v>125000</v>
      </c>
      <c r="AF777" s="24">
        <v>102180</v>
      </c>
      <c r="AG777" s="24">
        <v>80000</v>
      </c>
      <c r="AH777" s="24">
        <v>182180</v>
      </c>
      <c r="AI777" s="23" t="s">
        <v>135</v>
      </c>
      <c r="AJ777" s="23" t="s">
        <v>136</v>
      </c>
      <c r="AK777" s="26">
        <v>44743</v>
      </c>
      <c r="AL777" s="26">
        <v>44623</v>
      </c>
      <c r="AM777" s="26">
        <v>44623</v>
      </c>
      <c r="AN777" s="26">
        <v>44926</v>
      </c>
      <c r="AO777" s="26">
        <v>45169</v>
      </c>
      <c r="AR777" s="25">
        <v>48000</v>
      </c>
      <c r="AS777" s="25">
        <v>1824</v>
      </c>
      <c r="AT777" s="23">
        <v>0</v>
      </c>
      <c r="AU777" s="23">
        <v>0</v>
      </c>
      <c r="AV777" s="23">
        <v>256.35000000000002</v>
      </c>
      <c r="AY777" s="23">
        <v>256</v>
      </c>
      <c r="AZ777" s="23" t="s">
        <v>136</v>
      </c>
      <c r="BD777" s="24">
        <v>20000</v>
      </c>
      <c r="BE777" s="24">
        <v>40000</v>
      </c>
      <c r="BF777" s="24">
        <v>20000</v>
      </c>
      <c r="BK777" s="23" t="s">
        <v>6837</v>
      </c>
      <c r="BL777" s="26">
        <v>45078</v>
      </c>
      <c r="BM777" s="23" t="s">
        <v>526</v>
      </c>
      <c r="BO777" s="23" t="s">
        <v>179</v>
      </c>
      <c r="BP777" s="23" t="s">
        <v>146</v>
      </c>
      <c r="BQ777" s="23" t="s">
        <v>272</v>
      </c>
      <c r="BS777" s="23" t="s">
        <v>527</v>
      </c>
      <c r="BT777" s="23" t="s">
        <v>528</v>
      </c>
      <c r="BV777" s="24">
        <v>49824</v>
      </c>
      <c r="BW777" s="23">
        <v>256</v>
      </c>
      <c r="BX777" s="24">
        <v>80000</v>
      </c>
      <c r="BZ777" s="24">
        <v>52099</v>
      </c>
      <c r="CB777" s="23" t="s">
        <v>308</v>
      </c>
      <c r="CC777" s="23" t="s">
        <v>1288</v>
      </c>
      <c r="CF777" s="23">
        <v>1</v>
      </c>
      <c r="CG777" s="23">
        <v>40917</v>
      </c>
      <c r="CI777" s="23" t="s">
        <v>275</v>
      </c>
      <c r="CJ777" s="23" t="s">
        <v>150</v>
      </c>
      <c r="CK777" s="23" t="s">
        <v>151</v>
      </c>
      <c r="CL777" s="26">
        <v>44412</v>
      </c>
      <c r="CM777" s="23" t="s">
        <v>3268</v>
      </c>
    </row>
    <row r="778" spans="1:91" x14ac:dyDescent="0.25">
      <c r="A778" s="23" t="s">
        <v>1275</v>
      </c>
      <c r="B778" s="23" t="s">
        <v>4899</v>
      </c>
      <c r="C778" s="23" t="s">
        <v>4900</v>
      </c>
      <c r="D778" s="23" t="s">
        <v>14</v>
      </c>
      <c r="E778" s="23" t="s">
        <v>1276</v>
      </c>
      <c r="F778" s="23" t="s">
        <v>154</v>
      </c>
      <c r="G778" s="23">
        <v>1972376</v>
      </c>
      <c r="H778" s="23" t="s">
        <v>524</v>
      </c>
      <c r="I778" s="23" t="s">
        <v>179</v>
      </c>
      <c r="J778" s="23" t="s">
        <v>338</v>
      </c>
      <c r="K778" s="23" t="s">
        <v>269</v>
      </c>
      <c r="L778" s="23" t="s">
        <v>250</v>
      </c>
      <c r="M778" s="24">
        <v>-9957</v>
      </c>
      <c r="P778" s="25">
        <v>-9957.2000000000007</v>
      </c>
      <c r="Q778" s="24">
        <v>-17204</v>
      </c>
      <c r="R778" s="24">
        <v>7247</v>
      </c>
      <c r="S778" s="23" t="s">
        <v>136</v>
      </c>
      <c r="W778" s="24">
        <v>-9957</v>
      </c>
      <c r="Z778" s="24">
        <v>50000</v>
      </c>
      <c r="AC778" s="24">
        <v>50000</v>
      </c>
      <c r="AD778" s="23" t="s">
        <v>160</v>
      </c>
      <c r="AE778" s="24">
        <v>50000</v>
      </c>
      <c r="AF778" s="24">
        <v>52874</v>
      </c>
      <c r="AH778" s="24">
        <v>52874</v>
      </c>
      <c r="AI778" s="23" t="s">
        <v>143</v>
      </c>
      <c r="AJ778" s="23" t="s">
        <v>142</v>
      </c>
      <c r="AK778" s="26">
        <v>44682</v>
      </c>
      <c r="AL778" s="26">
        <v>44673</v>
      </c>
      <c r="AM778" s="26">
        <v>44673</v>
      </c>
      <c r="AN778" s="26">
        <v>44895</v>
      </c>
      <c r="AO778" s="26">
        <v>44926</v>
      </c>
      <c r="AR778" s="25">
        <v>-9957.2000000000007</v>
      </c>
      <c r="AS778" s="25">
        <v>2361.17</v>
      </c>
      <c r="AT778" s="25">
        <v>-2361.17</v>
      </c>
      <c r="BK778" s="23" t="s">
        <v>5683</v>
      </c>
      <c r="BL778" s="26">
        <v>45034</v>
      </c>
      <c r="BM778" s="23" t="s">
        <v>526</v>
      </c>
      <c r="BO778" s="23" t="s">
        <v>179</v>
      </c>
      <c r="BP778" s="23" t="s">
        <v>146</v>
      </c>
      <c r="BQ778" s="23" t="s">
        <v>181</v>
      </c>
      <c r="BS778" s="23" t="s">
        <v>527</v>
      </c>
      <c r="BT778" s="23" t="s">
        <v>528</v>
      </c>
      <c r="BV778" s="24">
        <v>-9957</v>
      </c>
      <c r="BW778" s="23">
        <v>0</v>
      </c>
      <c r="BZ778" s="24">
        <v>62831</v>
      </c>
      <c r="CB778" s="23" t="s">
        <v>249</v>
      </c>
      <c r="CC778" s="23" t="s">
        <v>273</v>
      </c>
      <c r="CF778" s="23">
        <v>1</v>
      </c>
      <c r="CG778" s="23">
        <v>41188</v>
      </c>
      <c r="CI778" s="23" t="s">
        <v>149</v>
      </c>
      <c r="CJ778" s="23" t="s">
        <v>150</v>
      </c>
      <c r="CK778" s="23" t="s">
        <v>151</v>
      </c>
      <c r="CL778" s="26">
        <v>44417</v>
      </c>
      <c r="CM778" s="23" t="s">
        <v>531</v>
      </c>
    </row>
    <row r="779" spans="1:91" x14ac:dyDescent="0.25">
      <c r="A779" s="23" t="s">
        <v>1277</v>
      </c>
      <c r="B779" s="23" t="s">
        <v>4899</v>
      </c>
      <c r="C779" s="23" t="s">
        <v>4900</v>
      </c>
      <c r="D779" s="23" t="s">
        <v>14</v>
      </c>
      <c r="E779" s="23" t="s">
        <v>1278</v>
      </c>
      <c r="F779" s="23" t="s">
        <v>154</v>
      </c>
      <c r="G779" s="23">
        <v>2052955</v>
      </c>
      <c r="H779" s="23" t="s">
        <v>1279</v>
      </c>
      <c r="I779" s="23" t="s">
        <v>179</v>
      </c>
      <c r="J779" s="23" t="s">
        <v>157</v>
      </c>
      <c r="K779" s="23" t="s">
        <v>269</v>
      </c>
      <c r="L779" s="23" t="s">
        <v>250</v>
      </c>
      <c r="M779" s="24">
        <v>42368</v>
      </c>
      <c r="N779" s="24">
        <v>58632</v>
      </c>
      <c r="P779" s="25">
        <v>101000.18</v>
      </c>
      <c r="Q779" s="24">
        <v>103457</v>
      </c>
      <c r="R779" s="24">
        <v>-2457</v>
      </c>
      <c r="S779" s="23" t="s">
        <v>133</v>
      </c>
      <c r="T779" s="24">
        <v>100000</v>
      </c>
      <c r="V779" s="24">
        <v>100000</v>
      </c>
      <c r="W779" s="24">
        <v>1000</v>
      </c>
      <c r="Z779" s="24">
        <v>101000</v>
      </c>
      <c r="AC779" s="24">
        <v>101000</v>
      </c>
      <c r="AD779" s="23" t="s">
        <v>160</v>
      </c>
      <c r="AE779" s="24">
        <v>101000</v>
      </c>
      <c r="AF779" s="24">
        <v>42368</v>
      </c>
      <c r="AG779" s="24">
        <v>58632</v>
      </c>
      <c r="AH779" s="24">
        <v>101000</v>
      </c>
      <c r="AI779" s="23" t="s">
        <v>143</v>
      </c>
      <c r="AJ779" s="23" t="s">
        <v>142</v>
      </c>
      <c r="AK779" s="26">
        <v>44958</v>
      </c>
      <c r="AL779" s="26">
        <v>44915</v>
      </c>
      <c r="AM779" s="26">
        <v>44915</v>
      </c>
      <c r="AN779" s="26">
        <v>45291</v>
      </c>
      <c r="AO779" s="26">
        <v>45199</v>
      </c>
      <c r="AS779" s="25">
        <v>3456.74</v>
      </c>
      <c r="AT779" s="25">
        <v>15000</v>
      </c>
      <c r="AU779" s="25">
        <v>12555</v>
      </c>
      <c r="AV779" s="25">
        <v>11356.44</v>
      </c>
      <c r="AW779" s="24">
        <v>20000</v>
      </c>
      <c r="AX779" s="24">
        <v>20000</v>
      </c>
      <c r="AY779" s="24">
        <v>-8644</v>
      </c>
      <c r="AZ779" s="23" t="s">
        <v>136</v>
      </c>
      <c r="BC779" s="24">
        <v>20000</v>
      </c>
      <c r="BD779" s="24">
        <v>20000</v>
      </c>
      <c r="BE779" s="24">
        <v>18632</v>
      </c>
      <c r="BK779" s="23" t="s">
        <v>6836</v>
      </c>
      <c r="BL779" s="26">
        <v>45078</v>
      </c>
      <c r="BM779" s="23" t="s">
        <v>526</v>
      </c>
      <c r="BO779" s="23" t="s">
        <v>179</v>
      </c>
      <c r="BP779" s="23" t="s">
        <v>146</v>
      </c>
      <c r="BQ779" s="23" t="s">
        <v>181</v>
      </c>
      <c r="BS779" s="23" t="s">
        <v>527</v>
      </c>
      <c r="BT779" s="23" t="s">
        <v>528</v>
      </c>
      <c r="BV779" s="24">
        <v>18457</v>
      </c>
      <c r="BW779" s="24">
        <v>43911</v>
      </c>
      <c r="BX779" s="24">
        <v>38632</v>
      </c>
      <c r="CB779" s="23" t="s">
        <v>249</v>
      </c>
      <c r="CC779" s="23" t="s">
        <v>274</v>
      </c>
      <c r="CF779" s="23">
        <v>1</v>
      </c>
      <c r="CG779" s="23">
        <v>44494</v>
      </c>
      <c r="CI779" s="23" t="s">
        <v>275</v>
      </c>
      <c r="CJ779" s="23" t="s">
        <v>150</v>
      </c>
      <c r="CK779" s="23" t="s">
        <v>151</v>
      </c>
      <c r="CL779" s="26">
        <v>44782</v>
      </c>
      <c r="CM779" s="23" t="s">
        <v>531</v>
      </c>
    </row>
    <row r="780" spans="1:91" x14ac:dyDescent="0.25">
      <c r="A780" s="23" t="s">
        <v>522</v>
      </c>
      <c r="B780" s="23" t="s">
        <v>4899</v>
      </c>
      <c r="C780" s="23" t="s">
        <v>4900</v>
      </c>
      <c r="D780" s="23" t="s">
        <v>0</v>
      </c>
      <c r="E780" s="23" t="s">
        <v>523</v>
      </c>
      <c r="F780" s="23" t="s">
        <v>154</v>
      </c>
      <c r="G780" s="23">
        <v>1971892</v>
      </c>
      <c r="H780" s="23" t="s">
        <v>524</v>
      </c>
      <c r="I780" s="23" t="s">
        <v>179</v>
      </c>
      <c r="J780" s="23" t="s">
        <v>338</v>
      </c>
      <c r="K780" s="23" t="s">
        <v>269</v>
      </c>
      <c r="L780" s="23" t="s">
        <v>250</v>
      </c>
      <c r="M780" s="23">
        <v>113</v>
      </c>
      <c r="P780" s="23">
        <v>112.78</v>
      </c>
      <c r="Q780" s="23">
        <v>113</v>
      </c>
      <c r="R780" s="23">
        <v>0</v>
      </c>
      <c r="S780" s="23" t="s">
        <v>142</v>
      </c>
      <c r="W780" s="23">
        <v>113</v>
      </c>
      <c r="Z780" s="24">
        <v>150000</v>
      </c>
      <c r="AC780" s="24">
        <v>150000</v>
      </c>
      <c r="AD780" s="23" t="s">
        <v>160</v>
      </c>
      <c r="AE780" s="24">
        <v>150000</v>
      </c>
      <c r="AF780" s="24">
        <v>162537</v>
      </c>
      <c r="AH780" s="24">
        <v>162537</v>
      </c>
      <c r="AI780" s="23" t="s">
        <v>143</v>
      </c>
      <c r="AJ780" s="23" t="s">
        <v>142</v>
      </c>
      <c r="AK780" s="26">
        <v>44713</v>
      </c>
      <c r="AL780" s="26">
        <v>44671</v>
      </c>
      <c r="AM780" s="26">
        <v>44671</v>
      </c>
      <c r="AN780" s="26">
        <v>44865</v>
      </c>
      <c r="AO780" s="26">
        <v>44895</v>
      </c>
      <c r="AR780" s="23">
        <v>112.78</v>
      </c>
      <c r="BK780" s="23" t="s">
        <v>525</v>
      </c>
      <c r="BL780" s="26">
        <v>44901</v>
      </c>
      <c r="BM780" s="23" t="s">
        <v>526</v>
      </c>
      <c r="BO780" s="23" t="s">
        <v>179</v>
      </c>
      <c r="BP780" s="23" t="s">
        <v>146</v>
      </c>
      <c r="BQ780" s="23" t="s">
        <v>215</v>
      </c>
      <c r="BS780" s="23" t="s">
        <v>527</v>
      </c>
      <c r="BT780" s="23" t="s">
        <v>528</v>
      </c>
      <c r="BV780" s="23">
        <v>113</v>
      </c>
      <c r="BW780" s="23">
        <v>0</v>
      </c>
      <c r="BZ780" s="24">
        <v>162424</v>
      </c>
      <c r="CB780" s="23" t="s">
        <v>249</v>
      </c>
      <c r="CC780" s="23" t="s">
        <v>273</v>
      </c>
      <c r="CF780" s="23">
        <v>1</v>
      </c>
      <c r="CG780" s="23">
        <v>42660</v>
      </c>
      <c r="CI780" s="23" t="s">
        <v>421</v>
      </c>
      <c r="CJ780" s="23" t="s">
        <v>150</v>
      </c>
      <c r="CK780" s="23" t="s">
        <v>151</v>
      </c>
      <c r="CL780" s="26">
        <v>44564</v>
      </c>
      <c r="CM780" s="23" t="s">
        <v>472</v>
      </c>
    </row>
    <row r="781" spans="1:91" x14ac:dyDescent="0.25">
      <c r="A781" s="23" t="s">
        <v>4875</v>
      </c>
      <c r="B781" s="23" t="s">
        <v>4899</v>
      </c>
      <c r="C781" s="23" t="s">
        <v>4900</v>
      </c>
      <c r="D781" s="23" t="s">
        <v>14</v>
      </c>
      <c r="E781" s="23" t="s">
        <v>4876</v>
      </c>
      <c r="F781" s="23" t="s">
        <v>154</v>
      </c>
      <c r="G781" s="23">
        <v>1990352</v>
      </c>
      <c r="H781" s="23" t="s">
        <v>1279</v>
      </c>
      <c r="I781" s="23" t="s">
        <v>179</v>
      </c>
      <c r="J781" s="23" t="s">
        <v>338</v>
      </c>
      <c r="K781" s="23" t="s">
        <v>269</v>
      </c>
      <c r="L781" s="23" t="s">
        <v>416</v>
      </c>
      <c r="M781" s="23">
        <v>-1</v>
      </c>
      <c r="P781" s="23">
        <v>-1.44</v>
      </c>
      <c r="Q781" s="23">
        <v>0</v>
      </c>
      <c r="R781" s="23">
        <v>-1</v>
      </c>
      <c r="S781" s="23" t="s">
        <v>136</v>
      </c>
      <c r="W781" s="23">
        <v>-1</v>
      </c>
      <c r="Z781" s="24">
        <v>30000</v>
      </c>
      <c r="AC781" s="24">
        <v>30000</v>
      </c>
      <c r="AD781" s="23" t="s">
        <v>160</v>
      </c>
      <c r="AE781" s="24">
        <v>30000</v>
      </c>
      <c r="AF781" s="24">
        <v>29999</v>
      </c>
      <c r="AH781" s="24">
        <v>29999</v>
      </c>
      <c r="AI781" s="23" t="s">
        <v>143</v>
      </c>
      <c r="AJ781" s="23" t="s">
        <v>142</v>
      </c>
      <c r="AK781" s="26">
        <v>44774</v>
      </c>
      <c r="AL781" s="26">
        <v>44725</v>
      </c>
      <c r="AM781" s="26">
        <v>44725</v>
      </c>
      <c r="AN781" s="26">
        <v>44926</v>
      </c>
      <c r="AO781" s="26">
        <v>44957</v>
      </c>
      <c r="AR781" s="25">
        <v>-1627.2</v>
      </c>
      <c r="AS781" s="23">
        <v>0</v>
      </c>
      <c r="AT781" s="23">
        <v>0</v>
      </c>
      <c r="AU781" s="25">
        <v>1625.76</v>
      </c>
      <c r="BK781" s="23" t="s">
        <v>5682</v>
      </c>
      <c r="BL781" s="26">
        <v>45048</v>
      </c>
      <c r="BM781" s="23" t="s">
        <v>585</v>
      </c>
      <c r="BO781" s="23" t="s">
        <v>179</v>
      </c>
      <c r="BP781" s="23" t="s">
        <v>146</v>
      </c>
      <c r="BQ781" s="23" t="s">
        <v>181</v>
      </c>
      <c r="BS781" s="23" t="s">
        <v>527</v>
      </c>
      <c r="BT781" s="23" t="s">
        <v>528</v>
      </c>
      <c r="BV781" s="24">
        <v>-1627</v>
      </c>
      <c r="BW781" s="24">
        <v>1626</v>
      </c>
      <c r="BZ781" s="24">
        <v>30000</v>
      </c>
      <c r="CB781" s="23" t="s">
        <v>419</v>
      </c>
      <c r="CC781" s="23" t="s">
        <v>274</v>
      </c>
      <c r="CF781" s="23">
        <v>1</v>
      </c>
      <c r="CG781" s="23">
        <v>41795</v>
      </c>
      <c r="CI781" s="23" t="s">
        <v>275</v>
      </c>
      <c r="CJ781" s="23" t="s">
        <v>150</v>
      </c>
      <c r="CK781" s="23" t="s">
        <v>151</v>
      </c>
      <c r="CL781" s="26">
        <v>44428</v>
      </c>
      <c r="CM781" s="23" t="s">
        <v>3268</v>
      </c>
    </row>
    <row r="782" spans="1:91" x14ac:dyDescent="0.25">
      <c r="A782" s="23" t="s">
        <v>1281</v>
      </c>
      <c r="B782" s="23" t="s">
        <v>4899</v>
      </c>
      <c r="C782" s="23" t="s">
        <v>4900</v>
      </c>
      <c r="D782" s="23" t="s">
        <v>14</v>
      </c>
      <c r="E782" s="23" t="s">
        <v>1282</v>
      </c>
      <c r="F782" s="23" t="s">
        <v>154</v>
      </c>
      <c r="G782" s="23">
        <v>2052958</v>
      </c>
      <c r="H782" s="23" t="s">
        <v>1279</v>
      </c>
      <c r="I782" s="23" t="s">
        <v>179</v>
      </c>
      <c r="J782" s="23" t="s">
        <v>157</v>
      </c>
      <c r="K782" s="23" t="s">
        <v>269</v>
      </c>
      <c r="L782" s="23" t="s">
        <v>250</v>
      </c>
      <c r="M782" s="24">
        <v>30000</v>
      </c>
      <c r="N782" s="24">
        <v>102000</v>
      </c>
      <c r="O782" s="24">
        <v>12500</v>
      </c>
      <c r="P782" s="25">
        <v>132000</v>
      </c>
      <c r="Q782" s="24">
        <v>125500</v>
      </c>
      <c r="R782" s="24">
        <v>6500</v>
      </c>
      <c r="S782" s="23" t="s">
        <v>133</v>
      </c>
      <c r="T782" s="24">
        <v>125000</v>
      </c>
      <c r="V782" s="24">
        <v>125000</v>
      </c>
      <c r="W782" s="24">
        <v>7000</v>
      </c>
      <c r="Z782" s="24">
        <v>138000</v>
      </c>
      <c r="AC782" s="24">
        <v>138000</v>
      </c>
      <c r="AD782" s="23" t="s">
        <v>160</v>
      </c>
      <c r="AE782" s="24">
        <v>138000</v>
      </c>
      <c r="AF782" s="24">
        <v>30000</v>
      </c>
      <c r="AG782" s="24">
        <v>114500</v>
      </c>
      <c r="AH782" s="24">
        <v>144500</v>
      </c>
      <c r="AI782" s="23" t="s">
        <v>143</v>
      </c>
      <c r="AJ782" s="23" t="s">
        <v>142</v>
      </c>
      <c r="AK782" s="26">
        <v>45047</v>
      </c>
      <c r="AL782" s="26">
        <v>44915</v>
      </c>
      <c r="AM782" s="26">
        <v>44915</v>
      </c>
      <c r="AN782" s="26">
        <v>45291</v>
      </c>
      <c r="AO782" s="26">
        <v>45169</v>
      </c>
      <c r="AU782" s="23">
        <v>0</v>
      </c>
      <c r="AV782" s="25">
        <v>30000</v>
      </c>
      <c r="AW782" s="24">
        <v>62750</v>
      </c>
      <c r="AX782" s="24">
        <v>62750</v>
      </c>
      <c r="AY782" s="24">
        <v>-32750</v>
      </c>
      <c r="AZ782" s="23" t="s">
        <v>136</v>
      </c>
      <c r="BB782" s="23" t="s">
        <v>481</v>
      </c>
      <c r="BC782" s="24">
        <v>52000</v>
      </c>
      <c r="BD782" s="24">
        <v>20000</v>
      </c>
      <c r="BE782" s="24">
        <v>30000</v>
      </c>
      <c r="BJ782" s="24">
        <v>12500</v>
      </c>
      <c r="BK782" s="23" t="s">
        <v>6835</v>
      </c>
      <c r="BL782" s="26">
        <v>45078</v>
      </c>
      <c r="BM782" s="23" t="s">
        <v>526</v>
      </c>
      <c r="BO782" s="23" t="s">
        <v>179</v>
      </c>
      <c r="BP782" s="23" t="s">
        <v>146</v>
      </c>
      <c r="BQ782" s="23" t="s">
        <v>181</v>
      </c>
      <c r="BS782" s="23" t="s">
        <v>527</v>
      </c>
      <c r="BT782" s="23" t="s">
        <v>528</v>
      </c>
      <c r="BW782" s="24">
        <v>82000</v>
      </c>
      <c r="BX782" s="24">
        <v>50000</v>
      </c>
      <c r="CB782" s="23" t="s">
        <v>249</v>
      </c>
      <c r="CC782" s="23" t="s">
        <v>274</v>
      </c>
      <c r="CF782" s="23">
        <v>1</v>
      </c>
      <c r="CG782" s="23">
        <v>44977</v>
      </c>
      <c r="CI782" s="23" t="s">
        <v>149</v>
      </c>
      <c r="CJ782" s="23" t="s">
        <v>150</v>
      </c>
      <c r="CK782" s="23" t="s">
        <v>151</v>
      </c>
      <c r="CL782" s="26">
        <v>44790</v>
      </c>
      <c r="CM782" s="23" t="s">
        <v>531</v>
      </c>
    </row>
    <row r="783" spans="1:91" x14ac:dyDescent="0.25">
      <c r="A783" s="23" t="s">
        <v>1283</v>
      </c>
      <c r="B783" s="23" t="s">
        <v>4899</v>
      </c>
      <c r="C783" s="23" t="s">
        <v>4900</v>
      </c>
      <c r="D783" s="23" t="s">
        <v>14</v>
      </c>
      <c r="F783" s="23" t="s">
        <v>154</v>
      </c>
      <c r="H783" s="23" t="s">
        <v>625</v>
      </c>
      <c r="I783" s="23" t="s">
        <v>179</v>
      </c>
      <c r="J783" s="23" t="s">
        <v>132</v>
      </c>
      <c r="L783" s="23" t="s">
        <v>250</v>
      </c>
      <c r="M783" s="23">
        <v>0</v>
      </c>
      <c r="N783" s="24">
        <v>150000</v>
      </c>
      <c r="P783" s="25">
        <v>150000</v>
      </c>
      <c r="Q783" s="24">
        <v>150000</v>
      </c>
      <c r="R783" s="23">
        <v>0</v>
      </c>
      <c r="S783" s="23" t="s">
        <v>142</v>
      </c>
      <c r="T783" s="24">
        <v>150000</v>
      </c>
      <c r="V783" s="24">
        <v>150000</v>
      </c>
      <c r="W783" s="23">
        <v>0</v>
      </c>
      <c r="AF783" s="23">
        <v>0</v>
      </c>
      <c r="AG783" s="24">
        <v>150000</v>
      </c>
      <c r="AH783" s="24">
        <v>150000</v>
      </c>
      <c r="AI783" s="23" t="s">
        <v>143</v>
      </c>
      <c r="AJ783" s="23" t="s">
        <v>142</v>
      </c>
      <c r="AK783" s="26">
        <v>45139</v>
      </c>
      <c r="AO783" s="26">
        <v>45199</v>
      </c>
      <c r="AU783" s="23">
        <v>0</v>
      </c>
      <c r="BE783" s="24">
        <v>75000</v>
      </c>
      <c r="BF783" s="24">
        <v>75000</v>
      </c>
      <c r="BO783" s="23" t="s">
        <v>179</v>
      </c>
      <c r="BP783" s="23" t="s">
        <v>146</v>
      </c>
      <c r="BQ783" s="23" t="s">
        <v>181</v>
      </c>
      <c r="BS783" s="23" t="s">
        <v>527</v>
      </c>
      <c r="BT783" s="23" t="s">
        <v>528</v>
      </c>
      <c r="BW783" s="23">
        <v>0</v>
      </c>
      <c r="BX783" s="24">
        <v>150000</v>
      </c>
      <c r="CB783" s="23" t="s">
        <v>249</v>
      </c>
      <c r="CF783" s="23">
        <v>1</v>
      </c>
      <c r="CG783" s="23">
        <v>44978</v>
      </c>
      <c r="CI783" s="23" t="s">
        <v>149</v>
      </c>
      <c r="CJ783" s="23" t="s">
        <v>150</v>
      </c>
      <c r="CL783" s="26">
        <v>44791</v>
      </c>
      <c r="CM783" s="23" t="s">
        <v>531</v>
      </c>
    </row>
    <row r="784" spans="1:91" x14ac:dyDescent="0.25">
      <c r="A784" s="23" t="s">
        <v>1284</v>
      </c>
      <c r="B784" s="23" t="s">
        <v>4899</v>
      </c>
      <c r="C784" s="23" t="s">
        <v>4900</v>
      </c>
      <c r="D784" s="23" t="s">
        <v>14</v>
      </c>
      <c r="E784" s="23" t="s">
        <v>1285</v>
      </c>
      <c r="F784" s="23" t="s">
        <v>154</v>
      </c>
      <c r="G784" s="23">
        <v>1947022</v>
      </c>
      <c r="H784" s="23" t="s">
        <v>524</v>
      </c>
      <c r="I784" s="23" t="s">
        <v>179</v>
      </c>
      <c r="J784" s="23" t="s">
        <v>338</v>
      </c>
      <c r="K784" s="23" t="s">
        <v>269</v>
      </c>
      <c r="L784" s="23" t="s">
        <v>250</v>
      </c>
      <c r="M784" s="23">
        <v>940</v>
      </c>
      <c r="P784" s="23">
        <v>940.33</v>
      </c>
      <c r="Q784" s="23">
        <v>940</v>
      </c>
      <c r="R784" s="23">
        <v>0</v>
      </c>
      <c r="S784" s="23" t="s">
        <v>142</v>
      </c>
      <c r="W784" s="23">
        <v>940</v>
      </c>
      <c r="Z784" s="24">
        <v>114000</v>
      </c>
      <c r="AC784" s="24">
        <v>114000</v>
      </c>
      <c r="AD784" s="23" t="s">
        <v>160</v>
      </c>
      <c r="AE784" s="24">
        <v>114000</v>
      </c>
      <c r="AF784" s="24">
        <v>122052</v>
      </c>
      <c r="AH784" s="24">
        <v>122052</v>
      </c>
      <c r="AI784" s="23" t="s">
        <v>143</v>
      </c>
      <c r="AJ784" s="23" t="s">
        <v>142</v>
      </c>
      <c r="AK784" s="26">
        <v>44621</v>
      </c>
      <c r="AL784" s="26">
        <v>44608</v>
      </c>
      <c r="AM784" s="26">
        <v>44608</v>
      </c>
      <c r="AN784" s="26">
        <v>44926</v>
      </c>
      <c r="AO784" s="26">
        <v>44895</v>
      </c>
      <c r="AR784" s="23">
        <v>599.33000000000004</v>
      </c>
      <c r="AS784" s="23">
        <v>341</v>
      </c>
      <c r="BK784" s="23" t="s">
        <v>5276</v>
      </c>
      <c r="BL784" s="26">
        <v>45013</v>
      </c>
      <c r="BM784" s="23" t="s">
        <v>526</v>
      </c>
      <c r="BO784" s="23" t="s">
        <v>179</v>
      </c>
      <c r="BP784" s="23" t="s">
        <v>146</v>
      </c>
      <c r="BQ784" s="23" t="s">
        <v>181</v>
      </c>
      <c r="BS784" s="23" t="s">
        <v>527</v>
      </c>
      <c r="BT784" s="23" t="s">
        <v>528</v>
      </c>
      <c r="BV784" s="23">
        <v>940</v>
      </c>
      <c r="BW784" s="23">
        <v>0</v>
      </c>
      <c r="BZ784" s="24">
        <v>121112</v>
      </c>
      <c r="CB784" s="23" t="s">
        <v>249</v>
      </c>
      <c r="CC784" s="23" t="s">
        <v>249</v>
      </c>
      <c r="CF784" s="23">
        <v>1</v>
      </c>
      <c r="CG784" s="23">
        <v>41203</v>
      </c>
      <c r="CI784" s="23" t="s">
        <v>149</v>
      </c>
      <c r="CJ784" s="23" t="s">
        <v>150</v>
      </c>
      <c r="CK784" s="23" t="s">
        <v>151</v>
      </c>
      <c r="CL784" s="26">
        <v>44417</v>
      </c>
      <c r="CM784" s="23" t="s">
        <v>531</v>
      </c>
    </row>
    <row r="785" spans="1:91" x14ac:dyDescent="0.25">
      <c r="A785" s="23" t="s">
        <v>4877</v>
      </c>
      <c r="B785" s="23" t="s">
        <v>4899</v>
      </c>
      <c r="C785" s="23" t="s">
        <v>4898</v>
      </c>
      <c r="D785" s="23" t="s">
        <v>0</v>
      </c>
      <c r="F785" s="23" t="s">
        <v>154</v>
      </c>
      <c r="H785" s="23" t="s">
        <v>4878</v>
      </c>
      <c r="I785" s="23" t="s">
        <v>179</v>
      </c>
      <c r="J785" s="23" t="s">
        <v>594</v>
      </c>
      <c r="L785" s="23" t="s">
        <v>2801</v>
      </c>
      <c r="M785" s="23">
        <v>0</v>
      </c>
      <c r="P785" s="23">
        <v>0</v>
      </c>
      <c r="R785" s="23">
        <v>0</v>
      </c>
      <c r="S785" s="23" t="s">
        <v>142</v>
      </c>
      <c r="T785" s="24">
        <v>30000</v>
      </c>
      <c r="V785" s="24">
        <v>30000</v>
      </c>
      <c r="W785" s="24">
        <v>-30000</v>
      </c>
      <c r="AF785" s="23">
        <v>0</v>
      </c>
      <c r="AH785" s="23">
        <v>0</v>
      </c>
      <c r="AI785" s="23" t="s">
        <v>143</v>
      </c>
      <c r="AJ785" s="23" t="s">
        <v>142</v>
      </c>
      <c r="AO785" s="26">
        <v>45077</v>
      </c>
      <c r="AU785" s="23">
        <v>0</v>
      </c>
      <c r="BK785" s="23" t="s">
        <v>5275</v>
      </c>
      <c r="BL785" s="26">
        <v>45020</v>
      </c>
      <c r="BO785" s="23" t="s">
        <v>179</v>
      </c>
      <c r="BP785" s="23" t="s">
        <v>146</v>
      </c>
      <c r="BQ785" s="23" t="s">
        <v>272</v>
      </c>
      <c r="BS785" s="23" t="s">
        <v>527</v>
      </c>
      <c r="BT785" s="23" t="s">
        <v>528</v>
      </c>
      <c r="BW785" s="23">
        <v>0</v>
      </c>
      <c r="CB785" s="23" t="s">
        <v>2802</v>
      </c>
      <c r="CF785" s="23">
        <v>1</v>
      </c>
      <c r="CG785" s="23">
        <v>41776</v>
      </c>
      <c r="CI785" s="23" t="s">
        <v>275</v>
      </c>
      <c r="CJ785" s="23" t="s">
        <v>150</v>
      </c>
      <c r="CK785" s="23" t="s">
        <v>151</v>
      </c>
      <c r="CL785" s="26">
        <v>44428</v>
      </c>
      <c r="CM785" s="23" t="s">
        <v>3268</v>
      </c>
    </row>
    <row r="786" spans="1:91" x14ac:dyDescent="0.25">
      <c r="A786" s="23" t="s">
        <v>1286</v>
      </c>
      <c r="B786" s="23" t="s">
        <v>4899</v>
      </c>
      <c r="C786" s="23" t="s">
        <v>4900</v>
      </c>
      <c r="D786" s="23" t="s">
        <v>0</v>
      </c>
      <c r="E786" s="23" t="s">
        <v>1287</v>
      </c>
      <c r="F786" s="23" t="s">
        <v>154</v>
      </c>
      <c r="G786" s="23">
        <v>1991181</v>
      </c>
      <c r="H786" s="23" t="s">
        <v>1279</v>
      </c>
      <c r="I786" s="23" t="s">
        <v>179</v>
      </c>
      <c r="J786" s="23" t="s">
        <v>338</v>
      </c>
      <c r="K786" s="23" t="s">
        <v>269</v>
      </c>
      <c r="L786" s="23" t="s">
        <v>250</v>
      </c>
      <c r="M786" s="24">
        <v>10570</v>
      </c>
      <c r="P786" s="25">
        <v>10570.27</v>
      </c>
      <c r="Q786" s="24">
        <v>10570</v>
      </c>
      <c r="R786" s="23">
        <v>0</v>
      </c>
      <c r="S786" s="23" t="s">
        <v>142</v>
      </c>
      <c r="W786" s="24">
        <v>10570</v>
      </c>
      <c r="Z786" s="24">
        <v>115000</v>
      </c>
      <c r="AC786" s="24">
        <v>115000</v>
      </c>
      <c r="AD786" s="23" t="s">
        <v>160</v>
      </c>
      <c r="AE786" s="24">
        <v>115000</v>
      </c>
      <c r="AF786" s="24">
        <v>118689</v>
      </c>
      <c r="AH786" s="24">
        <v>118689</v>
      </c>
      <c r="AI786" s="23" t="s">
        <v>143</v>
      </c>
      <c r="AJ786" s="23" t="s">
        <v>142</v>
      </c>
      <c r="AK786" s="26">
        <v>44774</v>
      </c>
      <c r="AL786" s="26">
        <v>44732</v>
      </c>
      <c r="AM786" s="26">
        <v>44732</v>
      </c>
      <c r="AN786" s="26">
        <v>44926</v>
      </c>
      <c r="AO786" s="26">
        <v>44926</v>
      </c>
      <c r="AR786" s="25">
        <v>10183.299999999999</v>
      </c>
      <c r="AS786" s="25">
        <v>3386.97</v>
      </c>
      <c r="AT786" s="25">
        <v>-3000</v>
      </c>
      <c r="BK786" s="23" t="s">
        <v>5274</v>
      </c>
      <c r="BL786" s="26">
        <v>45014</v>
      </c>
      <c r="BM786" s="23" t="s">
        <v>526</v>
      </c>
      <c r="BO786" s="23" t="s">
        <v>179</v>
      </c>
      <c r="BP786" s="23" t="s">
        <v>146</v>
      </c>
      <c r="BQ786" s="23" t="s">
        <v>215</v>
      </c>
      <c r="BS786" s="23" t="s">
        <v>527</v>
      </c>
      <c r="BT786" s="23" t="s">
        <v>528</v>
      </c>
      <c r="BV786" s="24">
        <v>10570</v>
      </c>
      <c r="BW786" s="23">
        <v>0</v>
      </c>
      <c r="BZ786" s="24">
        <v>108119</v>
      </c>
      <c r="CB786" s="23" t="s">
        <v>249</v>
      </c>
      <c r="CC786" s="23" t="s">
        <v>1288</v>
      </c>
      <c r="CF786" s="23">
        <v>1</v>
      </c>
      <c r="CG786" s="23">
        <v>41173</v>
      </c>
      <c r="CI786" s="23" t="s">
        <v>149</v>
      </c>
      <c r="CJ786" s="23" t="s">
        <v>150</v>
      </c>
      <c r="CK786" s="23" t="s">
        <v>151</v>
      </c>
      <c r="CL786" s="26">
        <v>44417</v>
      </c>
      <c r="CM786" s="23" t="s">
        <v>531</v>
      </c>
    </row>
    <row r="787" spans="1:91" x14ac:dyDescent="0.25">
      <c r="A787" s="23" t="s">
        <v>1289</v>
      </c>
      <c r="B787" s="23" t="s">
        <v>4899</v>
      </c>
      <c r="C787" s="23" t="s">
        <v>4900</v>
      </c>
      <c r="D787" s="23" t="s">
        <v>0</v>
      </c>
      <c r="E787" s="23" t="s">
        <v>1290</v>
      </c>
      <c r="F787" s="23" t="s">
        <v>154</v>
      </c>
      <c r="G787" s="23">
        <v>2084756</v>
      </c>
      <c r="H787" s="23" t="s">
        <v>625</v>
      </c>
      <c r="I787" s="23" t="s">
        <v>179</v>
      </c>
      <c r="J787" s="23" t="s">
        <v>157</v>
      </c>
      <c r="K787" s="23" t="s">
        <v>269</v>
      </c>
      <c r="L787" s="23" t="s">
        <v>250</v>
      </c>
      <c r="M787" s="24">
        <v>62472</v>
      </c>
      <c r="N787" s="24">
        <v>35000</v>
      </c>
      <c r="P787" s="25">
        <v>97471.97</v>
      </c>
      <c r="Q787" s="24">
        <v>97686</v>
      </c>
      <c r="R787" s="23">
        <v>-214</v>
      </c>
      <c r="S787" s="23" t="s">
        <v>133</v>
      </c>
      <c r="T787" s="24">
        <v>85000</v>
      </c>
      <c r="U787" s="24">
        <v>14425</v>
      </c>
      <c r="V787" s="24">
        <v>99425</v>
      </c>
      <c r="W787" s="24">
        <v>-1953</v>
      </c>
      <c r="Z787" s="24">
        <v>99425</v>
      </c>
      <c r="AC787" s="24">
        <v>99425</v>
      </c>
      <c r="AD787" s="23" t="s">
        <v>160</v>
      </c>
      <c r="AE787" s="24">
        <v>99425</v>
      </c>
      <c r="AF787" s="24">
        <v>62472</v>
      </c>
      <c r="AG787" s="24">
        <v>35000</v>
      </c>
      <c r="AH787" s="24">
        <v>97472</v>
      </c>
      <c r="AI787" s="23" t="s">
        <v>143</v>
      </c>
      <c r="AJ787" s="23" t="s">
        <v>142</v>
      </c>
      <c r="AK787" s="26">
        <v>44986</v>
      </c>
      <c r="AL787" s="26">
        <v>44973</v>
      </c>
      <c r="AM787" s="26">
        <v>44973</v>
      </c>
      <c r="AN787" s="26">
        <v>45169</v>
      </c>
      <c r="AO787" s="26">
        <v>45169</v>
      </c>
      <c r="AT787" s="25">
        <v>22685.63</v>
      </c>
      <c r="AU787" s="25">
        <v>27528.5</v>
      </c>
      <c r="AV787" s="25">
        <v>12257.84</v>
      </c>
      <c r="AW787" s="24">
        <v>20000</v>
      </c>
      <c r="AX787" s="24">
        <v>20000</v>
      </c>
      <c r="AY787" s="24">
        <v>-7742</v>
      </c>
      <c r="AZ787" s="23" t="s">
        <v>136</v>
      </c>
      <c r="BC787" s="24">
        <v>15000</v>
      </c>
      <c r="BD787" s="24">
        <v>20000</v>
      </c>
      <c r="BK787" s="23" t="s">
        <v>6834</v>
      </c>
      <c r="BL787" s="26">
        <v>45084</v>
      </c>
      <c r="BM787" s="23" t="s">
        <v>526</v>
      </c>
      <c r="BO787" s="23" t="s">
        <v>179</v>
      </c>
      <c r="BP787" s="23" t="s">
        <v>146</v>
      </c>
      <c r="BQ787" s="23" t="s">
        <v>215</v>
      </c>
      <c r="BS787" s="23" t="s">
        <v>527</v>
      </c>
      <c r="BT787" s="23" t="s">
        <v>528</v>
      </c>
      <c r="BV787" s="24">
        <v>22686</v>
      </c>
      <c r="BW787" s="24">
        <v>54786</v>
      </c>
      <c r="BX787" s="24">
        <v>20000</v>
      </c>
      <c r="CB787" s="23" t="s">
        <v>249</v>
      </c>
      <c r="CC787" s="23" t="s">
        <v>274</v>
      </c>
      <c r="CF787" s="23">
        <v>1</v>
      </c>
      <c r="CG787" s="23">
        <v>44975</v>
      </c>
      <c r="CI787" s="23" t="s">
        <v>149</v>
      </c>
      <c r="CJ787" s="23" t="s">
        <v>150</v>
      </c>
      <c r="CK787" s="23" t="s">
        <v>151</v>
      </c>
      <c r="CL787" s="26">
        <v>44790</v>
      </c>
      <c r="CM787" s="23" t="s">
        <v>531</v>
      </c>
    </row>
    <row r="788" spans="1:91" x14ac:dyDescent="0.25">
      <c r="A788" s="23" t="s">
        <v>1291</v>
      </c>
      <c r="B788" s="23" t="s">
        <v>4899</v>
      </c>
      <c r="C788" s="23" t="s">
        <v>4900</v>
      </c>
      <c r="D788" s="23" t="s">
        <v>14</v>
      </c>
      <c r="E788" s="23" t="s">
        <v>1292</v>
      </c>
      <c r="F788" s="23" t="s">
        <v>154</v>
      </c>
      <c r="G788" s="23">
        <v>2085829</v>
      </c>
      <c r="H788" s="23" t="s">
        <v>625</v>
      </c>
      <c r="I788" s="23" t="s">
        <v>179</v>
      </c>
      <c r="J788" s="23" t="s">
        <v>157</v>
      </c>
      <c r="K788" s="23" t="s">
        <v>269</v>
      </c>
      <c r="L788" s="23" t="s">
        <v>250</v>
      </c>
      <c r="M788" s="24">
        <v>139590</v>
      </c>
      <c r="N788" s="24">
        <v>155000</v>
      </c>
      <c r="P788" s="25">
        <v>294589.65999999997</v>
      </c>
      <c r="Q788" s="24">
        <v>275000</v>
      </c>
      <c r="R788" s="24">
        <v>19590</v>
      </c>
      <c r="S788" s="23" t="s">
        <v>133</v>
      </c>
      <c r="T788" s="24">
        <v>275000</v>
      </c>
      <c r="V788" s="24">
        <v>275000</v>
      </c>
      <c r="W788" s="24">
        <v>19590</v>
      </c>
      <c r="Z788" s="24">
        <v>275000</v>
      </c>
      <c r="AC788" s="24">
        <v>275000</v>
      </c>
      <c r="AD788" s="23" t="s">
        <v>160</v>
      </c>
      <c r="AE788" s="24">
        <v>275000</v>
      </c>
      <c r="AF788" s="24">
        <v>139590</v>
      </c>
      <c r="AG788" s="24">
        <v>155000</v>
      </c>
      <c r="AH788" s="24">
        <v>294590</v>
      </c>
      <c r="AI788" s="23" t="s">
        <v>143</v>
      </c>
      <c r="AJ788" s="23" t="s">
        <v>142</v>
      </c>
      <c r="AK788" s="26">
        <v>44986</v>
      </c>
      <c r="AL788" s="26">
        <v>44981</v>
      </c>
      <c r="AM788" s="26">
        <v>44981</v>
      </c>
      <c r="AN788" s="26">
        <v>45275</v>
      </c>
      <c r="AO788" s="26">
        <v>45291</v>
      </c>
      <c r="AT788" s="25">
        <v>11205.58</v>
      </c>
      <c r="AU788" s="25">
        <v>70081.67</v>
      </c>
      <c r="AV788" s="25">
        <v>58302.41</v>
      </c>
      <c r="AW788" s="24">
        <v>30000</v>
      </c>
      <c r="AX788" s="24">
        <v>30000</v>
      </c>
      <c r="AY788" s="24">
        <v>28302</v>
      </c>
      <c r="AZ788" s="23" t="s">
        <v>136</v>
      </c>
      <c r="BB788" s="23" t="s">
        <v>481</v>
      </c>
      <c r="BC788" s="24">
        <v>25000</v>
      </c>
      <c r="BD788" s="24">
        <v>50000</v>
      </c>
      <c r="BE788" s="24">
        <v>30000</v>
      </c>
      <c r="BF788" s="24">
        <v>30000</v>
      </c>
      <c r="BG788" s="24">
        <v>10000</v>
      </c>
      <c r="BH788" s="24">
        <v>5000</v>
      </c>
      <c r="BI788" s="24">
        <v>5000</v>
      </c>
      <c r="BK788" s="23" t="s">
        <v>6833</v>
      </c>
      <c r="BL788" s="26">
        <v>45078</v>
      </c>
      <c r="BM788" s="23" t="s">
        <v>526</v>
      </c>
      <c r="BO788" s="23" t="s">
        <v>179</v>
      </c>
      <c r="BP788" s="23" t="s">
        <v>146</v>
      </c>
      <c r="BQ788" s="23" t="s">
        <v>181</v>
      </c>
      <c r="BS788" s="23" t="s">
        <v>527</v>
      </c>
      <c r="BT788" s="23" t="s">
        <v>528</v>
      </c>
      <c r="BV788" s="24">
        <v>11206</v>
      </c>
      <c r="BW788" s="24">
        <v>153384</v>
      </c>
      <c r="BX788" s="24">
        <v>110000</v>
      </c>
      <c r="BY788" s="24">
        <v>20000</v>
      </c>
      <c r="CB788" s="23" t="s">
        <v>249</v>
      </c>
      <c r="CC788" s="23" t="s">
        <v>274</v>
      </c>
      <c r="CF788" s="23">
        <v>1</v>
      </c>
      <c r="CG788" s="23">
        <v>44976</v>
      </c>
      <c r="CI788" s="23" t="s">
        <v>149</v>
      </c>
      <c r="CJ788" s="23" t="s">
        <v>150</v>
      </c>
      <c r="CK788" s="23" t="s">
        <v>151</v>
      </c>
      <c r="CL788" s="26">
        <v>44790</v>
      </c>
      <c r="CM788" s="23" t="s">
        <v>531</v>
      </c>
    </row>
    <row r="789" spans="1:91" x14ac:dyDescent="0.25">
      <c r="A789" s="23" t="s">
        <v>5273</v>
      </c>
      <c r="B789" s="23" t="s">
        <v>4899</v>
      </c>
      <c r="C789" s="23" t="s">
        <v>4900</v>
      </c>
      <c r="D789" s="23" t="s">
        <v>14</v>
      </c>
      <c r="E789" s="23" t="s">
        <v>5272</v>
      </c>
      <c r="F789" s="23" t="s">
        <v>154</v>
      </c>
      <c r="G789" s="23">
        <v>1956660</v>
      </c>
      <c r="H789" s="23" t="s">
        <v>524</v>
      </c>
      <c r="I789" s="23" t="s">
        <v>179</v>
      </c>
      <c r="J789" s="23" t="s">
        <v>338</v>
      </c>
      <c r="K789" s="23" t="s">
        <v>269</v>
      </c>
      <c r="L789" s="23" t="s">
        <v>250</v>
      </c>
      <c r="M789" s="24">
        <v>9240</v>
      </c>
      <c r="P789" s="25">
        <v>9240</v>
      </c>
      <c r="Q789" s="24">
        <v>9240</v>
      </c>
      <c r="R789" s="23">
        <v>0</v>
      </c>
      <c r="S789" s="23" t="s">
        <v>142</v>
      </c>
      <c r="W789" s="24">
        <v>9240</v>
      </c>
      <c r="Z789" s="24">
        <v>275000</v>
      </c>
      <c r="AC789" s="24">
        <v>275000</v>
      </c>
      <c r="AD789" s="23" t="s">
        <v>160</v>
      </c>
      <c r="AE789" s="24">
        <v>275000</v>
      </c>
      <c r="AF789" s="24">
        <v>289553</v>
      </c>
      <c r="AH789" s="24">
        <v>289553</v>
      </c>
      <c r="AI789" s="23" t="s">
        <v>143</v>
      </c>
      <c r="AJ789" s="23" t="s">
        <v>142</v>
      </c>
      <c r="AK789" s="26">
        <v>44621</v>
      </c>
      <c r="AL789" s="26">
        <v>44640</v>
      </c>
      <c r="AM789" s="26">
        <v>44640</v>
      </c>
      <c r="AN789" s="26">
        <v>44834</v>
      </c>
      <c r="AO789" s="26">
        <v>44926</v>
      </c>
      <c r="AT789" s="25">
        <v>9240</v>
      </c>
      <c r="BK789" s="23" t="s">
        <v>5271</v>
      </c>
      <c r="BL789" s="26">
        <v>45019</v>
      </c>
      <c r="BM789" s="23" t="s">
        <v>526</v>
      </c>
      <c r="BO789" s="23" t="s">
        <v>179</v>
      </c>
      <c r="BP789" s="23" t="s">
        <v>146</v>
      </c>
      <c r="BQ789" s="23" t="s">
        <v>181</v>
      </c>
      <c r="BS789" s="23" t="s">
        <v>527</v>
      </c>
      <c r="BT789" s="23" t="s">
        <v>528</v>
      </c>
      <c r="BV789" s="24">
        <v>9240</v>
      </c>
      <c r="BW789" s="23">
        <v>0</v>
      </c>
      <c r="BZ789" s="24">
        <v>280313</v>
      </c>
      <c r="CB789" s="23" t="s">
        <v>249</v>
      </c>
      <c r="CC789" s="23" t="s">
        <v>274</v>
      </c>
      <c r="CF789" s="23">
        <v>1</v>
      </c>
      <c r="CG789" s="23">
        <v>41204</v>
      </c>
      <c r="CI789" s="23" t="s">
        <v>149</v>
      </c>
      <c r="CJ789" s="23" t="s">
        <v>150</v>
      </c>
      <c r="CK789" s="23" t="s">
        <v>151</v>
      </c>
      <c r="CL789" s="26">
        <v>44417</v>
      </c>
      <c r="CM789" s="23" t="s">
        <v>531</v>
      </c>
    </row>
    <row r="790" spans="1:91" x14ac:dyDescent="0.25">
      <c r="A790" s="23" t="s">
        <v>4879</v>
      </c>
      <c r="B790" s="23" t="s">
        <v>4899</v>
      </c>
      <c r="C790" s="23" t="s">
        <v>4900</v>
      </c>
      <c r="D790" s="23" t="s">
        <v>0</v>
      </c>
      <c r="E790" s="23" t="s">
        <v>4880</v>
      </c>
      <c r="F790" s="23" t="s">
        <v>154</v>
      </c>
      <c r="G790" s="23">
        <v>1946985</v>
      </c>
      <c r="H790" s="23" t="s">
        <v>253</v>
      </c>
      <c r="I790" s="23" t="s">
        <v>179</v>
      </c>
      <c r="J790" s="23" t="s">
        <v>268</v>
      </c>
      <c r="K790" s="23" t="s">
        <v>269</v>
      </c>
      <c r="L790" s="23" t="s">
        <v>304</v>
      </c>
      <c r="M790" s="24">
        <v>-5322</v>
      </c>
      <c r="P790" s="25">
        <v>-5321.69</v>
      </c>
      <c r="Q790" s="24">
        <v>-5322</v>
      </c>
      <c r="R790" s="23">
        <v>0</v>
      </c>
      <c r="S790" s="23" t="s">
        <v>142</v>
      </c>
      <c r="W790" s="24">
        <v>-5322</v>
      </c>
      <c r="Z790" s="24">
        <v>100000</v>
      </c>
      <c r="AC790" s="24">
        <v>100000</v>
      </c>
      <c r="AD790" s="23" t="s">
        <v>160</v>
      </c>
      <c r="AE790" s="24">
        <v>100000</v>
      </c>
      <c r="AF790" s="24">
        <v>102039</v>
      </c>
      <c r="AH790" s="24">
        <v>102039</v>
      </c>
      <c r="AI790" s="23" t="s">
        <v>143</v>
      </c>
      <c r="AJ790" s="23" t="s">
        <v>142</v>
      </c>
      <c r="AK790" s="26">
        <v>44621</v>
      </c>
      <c r="AL790" s="26">
        <v>44607</v>
      </c>
      <c r="AM790" s="26">
        <v>44607</v>
      </c>
      <c r="AN790" s="26">
        <v>44926</v>
      </c>
      <c r="AO790" s="26">
        <v>44926</v>
      </c>
      <c r="AR790" s="25">
        <v>1098.31</v>
      </c>
      <c r="AS790" s="25">
        <v>-6420</v>
      </c>
      <c r="BK790" s="23" t="s">
        <v>4881</v>
      </c>
      <c r="BL790" s="26">
        <v>44991</v>
      </c>
      <c r="BM790" s="23" t="s">
        <v>526</v>
      </c>
      <c r="BO790" s="23" t="s">
        <v>179</v>
      </c>
      <c r="BP790" s="23" t="s">
        <v>146</v>
      </c>
      <c r="BQ790" s="23" t="s">
        <v>272</v>
      </c>
      <c r="BS790" s="23" t="s">
        <v>527</v>
      </c>
      <c r="BT790" s="23" t="s">
        <v>528</v>
      </c>
      <c r="BV790" s="24">
        <v>-5322</v>
      </c>
      <c r="BW790" s="23">
        <v>0</v>
      </c>
      <c r="BZ790" s="24">
        <v>107361</v>
      </c>
      <c r="CB790" s="23" t="s">
        <v>308</v>
      </c>
      <c r="CC790" s="23" t="s">
        <v>1288</v>
      </c>
      <c r="CF790" s="23">
        <v>1</v>
      </c>
      <c r="CG790" s="23">
        <v>41614</v>
      </c>
      <c r="CI790" s="23" t="s">
        <v>275</v>
      </c>
      <c r="CJ790" s="23" t="s">
        <v>150</v>
      </c>
      <c r="CK790" s="23" t="s">
        <v>151</v>
      </c>
      <c r="CL790" s="26">
        <v>44427</v>
      </c>
      <c r="CM790" s="23" t="s">
        <v>3268</v>
      </c>
    </row>
    <row r="791" spans="1:91" x14ac:dyDescent="0.25">
      <c r="A791" s="23" t="s">
        <v>1293</v>
      </c>
      <c r="B791" s="23" t="s">
        <v>4899</v>
      </c>
      <c r="C791" s="23" t="s">
        <v>4900</v>
      </c>
      <c r="D791" s="23" t="s">
        <v>14</v>
      </c>
      <c r="E791" s="23" t="s">
        <v>1294</v>
      </c>
      <c r="F791" s="23" t="s">
        <v>154</v>
      </c>
      <c r="G791" s="23">
        <v>2052959</v>
      </c>
      <c r="H791" s="23" t="s">
        <v>1279</v>
      </c>
      <c r="I791" s="23" t="s">
        <v>179</v>
      </c>
      <c r="J791" s="23" t="s">
        <v>157</v>
      </c>
      <c r="K791" s="23" t="s">
        <v>269</v>
      </c>
      <c r="L791" s="23" t="s">
        <v>250</v>
      </c>
      <c r="M791" s="24">
        <v>76067</v>
      </c>
      <c r="N791" s="24">
        <v>40000</v>
      </c>
      <c r="P791" s="25">
        <v>116066.69</v>
      </c>
      <c r="Q791" s="24">
        <v>75379</v>
      </c>
      <c r="R791" s="24">
        <v>40688</v>
      </c>
      <c r="S791" s="23" t="s">
        <v>136</v>
      </c>
      <c r="T791" s="24">
        <v>75000</v>
      </c>
      <c r="V791" s="24">
        <v>75000</v>
      </c>
      <c r="W791" s="24">
        <v>41067</v>
      </c>
      <c r="Z791" s="24">
        <v>77000</v>
      </c>
      <c r="AC791" s="24">
        <v>77000</v>
      </c>
      <c r="AD791" s="23" t="s">
        <v>160</v>
      </c>
      <c r="AE791" s="24">
        <v>77000</v>
      </c>
      <c r="AF791" s="24">
        <v>76067</v>
      </c>
      <c r="AG791" s="24">
        <v>40000</v>
      </c>
      <c r="AH791" s="24">
        <v>116067</v>
      </c>
      <c r="AI791" s="23" t="s">
        <v>135</v>
      </c>
      <c r="AJ791" s="23" t="s">
        <v>136</v>
      </c>
      <c r="AK791" s="26">
        <v>44958</v>
      </c>
      <c r="AL791" s="26">
        <v>44915</v>
      </c>
      <c r="AM791" s="26">
        <v>44915</v>
      </c>
      <c r="AN791" s="26">
        <v>45291</v>
      </c>
      <c r="AO791" s="26">
        <v>45107</v>
      </c>
      <c r="AS791" s="25">
        <v>3600</v>
      </c>
      <c r="AT791" s="25">
        <v>42309.87</v>
      </c>
      <c r="AU791" s="25">
        <v>21793.15</v>
      </c>
      <c r="AV791" s="25">
        <v>8363.67</v>
      </c>
      <c r="AW791" s="24">
        <v>10000</v>
      </c>
      <c r="AX791" s="24">
        <v>10000</v>
      </c>
      <c r="AY791" s="24">
        <v>-1636</v>
      </c>
      <c r="AZ791" s="23" t="s">
        <v>136</v>
      </c>
      <c r="BA791" s="23">
        <v>0</v>
      </c>
      <c r="BC791" s="24">
        <v>20000</v>
      </c>
      <c r="BD791" s="24">
        <v>20000</v>
      </c>
      <c r="BK791" s="23" t="s">
        <v>6832</v>
      </c>
      <c r="BL791" s="26">
        <v>45071</v>
      </c>
      <c r="BM791" s="23" t="s">
        <v>526</v>
      </c>
      <c r="BO791" s="23" t="s">
        <v>179</v>
      </c>
      <c r="BP791" s="23" t="s">
        <v>146</v>
      </c>
      <c r="BQ791" s="23" t="s">
        <v>181</v>
      </c>
      <c r="BS791" s="23" t="s">
        <v>527</v>
      </c>
      <c r="BT791" s="23" t="s">
        <v>528</v>
      </c>
      <c r="BV791" s="24">
        <v>45910</v>
      </c>
      <c r="BW791" s="24">
        <v>50157</v>
      </c>
      <c r="BX791" s="24">
        <v>20000</v>
      </c>
      <c r="CB791" s="23" t="s">
        <v>249</v>
      </c>
      <c r="CC791" s="23" t="s">
        <v>274</v>
      </c>
      <c r="CF791" s="23">
        <v>1</v>
      </c>
      <c r="CG791" s="23">
        <v>44979</v>
      </c>
      <c r="CI791" s="23" t="s">
        <v>149</v>
      </c>
      <c r="CJ791" s="23" t="s">
        <v>150</v>
      </c>
      <c r="CK791" s="23" t="s">
        <v>151</v>
      </c>
      <c r="CL791" s="26">
        <v>44790</v>
      </c>
      <c r="CM791" s="23" t="s">
        <v>531</v>
      </c>
    </row>
    <row r="792" spans="1:91" x14ac:dyDescent="0.25">
      <c r="A792" s="23" t="s">
        <v>2702</v>
      </c>
      <c r="B792" s="23" t="s">
        <v>4899</v>
      </c>
      <c r="C792" s="23" t="s">
        <v>4898</v>
      </c>
      <c r="D792" s="23" t="s">
        <v>14</v>
      </c>
      <c r="F792" s="23" t="s">
        <v>154</v>
      </c>
      <c r="H792" s="23" t="s">
        <v>253</v>
      </c>
      <c r="I792" s="23" t="s">
        <v>179</v>
      </c>
      <c r="J792" s="23" t="s">
        <v>132</v>
      </c>
      <c r="L792" s="23" t="s">
        <v>260</v>
      </c>
      <c r="M792" s="23">
        <v>0</v>
      </c>
      <c r="N792" s="24">
        <v>15000</v>
      </c>
      <c r="P792" s="25">
        <v>15000</v>
      </c>
      <c r="Q792" s="24">
        <v>15000</v>
      </c>
      <c r="R792" s="23">
        <v>0</v>
      </c>
      <c r="S792" s="23" t="s">
        <v>142</v>
      </c>
      <c r="T792" s="24">
        <v>15000</v>
      </c>
      <c r="V792" s="24">
        <v>15000</v>
      </c>
      <c r="W792" s="23">
        <v>0</v>
      </c>
      <c r="AF792" s="23">
        <v>0</v>
      </c>
      <c r="AG792" s="24">
        <v>15000</v>
      </c>
      <c r="AH792" s="24">
        <v>15000</v>
      </c>
      <c r="AI792" s="23" t="s">
        <v>143</v>
      </c>
      <c r="AJ792" s="23" t="s">
        <v>142</v>
      </c>
      <c r="AO792" s="26">
        <v>45107</v>
      </c>
      <c r="AU792" s="23">
        <v>0</v>
      </c>
      <c r="BC792" s="24">
        <v>15000</v>
      </c>
      <c r="BO792" s="23" t="s">
        <v>179</v>
      </c>
      <c r="BP792" s="23" t="s">
        <v>146</v>
      </c>
      <c r="BQ792" s="23" t="s">
        <v>262</v>
      </c>
      <c r="BS792" s="23" t="s">
        <v>527</v>
      </c>
      <c r="BT792" s="23" t="s">
        <v>528</v>
      </c>
      <c r="BW792" s="24">
        <v>15000</v>
      </c>
      <c r="CB792" s="23" t="s">
        <v>251</v>
      </c>
      <c r="CF792" s="23">
        <v>1</v>
      </c>
      <c r="CG792" s="23">
        <v>44305</v>
      </c>
      <c r="CI792" s="23" t="s">
        <v>251</v>
      </c>
      <c r="CJ792" s="23" t="s">
        <v>150</v>
      </c>
      <c r="CK792" s="23" t="s">
        <v>151</v>
      </c>
      <c r="CL792" s="26">
        <v>44770</v>
      </c>
      <c r="CM792" s="23" t="s">
        <v>2080</v>
      </c>
    </row>
    <row r="793" spans="1:91" x14ac:dyDescent="0.25">
      <c r="A793" s="23" t="s">
        <v>2703</v>
      </c>
      <c r="B793" s="23" t="s">
        <v>4899</v>
      </c>
      <c r="C793" s="23" t="s">
        <v>4900</v>
      </c>
      <c r="D793" s="23" t="s">
        <v>0</v>
      </c>
      <c r="E793" s="23" t="s">
        <v>2704</v>
      </c>
      <c r="F793" s="23" t="s">
        <v>154</v>
      </c>
      <c r="G793" s="23">
        <v>2093541</v>
      </c>
      <c r="H793" s="23" t="s">
        <v>253</v>
      </c>
      <c r="I793" s="23" t="s">
        <v>179</v>
      </c>
      <c r="J793" s="23" t="s">
        <v>157</v>
      </c>
      <c r="K793" s="23" t="s">
        <v>269</v>
      </c>
      <c r="L793" s="23" t="s">
        <v>333</v>
      </c>
      <c r="M793" s="24">
        <v>58288</v>
      </c>
      <c r="N793" s="24">
        <v>428000</v>
      </c>
      <c r="P793" s="25">
        <v>486288.36</v>
      </c>
      <c r="Q793" s="24">
        <v>488000</v>
      </c>
      <c r="R793" s="24">
        <v>-1712</v>
      </c>
      <c r="S793" s="23" t="s">
        <v>133</v>
      </c>
      <c r="T793" s="24">
        <v>488000</v>
      </c>
      <c r="V793" s="24">
        <v>488000</v>
      </c>
      <c r="W793" s="24">
        <v>-1712</v>
      </c>
      <c r="Z793" s="24">
        <v>488000</v>
      </c>
      <c r="AC793" s="24">
        <v>488000</v>
      </c>
      <c r="AD793" s="23" t="s">
        <v>160</v>
      </c>
      <c r="AE793" s="24">
        <v>488000</v>
      </c>
      <c r="AF793" s="24">
        <v>58288</v>
      </c>
      <c r="AG793" s="24">
        <v>428000</v>
      </c>
      <c r="AH793" s="24">
        <v>486288</v>
      </c>
      <c r="AI793" s="23" t="s">
        <v>143</v>
      </c>
      <c r="AJ793" s="23" t="s">
        <v>142</v>
      </c>
      <c r="AK793" s="26">
        <v>45017</v>
      </c>
      <c r="AL793" s="26">
        <v>44988</v>
      </c>
      <c r="AM793" s="26">
        <v>44988</v>
      </c>
      <c r="AN793" s="26">
        <v>45078</v>
      </c>
      <c r="AO793" s="26">
        <v>45230</v>
      </c>
      <c r="AU793" s="25">
        <v>37719.599999999999</v>
      </c>
      <c r="AV793" s="25">
        <v>20568.759999999998</v>
      </c>
      <c r="AW793" s="24">
        <v>20000</v>
      </c>
      <c r="AX793" s="24">
        <v>20000</v>
      </c>
      <c r="AY793" s="23">
        <v>569</v>
      </c>
      <c r="AZ793" s="23" t="s">
        <v>133</v>
      </c>
      <c r="BC793" s="24">
        <v>50000</v>
      </c>
      <c r="BD793" s="24">
        <v>115000</v>
      </c>
      <c r="BE793" s="24">
        <v>155000</v>
      </c>
      <c r="BF793" s="24">
        <v>108000</v>
      </c>
      <c r="BK793" s="23" t="s">
        <v>6831</v>
      </c>
      <c r="BL793" s="26">
        <v>45078</v>
      </c>
      <c r="BM793" s="23" t="s">
        <v>526</v>
      </c>
      <c r="BO793" s="23" t="s">
        <v>179</v>
      </c>
      <c r="BP793" s="23" t="s">
        <v>146</v>
      </c>
      <c r="BQ793" s="23" t="s">
        <v>215</v>
      </c>
      <c r="BS793" s="23" t="s">
        <v>527</v>
      </c>
      <c r="BT793" s="23" t="s">
        <v>528</v>
      </c>
      <c r="BW793" s="24">
        <v>108288</v>
      </c>
      <c r="BX793" s="24">
        <v>378000</v>
      </c>
      <c r="CB793" s="23" t="s">
        <v>251</v>
      </c>
      <c r="CC793" s="23" t="s">
        <v>251</v>
      </c>
      <c r="CF793" s="23">
        <v>1</v>
      </c>
      <c r="CG793" s="23">
        <v>44898</v>
      </c>
      <c r="CI793" s="23" t="s">
        <v>149</v>
      </c>
      <c r="CJ793" s="23" t="s">
        <v>150</v>
      </c>
      <c r="CK793" s="23" t="s">
        <v>151</v>
      </c>
      <c r="CL793" s="26">
        <v>44790</v>
      </c>
      <c r="CM793" s="23" t="s">
        <v>2080</v>
      </c>
    </row>
    <row r="794" spans="1:91" x14ac:dyDescent="0.25">
      <c r="A794" s="23" t="s">
        <v>2705</v>
      </c>
      <c r="B794" s="23" t="s">
        <v>4899</v>
      </c>
      <c r="C794" s="23" t="s">
        <v>4900</v>
      </c>
      <c r="D794" s="23" t="s">
        <v>0</v>
      </c>
      <c r="E794" s="23" t="s">
        <v>2706</v>
      </c>
      <c r="F794" s="23" t="s">
        <v>154</v>
      </c>
      <c r="G794" s="23">
        <v>2043846</v>
      </c>
      <c r="H794" s="23" t="s">
        <v>253</v>
      </c>
      <c r="I794" s="23" t="s">
        <v>179</v>
      </c>
      <c r="J794" s="23" t="s">
        <v>268</v>
      </c>
      <c r="K794" s="23" t="s">
        <v>269</v>
      </c>
      <c r="L794" s="23" t="s">
        <v>333</v>
      </c>
      <c r="M794" s="24">
        <v>116663</v>
      </c>
      <c r="P794" s="25">
        <v>116663.37</v>
      </c>
      <c r="Q794" s="24">
        <v>471409</v>
      </c>
      <c r="R794" s="24">
        <v>-354745</v>
      </c>
      <c r="S794" s="23" t="s">
        <v>136</v>
      </c>
      <c r="T794" s="24">
        <v>488000</v>
      </c>
      <c r="V794" s="24">
        <v>488000</v>
      </c>
      <c r="W794" s="24">
        <v>-371337</v>
      </c>
      <c r="Z794" s="24">
        <v>109000</v>
      </c>
      <c r="AC794" s="24">
        <v>109000</v>
      </c>
      <c r="AD794" s="23" t="s">
        <v>134</v>
      </c>
      <c r="AE794" s="24">
        <v>109000</v>
      </c>
      <c r="AF794" s="24">
        <v>133255</v>
      </c>
      <c r="AH794" s="24">
        <v>133255</v>
      </c>
      <c r="AI794" s="23" t="s">
        <v>143</v>
      </c>
      <c r="AJ794" s="23" t="s">
        <v>142</v>
      </c>
      <c r="AK794" s="26">
        <v>44866</v>
      </c>
      <c r="AL794" s="26">
        <v>44869</v>
      </c>
      <c r="AM794" s="26">
        <v>44869</v>
      </c>
      <c r="AN794" s="26">
        <v>44977</v>
      </c>
      <c r="AO794" s="26">
        <v>45031</v>
      </c>
      <c r="AR794" s="25">
        <v>9238.0400000000009</v>
      </c>
      <c r="AS794" s="25">
        <v>30463.63</v>
      </c>
      <c r="AT794" s="25">
        <v>61568.17</v>
      </c>
      <c r="AU794" s="25">
        <v>13141.1</v>
      </c>
      <c r="AV794" s="25">
        <v>2252.4299999999998</v>
      </c>
      <c r="AW794" s="24">
        <v>11859</v>
      </c>
      <c r="AX794" s="24">
        <v>11859</v>
      </c>
      <c r="AY794" s="24">
        <v>-9607</v>
      </c>
      <c r="AZ794" s="23" t="s">
        <v>136</v>
      </c>
      <c r="BA794" s="23">
        <v>0</v>
      </c>
      <c r="BK794" s="23" t="s">
        <v>5681</v>
      </c>
      <c r="BL794" s="26">
        <v>45051</v>
      </c>
      <c r="BM794" s="23" t="s">
        <v>526</v>
      </c>
      <c r="BO794" s="23" t="s">
        <v>179</v>
      </c>
      <c r="BP794" s="23" t="s">
        <v>146</v>
      </c>
      <c r="BQ794" s="23" t="s">
        <v>215</v>
      </c>
      <c r="BS794" s="23" t="s">
        <v>527</v>
      </c>
      <c r="BT794" s="23" t="s">
        <v>528</v>
      </c>
      <c r="BV794" s="24">
        <v>101270</v>
      </c>
      <c r="BW794" s="24">
        <v>15394</v>
      </c>
      <c r="BZ794" s="24">
        <v>16591</v>
      </c>
      <c r="CB794" s="23" t="s">
        <v>251</v>
      </c>
      <c r="CC794" s="23" t="s">
        <v>251</v>
      </c>
      <c r="CF794" s="23">
        <v>1</v>
      </c>
      <c r="CG794" s="23">
        <v>44899</v>
      </c>
      <c r="CI794" s="23" t="s">
        <v>149</v>
      </c>
      <c r="CJ794" s="23" t="s">
        <v>150</v>
      </c>
      <c r="CK794" s="23" t="s">
        <v>151</v>
      </c>
      <c r="CL794" s="26">
        <v>44790</v>
      </c>
      <c r="CM794" s="23" t="s">
        <v>2080</v>
      </c>
    </row>
    <row r="795" spans="1:91" x14ac:dyDescent="0.25">
      <c r="A795" s="23" t="s">
        <v>2707</v>
      </c>
      <c r="B795" s="23" t="s">
        <v>4899</v>
      </c>
      <c r="C795" s="23" t="s">
        <v>4900</v>
      </c>
      <c r="D795" s="23" t="s">
        <v>0</v>
      </c>
      <c r="F795" s="23" t="s">
        <v>154</v>
      </c>
      <c r="H795" s="23" t="s">
        <v>253</v>
      </c>
      <c r="I795" s="23" t="s">
        <v>179</v>
      </c>
      <c r="J795" s="23" t="s">
        <v>132</v>
      </c>
      <c r="L795" s="23" t="s">
        <v>333</v>
      </c>
      <c r="M795" s="23">
        <v>0</v>
      </c>
      <c r="N795" s="24">
        <v>484000</v>
      </c>
      <c r="P795" s="25">
        <v>484000</v>
      </c>
      <c r="Q795" s="24">
        <v>484000</v>
      </c>
      <c r="R795" s="23">
        <v>0</v>
      </c>
      <c r="S795" s="23" t="s">
        <v>142</v>
      </c>
      <c r="T795" s="24">
        <v>488000</v>
      </c>
      <c r="V795" s="24">
        <v>488000</v>
      </c>
      <c r="W795" s="24">
        <v>-4000</v>
      </c>
      <c r="AF795" s="23">
        <v>0</v>
      </c>
      <c r="AG795" s="24">
        <v>484000</v>
      </c>
      <c r="AH795" s="24">
        <v>484000</v>
      </c>
      <c r="AI795" s="23" t="s">
        <v>143</v>
      </c>
      <c r="AJ795" s="23" t="s">
        <v>142</v>
      </c>
      <c r="AK795" s="26">
        <v>45108</v>
      </c>
      <c r="AO795" s="26">
        <v>45107</v>
      </c>
      <c r="AU795" s="23">
        <v>0</v>
      </c>
      <c r="BD795" s="24">
        <v>164000</v>
      </c>
      <c r="BE795" s="24">
        <v>100000</v>
      </c>
      <c r="BF795" s="24">
        <v>200000</v>
      </c>
      <c r="BG795" s="24">
        <v>20000</v>
      </c>
      <c r="BK795" s="23" t="s">
        <v>6830</v>
      </c>
      <c r="BL795" s="26">
        <v>45086</v>
      </c>
      <c r="BO795" s="23" t="s">
        <v>179</v>
      </c>
      <c r="BP795" s="23" t="s">
        <v>146</v>
      </c>
      <c r="BQ795" s="23" t="s">
        <v>215</v>
      </c>
      <c r="BS795" s="23" t="s">
        <v>527</v>
      </c>
      <c r="BT795" s="23" t="s">
        <v>528</v>
      </c>
      <c r="BW795" s="23">
        <v>0</v>
      </c>
      <c r="BX795" s="24">
        <v>464000</v>
      </c>
      <c r="BY795" s="24">
        <v>20000</v>
      </c>
      <c r="CB795" s="23" t="s">
        <v>251</v>
      </c>
      <c r="CF795" s="23">
        <v>1</v>
      </c>
      <c r="CG795" s="23">
        <v>44900</v>
      </c>
      <c r="CI795" s="23" t="s">
        <v>149</v>
      </c>
      <c r="CJ795" s="23" t="s">
        <v>150</v>
      </c>
      <c r="CK795" s="23" t="s">
        <v>151</v>
      </c>
      <c r="CL795" s="26">
        <v>44790</v>
      </c>
      <c r="CM795" s="23" t="s">
        <v>2080</v>
      </c>
    </row>
    <row r="796" spans="1:91" x14ac:dyDescent="0.25">
      <c r="A796" s="23" t="s">
        <v>2708</v>
      </c>
      <c r="B796" s="23" t="s">
        <v>4899</v>
      </c>
      <c r="C796" s="23" t="s">
        <v>4900</v>
      </c>
      <c r="D796" s="23" t="s">
        <v>0</v>
      </c>
      <c r="E796" s="23" t="s">
        <v>5270</v>
      </c>
      <c r="F796" s="23" t="s">
        <v>154</v>
      </c>
      <c r="G796" s="23">
        <v>2093572</v>
      </c>
      <c r="H796" s="23" t="s">
        <v>253</v>
      </c>
      <c r="I796" s="23" t="s">
        <v>179</v>
      </c>
      <c r="J796" s="23" t="s">
        <v>157</v>
      </c>
      <c r="K796" s="23" t="s">
        <v>269</v>
      </c>
      <c r="L796" s="23" t="s">
        <v>333</v>
      </c>
      <c r="M796" s="23">
        <v>0</v>
      </c>
      <c r="N796" s="24">
        <v>565666</v>
      </c>
      <c r="P796" s="25">
        <v>565666</v>
      </c>
      <c r="Q796" s="24">
        <v>565666</v>
      </c>
      <c r="R796" s="23">
        <v>0</v>
      </c>
      <c r="S796" s="23" t="s">
        <v>142</v>
      </c>
      <c r="T796" s="24">
        <v>488000</v>
      </c>
      <c r="V796" s="24">
        <v>488000</v>
      </c>
      <c r="W796" s="24">
        <v>77666</v>
      </c>
      <c r="Z796" s="24">
        <v>565666</v>
      </c>
      <c r="AC796" s="24">
        <v>565666</v>
      </c>
      <c r="AD796" s="23" t="s">
        <v>160</v>
      </c>
      <c r="AE796" s="24">
        <v>565666</v>
      </c>
      <c r="AF796" s="23">
        <v>0</v>
      </c>
      <c r="AG796" s="24">
        <v>565666</v>
      </c>
      <c r="AH796" s="24">
        <v>565666</v>
      </c>
      <c r="AI796" s="23" t="s">
        <v>143</v>
      </c>
      <c r="AJ796" s="23" t="s">
        <v>142</v>
      </c>
      <c r="AK796" s="26">
        <v>45108</v>
      </c>
      <c r="AL796" s="26">
        <v>44988</v>
      </c>
      <c r="AM796" s="26">
        <v>44988</v>
      </c>
      <c r="AN796" s="26">
        <v>45139</v>
      </c>
      <c r="AO796" s="26">
        <v>45260</v>
      </c>
      <c r="AU796" s="23">
        <v>0</v>
      </c>
      <c r="BD796" s="24">
        <v>20000</v>
      </c>
      <c r="BE796" s="24">
        <v>50000</v>
      </c>
      <c r="BF796" s="24">
        <v>100000</v>
      </c>
      <c r="BG796" s="24">
        <v>200000</v>
      </c>
      <c r="BH796" s="24">
        <v>118000</v>
      </c>
      <c r="BI796" s="24">
        <v>77666</v>
      </c>
      <c r="BK796" s="23" t="s">
        <v>6829</v>
      </c>
      <c r="BL796" s="26">
        <v>45086</v>
      </c>
      <c r="BM796" s="23" t="s">
        <v>526</v>
      </c>
      <c r="BO796" s="23" t="s">
        <v>179</v>
      </c>
      <c r="BP796" s="23" t="s">
        <v>146</v>
      </c>
      <c r="BQ796" s="23" t="s">
        <v>215</v>
      </c>
      <c r="BS796" s="23" t="s">
        <v>527</v>
      </c>
      <c r="BT796" s="23" t="s">
        <v>528</v>
      </c>
      <c r="BW796" s="23">
        <v>0</v>
      </c>
      <c r="BX796" s="24">
        <v>170000</v>
      </c>
      <c r="BY796" s="24">
        <v>395666</v>
      </c>
      <c r="CB796" s="23" t="s">
        <v>251</v>
      </c>
      <c r="CC796" s="23" t="s">
        <v>251</v>
      </c>
      <c r="CF796" s="23">
        <v>1</v>
      </c>
      <c r="CG796" s="23">
        <v>44901</v>
      </c>
      <c r="CI796" s="23" t="s">
        <v>149</v>
      </c>
      <c r="CJ796" s="23" t="s">
        <v>150</v>
      </c>
      <c r="CK796" s="23" t="s">
        <v>151</v>
      </c>
      <c r="CL796" s="26">
        <v>44790</v>
      </c>
      <c r="CM796" s="23" t="s">
        <v>2080</v>
      </c>
    </row>
    <row r="797" spans="1:91" x14ac:dyDescent="0.25">
      <c r="A797" s="23" t="s">
        <v>2709</v>
      </c>
      <c r="B797" s="23" t="s">
        <v>4899</v>
      </c>
      <c r="C797" s="23" t="s">
        <v>4900</v>
      </c>
      <c r="D797" s="23" t="s">
        <v>0</v>
      </c>
      <c r="F797" s="23" t="s">
        <v>154</v>
      </c>
      <c r="H797" s="23" t="s">
        <v>253</v>
      </c>
      <c r="I797" s="23" t="s">
        <v>179</v>
      </c>
      <c r="J797" s="23" t="s">
        <v>132</v>
      </c>
      <c r="L797" s="23" t="s">
        <v>333</v>
      </c>
      <c r="M797" s="23">
        <v>0</v>
      </c>
      <c r="N797" s="24">
        <v>488000</v>
      </c>
      <c r="P797" s="25">
        <v>488000</v>
      </c>
      <c r="Q797" s="24">
        <v>488000</v>
      </c>
      <c r="R797" s="23">
        <v>0</v>
      </c>
      <c r="S797" s="23" t="s">
        <v>142</v>
      </c>
      <c r="T797" s="24">
        <v>488000</v>
      </c>
      <c r="V797" s="24">
        <v>488000</v>
      </c>
      <c r="W797" s="23">
        <v>0</v>
      </c>
      <c r="AF797" s="23">
        <v>0</v>
      </c>
      <c r="AG797" s="24">
        <v>488000</v>
      </c>
      <c r="AH797" s="24">
        <v>488000</v>
      </c>
      <c r="AI797" s="23" t="s">
        <v>143</v>
      </c>
      <c r="AJ797" s="23" t="s">
        <v>142</v>
      </c>
      <c r="AK797" s="26">
        <v>45139</v>
      </c>
      <c r="AO797" s="26">
        <v>45107</v>
      </c>
      <c r="AU797" s="23">
        <v>0</v>
      </c>
      <c r="BE797" s="24">
        <v>20000</v>
      </c>
      <c r="BF797" s="24">
        <v>160000</v>
      </c>
      <c r="BG797" s="24">
        <v>108000</v>
      </c>
      <c r="BH797" s="24">
        <v>200000</v>
      </c>
      <c r="BK797" s="23" t="s">
        <v>6828</v>
      </c>
      <c r="BL797" s="26">
        <v>45086</v>
      </c>
      <c r="BO797" s="23" t="s">
        <v>179</v>
      </c>
      <c r="BP797" s="23" t="s">
        <v>146</v>
      </c>
      <c r="BQ797" s="23" t="s">
        <v>215</v>
      </c>
      <c r="BS797" s="23" t="s">
        <v>527</v>
      </c>
      <c r="BT797" s="23" t="s">
        <v>528</v>
      </c>
      <c r="BW797" s="23">
        <v>0</v>
      </c>
      <c r="BX797" s="24">
        <v>180000</v>
      </c>
      <c r="BY797" s="24">
        <v>308000</v>
      </c>
      <c r="CB797" s="23" t="s">
        <v>251</v>
      </c>
      <c r="CF797" s="23">
        <v>1</v>
      </c>
      <c r="CG797" s="23">
        <v>44902</v>
      </c>
      <c r="CI797" s="23" t="s">
        <v>149</v>
      </c>
      <c r="CJ797" s="23" t="s">
        <v>150</v>
      </c>
      <c r="CK797" s="23" t="s">
        <v>151</v>
      </c>
      <c r="CL797" s="26">
        <v>44790</v>
      </c>
      <c r="CM797" s="23" t="s">
        <v>2080</v>
      </c>
    </row>
    <row r="798" spans="1:91" x14ac:dyDescent="0.25">
      <c r="A798" s="23" t="s">
        <v>2710</v>
      </c>
      <c r="B798" s="23" t="s">
        <v>4899</v>
      </c>
      <c r="C798" s="23" t="s">
        <v>4900</v>
      </c>
      <c r="D798" s="23" t="s">
        <v>0</v>
      </c>
      <c r="F798" s="23" t="s">
        <v>154</v>
      </c>
      <c r="H798" s="23" t="s">
        <v>253</v>
      </c>
      <c r="I798" s="23" t="s">
        <v>179</v>
      </c>
      <c r="J798" s="23" t="s">
        <v>132</v>
      </c>
      <c r="L798" s="23" t="s">
        <v>333</v>
      </c>
      <c r="M798" s="23">
        <v>0</v>
      </c>
      <c r="N798" s="24">
        <v>488000</v>
      </c>
      <c r="P798" s="25">
        <v>488000</v>
      </c>
      <c r="Q798" s="24">
        <v>488000</v>
      </c>
      <c r="R798" s="23">
        <v>0</v>
      </c>
      <c r="S798" s="23" t="s">
        <v>142</v>
      </c>
      <c r="T798" s="24">
        <v>488000</v>
      </c>
      <c r="V798" s="24">
        <v>488000</v>
      </c>
      <c r="W798" s="23">
        <v>0</v>
      </c>
      <c r="AF798" s="23">
        <v>0</v>
      </c>
      <c r="AG798" s="24">
        <v>488000</v>
      </c>
      <c r="AH798" s="24">
        <v>488000</v>
      </c>
      <c r="AI798" s="23" t="s">
        <v>143</v>
      </c>
      <c r="AJ798" s="23" t="s">
        <v>142</v>
      </c>
      <c r="AK798" s="26">
        <v>45108</v>
      </c>
      <c r="AO798" s="26">
        <v>45138</v>
      </c>
      <c r="AU798" s="23">
        <v>0</v>
      </c>
      <c r="BD798" s="24">
        <v>20000</v>
      </c>
      <c r="BE798" s="24">
        <v>120000</v>
      </c>
      <c r="BF798" s="24">
        <v>150000</v>
      </c>
      <c r="BG798" s="24">
        <v>198000</v>
      </c>
      <c r="BK798" s="23" t="s">
        <v>6827</v>
      </c>
      <c r="BL798" s="26">
        <v>45086</v>
      </c>
      <c r="BO798" s="23" t="s">
        <v>179</v>
      </c>
      <c r="BP798" s="23" t="s">
        <v>146</v>
      </c>
      <c r="BQ798" s="23" t="s">
        <v>215</v>
      </c>
      <c r="BS798" s="23" t="s">
        <v>527</v>
      </c>
      <c r="BT798" s="23" t="s">
        <v>528</v>
      </c>
      <c r="BW798" s="23">
        <v>0</v>
      </c>
      <c r="BX798" s="24">
        <v>290000</v>
      </c>
      <c r="BY798" s="24">
        <v>198000</v>
      </c>
      <c r="CB798" s="23" t="s">
        <v>251</v>
      </c>
      <c r="CF798" s="23">
        <v>1</v>
      </c>
      <c r="CG798" s="23">
        <v>44903</v>
      </c>
      <c r="CI798" s="23" t="s">
        <v>149</v>
      </c>
      <c r="CJ798" s="23" t="s">
        <v>150</v>
      </c>
      <c r="CK798" s="23" t="s">
        <v>151</v>
      </c>
      <c r="CL798" s="26">
        <v>44790</v>
      </c>
      <c r="CM798" s="23" t="s">
        <v>2080</v>
      </c>
    </row>
    <row r="799" spans="1:91" x14ac:dyDescent="0.25">
      <c r="A799" s="23" t="s">
        <v>2711</v>
      </c>
      <c r="B799" s="23" t="s">
        <v>4899</v>
      </c>
      <c r="C799" s="23" t="s">
        <v>4900</v>
      </c>
      <c r="D799" s="23" t="s">
        <v>0</v>
      </c>
      <c r="E799" s="23" t="s">
        <v>2712</v>
      </c>
      <c r="F799" s="23" t="s">
        <v>154</v>
      </c>
      <c r="G799" s="23">
        <v>1915795</v>
      </c>
      <c r="H799" s="23" t="s">
        <v>253</v>
      </c>
      <c r="I799" s="23" t="s">
        <v>179</v>
      </c>
      <c r="J799" s="23" t="s">
        <v>157</v>
      </c>
      <c r="K799" s="23" t="s">
        <v>269</v>
      </c>
      <c r="L799" s="23" t="s">
        <v>333</v>
      </c>
      <c r="M799" s="24">
        <v>579878</v>
      </c>
      <c r="N799" s="24">
        <v>263302</v>
      </c>
      <c r="P799" s="25">
        <v>843180.25</v>
      </c>
      <c r="Q799" s="24">
        <v>458194</v>
      </c>
      <c r="R799" s="24">
        <v>384987</v>
      </c>
      <c r="S799" s="23" t="s">
        <v>136</v>
      </c>
      <c r="T799" s="24">
        <v>104600</v>
      </c>
      <c r="U799" s="24">
        <v>385000</v>
      </c>
      <c r="V799" s="24">
        <v>489600</v>
      </c>
      <c r="W799" s="24">
        <v>353580</v>
      </c>
      <c r="Z799" s="24">
        <v>307000</v>
      </c>
      <c r="AA799" s="24">
        <v>664000</v>
      </c>
      <c r="AC799" s="24">
        <v>1356000</v>
      </c>
      <c r="AD799" s="23" t="s">
        <v>160</v>
      </c>
      <c r="AE799" s="24">
        <v>1356000</v>
      </c>
      <c r="AF799" s="24">
        <v>1092684</v>
      </c>
      <c r="AG799" s="24">
        <v>263302</v>
      </c>
      <c r="AH799" s="24">
        <v>1355986</v>
      </c>
      <c r="AI799" s="23" t="s">
        <v>143</v>
      </c>
      <c r="AJ799" s="23" t="s">
        <v>142</v>
      </c>
      <c r="AK799" s="26">
        <v>44621</v>
      </c>
      <c r="AL799" s="26">
        <v>44538</v>
      </c>
      <c r="AM799" s="26">
        <v>44538</v>
      </c>
      <c r="AN799" s="26">
        <v>44742</v>
      </c>
      <c r="AO799" s="26">
        <v>45153</v>
      </c>
      <c r="AR799" s="25">
        <v>-6229.83</v>
      </c>
      <c r="AS799" s="25">
        <v>142469.4</v>
      </c>
      <c r="AT799" s="25">
        <v>162186.95000000001</v>
      </c>
      <c r="AU799" s="25">
        <v>154421.51</v>
      </c>
      <c r="AV799" s="25">
        <v>127030.22</v>
      </c>
      <c r="AW799" s="24">
        <v>116000</v>
      </c>
      <c r="AX799" s="24">
        <v>116000</v>
      </c>
      <c r="AY799" s="24">
        <v>11030</v>
      </c>
      <c r="AZ799" s="23" t="s">
        <v>133</v>
      </c>
      <c r="BA799" s="23">
        <v>0</v>
      </c>
      <c r="BB799" s="23" t="s">
        <v>481</v>
      </c>
      <c r="BC799" s="24">
        <v>100000</v>
      </c>
      <c r="BD799" s="24">
        <v>130302</v>
      </c>
      <c r="BE799" s="24">
        <v>33000</v>
      </c>
      <c r="BK799" s="23" t="s">
        <v>6826</v>
      </c>
      <c r="BL799" s="26">
        <v>45078</v>
      </c>
      <c r="BM799" s="23" t="s">
        <v>526</v>
      </c>
      <c r="BO799" s="23" t="s">
        <v>179</v>
      </c>
      <c r="BP799" s="23" t="s">
        <v>146</v>
      </c>
      <c r="BQ799" s="23" t="s">
        <v>215</v>
      </c>
      <c r="BS799" s="23" t="s">
        <v>527</v>
      </c>
      <c r="BT799" s="23" t="s">
        <v>528</v>
      </c>
      <c r="BV799" s="24">
        <v>298427</v>
      </c>
      <c r="BW799" s="24">
        <v>381452</v>
      </c>
      <c r="BX799" s="24">
        <v>163302</v>
      </c>
      <c r="BZ799" s="24">
        <v>512806</v>
      </c>
      <c r="CB799" s="23" t="s">
        <v>251</v>
      </c>
      <c r="CC799" s="23" t="s">
        <v>251</v>
      </c>
      <c r="CF799" s="23">
        <v>1</v>
      </c>
      <c r="CG799" s="23">
        <v>41353</v>
      </c>
      <c r="CI799" s="23" t="s">
        <v>149</v>
      </c>
      <c r="CJ799" s="23" t="s">
        <v>150</v>
      </c>
      <c r="CK799" s="23" t="s">
        <v>151</v>
      </c>
      <c r="CL799" s="26">
        <v>44417</v>
      </c>
      <c r="CM799" s="23" t="s">
        <v>2080</v>
      </c>
    </row>
    <row r="800" spans="1:91" x14ac:dyDescent="0.25">
      <c r="A800" s="23" t="s">
        <v>2713</v>
      </c>
      <c r="B800" s="23" t="s">
        <v>4899</v>
      </c>
      <c r="C800" s="23" t="s">
        <v>4900</v>
      </c>
      <c r="D800" s="23" t="s">
        <v>0</v>
      </c>
      <c r="E800" s="23" t="s">
        <v>2714</v>
      </c>
      <c r="F800" s="23" t="s">
        <v>154</v>
      </c>
      <c r="G800" s="23">
        <v>1915707</v>
      </c>
      <c r="H800" s="23" t="s">
        <v>253</v>
      </c>
      <c r="I800" s="23" t="s">
        <v>179</v>
      </c>
      <c r="J800" s="23" t="s">
        <v>157</v>
      </c>
      <c r="K800" s="23" t="s">
        <v>269</v>
      </c>
      <c r="L800" s="23" t="s">
        <v>333</v>
      </c>
      <c r="M800" s="24">
        <v>321180</v>
      </c>
      <c r="N800" s="24">
        <v>170500</v>
      </c>
      <c r="P800" s="25">
        <v>491680.48</v>
      </c>
      <c r="Q800" s="24">
        <v>332698</v>
      </c>
      <c r="R800" s="24">
        <v>158982</v>
      </c>
      <c r="S800" s="23" t="s">
        <v>136</v>
      </c>
      <c r="T800" s="24">
        <v>127572</v>
      </c>
      <c r="V800" s="24">
        <v>127572</v>
      </c>
      <c r="W800" s="24">
        <v>364108</v>
      </c>
      <c r="Z800" s="24">
        <v>191000</v>
      </c>
      <c r="AA800" s="24">
        <v>170000</v>
      </c>
      <c r="AC800" s="24">
        <v>361000</v>
      </c>
      <c r="AD800" s="23" t="s">
        <v>160</v>
      </c>
      <c r="AE800" s="24">
        <v>361000</v>
      </c>
      <c r="AF800" s="24">
        <v>352471</v>
      </c>
      <c r="AG800" s="24">
        <v>170500</v>
      </c>
      <c r="AH800" s="24">
        <v>522971</v>
      </c>
      <c r="AI800" s="23" t="s">
        <v>135</v>
      </c>
      <c r="AJ800" s="23" t="s">
        <v>136</v>
      </c>
      <c r="AK800" s="26">
        <v>44652</v>
      </c>
      <c r="AL800" s="26">
        <v>44634</v>
      </c>
      <c r="AM800" s="26">
        <v>44634</v>
      </c>
      <c r="AN800" s="26">
        <v>44742</v>
      </c>
      <c r="AO800" s="26">
        <v>45138</v>
      </c>
      <c r="AR800" s="25">
        <v>24683.8</v>
      </c>
      <c r="AS800" s="25">
        <v>19965.05</v>
      </c>
      <c r="AT800" s="25">
        <v>22322.33</v>
      </c>
      <c r="AU800" s="25">
        <v>97117.11</v>
      </c>
      <c r="AV800" s="25">
        <v>157092.19</v>
      </c>
      <c r="AW800" s="24">
        <v>77914</v>
      </c>
      <c r="AX800" s="24">
        <v>77914</v>
      </c>
      <c r="AY800" s="24">
        <v>79178</v>
      </c>
      <c r="AZ800" s="23" t="s">
        <v>136</v>
      </c>
      <c r="BA800" s="23">
        <v>0</v>
      </c>
      <c r="BB800" s="23" t="s">
        <v>484</v>
      </c>
      <c r="BC800" s="24">
        <v>20500</v>
      </c>
      <c r="BD800" s="24">
        <v>75000</v>
      </c>
      <c r="BE800" s="24">
        <v>75000</v>
      </c>
      <c r="BK800" s="23" t="s">
        <v>6825</v>
      </c>
      <c r="BL800" s="26">
        <v>45079</v>
      </c>
      <c r="BM800" s="23" t="s">
        <v>526</v>
      </c>
      <c r="BO800" s="23" t="s">
        <v>179</v>
      </c>
      <c r="BP800" s="23" t="s">
        <v>146</v>
      </c>
      <c r="BQ800" s="23" t="s">
        <v>215</v>
      </c>
      <c r="BS800" s="23" t="s">
        <v>527</v>
      </c>
      <c r="BT800" s="23" t="s">
        <v>528</v>
      </c>
      <c r="BV800" s="24">
        <v>66971</v>
      </c>
      <c r="BW800" s="24">
        <v>274709</v>
      </c>
      <c r="BX800" s="24">
        <v>150000</v>
      </c>
      <c r="BZ800" s="24">
        <v>31290</v>
      </c>
      <c r="CB800" s="23" t="s">
        <v>251</v>
      </c>
      <c r="CC800" s="23" t="s">
        <v>251</v>
      </c>
      <c r="CF800" s="23">
        <v>1</v>
      </c>
      <c r="CG800" s="23">
        <v>41354</v>
      </c>
      <c r="CI800" s="23" t="s">
        <v>149</v>
      </c>
      <c r="CJ800" s="23" t="s">
        <v>150</v>
      </c>
      <c r="CK800" s="23" t="s">
        <v>151</v>
      </c>
      <c r="CL800" s="26">
        <v>44417</v>
      </c>
      <c r="CM800" s="23" t="s">
        <v>2080</v>
      </c>
    </row>
    <row r="801" spans="1:91" x14ac:dyDescent="0.25">
      <c r="A801" s="23" t="s">
        <v>2715</v>
      </c>
      <c r="B801" s="23" t="s">
        <v>4899</v>
      </c>
      <c r="C801" s="23" t="s">
        <v>4900</v>
      </c>
      <c r="D801" s="23" t="s">
        <v>0</v>
      </c>
      <c r="E801" s="23" t="s">
        <v>2716</v>
      </c>
      <c r="F801" s="23" t="s">
        <v>154</v>
      </c>
      <c r="G801" s="23">
        <v>1915764</v>
      </c>
      <c r="H801" s="23" t="s">
        <v>253</v>
      </c>
      <c r="I801" s="23" t="s">
        <v>179</v>
      </c>
      <c r="J801" s="23" t="s">
        <v>268</v>
      </c>
      <c r="K801" s="23" t="s">
        <v>269</v>
      </c>
      <c r="L801" s="23" t="s">
        <v>333</v>
      </c>
      <c r="M801" s="24">
        <v>668011</v>
      </c>
      <c r="P801" s="25">
        <v>668010.64</v>
      </c>
      <c r="Q801" s="24">
        <v>644261</v>
      </c>
      <c r="R801" s="24">
        <v>23750</v>
      </c>
      <c r="S801" s="23" t="s">
        <v>133</v>
      </c>
      <c r="W801" s="24">
        <v>668011</v>
      </c>
      <c r="Z801" s="24">
        <v>307000</v>
      </c>
      <c r="AA801" s="24">
        <v>782000</v>
      </c>
      <c r="AC801" s="24">
        <v>1089000</v>
      </c>
      <c r="AD801" s="23" t="s">
        <v>160</v>
      </c>
      <c r="AE801" s="24">
        <v>1089000</v>
      </c>
      <c r="AF801" s="24">
        <v>1209267</v>
      </c>
      <c r="AH801" s="24">
        <v>1209267</v>
      </c>
      <c r="AI801" s="23" t="s">
        <v>135</v>
      </c>
      <c r="AJ801" s="23" t="s">
        <v>136</v>
      </c>
      <c r="AK801" s="26">
        <v>44774</v>
      </c>
      <c r="AL801" s="26">
        <v>44538</v>
      </c>
      <c r="AM801" s="26">
        <v>44538</v>
      </c>
      <c r="AN801" s="26">
        <v>44742</v>
      </c>
      <c r="AO801" s="26">
        <v>44985</v>
      </c>
      <c r="AR801" s="25">
        <v>221587.31</v>
      </c>
      <c r="AS801" s="25">
        <v>139134.70000000001</v>
      </c>
      <c r="AT801" s="25">
        <v>273538.90999999997</v>
      </c>
      <c r="AU801" s="25">
        <v>31740.720000000001</v>
      </c>
      <c r="AV801" s="25">
        <v>2009</v>
      </c>
      <c r="AY801" s="24">
        <v>2009</v>
      </c>
      <c r="AZ801" s="23" t="s">
        <v>136</v>
      </c>
      <c r="BA801" s="23">
        <v>0</v>
      </c>
      <c r="BK801" s="23" t="s">
        <v>6824</v>
      </c>
      <c r="BL801" s="26">
        <v>45082</v>
      </c>
      <c r="BM801" s="23" t="s">
        <v>526</v>
      </c>
      <c r="BO801" s="23" t="s">
        <v>179</v>
      </c>
      <c r="BP801" s="23" t="s">
        <v>146</v>
      </c>
      <c r="BQ801" s="23" t="s">
        <v>215</v>
      </c>
      <c r="BS801" s="23" t="s">
        <v>527</v>
      </c>
      <c r="BT801" s="23" t="s">
        <v>528</v>
      </c>
      <c r="BV801" s="24">
        <v>634261</v>
      </c>
      <c r="BW801" s="24">
        <v>33750</v>
      </c>
      <c r="BZ801" s="24">
        <v>541256</v>
      </c>
      <c r="CB801" s="23" t="s">
        <v>251</v>
      </c>
      <c r="CC801" s="23" t="s">
        <v>251</v>
      </c>
      <c r="CF801" s="23">
        <v>1</v>
      </c>
      <c r="CG801" s="23">
        <v>41355</v>
      </c>
      <c r="CI801" s="23" t="s">
        <v>149</v>
      </c>
      <c r="CJ801" s="23" t="s">
        <v>150</v>
      </c>
      <c r="CK801" s="23" t="s">
        <v>151</v>
      </c>
      <c r="CL801" s="26">
        <v>44417</v>
      </c>
      <c r="CM801" s="23" t="s">
        <v>2080</v>
      </c>
    </row>
    <row r="802" spans="1:91" x14ac:dyDescent="0.25">
      <c r="A802" s="23" t="s">
        <v>1295</v>
      </c>
      <c r="B802" s="23" t="s">
        <v>4899</v>
      </c>
      <c r="C802" s="23" t="s">
        <v>4900</v>
      </c>
      <c r="D802" s="23" t="s">
        <v>14</v>
      </c>
      <c r="E802" s="23" t="s">
        <v>5680</v>
      </c>
      <c r="F802" s="23" t="s">
        <v>154</v>
      </c>
      <c r="G802" s="23">
        <v>2112686</v>
      </c>
      <c r="H802" s="23" t="s">
        <v>1279</v>
      </c>
      <c r="I802" s="23" t="s">
        <v>179</v>
      </c>
      <c r="J802" s="23" t="s">
        <v>157</v>
      </c>
      <c r="K802" s="23" t="s">
        <v>269</v>
      </c>
      <c r="L802" s="23" t="s">
        <v>250</v>
      </c>
      <c r="M802" s="23">
        <v>0</v>
      </c>
      <c r="N802" s="24">
        <v>72000</v>
      </c>
      <c r="O802" s="24">
        <v>7500</v>
      </c>
      <c r="P802" s="25">
        <v>72000</v>
      </c>
      <c r="Q802" s="24">
        <v>75000</v>
      </c>
      <c r="R802" s="24">
        <v>-3000</v>
      </c>
      <c r="S802" s="23" t="s">
        <v>133</v>
      </c>
      <c r="T802" s="24">
        <v>75000</v>
      </c>
      <c r="V802" s="24">
        <v>75000</v>
      </c>
      <c r="W802" s="24">
        <v>-3000</v>
      </c>
      <c r="Z802" s="24">
        <v>82500</v>
      </c>
      <c r="AC802" s="24">
        <v>82500</v>
      </c>
      <c r="AD802" s="23" t="s">
        <v>160</v>
      </c>
      <c r="AE802" s="24">
        <v>82500</v>
      </c>
      <c r="AF802" s="23">
        <v>0</v>
      </c>
      <c r="AG802" s="24">
        <v>79500</v>
      </c>
      <c r="AH802" s="24">
        <v>79500</v>
      </c>
      <c r="AI802" s="23" t="s">
        <v>143</v>
      </c>
      <c r="AJ802" s="23" t="s">
        <v>142</v>
      </c>
      <c r="AK802" s="26">
        <v>45108</v>
      </c>
      <c r="AL802" s="26">
        <v>45042</v>
      </c>
      <c r="AM802" s="26">
        <v>45042</v>
      </c>
      <c r="AN802" s="26">
        <v>45169</v>
      </c>
      <c r="AO802" s="26">
        <v>45169</v>
      </c>
      <c r="AU802" s="23">
        <v>0</v>
      </c>
      <c r="AW802" s="24">
        <v>12000</v>
      </c>
      <c r="AX802" s="24">
        <v>12000</v>
      </c>
      <c r="AY802" s="24">
        <v>-12000</v>
      </c>
      <c r="AZ802" s="23" t="s">
        <v>136</v>
      </c>
      <c r="BB802" s="23" t="s">
        <v>1808</v>
      </c>
      <c r="BC802" s="24">
        <v>12000</v>
      </c>
      <c r="BD802" s="24">
        <v>20000</v>
      </c>
      <c r="BE802" s="24">
        <v>20000</v>
      </c>
      <c r="BF802" s="24">
        <v>20000</v>
      </c>
      <c r="BJ802" s="24">
        <v>7500</v>
      </c>
      <c r="BK802" s="23" t="s">
        <v>6823</v>
      </c>
      <c r="BL802" s="26">
        <v>45078</v>
      </c>
      <c r="BM802" s="23" t="s">
        <v>526</v>
      </c>
      <c r="BO802" s="23" t="s">
        <v>179</v>
      </c>
      <c r="BP802" s="23" t="s">
        <v>146</v>
      </c>
      <c r="BQ802" s="23" t="s">
        <v>181</v>
      </c>
      <c r="BS802" s="23" t="s">
        <v>527</v>
      </c>
      <c r="BT802" s="23" t="s">
        <v>528</v>
      </c>
      <c r="BW802" s="24">
        <v>12000</v>
      </c>
      <c r="BX802" s="24">
        <v>60000</v>
      </c>
      <c r="CB802" s="23" t="s">
        <v>249</v>
      </c>
      <c r="CC802" s="23" t="s">
        <v>273</v>
      </c>
      <c r="CF802" s="23">
        <v>1</v>
      </c>
      <c r="CG802" s="23">
        <v>44980</v>
      </c>
      <c r="CI802" s="23" t="s">
        <v>149</v>
      </c>
      <c r="CJ802" s="23" t="s">
        <v>150</v>
      </c>
      <c r="CK802" s="23" t="s">
        <v>151</v>
      </c>
      <c r="CL802" s="26">
        <v>44790</v>
      </c>
      <c r="CM802" s="23" t="s">
        <v>531</v>
      </c>
    </row>
    <row r="803" spans="1:91" x14ac:dyDescent="0.25">
      <c r="A803" s="23" t="s">
        <v>1296</v>
      </c>
      <c r="B803" s="23" t="s">
        <v>4899</v>
      </c>
      <c r="C803" s="23" t="s">
        <v>4900</v>
      </c>
      <c r="D803" s="23" t="s">
        <v>14</v>
      </c>
      <c r="E803" s="23" t="s">
        <v>5679</v>
      </c>
      <c r="F803" s="23" t="s">
        <v>154</v>
      </c>
      <c r="G803" s="23">
        <v>2119753</v>
      </c>
      <c r="H803" s="23" t="s">
        <v>1279</v>
      </c>
      <c r="I803" s="23" t="s">
        <v>179</v>
      </c>
      <c r="J803" s="23" t="s">
        <v>157</v>
      </c>
      <c r="K803" s="23" t="s">
        <v>269</v>
      </c>
      <c r="L803" s="23" t="s">
        <v>250</v>
      </c>
      <c r="M803" s="23">
        <v>0</v>
      </c>
      <c r="N803" s="24">
        <v>30000</v>
      </c>
      <c r="O803" s="24">
        <v>3000</v>
      </c>
      <c r="P803" s="25">
        <v>30000</v>
      </c>
      <c r="Q803" s="24">
        <v>30000</v>
      </c>
      <c r="R803" s="23">
        <v>0</v>
      </c>
      <c r="S803" s="23" t="s">
        <v>142</v>
      </c>
      <c r="T803" s="24">
        <v>30000</v>
      </c>
      <c r="V803" s="24">
        <v>30000</v>
      </c>
      <c r="W803" s="23">
        <v>0</v>
      </c>
      <c r="Z803" s="24">
        <v>33000</v>
      </c>
      <c r="AC803" s="24">
        <v>33000</v>
      </c>
      <c r="AD803" s="23" t="s">
        <v>134</v>
      </c>
      <c r="AE803" s="24">
        <v>33000</v>
      </c>
      <c r="AF803" s="23">
        <v>0</v>
      </c>
      <c r="AG803" s="24">
        <v>33000</v>
      </c>
      <c r="AH803" s="24">
        <v>33000</v>
      </c>
      <c r="AI803" s="23" t="s">
        <v>143</v>
      </c>
      <c r="AJ803" s="23" t="s">
        <v>142</v>
      </c>
      <c r="AK803" s="26">
        <v>45108</v>
      </c>
      <c r="AL803" s="26">
        <v>45045</v>
      </c>
      <c r="AM803" s="26">
        <v>45045</v>
      </c>
      <c r="AN803" s="26">
        <v>45230</v>
      </c>
      <c r="AO803" s="26">
        <v>45107</v>
      </c>
      <c r="AU803" s="23">
        <v>0</v>
      </c>
      <c r="BD803" s="24">
        <v>30000</v>
      </c>
      <c r="BJ803" s="24">
        <v>3000</v>
      </c>
      <c r="BK803" s="23" t="s">
        <v>6822</v>
      </c>
      <c r="BL803" s="26">
        <v>45079</v>
      </c>
      <c r="BM803" s="23" t="s">
        <v>526</v>
      </c>
      <c r="BO803" s="23" t="s">
        <v>179</v>
      </c>
      <c r="BP803" s="23" t="s">
        <v>146</v>
      </c>
      <c r="BQ803" s="23" t="s">
        <v>181</v>
      </c>
      <c r="BS803" s="23" t="s">
        <v>527</v>
      </c>
      <c r="BT803" s="23" t="s">
        <v>528</v>
      </c>
      <c r="BW803" s="23">
        <v>0</v>
      </c>
      <c r="BX803" s="24">
        <v>30000</v>
      </c>
      <c r="CB803" s="23" t="s">
        <v>249</v>
      </c>
      <c r="CC803" s="23" t="s">
        <v>274</v>
      </c>
      <c r="CF803" s="23">
        <v>1</v>
      </c>
      <c r="CG803" s="23">
        <v>44981</v>
      </c>
      <c r="CI803" s="23" t="s">
        <v>149</v>
      </c>
      <c r="CJ803" s="23" t="s">
        <v>150</v>
      </c>
      <c r="CK803" s="23" t="s">
        <v>151</v>
      </c>
      <c r="CL803" s="26">
        <v>44790</v>
      </c>
      <c r="CM803" s="23" t="s">
        <v>531</v>
      </c>
    </row>
    <row r="804" spans="1:91" x14ac:dyDescent="0.25">
      <c r="A804" s="23" t="s">
        <v>1299</v>
      </c>
      <c r="B804" s="23" t="s">
        <v>4899</v>
      </c>
      <c r="C804" s="23" t="s">
        <v>4900</v>
      </c>
      <c r="D804" s="23" t="s">
        <v>14</v>
      </c>
      <c r="E804" s="23" t="s">
        <v>1300</v>
      </c>
      <c r="F804" s="23" t="s">
        <v>154</v>
      </c>
      <c r="G804" s="23">
        <v>2086010</v>
      </c>
      <c r="H804" s="23" t="s">
        <v>579</v>
      </c>
      <c r="I804" s="23" t="s">
        <v>179</v>
      </c>
      <c r="J804" s="23" t="s">
        <v>157</v>
      </c>
      <c r="K804" s="23" t="s">
        <v>269</v>
      </c>
      <c r="L804" s="23" t="s">
        <v>194</v>
      </c>
      <c r="M804" s="23">
        <v>0</v>
      </c>
      <c r="N804" s="24">
        <v>15000</v>
      </c>
      <c r="P804" s="25">
        <v>15000</v>
      </c>
      <c r="Q804" s="24">
        <v>15000</v>
      </c>
      <c r="R804" s="23">
        <v>0</v>
      </c>
      <c r="S804" s="23" t="s">
        <v>142</v>
      </c>
      <c r="T804" s="24">
        <v>15000</v>
      </c>
      <c r="V804" s="24">
        <v>15000</v>
      </c>
      <c r="W804" s="23">
        <v>0</v>
      </c>
      <c r="Z804" s="24">
        <v>14850</v>
      </c>
      <c r="AC804" s="24">
        <v>14850</v>
      </c>
      <c r="AD804" s="23" t="s">
        <v>160</v>
      </c>
      <c r="AE804" s="24">
        <v>14850</v>
      </c>
      <c r="AF804" s="23">
        <v>0</v>
      </c>
      <c r="AG804" s="24">
        <v>15000</v>
      </c>
      <c r="AH804" s="24">
        <v>15000</v>
      </c>
      <c r="AI804" s="23" t="s">
        <v>143</v>
      </c>
      <c r="AJ804" s="23" t="s">
        <v>142</v>
      </c>
      <c r="AK804" s="26">
        <v>45108</v>
      </c>
      <c r="AL804" s="26">
        <v>44978</v>
      </c>
      <c r="AM804" s="26">
        <v>44978</v>
      </c>
      <c r="AN804" s="26">
        <v>45200</v>
      </c>
      <c r="AO804" s="26">
        <v>45260</v>
      </c>
      <c r="AU804" s="23">
        <v>0</v>
      </c>
      <c r="BD804" s="24">
        <v>15000</v>
      </c>
      <c r="BK804" s="23" t="s">
        <v>5678</v>
      </c>
      <c r="BL804" s="26">
        <v>45048</v>
      </c>
      <c r="BM804" s="23" t="s">
        <v>305</v>
      </c>
      <c r="BO804" s="23" t="s">
        <v>179</v>
      </c>
      <c r="BP804" s="23" t="s">
        <v>146</v>
      </c>
      <c r="BQ804" s="23" t="s">
        <v>195</v>
      </c>
      <c r="BS804" s="23" t="s">
        <v>245</v>
      </c>
      <c r="BT804" s="23" t="s">
        <v>1301</v>
      </c>
      <c r="BW804" s="23">
        <v>0</v>
      </c>
      <c r="BX804" s="24">
        <v>15000</v>
      </c>
      <c r="CB804" s="23" t="s">
        <v>196</v>
      </c>
      <c r="CC804" s="23" t="s">
        <v>197</v>
      </c>
      <c r="CF804" s="23">
        <v>1</v>
      </c>
      <c r="CG804" s="23">
        <v>44356</v>
      </c>
      <c r="CI804" s="23" t="s">
        <v>275</v>
      </c>
      <c r="CJ804" s="23" t="s">
        <v>150</v>
      </c>
      <c r="CK804" s="23" t="s">
        <v>151</v>
      </c>
      <c r="CL804" s="26">
        <v>44774</v>
      </c>
      <c r="CM804" s="23" t="s">
        <v>531</v>
      </c>
    </row>
    <row r="805" spans="1:91" x14ac:dyDescent="0.25">
      <c r="A805" s="23" t="s">
        <v>1302</v>
      </c>
      <c r="B805" s="23" t="s">
        <v>4899</v>
      </c>
      <c r="C805" s="23" t="s">
        <v>4900</v>
      </c>
      <c r="D805" s="23" t="s">
        <v>0</v>
      </c>
      <c r="E805" s="23" t="s">
        <v>1303</v>
      </c>
      <c r="F805" s="23" t="s">
        <v>154</v>
      </c>
      <c r="G805" s="23">
        <v>2086587</v>
      </c>
      <c r="H805" s="23" t="s">
        <v>1230</v>
      </c>
      <c r="I805" s="23" t="s">
        <v>179</v>
      </c>
      <c r="J805" s="23" t="s">
        <v>157</v>
      </c>
      <c r="K805" s="23" t="s">
        <v>269</v>
      </c>
      <c r="L805" s="23" t="s">
        <v>468</v>
      </c>
      <c r="M805" s="23">
        <v>0</v>
      </c>
      <c r="N805" s="24">
        <v>40000</v>
      </c>
      <c r="P805" s="25">
        <v>40000</v>
      </c>
      <c r="Q805" s="24">
        <v>40000</v>
      </c>
      <c r="R805" s="23">
        <v>0</v>
      </c>
      <c r="S805" s="23" t="s">
        <v>142</v>
      </c>
      <c r="T805" s="24">
        <v>40000</v>
      </c>
      <c r="V805" s="24">
        <v>40000</v>
      </c>
      <c r="W805" s="23">
        <v>0</v>
      </c>
      <c r="Z805" s="24">
        <v>39672</v>
      </c>
      <c r="AC805" s="24">
        <v>39672</v>
      </c>
      <c r="AD805" s="23" t="s">
        <v>160</v>
      </c>
      <c r="AE805" s="24">
        <v>39672</v>
      </c>
      <c r="AF805" s="23">
        <v>0</v>
      </c>
      <c r="AG805" s="24">
        <v>40000</v>
      </c>
      <c r="AH805" s="24">
        <v>40000</v>
      </c>
      <c r="AI805" s="23" t="s">
        <v>143</v>
      </c>
      <c r="AJ805" s="23" t="s">
        <v>142</v>
      </c>
      <c r="AL805" s="26">
        <v>44984</v>
      </c>
      <c r="AM805" s="26">
        <v>44984</v>
      </c>
      <c r="AN805" s="26">
        <v>45077</v>
      </c>
      <c r="AO805" s="26">
        <v>45107</v>
      </c>
      <c r="AU805" s="23">
        <v>0</v>
      </c>
      <c r="BC805" s="24">
        <v>40000</v>
      </c>
      <c r="BK805" s="23" t="s">
        <v>6821</v>
      </c>
      <c r="BL805" s="26">
        <v>45079</v>
      </c>
      <c r="BM805" s="23" t="s">
        <v>305</v>
      </c>
      <c r="BO805" s="23" t="s">
        <v>179</v>
      </c>
      <c r="BP805" s="23" t="s">
        <v>146</v>
      </c>
      <c r="BQ805" s="23" t="s">
        <v>215</v>
      </c>
      <c r="BS805" s="23" t="s">
        <v>245</v>
      </c>
      <c r="BT805" s="23" t="s">
        <v>941</v>
      </c>
      <c r="BW805" s="24">
        <v>40000</v>
      </c>
      <c r="CB805" s="23" t="s">
        <v>196</v>
      </c>
      <c r="CC805" s="23" t="s">
        <v>197</v>
      </c>
      <c r="CF805" s="23">
        <v>1</v>
      </c>
      <c r="CG805" s="23">
        <v>44314</v>
      </c>
      <c r="CI805" s="23" t="s">
        <v>275</v>
      </c>
      <c r="CJ805" s="23" t="s">
        <v>150</v>
      </c>
      <c r="CK805" s="23" t="s">
        <v>151</v>
      </c>
      <c r="CL805" s="26">
        <v>44770</v>
      </c>
      <c r="CM805" s="23" t="s">
        <v>531</v>
      </c>
    </row>
    <row r="806" spans="1:91" x14ac:dyDescent="0.25">
      <c r="A806" s="23" t="s">
        <v>4885</v>
      </c>
      <c r="B806" s="23" t="s">
        <v>4899</v>
      </c>
      <c r="C806" s="23" t="s">
        <v>4900</v>
      </c>
      <c r="D806" s="23" t="s">
        <v>0</v>
      </c>
      <c r="E806" s="23" t="s">
        <v>5269</v>
      </c>
      <c r="F806" s="23" t="s">
        <v>154</v>
      </c>
      <c r="G806" s="23">
        <v>2096638</v>
      </c>
      <c r="H806" s="23" t="s">
        <v>714</v>
      </c>
      <c r="I806" s="23" t="s">
        <v>179</v>
      </c>
      <c r="J806" s="23" t="s">
        <v>157</v>
      </c>
      <c r="K806" s="23" t="s">
        <v>269</v>
      </c>
      <c r="L806" s="23" t="s">
        <v>435</v>
      </c>
      <c r="M806" s="24">
        <v>3335</v>
      </c>
      <c r="N806" s="24">
        <v>85500</v>
      </c>
      <c r="P806" s="25">
        <v>88835</v>
      </c>
      <c r="Q806" s="24">
        <v>89000</v>
      </c>
      <c r="R806" s="23">
        <v>-165</v>
      </c>
      <c r="S806" s="23" t="s">
        <v>133</v>
      </c>
      <c r="T806" s="24">
        <v>79000</v>
      </c>
      <c r="V806" s="24">
        <v>79000</v>
      </c>
      <c r="W806" s="24">
        <v>9835</v>
      </c>
      <c r="Z806" s="24">
        <v>90685</v>
      </c>
      <c r="AC806" s="24">
        <v>90685</v>
      </c>
      <c r="AD806" s="23" t="s">
        <v>160</v>
      </c>
      <c r="AE806" s="24">
        <v>90685</v>
      </c>
      <c r="AF806" s="24">
        <v>3335</v>
      </c>
      <c r="AG806" s="24">
        <v>85500</v>
      </c>
      <c r="AH806" s="24">
        <v>88835</v>
      </c>
      <c r="AI806" s="23" t="s">
        <v>143</v>
      </c>
      <c r="AJ806" s="23" t="s">
        <v>142</v>
      </c>
      <c r="AK806" s="26">
        <v>45047</v>
      </c>
      <c r="AL806" s="26">
        <v>45015</v>
      </c>
      <c r="AM806" s="26">
        <v>45015</v>
      </c>
      <c r="AN806" s="26">
        <v>45260</v>
      </c>
      <c r="AO806" s="26">
        <v>45291</v>
      </c>
      <c r="AU806" s="23">
        <v>0</v>
      </c>
      <c r="AV806" s="25">
        <v>3335</v>
      </c>
      <c r="AW806" s="24">
        <v>7500</v>
      </c>
      <c r="AX806" s="24">
        <v>7500</v>
      </c>
      <c r="AY806" s="24">
        <v>-4165</v>
      </c>
      <c r="AZ806" s="23" t="s">
        <v>136</v>
      </c>
      <c r="BD806" s="24">
        <v>11500</v>
      </c>
      <c r="BF806" s="24">
        <v>13000</v>
      </c>
      <c r="BI806" s="24">
        <v>61000</v>
      </c>
      <c r="BK806" s="23" t="s">
        <v>6820</v>
      </c>
      <c r="BL806" s="26">
        <v>45078</v>
      </c>
      <c r="BM806" s="23" t="s">
        <v>305</v>
      </c>
      <c r="BO806" s="23" t="s">
        <v>179</v>
      </c>
      <c r="BP806" s="23" t="s">
        <v>146</v>
      </c>
      <c r="BQ806" s="23" t="s">
        <v>272</v>
      </c>
      <c r="BS806" s="23" t="s">
        <v>245</v>
      </c>
      <c r="BT806" s="23" t="s">
        <v>941</v>
      </c>
      <c r="BW806" s="24">
        <v>3335</v>
      </c>
      <c r="BX806" s="24">
        <v>24500</v>
      </c>
      <c r="BY806" s="24">
        <v>61000</v>
      </c>
      <c r="CB806" s="23" t="s">
        <v>437</v>
      </c>
      <c r="CC806" s="23" t="s">
        <v>3136</v>
      </c>
      <c r="CF806" s="23">
        <v>1</v>
      </c>
      <c r="CG806" s="23">
        <v>44309</v>
      </c>
      <c r="CI806" s="23" t="s">
        <v>275</v>
      </c>
      <c r="CJ806" s="23" t="s">
        <v>150</v>
      </c>
      <c r="CK806" s="23" t="s">
        <v>151</v>
      </c>
      <c r="CL806" s="26">
        <v>44770</v>
      </c>
      <c r="CM806" s="23" t="s">
        <v>3268</v>
      </c>
    </row>
    <row r="807" spans="1:91" x14ac:dyDescent="0.25">
      <c r="A807" s="23" t="s">
        <v>5268</v>
      </c>
      <c r="B807" s="23" t="s">
        <v>4899</v>
      </c>
      <c r="C807" s="23" t="s">
        <v>4900</v>
      </c>
      <c r="D807" s="23" t="s">
        <v>0</v>
      </c>
      <c r="E807" s="23" t="s">
        <v>5267</v>
      </c>
      <c r="F807" s="23" t="s">
        <v>138</v>
      </c>
      <c r="G807" s="23">
        <v>1781980</v>
      </c>
      <c r="H807" s="23" t="s">
        <v>1384</v>
      </c>
      <c r="I807" s="23" t="s">
        <v>259</v>
      </c>
      <c r="J807" s="23" t="s">
        <v>338</v>
      </c>
      <c r="K807" s="23" t="s">
        <v>158</v>
      </c>
      <c r="L807" s="23" t="s">
        <v>214</v>
      </c>
      <c r="M807" s="24">
        <v>-4139</v>
      </c>
      <c r="P807" s="25">
        <v>-4138.96</v>
      </c>
      <c r="Q807" s="24">
        <v>-4139</v>
      </c>
      <c r="R807" s="23">
        <v>0</v>
      </c>
      <c r="S807" s="23" t="s">
        <v>142</v>
      </c>
      <c r="W807" s="24">
        <v>-4139</v>
      </c>
      <c r="Z807" s="24">
        <v>103000</v>
      </c>
      <c r="AB807" s="24">
        <v>12000</v>
      </c>
      <c r="AC807" s="24">
        <v>115000</v>
      </c>
      <c r="AD807" s="23" t="s">
        <v>417</v>
      </c>
      <c r="AE807" s="24">
        <v>115000</v>
      </c>
      <c r="AF807" s="23">
        <v>0</v>
      </c>
      <c r="AH807" s="23">
        <v>0</v>
      </c>
      <c r="AI807" s="23" t="s">
        <v>143</v>
      </c>
      <c r="AJ807" s="23" t="s">
        <v>142</v>
      </c>
      <c r="AK807" s="26">
        <v>44166</v>
      </c>
      <c r="AL807" s="26">
        <v>44168</v>
      </c>
      <c r="AM807" s="26">
        <v>44168</v>
      </c>
      <c r="AN807" s="26">
        <v>44196</v>
      </c>
      <c r="AO807" s="26">
        <v>44196</v>
      </c>
      <c r="AT807" s="25">
        <v>-4138.96</v>
      </c>
      <c r="BK807" s="23" t="s">
        <v>5266</v>
      </c>
      <c r="BL807" s="26">
        <v>44204</v>
      </c>
      <c r="BM807" s="23" t="s">
        <v>286</v>
      </c>
      <c r="BO807" s="23" t="s">
        <v>162</v>
      </c>
      <c r="BP807" s="23" t="s">
        <v>146</v>
      </c>
      <c r="BQ807" s="23" t="s">
        <v>215</v>
      </c>
      <c r="BS807" s="23" t="s">
        <v>174</v>
      </c>
      <c r="BT807" s="23" t="s">
        <v>5255</v>
      </c>
      <c r="BV807" s="24">
        <v>-4139</v>
      </c>
      <c r="BW807" s="23">
        <v>0</v>
      </c>
      <c r="CB807" s="23" t="s">
        <v>218</v>
      </c>
      <c r="CC807" s="23" t="s">
        <v>342</v>
      </c>
      <c r="CF807" s="23">
        <v>1</v>
      </c>
      <c r="CG807" s="23">
        <v>36304</v>
      </c>
      <c r="CI807" s="23" t="s">
        <v>1740</v>
      </c>
      <c r="CJ807" s="23" t="s">
        <v>150</v>
      </c>
      <c r="CK807" s="23" t="s">
        <v>151</v>
      </c>
      <c r="CL807" s="26">
        <v>43903</v>
      </c>
    </row>
    <row r="808" spans="1:91" x14ac:dyDescent="0.25">
      <c r="A808" s="23" t="s">
        <v>5265</v>
      </c>
      <c r="B808" s="23" t="s">
        <v>4899</v>
      </c>
      <c r="C808" s="23" t="s">
        <v>4900</v>
      </c>
      <c r="D808" s="23" t="s">
        <v>14</v>
      </c>
      <c r="E808" s="23" t="s">
        <v>5264</v>
      </c>
      <c r="F808" s="23" t="s">
        <v>138</v>
      </c>
      <c r="G808" s="23">
        <v>1688987</v>
      </c>
      <c r="H808" s="23" t="s">
        <v>1384</v>
      </c>
      <c r="I808" s="23" t="s">
        <v>259</v>
      </c>
      <c r="J808" s="23" t="s">
        <v>338</v>
      </c>
      <c r="K808" s="23" t="s">
        <v>158</v>
      </c>
      <c r="L808" s="23" t="s">
        <v>214</v>
      </c>
      <c r="M808" s="24">
        <v>3267</v>
      </c>
      <c r="P808" s="25">
        <v>3267.46</v>
      </c>
      <c r="Q808" s="24">
        <v>3267</v>
      </c>
      <c r="R808" s="23">
        <v>0</v>
      </c>
      <c r="S808" s="23" t="s">
        <v>142</v>
      </c>
      <c r="W808" s="24">
        <v>3267</v>
      </c>
      <c r="Z808" s="24">
        <v>70000</v>
      </c>
      <c r="AC808" s="24">
        <v>70000</v>
      </c>
      <c r="AD808" s="23" t="s">
        <v>160</v>
      </c>
      <c r="AE808" s="24">
        <v>70000</v>
      </c>
      <c r="AF808" s="24">
        <v>100846</v>
      </c>
      <c r="AH808" s="24">
        <v>100846</v>
      </c>
      <c r="AI808" s="23" t="s">
        <v>143</v>
      </c>
      <c r="AJ808" s="23" t="s">
        <v>142</v>
      </c>
      <c r="AK808" s="26">
        <v>43862</v>
      </c>
      <c r="AL808" s="26">
        <v>43893</v>
      </c>
      <c r="AM808" s="26">
        <v>43893</v>
      </c>
      <c r="AO808" s="26">
        <v>44196</v>
      </c>
      <c r="AT808" s="25">
        <v>3267.46</v>
      </c>
      <c r="BK808" s="23" t="s">
        <v>5263</v>
      </c>
      <c r="BL808" s="26">
        <v>44172</v>
      </c>
      <c r="BM808" s="23" t="s">
        <v>286</v>
      </c>
      <c r="BN808" s="23" t="s">
        <v>5262</v>
      </c>
      <c r="BO808" s="23" t="s">
        <v>162</v>
      </c>
      <c r="BP808" s="23" t="s">
        <v>146</v>
      </c>
      <c r="BQ808" s="23" t="s">
        <v>290</v>
      </c>
      <c r="BS808" s="23" t="s">
        <v>313</v>
      </c>
      <c r="BT808" s="23" t="s">
        <v>1449</v>
      </c>
      <c r="BV808" s="24">
        <v>3267</v>
      </c>
      <c r="BW808" s="23">
        <v>0</v>
      </c>
      <c r="CB808" s="23" t="s">
        <v>218</v>
      </c>
      <c r="CC808" s="23" t="s">
        <v>342</v>
      </c>
      <c r="CD808" s="23" t="s">
        <v>166</v>
      </c>
      <c r="CF808" s="23">
        <v>1</v>
      </c>
      <c r="CG808" s="23">
        <v>36217</v>
      </c>
      <c r="CI808" s="23" t="s">
        <v>1397</v>
      </c>
      <c r="CJ808" s="23" t="s">
        <v>167</v>
      </c>
      <c r="CL808" s="26">
        <v>43897</v>
      </c>
    </row>
    <row r="809" spans="1:91" x14ac:dyDescent="0.25">
      <c r="A809" s="23" t="s">
        <v>1813</v>
      </c>
      <c r="B809" s="23" t="s">
        <v>4899</v>
      </c>
      <c r="C809" s="23" t="s">
        <v>4900</v>
      </c>
      <c r="D809" s="23" t="s">
        <v>14</v>
      </c>
      <c r="E809" s="23" t="s">
        <v>1814</v>
      </c>
      <c r="F809" s="23" t="s">
        <v>154</v>
      </c>
      <c r="G809" s="23">
        <v>1957360</v>
      </c>
      <c r="H809" s="23" t="s">
        <v>213</v>
      </c>
      <c r="I809" s="23" t="s">
        <v>259</v>
      </c>
      <c r="J809" s="23" t="s">
        <v>338</v>
      </c>
      <c r="K809" s="23" t="s">
        <v>269</v>
      </c>
      <c r="L809" s="23" t="s">
        <v>1788</v>
      </c>
      <c r="M809" s="24">
        <v>1745</v>
      </c>
      <c r="P809" s="25">
        <v>1744.96</v>
      </c>
      <c r="Q809" s="24">
        <v>1745</v>
      </c>
      <c r="R809" s="23">
        <v>0</v>
      </c>
      <c r="S809" s="23" t="s">
        <v>142</v>
      </c>
      <c r="W809" s="24">
        <v>1745</v>
      </c>
      <c r="Z809" s="24">
        <v>136000</v>
      </c>
      <c r="AC809" s="24">
        <v>136000</v>
      </c>
      <c r="AD809" s="23" t="s">
        <v>160</v>
      </c>
      <c r="AE809" s="24">
        <v>136000</v>
      </c>
      <c r="AF809" s="24">
        <v>82457</v>
      </c>
      <c r="AH809" s="24">
        <v>82457</v>
      </c>
      <c r="AI809" s="23" t="s">
        <v>143</v>
      </c>
      <c r="AJ809" s="23" t="s">
        <v>142</v>
      </c>
      <c r="AK809" s="26">
        <v>44805</v>
      </c>
      <c r="AL809" s="26">
        <v>44648</v>
      </c>
      <c r="AM809" s="26">
        <v>44648</v>
      </c>
      <c r="AN809" s="26">
        <v>44895</v>
      </c>
      <c r="AO809" s="26">
        <v>44593</v>
      </c>
      <c r="AR809" s="25">
        <v>1744.96</v>
      </c>
      <c r="BK809" s="23" t="s">
        <v>1815</v>
      </c>
      <c r="BL809" s="26">
        <v>44838</v>
      </c>
      <c r="BM809" s="23" t="s">
        <v>261</v>
      </c>
      <c r="BO809" s="23" t="s">
        <v>179</v>
      </c>
      <c r="BP809" s="23" t="s">
        <v>146</v>
      </c>
      <c r="BQ809" s="23" t="s">
        <v>290</v>
      </c>
      <c r="BS809" s="23" t="s">
        <v>490</v>
      </c>
      <c r="BT809" s="23" t="s">
        <v>1434</v>
      </c>
      <c r="BV809" s="24">
        <v>1745</v>
      </c>
      <c r="BW809" s="23">
        <v>0</v>
      </c>
      <c r="BZ809" s="24">
        <v>80712</v>
      </c>
      <c r="CB809" s="23" t="s">
        <v>218</v>
      </c>
      <c r="CF809" s="23">
        <v>1</v>
      </c>
      <c r="CG809" s="23">
        <v>40623</v>
      </c>
      <c r="CI809" s="23" t="s">
        <v>149</v>
      </c>
      <c r="CJ809" s="23" t="s">
        <v>150</v>
      </c>
      <c r="CK809" s="23" t="s">
        <v>151</v>
      </c>
      <c r="CL809" s="26">
        <v>44400</v>
      </c>
      <c r="CM809" s="23" t="s">
        <v>1785</v>
      </c>
    </row>
    <row r="810" spans="1:91" x14ac:dyDescent="0.25">
      <c r="A810" s="23" t="s">
        <v>1850</v>
      </c>
      <c r="B810" s="23" t="s">
        <v>4899</v>
      </c>
      <c r="C810" s="23" t="s">
        <v>4900</v>
      </c>
      <c r="D810" s="23" t="s">
        <v>14</v>
      </c>
      <c r="E810" s="23" t="s">
        <v>1851</v>
      </c>
      <c r="F810" s="23" t="s">
        <v>154</v>
      </c>
      <c r="G810" s="23">
        <v>2012527</v>
      </c>
      <c r="H810" s="23" t="s">
        <v>1384</v>
      </c>
      <c r="I810" s="23" t="s">
        <v>259</v>
      </c>
      <c r="J810" s="23" t="s">
        <v>268</v>
      </c>
      <c r="K810" s="23" t="s">
        <v>269</v>
      </c>
      <c r="L810" s="23" t="s">
        <v>1788</v>
      </c>
      <c r="M810" s="24">
        <v>-2686</v>
      </c>
      <c r="P810" s="25">
        <v>-2685.52</v>
      </c>
      <c r="Q810" s="23">
        <v>180</v>
      </c>
      <c r="R810" s="24">
        <v>-2866</v>
      </c>
      <c r="S810" s="23" t="s">
        <v>136</v>
      </c>
      <c r="W810" s="24">
        <v>-2686</v>
      </c>
      <c r="Y810" s="23" t="s">
        <v>481</v>
      </c>
      <c r="Z810" s="24">
        <v>859000</v>
      </c>
      <c r="AC810" s="24">
        <v>859000</v>
      </c>
      <c r="AD810" s="23" t="s">
        <v>160</v>
      </c>
      <c r="AE810" s="24">
        <v>859000</v>
      </c>
      <c r="AF810" s="24">
        <v>811530</v>
      </c>
      <c r="AH810" s="24">
        <v>811530</v>
      </c>
      <c r="AI810" s="23" t="s">
        <v>143</v>
      </c>
      <c r="AJ810" s="23" t="s">
        <v>142</v>
      </c>
      <c r="AK810" s="26">
        <v>44774</v>
      </c>
      <c r="AL810" s="26">
        <v>44802</v>
      </c>
      <c r="AM810" s="26">
        <v>44802</v>
      </c>
      <c r="AN810" s="26">
        <v>44926</v>
      </c>
      <c r="AO810" s="26">
        <v>44903</v>
      </c>
      <c r="AR810" s="23">
        <v>90</v>
      </c>
      <c r="AS810" s="23">
        <v>0</v>
      </c>
      <c r="AT810" s="23">
        <v>90.43</v>
      </c>
      <c r="AU810" s="25">
        <v>1134.05</v>
      </c>
      <c r="AV810" s="25">
        <v>-4000</v>
      </c>
      <c r="AY810" s="24">
        <v>-4000</v>
      </c>
      <c r="AZ810" s="23" t="s">
        <v>136</v>
      </c>
      <c r="BK810" s="23" t="s">
        <v>1852</v>
      </c>
      <c r="BL810" s="26">
        <v>44903</v>
      </c>
      <c r="BM810" s="23" t="s">
        <v>286</v>
      </c>
      <c r="BO810" s="23" t="s">
        <v>162</v>
      </c>
      <c r="BP810" s="23" t="s">
        <v>146</v>
      </c>
      <c r="BQ810" s="23" t="s">
        <v>290</v>
      </c>
      <c r="BS810" s="23" t="s">
        <v>599</v>
      </c>
      <c r="BT810" s="23" t="s">
        <v>1654</v>
      </c>
      <c r="BV810" s="23">
        <v>180</v>
      </c>
      <c r="BW810" s="24">
        <v>-2866</v>
      </c>
      <c r="BZ810" s="24">
        <v>814216</v>
      </c>
      <c r="CB810" s="23" t="s">
        <v>218</v>
      </c>
      <c r="CC810" s="23" t="s">
        <v>218</v>
      </c>
      <c r="CF810" s="23">
        <v>1</v>
      </c>
      <c r="CG810" s="23">
        <v>40706</v>
      </c>
      <c r="CI810" s="23" t="s">
        <v>149</v>
      </c>
      <c r="CJ810" s="23" t="s">
        <v>150</v>
      </c>
      <c r="CK810" s="23" t="s">
        <v>151</v>
      </c>
      <c r="CL810" s="26">
        <v>44401</v>
      </c>
      <c r="CM810" s="23" t="s">
        <v>1785</v>
      </c>
    </row>
    <row r="811" spans="1:91" x14ac:dyDescent="0.25">
      <c r="A811" s="23" t="s">
        <v>1853</v>
      </c>
      <c r="B811" s="23" t="s">
        <v>4899</v>
      </c>
      <c r="C811" s="23" t="s">
        <v>4900</v>
      </c>
      <c r="D811" s="23" t="s">
        <v>14</v>
      </c>
      <c r="E811" s="23" t="s">
        <v>1854</v>
      </c>
      <c r="F811" s="23" t="s">
        <v>154</v>
      </c>
      <c r="G811" s="23">
        <v>2023162</v>
      </c>
      <c r="H811" s="23" t="s">
        <v>213</v>
      </c>
      <c r="I811" s="23" t="s">
        <v>259</v>
      </c>
      <c r="J811" s="23" t="s">
        <v>338</v>
      </c>
      <c r="K811" s="23" t="s">
        <v>269</v>
      </c>
      <c r="L811" s="23" t="s">
        <v>1788</v>
      </c>
      <c r="M811" s="24">
        <v>-24449</v>
      </c>
      <c r="P811" s="25">
        <v>-24449.48</v>
      </c>
      <c r="Q811" s="24">
        <v>-24449</v>
      </c>
      <c r="R811" s="23">
        <v>0</v>
      </c>
      <c r="S811" s="23" t="s">
        <v>142</v>
      </c>
      <c r="W811" s="24">
        <v>-24449</v>
      </c>
      <c r="Z811" s="24">
        <v>110000</v>
      </c>
      <c r="AC811" s="24">
        <v>110000</v>
      </c>
      <c r="AD811" s="23" t="s">
        <v>160</v>
      </c>
      <c r="AE811" s="24">
        <v>110000</v>
      </c>
      <c r="AF811" s="24">
        <v>51472</v>
      </c>
      <c r="AH811" s="24">
        <v>51472</v>
      </c>
      <c r="AI811" s="23" t="s">
        <v>143</v>
      </c>
      <c r="AJ811" s="23" t="s">
        <v>142</v>
      </c>
      <c r="AK811" s="26">
        <v>44835</v>
      </c>
      <c r="AL811" s="26">
        <v>44824</v>
      </c>
      <c r="AM811" s="26">
        <v>44824</v>
      </c>
      <c r="AN811" s="26">
        <v>44926</v>
      </c>
      <c r="AO811" s="26">
        <v>44894</v>
      </c>
      <c r="AR811" s="25">
        <v>-24449.48</v>
      </c>
      <c r="BK811" s="23" t="s">
        <v>1855</v>
      </c>
      <c r="BL811" s="26">
        <v>44959</v>
      </c>
      <c r="BM811" s="23" t="s">
        <v>261</v>
      </c>
      <c r="BO811" s="23" t="s">
        <v>179</v>
      </c>
      <c r="BP811" s="23" t="s">
        <v>146</v>
      </c>
      <c r="BQ811" s="23" t="s">
        <v>290</v>
      </c>
      <c r="BS811" s="23" t="s">
        <v>6720</v>
      </c>
      <c r="BT811" s="23" t="s">
        <v>403</v>
      </c>
      <c r="BV811" s="24">
        <v>-24449</v>
      </c>
      <c r="BW811" s="23">
        <v>0</v>
      </c>
      <c r="BZ811" s="24">
        <v>75921</v>
      </c>
      <c r="CB811" s="23" t="s">
        <v>218</v>
      </c>
      <c r="CC811" s="23" t="s">
        <v>218</v>
      </c>
      <c r="CF811" s="23">
        <v>1</v>
      </c>
      <c r="CG811" s="23">
        <v>40634</v>
      </c>
      <c r="CI811" s="23" t="s">
        <v>149</v>
      </c>
      <c r="CJ811" s="23" t="s">
        <v>150</v>
      </c>
      <c r="CK811" s="23" t="s">
        <v>151</v>
      </c>
      <c r="CL811" s="26">
        <v>44400</v>
      </c>
      <c r="CM811" s="23" t="s">
        <v>1785</v>
      </c>
    </row>
    <row r="812" spans="1:91" x14ac:dyDescent="0.25">
      <c r="A812" s="23" t="s">
        <v>1856</v>
      </c>
      <c r="B812" s="23" t="s">
        <v>4899</v>
      </c>
      <c r="C812" s="23" t="s">
        <v>4900</v>
      </c>
      <c r="D812" s="23" t="s">
        <v>14</v>
      </c>
      <c r="E812" s="23" t="s">
        <v>1857</v>
      </c>
      <c r="F812" s="23" t="s">
        <v>154</v>
      </c>
      <c r="G812" s="23">
        <v>2023167</v>
      </c>
      <c r="H812" s="23" t="s">
        <v>213</v>
      </c>
      <c r="I812" s="23" t="s">
        <v>259</v>
      </c>
      <c r="J812" s="23" t="s">
        <v>338</v>
      </c>
      <c r="K812" s="23" t="s">
        <v>269</v>
      </c>
      <c r="L812" s="23" t="s">
        <v>1788</v>
      </c>
      <c r="M812" s="23">
        <v>977</v>
      </c>
      <c r="P812" s="23">
        <v>976.88</v>
      </c>
      <c r="Q812" s="23">
        <v>977</v>
      </c>
      <c r="R812" s="23">
        <v>0</v>
      </c>
      <c r="S812" s="23" t="s">
        <v>142</v>
      </c>
      <c r="W812" s="23">
        <v>977</v>
      </c>
      <c r="Z812" s="24">
        <v>75000</v>
      </c>
      <c r="AC812" s="24">
        <v>75000</v>
      </c>
      <c r="AD812" s="23" t="s">
        <v>160</v>
      </c>
      <c r="AE812" s="24">
        <v>75000</v>
      </c>
      <c r="AF812" s="24">
        <v>77798</v>
      </c>
      <c r="AH812" s="24">
        <v>77798</v>
      </c>
      <c r="AI812" s="23" t="s">
        <v>143</v>
      </c>
      <c r="AJ812" s="23" t="s">
        <v>142</v>
      </c>
      <c r="AK812" s="26">
        <v>44835</v>
      </c>
      <c r="AL812" s="26">
        <v>44869</v>
      </c>
      <c r="AM812" s="26">
        <v>44869</v>
      </c>
      <c r="AN812" s="26">
        <v>44926</v>
      </c>
      <c r="AO812" s="26">
        <v>44864</v>
      </c>
      <c r="AR812" s="23">
        <v>976.88</v>
      </c>
      <c r="BK812" s="23" t="s">
        <v>1858</v>
      </c>
      <c r="BL812" s="26">
        <v>44930</v>
      </c>
      <c r="BM812" s="23" t="s">
        <v>261</v>
      </c>
      <c r="BO812" s="23" t="s">
        <v>179</v>
      </c>
      <c r="BP812" s="23" t="s">
        <v>146</v>
      </c>
      <c r="BQ812" s="23" t="s">
        <v>290</v>
      </c>
      <c r="BS812" s="23" t="s">
        <v>6720</v>
      </c>
      <c r="BT812" s="23" t="s">
        <v>403</v>
      </c>
      <c r="BV812" s="23">
        <v>977</v>
      </c>
      <c r="BW812" s="23">
        <v>0</v>
      </c>
      <c r="BZ812" s="24">
        <v>76821</v>
      </c>
      <c r="CB812" s="23" t="s">
        <v>218</v>
      </c>
      <c r="CC812" s="23" t="s">
        <v>218</v>
      </c>
      <c r="CF812" s="23">
        <v>1</v>
      </c>
      <c r="CG812" s="23">
        <v>40635</v>
      </c>
      <c r="CI812" s="23" t="s">
        <v>149</v>
      </c>
      <c r="CJ812" s="23" t="s">
        <v>150</v>
      </c>
      <c r="CK812" s="23" t="s">
        <v>151</v>
      </c>
      <c r="CL812" s="26">
        <v>44400</v>
      </c>
      <c r="CM812" s="23" t="s">
        <v>1785</v>
      </c>
    </row>
    <row r="813" spans="1:91" x14ac:dyDescent="0.25">
      <c r="A813" s="23" t="s">
        <v>6819</v>
      </c>
      <c r="B813" s="23" t="s">
        <v>4899</v>
      </c>
      <c r="C813" s="23" t="s">
        <v>4900</v>
      </c>
      <c r="D813" s="23" t="s">
        <v>0</v>
      </c>
      <c r="E813" s="23" t="s">
        <v>6818</v>
      </c>
      <c r="F813" s="23" t="s">
        <v>447</v>
      </c>
      <c r="G813" s="23">
        <v>2124364</v>
      </c>
      <c r="H813" s="23" t="s">
        <v>777</v>
      </c>
      <c r="I813" s="23" t="s">
        <v>259</v>
      </c>
      <c r="J813" s="23" t="s">
        <v>157</v>
      </c>
      <c r="K813" s="23" t="s">
        <v>269</v>
      </c>
      <c r="L813" s="23" t="s">
        <v>214</v>
      </c>
      <c r="N813" s="24">
        <v>439500</v>
      </c>
      <c r="P813" s="25">
        <v>439500</v>
      </c>
      <c r="R813" s="24">
        <v>439500</v>
      </c>
      <c r="S813" s="23" t="s">
        <v>136</v>
      </c>
      <c r="U813" s="24">
        <v>56755</v>
      </c>
      <c r="V813" s="24">
        <v>56755</v>
      </c>
      <c r="W813" s="24">
        <v>382745</v>
      </c>
      <c r="Z813" s="24">
        <v>56755</v>
      </c>
      <c r="AC813" s="24">
        <v>56755</v>
      </c>
      <c r="AD813" s="23" t="s">
        <v>134</v>
      </c>
      <c r="AE813" s="24">
        <v>56755</v>
      </c>
      <c r="AG813" s="24">
        <v>439500</v>
      </c>
      <c r="AH813" s="24">
        <v>439500</v>
      </c>
      <c r="AI813" s="23" t="s">
        <v>143</v>
      </c>
      <c r="AJ813" s="23" t="s">
        <v>142</v>
      </c>
      <c r="AK813" s="26">
        <v>45108</v>
      </c>
      <c r="AL813" s="26">
        <v>45071</v>
      </c>
      <c r="AM813" s="26">
        <v>45071</v>
      </c>
      <c r="AN813" s="26">
        <v>45124</v>
      </c>
      <c r="AO813" s="26">
        <v>45194</v>
      </c>
      <c r="BC813" s="24">
        <v>2000</v>
      </c>
      <c r="BD813" s="24">
        <v>7500</v>
      </c>
      <c r="BE813" s="24">
        <v>50000</v>
      </c>
      <c r="BF813" s="24">
        <v>350000</v>
      </c>
      <c r="BG813" s="24">
        <v>25000</v>
      </c>
      <c r="BH813" s="24">
        <v>5000</v>
      </c>
      <c r="BM813" s="23" t="s">
        <v>3084</v>
      </c>
      <c r="BO813" s="23" t="s">
        <v>162</v>
      </c>
      <c r="BP813" s="23" t="s">
        <v>146</v>
      </c>
      <c r="BQ813" s="23" t="s">
        <v>215</v>
      </c>
      <c r="BS813" s="23" t="s">
        <v>174</v>
      </c>
      <c r="BT813" s="23" t="s">
        <v>1251</v>
      </c>
      <c r="BW813" s="24">
        <v>2000</v>
      </c>
      <c r="BX813" s="24">
        <v>407500</v>
      </c>
      <c r="BY813" s="24">
        <v>30000</v>
      </c>
      <c r="CB813" s="23" t="s">
        <v>218</v>
      </c>
      <c r="CC813" s="23" t="s">
        <v>218</v>
      </c>
      <c r="CF813" s="23">
        <v>1</v>
      </c>
      <c r="CG813" s="23">
        <v>47096</v>
      </c>
      <c r="CI813" s="23" t="s">
        <v>264</v>
      </c>
      <c r="CJ813" s="23" t="s">
        <v>150</v>
      </c>
      <c r="CK813" s="23" t="s">
        <v>151</v>
      </c>
      <c r="CL813" s="26">
        <v>45063</v>
      </c>
    </row>
    <row r="814" spans="1:91" x14ac:dyDescent="0.25">
      <c r="A814" s="23" t="s">
        <v>1438</v>
      </c>
      <c r="B814" s="23" t="s">
        <v>4899</v>
      </c>
      <c r="C814" s="23" t="s">
        <v>4900</v>
      </c>
      <c r="D814" s="23" t="s">
        <v>0</v>
      </c>
      <c r="E814" s="23" t="s">
        <v>1439</v>
      </c>
      <c r="F814" s="23" t="s">
        <v>154</v>
      </c>
      <c r="G814" s="23">
        <v>2094150</v>
      </c>
      <c r="H814" s="23" t="s">
        <v>407</v>
      </c>
      <c r="I814" s="23" t="s">
        <v>259</v>
      </c>
      <c r="J814" s="23" t="s">
        <v>157</v>
      </c>
      <c r="K814" s="23" t="s">
        <v>269</v>
      </c>
      <c r="L814" s="23" t="s">
        <v>214</v>
      </c>
      <c r="M814" s="24">
        <v>11058</v>
      </c>
      <c r="N814" s="24">
        <v>175000</v>
      </c>
      <c r="P814" s="25">
        <v>186057.91</v>
      </c>
      <c r="Q814" s="24">
        <v>172698</v>
      </c>
      <c r="R814" s="24">
        <v>13360</v>
      </c>
      <c r="S814" s="23" t="s">
        <v>133</v>
      </c>
      <c r="T814" s="24">
        <v>170000</v>
      </c>
      <c r="V814" s="24">
        <v>170000</v>
      </c>
      <c r="W814" s="24">
        <v>16058</v>
      </c>
      <c r="Z814" s="24">
        <v>198050</v>
      </c>
      <c r="AC814" s="24">
        <v>198050</v>
      </c>
      <c r="AD814" s="23" t="s">
        <v>160</v>
      </c>
      <c r="AE814" s="24">
        <v>198050</v>
      </c>
      <c r="AF814" s="24">
        <v>11058</v>
      </c>
      <c r="AG814" s="24">
        <v>175000</v>
      </c>
      <c r="AH814" s="24">
        <v>186058</v>
      </c>
      <c r="AI814" s="23" t="s">
        <v>143</v>
      </c>
      <c r="AJ814" s="23" t="s">
        <v>142</v>
      </c>
      <c r="AK814" s="26">
        <v>44986</v>
      </c>
      <c r="AL814" s="26">
        <v>44992</v>
      </c>
      <c r="AM814" s="26">
        <v>44992</v>
      </c>
      <c r="AN814" s="26">
        <v>45291</v>
      </c>
      <c r="AO814" s="26">
        <v>45169</v>
      </c>
      <c r="AT814" s="25">
        <v>2698.4</v>
      </c>
      <c r="AU814" s="25">
        <v>7463.15</v>
      </c>
      <c r="AV814" s="23">
        <v>896.36</v>
      </c>
      <c r="AY814" s="23">
        <v>896</v>
      </c>
      <c r="AZ814" s="23" t="s">
        <v>136</v>
      </c>
      <c r="BC814" s="24">
        <v>15000</v>
      </c>
      <c r="BD814" s="24">
        <v>160000</v>
      </c>
      <c r="BM814" s="23" t="s">
        <v>408</v>
      </c>
      <c r="BO814" s="23" t="s">
        <v>162</v>
      </c>
      <c r="BP814" s="23" t="s">
        <v>146</v>
      </c>
      <c r="BQ814" s="23" t="s">
        <v>215</v>
      </c>
      <c r="BS814" s="23" t="s">
        <v>900</v>
      </c>
      <c r="BT814" s="23" t="s">
        <v>1440</v>
      </c>
      <c r="BV814" s="24">
        <v>2698</v>
      </c>
      <c r="BW814" s="24">
        <v>23360</v>
      </c>
      <c r="BX814" s="24">
        <v>160000</v>
      </c>
      <c r="CB814" s="23" t="s">
        <v>218</v>
      </c>
      <c r="CC814" s="23" t="s">
        <v>218</v>
      </c>
      <c r="CF814" s="23">
        <v>1</v>
      </c>
      <c r="CG814" s="23">
        <v>44921</v>
      </c>
      <c r="CI814" s="23" t="s">
        <v>149</v>
      </c>
      <c r="CJ814" s="23" t="s">
        <v>150</v>
      </c>
      <c r="CK814" s="23" t="s">
        <v>151</v>
      </c>
      <c r="CL814" s="26">
        <v>44790</v>
      </c>
      <c r="CM814" s="23" t="s">
        <v>42</v>
      </c>
    </row>
    <row r="815" spans="1:91" x14ac:dyDescent="0.25">
      <c r="A815" s="23" t="s">
        <v>1441</v>
      </c>
      <c r="B815" s="23" t="s">
        <v>4899</v>
      </c>
      <c r="C815" s="23" t="s">
        <v>4900</v>
      </c>
      <c r="D815" s="23" t="s">
        <v>0</v>
      </c>
      <c r="E815" s="23" t="s">
        <v>1442</v>
      </c>
      <c r="F815" s="23" t="s">
        <v>154</v>
      </c>
      <c r="G815" s="23">
        <v>2094889</v>
      </c>
      <c r="H815" s="23" t="s">
        <v>407</v>
      </c>
      <c r="I815" s="23" t="s">
        <v>259</v>
      </c>
      <c r="J815" s="23" t="s">
        <v>157</v>
      </c>
      <c r="K815" s="23" t="s">
        <v>269</v>
      </c>
      <c r="L815" s="23" t="s">
        <v>214</v>
      </c>
      <c r="M815" s="24">
        <v>23399</v>
      </c>
      <c r="N815" s="24">
        <v>334759</v>
      </c>
      <c r="P815" s="25">
        <v>358157.86</v>
      </c>
      <c r="Q815" s="24">
        <v>172094</v>
      </c>
      <c r="R815" s="24">
        <v>186064</v>
      </c>
      <c r="S815" s="23" t="s">
        <v>136</v>
      </c>
      <c r="T815" s="24">
        <v>170000</v>
      </c>
      <c r="V815" s="24">
        <v>170000</v>
      </c>
      <c r="W815" s="24">
        <v>188158</v>
      </c>
      <c r="Z815" s="24">
        <v>198050</v>
      </c>
      <c r="AB815" s="24">
        <v>160108</v>
      </c>
      <c r="AC815" s="24">
        <v>198050</v>
      </c>
      <c r="AD815" s="23" t="s">
        <v>160</v>
      </c>
      <c r="AE815" s="24">
        <v>358158</v>
      </c>
      <c r="AF815" s="24">
        <v>23399</v>
      </c>
      <c r="AG815" s="24">
        <v>334759</v>
      </c>
      <c r="AH815" s="24">
        <v>358158</v>
      </c>
      <c r="AI815" s="23" t="s">
        <v>143</v>
      </c>
      <c r="AJ815" s="23" t="s">
        <v>142</v>
      </c>
      <c r="AK815" s="26">
        <v>44986</v>
      </c>
      <c r="AL815" s="26">
        <v>44997</v>
      </c>
      <c r="AM815" s="26">
        <v>44997</v>
      </c>
      <c r="AN815" s="26">
        <v>45291</v>
      </c>
      <c r="AO815" s="26">
        <v>45199</v>
      </c>
      <c r="AT815" s="25">
        <v>2094.2399999999998</v>
      </c>
      <c r="AU815" s="25">
        <v>19811.439999999999</v>
      </c>
      <c r="AV815" s="25">
        <v>1493.18</v>
      </c>
      <c r="AW815" s="24">
        <v>15000</v>
      </c>
      <c r="AX815" s="24">
        <v>15000</v>
      </c>
      <c r="AY815" s="24">
        <v>-13507</v>
      </c>
      <c r="AZ815" s="23" t="s">
        <v>136</v>
      </c>
      <c r="BB815" s="23" t="s">
        <v>411</v>
      </c>
      <c r="BC815" s="24">
        <v>334759</v>
      </c>
      <c r="BK815" s="23" t="s">
        <v>6817</v>
      </c>
      <c r="BL815" s="26">
        <v>45085</v>
      </c>
      <c r="BM815" s="23" t="s">
        <v>408</v>
      </c>
      <c r="BO815" s="23" t="s">
        <v>162</v>
      </c>
      <c r="BP815" s="23" t="s">
        <v>146</v>
      </c>
      <c r="BQ815" s="23" t="s">
        <v>215</v>
      </c>
      <c r="BS815" s="23" t="s">
        <v>900</v>
      </c>
      <c r="BT815" s="23" t="s">
        <v>1443</v>
      </c>
      <c r="BV815" s="24">
        <v>2094</v>
      </c>
      <c r="BW815" s="24">
        <v>356064</v>
      </c>
      <c r="CB815" s="23" t="s">
        <v>218</v>
      </c>
      <c r="CC815" s="23" t="s">
        <v>218</v>
      </c>
      <c r="CF815" s="23">
        <v>1</v>
      </c>
      <c r="CG815" s="23">
        <v>44924</v>
      </c>
      <c r="CI815" s="23" t="s">
        <v>149</v>
      </c>
      <c r="CJ815" s="23" t="s">
        <v>150</v>
      </c>
      <c r="CK815" s="23" t="s">
        <v>151</v>
      </c>
      <c r="CL815" s="26">
        <v>44790</v>
      </c>
      <c r="CM815" s="23" t="s">
        <v>42</v>
      </c>
    </row>
    <row r="816" spans="1:91" x14ac:dyDescent="0.25">
      <c r="A816" s="23" t="s">
        <v>1444</v>
      </c>
      <c r="B816" s="23" t="s">
        <v>4899</v>
      </c>
      <c r="C816" s="23" t="s">
        <v>4900</v>
      </c>
      <c r="D816" s="23" t="s">
        <v>0</v>
      </c>
      <c r="E816" s="23" t="s">
        <v>1445</v>
      </c>
      <c r="F816" s="23" t="s">
        <v>154</v>
      </c>
      <c r="G816" s="23">
        <v>2095188</v>
      </c>
      <c r="H816" s="23" t="s">
        <v>407</v>
      </c>
      <c r="I816" s="23" t="s">
        <v>259</v>
      </c>
      <c r="J816" s="23" t="s">
        <v>157</v>
      </c>
      <c r="K816" s="23" t="s">
        <v>269</v>
      </c>
      <c r="L816" s="23" t="s">
        <v>214</v>
      </c>
      <c r="M816" s="24">
        <v>16891</v>
      </c>
      <c r="N816" s="24">
        <v>380000</v>
      </c>
      <c r="P816" s="25">
        <v>396891.09</v>
      </c>
      <c r="Q816" s="24">
        <v>610000</v>
      </c>
      <c r="R816" s="24">
        <v>-213109</v>
      </c>
      <c r="S816" s="23" t="s">
        <v>136</v>
      </c>
      <c r="T816" s="24">
        <v>610000</v>
      </c>
      <c r="V816" s="24">
        <v>610000</v>
      </c>
      <c r="W816" s="24">
        <v>-213109</v>
      </c>
      <c r="Z816" s="24">
        <v>683200</v>
      </c>
      <c r="AC816" s="24">
        <v>683200</v>
      </c>
      <c r="AD816" s="23" t="s">
        <v>134</v>
      </c>
      <c r="AE816" s="24">
        <v>683200</v>
      </c>
      <c r="AF816" s="24">
        <v>16891</v>
      </c>
      <c r="AG816" s="24">
        <v>380000</v>
      </c>
      <c r="AH816" s="24">
        <v>396891</v>
      </c>
      <c r="AI816" s="23" t="s">
        <v>143</v>
      </c>
      <c r="AJ816" s="23" t="s">
        <v>142</v>
      </c>
      <c r="AK816" s="26">
        <v>45017</v>
      </c>
      <c r="AL816" s="26">
        <v>44994</v>
      </c>
      <c r="AM816" s="26">
        <v>44994</v>
      </c>
      <c r="AN816" s="26">
        <v>45291</v>
      </c>
      <c r="AO816" s="26">
        <v>45138</v>
      </c>
      <c r="AU816" s="25">
        <v>13465.03</v>
      </c>
      <c r="AV816" s="25">
        <v>3426.06</v>
      </c>
      <c r="AY816" s="24">
        <v>3426</v>
      </c>
      <c r="AZ816" s="23" t="s">
        <v>136</v>
      </c>
      <c r="BD816" s="24">
        <v>380000</v>
      </c>
      <c r="BK816" s="23" t="s">
        <v>6816</v>
      </c>
      <c r="BL816" s="26">
        <v>45079</v>
      </c>
      <c r="BM816" s="23" t="s">
        <v>408</v>
      </c>
      <c r="BO816" s="23" t="s">
        <v>162</v>
      </c>
      <c r="BP816" s="23" t="s">
        <v>146</v>
      </c>
      <c r="BQ816" s="23" t="s">
        <v>215</v>
      </c>
      <c r="BS816" s="23" t="s">
        <v>900</v>
      </c>
      <c r="BT816" s="23" t="s">
        <v>1446</v>
      </c>
      <c r="BW816" s="24">
        <v>16891</v>
      </c>
      <c r="BX816" s="24">
        <v>380000</v>
      </c>
      <c r="CB816" s="23" t="s">
        <v>218</v>
      </c>
      <c r="CC816" s="23" t="s">
        <v>218</v>
      </c>
      <c r="CF816" s="23">
        <v>1</v>
      </c>
      <c r="CG816" s="23">
        <v>44922</v>
      </c>
      <c r="CI816" s="23" t="s">
        <v>149</v>
      </c>
      <c r="CJ816" s="23" t="s">
        <v>150</v>
      </c>
      <c r="CK816" s="23" t="s">
        <v>151</v>
      </c>
      <c r="CL816" s="26">
        <v>44790</v>
      </c>
      <c r="CM816" s="23" t="s">
        <v>42</v>
      </c>
    </row>
    <row r="817" spans="1:91" x14ac:dyDescent="0.25">
      <c r="A817" s="23" t="s">
        <v>1447</v>
      </c>
      <c r="B817" s="23" t="s">
        <v>4899</v>
      </c>
      <c r="C817" s="23" t="s">
        <v>4900</v>
      </c>
      <c r="D817" s="23" t="s">
        <v>0</v>
      </c>
      <c r="E817" s="23" t="s">
        <v>1448</v>
      </c>
      <c r="F817" s="23" t="s">
        <v>154</v>
      </c>
      <c r="G817" s="23">
        <v>2095606</v>
      </c>
      <c r="H817" s="23" t="s">
        <v>407</v>
      </c>
      <c r="I817" s="23" t="s">
        <v>259</v>
      </c>
      <c r="J817" s="23" t="s">
        <v>157</v>
      </c>
      <c r="K817" s="23" t="s">
        <v>269</v>
      </c>
      <c r="L817" s="23" t="s">
        <v>214</v>
      </c>
      <c r="M817" s="24">
        <v>239142</v>
      </c>
      <c r="N817" s="23">
        <v>0</v>
      </c>
      <c r="P817" s="25">
        <v>239142.34</v>
      </c>
      <c r="Q817" s="24">
        <v>446052</v>
      </c>
      <c r="R817" s="24">
        <v>-206910</v>
      </c>
      <c r="S817" s="23" t="s">
        <v>136</v>
      </c>
      <c r="T817" s="24">
        <v>440000</v>
      </c>
      <c r="V817" s="24">
        <v>440000</v>
      </c>
      <c r="W817" s="24">
        <v>-200858</v>
      </c>
      <c r="Z817" s="24">
        <v>512600</v>
      </c>
      <c r="AC817" s="24">
        <v>512600</v>
      </c>
      <c r="AD817" s="23" t="s">
        <v>160</v>
      </c>
      <c r="AE817" s="24">
        <v>512600</v>
      </c>
      <c r="AF817" s="24">
        <v>239142</v>
      </c>
      <c r="AG817" s="23">
        <v>0</v>
      </c>
      <c r="AH817" s="24">
        <v>239142</v>
      </c>
      <c r="AI817" s="23" t="s">
        <v>143</v>
      </c>
      <c r="AJ817" s="23" t="s">
        <v>142</v>
      </c>
      <c r="AK817" s="26">
        <v>44986</v>
      </c>
      <c r="AL817" s="26">
        <v>45004</v>
      </c>
      <c r="AM817" s="26">
        <v>45004</v>
      </c>
      <c r="AN817" s="26">
        <v>45169</v>
      </c>
      <c r="AO817" s="26">
        <v>45169</v>
      </c>
      <c r="AT817" s="25">
        <v>6052.09</v>
      </c>
      <c r="AU817" s="25">
        <v>109985.86</v>
      </c>
      <c r="AV817" s="25">
        <v>123104.39</v>
      </c>
      <c r="AW817" s="24">
        <v>140000</v>
      </c>
      <c r="AX817" s="24">
        <v>140000</v>
      </c>
      <c r="AY817" s="24">
        <v>-16896</v>
      </c>
      <c r="AZ817" s="23" t="s">
        <v>136</v>
      </c>
      <c r="BC817" s="23">
        <v>0</v>
      </c>
      <c r="BK817" s="23" t="s">
        <v>6815</v>
      </c>
      <c r="BL817" s="26">
        <v>45055</v>
      </c>
      <c r="BM817" s="23" t="s">
        <v>408</v>
      </c>
      <c r="BO817" s="23" t="s">
        <v>162</v>
      </c>
      <c r="BP817" s="23" t="s">
        <v>146</v>
      </c>
      <c r="BQ817" s="23" t="s">
        <v>215</v>
      </c>
      <c r="BS817" s="23" t="s">
        <v>313</v>
      </c>
      <c r="BT817" s="23" t="s">
        <v>1449</v>
      </c>
      <c r="BV817" s="24">
        <v>6052</v>
      </c>
      <c r="BW817" s="24">
        <v>233090</v>
      </c>
      <c r="CB817" s="23" t="s">
        <v>218</v>
      </c>
      <c r="CC817" s="23" t="s">
        <v>218</v>
      </c>
      <c r="CF817" s="23">
        <v>1</v>
      </c>
      <c r="CG817" s="23">
        <v>44927</v>
      </c>
      <c r="CI817" s="23" t="s">
        <v>149</v>
      </c>
      <c r="CJ817" s="23" t="s">
        <v>150</v>
      </c>
      <c r="CK817" s="23" t="s">
        <v>151</v>
      </c>
      <c r="CL817" s="26">
        <v>44790</v>
      </c>
      <c r="CM817" s="23" t="s">
        <v>42</v>
      </c>
    </row>
    <row r="818" spans="1:91" x14ac:dyDescent="0.25">
      <c r="A818" s="23" t="s">
        <v>1450</v>
      </c>
      <c r="B818" s="23" t="s">
        <v>4899</v>
      </c>
      <c r="C818" s="23" t="s">
        <v>4900</v>
      </c>
      <c r="D818" s="23" t="s">
        <v>0</v>
      </c>
      <c r="E818" s="23" t="s">
        <v>1451</v>
      </c>
      <c r="F818" s="23" t="s">
        <v>154</v>
      </c>
      <c r="G818" s="23">
        <v>2093971</v>
      </c>
      <c r="H818" s="23" t="s">
        <v>407</v>
      </c>
      <c r="I818" s="23" t="s">
        <v>259</v>
      </c>
      <c r="J818" s="23" t="s">
        <v>157</v>
      </c>
      <c r="K818" s="23" t="s">
        <v>269</v>
      </c>
      <c r="L818" s="23" t="s">
        <v>214</v>
      </c>
      <c r="M818" s="24">
        <v>222868</v>
      </c>
      <c r="P818" s="25">
        <v>222867.54</v>
      </c>
      <c r="Q818" s="24">
        <v>333783</v>
      </c>
      <c r="R818" s="24">
        <v>-110915</v>
      </c>
      <c r="S818" s="23" t="s">
        <v>136</v>
      </c>
      <c r="T818" s="24">
        <v>330000</v>
      </c>
      <c r="U818" s="24">
        <v>76953</v>
      </c>
      <c r="V818" s="24">
        <v>406953</v>
      </c>
      <c r="W818" s="24">
        <v>-184085</v>
      </c>
      <c r="Z818" s="24">
        <v>406953</v>
      </c>
      <c r="AC818" s="24">
        <v>406953</v>
      </c>
      <c r="AD818" s="23" t="s">
        <v>160</v>
      </c>
      <c r="AE818" s="24">
        <v>406953</v>
      </c>
      <c r="AF818" s="24">
        <v>222868</v>
      </c>
      <c r="AH818" s="24">
        <v>222868</v>
      </c>
      <c r="AI818" s="23" t="s">
        <v>143</v>
      </c>
      <c r="AJ818" s="23" t="s">
        <v>142</v>
      </c>
      <c r="AK818" s="26">
        <v>44986</v>
      </c>
      <c r="AL818" s="26">
        <v>45030</v>
      </c>
      <c r="AM818" s="26">
        <v>45030</v>
      </c>
      <c r="AN818" s="26">
        <v>45291</v>
      </c>
      <c r="AO818" s="26">
        <v>45199</v>
      </c>
      <c r="AT818" s="25">
        <v>3782.8</v>
      </c>
      <c r="AU818" s="25">
        <v>20702.32</v>
      </c>
      <c r="AV818" s="25">
        <v>198382.42</v>
      </c>
      <c r="AW818" s="24">
        <v>350000</v>
      </c>
      <c r="AX818" s="24">
        <v>350000</v>
      </c>
      <c r="AY818" s="24">
        <v>-151618</v>
      </c>
      <c r="AZ818" s="23" t="s">
        <v>136</v>
      </c>
      <c r="BB818" s="23" t="s">
        <v>481</v>
      </c>
      <c r="BK818" s="23" t="s">
        <v>6814</v>
      </c>
      <c r="BL818" s="26">
        <v>45079</v>
      </c>
      <c r="BM818" s="23" t="s">
        <v>408</v>
      </c>
      <c r="BO818" s="23" t="s">
        <v>162</v>
      </c>
      <c r="BP818" s="23" t="s">
        <v>146</v>
      </c>
      <c r="BQ818" s="23" t="s">
        <v>215</v>
      </c>
      <c r="BS818" s="23" t="s">
        <v>220</v>
      </c>
      <c r="BT818" s="23" t="s">
        <v>1396</v>
      </c>
      <c r="BV818" s="24">
        <v>3783</v>
      </c>
      <c r="BW818" s="24">
        <v>219085</v>
      </c>
      <c r="CB818" s="23" t="s">
        <v>218</v>
      </c>
      <c r="CC818" s="23" t="s">
        <v>218</v>
      </c>
      <c r="CF818" s="23">
        <v>1</v>
      </c>
      <c r="CG818" s="23">
        <v>44918</v>
      </c>
      <c r="CI818" s="23" t="s">
        <v>149</v>
      </c>
      <c r="CJ818" s="23" t="s">
        <v>150</v>
      </c>
      <c r="CK818" s="23" t="s">
        <v>151</v>
      </c>
      <c r="CL818" s="26">
        <v>44790</v>
      </c>
      <c r="CM818" s="23" t="s">
        <v>42</v>
      </c>
    </row>
    <row r="819" spans="1:91" x14ac:dyDescent="0.25">
      <c r="A819" s="23" t="s">
        <v>1452</v>
      </c>
      <c r="B819" s="23" t="s">
        <v>4899</v>
      </c>
      <c r="C819" s="23" t="s">
        <v>4900</v>
      </c>
      <c r="D819" s="23" t="s">
        <v>0</v>
      </c>
      <c r="E819" s="23" t="s">
        <v>1453</v>
      </c>
      <c r="F819" s="23" t="s">
        <v>154</v>
      </c>
      <c r="G819" s="23">
        <v>2095604</v>
      </c>
      <c r="H819" s="23" t="s">
        <v>407</v>
      </c>
      <c r="I819" s="23" t="s">
        <v>259</v>
      </c>
      <c r="J819" s="23" t="s">
        <v>157</v>
      </c>
      <c r="K819" s="23" t="s">
        <v>269</v>
      </c>
      <c r="L819" s="23" t="s">
        <v>214</v>
      </c>
      <c r="M819" s="24">
        <v>35826</v>
      </c>
      <c r="N819" s="24">
        <v>415000</v>
      </c>
      <c r="P819" s="25">
        <v>450826.35</v>
      </c>
      <c r="Q819" s="24">
        <v>375524</v>
      </c>
      <c r="R819" s="24">
        <v>75303</v>
      </c>
      <c r="S819" s="23" t="s">
        <v>136</v>
      </c>
      <c r="T819" s="24">
        <v>375000</v>
      </c>
      <c r="V819" s="24">
        <v>375000</v>
      </c>
      <c r="W819" s="24">
        <v>75826</v>
      </c>
      <c r="Z819" s="24">
        <v>420000</v>
      </c>
      <c r="AC819" s="24">
        <v>420000</v>
      </c>
      <c r="AD819" s="23" t="s">
        <v>160</v>
      </c>
      <c r="AE819" s="24">
        <v>420000</v>
      </c>
      <c r="AF819" s="24">
        <v>35826</v>
      </c>
      <c r="AG819" s="24">
        <v>415000</v>
      </c>
      <c r="AH819" s="24">
        <v>450826</v>
      </c>
      <c r="AI819" s="23" t="s">
        <v>143</v>
      </c>
      <c r="AJ819" s="23" t="s">
        <v>142</v>
      </c>
      <c r="AK819" s="26">
        <v>44986</v>
      </c>
      <c r="AL819" s="26">
        <v>45003</v>
      </c>
      <c r="AM819" s="26">
        <v>45003</v>
      </c>
      <c r="AN819" s="26">
        <v>45291</v>
      </c>
      <c r="AO819" s="26">
        <v>45199</v>
      </c>
      <c r="AT819" s="23">
        <v>523.55999999999995</v>
      </c>
      <c r="AU819" s="25">
        <v>24867.87</v>
      </c>
      <c r="AV819" s="25">
        <v>10434.92</v>
      </c>
      <c r="AW819" s="24">
        <v>235000</v>
      </c>
      <c r="AX819" s="24">
        <v>235000</v>
      </c>
      <c r="AY819" s="24">
        <v>-224565</v>
      </c>
      <c r="AZ819" s="23" t="s">
        <v>136</v>
      </c>
      <c r="BB819" s="23" t="s">
        <v>481</v>
      </c>
      <c r="BC819" s="24">
        <v>180000</v>
      </c>
      <c r="BD819" s="24">
        <v>235000</v>
      </c>
      <c r="BK819" s="23" t="s">
        <v>6813</v>
      </c>
      <c r="BL819" s="26">
        <v>45089</v>
      </c>
      <c r="BM819" s="23" t="s">
        <v>408</v>
      </c>
      <c r="BO819" s="23" t="s">
        <v>162</v>
      </c>
      <c r="BP819" s="23" t="s">
        <v>146</v>
      </c>
      <c r="BQ819" s="23" t="s">
        <v>215</v>
      </c>
      <c r="BS819" s="23" t="s">
        <v>174</v>
      </c>
      <c r="BT819" s="23" t="s">
        <v>1454</v>
      </c>
      <c r="BV819" s="23">
        <v>524</v>
      </c>
      <c r="BW819" s="24">
        <v>215303</v>
      </c>
      <c r="BX819" s="24">
        <v>235000</v>
      </c>
      <c r="CB819" s="23" t="s">
        <v>218</v>
      </c>
      <c r="CC819" s="23" t="s">
        <v>218</v>
      </c>
      <c r="CF819" s="23">
        <v>1</v>
      </c>
      <c r="CG819" s="23">
        <v>44916</v>
      </c>
      <c r="CI819" s="23" t="s">
        <v>149</v>
      </c>
      <c r="CJ819" s="23" t="s">
        <v>150</v>
      </c>
      <c r="CK819" s="23" t="s">
        <v>151</v>
      </c>
      <c r="CL819" s="26">
        <v>44791</v>
      </c>
      <c r="CM819" s="23" t="s">
        <v>42</v>
      </c>
    </row>
    <row r="820" spans="1:91" x14ac:dyDescent="0.25">
      <c r="A820" s="23" t="s">
        <v>1965</v>
      </c>
      <c r="B820" s="23" t="s">
        <v>4899</v>
      </c>
      <c r="C820" s="23" t="s">
        <v>4900</v>
      </c>
      <c r="D820" s="23" t="s">
        <v>14</v>
      </c>
      <c r="E820" s="23" t="s">
        <v>1966</v>
      </c>
      <c r="F820" s="23" t="s">
        <v>154</v>
      </c>
      <c r="H820" s="23" t="s">
        <v>407</v>
      </c>
      <c r="I820" s="23" t="s">
        <v>259</v>
      </c>
      <c r="J820" s="23" t="s">
        <v>594</v>
      </c>
      <c r="K820" s="23" t="s">
        <v>269</v>
      </c>
      <c r="L820" s="23" t="s">
        <v>1788</v>
      </c>
      <c r="N820" s="23">
        <v>0</v>
      </c>
      <c r="P820" s="23">
        <v>0</v>
      </c>
      <c r="Q820" s="24">
        <v>88000</v>
      </c>
      <c r="R820" s="24">
        <v>-88000</v>
      </c>
      <c r="S820" s="23" t="s">
        <v>136</v>
      </c>
      <c r="T820" s="24">
        <v>90000</v>
      </c>
      <c r="V820" s="24">
        <v>90000</v>
      </c>
      <c r="W820" s="24">
        <v>-90000</v>
      </c>
      <c r="Z820" s="24">
        <v>88000</v>
      </c>
      <c r="AD820" s="23" t="s">
        <v>160</v>
      </c>
      <c r="AE820" s="24">
        <v>88000</v>
      </c>
      <c r="AG820" s="23">
        <v>0</v>
      </c>
      <c r="AH820" s="23">
        <v>0</v>
      </c>
      <c r="AI820" s="23" t="s">
        <v>143</v>
      </c>
      <c r="AJ820" s="23" t="s">
        <v>142</v>
      </c>
      <c r="AN820" s="26">
        <v>45291</v>
      </c>
      <c r="AO820" s="26">
        <v>45107</v>
      </c>
      <c r="BG820" s="23">
        <v>0</v>
      </c>
      <c r="BK820" s="23" t="s">
        <v>6812</v>
      </c>
      <c r="BL820" s="26">
        <v>45086</v>
      </c>
      <c r="BM820" s="23" t="s">
        <v>408</v>
      </c>
      <c r="BO820" s="23" t="s">
        <v>279</v>
      </c>
      <c r="BP820" s="23" t="s">
        <v>146</v>
      </c>
      <c r="BQ820" s="23" t="s">
        <v>290</v>
      </c>
      <c r="BS820" s="23" t="s">
        <v>1967</v>
      </c>
      <c r="BT820" s="23" t="s">
        <v>1968</v>
      </c>
      <c r="BW820" s="23">
        <v>0</v>
      </c>
      <c r="BY820" s="23">
        <v>0</v>
      </c>
      <c r="CB820" s="23" t="s">
        <v>218</v>
      </c>
      <c r="CC820" s="23" t="s">
        <v>218</v>
      </c>
      <c r="CF820" s="23">
        <v>1</v>
      </c>
      <c r="CG820" s="23">
        <v>44705</v>
      </c>
      <c r="CI820" s="23" t="s">
        <v>149</v>
      </c>
      <c r="CJ820" s="23" t="s">
        <v>150</v>
      </c>
      <c r="CK820" s="23" t="s">
        <v>151</v>
      </c>
      <c r="CL820" s="26">
        <v>44790</v>
      </c>
      <c r="CM820" s="23" t="s">
        <v>1785</v>
      </c>
    </row>
    <row r="821" spans="1:91" x14ac:dyDescent="0.25">
      <c r="A821" s="23" t="s">
        <v>1969</v>
      </c>
      <c r="B821" s="23" t="s">
        <v>4899</v>
      </c>
      <c r="C821" s="23" t="s">
        <v>4900</v>
      </c>
      <c r="D821" s="23" t="s">
        <v>14</v>
      </c>
      <c r="E821" s="23" t="s">
        <v>1970</v>
      </c>
      <c r="F821" s="23" t="s">
        <v>154</v>
      </c>
      <c r="H821" s="23" t="s">
        <v>407</v>
      </c>
      <c r="I821" s="23" t="s">
        <v>259</v>
      </c>
      <c r="J821" s="23" t="s">
        <v>594</v>
      </c>
      <c r="K821" s="23" t="s">
        <v>269</v>
      </c>
      <c r="L821" s="23" t="s">
        <v>1788</v>
      </c>
      <c r="N821" s="23">
        <v>0</v>
      </c>
      <c r="P821" s="23">
        <v>0</v>
      </c>
      <c r="Q821" s="24">
        <v>50000</v>
      </c>
      <c r="R821" s="24">
        <v>-50000</v>
      </c>
      <c r="S821" s="23" t="s">
        <v>136</v>
      </c>
      <c r="T821" s="24">
        <v>90000</v>
      </c>
      <c r="V821" s="24">
        <v>90000</v>
      </c>
      <c r="W821" s="24">
        <v>-90000</v>
      </c>
      <c r="Z821" s="24">
        <v>88000</v>
      </c>
      <c r="AD821" s="23" t="s">
        <v>160</v>
      </c>
      <c r="AE821" s="24">
        <v>88000</v>
      </c>
      <c r="AG821" s="23">
        <v>0</v>
      </c>
      <c r="AH821" s="23">
        <v>0</v>
      </c>
      <c r="AI821" s="23" t="s">
        <v>143</v>
      </c>
      <c r="AJ821" s="23" t="s">
        <v>142</v>
      </c>
      <c r="AN821" s="26">
        <v>45291</v>
      </c>
      <c r="AO821" s="26">
        <v>45291</v>
      </c>
      <c r="BG821" s="23">
        <v>0</v>
      </c>
      <c r="BK821" s="23" t="s">
        <v>6812</v>
      </c>
      <c r="BL821" s="26">
        <v>45086</v>
      </c>
      <c r="BM821" s="23" t="s">
        <v>408</v>
      </c>
      <c r="BO821" s="23" t="s">
        <v>279</v>
      </c>
      <c r="BP821" s="23" t="s">
        <v>146</v>
      </c>
      <c r="BQ821" s="23" t="s">
        <v>290</v>
      </c>
      <c r="BS821" s="23" t="s">
        <v>1967</v>
      </c>
      <c r="BT821" s="23" t="s">
        <v>1971</v>
      </c>
      <c r="BW821" s="23">
        <v>0</v>
      </c>
      <c r="BY821" s="23">
        <v>0</v>
      </c>
      <c r="CB821" s="23" t="s">
        <v>218</v>
      </c>
      <c r="CC821" s="23" t="s">
        <v>218</v>
      </c>
      <c r="CF821" s="23">
        <v>1</v>
      </c>
      <c r="CG821" s="23">
        <v>44706</v>
      </c>
      <c r="CI821" s="23" t="s">
        <v>149</v>
      </c>
      <c r="CJ821" s="23" t="s">
        <v>150</v>
      </c>
      <c r="CK821" s="23" t="s">
        <v>151</v>
      </c>
      <c r="CL821" s="26">
        <v>44790</v>
      </c>
      <c r="CM821" s="23" t="s">
        <v>1785</v>
      </c>
    </row>
    <row r="822" spans="1:91" x14ac:dyDescent="0.25">
      <c r="A822" s="23" t="s">
        <v>1976</v>
      </c>
      <c r="B822" s="23" t="s">
        <v>4899</v>
      </c>
      <c r="C822" s="23" t="s">
        <v>4900</v>
      </c>
      <c r="D822" s="23" t="s">
        <v>14</v>
      </c>
      <c r="E822" s="23" t="s">
        <v>1977</v>
      </c>
      <c r="F822" s="23" t="s">
        <v>154</v>
      </c>
      <c r="H822" s="23" t="s">
        <v>407</v>
      </c>
      <c r="I822" s="23" t="s">
        <v>259</v>
      </c>
      <c r="J822" s="23" t="s">
        <v>594</v>
      </c>
      <c r="K822" s="23" t="s">
        <v>269</v>
      </c>
      <c r="L822" s="23" t="s">
        <v>1788</v>
      </c>
      <c r="N822" s="23">
        <v>0</v>
      </c>
      <c r="P822" s="23">
        <v>0</v>
      </c>
      <c r="Q822" s="24">
        <v>50000</v>
      </c>
      <c r="R822" s="24">
        <v>-50000</v>
      </c>
      <c r="S822" s="23" t="s">
        <v>136</v>
      </c>
      <c r="T822" s="24">
        <v>90000</v>
      </c>
      <c r="V822" s="24">
        <v>90000</v>
      </c>
      <c r="W822" s="24">
        <v>-90000</v>
      </c>
      <c r="Z822" s="24">
        <v>88000</v>
      </c>
      <c r="AD822" s="23" t="s">
        <v>134</v>
      </c>
      <c r="AE822" s="24">
        <v>88000</v>
      </c>
      <c r="AG822" s="23">
        <v>0</v>
      </c>
      <c r="AH822" s="23">
        <v>0</v>
      </c>
      <c r="AI822" s="23" t="s">
        <v>143</v>
      </c>
      <c r="AJ822" s="23" t="s">
        <v>142</v>
      </c>
      <c r="AO822" s="26">
        <v>45291</v>
      </c>
      <c r="BG822" s="23">
        <v>0</v>
      </c>
      <c r="BK822" s="23" t="s">
        <v>6812</v>
      </c>
      <c r="BL822" s="26">
        <v>45086</v>
      </c>
      <c r="BM822" s="23" t="s">
        <v>408</v>
      </c>
      <c r="BO822" s="23" t="s">
        <v>279</v>
      </c>
      <c r="BP822" s="23" t="s">
        <v>146</v>
      </c>
      <c r="BQ822" s="23" t="s">
        <v>290</v>
      </c>
      <c r="BS822" s="23" t="s">
        <v>281</v>
      </c>
      <c r="BT822" s="23" t="s">
        <v>1978</v>
      </c>
      <c r="BW822" s="23">
        <v>0</v>
      </c>
      <c r="BY822" s="23">
        <v>0</v>
      </c>
      <c r="CB822" s="23" t="s">
        <v>218</v>
      </c>
      <c r="CC822" s="23" t="s">
        <v>1979</v>
      </c>
      <c r="CF822" s="23">
        <v>1</v>
      </c>
      <c r="CG822" s="23">
        <v>44717</v>
      </c>
      <c r="CI822" s="23" t="s">
        <v>149</v>
      </c>
      <c r="CJ822" s="23" t="s">
        <v>150</v>
      </c>
      <c r="CK822" s="23" t="s">
        <v>151</v>
      </c>
      <c r="CL822" s="26">
        <v>44790</v>
      </c>
      <c r="CM822" s="23" t="s">
        <v>1785</v>
      </c>
    </row>
    <row r="823" spans="1:91" x14ac:dyDescent="0.25">
      <c r="A823" s="23" t="s">
        <v>1980</v>
      </c>
      <c r="B823" s="23" t="s">
        <v>4899</v>
      </c>
      <c r="C823" s="23" t="s">
        <v>4900</v>
      </c>
      <c r="D823" s="23" t="s">
        <v>14</v>
      </c>
      <c r="E823" s="23" t="s">
        <v>1981</v>
      </c>
      <c r="F823" s="23" t="s">
        <v>154</v>
      </c>
      <c r="H823" s="23" t="s">
        <v>407</v>
      </c>
      <c r="I823" s="23" t="s">
        <v>259</v>
      </c>
      <c r="J823" s="23" t="s">
        <v>594</v>
      </c>
      <c r="K823" s="23" t="s">
        <v>269</v>
      </c>
      <c r="L823" s="23" t="s">
        <v>1788</v>
      </c>
      <c r="N823" s="23">
        <v>0</v>
      </c>
      <c r="P823" s="23">
        <v>0</v>
      </c>
      <c r="Q823" s="24">
        <v>88000</v>
      </c>
      <c r="R823" s="24">
        <v>-88000</v>
      </c>
      <c r="S823" s="23" t="s">
        <v>136</v>
      </c>
      <c r="T823" s="24">
        <v>90000</v>
      </c>
      <c r="V823" s="24">
        <v>90000</v>
      </c>
      <c r="W823" s="24">
        <v>-90000</v>
      </c>
      <c r="Z823" s="24">
        <v>88000</v>
      </c>
      <c r="AD823" s="23" t="s">
        <v>134</v>
      </c>
      <c r="AE823" s="24">
        <v>88000</v>
      </c>
      <c r="AG823" s="23">
        <v>0</v>
      </c>
      <c r="AH823" s="23">
        <v>0</v>
      </c>
      <c r="AI823" s="23" t="s">
        <v>143</v>
      </c>
      <c r="AJ823" s="23" t="s">
        <v>142</v>
      </c>
      <c r="AN823" s="26">
        <v>45291</v>
      </c>
      <c r="AO823" s="26">
        <v>45107</v>
      </c>
      <c r="BG823" s="23">
        <v>0</v>
      </c>
      <c r="BK823" s="23" t="s">
        <v>6812</v>
      </c>
      <c r="BL823" s="26">
        <v>45086</v>
      </c>
      <c r="BM823" s="23" t="s">
        <v>408</v>
      </c>
      <c r="BO823" s="23" t="s">
        <v>279</v>
      </c>
      <c r="BP823" s="23" t="s">
        <v>146</v>
      </c>
      <c r="BQ823" s="23" t="s">
        <v>290</v>
      </c>
      <c r="BS823" s="23" t="s">
        <v>281</v>
      </c>
      <c r="BT823" s="23" t="s">
        <v>1978</v>
      </c>
      <c r="BW823" s="23">
        <v>0</v>
      </c>
      <c r="BY823" s="23">
        <v>0</v>
      </c>
      <c r="CB823" s="23" t="s">
        <v>218</v>
      </c>
      <c r="CC823" s="23" t="s">
        <v>218</v>
      </c>
      <c r="CF823" s="23">
        <v>1</v>
      </c>
      <c r="CG823" s="23">
        <v>44718</v>
      </c>
      <c r="CI823" s="23" t="s">
        <v>149</v>
      </c>
      <c r="CJ823" s="23" t="s">
        <v>150</v>
      </c>
      <c r="CK823" s="23" t="s">
        <v>151</v>
      </c>
      <c r="CL823" s="26">
        <v>44790</v>
      </c>
      <c r="CM823" s="23" t="s">
        <v>1785</v>
      </c>
    </row>
    <row r="824" spans="1:91" x14ac:dyDescent="0.25">
      <c r="A824" s="23" t="s">
        <v>1982</v>
      </c>
      <c r="B824" s="23" t="s">
        <v>4899</v>
      </c>
      <c r="C824" s="23" t="s">
        <v>4900</v>
      </c>
      <c r="D824" s="23" t="s">
        <v>14</v>
      </c>
      <c r="F824" s="23" t="s">
        <v>154</v>
      </c>
      <c r="H824" s="23" t="s">
        <v>407</v>
      </c>
      <c r="I824" s="23" t="s">
        <v>259</v>
      </c>
      <c r="J824" s="23" t="s">
        <v>594</v>
      </c>
      <c r="K824" s="23" t="s">
        <v>269</v>
      </c>
      <c r="L824" s="23" t="s">
        <v>1788</v>
      </c>
      <c r="N824" s="23">
        <v>0</v>
      </c>
      <c r="P824" s="23">
        <v>0</v>
      </c>
      <c r="Q824" s="24">
        <v>88000</v>
      </c>
      <c r="R824" s="24">
        <v>-88000</v>
      </c>
      <c r="S824" s="23" t="s">
        <v>136</v>
      </c>
      <c r="T824" s="24">
        <v>90000</v>
      </c>
      <c r="V824" s="24">
        <v>90000</v>
      </c>
      <c r="W824" s="24">
        <v>-90000</v>
      </c>
      <c r="AD824" s="23" t="s">
        <v>134</v>
      </c>
      <c r="AG824" s="23">
        <v>0</v>
      </c>
      <c r="AH824" s="23">
        <v>0</v>
      </c>
      <c r="AI824" s="23" t="s">
        <v>143</v>
      </c>
      <c r="AJ824" s="23" t="s">
        <v>142</v>
      </c>
      <c r="AO824" s="26">
        <v>45107</v>
      </c>
      <c r="BG824" s="23">
        <v>0</v>
      </c>
      <c r="BK824" s="23" t="s">
        <v>6812</v>
      </c>
      <c r="BL824" s="26">
        <v>45086</v>
      </c>
      <c r="BM824" s="23" t="s">
        <v>408</v>
      </c>
      <c r="BO824" s="23" t="s">
        <v>279</v>
      </c>
      <c r="BP824" s="23" t="s">
        <v>146</v>
      </c>
      <c r="BQ824" s="23" t="s">
        <v>290</v>
      </c>
      <c r="BS824" s="23" t="s">
        <v>703</v>
      </c>
      <c r="BT824" s="23" t="s">
        <v>1983</v>
      </c>
      <c r="BW824" s="23">
        <v>0</v>
      </c>
      <c r="BY824" s="23">
        <v>0</v>
      </c>
      <c r="CB824" s="23" t="s">
        <v>218</v>
      </c>
      <c r="CC824" s="23" t="s">
        <v>218</v>
      </c>
      <c r="CF824" s="23">
        <v>1</v>
      </c>
      <c r="CG824" s="23">
        <v>44719</v>
      </c>
      <c r="CI824" s="23" t="s">
        <v>149</v>
      </c>
      <c r="CJ824" s="23" t="s">
        <v>150</v>
      </c>
      <c r="CK824" s="23" t="s">
        <v>151</v>
      </c>
      <c r="CL824" s="26">
        <v>44790</v>
      </c>
      <c r="CM824" s="23" t="s">
        <v>1785</v>
      </c>
    </row>
    <row r="825" spans="1:91" x14ac:dyDescent="0.25">
      <c r="A825" s="23" t="s">
        <v>1984</v>
      </c>
      <c r="B825" s="23" t="s">
        <v>4899</v>
      </c>
      <c r="C825" s="23" t="s">
        <v>4900</v>
      </c>
      <c r="D825" s="23" t="s">
        <v>14</v>
      </c>
      <c r="E825" s="23" t="s">
        <v>1985</v>
      </c>
      <c r="F825" s="23" t="s">
        <v>154</v>
      </c>
      <c r="H825" s="23" t="s">
        <v>407</v>
      </c>
      <c r="I825" s="23" t="s">
        <v>259</v>
      </c>
      <c r="J825" s="23" t="s">
        <v>594</v>
      </c>
      <c r="K825" s="23" t="s">
        <v>269</v>
      </c>
      <c r="L825" s="23" t="s">
        <v>1788</v>
      </c>
      <c r="N825" s="23">
        <v>0</v>
      </c>
      <c r="P825" s="23">
        <v>0</v>
      </c>
      <c r="Q825" s="24">
        <v>88000</v>
      </c>
      <c r="R825" s="24">
        <v>-88000</v>
      </c>
      <c r="S825" s="23" t="s">
        <v>136</v>
      </c>
      <c r="T825" s="24">
        <v>90000</v>
      </c>
      <c r="V825" s="24">
        <v>90000</v>
      </c>
      <c r="W825" s="24">
        <v>-90000</v>
      </c>
      <c r="Z825" s="24">
        <v>88000</v>
      </c>
      <c r="AD825" s="23" t="s">
        <v>134</v>
      </c>
      <c r="AE825" s="24">
        <v>88000</v>
      </c>
      <c r="AG825" s="23">
        <v>0</v>
      </c>
      <c r="AH825" s="23">
        <v>0</v>
      </c>
      <c r="AI825" s="23" t="s">
        <v>143</v>
      </c>
      <c r="AJ825" s="23" t="s">
        <v>142</v>
      </c>
      <c r="AN825" s="26">
        <v>45291</v>
      </c>
      <c r="AO825" s="26">
        <v>45138</v>
      </c>
      <c r="BG825" s="23">
        <v>0</v>
      </c>
      <c r="BK825" s="23" t="s">
        <v>6812</v>
      </c>
      <c r="BL825" s="26">
        <v>45086</v>
      </c>
      <c r="BM825" s="23" t="s">
        <v>408</v>
      </c>
      <c r="BO825" s="23" t="s">
        <v>279</v>
      </c>
      <c r="BP825" s="23" t="s">
        <v>146</v>
      </c>
      <c r="BQ825" s="23" t="s">
        <v>290</v>
      </c>
      <c r="BS825" s="23" t="s">
        <v>1967</v>
      </c>
      <c r="BT825" s="23" t="s">
        <v>1986</v>
      </c>
      <c r="BW825" s="23">
        <v>0</v>
      </c>
      <c r="BY825" s="23">
        <v>0</v>
      </c>
      <c r="CB825" s="23" t="s">
        <v>218</v>
      </c>
      <c r="CC825" s="23" t="s">
        <v>218</v>
      </c>
      <c r="CF825" s="23">
        <v>1</v>
      </c>
      <c r="CG825" s="23">
        <v>44720</v>
      </c>
      <c r="CI825" s="23" t="s">
        <v>149</v>
      </c>
      <c r="CJ825" s="23" t="s">
        <v>150</v>
      </c>
      <c r="CK825" s="23" t="s">
        <v>151</v>
      </c>
      <c r="CL825" s="26">
        <v>44790</v>
      </c>
      <c r="CM825" s="23" t="s">
        <v>1785</v>
      </c>
    </row>
    <row r="826" spans="1:91" x14ac:dyDescent="0.25">
      <c r="A826" s="23" t="s">
        <v>1987</v>
      </c>
      <c r="B826" s="23" t="s">
        <v>4899</v>
      </c>
      <c r="C826" s="23" t="s">
        <v>4900</v>
      </c>
      <c r="D826" s="23" t="s">
        <v>14</v>
      </c>
      <c r="E826" s="23" t="s">
        <v>1988</v>
      </c>
      <c r="F826" s="23" t="s">
        <v>154</v>
      </c>
      <c r="H826" s="23" t="s">
        <v>407</v>
      </c>
      <c r="I826" s="23" t="s">
        <v>259</v>
      </c>
      <c r="J826" s="23" t="s">
        <v>594</v>
      </c>
      <c r="K826" s="23" t="s">
        <v>269</v>
      </c>
      <c r="L826" s="23" t="s">
        <v>1788</v>
      </c>
      <c r="N826" s="23">
        <v>0</v>
      </c>
      <c r="P826" s="23">
        <v>0</v>
      </c>
      <c r="Q826" s="24">
        <v>88000</v>
      </c>
      <c r="R826" s="24">
        <v>-88000</v>
      </c>
      <c r="S826" s="23" t="s">
        <v>136</v>
      </c>
      <c r="T826" s="24">
        <v>90000</v>
      </c>
      <c r="V826" s="24">
        <v>90000</v>
      </c>
      <c r="W826" s="24">
        <v>-90000</v>
      </c>
      <c r="Z826" s="24">
        <v>88000</v>
      </c>
      <c r="AD826" s="23" t="s">
        <v>134</v>
      </c>
      <c r="AE826" s="24">
        <v>88000</v>
      </c>
      <c r="AG826" s="23">
        <v>0</v>
      </c>
      <c r="AH826" s="23">
        <v>0</v>
      </c>
      <c r="AI826" s="23" t="s">
        <v>143</v>
      </c>
      <c r="AJ826" s="23" t="s">
        <v>142</v>
      </c>
      <c r="AN826" s="26">
        <v>45291</v>
      </c>
      <c r="AO826" s="26">
        <v>45138</v>
      </c>
      <c r="BG826" s="23">
        <v>0</v>
      </c>
      <c r="BK826" s="23" t="s">
        <v>6812</v>
      </c>
      <c r="BL826" s="26">
        <v>45086</v>
      </c>
      <c r="BM826" s="23" t="s">
        <v>408</v>
      </c>
      <c r="BO826" s="23" t="s">
        <v>279</v>
      </c>
      <c r="BP826" s="23" t="s">
        <v>146</v>
      </c>
      <c r="BQ826" s="23" t="s">
        <v>290</v>
      </c>
      <c r="BS826" s="23" t="s">
        <v>1989</v>
      </c>
      <c r="BT826" s="23" t="s">
        <v>1990</v>
      </c>
      <c r="BW826" s="23">
        <v>0</v>
      </c>
      <c r="BY826" s="23">
        <v>0</v>
      </c>
      <c r="CB826" s="23" t="s">
        <v>218</v>
      </c>
      <c r="CC826" s="23" t="s">
        <v>218</v>
      </c>
      <c r="CF826" s="23">
        <v>1</v>
      </c>
      <c r="CG826" s="23">
        <v>44721</v>
      </c>
      <c r="CI826" s="23" t="s">
        <v>149</v>
      </c>
      <c r="CJ826" s="23" t="s">
        <v>150</v>
      </c>
      <c r="CK826" s="23" t="s">
        <v>151</v>
      </c>
      <c r="CL826" s="26">
        <v>44790</v>
      </c>
      <c r="CM826" s="23" t="s">
        <v>1785</v>
      </c>
    </row>
    <row r="827" spans="1:91" x14ac:dyDescent="0.25">
      <c r="A827" s="23" t="s">
        <v>1991</v>
      </c>
      <c r="B827" s="23" t="s">
        <v>4899</v>
      </c>
      <c r="C827" s="23" t="s">
        <v>4900</v>
      </c>
      <c r="D827" s="23" t="s">
        <v>14</v>
      </c>
      <c r="E827" s="23" t="s">
        <v>1992</v>
      </c>
      <c r="F827" s="23" t="s">
        <v>154</v>
      </c>
      <c r="H827" s="23" t="s">
        <v>407</v>
      </c>
      <c r="I827" s="23" t="s">
        <v>259</v>
      </c>
      <c r="J827" s="23" t="s">
        <v>594</v>
      </c>
      <c r="K827" s="23" t="s">
        <v>269</v>
      </c>
      <c r="L827" s="23" t="s">
        <v>1788</v>
      </c>
      <c r="N827" s="23">
        <v>0</v>
      </c>
      <c r="P827" s="23">
        <v>0</v>
      </c>
      <c r="Q827" s="24">
        <v>88000</v>
      </c>
      <c r="R827" s="24">
        <v>-88000</v>
      </c>
      <c r="S827" s="23" t="s">
        <v>136</v>
      </c>
      <c r="T827" s="24">
        <v>90000</v>
      </c>
      <c r="V827" s="24">
        <v>90000</v>
      </c>
      <c r="W827" s="24">
        <v>-90000</v>
      </c>
      <c r="Z827" s="24">
        <v>88000</v>
      </c>
      <c r="AD827" s="23" t="s">
        <v>134</v>
      </c>
      <c r="AE827" s="24">
        <v>88000</v>
      </c>
      <c r="AG827" s="23">
        <v>0</v>
      </c>
      <c r="AH827" s="23">
        <v>0</v>
      </c>
      <c r="AI827" s="23" t="s">
        <v>143</v>
      </c>
      <c r="AJ827" s="23" t="s">
        <v>142</v>
      </c>
      <c r="AN827" s="26">
        <v>45291</v>
      </c>
      <c r="AO827" s="26">
        <v>45169</v>
      </c>
      <c r="BG827" s="23">
        <v>0</v>
      </c>
      <c r="BK827" s="23" t="s">
        <v>6812</v>
      </c>
      <c r="BL827" s="26">
        <v>45086</v>
      </c>
      <c r="BM827" s="23" t="s">
        <v>408</v>
      </c>
      <c r="BO827" s="23" t="s">
        <v>279</v>
      </c>
      <c r="BP827" s="23" t="s">
        <v>146</v>
      </c>
      <c r="BQ827" s="23" t="s">
        <v>290</v>
      </c>
      <c r="BS827" s="23" t="s">
        <v>1989</v>
      </c>
      <c r="BT827" s="23" t="s">
        <v>1990</v>
      </c>
      <c r="BW827" s="23">
        <v>0</v>
      </c>
      <c r="BY827" s="23">
        <v>0</v>
      </c>
      <c r="CB827" s="23" t="s">
        <v>218</v>
      </c>
      <c r="CC827" s="23" t="s">
        <v>218</v>
      </c>
      <c r="CF827" s="23">
        <v>1</v>
      </c>
      <c r="CG827" s="23">
        <v>44722</v>
      </c>
      <c r="CI827" s="23" t="s">
        <v>149</v>
      </c>
      <c r="CJ827" s="23" t="s">
        <v>150</v>
      </c>
      <c r="CK827" s="23" t="s">
        <v>151</v>
      </c>
      <c r="CL827" s="26">
        <v>44790</v>
      </c>
      <c r="CM827" s="23" t="s">
        <v>1785</v>
      </c>
    </row>
    <row r="828" spans="1:91" x14ac:dyDescent="0.25">
      <c r="A828" s="23" t="s">
        <v>1993</v>
      </c>
      <c r="B828" s="23" t="s">
        <v>4899</v>
      </c>
      <c r="C828" s="23" t="s">
        <v>4900</v>
      </c>
      <c r="D828" s="23" t="s">
        <v>14</v>
      </c>
      <c r="F828" s="23" t="s">
        <v>154</v>
      </c>
      <c r="H828" s="23" t="s">
        <v>407</v>
      </c>
      <c r="I828" s="23" t="s">
        <v>259</v>
      </c>
      <c r="J828" s="23" t="s">
        <v>594</v>
      </c>
      <c r="K828" s="23" t="s">
        <v>269</v>
      </c>
      <c r="L828" s="23" t="s">
        <v>1788</v>
      </c>
      <c r="N828" s="23">
        <v>0</v>
      </c>
      <c r="P828" s="23">
        <v>0</v>
      </c>
      <c r="Q828" s="24">
        <v>88000</v>
      </c>
      <c r="R828" s="24">
        <v>-88000</v>
      </c>
      <c r="S828" s="23" t="s">
        <v>136</v>
      </c>
      <c r="T828" s="24">
        <v>90000</v>
      </c>
      <c r="V828" s="24">
        <v>90000</v>
      </c>
      <c r="W828" s="24">
        <v>-90000</v>
      </c>
      <c r="AD828" s="23" t="s">
        <v>134</v>
      </c>
      <c r="AG828" s="23">
        <v>0</v>
      </c>
      <c r="AH828" s="23">
        <v>0</v>
      </c>
      <c r="AI828" s="23" t="s">
        <v>143</v>
      </c>
      <c r="AJ828" s="23" t="s">
        <v>142</v>
      </c>
      <c r="AO828" s="26">
        <v>45169</v>
      </c>
      <c r="BG828" s="23">
        <v>0</v>
      </c>
      <c r="BK828" s="23" t="s">
        <v>6812</v>
      </c>
      <c r="BL828" s="26">
        <v>45086</v>
      </c>
      <c r="BM828" s="23" t="s">
        <v>408</v>
      </c>
      <c r="BO828" s="23" t="s">
        <v>279</v>
      </c>
      <c r="BP828" s="23" t="s">
        <v>146</v>
      </c>
      <c r="BQ828" s="23" t="s">
        <v>290</v>
      </c>
      <c r="BS828" s="23" t="s">
        <v>1989</v>
      </c>
      <c r="BT828" s="23" t="s">
        <v>1994</v>
      </c>
      <c r="BW828" s="23">
        <v>0</v>
      </c>
      <c r="BY828" s="23">
        <v>0</v>
      </c>
      <c r="CB828" s="23" t="s">
        <v>218</v>
      </c>
      <c r="CC828" s="23" t="s">
        <v>1979</v>
      </c>
      <c r="CF828" s="23">
        <v>1</v>
      </c>
      <c r="CG828" s="23">
        <v>44723</v>
      </c>
      <c r="CI828" s="23" t="s">
        <v>149</v>
      </c>
      <c r="CJ828" s="23" t="s">
        <v>150</v>
      </c>
      <c r="CK828" s="23" t="s">
        <v>151</v>
      </c>
      <c r="CL828" s="26">
        <v>44790</v>
      </c>
      <c r="CM828" s="23" t="s">
        <v>1785</v>
      </c>
    </row>
    <row r="829" spans="1:91" x14ac:dyDescent="0.25">
      <c r="A829" s="23" t="s">
        <v>1995</v>
      </c>
      <c r="B829" s="23" t="s">
        <v>4899</v>
      </c>
      <c r="C829" s="23" t="s">
        <v>4900</v>
      </c>
      <c r="D829" s="23" t="s">
        <v>14</v>
      </c>
      <c r="E829" s="23" t="s">
        <v>1996</v>
      </c>
      <c r="F829" s="23" t="s">
        <v>154</v>
      </c>
      <c r="H829" s="23" t="s">
        <v>407</v>
      </c>
      <c r="I829" s="23" t="s">
        <v>259</v>
      </c>
      <c r="J829" s="23" t="s">
        <v>594</v>
      </c>
      <c r="K829" s="23" t="s">
        <v>269</v>
      </c>
      <c r="L829" s="23" t="s">
        <v>1788</v>
      </c>
      <c r="N829" s="23">
        <v>0</v>
      </c>
      <c r="P829" s="23">
        <v>0</v>
      </c>
      <c r="Q829" s="24">
        <v>88000</v>
      </c>
      <c r="R829" s="24">
        <v>-88000</v>
      </c>
      <c r="S829" s="23" t="s">
        <v>136</v>
      </c>
      <c r="T829" s="24">
        <v>90000</v>
      </c>
      <c r="V829" s="24">
        <v>90000</v>
      </c>
      <c r="W829" s="24">
        <v>-90000</v>
      </c>
      <c r="Z829" s="24">
        <v>88000</v>
      </c>
      <c r="AD829" s="23" t="s">
        <v>134</v>
      </c>
      <c r="AE829" s="24">
        <v>88000</v>
      </c>
      <c r="AG829" s="23">
        <v>0</v>
      </c>
      <c r="AH829" s="23">
        <v>0</v>
      </c>
      <c r="AI829" s="23" t="s">
        <v>143</v>
      </c>
      <c r="AJ829" s="23" t="s">
        <v>142</v>
      </c>
      <c r="AN829" s="26">
        <v>45291</v>
      </c>
      <c r="AO829" s="26">
        <v>45199</v>
      </c>
      <c r="BG829" s="23">
        <v>0</v>
      </c>
      <c r="BK829" s="23" t="s">
        <v>6812</v>
      </c>
      <c r="BL829" s="26">
        <v>45086</v>
      </c>
      <c r="BM829" s="23" t="s">
        <v>408</v>
      </c>
      <c r="BO829" s="23" t="s">
        <v>279</v>
      </c>
      <c r="BP829" s="23" t="s">
        <v>146</v>
      </c>
      <c r="BQ829" s="23" t="s">
        <v>290</v>
      </c>
      <c r="BS829" s="23" t="s">
        <v>281</v>
      </c>
      <c r="BT829" s="23" t="s">
        <v>1997</v>
      </c>
      <c r="BW829" s="23">
        <v>0</v>
      </c>
      <c r="BY829" s="23">
        <v>0</v>
      </c>
      <c r="CB829" s="23" t="s">
        <v>218</v>
      </c>
      <c r="CC829" s="23" t="s">
        <v>218</v>
      </c>
      <c r="CF829" s="23">
        <v>1</v>
      </c>
      <c r="CG829" s="23">
        <v>44724</v>
      </c>
      <c r="CI829" s="23" t="s">
        <v>149</v>
      </c>
      <c r="CJ829" s="23" t="s">
        <v>150</v>
      </c>
      <c r="CK829" s="23" t="s">
        <v>151</v>
      </c>
      <c r="CL829" s="26">
        <v>44790</v>
      </c>
      <c r="CM829" s="23" t="s">
        <v>1785</v>
      </c>
    </row>
    <row r="830" spans="1:91" x14ac:dyDescent="0.25">
      <c r="A830" s="23" t="s">
        <v>1998</v>
      </c>
      <c r="B830" s="23" t="s">
        <v>4899</v>
      </c>
      <c r="C830" s="23" t="s">
        <v>4900</v>
      </c>
      <c r="D830" s="23" t="s">
        <v>14</v>
      </c>
      <c r="E830" s="23" t="s">
        <v>1999</v>
      </c>
      <c r="F830" s="23" t="s">
        <v>154</v>
      </c>
      <c r="H830" s="23" t="s">
        <v>407</v>
      </c>
      <c r="I830" s="23" t="s">
        <v>259</v>
      </c>
      <c r="J830" s="23" t="s">
        <v>594</v>
      </c>
      <c r="K830" s="23" t="s">
        <v>269</v>
      </c>
      <c r="L830" s="23" t="s">
        <v>1788</v>
      </c>
      <c r="N830" s="23">
        <v>0</v>
      </c>
      <c r="P830" s="23">
        <v>0</v>
      </c>
      <c r="Q830" s="24">
        <v>88000</v>
      </c>
      <c r="R830" s="24">
        <v>-88000</v>
      </c>
      <c r="S830" s="23" t="s">
        <v>136</v>
      </c>
      <c r="T830" s="24">
        <v>90000</v>
      </c>
      <c r="V830" s="24">
        <v>90000</v>
      </c>
      <c r="W830" s="24">
        <v>-90000</v>
      </c>
      <c r="Z830" s="24">
        <v>88000</v>
      </c>
      <c r="AD830" s="23" t="s">
        <v>134</v>
      </c>
      <c r="AE830" s="24">
        <v>88000</v>
      </c>
      <c r="AG830" s="23">
        <v>0</v>
      </c>
      <c r="AH830" s="23">
        <v>0</v>
      </c>
      <c r="AI830" s="23" t="s">
        <v>143</v>
      </c>
      <c r="AJ830" s="23" t="s">
        <v>142</v>
      </c>
      <c r="AN830" s="26">
        <v>45291</v>
      </c>
      <c r="AO830" s="26">
        <v>45199</v>
      </c>
      <c r="BG830" s="23">
        <v>0</v>
      </c>
      <c r="BK830" s="23" t="s">
        <v>6812</v>
      </c>
      <c r="BL830" s="26">
        <v>45086</v>
      </c>
      <c r="BM830" s="23" t="s">
        <v>408</v>
      </c>
      <c r="BO830" s="23" t="s">
        <v>279</v>
      </c>
      <c r="BP830" s="23" t="s">
        <v>146</v>
      </c>
      <c r="BQ830" s="23" t="s">
        <v>290</v>
      </c>
      <c r="BS830" s="23" t="s">
        <v>281</v>
      </c>
      <c r="BT830" s="23" t="s">
        <v>1997</v>
      </c>
      <c r="BW830" s="23">
        <v>0</v>
      </c>
      <c r="BY830" s="23">
        <v>0</v>
      </c>
      <c r="CB830" s="23" t="s">
        <v>218</v>
      </c>
      <c r="CC830" s="23" t="s">
        <v>218</v>
      </c>
      <c r="CF830" s="23">
        <v>1</v>
      </c>
      <c r="CG830" s="23">
        <v>44725</v>
      </c>
      <c r="CI830" s="23" t="s">
        <v>149</v>
      </c>
      <c r="CJ830" s="23" t="s">
        <v>150</v>
      </c>
      <c r="CK830" s="23" t="s">
        <v>151</v>
      </c>
      <c r="CL830" s="26">
        <v>44790</v>
      </c>
      <c r="CM830" s="23" t="s">
        <v>1785</v>
      </c>
    </row>
    <row r="831" spans="1:91" x14ac:dyDescent="0.25">
      <c r="A831" s="23" t="s">
        <v>2002</v>
      </c>
      <c r="B831" s="23" t="s">
        <v>4899</v>
      </c>
      <c r="C831" s="23" t="s">
        <v>4900</v>
      </c>
      <c r="D831" s="23" t="s">
        <v>14</v>
      </c>
      <c r="E831" s="23" t="s">
        <v>2003</v>
      </c>
      <c r="F831" s="23" t="s">
        <v>154</v>
      </c>
      <c r="H831" s="23" t="s">
        <v>407</v>
      </c>
      <c r="I831" s="23" t="s">
        <v>259</v>
      </c>
      <c r="J831" s="23" t="s">
        <v>594</v>
      </c>
      <c r="K831" s="23" t="s">
        <v>269</v>
      </c>
      <c r="L831" s="23" t="s">
        <v>1788</v>
      </c>
      <c r="N831" s="23">
        <v>0</v>
      </c>
      <c r="P831" s="23">
        <v>0</v>
      </c>
      <c r="Q831" s="24">
        <v>50000</v>
      </c>
      <c r="R831" s="24">
        <v>-50000</v>
      </c>
      <c r="S831" s="23" t="s">
        <v>136</v>
      </c>
      <c r="T831" s="24">
        <v>90000</v>
      </c>
      <c r="V831" s="24">
        <v>90000</v>
      </c>
      <c r="W831" s="24">
        <v>-90000</v>
      </c>
      <c r="Z831" s="24">
        <v>88000</v>
      </c>
      <c r="AD831" s="23" t="s">
        <v>160</v>
      </c>
      <c r="AE831" s="24">
        <v>88000</v>
      </c>
      <c r="AG831" s="23">
        <v>0</v>
      </c>
      <c r="AH831" s="23">
        <v>0</v>
      </c>
      <c r="AI831" s="23" t="s">
        <v>143</v>
      </c>
      <c r="AJ831" s="23" t="s">
        <v>142</v>
      </c>
      <c r="AN831" s="26">
        <v>45291</v>
      </c>
      <c r="AO831" s="26">
        <v>45291</v>
      </c>
      <c r="BG831" s="23">
        <v>0</v>
      </c>
      <c r="BK831" s="23" t="s">
        <v>6812</v>
      </c>
      <c r="BL831" s="26">
        <v>45086</v>
      </c>
      <c r="BM831" s="23" t="s">
        <v>408</v>
      </c>
      <c r="BO831" s="23" t="s">
        <v>279</v>
      </c>
      <c r="BP831" s="23" t="s">
        <v>146</v>
      </c>
      <c r="BQ831" s="23" t="s">
        <v>290</v>
      </c>
      <c r="BS831" s="23" t="s">
        <v>281</v>
      </c>
      <c r="BT831" s="23" t="s">
        <v>368</v>
      </c>
      <c r="BW831" s="23">
        <v>0</v>
      </c>
      <c r="BY831" s="23">
        <v>0</v>
      </c>
      <c r="CB831" s="23" t="s">
        <v>218</v>
      </c>
      <c r="CC831" s="23" t="s">
        <v>218</v>
      </c>
      <c r="CF831" s="23">
        <v>1</v>
      </c>
      <c r="CG831" s="23">
        <v>44728</v>
      </c>
      <c r="CI831" s="23" t="s">
        <v>149</v>
      </c>
      <c r="CJ831" s="23" t="s">
        <v>150</v>
      </c>
      <c r="CK831" s="23" t="s">
        <v>151</v>
      </c>
      <c r="CL831" s="26">
        <v>44790</v>
      </c>
      <c r="CM831" s="23" t="s">
        <v>1785</v>
      </c>
    </row>
    <row r="832" spans="1:91" x14ac:dyDescent="0.25">
      <c r="A832" s="23" t="s">
        <v>2004</v>
      </c>
      <c r="B832" s="23" t="s">
        <v>4899</v>
      </c>
      <c r="C832" s="23" t="s">
        <v>4900</v>
      </c>
      <c r="D832" s="23" t="s">
        <v>14</v>
      </c>
      <c r="E832" s="23" t="s">
        <v>2005</v>
      </c>
      <c r="F832" s="23" t="s">
        <v>154</v>
      </c>
      <c r="H832" s="23" t="s">
        <v>407</v>
      </c>
      <c r="I832" s="23" t="s">
        <v>259</v>
      </c>
      <c r="J832" s="23" t="s">
        <v>594</v>
      </c>
      <c r="K832" s="23" t="s">
        <v>269</v>
      </c>
      <c r="L832" s="23" t="s">
        <v>1788</v>
      </c>
      <c r="N832" s="23">
        <v>0</v>
      </c>
      <c r="P832" s="23">
        <v>0</v>
      </c>
      <c r="Q832" s="24">
        <v>88000</v>
      </c>
      <c r="R832" s="24">
        <v>-88000</v>
      </c>
      <c r="S832" s="23" t="s">
        <v>136</v>
      </c>
      <c r="T832" s="24">
        <v>90000</v>
      </c>
      <c r="V832" s="24">
        <v>90000</v>
      </c>
      <c r="W832" s="24">
        <v>-90000</v>
      </c>
      <c r="Z832" s="24">
        <v>88000</v>
      </c>
      <c r="AD832" s="23" t="s">
        <v>160</v>
      </c>
      <c r="AE832" s="24">
        <v>88000</v>
      </c>
      <c r="AG832" s="23">
        <v>0</v>
      </c>
      <c r="AH832" s="23">
        <v>0</v>
      </c>
      <c r="AI832" s="23" t="s">
        <v>143</v>
      </c>
      <c r="AJ832" s="23" t="s">
        <v>142</v>
      </c>
      <c r="AN832" s="26">
        <v>45291</v>
      </c>
      <c r="AO832" s="26">
        <v>45107</v>
      </c>
      <c r="BG832" s="23">
        <v>0</v>
      </c>
      <c r="BK832" s="23" t="s">
        <v>6812</v>
      </c>
      <c r="BL832" s="26">
        <v>45086</v>
      </c>
      <c r="BM832" s="23" t="s">
        <v>408</v>
      </c>
      <c r="BO832" s="23" t="s">
        <v>279</v>
      </c>
      <c r="BP832" s="23" t="s">
        <v>146</v>
      </c>
      <c r="BQ832" s="23" t="s">
        <v>290</v>
      </c>
      <c r="BS832" s="23" t="s">
        <v>281</v>
      </c>
      <c r="BT832" s="23" t="s">
        <v>368</v>
      </c>
      <c r="BW832" s="23">
        <v>0</v>
      </c>
      <c r="BY832" s="23">
        <v>0</v>
      </c>
      <c r="CB832" s="23" t="s">
        <v>218</v>
      </c>
      <c r="CC832" s="23" t="s">
        <v>218</v>
      </c>
      <c r="CF832" s="23">
        <v>1</v>
      </c>
      <c r="CG832" s="23">
        <v>44729</v>
      </c>
      <c r="CI832" s="23" t="s">
        <v>149</v>
      </c>
      <c r="CJ832" s="23" t="s">
        <v>150</v>
      </c>
      <c r="CK832" s="23" t="s">
        <v>151</v>
      </c>
      <c r="CL832" s="26">
        <v>44790</v>
      </c>
      <c r="CM832" s="23" t="s">
        <v>1785</v>
      </c>
    </row>
    <row r="833" spans="1:91" x14ac:dyDescent="0.25">
      <c r="A833" s="23" t="s">
        <v>5580</v>
      </c>
      <c r="B833" s="23" t="s">
        <v>4899</v>
      </c>
      <c r="C833" s="23" t="s">
        <v>4900</v>
      </c>
      <c r="D833" s="23" t="s">
        <v>0</v>
      </c>
      <c r="E833" s="23" t="s">
        <v>5579</v>
      </c>
      <c r="F833" s="23" t="s">
        <v>447</v>
      </c>
      <c r="G833" s="23">
        <v>2112924</v>
      </c>
      <c r="H833" s="23" t="s">
        <v>777</v>
      </c>
      <c r="I833" s="23" t="s">
        <v>259</v>
      </c>
      <c r="J833" s="23" t="s">
        <v>157</v>
      </c>
      <c r="K833" s="23" t="s">
        <v>269</v>
      </c>
      <c r="L833" s="23" t="s">
        <v>214</v>
      </c>
      <c r="N833" s="24">
        <v>795001</v>
      </c>
      <c r="P833" s="25">
        <v>795001</v>
      </c>
      <c r="R833" s="24">
        <v>795001</v>
      </c>
      <c r="S833" s="23" t="s">
        <v>136</v>
      </c>
      <c r="U833" s="24">
        <v>1000000</v>
      </c>
      <c r="V833" s="24">
        <v>1000000</v>
      </c>
      <c r="W833" s="24">
        <v>-204999</v>
      </c>
      <c r="Z833" s="24">
        <v>56755</v>
      </c>
      <c r="AC833" s="24">
        <v>56755</v>
      </c>
      <c r="AD833" s="23" t="s">
        <v>134</v>
      </c>
      <c r="AE833" s="24">
        <v>56755</v>
      </c>
      <c r="AG833" s="24">
        <v>795001</v>
      </c>
      <c r="AH833" s="24">
        <v>795001</v>
      </c>
      <c r="AI833" s="23" t="s">
        <v>143</v>
      </c>
      <c r="AJ833" s="23" t="s">
        <v>142</v>
      </c>
      <c r="AK833" s="26">
        <v>45108</v>
      </c>
      <c r="AL833" s="26">
        <v>45044</v>
      </c>
      <c r="AM833" s="26">
        <v>45044</v>
      </c>
      <c r="AN833" s="26">
        <v>45291</v>
      </c>
      <c r="AO833" s="26">
        <v>45171</v>
      </c>
      <c r="AW833" s="24">
        <v>2500</v>
      </c>
      <c r="AX833" s="24">
        <v>2500</v>
      </c>
      <c r="AY833" s="24">
        <v>-2500</v>
      </c>
      <c r="AZ833" s="23" t="s">
        <v>136</v>
      </c>
      <c r="BC833" s="24">
        <v>15000</v>
      </c>
      <c r="BD833" s="24">
        <v>15000</v>
      </c>
      <c r="BE833" s="24">
        <v>550000</v>
      </c>
      <c r="BF833" s="24">
        <v>200000</v>
      </c>
      <c r="BG833" s="24">
        <v>15000</v>
      </c>
      <c r="BI833" s="23">
        <v>1</v>
      </c>
      <c r="BM833" s="23" t="s">
        <v>3084</v>
      </c>
      <c r="BO833" s="23" t="s">
        <v>162</v>
      </c>
      <c r="BP833" s="23" t="s">
        <v>146</v>
      </c>
      <c r="BQ833" s="23" t="s">
        <v>215</v>
      </c>
      <c r="BS833" s="23" t="s">
        <v>351</v>
      </c>
      <c r="BT833" s="23" t="s">
        <v>2016</v>
      </c>
      <c r="BW833" s="24">
        <v>15000</v>
      </c>
      <c r="BX833" s="24">
        <v>765000</v>
      </c>
      <c r="BY833" s="24">
        <v>15001</v>
      </c>
      <c r="CB833" s="23" t="s">
        <v>218</v>
      </c>
      <c r="CC833" s="23" t="s">
        <v>218</v>
      </c>
      <c r="CF833" s="23">
        <v>1</v>
      </c>
      <c r="CG833" s="23">
        <v>46942</v>
      </c>
      <c r="CI833" s="23" t="s">
        <v>264</v>
      </c>
      <c r="CJ833" s="23" t="s">
        <v>150</v>
      </c>
      <c r="CK833" s="23" t="s">
        <v>151</v>
      </c>
      <c r="CL833" s="26">
        <v>45029</v>
      </c>
    </row>
    <row r="834" spans="1:91" x14ac:dyDescent="0.25">
      <c r="A834" s="23" t="s">
        <v>212</v>
      </c>
      <c r="B834" s="23" t="s">
        <v>4899</v>
      </c>
      <c r="C834" s="23" t="s">
        <v>4898</v>
      </c>
      <c r="D834" s="23" t="s">
        <v>0</v>
      </c>
      <c r="F834" s="23" t="s">
        <v>447</v>
      </c>
      <c r="H834" s="23" t="s">
        <v>213</v>
      </c>
      <c r="I834" s="23" t="s">
        <v>259</v>
      </c>
      <c r="J834" s="23" t="s">
        <v>132</v>
      </c>
      <c r="L834" s="23" t="s">
        <v>214</v>
      </c>
      <c r="N834" s="24">
        <v>100000</v>
      </c>
      <c r="P834" s="25">
        <v>100000</v>
      </c>
      <c r="Q834" s="24">
        <v>100000</v>
      </c>
      <c r="R834" s="23">
        <v>0</v>
      </c>
      <c r="S834" s="23" t="s">
        <v>142</v>
      </c>
      <c r="W834" s="24">
        <v>100000</v>
      </c>
      <c r="AG834" s="24">
        <v>3000000</v>
      </c>
      <c r="AH834" s="24">
        <v>3000000</v>
      </c>
      <c r="AI834" s="23" t="s">
        <v>143</v>
      </c>
      <c r="AJ834" s="23" t="s">
        <v>142</v>
      </c>
      <c r="AK834" s="26">
        <v>45200</v>
      </c>
      <c r="AO834" s="26">
        <v>45657</v>
      </c>
      <c r="BG834" s="24">
        <v>100000</v>
      </c>
      <c r="BO834" s="23" t="s">
        <v>179</v>
      </c>
      <c r="BP834" s="23" t="s">
        <v>146</v>
      </c>
      <c r="BQ834" s="23" t="s">
        <v>215</v>
      </c>
      <c r="BS834" s="23" t="s">
        <v>216</v>
      </c>
      <c r="BT834" s="23" t="s">
        <v>217</v>
      </c>
      <c r="BW834" s="23">
        <v>0</v>
      </c>
      <c r="BY834" s="24">
        <v>100000</v>
      </c>
      <c r="CA834" s="24">
        <v>2900000</v>
      </c>
      <c r="CB834" s="23" t="s">
        <v>218</v>
      </c>
      <c r="CF834" s="23">
        <v>1</v>
      </c>
      <c r="CG834" s="23">
        <v>46732</v>
      </c>
      <c r="CI834" s="23" t="s">
        <v>218</v>
      </c>
      <c r="CJ834" s="23" t="s">
        <v>150</v>
      </c>
      <c r="CK834" s="23" t="s">
        <v>151</v>
      </c>
      <c r="CL834" s="26">
        <v>44994</v>
      </c>
    </row>
    <row r="835" spans="1:91" x14ac:dyDescent="0.25">
      <c r="A835" s="23" t="s">
        <v>1479</v>
      </c>
      <c r="B835" s="23" t="s">
        <v>4899</v>
      </c>
      <c r="C835" s="23" t="s">
        <v>4900</v>
      </c>
      <c r="D835" s="23" t="s">
        <v>0</v>
      </c>
      <c r="E835" s="23" t="s">
        <v>1480</v>
      </c>
      <c r="F835" s="23" t="s">
        <v>154</v>
      </c>
      <c r="G835" s="23">
        <v>2022711</v>
      </c>
      <c r="H835" s="23" t="s">
        <v>1384</v>
      </c>
      <c r="I835" s="23" t="s">
        <v>259</v>
      </c>
      <c r="J835" s="23" t="s">
        <v>268</v>
      </c>
      <c r="K835" s="23" t="s">
        <v>269</v>
      </c>
      <c r="L835" s="23" t="s">
        <v>214</v>
      </c>
      <c r="M835" s="24">
        <v>-26062</v>
      </c>
      <c r="P835" s="25">
        <v>-26062.22</v>
      </c>
      <c r="Q835" s="24">
        <v>-26062</v>
      </c>
      <c r="R835" s="23">
        <v>0</v>
      </c>
      <c r="S835" s="23" t="s">
        <v>142</v>
      </c>
      <c r="W835" s="24">
        <v>-26062</v>
      </c>
      <c r="Y835" s="23" t="s">
        <v>481</v>
      </c>
      <c r="Z835" s="24">
        <v>234000</v>
      </c>
      <c r="AC835" s="24">
        <v>234000</v>
      </c>
      <c r="AD835" s="23" t="s">
        <v>160</v>
      </c>
      <c r="AE835" s="24">
        <v>234000</v>
      </c>
      <c r="AF835" s="24">
        <v>230495</v>
      </c>
      <c r="AH835" s="24">
        <v>230495</v>
      </c>
      <c r="AI835" s="23" t="s">
        <v>143</v>
      </c>
      <c r="AJ835" s="23" t="s">
        <v>142</v>
      </c>
      <c r="AK835" s="26">
        <v>44805</v>
      </c>
      <c r="AL835" s="26">
        <v>44852</v>
      </c>
      <c r="AM835" s="26">
        <v>44852</v>
      </c>
      <c r="AN835" s="26">
        <v>44827</v>
      </c>
      <c r="AO835" s="26">
        <v>44872</v>
      </c>
      <c r="AR835" s="25">
        <v>-26062.22</v>
      </c>
      <c r="BK835" s="23" t="s">
        <v>1481</v>
      </c>
      <c r="BL835" s="26">
        <v>44936</v>
      </c>
      <c r="BM835" s="23" t="s">
        <v>286</v>
      </c>
      <c r="BO835" s="23" t="s">
        <v>162</v>
      </c>
      <c r="BP835" s="23" t="s">
        <v>146</v>
      </c>
      <c r="BQ835" s="23" t="s">
        <v>215</v>
      </c>
      <c r="BS835" s="23" t="s">
        <v>599</v>
      </c>
      <c r="BT835" s="23" t="s">
        <v>1482</v>
      </c>
      <c r="BV835" s="24">
        <v>-26062</v>
      </c>
      <c r="BW835" s="23">
        <v>0</v>
      </c>
      <c r="BZ835" s="24">
        <v>256558</v>
      </c>
      <c r="CB835" s="23" t="s">
        <v>218</v>
      </c>
      <c r="CC835" s="23" t="s">
        <v>218</v>
      </c>
      <c r="CF835" s="23">
        <v>1</v>
      </c>
      <c r="CG835" s="23">
        <v>45833</v>
      </c>
      <c r="CI835" s="23" t="s">
        <v>161</v>
      </c>
      <c r="CJ835" s="23" t="s">
        <v>150</v>
      </c>
      <c r="CK835" s="23" t="s">
        <v>151</v>
      </c>
      <c r="CL835" s="26">
        <v>44817</v>
      </c>
      <c r="CM835" s="23" t="s">
        <v>42</v>
      </c>
    </row>
    <row r="836" spans="1:91" x14ac:dyDescent="0.25">
      <c r="A836" s="23" t="s">
        <v>3392</v>
      </c>
      <c r="B836" s="23" t="s">
        <v>4899</v>
      </c>
      <c r="C836" s="23" t="s">
        <v>4900</v>
      </c>
      <c r="D836" s="23" t="s">
        <v>0</v>
      </c>
      <c r="E836" s="23" t="s">
        <v>3393</v>
      </c>
      <c r="F836" s="23" t="s">
        <v>447</v>
      </c>
      <c r="G836" s="23">
        <v>2011814</v>
      </c>
      <c r="H836" s="23" t="s">
        <v>1320</v>
      </c>
      <c r="I836" s="23" t="s">
        <v>259</v>
      </c>
      <c r="J836" s="23" t="s">
        <v>157</v>
      </c>
      <c r="K836" s="23" t="s">
        <v>299</v>
      </c>
      <c r="L836" s="23" t="s">
        <v>775</v>
      </c>
      <c r="M836" s="24">
        <v>145525</v>
      </c>
      <c r="N836" s="24">
        <v>1415000</v>
      </c>
      <c r="P836" s="25">
        <v>1560525.33</v>
      </c>
      <c r="Q836" s="24">
        <v>1526881</v>
      </c>
      <c r="R836" s="24">
        <v>33644</v>
      </c>
      <c r="S836" s="23" t="s">
        <v>133</v>
      </c>
      <c r="T836" s="24">
        <v>1500000</v>
      </c>
      <c r="V836" s="24">
        <v>1500000</v>
      </c>
      <c r="W836" s="24">
        <v>60525</v>
      </c>
      <c r="Z836" s="24">
        <v>194000</v>
      </c>
      <c r="AC836" s="24">
        <v>194000</v>
      </c>
      <c r="AD836" s="23" t="s">
        <v>134</v>
      </c>
      <c r="AE836" s="24">
        <v>194000</v>
      </c>
      <c r="AF836" s="24">
        <v>191648</v>
      </c>
      <c r="AG836" s="24">
        <v>1415000</v>
      </c>
      <c r="AH836" s="24">
        <v>1606648</v>
      </c>
      <c r="AI836" s="23" t="s">
        <v>143</v>
      </c>
      <c r="AJ836" s="23" t="s">
        <v>142</v>
      </c>
      <c r="AK836" s="26">
        <v>44805</v>
      </c>
      <c r="AL836" s="26">
        <v>44798</v>
      </c>
      <c r="AM836" s="26">
        <v>44798</v>
      </c>
      <c r="AN836" s="26">
        <v>45076</v>
      </c>
      <c r="AO836" s="26">
        <v>45199</v>
      </c>
      <c r="AR836" s="25">
        <v>25226.49</v>
      </c>
      <c r="AS836" s="25">
        <v>25409.67</v>
      </c>
      <c r="AT836" s="25">
        <v>26244.799999999999</v>
      </c>
      <c r="AU836" s="25">
        <v>49310.46</v>
      </c>
      <c r="AV836" s="25">
        <v>19333.91</v>
      </c>
      <c r="AW836" s="24">
        <v>15000</v>
      </c>
      <c r="AX836" s="24">
        <v>15000</v>
      </c>
      <c r="AY836" s="24">
        <v>4334</v>
      </c>
      <c r="AZ836" s="23" t="s">
        <v>136</v>
      </c>
      <c r="BC836" s="24">
        <v>20000</v>
      </c>
      <c r="BD836" s="24">
        <v>640000</v>
      </c>
      <c r="BE836" s="24">
        <v>750000</v>
      </c>
      <c r="BF836" s="24">
        <v>5000</v>
      </c>
      <c r="BK836" s="23" t="s">
        <v>5677</v>
      </c>
      <c r="BL836" s="26">
        <v>45089</v>
      </c>
      <c r="BM836" s="23" t="s">
        <v>408</v>
      </c>
      <c r="BO836" s="23" t="s">
        <v>162</v>
      </c>
      <c r="BP836" s="23" t="s">
        <v>146</v>
      </c>
      <c r="BQ836" s="23" t="s">
        <v>215</v>
      </c>
      <c r="BS836" s="23" t="s">
        <v>685</v>
      </c>
      <c r="BT836" s="23" t="s">
        <v>1601</v>
      </c>
      <c r="BV836" s="24">
        <v>76881</v>
      </c>
      <c r="BW836" s="24">
        <v>88644</v>
      </c>
      <c r="BX836" s="24">
        <v>1395000</v>
      </c>
      <c r="BZ836" s="24">
        <v>46123</v>
      </c>
      <c r="CB836" s="23" t="s">
        <v>777</v>
      </c>
      <c r="CC836" s="23" t="s">
        <v>165</v>
      </c>
      <c r="CF836" s="23">
        <v>1</v>
      </c>
      <c r="CG836" s="23">
        <v>44465</v>
      </c>
      <c r="CI836" s="23" t="s">
        <v>264</v>
      </c>
      <c r="CJ836" s="23" t="s">
        <v>150</v>
      </c>
      <c r="CK836" s="23" t="s">
        <v>151</v>
      </c>
      <c r="CL836" s="26">
        <v>44782</v>
      </c>
      <c r="CM836" s="23" t="s">
        <v>3268</v>
      </c>
    </row>
    <row r="837" spans="1:91" x14ac:dyDescent="0.25">
      <c r="A837" s="23" t="s">
        <v>1318</v>
      </c>
      <c r="B837" s="23" t="s">
        <v>4899</v>
      </c>
      <c r="C837" s="23" t="s">
        <v>4900</v>
      </c>
      <c r="D837" s="23" t="s">
        <v>0</v>
      </c>
      <c r="E837" s="23" t="s">
        <v>1319</v>
      </c>
      <c r="F837" s="23" t="s">
        <v>447</v>
      </c>
      <c r="G837" s="23">
        <v>1945861</v>
      </c>
      <c r="H837" s="23" t="s">
        <v>1320</v>
      </c>
      <c r="I837" s="23" t="s">
        <v>259</v>
      </c>
      <c r="J837" s="23" t="s">
        <v>268</v>
      </c>
      <c r="K837" s="23" t="s">
        <v>269</v>
      </c>
      <c r="L837" s="23" t="s">
        <v>214</v>
      </c>
      <c r="M837" s="24">
        <v>15696</v>
      </c>
      <c r="O837" s="23">
        <v>0</v>
      </c>
      <c r="P837" s="25">
        <v>15695.6</v>
      </c>
      <c r="Q837" s="24">
        <v>15675</v>
      </c>
      <c r="R837" s="23">
        <v>21</v>
      </c>
      <c r="S837" s="23" t="s">
        <v>133</v>
      </c>
      <c r="W837" s="24">
        <v>15696</v>
      </c>
      <c r="Z837" s="24">
        <v>57000</v>
      </c>
      <c r="AA837" s="24">
        <v>2924000</v>
      </c>
      <c r="AB837" s="24">
        <v>1529105</v>
      </c>
      <c r="AC837" s="24">
        <v>4510105</v>
      </c>
      <c r="AD837" s="23" t="s">
        <v>417</v>
      </c>
      <c r="AE837" s="24">
        <v>4510105</v>
      </c>
      <c r="AF837" s="24">
        <v>4509358</v>
      </c>
      <c r="AG837" s="23">
        <v>0</v>
      </c>
      <c r="AH837" s="24">
        <v>4509358</v>
      </c>
      <c r="AI837" s="23" t="s">
        <v>143</v>
      </c>
      <c r="AJ837" s="23" t="s">
        <v>142</v>
      </c>
      <c r="AK837" s="26">
        <v>44621</v>
      </c>
      <c r="AL837" s="26">
        <v>44596</v>
      </c>
      <c r="AM837" s="26">
        <v>44596</v>
      </c>
      <c r="AN837" s="26">
        <v>44743</v>
      </c>
      <c r="AO837" s="26">
        <v>44773</v>
      </c>
      <c r="AR837" s="23">
        <v>329.24</v>
      </c>
      <c r="AS837" s="25">
        <v>14014.77</v>
      </c>
      <c r="AT837" s="25">
        <v>1330.49</v>
      </c>
      <c r="AV837" s="23">
        <v>21.1</v>
      </c>
      <c r="AY837" s="23">
        <v>21</v>
      </c>
      <c r="AZ837" s="23" t="s">
        <v>136</v>
      </c>
      <c r="BJ837" s="23">
        <v>0</v>
      </c>
      <c r="BK837" s="23" t="s">
        <v>1321</v>
      </c>
      <c r="BL837" s="26">
        <v>44987</v>
      </c>
      <c r="BM837" s="23" t="s">
        <v>408</v>
      </c>
      <c r="BO837" s="23" t="s">
        <v>179</v>
      </c>
      <c r="BP837" s="23" t="s">
        <v>146</v>
      </c>
      <c r="BQ837" s="23" t="s">
        <v>215</v>
      </c>
      <c r="BS837" s="23" t="s">
        <v>233</v>
      </c>
      <c r="BT837" s="23" t="s">
        <v>791</v>
      </c>
      <c r="BV837" s="24">
        <v>15675</v>
      </c>
      <c r="BW837" s="23">
        <v>21</v>
      </c>
      <c r="BZ837" s="24">
        <v>4493663</v>
      </c>
      <c r="CB837" s="23" t="s">
        <v>218</v>
      </c>
      <c r="CC837" s="23" t="s">
        <v>1322</v>
      </c>
      <c r="CD837" s="23" t="s">
        <v>166</v>
      </c>
      <c r="CF837" s="23">
        <v>1</v>
      </c>
      <c r="CG837" s="23">
        <v>21128</v>
      </c>
      <c r="CI837" s="23" t="s">
        <v>275</v>
      </c>
      <c r="CJ837" s="23" t="s">
        <v>150</v>
      </c>
      <c r="CK837" s="23" t="s">
        <v>151</v>
      </c>
      <c r="CL837" s="26">
        <v>42621</v>
      </c>
      <c r="CM837" s="23" t="s">
        <v>36</v>
      </c>
    </row>
    <row r="838" spans="1:91" x14ac:dyDescent="0.25">
      <c r="A838" s="23" t="s">
        <v>1323</v>
      </c>
      <c r="B838" s="23" t="s">
        <v>4899</v>
      </c>
      <c r="C838" s="23" t="s">
        <v>4900</v>
      </c>
      <c r="D838" s="23" t="s">
        <v>0</v>
      </c>
      <c r="E838" s="23" t="s">
        <v>1324</v>
      </c>
      <c r="F838" s="23" t="s">
        <v>447</v>
      </c>
      <c r="G838" s="23">
        <v>1945864</v>
      </c>
      <c r="H838" s="23" t="s">
        <v>1320</v>
      </c>
      <c r="I838" s="23" t="s">
        <v>259</v>
      </c>
      <c r="J838" s="23" t="s">
        <v>268</v>
      </c>
      <c r="K838" s="23" t="s">
        <v>269</v>
      </c>
      <c r="L838" s="23" t="s">
        <v>214</v>
      </c>
      <c r="M838" s="24">
        <v>191467</v>
      </c>
      <c r="O838" s="24">
        <v>147295</v>
      </c>
      <c r="P838" s="25">
        <v>191466.9</v>
      </c>
      <c r="Q838" s="24">
        <v>192236</v>
      </c>
      <c r="R838" s="23">
        <v>-769</v>
      </c>
      <c r="S838" s="23" t="s">
        <v>133</v>
      </c>
      <c r="T838" s="24">
        <v>50000</v>
      </c>
      <c r="V838" s="24">
        <v>50000</v>
      </c>
      <c r="W838" s="24">
        <v>141467</v>
      </c>
      <c r="Y838" s="23" t="s">
        <v>1325</v>
      </c>
      <c r="Z838" s="24">
        <v>47000</v>
      </c>
      <c r="AA838" s="24">
        <v>3243000</v>
      </c>
      <c r="AC838" s="24">
        <v>3290000</v>
      </c>
      <c r="AD838" s="23" t="s">
        <v>160</v>
      </c>
      <c r="AE838" s="24">
        <v>3290000</v>
      </c>
      <c r="AF838" s="24">
        <v>3012325</v>
      </c>
      <c r="AG838" s="24">
        <v>147295</v>
      </c>
      <c r="AH838" s="24">
        <v>3159620</v>
      </c>
      <c r="AI838" s="23" t="s">
        <v>143</v>
      </c>
      <c r="AJ838" s="23" t="s">
        <v>142</v>
      </c>
      <c r="AK838" s="26">
        <v>44621</v>
      </c>
      <c r="AL838" s="26">
        <v>44596</v>
      </c>
      <c r="AM838" s="26">
        <v>44596</v>
      </c>
      <c r="AN838" s="26">
        <v>44743</v>
      </c>
      <c r="AO838" s="26">
        <v>44820</v>
      </c>
      <c r="AR838" s="25">
        <v>132186.03</v>
      </c>
      <c r="AS838" s="25">
        <v>5155.43</v>
      </c>
      <c r="AT838" s="25">
        <v>-4105.92</v>
      </c>
      <c r="AU838" s="25">
        <v>31965.200000000001</v>
      </c>
      <c r="AV838" s="25">
        <v>26266.16</v>
      </c>
      <c r="AW838" s="24">
        <v>26479</v>
      </c>
      <c r="AX838" s="24">
        <v>26479</v>
      </c>
      <c r="AY838" s="23">
        <v>-213</v>
      </c>
      <c r="AZ838" s="23" t="s">
        <v>133</v>
      </c>
      <c r="BJ838" s="24">
        <v>147295</v>
      </c>
      <c r="BK838" s="23" t="s">
        <v>5676</v>
      </c>
      <c r="BL838" s="26">
        <v>45049</v>
      </c>
      <c r="BM838" s="23" t="s">
        <v>408</v>
      </c>
      <c r="BO838" s="23" t="s">
        <v>179</v>
      </c>
      <c r="BP838" s="23" t="s">
        <v>146</v>
      </c>
      <c r="BQ838" s="23" t="s">
        <v>215</v>
      </c>
      <c r="BS838" s="23" t="s">
        <v>1131</v>
      </c>
      <c r="BT838" s="23" t="s">
        <v>1326</v>
      </c>
      <c r="BV838" s="24">
        <v>133236</v>
      </c>
      <c r="BW838" s="24">
        <v>58231</v>
      </c>
      <c r="BZ838" s="24">
        <v>2820858</v>
      </c>
      <c r="CB838" s="23" t="s">
        <v>218</v>
      </c>
      <c r="CC838" s="23" t="s">
        <v>1322</v>
      </c>
      <c r="CF838" s="23">
        <v>1</v>
      </c>
      <c r="CG838" s="23">
        <v>40769</v>
      </c>
      <c r="CI838" s="23" t="s">
        <v>218</v>
      </c>
      <c r="CJ838" s="23" t="s">
        <v>150</v>
      </c>
      <c r="CK838" s="23" t="s">
        <v>151</v>
      </c>
      <c r="CL838" s="26">
        <v>44405</v>
      </c>
      <c r="CM838" s="23" t="s">
        <v>36</v>
      </c>
    </row>
    <row r="839" spans="1:91" x14ac:dyDescent="0.25">
      <c r="A839" s="23" t="s">
        <v>1634</v>
      </c>
      <c r="B839" s="23" t="s">
        <v>4899</v>
      </c>
      <c r="C839" s="23" t="s">
        <v>4900</v>
      </c>
      <c r="D839" s="23" t="s">
        <v>0</v>
      </c>
      <c r="E839" s="23" t="s">
        <v>1635</v>
      </c>
      <c r="F839" s="23" t="s">
        <v>447</v>
      </c>
      <c r="G839" s="23">
        <v>1954849</v>
      </c>
      <c r="H839" s="23" t="s">
        <v>1349</v>
      </c>
      <c r="I839" s="23" t="s">
        <v>259</v>
      </c>
      <c r="J839" s="23" t="s">
        <v>157</v>
      </c>
      <c r="K839" s="23" t="s">
        <v>269</v>
      </c>
      <c r="L839" s="23" t="s">
        <v>1350</v>
      </c>
      <c r="M839" s="24">
        <v>7754</v>
      </c>
      <c r="N839" s="24">
        <v>150000</v>
      </c>
      <c r="P839" s="25">
        <v>157753.60999999999</v>
      </c>
      <c r="Q839" s="24">
        <v>152343</v>
      </c>
      <c r="R839" s="24">
        <v>5411</v>
      </c>
      <c r="S839" s="23" t="s">
        <v>133</v>
      </c>
      <c r="W839" s="24">
        <v>157754</v>
      </c>
      <c r="Z839" s="24">
        <v>76000</v>
      </c>
      <c r="AC839" s="24">
        <v>76000</v>
      </c>
      <c r="AD839" s="23" t="s">
        <v>134</v>
      </c>
      <c r="AE839" s="24">
        <v>76000</v>
      </c>
      <c r="AF839" s="24">
        <v>63050</v>
      </c>
      <c r="AG839" s="24">
        <v>150000</v>
      </c>
      <c r="AH839" s="24">
        <v>213050</v>
      </c>
      <c r="AI839" s="23" t="s">
        <v>143</v>
      </c>
      <c r="AJ839" s="23" t="s">
        <v>142</v>
      </c>
      <c r="AK839" s="26">
        <v>44621</v>
      </c>
      <c r="AL839" s="26">
        <v>44621</v>
      </c>
      <c r="AM839" s="26">
        <v>44621</v>
      </c>
      <c r="AN839" s="26">
        <v>44835</v>
      </c>
      <c r="AO839" s="26">
        <v>45291</v>
      </c>
      <c r="AR839" s="23">
        <v>208</v>
      </c>
      <c r="AS839" s="25">
        <v>1863.31</v>
      </c>
      <c r="AT839" s="23">
        <v>271.73</v>
      </c>
      <c r="AU839" s="25">
        <v>3375.12</v>
      </c>
      <c r="AV839" s="25">
        <v>2035.45</v>
      </c>
      <c r="AY839" s="24">
        <v>2035</v>
      </c>
      <c r="AZ839" s="23" t="s">
        <v>136</v>
      </c>
      <c r="BF839" s="24">
        <v>150000</v>
      </c>
      <c r="BK839" s="23" t="s">
        <v>1636</v>
      </c>
      <c r="BL839" s="26">
        <v>44993</v>
      </c>
      <c r="BM839" s="23" t="s">
        <v>408</v>
      </c>
      <c r="BO839" s="23" t="s">
        <v>179</v>
      </c>
      <c r="BP839" s="23" t="s">
        <v>146</v>
      </c>
      <c r="BQ839" s="23" t="s">
        <v>215</v>
      </c>
      <c r="BS839" s="23" t="s">
        <v>1131</v>
      </c>
      <c r="BT839" s="23" t="s">
        <v>1326</v>
      </c>
      <c r="BV839" s="24">
        <v>2343</v>
      </c>
      <c r="BW839" s="24">
        <v>5411</v>
      </c>
      <c r="BX839" s="24">
        <v>150000</v>
      </c>
      <c r="BZ839" s="24">
        <v>55296</v>
      </c>
      <c r="CB839" s="23" t="s">
        <v>291</v>
      </c>
      <c r="CC839" s="23" t="s">
        <v>380</v>
      </c>
      <c r="CF839" s="23">
        <v>1</v>
      </c>
      <c r="CG839" s="23">
        <v>41159</v>
      </c>
      <c r="CI839" s="23" t="s">
        <v>149</v>
      </c>
      <c r="CJ839" s="23" t="s">
        <v>150</v>
      </c>
      <c r="CK839" s="23" t="s">
        <v>151</v>
      </c>
      <c r="CL839" s="26">
        <v>44417</v>
      </c>
      <c r="CM839" s="23" t="s">
        <v>38</v>
      </c>
    </row>
    <row r="840" spans="1:91" x14ac:dyDescent="0.25">
      <c r="A840" s="23" t="s">
        <v>1327</v>
      </c>
      <c r="B840" s="23" t="s">
        <v>4899</v>
      </c>
      <c r="C840" s="23" t="s">
        <v>4900</v>
      </c>
      <c r="D840" s="23" t="s">
        <v>0</v>
      </c>
      <c r="E840" s="23" t="s">
        <v>1328</v>
      </c>
      <c r="F840" s="23" t="s">
        <v>447</v>
      </c>
      <c r="G840" s="23">
        <v>1970327</v>
      </c>
      <c r="H840" s="23" t="s">
        <v>777</v>
      </c>
      <c r="I840" s="23" t="s">
        <v>259</v>
      </c>
      <c r="J840" s="23" t="s">
        <v>268</v>
      </c>
      <c r="K840" s="23" t="s">
        <v>269</v>
      </c>
      <c r="L840" s="23" t="s">
        <v>214</v>
      </c>
      <c r="M840" s="24">
        <v>63318</v>
      </c>
      <c r="N840" s="24">
        <v>-150000</v>
      </c>
      <c r="O840" s="24">
        <v>160000</v>
      </c>
      <c r="P840" s="25">
        <v>-86681.9</v>
      </c>
      <c r="Q840" s="24">
        <v>58132</v>
      </c>
      <c r="R840" s="24">
        <v>-144814</v>
      </c>
      <c r="S840" s="23" t="s">
        <v>136</v>
      </c>
      <c r="W840" s="24">
        <v>-86682</v>
      </c>
      <c r="Z840" s="24">
        <v>3048000</v>
      </c>
      <c r="AC840" s="24">
        <v>3048000</v>
      </c>
      <c r="AD840" s="23" t="s">
        <v>160</v>
      </c>
      <c r="AE840" s="24">
        <v>3048000</v>
      </c>
      <c r="AF840" s="24">
        <v>2282268</v>
      </c>
      <c r="AG840" s="24">
        <v>10000</v>
      </c>
      <c r="AH840" s="24">
        <v>2292268</v>
      </c>
      <c r="AI840" s="23" t="s">
        <v>143</v>
      </c>
      <c r="AJ840" s="23" t="s">
        <v>142</v>
      </c>
      <c r="AK840" s="26">
        <v>44652</v>
      </c>
      <c r="AL840" s="26">
        <v>44810</v>
      </c>
      <c r="AM840" s="26">
        <v>44810</v>
      </c>
      <c r="AN840" s="26">
        <v>44842</v>
      </c>
      <c r="AO840" s="26">
        <v>44864</v>
      </c>
      <c r="AR840" s="25">
        <v>19894.919999999998</v>
      </c>
      <c r="AS840" s="25">
        <v>34102.49</v>
      </c>
      <c r="AT840" s="25">
        <v>4134.6099999999997</v>
      </c>
      <c r="AU840" s="23">
        <v>186.08</v>
      </c>
      <c r="AV840" s="25">
        <v>5000</v>
      </c>
      <c r="AY840" s="24">
        <v>5000</v>
      </c>
      <c r="AZ840" s="23" t="s">
        <v>136</v>
      </c>
      <c r="BC840" s="24">
        <v>-150000</v>
      </c>
      <c r="BJ840" s="24">
        <v>160000</v>
      </c>
      <c r="BK840" s="23" t="s">
        <v>6811</v>
      </c>
      <c r="BL840" s="26">
        <v>45085</v>
      </c>
      <c r="BM840" s="23" t="s">
        <v>408</v>
      </c>
      <c r="BO840" s="23" t="s">
        <v>162</v>
      </c>
      <c r="BP840" s="23" t="s">
        <v>146</v>
      </c>
      <c r="BQ840" s="23" t="s">
        <v>215</v>
      </c>
      <c r="BS840" s="23" t="s">
        <v>781</v>
      </c>
      <c r="BT840" s="23" t="s">
        <v>782</v>
      </c>
      <c r="BV840" s="24">
        <v>58132</v>
      </c>
      <c r="BW840" s="24">
        <v>-144814</v>
      </c>
      <c r="BZ840" s="24">
        <v>2218950</v>
      </c>
      <c r="CB840" s="23" t="s">
        <v>218</v>
      </c>
      <c r="CC840" s="23" t="s">
        <v>1322</v>
      </c>
      <c r="CF840" s="23">
        <v>1</v>
      </c>
      <c r="CG840" s="23">
        <v>43339</v>
      </c>
      <c r="CI840" s="23" t="s">
        <v>264</v>
      </c>
      <c r="CJ840" s="23" t="s">
        <v>150</v>
      </c>
      <c r="CK840" s="23" t="s">
        <v>151</v>
      </c>
      <c r="CL840" s="26">
        <v>44656</v>
      </c>
      <c r="CM840" s="23" t="s">
        <v>36</v>
      </c>
    </row>
    <row r="841" spans="1:91" x14ac:dyDescent="0.25">
      <c r="A841" s="23" t="s">
        <v>2938</v>
      </c>
      <c r="B841" s="23" t="s">
        <v>4899</v>
      </c>
      <c r="C841" s="23" t="s">
        <v>4900</v>
      </c>
      <c r="D841" s="23" t="s">
        <v>0</v>
      </c>
      <c r="E841" s="23" t="s">
        <v>2939</v>
      </c>
      <c r="F841" s="23" t="s">
        <v>138</v>
      </c>
      <c r="G841" s="23">
        <v>1916444</v>
      </c>
      <c r="H841" s="23" t="s">
        <v>1320</v>
      </c>
      <c r="I841" s="23" t="s">
        <v>259</v>
      </c>
      <c r="J841" s="23" t="s">
        <v>268</v>
      </c>
      <c r="K841" s="23" t="s">
        <v>299</v>
      </c>
      <c r="L841" s="23" t="s">
        <v>2940</v>
      </c>
      <c r="M841" s="24">
        <v>24108</v>
      </c>
      <c r="O841" s="23">
        <v>0</v>
      </c>
      <c r="P841" s="25">
        <v>24107.95</v>
      </c>
      <c r="Q841" s="24">
        <v>22244</v>
      </c>
      <c r="R841" s="24">
        <v>1864</v>
      </c>
      <c r="S841" s="23" t="s">
        <v>133</v>
      </c>
      <c r="W841" s="24">
        <v>24108</v>
      </c>
      <c r="Z841" s="24">
        <v>963000</v>
      </c>
      <c r="AC841" s="24">
        <v>963000</v>
      </c>
      <c r="AD841" s="23" t="s">
        <v>160</v>
      </c>
      <c r="AE841" s="24">
        <v>963000</v>
      </c>
      <c r="AF841" s="24">
        <v>1007747</v>
      </c>
      <c r="AG841" s="23">
        <v>0</v>
      </c>
      <c r="AH841" s="24">
        <v>1007747</v>
      </c>
      <c r="AI841" s="23" t="s">
        <v>143</v>
      </c>
      <c r="AJ841" s="23" t="s">
        <v>142</v>
      </c>
      <c r="AK841" s="26">
        <v>44562</v>
      </c>
      <c r="AL841" s="26">
        <v>44545</v>
      </c>
      <c r="AM841" s="26">
        <v>44545</v>
      </c>
      <c r="AN841" s="26">
        <v>44736</v>
      </c>
      <c r="AO841" s="26">
        <v>44897</v>
      </c>
      <c r="AR841" s="25">
        <v>20121.240000000002</v>
      </c>
      <c r="AS841" s="25">
        <v>-1294.54</v>
      </c>
      <c r="AT841" s="25">
        <v>3417.48</v>
      </c>
      <c r="AU841" s="25">
        <v>1863.77</v>
      </c>
      <c r="BJ841" s="23">
        <v>0</v>
      </c>
      <c r="BK841" s="23" t="s">
        <v>2941</v>
      </c>
      <c r="BL841" s="26">
        <v>44932</v>
      </c>
      <c r="BM841" s="23" t="s">
        <v>408</v>
      </c>
      <c r="BO841" s="23" t="s">
        <v>162</v>
      </c>
      <c r="BP841" s="23" t="s">
        <v>146</v>
      </c>
      <c r="BQ841" s="23" t="s">
        <v>215</v>
      </c>
      <c r="BS841" s="23" t="s">
        <v>328</v>
      </c>
      <c r="BT841" s="23" t="s">
        <v>787</v>
      </c>
      <c r="BV841" s="24">
        <v>22244</v>
      </c>
      <c r="BW841" s="24">
        <v>1864</v>
      </c>
      <c r="BZ841" s="24">
        <v>983640</v>
      </c>
      <c r="CB841" s="23" t="s">
        <v>1322</v>
      </c>
      <c r="CC841" s="23" t="s">
        <v>1322</v>
      </c>
      <c r="CF841" s="23">
        <v>1</v>
      </c>
      <c r="CG841" s="23">
        <v>42523</v>
      </c>
      <c r="CI841" s="23" t="s">
        <v>264</v>
      </c>
      <c r="CJ841" s="23" t="s">
        <v>150</v>
      </c>
      <c r="CK841" s="23" t="s">
        <v>151</v>
      </c>
      <c r="CL841" s="26">
        <v>44530</v>
      </c>
      <c r="CM841" s="23" t="s">
        <v>2940</v>
      </c>
    </row>
    <row r="842" spans="1:91" x14ac:dyDescent="0.25">
      <c r="A842" s="23" t="s">
        <v>2942</v>
      </c>
      <c r="B842" s="23" t="s">
        <v>4899</v>
      </c>
      <c r="C842" s="23" t="s">
        <v>4900</v>
      </c>
      <c r="D842" s="23" t="s">
        <v>0</v>
      </c>
      <c r="E842" s="23" t="s">
        <v>2943</v>
      </c>
      <c r="F842" s="23" t="s">
        <v>138</v>
      </c>
      <c r="G842" s="23">
        <v>1915902</v>
      </c>
      <c r="H842" s="23" t="s">
        <v>1320</v>
      </c>
      <c r="I842" s="23" t="s">
        <v>259</v>
      </c>
      <c r="J842" s="23" t="s">
        <v>268</v>
      </c>
      <c r="K842" s="23" t="s">
        <v>299</v>
      </c>
      <c r="L842" s="23" t="s">
        <v>2940</v>
      </c>
      <c r="M842" s="24">
        <v>24506</v>
      </c>
      <c r="P842" s="25">
        <v>24505.52</v>
      </c>
      <c r="Q842" s="24">
        <v>24506</v>
      </c>
      <c r="R842" s="23">
        <v>0</v>
      </c>
      <c r="S842" s="23" t="s">
        <v>142</v>
      </c>
      <c r="W842" s="24">
        <v>24506</v>
      </c>
      <c r="Z842" s="24">
        <v>953000</v>
      </c>
      <c r="AC842" s="24">
        <v>953000</v>
      </c>
      <c r="AD842" s="23" t="s">
        <v>160</v>
      </c>
      <c r="AE842" s="24">
        <v>953000</v>
      </c>
      <c r="AF842" s="24">
        <v>996218</v>
      </c>
      <c r="AH842" s="24">
        <v>996218</v>
      </c>
      <c r="AI842" s="23" t="s">
        <v>143</v>
      </c>
      <c r="AJ842" s="23" t="s">
        <v>142</v>
      </c>
      <c r="AK842" s="26">
        <v>44531</v>
      </c>
      <c r="AL842" s="26">
        <v>44540</v>
      </c>
      <c r="AM842" s="26">
        <v>44540</v>
      </c>
      <c r="AN842" s="26">
        <v>44926</v>
      </c>
      <c r="AO842" s="26">
        <v>44897</v>
      </c>
      <c r="AR842" s="25">
        <v>7181.71</v>
      </c>
      <c r="AS842" s="25">
        <v>15136.22</v>
      </c>
      <c r="AT842" s="25">
        <v>2187.59</v>
      </c>
      <c r="BM842" s="23" t="s">
        <v>408</v>
      </c>
      <c r="BO842" s="23" t="s">
        <v>162</v>
      </c>
      <c r="BP842" s="23" t="s">
        <v>146</v>
      </c>
      <c r="BQ842" s="23" t="s">
        <v>215</v>
      </c>
      <c r="BS842" s="23" t="s">
        <v>328</v>
      </c>
      <c r="BT842" s="23" t="s">
        <v>787</v>
      </c>
      <c r="BV842" s="24">
        <v>24506</v>
      </c>
      <c r="BW842" s="23">
        <v>0</v>
      </c>
      <c r="BZ842" s="24">
        <v>71706</v>
      </c>
      <c r="CB842" s="23" t="s">
        <v>1322</v>
      </c>
      <c r="CC842" s="23" t="s">
        <v>1322</v>
      </c>
      <c r="CF842" s="23">
        <v>1</v>
      </c>
      <c r="CG842" s="23">
        <v>42524</v>
      </c>
      <c r="CI842" s="23" t="s">
        <v>264</v>
      </c>
      <c r="CJ842" s="23" t="s">
        <v>150</v>
      </c>
      <c r="CK842" s="23" t="s">
        <v>151</v>
      </c>
      <c r="CL842" s="26">
        <v>44530</v>
      </c>
      <c r="CM842" s="23" t="s">
        <v>2940</v>
      </c>
    </row>
    <row r="843" spans="1:91" x14ac:dyDescent="0.25">
      <c r="A843" s="23" t="s">
        <v>1329</v>
      </c>
      <c r="B843" s="23" t="s">
        <v>4899</v>
      </c>
      <c r="C843" s="23" t="s">
        <v>4900</v>
      </c>
      <c r="D843" s="23" t="s">
        <v>0</v>
      </c>
      <c r="E843" s="23" t="s">
        <v>1330</v>
      </c>
      <c r="F843" s="23" t="s">
        <v>154</v>
      </c>
      <c r="G843" s="23">
        <v>1945806</v>
      </c>
      <c r="H843" s="23" t="s">
        <v>1320</v>
      </c>
      <c r="I843" s="23" t="s">
        <v>259</v>
      </c>
      <c r="J843" s="23" t="s">
        <v>268</v>
      </c>
      <c r="K843" s="23" t="s">
        <v>269</v>
      </c>
      <c r="L843" s="23" t="s">
        <v>214</v>
      </c>
      <c r="M843" s="24">
        <v>257969</v>
      </c>
      <c r="N843" s="24">
        <v>10000</v>
      </c>
      <c r="O843" s="23">
        <v>0</v>
      </c>
      <c r="P843" s="25">
        <v>267969.26</v>
      </c>
      <c r="Q843" s="24">
        <v>206884</v>
      </c>
      <c r="R843" s="24">
        <v>61085</v>
      </c>
      <c r="S843" s="23" t="s">
        <v>136</v>
      </c>
      <c r="W843" s="24">
        <v>267969</v>
      </c>
      <c r="Z843" s="24">
        <v>44000</v>
      </c>
      <c r="AA843" s="24">
        <v>507000</v>
      </c>
      <c r="AC843" s="24">
        <v>551000</v>
      </c>
      <c r="AD843" s="23" t="s">
        <v>160</v>
      </c>
      <c r="AE843" s="24">
        <v>551000</v>
      </c>
      <c r="AF843" s="24">
        <v>502344</v>
      </c>
      <c r="AG843" s="24">
        <v>10000</v>
      </c>
      <c r="AH843" s="24">
        <v>512344</v>
      </c>
      <c r="AI843" s="23" t="s">
        <v>143</v>
      </c>
      <c r="AJ843" s="23" t="s">
        <v>142</v>
      </c>
      <c r="AK843" s="26">
        <v>44621</v>
      </c>
      <c r="AL843" s="26">
        <v>44595</v>
      </c>
      <c r="AM843" s="26">
        <v>44595</v>
      </c>
      <c r="AN843" s="26">
        <v>44743</v>
      </c>
      <c r="AO843" s="26">
        <v>44926</v>
      </c>
      <c r="AR843" s="25">
        <v>50648.51</v>
      </c>
      <c r="AS843" s="25">
        <v>101210.81</v>
      </c>
      <c r="AT843" s="25">
        <v>40024.9</v>
      </c>
      <c r="AU843" s="25">
        <v>22067.75</v>
      </c>
      <c r="AV843" s="25">
        <v>44017.29</v>
      </c>
      <c r="AW843" s="24">
        <v>7000</v>
      </c>
      <c r="AX843" s="24">
        <v>7000</v>
      </c>
      <c r="AY843" s="24">
        <v>37017</v>
      </c>
      <c r="AZ843" s="23" t="s">
        <v>136</v>
      </c>
      <c r="BC843" s="24">
        <v>10000</v>
      </c>
      <c r="BJ843" s="23">
        <v>0</v>
      </c>
      <c r="BK843" s="23" t="s">
        <v>6810</v>
      </c>
      <c r="BL843" s="26">
        <v>45079</v>
      </c>
      <c r="BM843" s="23" t="s">
        <v>408</v>
      </c>
      <c r="BO843" s="23" t="s">
        <v>162</v>
      </c>
      <c r="BP843" s="23" t="s">
        <v>146</v>
      </c>
      <c r="BQ843" s="23" t="s">
        <v>215</v>
      </c>
      <c r="BS843" s="23" t="s">
        <v>328</v>
      </c>
      <c r="BT843" s="23" t="s">
        <v>1331</v>
      </c>
      <c r="BV843" s="24">
        <v>191884</v>
      </c>
      <c r="BW843" s="24">
        <v>76085</v>
      </c>
      <c r="BZ843" s="24">
        <v>244374</v>
      </c>
      <c r="CB843" s="23" t="s">
        <v>218</v>
      </c>
      <c r="CC843" s="23" t="s">
        <v>218</v>
      </c>
      <c r="CF843" s="23">
        <v>1</v>
      </c>
      <c r="CG843" s="23">
        <v>40719</v>
      </c>
      <c r="CI843" s="23" t="s">
        <v>149</v>
      </c>
      <c r="CJ843" s="23" t="s">
        <v>150</v>
      </c>
      <c r="CK843" s="23" t="s">
        <v>151</v>
      </c>
      <c r="CL843" s="26">
        <v>44400</v>
      </c>
      <c r="CM843" s="23" t="s">
        <v>36</v>
      </c>
    </row>
    <row r="844" spans="1:91" x14ac:dyDescent="0.25">
      <c r="A844" s="23" t="s">
        <v>6809</v>
      </c>
      <c r="B844" s="23" t="s">
        <v>4899</v>
      </c>
      <c r="C844" s="23" t="s">
        <v>4900</v>
      </c>
      <c r="D844" s="23" t="s">
        <v>0</v>
      </c>
      <c r="E844" s="23" t="s">
        <v>6808</v>
      </c>
      <c r="F844" s="23" t="s">
        <v>447</v>
      </c>
      <c r="G844" s="23">
        <v>2133739</v>
      </c>
      <c r="H844" s="23" t="s">
        <v>1354</v>
      </c>
      <c r="I844" s="23" t="s">
        <v>259</v>
      </c>
      <c r="J844" s="23" t="s">
        <v>140</v>
      </c>
      <c r="L844" s="23" t="s">
        <v>1350</v>
      </c>
      <c r="N844" s="24">
        <v>70000</v>
      </c>
      <c r="P844" s="25">
        <v>70000</v>
      </c>
      <c r="R844" s="24">
        <v>70000</v>
      </c>
      <c r="S844" s="23" t="s">
        <v>136</v>
      </c>
      <c r="W844" s="24">
        <v>70000</v>
      </c>
      <c r="AD844" s="23" t="s">
        <v>295</v>
      </c>
      <c r="AG844" s="24">
        <v>70000</v>
      </c>
      <c r="AH844" s="24">
        <v>70000</v>
      </c>
      <c r="AI844" s="23" t="s">
        <v>143</v>
      </c>
      <c r="AJ844" s="23" t="s">
        <v>142</v>
      </c>
      <c r="AK844" s="26">
        <v>45108</v>
      </c>
      <c r="AO844" s="26">
        <v>45199</v>
      </c>
      <c r="BD844" s="24">
        <v>70000</v>
      </c>
      <c r="BO844" s="23" t="s">
        <v>162</v>
      </c>
      <c r="BP844" s="23" t="s">
        <v>146</v>
      </c>
      <c r="BQ844" s="23" t="s">
        <v>215</v>
      </c>
      <c r="BS844" s="23" t="s">
        <v>233</v>
      </c>
      <c r="BT844" s="23" t="s">
        <v>234</v>
      </c>
      <c r="BW844" s="23">
        <v>0</v>
      </c>
      <c r="BX844" s="24">
        <v>70000</v>
      </c>
      <c r="CB844" s="23" t="s">
        <v>291</v>
      </c>
      <c r="CC844" s="23" t="s">
        <v>218</v>
      </c>
      <c r="CF844" s="23">
        <v>1</v>
      </c>
      <c r="CG844" s="23">
        <v>47220</v>
      </c>
      <c r="CI844" s="23" t="s">
        <v>291</v>
      </c>
      <c r="CJ844" s="23" t="s">
        <v>150</v>
      </c>
      <c r="CK844" s="23" t="s">
        <v>151</v>
      </c>
      <c r="CL844" s="26">
        <v>45078</v>
      </c>
    </row>
    <row r="845" spans="1:91" x14ac:dyDescent="0.25">
      <c r="A845" s="23" t="s">
        <v>6807</v>
      </c>
      <c r="B845" s="23" t="s">
        <v>4899</v>
      </c>
      <c r="C845" s="23" t="s">
        <v>4900</v>
      </c>
      <c r="D845" s="23" t="s">
        <v>14</v>
      </c>
      <c r="E845" s="23" t="s">
        <v>6806</v>
      </c>
      <c r="F845" s="23" t="s">
        <v>154</v>
      </c>
      <c r="G845" s="23">
        <v>2123462</v>
      </c>
      <c r="H845" s="23" t="s">
        <v>1354</v>
      </c>
      <c r="I845" s="23" t="s">
        <v>259</v>
      </c>
      <c r="J845" s="23" t="s">
        <v>594</v>
      </c>
      <c r="K845" s="23" t="s">
        <v>158</v>
      </c>
      <c r="L845" s="23" t="s">
        <v>289</v>
      </c>
      <c r="N845" s="24">
        <v>60000</v>
      </c>
      <c r="P845" s="25">
        <v>60000</v>
      </c>
      <c r="R845" s="24">
        <v>60000</v>
      </c>
      <c r="S845" s="23" t="s">
        <v>136</v>
      </c>
      <c r="W845" s="24">
        <v>60000</v>
      </c>
      <c r="Z845" s="24">
        <v>60000</v>
      </c>
      <c r="AC845" s="24">
        <v>60000</v>
      </c>
      <c r="AD845" s="23" t="s">
        <v>160</v>
      </c>
      <c r="AE845" s="24">
        <v>60000</v>
      </c>
      <c r="AG845" s="24">
        <v>60000</v>
      </c>
      <c r="AH845" s="24">
        <v>60000</v>
      </c>
      <c r="AI845" s="23" t="s">
        <v>143</v>
      </c>
      <c r="AJ845" s="23" t="s">
        <v>142</v>
      </c>
      <c r="AK845" s="26">
        <v>45108</v>
      </c>
      <c r="AL845" s="26">
        <v>45065</v>
      </c>
      <c r="AM845" s="26">
        <v>45065</v>
      </c>
      <c r="AN845" s="26">
        <v>45169</v>
      </c>
      <c r="AO845" s="26">
        <v>45169</v>
      </c>
      <c r="BC845" s="24">
        <v>20000</v>
      </c>
      <c r="BD845" s="24">
        <v>40000</v>
      </c>
      <c r="BM845" s="23" t="s">
        <v>408</v>
      </c>
      <c r="BO845" s="23" t="s">
        <v>179</v>
      </c>
      <c r="BP845" s="23" t="s">
        <v>146</v>
      </c>
      <c r="BQ845" s="23" t="s">
        <v>290</v>
      </c>
      <c r="BS845" s="23" t="s">
        <v>233</v>
      </c>
      <c r="BT845" s="23" t="s">
        <v>234</v>
      </c>
      <c r="BW845" s="24">
        <v>20000</v>
      </c>
      <c r="BX845" s="24">
        <v>40000</v>
      </c>
      <c r="CB845" s="23" t="s">
        <v>291</v>
      </c>
      <c r="CC845" s="23" t="s">
        <v>218</v>
      </c>
      <c r="CD845" s="23" t="s">
        <v>166</v>
      </c>
      <c r="CF845" s="23">
        <v>1</v>
      </c>
      <c r="CG845" s="23">
        <v>47094</v>
      </c>
      <c r="CI845" s="23" t="s">
        <v>291</v>
      </c>
      <c r="CJ845" s="23" t="s">
        <v>167</v>
      </c>
      <c r="CK845" s="23" t="s">
        <v>168</v>
      </c>
      <c r="CL845" s="26">
        <v>45063</v>
      </c>
    </row>
    <row r="846" spans="1:91" x14ac:dyDescent="0.25">
      <c r="A846" s="23" t="s">
        <v>1637</v>
      </c>
      <c r="B846" s="23" t="s">
        <v>4899</v>
      </c>
      <c r="C846" s="23" t="s">
        <v>4900</v>
      </c>
      <c r="D846" s="23" t="s">
        <v>0</v>
      </c>
      <c r="E846" s="23" t="s">
        <v>1638</v>
      </c>
      <c r="F846" s="23" t="s">
        <v>447</v>
      </c>
      <c r="G846" s="23">
        <v>1955007</v>
      </c>
      <c r="H846" s="23" t="s">
        <v>1349</v>
      </c>
      <c r="I846" s="23" t="s">
        <v>259</v>
      </c>
      <c r="J846" s="23" t="s">
        <v>268</v>
      </c>
      <c r="K846" s="23" t="s">
        <v>269</v>
      </c>
      <c r="L846" s="23" t="s">
        <v>1350</v>
      </c>
      <c r="M846" s="23">
        <v>110</v>
      </c>
      <c r="P846" s="23">
        <v>110.35</v>
      </c>
      <c r="Q846" s="23">
        <v>110</v>
      </c>
      <c r="R846" s="23">
        <v>0</v>
      </c>
      <c r="S846" s="23" t="s">
        <v>142</v>
      </c>
      <c r="W846" s="23">
        <v>110</v>
      </c>
      <c r="Z846" s="24">
        <v>65000</v>
      </c>
      <c r="AA846" s="24">
        <v>203000</v>
      </c>
      <c r="AC846" s="24">
        <v>268000</v>
      </c>
      <c r="AD846" s="23" t="s">
        <v>160</v>
      </c>
      <c r="AE846" s="24">
        <v>268000</v>
      </c>
      <c r="AF846" s="24">
        <v>199358</v>
      </c>
      <c r="AH846" s="24">
        <v>199358</v>
      </c>
      <c r="AI846" s="23" t="s">
        <v>143</v>
      </c>
      <c r="AJ846" s="23" t="s">
        <v>142</v>
      </c>
      <c r="AK846" s="26">
        <v>44621</v>
      </c>
      <c r="AL846" s="26">
        <v>44623</v>
      </c>
      <c r="AM846" s="26">
        <v>44623</v>
      </c>
      <c r="AN846" s="26">
        <v>44835</v>
      </c>
      <c r="AO846" s="26">
        <v>44926</v>
      </c>
      <c r="AR846" s="23">
        <v>110.35</v>
      </c>
      <c r="BK846" s="23" t="s">
        <v>1639</v>
      </c>
      <c r="BL846" s="26">
        <v>44782</v>
      </c>
      <c r="BM846" s="23" t="s">
        <v>408</v>
      </c>
      <c r="BO846" s="23" t="s">
        <v>162</v>
      </c>
      <c r="BP846" s="23" t="s">
        <v>146</v>
      </c>
      <c r="BQ846" s="23" t="s">
        <v>215</v>
      </c>
      <c r="BS846" s="23" t="s">
        <v>174</v>
      </c>
      <c r="BT846" s="23" t="s">
        <v>1640</v>
      </c>
      <c r="BV846" s="23">
        <v>110</v>
      </c>
      <c r="BW846" s="23">
        <v>0</v>
      </c>
      <c r="BZ846" s="24">
        <v>199248</v>
      </c>
      <c r="CB846" s="23" t="s">
        <v>291</v>
      </c>
      <c r="CC846" s="23" t="s">
        <v>324</v>
      </c>
      <c r="CF846" s="23">
        <v>1</v>
      </c>
      <c r="CG846" s="23">
        <v>41168</v>
      </c>
      <c r="CI846" s="23" t="s">
        <v>149</v>
      </c>
      <c r="CJ846" s="23" t="s">
        <v>150</v>
      </c>
      <c r="CK846" s="23" t="s">
        <v>151</v>
      </c>
      <c r="CL846" s="26">
        <v>44417</v>
      </c>
      <c r="CM846" s="23" t="s">
        <v>38</v>
      </c>
    </row>
    <row r="847" spans="1:91" x14ac:dyDescent="0.25">
      <c r="A847" s="23" t="s">
        <v>1641</v>
      </c>
      <c r="B847" s="23" t="s">
        <v>4899</v>
      </c>
      <c r="C847" s="23" t="s">
        <v>4900</v>
      </c>
      <c r="D847" s="23" t="s">
        <v>0</v>
      </c>
      <c r="E847" s="23" t="s">
        <v>1642</v>
      </c>
      <c r="F847" s="23" t="s">
        <v>447</v>
      </c>
      <c r="G847" s="23">
        <v>1954856</v>
      </c>
      <c r="H847" s="23" t="s">
        <v>1349</v>
      </c>
      <c r="I847" s="23" t="s">
        <v>259</v>
      </c>
      <c r="J847" s="23" t="s">
        <v>268</v>
      </c>
      <c r="K847" s="23" t="s">
        <v>269</v>
      </c>
      <c r="L847" s="23" t="s">
        <v>1350</v>
      </c>
      <c r="M847" s="23">
        <v>199</v>
      </c>
      <c r="P847" s="23">
        <v>199.12</v>
      </c>
      <c r="Q847" s="23">
        <v>199</v>
      </c>
      <c r="R847" s="23">
        <v>0</v>
      </c>
      <c r="S847" s="23" t="s">
        <v>142</v>
      </c>
      <c r="W847" s="23">
        <v>199</v>
      </c>
      <c r="Z847" s="24">
        <v>60000</v>
      </c>
      <c r="AA847" s="24">
        <v>131000</v>
      </c>
      <c r="AC847" s="24">
        <v>191000</v>
      </c>
      <c r="AD847" s="23" t="s">
        <v>160</v>
      </c>
      <c r="AE847" s="24">
        <v>191000</v>
      </c>
      <c r="AF847" s="24">
        <v>133564</v>
      </c>
      <c r="AH847" s="24">
        <v>133564</v>
      </c>
      <c r="AI847" s="23" t="s">
        <v>143</v>
      </c>
      <c r="AJ847" s="23" t="s">
        <v>142</v>
      </c>
      <c r="AK847" s="26">
        <v>44621</v>
      </c>
      <c r="AL847" s="26">
        <v>44622</v>
      </c>
      <c r="AM847" s="26">
        <v>44622</v>
      </c>
      <c r="AN847" s="26">
        <v>44835</v>
      </c>
      <c r="AO847" s="26">
        <v>44926</v>
      </c>
      <c r="AR847" s="23">
        <v>199.12</v>
      </c>
      <c r="BK847" s="23" t="s">
        <v>1643</v>
      </c>
      <c r="BL847" s="26">
        <v>44812</v>
      </c>
      <c r="BM847" s="23" t="s">
        <v>408</v>
      </c>
      <c r="BO847" s="23" t="s">
        <v>162</v>
      </c>
      <c r="BP847" s="23" t="s">
        <v>146</v>
      </c>
      <c r="BQ847" s="23" t="s">
        <v>215</v>
      </c>
      <c r="BS847" s="23" t="s">
        <v>174</v>
      </c>
      <c r="BT847" s="23" t="s">
        <v>1640</v>
      </c>
      <c r="BV847" s="23">
        <v>199</v>
      </c>
      <c r="BW847" s="23">
        <v>0</v>
      </c>
      <c r="BZ847" s="24">
        <v>133365</v>
      </c>
      <c r="CB847" s="23" t="s">
        <v>291</v>
      </c>
      <c r="CC847" s="23" t="s">
        <v>380</v>
      </c>
      <c r="CF847" s="23">
        <v>1</v>
      </c>
      <c r="CG847" s="23">
        <v>41167</v>
      </c>
      <c r="CI847" s="23" t="s">
        <v>149</v>
      </c>
      <c r="CJ847" s="23" t="s">
        <v>150</v>
      </c>
      <c r="CK847" s="23" t="s">
        <v>151</v>
      </c>
      <c r="CL847" s="26">
        <v>44417</v>
      </c>
      <c r="CM847" s="23" t="s">
        <v>38</v>
      </c>
    </row>
    <row r="848" spans="1:91" x14ac:dyDescent="0.25">
      <c r="A848" s="23" t="s">
        <v>5675</v>
      </c>
      <c r="B848" s="23" t="s">
        <v>4899</v>
      </c>
      <c r="C848" s="23" t="s">
        <v>4900</v>
      </c>
      <c r="D848" s="23" t="s">
        <v>0</v>
      </c>
      <c r="E848" s="23" t="s">
        <v>5674</v>
      </c>
      <c r="F848" s="23" t="s">
        <v>447</v>
      </c>
      <c r="G848" s="23">
        <v>2111937</v>
      </c>
      <c r="H848" s="23" t="s">
        <v>1320</v>
      </c>
      <c r="I848" s="23" t="s">
        <v>259</v>
      </c>
      <c r="J848" s="23" t="s">
        <v>140</v>
      </c>
      <c r="K848" s="23" t="s">
        <v>158</v>
      </c>
      <c r="L848" s="23" t="s">
        <v>775</v>
      </c>
      <c r="M848" s="24">
        <v>18541</v>
      </c>
      <c r="N848" s="24">
        <v>29001</v>
      </c>
      <c r="P848" s="25">
        <v>47542.36</v>
      </c>
      <c r="R848" s="24">
        <v>47542</v>
      </c>
      <c r="S848" s="23" t="s">
        <v>136</v>
      </c>
      <c r="W848" s="24">
        <v>47542</v>
      </c>
      <c r="AD848" s="23" t="s">
        <v>295</v>
      </c>
      <c r="AF848" s="24">
        <v>18541</v>
      </c>
      <c r="AG848" s="24">
        <v>29001</v>
      </c>
      <c r="AH848" s="24">
        <v>47542</v>
      </c>
      <c r="AI848" s="23" t="s">
        <v>143</v>
      </c>
      <c r="AJ848" s="23" t="s">
        <v>142</v>
      </c>
      <c r="AK848" s="26">
        <v>45047</v>
      </c>
      <c r="AO848" s="26">
        <v>366</v>
      </c>
      <c r="AV848" s="25">
        <v>18541.36</v>
      </c>
      <c r="AW848" s="24">
        <v>20000</v>
      </c>
      <c r="AX848" s="24">
        <v>20000</v>
      </c>
      <c r="AY848" s="24">
        <v>-1459</v>
      </c>
      <c r="AZ848" s="23" t="s">
        <v>133</v>
      </c>
      <c r="BC848" s="24">
        <v>15000</v>
      </c>
      <c r="BD848" s="24">
        <v>10000</v>
      </c>
      <c r="BE848" s="24">
        <v>4000</v>
      </c>
      <c r="BI848" s="23">
        <v>1</v>
      </c>
      <c r="BM848" s="23" t="s">
        <v>408</v>
      </c>
      <c r="BO848" s="23" t="s">
        <v>179</v>
      </c>
      <c r="BP848" s="23" t="s">
        <v>146</v>
      </c>
      <c r="BQ848" s="23" t="s">
        <v>215</v>
      </c>
      <c r="BW848" s="24">
        <v>33541</v>
      </c>
      <c r="BX848" s="24">
        <v>14000</v>
      </c>
      <c r="BY848" s="23">
        <v>1</v>
      </c>
      <c r="CB848" s="23" t="s">
        <v>777</v>
      </c>
      <c r="CC848" s="23" t="s">
        <v>165</v>
      </c>
      <c r="CF848" s="23">
        <v>1</v>
      </c>
      <c r="CG848" s="23">
        <v>46962</v>
      </c>
      <c r="CI848" s="23" t="s">
        <v>264</v>
      </c>
      <c r="CJ848" s="23" t="s">
        <v>150</v>
      </c>
      <c r="CK848" s="23" t="s">
        <v>151</v>
      </c>
      <c r="CL848" s="26">
        <v>45035</v>
      </c>
    </row>
    <row r="849" spans="1:91" x14ac:dyDescent="0.25">
      <c r="A849" s="23" t="s">
        <v>3844</v>
      </c>
      <c r="B849" s="23" t="s">
        <v>4899</v>
      </c>
      <c r="C849" s="23" t="s">
        <v>4900</v>
      </c>
      <c r="D849" s="23" t="s">
        <v>0</v>
      </c>
      <c r="E849" s="23" t="s">
        <v>3845</v>
      </c>
      <c r="F849" s="23" t="s">
        <v>447</v>
      </c>
      <c r="G849" s="23">
        <v>1946828</v>
      </c>
      <c r="H849" s="23" t="s">
        <v>777</v>
      </c>
      <c r="I849" s="23" t="s">
        <v>259</v>
      </c>
      <c r="J849" s="23" t="s">
        <v>268</v>
      </c>
      <c r="K849" s="23" t="s">
        <v>269</v>
      </c>
      <c r="L849" s="23" t="s">
        <v>3326</v>
      </c>
      <c r="M849" s="24">
        <v>61130</v>
      </c>
      <c r="N849" s="24">
        <v>11000</v>
      </c>
      <c r="P849" s="25">
        <v>72129.600000000006</v>
      </c>
      <c r="Q849" s="24">
        <v>55303</v>
      </c>
      <c r="R849" s="24">
        <v>16827</v>
      </c>
      <c r="S849" s="23" t="s">
        <v>136</v>
      </c>
      <c r="W849" s="24">
        <v>72130</v>
      </c>
      <c r="Z849" s="24">
        <v>425000</v>
      </c>
      <c r="AA849" s="24">
        <v>1714000</v>
      </c>
      <c r="AC849" s="24">
        <v>2139000</v>
      </c>
      <c r="AD849" s="23" t="s">
        <v>160</v>
      </c>
      <c r="AE849" s="24">
        <v>2139000</v>
      </c>
      <c r="AF849" s="24">
        <v>1838094</v>
      </c>
      <c r="AG849" s="24">
        <v>11000</v>
      </c>
      <c r="AH849" s="24">
        <v>1849094</v>
      </c>
      <c r="AI849" s="23" t="s">
        <v>143</v>
      </c>
      <c r="AJ849" s="23" t="s">
        <v>142</v>
      </c>
      <c r="AK849" s="26">
        <v>44593</v>
      </c>
      <c r="AL849" s="26">
        <v>44605</v>
      </c>
      <c r="AM849" s="26">
        <v>44605</v>
      </c>
      <c r="AN849" s="26">
        <v>44561</v>
      </c>
      <c r="AO849" s="26">
        <v>44861</v>
      </c>
      <c r="AR849" s="25">
        <v>22092.68</v>
      </c>
      <c r="AS849" s="25">
        <v>5292.11</v>
      </c>
      <c r="AT849" s="25">
        <v>20418.09</v>
      </c>
      <c r="AU849" s="25">
        <v>11839.92</v>
      </c>
      <c r="AV849" s="25">
        <v>1486.8</v>
      </c>
      <c r="AY849" s="24">
        <v>1487</v>
      </c>
      <c r="AZ849" s="23" t="s">
        <v>136</v>
      </c>
      <c r="BC849" s="24">
        <v>11000</v>
      </c>
      <c r="BK849" s="23" t="s">
        <v>5261</v>
      </c>
      <c r="BL849" s="26">
        <v>45026</v>
      </c>
      <c r="BM849" s="23" t="s">
        <v>408</v>
      </c>
      <c r="BO849" s="23" t="s">
        <v>162</v>
      </c>
      <c r="BP849" s="23" t="s">
        <v>146</v>
      </c>
      <c r="BQ849" s="23" t="s">
        <v>272</v>
      </c>
      <c r="BS849" s="23" t="s">
        <v>220</v>
      </c>
      <c r="BT849" s="23" t="s">
        <v>3846</v>
      </c>
      <c r="BV849" s="24">
        <v>47803</v>
      </c>
      <c r="BW849" s="24">
        <v>24327</v>
      </c>
      <c r="BZ849" s="24">
        <v>1776964</v>
      </c>
      <c r="CB849" s="23" t="s">
        <v>3327</v>
      </c>
      <c r="CC849" s="23" t="s">
        <v>1322</v>
      </c>
      <c r="CF849" s="23">
        <v>1</v>
      </c>
      <c r="CG849" s="23">
        <v>42023</v>
      </c>
      <c r="CI849" s="23" t="s">
        <v>421</v>
      </c>
      <c r="CJ849" s="23" t="s">
        <v>150</v>
      </c>
      <c r="CK849" s="23" t="s">
        <v>151</v>
      </c>
      <c r="CL849" s="26">
        <v>44439</v>
      </c>
      <c r="CM849" s="23" t="s">
        <v>3268</v>
      </c>
    </row>
    <row r="850" spans="1:91" x14ac:dyDescent="0.25">
      <c r="A850" s="23" t="s">
        <v>1730</v>
      </c>
      <c r="B850" s="23" t="s">
        <v>4899</v>
      </c>
      <c r="C850" s="23" t="s">
        <v>4900</v>
      </c>
      <c r="D850" s="23" t="s">
        <v>0</v>
      </c>
      <c r="E850" s="23" t="s">
        <v>1731</v>
      </c>
      <c r="F850" s="23" t="s">
        <v>447</v>
      </c>
      <c r="G850" s="23">
        <v>2075767</v>
      </c>
      <c r="H850" s="23" t="s">
        <v>1349</v>
      </c>
      <c r="I850" s="23" t="s">
        <v>259</v>
      </c>
      <c r="J850" s="23" t="s">
        <v>157</v>
      </c>
      <c r="K850" s="23" t="s">
        <v>269</v>
      </c>
      <c r="L850" s="23" t="s">
        <v>1350</v>
      </c>
      <c r="M850" s="24">
        <v>20529</v>
      </c>
      <c r="N850" s="24">
        <v>215000</v>
      </c>
      <c r="P850" s="25">
        <v>235528.75</v>
      </c>
      <c r="Q850" s="24">
        <v>225000</v>
      </c>
      <c r="R850" s="24">
        <v>10529</v>
      </c>
      <c r="S850" s="23" t="s">
        <v>133</v>
      </c>
      <c r="T850" s="24">
        <v>250000</v>
      </c>
      <c r="V850" s="24">
        <v>250000</v>
      </c>
      <c r="W850" s="24">
        <v>-14471</v>
      </c>
      <c r="Z850" s="24">
        <v>119875</v>
      </c>
      <c r="AC850" s="24">
        <v>119875</v>
      </c>
      <c r="AD850" s="23" t="s">
        <v>134</v>
      </c>
      <c r="AE850" s="24">
        <v>119875</v>
      </c>
      <c r="AF850" s="24">
        <v>20529</v>
      </c>
      <c r="AG850" s="24">
        <v>215000</v>
      </c>
      <c r="AH850" s="24">
        <v>235529</v>
      </c>
      <c r="AI850" s="23" t="s">
        <v>143</v>
      </c>
      <c r="AJ850" s="23" t="s">
        <v>142</v>
      </c>
      <c r="AK850" s="26">
        <v>45017</v>
      </c>
      <c r="AL850" s="26">
        <v>44944</v>
      </c>
      <c r="AM850" s="26">
        <v>44944</v>
      </c>
      <c r="AN850" s="26">
        <v>45170</v>
      </c>
      <c r="AO850" s="26">
        <v>45291</v>
      </c>
      <c r="AU850" s="25">
        <v>15000</v>
      </c>
      <c r="AV850" s="25">
        <v>5528.75</v>
      </c>
      <c r="AW850" s="24">
        <v>10000</v>
      </c>
      <c r="AX850" s="24">
        <v>10000</v>
      </c>
      <c r="AY850" s="24">
        <v>-4471</v>
      </c>
      <c r="AZ850" s="23" t="s">
        <v>136</v>
      </c>
      <c r="BC850" s="24">
        <v>5000</v>
      </c>
      <c r="BD850" s="24">
        <v>5000</v>
      </c>
      <c r="BF850" s="24">
        <v>205000</v>
      </c>
      <c r="BI850" s="23">
        <v>0</v>
      </c>
      <c r="BM850" s="23" t="s">
        <v>408</v>
      </c>
      <c r="BO850" s="23" t="s">
        <v>162</v>
      </c>
      <c r="BP850" s="23" t="s">
        <v>146</v>
      </c>
      <c r="BQ850" s="23" t="s">
        <v>215</v>
      </c>
      <c r="BS850" s="23" t="s">
        <v>383</v>
      </c>
      <c r="BT850" s="23" t="s">
        <v>1732</v>
      </c>
      <c r="BW850" s="24">
        <v>25529</v>
      </c>
      <c r="BX850" s="24">
        <v>210000</v>
      </c>
      <c r="BY850" s="23">
        <v>0</v>
      </c>
      <c r="CB850" s="23" t="s">
        <v>291</v>
      </c>
      <c r="CC850" s="23" t="s">
        <v>380</v>
      </c>
      <c r="CF850" s="23">
        <v>1</v>
      </c>
      <c r="CG850" s="23">
        <v>44562</v>
      </c>
      <c r="CI850" s="23" t="s">
        <v>275</v>
      </c>
      <c r="CJ850" s="23" t="s">
        <v>150</v>
      </c>
      <c r="CK850" s="23" t="s">
        <v>151</v>
      </c>
      <c r="CL850" s="26">
        <v>44784</v>
      </c>
      <c r="CM850" s="23" t="s">
        <v>41</v>
      </c>
    </row>
    <row r="851" spans="1:91" x14ac:dyDescent="0.25">
      <c r="A851" s="23" t="s">
        <v>1644</v>
      </c>
      <c r="B851" s="23" t="s">
        <v>4899</v>
      </c>
      <c r="C851" s="23" t="s">
        <v>4900</v>
      </c>
      <c r="D851" s="23" t="s">
        <v>0</v>
      </c>
      <c r="E851" s="23" t="s">
        <v>1645</v>
      </c>
      <c r="F851" s="23" t="s">
        <v>447</v>
      </c>
      <c r="G851" s="23" t="s">
        <v>1646</v>
      </c>
      <c r="H851" s="23" t="s">
        <v>1354</v>
      </c>
      <c r="I851" s="23" t="s">
        <v>259</v>
      </c>
      <c r="J851" s="23" t="s">
        <v>268</v>
      </c>
      <c r="K851" s="23" t="s">
        <v>299</v>
      </c>
      <c r="L851" s="23" t="s">
        <v>1350</v>
      </c>
      <c r="M851" s="23">
        <v>319</v>
      </c>
      <c r="P851" s="23">
        <v>319.35000000000002</v>
      </c>
      <c r="Q851" s="23">
        <v>319</v>
      </c>
      <c r="R851" s="23">
        <v>0</v>
      </c>
      <c r="S851" s="23" t="s">
        <v>142</v>
      </c>
      <c r="W851" s="23">
        <v>319</v>
      </c>
      <c r="Z851" s="24">
        <v>143000</v>
      </c>
      <c r="AC851" s="24">
        <v>143000</v>
      </c>
      <c r="AD851" s="23" t="s">
        <v>160</v>
      </c>
      <c r="AE851" s="24">
        <v>143000</v>
      </c>
      <c r="AF851" s="24">
        <v>9473</v>
      </c>
      <c r="AH851" s="24">
        <v>9473</v>
      </c>
      <c r="AI851" s="23" t="s">
        <v>143</v>
      </c>
      <c r="AJ851" s="23" t="s">
        <v>142</v>
      </c>
      <c r="AK851" s="26">
        <v>44593</v>
      </c>
      <c r="AL851" s="26">
        <v>44607</v>
      </c>
      <c r="AM851" s="26">
        <v>44607</v>
      </c>
      <c r="AN851" s="26">
        <v>44652</v>
      </c>
      <c r="AO851" s="26">
        <v>44926</v>
      </c>
      <c r="AR851" s="23">
        <v>319.35000000000002</v>
      </c>
      <c r="BK851" s="23" t="s">
        <v>1647</v>
      </c>
      <c r="BL851" s="26">
        <v>44936</v>
      </c>
      <c r="BM851" s="23" t="s">
        <v>408</v>
      </c>
      <c r="BO851" s="23" t="s">
        <v>179</v>
      </c>
      <c r="BP851" s="23" t="s">
        <v>146</v>
      </c>
      <c r="BQ851" s="23" t="s">
        <v>215</v>
      </c>
      <c r="BS851" s="23" t="s">
        <v>240</v>
      </c>
      <c r="BT851" s="23" t="s">
        <v>805</v>
      </c>
      <c r="BV851" s="23">
        <v>319</v>
      </c>
      <c r="BW851" s="23">
        <v>0</v>
      </c>
      <c r="BZ851" s="24">
        <v>9154</v>
      </c>
      <c r="CB851" s="23" t="s">
        <v>291</v>
      </c>
      <c r="CC851" s="23" t="s">
        <v>1322</v>
      </c>
      <c r="CF851" s="23">
        <v>1</v>
      </c>
      <c r="CG851" s="23">
        <v>42925</v>
      </c>
      <c r="CI851" s="23" t="s">
        <v>264</v>
      </c>
      <c r="CJ851" s="23" t="s">
        <v>150</v>
      </c>
      <c r="CK851" s="23" t="s">
        <v>151</v>
      </c>
      <c r="CL851" s="26">
        <v>44603</v>
      </c>
      <c r="CM851" s="23" t="s">
        <v>38</v>
      </c>
    </row>
    <row r="852" spans="1:91" x14ac:dyDescent="0.25">
      <c r="A852" s="23" t="s">
        <v>2026</v>
      </c>
      <c r="B852" s="23" t="s">
        <v>4899</v>
      </c>
      <c r="C852" s="23" t="s">
        <v>4900</v>
      </c>
      <c r="D852" s="23" t="s">
        <v>14</v>
      </c>
      <c r="E852" s="23" t="s">
        <v>2027</v>
      </c>
      <c r="F852" s="23" t="s">
        <v>138</v>
      </c>
      <c r="G852" s="23">
        <v>1784260</v>
      </c>
      <c r="H852" s="23" t="s">
        <v>1384</v>
      </c>
      <c r="I852" s="23" t="s">
        <v>259</v>
      </c>
      <c r="J852" s="23" t="s">
        <v>268</v>
      </c>
      <c r="K852" s="23" t="s">
        <v>269</v>
      </c>
      <c r="L852" s="23" t="s">
        <v>1788</v>
      </c>
      <c r="M852" s="23">
        <v>12</v>
      </c>
      <c r="P852" s="23">
        <v>11.67</v>
      </c>
      <c r="Q852" s="23">
        <v>12</v>
      </c>
      <c r="R852" s="23">
        <v>0</v>
      </c>
      <c r="S852" s="23" t="s">
        <v>142</v>
      </c>
      <c r="W852" s="23">
        <v>12</v>
      </c>
      <c r="Z852" s="24">
        <v>96000</v>
      </c>
      <c r="AC852" s="24">
        <v>96000</v>
      </c>
      <c r="AD852" s="23" t="s">
        <v>160</v>
      </c>
      <c r="AE852" s="24">
        <v>96000</v>
      </c>
      <c r="AF852" s="24">
        <v>59743</v>
      </c>
      <c r="AH852" s="24">
        <v>59743</v>
      </c>
      <c r="AI852" s="23" t="s">
        <v>143</v>
      </c>
      <c r="AJ852" s="23" t="s">
        <v>142</v>
      </c>
      <c r="AK852" s="26">
        <v>44470</v>
      </c>
      <c r="AL852" s="26">
        <v>44194</v>
      </c>
      <c r="AM852" s="26">
        <v>44194</v>
      </c>
      <c r="AN852" s="26">
        <v>44561</v>
      </c>
      <c r="AO852" s="26">
        <v>44501</v>
      </c>
      <c r="AS852" s="23">
        <v>11.67</v>
      </c>
      <c r="BK852" s="23" t="s">
        <v>2028</v>
      </c>
      <c r="BL852" s="26">
        <v>44565</v>
      </c>
      <c r="BM852" s="23" t="s">
        <v>286</v>
      </c>
      <c r="BO852" s="23" t="s">
        <v>162</v>
      </c>
      <c r="BP852" s="23" t="s">
        <v>146</v>
      </c>
      <c r="BQ852" s="23" t="s">
        <v>290</v>
      </c>
      <c r="BS852" s="23" t="s">
        <v>599</v>
      </c>
      <c r="BT852" s="23" t="s">
        <v>2029</v>
      </c>
      <c r="BV852" s="23">
        <v>12</v>
      </c>
      <c r="BW852" s="23">
        <v>0</v>
      </c>
      <c r="BZ852" s="24">
        <v>3964</v>
      </c>
      <c r="CB852" s="23" t="s">
        <v>218</v>
      </c>
      <c r="CC852" s="23" t="s">
        <v>342</v>
      </c>
      <c r="CF852" s="23">
        <v>1</v>
      </c>
      <c r="CG852" s="23">
        <v>37009</v>
      </c>
      <c r="CI852" s="23" t="s">
        <v>149</v>
      </c>
      <c r="CJ852" s="23" t="s">
        <v>167</v>
      </c>
      <c r="CK852" s="23" t="s">
        <v>168</v>
      </c>
      <c r="CL852" s="26">
        <v>44025</v>
      </c>
      <c r="CM852" s="23" t="s">
        <v>1785</v>
      </c>
    </row>
    <row r="853" spans="1:91" x14ac:dyDescent="0.25">
      <c r="A853" s="23" t="s">
        <v>2030</v>
      </c>
      <c r="B853" s="23" t="s">
        <v>4899</v>
      </c>
      <c r="C853" s="23" t="s">
        <v>4900</v>
      </c>
      <c r="D853" s="23" t="s">
        <v>14</v>
      </c>
      <c r="E853" s="23" t="s">
        <v>2031</v>
      </c>
      <c r="F853" s="23" t="s">
        <v>138</v>
      </c>
      <c r="G853" s="23">
        <v>1784261</v>
      </c>
      <c r="H853" s="23" t="s">
        <v>1384</v>
      </c>
      <c r="I853" s="23" t="s">
        <v>259</v>
      </c>
      <c r="J853" s="23" t="s">
        <v>268</v>
      </c>
      <c r="K853" s="23" t="s">
        <v>269</v>
      </c>
      <c r="L853" s="23" t="s">
        <v>1788</v>
      </c>
      <c r="M853" s="23">
        <v>12</v>
      </c>
      <c r="P853" s="23">
        <v>11.67</v>
      </c>
      <c r="Q853" s="23">
        <v>12</v>
      </c>
      <c r="R853" s="23">
        <v>0</v>
      </c>
      <c r="S853" s="23" t="s">
        <v>142</v>
      </c>
      <c r="W853" s="23">
        <v>12</v>
      </c>
      <c r="Z853" s="24">
        <v>96000</v>
      </c>
      <c r="AC853" s="24">
        <v>96000</v>
      </c>
      <c r="AD853" s="23" t="s">
        <v>160</v>
      </c>
      <c r="AE853" s="24">
        <v>96000</v>
      </c>
      <c r="AF853" s="24">
        <v>55457</v>
      </c>
      <c r="AH853" s="24">
        <v>55457</v>
      </c>
      <c r="AI853" s="23" t="s">
        <v>143</v>
      </c>
      <c r="AJ853" s="23" t="s">
        <v>142</v>
      </c>
      <c r="AK853" s="26">
        <v>44501</v>
      </c>
      <c r="AL853" s="26">
        <v>44194</v>
      </c>
      <c r="AM853" s="26">
        <v>44194</v>
      </c>
      <c r="AN853" s="26">
        <v>44561</v>
      </c>
      <c r="AO853" s="26">
        <v>44531</v>
      </c>
      <c r="AS853" s="23">
        <v>11.67</v>
      </c>
      <c r="BK853" s="23" t="s">
        <v>2032</v>
      </c>
      <c r="BL853" s="26">
        <v>44565</v>
      </c>
      <c r="BM853" s="23" t="s">
        <v>286</v>
      </c>
      <c r="BO853" s="23" t="s">
        <v>162</v>
      </c>
      <c r="BP853" s="23" t="s">
        <v>146</v>
      </c>
      <c r="BQ853" s="23" t="s">
        <v>290</v>
      </c>
      <c r="BS853" s="23" t="s">
        <v>599</v>
      </c>
      <c r="BT853" s="23" t="s">
        <v>2029</v>
      </c>
      <c r="BV853" s="23">
        <v>12</v>
      </c>
      <c r="BW853" s="23">
        <v>0</v>
      </c>
      <c r="BZ853" s="24">
        <v>-3000</v>
      </c>
      <c r="CB853" s="23" t="s">
        <v>218</v>
      </c>
      <c r="CC853" s="23" t="s">
        <v>342</v>
      </c>
      <c r="CF853" s="23">
        <v>1</v>
      </c>
      <c r="CG853" s="23">
        <v>37010</v>
      </c>
      <c r="CI853" s="23" t="s">
        <v>149</v>
      </c>
      <c r="CJ853" s="23" t="s">
        <v>167</v>
      </c>
      <c r="CK853" s="23" t="s">
        <v>168</v>
      </c>
      <c r="CL853" s="26">
        <v>44025</v>
      </c>
      <c r="CM853" s="23" t="s">
        <v>1785</v>
      </c>
    </row>
    <row r="854" spans="1:91" x14ac:dyDescent="0.25">
      <c r="A854" s="23" t="s">
        <v>6805</v>
      </c>
      <c r="B854" s="23" t="s">
        <v>4899</v>
      </c>
      <c r="C854" s="23" t="s">
        <v>4900</v>
      </c>
      <c r="D854" s="23" t="s">
        <v>0</v>
      </c>
      <c r="E854" s="23" t="s">
        <v>6804</v>
      </c>
      <c r="F854" s="23" t="s">
        <v>447</v>
      </c>
      <c r="H854" s="23" t="s">
        <v>407</v>
      </c>
      <c r="I854" s="23" t="s">
        <v>259</v>
      </c>
      <c r="J854" s="23" t="s">
        <v>140</v>
      </c>
      <c r="K854" s="23" t="s">
        <v>269</v>
      </c>
      <c r="L854" s="23" t="s">
        <v>214</v>
      </c>
      <c r="N854" s="24">
        <v>600000</v>
      </c>
      <c r="P854" s="25">
        <v>600000</v>
      </c>
      <c r="R854" s="24">
        <v>600000</v>
      </c>
      <c r="S854" s="23" t="s">
        <v>136</v>
      </c>
      <c r="W854" s="24">
        <v>600000</v>
      </c>
      <c r="Z854" s="24">
        <v>109615</v>
      </c>
      <c r="AD854" s="23" t="s">
        <v>134</v>
      </c>
      <c r="AE854" s="24">
        <v>109615</v>
      </c>
      <c r="AG854" s="24">
        <v>1200000</v>
      </c>
      <c r="AH854" s="24">
        <v>1200000</v>
      </c>
      <c r="AI854" s="23" t="s">
        <v>143</v>
      </c>
      <c r="AJ854" s="23" t="s">
        <v>142</v>
      </c>
      <c r="AK854" s="26">
        <v>45108</v>
      </c>
      <c r="AN854" s="26">
        <v>45168</v>
      </c>
      <c r="AO854" s="26">
        <v>45198</v>
      </c>
      <c r="BD854" s="24">
        <v>100000</v>
      </c>
      <c r="BE854" s="24">
        <v>350000</v>
      </c>
      <c r="BF854" s="24">
        <v>150000</v>
      </c>
      <c r="BK854" s="23" t="s">
        <v>6803</v>
      </c>
      <c r="BL854" s="26">
        <v>45063</v>
      </c>
      <c r="BM854" s="23" t="s">
        <v>408</v>
      </c>
      <c r="BO854" s="23" t="s">
        <v>162</v>
      </c>
      <c r="BP854" s="23" t="s">
        <v>146</v>
      </c>
      <c r="BQ854" s="23" t="s">
        <v>215</v>
      </c>
      <c r="BS854" s="23" t="s">
        <v>440</v>
      </c>
      <c r="BT854" s="23" t="s">
        <v>884</v>
      </c>
      <c r="BW854" s="23">
        <v>0</v>
      </c>
      <c r="BX854" s="24">
        <v>600000</v>
      </c>
      <c r="CA854" s="24">
        <v>600000</v>
      </c>
      <c r="CB854" s="23" t="s">
        <v>218</v>
      </c>
      <c r="CC854" s="23" t="s">
        <v>218</v>
      </c>
      <c r="CF854" s="23">
        <v>1</v>
      </c>
      <c r="CG854" s="23">
        <v>47065</v>
      </c>
      <c r="CI854" s="23" t="s">
        <v>407</v>
      </c>
      <c r="CJ854" s="23" t="s">
        <v>150</v>
      </c>
      <c r="CK854" s="23" t="s">
        <v>151</v>
      </c>
      <c r="CL854" s="26">
        <v>45061</v>
      </c>
    </row>
    <row r="855" spans="1:91" x14ac:dyDescent="0.25">
      <c r="A855" s="23" t="s">
        <v>2944</v>
      </c>
      <c r="B855" s="23" t="s">
        <v>4899</v>
      </c>
      <c r="C855" s="23" t="s">
        <v>4900</v>
      </c>
      <c r="D855" s="23" t="s">
        <v>0</v>
      </c>
      <c r="E855" s="23" t="s">
        <v>2945</v>
      </c>
      <c r="F855" s="23" t="s">
        <v>138</v>
      </c>
      <c r="G855" s="23">
        <v>1847210</v>
      </c>
      <c r="H855" s="23" t="s">
        <v>2946</v>
      </c>
      <c r="I855" s="23" t="s">
        <v>259</v>
      </c>
      <c r="J855" s="23" t="s">
        <v>157</v>
      </c>
      <c r="K855" s="23" t="s">
        <v>269</v>
      </c>
      <c r="L855" s="23" t="s">
        <v>2940</v>
      </c>
      <c r="M855" s="24">
        <v>638628</v>
      </c>
      <c r="P855" s="25">
        <v>638627.53</v>
      </c>
      <c r="Q855" s="24">
        <v>486807</v>
      </c>
      <c r="R855" s="24">
        <v>151820</v>
      </c>
      <c r="S855" s="23" t="s">
        <v>136</v>
      </c>
      <c r="T855" s="24">
        <v>500000</v>
      </c>
      <c r="V855" s="24">
        <v>500000</v>
      </c>
      <c r="W855" s="24">
        <v>138628</v>
      </c>
      <c r="Z855" s="24">
        <v>1683000</v>
      </c>
      <c r="AB855" s="24">
        <v>802000</v>
      </c>
      <c r="AC855" s="24">
        <v>2485000</v>
      </c>
      <c r="AD855" s="23" t="s">
        <v>417</v>
      </c>
      <c r="AE855" s="24">
        <v>2485000</v>
      </c>
      <c r="AF855" s="24">
        <v>2426638</v>
      </c>
      <c r="AH855" s="24">
        <v>2426638</v>
      </c>
      <c r="AI855" s="23" t="s">
        <v>143</v>
      </c>
      <c r="AJ855" s="23" t="s">
        <v>142</v>
      </c>
      <c r="AK855" s="26">
        <v>44348</v>
      </c>
      <c r="AL855" s="26">
        <v>44337</v>
      </c>
      <c r="AM855" s="26">
        <v>44337</v>
      </c>
      <c r="AN855" s="26">
        <v>45566</v>
      </c>
      <c r="AO855" s="26">
        <v>45566</v>
      </c>
      <c r="AR855" s="25">
        <v>128990.99</v>
      </c>
      <c r="AS855" s="25">
        <v>109516.23</v>
      </c>
      <c r="AT855" s="25">
        <v>48299.96</v>
      </c>
      <c r="AU855" s="25">
        <v>112881.72</v>
      </c>
      <c r="AV855" s="25">
        <v>238938.63</v>
      </c>
      <c r="AW855" s="24">
        <v>50000</v>
      </c>
      <c r="AX855" s="24">
        <v>50000</v>
      </c>
      <c r="AY855" s="24">
        <v>188939</v>
      </c>
      <c r="AZ855" s="23" t="s">
        <v>136</v>
      </c>
      <c r="BB855" s="23" t="s">
        <v>1280</v>
      </c>
      <c r="BK855" s="23" t="s">
        <v>6802</v>
      </c>
      <c r="BL855" s="26">
        <v>45089</v>
      </c>
      <c r="BM855" s="23" t="s">
        <v>408</v>
      </c>
      <c r="BO855" s="23" t="s">
        <v>145</v>
      </c>
      <c r="BP855" s="23" t="s">
        <v>146</v>
      </c>
      <c r="BQ855" s="23" t="s">
        <v>215</v>
      </c>
      <c r="BS855" s="23" t="s">
        <v>141</v>
      </c>
      <c r="BT855" s="23" t="s">
        <v>141</v>
      </c>
      <c r="BV855" s="24">
        <v>286807</v>
      </c>
      <c r="BW855" s="24">
        <v>351820</v>
      </c>
      <c r="BZ855" s="24">
        <v>1479290</v>
      </c>
      <c r="CB855" s="23" t="s">
        <v>1322</v>
      </c>
      <c r="CC855" s="23" t="s">
        <v>1322</v>
      </c>
      <c r="CF855" s="23">
        <v>1</v>
      </c>
      <c r="CG855" s="23">
        <v>38460</v>
      </c>
      <c r="CI855" s="23" t="s">
        <v>1740</v>
      </c>
      <c r="CJ855" s="23" t="s">
        <v>150</v>
      </c>
      <c r="CK855" s="23" t="s">
        <v>151</v>
      </c>
      <c r="CL855" s="26">
        <v>44076</v>
      </c>
      <c r="CM855" s="23" t="s">
        <v>2940</v>
      </c>
    </row>
    <row r="856" spans="1:91" x14ac:dyDescent="0.25">
      <c r="A856" s="23" t="s">
        <v>1511</v>
      </c>
      <c r="B856" s="23" t="s">
        <v>4899</v>
      </c>
      <c r="C856" s="23" t="s">
        <v>4900</v>
      </c>
      <c r="D856" s="23" t="s">
        <v>0</v>
      </c>
      <c r="E856" s="23" t="s">
        <v>1512</v>
      </c>
      <c r="F856" s="23" t="s">
        <v>154</v>
      </c>
      <c r="G856" s="23">
        <v>2044485</v>
      </c>
      <c r="H856" s="23" t="s">
        <v>1384</v>
      </c>
      <c r="I856" s="23" t="s">
        <v>259</v>
      </c>
      <c r="J856" s="23" t="s">
        <v>268</v>
      </c>
      <c r="K856" s="23" t="s">
        <v>269</v>
      </c>
      <c r="L856" s="23" t="s">
        <v>214</v>
      </c>
      <c r="M856" s="24">
        <v>1103037</v>
      </c>
      <c r="N856" s="23">
        <v>-964</v>
      </c>
      <c r="P856" s="25">
        <v>1102073.3799999999</v>
      </c>
      <c r="Q856" s="24">
        <v>989472</v>
      </c>
      <c r="R856" s="24">
        <v>112601</v>
      </c>
      <c r="S856" s="23" t="s">
        <v>136</v>
      </c>
      <c r="W856" s="24">
        <v>1102073</v>
      </c>
      <c r="Y856" s="23" t="s">
        <v>1400</v>
      </c>
      <c r="Z856" s="24">
        <v>1452410</v>
      </c>
      <c r="AC856" s="24">
        <v>1452410</v>
      </c>
      <c r="AD856" s="23" t="s">
        <v>295</v>
      </c>
      <c r="AE856" s="24">
        <v>1452410</v>
      </c>
      <c r="AF856" s="24">
        <v>1547778</v>
      </c>
      <c r="AG856" s="23">
        <v>-964</v>
      </c>
      <c r="AH856" s="24">
        <v>1546814</v>
      </c>
      <c r="AI856" s="23" t="s">
        <v>143</v>
      </c>
      <c r="AJ856" s="23" t="s">
        <v>142</v>
      </c>
      <c r="AK856" s="26">
        <v>44866</v>
      </c>
      <c r="AL856" s="26">
        <v>44963</v>
      </c>
      <c r="AM856" s="26">
        <v>44963</v>
      </c>
      <c r="AN856" s="26">
        <v>45107</v>
      </c>
      <c r="AO856" s="26">
        <v>45056</v>
      </c>
      <c r="AR856" s="25">
        <v>362364.26</v>
      </c>
      <c r="AS856" s="25">
        <v>289513.32</v>
      </c>
      <c r="AT856" s="25">
        <v>137594.32</v>
      </c>
      <c r="AU856" s="25">
        <v>279048.78999999998</v>
      </c>
      <c r="AV856" s="25">
        <v>34516.69</v>
      </c>
      <c r="AW856" s="24">
        <v>6591</v>
      </c>
      <c r="AX856" s="24">
        <v>6591</v>
      </c>
      <c r="AY856" s="24">
        <v>27926</v>
      </c>
      <c r="AZ856" s="23" t="s">
        <v>136</v>
      </c>
      <c r="BA856" s="23">
        <v>0</v>
      </c>
      <c r="BC856" s="23">
        <v>-964</v>
      </c>
      <c r="BK856" s="23" t="s">
        <v>6801</v>
      </c>
      <c r="BL856" s="26">
        <v>45078</v>
      </c>
      <c r="BM856" s="23" t="s">
        <v>286</v>
      </c>
      <c r="BO856" s="23" t="s">
        <v>162</v>
      </c>
      <c r="BP856" s="23" t="s">
        <v>146</v>
      </c>
      <c r="BQ856" s="23" t="s">
        <v>215</v>
      </c>
      <c r="BS856" s="23" t="s">
        <v>351</v>
      </c>
      <c r="BT856" s="23" t="s">
        <v>1422</v>
      </c>
      <c r="BV856" s="24">
        <v>789472</v>
      </c>
      <c r="BW856" s="24">
        <v>312601</v>
      </c>
      <c r="BZ856" s="24">
        <v>444741</v>
      </c>
      <c r="CB856" s="23" t="s">
        <v>218</v>
      </c>
      <c r="CC856" s="23" t="s">
        <v>218</v>
      </c>
      <c r="CF856" s="23">
        <v>1</v>
      </c>
      <c r="CG856" s="23">
        <v>41009</v>
      </c>
      <c r="CI856" s="23" t="s">
        <v>149</v>
      </c>
      <c r="CJ856" s="23" t="s">
        <v>150</v>
      </c>
      <c r="CK856" s="23" t="s">
        <v>151</v>
      </c>
      <c r="CL856" s="26">
        <v>44412</v>
      </c>
      <c r="CM856" s="23" t="s">
        <v>42</v>
      </c>
    </row>
    <row r="857" spans="1:91" x14ac:dyDescent="0.25">
      <c r="A857" s="23" t="s">
        <v>1419</v>
      </c>
      <c r="B857" s="23" t="s">
        <v>4899</v>
      </c>
      <c r="C857" s="23" t="s">
        <v>4900</v>
      </c>
      <c r="D857" s="23" t="s">
        <v>0</v>
      </c>
      <c r="E857" s="23" t="s">
        <v>1420</v>
      </c>
      <c r="F857" s="23" t="s">
        <v>154</v>
      </c>
      <c r="G857" s="23">
        <v>1917268</v>
      </c>
      <c r="H857" s="23" t="s">
        <v>1359</v>
      </c>
      <c r="I857" s="23" t="s">
        <v>259</v>
      </c>
      <c r="J857" s="23" t="s">
        <v>268</v>
      </c>
      <c r="K857" s="23" t="s">
        <v>269</v>
      </c>
      <c r="L857" s="23" t="s">
        <v>214</v>
      </c>
      <c r="M857" s="24">
        <v>-6285</v>
      </c>
      <c r="P857" s="25">
        <v>-6284.86</v>
      </c>
      <c r="Q857" s="24">
        <v>-6285</v>
      </c>
      <c r="R857" s="23">
        <v>0</v>
      </c>
      <c r="S857" s="23" t="s">
        <v>142</v>
      </c>
      <c r="W857" s="24">
        <v>-6285</v>
      </c>
      <c r="Z857" s="24">
        <v>210000</v>
      </c>
      <c r="AB857" s="24">
        <v>318000</v>
      </c>
      <c r="AC857" s="24">
        <v>528000</v>
      </c>
      <c r="AD857" s="23" t="s">
        <v>417</v>
      </c>
      <c r="AE857" s="24">
        <v>528000</v>
      </c>
      <c r="AF857" s="24">
        <v>392180</v>
      </c>
      <c r="AH857" s="24">
        <v>392180</v>
      </c>
      <c r="AI857" s="23" t="s">
        <v>143</v>
      </c>
      <c r="AJ857" s="23" t="s">
        <v>142</v>
      </c>
      <c r="AK857" s="26">
        <v>44682</v>
      </c>
      <c r="AL857" s="26">
        <v>44684</v>
      </c>
      <c r="AM857" s="26">
        <v>44684</v>
      </c>
      <c r="AN857" s="26">
        <v>44712</v>
      </c>
      <c r="AO857" s="26">
        <v>44712</v>
      </c>
      <c r="AS857" s="25">
        <v>-6284.86</v>
      </c>
      <c r="BK857" s="23" t="s">
        <v>1421</v>
      </c>
      <c r="BL857" s="26">
        <v>44754</v>
      </c>
      <c r="BM857" s="23" t="s">
        <v>408</v>
      </c>
      <c r="BO857" s="23" t="s">
        <v>162</v>
      </c>
      <c r="BP857" s="23" t="s">
        <v>146</v>
      </c>
      <c r="BQ857" s="23" t="s">
        <v>215</v>
      </c>
      <c r="BS857" s="23" t="s">
        <v>351</v>
      </c>
      <c r="BT857" s="23" t="s">
        <v>1422</v>
      </c>
      <c r="BV857" s="24">
        <v>-6285</v>
      </c>
      <c r="BW857" s="23">
        <v>0</v>
      </c>
      <c r="BZ857" s="24">
        <v>398465</v>
      </c>
      <c r="CB857" s="23" t="s">
        <v>218</v>
      </c>
      <c r="CC857" s="23" t="s">
        <v>1322</v>
      </c>
      <c r="CF857" s="23">
        <v>1</v>
      </c>
      <c r="CG857" s="23">
        <v>42486</v>
      </c>
      <c r="CI857" s="23" t="s">
        <v>275</v>
      </c>
      <c r="CJ857" s="23" t="s">
        <v>150</v>
      </c>
      <c r="CK857" s="23" t="s">
        <v>151</v>
      </c>
      <c r="CL857" s="26">
        <v>44522</v>
      </c>
      <c r="CM857" s="23" t="s">
        <v>37</v>
      </c>
    </row>
    <row r="858" spans="1:91" x14ac:dyDescent="0.25">
      <c r="A858" s="23" t="s">
        <v>6800</v>
      </c>
      <c r="B858" s="23" t="s">
        <v>4899</v>
      </c>
      <c r="C858" s="23" t="s">
        <v>4900</v>
      </c>
      <c r="D858" s="23" t="s">
        <v>0</v>
      </c>
      <c r="E858" s="23" t="s">
        <v>6799</v>
      </c>
      <c r="F858" s="23" t="s">
        <v>138</v>
      </c>
      <c r="G858" s="23">
        <v>1910828</v>
      </c>
      <c r="H858" s="23" t="s">
        <v>1384</v>
      </c>
      <c r="I858" s="23" t="s">
        <v>259</v>
      </c>
      <c r="J858" s="23" t="s">
        <v>268</v>
      </c>
      <c r="K858" s="23" t="s">
        <v>269</v>
      </c>
      <c r="L858" s="23" t="s">
        <v>214</v>
      </c>
      <c r="M858" s="24">
        <v>18105</v>
      </c>
      <c r="P858" s="25">
        <v>18105</v>
      </c>
      <c r="R858" s="24">
        <v>18105</v>
      </c>
      <c r="S858" s="23" t="s">
        <v>136</v>
      </c>
      <c r="W858" s="24">
        <v>18105</v>
      </c>
      <c r="Z858" s="24">
        <v>350000</v>
      </c>
      <c r="AC858" s="24">
        <v>350000</v>
      </c>
      <c r="AD858" s="23" t="s">
        <v>160</v>
      </c>
      <c r="AE858" s="24">
        <v>350000</v>
      </c>
      <c r="AF858" s="24">
        <v>354902</v>
      </c>
      <c r="AH858" s="24">
        <v>354902</v>
      </c>
      <c r="AI858" s="23" t="s">
        <v>143</v>
      </c>
      <c r="AJ858" s="23" t="s">
        <v>142</v>
      </c>
      <c r="AK858" s="26">
        <v>44531</v>
      </c>
      <c r="AL858" s="26">
        <v>44645</v>
      </c>
      <c r="AM858" s="26">
        <v>44645</v>
      </c>
      <c r="AN858" s="26">
        <v>44926</v>
      </c>
      <c r="AO858" s="26">
        <v>44658</v>
      </c>
      <c r="AV858" s="25">
        <v>18105</v>
      </c>
      <c r="AY858" s="24">
        <v>18105</v>
      </c>
      <c r="AZ858" s="23" t="s">
        <v>136</v>
      </c>
      <c r="BK858" s="23" t="s">
        <v>6798</v>
      </c>
      <c r="BL858" s="26">
        <v>44658</v>
      </c>
      <c r="BM858" s="23" t="s">
        <v>286</v>
      </c>
      <c r="BO858" s="23" t="s">
        <v>162</v>
      </c>
      <c r="BP858" s="23" t="s">
        <v>146</v>
      </c>
      <c r="BQ858" s="23" t="s">
        <v>215</v>
      </c>
      <c r="BS858" s="23" t="s">
        <v>599</v>
      </c>
      <c r="BT858" s="23" t="s">
        <v>1270</v>
      </c>
      <c r="BW858" s="24">
        <v>18105</v>
      </c>
      <c r="BZ858" s="24">
        <v>-34426</v>
      </c>
      <c r="CB858" s="23" t="s">
        <v>218</v>
      </c>
      <c r="CC858" s="23" t="s">
        <v>342</v>
      </c>
      <c r="CF858" s="23">
        <v>1</v>
      </c>
      <c r="CG858" s="23">
        <v>37374</v>
      </c>
      <c r="CI858" s="23" t="s">
        <v>149</v>
      </c>
      <c r="CJ858" s="23" t="s">
        <v>150</v>
      </c>
      <c r="CK858" s="23" t="s">
        <v>151</v>
      </c>
      <c r="CL858" s="26">
        <v>44042</v>
      </c>
      <c r="CM858" s="23" t="s">
        <v>40</v>
      </c>
    </row>
    <row r="859" spans="1:91" x14ac:dyDescent="0.25">
      <c r="A859" s="23" t="s">
        <v>1513</v>
      </c>
      <c r="B859" s="23" t="s">
        <v>4899</v>
      </c>
      <c r="C859" s="23" t="s">
        <v>4900</v>
      </c>
      <c r="D859" s="23" t="s">
        <v>0</v>
      </c>
      <c r="E859" s="23" t="s">
        <v>1514</v>
      </c>
      <c r="F859" s="23" t="s">
        <v>138</v>
      </c>
      <c r="G859" s="23">
        <v>1979771</v>
      </c>
      <c r="H859" s="23" t="s">
        <v>213</v>
      </c>
      <c r="I859" s="23" t="s">
        <v>259</v>
      </c>
      <c r="J859" s="23" t="s">
        <v>157</v>
      </c>
      <c r="K859" s="23" t="s">
        <v>269</v>
      </c>
      <c r="L859" s="23" t="s">
        <v>214</v>
      </c>
      <c r="M859" s="24">
        <v>4048</v>
      </c>
      <c r="N859" s="24">
        <v>140000</v>
      </c>
      <c r="P859" s="25">
        <v>144048.41</v>
      </c>
      <c r="Q859" s="24">
        <v>140869</v>
      </c>
      <c r="R859" s="24">
        <v>3179</v>
      </c>
      <c r="S859" s="23" t="s">
        <v>133</v>
      </c>
      <c r="W859" s="24">
        <v>144048</v>
      </c>
      <c r="Z859" s="24">
        <v>200000</v>
      </c>
      <c r="AC859" s="24">
        <v>200000</v>
      </c>
      <c r="AD859" s="23" t="s">
        <v>160</v>
      </c>
      <c r="AE859" s="24">
        <v>200000</v>
      </c>
      <c r="AF859" s="24">
        <v>65771</v>
      </c>
      <c r="AG859" s="24">
        <v>140000</v>
      </c>
      <c r="AH859" s="24">
        <v>205771</v>
      </c>
      <c r="AI859" s="23" t="s">
        <v>143</v>
      </c>
      <c r="AJ859" s="23" t="s">
        <v>142</v>
      </c>
      <c r="AK859" s="26">
        <v>44682</v>
      </c>
      <c r="AL859" s="26">
        <v>44687</v>
      </c>
      <c r="AM859" s="26">
        <v>44687</v>
      </c>
      <c r="AN859" s="26">
        <v>44926</v>
      </c>
      <c r="AO859" s="26">
        <v>45107</v>
      </c>
      <c r="AR859" s="23">
        <v>284.32</v>
      </c>
      <c r="AS859" s="23">
        <v>289.85000000000002</v>
      </c>
      <c r="AT859" s="23">
        <v>295.06</v>
      </c>
      <c r="AU859" s="25">
        <v>2740.44</v>
      </c>
      <c r="AV859" s="23">
        <v>438.74</v>
      </c>
      <c r="AY859" s="23">
        <v>439</v>
      </c>
      <c r="AZ859" s="23" t="s">
        <v>136</v>
      </c>
      <c r="BD859" s="24">
        <v>140000</v>
      </c>
      <c r="BK859" s="23" t="s">
        <v>5673</v>
      </c>
      <c r="BL859" s="26">
        <v>45047</v>
      </c>
      <c r="BM859" s="23" t="s">
        <v>261</v>
      </c>
      <c r="BO859" s="23" t="s">
        <v>179</v>
      </c>
      <c r="BP859" s="23" t="s">
        <v>146</v>
      </c>
      <c r="BQ859" s="23" t="s">
        <v>215</v>
      </c>
      <c r="BS859" s="23" t="s">
        <v>490</v>
      </c>
      <c r="BT859" s="23" t="s">
        <v>1434</v>
      </c>
      <c r="BV859" s="23">
        <v>869</v>
      </c>
      <c r="BW859" s="24">
        <v>3179</v>
      </c>
      <c r="BX859" s="24">
        <v>140000</v>
      </c>
      <c r="BZ859" s="24">
        <v>61723</v>
      </c>
      <c r="CB859" s="23" t="s">
        <v>218</v>
      </c>
      <c r="CC859" s="23" t="s">
        <v>218</v>
      </c>
      <c r="CF859" s="23">
        <v>1</v>
      </c>
      <c r="CG859" s="23">
        <v>41019</v>
      </c>
      <c r="CI859" s="23" t="s">
        <v>149</v>
      </c>
      <c r="CJ859" s="23" t="s">
        <v>150</v>
      </c>
      <c r="CK859" s="23" t="s">
        <v>151</v>
      </c>
      <c r="CL859" s="26">
        <v>44412</v>
      </c>
      <c r="CM859" s="23" t="s">
        <v>42</v>
      </c>
    </row>
    <row r="860" spans="1:91" x14ac:dyDescent="0.25">
      <c r="A860" s="23" t="s">
        <v>1736</v>
      </c>
      <c r="B860" s="23" t="s">
        <v>4899</v>
      </c>
      <c r="C860" s="23" t="s">
        <v>4900</v>
      </c>
      <c r="D860" s="23" t="s">
        <v>0</v>
      </c>
      <c r="E860" s="23" t="s">
        <v>1737</v>
      </c>
      <c r="F860" s="23" t="s">
        <v>138</v>
      </c>
      <c r="G860" s="23">
        <v>1493813</v>
      </c>
      <c r="H860" s="23" t="s">
        <v>1349</v>
      </c>
      <c r="I860" s="23" t="s">
        <v>259</v>
      </c>
      <c r="J860" s="23" t="s">
        <v>268</v>
      </c>
      <c r="K860" s="23" t="s">
        <v>269</v>
      </c>
      <c r="L860" s="23" t="s">
        <v>1665</v>
      </c>
      <c r="M860" s="24">
        <v>-2017</v>
      </c>
      <c r="P860" s="25">
        <v>-2017.34</v>
      </c>
      <c r="Q860" s="23">
        <v>58</v>
      </c>
      <c r="R860" s="24">
        <v>-2075</v>
      </c>
      <c r="S860" s="23" t="s">
        <v>136</v>
      </c>
      <c r="W860" s="24">
        <v>-2017</v>
      </c>
      <c r="Z860" s="24">
        <v>163000</v>
      </c>
      <c r="AA860" s="24">
        <v>149000</v>
      </c>
      <c r="AC860" s="24">
        <v>312000</v>
      </c>
      <c r="AD860" s="23" t="s">
        <v>160</v>
      </c>
      <c r="AE860" s="24">
        <v>312000</v>
      </c>
      <c r="AF860" s="24">
        <v>209521</v>
      </c>
      <c r="AH860" s="24">
        <v>209521</v>
      </c>
      <c r="AI860" s="23" t="s">
        <v>143</v>
      </c>
      <c r="AJ860" s="23" t="s">
        <v>142</v>
      </c>
      <c r="AK860" s="26">
        <v>44593</v>
      </c>
      <c r="AL860" s="26">
        <v>43334</v>
      </c>
      <c r="AM860" s="26">
        <v>43334</v>
      </c>
      <c r="AN860" s="26">
        <v>43798</v>
      </c>
      <c r="AO860" s="26">
        <v>44883</v>
      </c>
      <c r="AR860" s="25">
        <v>-4518.08</v>
      </c>
      <c r="AS860" s="23">
        <v>795.6</v>
      </c>
      <c r="AT860" s="25">
        <v>3780</v>
      </c>
      <c r="AU860" s="23">
        <v>170.1</v>
      </c>
      <c r="AV860" s="25">
        <v>-2244.96</v>
      </c>
      <c r="AY860" s="24">
        <v>-2245</v>
      </c>
      <c r="AZ860" s="23" t="s">
        <v>136</v>
      </c>
      <c r="BK860" s="23" t="s">
        <v>1738</v>
      </c>
      <c r="BL860" s="26">
        <v>44936</v>
      </c>
      <c r="BM860" s="23" t="s">
        <v>408</v>
      </c>
      <c r="BO860" s="23" t="s">
        <v>162</v>
      </c>
      <c r="BP860" s="23" t="s">
        <v>146</v>
      </c>
      <c r="BQ860" s="23" t="s">
        <v>215</v>
      </c>
      <c r="BR860" s="23" t="s">
        <v>215</v>
      </c>
      <c r="BS860" s="23" t="s">
        <v>383</v>
      </c>
      <c r="BT860" s="23" t="s">
        <v>1739</v>
      </c>
      <c r="BV860" s="23">
        <v>58</v>
      </c>
      <c r="BW860" s="24">
        <v>-2075</v>
      </c>
      <c r="BZ860" s="24">
        <v>189371</v>
      </c>
      <c r="CB860" s="23" t="s">
        <v>291</v>
      </c>
      <c r="CC860" s="23" t="s">
        <v>342</v>
      </c>
      <c r="CF860" s="23">
        <v>1</v>
      </c>
      <c r="CG860" s="23">
        <v>30504</v>
      </c>
      <c r="CI860" s="23" t="s">
        <v>1740</v>
      </c>
      <c r="CJ860" s="23" t="s">
        <v>150</v>
      </c>
      <c r="CK860" s="23" t="s">
        <v>151</v>
      </c>
      <c r="CL860" s="26">
        <v>43325</v>
      </c>
      <c r="CM860" s="23" t="s">
        <v>41</v>
      </c>
    </row>
    <row r="861" spans="1:91" x14ac:dyDescent="0.25">
      <c r="A861" s="23" t="s">
        <v>1521</v>
      </c>
      <c r="B861" s="23" t="s">
        <v>4899</v>
      </c>
      <c r="C861" s="23" t="s">
        <v>4900</v>
      </c>
      <c r="D861" s="23" t="s">
        <v>0</v>
      </c>
      <c r="E861" s="23" t="s">
        <v>1522</v>
      </c>
      <c r="F861" s="23" t="s">
        <v>154</v>
      </c>
      <c r="G861" s="23">
        <v>1946282</v>
      </c>
      <c r="H861" s="23" t="s">
        <v>1384</v>
      </c>
      <c r="I861" s="23" t="s">
        <v>259</v>
      </c>
      <c r="J861" s="23" t="s">
        <v>268</v>
      </c>
      <c r="K861" s="23" t="s">
        <v>269</v>
      </c>
      <c r="L861" s="23" t="s">
        <v>214</v>
      </c>
      <c r="M861" s="24">
        <v>-291701</v>
      </c>
      <c r="P861" s="25">
        <v>-291701.24</v>
      </c>
      <c r="Q861" s="24">
        <v>-291701</v>
      </c>
      <c r="R861" s="23">
        <v>0</v>
      </c>
      <c r="S861" s="23" t="s">
        <v>142</v>
      </c>
      <c r="W861" s="24">
        <v>-291701</v>
      </c>
      <c r="Z861" s="24">
        <v>725000</v>
      </c>
      <c r="AC861" s="24">
        <v>725000</v>
      </c>
      <c r="AD861" s="23" t="s">
        <v>134</v>
      </c>
      <c r="AE861" s="24">
        <v>725000</v>
      </c>
      <c r="AF861" s="24">
        <v>539017</v>
      </c>
      <c r="AH861" s="24">
        <v>539017</v>
      </c>
      <c r="AI861" s="23" t="s">
        <v>143</v>
      </c>
      <c r="AJ861" s="23" t="s">
        <v>142</v>
      </c>
      <c r="AK861" s="26">
        <v>44593</v>
      </c>
      <c r="AL861" s="26">
        <v>44600</v>
      </c>
      <c r="AM861" s="26">
        <v>44600</v>
      </c>
      <c r="AN861" s="26">
        <v>44681</v>
      </c>
      <c r="AO861" s="26">
        <v>44740</v>
      </c>
      <c r="AT861" s="25">
        <v>-291701.24</v>
      </c>
      <c r="BK861" s="23" t="s">
        <v>5260</v>
      </c>
      <c r="BL861" s="26">
        <v>45022</v>
      </c>
      <c r="BM861" s="23" t="s">
        <v>286</v>
      </c>
      <c r="BO861" s="23" t="s">
        <v>162</v>
      </c>
      <c r="BP861" s="23" t="s">
        <v>146</v>
      </c>
      <c r="BQ861" s="23" t="s">
        <v>215</v>
      </c>
      <c r="BS861" s="23" t="s">
        <v>351</v>
      </c>
      <c r="BT861" s="23" t="s">
        <v>1425</v>
      </c>
      <c r="BV861" s="24">
        <v>-291701</v>
      </c>
      <c r="BW861" s="23">
        <v>0</v>
      </c>
      <c r="BZ861" s="24">
        <v>830718</v>
      </c>
      <c r="CB861" s="23" t="s">
        <v>218</v>
      </c>
      <c r="CC861" s="23" t="s">
        <v>218</v>
      </c>
      <c r="CF861" s="23">
        <v>1</v>
      </c>
      <c r="CG861" s="23">
        <v>41003</v>
      </c>
      <c r="CI861" s="23" t="s">
        <v>149</v>
      </c>
      <c r="CJ861" s="23" t="s">
        <v>150</v>
      </c>
      <c r="CK861" s="23" t="s">
        <v>151</v>
      </c>
      <c r="CL861" s="26">
        <v>44412</v>
      </c>
      <c r="CM861" s="23" t="s">
        <v>42</v>
      </c>
    </row>
    <row r="862" spans="1:91" x14ac:dyDescent="0.25">
      <c r="A862" s="23" t="s">
        <v>1523</v>
      </c>
      <c r="B862" s="23" t="s">
        <v>4899</v>
      </c>
      <c r="C862" s="23" t="s">
        <v>4900</v>
      </c>
      <c r="D862" s="23" t="s">
        <v>0</v>
      </c>
      <c r="E862" s="23" t="s">
        <v>1524</v>
      </c>
      <c r="F862" s="23" t="s">
        <v>154</v>
      </c>
      <c r="H862" s="23" t="s">
        <v>1384</v>
      </c>
      <c r="I862" s="23" t="s">
        <v>259</v>
      </c>
      <c r="J862" s="23" t="s">
        <v>268</v>
      </c>
      <c r="K862" s="23" t="s">
        <v>269</v>
      </c>
      <c r="L862" s="23" t="s">
        <v>214</v>
      </c>
      <c r="M862" s="24">
        <v>-23994</v>
      </c>
      <c r="P862" s="25">
        <v>-23994.03</v>
      </c>
      <c r="Q862" s="24">
        <v>-24176</v>
      </c>
      <c r="R862" s="23">
        <v>182</v>
      </c>
      <c r="S862" s="23" t="s">
        <v>133</v>
      </c>
      <c r="W862" s="24">
        <v>-23994</v>
      </c>
      <c r="Y862" s="23" t="s">
        <v>481</v>
      </c>
      <c r="Z862" s="24">
        <v>1869000</v>
      </c>
      <c r="AC862" s="24">
        <v>1869000</v>
      </c>
      <c r="AD862" s="23" t="s">
        <v>160</v>
      </c>
      <c r="AE862" s="24">
        <v>1869000</v>
      </c>
      <c r="AF862" s="24">
        <v>1573162</v>
      </c>
      <c r="AH862" s="24">
        <v>1573162</v>
      </c>
      <c r="AI862" s="23" t="s">
        <v>143</v>
      </c>
      <c r="AJ862" s="23" t="s">
        <v>142</v>
      </c>
      <c r="AK862" s="26">
        <v>44621</v>
      </c>
      <c r="AL862" s="26">
        <v>44657</v>
      </c>
      <c r="AM862" s="26">
        <v>44657</v>
      </c>
      <c r="AN862" s="26">
        <v>44727</v>
      </c>
      <c r="AO862" s="26">
        <v>44816</v>
      </c>
      <c r="AR862" s="25">
        <v>11540.6</v>
      </c>
      <c r="AS862" s="25">
        <v>-39763.33</v>
      </c>
      <c r="AT862" s="25">
        <v>4046.6</v>
      </c>
      <c r="AU862" s="23">
        <v>182.1</v>
      </c>
      <c r="AV862" s="23">
        <v>0</v>
      </c>
      <c r="AY862" s="23">
        <v>0</v>
      </c>
      <c r="AZ862" s="23" t="s">
        <v>142</v>
      </c>
      <c r="BA862" s="23">
        <v>0</v>
      </c>
      <c r="BK862" s="23" t="s">
        <v>5259</v>
      </c>
      <c r="BL862" s="26">
        <v>45022</v>
      </c>
      <c r="BM862" s="23" t="s">
        <v>286</v>
      </c>
      <c r="BO862" s="23" t="s">
        <v>162</v>
      </c>
      <c r="BP862" s="23" t="s">
        <v>146</v>
      </c>
      <c r="BQ862" s="23" t="s">
        <v>215</v>
      </c>
      <c r="BS862" s="23" t="s">
        <v>334</v>
      </c>
      <c r="BT862" s="23" t="s">
        <v>1525</v>
      </c>
      <c r="BV862" s="24">
        <v>-24176</v>
      </c>
      <c r="BW862" s="23">
        <v>182</v>
      </c>
      <c r="BZ862" s="24">
        <v>1597156</v>
      </c>
      <c r="CB862" s="23" t="s">
        <v>218</v>
      </c>
      <c r="CC862" s="23" t="s">
        <v>218</v>
      </c>
      <c r="CF862" s="23">
        <v>1</v>
      </c>
      <c r="CG862" s="23">
        <v>42452</v>
      </c>
      <c r="CI862" s="23" t="s">
        <v>275</v>
      </c>
      <c r="CJ862" s="23" t="s">
        <v>150</v>
      </c>
      <c r="CK862" s="23" t="s">
        <v>151</v>
      </c>
      <c r="CL862" s="26">
        <v>44516</v>
      </c>
      <c r="CM862" s="23" t="s">
        <v>42</v>
      </c>
    </row>
    <row r="863" spans="1:91" x14ac:dyDescent="0.25">
      <c r="A863" s="23" t="s">
        <v>1332</v>
      </c>
      <c r="B863" s="23" t="s">
        <v>4899</v>
      </c>
      <c r="C863" s="23" t="s">
        <v>4900</v>
      </c>
      <c r="D863" s="23" t="s">
        <v>0</v>
      </c>
      <c r="E863" s="23" t="s">
        <v>1333</v>
      </c>
      <c r="F863" s="23" t="s">
        <v>447</v>
      </c>
      <c r="G863" s="23">
        <v>1980984</v>
      </c>
      <c r="H863" s="23" t="s">
        <v>777</v>
      </c>
      <c r="I863" s="23" t="s">
        <v>259</v>
      </c>
      <c r="J863" s="23" t="s">
        <v>268</v>
      </c>
      <c r="K863" s="23" t="s">
        <v>158</v>
      </c>
      <c r="L863" s="23" t="s">
        <v>214</v>
      </c>
      <c r="M863" s="24">
        <v>-7194</v>
      </c>
      <c r="P863" s="25">
        <v>-7194.42</v>
      </c>
      <c r="Q863" s="24">
        <v>-7299</v>
      </c>
      <c r="R863" s="23">
        <v>104</v>
      </c>
      <c r="S863" s="23" t="s">
        <v>133</v>
      </c>
      <c r="W863" s="24">
        <v>-7194</v>
      </c>
      <c r="Z863" s="24">
        <v>91000</v>
      </c>
      <c r="AA863" s="24">
        <v>580000</v>
      </c>
      <c r="AC863" s="24">
        <v>671000</v>
      </c>
      <c r="AD863" s="23" t="s">
        <v>160</v>
      </c>
      <c r="AE863" s="24">
        <v>671000</v>
      </c>
      <c r="AF863" s="24">
        <v>550972</v>
      </c>
      <c r="AH863" s="24">
        <v>550972</v>
      </c>
      <c r="AI863" s="23" t="s">
        <v>143</v>
      </c>
      <c r="AJ863" s="23" t="s">
        <v>142</v>
      </c>
      <c r="AK863" s="26">
        <v>44682</v>
      </c>
      <c r="AL863" s="26">
        <v>44700</v>
      </c>
      <c r="AM863" s="26">
        <v>44700</v>
      </c>
      <c r="AN863" s="26">
        <v>44819</v>
      </c>
      <c r="AO863" s="26">
        <v>44819</v>
      </c>
      <c r="AR863" s="25">
        <v>-5373.92</v>
      </c>
      <c r="AS863" s="25">
        <v>-4243.9799999999996</v>
      </c>
      <c r="AT863" s="25">
        <v>2319.12</v>
      </c>
      <c r="AU863" s="23">
        <v>104.36</v>
      </c>
      <c r="BK863" s="23" t="s">
        <v>1334</v>
      </c>
      <c r="BL863" s="26">
        <v>44900</v>
      </c>
      <c r="BM863" s="23" t="s">
        <v>408</v>
      </c>
      <c r="BO863" s="23" t="s">
        <v>162</v>
      </c>
      <c r="BP863" s="23" t="s">
        <v>146</v>
      </c>
      <c r="BQ863" s="23" t="s">
        <v>215</v>
      </c>
      <c r="BS863" s="23" t="s">
        <v>174</v>
      </c>
      <c r="BT863" s="23" t="s">
        <v>1335</v>
      </c>
      <c r="BV863" s="24">
        <v>-7299</v>
      </c>
      <c r="BW863" s="23">
        <v>104</v>
      </c>
      <c r="BZ863" s="24">
        <v>558166</v>
      </c>
      <c r="CB863" s="23" t="s">
        <v>218</v>
      </c>
      <c r="CC863" s="23" t="s">
        <v>218</v>
      </c>
      <c r="CF863" s="23">
        <v>1</v>
      </c>
      <c r="CG863" s="23">
        <v>43716</v>
      </c>
      <c r="CI863" s="23" t="s">
        <v>264</v>
      </c>
      <c r="CJ863" s="23" t="s">
        <v>150</v>
      </c>
      <c r="CK863" s="23" t="s">
        <v>151</v>
      </c>
      <c r="CL863" s="26">
        <v>44692</v>
      </c>
      <c r="CM863" s="23" t="s">
        <v>36</v>
      </c>
    </row>
    <row r="864" spans="1:91" x14ac:dyDescent="0.25">
      <c r="A864" s="23" t="s">
        <v>1648</v>
      </c>
      <c r="B864" s="23" t="s">
        <v>4899</v>
      </c>
      <c r="C864" s="23" t="s">
        <v>4900</v>
      </c>
      <c r="D864" s="23" t="s">
        <v>0</v>
      </c>
      <c r="E864" s="23" t="s">
        <v>1649</v>
      </c>
      <c r="F864" s="23" t="s">
        <v>447</v>
      </c>
      <c r="G864" s="23" t="s">
        <v>1650</v>
      </c>
      <c r="H864" s="23" t="s">
        <v>1354</v>
      </c>
      <c r="I864" s="23" t="s">
        <v>259</v>
      </c>
      <c r="J864" s="23" t="s">
        <v>268</v>
      </c>
      <c r="K864" s="23" t="s">
        <v>299</v>
      </c>
      <c r="L864" s="23" t="s">
        <v>1350</v>
      </c>
      <c r="M864" s="24">
        <v>-42580</v>
      </c>
      <c r="P864" s="25">
        <v>-42579.88</v>
      </c>
      <c r="Q864" s="23">
        <v>620</v>
      </c>
      <c r="R864" s="24">
        <v>-43200</v>
      </c>
      <c r="S864" s="23" t="s">
        <v>136</v>
      </c>
      <c r="W864" s="24">
        <v>-42580</v>
      </c>
      <c r="Z864" s="24">
        <v>997000</v>
      </c>
      <c r="AC864" s="24">
        <v>997000</v>
      </c>
      <c r="AD864" s="23" t="s">
        <v>160</v>
      </c>
      <c r="AE864" s="24">
        <v>997000</v>
      </c>
      <c r="AF864" s="24">
        <v>74766</v>
      </c>
      <c r="AH864" s="24">
        <v>74766</v>
      </c>
      <c r="AI864" s="23" t="s">
        <v>143</v>
      </c>
      <c r="AJ864" s="23" t="s">
        <v>142</v>
      </c>
      <c r="AK864" s="26">
        <v>44593</v>
      </c>
      <c r="AL864" s="26">
        <v>44607</v>
      </c>
      <c r="AM864" s="26">
        <v>44607</v>
      </c>
      <c r="AN864" s="26">
        <v>44652</v>
      </c>
      <c r="AO864" s="26">
        <v>44926</v>
      </c>
      <c r="AR864" s="23">
        <v>620.12</v>
      </c>
      <c r="AU864" s="25">
        <v>40000</v>
      </c>
      <c r="AV864" s="25">
        <v>-83200</v>
      </c>
      <c r="AW864" s="24">
        <v>-85000</v>
      </c>
      <c r="AX864" s="24">
        <v>-85000</v>
      </c>
      <c r="AY864" s="24">
        <v>1800</v>
      </c>
      <c r="AZ864" s="23" t="s">
        <v>133</v>
      </c>
      <c r="BK864" s="23" t="s">
        <v>5672</v>
      </c>
      <c r="BL864" s="26">
        <v>45055</v>
      </c>
      <c r="BM864" s="23" t="s">
        <v>408</v>
      </c>
      <c r="BO864" s="23" t="s">
        <v>162</v>
      </c>
      <c r="BP864" s="23" t="s">
        <v>146</v>
      </c>
      <c r="BQ864" s="23" t="s">
        <v>215</v>
      </c>
      <c r="BS864" s="23" t="s">
        <v>313</v>
      </c>
      <c r="BT864" s="23" t="s">
        <v>877</v>
      </c>
      <c r="BV864" s="23">
        <v>620</v>
      </c>
      <c r="BW864" s="24">
        <v>-43200</v>
      </c>
      <c r="BZ864" s="24">
        <v>117346</v>
      </c>
      <c r="CB864" s="23" t="s">
        <v>291</v>
      </c>
      <c r="CC864" s="23" t="s">
        <v>1322</v>
      </c>
      <c r="CF864" s="23">
        <v>1</v>
      </c>
      <c r="CG864" s="23">
        <v>42934</v>
      </c>
      <c r="CI864" s="23" t="s">
        <v>264</v>
      </c>
      <c r="CJ864" s="23" t="s">
        <v>150</v>
      </c>
      <c r="CK864" s="23" t="s">
        <v>151</v>
      </c>
      <c r="CL864" s="26">
        <v>44603</v>
      </c>
      <c r="CM864" s="23" t="s">
        <v>38</v>
      </c>
    </row>
    <row r="865" spans="1:91" x14ac:dyDescent="0.25">
      <c r="A865" s="23" t="s">
        <v>1741</v>
      </c>
      <c r="B865" s="23" t="s">
        <v>4899</v>
      </c>
      <c r="C865" s="23" t="s">
        <v>4898</v>
      </c>
      <c r="D865" s="23" t="s">
        <v>0</v>
      </c>
      <c r="F865" s="23" t="s">
        <v>447</v>
      </c>
      <c r="H865" s="23" t="s">
        <v>1349</v>
      </c>
      <c r="I865" s="23" t="s">
        <v>259</v>
      </c>
      <c r="J865" s="23" t="s">
        <v>140</v>
      </c>
      <c r="L865" s="23" t="s">
        <v>1665</v>
      </c>
      <c r="P865" s="23">
        <v>0</v>
      </c>
      <c r="R865" s="23">
        <v>0</v>
      </c>
      <c r="S865" s="23" t="s">
        <v>142</v>
      </c>
      <c r="T865" s="24">
        <v>1500000</v>
      </c>
      <c r="V865" s="24">
        <v>1500000</v>
      </c>
      <c r="W865" s="24">
        <v>-1500000</v>
      </c>
      <c r="AI865" s="23" t="s">
        <v>143</v>
      </c>
      <c r="AJ865" s="23" t="s">
        <v>142</v>
      </c>
      <c r="AO865" s="26">
        <v>45077</v>
      </c>
      <c r="BK865" s="23" t="s">
        <v>1742</v>
      </c>
      <c r="BL865" s="26">
        <v>44929</v>
      </c>
      <c r="BO865" s="23" t="s">
        <v>162</v>
      </c>
      <c r="BP865" s="23" t="s">
        <v>146</v>
      </c>
      <c r="BQ865" s="23" t="s">
        <v>272</v>
      </c>
      <c r="BS865" s="23" t="s">
        <v>313</v>
      </c>
      <c r="BT865" s="23" t="s">
        <v>877</v>
      </c>
      <c r="BW865" s="23">
        <v>0</v>
      </c>
      <c r="CB865" s="23" t="s">
        <v>291</v>
      </c>
      <c r="CF865" s="23">
        <v>1</v>
      </c>
      <c r="CG865" s="23">
        <v>44581</v>
      </c>
      <c r="CI865" s="23" t="s">
        <v>275</v>
      </c>
      <c r="CJ865" s="23" t="s">
        <v>150</v>
      </c>
      <c r="CK865" s="23" t="s">
        <v>151</v>
      </c>
      <c r="CL865" s="26">
        <v>44785</v>
      </c>
      <c r="CM865" s="23" t="s">
        <v>41</v>
      </c>
    </row>
    <row r="866" spans="1:91" x14ac:dyDescent="0.25">
      <c r="A866" s="23" t="s">
        <v>1743</v>
      </c>
      <c r="B866" s="23" t="s">
        <v>4899</v>
      </c>
      <c r="C866" s="23" t="s">
        <v>4898</v>
      </c>
      <c r="D866" s="23" t="s">
        <v>0</v>
      </c>
      <c r="F866" s="23" t="s">
        <v>447</v>
      </c>
      <c r="H866" s="23" t="s">
        <v>1349</v>
      </c>
      <c r="I866" s="23" t="s">
        <v>259</v>
      </c>
      <c r="J866" s="23" t="s">
        <v>140</v>
      </c>
      <c r="L866" s="23" t="s">
        <v>1350</v>
      </c>
      <c r="P866" s="23">
        <v>0</v>
      </c>
      <c r="R866" s="23">
        <v>0</v>
      </c>
      <c r="S866" s="23" t="s">
        <v>142</v>
      </c>
      <c r="T866" s="24">
        <v>250000</v>
      </c>
      <c r="V866" s="24">
        <v>250000</v>
      </c>
      <c r="W866" s="24">
        <v>-250000</v>
      </c>
      <c r="AI866" s="23" t="s">
        <v>143</v>
      </c>
      <c r="AJ866" s="23" t="s">
        <v>142</v>
      </c>
      <c r="AO866" s="26">
        <v>45169</v>
      </c>
      <c r="BK866" s="23" t="s">
        <v>1744</v>
      </c>
      <c r="BL866" s="26">
        <v>44959</v>
      </c>
      <c r="BO866" s="23" t="s">
        <v>162</v>
      </c>
      <c r="BP866" s="23" t="s">
        <v>146</v>
      </c>
      <c r="BQ866" s="23" t="s">
        <v>215</v>
      </c>
      <c r="BS866" s="23" t="s">
        <v>313</v>
      </c>
      <c r="BT866" s="23" t="s">
        <v>877</v>
      </c>
      <c r="BW866" s="23">
        <v>0</v>
      </c>
      <c r="CB866" s="23" t="s">
        <v>291</v>
      </c>
      <c r="CF866" s="23">
        <v>1</v>
      </c>
      <c r="CG866" s="23">
        <v>44538</v>
      </c>
      <c r="CI866" s="23" t="s">
        <v>275</v>
      </c>
      <c r="CJ866" s="23" t="s">
        <v>150</v>
      </c>
      <c r="CL866" s="26">
        <v>44786</v>
      </c>
      <c r="CM866" s="23" t="s">
        <v>41</v>
      </c>
    </row>
    <row r="867" spans="1:91" x14ac:dyDescent="0.25">
      <c r="A867" s="23" t="s">
        <v>1745</v>
      </c>
      <c r="B867" s="23" t="s">
        <v>4899</v>
      </c>
      <c r="C867" s="23" t="s">
        <v>4900</v>
      </c>
      <c r="D867" s="23" t="s">
        <v>0</v>
      </c>
      <c r="E867" s="23" t="s">
        <v>1746</v>
      </c>
      <c r="F867" s="23" t="s">
        <v>447</v>
      </c>
      <c r="G867" s="23">
        <v>2095207</v>
      </c>
      <c r="H867" s="23" t="s">
        <v>1349</v>
      </c>
      <c r="I867" s="23" t="s">
        <v>259</v>
      </c>
      <c r="J867" s="23" t="s">
        <v>415</v>
      </c>
      <c r="K867" s="23" t="s">
        <v>269</v>
      </c>
      <c r="L867" s="23" t="s">
        <v>1350</v>
      </c>
      <c r="M867" s="24">
        <v>38889</v>
      </c>
      <c r="P867" s="25">
        <v>38889.410000000003</v>
      </c>
      <c r="Q867" s="24">
        <v>1185000</v>
      </c>
      <c r="R867" s="24">
        <v>-1146111</v>
      </c>
      <c r="S867" s="23" t="s">
        <v>136</v>
      </c>
      <c r="T867" s="24">
        <v>1100000</v>
      </c>
      <c r="V867" s="24">
        <v>1100000</v>
      </c>
      <c r="W867" s="24">
        <v>-1061111</v>
      </c>
      <c r="Z867" s="24">
        <v>123200</v>
      </c>
      <c r="AC867" s="24">
        <v>123200</v>
      </c>
      <c r="AD867" s="23" t="s">
        <v>134</v>
      </c>
      <c r="AE867" s="24">
        <v>123200</v>
      </c>
      <c r="AF867" s="24">
        <v>38889</v>
      </c>
      <c r="AG867" s="24">
        <v>1140000</v>
      </c>
      <c r="AH867" s="24">
        <v>1178889</v>
      </c>
      <c r="AI867" s="23" t="s">
        <v>143</v>
      </c>
      <c r="AJ867" s="23" t="s">
        <v>142</v>
      </c>
      <c r="AK867" s="26">
        <v>45017</v>
      </c>
      <c r="AL867" s="26">
        <v>45002</v>
      </c>
      <c r="AM867" s="26">
        <v>45002</v>
      </c>
      <c r="AN867" s="26">
        <v>45214</v>
      </c>
      <c r="AO867" s="26">
        <v>45077</v>
      </c>
      <c r="AU867" s="25">
        <v>21249.9</v>
      </c>
      <c r="AV867" s="25">
        <v>17639.509999999998</v>
      </c>
      <c r="AW867" s="24">
        <v>20000</v>
      </c>
      <c r="AX867" s="24">
        <v>20000</v>
      </c>
      <c r="AY867" s="24">
        <v>-2360</v>
      </c>
      <c r="AZ867" s="23" t="s">
        <v>136</v>
      </c>
      <c r="BK867" s="23" t="s">
        <v>6797</v>
      </c>
      <c r="BL867" s="26">
        <v>45089</v>
      </c>
      <c r="BM867" s="23" t="s">
        <v>408</v>
      </c>
      <c r="BO867" s="23" t="s">
        <v>162</v>
      </c>
      <c r="BP867" s="23" t="s">
        <v>146</v>
      </c>
      <c r="BQ867" s="23" t="s">
        <v>215</v>
      </c>
      <c r="BS867" s="23" t="s">
        <v>313</v>
      </c>
      <c r="BT867" s="23" t="s">
        <v>877</v>
      </c>
      <c r="BW867" s="24">
        <v>38889</v>
      </c>
      <c r="CA867" s="24">
        <v>1140000</v>
      </c>
      <c r="CB867" s="23" t="s">
        <v>291</v>
      </c>
      <c r="CC867" s="23" t="s">
        <v>380</v>
      </c>
      <c r="CF867" s="23">
        <v>1</v>
      </c>
      <c r="CG867" s="23">
        <v>44539</v>
      </c>
      <c r="CI867" s="23" t="s">
        <v>275</v>
      </c>
      <c r="CJ867" s="23" t="s">
        <v>150</v>
      </c>
      <c r="CK867" s="23" t="s">
        <v>151</v>
      </c>
      <c r="CL867" s="26">
        <v>44784</v>
      </c>
      <c r="CM867" s="23" t="s">
        <v>41</v>
      </c>
    </row>
    <row r="868" spans="1:91" x14ac:dyDescent="0.25">
      <c r="A868" s="23" t="s">
        <v>1747</v>
      </c>
      <c r="B868" s="23" t="s">
        <v>4899</v>
      </c>
      <c r="C868" s="23" t="s">
        <v>4900</v>
      </c>
      <c r="D868" s="23" t="s">
        <v>0</v>
      </c>
      <c r="E868" s="23" t="s">
        <v>1748</v>
      </c>
      <c r="F868" s="23" t="s">
        <v>447</v>
      </c>
      <c r="G868" s="23">
        <v>2075808</v>
      </c>
      <c r="H868" s="23" t="s">
        <v>1349</v>
      </c>
      <c r="I868" s="23" t="s">
        <v>259</v>
      </c>
      <c r="J868" s="23" t="s">
        <v>157</v>
      </c>
      <c r="K868" s="23" t="s">
        <v>269</v>
      </c>
      <c r="L868" s="23" t="s">
        <v>1350</v>
      </c>
      <c r="M868" s="24">
        <v>41307</v>
      </c>
      <c r="N868" s="24">
        <v>210000</v>
      </c>
      <c r="P868" s="25">
        <v>251306.88</v>
      </c>
      <c r="Q868" s="24">
        <v>228031</v>
      </c>
      <c r="R868" s="24">
        <v>23276</v>
      </c>
      <c r="S868" s="23" t="s">
        <v>136</v>
      </c>
      <c r="T868" s="24">
        <v>250000</v>
      </c>
      <c r="V868" s="24">
        <v>250000</v>
      </c>
      <c r="W868" s="24">
        <v>1307</v>
      </c>
      <c r="Z868" s="24">
        <v>96575</v>
      </c>
      <c r="AC868" s="24">
        <v>96575</v>
      </c>
      <c r="AD868" s="23" t="s">
        <v>134</v>
      </c>
      <c r="AE868" s="24">
        <v>96575</v>
      </c>
      <c r="AF868" s="24">
        <v>41307</v>
      </c>
      <c r="AG868" s="24">
        <v>210000</v>
      </c>
      <c r="AH868" s="24">
        <v>251307</v>
      </c>
      <c r="AI868" s="23" t="s">
        <v>143</v>
      </c>
      <c r="AJ868" s="23" t="s">
        <v>142</v>
      </c>
      <c r="AK868" s="26">
        <v>44927</v>
      </c>
      <c r="AL868" s="26">
        <v>44945</v>
      </c>
      <c r="AM868" s="26">
        <v>44945</v>
      </c>
      <c r="AN868" s="26">
        <v>45200</v>
      </c>
      <c r="AO868" s="26">
        <v>45169</v>
      </c>
      <c r="AR868" s="25">
        <v>2900</v>
      </c>
      <c r="AS868" s="23">
        <v>130.5</v>
      </c>
      <c r="AT868" s="25">
        <v>5000</v>
      </c>
      <c r="AU868" s="25">
        <v>10225</v>
      </c>
      <c r="AV868" s="25">
        <v>23051.38</v>
      </c>
      <c r="AW868" s="24">
        <v>10000</v>
      </c>
      <c r="AX868" s="24">
        <v>10000</v>
      </c>
      <c r="AY868" s="24">
        <v>13051</v>
      </c>
      <c r="AZ868" s="23" t="s">
        <v>136</v>
      </c>
      <c r="BC868" s="24">
        <v>5000</v>
      </c>
      <c r="BD868" s="24">
        <v>5000</v>
      </c>
      <c r="BE868" s="24">
        <v>200000</v>
      </c>
      <c r="BM868" s="23" t="s">
        <v>408</v>
      </c>
      <c r="BO868" s="23" t="s">
        <v>162</v>
      </c>
      <c r="BP868" s="23" t="s">
        <v>146</v>
      </c>
      <c r="BQ868" s="23" t="s">
        <v>215</v>
      </c>
      <c r="BS868" s="23" t="s">
        <v>313</v>
      </c>
      <c r="BT868" s="23" t="s">
        <v>877</v>
      </c>
      <c r="BV868" s="24">
        <v>8031</v>
      </c>
      <c r="BW868" s="24">
        <v>38276</v>
      </c>
      <c r="BX868" s="24">
        <v>205000</v>
      </c>
      <c r="CB868" s="23" t="s">
        <v>291</v>
      </c>
      <c r="CC868" s="23" t="s">
        <v>380</v>
      </c>
      <c r="CF868" s="23">
        <v>1</v>
      </c>
      <c r="CG868" s="23">
        <v>44540</v>
      </c>
      <c r="CI868" s="23" t="s">
        <v>275</v>
      </c>
      <c r="CJ868" s="23" t="s">
        <v>150</v>
      </c>
      <c r="CK868" s="23" t="s">
        <v>151</v>
      </c>
      <c r="CL868" s="26">
        <v>44784</v>
      </c>
      <c r="CM868" s="23" t="s">
        <v>41</v>
      </c>
    </row>
    <row r="869" spans="1:91" x14ac:dyDescent="0.25">
      <c r="A869" s="23" t="s">
        <v>1749</v>
      </c>
      <c r="B869" s="23" t="s">
        <v>4899</v>
      </c>
      <c r="C869" s="23" t="s">
        <v>4900</v>
      </c>
      <c r="D869" s="23" t="s">
        <v>0</v>
      </c>
      <c r="E869" s="23" t="s">
        <v>1750</v>
      </c>
      <c r="F869" s="23" t="s">
        <v>447</v>
      </c>
      <c r="G869" s="23">
        <v>2083846</v>
      </c>
      <c r="H869" s="23" t="s">
        <v>1349</v>
      </c>
      <c r="I869" s="23" t="s">
        <v>259</v>
      </c>
      <c r="J869" s="23" t="s">
        <v>140</v>
      </c>
      <c r="K869" s="23" t="s">
        <v>269</v>
      </c>
      <c r="L869" s="23" t="s">
        <v>1350</v>
      </c>
      <c r="M869" s="24">
        <v>39833</v>
      </c>
      <c r="N869" s="24">
        <v>215000</v>
      </c>
      <c r="P869" s="25">
        <v>254832.63</v>
      </c>
      <c r="Q869" s="24">
        <v>245000</v>
      </c>
      <c r="R869" s="24">
        <v>9833</v>
      </c>
      <c r="S869" s="23" t="s">
        <v>133</v>
      </c>
      <c r="T869" s="24">
        <v>250000</v>
      </c>
      <c r="V869" s="24">
        <v>250000</v>
      </c>
      <c r="W869" s="24">
        <v>4833</v>
      </c>
      <c r="Z869" s="24">
        <v>96575</v>
      </c>
      <c r="AC869" s="24">
        <v>96575</v>
      </c>
      <c r="AD869" s="23" t="s">
        <v>134</v>
      </c>
      <c r="AE869" s="24">
        <v>96575</v>
      </c>
      <c r="AF869" s="24">
        <v>39833</v>
      </c>
      <c r="AG869" s="24">
        <v>215000</v>
      </c>
      <c r="AH869" s="24">
        <v>254833</v>
      </c>
      <c r="AI869" s="23" t="s">
        <v>143</v>
      </c>
      <c r="AJ869" s="23" t="s">
        <v>142</v>
      </c>
      <c r="AK869" s="26">
        <v>44986</v>
      </c>
      <c r="AL869" s="26">
        <v>44959</v>
      </c>
      <c r="AM869" s="26">
        <v>44959</v>
      </c>
      <c r="AN869" s="26">
        <v>45200</v>
      </c>
      <c r="AO869" s="26">
        <v>45169</v>
      </c>
      <c r="AT869" s="25">
        <v>5000</v>
      </c>
      <c r="AU869" s="25">
        <v>10225</v>
      </c>
      <c r="AV869" s="25">
        <v>24607.63</v>
      </c>
      <c r="AW869" s="24">
        <v>15000</v>
      </c>
      <c r="AX869" s="24">
        <v>15000</v>
      </c>
      <c r="AY869" s="24">
        <v>9608</v>
      </c>
      <c r="AZ869" s="23" t="s">
        <v>136</v>
      </c>
      <c r="BC869" s="24">
        <v>15000</v>
      </c>
      <c r="BE869" s="24">
        <v>200000</v>
      </c>
      <c r="BM869" s="23" t="s">
        <v>408</v>
      </c>
      <c r="BO869" s="23" t="s">
        <v>162</v>
      </c>
      <c r="BP869" s="23" t="s">
        <v>146</v>
      </c>
      <c r="BQ869" s="23" t="s">
        <v>215</v>
      </c>
      <c r="BS869" s="23" t="s">
        <v>313</v>
      </c>
      <c r="BT869" s="23" t="s">
        <v>877</v>
      </c>
      <c r="BV869" s="24">
        <v>5000</v>
      </c>
      <c r="BW869" s="24">
        <v>49833</v>
      </c>
      <c r="BX869" s="24">
        <v>200000</v>
      </c>
      <c r="CB869" s="23" t="s">
        <v>291</v>
      </c>
      <c r="CC869" s="23" t="s">
        <v>1751</v>
      </c>
      <c r="CF869" s="23">
        <v>1</v>
      </c>
      <c r="CG869" s="23">
        <v>44541</v>
      </c>
      <c r="CI869" s="23" t="s">
        <v>275</v>
      </c>
      <c r="CJ869" s="23" t="s">
        <v>150</v>
      </c>
      <c r="CK869" s="23" t="s">
        <v>151</v>
      </c>
      <c r="CL869" s="26">
        <v>44784</v>
      </c>
      <c r="CM869" s="23" t="s">
        <v>41</v>
      </c>
    </row>
    <row r="870" spans="1:91" x14ac:dyDescent="0.25">
      <c r="A870" s="23" t="s">
        <v>1752</v>
      </c>
      <c r="B870" s="23" t="s">
        <v>4899</v>
      </c>
      <c r="C870" s="23" t="s">
        <v>4900</v>
      </c>
      <c r="D870" s="23" t="s">
        <v>0</v>
      </c>
      <c r="E870" s="23" t="s">
        <v>1753</v>
      </c>
      <c r="F870" s="23" t="s">
        <v>447</v>
      </c>
      <c r="G870" s="23">
        <v>2096364</v>
      </c>
      <c r="H870" s="23" t="s">
        <v>1349</v>
      </c>
      <c r="I870" s="23" t="s">
        <v>259</v>
      </c>
      <c r="J870" s="23" t="s">
        <v>157</v>
      </c>
      <c r="K870" s="23" t="s">
        <v>269</v>
      </c>
      <c r="L870" s="23" t="s">
        <v>1350</v>
      </c>
      <c r="M870" s="24">
        <v>35916</v>
      </c>
      <c r="N870" s="24">
        <v>215000</v>
      </c>
      <c r="P870" s="25">
        <v>250916.2</v>
      </c>
      <c r="Q870" s="24">
        <v>238000</v>
      </c>
      <c r="R870" s="24">
        <v>12916</v>
      </c>
      <c r="S870" s="23" t="s">
        <v>133</v>
      </c>
      <c r="T870" s="24">
        <v>250000</v>
      </c>
      <c r="V870" s="24">
        <v>250000</v>
      </c>
      <c r="W870" s="23">
        <v>916</v>
      </c>
      <c r="Z870" s="24">
        <v>116500</v>
      </c>
      <c r="AC870" s="24">
        <v>116500</v>
      </c>
      <c r="AD870" s="23" t="s">
        <v>134</v>
      </c>
      <c r="AE870" s="24">
        <v>116500</v>
      </c>
      <c r="AF870" s="24">
        <v>35916</v>
      </c>
      <c r="AG870" s="24">
        <v>215000</v>
      </c>
      <c r="AH870" s="24">
        <v>250916</v>
      </c>
      <c r="AI870" s="23" t="s">
        <v>143</v>
      </c>
      <c r="AJ870" s="23" t="s">
        <v>142</v>
      </c>
      <c r="AK870" s="26">
        <v>44986</v>
      </c>
      <c r="AL870" s="26">
        <v>45015</v>
      </c>
      <c r="AM870" s="26">
        <v>45015</v>
      </c>
      <c r="AN870" s="26">
        <v>45214</v>
      </c>
      <c r="AO870" s="26">
        <v>45169</v>
      </c>
      <c r="AT870" s="25">
        <v>8000</v>
      </c>
      <c r="AU870" s="25">
        <v>12360</v>
      </c>
      <c r="AV870" s="25">
        <v>15556.2</v>
      </c>
      <c r="AW870" s="24">
        <v>10000</v>
      </c>
      <c r="AX870" s="24">
        <v>10000</v>
      </c>
      <c r="AY870" s="24">
        <v>5556</v>
      </c>
      <c r="AZ870" s="23" t="s">
        <v>136</v>
      </c>
      <c r="BC870" s="24">
        <v>10000</v>
      </c>
      <c r="BD870" s="24">
        <v>5000</v>
      </c>
      <c r="BE870" s="24">
        <v>200000</v>
      </c>
      <c r="BM870" s="23" t="s">
        <v>408</v>
      </c>
      <c r="BO870" s="23" t="s">
        <v>162</v>
      </c>
      <c r="BP870" s="23" t="s">
        <v>146</v>
      </c>
      <c r="BQ870" s="23" t="s">
        <v>215</v>
      </c>
      <c r="BS870" s="23" t="s">
        <v>313</v>
      </c>
      <c r="BT870" s="23" t="s">
        <v>877</v>
      </c>
      <c r="BV870" s="24">
        <v>8000</v>
      </c>
      <c r="BW870" s="24">
        <v>37916</v>
      </c>
      <c r="BX870" s="24">
        <v>205000</v>
      </c>
      <c r="CB870" s="23" t="s">
        <v>291</v>
      </c>
      <c r="CC870" s="23" t="s">
        <v>380</v>
      </c>
      <c r="CF870" s="23">
        <v>1</v>
      </c>
      <c r="CG870" s="23">
        <v>44542</v>
      </c>
      <c r="CI870" s="23" t="s">
        <v>275</v>
      </c>
      <c r="CJ870" s="23" t="s">
        <v>150</v>
      </c>
      <c r="CK870" s="23" t="s">
        <v>151</v>
      </c>
      <c r="CL870" s="26">
        <v>44784</v>
      </c>
      <c r="CM870" s="23" t="s">
        <v>41</v>
      </c>
    </row>
    <row r="871" spans="1:91" x14ac:dyDescent="0.25">
      <c r="A871" s="23" t="s">
        <v>1754</v>
      </c>
      <c r="B871" s="23" t="s">
        <v>4899</v>
      </c>
      <c r="C871" s="23" t="s">
        <v>4900</v>
      </c>
      <c r="D871" s="23" t="s">
        <v>0</v>
      </c>
      <c r="E871" s="23" t="s">
        <v>1755</v>
      </c>
      <c r="F871" s="23" t="s">
        <v>447</v>
      </c>
      <c r="G871" s="23">
        <v>2094897</v>
      </c>
      <c r="H871" s="23" t="s">
        <v>1349</v>
      </c>
      <c r="I871" s="23" t="s">
        <v>259</v>
      </c>
      <c r="J871" s="23" t="s">
        <v>157</v>
      </c>
      <c r="K871" s="23" t="s">
        <v>269</v>
      </c>
      <c r="L871" s="23" t="s">
        <v>1350</v>
      </c>
      <c r="M871" s="24">
        <v>37002</v>
      </c>
      <c r="N871" s="24">
        <v>1150000</v>
      </c>
      <c r="P871" s="25">
        <v>1187002.47</v>
      </c>
      <c r="Q871" s="24">
        <v>1175000</v>
      </c>
      <c r="R871" s="24">
        <v>12002</v>
      </c>
      <c r="S871" s="23" t="s">
        <v>133</v>
      </c>
      <c r="T871" s="24">
        <v>1100000</v>
      </c>
      <c r="V871" s="24">
        <v>1100000</v>
      </c>
      <c r="W871" s="24">
        <v>87002</v>
      </c>
      <c r="Z871" s="24">
        <v>227175</v>
      </c>
      <c r="AC871" s="24">
        <v>227175</v>
      </c>
      <c r="AD871" s="23" t="s">
        <v>134</v>
      </c>
      <c r="AE871" s="24">
        <v>227175</v>
      </c>
      <c r="AF871" s="24">
        <v>37002</v>
      </c>
      <c r="AG871" s="24">
        <v>1150000</v>
      </c>
      <c r="AH871" s="24">
        <v>1187002</v>
      </c>
      <c r="AI871" s="23" t="s">
        <v>143</v>
      </c>
      <c r="AJ871" s="23" t="s">
        <v>142</v>
      </c>
      <c r="AK871" s="26">
        <v>45017</v>
      </c>
      <c r="AL871" s="26">
        <v>44997</v>
      </c>
      <c r="AM871" s="26">
        <v>44997</v>
      </c>
      <c r="AN871" s="26">
        <v>45214</v>
      </c>
      <c r="AO871" s="26">
        <v>45077</v>
      </c>
      <c r="AU871" s="25">
        <v>25000</v>
      </c>
      <c r="AV871" s="25">
        <v>12002.47</v>
      </c>
      <c r="AW871" s="24">
        <v>10000</v>
      </c>
      <c r="AX871" s="24">
        <v>10000</v>
      </c>
      <c r="AY871" s="24">
        <v>2002</v>
      </c>
      <c r="AZ871" s="23" t="s">
        <v>136</v>
      </c>
      <c r="BC871" s="24">
        <v>15000</v>
      </c>
      <c r="BD871" s="24">
        <v>15000</v>
      </c>
      <c r="BE871" s="24">
        <v>10000</v>
      </c>
      <c r="BF871" s="24">
        <v>1110000</v>
      </c>
      <c r="BM871" s="23" t="s">
        <v>408</v>
      </c>
      <c r="BO871" s="23" t="s">
        <v>162</v>
      </c>
      <c r="BP871" s="23" t="s">
        <v>146</v>
      </c>
      <c r="BQ871" s="23" t="s">
        <v>215</v>
      </c>
      <c r="BS871" s="23" t="s">
        <v>313</v>
      </c>
      <c r="BT871" s="23" t="s">
        <v>877</v>
      </c>
      <c r="BW871" s="24">
        <v>52002</v>
      </c>
      <c r="BX871" s="24">
        <v>1135000</v>
      </c>
      <c r="CB871" s="23" t="s">
        <v>291</v>
      </c>
      <c r="CC871" s="23" t="s">
        <v>380</v>
      </c>
      <c r="CF871" s="23">
        <v>1</v>
      </c>
      <c r="CG871" s="23">
        <v>44543</v>
      </c>
      <c r="CI871" s="23" t="s">
        <v>275</v>
      </c>
      <c r="CJ871" s="23" t="s">
        <v>150</v>
      </c>
      <c r="CK871" s="23" t="s">
        <v>151</v>
      </c>
      <c r="CL871" s="26">
        <v>44784</v>
      </c>
      <c r="CM871" s="23" t="s">
        <v>41</v>
      </c>
    </row>
    <row r="872" spans="1:91" x14ac:dyDescent="0.25">
      <c r="A872" s="23" t="s">
        <v>1756</v>
      </c>
      <c r="B872" s="23" t="s">
        <v>4899</v>
      </c>
      <c r="C872" s="23" t="s">
        <v>4900</v>
      </c>
      <c r="D872" s="23" t="s">
        <v>0</v>
      </c>
      <c r="E872" s="23" t="s">
        <v>1757</v>
      </c>
      <c r="F872" s="23" t="s">
        <v>447</v>
      </c>
      <c r="G872" s="23">
        <v>2094902</v>
      </c>
      <c r="H872" s="23" t="s">
        <v>1349</v>
      </c>
      <c r="I872" s="23" t="s">
        <v>259</v>
      </c>
      <c r="J872" s="23" t="s">
        <v>157</v>
      </c>
      <c r="K872" s="23" t="s">
        <v>269</v>
      </c>
      <c r="L872" s="23" t="s">
        <v>1350</v>
      </c>
      <c r="M872" s="24">
        <v>62863</v>
      </c>
      <c r="N872" s="24">
        <v>1880000</v>
      </c>
      <c r="P872" s="25">
        <v>1942862.8</v>
      </c>
      <c r="Q872" s="24">
        <v>1915000</v>
      </c>
      <c r="R872" s="24">
        <v>27863</v>
      </c>
      <c r="S872" s="23" t="s">
        <v>133</v>
      </c>
      <c r="T872" s="24">
        <v>1550000</v>
      </c>
      <c r="V872" s="24">
        <v>1550000</v>
      </c>
      <c r="W872" s="24">
        <v>392863</v>
      </c>
      <c r="Z872" s="24">
        <v>233000</v>
      </c>
      <c r="AC872" s="24">
        <v>233000</v>
      </c>
      <c r="AD872" s="23" t="s">
        <v>134</v>
      </c>
      <c r="AE872" s="24">
        <v>233000</v>
      </c>
      <c r="AF872" s="24">
        <v>62863</v>
      </c>
      <c r="AG872" s="24">
        <v>1880000</v>
      </c>
      <c r="AH872" s="24">
        <v>1942863</v>
      </c>
      <c r="AI872" s="23" t="s">
        <v>143</v>
      </c>
      <c r="AJ872" s="23" t="s">
        <v>142</v>
      </c>
      <c r="AK872" s="26">
        <v>45017</v>
      </c>
      <c r="AL872" s="26">
        <v>44997</v>
      </c>
      <c r="AM872" s="26">
        <v>44997</v>
      </c>
      <c r="AN872" s="26">
        <v>45214</v>
      </c>
      <c r="AO872" s="26">
        <v>45077</v>
      </c>
      <c r="AU872" s="25">
        <v>31617</v>
      </c>
      <c r="AV872" s="25">
        <v>31245.8</v>
      </c>
      <c r="AW872" s="24">
        <v>20000</v>
      </c>
      <c r="AX872" s="24">
        <v>20000</v>
      </c>
      <c r="AY872" s="24">
        <v>11246</v>
      </c>
      <c r="AZ872" s="23" t="s">
        <v>136</v>
      </c>
      <c r="BC872" s="24">
        <v>20000</v>
      </c>
      <c r="BD872" s="24">
        <v>20000</v>
      </c>
      <c r="BE872" s="24">
        <v>15000</v>
      </c>
      <c r="BF872" s="24">
        <v>10000</v>
      </c>
      <c r="BG872" s="24">
        <v>1815000</v>
      </c>
      <c r="BK872" s="23" t="s">
        <v>1758</v>
      </c>
      <c r="BL872" s="26">
        <v>44959</v>
      </c>
      <c r="BM872" s="23" t="s">
        <v>408</v>
      </c>
      <c r="BO872" s="23" t="s">
        <v>162</v>
      </c>
      <c r="BP872" s="23" t="s">
        <v>146</v>
      </c>
      <c r="BQ872" s="23" t="s">
        <v>215</v>
      </c>
      <c r="BS872" s="23" t="s">
        <v>313</v>
      </c>
      <c r="BT872" s="23" t="s">
        <v>877</v>
      </c>
      <c r="BW872" s="24">
        <v>82863</v>
      </c>
      <c r="BX872" s="24">
        <v>45000</v>
      </c>
      <c r="BY872" s="24">
        <v>1815000</v>
      </c>
      <c r="CB872" s="23" t="s">
        <v>291</v>
      </c>
      <c r="CF872" s="23">
        <v>1</v>
      </c>
      <c r="CG872" s="23">
        <v>44544</v>
      </c>
      <c r="CI872" s="23" t="s">
        <v>275</v>
      </c>
      <c r="CJ872" s="23" t="s">
        <v>150</v>
      </c>
      <c r="CK872" s="23" t="s">
        <v>151</v>
      </c>
      <c r="CL872" s="26">
        <v>44784</v>
      </c>
      <c r="CM872" s="23" t="s">
        <v>41</v>
      </c>
    </row>
    <row r="873" spans="1:91" x14ac:dyDescent="0.25">
      <c r="A873" s="23" t="s">
        <v>1759</v>
      </c>
      <c r="B873" s="23" t="s">
        <v>4899</v>
      </c>
      <c r="C873" s="23" t="s">
        <v>4900</v>
      </c>
      <c r="D873" s="23" t="s">
        <v>0</v>
      </c>
      <c r="E873" s="23" t="s">
        <v>1760</v>
      </c>
      <c r="F873" s="23" t="s">
        <v>447</v>
      </c>
      <c r="G873" s="23">
        <v>2095182</v>
      </c>
      <c r="H873" s="23" t="s">
        <v>1349</v>
      </c>
      <c r="I873" s="23" t="s">
        <v>259</v>
      </c>
      <c r="J873" s="23" t="s">
        <v>157</v>
      </c>
      <c r="K873" s="23" t="s">
        <v>269</v>
      </c>
      <c r="L873" s="23" t="s">
        <v>1350</v>
      </c>
      <c r="M873" s="24">
        <v>75716</v>
      </c>
      <c r="N873" s="24">
        <v>1858000</v>
      </c>
      <c r="P873" s="25">
        <v>1933716</v>
      </c>
      <c r="Q873" s="24">
        <v>1905000</v>
      </c>
      <c r="R873" s="24">
        <v>28716</v>
      </c>
      <c r="S873" s="23" t="s">
        <v>133</v>
      </c>
      <c r="T873" s="24">
        <v>1100000</v>
      </c>
      <c r="V873" s="24">
        <v>1100000</v>
      </c>
      <c r="W873" s="24">
        <v>833716</v>
      </c>
      <c r="Z873" s="24">
        <v>291250</v>
      </c>
      <c r="AC873" s="24">
        <v>291250</v>
      </c>
      <c r="AD873" s="23" t="s">
        <v>134</v>
      </c>
      <c r="AE873" s="24">
        <v>291250</v>
      </c>
      <c r="AF873" s="24">
        <v>75716</v>
      </c>
      <c r="AG873" s="24">
        <v>1858000</v>
      </c>
      <c r="AH873" s="24">
        <v>1933716</v>
      </c>
      <c r="AI873" s="23" t="s">
        <v>143</v>
      </c>
      <c r="AJ873" s="23" t="s">
        <v>142</v>
      </c>
      <c r="AK873" s="26">
        <v>45017</v>
      </c>
      <c r="AL873" s="26">
        <v>45002</v>
      </c>
      <c r="AM873" s="26">
        <v>45002</v>
      </c>
      <c r="AN873" s="26">
        <v>45214</v>
      </c>
      <c r="AO873" s="26">
        <v>45077</v>
      </c>
      <c r="AU873" s="25">
        <v>45000</v>
      </c>
      <c r="AV873" s="25">
        <v>30716</v>
      </c>
      <c r="AW873" s="24">
        <v>10000</v>
      </c>
      <c r="AX873" s="24">
        <v>10000</v>
      </c>
      <c r="AY873" s="24">
        <v>20716</v>
      </c>
      <c r="AZ873" s="23" t="s">
        <v>136</v>
      </c>
      <c r="BC873" s="24">
        <v>14000</v>
      </c>
      <c r="BD873" s="24">
        <v>14000</v>
      </c>
      <c r="BE873" s="24">
        <v>15000</v>
      </c>
      <c r="BF873" s="24">
        <v>5000</v>
      </c>
      <c r="BG873" s="24">
        <v>1810000</v>
      </c>
      <c r="BK873" s="23" t="s">
        <v>5671</v>
      </c>
      <c r="BL873" s="26">
        <v>45054</v>
      </c>
      <c r="BM873" s="23" t="s">
        <v>408</v>
      </c>
      <c r="BO873" s="23" t="s">
        <v>162</v>
      </c>
      <c r="BP873" s="23" t="s">
        <v>146</v>
      </c>
      <c r="BQ873" s="23" t="s">
        <v>215</v>
      </c>
      <c r="BS873" s="23" t="s">
        <v>313</v>
      </c>
      <c r="BT873" s="23" t="s">
        <v>877</v>
      </c>
      <c r="BW873" s="24">
        <v>89716</v>
      </c>
      <c r="BX873" s="24">
        <v>34000</v>
      </c>
      <c r="BY873" s="24">
        <v>1810000</v>
      </c>
      <c r="CB873" s="23" t="s">
        <v>291</v>
      </c>
      <c r="CC873" s="23" t="s">
        <v>380</v>
      </c>
      <c r="CF873" s="23">
        <v>1</v>
      </c>
      <c r="CG873" s="23">
        <v>44545</v>
      </c>
      <c r="CI873" s="23" t="s">
        <v>275</v>
      </c>
      <c r="CJ873" s="23" t="s">
        <v>150</v>
      </c>
      <c r="CK873" s="23" t="s">
        <v>151</v>
      </c>
      <c r="CL873" s="26">
        <v>44784</v>
      </c>
      <c r="CM873" s="23" t="s">
        <v>41</v>
      </c>
    </row>
    <row r="874" spans="1:91" x14ac:dyDescent="0.25">
      <c r="A874" s="23" t="s">
        <v>1761</v>
      </c>
      <c r="B874" s="23" t="s">
        <v>4899</v>
      </c>
      <c r="C874" s="23" t="s">
        <v>4900</v>
      </c>
      <c r="D874" s="23" t="s">
        <v>0</v>
      </c>
      <c r="E874" s="23" t="s">
        <v>1762</v>
      </c>
      <c r="F874" s="23" t="s">
        <v>447</v>
      </c>
      <c r="G874" s="23">
        <v>2077045</v>
      </c>
      <c r="H874" s="23" t="s">
        <v>1354</v>
      </c>
      <c r="I874" s="23" t="s">
        <v>259</v>
      </c>
      <c r="J874" s="23" t="s">
        <v>157</v>
      </c>
      <c r="K874" s="23" t="s">
        <v>269</v>
      </c>
      <c r="L874" s="23" t="s">
        <v>1350</v>
      </c>
      <c r="M874" s="24">
        <v>152003</v>
      </c>
      <c r="N874" s="24">
        <v>700000</v>
      </c>
      <c r="P874" s="25">
        <v>852002.5</v>
      </c>
      <c r="Q874" s="24">
        <v>656763</v>
      </c>
      <c r="R874" s="24">
        <v>195239</v>
      </c>
      <c r="S874" s="23" t="s">
        <v>136</v>
      </c>
      <c r="U874" s="24">
        <v>56264</v>
      </c>
      <c r="V874" s="24">
        <v>56264</v>
      </c>
      <c r="W874" s="24">
        <v>795739</v>
      </c>
      <c r="Z874" s="24">
        <v>56264</v>
      </c>
      <c r="AA874" s="24">
        <v>943153</v>
      </c>
      <c r="AC874" s="24">
        <v>999417</v>
      </c>
      <c r="AD874" s="23" t="s">
        <v>134</v>
      </c>
      <c r="AE874" s="24">
        <v>999417</v>
      </c>
      <c r="AF874" s="24">
        <v>152003</v>
      </c>
      <c r="AG874" s="24">
        <v>700000</v>
      </c>
      <c r="AH874" s="24">
        <v>852003</v>
      </c>
      <c r="AI874" s="23" t="s">
        <v>143</v>
      </c>
      <c r="AJ874" s="23" t="s">
        <v>142</v>
      </c>
      <c r="AK874" s="26">
        <v>44986</v>
      </c>
      <c r="AL874" s="26">
        <v>45001</v>
      </c>
      <c r="AM874" s="26">
        <v>45001</v>
      </c>
      <c r="AN874" s="26">
        <v>45108</v>
      </c>
      <c r="AO874" s="26">
        <v>45108</v>
      </c>
      <c r="AT874" s="25">
        <v>26763.49</v>
      </c>
      <c r="AU874" s="25">
        <v>37630.93</v>
      </c>
      <c r="AV874" s="25">
        <v>87608.08</v>
      </c>
      <c r="AW874" s="24">
        <v>105000</v>
      </c>
      <c r="AX874" s="24">
        <v>105000</v>
      </c>
      <c r="AY874" s="24">
        <v>-17392</v>
      </c>
      <c r="AZ874" s="23" t="s">
        <v>136</v>
      </c>
      <c r="BC874" s="24">
        <v>600000</v>
      </c>
      <c r="BD874" s="24">
        <v>100000</v>
      </c>
      <c r="BK874" s="23" t="s">
        <v>6796</v>
      </c>
      <c r="BL874" s="26">
        <v>45086</v>
      </c>
      <c r="BM874" s="23" t="s">
        <v>408</v>
      </c>
      <c r="BO874" s="23" t="s">
        <v>179</v>
      </c>
      <c r="BP874" s="23" t="s">
        <v>146</v>
      </c>
      <c r="BQ874" s="23" t="s">
        <v>215</v>
      </c>
      <c r="BS874" s="23" t="s">
        <v>240</v>
      </c>
      <c r="BT874" s="23" t="s">
        <v>1763</v>
      </c>
      <c r="BV874" s="24">
        <v>26763</v>
      </c>
      <c r="BW874" s="24">
        <v>725239</v>
      </c>
      <c r="BX874" s="24">
        <v>100000</v>
      </c>
      <c r="CB874" s="23" t="s">
        <v>291</v>
      </c>
      <c r="CC874" s="23" t="s">
        <v>1322</v>
      </c>
      <c r="CF874" s="23">
        <v>1</v>
      </c>
      <c r="CG874" s="23">
        <v>46533</v>
      </c>
      <c r="CI874" s="23" t="s">
        <v>291</v>
      </c>
      <c r="CJ874" s="23" t="s">
        <v>150</v>
      </c>
      <c r="CK874" s="23" t="s">
        <v>151</v>
      </c>
      <c r="CL874" s="26">
        <v>44950</v>
      </c>
      <c r="CM874" s="23" t="s">
        <v>41</v>
      </c>
    </row>
    <row r="875" spans="1:91" x14ac:dyDescent="0.25">
      <c r="A875" s="23" t="s">
        <v>4114</v>
      </c>
      <c r="B875" s="23" t="s">
        <v>4899</v>
      </c>
      <c r="C875" s="23" t="s">
        <v>4900</v>
      </c>
      <c r="D875" s="23" t="s">
        <v>0</v>
      </c>
      <c r="E875" s="23" t="s">
        <v>4115</v>
      </c>
      <c r="F875" s="23" t="s">
        <v>447</v>
      </c>
      <c r="G875" s="23">
        <v>2044228</v>
      </c>
      <c r="H875" s="23" t="s">
        <v>777</v>
      </c>
      <c r="I875" s="23" t="s">
        <v>259</v>
      </c>
      <c r="J875" s="23" t="s">
        <v>268</v>
      </c>
      <c r="K875" s="23" t="s">
        <v>269</v>
      </c>
      <c r="L875" s="23" t="s">
        <v>775</v>
      </c>
      <c r="M875" s="24">
        <v>1532040</v>
      </c>
      <c r="N875" s="24">
        <v>226500</v>
      </c>
      <c r="P875" s="25">
        <v>1758539.6</v>
      </c>
      <c r="Q875" s="24">
        <v>1701642</v>
      </c>
      <c r="R875" s="24">
        <v>56898</v>
      </c>
      <c r="S875" s="23" t="s">
        <v>133</v>
      </c>
      <c r="T875" s="24">
        <v>800000</v>
      </c>
      <c r="U875" s="24">
        <v>1067000</v>
      </c>
      <c r="V875" s="24">
        <v>1867000</v>
      </c>
      <c r="W875" s="24">
        <v>-108460</v>
      </c>
      <c r="Z875" s="24">
        <v>57000</v>
      </c>
      <c r="AA875" s="24">
        <v>1810000</v>
      </c>
      <c r="AC875" s="24">
        <v>1867000</v>
      </c>
      <c r="AD875" s="23" t="s">
        <v>160</v>
      </c>
      <c r="AE875" s="24">
        <v>1867000</v>
      </c>
      <c r="AF875" s="24">
        <v>1547084</v>
      </c>
      <c r="AG875" s="24">
        <v>226500</v>
      </c>
      <c r="AH875" s="24">
        <v>1773584</v>
      </c>
      <c r="AI875" s="23" t="s">
        <v>143</v>
      </c>
      <c r="AJ875" s="23" t="s">
        <v>142</v>
      </c>
      <c r="AK875" s="26">
        <v>44896</v>
      </c>
      <c r="AL875" s="26">
        <v>44872</v>
      </c>
      <c r="AM875" s="26">
        <v>44872</v>
      </c>
      <c r="AN875" s="26">
        <v>45078</v>
      </c>
      <c r="AO875" s="26">
        <v>45070</v>
      </c>
      <c r="AR875" s="25">
        <v>70795.240000000005</v>
      </c>
      <c r="AS875" s="25">
        <v>24775.37</v>
      </c>
      <c r="AT875" s="25">
        <v>46071.42</v>
      </c>
      <c r="AU875" s="25">
        <v>122681.34</v>
      </c>
      <c r="AV875" s="25">
        <v>1267716.23</v>
      </c>
      <c r="AW875" s="24">
        <v>1220000</v>
      </c>
      <c r="AX875" s="24">
        <v>1220000</v>
      </c>
      <c r="AY875" s="24">
        <v>47716</v>
      </c>
      <c r="AZ875" s="23" t="s">
        <v>133</v>
      </c>
      <c r="BB875" s="23" t="s">
        <v>418</v>
      </c>
      <c r="BC875" s="24">
        <v>175000</v>
      </c>
      <c r="BD875" s="24">
        <v>50000</v>
      </c>
      <c r="BE875" s="24">
        <v>1500</v>
      </c>
      <c r="BK875" s="23" t="s">
        <v>6795</v>
      </c>
      <c r="BL875" s="26">
        <v>45085</v>
      </c>
      <c r="BM875" s="23" t="s">
        <v>408</v>
      </c>
      <c r="BO875" s="23" t="s">
        <v>162</v>
      </c>
      <c r="BP875" s="23" t="s">
        <v>146</v>
      </c>
      <c r="BQ875" s="23" t="s">
        <v>215</v>
      </c>
      <c r="BS875" s="23" t="s">
        <v>334</v>
      </c>
      <c r="BT875" s="23" t="s">
        <v>1837</v>
      </c>
      <c r="BV875" s="24">
        <v>141642</v>
      </c>
      <c r="BW875" s="24">
        <v>1565398</v>
      </c>
      <c r="BX875" s="24">
        <v>51500</v>
      </c>
      <c r="BZ875" s="24">
        <v>15045</v>
      </c>
      <c r="CB875" s="23" t="s">
        <v>777</v>
      </c>
      <c r="CC875" s="23" t="s">
        <v>165</v>
      </c>
      <c r="CF875" s="23">
        <v>1</v>
      </c>
      <c r="CG875" s="23">
        <v>45922</v>
      </c>
      <c r="CI875" s="23" t="s">
        <v>421</v>
      </c>
      <c r="CJ875" s="23" t="s">
        <v>150</v>
      </c>
      <c r="CK875" s="23" t="s">
        <v>151</v>
      </c>
      <c r="CL875" s="26">
        <v>44831</v>
      </c>
      <c r="CM875" s="23" t="s">
        <v>3268</v>
      </c>
    </row>
    <row r="876" spans="1:91" x14ac:dyDescent="0.25">
      <c r="A876" s="23" t="s">
        <v>1528</v>
      </c>
      <c r="B876" s="23" t="s">
        <v>4899</v>
      </c>
      <c r="C876" s="23" t="s">
        <v>4900</v>
      </c>
      <c r="D876" s="23" t="s">
        <v>0</v>
      </c>
      <c r="E876" s="23" t="s">
        <v>1529</v>
      </c>
      <c r="F876" s="23" t="s">
        <v>138</v>
      </c>
      <c r="G876" s="23">
        <v>1971355</v>
      </c>
      <c r="H876" s="23" t="s">
        <v>1384</v>
      </c>
      <c r="I876" s="23" t="s">
        <v>259</v>
      </c>
      <c r="J876" s="23" t="s">
        <v>268</v>
      </c>
      <c r="K876" s="23" t="s">
        <v>269</v>
      </c>
      <c r="L876" s="23" t="s">
        <v>214</v>
      </c>
      <c r="M876" s="24">
        <v>-26000</v>
      </c>
      <c r="P876" s="25">
        <v>-26000.18</v>
      </c>
      <c r="Q876" s="24">
        <v>-26000</v>
      </c>
      <c r="R876" s="23">
        <v>0</v>
      </c>
      <c r="S876" s="23" t="s">
        <v>142</v>
      </c>
      <c r="W876" s="24">
        <v>-26000</v>
      </c>
      <c r="Y876" s="23" t="s">
        <v>1400</v>
      </c>
      <c r="Z876" s="24">
        <v>4643000</v>
      </c>
      <c r="AC876" s="24">
        <v>4643000</v>
      </c>
      <c r="AD876" s="23" t="s">
        <v>160</v>
      </c>
      <c r="AE876" s="24">
        <v>4643000</v>
      </c>
      <c r="AF876" s="24">
        <v>4623638</v>
      </c>
      <c r="AH876" s="24">
        <v>4623638</v>
      </c>
      <c r="AI876" s="23" t="s">
        <v>143</v>
      </c>
      <c r="AJ876" s="23" t="s">
        <v>142</v>
      </c>
      <c r="AK876" s="26">
        <v>44652</v>
      </c>
      <c r="AL876" s="26">
        <v>44739</v>
      </c>
      <c r="AM876" s="26">
        <v>44739</v>
      </c>
      <c r="AN876" s="26">
        <v>44895</v>
      </c>
      <c r="AO876" s="26">
        <v>44895</v>
      </c>
      <c r="AR876" s="25">
        <v>2155.42</v>
      </c>
      <c r="AS876" s="25">
        <v>1965.1</v>
      </c>
      <c r="AT876" s="25">
        <v>-30120.7</v>
      </c>
      <c r="BK876" s="23" t="s">
        <v>1530</v>
      </c>
      <c r="BL876" s="26">
        <v>44992</v>
      </c>
      <c r="BM876" s="23" t="s">
        <v>286</v>
      </c>
      <c r="BO876" s="23" t="s">
        <v>162</v>
      </c>
      <c r="BP876" s="23" t="s">
        <v>146</v>
      </c>
      <c r="BQ876" s="23" t="s">
        <v>215</v>
      </c>
      <c r="BS876" s="23" t="s">
        <v>351</v>
      </c>
      <c r="BT876" s="23" t="s">
        <v>379</v>
      </c>
      <c r="BV876" s="24">
        <v>-26000</v>
      </c>
      <c r="BW876" s="23">
        <v>0</v>
      </c>
      <c r="BZ876" s="24">
        <v>4649638</v>
      </c>
      <c r="CB876" s="23" t="s">
        <v>218</v>
      </c>
      <c r="CC876" s="23" t="s">
        <v>218</v>
      </c>
      <c r="CF876" s="23">
        <v>1</v>
      </c>
      <c r="CG876" s="23">
        <v>41020</v>
      </c>
      <c r="CI876" s="23" t="s">
        <v>149</v>
      </c>
      <c r="CJ876" s="23" t="s">
        <v>150</v>
      </c>
      <c r="CK876" s="23" t="s">
        <v>151</v>
      </c>
      <c r="CL876" s="26">
        <v>44412</v>
      </c>
      <c r="CM876" s="23" t="s">
        <v>42</v>
      </c>
    </row>
    <row r="877" spans="1:91" x14ac:dyDescent="0.25">
      <c r="A877" s="23" t="s">
        <v>1531</v>
      </c>
      <c r="B877" s="23" t="s">
        <v>4899</v>
      </c>
      <c r="C877" s="23" t="s">
        <v>4900</v>
      </c>
      <c r="D877" s="23" t="s">
        <v>14</v>
      </c>
      <c r="E877" s="23" t="s">
        <v>1532</v>
      </c>
      <c r="F877" s="23" t="s">
        <v>138</v>
      </c>
      <c r="G877" s="23">
        <v>1901925</v>
      </c>
      <c r="H877" s="23" t="s">
        <v>777</v>
      </c>
      <c r="I877" s="23" t="s">
        <v>259</v>
      </c>
      <c r="J877" s="23" t="s">
        <v>268</v>
      </c>
      <c r="K877" s="23" t="s">
        <v>1018</v>
      </c>
      <c r="L877" s="23" t="s">
        <v>214</v>
      </c>
      <c r="M877" s="23">
        <v>163</v>
      </c>
      <c r="P877" s="23">
        <v>162.9</v>
      </c>
      <c r="Q877" s="23">
        <v>163</v>
      </c>
      <c r="R877" s="23">
        <v>0</v>
      </c>
      <c r="S877" s="23" t="s">
        <v>142</v>
      </c>
      <c r="W877" s="23">
        <v>163</v>
      </c>
      <c r="Z877" s="24">
        <v>174000</v>
      </c>
      <c r="AC877" s="24">
        <v>174000</v>
      </c>
      <c r="AD877" s="23" t="s">
        <v>160</v>
      </c>
      <c r="AE877" s="24">
        <v>174000</v>
      </c>
      <c r="AF877" s="24">
        <v>185028</v>
      </c>
      <c r="AH877" s="24">
        <v>185028</v>
      </c>
      <c r="AI877" s="23" t="s">
        <v>143</v>
      </c>
      <c r="AJ877" s="23" t="s">
        <v>142</v>
      </c>
      <c r="AK877" s="26">
        <v>44470</v>
      </c>
      <c r="AL877" s="26">
        <v>44564</v>
      </c>
      <c r="AM877" s="26">
        <v>44564</v>
      </c>
      <c r="AN877" s="26">
        <v>44620</v>
      </c>
      <c r="AO877" s="26">
        <v>44530</v>
      </c>
      <c r="AR877" s="23">
        <v>162.9</v>
      </c>
      <c r="BO877" s="23" t="s">
        <v>162</v>
      </c>
      <c r="BP877" s="23" t="s">
        <v>146</v>
      </c>
      <c r="BQ877" s="23" t="s">
        <v>290</v>
      </c>
      <c r="BS877" s="23" t="s">
        <v>351</v>
      </c>
      <c r="BT877" s="23" t="s">
        <v>379</v>
      </c>
      <c r="BV877" s="23">
        <v>163</v>
      </c>
      <c r="BW877" s="23">
        <v>0</v>
      </c>
      <c r="BZ877" s="24">
        <v>37694</v>
      </c>
      <c r="CB877" s="23" t="s">
        <v>218</v>
      </c>
      <c r="CC877" s="23" t="s">
        <v>218</v>
      </c>
      <c r="CF877" s="23">
        <v>1</v>
      </c>
      <c r="CG877" s="23">
        <v>42297</v>
      </c>
      <c r="CI877" s="23" t="s">
        <v>264</v>
      </c>
      <c r="CJ877" s="23" t="s">
        <v>150</v>
      </c>
      <c r="CK877" s="23" t="s">
        <v>151</v>
      </c>
      <c r="CL877" s="26">
        <v>44481</v>
      </c>
      <c r="CM877" s="23" t="s">
        <v>42</v>
      </c>
    </row>
    <row r="878" spans="1:91" x14ac:dyDescent="0.25">
      <c r="A878" s="23" t="s">
        <v>1382</v>
      </c>
      <c r="B878" s="23" t="s">
        <v>4899</v>
      </c>
      <c r="C878" s="23" t="s">
        <v>4900</v>
      </c>
      <c r="D878" s="23" t="s">
        <v>0</v>
      </c>
      <c r="F878" s="23" t="s">
        <v>447</v>
      </c>
      <c r="H878" s="23" t="s">
        <v>777</v>
      </c>
      <c r="I878" s="23" t="s">
        <v>259</v>
      </c>
      <c r="J878" s="23" t="s">
        <v>140</v>
      </c>
      <c r="L878" s="23" t="s">
        <v>214</v>
      </c>
      <c r="N878" s="23">
        <v>0</v>
      </c>
      <c r="P878" s="23">
        <v>0</v>
      </c>
      <c r="Q878" s="24">
        <v>550000</v>
      </c>
      <c r="R878" s="24">
        <v>-550000</v>
      </c>
      <c r="S878" s="23" t="s">
        <v>136</v>
      </c>
      <c r="T878" s="24">
        <v>550000</v>
      </c>
      <c r="V878" s="24">
        <v>550000</v>
      </c>
      <c r="W878" s="24">
        <v>-550000</v>
      </c>
      <c r="AG878" s="23">
        <v>0</v>
      </c>
      <c r="AH878" s="23">
        <v>0</v>
      </c>
      <c r="AI878" s="23" t="s">
        <v>143</v>
      </c>
      <c r="AJ878" s="23" t="s">
        <v>142</v>
      </c>
      <c r="AO878" s="26">
        <v>45107</v>
      </c>
      <c r="BE878" s="23">
        <v>0</v>
      </c>
      <c r="BF878" s="23">
        <v>0</v>
      </c>
      <c r="BK878" s="23" t="s">
        <v>5670</v>
      </c>
      <c r="BL878" s="26">
        <v>45054</v>
      </c>
      <c r="BO878" s="23" t="s">
        <v>162</v>
      </c>
      <c r="BP878" s="23" t="s">
        <v>146</v>
      </c>
      <c r="BQ878" s="23" t="s">
        <v>215</v>
      </c>
      <c r="BS878" s="23" t="s">
        <v>141</v>
      </c>
      <c r="BT878" s="23" t="s">
        <v>141</v>
      </c>
      <c r="BW878" s="23">
        <v>0</v>
      </c>
      <c r="BX878" s="23">
        <v>0</v>
      </c>
      <c r="CB878" s="23" t="s">
        <v>218</v>
      </c>
      <c r="CF878" s="23">
        <v>1</v>
      </c>
      <c r="CG878" s="23">
        <v>44932</v>
      </c>
      <c r="CI878" s="23" t="s">
        <v>149</v>
      </c>
      <c r="CJ878" s="23" t="s">
        <v>150</v>
      </c>
      <c r="CK878" s="23" t="s">
        <v>151</v>
      </c>
      <c r="CL878" s="26">
        <v>44790</v>
      </c>
      <c r="CM878" s="23" t="s">
        <v>40</v>
      </c>
    </row>
    <row r="879" spans="1:91" x14ac:dyDescent="0.25">
      <c r="A879" s="23" t="s">
        <v>1383</v>
      </c>
      <c r="B879" s="23" t="s">
        <v>4899</v>
      </c>
      <c r="C879" s="23" t="s">
        <v>4900</v>
      </c>
      <c r="D879" s="23" t="s">
        <v>0</v>
      </c>
      <c r="F879" s="23" t="s">
        <v>447</v>
      </c>
      <c r="H879" s="23" t="s">
        <v>1384</v>
      </c>
      <c r="I879" s="23" t="s">
        <v>259</v>
      </c>
      <c r="J879" s="23" t="s">
        <v>140</v>
      </c>
      <c r="L879" s="23" t="s">
        <v>214</v>
      </c>
      <c r="N879" s="24">
        <v>400000</v>
      </c>
      <c r="P879" s="25">
        <v>400000</v>
      </c>
      <c r="Q879" s="24">
        <v>400000</v>
      </c>
      <c r="R879" s="23">
        <v>0</v>
      </c>
      <c r="S879" s="23" t="s">
        <v>142</v>
      </c>
      <c r="T879" s="24">
        <v>400000</v>
      </c>
      <c r="V879" s="24">
        <v>400000</v>
      </c>
      <c r="W879" s="23">
        <v>0</v>
      </c>
      <c r="AG879" s="24">
        <v>400000</v>
      </c>
      <c r="AH879" s="24">
        <v>400000</v>
      </c>
      <c r="AI879" s="23" t="s">
        <v>143</v>
      </c>
      <c r="AJ879" s="23" t="s">
        <v>142</v>
      </c>
      <c r="AK879" s="26">
        <v>45261</v>
      </c>
      <c r="AO879" s="26">
        <v>45230</v>
      </c>
      <c r="BI879" s="24">
        <v>400000</v>
      </c>
      <c r="BK879" s="23" t="s">
        <v>6794</v>
      </c>
      <c r="BL879" s="26">
        <v>45055</v>
      </c>
      <c r="BO879" s="23" t="s">
        <v>162</v>
      </c>
      <c r="BP879" s="23" t="s">
        <v>146</v>
      </c>
      <c r="BQ879" s="23" t="s">
        <v>215</v>
      </c>
      <c r="BS879" s="23" t="s">
        <v>351</v>
      </c>
      <c r="BT879" s="23" t="s">
        <v>1385</v>
      </c>
      <c r="BW879" s="23">
        <v>0</v>
      </c>
      <c r="BY879" s="24">
        <v>400000</v>
      </c>
      <c r="CB879" s="23" t="s">
        <v>218</v>
      </c>
      <c r="CF879" s="23">
        <v>1</v>
      </c>
      <c r="CG879" s="23">
        <v>44931</v>
      </c>
      <c r="CI879" s="23" t="s">
        <v>149</v>
      </c>
      <c r="CJ879" s="23" t="s">
        <v>150</v>
      </c>
      <c r="CK879" s="23" t="s">
        <v>151</v>
      </c>
      <c r="CL879" s="26">
        <v>44790</v>
      </c>
      <c r="CM879" s="23" t="s">
        <v>40</v>
      </c>
    </row>
    <row r="880" spans="1:91" x14ac:dyDescent="0.25">
      <c r="A880" s="23" t="s">
        <v>1539</v>
      </c>
      <c r="B880" s="23" t="s">
        <v>4899</v>
      </c>
      <c r="C880" s="23" t="s">
        <v>4900</v>
      </c>
      <c r="D880" s="23" t="s">
        <v>0</v>
      </c>
      <c r="E880" s="23" t="s">
        <v>5669</v>
      </c>
      <c r="F880" s="23" t="s">
        <v>447</v>
      </c>
      <c r="G880" s="23">
        <v>2120219</v>
      </c>
      <c r="H880" s="23" t="s">
        <v>777</v>
      </c>
      <c r="I880" s="23" t="s">
        <v>259</v>
      </c>
      <c r="J880" s="23" t="s">
        <v>157</v>
      </c>
      <c r="K880" s="23" t="s">
        <v>269</v>
      </c>
      <c r="L880" s="23" t="s">
        <v>214</v>
      </c>
      <c r="M880" s="24">
        <v>6000</v>
      </c>
      <c r="N880" s="24">
        <v>911000</v>
      </c>
      <c r="P880" s="25">
        <v>917000</v>
      </c>
      <c r="Q880" s="24">
        <v>400000</v>
      </c>
      <c r="R880" s="24">
        <v>517000</v>
      </c>
      <c r="S880" s="23" t="s">
        <v>136</v>
      </c>
      <c r="T880" s="24">
        <v>400000</v>
      </c>
      <c r="V880" s="24">
        <v>400000</v>
      </c>
      <c r="W880" s="24">
        <v>517000</v>
      </c>
      <c r="Z880" s="24">
        <v>56755</v>
      </c>
      <c r="AA880" s="24">
        <v>1025038</v>
      </c>
      <c r="AC880" s="24">
        <v>56755</v>
      </c>
      <c r="AD880" s="23" t="s">
        <v>134</v>
      </c>
      <c r="AE880" s="24">
        <v>1081793</v>
      </c>
      <c r="AF880" s="24">
        <v>6000</v>
      </c>
      <c r="AG880" s="24">
        <v>911000</v>
      </c>
      <c r="AH880" s="24">
        <v>917000</v>
      </c>
      <c r="AI880" s="23" t="s">
        <v>143</v>
      </c>
      <c r="AJ880" s="23" t="s">
        <v>142</v>
      </c>
      <c r="AK880" s="26">
        <v>45047</v>
      </c>
      <c r="AL880" s="26">
        <v>45051</v>
      </c>
      <c r="AM880" s="26">
        <v>45051</v>
      </c>
      <c r="AN880" s="26">
        <v>45291</v>
      </c>
      <c r="AO880" s="26">
        <v>45096</v>
      </c>
      <c r="AV880" s="25">
        <v>6000</v>
      </c>
      <c r="AW880" s="24">
        <v>110000</v>
      </c>
      <c r="AX880" s="24">
        <v>110000</v>
      </c>
      <c r="AY880" s="24">
        <v>-104000</v>
      </c>
      <c r="AZ880" s="23" t="s">
        <v>136</v>
      </c>
      <c r="BB880" s="23" t="s">
        <v>1808</v>
      </c>
      <c r="BC880" s="24">
        <v>825000</v>
      </c>
      <c r="BD880" s="24">
        <v>75000</v>
      </c>
      <c r="BE880" s="24">
        <v>11000</v>
      </c>
      <c r="BK880" s="23" t="s">
        <v>6793</v>
      </c>
      <c r="BL880" s="26">
        <v>45085</v>
      </c>
      <c r="BM880" s="23" t="s">
        <v>3084</v>
      </c>
      <c r="BO880" s="23" t="s">
        <v>145</v>
      </c>
      <c r="BP880" s="23" t="s">
        <v>146</v>
      </c>
      <c r="BQ880" s="23" t="s">
        <v>215</v>
      </c>
      <c r="BS880" s="23" t="s">
        <v>781</v>
      </c>
      <c r="BT880" s="23" t="s">
        <v>1611</v>
      </c>
      <c r="BW880" s="24">
        <v>831000</v>
      </c>
      <c r="BX880" s="24">
        <v>86000</v>
      </c>
      <c r="CB880" s="23" t="s">
        <v>218</v>
      </c>
      <c r="CC880" s="23" t="s">
        <v>218</v>
      </c>
      <c r="CF880" s="23">
        <v>1</v>
      </c>
      <c r="CG880" s="23">
        <v>45945</v>
      </c>
      <c r="CI880" s="23" t="s">
        <v>421</v>
      </c>
      <c r="CJ880" s="23" t="s">
        <v>150</v>
      </c>
      <c r="CK880" s="23" t="s">
        <v>151</v>
      </c>
      <c r="CL880" s="26">
        <v>44835</v>
      </c>
      <c r="CM880" s="23" t="s">
        <v>42</v>
      </c>
    </row>
    <row r="881" spans="1:91" x14ac:dyDescent="0.25">
      <c r="A881" s="23" t="s">
        <v>5258</v>
      </c>
      <c r="B881" s="23" t="s">
        <v>4899</v>
      </c>
      <c r="C881" s="23" t="s">
        <v>4900</v>
      </c>
      <c r="D881" s="23" t="s">
        <v>14</v>
      </c>
      <c r="E881" s="23" t="s">
        <v>5257</v>
      </c>
      <c r="F881" s="23" t="s">
        <v>138</v>
      </c>
      <c r="G881" s="23">
        <v>1823903</v>
      </c>
      <c r="H881" s="23" t="s">
        <v>1384</v>
      </c>
      <c r="I881" s="23" t="s">
        <v>259</v>
      </c>
      <c r="J881" s="23" t="s">
        <v>338</v>
      </c>
      <c r="K881" s="23" t="s">
        <v>158</v>
      </c>
      <c r="L881" s="23" t="s">
        <v>1879</v>
      </c>
      <c r="M881" s="24">
        <v>4139</v>
      </c>
      <c r="P881" s="25">
        <v>4138.96</v>
      </c>
      <c r="Q881" s="24">
        <v>4139</v>
      </c>
      <c r="R881" s="23">
        <v>0</v>
      </c>
      <c r="S881" s="23" t="s">
        <v>142</v>
      </c>
      <c r="W881" s="24">
        <v>4139</v>
      </c>
      <c r="Z881" s="24">
        <v>99548</v>
      </c>
      <c r="AC881" s="24">
        <v>99548</v>
      </c>
      <c r="AD881" s="23" t="s">
        <v>160</v>
      </c>
      <c r="AE881" s="24">
        <v>99548</v>
      </c>
      <c r="AF881" s="24">
        <v>103687</v>
      </c>
      <c r="AH881" s="24">
        <v>103687</v>
      </c>
      <c r="AI881" s="23" t="s">
        <v>143</v>
      </c>
      <c r="AJ881" s="23" t="s">
        <v>142</v>
      </c>
      <c r="AK881" s="26">
        <v>44256</v>
      </c>
      <c r="AL881" s="26">
        <v>44286</v>
      </c>
      <c r="AM881" s="26">
        <v>44286</v>
      </c>
      <c r="AN881" s="26">
        <v>44316</v>
      </c>
      <c r="AO881" s="26">
        <v>44316</v>
      </c>
      <c r="AT881" s="25">
        <v>4138.96</v>
      </c>
      <c r="BK881" s="23" t="s">
        <v>5256</v>
      </c>
      <c r="BL881" s="26">
        <v>44322</v>
      </c>
      <c r="BM881" s="23" t="s">
        <v>286</v>
      </c>
      <c r="BO881" s="23" t="s">
        <v>162</v>
      </c>
      <c r="BP881" s="23" t="s">
        <v>146</v>
      </c>
      <c r="BQ881" s="23" t="s">
        <v>290</v>
      </c>
      <c r="BS881" s="23" t="s">
        <v>174</v>
      </c>
      <c r="BT881" s="23" t="s">
        <v>5255</v>
      </c>
      <c r="BV881" s="24">
        <v>4139</v>
      </c>
      <c r="BW881" s="23">
        <v>0</v>
      </c>
      <c r="CB881" s="23" t="s">
        <v>1397</v>
      </c>
      <c r="CC881" s="23" t="s">
        <v>218</v>
      </c>
      <c r="CD881" s="23" t="s">
        <v>166</v>
      </c>
      <c r="CF881" s="23">
        <v>1</v>
      </c>
      <c r="CG881" s="23">
        <v>39653</v>
      </c>
      <c r="CI881" s="23" t="s">
        <v>161</v>
      </c>
      <c r="CJ881" s="23" t="s">
        <v>167</v>
      </c>
      <c r="CK881" s="23" t="s">
        <v>168</v>
      </c>
      <c r="CL881" s="26">
        <v>44286</v>
      </c>
    </row>
    <row r="882" spans="1:91" x14ac:dyDescent="0.25">
      <c r="A882" s="23" t="s">
        <v>1386</v>
      </c>
      <c r="B882" s="23" t="s">
        <v>4899</v>
      </c>
      <c r="C882" s="23" t="s">
        <v>4898</v>
      </c>
      <c r="D882" s="23" t="s">
        <v>0</v>
      </c>
      <c r="F882" s="23" t="s">
        <v>447</v>
      </c>
      <c r="H882" s="23" t="s">
        <v>1384</v>
      </c>
      <c r="I882" s="23" t="s">
        <v>259</v>
      </c>
      <c r="J882" s="23" t="s">
        <v>140</v>
      </c>
      <c r="L882" s="23" t="s">
        <v>214</v>
      </c>
      <c r="N882" s="24">
        <v>600001</v>
      </c>
      <c r="P882" s="25">
        <v>600001</v>
      </c>
      <c r="Q882" s="24">
        <v>500000</v>
      </c>
      <c r="R882" s="24">
        <v>100001</v>
      </c>
      <c r="S882" s="23" t="s">
        <v>136</v>
      </c>
      <c r="T882" s="24">
        <v>500000</v>
      </c>
      <c r="V882" s="24">
        <v>500000</v>
      </c>
      <c r="W882" s="24">
        <v>100001</v>
      </c>
      <c r="AG882" s="24">
        <v>600001</v>
      </c>
      <c r="AH882" s="24">
        <v>600001</v>
      </c>
      <c r="AI882" s="23" t="s">
        <v>143</v>
      </c>
      <c r="AJ882" s="23" t="s">
        <v>142</v>
      </c>
      <c r="AK882" s="26">
        <v>45139</v>
      </c>
      <c r="AO882" s="26">
        <v>45291</v>
      </c>
      <c r="BE882" s="24">
        <v>250000</v>
      </c>
      <c r="BG882" s="24">
        <v>175000</v>
      </c>
      <c r="BH882" s="24">
        <v>175001</v>
      </c>
      <c r="BK882" s="23" t="s">
        <v>6792</v>
      </c>
      <c r="BL882" s="26">
        <v>45082</v>
      </c>
      <c r="BO882" s="23" t="s">
        <v>162</v>
      </c>
      <c r="BP882" s="23" t="s">
        <v>146</v>
      </c>
      <c r="BQ882" s="23" t="s">
        <v>215</v>
      </c>
      <c r="BS882" s="23" t="s">
        <v>685</v>
      </c>
      <c r="BT882" s="23" t="s">
        <v>1221</v>
      </c>
      <c r="BW882" s="23">
        <v>0</v>
      </c>
      <c r="BX882" s="24">
        <v>250000</v>
      </c>
      <c r="BY882" s="24">
        <v>350001</v>
      </c>
      <c r="CB882" s="23" t="s">
        <v>218</v>
      </c>
      <c r="CF882" s="23">
        <v>1</v>
      </c>
      <c r="CG882" s="23">
        <v>45148</v>
      </c>
      <c r="CI882" s="23" t="s">
        <v>275</v>
      </c>
      <c r="CJ882" s="23" t="s">
        <v>150</v>
      </c>
      <c r="CK882" s="23" t="s">
        <v>151</v>
      </c>
      <c r="CL882" s="26">
        <v>44795</v>
      </c>
      <c r="CM882" s="23" t="s">
        <v>40</v>
      </c>
    </row>
    <row r="883" spans="1:91" x14ac:dyDescent="0.25">
      <c r="A883" s="23" t="s">
        <v>2947</v>
      </c>
      <c r="B883" s="23" t="s">
        <v>4899</v>
      </c>
      <c r="C883" s="23" t="s">
        <v>4900</v>
      </c>
      <c r="D883" s="23" t="s">
        <v>0</v>
      </c>
      <c r="E883" s="23" t="s">
        <v>2948</v>
      </c>
      <c r="F883" s="23" t="s">
        <v>154</v>
      </c>
      <c r="G883" s="23">
        <v>1777300</v>
      </c>
      <c r="H883" s="23" t="s">
        <v>3052</v>
      </c>
      <c r="I883" s="23" t="s">
        <v>259</v>
      </c>
      <c r="J883" s="23" t="s">
        <v>157</v>
      </c>
      <c r="K883" s="23" t="s">
        <v>269</v>
      </c>
      <c r="L883" s="23" t="s">
        <v>2940</v>
      </c>
      <c r="M883" s="24">
        <v>562826</v>
      </c>
      <c r="N883" s="24">
        <v>400000</v>
      </c>
      <c r="P883" s="25">
        <v>962825.63</v>
      </c>
      <c r="Q883" s="24">
        <v>1121662</v>
      </c>
      <c r="R883" s="24">
        <v>-158837</v>
      </c>
      <c r="S883" s="23" t="s">
        <v>136</v>
      </c>
      <c r="T883" s="24">
        <v>2500000</v>
      </c>
      <c r="V883" s="24">
        <v>2500000</v>
      </c>
      <c r="W883" s="24">
        <v>-1537174</v>
      </c>
      <c r="Z883" s="24">
        <v>474000</v>
      </c>
      <c r="AA883" s="24">
        <v>3038000</v>
      </c>
      <c r="AC883" s="24">
        <v>3512000</v>
      </c>
      <c r="AD883" s="23" t="s">
        <v>160</v>
      </c>
      <c r="AE883" s="24">
        <v>3512000</v>
      </c>
      <c r="AF883" s="24">
        <v>2848746</v>
      </c>
      <c r="AG883" s="24">
        <v>400000</v>
      </c>
      <c r="AH883" s="24">
        <v>3248746</v>
      </c>
      <c r="AI883" s="23" t="s">
        <v>143</v>
      </c>
      <c r="AJ883" s="23" t="s">
        <v>142</v>
      </c>
      <c r="AK883" s="26">
        <v>44166</v>
      </c>
      <c r="AL883" s="26">
        <v>44163</v>
      </c>
      <c r="AM883" s="26">
        <v>44163</v>
      </c>
      <c r="AN883" s="26">
        <v>44408</v>
      </c>
      <c r="AO883" s="26">
        <v>45199</v>
      </c>
      <c r="AR883" s="25">
        <v>203193.88</v>
      </c>
      <c r="AS883" s="25">
        <v>205461.11</v>
      </c>
      <c r="AT883" s="25">
        <v>38007.269999999997</v>
      </c>
      <c r="AU883" s="25">
        <v>65725.77</v>
      </c>
      <c r="AV883" s="25">
        <v>50437.599999999999</v>
      </c>
      <c r="AW883" s="24">
        <v>60000</v>
      </c>
      <c r="AX883" s="24">
        <v>60000</v>
      </c>
      <c r="AY883" s="24">
        <v>-9562</v>
      </c>
      <c r="AZ883" s="23" t="s">
        <v>136</v>
      </c>
      <c r="BB883" s="23" t="s">
        <v>481</v>
      </c>
      <c r="BC883" s="24">
        <v>50000</v>
      </c>
      <c r="BD883" s="24">
        <v>150000</v>
      </c>
      <c r="BE883" s="24">
        <v>200000</v>
      </c>
      <c r="BK883" s="23" t="s">
        <v>6791</v>
      </c>
      <c r="BL883" s="26">
        <v>45089</v>
      </c>
      <c r="BM883" s="23" t="s">
        <v>408</v>
      </c>
      <c r="BO883" s="23" t="s">
        <v>179</v>
      </c>
      <c r="BP883" s="23" t="s">
        <v>146</v>
      </c>
      <c r="BQ883" s="23" t="s">
        <v>215</v>
      </c>
      <c r="BS883" s="23" t="s">
        <v>490</v>
      </c>
      <c r="BT883" s="23" t="s">
        <v>1036</v>
      </c>
      <c r="BV883" s="24">
        <v>446662</v>
      </c>
      <c r="BW883" s="24">
        <v>166163</v>
      </c>
      <c r="BX883" s="24">
        <v>350000</v>
      </c>
      <c r="BZ883" s="24">
        <v>1988769</v>
      </c>
      <c r="CB883" s="23" t="s">
        <v>1322</v>
      </c>
      <c r="CC883" s="23" t="s">
        <v>2949</v>
      </c>
      <c r="CD883" s="23" t="s">
        <v>166</v>
      </c>
      <c r="CF883" s="23">
        <v>1</v>
      </c>
      <c r="CG883" s="23">
        <v>30149</v>
      </c>
      <c r="CI883" s="23" t="s">
        <v>275</v>
      </c>
      <c r="CJ883" s="23" t="s">
        <v>150</v>
      </c>
      <c r="CK883" s="23" t="s">
        <v>151</v>
      </c>
      <c r="CL883" s="26">
        <v>43311</v>
      </c>
      <c r="CM883" s="23" t="s">
        <v>2940</v>
      </c>
    </row>
    <row r="884" spans="1:91" x14ac:dyDescent="0.25">
      <c r="A884" s="23" t="s">
        <v>6790</v>
      </c>
      <c r="B884" s="23" t="s">
        <v>4899</v>
      </c>
      <c r="C884" s="23" t="s">
        <v>4900</v>
      </c>
      <c r="D884" s="23" t="s">
        <v>0</v>
      </c>
      <c r="E884" s="23" t="s">
        <v>6789</v>
      </c>
      <c r="F884" s="23" t="s">
        <v>154</v>
      </c>
      <c r="G884" s="23">
        <v>2134243</v>
      </c>
      <c r="H884" s="23" t="s">
        <v>2946</v>
      </c>
      <c r="I884" s="23" t="s">
        <v>259</v>
      </c>
      <c r="J884" s="23" t="s">
        <v>157</v>
      </c>
      <c r="K884" s="23" t="s">
        <v>269</v>
      </c>
      <c r="L884" s="23" t="s">
        <v>2940</v>
      </c>
      <c r="N884" s="24">
        <v>60000</v>
      </c>
      <c r="P884" s="25">
        <v>60000</v>
      </c>
      <c r="R884" s="24">
        <v>60000</v>
      </c>
      <c r="S884" s="23" t="s">
        <v>136</v>
      </c>
      <c r="W884" s="24">
        <v>60000</v>
      </c>
      <c r="Z884" s="24">
        <v>126850</v>
      </c>
      <c r="AC884" s="24">
        <v>126850</v>
      </c>
      <c r="AD884" s="23" t="s">
        <v>160</v>
      </c>
      <c r="AE884" s="24">
        <v>126850</v>
      </c>
      <c r="AG884" s="24">
        <v>60000</v>
      </c>
      <c r="AH884" s="24">
        <v>60000</v>
      </c>
      <c r="AI884" s="23" t="s">
        <v>143</v>
      </c>
      <c r="AJ884" s="23" t="s">
        <v>142</v>
      </c>
      <c r="AK884" s="26">
        <v>45108</v>
      </c>
      <c r="AL884" s="26">
        <v>45086</v>
      </c>
      <c r="AM884" s="26">
        <v>45086</v>
      </c>
      <c r="AN884" s="26">
        <v>45291</v>
      </c>
      <c r="AO884" s="26">
        <v>45291</v>
      </c>
      <c r="BD884" s="24">
        <v>25000</v>
      </c>
      <c r="BE884" s="24">
        <v>25000</v>
      </c>
      <c r="BG884" s="24">
        <v>10000</v>
      </c>
      <c r="BO884" s="23" t="s">
        <v>179</v>
      </c>
      <c r="BP884" s="23" t="s">
        <v>146</v>
      </c>
      <c r="BQ884" s="23" t="s">
        <v>215</v>
      </c>
      <c r="BS884" s="23" t="s">
        <v>240</v>
      </c>
      <c r="BT884" s="23" t="s">
        <v>6788</v>
      </c>
      <c r="BW884" s="23">
        <v>0</v>
      </c>
      <c r="BX884" s="24">
        <v>50000</v>
      </c>
      <c r="BY884" s="24">
        <v>10000</v>
      </c>
      <c r="CB884" s="23" t="s">
        <v>1322</v>
      </c>
      <c r="CF884" s="23">
        <v>1</v>
      </c>
      <c r="CG884" s="23">
        <v>47091</v>
      </c>
      <c r="CI884" s="23" t="s">
        <v>2946</v>
      </c>
      <c r="CJ884" s="23" t="s">
        <v>150</v>
      </c>
      <c r="CK884" s="23" t="s">
        <v>151</v>
      </c>
      <c r="CL884" s="26">
        <v>45063</v>
      </c>
    </row>
    <row r="885" spans="1:91" x14ac:dyDescent="0.25">
      <c r="A885" s="23" t="s">
        <v>2952</v>
      </c>
      <c r="B885" s="23" t="s">
        <v>4899</v>
      </c>
      <c r="C885" s="23" t="s">
        <v>4900</v>
      </c>
      <c r="D885" s="23" t="s">
        <v>0</v>
      </c>
      <c r="E885" s="23" t="s">
        <v>2953</v>
      </c>
      <c r="F885" s="23" t="s">
        <v>154</v>
      </c>
      <c r="G885" s="23">
        <v>2075642</v>
      </c>
      <c r="H885" s="23" t="s">
        <v>2946</v>
      </c>
      <c r="I885" s="23" t="s">
        <v>259</v>
      </c>
      <c r="J885" s="23" t="s">
        <v>157</v>
      </c>
      <c r="K885" s="23" t="s">
        <v>269</v>
      </c>
      <c r="L885" s="23" t="s">
        <v>2940</v>
      </c>
      <c r="M885" s="24">
        <v>387199</v>
      </c>
      <c r="N885" s="24">
        <v>50000</v>
      </c>
      <c r="P885" s="25">
        <v>437199.41</v>
      </c>
      <c r="Q885" s="24">
        <v>473655</v>
      </c>
      <c r="R885" s="24">
        <v>-36455</v>
      </c>
      <c r="S885" s="23" t="s">
        <v>133</v>
      </c>
      <c r="T885" s="24">
        <v>190000</v>
      </c>
      <c r="U885" s="24">
        <v>245000</v>
      </c>
      <c r="V885" s="24">
        <v>435000</v>
      </c>
      <c r="W885" s="24">
        <v>2199</v>
      </c>
      <c r="Z885" s="24">
        <v>447105</v>
      </c>
      <c r="AC885" s="24">
        <v>447105</v>
      </c>
      <c r="AD885" s="23" t="s">
        <v>160</v>
      </c>
      <c r="AE885" s="24">
        <v>447105</v>
      </c>
      <c r="AF885" s="24">
        <v>387199</v>
      </c>
      <c r="AG885" s="24">
        <v>50000</v>
      </c>
      <c r="AH885" s="24">
        <v>437199</v>
      </c>
      <c r="AI885" s="23" t="s">
        <v>143</v>
      </c>
      <c r="AJ885" s="23" t="s">
        <v>142</v>
      </c>
      <c r="AK885" s="26">
        <v>44927</v>
      </c>
      <c r="AL885" s="26">
        <v>44943</v>
      </c>
      <c r="AM885" s="26">
        <v>44943</v>
      </c>
      <c r="AN885" s="26">
        <v>45139</v>
      </c>
      <c r="AO885" s="26">
        <v>45260</v>
      </c>
      <c r="AR885" s="25">
        <v>38975.379999999997</v>
      </c>
      <c r="AS885" s="25">
        <v>63311.33</v>
      </c>
      <c r="AT885" s="25">
        <v>21367.85</v>
      </c>
      <c r="AU885" s="25">
        <v>93444.68</v>
      </c>
      <c r="AV885" s="25">
        <v>170100.17</v>
      </c>
      <c r="AW885" s="24">
        <v>150000</v>
      </c>
      <c r="AX885" s="24">
        <v>150000</v>
      </c>
      <c r="AY885" s="24">
        <v>20100</v>
      </c>
      <c r="AZ885" s="23" t="s">
        <v>136</v>
      </c>
      <c r="BC885" s="24">
        <v>50000</v>
      </c>
      <c r="BK885" s="23" t="s">
        <v>5667</v>
      </c>
      <c r="BL885" s="26">
        <v>45048</v>
      </c>
      <c r="BM885" s="23" t="s">
        <v>408</v>
      </c>
      <c r="BO885" s="23" t="s">
        <v>179</v>
      </c>
      <c r="BP885" s="23" t="s">
        <v>146</v>
      </c>
      <c r="BQ885" s="23" t="s">
        <v>215</v>
      </c>
      <c r="BS885" s="23" t="s">
        <v>240</v>
      </c>
      <c r="BT885" s="23" t="s">
        <v>1500</v>
      </c>
      <c r="BV885" s="24">
        <v>123655</v>
      </c>
      <c r="BW885" s="24">
        <v>313545</v>
      </c>
      <c r="CB885" s="23" t="s">
        <v>1322</v>
      </c>
      <c r="CC885" s="23" t="s">
        <v>1322</v>
      </c>
      <c r="CD885" s="23" t="s">
        <v>166</v>
      </c>
      <c r="CF885" s="23">
        <v>1</v>
      </c>
      <c r="CG885" s="23">
        <v>30159</v>
      </c>
      <c r="CI885" s="23" t="s">
        <v>275</v>
      </c>
      <c r="CJ885" s="23" t="s">
        <v>150</v>
      </c>
      <c r="CK885" s="23" t="s">
        <v>151</v>
      </c>
      <c r="CL885" s="26">
        <v>43311</v>
      </c>
      <c r="CM885" s="23" t="s">
        <v>2940</v>
      </c>
    </row>
    <row r="886" spans="1:91" x14ac:dyDescent="0.25">
      <c r="A886" s="23" t="s">
        <v>3034</v>
      </c>
      <c r="B886" s="23" t="s">
        <v>4899</v>
      </c>
      <c r="C886" s="23" t="s">
        <v>4900</v>
      </c>
      <c r="D886" s="23" t="s">
        <v>0</v>
      </c>
      <c r="E886" s="23" t="s">
        <v>3035</v>
      </c>
      <c r="F886" s="23" t="s">
        <v>138</v>
      </c>
      <c r="G886" s="23">
        <v>1653800</v>
      </c>
      <c r="H886" s="23" t="s">
        <v>2946</v>
      </c>
      <c r="I886" s="23" t="s">
        <v>259</v>
      </c>
      <c r="J886" s="23" t="s">
        <v>157</v>
      </c>
      <c r="K886" s="23" t="s">
        <v>269</v>
      </c>
      <c r="L886" s="23" t="s">
        <v>2940</v>
      </c>
      <c r="M886" s="24">
        <v>69498</v>
      </c>
      <c r="N886" s="24">
        <v>50000</v>
      </c>
      <c r="P886" s="25">
        <v>119497.61</v>
      </c>
      <c r="Q886" s="24">
        <v>70683</v>
      </c>
      <c r="R886" s="24">
        <v>48814</v>
      </c>
      <c r="S886" s="23" t="s">
        <v>136</v>
      </c>
      <c r="T886" s="24">
        <v>50000</v>
      </c>
      <c r="V886" s="24">
        <v>50000</v>
      </c>
      <c r="W886" s="24">
        <v>69498</v>
      </c>
      <c r="Z886" s="24">
        <v>102000</v>
      </c>
      <c r="AA886" s="24">
        <v>1771000</v>
      </c>
      <c r="AC886" s="24">
        <v>1873000</v>
      </c>
      <c r="AD886" s="23" t="s">
        <v>134</v>
      </c>
      <c r="AE886" s="24">
        <v>1873000</v>
      </c>
      <c r="AF886" s="24">
        <v>3328707</v>
      </c>
      <c r="AG886" s="24">
        <v>50000</v>
      </c>
      <c r="AH886" s="24">
        <v>3378707</v>
      </c>
      <c r="AI886" s="23" t="s">
        <v>143</v>
      </c>
      <c r="AJ886" s="23" t="s">
        <v>142</v>
      </c>
      <c r="AK886" s="26">
        <v>43831</v>
      </c>
      <c r="AL886" s="26">
        <v>43795</v>
      </c>
      <c r="AM886" s="26">
        <v>43795</v>
      </c>
      <c r="AN886" s="26">
        <v>44926</v>
      </c>
      <c r="AO886" s="26">
        <v>45169</v>
      </c>
      <c r="AR886" s="25">
        <v>-92097.45</v>
      </c>
      <c r="AS886" s="25">
        <v>100932.02</v>
      </c>
      <c r="AT886" s="25">
        <v>11848.65</v>
      </c>
      <c r="AU886" s="25">
        <v>10158.14</v>
      </c>
      <c r="AV886" s="25">
        <v>38656.25</v>
      </c>
      <c r="AY886" s="24">
        <v>38656</v>
      </c>
      <c r="AZ886" s="23" t="s">
        <v>136</v>
      </c>
      <c r="BF886" s="24">
        <v>50000</v>
      </c>
      <c r="BK886" s="23" t="s">
        <v>5666</v>
      </c>
      <c r="BL886" s="26">
        <v>45035</v>
      </c>
      <c r="BM886" s="23" t="s">
        <v>408</v>
      </c>
      <c r="BO886" s="23" t="s">
        <v>179</v>
      </c>
      <c r="BP886" s="23" t="s">
        <v>146</v>
      </c>
      <c r="BQ886" s="23" t="s">
        <v>215</v>
      </c>
      <c r="BS886" s="23" t="s">
        <v>240</v>
      </c>
      <c r="BT886" s="23" t="s">
        <v>3036</v>
      </c>
      <c r="BV886" s="24">
        <v>20683</v>
      </c>
      <c r="BW886" s="24">
        <v>48814</v>
      </c>
      <c r="BX886" s="24">
        <v>50000</v>
      </c>
      <c r="BZ886" s="24">
        <v>2623715</v>
      </c>
      <c r="CB886" s="23" t="s">
        <v>1322</v>
      </c>
      <c r="CC886" s="23" t="s">
        <v>2949</v>
      </c>
      <c r="CD886" s="23" t="s">
        <v>166</v>
      </c>
      <c r="CF886" s="23">
        <v>1</v>
      </c>
      <c r="CG886" s="23">
        <v>30146</v>
      </c>
      <c r="CI886" s="23" t="s">
        <v>275</v>
      </c>
      <c r="CJ886" s="23" t="s">
        <v>150</v>
      </c>
      <c r="CK886" s="23" t="s">
        <v>151</v>
      </c>
      <c r="CL886" s="26">
        <v>43311</v>
      </c>
      <c r="CM886" s="23" t="s">
        <v>2940</v>
      </c>
    </row>
    <row r="887" spans="1:91" x14ac:dyDescent="0.25">
      <c r="A887" s="23" t="s">
        <v>3041</v>
      </c>
      <c r="B887" s="23" t="s">
        <v>4899</v>
      </c>
      <c r="C887" s="23" t="s">
        <v>4900</v>
      </c>
      <c r="D887" s="23" t="s">
        <v>0</v>
      </c>
      <c r="E887" s="23" t="s">
        <v>3042</v>
      </c>
      <c r="F887" s="23" t="s">
        <v>154</v>
      </c>
      <c r="G887" s="23">
        <v>2036171</v>
      </c>
      <c r="H887" s="23" t="s">
        <v>2946</v>
      </c>
      <c r="I887" s="23" t="s">
        <v>259</v>
      </c>
      <c r="J887" s="23" t="s">
        <v>157</v>
      </c>
      <c r="K887" s="23" t="s">
        <v>299</v>
      </c>
      <c r="L887" s="23" t="s">
        <v>2940</v>
      </c>
      <c r="M887" s="24">
        <v>774261</v>
      </c>
      <c r="P887" s="25">
        <v>774260.63</v>
      </c>
      <c r="Q887" s="24">
        <v>664912</v>
      </c>
      <c r="R887" s="24">
        <v>109348</v>
      </c>
      <c r="S887" s="23" t="s">
        <v>136</v>
      </c>
      <c r="T887" s="24">
        <v>1000000</v>
      </c>
      <c r="V887" s="24">
        <v>1000000</v>
      </c>
      <c r="W887" s="24">
        <v>-225739</v>
      </c>
      <c r="Z887" s="24">
        <v>1132000</v>
      </c>
      <c r="AC887" s="24">
        <v>1132000</v>
      </c>
      <c r="AD887" s="23" t="s">
        <v>160</v>
      </c>
      <c r="AE887" s="24">
        <v>1132000</v>
      </c>
      <c r="AF887" s="24">
        <v>969899</v>
      </c>
      <c r="AH887" s="24">
        <v>969899</v>
      </c>
      <c r="AI887" s="23" t="s">
        <v>143</v>
      </c>
      <c r="AJ887" s="23" t="s">
        <v>142</v>
      </c>
      <c r="AK887" s="26">
        <v>44835</v>
      </c>
      <c r="AL887" s="26">
        <v>44840</v>
      </c>
      <c r="AM887" s="26">
        <v>44840</v>
      </c>
      <c r="AN887" s="26">
        <v>44926</v>
      </c>
      <c r="AO887" s="26">
        <v>45199</v>
      </c>
      <c r="AR887" s="25">
        <v>-92514.91</v>
      </c>
      <c r="AS887" s="25">
        <v>98209.84</v>
      </c>
      <c r="AT887" s="25">
        <v>209217.24</v>
      </c>
      <c r="AU887" s="25">
        <v>229596.01</v>
      </c>
      <c r="AV887" s="25">
        <v>329752.45</v>
      </c>
      <c r="AW887" s="24">
        <v>100000</v>
      </c>
      <c r="AX887" s="24">
        <v>100000</v>
      </c>
      <c r="AY887" s="24">
        <v>229752</v>
      </c>
      <c r="AZ887" s="23" t="s">
        <v>136</v>
      </c>
      <c r="BB887" s="23" t="s">
        <v>418</v>
      </c>
      <c r="BK887" s="23" t="s">
        <v>6787</v>
      </c>
      <c r="BL887" s="26">
        <v>45085</v>
      </c>
      <c r="BM887" s="23" t="s">
        <v>408</v>
      </c>
      <c r="BO887" s="23" t="s">
        <v>179</v>
      </c>
      <c r="BP887" s="23" t="s">
        <v>146</v>
      </c>
      <c r="BQ887" s="23" t="s">
        <v>215</v>
      </c>
      <c r="BS887" s="23" t="s">
        <v>658</v>
      </c>
      <c r="BT887" s="23" t="s">
        <v>1231</v>
      </c>
      <c r="BV887" s="24">
        <v>214912</v>
      </c>
      <c r="BW887" s="24">
        <v>559348</v>
      </c>
      <c r="BZ887" s="24">
        <v>195638</v>
      </c>
      <c r="CB887" s="23" t="s">
        <v>1322</v>
      </c>
      <c r="CC887" s="23" t="s">
        <v>1322</v>
      </c>
      <c r="CF887" s="23">
        <v>1</v>
      </c>
      <c r="CG887" s="23">
        <v>43286</v>
      </c>
      <c r="CI887" s="23" t="s">
        <v>2946</v>
      </c>
      <c r="CJ887" s="23" t="s">
        <v>150</v>
      </c>
      <c r="CK887" s="23" t="s">
        <v>151</v>
      </c>
      <c r="CL887" s="26">
        <v>44649</v>
      </c>
      <c r="CM887" s="23" t="s">
        <v>2940</v>
      </c>
    </row>
    <row r="888" spans="1:91" x14ac:dyDescent="0.25">
      <c r="A888" s="23" t="s">
        <v>5254</v>
      </c>
      <c r="B888" s="23" t="s">
        <v>4899</v>
      </c>
      <c r="C888" s="23" t="s">
        <v>4900</v>
      </c>
      <c r="D888" s="23" t="s">
        <v>0</v>
      </c>
      <c r="E888" s="23" t="s">
        <v>5253</v>
      </c>
      <c r="F888" s="23" t="s">
        <v>154</v>
      </c>
      <c r="G888" s="23">
        <v>2096509</v>
      </c>
      <c r="H888" s="23" t="s">
        <v>3052</v>
      </c>
      <c r="I888" s="23" t="s">
        <v>259</v>
      </c>
      <c r="J888" s="23" t="s">
        <v>157</v>
      </c>
      <c r="K888" s="23" t="s">
        <v>269</v>
      </c>
      <c r="L888" s="23" t="s">
        <v>2940</v>
      </c>
      <c r="M888" s="24">
        <v>9510</v>
      </c>
      <c r="N888" s="24">
        <v>167544</v>
      </c>
      <c r="P888" s="25">
        <v>177053.5</v>
      </c>
      <c r="Q888" s="24">
        <v>52400</v>
      </c>
      <c r="R888" s="24">
        <v>124654</v>
      </c>
      <c r="S888" s="23" t="s">
        <v>136</v>
      </c>
      <c r="T888" s="24">
        <v>100000</v>
      </c>
      <c r="V888" s="24">
        <v>100000</v>
      </c>
      <c r="W888" s="24">
        <v>77054</v>
      </c>
      <c r="Z888" s="24">
        <v>192507</v>
      </c>
      <c r="AC888" s="24">
        <v>192507</v>
      </c>
      <c r="AD888" s="23" t="s">
        <v>160</v>
      </c>
      <c r="AE888" s="24">
        <v>192507</v>
      </c>
      <c r="AF888" s="24">
        <v>9510</v>
      </c>
      <c r="AG888" s="24">
        <v>167544</v>
      </c>
      <c r="AH888" s="24">
        <v>177054</v>
      </c>
      <c r="AI888" s="23" t="s">
        <v>143</v>
      </c>
      <c r="AJ888" s="23" t="s">
        <v>142</v>
      </c>
      <c r="AK888" s="26">
        <v>45017</v>
      </c>
      <c r="AL888" s="26">
        <v>45086</v>
      </c>
      <c r="AM888" s="26">
        <v>45086</v>
      </c>
      <c r="AN888" s="26">
        <v>45200</v>
      </c>
      <c r="AO888" s="26">
        <v>45260</v>
      </c>
      <c r="AU888" s="25">
        <v>9100</v>
      </c>
      <c r="AV888" s="23">
        <v>409.5</v>
      </c>
      <c r="AY888" s="23">
        <v>410</v>
      </c>
      <c r="AZ888" s="23" t="s">
        <v>136</v>
      </c>
      <c r="BC888" s="24">
        <v>5506</v>
      </c>
      <c r="BD888" s="24">
        <v>132626</v>
      </c>
      <c r="BE888" s="24">
        <v>4506</v>
      </c>
      <c r="BF888" s="24">
        <v>24906</v>
      </c>
      <c r="BK888" s="23" t="s">
        <v>3053</v>
      </c>
      <c r="BL888" s="26">
        <v>44994</v>
      </c>
      <c r="BM888" s="23" t="s">
        <v>408</v>
      </c>
      <c r="BO888" s="23" t="s">
        <v>179</v>
      </c>
      <c r="BP888" s="23" t="s">
        <v>146</v>
      </c>
      <c r="BQ888" s="23" t="s">
        <v>215</v>
      </c>
      <c r="BS888" s="23" t="s">
        <v>1061</v>
      </c>
      <c r="BT888" s="23" t="s">
        <v>3054</v>
      </c>
      <c r="BW888" s="24">
        <v>15016</v>
      </c>
      <c r="BX888" s="24">
        <v>162038</v>
      </c>
      <c r="CB888" s="23" t="s">
        <v>1322</v>
      </c>
      <c r="CC888" s="23" t="s">
        <v>1322</v>
      </c>
      <c r="CF888" s="23">
        <v>1</v>
      </c>
      <c r="CG888" s="23">
        <v>41422</v>
      </c>
      <c r="CI888" s="23" t="s">
        <v>149</v>
      </c>
      <c r="CJ888" s="23" t="s">
        <v>150</v>
      </c>
      <c r="CK888" s="23" t="s">
        <v>151</v>
      </c>
      <c r="CL888" s="26">
        <v>44421</v>
      </c>
      <c r="CM888" s="23" t="s">
        <v>2940</v>
      </c>
    </row>
    <row r="889" spans="1:91" x14ac:dyDescent="0.25">
      <c r="A889" s="23" t="s">
        <v>5252</v>
      </c>
      <c r="B889" s="23" t="s">
        <v>4899</v>
      </c>
      <c r="C889" s="23" t="s">
        <v>4900</v>
      </c>
      <c r="D889" s="23" t="s">
        <v>0</v>
      </c>
      <c r="E889" s="23" t="s">
        <v>5251</v>
      </c>
      <c r="F889" s="23" t="s">
        <v>154</v>
      </c>
      <c r="G889" s="23">
        <v>2109729</v>
      </c>
      <c r="H889" s="23" t="s">
        <v>3052</v>
      </c>
      <c r="I889" s="23" t="s">
        <v>259</v>
      </c>
      <c r="J889" s="23" t="s">
        <v>140</v>
      </c>
      <c r="K889" s="23" t="s">
        <v>269</v>
      </c>
      <c r="L889" s="23" t="s">
        <v>2940</v>
      </c>
      <c r="M889" s="24">
        <v>9510</v>
      </c>
      <c r="N889" s="24">
        <v>163304</v>
      </c>
      <c r="P889" s="25">
        <v>172813.5</v>
      </c>
      <c r="Q889" s="24">
        <v>52400</v>
      </c>
      <c r="R889" s="24">
        <v>120414</v>
      </c>
      <c r="S889" s="23" t="s">
        <v>136</v>
      </c>
      <c r="T889" s="24">
        <v>100000</v>
      </c>
      <c r="V889" s="24">
        <v>100000</v>
      </c>
      <c r="W889" s="24">
        <v>72814</v>
      </c>
      <c r="AD889" s="23" t="s">
        <v>295</v>
      </c>
      <c r="AF889" s="24">
        <v>9510</v>
      </c>
      <c r="AG889" s="24">
        <v>163304</v>
      </c>
      <c r="AH889" s="24">
        <v>172814</v>
      </c>
      <c r="AI889" s="23" t="s">
        <v>143</v>
      </c>
      <c r="AJ889" s="23" t="s">
        <v>142</v>
      </c>
      <c r="AK889" s="26">
        <v>45017</v>
      </c>
      <c r="AO889" s="26">
        <v>45260</v>
      </c>
      <c r="AU889" s="25">
        <v>9100</v>
      </c>
      <c r="AV889" s="23">
        <v>409.5</v>
      </c>
      <c r="AY889" s="23">
        <v>410</v>
      </c>
      <c r="AZ889" s="23" t="s">
        <v>136</v>
      </c>
      <c r="BC889" s="24">
        <v>94796</v>
      </c>
      <c r="BD889" s="24">
        <v>21916</v>
      </c>
      <c r="BE889" s="24">
        <v>4796</v>
      </c>
      <c r="BF889" s="24">
        <v>41796</v>
      </c>
      <c r="BK889" s="23" t="s">
        <v>3057</v>
      </c>
      <c r="BL889" s="26">
        <v>44994</v>
      </c>
      <c r="BO889" s="23" t="s">
        <v>179</v>
      </c>
      <c r="BP889" s="23" t="s">
        <v>146</v>
      </c>
      <c r="BQ889" s="23" t="s">
        <v>215</v>
      </c>
      <c r="BS889" s="23" t="s">
        <v>6720</v>
      </c>
      <c r="BT889" s="23" t="s">
        <v>403</v>
      </c>
      <c r="BW889" s="24">
        <v>104306</v>
      </c>
      <c r="BX889" s="24">
        <v>68508</v>
      </c>
      <c r="CB889" s="23" t="s">
        <v>1322</v>
      </c>
      <c r="CF889" s="23">
        <v>1</v>
      </c>
      <c r="CG889" s="23">
        <v>41435</v>
      </c>
      <c r="CI889" s="23" t="s">
        <v>149</v>
      </c>
      <c r="CJ889" s="23" t="s">
        <v>150</v>
      </c>
      <c r="CK889" s="23" t="s">
        <v>151</v>
      </c>
      <c r="CL889" s="26">
        <v>44421</v>
      </c>
      <c r="CM889" s="23" t="s">
        <v>2940</v>
      </c>
    </row>
    <row r="890" spans="1:91" x14ac:dyDescent="0.25">
      <c r="A890" s="23" t="s">
        <v>5250</v>
      </c>
      <c r="B890" s="23" t="s">
        <v>4899</v>
      </c>
      <c r="C890" s="23" t="s">
        <v>4900</v>
      </c>
      <c r="D890" s="23" t="s">
        <v>0</v>
      </c>
      <c r="E890" s="23" t="s">
        <v>5249</v>
      </c>
      <c r="F890" s="23" t="s">
        <v>154</v>
      </c>
      <c r="G890" s="23">
        <v>2096447</v>
      </c>
      <c r="H890" s="23" t="s">
        <v>3052</v>
      </c>
      <c r="I890" s="23" t="s">
        <v>259</v>
      </c>
      <c r="J890" s="23" t="s">
        <v>157</v>
      </c>
      <c r="K890" s="23" t="s">
        <v>269</v>
      </c>
      <c r="L890" s="23" t="s">
        <v>2940</v>
      </c>
      <c r="M890" s="24">
        <v>30220</v>
      </c>
      <c r="N890" s="24">
        <v>163304</v>
      </c>
      <c r="P890" s="25">
        <v>193523.76</v>
      </c>
      <c r="Q890" s="24">
        <v>52400</v>
      </c>
      <c r="R890" s="24">
        <v>141124</v>
      </c>
      <c r="S890" s="23" t="s">
        <v>136</v>
      </c>
      <c r="T890" s="24">
        <v>100000</v>
      </c>
      <c r="V890" s="24">
        <v>100000</v>
      </c>
      <c r="W890" s="24">
        <v>93524</v>
      </c>
      <c r="Z890" s="24">
        <v>211929</v>
      </c>
      <c r="AC890" s="24">
        <v>211929</v>
      </c>
      <c r="AD890" s="23" t="s">
        <v>160</v>
      </c>
      <c r="AE890" s="24">
        <v>211929</v>
      </c>
      <c r="AF890" s="24">
        <v>30220</v>
      </c>
      <c r="AG890" s="24">
        <v>163304</v>
      </c>
      <c r="AH890" s="24">
        <v>193524</v>
      </c>
      <c r="AI890" s="23" t="s">
        <v>143</v>
      </c>
      <c r="AJ890" s="23" t="s">
        <v>142</v>
      </c>
      <c r="AK890" s="26">
        <v>45017</v>
      </c>
      <c r="AL890" s="26">
        <v>45079</v>
      </c>
      <c r="AM890" s="26">
        <v>45079</v>
      </c>
      <c r="AN890" s="26">
        <v>45200</v>
      </c>
      <c r="AO890" s="26">
        <v>45260</v>
      </c>
      <c r="AU890" s="25">
        <v>9100</v>
      </c>
      <c r="AV890" s="25">
        <v>21119.759999999998</v>
      </c>
      <c r="AY890" s="24">
        <v>21120</v>
      </c>
      <c r="AZ890" s="23" t="s">
        <v>136</v>
      </c>
      <c r="BB890" s="23" t="s">
        <v>484</v>
      </c>
      <c r="BC890" s="24">
        <v>94796</v>
      </c>
      <c r="BD890" s="24">
        <v>21916</v>
      </c>
      <c r="BE890" s="24">
        <v>4796</v>
      </c>
      <c r="BF890" s="24">
        <v>41796</v>
      </c>
      <c r="BK890" s="23" t="s">
        <v>6786</v>
      </c>
      <c r="BL890" s="26">
        <v>45079</v>
      </c>
      <c r="BM890" s="23" t="s">
        <v>3084</v>
      </c>
      <c r="BO890" s="23" t="s">
        <v>179</v>
      </c>
      <c r="BP890" s="23" t="s">
        <v>146</v>
      </c>
      <c r="BQ890" s="23" t="s">
        <v>215</v>
      </c>
      <c r="BS890" s="23" t="s">
        <v>245</v>
      </c>
      <c r="BT890" s="23" t="s">
        <v>246</v>
      </c>
      <c r="BW890" s="24">
        <v>125016</v>
      </c>
      <c r="BX890" s="24">
        <v>68508</v>
      </c>
      <c r="CB890" s="23" t="s">
        <v>1322</v>
      </c>
      <c r="CC890" s="23" t="s">
        <v>1322</v>
      </c>
      <c r="CF890" s="23">
        <v>1</v>
      </c>
      <c r="CG890" s="23">
        <v>41437</v>
      </c>
      <c r="CI890" s="23" t="s">
        <v>149</v>
      </c>
      <c r="CJ890" s="23" t="s">
        <v>150</v>
      </c>
      <c r="CK890" s="23" t="s">
        <v>151</v>
      </c>
      <c r="CL890" s="26">
        <v>44421</v>
      </c>
      <c r="CM890" s="23" t="s">
        <v>2940</v>
      </c>
    </row>
    <row r="891" spans="1:91" x14ac:dyDescent="0.25">
      <c r="A891" s="23" t="s">
        <v>3055</v>
      </c>
      <c r="B891" s="23" t="s">
        <v>4899</v>
      </c>
      <c r="C891" s="23" t="s">
        <v>4900</v>
      </c>
      <c r="D891" s="23" t="s">
        <v>0</v>
      </c>
      <c r="E891" s="23" t="s">
        <v>6785</v>
      </c>
      <c r="F891" s="23" t="s">
        <v>154</v>
      </c>
      <c r="G891" s="23">
        <v>2124787</v>
      </c>
      <c r="H891" s="23" t="s">
        <v>2946</v>
      </c>
      <c r="I891" s="23" t="s">
        <v>259</v>
      </c>
      <c r="J891" s="23" t="s">
        <v>157</v>
      </c>
      <c r="K891" s="23" t="s">
        <v>269</v>
      </c>
      <c r="L891" s="23" t="s">
        <v>2940</v>
      </c>
      <c r="N891" s="24">
        <v>50000</v>
      </c>
      <c r="P891" s="25">
        <v>50000</v>
      </c>
      <c r="Q891" s="24">
        <v>100000</v>
      </c>
      <c r="R891" s="24">
        <v>-50000</v>
      </c>
      <c r="S891" s="23" t="s">
        <v>136</v>
      </c>
      <c r="T891" s="24">
        <v>100000</v>
      </c>
      <c r="V891" s="24">
        <v>100000</v>
      </c>
      <c r="W891" s="24">
        <v>-50000</v>
      </c>
      <c r="Z891" s="24">
        <v>50800</v>
      </c>
      <c r="AC891" s="24">
        <v>50800</v>
      </c>
      <c r="AD891" s="23" t="s">
        <v>134</v>
      </c>
      <c r="AE891" s="24">
        <v>50800</v>
      </c>
      <c r="AG891" s="24">
        <v>50000</v>
      </c>
      <c r="AH891" s="24">
        <v>50000</v>
      </c>
      <c r="AI891" s="23" t="s">
        <v>143</v>
      </c>
      <c r="AJ891" s="23" t="s">
        <v>142</v>
      </c>
      <c r="AK891" s="26">
        <v>45200</v>
      </c>
      <c r="AL891" s="26">
        <v>45073</v>
      </c>
      <c r="AM891" s="26">
        <v>45073</v>
      </c>
      <c r="AN891" s="26">
        <v>45291</v>
      </c>
      <c r="AO891" s="26">
        <v>45230</v>
      </c>
      <c r="AW891" s="23">
        <v>0</v>
      </c>
      <c r="AX891" s="23">
        <v>0</v>
      </c>
      <c r="AY891" s="23">
        <v>0</v>
      </c>
      <c r="AZ891" s="23" t="s">
        <v>142</v>
      </c>
      <c r="BG891" s="24">
        <v>50000</v>
      </c>
      <c r="BK891" s="23" t="s">
        <v>3056</v>
      </c>
      <c r="BL891" s="26">
        <v>44762</v>
      </c>
      <c r="BM891" s="23" t="s">
        <v>408</v>
      </c>
      <c r="BO891" s="23" t="s">
        <v>179</v>
      </c>
      <c r="BP891" s="23" t="s">
        <v>146</v>
      </c>
      <c r="BQ891" s="23" t="s">
        <v>215</v>
      </c>
      <c r="BS891" s="23" t="s">
        <v>502</v>
      </c>
      <c r="BT891" s="23" t="s">
        <v>503</v>
      </c>
      <c r="BW891" s="23">
        <v>0</v>
      </c>
      <c r="BY891" s="24">
        <v>50000</v>
      </c>
      <c r="CB891" s="23" t="s">
        <v>1322</v>
      </c>
      <c r="CF891" s="23">
        <v>1</v>
      </c>
      <c r="CG891" s="23">
        <v>41423</v>
      </c>
      <c r="CI891" s="23" t="s">
        <v>149</v>
      </c>
      <c r="CJ891" s="23" t="s">
        <v>150</v>
      </c>
      <c r="CK891" s="23" t="s">
        <v>151</v>
      </c>
      <c r="CL891" s="26">
        <v>44421</v>
      </c>
      <c r="CM891" s="23" t="s">
        <v>2940</v>
      </c>
    </row>
    <row r="892" spans="1:91" x14ac:dyDescent="0.25">
      <c r="A892" s="23" t="s">
        <v>3058</v>
      </c>
      <c r="B892" s="23" t="s">
        <v>4899</v>
      </c>
      <c r="C892" s="23" t="s">
        <v>4900</v>
      </c>
      <c r="D892" s="23" t="s">
        <v>0</v>
      </c>
      <c r="E892" s="23" t="s">
        <v>6784</v>
      </c>
      <c r="F892" s="23" t="s">
        <v>154</v>
      </c>
      <c r="G892" s="23">
        <v>2124785</v>
      </c>
      <c r="H892" s="23" t="s">
        <v>2946</v>
      </c>
      <c r="I892" s="23" t="s">
        <v>259</v>
      </c>
      <c r="J892" s="23" t="s">
        <v>157</v>
      </c>
      <c r="K892" s="23" t="s">
        <v>269</v>
      </c>
      <c r="L892" s="23" t="s">
        <v>2940</v>
      </c>
      <c r="N892" s="24">
        <v>100000</v>
      </c>
      <c r="P892" s="25">
        <v>100000</v>
      </c>
      <c r="Q892" s="24">
        <v>100000</v>
      </c>
      <c r="R892" s="23">
        <v>0</v>
      </c>
      <c r="S892" s="23" t="s">
        <v>142</v>
      </c>
      <c r="T892" s="24">
        <v>100000</v>
      </c>
      <c r="U892" s="24">
        <v>20650</v>
      </c>
      <c r="V892" s="24">
        <v>120650</v>
      </c>
      <c r="W892" s="24">
        <v>-20650</v>
      </c>
      <c r="Z892" s="24">
        <v>120650</v>
      </c>
      <c r="AC892" s="24">
        <v>120650</v>
      </c>
      <c r="AD892" s="23" t="s">
        <v>134</v>
      </c>
      <c r="AE892" s="24">
        <v>120650</v>
      </c>
      <c r="AG892" s="24">
        <v>100000</v>
      </c>
      <c r="AH892" s="24">
        <v>100000</v>
      </c>
      <c r="AI892" s="23" t="s">
        <v>143</v>
      </c>
      <c r="AJ892" s="23" t="s">
        <v>142</v>
      </c>
      <c r="AK892" s="26">
        <v>45200</v>
      </c>
      <c r="AL892" s="26">
        <v>45073</v>
      </c>
      <c r="AM892" s="26">
        <v>45073</v>
      </c>
      <c r="AN892" s="26">
        <v>45291</v>
      </c>
      <c r="AO892" s="26">
        <v>45169</v>
      </c>
      <c r="AW892" s="23">
        <v>0</v>
      </c>
      <c r="AX892" s="23">
        <v>0</v>
      </c>
      <c r="AY892" s="23">
        <v>0</v>
      </c>
      <c r="AZ892" s="23" t="s">
        <v>142</v>
      </c>
      <c r="BG892" s="24">
        <v>100000</v>
      </c>
      <c r="BK892" s="23" t="s">
        <v>3056</v>
      </c>
      <c r="BL892" s="26">
        <v>44762</v>
      </c>
      <c r="BM892" s="23" t="s">
        <v>408</v>
      </c>
      <c r="BO892" s="23" t="s">
        <v>179</v>
      </c>
      <c r="BP892" s="23" t="s">
        <v>146</v>
      </c>
      <c r="BQ892" s="23" t="s">
        <v>215</v>
      </c>
      <c r="BS892" s="23" t="s">
        <v>216</v>
      </c>
      <c r="BT892" s="23" t="s">
        <v>1862</v>
      </c>
      <c r="BW892" s="23">
        <v>0</v>
      </c>
      <c r="BY892" s="24">
        <v>100000</v>
      </c>
      <c r="CB892" s="23" t="s">
        <v>1322</v>
      </c>
      <c r="CC892" s="23" t="s">
        <v>1322</v>
      </c>
      <c r="CF892" s="23">
        <v>1</v>
      </c>
      <c r="CG892" s="23">
        <v>41436</v>
      </c>
      <c r="CI892" s="23" t="s">
        <v>149</v>
      </c>
      <c r="CJ892" s="23" t="s">
        <v>150</v>
      </c>
      <c r="CK892" s="23" t="s">
        <v>151</v>
      </c>
      <c r="CL892" s="26">
        <v>44421</v>
      </c>
      <c r="CM892" s="23" t="s">
        <v>2940</v>
      </c>
    </row>
    <row r="893" spans="1:91" x14ac:dyDescent="0.25">
      <c r="A893" s="23" t="s">
        <v>4196</v>
      </c>
      <c r="B893" s="23" t="s">
        <v>4899</v>
      </c>
      <c r="C893" s="23" t="s">
        <v>4900</v>
      </c>
      <c r="D893" s="23" t="s">
        <v>0</v>
      </c>
      <c r="E893" s="23" t="s">
        <v>4197</v>
      </c>
      <c r="F893" s="23" t="s">
        <v>138</v>
      </c>
      <c r="G893" s="23">
        <v>1821359</v>
      </c>
      <c r="H893" s="23" t="s">
        <v>1349</v>
      </c>
      <c r="I893" s="23" t="s">
        <v>259</v>
      </c>
      <c r="J893" s="23" t="s">
        <v>268</v>
      </c>
      <c r="K893" s="23" t="s">
        <v>269</v>
      </c>
      <c r="L893" s="23" t="s">
        <v>2801</v>
      </c>
      <c r="M893" s="24">
        <v>-1083</v>
      </c>
      <c r="P893" s="25">
        <v>-1083.3399999999999</v>
      </c>
      <c r="Q893" s="24">
        <v>-3348</v>
      </c>
      <c r="R893" s="24">
        <v>2265</v>
      </c>
      <c r="S893" s="23" t="s">
        <v>136</v>
      </c>
      <c r="W893" s="24">
        <v>-1083</v>
      </c>
      <c r="Z893" s="24">
        <v>69000</v>
      </c>
      <c r="AA893" s="24">
        <v>178000</v>
      </c>
      <c r="AC893" s="24">
        <v>247000</v>
      </c>
      <c r="AD893" s="23" t="s">
        <v>160</v>
      </c>
      <c r="AE893" s="24">
        <v>247000</v>
      </c>
      <c r="AF893" s="24">
        <v>174447</v>
      </c>
      <c r="AH893" s="24">
        <v>174447</v>
      </c>
      <c r="AI893" s="23" t="s">
        <v>143</v>
      </c>
      <c r="AJ893" s="23" t="s">
        <v>142</v>
      </c>
      <c r="AK893" s="26">
        <v>44256</v>
      </c>
      <c r="AL893" s="26">
        <v>44263</v>
      </c>
      <c r="AM893" s="26">
        <v>44263</v>
      </c>
      <c r="AN893" s="26">
        <v>44408</v>
      </c>
      <c r="AO893" s="26">
        <v>44926</v>
      </c>
      <c r="AR893" s="25">
        <v>1826.3</v>
      </c>
      <c r="AS893" s="23">
        <v>0</v>
      </c>
      <c r="AT893" s="25">
        <v>-5174.6400000000003</v>
      </c>
      <c r="AV893" s="25">
        <v>2265</v>
      </c>
      <c r="AY893" s="24">
        <v>2265</v>
      </c>
      <c r="AZ893" s="23" t="s">
        <v>136</v>
      </c>
      <c r="BK893" s="23" t="s">
        <v>4198</v>
      </c>
      <c r="BL893" s="26">
        <v>44936</v>
      </c>
      <c r="BM893" s="23" t="s">
        <v>408</v>
      </c>
      <c r="BO893" s="23" t="s">
        <v>179</v>
      </c>
      <c r="BP893" s="23" t="s">
        <v>146</v>
      </c>
      <c r="BQ893" s="23" t="s">
        <v>272</v>
      </c>
      <c r="BS893" s="23" t="s">
        <v>571</v>
      </c>
      <c r="BT893" s="23" t="s">
        <v>917</v>
      </c>
      <c r="BV893" s="24">
        <v>-3348</v>
      </c>
      <c r="BW893" s="24">
        <v>2265</v>
      </c>
      <c r="BZ893" s="24">
        <v>68812</v>
      </c>
      <c r="CB893" s="23" t="s">
        <v>2802</v>
      </c>
      <c r="CC893" s="23" t="s">
        <v>308</v>
      </c>
      <c r="CF893" s="23">
        <v>1</v>
      </c>
      <c r="CG893" s="23">
        <v>37621</v>
      </c>
      <c r="CI893" s="23" t="s">
        <v>414</v>
      </c>
      <c r="CJ893" s="23" t="s">
        <v>150</v>
      </c>
      <c r="CK893" s="23" t="s">
        <v>151</v>
      </c>
      <c r="CL893" s="26">
        <v>44054</v>
      </c>
      <c r="CM893" s="23" t="s">
        <v>3268</v>
      </c>
    </row>
    <row r="894" spans="1:91" x14ac:dyDescent="0.25">
      <c r="A894" s="23" t="s">
        <v>4213</v>
      </c>
      <c r="B894" s="23" t="s">
        <v>4899</v>
      </c>
      <c r="C894" s="23" t="s">
        <v>4900</v>
      </c>
      <c r="D894" s="23" t="s">
        <v>0</v>
      </c>
      <c r="E894" s="23" t="s">
        <v>4214</v>
      </c>
      <c r="F894" s="23" t="s">
        <v>154</v>
      </c>
      <c r="G894" s="23">
        <v>2045666</v>
      </c>
      <c r="H894" s="23" t="s">
        <v>1349</v>
      </c>
      <c r="I894" s="23" t="s">
        <v>259</v>
      </c>
      <c r="J894" s="23" t="s">
        <v>157</v>
      </c>
      <c r="K894" s="23" t="s">
        <v>269</v>
      </c>
      <c r="L894" s="23" t="s">
        <v>2801</v>
      </c>
      <c r="M894" s="24">
        <v>-19606</v>
      </c>
      <c r="N894" s="24">
        <v>45000</v>
      </c>
      <c r="P894" s="25">
        <v>25393.74</v>
      </c>
      <c r="Q894" s="24">
        <v>45394</v>
      </c>
      <c r="R894" s="24">
        <v>-20000</v>
      </c>
      <c r="S894" s="23" t="s">
        <v>136</v>
      </c>
      <c r="T894" s="24">
        <v>100000</v>
      </c>
      <c r="V894" s="24">
        <v>100000</v>
      </c>
      <c r="W894" s="24">
        <v>-74606</v>
      </c>
      <c r="Z894" s="24">
        <v>95000</v>
      </c>
      <c r="AC894" s="24">
        <v>95000</v>
      </c>
      <c r="AD894" s="23" t="s">
        <v>134</v>
      </c>
      <c r="AE894" s="24">
        <v>95000</v>
      </c>
      <c r="AF894" s="24">
        <v>1077</v>
      </c>
      <c r="AG894" s="24">
        <v>45000</v>
      </c>
      <c r="AH894" s="24">
        <v>46077</v>
      </c>
      <c r="AI894" s="23" t="s">
        <v>143</v>
      </c>
      <c r="AJ894" s="23" t="s">
        <v>142</v>
      </c>
      <c r="AK894" s="26">
        <v>44866</v>
      </c>
      <c r="AL894" s="26">
        <v>44883</v>
      </c>
      <c r="AM894" s="26">
        <v>44883</v>
      </c>
      <c r="AN894" s="26">
        <v>45291</v>
      </c>
      <c r="AO894" s="26">
        <v>45077</v>
      </c>
      <c r="AR894" s="23">
        <v>93.67</v>
      </c>
      <c r="AS894" s="23">
        <v>97.13</v>
      </c>
      <c r="AT894" s="25">
        <v>-19797.060000000001</v>
      </c>
      <c r="AW894" s="24">
        <v>20000</v>
      </c>
      <c r="AX894" s="24">
        <v>20000</v>
      </c>
      <c r="AY894" s="24">
        <v>-20000</v>
      </c>
      <c r="AZ894" s="23" t="s">
        <v>136</v>
      </c>
      <c r="BC894" s="24">
        <v>30000</v>
      </c>
      <c r="BD894" s="24">
        <v>15000</v>
      </c>
      <c r="BK894" s="23" t="s">
        <v>5248</v>
      </c>
      <c r="BL894" s="26">
        <v>45027</v>
      </c>
      <c r="BM894" s="23" t="s">
        <v>408</v>
      </c>
      <c r="BO894" s="23" t="s">
        <v>179</v>
      </c>
      <c r="BP894" s="23" t="s">
        <v>146</v>
      </c>
      <c r="BQ894" s="23" t="s">
        <v>272</v>
      </c>
      <c r="BS894" s="23" t="s">
        <v>571</v>
      </c>
      <c r="BT894" s="23" t="s">
        <v>917</v>
      </c>
      <c r="BV894" s="24">
        <v>-19606</v>
      </c>
      <c r="BW894" s="24">
        <v>30000</v>
      </c>
      <c r="BX894" s="24">
        <v>15000</v>
      </c>
      <c r="BZ894" s="24">
        <v>20683</v>
      </c>
      <c r="CB894" s="23" t="s">
        <v>2802</v>
      </c>
      <c r="CC894" s="23" t="s">
        <v>3565</v>
      </c>
      <c r="CF894" s="23">
        <v>1</v>
      </c>
      <c r="CG894" s="23">
        <v>37623</v>
      </c>
      <c r="CI894" s="23" t="s">
        <v>414</v>
      </c>
      <c r="CJ894" s="23" t="s">
        <v>150</v>
      </c>
      <c r="CK894" s="23" t="s">
        <v>151</v>
      </c>
      <c r="CL894" s="26">
        <v>44054</v>
      </c>
      <c r="CM894" s="23" t="s">
        <v>3268</v>
      </c>
    </row>
    <row r="895" spans="1:91" x14ac:dyDescent="0.25">
      <c r="A895" s="23" t="s">
        <v>4221</v>
      </c>
      <c r="B895" s="23" t="s">
        <v>4899</v>
      </c>
      <c r="C895" s="23" t="s">
        <v>4900</v>
      </c>
      <c r="D895" s="23" t="s">
        <v>0</v>
      </c>
      <c r="E895" s="23" t="s">
        <v>4222</v>
      </c>
      <c r="F895" s="23" t="s">
        <v>138</v>
      </c>
      <c r="G895" s="23">
        <v>1822128</v>
      </c>
      <c r="H895" s="23" t="s">
        <v>1349</v>
      </c>
      <c r="I895" s="23" t="s">
        <v>259</v>
      </c>
      <c r="J895" s="23" t="s">
        <v>157</v>
      </c>
      <c r="K895" s="23" t="s">
        <v>269</v>
      </c>
      <c r="L895" s="23" t="s">
        <v>2801</v>
      </c>
      <c r="M895" s="24">
        <v>86799</v>
      </c>
      <c r="N895" s="24">
        <v>275000</v>
      </c>
      <c r="P895" s="25">
        <v>361798.56</v>
      </c>
      <c r="Q895" s="24">
        <v>347057</v>
      </c>
      <c r="R895" s="24">
        <v>14742</v>
      </c>
      <c r="S895" s="23" t="s">
        <v>133</v>
      </c>
      <c r="T895" s="24">
        <v>300000</v>
      </c>
      <c r="V895" s="24">
        <v>300000</v>
      </c>
      <c r="W895" s="24">
        <v>61799</v>
      </c>
      <c r="Z895" s="24">
        <v>109000</v>
      </c>
      <c r="AA895" s="24">
        <v>446000</v>
      </c>
      <c r="AC895" s="24">
        <v>555000</v>
      </c>
      <c r="AD895" s="23" t="s">
        <v>160</v>
      </c>
      <c r="AE895" s="24">
        <v>555000</v>
      </c>
      <c r="AF895" s="24">
        <v>269957</v>
      </c>
      <c r="AG895" s="24">
        <v>275000</v>
      </c>
      <c r="AH895" s="24">
        <v>544957</v>
      </c>
      <c r="AI895" s="23" t="s">
        <v>143</v>
      </c>
      <c r="AJ895" s="23" t="s">
        <v>142</v>
      </c>
      <c r="AK895" s="26">
        <v>44256</v>
      </c>
      <c r="AL895" s="26">
        <v>44266</v>
      </c>
      <c r="AM895" s="26">
        <v>44266</v>
      </c>
      <c r="AN895" s="26">
        <v>44713</v>
      </c>
      <c r="AO895" s="26">
        <v>45291</v>
      </c>
      <c r="AR895" s="25">
        <v>1188.46</v>
      </c>
      <c r="AS895" s="25">
        <v>1713.86</v>
      </c>
      <c r="AT895" s="25">
        <v>19154.38</v>
      </c>
      <c r="AU895" s="25">
        <v>26443.89</v>
      </c>
      <c r="AV895" s="25">
        <v>38297.97</v>
      </c>
      <c r="AW895" s="24">
        <v>15000</v>
      </c>
      <c r="AX895" s="24">
        <v>15000</v>
      </c>
      <c r="AY895" s="24">
        <v>23298</v>
      </c>
      <c r="AZ895" s="23" t="s">
        <v>136</v>
      </c>
      <c r="BC895" s="24">
        <v>50000</v>
      </c>
      <c r="BD895" s="24">
        <v>75000</v>
      </c>
      <c r="BE895" s="24">
        <v>75000</v>
      </c>
      <c r="BG895" s="24">
        <v>75000</v>
      </c>
      <c r="BK895" s="23" t="s">
        <v>4223</v>
      </c>
      <c r="BL895" s="26">
        <v>44993</v>
      </c>
      <c r="BM895" s="23" t="s">
        <v>408</v>
      </c>
      <c r="BO895" s="23" t="s">
        <v>179</v>
      </c>
      <c r="BP895" s="23" t="s">
        <v>146</v>
      </c>
      <c r="BQ895" s="23" t="s">
        <v>272</v>
      </c>
      <c r="BS895" s="23" t="s">
        <v>571</v>
      </c>
      <c r="BT895" s="23" t="s">
        <v>917</v>
      </c>
      <c r="BV895" s="24">
        <v>22057</v>
      </c>
      <c r="BW895" s="24">
        <v>114742</v>
      </c>
      <c r="BX895" s="24">
        <v>150000</v>
      </c>
      <c r="BY895" s="24">
        <v>75000</v>
      </c>
      <c r="BZ895" s="24">
        <v>60496</v>
      </c>
      <c r="CB895" s="23" t="s">
        <v>2802</v>
      </c>
      <c r="CC895" s="23" t="s">
        <v>308</v>
      </c>
      <c r="CF895" s="23">
        <v>1</v>
      </c>
      <c r="CG895" s="23">
        <v>37624</v>
      </c>
      <c r="CI895" s="23" t="s">
        <v>414</v>
      </c>
      <c r="CJ895" s="23" t="s">
        <v>150</v>
      </c>
      <c r="CK895" s="23" t="s">
        <v>151</v>
      </c>
      <c r="CL895" s="26">
        <v>44054</v>
      </c>
      <c r="CM895" s="23" t="s">
        <v>3268</v>
      </c>
    </row>
    <row r="896" spans="1:91" x14ac:dyDescent="0.25">
      <c r="A896" s="23" t="s">
        <v>5247</v>
      </c>
      <c r="B896" s="23" t="s">
        <v>4899</v>
      </c>
      <c r="C896" s="23" t="s">
        <v>4900</v>
      </c>
      <c r="D896" s="23" t="s">
        <v>14</v>
      </c>
      <c r="E896" s="23" t="s">
        <v>5246</v>
      </c>
      <c r="F896" s="23" t="s">
        <v>154</v>
      </c>
      <c r="G896" s="23">
        <v>2110057</v>
      </c>
      <c r="H896" s="23" t="s">
        <v>1354</v>
      </c>
      <c r="I896" s="23" t="s">
        <v>259</v>
      </c>
      <c r="J896" s="23" t="s">
        <v>268</v>
      </c>
      <c r="K896" s="23" t="s">
        <v>158</v>
      </c>
      <c r="L896" s="23" t="s">
        <v>289</v>
      </c>
      <c r="M896" s="24">
        <v>5042</v>
      </c>
      <c r="P896" s="25">
        <v>5041.5</v>
      </c>
      <c r="Q896" s="24">
        <v>5000</v>
      </c>
      <c r="R896" s="23">
        <v>42</v>
      </c>
      <c r="S896" s="23" t="s">
        <v>133</v>
      </c>
      <c r="W896" s="24">
        <v>5042</v>
      </c>
      <c r="Z896" s="24">
        <v>5000</v>
      </c>
      <c r="AC896" s="24">
        <v>5000</v>
      </c>
      <c r="AD896" s="23" t="s">
        <v>160</v>
      </c>
      <c r="AE896" s="24">
        <v>5000</v>
      </c>
      <c r="AF896" s="24">
        <v>5042</v>
      </c>
      <c r="AH896" s="24">
        <v>5042</v>
      </c>
      <c r="AI896" s="23" t="s">
        <v>143</v>
      </c>
      <c r="AJ896" s="23" t="s">
        <v>142</v>
      </c>
      <c r="AK896" s="26">
        <v>45047</v>
      </c>
      <c r="AL896" s="26">
        <v>45023</v>
      </c>
      <c r="AM896" s="26">
        <v>45023</v>
      </c>
      <c r="AN896" s="26">
        <v>45077</v>
      </c>
      <c r="AO896" s="26">
        <v>45077</v>
      </c>
      <c r="AV896" s="25">
        <v>5041.5</v>
      </c>
      <c r="AW896" s="24">
        <v>10000</v>
      </c>
      <c r="AX896" s="24">
        <v>10000</v>
      </c>
      <c r="AY896" s="24">
        <v>-4959</v>
      </c>
      <c r="AZ896" s="23" t="s">
        <v>136</v>
      </c>
      <c r="BK896" s="23" t="s">
        <v>6783</v>
      </c>
      <c r="BL896" s="26">
        <v>45055</v>
      </c>
      <c r="BM896" s="23" t="s">
        <v>408</v>
      </c>
      <c r="BO896" s="23" t="s">
        <v>179</v>
      </c>
      <c r="BP896" s="23" t="s">
        <v>146</v>
      </c>
      <c r="BQ896" s="23" t="s">
        <v>290</v>
      </c>
      <c r="BS896" s="23" t="s">
        <v>571</v>
      </c>
      <c r="BT896" s="23" t="s">
        <v>572</v>
      </c>
      <c r="BW896" s="24">
        <v>5042</v>
      </c>
      <c r="CB896" s="23" t="s">
        <v>291</v>
      </c>
      <c r="CC896" s="23" t="s">
        <v>218</v>
      </c>
      <c r="CD896" s="23" t="s">
        <v>166</v>
      </c>
      <c r="CF896" s="23">
        <v>1</v>
      </c>
      <c r="CG896" s="23">
        <v>46881</v>
      </c>
      <c r="CI896" s="23" t="s">
        <v>291</v>
      </c>
      <c r="CJ896" s="23" t="s">
        <v>167</v>
      </c>
      <c r="CK896" s="23" t="s">
        <v>168</v>
      </c>
      <c r="CL896" s="26">
        <v>45021</v>
      </c>
    </row>
    <row r="897" spans="1:91" x14ac:dyDescent="0.25">
      <c r="A897" s="23" t="s">
        <v>1426</v>
      </c>
      <c r="B897" s="23" t="s">
        <v>4899</v>
      </c>
      <c r="C897" s="23" t="s">
        <v>4900</v>
      </c>
      <c r="D897" s="23" t="s">
        <v>0</v>
      </c>
      <c r="E897" s="23" t="s">
        <v>1427</v>
      </c>
      <c r="F897" s="23" t="s">
        <v>154</v>
      </c>
      <c r="G897" s="23">
        <v>1945782</v>
      </c>
      <c r="H897" s="23" t="s">
        <v>213</v>
      </c>
      <c r="I897" s="23" t="s">
        <v>259</v>
      </c>
      <c r="J897" s="23" t="s">
        <v>157</v>
      </c>
      <c r="K897" s="23" t="s">
        <v>269</v>
      </c>
      <c r="L897" s="23" t="s">
        <v>214</v>
      </c>
      <c r="M897" s="24">
        <v>640421</v>
      </c>
      <c r="N897" s="24">
        <v>430000</v>
      </c>
      <c r="P897" s="25">
        <v>1070421.31</v>
      </c>
      <c r="Q897" s="24">
        <v>1159241</v>
      </c>
      <c r="R897" s="24">
        <v>-88820</v>
      </c>
      <c r="S897" s="23" t="s">
        <v>133</v>
      </c>
      <c r="W897" s="24">
        <v>1070421</v>
      </c>
      <c r="Z897" s="24">
        <v>32000</v>
      </c>
      <c r="AA897" s="24">
        <v>1070000</v>
      </c>
      <c r="AC897" s="24">
        <v>1102000</v>
      </c>
      <c r="AD897" s="23" t="s">
        <v>160</v>
      </c>
      <c r="AE897" s="24">
        <v>1102000</v>
      </c>
      <c r="AF897" s="24">
        <v>679977</v>
      </c>
      <c r="AG897" s="24">
        <v>430000</v>
      </c>
      <c r="AH897" s="24">
        <v>1109977</v>
      </c>
      <c r="AI897" s="23" t="s">
        <v>143</v>
      </c>
      <c r="AJ897" s="23" t="s">
        <v>142</v>
      </c>
      <c r="AK897" s="26">
        <v>44682</v>
      </c>
      <c r="AL897" s="26">
        <v>44595</v>
      </c>
      <c r="AM897" s="26">
        <v>44595</v>
      </c>
      <c r="AN897" s="26">
        <v>44743</v>
      </c>
      <c r="AO897" s="26">
        <v>45108</v>
      </c>
      <c r="AR897" s="25">
        <v>54326.9</v>
      </c>
      <c r="AS897" s="25">
        <v>2356.91</v>
      </c>
      <c r="AT897" s="23">
        <v>557.26</v>
      </c>
      <c r="AU897" s="25">
        <v>100879.37</v>
      </c>
      <c r="AV897" s="25">
        <v>482300.87</v>
      </c>
      <c r="AW897" s="24">
        <v>150000</v>
      </c>
      <c r="AX897" s="24">
        <v>150000</v>
      </c>
      <c r="AY897" s="24">
        <v>332301</v>
      </c>
      <c r="AZ897" s="23" t="s">
        <v>136</v>
      </c>
      <c r="BA897" s="23">
        <v>0</v>
      </c>
      <c r="BB897" s="23" t="s">
        <v>484</v>
      </c>
      <c r="BC897" s="24">
        <v>270000</v>
      </c>
      <c r="BD897" s="24">
        <v>160000</v>
      </c>
      <c r="BE897" s="23">
        <v>0</v>
      </c>
      <c r="BK897" s="23" t="s">
        <v>6782</v>
      </c>
      <c r="BL897" s="26">
        <v>45079</v>
      </c>
      <c r="BM897" s="23" t="s">
        <v>408</v>
      </c>
      <c r="BO897" s="23" t="s">
        <v>179</v>
      </c>
      <c r="BP897" s="23" t="s">
        <v>146</v>
      </c>
      <c r="BQ897" s="23" t="s">
        <v>215</v>
      </c>
      <c r="BS897" s="23" t="s">
        <v>571</v>
      </c>
      <c r="BT897" s="23" t="s">
        <v>572</v>
      </c>
      <c r="BV897" s="24">
        <v>57241</v>
      </c>
      <c r="BW897" s="24">
        <v>853180</v>
      </c>
      <c r="BX897" s="24">
        <v>160000</v>
      </c>
      <c r="BZ897" s="24">
        <v>39555</v>
      </c>
      <c r="CB897" s="23" t="s">
        <v>218</v>
      </c>
      <c r="CC897" s="23" t="s">
        <v>1322</v>
      </c>
      <c r="CF897" s="23">
        <v>1</v>
      </c>
      <c r="CG897" s="23">
        <v>42482</v>
      </c>
      <c r="CI897" s="23" t="s">
        <v>275</v>
      </c>
      <c r="CJ897" s="23" t="s">
        <v>150</v>
      </c>
      <c r="CK897" s="23" t="s">
        <v>151</v>
      </c>
      <c r="CL897" s="26">
        <v>44522</v>
      </c>
      <c r="CM897" s="23" t="s">
        <v>37</v>
      </c>
    </row>
    <row r="898" spans="1:91" x14ac:dyDescent="0.25">
      <c r="A898" s="23" t="s">
        <v>1558</v>
      </c>
      <c r="B898" s="23" t="s">
        <v>4899</v>
      </c>
      <c r="C898" s="23" t="s">
        <v>4900</v>
      </c>
      <c r="D898" s="23" t="s">
        <v>0</v>
      </c>
      <c r="E898" s="23" t="s">
        <v>1559</v>
      </c>
      <c r="F898" s="23" t="s">
        <v>138</v>
      </c>
      <c r="G898" s="23">
        <v>1869262</v>
      </c>
      <c r="H898" s="23" t="s">
        <v>213</v>
      </c>
      <c r="I898" s="23" t="s">
        <v>259</v>
      </c>
      <c r="J898" s="23" t="s">
        <v>338</v>
      </c>
      <c r="K898" s="23" t="s">
        <v>1018</v>
      </c>
      <c r="L898" s="23" t="s">
        <v>214</v>
      </c>
      <c r="M898" s="24">
        <v>8572</v>
      </c>
      <c r="P898" s="25">
        <v>8572.4</v>
      </c>
      <c r="Q898" s="24">
        <v>8572</v>
      </c>
      <c r="R898" s="23">
        <v>0</v>
      </c>
      <c r="S898" s="23" t="s">
        <v>142</v>
      </c>
      <c r="W898" s="24">
        <v>8572</v>
      </c>
      <c r="Z898" s="24">
        <v>271000</v>
      </c>
      <c r="AB898" s="24">
        <v>163000</v>
      </c>
      <c r="AC898" s="24">
        <v>434000</v>
      </c>
      <c r="AD898" s="23" t="s">
        <v>417</v>
      </c>
      <c r="AE898" s="24">
        <v>434000</v>
      </c>
      <c r="AF898" s="24">
        <v>442443</v>
      </c>
      <c r="AH898" s="24">
        <v>442443</v>
      </c>
      <c r="AI898" s="23" t="s">
        <v>143</v>
      </c>
      <c r="AJ898" s="23" t="s">
        <v>142</v>
      </c>
      <c r="AK898" s="26">
        <v>44409</v>
      </c>
      <c r="AL898" s="26">
        <v>44440</v>
      </c>
      <c r="AM898" s="26">
        <v>44440</v>
      </c>
      <c r="AN898" s="26">
        <v>44561</v>
      </c>
      <c r="AO898" s="26">
        <v>44523</v>
      </c>
      <c r="AR898" s="25">
        <v>8203.25</v>
      </c>
      <c r="AS898" s="23">
        <v>369.15</v>
      </c>
      <c r="BK898" s="23" t="s">
        <v>1560</v>
      </c>
      <c r="BL898" s="26">
        <v>44897</v>
      </c>
      <c r="BM898" s="23" t="s">
        <v>261</v>
      </c>
      <c r="BO898" s="23" t="s">
        <v>179</v>
      </c>
      <c r="BP898" s="23" t="s">
        <v>146</v>
      </c>
      <c r="BQ898" s="23" t="s">
        <v>215</v>
      </c>
      <c r="BS898" s="23" t="s">
        <v>571</v>
      </c>
      <c r="BT898" s="23" t="s">
        <v>917</v>
      </c>
      <c r="BV898" s="24">
        <v>8572</v>
      </c>
      <c r="BW898" s="23">
        <v>0</v>
      </c>
      <c r="BZ898" s="24">
        <v>11924</v>
      </c>
      <c r="CB898" s="23" t="s">
        <v>218</v>
      </c>
      <c r="CC898" s="23" t="s">
        <v>218</v>
      </c>
      <c r="CF898" s="23">
        <v>1</v>
      </c>
      <c r="CG898" s="23">
        <v>40601</v>
      </c>
      <c r="CI898" s="23" t="s">
        <v>264</v>
      </c>
      <c r="CJ898" s="23" t="s">
        <v>150</v>
      </c>
      <c r="CK898" s="23" t="s">
        <v>151</v>
      </c>
      <c r="CL898" s="26">
        <v>44399</v>
      </c>
      <c r="CM898" s="23" t="s">
        <v>42</v>
      </c>
    </row>
    <row r="899" spans="1:91" x14ac:dyDescent="0.25">
      <c r="A899" s="23" t="s">
        <v>1565</v>
      </c>
      <c r="B899" s="23" t="s">
        <v>4899</v>
      </c>
      <c r="C899" s="23" t="s">
        <v>4900</v>
      </c>
      <c r="D899" s="23" t="s">
        <v>0</v>
      </c>
      <c r="E899" s="23" t="s">
        <v>1566</v>
      </c>
      <c r="F899" s="23" t="s">
        <v>138</v>
      </c>
      <c r="G899" s="23">
        <v>1972579</v>
      </c>
      <c r="H899" s="23" t="s">
        <v>213</v>
      </c>
      <c r="I899" s="23" t="s">
        <v>259</v>
      </c>
      <c r="J899" s="23" t="s">
        <v>268</v>
      </c>
      <c r="K899" s="23" t="s">
        <v>269</v>
      </c>
      <c r="L899" s="23" t="s">
        <v>214</v>
      </c>
      <c r="M899" s="24">
        <v>2244951</v>
      </c>
      <c r="N899" s="24">
        <v>870000</v>
      </c>
      <c r="P899" s="25">
        <v>3114950.93</v>
      </c>
      <c r="Q899" s="24">
        <v>2168441</v>
      </c>
      <c r="R899" s="24">
        <v>946510</v>
      </c>
      <c r="S899" s="23" t="s">
        <v>136</v>
      </c>
      <c r="W899" s="24">
        <v>3114951</v>
      </c>
      <c r="Z899" s="24">
        <v>1064000</v>
      </c>
      <c r="AB899" s="24">
        <v>2863000</v>
      </c>
      <c r="AC899" s="24">
        <v>3927000</v>
      </c>
      <c r="AD899" s="23" t="s">
        <v>417</v>
      </c>
      <c r="AE899" s="24">
        <v>5436000</v>
      </c>
      <c r="AF899" s="24">
        <v>4198983</v>
      </c>
      <c r="AG899" s="24">
        <v>870000</v>
      </c>
      <c r="AH899" s="24">
        <v>5068983</v>
      </c>
      <c r="AI899" s="23" t="s">
        <v>143</v>
      </c>
      <c r="AJ899" s="23" t="s">
        <v>142</v>
      </c>
      <c r="AK899" s="26">
        <v>44682</v>
      </c>
      <c r="AL899" s="26">
        <v>44721</v>
      </c>
      <c r="AM899" s="26">
        <v>44721</v>
      </c>
      <c r="AN899" s="26">
        <v>44926</v>
      </c>
      <c r="AO899" s="26">
        <v>45047</v>
      </c>
      <c r="AR899" s="25">
        <v>162925.35999999999</v>
      </c>
      <c r="AS899" s="25">
        <v>961438.7</v>
      </c>
      <c r="AT899" s="25">
        <v>964076.86</v>
      </c>
      <c r="AU899" s="25">
        <v>138031.26999999999</v>
      </c>
      <c r="AV899" s="25">
        <v>18478.740000000002</v>
      </c>
      <c r="AW899" s="23">
        <v>0</v>
      </c>
      <c r="AX899" s="23">
        <v>0</v>
      </c>
      <c r="AY899" s="24">
        <v>18479</v>
      </c>
      <c r="AZ899" s="23" t="s">
        <v>136</v>
      </c>
      <c r="BB899" s="23" t="s">
        <v>481</v>
      </c>
      <c r="BC899" s="23">
        <v>0</v>
      </c>
      <c r="BD899" s="24">
        <v>520000</v>
      </c>
      <c r="BE899" s="24">
        <v>350000</v>
      </c>
      <c r="BF899" s="23">
        <v>0</v>
      </c>
      <c r="BK899" s="23" t="s">
        <v>6781</v>
      </c>
      <c r="BL899" s="26">
        <v>45084</v>
      </c>
      <c r="BM899" s="23" t="s">
        <v>305</v>
      </c>
      <c r="BO899" s="23" t="s">
        <v>179</v>
      </c>
      <c r="BP899" s="23" t="s">
        <v>146</v>
      </c>
      <c r="BQ899" s="23" t="s">
        <v>215</v>
      </c>
      <c r="BS899" s="23" t="s">
        <v>927</v>
      </c>
      <c r="BT899" s="23" t="s">
        <v>1567</v>
      </c>
      <c r="BV899" s="24">
        <v>2088441</v>
      </c>
      <c r="BW899" s="24">
        <v>156510</v>
      </c>
      <c r="BX899" s="24">
        <v>870000</v>
      </c>
      <c r="BZ899" s="24">
        <v>1954032</v>
      </c>
      <c r="CB899" s="23" t="s">
        <v>218</v>
      </c>
      <c r="CC899" s="23" t="s">
        <v>218</v>
      </c>
      <c r="CF899" s="23">
        <v>1</v>
      </c>
      <c r="CG899" s="23">
        <v>41012</v>
      </c>
      <c r="CI899" s="23" t="s">
        <v>149</v>
      </c>
      <c r="CJ899" s="23" t="s">
        <v>150</v>
      </c>
      <c r="CK899" s="23" t="s">
        <v>151</v>
      </c>
      <c r="CL899" s="26">
        <v>44412</v>
      </c>
      <c r="CM899" s="23" t="s">
        <v>42</v>
      </c>
    </row>
    <row r="900" spans="1:91" x14ac:dyDescent="0.25">
      <c r="A900" s="23" t="s">
        <v>1337</v>
      </c>
      <c r="B900" s="23" t="s">
        <v>4899</v>
      </c>
      <c r="C900" s="23" t="s">
        <v>4900</v>
      </c>
      <c r="D900" s="23" t="s">
        <v>0</v>
      </c>
      <c r="E900" s="23" t="s">
        <v>1338</v>
      </c>
      <c r="F900" s="23" t="s">
        <v>447</v>
      </c>
      <c r="G900" s="23">
        <v>2074862</v>
      </c>
      <c r="H900" s="23" t="s">
        <v>213</v>
      </c>
      <c r="I900" s="23" t="s">
        <v>259</v>
      </c>
      <c r="J900" s="23" t="s">
        <v>268</v>
      </c>
      <c r="L900" s="23" t="s">
        <v>214</v>
      </c>
      <c r="M900" s="24">
        <v>1499796</v>
      </c>
      <c r="P900" s="25">
        <v>1499796.15</v>
      </c>
      <c r="Q900" s="24">
        <v>1190189</v>
      </c>
      <c r="R900" s="24">
        <v>309608</v>
      </c>
      <c r="S900" s="23" t="s">
        <v>136</v>
      </c>
      <c r="T900" s="24">
        <v>550000</v>
      </c>
      <c r="V900" s="24">
        <v>550000</v>
      </c>
      <c r="W900" s="24">
        <v>949796</v>
      </c>
      <c r="Z900" s="24">
        <v>1089000</v>
      </c>
      <c r="AC900" s="24">
        <v>1089000</v>
      </c>
      <c r="AD900" s="23" t="s">
        <v>160</v>
      </c>
      <c r="AE900" s="24">
        <v>1089000</v>
      </c>
      <c r="AF900" s="24">
        <v>1499796</v>
      </c>
      <c r="AH900" s="24">
        <v>1499796</v>
      </c>
      <c r="AI900" s="23" t="s">
        <v>135</v>
      </c>
      <c r="AJ900" s="23" t="s">
        <v>136</v>
      </c>
      <c r="AK900" s="26">
        <v>44927</v>
      </c>
      <c r="AL900" s="26">
        <v>44936</v>
      </c>
      <c r="AM900" s="26">
        <v>44936</v>
      </c>
      <c r="AN900" s="26">
        <v>45107</v>
      </c>
      <c r="AO900" s="26">
        <v>45046</v>
      </c>
      <c r="AR900" s="25">
        <v>100000</v>
      </c>
      <c r="AS900" s="25">
        <v>310097.3</v>
      </c>
      <c r="AT900" s="25">
        <v>441091.22</v>
      </c>
      <c r="AU900" s="25">
        <v>495918.69</v>
      </c>
      <c r="AV900" s="25">
        <v>152688.94</v>
      </c>
      <c r="AY900" s="24">
        <v>152689</v>
      </c>
      <c r="AZ900" s="23" t="s">
        <v>136</v>
      </c>
      <c r="BA900" s="23">
        <v>0</v>
      </c>
      <c r="BK900" s="23" t="s">
        <v>6780</v>
      </c>
      <c r="BL900" s="26">
        <v>45084</v>
      </c>
      <c r="BM900" s="23" t="s">
        <v>408</v>
      </c>
      <c r="BO900" s="23" t="s">
        <v>179</v>
      </c>
      <c r="BP900" s="23" t="s">
        <v>146</v>
      </c>
      <c r="BQ900" s="23" t="s">
        <v>215</v>
      </c>
      <c r="BS900" s="23" t="s">
        <v>927</v>
      </c>
      <c r="BT900" s="23" t="s">
        <v>1339</v>
      </c>
      <c r="BV900" s="24">
        <v>851189</v>
      </c>
      <c r="BW900" s="24">
        <v>648608</v>
      </c>
      <c r="CB900" s="23" t="s">
        <v>218</v>
      </c>
      <c r="CC900" s="23" t="s">
        <v>218</v>
      </c>
      <c r="CF900" s="23">
        <v>1</v>
      </c>
      <c r="CG900" s="23">
        <v>43946</v>
      </c>
      <c r="CI900" s="23" t="s">
        <v>275</v>
      </c>
      <c r="CJ900" s="23" t="s">
        <v>150</v>
      </c>
      <c r="CK900" s="23" t="s">
        <v>151</v>
      </c>
      <c r="CL900" s="26">
        <v>44720</v>
      </c>
      <c r="CM900" s="23" t="s">
        <v>36</v>
      </c>
    </row>
    <row r="901" spans="1:91" x14ac:dyDescent="0.25">
      <c r="A901" s="23" t="s">
        <v>1568</v>
      </c>
      <c r="B901" s="23" t="s">
        <v>4899</v>
      </c>
      <c r="C901" s="23" t="s">
        <v>4900</v>
      </c>
      <c r="D901" s="23" t="s">
        <v>0</v>
      </c>
      <c r="E901" s="23" t="s">
        <v>1569</v>
      </c>
      <c r="F901" s="23" t="s">
        <v>154</v>
      </c>
      <c r="G901" s="23">
        <v>1910733</v>
      </c>
      <c r="H901" s="23" t="s">
        <v>213</v>
      </c>
      <c r="I901" s="23" t="s">
        <v>259</v>
      </c>
      <c r="J901" s="23" t="s">
        <v>338</v>
      </c>
      <c r="K901" s="23" t="s">
        <v>269</v>
      </c>
      <c r="L901" s="23" t="s">
        <v>214</v>
      </c>
      <c r="M901" s="24">
        <v>8788</v>
      </c>
      <c r="P901" s="25">
        <v>8788.17</v>
      </c>
      <c r="Q901" s="24">
        <v>3697</v>
      </c>
      <c r="R901" s="24">
        <v>5091</v>
      </c>
      <c r="S901" s="23" t="s">
        <v>136</v>
      </c>
      <c r="W901" s="24">
        <v>8788</v>
      </c>
      <c r="Z901" s="24">
        <v>1163000</v>
      </c>
      <c r="AB901" s="24">
        <v>1616000</v>
      </c>
      <c r="AC901" s="24">
        <v>2779000</v>
      </c>
      <c r="AD901" s="23" t="s">
        <v>417</v>
      </c>
      <c r="AE901" s="24">
        <v>2779000</v>
      </c>
      <c r="AF901" s="24">
        <v>2857305</v>
      </c>
      <c r="AH901" s="24">
        <v>2857305</v>
      </c>
      <c r="AI901" s="23" t="s">
        <v>143</v>
      </c>
      <c r="AJ901" s="23" t="s">
        <v>142</v>
      </c>
      <c r="AK901" s="26">
        <v>44531</v>
      </c>
      <c r="AL901" s="26">
        <v>44581</v>
      </c>
      <c r="AM901" s="26">
        <v>44581</v>
      </c>
      <c r="AN901" s="26">
        <v>44926</v>
      </c>
      <c r="AO901" s="26">
        <v>44926</v>
      </c>
      <c r="AR901" s="25">
        <v>16655.07</v>
      </c>
      <c r="AS901" s="25">
        <v>14021.02</v>
      </c>
      <c r="AT901" s="25">
        <v>-26978.87</v>
      </c>
      <c r="AU901" s="25">
        <v>4871.72</v>
      </c>
      <c r="AV901" s="23">
        <v>219.23</v>
      </c>
      <c r="AY901" s="23">
        <v>219</v>
      </c>
      <c r="AZ901" s="23" t="s">
        <v>136</v>
      </c>
      <c r="BK901" s="23" t="s">
        <v>5245</v>
      </c>
      <c r="BL901" s="26">
        <v>45020</v>
      </c>
      <c r="BM901" s="23" t="s">
        <v>261</v>
      </c>
      <c r="BO901" s="23" t="s">
        <v>179</v>
      </c>
      <c r="BP901" s="23" t="s">
        <v>146</v>
      </c>
      <c r="BQ901" s="23" t="s">
        <v>215</v>
      </c>
      <c r="BS901" s="23" t="s">
        <v>571</v>
      </c>
      <c r="BT901" s="23" t="s">
        <v>1041</v>
      </c>
      <c r="BV901" s="24">
        <v>3697</v>
      </c>
      <c r="BW901" s="24">
        <v>5091</v>
      </c>
      <c r="BZ901" s="24">
        <v>2509939</v>
      </c>
      <c r="CB901" s="23" t="s">
        <v>218</v>
      </c>
      <c r="CC901" s="23" t="s">
        <v>218</v>
      </c>
      <c r="CF901" s="23">
        <v>1</v>
      </c>
      <c r="CG901" s="23">
        <v>41008</v>
      </c>
      <c r="CI901" s="23" t="s">
        <v>149</v>
      </c>
      <c r="CJ901" s="23" t="s">
        <v>150</v>
      </c>
      <c r="CK901" s="23" t="s">
        <v>151</v>
      </c>
      <c r="CL901" s="26">
        <v>44412</v>
      </c>
      <c r="CM901" s="23" t="s">
        <v>42</v>
      </c>
    </row>
    <row r="902" spans="1:91" x14ac:dyDescent="0.25">
      <c r="A902" s="23" t="s">
        <v>1779</v>
      </c>
      <c r="B902" s="23" t="s">
        <v>4899</v>
      </c>
      <c r="C902" s="23" t="s">
        <v>4900</v>
      </c>
      <c r="D902" s="23" t="s">
        <v>0</v>
      </c>
      <c r="E902" s="23" t="s">
        <v>1780</v>
      </c>
      <c r="F902" s="23" t="s">
        <v>154</v>
      </c>
      <c r="G902" s="23">
        <v>1938173</v>
      </c>
      <c r="H902" s="23" t="s">
        <v>777</v>
      </c>
      <c r="I902" s="23" t="s">
        <v>259</v>
      </c>
      <c r="J902" s="23" t="s">
        <v>157</v>
      </c>
      <c r="K902" s="23" t="s">
        <v>1018</v>
      </c>
      <c r="L902" s="23" t="s">
        <v>214</v>
      </c>
      <c r="M902" s="24">
        <v>87824</v>
      </c>
      <c r="N902" s="24">
        <v>6053000</v>
      </c>
      <c r="O902" s="24">
        <v>26000</v>
      </c>
      <c r="P902" s="25">
        <v>6140823.8600000003</v>
      </c>
      <c r="Q902" s="24">
        <v>6136061</v>
      </c>
      <c r="R902" s="24">
        <v>4762</v>
      </c>
      <c r="S902" s="23" t="s">
        <v>133</v>
      </c>
      <c r="T902" s="24">
        <v>4000000</v>
      </c>
      <c r="V902" s="24">
        <v>4000000</v>
      </c>
      <c r="W902" s="24">
        <v>2140824</v>
      </c>
      <c r="Z902" s="24">
        <v>316000</v>
      </c>
      <c r="AC902" s="24">
        <v>316000</v>
      </c>
      <c r="AD902" s="23" t="s">
        <v>134</v>
      </c>
      <c r="AE902" s="24">
        <v>316000</v>
      </c>
      <c r="AF902" s="24">
        <v>191834</v>
      </c>
      <c r="AG902" s="24">
        <v>7779000</v>
      </c>
      <c r="AH902" s="24">
        <v>7970834</v>
      </c>
      <c r="AI902" s="23" t="s">
        <v>143</v>
      </c>
      <c r="AJ902" s="23" t="s">
        <v>142</v>
      </c>
      <c r="AK902" s="26">
        <v>44562</v>
      </c>
      <c r="AL902" s="26">
        <v>44636</v>
      </c>
      <c r="AM902" s="26">
        <v>44636</v>
      </c>
      <c r="AN902" s="26">
        <v>44947</v>
      </c>
      <c r="AO902" s="26">
        <v>45138</v>
      </c>
      <c r="AR902" s="25">
        <v>26437.4</v>
      </c>
      <c r="AS902" s="25">
        <v>7161.25</v>
      </c>
      <c r="AT902" s="25">
        <v>7462.83</v>
      </c>
      <c r="AU902" s="25">
        <v>34369.620000000003</v>
      </c>
      <c r="AV902" s="25">
        <v>12392.76</v>
      </c>
      <c r="AW902" s="24">
        <v>25000</v>
      </c>
      <c r="AX902" s="24">
        <v>25000</v>
      </c>
      <c r="AY902" s="24">
        <v>-12607</v>
      </c>
      <c r="AZ902" s="23" t="s">
        <v>136</v>
      </c>
      <c r="BB902" s="23" t="s">
        <v>481</v>
      </c>
      <c r="BC902" s="24">
        <v>43000</v>
      </c>
      <c r="BD902" s="24">
        <v>5000</v>
      </c>
      <c r="BE902" s="24">
        <v>5000</v>
      </c>
      <c r="BF902" s="24">
        <v>500000</v>
      </c>
      <c r="BG902" s="24">
        <v>1500000</v>
      </c>
      <c r="BH902" s="24">
        <v>2000000</v>
      </c>
      <c r="BI902" s="24">
        <v>2000000</v>
      </c>
      <c r="BJ902" s="24">
        <v>26000</v>
      </c>
      <c r="BK902" s="23" t="s">
        <v>6779</v>
      </c>
      <c r="BL902" s="26">
        <v>45085</v>
      </c>
      <c r="BO902" s="23" t="s">
        <v>179</v>
      </c>
      <c r="BP902" s="23" t="s">
        <v>146</v>
      </c>
      <c r="BQ902" s="23" t="s">
        <v>215</v>
      </c>
      <c r="BS902" s="23" t="s">
        <v>927</v>
      </c>
      <c r="BT902" s="23" t="s">
        <v>1781</v>
      </c>
      <c r="BV902" s="24">
        <v>41061</v>
      </c>
      <c r="BW902" s="24">
        <v>89762</v>
      </c>
      <c r="BX902" s="24">
        <v>510000</v>
      </c>
      <c r="BY902" s="24">
        <v>5500000</v>
      </c>
      <c r="BZ902" s="24">
        <v>104010</v>
      </c>
      <c r="CA902" s="24">
        <v>1700000</v>
      </c>
      <c r="CB902" s="23" t="s">
        <v>218</v>
      </c>
      <c r="CC902" s="23" t="s">
        <v>1322</v>
      </c>
      <c r="CF902" s="23">
        <v>1</v>
      </c>
      <c r="CG902" s="23">
        <v>42750</v>
      </c>
      <c r="CI902" s="23" t="s">
        <v>275</v>
      </c>
      <c r="CJ902" s="23" t="s">
        <v>150</v>
      </c>
      <c r="CK902" s="23" t="s">
        <v>151</v>
      </c>
      <c r="CL902" s="26">
        <v>44573</v>
      </c>
      <c r="CM902" s="23" t="s">
        <v>39</v>
      </c>
    </row>
    <row r="903" spans="1:91" x14ac:dyDescent="0.25">
      <c r="A903" s="23" t="s">
        <v>1655</v>
      </c>
      <c r="B903" s="23" t="s">
        <v>4899</v>
      </c>
      <c r="C903" s="23" t="s">
        <v>4900</v>
      </c>
      <c r="D903" s="23" t="s">
        <v>0</v>
      </c>
      <c r="E903" s="23" t="s">
        <v>1656</v>
      </c>
      <c r="F903" s="23" t="s">
        <v>138</v>
      </c>
      <c r="G903" s="23">
        <v>1804077</v>
      </c>
      <c r="H903" s="23" t="s">
        <v>1349</v>
      </c>
      <c r="I903" s="23" t="s">
        <v>259</v>
      </c>
      <c r="J903" s="23" t="s">
        <v>268</v>
      </c>
      <c r="K903" s="23" t="s">
        <v>269</v>
      </c>
      <c r="L903" s="23" t="s">
        <v>1350</v>
      </c>
      <c r="M903" s="24">
        <v>15714</v>
      </c>
      <c r="P903" s="25">
        <v>15714.41</v>
      </c>
      <c r="Q903" s="24">
        <v>20609</v>
      </c>
      <c r="R903" s="24">
        <v>-4895</v>
      </c>
      <c r="S903" s="23" t="s">
        <v>136</v>
      </c>
      <c r="W903" s="24">
        <v>15714</v>
      </c>
      <c r="Z903" s="24">
        <v>45000</v>
      </c>
      <c r="AA903" s="24">
        <v>179000</v>
      </c>
      <c r="AC903" s="24">
        <v>224000</v>
      </c>
      <c r="AD903" s="23" t="s">
        <v>160</v>
      </c>
      <c r="AE903" s="24">
        <v>224000</v>
      </c>
      <c r="AF903" s="24">
        <v>210880</v>
      </c>
      <c r="AH903" s="24">
        <v>210880</v>
      </c>
      <c r="AI903" s="23" t="s">
        <v>143</v>
      </c>
      <c r="AJ903" s="23" t="s">
        <v>142</v>
      </c>
      <c r="AK903" s="26">
        <v>44228</v>
      </c>
      <c r="AL903" s="26">
        <v>44221</v>
      </c>
      <c r="AM903" s="26">
        <v>44221</v>
      </c>
      <c r="AN903" s="26">
        <v>44484</v>
      </c>
      <c r="AO903" s="26">
        <v>44804</v>
      </c>
      <c r="AR903" s="23">
        <v>800</v>
      </c>
      <c r="AS903" s="25">
        <v>16200</v>
      </c>
      <c r="AT903" s="25">
        <v>3609</v>
      </c>
      <c r="AU903" s="23">
        <v>-237.59</v>
      </c>
      <c r="AV903" s="25">
        <v>-4657</v>
      </c>
      <c r="AY903" s="24">
        <v>-4657</v>
      </c>
      <c r="AZ903" s="23" t="s">
        <v>136</v>
      </c>
      <c r="BK903" s="23" t="s">
        <v>1657</v>
      </c>
      <c r="BL903" s="26">
        <v>44993</v>
      </c>
      <c r="BM903" s="23" t="s">
        <v>408</v>
      </c>
      <c r="BO903" s="23" t="s">
        <v>179</v>
      </c>
      <c r="BP903" s="23" t="s">
        <v>146</v>
      </c>
      <c r="BQ903" s="23" t="s">
        <v>215</v>
      </c>
      <c r="BS903" s="23" t="s">
        <v>621</v>
      </c>
      <c r="BT903" s="23" t="s">
        <v>1658</v>
      </c>
      <c r="BV903" s="24">
        <v>20609</v>
      </c>
      <c r="BW903" s="24">
        <v>-4895</v>
      </c>
      <c r="BZ903" s="24">
        <v>159926</v>
      </c>
      <c r="CB903" s="23" t="s">
        <v>291</v>
      </c>
      <c r="CC903" s="23" t="s">
        <v>380</v>
      </c>
      <c r="CF903" s="23">
        <v>1</v>
      </c>
      <c r="CG903" s="23">
        <v>37607</v>
      </c>
      <c r="CI903" s="23" t="s">
        <v>149</v>
      </c>
      <c r="CJ903" s="23" t="s">
        <v>150</v>
      </c>
      <c r="CK903" s="23" t="s">
        <v>151</v>
      </c>
      <c r="CL903" s="26">
        <v>44054</v>
      </c>
      <c r="CM903" s="23" t="s">
        <v>38</v>
      </c>
    </row>
    <row r="904" spans="1:91" x14ac:dyDescent="0.25">
      <c r="A904" s="23" t="s">
        <v>1659</v>
      </c>
      <c r="B904" s="23" t="s">
        <v>4899</v>
      </c>
      <c r="C904" s="23" t="s">
        <v>4900</v>
      </c>
      <c r="D904" s="23" t="s">
        <v>0</v>
      </c>
      <c r="E904" s="23" t="s">
        <v>1660</v>
      </c>
      <c r="F904" s="23" t="s">
        <v>447</v>
      </c>
      <c r="G904" s="23">
        <v>1970610</v>
      </c>
      <c r="H904" s="23" t="s">
        <v>1354</v>
      </c>
      <c r="I904" s="23" t="s">
        <v>259</v>
      </c>
      <c r="J904" s="23" t="s">
        <v>268</v>
      </c>
      <c r="K904" s="23" t="s">
        <v>269</v>
      </c>
      <c r="L904" s="23" t="s">
        <v>1350</v>
      </c>
      <c r="M904" s="24">
        <v>1471</v>
      </c>
      <c r="P904" s="25">
        <v>1471.25</v>
      </c>
      <c r="Q904" s="24">
        <v>1471</v>
      </c>
      <c r="R904" s="23">
        <v>0</v>
      </c>
      <c r="S904" s="23" t="s">
        <v>142</v>
      </c>
      <c r="W904" s="24">
        <v>1471</v>
      </c>
      <c r="Z904" s="24">
        <v>498000</v>
      </c>
      <c r="AC904" s="24">
        <v>498000</v>
      </c>
      <c r="AD904" s="23" t="s">
        <v>134</v>
      </c>
      <c r="AE904" s="24">
        <v>498000</v>
      </c>
      <c r="AF904" s="24">
        <v>40188</v>
      </c>
      <c r="AH904" s="24">
        <v>40188</v>
      </c>
      <c r="AI904" s="23" t="s">
        <v>143</v>
      </c>
      <c r="AJ904" s="23" t="s">
        <v>142</v>
      </c>
      <c r="AK904" s="26">
        <v>44896</v>
      </c>
      <c r="AL904" s="26">
        <v>44658</v>
      </c>
      <c r="AM904" s="26">
        <v>44658</v>
      </c>
      <c r="AN904" s="26">
        <v>44652</v>
      </c>
      <c r="AO904" s="26">
        <v>44652</v>
      </c>
      <c r="AR904" s="25">
        <v>1471.25</v>
      </c>
      <c r="BK904" s="23" t="s">
        <v>1647</v>
      </c>
      <c r="BL904" s="26">
        <v>44936</v>
      </c>
      <c r="BM904" s="23" t="s">
        <v>408</v>
      </c>
      <c r="BO904" s="23" t="s">
        <v>179</v>
      </c>
      <c r="BP904" s="23" t="s">
        <v>146</v>
      </c>
      <c r="BQ904" s="23" t="s">
        <v>215</v>
      </c>
      <c r="BS904" s="23" t="s">
        <v>621</v>
      </c>
      <c r="BT904" s="23" t="s">
        <v>1658</v>
      </c>
      <c r="BV904" s="24">
        <v>1471</v>
      </c>
      <c r="BW904" s="23">
        <v>0</v>
      </c>
      <c r="BZ904" s="24">
        <v>38717</v>
      </c>
      <c r="CB904" s="23" t="s">
        <v>291</v>
      </c>
      <c r="CC904" s="23" t="s">
        <v>1322</v>
      </c>
      <c r="CF904" s="23">
        <v>1</v>
      </c>
      <c r="CG904" s="23">
        <v>43140</v>
      </c>
      <c r="CI904" s="23" t="s">
        <v>264</v>
      </c>
      <c r="CJ904" s="23" t="s">
        <v>150</v>
      </c>
      <c r="CK904" s="23" t="s">
        <v>151</v>
      </c>
      <c r="CL904" s="26">
        <v>44629</v>
      </c>
      <c r="CM904" s="23" t="s">
        <v>38</v>
      </c>
    </row>
    <row r="905" spans="1:91" x14ac:dyDescent="0.25">
      <c r="A905" s="23" t="s">
        <v>4571</v>
      </c>
      <c r="B905" s="23" t="s">
        <v>4899</v>
      </c>
      <c r="C905" s="23" t="s">
        <v>4900</v>
      </c>
      <c r="D905" s="23" t="s">
        <v>0</v>
      </c>
      <c r="E905" s="23" t="s">
        <v>4572</v>
      </c>
      <c r="F905" s="23" t="s">
        <v>138</v>
      </c>
      <c r="G905" s="23">
        <v>1838492</v>
      </c>
      <c r="H905" s="23" t="s">
        <v>1349</v>
      </c>
      <c r="I905" s="23" t="s">
        <v>259</v>
      </c>
      <c r="J905" s="23" t="s">
        <v>157</v>
      </c>
      <c r="K905" s="23" t="s">
        <v>269</v>
      </c>
      <c r="L905" s="23" t="s">
        <v>2801</v>
      </c>
      <c r="M905" s="24">
        <v>3767</v>
      </c>
      <c r="P905" s="25">
        <v>3766.93</v>
      </c>
      <c r="Q905" s="24">
        <v>2226</v>
      </c>
      <c r="R905" s="24">
        <v>1541</v>
      </c>
      <c r="S905" s="23" t="s">
        <v>136</v>
      </c>
      <c r="W905" s="24">
        <v>3767</v>
      </c>
      <c r="Z905" s="24">
        <v>89000</v>
      </c>
      <c r="AC905" s="24">
        <v>89000</v>
      </c>
      <c r="AD905" s="23" t="s">
        <v>134</v>
      </c>
      <c r="AE905" s="24">
        <v>89000</v>
      </c>
      <c r="AF905" s="24">
        <v>161749</v>
      </c>
      <c r="AH905" s="24">
        <v>161749</v>
      </c>
      <c r="AI905" s="23" t="s">
        <v>143</v>
      </c>
      <c r="AJ905" s="23" t="s">
        <v>142</v>
      </c>
      <c r="AK905" s="26">
        <v>44317</v>
      </c>
      <c r="AL905" s="26">
        <v>44314</v>
      </c>
      <c r="AM905" s="26">
        <v>44314</v>
      </c>
      <c r="AN905" s="26">
        <v>44408</v>
      </c>
      <c r="AO905" s="26">
        <v>45169</v>
      </c>
      <c r="AR905" s="23">
        <v>728.73</v>
      </c>
      <c r="AS905" s="23">
        <v>741.89</v>
      </c>
      <c r="AT905" s="23">
        <v>755.23</v>
      </c>
      <c r="AU905" s="23">
        <v>764.68</v>
      </c>
      <c r="AV905" s="23">
        <v>776.4</v>
      </c>
      <c r="AY905" s="23">
        <v>776</v>
      </c>
      <c r="AZ905" s="23" t="s">
        <v>136</v>
      </c>
      <c r="BK905" s="23" t="s">
        <v>4573</v>
      </c>
      <c r="BL905" s="26">
        <v>44630</v>
      </c>
      <c r="BM905" s="23" t="s">
        <v>408</v>
      </c>
      <c r="BO905" s="23" t="s">
        <v>179</v>
      </c>
      <c r="BP905" s="23" t="s">
        <v>146</v>
      </c>
      <c r="BQ905" s="23" t="s">
        <v>272</v>
      </c>
      <c r="BS905" s="23" t="s">
        <v>6720</v>
      </c>
      <c r="BT905" s="23" t="s">
        <v>403</v>
      </c>
      <c r="BV905" s="24">
        <v>2226</v>
      </c>
      <c r="BW905" s="24">
        <v>1541</v>
      </c>
      <c r="BZ905" s="24">
        <v>46564</v>
      </c>
      <c r="CB905" s="23" t="s">
        <v>2802</v>
      </c>
      <c r="CC905" s="23" t="s">
        <v>3565</v>
      </c>
      <c r="CF905" s="23">
        <v>1</v>
      </c>
      <c r="CG905" s="23">
        <v>37072</v>
      </c>
      <c r="CI905" s="23" t="s">
        <v>414</v>
      </c>
      <c r="CJ905" s="23" t="s">
        <v>150</v>
      </c>
      <c r="CK905" s="23" t="s">
        <v>151</v>
      </c>
      <c r="CL905" s="26">
        <v>44026</v>
      </c>
      <c r="CM905" s="23" t="s">
        <v>3268</v>
      </c>
    </row>
    <row r="906" spans="1:91" x14ac:dyDescent="0.25">
      <c r="A906" s="23" t="s">
        <v>405</v>
      </c>
      <c r="B906" s="23" t="s">
        <v>4899</v>
      </c>
      <c r="C906" s="23" t="s">
        <v>4900</v>
      </c>
      <c r="D906" s="23" t="s">
        <v>0</v>
      </c>
      <c r="E906" s="23" t="s">
        <v>406</v>
      </c>
      <c r="F906" s="23" t="s">
        <v>154</v>
      </c>
      <c r="G906" s="23">
        <v>2096277</v>
      </c>
      <c r="H906" s="23" t="s">
        <v>407</v>
      </c>
      <c r="I906" s="23" t="s">
        <v>259</v>
      </c>
      <c r="J906" s="23" t="s">
        <v>157</v>
      </c>
      <c r="K906" s="23" t="s">
        <v>269</v>
      </c>
      <c r="L906" s="23" t="s">
        <v>214</v>
      </c>
      <c r="M906" s="24">
        <v>6971</v>
      </c>
      <c r="N906" s="24">
        <v>13000</v>
      </c>
      <c r="P906" s="25">
        <v>19971.2</v>
      </c>
      <c r="Q906" s="24">
        <v>100000</v>
      </c>
      <c r="R906" s="24">
        <v>-80029</v>
      </c>
      <c r="S906" s="23" t="s">
        <v>136</v>
      </c>
      <c r="W906" s="24">
        <v>19971</v>
      </c>
      <c r="Z906" s="24">
        <v>116500</v>
      </c>
      <c r="AC906" s="24">
        <v>116500</v>
      </c>
      <c r="AD906" s="23" t="s">
        <v>160</v>
      </c>
      <c r="AE906" s="24">
        <v>116500</v>
      </c>
      <c r="AF906" s="24">
        <v>6971</v>
      </c>
      <c r="AG906" s="24">
        <v>13000</v>
      </c>
      <c r="AH906" s="24">
        <v>19971</v>
      </c>
      <c r="AI906" s="23" t="s">
        <v>143</v>
      </c>
      <c r="AJ906" s="23" t="s">
        <v>142</v>
      </c>
      <c r="AK906" s="26">
        <v>45017</v>
      </c>
      <c r="AL906" s="26">
        <v>45011</v>
      </c>
      <c r="AM906" s="26">
        <v>45011</v>
      </c>
      <c r="AN906" s="26">
        <v>45169</v>
      </c>
      <c r="AO906" s="26">
        <v>45078</v>
      </c>
      <c r="AU906" s="25">
        <v>3664.92</v>
      </c>
      <c r="AV906" s="25">
        <v>3306.28</v>
      </c>
      <c r="AW906" s="24">
        <v>20000</v>
      </c>
      <c r="AX906" s="24">
        <v>20000</v>
      </c>
      <c r="AY906" s="24">
        <v>-16694</v>
      </c>
      <c r="AZ906" s="23" t="s">
        <v>136</v>
      </c>
      <c r="BB906" s="23" t="s">
        <v>1563</v>
      </c>
      <c r="BC906" s="24">
        <v>13000</v>
      </c>
      <c r="BK906" s="23" t="s">
        <v>6778</v>
      </c>
      <c r="BL906" s="26">
        <v>45079</v>
      </c>
      <c r="BM906" s="23" t="s">
        <v>408</v>
      </c>
      <c r="BO906" s="23" t="s">
        <v>279</v>
      </c>
      <c r="BP906" s="23" t="s">
        <v>146</v>
      </c>
      <c r="BQ906" s="23" t="s">
        <v>215</v>
      </c>
      <c r="BS906" s="23" t="s">
        <v>296</v>
      </c>
      <c r="BT906" s="23" t="s">
        <v>301</v>
      </c>
      <c r="BW906" s="24">
        <v>19971</v>
      </c>
      <c r="CB906" s="23" t="s">
        <v>218</v>
      </c>
      <c r="CC906" s="23" t="s">
        <v>218</v>
      </c>
      <c r="CF906" s="23">
        <v>1</v>
      </c>
      <c r="CG906" s="23">
        <v>46706</v>
      </c>
      <c r="CI906" s="23" t="s">
        <v>407</v>
      </c>
      <c r="CJ906" s="23" t="s">
        <v>150</v>
      </c>
      <c r="CK906" s="23" t="s">
        <v>151</v>
      </c>
      <c r="CL906" s="26">
        <v>44991</v>
      </c>
    </row>
    <row r="907" spans="1:91" x14ac:dyDescent="0.25">
      <c r="A907" s="23" t="s">
        <v>2047</v>
      </c>
      <c r="B907" s="23" t="s">
        <v>4899</v>
      </c>
      <c r="C907" s="23" t="s">
        <v>4900</v>
      </c>
      <c r="D907" s="23" t="s">
        <v>0</v>
      </c>
      <c r="E907" s="23" t="s">
        <v>2048</v>
      </c>
      <c r="F907" s="23" t="s">
        <v>138</v>
      </c>
      <c r="G907" s="23">
        <v>1613563</v>
      </c>
      <c r="H907" s="23" t="s">
        <v>213</v>
      </c>
      <c r="I907" s="23" t="s">
        <v>259</v>
      </c>
      <c r="J907" s="23" t="s">
        <v>338</v>
      </c>
      <c r="K907" s="23" t="s">
        <v>1018</v>
      </c>
      <c r="L907" s="23" t="s">
        <v>214</v>
      </c>
      <c r="M907" s="24">
        <v>14614</v>
      </c>
      <c r="P907" s="25">
        <v>14613.72</v>
      </c>
      <c r="Q907" s="24">
        <v>14614</v>
      </c>
      <c r="R907" s="23">
        <v>0</v>
      </c>
      <c r="S907" s="23" t="s">
        <v>142</v>
      </c>
      <c r="W907" s="24">
        <v>14614</v>
      </c>
      <c r="Z907" s="24">
        <v>350000</v>
      </c>
      <c r="AC907" s="24">
        <v>350000</v>
      </c>
      <c r="AD907" s="23" t="s">
        <v>160</v>
      </c>
      <c r="AE907" s="24">
        <v>350000</v>
      </c>
      <c r="AF907" s="24">
        <v>390941</v>
      </c>
      <c r="AH907" s="24">
        <v>390941</v>
      </c>
      <c r="AI907" s="23" t="s">
        <v>143</v>
      </c>
      <c r="AJ907" s="23" t="s">
        <v>142</v>
      </c>
      <c r="AK907" s="26">
        <v>43831</v>
      </c>
      <c r="AL907" s="26">
        <v>43675</v>
      </c>
      <c r="AM907" s="26">
        <v>43675</v>
      </c>
      <c r="AN907" s="26">
        <v>43789</v>
      </c>
      <c r="AO907" s="26">
        <v>44531</v>
      </c>
      <c r="AR907" s="25">
        <v>13984.42</v>
      </c>
      <c r="AS907" s="23">
        <v>629.29999999999995</v>
      </c>
      <c r="BK907" s="23" t="s">
        <v>2049</v>
      </c>
      <c r="BL907" s="26">
        <v>44959</v>
      </c>
      <c r="BM907" s="23" t="s">
        <v>261</v>
      </c>
      <c r="BO907" s="23" t="s">
        <v>179</v>
      </c>
      <c r="BP907" s="23" t="s">
        <v>146</v>
      </c>
      <c r="BQ907" s="23" t="s">
        <v>215</v>
      </c>
      <c r="BS907" s="23" t="s">
        <v>6720</v>
      </c>
      <c r="BT907" s="23" t="s">
        <v>403</v>
      </c>
      <c r="BV907" s="24">
        <v>14614</v>
      </c>
      <c r="BW907" s="23">
        <v>0</v>
      </c>
      <c r="BZ907" s="24">
        <v>-8544</v>
      </c>
      <c r="CB907" s="23" t="s">
        <v>218</v>
      </c>
      <c r="CC907" s="23" t="s">
        <v>420</v>
      </c>
      <c r="CD907" s="23" t="s">
        <v>166</v>
      </c>
      <c r="CF907" s="23">
        <v>1</v>
      </c>
      <c r="CG907" s="23">
        <v>31158</v>
      </c>
      <c r="CI907" s="23" t="s">
        <v>275</v>
      </c>
      <c r="CJ907" s="23" t="s">
        <v>150</v>
      </c>
      <c r="CK907" s="23" t="s">
        <v>151</v>
      </c>
      <c r="CL907" s="26">
        <v>43340</v>
      </c>
      <c r="CM907" s="23" t="s">
        <v>1785</v>
      </c>
    </row>
    <row r="908" spans="1:91" x14ac:dyDescent="0.25">
      <c r="A908" s="23" t="s">
        <v>4658</v>
      </c>
      <c r="B908" s="23" t="s">
        <v>4899</v>
      </c>
      <c r="C908" s="23" t="s">
        <v>4900</v>
      </c>
      <c r="D908" s="23" t="s">
        <v>0</v>
      </c>
      <c r="E908" s="23" t="s">
        <v>4659</v>
      </c>
      <c r="F908" s="23" t="s">
        <v>447</v>
      </c>
      <c r="G908" s="23">
        <v>1946984</v>
      </c>
      <c r="H908" s="23" t="s">
        <v>777</v>
      </c>
      <c r="I908" s="23" t="s">
        <v>259</v>
      </c>
      <c r="J908" s="23" t="s">
        <v>268</v>
      </c>
      <c r="K908" s="23" t="s">
        <v>269</v>
      </c>
      <c r="L908" s="23" t="s">
        <v>3326</v>
      </c>
      <c r="M908" s="24">
        <v>299802</v>
      </c>
      <c r="N908" s="24">
        <v>45000</v>
      </c>
      <c r="P908" s="25">
        <v>344801.57</v>
      </c>
      <c r="Q908" s="24">
        <v>393819</v>
      </c>
      <c r="R908" s="24">
        <v>-49017</v>
      </c>
      <c r="S908" s="23" t="s">
        <v>136</v>
      </c>
      <c r="T908" s="24">
        <v>10000</v>
      </c>
      <c r="U908" s="24">
        <v>325000</v>
      </c>
      <c r="V908" s="24">
        <v>335000</v>
      </c>
      <c r="W908" s="24">
        <v>9802</v>
      </c>
      <c r="Z908" s="24">
        <v>119000</v>
      </c>
      <c r="AA908" s="24">
        <v>772000</v>
      </c>
      <c r="AC908" s="24">
        <v>891000</v>
      </c>
      <c r="AD908" s="23" t="s">
        <v>160</v>
      </c>
      <c r="AE908" s="24">
        <v>891000</v>
      </c>
      <c r="AF908" s="24">
        <v>838715</v>
      </c>
      <c r="AG908" s="24">
        <v>45000</v>
      </c>
      <c r="AH908" s="24">
        <v>883715</v>
      </c>
      <c r="AI908" s="23" t="s">
        <v>143</v>
      </c>
      <c r="AJ908" s="23" t="s">
        <v>142</v>
      </c>
      <c r="AK908" s="26">
        <v>44621</v>
      </c>
      <c r="AL908" s="26">
        <v>44607</v>
      </c>
      <c r="AM908" s="26">
        <v>44607</v>
      </c>
      <c r="AN908" s="26">
        <v>44773</v>
      </c>
      <c r="AO908" s="26">
        <v>45001</v>
      </c>
      <c r="AR908" s="25">
        <v>7255.11</v>
      </c>
      <c r="AS908" s="25">
        <v>18111.93</v>
      </c>
      <c r="AT908" s="25">
        <v>263451.95</v>
      </c>
      <c r="AU908" s="25">
        <v>4837.92</v>
      </c>
      <c r="AV908" s="25">
        <v>6144.66</v>
      </c>
      <c r="AW908" s="24">
        <v>23000</v>
      </c>
      <c r="AX908" s="24">
        <v>23000</v>
      </c>
      <c r="AY908" s="24">
        <v>-16855</v>
      </c>
      <c r="AZ908" s="23" t="s">
        <v>136</v>
      </c>
      <c r="BB908" s="23" t="s">
        <v>481</v>
      </c>
      <c r="BC908" s="24">
        <v>35000</v>
      </c>
      <c r="BD908" s="24">
        <v>10000</v>
      </c>
      <c r="BK908" s="23" t="s">
        <v>6777</v>
      </c>
      <c r="BL908" s="26">
        <v>45085</v>
      </c>
      <c r="BM908" s="23" t="s">
        <v>408</v>
      </c>
      <c r="BO908" s="23" t="s">
        <v>162</v>
      </c>
      <c r="BP908" s="23" t="s">
        <v>146</v>
      </c>
      <c r="BQ908" s="23" t="s">
        <v>272</v>
      </c>
      <c r="BS908" s="23" t="s">
        <v>5895</v>
      </c>
      <c r="BT908" s="23" t="s">
        <v>542</v>
      </c>
      <c r="BV908" s="24">
        <v>288819</v>
      </c>
      <c r="BW908" s="24">
        <v>45983</v>
      </c>
      <c r="BX908" s="24">
        <v>10000</v>
      </c>
      <c r="BZ908" s="24">
        <v>538913</v>
      </c>
      <c r="CB908" s="23" t="s">
        <v>3327</v>
      </c>
      <c r="CC908" s="23" t="s">
        <v>1322</v>
      </c>
      <c r="CF908" s="23">
        <v>1</v>
      </c>
      <c r="CG908" s="23">
        <v>42024</v>
      </c>
      <c r="CI908" s="23" t="s">
        <v>421</v>
      </c>
      <c r="CJ908" s="23" t="s">
        <v>150</v>
      </c>
      <c r="CK908" s="23" t="s">
        <v>151</v>
      </c>
      <c r="CL908" s="26">
        <v>44439</v>
      </c>
      <c r="CM908" s="23" t="s">
        <v>3268</v>
      </c>
    </row>
    <row r="909" spans="1:91" x14ac:dyDescent="0.25">
      <c r="A909" s="23" t="s">
        <v>1344</v>
      </c>
      <c r="B909" s="23" t="s">
        <v>4899</v>
      </c>
      <c r="C909" s="23" t="s">
        <v>4900</v>
      </c>
      <c r="D909" s="23" t="s">
        <v>0</v>
      </c>
      <c r="E909" s="23" t="s">
        <v>1345</v>
      </c>
      <c r="F909" s="23" t="s">
        <v>447</v>
      </c>
      <c r="G909" s="23">
        <v>1945780</v>
      </c>
      <c r="H909" s="23" t="s">
        <v>213</v>
      </c>
      <c r="I909" s="23" t="s">
        <v>259</v>
      </c>
      <c r="J909" s="23" t="s">
        <v>157</v>
      </c>
      <c r="K909" s="23" t="s">
        <v>269</v>
      </c>
      <c r="L909" s="23" t="s">
        <v>214</v>
      </c>
      <c r="M909" s="24">
        <v>366863</v>
      </c>
      <c r="N909" s="24">
        <v>673000</v>
      </c>
      <c r="P909" s="25">
        <v>1039863.42</v>
      </c>
      <c r="Q909" s="24">
        <v>823472</v>
      </c>
      <c r="R909" s="24">
        <v>216392</v>
      </c>
      <c r="S909" s="23" t="s">
        <v>136</v>
      </c>
      <c r="W909" s="24">
        <v>1039863</v>
      </c>
      <c r="Z909" s="24">
        <v>32000</v>
      </c>
      <c r="AA909" s="24">
        <v>791000</v>
      </c>
      <c r="AC909" s="24">
        <v>823000</v>
      </c>
      <c r="AD909" s="23" t="s">
        <v>134</v>
      </c>
      <c r="AE909" s="24">
        <v>823000</v>
      </c>
      <c r="AF909" s="24">
        <v>400398</v>
      </c>
      <c r="AG909" s="24">
        <v>673000</v>
      </c>
      <c r="AH909" s="24">
        <v>1073398</v>
      </c>
      <c r="AI909" s="23" t="s">
        <v>143</v>
      </c>
      <c r="AJ909" s="23" t="s">
        <v>142</v>
      </c>
      <c r="AK909" s="26">
        <v>44682</v>
      </c>
      <c r="AL909" s="26">
        <v>44595</v>
      </c>
      <c r="AM909" s="26">
        <v>44595</v>
      </c>
      <c r="AN909" s="26">
        <v>44743</v>
      </c>
      <c r="AO909" s="26">
        <v>45107</v>
      </c>
      <c r="AR909" s="23">
        <v>153.97999999999999</v>
      </c>
      <c r="AS909" s="23">
        <v>157.47999999999999</v>
      </c>
      <c r="AT909" s="23">
        <v>160.31</v>
      </c>
      <c r="AU909" s="25">
        <v>2742.33</v>
      </c>
      <c r="AV909" s="25">
        <v>363649.32</v>
      </c>
      <c r="AW909" s="24">
        <v>150000</v>
      </c>
      <c r="AX909" s="24">
        <v>150000</v>
      </c>
      <c r="AY909" s="24">
        <v>213649</v>
      </c>
      <c r="AZ909" s="23" t="s">
        <v>136</v>
      </c>
      <c r="BA909" s="23">
        <v>0</v>
      </c>
      <c r="BB909" s="23" t="s">
        <v>484</v>
      </c>
      <c r="BC909" s="24">
        <v>523000</v>
      </c>
      <c r="BD909" s="24">
        <v>150000</v>
      </c>
      <c r="BK909" s="23" t="s">
        <v>6776</v>
      </c>
      <c r="BL909" s="26">
        <v>45079</v>
      </c>
      <c r="BM909" s="23" t="s">
        <v>408</v>
      </c>
      <c r="BO909" s="23" t="s">
        <v>179</v>
      </c>
      <c r="BP909" s="23" t="s">
        <v>146</v>
      </c>
      <c r="BQ909" s="23" t="s">
        <v>215</v>
      </c>
      <c r="BS909" s="23" t="s">
        <v>571</v>
      </c>
      <c r="BT909" s="23" t="s">
        <v>1346</v>
      </c>
      <c r="BV909" s="23">
        <v>472</v>
      </c>
      <c r="BW909" s="24">
        <v>889392</v>
      </c>
      <c r="BX909" s="24">
        <v>150000</v>
      </c>
      <c r="BZ909" s="24">
        <v>33535</v>
      </c>
      <c r="CB909" s="23" t="s">
        <v>218</v>
      </c>
      <c r="CC909" s="23" t="s">
        <v>1322</v>
      </c>
      <c r="CF909" s="23">
        <v>1</v>
      </c>
      <c r="CG909" s="23">
        <v>40725</v>
      </c>
      <c r="CI909" s="23" t="s">
        <v>149</v>
      </c>
      <c r="CJ909" s="23" t="s">
        <v>150</v>
      </c>
      <c r="CK909" s="23" t="s">
        <v>151</v>
      </c>
      <c r="CL909" s="26">
        <v>44400</v>
      </c>
      <c r="CM909" s="23" t="s">
        <v>36</v>
      </c>
    </row>
    <row r="910" spans="1:91" x14ac:dyDescent="0.25">
      <c r="A910" s="23" t="s">
        <v>4684</v>
      </c>
      <c r="B910" s="23" t="s">
        <v>4899</v>
      </c>
      <c r="C910" s="23" t="s">
        <v>4900</v>
      </c>
      <c r="D910" s="23" t="s">
        <v>0</v>
      </c>
      <c r="E910" s="23" t="s">
        <v>4685</v>
      </c>
      <c r="F910" s="23" t="s">
        <v>138</v>
      </c>
      <c r="G910" s="23">
        <v>1632746</v>
      </c>
      <c r="H910" s="23" t="s">
        <v>213</v>
      </c>
      <c r="I910" s="23" t="s">
        <v>259</v>
      </c>
      <c r="J910" s="23" t="s">
        <v>157</v>
      </c>
      <c r="K910" s="23" t="s">
        <v>1018</v>
      </c>
      <c r="L910" s="23" t="s">
        <v>4077</v>
      </c>
      <c r="M910" s="24">
        <v>2904</v>
      </c>
      <c r="N910" s="24">
        <v>30000</v>
      </c>
      <c r="O910" s="24">
        <v>15000</v>
      </c>
      <c r="P910" s="25">
        <v>32904.29</v>
      </c>
      <c r="Q910" s="24">
        <v>31716</v>
      </c>
      <c r="R910" s="24">
        <v>1188</v>
      </c>
      <c r="S910" s="23" t="s">
        <v>133</v>
      </c>
      <c r="W910" s="24">
        <v>32904</v>
      </c>
      <c r="Z910" s="24">
        <v>157000</v>
      </c>
      <c r="AC910" s="24">
        <v>157000</v>
      </c>
      <c r="AD910" s="23" t="s">
        <v>160</v>
      </c>
      <c r="AE910" s="24">
        <v>157000</v>
      </c>
      <c r="AF910" s="24">
        <v>124708</v>
      </c>
      <c r="AG910" s="24">
        <v>45000</v>
      </c>
      <c r="AH910" s="24">
        <v>169708</v>
      </c>
      <c r="AI910" s="23" t="s">
        <v>143</v>
      </c>
      <c r="AJ910" s="23" t="s">
        <v>142</v>
      </c>
      <c r="AK910" s="26">
        <v>43862</v>
      </c>
      <c r="AL910" s="26">
        <v>43735</v>
      </c>
      <c r="AM910" s="26">
        <v>43735</v>
      </c>
      <c r="AN910" s="26">
        <v>43830</v>
      </c>
      <c r="AO910" s="26">
        <v>45107</v>
      </c>
      <c r="AR910" s="23">
        <v>561.85</v>
      </c>
      <c r="AS910" s="23">
        <v>572</v>
      </c>
      <c r="AT910" s="23">
        <v>582.28</v>
      </c>
      <c r="AU910" s="23">
        <v>589.55999999999995</v>
      </c>
      <c r="AV910" s="23">
        <v>598.6</v>
      </c>
      <c r="AY910" s="23">
        <v>599</v>
      </c>
      <c r="AZ910" s="23" t="s">
        <v>136</v>
      </c>
      <c r="BC910" s="24">
        <v>30000</v>
      </c>
      <c r="BJ910" s="24">
        <v>15000</v>
      </c>
      <c r="BK910" s="23" t="s">
        <v>4686</v>
      </c>
      <c r="BL910" s="26">
        <v>44684</v>
      </c>
      <c r="BM910" s="23" t="s">
        <v>261</v>
      </c>
      <c r="BO910" s="23" t="s">
        <v>179</v>
      </c>
      <c r="BP910" s="23" t="s">
        <v>146</v>
      </c>
      <c r="BQ910" s="23" t="s">
        <v>215</v>
      </c>
      <c r="BS910" s="23" t="s">
        <v>571</v>
      </c>
      <c r="BT910" s="23" t="s">
        <v>2055</v>
      </c>
      <c r="BV910" s="24">
        <v>1716</v>
      </c>
      <c r="BW910" s="24">
        <v>31188</v>
      </c>
      <c r="BZ910" s="24">
        <v>5406</v>
      </c>
      <c r="CB910" s="23" t="s">
        <v>218</v>
      </c>
      <c r="CC910" s="23" t="s">
        <v>342</v>
      </c>
      <c r="CD910" s="23" t="s">
        <v>166</v>
      </c>
      <c r="CF910" s="23">
        <v>1</v>
      </c>
      <c r="CG910" s="23">
        <v>29175</v>
      </c>
      <c r="CI910" s="23" t="s">
        <v>4687</v>
      </c>
      <c r="CJ910" s="23" t="s">
        <v>150</v>
      </c>
      <c r="CK910" s="23" t="s">
        <v>151</v>
      </c>
      <c r="CL910" s="26">
        <v>43256</v>
      </c>
      <c r="CM910" s="23" t="s">
        <v>3268</v>
      </c>
    </row>
    <row r="911" spans="1:91" x14ac:dyDescent="0.25">
      <c r="A911" s="23" t="s">
        <v>2053</v>
      </c>
      <c r="B911" s="23" t="s">
        <v>4899</v>
      </c>
      <c r="C911" s="23" t="s">
        <v>4900</v>
      </c>
      <c r="D911" s="23" t="s">
        <v>14</v>
      </c>
      <c r="E911" s="23" t="s">
        <v>2054</v>
      </c>
      <c r="F911" s="23" t="s">
        <v>138</v>
      </c>
      <c r="G911" s="23">
        <v>1768475</v>
      </c>
      <c r="H911" s="23" t="s">
        <v>213</v>
      </c>
      <c r="I911" s="23" t="s">
        <v>259</v>
      </c>
      <c r="J911" s="23" t="s">
        <v>157</v>
      </c>
      <c r="K911" s="23" t="s">
        <v>1018</v>
      </c>
      <c r="L911" s="23" t="s">
        <v>1788</v>
      </c>
      <c r="N911" s="24">
        <v>70000</v>
      </c>
      <c r="P911" s="25">
        <v>70000</v>
      </c>
      <c r="Q911" s="24">
        <v>70000</v>
      </c>
      <c r="R911" s="23">
        <v>0</v>
      </c>
      <c r="S911" s="23" t="s">
        <v>142</v>
      </c>
      <c r="W911" s="24">
        <v>70000</v>
      </c>
      <c r="Z911" s="24">
        <v>70000</v>
      </c>
      <c r="AC911" s="24">
        <v>70000</v>
      </c>
      <c r="AD911" s="23" t="s">
        <v>160</v>
      </c>
      <c r="AE911" s="24">
        <v>70000</v>
      </c>
      <c r="AF911" s="23">
        <v>49</v>
      </c>
      <c r="AG911" s="24">
        <v>70000</v>
      </c>
      <c r="AH911" s="24">
        <v>70049</v>
      </c>
      <c r="AI911" s="23" t="s">
        <v>143</v>
      </c>
      <c r="AJ911" s="23" t="s">
        <v>142</v>
      </c>
      <c r="AK911" s="26">
        <v>44287</v>
      </c>
      <c r="AL911" s="26">
        <v>44120</v>
      </c>
      <c r="AM911" s="26">
        <v>44120</v>
      </c>
      <c r="AN911" s="26">
        <v>44150</v>
      </c>
      <c r="AO911" s="26">
        <v>45107</v>
      </c>
      <c r="BC911" s="24">
        <v>70000</v>
      </c>
      <c r="BK911" s="23" t="s">
        <v>5244</v>
      </c>
      <c r="BL911" s="26">
        <v>45028</v>
      </c>
      <c r="BM911" s="23" t="s">
        <v>261</v>
      </c>
      <c r="BO911" s="23" t="s">
        <v>179</v>
      </c>
      <c r="BP911" s="23" t="s">
        <v>146</v>
      </c>
      <c r="BQ911" s="23" t="s">
        <v>290</v>
      </c>
      <c r="BS911" s="23" t="s">
        <v>571</v>
      </c>
      <c r="BT911" s="23" t="s">
        <v>2055</v>
      </c>
      <c r="BW911" s="24">
        <v>70000</v>
      </c>
      <c r="CB911" s="23" t="s">
        <v>218</v>
      </c>
      <c r="CC911" s="23" t="s">
        <v>218</v>
      </c>
      <c r="CD911" s="23" t="s">
        <v>166</v>
      </c>
      <c r="CF911" s="23">
        <v>1</v>
      </c>
      <c r="CG911" s="23">
        <v>31157</v>
      </c>
      <c r="CI911" s="23" t="s">
        <v>275</v>
      </c>
      <c r="CJ911" s="23" t="s">
        <v>150</v>
      </c>
      <c r="CK911" s="23" t="s">
        <v>151</v>
      </c>
      <c r="CL911" s="26">
        <v>43340</v>
      </c>
      <c r="CM911" s="23" t="s">
        <v>1785</v>
      </c>
    </row>
    <row r="912" spans="1:91" x14ac:dyDescent="0.25">
      <c r="A912" s="23" t="s">
        <v>4794</v>
      </c>
      <c r="B912" s="23" t="s">
        <v>4899</v>
      </c>
      <c r="C912" s="23" t="s">
        <v>4900</v>
      </c>
      <c r="D912" s="23" t="s">
        <v>14</v>
      </c>
      <c r="E912" s="23" t="s">
        <v>4795</v>
      </c>
      <c r="F912" s="23" t="s">
        <v>154</v>
      </c>
      <c r="G912" s="23">
        <v>2051657</v>
      </c>
      <c r="H912" s="23" t="s">
        <v>1320</v>
      </c>
      <c r="I912" s="23" t="s">
        <v>259</v>
      </c>
      <c r="J912" s="23" t="s">
        <v>157</v>
      </c>
      <c r="K912" s="23" t="s">
        <v>299</v>
      </c>
      <c r="L912" s="23" t="s">
        <v>179</v>
      </c>
      <c r="M912" s="24">
        <v>9270</v>
      </c>
      <c r="N912" s="24">
        <v>677249</v>
      </c>
      <c r="P912" s="25">
        <v>686519.14</v>
      </c>
      <c r="Q912" s="24">
        <v>691427</v>
      </c>
      <c r="R912" s="24">
        <v>-4908</v>
      </c>
      <c r="S912" s="23" t="s">
        <v>133</v>
      </c>
      <c r="T912" s="24">
        <v>800000</v>
      </c>
      <c r="V912" s="24">
        <v>800000</v>
      </c>
      <c r="W912" s="24">
        <v>-113481</v>
      </c>
      <c r="Z912" s="24">
        <v>897000</v>
      </c>
      <c r="AC912" s="24">
        <v>897000</v>
      </c>
      <c r="AD912" s="23" t="s">
        <v>160</v>
      </c>
      <c r="AE912" s="24">
        <v>897000</v>
      </c>
      <c r="AF912" s="24">
        <v>94152</v>
      </c>
      <c r="AG912" s="24">
        <v>677249</v>
      </c>
      <c r="AH912" s="24">
        <v>771401</v>
      </c>
      <c r="AI912" s="23" t="s">
        <v>143</v>
      </c>
      <c r="AJ912" s="23" t="s">
        <v>142</v>
      </c>
      <c r="AK912" s="26">
        <v>44896</v>
      </c>
      <c r="AL912" s="26">
        <v>44901</v>
      </c>
      <c r="AM912" s="26">
        <v>44901</v>
      </c>
      <c r="AN912" s="26">
        <v>45002</v>
      </c>
      <c r="AO912" s="26">
        <v>45002</v>
      </c>
      <c r="AR912" s="23">
        <v>18.14</v>
      </c>
      <c r="AS912" s="25">
        <v>8639.5</v>
      </c>
      <c r="AT912" s="23">
        <v>520</v>
      </c>
      <c r="AU912" s="23">
        <v>92.5</v>
      </c>
      <c r="AW912" s="24">
        <v>3000</v>
      </c>
      <c r="AX912" s="24">
        <v>3000</v>
      </c>
      <c r="AY912" s="24">
        <v>-3000</v>
      </c>
      <c r="AZ912" s="23" t="s">
        <v>136</v>
      </c>
      <c r="BC912" s="24">
        <v>1000</v>
      </c>
      <c r="BD912" s="24">
        <v>676249</v>
      </c>
      <c r="BK912" s="23" t="s">
        <v>4796</v>
      </c>
      <c r="BL912" s="26">
        <v>44959</v>
      </c>
      <c r="BM912" s="23" t="s">
        <v>408</v>
      </c>
      <c r="BO912" s="23" t="s">
        <v>179</v>
      </c>
      <c r="BP912" s="23" t="s">
        <v>146</v>
      </c>
      <c r="BQ912" s="23" t="s">
        <v>181</v>
      </c>
      <c r="BS912" s="23" t="s">
        <v>1131</v>
      </c>
      <c r="BT912" s="23" t="s">
        <v>1213</v>
      </c>
      <c r="BV912" s="24">
        <v>9178</v>
      </c>
      <c r="BW912" s="24">
        <v>1093</v>
      </c>
      <c r="BX912" s="24">
        <v>676249</v>
      </c>
      <c r="BZ912" s="24">
        <v>84882</v>
      </c>
      <c r="CB912" s="23" t="s">
        <v>273</v>
      </c>
      <c r="CC912" s="23" t="s">
        <v>3465</v>
      </c>
      <c r="CF912" s="23">
        <v>1</v>
      </c>
      <c r="CG912" s="23">
        <v>45965</v>
      </c>
      <c r="CI912" s="23" t="s">
        <v>421</v>
      </c>
      <c r="CJ912" s="23" t="s">
        <v>150</v>
      </c>
      <c r="CK912" s="23" t="s">
        <v>151</v>
      </c>
      <c r="CL912" s="26">
        <v>44838</v>
      </c>
      <c r="CM912" s="23" t="s">
        <v>3268</v>
      </c>
    </row>
    <row r="913" spans="1:91" x14ac:dyDescent="0.25">
      <c r="A913" s="23" t="s">
        <v>1767</v>
      </c>
      <c r="B913" s="23" t="s">
        <v>4899</v>
      </c>
      <c r="C913" s="23" t="s">
        <v>4900</v>
      </c>
      <c r="D913" s="23" t="s">
        <v>0</v>
      </c>
      <c r="E913" s="23" t="s">
        <v>1768</v>
      </c>
      <c r="F913" s="23" t="s">
        <v>447</v>
      </c>
      <c r="G913" s="23">
        <v>2075608</v>
      </c>
      <c r="H913" s="23" t="s">
        <v>1354</v>
      </c>
      <c r="I913" s="23" t="s">
        <v>259</v>
      </c>
      <c r="J913" s="23" t="s">
        <v>157</v>
      </c>
      <c r="K913" s="23" t="s">
        <v>269</v>
      </c>
      <c r="L913" s="23" t="s">
        <v>1350</v>
      </c>
      <c r="M913" s="24">
        <v>193383</v>
      </c>
      <c r="N913" s="24">
        <v>1320000</v>
      </c>
      <c r="P913" s="25">
        <v>1513383.2</v>
      </c>
      <c r="Q913" s="24">
        <v>1448131</v>
      </c>
      <c r="R913" s="24">
        <v>65252</v>
      </c>
      <c r="S913" s="23" t="s">
        <v>133</v>
      </c>
      <c r="U913" s="24">
        <v>280272</v>
      </c>
      <c r="V913" s="24">
        <v>280272</v>
      </c>
      <c r="W913" s="24">
        <v>1233111</v>
      </c>
      <c r="AA913" s="24">
        <v>12568</v>
      </c>
      <c r="AD913" s="23" t="s">
        <v>134</v>
      </c>
      <c r="AE913" s="24">
        <v>12568</v>
      </c>
      <c r="AF913" s="24">
        <v>193383</v>
      </c>
      <c r="AG913" s="24">
        <v>1320000</v>
      </c>
      <c r="AH913" s="24">
        <v>1513383</v>
      </c>
      <c r="AI913" s="23" t="s">
        <v>143</v>
      </c>
      <c r="AJ913" s="23" t="s">
        <v>142</v>
      </c>
      <c r="AK913" s="26">
        <v>44927</v>
      </c>
      <c r="AN913" s="26">
        <v>45200</v>
      </c>
      <c r="AO913" s="26">
        <v>45260</v>
      </c>
      <c r="AR913" s="25">
        <v>10000</v>
      </c>
      <c r="AS913" s="25">
        <v>50690</v>
      </c>
      <c r="AT913" s="25">
        <v>7440.91</v>
      </c>
      <c r="AU913" s="25">
        <v>-33038.400000000001</v>
      </c>
      <c r="AV913" s="25">
        <v>158290.69</v>
      </c>
      <c r="AW913" s="24">
        <v>105000</v>
      </c>
      <c r="AX913" s="24">
        <v>105000</v>
      </c>
      <c r="AY913" s="24">
        <v>53291</v>
      </c>
      <c r="AZ913" s="23" t="s">
        <v>136</v>
      </c>
      <c r="BC913" s="24">
        <v>500000</v>
      </c>
      <c r="BD913" s="24">
        <v>420000</v>
      </c>
      <c r="BE913" s="24">
        <v>400000</v>
      </c>
      <c r="BK913" s="23" t="s">
        <v>6775</v>
      </c>
      <c r="BL913" s="26">
        <v>45086</v>
      </c>
      <c r="BM913" s="23" t="s">
        <v>408</v>
      </c>
      <c r="BO913" s="23" t="s">
        <v>162</v>
      </c>
      <c r="BP913" s="23" t="s">
        <v>146</v>
      </c>
      <c r="BQ913" s="23" t="s">
        <v>215</v>
      </c>
      <c r="BS913" s="23" t="s">
        <v>685</v>
      </c>
      <c r="BT913" s="23" t="s">
        <v>1221</v>
      </c>
      <c r="BV913" s="24">
        <v>68131</v>
      </c>
      <c r="BW913" s="24">
        <v>625252</v>
      </c>
      <c r="BX913" s="24">
        <v>820000</v>
      </c>
      <c r="CB913" s="23" t="s">
        <v>291</v>
      </c>
      <c r="CC913" s="23" t="s">
        <v>380</v>
      </c>
      <c r="CF913" s="23">
        <v>1</v>
      </c>
      <c r="CG913" s="23">
        <v>46432</v>
      </c>
      <c r="CI913" s="23" t="s">
        <v>275</v>
      </c>
      <c r="CJ913" s="23" t="s">
        <v>150</v>
      </c>
      <c r="CK913" s="23" t="s">
        <v>151</v>
      </c>
      <c r="CL913" s="26">
        <v>44931</v>
      </c>
      <c r="CM913" s="23" t="s">
        <v>41</v>
      </c>
    </row>
    <row r="914" spans="1:91" x14ac:dyDescent="0.25">
      <c r="A914" s="23" t="s">
        <v>6774</v>
      </c>
      <c r="B914" s="23" t="s">
        <v>4899</v>
      </c>
      <c r="C914" s="23" t="s">
        <v>4900</v>
      </c>
      <c r="D914" s="23" t="s">
        <v>0</v>
      </c>
      <c r="E914" s="23" t="s">
        <v>6773</v>
      </c>
      <c r="F914" s="23" t="s">
        <v>138</v>
      </c>
      <c r="H914" s="23" t="s">
        <v>1384</v>
      </c>
      <c r="I914" s="23" t="s">
        <v>259</v>
      </c>
      <c r="J914" s="23" t="s">
        <v>268</v>
      </c>
      <c r="K914" s="23" t="s">
        <v>158</v>
      </c>
      <c r="L914" s="23" t="s">
        <v>214</v>
      </c>
      <c r="M914" s="23">
        <v>111</v>
      </c>
      <c r="P914" s="23">
        <v>110.55</v>
      </c>
      <c r="R914" s="23">
        <v>111</v>
      </c>
      <c r="S914" s="23" t="s">
        <v>136</v>
      </c>
      <c r="W914" s="23">
        <v>111</v>
      </c>
      <c r="Z914" s="24">
        <v>59000</v>
      </c>
      <c r="AC914" s="24">
        <v>59000</v>
      </c>
      <c r="AD914" s="23" t="s">
        <v>160</v>
      </c>
      <c r="AE914" s="24">
        <v>59000</v>
      </c>
      <c r="AF914" s="24">
        <v>51104</v>
      </c>
      <c r="AH914" s="24">
        <v>51104</v>
      </c>
      <c r="AI914" s="23" t="s">
        <v>143</v>
      </c>
      <c r="AJ914" s="23" t="s">
        <v>142</v>
      </c>
      <c r="AK914" s="26">
        <v>44378</v>
      </c>
      <c r="AL914" s="26">
        <v>44380</v>
      </c>
      <c r="AM914" s="26">
        <v>44380</v>
      </c>
      <c r="AN914" s="26">
        <v>44439</v>
      </c>
      <c r="AO914" s="26">
        <v>44439</v>
      </c>
      <c r="AV914" s="23">
        <v>110.55</v>
      </c>
      <c r="AY914" s="23">
        <v>111</v>
      </c>
      <c r="AZ914" s="23" t="s">
        <v>136</v>
      </c>
      <c r="BK914" s="23" t="s">
        <v>6772</v>
      </c>
      <c r="BL914" s="26">
        <v>44440</v>
      </c>
      <c r="BM914" s="23" t="s">
        <v>286</v>
      </c>
      <c r="BO914" s="23" t="s">
        <v>162</v>
      </c>
      <c r="BP914" s="23" t="s">
        <v>146</v>
      </c>
      <c r="BQ914" s="23" t="s">
        <v>215</v>
      </c>
      <c r="BS914" s="23" t="s">
        <v>685</v>
      </c>
      <c r="BT914" s="23" t="s">
        <v>1221</v>
      </c>
      <c r="BW914" s="23">
        <v>111</v>
      </c>
      <c r="BZ914" s="23">
        <v>762</v>
      </c>
      <c r="CB914" s="23" t="s">
        <v>218</v>
      </c>
      <c r="CC914" s="23" t="s">
        <v>342</v>
      </c>
      <c r="CF914" s="23">
        <v>1</v>
      </c>
      <c r="CG914" s="23">
        <v>39731</v>
      </c>
      <c r="CI914" s="23" t="s">
        <v>149</v>
      </c>
      <c r="CJ914" s="23" t="s">
        <v>150</v>
      </c>
      <c r="CK914" s="23" t="s">
        <v>151</v>
      </c>
      <c r="CL914" s="26">
        <v>44299</v>
      </c>
    </row>
    <row r="915" spans="1:91" x14ac:dyDescent="0.25">
      <c r="A915" s="23" t="s">
        <v>1347</v>
      </c>
      <c r="B915" s="23" t="s">
        <v>4899</v>
      </c>
      <c r="C915" s="23" t="s">
        <v>4900</v>
      </c>
      <c r="D915" s="23" t="s">
        <v>0</v>
      </c>
      <c r="E915" s="23" t="s">
        <v>1348</v>
      </c>
      <c r="F915" s="23" t="s">
        <v>447</v>
      </c>
      <c r="G915" s="23">
        <v>1955384</v>
      </c>
      <c r="H915" s="23" t="s">
        <v>1349</v>
      </c>
      <c r="I915" s="23" t="s">
        <v>259</v>
      </c>
      <c r="J915" s="23" t="s">
        <v>268</v>
      </c>
      <c r="K915" s="23" t="s">
        <v>269</v>
      </c>
      <c r="L915" s="23" t="s">
        <v>1350</v>
      </c>
      <c r="M915" s="24">
        <v>29966</v>
      </c>
      <c r="P915" s="25">
        <v>29966.17</v>
      </c>
      <c r="Q915" s="24">
        <v>17184</v>
      </c>
      <c r="R915" s="24">
        <v>12783</v>
      </c>
      <c r="S915" s="23" t="s">
        <v>136</v>
      </c>
      <c r="W915" s="24">
        <v>29966</v>
      </c>
      <c r="Z915" s="24">
        <v>1785000</v>
      </c>
      <c r="AC915" s="24">
        <v>1785000</v>
      </c>
      <c r="AD915" s="23" t="s">
        <v>160</v>
      </c>
      <c r="AE915" s="24">
        <v>1785000</v>
      </c>
      <c r="AF915" s="24">
        <v>1522253</v>
      </c>
      <c r="AH915" s="24">
        <v>1522253</v>
      </c>
      <c r="AI915" s="23" t="s">
        <v>143</v>
      </c>
      <c r="AJ915" s="23" t="s">
        <v>142</v>
      </c>
      <c r="AK915" s="26">
        <v>44805</v>
      </c>
      <c r="AL915" s="26">
        <v>44810</v>
      </c>
      <c r="AM915" s="26">
        <v>44810</v>
      </c>
      <c r="AN915" s="26">
        <v>44849</v>
      </c>
      <c r="AO915" s="26">
        <v>44849</v>
      </c>
      <c r="AR915" s="25">
        <v>-3926.09</v>
      </c>
      <c r="AS915" s="25">
        <v>15157.55</v>
      </c>
      <c r="AT915" s="25">
        <v>5952.11</v>
      </c>
      <c r="AU915" s="25">
        <v>2371.9899999999998</v>
      </c>
      <c r="AV915" s="25">
        <v>10410.61</v>
      </c>
      <c r="AY915" s="24">
        <v>10411</v>
      </c>
      <c r="AZ915" s="23" t="s">
        <v>136</v>
      </c>
      <c r="BK915" s="23" t="s">
        <v>1351</v>
      </c>
      <c r="BL915" s="26">
        <v>44993</v>
      </c>
      <c r="BM915" s="23" t="s">
        <v>408</v>
      </c>
      <c r="BO915" s="23" t="s">
        <v>162</v>
      </c>
      <c r="BP915" s="23" t="s">
        <v>146</v>
      </c>
      <c r="BQ915" s="23" t="s">
        <v>215</v>
      </c>
      <c r="BS915" s="23" t="s">
        <v>313</v>
      </c>
      <c r="BT915" s="23" t="s">
        <v>802</v>
      </c>
      <c r="BV915" s="24">
        <v>17184</v>
      </c>
      <c r="BW915" s="24">
        <v>12783</v>
      </c>
      <c r="BZ915" s="24">
        <v>1492287</v>
      </c>
      <c r="CB915" s="23" t="s">
        <v>291</v>
      </c>
      <c r="CC915" s="23" t="s">
        <v>380</v>
      </c>
      <c r="CF915" s="23">
        <v>1</v>
      </c>
      <c r="CG915" s="23">
        <v>45224</v>
      </c>
      <c r="CI915" s="23" t="s">
        <v>264</v>
      </c>
      <c r="CJ915" s="23" t="s">
        <v>150</v>
      </c>
      <c r="CK915" s="23" t="s">
        <v>151</v>
      </c>
      <c r="CL915" s="26">
        <v>44796</v>
      </c>
      <c r="CM915" s="23" t="s">
        <v>36</v>
      </c>
    </row>
    <row r="916" spans="1:91" x14ac:dyDescent="0.25">
      <c r="A916" s="23" t="s">
        <v>1668</v>
      </c>
      <c r="B916" s="23" t="s">
        <v>4899</v>
      </c>
      <c r="C916" s="23" t="s">
        <v>4900</v>
      </c>
      <c r="D916" s="23" t="s">
        <v>0</v>
      </c>
      <c r="E916" s="23" t="s">
        <v>1669</v>
      </c>
      <c r="F916" s="23" t="s">
        <v>447</v>
      </c>
      <c r="H916" s="23" t="s">
        <v>1349</v>
      </c>
      <c r="I916" s="23" t="s">
        <v>259</v>
      </c>
      <c r="J916" s="23" t="s">
        <v>157</v>
      </c>
      <c r="K916" s="23" t="s">
        <v>269</v>
      </c>
      <c r="L916" s="23" t="s">
        <v>1350</v>
      </c>
      <c r="M916" s="24">
        <v>23572</v>
      </c>
      <c r="P916" s="25">
        <v>23571.65</v>
      </c>
      <c r="Q916" s="24">
        <v>20371</v>
      </c>
      <c r="R916" s="24">
        <v>3201</v>
      </c>
      <c r="S916" s="23" t="s">
        <v>136</v>
      </c>
      <c r="W916" s="24">
        <v>23572</v>
      </c>
      <c r="Z916" s="24">
        <v>648000</v>
      </c>
      <c r="AA916" s="24">
        <v>1137000</v>
      </c>
      <c r="AC916" s="24">
        <v>648000</v>
      </c>
      <c r="AD916" s="23" t="s">
        <v>160</v>
      </c>
      <c r="AE916" s="24">
        <v>1785000</v>
      </c>
      <c r="AF916" s="24">
        <v>295496</v>
      </c>
      <c r="AH916" s="24">
        <v>295496</v>
      </c>
      <c r="AI916" s="23" t="s">
        <v>143</v>
      </c>
      <c r="AJ916" s="23" t="s">
        <v>142</v>
      </c>
      <c r="AK916" s="26">
        <v>44621</v>
      </c>
      <c r="AL916" s="26">
        <v>44663</v>
      </c>
      <c r="AM916" s="26">
        <v>44663</v>
      </c>
      <c r="AN916" s="26">
        <v>44652</v>
      </c>
      <c r="AO916" s="26">
        <v>45291</v>
      </c>
      <c r="AR916" s="25">
        <v>-18046.39</v>
      </c>
      <c r="AS916" s="25">
        <v>28839.29</v>
      </c>
      <c r="AT916" s="25">
        <v>9577.92</v>
      </c>
      <c r="AU916" s="25">
        <v>-3749.89</v>
      </c>
      <c r="AV916" s="25">
        <v>6950.72</v>
      </c>
      <c r="AY916" s="24">
        <v>6951</v>
      </c>
      <c r="AZ916" s="23" t="s">
        <v>136</v>
      </c>
      <c r="BK916" s="23" t="s">
        <v>1670</v>
      </c>
      <c r="BL916" s="26">
        <v>44993</v>
      </c>
      <c r="BM916" s="23" t="s">
        <v>408</v>
      </c>
      <c r="BO916" s="23" t="s">
        <v>162</v>
      </c>
      <c r="BP916" s="23" t="s">
        <v>146</v>
      </c>
      <c r="BQ916" s="23" t="s">
        <v>215</v>
      </c>
      <c r="BS916" s="23" t="s">
        <v>313</v>
      </c>
      <c r="BT916" s="23" t="s">
        <v>802</v>
      </c>
      <c r="BV916" s="24">
        <v>20371</v>
      </c>
      <c r="BW916" s="24">
        <v>3201</v>
      </c>
      <c r="BZ916" s="24">
        <v>271924</v>
      </c>
      <c r="CB916" s="23" t="s">
        <v>291</v>
      </c>
      <c r="CC916" s="23" t="s">
        <v>1322</v>
      </c>
      <c r="CF916" s="23">
        <v>1</v>
      </c>
      <c r="CG916" s="23">
        <v>43103</v>
      </c>
      <c r="CI916" s="23" t="s">
        <v>264</v>
      </c>
      <c r="CJ916" s="23" t="s">
        <v>150</v>
      </c>
      <c r="CK916" s="23" t="s">
        <v>151</v>
      </c>
      <c r="CL916" s="26">
        <v>44624</v>
      </c>
      <c r="CM916" s="23" t="s">
        <v>38</v>
      </c>
    </row>
    <row r="917" spans="1:91" x14ac:dyDescent="0.25">
      <c r="A917" s="23" t="s">
        <v>1671</v>
      </c>
      <c r="B917" s="23" t="s">
        <v>4899</v>
      </c>
      <c r="C917" s="23" t="s">
        <v>4900</v>
      </c>
      <c r="D917" s="23" t="s">
        <v>0</v>
      </c>
      <c r="E917" s="23" t="s">
        <v>1672</v>
      </c>
      <c r="F917" s="23" t="s">
        <v>447</v>
      </c>
      <c r="G917" s="23">
        <v>1947077</v>
      </c>
      <c r="H917" s="23" t="s">
        <v>1349</v>
      </c>
      <c r="I917" s="23" t="s">
        <v>259</v>
      </c>
      <c r="J917" s="23" t="s">
        <v>268</v>
      </c>
      <c r="K917" s="23" t="s">
        <v>269</v>
      </c>
      <c r="L917" s="23" t="s">
        <v>1350</v>
      </c>
      <c r="M917" s="24">
        <v>3575</v>
      </c>
      <c r="P917" s="25">
        <v>3574.75</v>
      </c>
      <c r="Q917" s="24">
        <v>5388</v>
      </c>
      <c r="R917" s="24">
        <v>-1813</v>
      </c>
      <c r="S917" s="23" t="s">
        <v>136</v>
      </c>
      <c r="W917" s="24">
        <v>3575</v>
      </c>
      <c r="Z917" s="24">
        <v>182000</v>
      </c>
      <c r="AA917" s="24">
        <v>1096000</v>
      </c>
      <c r="AC917" s="24">
        <v>1278000</v>
      </c>
      <c r="AD917" s="23" t="s">
        <v>160</v>
      </c>
      <c r="AE917" s="24">
        <v>1278000</v>
      </c>
      <c r="AF917" s="24">
        <v>846189</v>
      </c>
      <c r="AH917" s="24">
        <v>846189</v>
      </c>
      <c r="AI917" s="23" t="s">
        <v>143</v>
      </c>
      <c r="AJ917" s="23" t="s">
        <v>142</v>
      </c>
      <c r="AK917" s="26">
        <v>44593</v>
      </c>
      <c r="AL917" s="26">
        <v>44617</v>
      </c>
      <c r="AM917" s="26">
        <v>44617</v>
      </c>
      <c r="AN917" s="26">
        <v>44835</v>
      </c>
      <c r="AO917" s="26">
        <v>44926</v>
      </c>
      <c r="AR917" s="25">
        <v>3936.89</v>
      </c>
      <c r="AS917" s="25">
        <v>-4523.3999999999996</v>
      </c>
      <c r="AT917" s="25">
        <v>5974.05</v>
      </c>
      <c r="AU917" s="25">
        <v>-4102.79</v>
      </c>
      <c r="AV917" s="25">
        <v>2290</v>
      </c>
      <c r="AY917" s="24">
        <v>2290</v>
      </c>
      <c r="AZ917" s="23" t="s">
        <v>136</v>
      </c>
      <c r="BK917" s="23" t="s">
        <v>1673</v>
      </c>
      <c r="BL917" s="26">
        <v>44874</v>
      </c>
      <c r="BM917" s="23" t="s">
        <v>408</v>
      </c>
      <c r="BO917" s="23" t="s">
        <v>162</v>
      </c>
      <c r="BP917" s="23" t="s">
        <v>146</v>
      </c>
      <c r="BQ917" s="23" t="s">
        <v>215</v>
      </c>
      <c r="BS917" s="23" t="s">
        <v>313</v>
      </c>
      <c r="BT917" s="23" t="s">
        <v>802</v>
      </c>
      <c r="BV917" s="24">
        <v>5388</v>
      </c>
      <c r="BW917" s="24">
        <v>-1813</v>
      </c>
      <c r="BZ917" s="24">
        <v>842614</v>
      </c>
      <c r="CB917" s="23" t="s">
        <v>291</v>
      </c>
      <c r="CC917" s="23" t="s">
        <v>380</v>
      </c>
      <c r="CF917" s="23">
        <v>1</v>
      </c>
      <c r="CG917" s="23">
        <v>41163</v>
      </c>
      <c r="CI917" s="23" t="s">
        <v>149</v>
      </c>
      <c r="CJ917" s="23" t="s">
        <v>150</v>
      </c>
      <c r="CK917" s="23" t="s">
        <v>151</v>
      </c>
      <c r="CL917" s="26">
        <v>44417</v>
      </c>
      <c r="CM917" s="23" t="s">
        <v>38</v>
      </c>
    </row>
    <row r="918" spans="1:91" x14ac:dyDescent="0.25">
      <c r="A918" s="23" t="s">
        <v>1674</v>
      </c>
      <c r="B918" s="23" t="s">
        <v>4899</v>
      </c>
      <c r="C918" s="23" t="s">
        <v>4900</v>
      </c>
      <c r="D918" s="23" t="s">
        <v>0</v>
      </c>
      <c r="E918" s="23" t="s">
        <v>1675</v>
      </c>
      <c r="F918" s="23" t="s">
        <v>447</v>
      </c>
      <c r="G918" s="23">
        <v>1947078</v>
      </c>
      <c r="H918" s="23" t="s">
        <v>1349</v>
      </c>
      <c r="I918" s="23" t="s">
        <v>259</v>
      </c>
      <c r="J918" s="23" t="s">
        <v>268</v>
      </c>
      <c r="K918" s="23" t="s">
        <v>269</v>
      </c>
      <c r="L918" s="23" t="s">
        <v>1350</v>
      </c>
      <c r="M918" s="24">
        <v>-10583</v>
      </c>
      <c r="P918" s="25">
        <v>-10583.2</v>
      </c>
      <c r="Q918" s="24">
        <v>-13223</v>
      </c>
      <c r="R918" s="24">
        <v>2640</v>
      </c>
      <c r="S918" s="23" t="s">
        <v>136</v>
      </c>
      <c r="W918" s="24">
        <v>-10583</v>
      </c>
      <c r="Z918" s="24">
        <v>152000</v>
      </c>
      <c r="AA918" s="24">
        <v>1057000</v>
      </c>
      <c r="AC918" s="24">
        <v>1209000</v>
      </c>
      <c r="AD918" s="23" t="s">
        <v>160</v>
      </c>
      <c r="AE918" s="24">
        <v>1209000</v>
      </c>
      <c r="AF918" s="24">
        <v>809522</v>
      </c>
      <c r="AH918" s="24">
        <v>809522</v>
      </c>
      <c r="AI918" s="23" t="s">
        <v>143</v>
      </c>
      <c r="AJ918" s="23" t="s">
        <v>142</v>
      </c>
      <c r="AK918" s="26">
        <v>44593</v>
      </c>
      <c r="AL918" s="26">
        <v>44624</v>
      </c>
      <c r="AM918" s="26">
        <v>44624</v>
      </c>
      <c r="AN918" s="26">
        <v>44835</v>
      </c>
      <c r="AO918" s="26">
        <v>44875</v>
      </c>
      <c r="AR918" s="25">
        <v>-12444.08</v>
      </c>
      <c r="AS918" s="25">
        <v>30033.21</v>
      </c>
      <c r="AT918" s="25">
        <v>-30811.84</v>
      </c>
      <c r="AU918" s="25">
        <v>-2502</v>
      </c>
      <c r="AV918" s="25">
        <v>5141.51</v>
      </c>
      <c r="AY918" s="24">
        <v>5142</v>
      </c>
      <c r="AZ918" s="23" t="s">
        <v>136</v>
      </c>
      <c r="BK918" s="23" t="s">
        <v>5243</v>
      </c>
      <c r="BL918" s="26">
        <v>45027</v>
      </c>
      <c r="BO918" s="23" t="s">
        <v>162</v>
      </c>
      <c r="BP918" s="23" t="s">
        <v>146</v>
      </c>
      <c r="BQ918" s="23" t="s">
        <v>215</v>
      </c>
      <c r="BS918" s="23" t="s">
        <v>313</v>
      </c>
      <c r="BT918" s="23" t="s">
        <v>802</v>
      </c>
      <c r="BV918" s="24">
        <v>-13223</v>
      </c>
      <c r="BW918" s="24">
        <v>2640</v>
      </c>
      <c r="BZ918" s="24">
        <v>820105</v>
      </c>
      <c r="CB918" s="23" t="s">
        <v>291</v>
      </c>
      <c r="CC918" s="23" t="s">
        <v>380</v>
      </c>
      <c r="CF918" s="23">
        <v>1</v>
      </c>
      <c r="CG918" s="23">
        <v>42710</v>
      </c>
      <c r="CI918" s="23" t="s">
        <v>421</v>
      </c>
      <c r="CJ918" s="23" t="s">
        <v>150</v>
      </c>
      <c r="CK918" s="23" t="s">
        <v>151</v>
      </c>
      <c r="CL918" s="26">
        <v>44567</v>
      </c>
      <c r="CM918" s="23" t="s">
        <v>38</v>
      </c>
    </row>
    <row r="919" spans="1:91" x14ac:dyDescent="0.25">
      <c r="A919" s="23" t="s">
        <v>1676</v>
      </c>
      <c r="B919" s="23" t="s">
        <v>4899</v>
      </c>
      <c r="C919" s="23" t="s">
        <v>4900</v>
      </c>
      <c r="D919" s="23" t="s">
        <v>0</v>
      </c>
      <c r="E919" s="23" t="s">
        <v>1677</v>
      </c>
      <c r="F919" s="23" t="s">
        <v>447</v>
      </c>
      <c r="G919" s="23" t="s">
        <v>1678</v>
      </c>
      <c r="H919" s="23" t="s">
        <v>1354</v>
      </c>
      <c r="I919" s="23" t="s">
        <v>259</v>
      </c>
      <c r="J919" s="23" t="s">
        <v>268</v>
      </c>
      <c r="K919" s="23" t="s">
        <v>299</v>
      </c>
      <c r="L919" s="23" t="s">
        <v>1350</v>
      </c>
      <c r="M919" s="23">
        <v>283</v>
      </c>
      <c r="P919" s="23">
        <v>283.25</v>
      </c>
      <c r="Q919" s="23">
        <v>283</v>
      </c>
      <c r="R919" s="23">
        <v>0</v>
      </c>
      <c r="S919" s="23" t="s">
        <v>142</v>
      </c>
      <c r="W919" s="23">
        <v>283</v>
      </c>
      <c r="Z919" s="24">
        <v>783000</v>
      </c>
      <c r="AC919" s="24">
        <v>783000</v>
      </c>
      <c r="AD919" s="23" t="s">
        <v>160</v>
      </c>
      <c r="AE919" s="24">
        <v>783000</v>
      </c>
      <c r="AF919" s="24">
        <v>66892</v>
      </c>
      <c r="AH919" s="24">
        <v>66892</v>
      </c>
      <c r="AI919" s="23" t="s">
        <v>143</v>
      </c>
      <c r="AJ919" s="23" t="s">
        <v>142</v>
      </c>
      <c r="AK919" s="26">
        <v>44621</v>
      </c>
      <c r="AL919" s="26">
        <v>44607</v>
      </c>
      <c r="AM919" s="26">
        <v>44607</v>
      </c>
      <c r="AN919" s="26">
        <v>44652</v>
      </c>
      <c r="AO919" s="26">
        <v>44652</v>
      </c>
      <c r="AR919" s="23">
        <v>283.25</v>
      </c>
      <c r="BK919" s="23" t="s">
        <v>1679</v>
      </c>
      <c r="BL919" s="26">
        <v>44658</v>
      </c>
      <c r="BM919" s="23" t="s">
        <v>408</v>
      </c>
      <c r="BO919" s="23" t="s">
        <v>162</v>
      </c>
      <c r="BP919" s="23" t="s">
        <v>146</v>
      </c>
      <c r="BQ919" s="23" t="s">
        <v>215</v>
      </c>
      <c r="BS919" s="23" t="s">
        <v>313</v>
      </c>
      <c r="BT919" s="23" t="s">
        <v>1314</v>
      </c>
      <c r="BV919" s="23">
        <v>283</v>
      </c>
      <c r="BW919" s="23">
        <v>0</v>
      </c>
      <c r="BZ919" s="24">
        <v>66608</v>
      </c>
      <c r="CB919" s="23" t="s">
        <v>291</v>
      </c>
      <c r="CC919" s="23" t="s">
        <v>1322</v>
      </c>
      <c r="CF919" s="23">
        <v>1</v>
      </c>
      <c r="CG919" s="23">
        <v>42911</v>
      </c>
      <c r="CI919" s="23" t="s">
        <v>264</v>
      </c>
      <c r="CJ919" s="23" t="s">
        <v>150</v>
      </c>
      <c r="CK919" s="23" t="s">
        <v>151</v>
      </c>
      <c r="CL919" s="26">
        <v>44603</v>
      </c>
      <c r="CM919" s="23" t="s">
        <v>38</v>
      </c>
    </row>
    <row r="920" spans="1:91" x14ac:dyDescent="0.25">
      <c r="A920" s="23" t="s">
        <v>1769</v>
      </c>
      <c r="B920" s="23" t="s">
        <v>4899</v>
      </c>
      <c r="C920" s="23" t="s">
        <v>4898</v>
      </c>
      <c r="D920" s="23" t="s">
        <v>0</v>
      </c>
      <c r="F920" s="23" t="s">
        <v>447</v>
      </c>
      <c r="H920" s="23" t="s">
        <v>1349</v>
      </c>
      <c r="I920" s="23" t="s">
        <v>259</v>
      </c>
      <c r="J920" s="23" t="s">
        <v>140</v>
      </c>
      <c r="L920" s="23" t="s">
        <v>1350</v>
      </c>
      <c r="P920" s="23">
        <v>0</v>
      </c>
      <c r="R920" s="23">
        <v>0</v>
      </c>
      <c r="S920" s="23" t="s">
        <v>142</v>
      </c>
      <c r="T920" s="24">
        <v>1100000</v>
      </c>
      <c r="V920" s="24">
        <v>1100000</v>
      </c>
      <c r="W920" s="24">
        <v>-1100000</v>
      </c>
      <c r="AI920" s="23" t="s">
        <v>143</v>
      </c>
      <c r="AJ920" s="23" t="s">
        <v>142</v>
      </c>
      <c r="AO920" s="26">
        <v>45107</v>
      </c>
      <c r="BK920" s="23" t="s">
        <v>1770</v>
      </c>
      <c r="BL920" s="26">
        <v>44959</v>
      </c>
      <c r="BO920" s="23" t="s">
        <v>162</v>
      </c>
      <c r="BP920" s="23" t="s">
        <v>146</v>
      </c>
      <c r="BQ920" s="23" t="s">
        <v>215</v>
      </c>
      <c r="BS920" s="23" t="s">
        <v>313</v>
      </c>
      <c r="BT920" s="23" t="s">
        <v>1314</v>
      </c>
      <c r="BW920" s="23">
        <v>0</v>
      </c>
      <c r="CB920" s="23" t="s">
        <v>291</v>
      </c>
      <c r="CF920" s="23">
        <v>1</v>
      </c>
      <c r="CG920" s="23">
        <v>44551</v>
      </c>
      <c r="CI920" s="23" t="s">
        <v>275</v>
      </c>
      <c r="CJ920" s="23" t="s">
        <v>150</v>
      </c>
      <c r="CK920" s="23" t="s">
        <v>151</v>
      </c>
      <c r="CL920" s="26">
        <v>44784</v>
      </c>
      <c r="CM920" s="23" t="s">
        <v>41</v>
      </c>
    </row>
    <row r="921" spans="1:91" x14ac:dyDescent="0.25">
      <c r="A921" s="23" t="s">
        <v>1680</v>
      </c>
      <c r="B921" s="23" t="s">
        <v>4899</v>
      </c>
      <c r="C921" s="23" t="s">
        <v>4900</v>
      </c>
      <c r="D921" s="23" t="s">
        <v>0</v>
      </c>
      <c r="E921" s="23" t="s">
        <v>1681</v>
      </c>
      <c r="F921" s="23" t="s">
        <v>447</v>
      </c>
      <c r="G921" s="23" t="s">
        <v>1682</v>
      </c>
      <c r="H921" s="23" t="s">
        <v>1349</v>
      </c>
      <c r="I921" s="23" t="s">
        <v>259</v>
      </c>
      <c r="J921" s="23" t="s">
        <v>268</v>
      </c>
      <c r="K921" s="23" t="s">
        <v>299</v>
      </c>
      <c r="L921" s="23" t="s">
        <v>1350</v>
      </c>
      <c r="M921" s="23">
        <v>553</v>
      </c>
      <c r="P921" s="23">
        <v>553.28</v>
      </c>
      <c r="Q921" s="23">
        <v>553</v>
      </c>
      <c r="R921" s="23">
        <v>0</v>
      </c>
      <c r="S921" s="23" t="s">
        <v>142</v>
      </c>
      <c r="W921" s="23">
        <v>553</v>
      </c>
      <c r="Z921" s="24">
        <v>427000</v>
      </c>
      <c r="AC921" s="24">
        <v>427000</v>
      </c>
      <c r="AD921" s="23" t="s">
        <v>160</v>
      </c>
      <c r="AE921" s="24">
        <v>427000</v>
      </c>
      <c r="AF921" s="24">
        <v>311206</v>
      </c>
      <c r="AH921" s="24">
        <v>311206</v>
      </c>
      <c r="AI921" s="23" t="s">
        <v>143</v>
      </c>
      <c r="AJ921" s="23" t="s">
        <v>142</v>
      </c>
      <c r="AK921" s="26">
        <v>44682</v>
      </c>
      <c r="AL921" s="26">
        <v>44607</v>
      </c>
      <c r="AM921" s="26">
        <v>44607</v>
      </c>
      <c r="AN921" s="26">
        <v>44652</v>
      </c>
      <c r="AO921" s="26">
        <v>44652</v>
      </c>
      <c r="AR921" s="23">
        <v>553.28</v>
      </c>
      <c r="BK921" s="23" t="s">
        <v>1683</v>
      </c>
      <c r="BL921" s="26">
        <v>44936</v>
      </c>
      <c r="BM921" s="23" t="s">
        <v>408</v>
      </c>
      <c r="BO921" s="23" t="s">
        <v>162</v>
      </c>
      <c r="BP921" s="23" t="s">
        <v>146</v>
      </c>
      <c r="BQ921" s="23" t="s">
        <v>215</v>
      </c>
      <c r="BS921" s="23" t="s">
        <v>313</v>
      </c>
      <c r="BT921" s="23" t="s">
        <v>1226</v>
      </c>
      <c r="BV921" s="23">
        <v>553</v>
      </c>
      <c r="BW921" s="23">
        <v>0</v>
      </c>
      <c r="BZ921" s="24">
        <v>310653</v>
      </c>
      <c r="CB921" s="23" t="s">
        <v>291</v>
      </c>
      <c r="CC921" s="23" t="s">
        <v>1322</v>
      </c>
      <c r="CF921" s="23">
        <v>1</v>
      </c>
      <c r="CG921" s="23">
        <v>42914</v>
      </c>
      <c r="CI921" s="23" t="s">
        <v>264</v>
      </c>
      <c r="CJ921" s="23" t="s">
        <v>150</v>
      </c>
      <c r="CK921" s="23" t="s">
        <v>151</v>
      </c>
      <c r="CL921" s="26">
        <v>44603</v>
      </c>
      <c r="CM921" s="23" t="s">
        <v>38</v>
      </c>
    </row>
    <row r="922" spans="1:91" x14ac:dyDescent="0.25">
      <c r="A922" s="23" t="s">
        <v>5242</v>
      </c>
      <c r="B922" s="23" t="s">
        <v>4899</v>
      </c>
      <c r="C922" s="23" t="s">
        <v>4900</v>
      </c>
      <c r="D922" s="23" t="s">
        <v>0</v>
      </c>
      <c r="E922" s="23" t="s">
        <v>5241</v>
      </c>
      <c r="F922" s="23" t="s">
        <v>447</v>
      </c>
      <c r="G922" s="23">
        <v>2109913</v>
      </c>
      <c r="H922" s="23" t="s">
        <v>1349</v>
      </c>
      <c r="I922" s="23" t="s">
        <v>259</v>
      </c>
      <c r="J922" s="23" t="s">
        <v>157</v>
      </c>
      <c r="K922" s="23" t="s">
        <v>269</v>
      </c>
      <c r="L922" s="23" t="s">
        <v>1350</v>
      </c>
      <c r="M922" s="24">
        <v>30160</v>
      </c>
      <c r="N922" s="24">
        <v>20001</v>
      </c>
      <c r="P922" s="25">
        <v>50161</v>
      </c>
      <c r="Q922" s="24">
        <v>35001</v>
      </c>
      <c r="R922" s="24">
        <v>15160</v>
      </c>
      <c r="S922" s="23" t="s">
        <v>136</v>
      </c>
      <c r="W922" s="24">
        <v>50161</v>
      </c>
      <c r="Z922" s="24">
        <v>96695</v>
      </c>
      <c r="AC922" s="24">
        <v>96695</v>
      </c>
      <c r="AD922" s="23" t="s">
        <v>134</v>
      </c>
      <c r="AE922" s="24">
        <v>96695</v>
      </c>
      <c r="AF922" s="24">
        <v>30160</v>
      </c>
      <c r="AG922" s="24">
        <v>20001</v>
      </c>
      <c r="AH922" s="24">
        <v>50161</v>
      </c>
      <c r="AI922" s="23" t="s">
        <v>143</v>
      </c>
      <c r="AJ922" s="23" t="s">
        <v>142</v>
      </c>
      <c r="AK922" s="26">
        <v>45017</v>
      </c>
      <c r="AL922" s="26">
        <v>45020</v>
      </c>
      <c r="AM922" s="26">
        <v>45020</v>
      </c>
      <c r="AN922" s="26">
        <v>45214</v>
      </c>
      <c r="AO922" s="26">
        <v>45170</v>
      </c>
      <c r="AU922" s="25">
        <v>8000</v>
      </c>
      <c r="AV922" s="25">
        <v>22160</v>
      </c>
      <c r="AW922" s="24">
        <v>10000</v>
      </c>
      <c r="AX922" s="24">
        <v>10000</v>
      </c>
      <c r="AY922" s="24">
        <v>12160</v>
      </c>
      <c r="AZ922" s="23" t="s">
        <v>136</v>
      </c>
      <c r="BC922" s="24">
        <v>10000</v>
      </c>
      <c r="BD922" s="24">
        <v>10000</v>
      </c>
      <c r="BI922" s="23">
        <v>1</v>
      </c>
      <c r="BM922" s="23" t="s">
        <v>408</v>
      </c>
      <c r="BO922" s="23" t="s">
        <v>162</v>
      </c>
      <c r="BP922" s="23" t="s">
        <v>146</v>
      </c>
      <c r="BQ922" s="23" t="s">
        <v>215</v>
      </c>
      <c r="BS922" s="23" t="s">
        <v>313</v>
      </c>
      <c r="BT922" s="23" t="s">
        <v>1314</v>
      </c>
      <c r="BW922" s="24">
        <v>40160</v>
      </c>
      <c r="BX922" s="24">
        <v>10000</v>
      </c>
      <c r="BY922" s="23">
        <v>1</v>
      </c>
      <c r="CB922" s="23" t="s">
        <v>291</v>
      </c>
      <c r="CC922" s="23" t="s">
        <v>380</v>
      </c>
      <c r="CF922" s="23">
        <v>1</v>
      </c>
      <c r="CG922" s="23">
        <v>46596</v>
      </c>
      <c r="CI922" s="23" t="s">
        <v>1349</v>
      </c>
      <c r="CJ922" s="23" t="s">
        <v>150</v>
      </c>
      <c r="CK922" s="23" t="s">
        <v>151</v>
      </c>
      <c r="CL922" s="26">
        <v>44971</v>
      </c>
    </row>
    <row r="923" spans="1:91" x14ac:dyDescent="0.25">
      <c r="A923" s="23" t="s">
        <v>6771</v>
      </c>
      <c r="B923" s="23" t="s">
        <v>4899</v>
      </c>
      <c r="C923" s="23" t="s">
        <v>4900</v>
      </c>
      <c r="D923" s="23" t="s">
        <v>0</v>
      </c>
      <c r="E923" s="23" t="s">
        <v>6770</v>
      </c>
      <c r="F923" s="23" t="s">
        <v>138</v>
      </c>
      <c r="G923" s="23">
        <v>1869229</v>
      </c>
      <c r="H923" s="23" t="s">
        <v>1384</v>
      </c>
      <c r="I923" s="23" t="s">
        <v>259</v>
      </c>
      <c r="J923" s="23" t="s">
        <v>268</v>
      </c>
      <c r="K923" s="23" t="s">
        <v>158</v>
      </c>
      <c r="L923" s="23" t="s">
        <v>214</v>
      </c>
      <c r="M923" s="23">
        <v>221</v>
      </c>
      <c r="P923" s="23">
        <v>221.1</v>
      </c>
      <c r="R923" s="23">
        <v>221</v>
      </c>
      <c r="S923" s="23" t="s">
        <v>136</v>
      </c>
      <c r="W923" s="23">
        <v>221</v>
      </c>
      <c r="Z923" s="24">
        <v>307000</v>
      </c>
      <c r="AC923" s="24">
        <v>307000</v>
      </c>
      <c r="AD923" s="23" t="s">
        <v>160</v>
      </c>
      <c r="AE923" s="24">
        <v>307000</v>
      </c>
      <c r="AF923" s="24">
        <v>205700</v>
      </c>
      <c r="AH923" s="24">
        <v>205700</v>
      </c>
      <c r="AI923" s="23" t="s">
        <v>143</v>
      </c>
      <c r="AJ923" s="23" t="s">
        <v>142</v>
      </c>
      <c r="AK923" s="26">
        <v>44378</v>
      </c>
      <c r="AL923" s="26">
        <v>44398</v>
      </c>
      <c r="AM923" s="26">
        <v>44398</v>
      </c>
      <c r="AN923" s="26">
        <v>44439</v>
      </c>
      <c r="AO923" s="26">
        <v>44439</v>
      </c>
      <c r="AV923" s="23">
        <v>221.1</v>
      </c>
      <c r="AY923" s="23">
        <v>221</v>
      </c>
      <c r="AZ923" s="23" t="s">
        <v>136</v>
      </c>
      <c r="BK923" s="23" t="s">
        <v>6769</v>
      </c>
      <c r="BL923" s="26">
        <v>44440</v>
      </c>
      <c r="BM923" s="23" t="s">
        <v>286</v>
      </c>
      <c r="BO923" s="23" t="s">
        <v>162</v>
      </c>
      <c r="BP923" s="23" t="s">
        <v>146</v>
      </c>
      <c r="BQ923" s="23" t="s">
        <v>215</v>
      </c>
      <c r="BS923" s="23" t="s">
        <v>313</v>
      </c>
      <c r="BT923" s="23" t="s">
        <v>1686</v>
      </c>
      <c r="BW923" s="23">
        <v>221</v>
      </c>
      <c r="CB923" s="23" t="s">
        <v>218</v>
      </c>
      <c r="CC923" s="23" t="s">
        <v>342</v>
      </c>
      <c r="CF923" s="23">
        <v>1</v>
      </c>
      <c r="CG923" s="23">
        <v>39726</v>
      </c>
      <c r="CI923" s="23" t="s">
        <v>149</v>
      </c>
      <c r="CJ923" s="23" t="s">
        <v>150</v>
      </c>
      <c r="CK923" s="23" t="s">
        <v>151</v>
      </c>
      <c r="CL923" s="26">
        <v>44299</v>
      </c>
    </row>
    <row r="924" spans="1:91" x14ac:dyDescent="0.25">
      <c r="A924" s="23" t="s">
        <v>1684</v>
      </c>
      <c r="B924" s="23" t="s">
        <v>4899</v>
      </c>
      <c r="C924" s="23" t="s">
        <v>4900</v>
      </c>
      <c r="D924" s="23" t="s">
        <v>0</v>
      </c>
      <c r="E924" s="23" t="s">
        <v>1685</v>
      </c>
      <c r="F924" s="23" t="s">
        <v>447</v>
      </c>
      <c r="G924" s="23">
        <v>1971062</v>
      </c>
      <c r="H924" s="23" t="s">
        <v>1354</v>
      </c>
      <c r="I924" s="23" t="s">
        <v>259</v>
      </c>
      <c r="J924" s="23" t="s">
        <v>268</v>
      </c>
      <c r="K924" s="23" t="s">
        <v>269</v>
      </c>
      <c r="L924" s="23" t="s">
        <v>1350</v>
      </c>
      <c r="M924" s="23">
        <v>525</v>
      </c>
      <c r="P924" s="23">
        <v>524.92999999999995</v>
      </c>
      <c r="Q924" s="23">
        <v>525</v>
      </c>
      <c r="R924" s="23">
        <v>0</v>
      </c>
      <c r="S924" s="23" t="s">
        <v>142</v>
      </c>
      <c r="W924" s="23">
        <v>525</v>
      </c>
      <c r="Z924" s="24">
        <v>214000</v>
      </c>
      <c r="AC924" s="24">
        <v>214000</v>
      </c>
      <c r="AD924" s="23" t="s">
        <v>134</v>
      </c>
      <c r="AE924" s="24">
        <v>214000</v>
      </c>
      <c r="AF924" s="24">
        <v>14339</v>
      </c>
      <c r="AH924" s="24">
        <v>14339</v>
      </c>
      <c r="AI924" s="23" t="s">
        <v>143</v>
      </c>
      <c r="AJ924" s="23" t="s">
        <v>142</v>
      </c>
      <c r="AK924" s="26">
        <v>44896</v>
      </c>
      <c r="AL924" s="26">
        <v>44663</v>
      </c>
      <c r="AM924" s="26">
        <v>44663</v>
      </c>
      <c r="AN924" s="26">
        <v>44652</v>
      </c>
      <c r="AO924" s="26">
        <v>44652</v>
      </c>
      <c r="AR924" s="23">
        <v>524.92999999999995</v>
      </c>
      <c r="BK924" s="23" t="s">
        <v>1647</v>
      </c>
      <c r="BL924" s="26">
        <v>44936</v>
      </c>
      <c r="BM924" s="23" t="s">
        <v>408</v>
      </c>
      <c r="BO924" s="23" t="s">
        <v>162</v>
      </c>
      <c r="BP924" s="23" t="s">
        <v>146</v>
      </c>
      <c r="BQ924" s="23" t="s">
        <v>215</v>
      </c>
      <c r="BS924" s="23" t="s">
        <v>313</v>
      </c>
      <c r="BT924" s="23" t="s">
        <v>1686</v>
      </c>
      <c r="BV924" s="23">
        <v>525</v>
      </c>
      <c r="BW924" s="23">
        <v>0</v>
      </c>
      <c r="BZ924" s="24">
        <v>13814</v>
      </c>
      <c r="CB924" s="23" t="s">
        <v>291</v>
      </c>
      <c r="CC924" s="23" t="s">
        <v>1322</v>
      </c>
      <c r="CF924" s="23">
        <v>1</v>
      </c>
      <c r="CG924" s="23">
        <v>43104</v>
      </c>
      <c r="CI924" s="23" t="s">
        <v>264</v>
      </c>
      <c r="CJ924" s="23" t="s">
        <v>150</v>
      </c>
      <c r="CK924" s="23" t="s">
        <v>151</v>
      </c>
      <c r="CL924" s="26">
        <v>44624</v>
      </c>
      <c r="CM924" s="23" t="s">
        <v>38</v>
      </c>
    </row>
    <row r="925" spans="1:91" x14ac:dyDescent="0.25">
      <c r="A925" s="23" t="s">
        <v>4838</v>
      </c>
      <c r="B925" s="23" t="s">
        <v>4899</v>
      </c>
      <c r="C925" s="23" t="s">
        <v>4900</v>
      </c>
      <c r="D925" s="23" t="s">
        <v>0</v>
      </c>
      <c r="E925" s="23" t="s">
        <v>4839</v>
      </c>
      <c r="F925" s="23" t="s">
        <v>138</v>
      </c>
      <c r="G925" s="23">
        <v>1744251</v>
      </c>
      <c r="H925" s="23" t="s">
        <v>1349</v>
      </c>
      <c r="I925" s="23" t="s">
        <v>259</v>
      </c>
      <c r="J925" s="23" t="s">
        <v>268</v>
      </c>
      <c r="K925" s="23" t="s">
        <v>1018</v>
      </c>
      <c r="L925" s="23" t="s">
        <v>3404</v>
      </c>
      <c r="M925" s="24">
        <v>2285</v>
      </c>
      <c r="P925" s="25">
        <v>2285</v>
      </c>
      <c r="Q925" s="24">
        <v>2285</v>
      </c>
      <c r="R925" s="23">
        <v>0</v>
      </c>
      <c r="S925" s="23" t="s">
        <v>142</v>
      </c>
      <c r="W925" s="24">
        <v>2285</v>
      </c>
      <c r="Z925" s="24">
        <v>23000</v>
      </c>
      <c r="AA925" s="24">
        <v>211000</v>
      </c>
      <c r="AC925" s="24">
        <v>234000</v>
      </c>
      <c r="AD925" s="23" t="s">
        <v>160</v>
      </c>
      <c r="AE925" s="24">
        <v>234000</v>
      </c>
      <c r="AF925" s="24">
        <v>224912</v>
      </c>
      <c r="AH925" s="24">
        <v>224912</v>
      </c>
      <c r="AI925" s="23" t="s">
        <v>143</v>
      </c>
      <c r="AJ925" s="23" t="s">
        <v>142</v>
      </c>
      <c r="AK925" s="26">
        <v>44075</v>
      </c>
      <c r="AL925" s="26">
        <v>44056</v>
      </c>
      <c r="AM925" s="26">
        <v>44056</v>
      </c>
      <c r="AN925" s="26">
        <v>44136</v>
      </c>
      <c r="AO925" s="26">
        <v>44439</v>
      </c>
      <c r="AS925" s="23">
        <v>539.29999999999995</v>
      </c>
      <c r="AT925" s="25">
        <v>1745.7</v>
      </c>
      <c r="BK925" s="23" t="s">
        <v>4840</v>
      </c>
      <c r="BL925" s="26">
        <v>44538</v>
      </c>
      <c r="BM925" s="23" t="s">
        <v>408</v>
      </c>
      <c r="BO925" s="23" t="s">
        <v>179</v>
      </c>
      <c r="BP925" s="23" t="s">
        <v>146</v>
      </c>
      <c r="BQ925" s="23" t="s">
        <v>272</v>
      </c>
      <c r="BS925" s="23" t="s">
        <v>240</v>
      </c>
      <c r="BT925" s="23" t="s">
        <v>4841</v>
      </c>
      <c r="BV925" s="24">
        <v>2285</v>
      </c>
      <c r="BW925" s="23">
        <v>0</v>
      </c>
      <c r="BZ925" s="24">
        <v>3422</v>
      </c>
      <c r="CB925" s="23" t="s">
        <v>147</v>
      </c>
      <c r="CC925" s="23" t="s">
        <v>4842</v>
      </c>
      <c r="CF925" s="23">
        <v>1</v>
      </c>
      <c r="CG925" s="23">
        <v>34036</v>
      </c>
      <c r="CI925" s="23" t="s">
        <v>275</v>
      </c>
      <c r="CJ925" s="23" t="s">
        <v>150</v>
      </c>
      <c r="CK925" s="23" t="s">
        <v>151</v>
      </c>
      <c r="CL925" s="26">
        <v>43692</v>
      </c>
      <c r="CM925" s="23" t="s">
        <v>3268</v>
      </c>
    </row>
    <row r="926" spans="1:91" x14ac:dyDescent="0.25">
      <c r="A926" s="23" t="s">
        <v>1352</v>
      </c>
      <c r="B926" s="23" t="s">
        <v>4899</v>
      </c>
      <c r="C926" s="23" t="s">
        <v>4900</v>
      </c>
      <c r="D926" s="23" t="s">
        <v>0</v>
      </c>
      <c r="E926" s="23" t="s">
        <v>1353</v>
      </c>
      <c r="F926" s="23" t="s">
        <v>138</v>
      </c>
      <c r="G926" s="23">
        <v>2012362</v>
      </c>
      <c r="H926" s="23" t="s">
        <v>1354</v>
      </c>
      <c r="I926" s="23" t="s">
        <v>259</v>
      </c>
      <c r="J926" s="23" t="s">
        <v>268</v>
      </c>
      <c r="K926" s="23" t="s">
        <v>269</v>
      </c>
      <c r="L926" s="23" t="s">
        <v>214</v>
      </c>
      <c r="M926" s="24">
        <v>115148</v>
      </c>
      <c r="P926" s="25">
        <v>115147.6</v>
      </c>
      <c r="Q926" s="24">
        <v>111190</v>
      </c>
      <c r="R926" s="24">
        <v>3958</v>
      </c>
      <c r="S926" s="23" t="s">
        <v>133</v>
      </c>
      <c r="W926" s="24">
        <v>115148</v>
      </c>
      <c r="Z926" s="24">
        <v>930000</v>
      </c>
      <c r="AB926" s="24">
        <v>401000</v>
      </c>
      <c r="AC926" s="24">
        <v>930000</v>
      </c>
      <c r="AD926" s="23" t="s">
        <v>417</v>
      </c>
      <c r="AE926" s="24">
        <v>1331000</v>
      </c>
      <c r="AF926" s="24">
        <v>1304498</v>
      </c>
      <c r="AH926" s="24">
        <v>1304498</v>
      </c>
      <c r="AI926" s="23" t="s">
        <v>143</v>
      </c>
      <c r="AJ926" s="23" t="s">
        <v>142</v>
      </c>
      <c r="AK926" s="26">
        <v>44774</v>
      </c>
      <c r="AL926" s="26">
        <v>44836</v>
      </c>
      <c r="AM926" s="26">
        <v>44836</v>
      </c>
      <c r="AN926" s="26">
        <v>44841</v>
      </c>
      <c r="AO926" s="26">
        <v>44926</v>
      </c>
      <c r="AR926" s="25">
        <v>28711.23</v>
      </c>
      <c r="AS926" s="25">
        <v>47962.96</v>
      </c>
      <c r="AT926" s="25">
        <v>6515.63</v>
      </c>
      <c r="AU926" s="25">
        <v>1765.8</v>
      </c>
      <c r="AV926" s="25">
        <v>30191.98</v>
      </c>
      <c r="AW926" s="24">
        <v>28000</v>
      </c>
      <c r="AX926" s="24">
        <v>28000</v>
      </c>
      <c r="AY926" s="24">
        <v>2192</v>
      </c>
      <c r="AZ926" s="23" t="s">
        <v>133</v>
      </c>
      <c r="BK926" s="23" t="s">
        <v>1355</v>
      </c>
      <c r="BL926" s="26">
        <v>44936</v>
      </c>
      <c r="BM926" s="23" t="s">
        <v>408</v>
      </c>
      <c r="BN926" s="23" t="s">
        <v>1356</v>
      </c>
      <c r="BO926" s="23" t="s">
        <v>162</v>
      </c>
      <c r="BP926" s="23" t="s">
        <v>146</v>
      </c>
      <c r="BQ926" s="23" t="s">
        <v>215</v>
      </c>
      <c r="BS926" s="23" t="s">
        <v>174</v>
      </c>
      <c r="BT926" s="23" t="s">
        <v>1251</v>
      </c>
      <c r="BV926" s="24">
        <v>83190</v>
      </c>
      <c r="BW926" s="24">
        <v>31958</v>
      </c>
      <c r="BZ926" s="24">
        <v>1189350</v>
      </c>
      <c r="CB926" s="23" t="s">
        <v>218</v>
      </c>
      <c r="CC926" s="23" t="s">
        <v>1322</v>
      </c>
      <c r="CF926" s="23">
        <v>1</v>
      </c>
      <c r="CG926" s="23">
        <v>43872</v>
      </c>
      <c r="CI926" s="23" t="s">
        <v>421</v>
      </c>
      <c r="CJ926" s="23" t="s">
        <v>150</v>
      </c>
      <c r="CK926" s="23" t="s">
        <v>151</v>
      </c>
      <c r="CL926" s="26">
        <v>44714</v>
      </c>
      <c r="CM926" s="23" t="s">
        <v>36</v>
      </c>
    </row>
    <row r="927" spans="1:91" x14ac:dyDescent="0.25">
      <c r="A927" s="23" t="s">
        <v>1687</v>
      </c>
      <c r="B927" s="23" t="s">
        <v>4899</v>
      </c>
      <c r="C927" s="23" t="s">
        <v>4900</v>
      </c>
      <c r="D927" s="23" t="s">
        <v>0</v>
      </c>
      <c r="E927" s="23" t="s">
        <v>1688</v>
      </c>
      <c r="F927" s="23" t="s">
        <v>447</v>
      </c>
      <c r="G927" s="23" t="s">
        <v>1689</v>
      </c>
      <c r="H927" s="23" t="s">
        <v>1354</v>
      </c>
      <c r="I927" s="23" t="s">
        <v>259</v>
      </c>
      <c r="J927" s="23" t="s">
        <v>268</v>
      </c>
      <c r="K927" s="23" t="s">
        <v>299</v>
      </c>
      <c r="L927" s="23" t="s">
        <v>1350</v>
      </c>
      <c r="M927" s="23">
        <v>730</v>
      </c>
      <c r="P927" s="23">
        <v>729.71</v>
      </c>
      <c r="Q927" s="23">
        <v>730</v>
      </c>
      <c r="R927" s="23">
        <v>0</v>
      </c>
      <c r="S927" s="23" t="s">
        <v>142</v>
      </c>
      <c r="W927" s="23">
        <v>730</v>
      </c>
      <c r="Z927" s="24">
        <v>427000</v>
      </c>
      <c r="AC927" s="24">
        <v>427000</v>
      </c>
      <c r="AD927" s="23" t="s">
        <v>134</v>
      </c>
      <c r="AE927" s="24">
        <v>427000</v>
      </c>
      <c r="AF927" s="24">
        <v>23946</v>
      </c>
      <c r="AH927" s="24">
        <v>23946</v>
      </c>
      <c r="AI927" s="23" t="s">
        <v>143</v>
      </c>
      <c r="AJ927" s="23" t="s">
        <v>142</v>
      </c>
      <c r="AK927" s="26">
        <v>44621</v>
      </c>
      <c r="AL927" s="26">
        <v>44607</v>
      </c>
      <c r="AM927" s="26">
        <v>44607</v>
      </c>
      <c r="AN927" s="26">
        <v>44652</v>
      </c>
      <c r="AO927" s="26">
        <v>44926</v>
      </c>
      <c r="AR927" s="23">
        <v>729.71</v>
      </c>
      <c r="BK927" s="23" t="s">
        <v>1690</v>
      </c>
      <c r="BL927" s="26">
        <v>44936</v>
      </c>
      <c r="BM927" s="23" t="s">
        <v>408</v>
      </c>
      <c r="BO927" s="23" t="s">
        <v>162</v>
      </c>
      <c r="BP927" s="23" t="s">
        <v>146</v>
      </c>
      <c r="BQ927" s="23" t="s">
        <v>215</v>
      </c>
      <c r="BS927" s="23" t="s">
        <v>174</v>
      </c>
      <c r="BT927" s="23" t="s">
        <v>1251</v>
      </c>
      <c r="BV927" s="23">
        <v>730</v>
      </c>
      <c r="BW927" s="23">
        <v>0</v>
      </c>
      <c r="BZ927" s="24">
        <v>23216</v>
      </c>
      <c r="CB927" s="23" t="s">
        <v>291</v>
      </c>
      <c r="CC927" s="23" t="s">
        <v>1322</v>
      </c>
      <c r="CF927" s="23">
        <v>1</v>
      </c>
      <c r="CG927" s="23">
        <v>42929</v>
      </c>
      <c r="CI927" s="23" t="s">
        <v>264</v>
      </c>
      <c r="CJ927" s="23" t="s">
        <v>150</v>
      </c>
      <c r="CK927" s="23" t="s">
        <v>151</v>
      </c>
      <c r="CL927" s="26">
        <v>44603</v>
      </c>
      <c r="CM927" s="23" t="s">
        <v>38</v>
      </c>
    </row>
    <row r="928" spans="1:91" x14ac:dyDescent="0.25">
      <c r="A928" s="23" t="s">
        <v>6768</v>
      </c>
      <c r="B928" s="23" t="s">
        <v>4899</v>
      </c>
      <c r="C928" s="23" t="s">
        <v>4900</v>
      </c>
      <c r="D928" s="23" t="s">
        <v>0</v>
      </c>
      <c r="E928" s="23" t="s">
        <v>6767</v>
      </c>
      <c r="F928" s="23" t="s">
        <v>154</v>
      </c>
      <c r="G928" s="23">
        <v>1937813</v>
      </c>
      <c r="H928" s="23" t="s">
        <v>1384</v>
      </c>
      <c r="I928" s="23" t="s">
        <v>259</v>
      </c>
      <c r="J928" s="23" t="s">
        <v>268</v>
      </c>
      <c r="K928" s="23" t="s">
        <v>269</v>
      </c>
      <c r="L928" s="23" t="s">
        <v>214</v>
      </c>
      <c r="M928" s="24">
        <v>10538</v>
      </c>
      <c r="P928" s="25">
        <v>10538.35</v>
      </c>
      <c r="R928" s="24">
        <v>10538</v>
      </c>
      <c r="S928" s="23" t="s">
        <v>136</v>
      </c>
      <c r="W928" s="24">
        <v>10538</v>
      </c>
      <c r="Z928" s="24">
        <v>309000</v>
      </c>
      <c r="AC928" s="24">
        <v>309000</v>
      </c>
      <c r="AD928" s="23" t="s">
        <v>160</v>
      </c>
      <c r="AE928" s="24">
        <v>309000</v>
      </c>
      <c r="AF928" s="24">
        <v>273624</v>
      </c>
      <c r="AH928" s="24">
        <v>273624</v>
      </c>
      <c r="AI928" s="23" t="s">
        <v>143</v>
      </c>
      <c r="AJ928" s="23" t="s">
        <v>142</v>
      </c>
      <c r="AK928" s="26">
        <v>44562</v>
      </c>
      <c r="AL928" s="26">
        <v>44635</v>
      </c>
      <c r="AM928" s="26">
        <v>44635</v>
      </c>
      <c r="AN928" s="26">
        <v>44727</v>
      </c>
      <c r="AO928" s="26">
        <v>44681</v>
      </c>
      <c r="AV928" s="25">
        <v>10538.35</v>
      </c>
      <c r="AY928" s="24">
        <v>10538</v>
      </c>
      <c r="AZ928" s="23" t="s">
        <v>136</v>
      </c>
      <c r="BK928" s="23" t="s">
        <v>6766</v>
      </c>
      <c r="BL928" s="26">
        <v>44690</v>
      </c>
      <c r="BM928" s="23" t="s">
        <v>286</v>
      </c>
      <c r="BN928" s="23" t="s">
        <v>5262</v>
      </c>
      <c r="BO928" s="23" t="s">
        <v>162</v>
      </c>
      <c r="BP928" s="23" t="s">
        <v>146</v>
      </c>
      <c r="BQ928" s="23" t="s">
        <v>215</v>
      </c>
      <c r="BS928" s="23" t="s">
        <v>163</v>
      </c>
      <c r="BW928" s="24">
        <v>10538</v>
      </c>
      <c r="BZ928" s="24">
        <v>263086</v>
      </c>
      <c r="CB928" s="23" t="s">
        <v>218</v>
      </c>
      <c r="CC928" s="23" t="s">
        <v>218</v>
      </c>
      <c r="CF928" s="23">
        <v>1</v>
      </c>
      <c r="CG928" s="23">
        <v>42589</v>
      </c>
      <c r="CI928" s="23" t="s">
        <v>275</v>
      </c>
      <c r="CJ928" s="23" t="s">
        <v>150</v>
      </c>
      <c r="CK928" s="23" t="s">
        <v>151</v>
      </c>
      <c r="CL928" s="26">
        <v>44537</v>
      </c>
      <c r="CM928" s="23" t="s">
        <v>42</v>
      </c>
    </row>
    <row r="929" spans="1:91" x14ac:dyDescent="0.25">
      <c r="A929" s="23" t="s">
        <v>6765</v>
      </c>
      <c r="B929" s="23" t="s">
        <v>4899</v>
      </c>
      <c r="C929" s="23" t="s">
        <v>4900</v>
      </c>
      <c r="D929" s="23" t="s">
        <v>0</v>
      </c>
      <c r="E929" s="23" t="s">
        <v>6764</v>
      </c>
      <c r="F929" s="23" t="s">
        <v>154</v>
      </c>
      <c r="H929" s="23" t="s">
        <v>1384</v>
      </c>
      <c r="I929" s="23" t="s">
        <v>259</v>
      </c>
      <c r="J929" s="23" t="s">
        <v>268</v>
      </c>
      <c r="K929" s="23" t="s">
        <v>269</v>
      </c>
      <c r="L929" s="23" t="s">
        <v>214</v>
      </c>
      <c r="M929" s="24">
        <v>1311</v>
      </c>
      <c r="P929" s="25">
        <v>1311</v>
      </c>
      <c r="R929" s="24">
        <v>1311</v>
      </c>
      <c r="S929" s="23" t="s">
        <v>136</v>
      </c>
      <c r="W929" s="24">
        <v>1311</v>
      </c>
      <c r="Z929" s="24">
        <v>60000</v>
      </c>
      <c r="AC929" s="24">
        <v>60000</v>
      </c>
      <c r="AD929" s="23" t="s">
        <v>160</v>
      </c>
      <c r="AE929" s="24">
        <v>60000</v>
      </c>
      <c r="AF929" s="24">
        <v>11664</v>
      </c>
      <c r="AH929" s="24">
        <v>11664</v>
      </c>
      <c r="AI929" s="23" t="s">
        <v>143</v>
      </c>
      <c r="AJ929" s="23" t="s">
        <v>142</v>
      </c>
      <c r="AK929" s="26">
        <v>44652</v>
      </c>
      <c r="AL929" s="26">
        <v>44635</v>
      </c>
      <c r="AM929" s="26">
        <v>44635</v>
      </c>
      <c r="AN929" s="26">
        <v>44682</v>
      </c>
      <c r="AO929" s="26">
        <v>44690</v>
      </c>
      <c r="AV929" s="25">
        <v>1311</v>
      </c>
      <c r="AY929" s="24">
        <v>1311</v>
      </c>
      <c r="AZ929" s="23" t="s">
        <v>136</v>
      </c>
      <c r="BK929" s="23" t="s">
        <v>6763</v>
      </c>
      <c r="BL929" s="26">
        <v>44816</v>
      </c>
      <c r="BM929" s="23" t="s">
        <v>286</v>
      </c>
      <c r="BN929" s="23" t="s">
        <v>5262</v>
      </c>
      <c r="BO929" s="23" t="s">
        <v>162</v>
      </c>
      <c r="BP929" s="23" t="s">
        <v>146</v>
      </c>
      <c r="BQ929" s="23" t="s">
        <v>215</v>
      </c>
      <c r="BS929" s="23" t="s">
        <v>174</v>
      </c>
      <c r="BT929" s="23" t="s">
        <v>1454</v>
      </c>
      <c r="BW929" s="24">
        <v>1311</v>
      </c>
      <c r="BZ929" s="24">
        <v>10353</v>
      </c>
      <c r="CB929" s="23" t="s">
        <v>218</v>
      </c>
      <c r="CC929" s="23" t="s">
        <v>218</v>
      </c>
      <c r="CF929" s="23">
        <v>1</v>
      </c>
      <c r="CG929" s="23">
        <v>42590</v>
      </c>
      <c r="CI929" s="23" t="s">
        <v>275</v>
      </c>
      <c r="CJ929" s="23" t="s">
        <v>150</v>
      </c>
      <c r="CK929" s="23" t="s">
        <v>151</v>
      </c>
      <c r="CL929" s="26">
        <v>44537</v>
      </c>
      <c r="CM929" s="23" t="s">
        <v>42</v>
      </c>
    </row>
    <row r="930" spans="1:91" x14ac:dyDescent="0.25">
      <c r="A930" s="23" t="s">
        <v>1398</v>
      </c>
      <c r="B930" s="23" t="s">
        <v>4899</v>
      </c>
      <c r="C930" s="23" t="s">
        <v>4900</v>
      </c>
      <c r="D930" s="23" t="s">
        <v>0</v>
      </c>
      <c r="E930" s="23" t="s">
        <v>1399</v>
      </c>
      <c r="F930" s="23" t="s">
        <v>447</v>
      </c>
      <c r="G930" s="23">
        <v>1954861</v>
      </c>
      <c r="H930" s="23" t="s">
        <v>1384</v>
      </c>
      <c r="I930" s="23" t="s">
        <v>259</v>
      </c>
      <c r="J930" s="23" t="s">
        <v>268</v>
      </c>
      <c r="K930" s="23" t="s">
        <v>269</v>
      </c>
      <c r="L930" s="23" t="s">
        <v>214</v>
      </c>
      <c r="M930" s="24">
        <v>13773</v>
      </c>
      <c r="P930" s="25">
        <v>13773.47</v>
      </c>
      <c r="Q930" s="24">
        <v>12193</v>
      </c>
      <c r="R930" s="24">
        <v>1580</v>
      </c>
      <c r="S930" s="23" t="s">
        <v>136</v>
      </c>
      <c r="W930" s="24">
        <v>13773</v>
      </c>
      <c r="Y930" s="23" t="s">
        <v>1400</v>
      </c>
      <c r="Z930" s="24">
        <v>78000</v>
      </c>
      <c r="AA930" s="24">
        <v>779000</v>
      </c>
      <c r="AC930" s="24">
        <v>857000</v>
      </c>
      <c r="AD930" s="23" t="s">
        <v>160</v>
      </c>
      <c r="AE930" s="24">
        <v>857000</v>
      </c>
      <c r="AF930" s="24">
        <v>836124</v>
      </c>
      <c r="AH930" s="24">
        <v>836124</v>
      </c>
      <c r="AI930" s="23" t="s">
        <v>143</v>
      </c>
      <c r="AJ930" s="23" t="s">
        <v>142</v>
      </c>
      <c r="AK930" s="26">
        <v>44621</v>
      </c>
      <c r="AL930" s="26">
        <v>44622</v>
      </c>
      <c r="AM930" s="26">
        <v>44622</v>
      </c>
      <c r="AN930" s="26">
        <v>44773</v>
      </c>
      <c r="AO930" s="26">
        <v>44869</v>
      </c>
      <c r="AR930" s="25">
        <v>11037.13</v>
      </c>
      <c r="AS930" s="25">
        <v>-4244.38</v>
      </c>
      <c r="AT930" s="25">
        <v>5400.3</v>
      </c>
      <c r="AU930" s="23">
        <v>254.7</v>
      </c>
      <c r="AV930" s="25">
        <v>1325.72</v>
      </c>
      <c r="AY930" s="24">
        <v>1326</v>
      </c>
      <c r="AZ930" s="23" t="s">
        <v>136</v>
      </c>
      <c r="BA930" s="23">
        <v>0</v>
      </c>
      <c r="BK930" s="23" t="s">
        <v>1401</v>
      </c>
      <c r="BL930" s="26">
        <v>44903</v>
      </c>
      <c r="BM930" s="23" t="s">
        <v>286</v>
      </c>
      <c r="BO930" s="23" t="s">
        <v>162</v>
      </c>
      <c r="BP930" s="23" t="s">
        <v>146</v>
      </c>
      <c r="BQ930" s="23" t="s">
        <v>215</v>
      </c>
      <c r="BS930" s="23" t="s">
        <v>174</v>
      </c>
      <c r="BT930" s="23" t="s">
        <v>533</v>
      </c>
      <c r="BV930" s="24">
        <v>12193</v>
      </c>
      <c r="BW930" s="24">
        <v>1580</v>
      </c>
      <c r="BZ930" s="24">
        <v>822351</v>
      </c>
      <c r="CB930" s="23" t="s">
        <v>218</v>
      </c>
      <c r="CC930" s="23" t="s">
        <v>218</v>
      </c>
      <c r="CF930" s="23">
        <v>1</v>
      </c>
      <c r="CG930" s="23">
        <v>40335</v>
      </c>
      <c r="CI930" s="23" t="s">
        <v>275</v>
      </c>
      <c r="CJ930" s="23" t="s">
        <v>150</v>
      </c>
      <c r="CK930" s="23" t="s">
        <v>151</v>
      </c>
      <c r="CL930" s="26">
        <v>44376</v>
      </c>
      <c r="CM930" s="23" t="s">
        <v>40</v>
      </c>
    </row>
    <row r="931" spans="1:91" x14ac:dyDescent="0.25">
      <c r="A931" s="23" t="s">
        <v>1357</v>
      </c>
      <c r="B931" s="23" t="s">
        <v>4899</v>
      </c>
      <c r="C931" s="23" t="s">
        <v>4900</v>
      </c>
      <c r="D931" s="23" t="s">
        <v>0</v>
      </c>
      <c r="E931" s="23" t="s">
        <v>1358</v>
      </c>
      <c r="F931" s="23" t="s">
        <v>154</v>
      </c>
      <c r="G931" s="23">
        <v>1945788</v>
      </c>
      <c r="H931" s="23" t="s">
        <v>1359</v>
      </c>
      <c r="I931" s="23" t="s">
        <v>259</v>
      </c>
      <c r="J931" s="23" t="s">
        <v>268</v>
      </c>
      <c r="K931" s="23" t="s">
        <v>269</v>
      </c>
      <c r="L931" s="23" t="s">
        <v>214</v>
      </c>
      <c r="M931" s="24">
        <v>1133</v>
      </c>
      <c r="P931" s="25">
        <v>1132.82</v>
      </c>
      <c r="Q931" s="24">
        <v>1133</v>
      </c>
      <c r="R931" s="23">
        <v>0</v>
      </c>
      <c r="S931" s="23" t="s">
        <v>142</v>
      </c>
      <c r="W931" s="24">
        <v>1133</v>
      </c>
      <c r="Z931" s="24">
        <v>32000</v>
      </c>
      <c r="AA931" s="24">
        <v>571000</v>
      </c>
      <c r="AC931" s="24">
        <v>603000</v>
      </c>
      <c r="AD931" s="23" t="s">
        <v>160</v>
      </c>
      <c r="AE931" s="24">
        <v>603000</v>
      </c>
      <c r="AF931" s="24">
        <v>596196</v>
      </c>
      <c r="AH931" s="24">
        <v>596196</v>
      </c>
      <c r="AI931" s="23" t="s">
        <v>143</v>
      </c>
      <c r="AJ931" s="23" t="s">
        <v>142</v>
      </c>
      <c r="AK931" s="26">
        <v>44621</v>
      </c>
      <c r="AL931" s="26">
        <v>44595</v>
      </c>
      <c r="AM931" s="26">
        <v>44595</v>
      </c>
      <c r="AN931" s="26">
        <v>44743</v>
      </c>
      <c r="AO931" s="26">
        <v>44743</v>
      </c>
      <c r="AR931" s="25">
        <v>1132.82</v>
      </c>
      <c r="BK931" s="23" t="s">
        <v>1360</v>
      </c>
      <c r="BL931" s="26">
        <v>44867</v>
      </c>
      <c r="BM931" s="23" t="s">
        <v>408</v>
      </c>
      <c r="BO931" s="23" t="s">
        <v>162</v>
      </c>
      <c r="BP931" s="23" t="s">
        <v>146</v>
      </c>
      <c r="BQ931" s="23" t="s">
        <v>215</v>
      </c>
      <c r="BS931" s="23" t="s">
        <v>220</v>
      </c>
      <c r="BT931" s="23" t="s">
        <v>223</v>
      </c>
      <c r="BV931" s="24">
        <v>1133</v>
      </c>
      <c r="BW931" s="23">
        <v>0</v>
      </c>
      <c r="BZ931" s="24">
        <v>595063</v>
      </c>
      <c r="CB931" s="23" t="s">
        <v>218</v>
      </c>
      <c r="CC931" s="23" t="s">
        <v>218</v>
      </c>
      <c r="CF931" s="23">
        <v>1</v>
      </c>
      <c r="CG931" s="23">
        <v>40726</v>
      </c>
      <c r="CI931" s="23" t="s">
        <v>149</v>
      </c>
      <c r="CJ931" s="23" t="s">
        <v>150</v>
      </c>
      <c r="CK931" s="23" t="s">
        <v>151</v>
      </c>
      <c r="CL931" s="26">
        <v>44400</v>
      </c>
      <c r="CM931" s="23" t="s">
        <v>36</v>
      </c>
    </row>
    <row r="932" spans="1:91" x14ac:dyDescent="0.25">
      <c r="A932" s="23" t="s">
        <v>5665</v>
      </c>
      <c r="B932" s="23" t="s">
        <v>4899</v>
      </c>
      <c r="C932" s="23" t="s">
        <v>4900</v>
      </c>
      <c r="D932" s="23" t="s">
        <v>0</v>
      </c>
      <c r="E932" s="23" t="s">
        <v>5664</v>
      </c>
      <c r="F932" s="23" t="s">
        <v>154</v>
      </c>
      <c r="G932" s="23">
        <v>2120564</v>
      </c>
      <c r="H932" s="23" t="s">
        <v>407</v>
      </c>
      <c r="I932" s="23" t="s">
        <v>259</v>
      </c>
      <c r="J932" s="23" t="s">
        <v>157</v>
      </c>
      <c r="K932" s="23" t="s">
        <v>269</v>
      </c>
      <c r="L932" s="23" t="s">
        <v>214</v>
      </c>
      <c r="M932" s="24">
        <v>46793</v>
      </c>
      <c r="N932" s="24">
        <v>215000</v>
      </c>
      <c r="P932" s="25">
        <v>261792.6</v>
      </c>
      <c r="R932" s="24">
        <v>261793</v>
      </c>
      <c r="S932" s="23" t="s">
        <v>136</v>
      </c>
      <c r="U932" s="24">
        <v>361153</v>
      </c>
      <c r="V932" s="24">
        <v>361153</v>
      </c>
      <c r="W932" s="24">
        <v>-99360</v>
      </c>
      <c r="Z932" s="24">
        <v>361153</v>
      </c>
      <c r="AC932" s="24">
        <v>361153</v>
      </c>
      <c r="AD932" s="23" t="s">
        <v>160</v>
      </c>
      <c r="AE932" s="24">
        <v>361153</v>
      </c>
      <c r="AF932" s="24">
        <v>46793</v>
      </c>
      <c r="AG932" s="24">
        <v>215000</v>
      </c>
      <c r="AH932" s="24">
        <v>261793</v>
      </c>
      <c r="AI932" s="23" t="s">
        <v>143</v>
      </c>
      <c r="AJ932" s="23" t="s">
        <v>142</v>
      </c>
      <c r="AK932" s="26">
        <v>45047</v>
      </c>
      <c r="AL932" s="26">
        <v>45072</v>
      </c>
      <c r="AM932" s="26">
        <v>45072</v>
      </c>
      <c r="AN932" s="26">
        <v>45107</v>
      </c>
      <c r="AO932" s="26">
        <v>45100</v>
      </c>
      <c r="AV932" s="25">
        <v>46792.6</v>
      </c>
      <c r="AW932" s="24">
        <v>100000</v>
      </c>
      <c r="AX932" s="24">
        <v>100000</v>
      </c>
      <c r="AY932" s="24">
        <v>-53207</v>
      </c>
      <c r="AZ932" s="23" t="s">
        <v>136</v>
      </c>
      <c r="BB932" s="23" t="s">
        <v>481</v>
      </c>
      <c r="BC932" s="24">
        <v>215000</v>
      </c>
      <c r="BK932" s="23" t="s">
        <v>6762</v>
      </c>
      <c r="BL932" s="26">
        <v>45079</v>
      </c>
      <c r="BM932" s="23" t="s">
        <v>408</v>
      </c>
      <c r="BO932" s="23" t="s">
        <v>162</v>
      </c>
      <c r="BP932" s="23" t="s">
        <v>146</v>
      </c>
      <c r="BQ932" s="23" t="s">
        <v>215</v>
      </c>
      <c r="BS932" s="23" t="s">
        <v>220</v>
      </c>
      <c r="BT932" s="23" t="s">
        <v>1619</v>
      </c>
      <c r="BW932" s="24">
        <v>261793</v>
      </c>
      <c r="CB932" s="23" t="s">
        <v>218</v>
      </c>
      <c r="CC932" s="23" t="s">
        <v>218</v>
      </c>
      <c r="CF932" s="23">
        <v>1</v>
      </c>
      <c r="CG932" s="23">
        <v>47012</v>
      </c>
      <c r="CI932" s="23" t="s">
        <v>407</v>
      </c>
      <c r="CJ932" s="23" t="s">
        <v>150</v>
      </c>
      <c r="CK932" s="23" t="s">
        <v>151</v>
      </c>
      <c r="CL932" s="26">
        <v>45048</v>
      </c>
    </row>
    <row r="933" spans="1:91" x14ac:dyDescent="0.25">
      <c r="A933" s="23" t="s">
        <v>6761</v>
      </c>
      <c r="B933" s="23" t="s">
        <v>4899</v>
      </c>
      <c r="C933" s="23" t="s">
        <v>4900</v>
      </c>
      <c r="D933" s="23" t="s">
        <v>0</v>
      </c>
      <c r="E933" s="23" t="s">
        <v>6760</v>
      </c>
      <c r="F933" s="23" t="s">
        <v>447</v>
      </c>
      <c r="G933" s="23">
        <v>2123433</v>
      </c>
      <c r="H933" s="23" t="s">
        <v>407</v>
      </c>
      <c r="I933" s="23" t="s">
        <v>259</v>
      </c>
      <c r="J933" s="23" t="s">
        <v>157</v>
      </c>
      <c r="K933" s="23" t="s">
        <v>269</v>
      </c>
      <c r="L933" s="23" t="s">
        <v>214</v>
      </c>
      <c r="M933" s="23">
        <v>0</v>
      </c>
      <c r="N933" s="24">
        <v>881000</v>
      </c>
      <c r="P933" s="25">
        <v>881000</v>
      </c>
      <c r="Q933" s="24">
        <v>400000</v>
      </c>
      <c r="R933" s="24">
        <v>481000</v>
      </c>
      <c r="S933" s="23" t="s">
        <v>136</v>
      </c>
      <c r="T933" s="24">
        <v>400000</v>
      </c>
      <c r="V933" s="24">
        <v>400000</v>
      </c>
      <c r="W933" s="24">
        <v>481000</v>
      </c>
      <c r="Z933" s="24">
        <v>93835</v>
      </c>
      <c r="AC933" s="24">
        <v>93835</v>
      </c>
      <c r="AD933" s="23" t="s">
        <v>134</v>
      </c>
      <c r="AE933" s="24">
        <v>93835</v>
      </c>
      <c r="AF933" s="23">
        <v>0</v>
      </c>
      <c r="AG933" s="24">
        <v>881000</v>
      </c>
      <c r="AH933" s="24">
        <v>881000</v>
      </c>
      <c r="AI933" s="23" t="s">
        <v>143</v>
      </c>
      <c r="AJ933" s="23" t="s">
        <v>142</v>
      </c>
      <c r="AK933" s="26">
        <v>45170</v>
      </c>
      <c r="AL933" s="26">
        <v>45064</v>
      </c>
      <c r="AM933" s="26">
        <v>45064</v>
      </c>
      <c r="AN933" s="26">
        <v>45291</v>
      </c>
      <c r="AO933" s="26">
        <v>45169</v>
      </c>
      <c r="AU933" s="23">
        <v>0</v>
      </c>
      <c r="BF933" s="24">
        <v>75000</v>
      </c>
      <c r="BG933" s="24">
        <v>750000</v>
      </c>
      <c r="BH933" s="24">
        <v>56000</v>
      </c>
      <c r="BK933" s="23" t="s">
        <v>6759</v>
      </c>
      <c r="BL933" s="26">
        <v>45079</v>
      </c>
      <c r="BM933" s="23" t="s">
        <v>408</v>
      </c>
      <c r="BO933" s="23" t="s">
        <v>162</v>
      </c>
      <c r="BP933" s="23" t="s">
        <v>146</v>
      </c>
      <c r="BQ933" s="23" t="s">
        <v>215</v>
      </c>
      <c r="BS933" s="23" t="s">
        <v>220</v>
      </c>
      <c r="BT933" s="23" t="s">
        <v>1405</v>
      </c>
      <c r="BW933" s="23">
        <v>0</v>
      </c>
      <c r="BX933" s="24">
        <v>75000</v>
      </c>
      <c r="BY933" s="24">
        <v>806000</v>
      </c>
      <c r="CB933" s="23" t="s">
        <v>218</v>
      </c>
      <c r="CC933" s="23" t="s">
        <v>218</v>
      </c>
      <c r="CF933" s="23">
        <v>1</v>
      </c>
      <c r="CG933" s="23">
        <v>44933</v>
      </c>
      <c r="CI933" s="23" t="s">
        <v>149</v>
      </c>
      <c r="CJ933" s="23" t="s">
        <v>150</v>
      </c>
      <c r="CK933" s="23" t="s">
        <v>151</v>
      </c>
      <c r="CL933" s="26">
        <v>44790</v>
      </c>
      <c r="CM933" s="23" t="s">
        <v>40</v>
      </c>
    </row>
    <row r="934" spans="1:91" x14ac:dyDescent="0.25">
      <c r="A934" s="23" t="s">
        <v>1361</v>
      </c>
      <c r="B934" s="23" t="s">
        <v>4899</v>
      </c>
      <c r="C934" s="23" t="s">
        <v>4900</v>
      </c>
      <c r="D934" s="23" t="s">
        <v>0</v>
      </c>
      <c r="E934" s="23" t="s">
        <v>1362</v>
      </c>
      <c r="F934" s="23" t="s">
        <v>154</v>
      </c>
      <c r="G934" s="23">
        <v>1945790</v>
      </c>
      <c r="H934" s="23" t="s">
        <v>1359</v>
      </c>
      <c r="I934" s="23" t="s">
        <v>259</v>
      </c>
      <c r="J934" s="23" t="s">
        <v>268</v>
      </c>
      <c r="K934" s="23" t="s">
        <v>269</v>
      </c>
      <c r="L934" s="23" t="s">
        <v>214</v>
      </c>
      <c r="M934" s="24">
        <v>44452</v>
      </c>
      <c r="P934" s="25">
        <v>44452.19</v>
      </c>
      <c r="Q934" s="24">
        <v>39717</v>
      </c>
      <c r="R934" s="24">
        <v>4736</v>
      </c>
      <c r="S934" s="23" t="s">
        <v>136</v>
      </c>
      <c r="W934" s="24">
        <v>44452</v>
      </c>
      <c r="Z934" s="24">
        <v>74000</v>
      </c>
      <c r="AA934" s="24">
        <v>4872000</v>
      </c>
      <c r="AC934" s="24">
        <v>4946000</v>
      </c>
      <c r="AD934" s="23" t="s">
        <v>160</v>
      </c>
      <c r="AE934" s="24">
        <v>5325922</v>
      </c>
      <c r="AF934" s="24">
        <v>5242196</v>
      </c>
      <c r="AH934" s="24">
        <v>5242196</v>
      </c>
      <c r="AI934" s="23" t="s">
        <v>143</v>
      </c>
      <c r="AJ934" s="23" t="s">
        <v>142</v>
      </c>
      <c r="AK934" s="26">
        <v>44621</v>
      </c>
      <c r="AL934" s="26">
        <v>44595</v>
      </c>
      <c r="AM934" s="26">
        <v>44595</v>
      </c>
      <c r="AN934" s="26">
        <v>44743</v>
      </c>
      <c r="AO934" s="26">
        <v>44743</v>
      </c>
      <c r="AR934" s="25">
        <v>27908.01</v>
      </c>
      <c r="AS934" s="25">
        <v>11060.5</v>
      </c>
      <c r="AT934" s="23">
        <v>748.14</v>
      </c>
      <c r="AU934" s="25">
        <v>1901</v>
      </c>
      <c r="AV934" s="25">
        <v>2834.54</v>
      </c>
      <c r="AY934" s="24">
        <v>2835</v>
      </c>
      <c r="AZ934" s="23" t="s">
        <v>136</v>
      </c>
      <c r="BK934" s="23" t="s">
        <v>1363</v>
      </c>
      <c r="BL934" s="26">
        <v>44867</v>
      </c>
      <c r="BM934" s="23" t="s">
        <v>408</v>
      </c>
      <c r="BO934" s="23" t="s">
        <v>162</v>
      </c>
      <c r="BP934" s="23" t="s">
        <v>146</v>
      </c>
      <c r="BQ934" s="23" t="s">
        <v>215</v>
      </c>
      <c r="BS934" s="23" t="s">
        <v>220</v>
      </c>
      <c r="BT934" s="23" t="s">
        <v>1364</v>
      </c>
      <c r="BV934" s="24">
        <v>39717</v>
      </c>
      <c r="BW934" s="24">
        <v>4736</v>
      </c>
      <c r="BZ934" s="24">
        <v>5197744</v>
      </c>
      <c r="CB934" s="23" t="s">
        <v>218</v>
      </c>
      <c r="CC934" s="23" t="s">
        <v>218</v>
      </c>
      <c r="CF934" s="23">
        <v>1</v>
      </c>
      <c r="CG934" s="23">
        <v>40727</v>
      </c>
      <c r="CI934" s="23" t="s">
        <v>149</v>
      </c>
      <c r="CJ934" s="23" t="s">
        <v>150</v>
      </c>
      <c r="CK934" s="23" t="s">
        <v>151</v>
      </c>
      <c r="CL934" s="26">
        <v>44400</v>
      </c>
      <c r="CM934" s="23" t="s">
        <v>36</v>
      </c>
    </row>
    <row r="935" spans="1:91" x14ac:dyDescent="0.25">
      <c r="A935" s="23" t="s">
        <v>1627</v>
      </c>
      <c r="B935" s="23" t="s">
        <v>4899</v>
      </c>
      <c r="C935" s="23" t="s">
        <v>4900</v>
      </c>
      <c r="D935" s="23" t="s">
        <v>0</v>
      </c>
      <c r="E935" s="23" t="s">
        <v>1628</v>
      </c>
      <c r="F935" s="23" t="s">
        <v>154</v>
      </c>
      <c r="G935" s="23">
        <v>2037287</v>
      </c>
      <c r="H935" s="23" t="s">
        <v>1354</v>
      </c>
      <c r="I935" s="23" t="s">
        <v>259</v>
      </c>
      <c r="J935" s="23" t="s">
        <v>268</v>
      </c>
      <c r="K935" s="23" t="s">
        <v>269</v>
      </c>
      <c r="L935" s="23" t="s">
        <v>214</v>
      </c>
      <c r="M935" s="24">
        <v>5108</v>
      </c>
      <c r="P935" s="25">
        <v>5107.8999999999996</v>
      </c>
      <c r="Q935" s="24">
        <v>5108</v>
      </c>
      <c r="R935" s="23">
        <v>0</v>
      </c>
      <c r="S935" s="23" t="s">
        <v>142</v>
      </c>
      <c r="W935" s="24">
        <v>5108</v>
      </c>
      <c r="Z935" s="24">
        <v>118000</v>
      </c>
      <c r="AC935" s="24">
        <v>118000</v>
      </c>
      <c r="AD935" s="23" t="s">
        <v>160</v>
      </c>
      <c r="AE935" s="24">
        <v>118000</v>
      </c>
      <c r="AF935" s="24">
        <v>127983</v>
      </c>
      <c r="AH935" s="24">
        <v>127983</v>
      </c>
      <c r="AI935" s="23" t="s">
        <v>143</v>
      </c>
      <c r="AJ935" s="23" t="s">
        <v>142</v>
      </c>
      <c r="AK935" s="26">
        <v>44835</v>
      </c>
      <c r="AL935" s="26">
        <v>44852</v>
      </c>
      <c r="AM935" s="26">
        <v>44852</v>
      </c>
      <c r="AN935" s="26">
        <v>44813</v>
      </c>
      <c r="AO935" s="26">
        <v>44926</v>
      </c>
      <c r="AS935" s="25">
        <v>4887.9399999999996</v>
      </c>
      <c r="AT935" s="23">
        <v>219.96</v>
      </c>
      <c r="BK935" s="23" t="s">
        <v>1629</v>
      </c>
      <c r="BL935" s="26">
        <v>44844</v>
      </c>
      <c r="BM935" s="23" t="s">
        <v>408</v>
      </c>
      <c r="BO935" s="23" t="s">
        <v>162</v>
      </c>
      <c r="BP935" s="23" t="s">
        <v>146</v>
      </c>
      <c r="BQ935" s="23" t="s">
        <v>215</v>
      </c>
      <c r="BS935" s="23" t="s">
        <v>575</v>
      </c>
      <c r="BT935" s="23" t="s">
        <v>576</v>
      </c>
      <c r="BV935" s="24">
        <v>5108</v>
      </c>
      <c r="BW935" s="23">
        <v>0</v>
      </c>
      <c r="BZ935" s="24">
        <v>122875</v>
      </c>
      <c r="CB935" s="23" t="s">
        <v>218</v>
      </c>
      <c r="CC935" s="23" t="s">
        <v>218</v>
      </c>
      <c r="CF935" s="23">
        <v>1</v>
      </c>
      <c r="CG935" s="23">
        <v>40987</v>
      </c>
      <c r="CI935" s="23" t="s">
        <v>149</v>
      </c>
      <c r="CJ935" s="23" t="s">
        <v>150</v>
      </c>
      <c r="CK935" s="23" t="s">
        <v>151</v>
      </c>
      <c r="CL935" s="26">
        <v>44412</v>
      </c>
      <c r="CM935" s="23" t="s">
        <v>42</v>
      </c>
    </row>
    <row r="936" spans="1:91" x14ac:dyDescent="0.25">
      <c r="A936" s="23" t="s">
        <v>1630</v>
      </c>
      <c r="B936" s="23" t="s">
        <v>4899</v>
      </c>
      <c r="C936" s="23" t="s">
        <v>4900</v>
      </c>
      <c r="D936" s="23" t="s">
        <v>0</v>
      </c>
      <c r="E936" s="23" t="s">
        <v>1631</v>
      </c>
      <c r="F936" s="23" t="s">
        <v>154</v>
      </c>
      <c r="G936" s="23">
        <v>1972577</v>
      </c>
      <c r="H936" s="23" t="s">
        <v>1354</v>
      </c>
      <c r="I936" s="23" t="s">
        <v>259</v>
      </c>
      <c r="J936" s="23" t="s">
        <v>268</v>
      </c>
      <c r="K936" s="23" t="s">
        <v>269</v>
      </c>
      <c r="L936" s="23" t="s">
        <v>214</v>
      </c>
      <c r="M936" s="24">
        <v>-172265</v>
      </c>
      <c r="N936" s="24">
        <v>17199</v>
      </c>
      <c r="P936" s="25">
        <v>-155065.62</v>
      </c>
      <c r="Q936" s="24">
        <v>-138883</v>
      </c>
      <c r="R936" s="24">
        <v>-16183</v>
      </c>
      <c r="S936" s="23" t="s">
        <v>136</v>
      </c>
      <c r="W936" s="24">
        <v>-155066</v>
      </c>
      <c r="Z936" s="24">
        <v>4152000</v>
      </c>
      <c r="AB936" s="24">
        <v>1058000</v>
      </c>
      <c r="AC936" s="24">
        <v>5210000</v>
      </c>
      <c r="AD936" s="23" t="s">
        <v>417</v>
      </c>
      <c r="AE936" s="24">
        <v>5210000</v>
      </c>
      <c r="AF936" s="24">
        <v>4891205</v>
      </c>
      <c r="AG936" s="24">
        <v>17199</v>
      </c>
      <c r="AH936" s="24">
        <v>4908404</v>
      </c>
      <c r="AI936" s="23" t="s">
        <v>143</v>
      </c>
      <c r="AJ936" s="23" t="s">
        <v>142</v>
      </c>
      <c r="AK936" s="26">
        <v>44682</v>
      </c>
      <c r="AL936" s="26">
        <v>44739</v>
      </c>
      <c r="AM936" s="26">
        <v>44739</v>
      </c>
      <c r="AN936" s="26">
        <v>44805</v>
      </c>
      <c r="AO936" s="26">
        <v>44895</v>
      </c>
      <c r="AR936" s="25">
        <v>-10998.69</v>
      </c>
      <c r="AS936" s="25">
        <v>34841.440000000002</v>
      </c>
      <c r="AT936" s="25">
        <v>-194924.48</v>
      </c>
      <c r="AU936" s="25">
        <v>-49472.94</v>
      </c>
      <c r="AV936" s="25">
        <v>48290.05</v>
      </c>
      <c r="AW936" s="24">
        <v>15000</v>
      </c>
      <c r="AX936" s="24">
        <v>15000</v>
      </c>
      <c r="AY936" s="24">
        <v>33290</v>
      </c>
      <c r="AZ936" s="23" t="s">
        <v>136</v>
      </c>
      <c r="BC936" s="24">
        <v>17199</v>
      </c>
      <c r="BK936" s="23" t="s">
        <v>6758</v>
      </c>
      <c r="BL936" s="26">
        <v>45078</v>
      </c>
      <c r="BM936" s="23" t="s">
        <v>408</v>
      </c>
      <c r="BO936" s="23" t="s">
        <v>162</v>
      </c>
      <c r="BP936" s="23" t="s">
        <v>146</v>
      </c>
      <c r="BQ936" s="23" t="s">
        <v>215</v>
      </c>
      <c r="BS936" s="23" t="s">
        <v>575</v>
      </c>
      <c r="BT936" s="23" t="s">
        <v>576</v>
      </c>
      <c r="BV936" s="24">
        <v>-171082</v>
      </c>
      <c r="BW936" s="24">
        <v>16016</v>
      </c>
      <c r="BZ936" s="24">
        <v>5063470</v>
      </c>
      <c r="CB936" s="23" t="s">
        <v>218</v>
      </c>
      <c r="CC936" s="23" t="s">
        <v>218</v>
      </c>
      <c r="CF936" s="23">
        <v>1</v>
      </c>
      <c r="CG936" s="23">
        <v>43392</v>
      </c>
      <c r="CI936" s="23" t="s">
        <v>1354</v>
      </c>
      <c r="CJ936" s="23" t="s">
        <v>150</v>
      </c>
      <c r="CK936" s="23" t="s">
        <v>151</v>
      </c>
      <c r="CL936" s="26">
        <v>44664</v>
      </c>
      <c r="CM936" s="23" t="s">
        <v>42</v>
      </c>
    </row>
    <row r="937" spans="1:91" x14ac:dyDescent="0.25">
      <c r="A937" s="23" t="s">
        <v>1409</v>
      </c>
      <c r="B937" s="23" t="s">
        <v>4899</v>
      </c>
      <c r="C937" s="23" t="s">
        <v>4900</v>
      </c>
      <c r="D937" s="23" t="s">
        <v>0</v>
      </c>
      <c r="E937" s="23" t="s">
        <v>1410</v>
      </c>
      <c r="F937" s="23" t="s">
        <v>447</v>
      </c>
      <c r="G937" s="23">
        <v>2074682</v>
      </c>
      <c r="H937" s="23" t="s">
        <v>1354</v>
      </c>
      <c r="I937" s="23" t="s">
        <v>259</v>
      </c>
      <c r="J937" s="23" t="s">
        <v>157</v>
      </c>
      <c r="K937" s="23" t="s">
        <v>269</v>
      </c>
      <c r="L937" s="23" t="s">
        <v>214</v>
      </c>
      <c r="M937" s="24">
        <v>348485</v>
      </c>
      <c r="N937" s="24">
        <v>3000000</v>
      </c>
      <c r="P937" s="25">
        <v>3348485.13</v>
      </c>
      <c r="Q937" s="24">
        <v>2504574</v>
      </c>
      <c r="R937" s="24">
        <v>843911</v>
      </c>
      <c r="S937" s="23" t="s">
        <v>136</v>
      </c>
      <c r="T937" s="24">
        <v>3800000</v>
      </c>
      <c r="V937" s="24">
        <v>3800000</v>
      </c>
      <c r="W937" s="24">
        <v>-451515</v>
      </c>
      <c r="Z937" s="24">
        <v>206186</v>
      </c>
      <c r="AC937" s="24">
        <v>206186</v>
      </c>
      <c r="AD937" s="23" t="s">
        <v>134</v>
      </c>
      <c r="AE937" s="24">
        <v>206186</v>
      </c>
      <c r="AF937" s="24">
        <v>348485</v>
      </c>
      <c r="AG937" s="24">
        <v>3000000</v>
      </c>
      <c r="AH937" s="24">
        <v>3348485</v>
      </c>
      <c r="AI937" s="23" t="s">
        <v>143</v>
      </c>
      <c r="AJ937" s="23" t="s">
        <v>142</v>
      </c>
      <c r="AK937" s="26">
        <v>44927</v>
      </c>
      <c r="AL937" s="26">
        <v>44993</v>
      </c>
      <c r="AM937" s="26">
        <v>44993</v>
      </c>
      <c r="AN937" s="26">
        <v>45139</v>
      </c>
      <c r="AO937" s="26">
        <v>45144</v>
      </c>
      <c r="AR937" s="25">
        <v>45900</v>
      </c>
      <c r="AS937" s="25">
        <v>40455.870000000003</v>
      </c>
      <c r="AT937" s="25">
        <v>63217.78</v>
      </c>
      <c r="AU937" s="25">
        <v>67361.899999999994</v>
      </c>
      <c r="AV937" s="25">
        <v>131549.57999999999</v>
      </c>
      <c r="AW937" s="24">
        <v>50000</v>
      </c>
      <c r="AX937" s="24">
        <v>50000</v>
      </c>
      <c r="AY937" s="24">
        <v>81550</v>
      </c>
      <c r="AZ937" s="23" t="s">
        <v>136</v>
      </c>
      <c r="BB937" s="23" t="s">
        <v>1280</v>
      </c>
      <c r="BC937" s="24">
        <v>500000</v>
      </c>
      <c r="BD937" s="24">
        <v>1500000</v>
      </c>
      <c r="BE937" s="24">
        <v>1000000</v>
      </c>
      <c r="BK937" s="23" t="s">
        <v>6757</v>
      </c>
      <c r="BL937" s="26">
        <v>45086</v>
      </c>
      <c r="BM937" s="23" t="s">
        <v>408</v>
      </c>
      <c r="BO937" s="23" t="s">
        <v>162</v>
      </c>
      <c r="BP937" s="23" t="s">
        <v>146</v>
      </c>
      <c r="BQ937" s="23" t="s">
        <v>215</v>
      </c>
      <c r="BS937" s="23" t="s">
        <v>575</v>
      </c>
      <c r="BT937" s="23" t="s">
        <v>576</v>
      </c>
      <c r="BV937" s="24">
        <v>149574</v>
      </c>
      <c r="BW937" s="24">
        <v>698911</v>
      </c>
      <c r="BX937" s="24">
        <v>2500000</v>
      </c>
      <c r="CB937" s="23" t="s">
        <v>218</v>
      </c>
      <c r="CC937" s="23" t="s">
        <v>218</v>
      </c>
      <c r="CF937" s="23">
        <v>1</v>
      </c>
      <c r="CG937" s="23">
        <v>44934</v>
      </c>
      <c r="CI937" s="23" t="s">
        <v>149</v>
      </c>
      <c r="CJ937" s="23" t="s">
        <v>150</v>
      </c>
      <c r="CK937" s="23" t="s">
        <v>151</v>
      </c>
      <c r="CL937" s="26">
        <v>44790</v>
      </c>
      <c r="CM937" s="23" t="s">
        <v>40</v>
      </c>
    </row>
    <row r="938" spans="1:91" x14ac:dyDescent="0.25">
      <c r="A938" s="23" t="s">
        <v>1411</v>
      </c>
      <c r="B938" s="23" t="s">
        <v>4899</v>
      </c>
      <c r="C938" s="23" t="s">
        <v>4900</v>
      </c>
      <c r="D938" s="23" t="s">
        <v>0</v>
      </c>
      <c r="E938" s="23" t="s">
        <v>6756</v>
      </c>
      <c r="F938" s="23" t="s">
        <v>447</v>
      </c>
      <c r="G938" s="23">
        <v>2124789</v>
      </c>
      <c r="H938" s="23" t="s">
        <v>407</v>
      </c>
      <c r="I938" s="23" t="s">
        <v>259</v>
      </c>
      <c r="J938" s="23" t="s">
        <v>157</v>
      </c>
      <c r="K938" s="23" t="s">
        <v>269</v>
      </c>
      <c r="L938" s="23" t="s">
        <v>214</v>
      </c>
      <c r="M938" s="23">
        <v>0</v>
      </c>
      <c r="N938" s="24">
        <v>860000</v>
      </c>
      <c r="P938" s="25">
        <v>860000</v>
      </c>
      <c r="Q938" s="24">
        <v>400000</v>
      </c>
      <c r="R938" s="24">
        <v>460000</v>
      </c>
      <c r="S938" s="23" t="s">
        <v>136</v>
      </c>
      <c r="T938" s="24">
        <v>400000</v>
      </c>
      <c r="V938" s="24">
        <v>400000</v>
      </c>
      <c r="W938" s="24">
        <v>460000</v>
      </c>
      <c r="Z938" s="24">
        <v>106535</v>
      </c>
      <c r="AC938" s="24">
        <v>106535</v>
      </c>
      <c r="AD938" s="23" t="s">
        <v>134</v>
      </c>
      <c r="AE938" s="24">
        <v>106535</v>
      </c>
      <c r="AF938" s="23">
        <v>0</v>
      </c>
      <c r="AG938" s="24">
        <v>860000</v>
      </c>
      <c r="AH938" s="24">
        <v>860000</v>
      </c>
      <c r="AI938" s="23" t="s">
        <v>143</v>
      </c>
      <c r="AJ938" s="23" t="s">
        <v>142</v>
      </c>
      <c r="AK938" s="26">
        <v>45139</v>
      </c>
      <c r="AL938" s="26">
        <v>45073</v>
      </c>
      <c r="AM938" s="26">
        <v>45073</v>
      </c>
      <c r="AN938" s="26">
        <v>45291</v>
      </c>
      <c r="AO938" s="26">
        <v>45138</v>
      </c>
      <c r="AU938" s="23">
        <v>0</v>
      </c>
      <c r="BE938" s="24">
        <v>400000</v>
      </c>
      <c r="BF938" s="24">
        <v>400000</v>
      </c>
      <c r="BG938" s="24">
        <v>60000</v>
      </c>
      <c r="BK938" s="23" t="s">
        <v>6755</v>
      </c>
      <c r="BL938" s="26">
        <v>45079</v>
      </c>
      <c r="BM938" s="23" t="s">
        <v>408</v>
      </c>
      <c r="BO938" s="23" t="s">
        <v>162</v>
      </c>
      <c r="BP938" s="23" t="s">
        <v>146</v>
      </c>
      <c r="BQ938" s="23" t="s">
        <v>215</v>
      </c>
      <c r="BS938" s="23" t="s">
        <v>575</v>
      </c>
      <c r="BT938" s="23" t="s">
        <v>1412</v>
      </c>
      <c r="BW938" s="23">
        <v>0</v>
      </c>
      <c r="BX938" s="24">
        <v>800000</v>
      </c>
      <c r="BY938" s="24">
        <v>60000</v>
      </c>
      <c r="CB938" s="23" t="s">
        <v>218</v>
      </c>
      <c r="CC938" s="23" t="s">
        <v>218</v>
      </c>
      <c r="CF938" s="23">
        <v>1</v>
      </c>
      <c r="CG938" s="23">
        <v>44935</v>
      </c>
      <c r="CI938" s="23" t="s">
        <v>149</v>
      </c>
      <c r="CJ938" s="23" t="s">
        <v>150</v>
      </c>
      <c r="CK938" s="23" t="s">
        <v>151</v>
      </c>
      <c r="CL938" s="26">
        <v>44790</v>
      </c>
      <c r="CM938" s="23" t="s">
        <v>40</v>
      </c>
    </row>
    <row r="939" spans="1:91" x14ac:dyDescent="0.25">
      <c r="A939" s="23" t="s">
        <v>1413</v>
      </c>
      <c r="B939" s="23" t="s">
        <v>4899</v>
      </c>
      <c r="C939" s="23" t="s">
        <v>4900</v>
      </c>
      <c r="D939" s="23" t="s">
        <v>0</v>
      </c>
      <c r="E939" s="23" t="s">
        <v>1414</v>
      </c>
      <c r="F939" s="23" t="s">
        <v>447</v>
      </c>
      <c r="G939" s="23">
        <v>2045725</v>
      </c>
      <c r="H939" s="23" t="s">
        <v>1384</v>
      </c>
      <c r="I939" s="23" t="s">
        <v>259</v>
      </c>
      <c r="J939" s="23" t="s">
        <v>268</v>
      </c>
      <c r="K939" s="23" t="s">
        <v>269</v>
      </c>
      <c r="L939" s="23" t="s">
        <v>775</v>
      </c>
      <c r="M939" s="24">
        <v>18687</v>
      </c>
      <c r="P939" s="25">
        <v>18687.189999999999</v>
      </c>
      <c r="Q939" s="24">
        <v>19771</v>
      </c>
      <c r="R939" s="24">
        <v>-1084</v>
      </c>
      <c r="S939" s="23" t="s">
        <v>133</v>
      </c>
      <c r="W939" s="24">
        <v>18687</v>
      </c>
      <c r="Y939" s="23" t="s">
        <v>1400</v>
      </c>
      <c r="Z939" s="24">
        <v>574000</v>
      </c>
      <c r="AC939" s="24">
        <v>574000</v>
      </c>
      <c r="AD939" s="23" t="s">
        <v>160</v>
      </c>
      <c r="AE939" s="24">
        <v>574000</v>
      </c>
      <c r="AF939" s="24">
        <v>453887</v>
      </c>
      <c r="AH939" s="24">
        <v>453887</v>
      </c>
      <c r="AI939" s="23" t="s">
        <v>143</v>
      </c>
      <c r="AJ939" s="23" t="s">
        <v>142</v>
      </c>
      <c r="AK939" s="26">
        <v>44866</v>
      </c>
      <c r="AL939" s="26">
        <v>44929</v>
      </c>
      <c r="AM939" s="26">
        <v>44929</v>
      </c>
      <c r="AN939" s="26">
        <v>44925</v>
      </c>
      <c r="AO939" s="26">
        <v>44926</v>
      </c>
      <c r="AR939" s="25">
        <v>16364.8</v>
      </c>
      <c r="AS939" s="25">
        <v>1986.73</v>
      </c>
      <c r="AT939" s="25">
        <v>1419.73</v>
      </c>
      <c r="AU939" s="23">
        <v>-0.89</v>
      </c>
      <c r="AV939" s="25">
        <v>-1083.18</v>
      </c>
      <c r="AY939" s="24">
        <v>-1083</v>
      </c>
      <c r="AZ939" s="23" t="s">
        <v>136</v>
      </c>
      <c r="BK939" s="23" t="s">
        <v>1415</v>
      </c>
      <c r="BL939" s="26">
        <v>44936</v>
      </c>
      <c r="BM939" s="23" t="s">
        <v>286</v>
      </c>
      <c r="BO939" s="23" t="s">
        <v>162</v>
      </c>
      <c r="BP939" s="23" t="s">
        <v>146</v>
      </c>
      <c r="BQ939" s="23" t="s">
        <v>215</v>
      </c>
      <c r="BS939" s="23" t="s">
        <v>599</v>
      </c>
      <c r="BT939" s="23" t="s">
        <v>1270</v>
      </c>
      <c r="BV939" s="24">
        <v>19771</v>
      </c>
      <c r="BW939" s="24">
        <v>-1084</v>
      </c>
      <c r="BZ939" s="24">
        <v>435200</v>
      </c>
      <c r="CB939" s="23" t="s">
        <v>777</v>
      </c>
      <c r="CC939" s="23" t="s">
        <v>218</v>
      </c>
      <c r="CF939" s="23">
        <v>1</v>
      </c>
      <c r="CG939" s="23">
        <v>46234</v>
      </c>
      <c r="CI939" s="23" t="s">
        <v>275</v>
      </c>
      <c r="CJ939" s="23" t="s">
        <v>150</v>
      </c>
      <c r="CK939" s="23" t="s">
        <v>151</v>
      </c>
      <c r="CL939" s="26">
        <v>44881</v>
      </c>
      <c r="CM939" s="23" t="s">
        <v>40</v>
      </c>
    </row>
    <row r="940" spans="1:91" x14ac:dyDescent="0.25">
      <c r="A940" s="23" t="s">
        <v>1691</v>
      </c>
      <c r="B940" s="23" t="s">
        <v>4899</v>
      </c>
      <c r="C940" s="23" t="s">
        <v>4900</v>
      </c>
      <c r="D940" s="23" t="s">
        <v>0</v>
      </c>
      <c r="E940" s="23" t="s">
        <v>1692</v>
      </c>
      <c r="F940" s="23" t="s">
        <v>447</v>
      </c>
      <c r="G940" s="23">
        <v>1909912</v>
      </c>
      <c r="H940" s="23" t="s">
        <v>1349</v>
      </c>
      <c r="I940" s="23" t="s">
        <v>259</v>
      </c>
      <c r="J940" s="23" t="s">
        <v>268</v>
      </c>
      <c r="K940" s="23" t="s">
        <v>269</v>
      </c>
      <c r="L940" s="23" t="s">
        <v>1350</v>
      </c>
      <c r="M940" s="24">
        <v>49680</v>
      </c>
      <c r="P940" s="25">
        <v>49679.519999999997</v>
      </c>
      <c r="Q940" s="24">
        <v>45184</v>
      </c>
      <c r="R940" s="24">
        <v>4495</v>
      </c>
      <c r="S940" s="23" t="s">
        <v>133</v>
      </c>
      <c r="W940" s="24">
        <v>49680</v>
      </c>
      <c r="Z940" s="24">
        <v>188000</v>
      </c>
      <c r="AA940" s="24">
        <v>2273000</v>
      </c>
      <c r="AC940" s="24">
        <v>2461000</v>
      </c>
      <c r="AD940" s="23" t="s">
        <v>160</v>
      </c>
      <c r="AE940" s="24">
        <v>2461000</v>
      </c>
      <c r="AF940" s="24">
        <v>2350693</v>
      </c>
      <c r="AH940" s="24">
        <v>2350693</v>
      </c>
      <c r="AI940" s="23" t="s">
        <v>143</v>
      </c>
      <c r="AJ940" s="23" t="s">
        <v>142</v>
      </c>
      <c r="AK940" s="26">
        <v>44621</v>
      </c>
      <c r="AL940" s="26">
        <v>44627</v>
      </c>
      <c r="AM940" s="26">
        <v>44627</v>
      </c>
      <c r="AN940" s="26">
        <v>44835</v>
      </c>
      <c r="AO940" s="26">
        <v>44835</v>
      </c>
      <c r="AR940" s="25">
        <v>34982.97</v>
      </c>
      <c r="AS940" s="25">
        <v>3633.74</v>
      </c>
      <c r="AT940" s="25">
        <v>6567.46</v>
      </c>
      <c r="AU940" s="25">
        <v>2339.09</v>
      </c>
      <c r="AV940" s="25">
        <v>2156.2600000000002</v>
      </c>
      <c r="AY940" s="24">
        <v>2156</v>
      </c>
      <c r="AZ940" s="23" t="s">
        <v>136</v>
      </c>
      <c r="BK940" s="23" t="s">
        <v>1693</v>
      </c>
      <c r="BL940" s="26">
        <v>44936</v>
      </c>
      <c r="BM940" s="23" t="s">
        <v>408</v>
      </c>
      <c r="BO940" s="23" t="s">
        <v>162</v>
      </c>
      <c r="BP940" s="23" t="s">
        <v>146</v>
      </c>
      <c r="BQ940" s="23" t="s">
        <v>215</v>
      </c>
      <c r="BS940" s="23" t="s">
        <v>685</v>
      </c>
      <c r="BT940" s="23" t="s">
        <v>1694</v>
      </c>
      <c r="BV940" s="24">
        <v>45184</v>
      </c>
      <c r="BW940" s="24">
        <v>4495</v>
      </c>
      <c r="BZ940" s="24">
        <v>2301013</v>
      </c>
      <c r="CB940" s="23" t="s">
        <v>291</v>
      </c>
      <c r="CC940" s="23" t="s">
        <v>380</v>
      </c>
      <c r="CF940" s="23">
        <v>1</v>
      </c>
      <c r="CG940" s="23">
        <v>42535</v>
      </c>
      <c r="CI940" s="23" t="s">
        <v>421</v>
      </c>
      <c r="CJ940" s="23" t="s">
        <v>150</v>
      </c>
      <c r="CK940" s="23" t="s">
        <v>151</v>
      </c>
      <c r="CL940" s="26">
        <v>44532</v>
      </c>
      <c r="CM940" s="23" t="s">
        <v>38</v>
      </c>
    </row>
    <row r="941" spans="1:91" x14ac:dyDescent="0.25">
      <c r="A941" s="23" t="s">
        <v>5240</v>
      </c>
      <c r="B941" s="23" t="s">
        <v>4899</v>
      </c>
      <c r="C941" s="23" t="s">
        <v>4901</v>
      </c>
      <c r="D941" s="23" t="s">
        <v>0</v>
      </c>
      <c r="E941" s="23" t="s">
        <v>5239</v>
      </c>
      <c r="F941" s="23" t="s">
        <v>138</v>
      </c>
      <c r="G941" s="23">
        <v>1671614</v>
      </c>
      <c r="H941" s="23" t="s">
        <v>1384</v>
      </c>
      <c r="I941" s="23" t="s">
        <v>259</v>
      </c>
      <c r="J941" s="23" t="s">
        <v>338</v>
      </c>
      <c r="K941" s="23" t="s">
        <v>158</v>
      </c>
      <c r="L941" s="23" t="s">
        <v>214</v>
      </c>
      <c r="M941" s="24">
        <v>-3267</v>
      </c>
      <c r="P941" s="25">
        <v>-3267.46</v>
      </c>
      <c r="Q941" s="24">
        <v>-3267</v>
      </c>
      <c r="R941" s="23">
        <v>0</v>
      </c>
      <c r="S941" s="23" t="s">
        <v>142</v>
      </c>
      <c r="W941" s="24">
        <v>-3267</v>
      </c>
      <c r="AD941" s="23" t="s">
        <v>160</v>
      </c>
      <c r="AF941" s="23">
        <v>0</v>
      </c>
      <c r="AH941" s="23">
        <v>0</v>
      </c>
      <c r="AI941" s="23" t="s">
        <v>143</v>
      </c>
      <c r="AJ941" s="23" t="s">
        <v>142</v>
      </c>
      <c r="AK941" s="26">
        <v>43831</v>
      </c>
      <c r="AN941" s="26">
        <v>43861</v>
      </c>
      <c r="AO941" s="26">
        <v>43896</v>
      </c>
      <c r="AT941" s="25">
        <v>-3267.46</v>
      </c>
      <c r="BK941" s="23" t="s">
        <v>5238</v>
      </c>
      <c r="BL941" s="26">
        <v>43962</v>
      </c>
      <c r="BM941" s="23" t="s">
        <v>286</v>
      </c>
      <c r="BO941" s="23" t="s">
        <v>162</v>
      </c>
      <c r="BP941" s="23" t="s">
        <v>146</v>
      </c>
      <c r="BQ941" s="23" t="s">
        <v>215</v>
      </c>
      <c r="BS941" s="23" t="s">
        <v>313</v>
      </c>
      <c r="BT941" s="23" t="s">
        <v>1449</v>
      </c>
      <c r="BV941" s="24">
        <v>-3267</v>
      </c>
      <c r="BW941" s="23">
        <v>0</v>
      </c>
      <c r="CB941" s="23" t="s">
        <v>218</v>
      </c>
      <c r="CC941" s="23" t="s">
        <v>342</v>
      </c>
      <c r="CF941" s="23">
        <v>1</v>
      </c>
      <c r="CG941" s="23">
        <v>35696</v>
      </c>
      <c r="CI941" s="23" t="s">
        <v>1740</v>
      </c>
      <c r="CJ941" s="23" t="s">
        <v>150</v>
      </c>
      <c r="CK941" s="23" t="s">
        <v>151</v>
      </c>
      <c r="CL941" s="26">
        <v>43833</v>
      </c>
    </row>
    <row r="942" spans="1:91" x14ac:dyDescent="0.25">
      <c r="A942" s="23" t="s">
        <v>1771</v>
      </c>
      <c r="B942" s="23" t="s">
        <v>4899</v>
      </c>
      <c r="C942" s="23" t="s">
        <v>4898</v>
      </c>
      <c r="D942" s="23" t="s">
        <v>0</v>
      </c>
      <c r="F942" s="23" t="s">
        <v>447</v>
      </c>
      <c r="H942" s="23" t="s">
        <v>1349</v>
      </c>
      <c r="I942" s="23" t="s">
        <v>259</v>
      </c>
      <c r="J942" s="23" t="s">
        <v>140</v>
      </c>
      <c r="L942" s="23" t="s">
        <v>1350</v>
      </c>
      <c r="M942" s="23">
        <v>0</v>
      </c>
      <c r="P942" s="23">
        <v>0</v>
      </c>
      <c r="R942" s="23">
        <v>0</v>
      </c>
      <c r="S942" s="23" t="s">
        <v>142</v>
      </c>
      <c r="T942" s="24">
        <v>1550000</v>
      </c>
      <c r="V942" s="24">
        <v>1550000</v>
      </c>
      <c r="W942" s="24">
        <v>-1550000</v>
      </c>
      <c r="AF942" s="23">
        <v>0</v>
      </c>
      <c r="AH942" s="23">
        <v>0</v>
      </c>
      <c r="AI942" s="23" t="s">
        <v>143</v>
      </c>
      <c r="AJ942" s="23" t="s">
        <v>142</v>
      </c>
      <c r="AO942" s="26">
        <v>45107</v>
      </c>
      <c r="AU942" s="23">
        <v>0</v>
      </c>
      <c r="BK942" s="23" t="s">
        <v>1772</v>
      </c>
      <c r="BL942" s="26">
        <v>44959</v>
      </c>
      <c r="BO942" s="23" t="s">
        <v>162</v>
      </c>
      <c r="BP942" s="23" t="s">
        <v>146</v>
      </c>
      <c r="BQ942" s="23" t="s">
        <v>215</v>
      </c>
      <c r="BS942" s="23" t="s">
        <v>313</v>
      </c>
      <c r="BT942" s="23" t="s">
        <v>1449</v>
      </c>
      <c r="BW942" s="23">
        <v>0</v>
      </c>
      <c r="CB942" s="23" t="s">
        <v>291</v>
      </c>
      <c r="CF942" s="23">
        <v>1</v>
      </c>
      <c r="CG942" s="23">
        <v>44556</v>
      </c>
      <c r="CI942" s="23" t="s">
        <v>275</v>
      </c>
      <c r="CJ942" s="23" t="s">
        <v>150</v>
      </c>
      <c r="CK942" s="23" t="s">
        <v>151</v>
      </c>
      <c r="CL942" s="26">
        <v>44784</v>
      </c>
      <c r="CM942" s="23" t="s">
        <v>41</v>
      </c>
    </row>
    <row r="943" spans="1:91" x14ac:dyDescent="0.25">
      <c r="A943" s="23" t="s">
        <v>1695</v>
      </c>
      <c r="B943" s="23" t="s">
        <v>4899</v>
      </c>
      <c r="C943" s="23" t="s">
        <v>4900</v>
      </c>
      <c r="D943" s="23" t="s">
        <v>0</v>
      </c>
      <c r="E943" s="23" t="s">
        <v>1696</v>
      </c>
      <c r="F943" s="23" t="s">
        <v>447</v>
      </c>
      <c r="G943" s="23">
        <v>1947079</v>
      </c>
      <c r="H943" s="23" t="s">
        <v>1349</v>
      </c>
      <c r="I943" s="23" t="s">
        <v>259</v>
      </c>
      <c r="J943" s="23" t="s">
        <v>268</v>
      </c>
      <c r="K943" s="23" t="s">
        <v>269</v>
      </c>
      <c r="L943" s="23" t="s">
        <v>1350</v>
      </c>
      <c r="M943" s="24">
        <v>-10606</v>
      </c>
      <c r="P943" s="25">
        <v>-10605.86</v>
      </c>
      <c r="Q943" s="24">
        <v>-11218</v>
      </c>
      <c r="R943" s="23">
        <v>612</v>
      </c>
      <c r="S943" s="23" t="s">
        <v>133</v>
      </c>
      <c r="W943" s="24">
        <v>-10606</v>
      </c>
      <c r="Z943" s="24">
        <v>164000</v>
      </c>
      <c r="AA943" s="24">
        <v>1522000</v>
      </c>
      <c r="AC943" s="24">
        <v>1686000</v>
      </c>
      <c r="AD943" s="23" t="s">
        <v>160</v>
      </c>
      <c r="AE943" s="24">
        <v>1686000</v>
      </c>
      <c r="AF943" s="24">
        <v>1196787</v>
      </c>
      <c r="AH943" s="24">
        <v>1196787</v>
      </c>
      <c r="AI943" s="23" t="s">
        <v>143</v>
      </c>
      <c r="AJ943" s="23" t="s">
        <v>142</v>
      </c>
      <c r="AK943" s="26">
        <v>44593</v>
      </c>
      <c r="AL943" s="26">
        <v>44617</v>
      </c>
      <c r="AM943" s="26">
        <v>44617</v>
      </c>
      <c r="AN943" s="26">
        <v>44835</v>
      </c>
      <c r="AO943" s="26">
        <v>44926</v>
      </c>
      <c r="AR943" s="25">
        <v>-9104.7000000000007</v>
      </c>
      <c r="AS943" s="25">
        <v>-8348</v>
      </c>
      <c r="AT943" s="25">
        <v>6235.2</v>
      </c>
      <c r="AU943" s="25">
        <v>-1868.33</v>
      </c>
      <c r="AV943" s="25">
        <v>2479.9699999999998</v>
      </c>
      <c r="AY943" s="24">
        <v>2480</v>
      </c>
      <c r="AZ943" s="23" t="s">
        <v>136</v>
      </c>
      <c r="BK943" s="23" t="s">
        <v>1697</v>
      </c>
      <c r="BL943" s="26">
        <v>44936</v>
      </c>
      <c r="BM943" s="23" t="s">
        <v>408</v>
      </c>
      <c r="BO943" s="23" t="s">
        <v>162</v>
      </c>
      <c r="BP943" s="23" t="s">
        <v>146</v>
      </c>
      <c r="BQ943" s="23" t="s">
        <v>215</v>
      </c>
      <c r="BS943" s="23" t="s">
        <v>313</v>
      </c>
      <c r="BT943" s="23" t="s">
        <v>1449</v>
      </c>
      <c r="BV943" s="24">
        <v>-11218</v>
      </c>
      <c r="BW943" s="23">
        <v>612</v>
      </c>
      <c r="BZ943" s="24">
        <v>1207393</v>
      </c>
      <c r="CB943" s="23" t="s">
        <v>291</v>
      </c>
      <c r="CC943" s="23" t="s">
        <v>380</v>
      </c>
      <c r="CF943" s="23">
        <v>1</v>
      </c>
      <c r="CG943" s="23">
        <v>41165</v>
      </c>
      <c r="CI943" s="23" t="s">
        <v>149</v>
      </c>
      <c r="CJ943" s="23" t="s">
        <v>150</v>
      </c>
      <c r="CK943" s="23" t="s">
        <v>151</v>
      </c>
      <c r="CL943" s="26">
        <v>44417</v>
      </c>
      <c r="CM943" s="23" t="s">
        <v>38</v>
      </c>
    </row>
    <row r="944" spans="1:91" x14ac:dyDescent="0.25">
      <c r="A944" s="23" t="s">
        <v>1773</v>
      </c>
      <c r="B944" s="23" t="s">
        <v>4899</v>
      </c>
      <c r="C944" s="23" t="s">
        <v>4898</v>
      </c>
      <c r="D944" s="23" t="s">
        <v>0</v>
      </c>
      <c r="F944" s="23" t="s">
        <v>447</v>
      </c>
      <c r="H944" s="23" t="s">
        <v>1349</v>
      </c>
      <c r="I944" s="23" t="s">
        <v>259</v>
      </c>
      <c r="J944" s="23" t="s">
        <v>140</v>
      </c>
      <c r="L944" s="23" t="s">
        <v>1350</v>
      </c>
      <c r="M944" s="23">
        <v>0</v>
      </c>
      <c r="P944" s="23">
        <v>0</v>
      </c>
      <c r="R944" s="23">
        <v>0</v>
      </c>
      <c r="S944" s="23" t="s">
        <v>142</v>
      </c>
      <c r="T944" s="24">
        <v>1550000</v>
      </c>
      <c r="V944" s="24">
        <v>1550000</v>
      </c>
      <c r="W944" s="24">
        <v>-1550000</v>
      </c>
      <c r="AF944" s="23">
        <v>0</v>
      </c>
      <c r="AH944" s="23">
        <v>0</v>
      </c>
      <c r="AI944" s="23" t="s">
        <v>143</v>
      </c>
      <c r="AJ944" s="23" t="s">
        <v>142</v>
      </c>
      <c r="AO944" s="26">
        <v>45107</v>
      </c>
      <c r="AU944" s="23">
        <v>0</v>
      </c>
      <c r="BK944" s="23" t="s">
        <v>1772</v>
      </c>
      <c r="BL944" s="26">
        <v>44959</v>
      </c>
      <c r="BO944" s="23" t="s">
        <v>162</v>
      </c>
      <c r="BP944" s="23" t="s">
        <v>146</v>
      </c>
      <c r="BQ944" s="23" t="s">
        <v>215</v>
      </c>
      <c r="BS944" s="23" t="s">
        <v>313</v>
      </c>
      <c r="BT944" s="23" t="s">
        <v>1449</v>
      </c>
      <c r="BW944" s="23">
        <v>0</v>
      </c>
      <c r="CB944" s="23" t="s">
        <v>291</v>
      </c>
      <c r="CF944" s="23">
        <v>1</v>
      </c>
      <c r="CG944" s="23">
        <v>44558</v>
      </c>
      <c r="CI944" s="23" t="s">
        <v>275</v>
      </c>
      <c r="CJ944" s="23" t="s">
        <v>150</v>
      </c>
      <c r="CK944" s="23" t="s">
        <v>151</v>
      </c>
      <c r="CL944" s="26">
        <v>44784</v>
      </c>
      <c r="CM944" s="23" t="s">
        <v>41</v>
      </c>
    </row>
    <row r="945" spans="1:91" x14ac:dyDescent="0.25">
      <c r="A945" s="23" t="s">
        <v>1774</v>
      </c>
      <c r="B945" s="23" t="s">
        <v>4899</v>
      </c>
      <c r="C945" s="23" t="s">
        <v>4900</v>
      </c>
      <c r="D945" s="23" t="s">
        <v>0</v>
      </c>
      <c r="E945" s="23" t="s">
        <v>1775</v>
      </c>
      <c r="F945" s="23" t="s">
        <v>447</v>
      </c>
      <c r="G945" s="23">
        <v>1947081</v>
      </c>
      <c r="H945" s="23" t="s">
        <v>1349</v>
      </c>
      <c r="I945" s="23" t="s">
        <v>259</v>
      </c>
      <c r="J945" s="23" t="s">
        <v>268</v>
      </c>
      <c r="K945" s="23" t="s">
        <v>269</v>
      </c>
      <c r="L945" s="23" t="s">
        <v>1350</v>
      </c>
      <c r="M945" s="23">
        <v>866</v>
      </c>
      <c r="P945" s="23">
        <v>865.93</v>
      </c>
      <c r="Q945" s="23">
        <v>420</v>
      </c>
      <c r="R945" s="23">
        <v>446</v>
      </c>
      <c r="S945" s="23" t="s">
        <v>136</v>
      </c>
      <c r="W945" s="23">
        <v>866</v>
      </c>
      <c r="Z945" s="24">
        <v>136000</v>
      </c>
      <c r="AA945" s="24">
        <v>1608000</v>
      </c>
      <c r="AC945" s="24">
        <v>1744000</v>
      </c>
      <c r="AD945" s="23" t="s">
        <v>160</v>
      </c>
      <c r="AE945" s="24">
        <v>1744000</v>
      </c>
      <c r="AF945" s="24">
        <v>1371638</v>
      </c>
      <c r="AH945" s="24">
        <v>1371638</v>
      </c>
      <c r="AI945" s="23" t="s">
        <v>143</v>
      </c>
      <c r="AJ945" s="23" t="s">
        <v>142</v>
      </c>
      <c r="AK945" s="26">
        <v>44593</v>
      </c>
      <c r="AL945" s="26">
        <v>44617</v>
      </c>
      <c r="AM945" s="26">
        <v>44617</v>
      </c>
      <c r="AN945" s="26">
        <v>44835</v>
      </c>
      <c r="AO945" s="26">
        <v>44926</v>
      </c>
      <c r="AR945" s="25">
        <v>-36574.01</v>
      </c>
      <c r="AS945" s="25">
        <v>-4623.13</v>
      </c>
      <c r="AT945" s="25">
        <v>41617.279999999999</v>
      </c>
      <c r="AU945" s="25">
        <v>-2114.13</v>
      </c>
      <c r="AV945" s="25">
        <v>2559.92</v>
      </c>
      <c r="AY945" s="24">
        <v>2560</v>
      </c>
      <c r="AZ945" s="23" t="s">
        <v>136</v>
      </c>
      <c r="BK945" s="23" t="s">
        <v>5237</v>
      </c>
      <c r="BL945" s="26">
        <v>45027</v>
      </c>
      <c r="BM945" s="23" t="s">
        <v>408</v>
      </c>
      <c r="BO945" s="23" t="s">
        <v>162</v>
      </c>
      <c r="BP945" s="23" t="s">
        <v>146</v>
      </c>
      <c r="BQ945" s="23" t="s">
        <v>215</v>
      </c>
      <c r="BS945" s="23" t="s">
        <v>313</v>
      </c>
      <c r="BT945" s="23" t="s">
        <v>1449</v>
      </c>
      <c r="BV945" s="23">
        <v>420</v>
      </c>
      <c r="BW945" s="23">
        <v>446</v>
      </c>
      <c r="BZ945" s="24">
        <v>1370772</v>
      </c>
      <c r="CB945" s="23" t="s">
        <v>291</v>
      </c>
      <c r="CC945" s="23" t="s">
        <v>380</v>
      </c>
      <c r="CF945" s="23">
        <v>1</v>
      </c>
      <c r="CG945" s="23">
        <v>41162</v>
      </c>
      <c r="CI945" s="23" t="s">
        <v>149</v>
      </c>
      <c r="CJ945" s="23" t="s">
        <v>150</v>
      </c>
      <c r="CK945" s="23" t="s">
        <v>151</v>
      </c>
      <c r="CL945" s="26">
        <v>44417</v>
      </c>
      <c r="CM945" s="23" t="s">
        <v>41</v>
      </c>
    </row>
    <row r="946" spans="1:91" x14ac:dyDescent="0.25">
      <c r="A946" s="23" t="s">
        <v>1776</v>
      </c>
      <c r="B946" s="23" t="s">
        <v>4899</v>
      </c>
      <c r="C946" s="23" t="s">
        <v>4900</v>
      </c>
      <c r="D946" s="23" t="s">
        <v>0</v>
      </c>
      <c r="E946" s="23" t="s">
        <v>1777</v>
      </c>
      <c r="F946" s="23" t="s">
        <v>447</v>
      </c>
      <c r="G946" s="23">
        <v>1947083</v>
      </c>
      <c r="H946" s="23" t="s">
        <v>1349</v>
      </c>
      <c r="I946" s="23" t="s">
        <v>259</v>
      </c>
      <c r="J946" s="23" t="s">
        <v>268</v>
      </c>
      <c r="K946" s="23" t="s">
        <v>269</v>
      </c>
      <c r="L946" s="23" t="s">
        <v>1350</v>
      </c>
      <c r="M946" s="24">
        <v>-13419</v>
      </c>
      <c r="N946" s="24">
        <v>75000</v>
      </c>
      <c r="P946" s="25">
        <v>61580.99</v>
      </c>
      <c r="Q946" s="24">
        <v>56692</v>
      </c>
      <c r="R946" s="24">
        <v>4889</v>
      </c>
      <c r="S946" s="23" t="s">
        <v>133</v>
      </c>
      <c r="W946" s="24">
        <v>61581</v>
      </c>
      <c r="Z946" s="24">
        <v>182000</v>
      </c>
      <c r="AA946" s="24">
        <v>1790000</v>
      </c>
      <c r="AC946" s="24">
        <v>1972000</v>
      </c>
      <c r="AD946" s="23" t="s">
        <v>160</v>
      </c>
      <c r="AE946" s="24">
        <v>1972000</v>
      </c>
      <c r="AF946" s="24">
        <v>1213411</v>
      </c>
      <c r="AG946" s="24">
        <v>75000</v>
      </c>
      <c r="AH946" s="24">
        <v>1288411</v>
      </c>
      <c r="AI946" s="23" t="s">
        <v>143</v>
      </c>
      <c r="AJ946" s="23" t="s">
        <v>142</v>
      </c>
      <c r="AK946" s="26">
        <v>44593</v>
      </c>
      <c r="AL946" s="26">
        <v>44617</v>
      </c>
      <c r="AM946" s="26">
        <v>44617</v>
      </c>
      <c r="AN946" s="26">
        <v>44835</v>
      </c>
      <c r="AO946" s="26">
        <v>45046</v>
      </c>
      <c r="AR946" s="25">
        <v>-8747.02</v>
      </c>
      <c r="AS946" s="25">
        <v>-4291.3900000000003</v>
      </c>
      <c r="AT946" s="25">
        <v>-5269.68</v>
      </c>
      <c r="AU946" s="25">
        <v>1237.58</v>
      </c>
      <c r="AV946" s="25">
        <v>3651.5</v>
      </c>
      <c r="AY946" s="24">
        <v>3652</v>
      </c>
      <c r="AZ946" s="23" t="s">
        <v>136</v>
      </c>
      <c r="BC946" s="24">
        <v>75000</v>
      </c>
      <c r="BK946" s="23" t="s">
        <v>1778</v>
      </c>
      <c r="BL946" s="26">
        <v>44904</v>
      </c>
      <c r="BM946" s="23" t="s">
        <v>408</v>
      </c>
      <c r="BO946" s="23" t="s">
        <v>162</v>
      </c>
      <c r="BP946" s="23" t="s">
        <v>146</v>
      </c>
      <c r="BQ946" s="23" t="s">
        <v>215</v>
      </c>
      <c r="BS946" s="23" t="s">
        <v>313</v>
      </c>
      <c r="BT946" s="23" t="s">
        <v>1449</v>
      </c>
      <c r="BV946" s="24">
        <v>-18308</v>
      </c>
      <c r="BW946" s="24">
        <v>79889</v>
      </c>
      <c r="BZ946" s="24">
        <v>1226830</v>
      </c>
      <c r="CB946" s="23" t="s">
        <v>291</v>
      </c>
      <c r="CC946" s="23" t="s">
        <v>380</v>
      </c>
      <c r="CF946" s="23">
        <v>1</v>
      </c>
      <c r="CG946" s="23">
        <v>37618</v>
      </c>
      <c r="CI946" s="23" t="s">
        <v>275</v>
      </c>
      <c r="CJ946" s="23" t="s">
        <v>150</v>
      </c>
      <c r="CK946" s="23" t="s">
        <v>151</v>
      </c>
      <c r="CL946" s="26">
        <v>44054</v>
      </c>
      <c r="CM946" s="23" t="s">
        <v>41</v>
      </c>
    </row>
    <row r="947" spans="1:91" x14ac:dyDescent="0.25">
      <c r="A947" s="23" t="s">
        <v>1698</v>
      </c>
      <c r="B947" s="23" t="s">
        <v>4899</v>
      </c>
      <c r="C947" s="23" t="s">
        <v>4900</v>
      </c>
      <c r="D947" s="23" t="s">
        <v>0</v>
      </c>
      <c r="E947" s="23" t="s">
        <v>1699</v>
      </c>
      <c r="F947" s="23" t="s">
        <v>447</v>
      </c>
      <c r="G947" s="23">
        <v>1971061</v>
      </c>
      <c r="H947" s="23" t="s">
        <v>1354</v>
      </c>
      <c r="I947" s="23" t="s">
        <v>259</v>
      </c>
      <c r="J947" s="23" t="s">
        <v>268</v>
      </c>
      <c r="K947" s="23" t="s">
        <v>269</v>
      </c>
      <c r="L947" s="23" t="s">
        <v>1350</v>
      </c>
      <c r="M947" s="24">
        <v>1336</v>
      </c>
      <c r="P947" s="25">
        <v>1335.74</v>
      </c>
      <c r="Q947" s="24">
        <v>1336</v>
      </c>
      <c r="R947" s="23">
        <v>0</v>
      </c>
      <c r="S947" s="23" t="s">
        <v>142</v>
      </c>
      <c r="W947" s="24">
        <v>1336</v>
      </c>
      <c r="Z947" s="24">
        <v>357000</v>
      </c>
      <c r="AC947" s="24">
        <v>357000</v>
      </c>
      <c r="AD947" s="23" t="s">
        <v>134</v>
      </c>
      <c r="AE947" s="24">
        <v>357000</v>
      </c>
      <c r="AF947" s="24">
        <v>36487</v>
      </c>
      <c r="AH947" s="24">
        <v>36487</v>
      </c>
      <c r="AI947" s="23" t="s">
        <v>143</v>
      </c>
      <c r="AJ947" s="23" t="s">
        <v>142</v>
      </c>
      <c r="AK947" s="26">
        <v>44896</v>
      </c>
      <c r="AL947" s="26">
        <v>44663</v>
      </c>
      <c r="AM947" s="26">
        <v>44663</v>
      </c>
      <c r="AN947" s="26">
        <v>44652</v>
      </c>
      <c r="AO947" s="26">
        <v>44652</v>
      </c>
      <c r="AR947" s="25">
        <v>1335.74</v>
      </c>
      <c r="BK947" s="23" t="s">
        <v>1700</v>
      </c>
      <c r="BL947" s="26">
        <v>44936</v>
      </c>
      <c r="BM947" s="23" t="s">
        <v>408</v>
      </c>
      <c r="BO947" s="23" t="s">
        <v>162</v>
      </c>
      <c r="BP947" s="23" t="s">
        <v>146</v>
      </c>
      <c r="BQ947" s="23" t="s">
        <v>215</v>
      </c>
      <c r="BS947" s="23" t="s">
        <v>313</v>
      </c>
      <c r="BT947" s="23" t="s">
        <v>1317</v>
      </c>
      <c r="BV947" s="24">
        <v>1336</v>
      </c>
      <c r="BW947" s="23">
        <v>0</v>
      </c>
      <c r="BZ947" s="24">
        <v>35151</v>
      </c>
      <c r="CB947" s="23" t="s">
        <v>291</v>
      </c>
      <c r="CC947" s="23" t="s">
        <v>1322</v>
      </c>
      <c r="CF947" s="23">
        <v>1</v>
      </c>
      <c r="CG947" s="23">
        <v>43106</v>
      </c>
      <c r="CI947" s="23" t="s">
        <v>264</v>
      </c>
      <c r="CJ947" s="23" t="s">
        <v>150</v>
      </c>
      <c r="CK947" s="23" t="s">
        <v>151</v>
      </c>
      <c r="CL947" s="26">
        <v>44624</v>
      </c>
      <c r="CM947" s="23" t="s">
        <v>38</v>
      </c>
    </row>
    <row r="948" spans="1:91" x14ac:dyDescent="0.25">
      <c r="A948" s="23" t="s">
        <v>1365</v>
      </c>
      <c r="B948" s="23" t="s">
        <v>4899</v>
      </c>
      <c r="C948" s="23" t="s">
        <v>4900</v>
      </c>
      <c r="D948" s="23" t="s">
        <v>0</v>
      </c>
      <c r="E948" s="23" t="s">
        <v>1366</v>
      </c>
      <c r="F948" s="23" t="s">
        <v>447</v>
      </c>
      <c r="G948" s="23">
        <v>1945865</v>
      </c>
      <c r="H948" s="23" t="s">
        <v>1354</v>
      </c>
      <c r="I948" s="23" t="s">
        <v>259</v>
      </c>
      <c r="J948" s="23" t="s">
        <v>157</v>
      </c>
      <c r="K948" s="23" t="s">
        <v>269</v>
      </c>
      <c r="L948" s="23" t="s">
        <v>214</v>
      </c>
      <c r="M948" s="24">
        <v>135081</v>
      </c>
      <c r="N948" s="24">
        <v>2040000</v>
      </c>
      <c r="P948" s="25">
        <v>2175081.2200000002</v>
      </c>
      <c r="Q948" s="24">
        <v>3182272</v>
      </c>
      <c r="R948" s="24">
        <v>-1007191</v>
      </c>
      <c r="S948" s="23" t="s">
        <v>136</v>
      </c>
      <c r="T948" s="24">
        <v>1400000</v>
      </c>
      <c r="V948" s="24">
        <v>1400000</v>
      </c>
      <c r="W948" s="24">
        <v>775081</v>
      </c>
      <c r="Z948" s="24">
        <v>54000</v>
      </c>
      <c r="AC948" s="24">
        <v>54000</v>
      </c>
      <c r="AD948" s="23" t="s">
        <v>134</v>
      </c>
      <c r="AE948" s="24">
        <v>54000</v>
      </c>
      <c r="AF948" s="24">
        <v>182402</v>
      </c>
      <c r="AG948" s="24">
        <v>2040000</v>
      </c>
      <c r="AH948" s="24">
        <v>2222402</v>
      </c>
      <c r="AI948" s="23" t="s">
        <v>143</v>
      </c>
      <c r="AJ948" s="23" t="s">
        <v>142</v>
      </c>
      <c r="AK948" s="26">
        <v>44621</v>
      </c>
      <c r="AL948" s="26">
        <v>44596</v>
      </c>
      <c r="AM948" s="26">
        <v>44596</v>
      </c>
      <c r="AN948" s="26">
        <v>44743</v>
      </c>
      <c r="AO948" s="26">
        <v>45200</v>
      </c>
      <c r="AR948" s="25">
        <v>12014.06</v>
      </c>
      <c r="AS948" s="25">
        <v>4028.81</v>
      </c>
      <c r="AT948" s="25">
        <v>16229.55</v>
      </c>
      <c r="AU948" s="25">
        <v>81623.539999999994</v>
      </c>
      <c r="AV948" s="25">
        <v>21185.26</v>
      </c>
      <c r="AY948" s="24">
        <v>21185</v>
      </c>
      <c r="AZ948" s="23" t="s">
        <v>136</v>
      </c>
      <c r="BC948" s="24">
        <v>15000</v>
      </c>
      <c r="BD948" s="24">
        <v>1000000</v>
      </c>
      <c r="BE948" s="24">
        <v>1000000</v>
      </c>
      <c r="BF948" s="24">
        <v>25000</v>
      </c>
      <c r="BK948" s="23" t="s">
        <v>6754</v>
      </c>
      <c r="BL948" s="26">
        <v>45086</v>
      </c>
      <c r="BM948" s="23" t="s">
        <v>408</v>
      </c>
      <c r="BO948" s="23" t="s">
        <v>179</v>
      </c>
      <c r="BP948" s="23" t="s">
        <v>146</v>
      </c>
      <c r="BQ948" s="23" t="s">
        <v>215</v>
      </c>
      <c r="BS948" s="23" t="s">
        <v>245</v>
      </c>
      <c r="BT948" s="23" t="s">
        <v>812</v>
      </c>
      <c r="BV948" s="24">
        <v>32272</v>
      </c>
      <c r="BW948" s="24">
        <v>117809</v>
      </c>
      <c r="BX948" s="24">
        <v>2025000</v>
      </c>
      <c r="BZ948" s="24">
        <v>47320</v>
      </c>
      <c r="CB948" s="23" t="s">
        <v>218</v>
      </c>
      <c r="CC948" s="23" t="s">
        <v>1322</v>
      </c>
      <c r="CF948" s="23">
        <v>1</v>
      </c>
      <c r="CG948" s="23">
        <v>40728</v>
      </c>
      <c r="CI948" s="23" t="s">
        <v>149</v>
      </c>
      <c r="CJ948" s="23" t="s">
        <v>150</v>
      </c>
      <c r="CK948" s="23" t="s">
        <v>151</v>
      </c>
      <c r="CL948" s="26">
        <v>44400</v>
      </c>
      <c r="CM948" s="23" t="s">
        <v>36</v>
      </c>
    </row>
    <row r="949" spans="1:91" x14ac:dyDescent="0.25">
      <c r="A949" s="23" t="s">
        <v>1416</v>
      </c>
      <c r="B949" s="23" t="s">
        <v>4899</v>
      </c>
      <c r="C949" s="23" t="s">
        <v>4900</v>
      </c>
      <c r="D949" s="23" t="s">
        <v>0</v>
      </c>
      <c r="E949" s="23" t="s">
        <v>1417</v>
      </c>
      <c r="F949" s="23" t="s">
        <v>154</v>
      </c>
      <c r="G949" s="23">
        <v>1954930</v>
      </c>
      <c r="H949" s="23" t="s">
        <v>1354</v>
      </c>
      <c r="I949" s="23" t="s">
        <v>259</v>
      </c>
      <c r="J949" s="23" t="s">
        <v>268</v>
      </c>
      <c r="K949" s="23" t="s">
        <v>269</v>
      </c>
      <c r="L949" s="23" t="s">
        <v>214</v>
      </c>
      <c r="M949" s="24">
        <v>14733</v>
      </c>
      <c r="P949" s="25">
        <v>14733.11</v>
      </c>
      <c r="Q949" s="24">
        <v>26733</v>
      </c>
      <c r="R949" s="24">
        <v>-12000</v>
      </c>
      <c r="S949" s="23" t="s">
        <v>136</v>
      </c>
      <c r="W949" s="24">
        <v>14733</v>
      </c>
      <c r="Z949" s="24">
        <v>538000</v>
      </c>
      <c r="AC949" s="24">
        <v>538000</v>
      </c>
      <c r="AD949" s="23" t="s">
        <v>160</v>
      </c>
      <c r="AE949" s="24">
        <v>538000</v>
      </c>
      <c r="AF949" s="24">
        <v>439958</v>
      </c>
      <c r="AH949" s="24">
        <v>439958</v>
      </c>
      <c r="AI949" s="23" t="s">
        <v>143</v>
      </c>
      <c r="AJ949" s="23" t="s">
        <v>142</v>
      </c>
      <c r="AK949" s="26">
        <v>44682</v>
      </c>
      <c r="AL949" s="26">
        <v>44846</v>
      </c>
      <c r="AM949" s="26">
        <v>44846</v>
      </c>
      <c r="AN949" s="26">
        <v>44925</v>
      </c>
      <c r="AO949" s="26">
        <v>44926</v>
      </c>
      <c r="AR949" s="25">
        <v>13750.59</v>
      </c>
      <c r="AS949" s="23">
        <v>522.52</v>
      </c>
      <c r="AT949" s="23">
        <v>460</v>
      </c>
      <c r="BK949" s="23" t="s">
        <v>1418</v>
      </c>
      <c r="BL949" s="26">
        <v>44936</v>
      </c>
      <c r="BM949" s="23" t="s">
        <v>408</v>
      </c>
      <c r="BO949" s="23" t="s">
        <v>179</v>
      </c>
      <c r="BP949" s="23" t="s">
        <v>146</v>
      </c>
      <c r="BQ949" s="23" t="s">
        <v>215</v>
      </c>
      <c r="BS949" s="23" t="s">
        <v>245</v>
      </c>
      <c r="BT949" s="23" t="s">
        <v>1370</v>
      </c>
      <c r="BV949" s="24">
        <v>14733</v>
      </c>
      <c r="BW949" s="23">
        <v>0</v>
      </c>
      <c r="BZ949" s="24">
        <v>425224</v>
      </c>
      <c r="CB949" s="23" t="s">
        <v>218</v>
      </c>
      <c r="CC949" s="23" t="s">
        <v>1322</v>
      </c>
      <c r="CF949" s="23">
        <v>1</v>
      </c>
      <c r="CG949" s="23">
        <v>43011</v>
      </c>
      <c r="CI949" s="23" t="s">
        <v>264</v>
      </c>
      <c r="CJ949" s="23" t="s">
        <v>150</v>
      </c>
      <c r="CK949" s="23" t="s">
        <v>151</v>
      </c>
      <c r="CL949" s="26">
        <v>44610</v>
      </c>
      <c r="CM949" s="23" t="s">
        <v>40</v>
      </c>
    </row>
    <row r="950" spans="1:91" x14ac:dyDescent="0.25">
      <c r="A950" s="23" t="s">
        <v>1632</v>
      </c>
      <c r="B950" s="23" t="s">
        <v>4899</v>
      </c>
      <c r="C950" s="23" t="s">
        <v>4900</v>
      </c>
      <c r="D950" s="23" t="s">
        <v>0</v>
      </c>
      <c r="E950" s="23" t="s">
        <v>1633</v>
      </c>
      <c r="F950" s="23" t="s">
        <v>154</v>
      </c>
      <c r="G950" s="23">
        <v>2044376</v>
      </c>
      <c r="H950" s="23" t="s">
        <v>1354</v>
      </c>
      <c r="I950" s="23" t="s">
        <v>259</v>
      </c>
      <c r="J950" s="23" t="s">
        <v>268</v>
      </c>
      <c r="K950" s="23" t="s">
        <v>269</v>
      </c>
      <c r="L950" s="23" t="s">
        <v>214</v>
      </c>
      <c r="M950" s="24">
        <v>1545097</v>
      </c>
      <c r="N950" s="24">
        <v>-5000</v>
      </c>
      <c r="P950" s="25">
        <v>1540097.25</v>
      </c>
      <c r="Q950" s="24">
        <v>1467909</v>
      </c>
      <c r="R950" s="24">
        <v>72188</v>
      </c>
      <c r="S950" s="23" t="s">
        <v>133</v>
      </c>
      <c r="W950" s="24">
        <v>1540097</v>
      </c>
      <c r="Z950" s="24">
        <v>1970000</v>
      </c>
      <c r="AC950" s="24">
        <v>1970000</v>
      </c>
      <c r="AD950" s="23" t="s">
        <v>160</v>
      </c>
      <c r="AE950" s="24">
        <v>1970000</v>
      </c>
      <c r="AF950" s="24">
        <v>2101111</v>
      </c>
      <c r="AG950" s="24">
        <v>-5000</v>
      </c>
      <c r="AH950" s="24">
        <v>2096111</v>
      </c>
      <c r="AI950" s="23" t="s">
        <v>135</v>
      </c>
      <c r="AJ950" s="23" t="s">
        <v>136</v>
      </c>
      <c r="AK950" s="26">
        <v>44866</v>
      </c>
      <c r="AL950" s="26">
        <v>44936</v>
      </c>
      <c r="AM950" s="26">
        <v>44936</v>
      </c>
      <c r="AN950" s="26">
        <v>44926</v>
      </c>
      <c r="AO950" s="26">
        <v>45077</v>
      </c>
      <c r="AR950" s="25">
        <v>684779.61</v>
      </c>
      <c r="AS950" s="25">
        <v>24675.49</v>
      </c>
      <c r="AT950" s="25">
        <v>383453.82</v>
      </c>
      <c r="AU950" s="25">
        <v>339266.43</v>
      </c>
      <c r="AV950" s="25">
        <v>112921.9</v>
      </c>
      <c r="AW950" s="24">
        <v>50000</v>
      </c>
      <c r="AX950" s="24">
        <v>50000</v>
      </c>
      <c r="AY950" s="24">
        <v>62922</v>
      </c>
      <c r="AZ950" s="23" t="s">
        <v>136</v>
      </c>
      <c r="BC950" s="24">
        <v>-5000</v>
      </c>
      <c r="BK950" s="23" t="s">
        <v>6753</v>
      </c>
      <c r="BL950" s="26">
        <v>45078</v>
      </c>
      <c r="BM950" s="23" t="s">
        <v>408</v>
      </c>
      <c r="BO950" s="23" t="s">
        <v>179</v>
      </c>
      <c r="BP950" s="23" t="s">
        <v>146</v>
      </c>
      <c r="BQ950" s="23" t="s">
        <v>215</v>
      </c>
      <c r="BS950" s="23" t="s">
        <v>245</v>
      </c>
      <c r="BT950" s="23" t="s">
        <v>1370</v>
      </c>
      <c r="BV950" s="24">
        <v>1092909</v>
      </c>
      <c r="BW950" s="24">
        <v>447188</v>
      </c>
      <c r="BZ950" s="24">
        <v>556014</v>
      </c>
      <c r="CB950" s="23" t="s">
        <v>218</v>
      </c>
      <c r="CC950" s="23" t="s">
        <v>218</v>
      </c>
      <c r="CF950" s="23">
        <v>1</v>
      </c>
      <c r="CG950" s="23">
        <v>46165</v>
      </c>
      <c r="CI950" s="23" t="s">
        <v>275</v>
      </c>
      <c r="CJ950" s="23" t="s">
        <v>150</v>
      </c>
      <c r="CK950" s="23" t="s">
        <v>151</v>
      </c>
      <c r="CL950" s="26">
        <v>44871</v>
      </c>
      <c r="CM950" s="23" t="s">
        <v>42</v>
      </c>
    </row>
    <row r="951" spans="1:91" x14ac:dyDescent="0.25">
      <c r="A951" s="23" t="s">
        <v>1367</v>
      </c>
      <c r="B951" s="23" t="s">
        <v>4899</v>
      </c>
      <c r="C951" s="23" t="s">
        <v>4900</v>
      </c>
      <c r="D951" s="23" t="s">
        <v>0</v>
      </c>
      <c r="E951" s="23" t="s">
        <v>1368</v>
      </c>
      <c r="F951" s="23" t="s">
        <v>447</v>
      </c>
      <c r="G951" s="23">
        <v>1945866</v>
      </c>
      <c r="H951" s="23" t="s">
        <v>1354</v>
      </c>
      <c r="I951" s="23" t="s">
        <v>259</v>
      </c>
      <c r="J951" s="23" t="s">
        <v>268</v>
      </c>
      <c r="K951" s="23" t="s">
        <v>269</v>
      </c>
      <c r="L951" s="23" t="s">
        <v>214</v>
      </c>
      <c r="M951" s="24">
        <v>232647</v>
      </c>
      <c r="P951" s="25">
        <v>232646.6</v>
      </c>
      <c r="Q951" s="24">
        <v>210917</v>
      </c>
      <c r="R951" s="24">
        <v>21730</v>
      </c>
      <c r="S951" s="23" t="s">
        <v>136</v>
      </c>
      <c r="W951" s="24">
        <v>232647</v>
      </c>
      <c r="Z951" s="24">
        <v>50000</v>
      </c>
      <c r="AA951" s="24">
        <v>1319000</v>
      </c>
      <c r="AC951" s="24">
        <v>1369000</v>
      </c>
      <c r="AD951" s="23" t="s">
        <v>160</v>
      </c>
      <c r="AE951" s="24">
        <v>1369000</v>
      </c>
      <c r="AF951" s="24">
        <v>1364704</v>
      </c>
      <c r="AH951" s="24">
        <v>1364704</v>
      </c>
      <c r="AI951" s="23" t="s">
        <v>143</v>
      </c>
      <c r="AJ951" s="23" t="s">
        <v>142</v>
      </c>
      <c r="AK951" s="26">
        <v>44621</v>
      </c>
      <c r="AL951" s="26">
        <v>44596</v>
      </c>
      <c r="AM951" s="26">
        <v>44596</v>
      </c>
      <c r="AN951" s="26">
        <v>44743</v>
      </c>
      <c r="AO951" s="26">
        <v>44926</v>
      </c>
      <c r="AR951" s="25">
        <v>86318.44</v>
      </c>
      <c r="AS951" s="25">
        <v>246871.35</v>
      </c>
      <c r="AT951" s="25">
        <v>-147273.04</v>
      </c>
      <c r="AU951" s="25">
        <v>49502.25</v>
      </c>
      <c r="AV951" s="25">
        <v>-2772.4</v>
      </c>
      <c r="AY951" s="24">
        <v>-2772</v>
      </c>
      <c r="AZ951" s="23" t="s">
        <v>136</v>
      </c>
      <c r="BK951" s="23" t="s">
        <v>1369</v>
      </c>
      <c r="BL951" s="26">
        <v>44995</v>
      </c>
      <c r="BM951" s="23" t="s">
        <v>408</v>
      </c>
      <c r="BO951" s="23" t="s">
        <v>179</v>
      </c>
      <c r="BP951" s="23" t="s">
        <v>146</v>
      </c>
      <c r="BQ951" s="23" t="s">
        <v>215</v>
      </c>
      <c r="BS951" s="23" t="s">
        <v>245</v>
      </c>
      <c r="BT951" s="23" t="s">
        <v>1370</v>
      </c>
      <c r="BV951" s="24">
        <v>185917</v>
      </c>
      <c r="BW951" s="24">
        <v>46730</v>
      </c>
      <c r="BZ951" s="24">
        <v>1132058</v>
      </c>
      <c r="CB951" s="23" t="s">
        <v>218</v>
      </c>
      <c r="CC951" s="23" t="s">
        <v>1322</v>
      </c>
      <c r="CF951" s="23">
        <v>1</v>
      </c>
      <c r="CG951" s="23">
        <v>40729</v>
      </c>
      <c r="CI951" s="23" t="s">
        <v>149</v>
      </c>
      <c r="CJ951" s="23" t="s">
        <v>150</v>
      </c>
      <c r="CK951" s="23" t="s">
        <v>151</v>
      </c>
      <c r="CL951" s="26">
        <v>44400</v>
      </c>
      <c r="CM951" s="23" t="s">
        <v>36</v>
      </c>
    </row>
    <row r="952" spans="1:91" x14ac:dyDescent="0.25">
      <c r="A952" s="23" t="s">
        <v>1371</v>
      </c>
      <c r="B952" s="23" t="s">
        <v>4899</v>
      </c>
      <c r="C952" s="23" t="s">
        <v>4900</v>
      </c>
      <c r="D952" s="23" t="s">
        <v>0</v>
      </c>
      <c r="E952" s="23" t="s">
        <v>1372</v>
      </c>
      <c r="F952" s="23" t="s">
        <v>447</v>
      </c>
      <c r="G952" s="23">
        <v>1981438</v>
      </c>
      <c r="H952" s="23" t="s">
        <v>777</v>
      </c>
      <c r="I952" s="23" t="s">
        <v>259</v>
      </c>
      <c r="J952" s="23" t="s">
        <v>268</v>
      </c>
      <c r="K952" s="23" t="s">
        <v>158</v>
      </c>
      <c r="L952" s="23" t="s">
        <v>214</v>
      </c>
      <c r="M952" s="24">
        <v>34950</v>
      </c>
      <c r="P952" s="25">
        <v>34950.11</v>
      </c>
      <c r="Q952" s="24">
        <v>9635</v>
      </c>
      <c r="R952" s="24">
        <v>25315</v>
      </c>
      <c r="S952" s="23" t="s">
        <v>136</v>
      </c>
      <c r="W952" s="24">
        <v>34950</v>
      </c>
      <c r="Z952" s="24">
        <v>123000</v>
      </c>
      <c r="AA952" s="24">
        <v>1872000</v>
      </c>
      <c r="AC952" s="24">
        <v>1995000</v>
      </c>
      <c r="AD952" s="23" t="s">
        <v>160</v>
      </c>
      <c r="AE952" s="24">
        <v>1995000</v>
      </c>
      <c r="AF952" s="24">
        <v>1599588</v>
      </c>
      <c r="AH952" s="24">
        <v>1599588</v>
      </c>
      <c r="AI952" s="23" t="s">
        <v>143</v>
      </c>
      <c r="AJ952" s="23" t="s">
        <v>142</v>
      </c>
      <c r="AK952" s="26">
        <v>44713</v>
      </c>
      <c r="AL952" s="26">
        <v>44704</v>
      </c>
      <c r="AM952" s="26">
        <v>44704</v>
      </c>
      <c r="AN952" s="26">
        <v>44792</v>
      </c>
      <c r="AO952" s="26">
        <v>44792</v>
      </c>
      <c r="AR952" s="25">
        <v>1917.11</v>
      </c>
      <c r="AS952" s="23">
        <v>718</v>
      </c>
      <c r="AT952" s="25">
        <v>7000</v>
      </c>
      <c r="AU952" s="23">
        <v>315</v>
      </c>
      <c r="AV952" s="25">
        <v>25000</v>
      </c>
      <c r="AY952" s="24">
        <v>25000</v>
      </c>
      <c r="AZ952" s="23" t="s">
        <v>136</v>
      </c>
      <c r="BB952" s="23" t="s">
        <v>411</v>
      </c>
      <c r="BK952" s="23" t="s">
        <v>6752</v>
      </c>
      <c r="BL952" s="26">
        <v>45085</v>
      </c>
      <c r="BM952" s="23" t="s">
        <v>408</v>
      </c>
      <c r="BO952" s="23" t="s">
        <v>162</v>
      </c>
      <c r="BP952" s="23" t="s">
        <v>146</v>
      </c>
      <c r="BQ952" s="23" t="s">
        <v>215</v>
      </c>
      <c r="BS952" s="23" t="s">
        <v>781</v>
      </c>
      <c r="BT952" s="23" t="s">
        <v>1373</v>
      </c>
      <c r="BV952" s="24">
        <v>9635</v>
      </c>
      <c r="BW952" s="24">
        <v>25315</v>
      </c>
      <c r="BZ952" s="24">
        <v>1564638</v>
      </c>
      <c r="CB952" s="23" t="s">
        <v>218</v>
      </c>
      <c r="CC952" s="23" t="s">
        <v>1322</v>
      </c>
      <c r="CF952" s="23">
        <v>1</v>
      </c>
      <c r="CG952" s="23">
        <v>43814</v>
      </c>
      <c r="CI952" s="23" t="s">
        <v>264</v>
      </c>
      <c r="CJ952" s="23" t="s">
        <v>150</v>
      </c>
      <c r="CK952" s="23" t="s">
        <v>151</v>
      </c>
      <c r="CL952" s="26">
        <v>44701</v>
      </c>
      <c r="CM952" s="23" t="s">
        <v>36</v>
      </c>
    </row>
    <row r="953" spans="1:91" x14ac:dyDescent="0.25">
      <c r="A953" s="23" t="s">
        <v>1701</v>
      </c>
      <c r="B953" s="23" t="s">
        <v>4899</v>
      </c>
      <c r="C953" s="23" t="s">
        <v>4900</v>
      </c>
      <c r="D953" s="23" t="s">
        <v>0</v>
      </c>
      <c r="E953" s="23" t="s">
        <v>1702</v>
      </c>
      <c r="F953" s="23" t="s">
        <v>447</v>
      </c>
      <c r="G953" s="23">
        <v>1909916</v>
      </c>
      <c r="H953" s="23" t="s">
        <v>1354</v>
      </c>
      <c r="I953" s="23" t="s">
        <v>259</v>
      </c>
      <c r="J953" s="23" t="s">
        <v>157</v>
      </c>
      <c r="K953" s="23" t="s">
        <v>269</v>
      </c>
      <c r="L953" s="23" t="s">
        <v>1350</v>
      </c>
      <c r="M953" s="24">
        <v>1447485</v>
      </c>
      <c r="N953" s="24">
        <v>2300000</v>
      </c>
      <c r="P953" s="25">
        <v>3747484.69</v>
      </c>
      <c r="Q953" s="24">
        <v>2354497</v>
      </c>
      <c r="R953" s="24">
        <v>1392988</v>
      </c>
      <c r="S953" s="23" t="s">
        <v>136</v>
      </c>
      <c r="T953" s="24">
        <v>2100000</v>
      </c>
      <c r="U953" s="24">
        <v>915430</v>
      </c>
      <c r="V953" s="24">
        <v>3015430</v>
      </c>
      <c r="W953" s="24">
        <v>732055</v>
      </c>
      <c r="Z953" s="24">
        <v>196000</v>
      </c>
      <c r="AA953" s="24">
        <v>2819430</v>
      </c>
      <c r="AC953" s="24">
        <v>3015430</v>
      </c>
      <c r="AD953" s="23" t="s">
        <v>134</v>
      </c>
      <c r="AE953" s="24">
        <v>3015430</v>
      </c>
      <c r="AF953" s="24">
        <v>1593872</v>
      </c>
      <c r="AG953" s="24">
        <v>2300000</v>
      </c>
      <c r="AH953" s="24">
        <v>3893872</v>
      </c>
      <c r="AI953" s="23" t="s">
        <v>143</v>
      </c>
      <c r="AJ953" s="23" t="s">
        <v>142</v>
      </c>
      <c r="AK953" s="26">
        <v>44531</v>
      </c>
      <c r="AL953" s="26">
        <v>44608</v>
      </c>
      <c r="AM953" s="26">
        <v>44608</v>
      </c>
      <c r="AN953" s="26">
        <v>44561</v>
      </c>
      <c r="AO953" s="26">
        <v>45199</v>
      </c>
      <c r="AR953" s="25">
        <v>6039.67</v>
      </c>
      <c r="AS953" s="25">
        <v>2740.9</v>
      </c>
      <c r="AT953" s="25">
        <v>105716.15</v>
      </c>
      <c r="AU953" s="25">
        <v>46839.14</v>
      </c>
      <c r="AV953" s="25">
        <v>1286148.83</v>
      </c>
      <c r="AW953" s="24">
        <v>1250000</v>
      </c>
      <c r="AX953" s="24">
        <v>1250000</v>
      </c>
      <c r="AY953" s="24">
        <v>36149</v>
      </c>
      <c r="AZ953" s="23" t="s">
        <v>133</v>
      </c>
      <c r="BB953" s="23" t="s">
        <v>1280</v>
      </c>
      <c r="BC953" s="24">
        <v>1750000</v>
      </c>
      <c r="BD953" s="24">
        <v>500000</v>
      </c>
      <c r="BE953" s="24">
        <v>50000</v>
      </c>
      <c r="BK953" s="23" t="s">
        <v>6751</v>
      </c>
      <c r="BL953" s="26">
        <v>45086</v>
      </c>
      <c r="BM953" s="23" t="s">
        <v>408</v>
      </c>
      <c r="BO953" s="23" t="s">
        <v>179</v>
      </c>
      <c r="BP953" s="23" t="s">
        <v>146</v>
      </c>
      <c r="BQ953" s="23" t="s">
        <v>215</v>
      </c>
      <c r="BS953" s="23" t="s">
        <v>240</v>
      </c>
      <c r="BT953" s="23" t="s">
        <v>1703</v>
      </c>
      <c r="BV953" s="24">
        <v>114497</v>
      </c>
      <c r="BW953" s="24">
        <v>3082988</v>
      </c>
      <c r="BX953" s="24">
        <v>550000</v>
      </c>
      <c r="BZ953" s="24">
        <v>138387</v>
      </c>
      <c r="CB953" s="23" t="s">
        <v>291</v>
      </c>
      <c r="CC953" s="23" t="s">
        <v>380</v>
      </c>
      <c r="CF953" s="23">
        <v>1</v>
      </c>
      <c r="CG953" s="23">
        <v>42446</v>
      </c>
      <c r="CI953" s="23" t="s">
        <v>264</v>
      </c>
      <c r="CJ953" s="23" t="s">
        <v>150</v>
      </c>
      <c r="CK953" s="23" t="s">
        <v>151</v>
      </c>
      <c r="CL953" s="26">
        <v>44515</v>
      </c>
      <c r="CM953" s="23" t="s">
        <v>38</v>
      </c>
    </row>
    <row r="954" spans="1:91" x14ac:dyDescent="0.25">
      <c r="A954" s="23" t="s">
        <v>1704</v>
      </c>
      <c r="B954" s="23" t="s">
        <v>4899</v>
      </c>
      <c r="C954" s="23" t="s">
        <v>4900</v>
      </c>
      <c r="D954" s="23" t="s">
        <v>0</v>
      </c>
      <c r="E954" s="23" t="s">
        <v>1705</v>
      </c>
      <c r="F954" s="23" t="s">
        <v>447</v>
      </c>
      <c r="G954" s="23">
        <v>1954858</v>
      </c>
      <c r="H954" s="23" t="s">
        <v>1349</v>
      </c>
      <c r="I954" s="23" t="s">
        <v>259</v>
      </c>
      <c r="J954" s="23" t="s">
        <v>268</v>
      </c>
      <c r="K954" s="23" t="s">
        <v>269</v>
      </c>
      <c r="L954" s="23" t="s">
        <v>1350</v>
      </c>
      <c r="M954" s="24">
        <v>4994</v>
      </c>
      <c r="P954" s="25">
        <v>4993.54</v>
      </c>
      <c r="Q954" s="24">
        <v>4994</v>
      </c>
      <c r="R954" s="23">
        <v>0</v>
      </c>
      <c r="S954" s="23" t="s">
        <v>142</v>
      </c>
      <c r="W954" s="24">
        <v>4994</v>
      </c>
      <c r="Z954" s="24">
        <v>60000</v>
      </c>
      <c r="AA954" s="24">
        <v>312000</v>
      </c>
      <c r="AC954" s="24">
        <v>372000</v>
      </c>
      <c r="AD954" s="23" t="s">
        <v>160</v>
      </c>
      <c r="AE954" s="24">
        <v>372000</v>
      </c>
      <c r="AF954" s="24">
        <v>333829</v>
      </c>
      <c r="AH954" s="24">
        <v>333829</v>
      </c>
      <c r="AI954" s="23" t="s">
        <v>143</v>
      </c>
      <c r="AJ954" s="23" t="s">
        <v>142</v>
      </c>
      <c r="AK954" s="26">
        <v>44621</v>
      </c>
      <c r="AL954" s="26">
        <v>44622</v>
      </c>
      <c r="AM954" s="26">
        <v>44622</v>
      </c>
      <c r="AN954" s="26">
        <v>44835</v>
      </c>
      <c r="AO954" s="26">
        <v>44835</v>
      </c>
      <c r="AR954" s="25">
        <v>4810.7299999999996</v>
      </c>
      <c r="AS954" s="23">
        <v>182.81</v>
      </c>
      <c r="BK954" s="23" t="s">
        <v>1706</v>
      </c>
      <c r="BL954" s="26">
        <v>44812</v>
      </c>
      <c r="BM954" s="23" t="s">
        <v>408</v>
      </c>
      <c r="BO954" s="23" t="s">
        <v>179</v>
      </c>
      <c r="BP954" s="23" t="s">
        <v>146</v>
      </c>
      <c r="BQ954" s="23" t="s">
        <v>215</v>
      </c>
      <c r="BS954" s="23" t="s">
        <v>328</v>
      </c>
      <c r="BT954" s="23" t="s">
        <v>1707</v>
      </c>
      <c r="BV954" s="24">
        <v>4994</v>
      </c>
      <c r="BW954" s="23">
        <v>0</v>
      </c>
      <c r="BZ954" s="24">
        <v>328836</v>
      </c>
      <c r="CB954" s="23" t="s">
        <v>291</v>
      </c>
      <c r="CC954" s="23" t="s">
        <v>380</v>
      </c>
      <c r="CF954" s="23">
        <v>1</v>
      </c>
      <c r="CG954" s="23">
        <v>42534</v>
      </c>
      <c r="CI954" s="23" t="s">
        <v>421</v>
      </c>
      <c r="CJ954" s="23" t="s">
        <v>150</v>
      </c>
      <c r="CK954" s="23" t="s">
        <v>151</v>
      </c>
      <c r="CL954" s="26">
        <v>44532</v>
      </c>
      <c r="CM954" s="23" t="s">
        <v>38</v>
      </c>
    </row>
    <row r="955" spans="1:91" x14ac:dyDescent="0.25">
      <c r="A955" s="23" t="s">
        <v>1724</v>
      </c>
      <c r="B955" s="23" t="s">
        <v>4899</v>
      </c>
      <c r="C955" s="23" t="s">
        <v>4900</v>
      </c>
      <c r="D955" s="23" t="s">
        <v>0</v>
      </c>
      <c r="E955" s="23" t="s">
        <v>1725</v>
      </c>
      <c r="F955" s="23" t="s">
        <v>447</v>
      </c>
      <c r="G955" s="23">
        <v>2075766</v>
      </c>
      <c r="H955" s="23" t="s">
        <v>488</v>
      </c>
      <c r="I955" s="23" t="s">
        <v>583</v>
      </c>
      <c r="J955" s="23" t="s">
        <v>140</v>
      </c>
      <c r="K955" s="23" t="s">
        <v>269</v>
      </c>
      <c r="L955" s="23" t="s">
        <v>1665</v>
      </c>
      <c r="M955" s="24">
        <v>160099</v>
      </c>
      <c r="N955" s="24">
        <v>2400000</v>
      </c>
      <c r="P955" s="25">
        <v>2560098.98</v>
      </c>
      <c r="Q955" s="24">
        <v>1898954</v>
      </c>
      <c r="R955" s="24">
        <v>661145</v>
      </c>
      <c r="S955" s="23" t="s">
        <v>136</v>
      </c>
      <c r="W955" s="24">
        <v>2560099</v>
      </c>
      <c r="Z955" s="24">
        <v>218900</v>
      </c>
      <c r="AC955" s="24">
        <v>218900</v>
      </c>
      <c r="AD955" s="23" t="s">
        <v>134</v>
      </c>
      <c r="AE955" s="24">
        <v>218900</v>
      </c>
      <c r="AF955" s="24">
        <v>160099</v>
      </c>
      <c r="AG955" s="24">
        <v>2400000</v>
      </c>
      <c r="AH955" s="24">
        <v>2560099</v>
      </c>
      <c r="AI955" s="23" t="s">
        <v>143</v>
      </c>
      <c r="AJ955" s="23" t="s">
        <v>142</v>
      </c>
      <c r="AK955" s="26">
        <v>44927</v>
      </c>
      <c r="AL955" s="26">
        <v>44944</v>
      </c>
      <c r="AM955" s="26">
        <v>44944</v>
      </c>
      <c r="AN955" s="26">
        <v>45107</v>
      </c>
      <c r="AO955" s="26">
        <v>45077</v>
      </c>
      <c r="AR955" s="25">
        <v>46307.21</v>
      </c>
      <c r="AS955" s="25">
        <v>36381.06</v>
      </c>
      <c r="AT955" s="25">
        <v>46266.21</v>
      </c>
      <c r="AU955" s="25">
        <v>17220.580000000002</v>
      </c>
      <c r="AV955" s="25">
        <v>13923.92</v>
      </c>
      <c r="AW955" s="24">
        <v>10000</v>
      </c>
      <c r="AX955" s="24">
        <v>10000</v>
      </c>
      <c r="AY955" s="24">
        <v>3924</v>
      </c>
      <c r="AZ955" s="23" t="s">
        <v>136</v>
      </c>
      <c r="BC955" s="24">
        <v>50000</v>
      </c>
      <c r="BD955" s="24">
        <v>800000</v>
      </c>
      <c r="BE955" s="24">
        <v>950000</v>
      </c>
      <c r="BF955" s="24">
        <v>600000</v>
      </c>
      <c r="BK955" s="23" t="s">
        <v>6750</v>
      </c>
      <c r="BL955" s="26">
        <v>45082</v>
      </c>
      <c r="BM955" s="23" t="s">
        <v>4834</v>
      </c>
      <c r="BO955" s="23" t="s">
        <v>162</v>
      </c>
      <c r="BP955" s="23" t="s">
        <v>146</v>
      </c>
      <c r="BQ955" s="23" t="s">
        <v>215</v>
      </c>
      <c r="BR955" s="23" t="s">
        <v>215</v>
      </c>
      <c r="BS955" s="23" t="s">
        <v>685</v>
      </c>
      <c r="BT955" s="23" t="s">
        <v>1726</v>
      </c>
      <c r="BV955" s="24">
        <v>128954</v>
      </c>
      <c r="BW955" s="24">
        <v>81145</v>
      </c>
      <c r="BX955" s="24">
        <v>2350000</v>
      </c>
      <c r="CB955" s="23" t="s">
        <v>291</v>
      </c>
      <c r="CC955" s="23" t="s">
        <v>380</v>
      </c>
      <c r="CF955" s="23">
        <v>1</v>
      </c>
      <c r="CG955" s="23">
        <v>44580</v>
      </c>
      <c r="CI955" s="23" t="s">
        <v>275</v>
      </c>
      <c r="CJ955" s="23" t="s">
        <v>150</v>
      </c>
      <c r="CK955" s="23" t="s">
        <v>151</v>
      </c>
      <c r="CL955" s="26">
        <v>44785</v>
      </c>
      <c r="CM955" s="23" t="s">
        <v>41</v>
      </c>
    </row>
    <row r="956" spans="1:91" x14ac:dyDescent="0.25">
      <c r="A956" s="23" t="s">
        <v>6749</v>
      </c>
      <c r="B956" s="23" t="s">
        <v>4899</v>
      </c>
      <c r="C956" s="23" t="s">
        <v>4900</v>
      </c>
      <c r="D956" s="23" t="s">
        <v>14</v>
      </c>
      <c r="E956" s="23" t="s">
        <v>6748</v>
      </c>
      <c r="F956" s="23" t="s">
        <v>154</v>
      </c>
      <c r="G956" s="23">
        <v>1936887</v>
      </c>
      <c r="H956" s="23" t="s">
        <v>1195</v>
      </c>
      <c r="I956" s="23" t="s">
        <v>583</v>
      </c>
      <c r="J956" s="23" t="s">
        <v>268</v>
      </c>
      <c r="K956" s="23" t="s">
        <v>269</v>
      </c>
      <c r="L956" s="23" t="s">
        <v>260</v>
      </c>
      <c r="M956" s="24">
        <v>2960</v>
      </c>
      <c r="P956" s="25">
        <v>2959.96</v>
      </c>
      <c r="R956" s="24">
        <v>2960</v>
      </c>
      <c r="S956" s="23" t="s">
        <v>136</v>
      </c>
      <c r="W956" s="24">
        <v>2960</v>
      </c>
      <c r="Z956" s="24">
        <v>35000</v>
      </c>
      <c r="AC956" s="24">
        <v>35000</v>
      </c>
      <c r="AD956" s="23" t="s">
        <v>160</v>
      </c>
      <c r="AE956" s="24">
        <v>35000</v>
      </c>
      <c r="AF956" s="24">
        <v>35781</v>
      </c>
      <c r="AH956" s="24">
        <v>35781</v>
      </c>
      <c r="AI956" s="23" t="s">
        <v>143</v>
      </c>
      <c r="AJ956" s="23" t="s">
        <v>142</v>
      </c>
      <c r="AK956" s="26">
        <v>44774</v>
      </c>
      <c r="AL956" s="26">
        <v>44564</v>
      </c>
      <c r="AM956" s="26">
        <v>44564</v>
      </c>
      <c r="AN956" s="26">
        <v>44926</v>
      </c>
      <c r="AO956" s="26">
        <v>44880</v>
      </c>
      <c r="AU956" s="25">
        <v>2959.96</v>
      </c>
      <c r="BM956" s="23" t="s">
        <v>305</v>
      </c>
      <c r="BO956" s="23" t="s">
        <v>179</v>
      </c>
      <c r="BP956" s="23" t="s">
        <v>146</v>
      </c>
      <c r="BQ956" s="23" t="s">
        <v>262</v>
      </c>
      <c r="BS956" s="23" t="s">
        <v>621</v>
      </c>
      <c r="BT956" s="23" t="s">
        <v>622</v>
      </c>
      <c r="BW956" s="24">
        <v>2960</v>
      </c>
      <c r="BZ956" s="24">
        <v>32821</v>
      </c>
      <c r="CB956" s="23" t="s">
        <v>251</v>
      </c>
      <c r="CC956" s="23" t="s">
        <v>251</v>
      </c>
      <c r="CF956" s="23">
        <v>1</v>
      </c>
      <c r="CG956" s="23">
        <v>41236</v>
      </c>
      <c r="CI956" s="23" t="s">
        <v>149</v>
      </c>
      <c r="CJ956" s="23" t="s">
        <v>150</v>
      </c>
      <c r="CK956" s="23" t="s">
        <v>151</v>
      </c>
      <c r="CL956" s="26">
        <v>44417</v>
      </c>
      <c r="CM956" s="23" t="s">
        <v>2080</v>
      </c>
    </row>
    <row r="957" spans="1:91" x14ac:dyDescent="0.25">
      <c r="A957" s="23" t="s">
        <v>3459</v>
      </c>
      <c r="B957" s="23" t="s">
        <v>4899</v>
      </c>
      <c r="C957" s="23" t="s">
        <v>4901</v>
      </c>
      <c r="D957" s="23" t="s">
        <v>0</v>
      </c>
      <c r="E957" s="23" t="s">
        <v>3460</v>
      </c>
      <c r="F957" s="23" t="s">
        <v>138</v>
      </c>
      <c r="G957" s="23">
        <v>1472977</v>
      </c>
      <c r="H957" s="23" t="s">
        <v>3461</v>
      </c>
      <c r="I957" s="23" t="s">
        <v>583</v>
      </c>
      <c r="J957" s="23" t="s">
        <v>338</v>
      </c>
      <c r="K957" s="23" t="s">
        <v>299</v>
      </c>
      <c r="L957" s="23" t="s">
        <v>3068</v>
      </c>
      <c r="M957" s="23">
        <v>243</v>
      </c>
      <c r="P957" s="23">
        <v>243.12</v>
      </c>
      <c r="Q957" s="23">
        <v>243</v>
      </c>
      <c r="R957" s="23">
        <v>0</v>
      </c>
      <c r="S957" s="23" t="s">
        <v>142</v>
      </c>
      <c r="W957" s="23">
        <v>243</v>
      </c>
      <c r="Z957" s="24">
        <v>1274000</v>
      </c>
      <c r="AB957" s="24">
        <v>1110000</v>
      </c>
      <c r="AC957" s="24">
        <v>2384000</v>
      </c>
      <c r="AD957" s="23" t="s">
        <v>417</v>
      </c>
      <c r="AE957" s="24">
        <v>2384000</v>
      </c>
      <c r="AF957" s="24">
        <v>2109922</v>
      </c>
      <c r="AH957" s="24">
        <v>2109922</v>
      </c>
      <c r="AI957" s="23" t="s">
        <v>143</v>
      </c>
      <c r="AJ957" s="23" t="s">
        <v>142</v>
      </c>
      <c r="AK957" s="26">
        <v>44866</v>
      </c>
      <c r="AL957" s="26">
        <v>43262</v>
      </c>
      <c r="AM957" s="26">
        <v>43262</v>
      </c>
      <c r="AN957" s="26">
        <v>43647</v>
      </c>
      <c r="AO957" s="26">
        <v>43647</v>
      </c>
      <c r="AR957" s="23">
        <v>243.12</v>
      </c>
      <c r="BK957" s="23" t="s">
        <v>3462</v>
      </c>
      <c r="BL957" s="26">
        <v>44078</v>
      </c>
      <c r="BM957" s="23" t="s">
        <v>3463</v>
      </c>
      <c r="BO957" s="23" t="s">
        <v>179</v>
      </c>
      <c r="BP957" s="23" t="s">
        <v>146</v>
      </c>
      <c r="BQ957" s="23" t="s">
        <v>272</v>
      </c>
      <c r="BS957" s="23" t="s">
        <v>6725</v>
      </c>
      <c r="BT957" s="23" t="s">
        <v>263</v>
      </c>
      <c r="BU957" s="23" t="s">
        <v>3464</v>
      </c>
      <c r="BV957" s="23">
        <v>243</v>
      </c>
      <c r="BW957" s="23">
        <v>0</v>
      </c>
      <c r="BZ957" s="24">
        <v>174760</v>
      </c>
      <c r="CB957" s="23" t="s">
        <v>3066</v>
      </c>
      <c r="CC957" s="23" t="s">
        <v>3465</v>
      </c>
      <c r="CF957" s="23">
        <v>1</v>
      </c>
      <c r="CG957" s="23">
        <v>29056</v>
      </c>
      <c r="CI957" s="23" t="s">
        <v>1740</v>
      </c>
      <c r="CJ957" s="23" t="s">
        <v>736</v>
      </c>
      <c r="CK957" s="23" t="s">
        <v>737</v>
      </c>
      <c r="CL957" s="26">
        <v>43242</v>
      </c>
      <c r="CM957" s="23" t="s">
        <v>3268</v>
      </c>
    </row>
    <row r="958" spans="1:91" x14ac:dyDescent="0.25">
      <c r="A958" s="23" t="s">
        <v>3081</v>
      </c>
      <c r="B958" s="23" t="s">
        <v>4899</v>
      </c>
      <c r="C958" s="23" t="s">
        <v>4900</v>
      </c>
      <c r="D958" s="23" t="s">
        <v>0</v>
      </c>
      <c r="E958" s="23" t="s">
        <v>3082</v>
      </c>
      <c r="F958" s="23" t="s">
        <v>447</v>
      </c>
      <c r="G958" s="23">
        <v>1938776</v>
      </c>
      <c r="H958" s="23" t="s">
        <v>3083</v>
      </c>
      <c r="I958" s="23" t="s">
        <v>583</v>
      </c>
      <c r="J958" s="23" t="s">
        <v>140</v>
      </c>
      <c r="K958" s="23" t="s">
        <v>269</v>
      </c>
      <c r="L958" s="23" t="s">
        <v>3068</v>
      </c>
      <c r="M958" s="23">
        <v>242</v>
      </c>
      <c r="N958" s="24">
        <v>1200000</v>
      </c>
      <c r="P958" s="25">
        <v>1200242.06</v>
      </c>
      <c r="Q958" s="24">
        <v>1200102</v>
      </c>
      <c r="R958" s="23">
        <v>140</v>
      </c>
      <c r="S958" s="23" t="s">
        <v>133</v>
      </c>
      <c r="T958" s="24">
        <v>1200000</v>
      </c>
      <c r="V958" s="24">
        <v>1200000</v>
      </c>
      <c r="W958" s="23">
        <v>242</v>
      </c>
      <c r="Z958" s="24">
        <v>32000</v>
      </c>
      <c r="AA958" s="24">
        <v>314000</v>
      </c>
      <c r="AC958" s="24">
        <v>32000</v>
      </c>
      <c r="AD958" s="23" t="s">
        <v>134</v>
      </c>
      <c r="AE958" s="24">
        <v>1209174</v>
      </c>
      <c r="AF958" s="24">
        <v>14664</v>
      </c>
      <c r="AG958" s="24">
        <v>1200000</v>
      </c>
      <c r="AH958" s="24">
        <v>1214664</v>
      </c>
      <c r="AI958" s="23" t="s">
        <v>143</v>
      </c>
      <c r="AJ958" s="23" t="s">
        <v>142</v>
      </c>
      <c r="AK958" s="26">
        <v>44593</v>
      </c>
      <c r="AL958" s="26">
        <v>44581</v>
      </c>
      <c r="AM958" s="26">
        <v>44581</v>
      </c>
      <c r="AN958" s="26">
        <v>45534</v>
      </c>
      <c r="AO958" s="26">
        <v>45534</v>
      </c>
      <c r="AS958" s="23">
        <v>33.79</v>
      </c>
      <c r="AT958" s="23">
        <v>68.55</v>
      </c>
      <c r="AU958" s="23">
        <v>69.33</v>
      </c>
      <c r="AV958" s="23">
        <v>70.39</v>
      </c>
      <c r="AY958" s="23">
        <v>70</v>
      </c>
      <c r="AZ958" s="23" t="s">
        <v>136</v>
      </c>
      <c r="BC958" s="24">
        <v>50000</v>
      </c>
      <c r="BD958" s="24">
        <v>100000</v>
      </c>
      <c r="BE958" s="24">
        <v>50000</v>
      </c>
      <c r="BF958" s="24">
        <v>250000</v>
      </c>
      <c r="BG958" s="24">
        <v>300000</v>
      </c>
      <c r="BH958" s="24">
        <v>300000</v>
      </c>
      <c r="BI958" s="24">
        <v>150000</v>
      </c>
      <c r="BK958" s="23" t="s">
        <v>6747</v>
      </c>
      <c r="BL958" s="26">
        <v>45079</v>
      </c>
      <c r="BM958" s="23" t="s">
        <v>3084</v>
      </c>
      <c r="BO958" s="23" t="s">
        <v>179</v>
      </c>
      <c r="BP958" s="23" t="s">
        <v>146</v>
      </c>
      <c r="BQ958" s="23" t="s">
        <v>272</v>
      </c>
      <c r="BS958" s="23" t="s">
        <v>6725</v>
      </c>
      <c r="BT958" s="23" t="s">
        <v>263</v>
      </c>
      <c r="BV958" s="23">
        <v>102</v>
      </c>
      <c r="BW958" s="24">
        <v>50140</v>
      </c>
      <c r="BX958" s="24">
        <v>400000</v>
      </c>
      <c r="BY958" s="24">
        <v>750000</v>
      </c>
      <c r="BZ958" s="24">
        <v>14422</v>
      </c>
      <c r="CB958" s="23" t="s">
        <v>3066</v>
      </c>
      <c r="CC958" s="23" t="s">
        <v>3074</v>
      </c>
      <c r="CF958" s="23">
        <v>1</v>
      </c>
      <c r="CG958" s="23">
        <v>41531</v>
      </c>
      <c r="CI958" s="23" t="s">
        <v>149</v>
      </c>
      <c r="CJ958" s="23" t="s">
        <v>150</v>
      </c>
      <c r="CK958" s="23" t="s">
        <v>151</v>
      </c>
      <c r="CL958" s="26">
        <v>44427</v>
      </c>
      <c r="CM958" s="23" t="s">
        <v>3068</v>
      </c>
    </row>
    <row r="959" spans="1:91" x14ac:dyDescent="0.25">
      <c r="A959" s="23" t="s">
        <v>3115</v>
      </c>
      <c r="B959" s="23" t="s">
        <v>4899</v>
      </c>
      <c r="C959" s="23" t="s">
        <v>4900</v>
      </c>
      <c r="D959" s="23" t="s">
        <v>0</v>
      </c>
      <c r="E959" s="23" t="s">
        <v>3116</v>
      </c>
      <c r="F959" s="23" t="s">
        <v>154</v>
      </c>
      <c r="G959" s="23">
        <v>1957333</v>
      </c>
      <c r="H959" s="23" t="s">
        <v>3117</v>
      </c>
      <c r="I959" s="23" t="s">
        <v>583</v>
      </c>
      <c r="J959" s="23" t="s">
        <v>338</v>
      </c>
      <c r="K959" s="23" t="s">
        <v>1018</v>
      </c>
      <c r="L959" s="23" t="s">
        <v>3068</v>
      </c>
      <c r="M959" s="24">
        <v>4906</v>
      </c>
      <c r="O959" s="24">
        <v>2211</v>
      </c>
      <c r="P959" s="25">
        <v>4905.78</v>
      </c>
      <c r="Q959" s="24">
        <v>4906</v>
      </c>
      <c r="R959" s="23">
        <v>0</v>
      </c>
      <c r="S959" s="23" t="s">
        <v>142</v>
      </c>
      <c r="W959" s="24">
        <v>4906</v>
      </c>
      <c r="Z959" s="24">
        <v>122000</v>
      </c>
      <c r="AC959" s="24">
        <v>122000</v>
      </c>
      <c r="AD959" s="23" t="s">
        <v>160</v>
      </c>
      <c r="AE959" s="24">
        <v>122000</v>
      </c>
      <c r="AF959" s="24">
        <v>93362</v>
      </c>
      <c r="AG959" s="24">
        <v>2211</v>
      </c>
      <c r="AH959" s="24">
        <v>95573</v>
      </c>
      <c r="AI959" s="23" t="s">
        <v>143</v>
      </c>
      <c r="AJ959" s="23" t="s">
        <v>142</v>
      </c>
      <c r="AK959" s="26">
        <v>44621</v>
      </c>
      <c r="AL959" s="26">
        <v>44648</v>
      </c>
      <c r="AM959" s="26">
        <v>44648</v>
      </c>
      <c r="AN959" s="26">
        <v>44661</v>
      </c>
      <c r="AO959" s="26">
        <v>44661</v>
      </c>
      <c r="AS959" s="25">
        <v>4694.53</v>
      </c>
      <c r="AT959" s="23">
        <v>211.25</v>
      </c>
      <c r="BJ959" s="24">
        <v>2211</v>
      </c>
      <c r="BK959" s="23" t="s">
        <v>3118</v>
      </c>
      <c r="BL959" s="26">
        <v>44852</v>
      </c>
      <c r="BM959" s="23" t="s">
        <v>585</v>
      </c>
      <c r="BO959" s="23" t="s">
        <v>279</v>
      </c>
      <c r="BP959" s="23" t="s">
        <v>146</v>
      </c>
      <c r="BQ959" s="23" t="s">
        <v>272</v>
      </c>
      <c r="BS959" s="23" t="s">
        <v>469</v>
      </c>
      <c r="BT959" s="23" t="s">
        <v>1196</v>
      </c>
      <c r="BV959" s="24">
        <v>4906</v>
      </c>
      <c r="BW959" s="23">
        <v>0</v>
      </c>
      <c r="BZ959" s="24">
        <v>88457</v>
      </c>
      <c r="CB959" s="23" t="s">
        <v>3066</v>
      </c>
      <c r="CC959" s="23" t="s">
        <v>3071</v>
      </c>
      <c r="CF959" s="23">
        <v>1</v>
      </c>
      <c r="CG959" s="23">
        <v>43184</v>
      </c>
      <c r="CI959" s="23" t="s">
        <v>264</v>
      </c>
      <c r="CJ959" s="23" t="s">
        <v>150</v>
      </c>
      <c r="CK959" s="23" t="s">
        <v>151</v>
      </c>
      <c r="CL959" s="26">
        <v>44636</v>
      </c>
      <c r="CM959" s="23" t="s">
        <v>3068</v>
      </c>
    </row>
    <row r="960" spans="1:91" x14ac:dyDescent="0.25">
      <c r="A960" s="23" t="s">
        <v>3121</v>
      </c>
      <c r="B960" s="23" t="s">
        <v>4899</v>
      </c>
      <c r="C960" s="23" t="s">
        <v>4898</v>
      </c>
      <c r="D960" s="23" t="s">
        <v>14</v>
      </c>
      <c r="F960" s="23" t="s">
        <v>447</v>
      </c>
      <c r="H960" s="23" t="s">
        <v>3117</v>
      </c>
      <c r="I960" s="23" t="s">
        <v>583</v>
      </c>
      <c r="J960" s="23" t="s">
        <v>594</v>
      </c>
      <c r="K960" s="23" t="s">
        <v>269</v>
      </c>
      <c r="L960" s="23" t="s">
        <v>3068</v>
      </c>
      <c r="N960" s="23">
        <v>1</v>
      </c>
      <c r="P960" s="23">
        <v>1</v>
      </c>
      <c r="Q960" s="23">
        <v>1</v>
      </c>
      <c r="R960" s="23">
        <v>0</v>
      </c>
      <c r="S960" s="23" t="s">
        <v>142</v>
      </c>
      <c r="W960" s="23">
        <v>1</v>
      </c>
      <c r="AG960" s="23">
        <v>1</v>
      </c>
      <c r="AH960" s="23">
        <v>1</v>
      </c>
      <c r="AI960" s="23" t="s">
        <v>143</v>
      </c>
      <c r="AJ960" s="23" t="s">
        <v>142</v>
      </c>
      <c r="AK960" s="26">
        <v>45261</v>
      </c>
      <c r="AO960" s="26">
        <v>44985</v>
      </c>
      <c r="BI960" s="23">
        <v>1</v>
      </c>
      <c r="BK960" s="23" t="s">
        <v>3122</v>
      </c>
      <c r="BL960" s="26">
        <v>44988</v>
      </c>
      <c r="BM960" s="23" t="s">
        <v>585</v>
      </c>
      <c r="BO960" s="23" t="s">
        <v>179</v>
      </c>
      <c r="BP960" s="23" t="s">
        <v>146</v>
      </c>
      <c r="BQ960" s="23" t="s">
        <v>181</v>
      </c>
      <c r="BS960" s="23" t="s">
        <v>6725</v>
      </c>
      <c r="BT960" s="23" t="s">
        <v>3123</v>
      </c>
      <c r="BW960" s="23">
        <v>0</v>
      </c>
      <c r="BY960" s="23">
        <v>1</v>
      </c>
      <c r="CB960" s="23" t="s">
        <v>3066</v>
      </c>
      <c r="CD960" s="23" t="s">
        <v>166</v>
      </c>
      <c r="CF960" s="23">
        <v>1</v>
      </c>
      <c r="CG960" s="23">
        <v>30918</v>
      </c>
      <c r="CI960" s="23" t="s">
        <v>264</v>
      </c>
      <c r="CJ960" s="23" t="s">
        <v>150</v>
      </c>
      <c r="CK960" s="23" t="s">
        <v>151</v>
      </c>
      <c r="CL960" s="26">
        <v>43339</v>
      </c>
      <c r="CM960" s="23" t="s">
        <v>3068</v>
      </c>
    </row>
    <row r="961" spans="1:91" x14ac:dyDescent="0.25">
      <c r="A961" s="23" t="s">
        <v>3658</v>
      </c>
      <c r="B961" s="23" t="s">
        <v>4899</v>
      </c>
      <c r="C961" s="23" t="s">
        <v>4900</v>
      </c>
      <c r="D961" s="23" t="s">
        <v>0</v>
      </c>
      <c r="E961" s="23" t="s">
        <v>3659</v>
      </c>
      <c r="F961" s="23" t="s">
        <v>154</v>
      </c>
      <c r="G961" s="23">
        <v>2037456</v>
      </c>
      <c r="H961" s="23" t="s">
        <v>3660</v>
      </c>
      <c r="I961" s="23" t="s">
        <v>583</v>
      </c>
      <c r="J961" s="23" t="s">
        <v>268</v>
      </c>
      <c r="K961" s="23" t="s">
        <v>1018</v>
      </c>
      <c r="L961" s="23" t="s">
        <v>3559</v>
      </c>
      <c r="M961" s="24">
        <v>537215</v>
      </c>
      <c r="P961" s="25">
        <v>537214.94999999995</v>
      </c>
      <c r="Q961" s="24">
        <v>521041</v>
      </c>
      <c r="R961" s="24">
        <v>16174</v>
      </c>
      <c r="S961" s="23" t="s">
        <v>133</v>
      </c>
      <c r="T961" s="24">
        <v>120000</v>
      </c>
      <c r="V961" s="24">
        <v>120000</v>
      </c>
      <c r="W961" s="24">
        <v>417215</v>
      </c>
      <c r="Z961" s="24">
        <v>656000</v>
      </c>
      <c r="AC961" s="24">
        <v>656000</v>
      </c>
      <c r="AD961" s="23" t="s">
        <v>160</v>
      </c>
      <c r="AE961" s="24">
        <v>656000</v>
      </c>
      <c r="AF961" s="24">
        <v>571015</v>
      </c>
      <c r="AH961" s="24">
        <v>571015</v>
      </c>
      <c r="AI961" s="23" t="s">
        <v>143</v>
      </c>
      <c r="AJ961" s="23" t="s">
        <v>142</v>
      </c>
      <c r="AK961" s="26">
        <v>44896</v>
      </c>
      <c r="AL961" s="26">
        <v>44916</v>
      </c>
      <c r="AM961" s="26">
        <v>44916</v>
      </c>
      <c r="AN961" s="26">
        <v>44866</v>
      </c>
      <c r="AO961" s="26">
        <v>44985</v>
      </c>
      <c r="AR961" s="25">
        <v>4284.3999999999996</v>
      </c>
      <c r="AS961" s="25">
        <v>165813.21</v>
      </c>
      <c r="AT961" s="25">
        <v>335943.67</v>
      </c>
      <c r="AU961" s="25">
        <v>22749.64</v>
      </c>
      <c r="AV961" s="25">
        <v>8424.0300000000007</v>
      </c>
      <c r="AW961" s="24">
        <v>10000</v>
      </c>
      <c r="AX961" s="24">
        <v>10000</v>
      </c>
      <c r="AY961" s="24">
        <v>-1576</v>
      </c>
      <c r="AZ961" s="23" t="s">
        <v>136</v>
      </c>
      <c r="BA961" s="23">
        <v>0</v>
      </c>
      <c r="BK961" s="23" t="s">
        <v>6746</v>
      </c>
      <c r="BL961" s="26">
        <v>45078</v>
      </c>
      <c r="BM961" s="23" t="s">
        <v>300</v>
      </c>
      <c r="BO961" s="23" t="s">
        <v>279</v>
      </c>
      <c r="BP961" s="23" t="s">
        <v>146</v>
      </c>
      <c r="BQ961" s="23" t="s">
        <v>272</v>
      </c>
      <c r="BS961" s="23" t="s">
        <v>296</v>
      </c>
      <c r="BT961" s="23" t="s">
        <v>297</v>
      </c>
      <c r="BV961" s="24">
        <v>506041</v>
      </c>
      <c r="BW961" s="24">
        <v>31174</v>
      </c>
      <c r="BZ961" s="24">
        <v>33800</v>
      </c>
      <c r="CB961" s="23" t="s">
        <v>2067</v>
      </c>
      <c r="CC961" s="23" t="s">
        <v>3661</v>
      </c>
      <c r="CF961" s="23">
        <v>1</v>
      </c>
      <c r="CG961" s="23">
        <v>44050</v>
      </c>
      <c r="CI961" s="23" t="s">
        <v>275</v>
      </c>
      <c r="CJ961" s="23" t="s">
        <v>150</v>
      </c>
      <c r="CK961" s="23" t="s">
        <v>151</v>
      </c>
      <c r="CL961" s="26">
        <v>44741</v>
      </c>
      <c r="CM961" s="23" t="s">
        <v>3268</v>
      </c>
    </row>
    <row r="962" spans="1:91" x14ac:dyDescent="0.25">
      <c r="A962" s="23" t="s">
        <v>5236</v>
      </c>
      <c r="B962" s="23" t="s">
        <v>4899</v>
      </c>
      <c r="C962" s="23" t="s">
        <v>4900</v>
      </c>
      <c r="D962" s="23" t="s">
        <v>0</v>
      </c>
      <c r="E962" s="23" t="s">
        <v>5235</v>
      </c>
      <c r="F962" s="23" t="s">
        <v>138</v>
      </c>
      <c r="G962" s="23">
        <v>1704254</v>
      </c>
      <c r="H962" s="23" t="s">
        <v>3083</v>
      </c>
      <c r="I962" s="23" t="s">
        <v>583</v>
      </c>
      <c r="J962" s="23" t="s">
        <v>268</v>
      </c>
      <c r="K962" s="23" t="s">
        <v>1018</v>
      </c>
      <c r="L962" s="23" t="s">
        <v>333</v>
      </c>
      <c r="M962" s="24">
        <v>4264</v>
      </c>
      <c r="P962" s="25">
        <v>4263.6000000000004</v>
      </c>
      <c r="Q962" s="24">
        <v>4080</v>
      </c>
      <c r="R962" s="23">
        <v>184</v>
      </c>
      <c r="S962" s="23" t="s">
        <v>133</v>
      </c>
      <c r="W962" s="24">
        <v>4264</v>
      </c>
      <c r="Y962" s="23" t="s">
        <v>1325</v>
      </c>
      <c r="Z962" s="24">
        <v>652000</v>
      </c>
      <c r="AC962" s="24">
        <v>652000</v>
      </c>
      <c r="AD962" s="23" t="s">
        <v>160</v>
      </c>
      <c r="AE962" s="24">
        <v>652000</v>
      </c>
      <c r="AF962" s="24">
        <v>334041</v>
      </c>
      <c r="AH962" s="24">
        <v>334041</v>
      </c>
      <c r="AI962" s="23" t="s">
        <v>143</v>
      </c>
      <c r="AJ962" s="23" t="s">
        <v>142</v>
      </c>
      <c r="AK962" s="26">
        <v>43922</v>
      </c>
      <c r="AL962" s="26">
        <v>43985</v>
      </c>
      <c r="AM962" s="26">
        <v>43985</v>
      </c>
      <c r="AN962" s="26">
        <v>44018</v>
      </c>
      <c r="AO962" s="26">
        <v>44744</v>
      </c>
      <c r="AT962" s="25">
        <v>4080</v>
      </c>
      <c r="AU962" s="23">
        <v>183.6</v>
      </c>
      <c r="BK962" s="23" t="s">
        <v>5234</v>
      </c>
      <c r="BL962" s="26">
        <v>45048</v>
      </c>
      <c r="BM962" s="23" t="s">
        <v>3084</v>
      </c>
      <c r="BO962" s="23" t="s">
        <v>179</v>
      </c>
      <c r="BP962" s="23" t="s">
        <v>146</v>
      </c>
      <c r="BQ962" s="23" t="s">
        <v>215</v>
      </c>
      <c r="BS962" s="23" t="s">
        <v>306</v>
      </c>
      <c r="BT962" s="23" t="s">
        <v>307</v>
      </c>
      <c r="BV962" s="24">
        <v>4080</v>
      </c>
      <c r="BW962" s="23">
        <v>184</v>
      </c>
      <c r="BZ962" s="24">
        <v>1459</v>
      </c>
      <c r="CB962" s="23" t="s">
        <v>251</v>
      </c>
      <c r="CC962" s="23" t="s">
        <v>283</v>
      </c>
      <c r="CF962" s="23">
        <v>1</v>
      </c>
      <c r="CG962" s="23">
        <v>36582</v>
      </c>
      <c r="CI962" s="23" t="s">
        <v>1740</v>
      </c>
      <c r="CJ962" s="23" t="s">
        <v>150</v>
      </c>
      <c r="CL962" s="26">
        <v>43936</v>
      </c>
      <c r="CM962" s="23" t="s">
        <v>2080</v>
      </c>
    </row>
    <row r="963" spans="1:91" x14ac:dyDescent="0.25">
      <c r="A963" s="23" t="s">
        <v>5233</v>
      </c>
      <c r="B963" s="23" t="s">
        <v>4899</v>
      </c>
      <c r="C963" s="23" t="s">
        <v>4900</v>
      </c>
      <c r="D963" s="23" t="s">
        <v>14</v>
      </c>
      <c r="E963" s="27" t="s">
        <v>5232</v>
      </c>
      <c r="F963" s="23" t="s">
        <v>138</v>
      </c>
      <c r="G963" s="23">
        <v>1239313</v>
      </c>
      <c r="H963" s="23" t="s">
        <v>1195</v>
      </c>
      <c r="I963" s="23" t="s">
        <v>583</v>
      </c>
      <c r="J963" s="23" t="s">
        <v>338</v>
      </c>
      <c r="K963" s="23" t="s">
        <v>269</v>
      </c>
      <c r="L963" s="23" t="s">
        <v>3068</v>
      </c>
      <c r="M963" s="23">
        <v>11</v>
      </c>
      <c r="P963" s="23">
        <v>11.12</v>
      </c>
      <c r="Q963" s="23">
        <v>11</v>
      </c>
      <c r="R963" s="23">
        <v>0</v>
      </c>
      <c r="S963" s="23" t="s">
        <v>142</v>
      </c>
      <c r="W963" s="23">
        <v>11</v>
      </c>
      <c r="Z963" s="24">
        <v>75000</v>
      </c>
      <c r="AC963" s="24">
        <v>75000</v>
      </c>
      <c r="AD963" s="23" t="s">
        <v>160</v>
      </c>
      <c r="AE963" s="24">
        <v>75000</v>
      </c>
      <c r="AF963" s="24">
        <v>63824</v>
      </c>
      <c r="AH963" s="24">
        <v>63824</v>
      </c>
      <c r="AI963" s="23" t="s">
        <v>143</v>
      </c>
      <c r="AJ963" s="23" t="s">
        <v>142</v>
      </c>
      <c r="AK963" s="26">
        <v>44986</v>
      </c>
      <c r="AL963" s="26">
        <v>42608</v>
      </c>
      <c r="AM963" s="26">
        <v>42608</v>
      </c>
      <c r="AN963" s="26">
        <v>42735</v>
      </c>
      <c r="AO963" s="26">
        <v>42735</v>
      </c>
      <c r="AT963" s="23">
        <v>11.12</v>
      </c>
      <c r="BM963" s="23" t="s">
        <v>264</v>
      </c>
      <c r="BO963" s="23" t="s">
        <v>141</v>
      </c>
      <c r="BP963" s="23" t="s">
        <v>141</v>
      </c>
      <c r="BQ963" s="23" t="s">
        <v>181</v>
      </c>
      <c r="BS963" s="23" t="s">
        <v>141</v>
      </c>
      <c r="BT963" s="23" t="s">
        <v>141</v>
      </c>
      <c r="BV963" s="23">
        <v>11</v>
      </c>
      <c r="BW963" s="23">
        <v>0</v>
      </c>
      <c r="CB963" s="23" t="s">
        <v>3066</v>
      </c>
      <c r="CC963" s="23" t="s">
        <v>5231</v>
      </c>
      <c r="CF963" s="23">
        <v>1</v>
      </c>
      <c r="CG963" s="23">
        <v>16343</v>
      </c>
      <c r="CI963" s="23" t="s">
        <v>275</v>
      </c>
      <c r="CJ963" s="23" t="s">
        <v>150</v>
      </c>
      <c r="CK963" s="23" t="s">
        <v>151</v>
      </c>
      <c r="CL963" s="26">
        <v>42256</v>
      </c>
    </row>
    <row r="964" spans="1:91" x14ac:dyDescent="0.25">
      <c r="A964" s="23" t="s">
        <v>3963</v>
      </c>
      <c r="B964" s="23" t="s">
        <v>4899</v>
      </c>
      <c r="C964" s="23" t="s">
        <v>4900</v>
      </c>
      <c r="D964" s="23" t="s">
        <v>14</v>
      </c>
      <c r="E964" s="23" t="s">
        <v>3964</v>
      </c>
      <c r="F964" s="23" t="s">
        <v>154</v>
      </c>
      <c r="G964" s="23">
        <v>2045810</v>
      </c>
      <c r="H964" s="23" t="s">
        <v>2477</v>
      </c>
      <c r="I964" s="23" t="s">
        <v>583</v>
      </c>
      <c r="J964" s="23" t="s">
        <v>268</v>
      </c>
      <c r="K964" s="23" t="s">
        <v>299</v>
      </c>
      <c r="L964" s="23" t="s">
        <v>454</v>
      </c>
      <c r="M964" s="24">
        <v>74248</v>
      </c>
      <c r="P964" s="25">
        <v>74248.25</v>
      </c>
      <c r="Q964" s="24">
        <v>74248</v>
      </c>
      <c r="R964" s="23">
        <v>0</v>
      </c>
      <c r="S964" s="23" t="s">
        <v>142</v>
      </c>
      <c r="W964" s="24">
        <v>74248</v>
      </c>
      <c r="Z964" s="24">
        <v>90000</v>
      </c>
      <c r="AC964" s="24">
        <v>90000</v>
      </c>
      <c r="AD964" s="23" t="s">
        <v>160</v>
      </c>
      <c r="AE964" s="24">
        <v>90000</v>
      </c>
      <c r="AF964" s="24">
        <v>74248</v>
      </c>
      <c r="AH964" s="24">
        <v>74248</v>
      </c>
      <c r="AI964" s="23" t="s">
        <v>143</v>
      </c>
      <c r="AJ964" s="23" t="s">
        <v>142</v>
      </c>
      <c r="AK964" s="26">
        <v>44927</v>
      </c>
      <c r="AL964" s="26">
        <v>44888</v>
      </c>
      <c r="AM964" s="26">
        <v>44888</v>
      </c>
      <c r="AN964" s="26">
        <v>44926</v>
      </c>
      <c r="AO964" s="26">
        <v>44926</v>
      </c>
      <c r="AR964" s="25">
        <v>69815</v>
      </c>
      <c r="AS964" s="25">
        <v>4433.25</v>
      </c>
      <c r="BK964" s="23" t="s">
        <v>3965</v>
      </c>
      <c r="BL964" s="26">
        <v>44967</v>
      </c>
      <c r="BM964" s="23" t="s">
        <v>408</v>
      </c>
      <c r="BO964" s="23" t="s">
        <v>179</v>
      </c>
      <c r="BP964" s="23" t="s">
        <v>146</v>
      </c>
      <c r="BQ964" s="23" t="s">
        <v>181</v>
      </c>
      <c r="BS964" s="23" t="s">
        <v>1011</v>
      </c>
      <c r="BT964" s="23" t="s">
        <v>1022</v>
      </c>
      <c r="BV964" s="24">
        <v>74248</v>
      </c>
      <c r="BW964" s="23">
        <v>0</v>
      </c>
      <c r="CB964" s="23" t="s">
        <v>456</v>
      </c>
      <c r="CC964" s="23" t="s">
        <v>273</v>
      </c>
      <c r="CF964" s="23">
        <v>1</v>
      </c>
      <c r="CG964" s="23">
        <v>46230</v>
      </c>
      <c r="CI964" s="23" t="s">
        <v>264</v>
      </c>
      <c r="CJ964" s="23" t="s">
        <v>150</v>
      </c>
      <c r="CK964" s="23" t="s">
        <v>151</v>
      </c>
      <c r="CL964" s="26">
        <v>44880</v>
      </c>
      <c r="CM964" s="23" t="s">
        <v>3268</v>
      </c>
    </row>
    <row r="965" spans="1:91" x14ac:dyDescent="0.25">
      <c r="A965" s="23" t="s">
        <v>3137</v>
      </c>
      <c r="B965" s="23" t="s">
        <v>4899</v>
      </c>
      <c r="C965" s="23" t="s">
        <v>4900</v>
      </c>
      <c r="D965" s="23" t="s">
        <v>0</v>
      </c>
      <c r="E965" s="23" t="s">
        <v>3138</v>
      </c>
      <c r="F965" s="23" t="s">
        <v>138</v>
      </c>
      <c r="G965" s="23">
        <v>1674241</v>
      </c>
      <c r="H965" s="23" t="s">
        <v>1195</v>
      </c>
      <c r="I965" s="23" t="s">
        <v>583</v>
      </c>
      <c r="J965" s="23" t="s">
        <v>157</v>
      </c>
      <c r="K965" s="23" t="s">
        <v>269</v>
      </c>
      <c r="L965" s="23" t="s">
        <v>3068</v>
      </c>
      <c r="M965" s="24">
        <v>121731</v>
      </c>
      <c r="N965" s="24">
        <v>223006</v>
      </c>
      <c r="P965" s="25">
        <v>344737.13</v>
      </c>
      <c r="Q965" s="24">
        <v>360550</v>
      </c>
      <c r="R965" s="24">
        <v>-15813</v>
      </c>
      <c r="S965" s="23" t="s">
        <v>133</v>
      </c>
      <c r="W965" s="24">
        <v>344737</v>
      </c>
      <c r="Z965" s="24">
        <v>72000</v>
      </c>
      <c r="AA965" s="24">
        <v>260000</v>
      </c>
      <c r="AC965" s="24">
        <v>332000</v>
      </c>
      <c r="AD965" s="23" t="s">
        <v>134</v>
      </c>
      <c r="AE965" s="24">
        <v>332000</v>
      </c>
      <c r="AF965" s="24">
        <v>908811</v>
      </c>
      <c r="AG965" s="24">
        <v>223006</v>
      </c>
      <c r="AH965" s="24">
        <v>1131817</v>
      </c>
      <c r="AI965" s="23" t="s">
        <v>143</v>
      </c>
      <c r="AJ965" s="23" t="s">
        <v>142</v>
      </c>
      <c r="AK965" s="26">
        <v>43862</v>
      </c>
      <c r="AL965" s="26">
        <v>43856</v>
      </c>
      <c r="AM965" s="26">
        <v>43856</v>
      </c>
      <c r="AN965" s="26">
        <v>44743</v>
      </c>
      <c r="AO965" s="26">
        <v>45127</v>
      </c>
      <c r="AR965" s="25">
        <v>3440.36</v>
      </c>
      <c r="AS965" s="25">
        <v>3522.59</v>
      </c>
      <c r="AT965" s="25">
        <v>3587.53</v>
      </c>
      <c r="AU965" s="25">
        <v>98634.09</v>
      </c>
      <c r="AV965" s="25">
        <v>12546.56</v>
      </c>
      <c r="AW965" s="23">
        <v>0</v>
      </c>
      <c r="AX965" s="23">
        <v>0</v>
      </c>
      <c r="AY965" s="24">
        <v>12547</v>
      </c>
      <c r="AZ965" s="23" t="s">
        <v>136</v>
      </c>
      <c r="BA965" s="23">
        <v>0</v>
      </c>
      <c r="BD965" s="23">
        <v>0</v>
      </c>
      <c r="BE965" s="24">
        <v>70000</v>
      </c>
      <c r="BF965" s="24">
        <v>60000</v>
      </c>
      <c r="BG965" s="24">
        <v>30380</v>
      </c>
      <c r="BH965" s="24">
        <v>45743</v>
      </c>
      <c r="BI965" s="24">
        <v>16883</v>
      </c>
      <c r="BK965" s="23" t="s">
        <v>6745</v>
      </c>
      <c r="BL965" s="26">
        <v>45079</v>
      </c>
      <c r="BM965" s="23" t="s">
        <v>585</v>
      </c>
      <c r="BO965" s="23" t="s">
        <v>279</v>
      </c>
      <c r="BP965" s="23" t="s">
        <v>146</v>
      </c>
      <c r="BQ965" s="23" t="s">
        <v>272</v>
      </c>
      <c r="BS965" s="23" t="s">
        <v>469</v>
      </c>
      <c r="BT965" s="23" t="s">
        <v>3139</v>
      </c>
      <c r="BV965" s="24">
        <v>10550</v>
      </c>
      <c r="BW965" s="24">
        <v>111181</v>
      </c>
      <c r="BX965" s="24">
        <v>130000</v>
      </c>
      <c r="BY965" s="24">
        <v>93006</v>
      </c>
      <c r="BZ965" s="24">
        <v>153036</v>
      </c>
      <c r="CB965" s="23" t="s">
        <v>3066</v>
      </c>
      <c r="CC965" s="23" t="s">
        <v>1197</v>
      </c>
      <c r="CF965" s="23">
        <v>1</v>
      </c>
      <c r="CG965" s="23">
        <v>35172</v>
      </c>
      <c r="CI965" s="23" t="s">
        <v>149</v>
      </c>
      <c r="CJ965" s="23" t="s">
        <v>150</v>
      </c>
      <c r="CK965" s="23" t="s">
        <v>151</v>
      </c>
      <c r="CL965" s="26">
        <v>43725</v>
      </c>
      <c r="CM965" s="23" t="s">
        <v>3068</v>
      </c>
    </row>
    <row r="966" spans="1:91" x14ac:dyDescent="0.25">
      <c r="A966" s="23" t="s">
        <v>3998</v>
      </c>
      <c r="B966" s="23" t="s">
        <v>4899</v>
      </c>
      <c r="C966" s="23" t="s">
        <v>4900</v>
      </c>
      <c r="D966" s="23" t="s">
        <v>14</v>
      </c>
      <c r="E966" s="23" t="s">
        <v>3999</v>
      </c>
      <c r="F966" s="23" t="s">
        <v>154</v>
      </c>
      <c r="G966" s="23">
        <v>2013129</v>
      </c>
      <c r="H966" s="23" t="s">
        <v>2477</v>
      </c>
      <c r="I966" s="23" t="s">
        <v>583</v>
      </c>
      <c r="J966" s="23" t="s">
        <v>268</v>
      </c>
      <c r="K966" s="23" t="s">
        <v>158</v>
      </c>
      <c r="L966" s="23" t="s">
        <v>179</v>
      </c>
      <c r="M966" s="24">
        <v>-11010</v>
      </c>
      <c r="P966" s="25">
        <v>-11010.16</v>
      </c>
      <c r="Q966" s="23">
        <v>299</v>
      </c>
      <c r="R966" s="24">
        <v>-11309</v>
      </c>
      <c r="S966" s="23" t="s">
        <v>136</v>
      </c>
      <c r="W966" s="24">
        <v>-11010</v>
      </c>
      <c r="Z966" s="24">
        <v>101000</v>
      </c>
      <c r="AC966" s="24">
        <v>101000</v>
      </c>
      <c r="AD966" s="23" t="s">
        <v>160</v>
      </c>
      <c r="AE966" s="24">
        <v>101000</v>
      </c>
      <c r="AF966" s="24">
        <v>75590</v>
      </c>
      <c r="AH966" s="24">
        <v>75590</v>
      </c>
      <c r="AI966" s="23" t="s">
        <v>143</v>
      </c>
      <c r="AJ966" s="23" t="s">
        <v>142</v>
      </c>
      <c r="AK966" s="26">
        <v>44805</v>
      </c>
      <c r="AL966" s="26">
        <v>44796</v>
      </c>
      <c r="AM966" s="26">
        <v>44796</v>
      </c>
      <c r="AN966" s="26">
        <v>44926</v>
      </c>
      <c r="AO966" s="26">
        <v>44918</v>
      </c>
      <c r="AR966" s="23">
        <v>298.89</v>
      </c>
      <c r="AS966" s="23">
        <v>0</v>
      </c>
      <c r="AT966" s="23">
        <v>0</v>
      </c>
      <c r="AU966" s="25">
        <v>-20003.05</v>
      </c>
      <c r="AV966" s="25">
        <v>8694</v>
      </c>
      <c r="AY966" s="24">
        <v>8694</v>
      </c>
      <c r="AZ966" s="23" t="s">
        <v>136</v>
      </c>
      <c r="BK966" s="23" t="s">
        <v>4000</v>
      </c>
      <c r="BL966" s="26">
        <v>44903</v>
      </c>
      <c r="BM966" s="23" t="s">
        <v>408</v>
      </c>
      <c r="BO966" s="23" t="s">
        <v>179</v>
      </c>
      <c r="BP966" s="23" t="s">
        <v>146</v>
      </c>
      <c r="BQ966" s="23" t="s">
        <v>181</v>
      </c>
      <c r="BS966" s="23" t="s">
        <v>490</v>
      </c>
      <c r="BT966" s="23" t="s">
        <v>491</v>
      </c>
      <c r="BV966" s="23">
        <v>299</v>
      </c>
      <c r="BW966" s="24">
        <v>-11309</v>
      </c>
      <c r="BZ966" s="24">
        <v>86600</v>
      </c>
      <c r="CB966" s="23" t="s">
        <v>273</v>
      </c>
      <c r="CC966" s="23" t="s">
        <v>4001</v>
      </c>
      <c r="CF966" s="23">
        <v>1</v>
      </c>
      <c r="CG966" s="23">
        <v>44635</v>
      </c>
      <c r="CI966" s="23" t="s">
        <v>421</v>
      </c>
      <c r="CJ966" s="23" t="s">
        <v>150</v>
      </c>
      <c r="CK966" s="23" t="s">
        <v>151</v>
      </c>
      <c r="CL966" s="26">
        <v>44789</v>
      </c>
      <c r="CM966" s="23" t="s">
        <v>3268</v>
      </c>
    </row>
    <row r="967" spans="1:91" x14ac:dyDescent="0.25">
      <c r="A967" s="23" t="s">
        <v>3246</v>
      </c>
      <c r="B967" s="23" t="s">
        <v>4899</v>
      </c>
      <c r="C967" s="23" t="s">
        <v>4900</v>
      </c>
      <c r="D967" s="23" t="s">
        <v>0</v>
      </c>
      <c r="E967" s="23" t="s">
        <v>3247</v>
      </c>
      <c r="F967" s="23" t="s">
        <v>138</v>
      </c>
      <c r="G967" s="23">
        <v>1775547</v>
      </c>
      <c r="H967" s="23" t="s">
        <v>5230</v>
      </c>
      <c r="I967" s="23" t="s">
        <v>583</v>
      </c>
      <c r="J967" s="23" t="s">
        <v>268</v>
      </c>
      <c r="K967" s="23" t="s">
        <v>269</v>
      </c>
      <c r="L967" s="23" t="s">
        <v>3248</v>
      </c>
      <c r="M967" s="24">
        <v>48569</v>
      </c>
      <c r="N967" s="24">
        <v>170000</v>
      </c>
      <c r="P967" s="25">
        <v>218569.07</v>
      </c>
      <c r="Q967" s="24">
        <v>204834</v>
      </c>
      <c r="R967" s="24">
        <v>13735</v>
      </c>
      <c r="S967" s="23" t="s">
        <v>133</v>
      </c>
      <c r="W967" s="24">
        <v>218569</v>
      </c>
      <c r="Z967" s="24">
        <v>1987000</v>
      </c>
      <c r="AC967" s="24">
        <v>1987000</v>
      </c>
      <c r="AD967" s="23" t="s">
        <v>160</v>
      </c>
      <c r="AE967" s="24">
        <v>1987000</v>
      </c>
      <c r="AF967" s="24">
        <v>598314</v>
      </c>
      <c r="AG967" s="24">
        <v>170000</v>
      </c>
      <c r="AH967" s="24">
        <v>768314</v>
      </c>
      <c r="AI967" s="23" t="s">
        <v>143</v>
      </c>
      <c r="AJ967" s="23" t="s">
        <v>142</v>
      </c>
      <c r="AK967" s="26">
        <v>44287</v>
      </c>
      <c r="AL967" s="26">
        <v>44140</v>
      </c>
      <c r="AM967" s="26">
        <v>44140</v>
      </c>
      <c r="AN967" s="26">
        <v>44501</v>
      </c>
      <c r="AO967" s="26">
        <v>44470</v>
      </c>
      <c r="AS967" s="25">
        <v>22663.48</v>
      </c>
      <c r="AT967" s="25">
        <v>12170.19</v>
      </c>
      <c r="AV967" s="25">
        <v>13735.4</v>
      </c>
      <c r="AY967" s="24">
        <v>13735</v>
      </c>
      <c r="AZ967" s="23" t="s">
        <v>136</v>
      </c>
      <c r="BC967" s="24">
        <v>70000</v>
      </c>
      <c r="BD967" s="24">
        <v>100000</v>
      </c>
      <c r="BK967" s="23" t="s">
        <v>5229</v>
      </c>
      <c r="BL967" s="26">
        <v>45019</v>
      </c>
      <c r="BM967" s="23" t="s">
        <v>3084</v>
      </c>
      <c r="BO967" s="23" t="s">
        <v>141</v>
      </c>
      <c r="BP967" s="23" t="s">
        <v>141</v>
      </c>
      <c r="BQ967" s="23" t="s">
        <v>141</v>
      </c>
      <c r="BR967" s="23" t="s">
        <v>141</v>
      </c>
      <c r="BS967" s="23" t="s">
        <v>141</v>
      </c>
      <c r="BT967" s="23" t="s">
        <v>141</v>
      </c>
      <c r="BU967" s="23" t="s">
        <v>3249</v>
      </c>
      <c r="BV967" s="24">
        <v>34834</v>
      </c>
      <c r="BW967" s="24">
        <v>83735</v>
      </c>
      <c r="BX967" s="24">
        <v>100000</v>
      </c>
      <c r="BZ967" s="24">
        <v>341308</v>
      </c>
      <c r="CB967" s="23" t="s">
        <v>3241</v>
      </c>
      <c r="CC967" s="23" t="s">
        <v>3250</v>
      </c>
      <c r="CF967" s="23">
        <v>1</v>
      </c>
      <c r="CG967" s="23">
        <v>38813</v>
      </c>
      <c r="CI967" s="23" t="s">
        <v>264</v>
      </c>
      <c r="CJ967" s="23" t="s">
        <v>736</v>
      </c>
      <c r="CK967" s="23" t="s">
        <v>737</v>
      </c>
      <c r="CL967" s="26">
        <v>44123</v>
      </c>
      <c r="CM967" s="23" t="s">
        <v>3245</v>
      </c>
    </row>
    <row r="968" spans="1:91" x14ac:dyDescent="0.25">
      <c r="A968" s="23" t="s">
        <v>3251</v>
      </c>
      <c r="B968" s="23" t="s">
        <v>4899</v>
      </c>
      <c r="C968" s="23" t="s">
        <v>4900</v>
      </c>
      <c r="D968" s="23" t="s">
        <v>0</v>
      </c>
      <c r="E968" s="23" t="s">
        <v>3252</v>
      </c>
      <c r="F968" s="23" t="s">
        <v>138</v>
      </c>
      <c r="G968" s="23">
        <v>1775548</v>
      </c>
      <c r="H968" s="23" t="s">
        <v>3083</v>
      </c>
      <c r="I968" s="23" t="s">
        <v>583</v>
      </c>
      <c r="J968" s="23" t="s">
        <v>338</v>
      </c>
      <c r="K968" s="23" t="s">
        <v>269</v>
      </c>
      <c r="L968" s="23" t="s">
        <v>3248</v>
      </c>
      <c r="M968" s="24">
        <v>4573</v>
      </c>
      <c r="P968" s="25">
        <v>4572.92</v>
      </c>
      <c r="Q968" s="24">
        <v>2254</v>
      </c>
      <c r="R968" s="24">
        <v>2319</v>
      </c>
      <c r="S968" s="23" t="s">
        <v>136</v>
      </c>
      <c r="W968" s="24">
        <v>4573</v>
      </c>
      <c r="Z968" s="24">
        <v>2430000</v>
      </c>
      <c r="AC968" s="24">
        <v>2430000</v>
      </c>
      <c r="AD968" s="23" t="s">
        <v>160</v>
      </c>
      <c r="AE968" s="24">
        <v>2430000</v>
      </c>
      <c r="AF968" s="24">
        <v>1547993</v>
      </c>
      <c r="AH968" s="24">
        <v>1547993</v>
      </c>
      <c r="AI968" s="23" t="s">
        <v>143</v>
      </c>
      <c r="AJ968" s="23" t="s">
        <v>142</v>
      </c>
      <c r="AK968" s="26">
        <v>44317</v>
      </c>
      <c r="AL968" s="26">
        <v>44140</v>
      </c>
      <c r="AM968" s="26">
        <v>44140</v>
      </c>
      <c r="AN968" s="26">
        <v>44501</v>
      </c>
      <c r="AO968" s="26">
        <v>44470</v>
      </c>
      <c r="AR968" s="25">
        <v>1094</v>
      </c>
      <c r="AS968" s="25">
        <v>1159.6400000000001</v>
      </c>
      <c r="AV968" s="25">
        <v>2319.2800000000002</v>
      </c>
      <c r="AY968" s="24">
        <v>2319</v>
      </c>
      <c r="AZ968" s="23" t="s">
        <v>136</v>
      </c>
      <c r="BK968" s="23" t="s">
        <v>3253</v>
      </c>
      <c r="BM968" s="23" t="s">
        <v>3084</v>
      </c>
      <c r="BO968" s="23" t="s">
        <v>141</v>
      </c>
      <c r="BP968" s="23" t="s">
        <v>141</v>
      </c>
      <c r="BQ968" s="23" t="s">
        <v>141</v>
      </c>
      <c r="BR968" s="23" t="s">
        <v>141</v>
      </c>
      <c r="BS968" s="23" t="s">
        <v>141</v>
      </c>
      <c r="BT968" s="23" t="s">
        <v>141</v>
      </c>
      <c r="BU968" s="23" t="s">
        <v>3249</v>
      </c>
      <c r="BV968" s="24">
        <v>2254</v>
      </c>
      <c r="BW968" s="24">
        <v>2319</v>
      </c>
      <c r="BZ968" s="24">
        <v>31839</v>
      </c>
      <c r="CB968" s="23" t="s">
        <v>3241</v>
      </c>
      <c r="CC968" s="23" t="s">
        <v>3250</v>
      </c>
      <c r="CF968" s="23">
        <v>1</v>
      </c>
      <c r="CG968" s="23">
        <v>38815</v>
      </c>
      <c r="CI968" s="23" t="s">
        <v>264</v>
      </c>
      <c r="CJ968" s="23" t="s">
        <v>736</v>
      </c>
      <c r="CK968" s="23" t="s">
        <v>737</v>
      </c>
      <c r="CL968" s="26">
        <v>44123</v>
      </c>
      <c r="CM968" s="23" t="s">
        <v>3245</v>
      </c>
    </row>
    <row r="969" spans="1:91" x14ac:dyDescent="0.25">
      <c r="A969" s="23" t="s">
        <v>5663</v>
      </c>
      <c r="B969" s="23" t="s">
        <v>4899</v>
      </c>
      <c r="C969" s="23" t="s">
        <v>4900</v>
      </c>
      <c r="D969" s="23" t="s">
        <v>14</v>
      </c>
      <c r="E969" s="27" t="s">
        <v>5662</v>
      </c>
      <c r="F969" s="23" t="s">
        <v>138</v>
      </c>
      <c r="G969" s="23">
        <v>1810213</v>
      </c>
      <c r="H969" s="23" t="s">
        <v>1195</v>
      </c>
      <c r="I969" s="23" t="s">
        <v>583</v>
      </c>
      <c r="J969" s="23" t="s">
        <v>268</v>
      </c>
      <c r="K969" s="23" t="s">
        <v>269</v>
      </c>
      <c r="L969" s="23" t="s">
        <v>3068</v>
      </c>
      <c r="M969" s="24">
        <v>8500</v>
      </c>
      <c r="P969" s="25">
        <v>8500</v>
      </c>
      <c r="R969" s="24">
        <v>8500</v>
      </c>
      <c r="S969" s="23" t="s">
        <v>136</v>
      </c>
      <c r="W969" s="24">
        <v>8500</v>
      </c>
      <c r="Z969" s="24">
        <v>125000</v>
      </c>
      <c r="AC969" s="24">
        <v>125000</v>
      </c>
      <c r="AD969" s="23" t="s">
        <v>160</v>
      </c>
      <c r="AE969" s="24">
        <v>125000</v>
      </c>
      <c r="AF969" s="24">
        <v>129601</v>
      </c>
      <c r="AH969" s="24">
        <v>129601</v>
      </c>
      <c r="AI969" s="23" t="s">
        <v>143</v>
      </c>
      <c r="AJ969" s="23" t="s">
        <v>142</v>
      </c>
      <c r="AK969" s="26">
        <v>44256</v>
      </c>
      <c r="AL969" s="26">
        <v>44225</v>
      </c>
      <c r="AM969" s="26">
        <v>44225</v>
      </c>
      <c r="AN969" s="26">
        <v>44560</v>
      </c>
      <c r="AO969" s="26">
        <v>44561</v>
      </c>
      <c r="AU969" s="25">
        <v>8500</v>
      </c>
      <c r="BK969" s="23" t="s">
        <v>5661</v>
      </c>
      <c r="BL969" s="26">
        <v>44775</v>
      </c>
      <c r="BM969" s="23" t="s">
        <v>261</v>
      </c>
      <c r="BO969" s="23" t="s">
        <v>145</v>
      </c>
      <c r="BP969" s="23" t="s">
        <v>146</v>
      </c>
      <c r="BQ969" s="23" t="s">
        <v>181</v>
      </c>
      <c r="BS969" s="23" t="s">
        <v>141</v>
      </c>
      <c r="BT969" s="23" t="s">
        <v>141</v>
      </c>
      <c r="BW969" s="24">
        <v>8500</v>
      </c>
      <c r="BZ969" s="24">
        <v>-1925</v>
      </c>
      <c r="CB969" s="23" t="s">
        <v>3066</v>
      </c>
      <c r="CC969" s="23" t="s">
        <v>3071</v>
      </c>
      <c r="CF969" s="23">
        <v>1</v>
      </c>
      <c r="CG969" s="23">
        <v>37993</v>
      </c>
      <c r="CI969" s="23" t="s">
        <v>275</v>
      </c>
      <c r="CJ969" s="23" t="s">
        <v>150</v>
      </c>
      <c r="CK969" s="23" t="s">
        <v>151</v>
      </c>
      <c r="CL969" s="26">
        <v>44057</v>
      </c>
      <c r="CM969" s="23" t="s">
        <v>3068</v>
      </c>
    </row>
    <row r="970" spans="1:91" x14ac:dyDescent="0.25">
      <c r="A970" s="23" t="s">
        <v>5660</v>
      </c>
      <c r="B970" s="23" t="s">
        <v>4899</v>
      </c>
      <c r="C970" s="23" t="s">
        <v>4900</v>
      </c>
      <c r="D970" s="23" t="s">
        <v>0</v>
      </c>
      <c r="E970" s="23" t="s">
        <v>5659</v>
      </c>
      <c r="F970" s="23" t="s">
        <v>138</v>
      </c>
      <c r="G970" s="23">
        <v>1288203</v>
      </c>
      <c r="H970" s="23" t="s">
        <v>5658</v>
      </c>
      <c r="I970" s="23" t="s">
        <v>583</v>
      </c>
      <c r="J970" s="23" t="s">
        <v>594</v>
      </c>
      <c r="K970" s="23" t="s">
        <v>158</v>
      </c>
      <c r="L970" s="23" t="s">
        <v>1350</v>
      </c>
      <c r="M970" s="24">
        <v>-5000</v>
      </c>
      <c r="P970" s="25">
        <v>-5000</v>
      </c>
      <c r="R970" s="24">
        <v>-5000</v>
      </c>
      <c r="S970" s="23" t="s">
        <v>136</v>
      </c>
      <c r="W970" s="24">
        <v>-5000</v>
      </c>
      <c r="Z970" s="24">
        <v>5000</v>
      </c>
      <c r="AC970" s="24">
        <v>5000</v>
      </c>
      <c r="AD970" s="23" t="s">
        <v>160</v>
      </c>
      <c r="AE970" s="24">
        <v>5000</v>
      </c>
      <c r="AF970" s="23">
        <v>0</v>
      </c>
      <c r="AH970" s="23">
        <v>0</v>
      </c>
      <c r="AI970" s="23" t="s">
        <v>143</v>
      </c>
      <c r="AJ970" s="23" t="s">
        <v>142</v>
      </c>
      <c r="AL970" s="26">
        <v>42738</v>
      </c>
      <c r="AM970" s="26">
        <v>42738</v>
      </c>
      <c r="AN970" s="26">
        <v>43464</v>
      </c>
      <c r="AO970" s="26">
        <v>43708</v>
      </c>
      <c r="AU970" s="25">
        <v>-5000</v>
      </c>
      <c r="BK970" s="23" t="s">
        <v>5657</v>
      </c>
      <c r="BL970" s="26">
        <v>43166</v>
      </c>
      <c r="BM970" s="23" t="s">
        <v>5656</v>
      </c>
      <c r="BO970" s="23" t="s">
        <v>162</v>
      </c>
      <c r="BP970" s="23" t="s">
        <v>146</v>
      </c>
      <c r="BQ970" s="23" t="s">
        <v>215</v>
      </c>
      <c r="BS970" s="23" t="s">
        <v>313</v>
      </c>
      <c r="BT970" s="23" t="s">
        <v>877</v>
      </c>
      <c r="BW970" s="24">
        <v>-5000</v>
      </c>
      <c r="CB970" s="23" t="s">
        <v>291</v>
      </c>
      <c r="CC970" s="23" t="s">
        <v>380</v>
      </c>
      <c r="CF970" s="23">
        <v>1</v>
      </c>
      <c r="CG970" s="23">
        <v>22348</v>
      </c>
      <c r="CI970" s="23" t="s">
        <v>1740</v>
      </c>
      <c r="CJ970" s="23" t="s">
        <v>150</v>
      </c>
      <c r="CK970" s="23" t="s">
        <v>151</v>
      </c>
      <c r="CL970" s="26">
        <v>42738</v>
      </c>
    </row>
    <row r="971" spans="1:91" x14ac:dyDescent="0.25">
      <c r="A971" s="23" t="s">
        <v>3144</v>
      </c>
      <c r="B971" s="23" t="s">
        <v>4899</v>
      </c>
      <c r="C971" s="23" t="s">
        <v>4900</v>
      </c>
      <c r="D971" s="23" t="s">
        <v>0</v>
      </c>
      <c r="E971" s="23" t="s">
        <v>3145</v>
      </c>
      <c r="F971" s="23" t="s">
        <v>447</v>
      </c>
      <c r="G971" s="23">
        <v>2002653</v>
      </c>
      <c r="H971" s="23" t="s">
        <v>1195</v>
      </c>
      <c r="I971" s="23" t="s">
        <v>583</v>
      </c>
      <c r="J971" s="23" t="s">
        <v>157</v>
      </c>
      <c r="K971" s="23" t="s">
        <v>269</v>
      </c>
      <c r="L971" s="23" t="s">
        <v>3068</v>
      </c>
      <c r="M971" s="24">
        <v>1467529</v>
      </c>
      <c r="N971" s="24">
        <v>785752</v>
      </c>
      <c r="P971" s="25">
        <v>2253280.6</v>
      </c>
      <c r="Q971" s="24">
        <v>2210780</v>
      </c>
      <c r="R971" s="24">
        <v>42501</v>
      </c>
      <c r="S971" s="23" t="s">
        <v>133</v>
      </c>
      <c r="T971" s="24">
        <v>2700000</v>
      </c>
      <c r="V971" s="24">
        <v>2700000</v>
      </c>
      <c r="W971" s="24">
        <v>-446719</v>
      </c>
      <c r="Z971" s="24">
        <v>57000</v>
      </c>
      <c r="AA971" s="24">
        <v>2903000</v>
      </c>
      <c r="AC971" s="24">
        <v>2960000</v>
      </c>
      <c r="AD971" s="23" t="s">
        <v>134</v>
      </c>
      <c r="AE971" s="24">
        <v>2960000</v>
      </c>
      <c r="AF971" s="24">
        <v>2190589</v>
      </c>
      <c r="AG971" s="24">
        <v>785752</v>
      </c>
      <c r="AH971" s="24">
        <v>2976341</v>
      </c>
      <c r="AI971" s="23" t="s">
        <v>143</v>
      </c>
      <c r="AJ971" s="23" t="s">
        <v>142</v>
      </c>
      <c r="AK971" s="26">
        <v>44774</v>
      </c>
      <c r="AL971" s="26">
        <v>44753</v>
      </c>
      <c r="AM971" s="26">
        <v>44753</v>
      </c>
      <c r="AN971" s="26">
        <v>44926</v>
      </c>
      <c r="AO971" s="26">
        <v>45169</v>
      </c>
      <c r="AR971" s="25">
        <v>212522.75</v>
      </c>
      <c r="AS971" s="25">
        <v>113459.62</v>
      </c>
      <c r="AT971" s="25">
        <v>84797.24</v>
      </c>
      <c r="AU971" s="25">
        <v>314336.68</v>
      </c>
      <c r="AV971" s="25">
        <v>742412.31</v>
      </c>
      <c r="AW971" s="24">
        <v>600000</v>
      </c>
      <c r="AX971" s="24">
        <v>600000</v>
      </c>
      <c r="AY971" s="24">
        <v>142412</v>
      </c>
      <c r="AZ971" s="23" t="s">
        <v>136</v>
      </c>
      <c r="BA971" s="23">
        <v>0</v>
      </c>
      <c r="BB971" s="23" t="s">
        <v>484</v>
      </c>
      <c r="BC971" s="24">
        <v>267000</v>
      </c>
      <c r="BD971" s="24">
        <v>368752</v>
      </c>
      <c r="BE971" s="24">
        <v>150000</v>
      </c>
      <c r="BK971" s="23" t="s">
        <v>6744</v>
      </c>
      <c r="BL971" s="26">
        <v>45079</v>
      </c>
      <c r="BM971" s="23" t="s">
        <v>585</v>
      </c>
      <c r="BO971" s="23" t="s">
        <v>279</v>
      </c>
      <c r="BP971" s="23" t="s">
        <v>146</v>
      </c>
      <c r="BQ971" s="23" t="s">
        <v>272</v>
      </c>
      <c r="BS971" s="23" t="s">
        <v>469</v>
      </c>
      <c r="BT971" s="23" t="s">
        <v>470</v>
      </c>
      <c r="BV971" s="24">
        <v>410780</v>
      </c>
      <c r="BW971" s="24">
        <v>1323749</v>
      </c>
      <c r="BX971" s="24">
        <v>518752</v>
      </c>
      <c r="BZ971" s="24">
        <v>723061</v>
      </c>
      <c r="CB971" s="23" t="s">
        <v>3066</v>
      </c>
      <c r="CC971" s="23" t="s">
        <v>3066</v>
      </c>
      <c r="CF971" s="23">
        <v>1</v>
      </c>
      <c r="CG971" s="23">
        <v>24662</v>
      </c>
      <c r="CI971" s="23" t="s">
        <v>149</v>
      </c>
      <c r="CJ971" s="23" t="s">
        <v>150</v>
      </c>
      <c r="CK971" s="23" t="s">
        <v>151</v>
      </c>
      <c r="CL971" s="26">
        <v>42947</v>
      </c>
      <c r="CM971" s="23" t="s">
        <v>3068</v>
      </c>
    </row>
    <row r="972" spans="1:91" x14ac:dyDescent="0.25">
      <c r="A972" s="23" t="s">
        <v>1336</v>
      </c>
      <c r="B972" s="23" t="s">
        <v>4899</v>
      </c>
      <c r="C972" s="23" t="s">
        <v>4900</v>
      </c>
      <c r="D972" s="23" t="s">
        <v>0</v>
      </c>
      <c r="E972" s="23" t="s">
        <v>5668</v>
      </c>
      <c r="F972" s="23" t="s">
        <v>447</v>
      </c>
      <c r="G972" s="23">
        <v>2112642</v>
      </c>
      <c r="H972" s="23" t="s">
        <v>488</v>
      </c>
      <c r="I972" s="23" t="s">
        <v>583</v>
      </c>
      <c r="J972" s="23" t="s">
        <v>132</v>
      </c>
      <c r="K972" s="23" t="s">
        <v>269</v>
      </c>
      <c r="L972" s="23" t="s">
        <v>214</v>
      </c>
      <c r="M972" s="24">
        <v>1433</v>
      </c>
      <c r="N972" s="24">
        <v>2055000</v>
      </c>
      <c r="P972" s="25">
        <v>2056433.04</v>
      </c>
      <c r="Q972" s="24">
        <v>2000000</v>
      </c>
      <c r="R972" s="24">
        <v>56433</v>
      </c>
      <c r="S972" s="23" t="s">
        <v>133</v>
      </c>
      <c r="T972" s="24">
        <v>1000000</v>
      </c>
      <c r="V972" s="24">
        <v>1000000</v>
      </c>
      <c r="W972" s="24">
        <v>1056433</v>
      </c>
      <c r="Z972" s="24">
        <v>81450</v>
      </c>
      <c r="AC972" s="24">
        <v>81450</v>
      </c>
      <c r="AD972" s="23" t="s">
        <v>134</v>
      </c>
      <c r="AE972" s="24">
        <v>81450</v>
      </c>
      <c r="AF972" s="24">
        <v>1433</v>
      </c>
      <c r="AG972" s="24">
        <v>2055000</v>
      </c>
      <c r="AH972" s="24">
        <v>2056433</v>
      </c>
      <c r="AI972" s="23" t="s">
        <v>143</v>
      </c>
      <c r="AJ972" s="23" t="s">
        <v>142</v>
      </c>
      <c r="AK972" s="26">
        <v>45047</v>
      </c>
      <c r="AL972" s="26">
        <v>45041</v>
      </c>
      <c r="AM972" s="26">
        <v>45041</v>
      </c>
      <c r="AN972" s="26">
        <v>45142</v>
      </c>
      <c r="AO972" s="26">
        <v>45219</v>
      </c>
      <c r="AV972" s="25">
        <v>1433.04</v>
      </c>
      <c r="AW972" s="24">
        <v>5000</v>
      </c>
      <c r="AX972" s="24">
        <v>5000</v>
      </c>
      <c r="AY972" s="24">
        <v>-3567</v>
      </c>
      <c r="AZ972" s="23" t="s">
        <v>136</v>
      </c>
      <c r="BC972" s="24">
        <v>50000</v>
      </c>
      <c r="BD972" s="24">
        <v>100000</v>
      </c>
      <c r="BE972" s="24">
        <v>800000</v>
      </c>
      <c r="BF972" s="24">
        <v>800000</v>
      </c>
      <c r="BG972" s="24">
        <v>300000</v>
      </c>
      <c r="BH972" s="24">
        <v>5000</v>
      </c>
      <c r="BK972" s="23" t="s">
        <v>6743</v>
      </c>
      <c r="BL972" s="26">
        <v>45086</v>
      </c>
      <c r="BM972" s="23" t="s">
        <v>4834</v>
      </c>
      <c r="BO972" s="23" t="s">
        <v>162</v>
      </c>
      <c r="BP972" s="23" t="s">
        <v>146</v>
      </c>
      <c r="BQ972" s="23" t="s">
        <v>215</v>
      </c>
      <c r="BS972" s="23" t="s">
        <v>383</v>
      </c>
      <c r="BT972" s="23" t="s">
        <v>1739</v>
      </c>
      <c r="BW972" s="24">
        <v>51433</v>
      </c>
      <c r="BX972" s="24">
        <v>1700000</v>
      </c>
      <c r="BY972" s="24">
        <v>305000</v>
      </c>
      <c r="CB972" s="23" t="s">
        <v>218</v>
      </c>
      <c r="CC972" s="23" t="s">
        <v>218</v>
      </c>
      <c r="CF972" s="23">
        <v>1</v>
      </c>
      <c r="CG972" s="23">
        <v>43945</v>
      </c>
      <c r="CI972" s="23" t="s">
        <v>421</v>
      </c>
      <c r="CJ972" s="23" t="s">
        <v>150</v>
      </c>
      <c r="CK972" s="23" t="s">
        <v>151</v>
      </c>
      <c r="CL972" s="26">
        <v>44720</v>
      </c>
      <c r="CM972" s="23" t="s">
        <v>36</v>
      </c>
    </row>
    <row r="973" spans="1:91" x14ac:dyDescent="0.25">
      <c r="A973" s="23" t="s">
        <v>6742</v>
      </c>
      <c r="B973" s="23" t="s">
        <v>4899</v>
      </c>
      <c r="C973" s="23" t="s">
        <v>4900</v>
      </c>
      <c r="D973" s="23" t="s">
        <v>0</v>
      </c>
      <c r="E973" s="23" t="s">
        <v>6741</v>
      </c>
      <c r="F973" s="23" t="s">
        <v>154</v>
      </c>
      <c r="G973" s="23">
        <v>1847725</v>
      </c>
      <c r="H973" s="23" t="s">
        <v>429</v>
      </c>
      <c r="I973" s="23" t="s">
        <v>583</v>
      </c>
      <c r="J973" s="23" t="s">
        <v>338</v>
      </c>
      <c r="K973" s="23" t="s">
        <v>299</v>
      </c>
      <c r="L973" s="23" t="s">
        <v>435</v>
      </c>
      <c r="M973" s="24">
        <v>18819</v>
      </c>
      <c r="P973" s="25">
        <v>18819.060000000001</v>
      </c>
      <c r="R973" s="24">
        <v>18819</v>
      </c>
      <c r="S973" s="23" t="s">
        <v>136</v>
      </c>
      <c r="W973" s="24">
        <v>18819</v>
      </c>
      <c r="Z973" s="24">
        <v>101000</v>
      </c>
      <c r="AC973" s="24">
        <v>101000</v>
      </c>
      <c r="AD973" s="23" t="s">
        <v>160</v>
      </c>
      <c r="AE973" s="24">
        <v>101000</v>
      </c>
      <c r="AF973" s="24">
        <v>63602</v>
      </c>
      <c r="AH973" s="24">
        <v>63602</v>
      </c>
      <c r="AI973" s="23" t="s">
        <v>143</v>
      </c>
      <c r="AJ973" s="23" t="s">
        <v>142</v>
      </c>
      <c r="AK973" s="26">
        <v>44409</v>
      </c>
      <c r="AL973" s="26">
        <v>44369</v>
      </c>
      <c r="AM973" s="26">
        <v>44369</v>
      </c>
      <c r="AN973" s="26">
        <v>44469</v>
      </c>
      <c r="AO973" s="26">
        <v>44469</v>
      </c>
      <c r="AV973" s="25">
        <v>18819.060000000001</v>
      </c>
      <c r="AY973" s="24">
        <v>18819</v>
      </c>
      <c r="AZ973" s="23" t="s">
        <v>136</v>
      </c>
      <c r="BK973" s="23" t="s">
        <v>6740</v>
      </c>
      <c r="BL973" s="26">
        <v>44502</v>
      </c>
      <c r="BM973" s="23" t="s">
        <v>408</v>
      </c>
      <c r="BO973" s="23" t="s">
        <v>179</v>
      </c>
      <c r="BP973" s="23" t="s">
        <v>146</v>
      </c>
      <c r="BQ973" s="23" t="s">
        <v>272</v>
      </c>
      <c r="BS973" s="23" t="s">
        <v>188</v>
      </c>
      <c r="BT973" s="23" t="s">
        <v>953</v>
      </c>
      <c r="BW973" s="24">
        <v>18819</v>
      </c>
      <c r="CB973" s="23" t="s">
        <v>437</v>
      </c>
      <c r="CC973" s="23" t="s">
        <v>3136</v>
      </c>
      <c r="CF973" s="23">
        <v>1</v>
      </c>
      <c r="CG973" s="23">
        <v>40170</v>
      </c>
      <c r="CI973" s="23" t="s">
        <v>275</v>
      </c>
      <c r="CJ973" s="23" t="s">
        <v>150</v>
      </c>
      <c r="CK973" s="23" t="s">
        <v>151</v>
      </c>
      <c r="CL973" s="26">
        <v>44341</v>
      </c>
    </row>
    <row r="974" spans="1:91" x14ac:dyDescent="0.25">
      <c r="A974" s="23" t="s">
        <v>2475</v>
      </c>
      <c r="B974" s="23" t="s">
        <v>4899</v>
      </c>
      <c r="C974" s="23" t="s">
        <v>4900</v>
      </c>
      <c r="D974" s="23" t="s">
        <v>0</v>
      </c>
      <c r="E974" s="23" t="s">
        <v>2476</v>
      </c>
      <c r="F974" s="23" t="s">
        <v>154</v>
      </c>
      <c r="G974" s="23">
        <v>1937237</v>
      </c>
      <c r="H974" s="23" t="s">
        <v>2477</v>
      </c>
      <c r="I974" s="23" t="s">
        <v>583</v>
      </c>
      <c r="J974" s="23" t="s">
        <v>338</v>
      </c>
      <c r="K974" s="23" t="s">
        <v>269</v>
      </c>
      <c r="L974" s="23" t="s">
        <v>333</v>
      </c>
      <c r="M974" s="23">
        <v>-780</v>
      </c>
      <c r="P974" s="23">
        <v>-780</v>
      </c>
      <c r="Q974" s="23">
        <v>-780</v>
      </c>
      <c r="R974" s="23">
        <v>0</v>
      </c>
      <c r="S974" s="23" t="s">
        <v>142</v>
      </c>
      <c r="W974" s="23">
        <v>-780</v>
      </c>
      <c r="Z974" s="24">
        <v>260000</v>
      </c>
      <c r="AC974" s="24">
        <v>260000</v>
      </c>
      <c r="AD974" s="23" t="s">
        <v>160</v>
      </c>
      <c r="AE974" s="24">
        <v>260000</v>
      </c>
      <c r="AF974" s="24">
        <v>285830</v>
      </c>
      <c r="AH974" s="24">
        <v>285830</v>
      </c>
      <c r="AI974" s="23" t="s">
        <v>143</v>
      </c>
      <c r="AJ974" s="23" t="s">
        <v>142</v>
      </c>
      <c r="AK974" s="26">
        <v>44621</v>
      </c>
      <c r="AL974" s="26">
        <v>44566</v>
      </c>
      <c r="AM974" s="26">
        <v>44566</v>
      </c>
      <c r="AN974" s="26">
        <v>44926</v>
      </c>
      <c r="AO974" s="26">
        <v>44805</v>
      </c>
      <c r="AS974" s="23">
        <v>-780</v>
      </c>
      <c r="BK974" s="23" t="s">
        <v>2478</v>
      </c>
      <c r="BL974" s="26">
        <v>44980</v>
      </c>
      <c r="BM974" s="23" t="s">
        <v>408</v>
      </c>
      <c r="BO974" s="23" t="s">
        <v>179</v>
      </c>
      <c r="BP974" s="23" t="s">
        <v>146</v>
      </c>
      <c r="BQ974" s="23" t="s">
        <v>215</v>
      </c>
      <c r="BS974" s="23" t="s">
        <v>1011</v>
      </c>
      <c r="BT974" s="23" t="s">
        <v>1012</v>
      </c>
      <c r="BV974" s="23">
        <v>-780</v>
      </c>
      <c r="BW974" s="23">
        <v>0</v>
      </c>
      <c r="BZ974" s="24">
        <v>286610</v>
      </c>
      <c r="CB974" s="23" t="s">
        <v>251</v>
      </c>
      <c r="CC974" s="23" t="s">
        <v>251</v>
      </c>
      <c r="CF974" s="23">
        <v>1</v>
      </c>
      <c r="CG974" s="23">
        <v>41295</v>
      </c>
      <c r="CI974" s="23" t="s">
        <v>149</v>
      </c>
      <c r="CJ974" s="23" t="s">
        <v>150</v>
      </c>
      <c r="CK974" s="23" t="s">
        <v>151</v>
      </c>
      <c r="CL974" s="26">
        <v>44418</v>
      </c>
      <c r="CM974" s="23" t="s">
        <v>2080</v>
      </c>
    </row>
    <row r="975" spans="1:91" x14ac:dyDescent="0.25">
      <c r="A975" s="23" t="s">
        <v>4421</v>
      </c>
      <c r="B975" s="23" t="s">
        <v>4899</v>
      </c>
      <c r="C975" s="23" t="s">
        <v>4900</v>
      </c>
      <c r="D975" s="23" t="s">
        <v>0</v>
      </c>
      <c r="E975" s="23" t="s">
        <v>4422</v>
      </c>
      <c r="F975" s="23" t="s">
        <v>154</v>
      </c>
      <c r="G975" s="23">
        <v>1917288</v>
      </c>
      <c r="H975" s="23" t="s">
        <v>2477</v>
      </c>
      <c r="I975" s="23" t="s">
        <v>583</v>
      </c>
      <c r="J975" s="23" t="s">
        <v>338</v>
      </c>
      <c r="K975" s="23" t="s">
        <v>269</v>
      </c>
      <c r="L975" s="23" t="s">
        <v>304</v>
      </c>
      <c r="M975" s="23">
        <v>413</v>
      </c>
      <c r="P975" s="23">
        <v>413.02</v>
      </c>
      <c r="Q975" s="23">
        <v>413</v>
      </c>
      <c r="R975" s="23">
        <v>0</v>
      </c>
      <c r="S975" s="23" t="s">
        <v>142</v>
      </c>
      <c r="W975" s="23">
        <v>413</v>
      </c>
      <c r="Z975" s="24">
        <v>476000</v>
      </c>
      <c r="AC975" s="24">
        <v>476000</v>
      </c>
      <c r="AD975" s="23" t="s">
        <v>160</v>
      </c>
      <c r="AE975" s="24">
        <v>476000</v>
      </c>
      <c r="AF975" s="24">
        <v>497309</v>
      </c>
      <c r="AH975" s="24">
        <v>497309</v>
      </c>
      <c r="AI975" s="23" t="s">
        <v>143</v>
      </c>
      <c r="AJ975" s="23" t="s">
        <v>142</v>
      </c>
      <c r="AK975" s="26">
        <v>44652</v>
      </c>
      <c r="AL975" s="26">
        <v>44557</v>
      </c>
      <c r="AM975" s="26">
        <v>44557</v>
      </c>
      <c r="AN975" s="26">
        <v>44713</v>
      </c>
      <c r="AO975" s="26">
        <v>44895</v>
      </c>
      <c r="AR975" s="23">
        <v>413.02</v>
      </c>
      <c r="BK975" s="23" t="s">
        <v>4423</v>
      </c>
      <c r="BL975" s="26">
        <v>44967</v>
      </c>
      <c r="BM975" s="23" t="s">
        <v>408</v>
      </c>
      <c r="BO975" s="23" t="s">
        <v>179</v>
      </c>
      <c r="BP975" s="23" t="s">
        <v>146</v>
      </c>
      <c r="BQ975" s="23" t="s">
        <v>272</v>
      </c>
      <c r="BS975" s="23" t="s">
        <v>1011</v>
      </c>
      <c r="BT975" s="23" t="s">
        <v>1015</v>
      </c>
      <c r="BV975" s="23">
        <v>413</v>
      </c>
      <c r="BW975" s="23">
        <v>0</v>
      </c>
      <c r="BZ975" s="24">
        <v>496896</v>
      </c>
      <c r="CB975" s="23" t="s">
        <v>308</v>
      </c>
      <c r="CC975" s="23" t="s">
        <v>308</v>
      </c>
      <c r="CF975" s="23">
        <v>1</v>
      </c>
      <c r="CG975" s="23">
        <v>40549</v>
      </c>
      <c r="CI975" s="23" t="s">
        <v>414</v>
      </c>
      <c r="CJ975" s="23" t="s">
        <v>150</v>
      </c>
      <c r="CK975" s="23" t="s">
        <v>151</v>
      </c>
      <c r="CL975" s="26">
        <v>44393</v>
      </c>
      <c r="CM975" s="23" t="s">
        <v>3268</v>
      </c>
    </row>
    <row r="976" spans="1:91" x14ac:dyDescent="0.25">
      <c r="A976" s="23" t="s">
        <v>4433</v>
      </c>
      <c r="B976" s="23" t="s">
        <v>4899</v>
      </c>
      <c r="C976" s="23" t="s">
        <v>4900</v>
      </c>
      <c r="D976" s="23" t="s">
        <v>0</v>
      </c>
      <c r="E976" s="23" t="s">
        <v>4434</v>
      </c>
      <c r="F976" s="23" t="s">
        <v>154</v>
      </c>
      <c r="G976" s="23">
        <v>2077119</v>
      </c>
      <c r="H976" s="23" t="s">
        <v>2477</v>
      </c>
      <c r="I976" s="23" t="s">
        <v>583</v>
      </c>
      <c r="J976" s="23" t="s">
        <v>268</v>
      </c>
      <c r="K976" s="23" t="s">
        <v>269</v>
      </c>
      <c r="L976" s="23" t="s">
        <v>304</v>
      </c>
      <c r="M976" s="24">
        <v>25063</v>
      </c>
      <c r="P976" s="25">
        <v>25062.799999999999</v>
      </c>
      <c r="Q976" s="24">
        <v>23929</v>
      </c>
      <c r="R976" s="24">
        <v>1134</v>
      </c>
      <c r="S976" s="23" t="s">
        <v>133</v>
      </c>
      <c r="T976" s="24">
        <v>25000</v>
      </c>
      <c r="V976" s="24">
        <v>25000</v>
      </c>
      <c r="W976" s="23">
        <v>63</v>
      </c>
      <c r="Z976" s="24">
        <v>25478</v>
      </c>
      <c r="AC976" s="24">
        <v>25478</v>
      </c>
      <c r="AD976" s="23" t="s">
        <v>160</v>
      </c>
      <c r="AE976" s="24">
        <v>25478</v>
      </c>
      <c r="AF976" s="24">
        <v>25063</v>
      </c>
      <c r="AH976" s="24">
        <v>25063</v>
      </c>
      <c r="AI976" s="23" t="s">
        <v>143</v>
      </c>
      <c r="AJ976" s="23" t="s">
        <v>142</v>
      </c>
      <c r="AK976" s="26">
        <v>44986</v>
      </c>
      <c r="AL976" s="26">
        <v>44957</v>
      </c>
      <c r="AM976" s="26">
        <v>44957</v>
      </c>
      <c r="AN976" s="26">
        <v>45261</v>
      </c>
      <c r="AO976" s="26">
        <v>45023</v>
      </c>
      <c r="AT976" s="25">
        <v>23928.75</v>
      </c>
      <c r="AU976" s="25">
        <v>1134.05</v>
      </c>
      <c r="BM976" s="23" t="s">
        <v>408</v>
      </c>
      <c r="BO976" s="23" t="s">
        <v>179</v>
      </c>
      <c r="BP976" s="23" t="s">
        <v>146</v>
      </c>
      <c r="BQ976" s="23" t="s">
        <v>272</v>
      </c>
      <c r="BS976" s="23" t="s">
        <v>1011</v>
      </c>
      <c r="BT976" s="23" t="s">
        <v>1015</v>
      </c>
      <c r="BV976" s="24">
        <v>23929</v>
      </c>
      <c r="BW976" s="24">
        <v>1134</v>
      </c>
      <c r="CB976" s="23" t="s">
        <v>308</v>
      </c>
      <c r="CC976" s="23" t="s">
        <v>273</v>
      </c>
      <c r="CF976" s="23">
        <v>1</v>
      </c>
      <c r="CG976" s="23">
        <v>44529</v>
      </c>
      <c r="CI976" s="23" t="s">
        <v>275</v>
      </c>
      <c r="CJ976" s="23" t="s">
        <v>150</v>
      </c>
      <c r="CK976" s="23" t="s">
        <v>151</v>
      </c>
      <c r="CL976" s="26">
        <v>44784</v>
      </c>
      <c r="CM976" s="23" t="s">
        <v>3268</v>
      </c>
    </row>
    <row r="977" spans="1:91" x14ac:dyDescent="0.25">
      <c r="A977" s="23" t="s">
        <v>4436</v>
      </c>
      <c r="B977" s="23" t="s">
        <v>4899</v>
      </c>
      <c r="C977" s="23" t="s">
        <v>4900</v>
      </c>
      <c r="D977" s="23" t="s">
        <v>0</v>
      </c>
      <c r="E977" s="23" t="s">
        <v>4437</v>
      </c>
      <c r="F977" s="23" t="s">
        <v>154</v>
      </c>
      <c r="G977" s="23">
        <v>2077279</v>
      </c>
      <c r="H977" s="23" t="s">
        <v>2477</v>
      </c>
      <c r="I977" s="23" t="s">
        <v>583</v>
      </c>
      <c r="J977" s="23" t="s">
        <v>157</v>
      </c>
      <c r="K977" s="23" t="s">
        <v>269</v>
      </c>
      <c r="L977" s="23" t="s">
        <v>304</v>
      </c>
      <c r="M977" s="24">
        <v>269878</v>
      </c>
      <c r="N977" s="24">
        <v>194000</v>
      </c>
      <c r="O977" s="24">
        <v>41191</v>
      </c>
      <c r="P977" s="25">
        <v>463878.31</v>
      </c>
      <c r="Q977" s="24">
        <v>456156</v>
      </c>
      <c r="R977" s="24">
        <v>7722</v>
      </c>
      <c r="S977" s="23" t="s">
        <v>133</v>
      </c>
      <c r="T977" s="24">
        <v>493000</v>
      </c>
      <c r="V977" s="24">
        <v>493000</v>
      </c>
      <c r="W977" s="24">
        <v>-29122</v>
      </c>
      <c r="Z977" s="24">
        <v>493115</v>
      </c>
      <c r="AC977" s="24">
        <v>493115</v>
      </c>
      <c r="AD977" s="23" t="s">
        <v>160</v>
      </c>
      <c r="AE977" s="24">
        <v>493115</v>
      </c>
      <c r="AF977" s="24">
        <v>269878</v>
      </c>
      <c r="AG977" s="24">
        <v>235191</v>
      </c>
      <c r="AH977" s="24">
        <v>505069</v>
      </c>
      <c r="AI977" s="23" t="s">
        <v>143</v>
      </c>
      <c r="AJ977" s="23" t="s">
        <v>142</v>
      </c>
      <c r="AK977" s="26">
        <v>44986</v>
      </c>
      <c r="AL977" s="26">
        <v>44957</v>
      </c>
      <c r="AM977" s="26">
        <v>44957</v>
      </c>
      <c r="AN977" s="26">
        <v>45261</v>
      </c>
      <c r="AO977" s="26">
        <v>45291</v>
      </c>
      <c r="AT977" s="25">
        <v>108656.2</v>
      </c>
      <c r="AU977" s="25">
        <v>74312.3</v>
      </c>
      <c r="AV977" s="25">
        <v>86909.81</v>
      </c>
      <c r="AW977" s="24">
        <v>72000</v>
      </c>
      <c r="AX977" s="24">
        <v>72000</v>
      </c>
      <c r="AY977" s="24">
        <v>14910</v>
      </c>
      <c r="AZ977" s="23" t="s">
        <v>136</v>
      </c>
      <c r="BC977" s="24">
        <v>70000</v>
      </c>
      <c r="BD977" s="24">
        <v>66000</v>
      </c>
      <c r="BE977" s="24">
        <v>58000</v>
      </c>
      <c r="BJ977" s="24">
        <v>41191</v>
      </c>
      <c r="BM977" s="23" t="s">
        <v>408</v>
      </c>
      <c r="BO977" s="23" t="s">
        <v>179</v>
      </c>
      <c r="BP977" s="23" t="s">
        <v>146</v>
      </c>
      <c r="BQ977" s="23" t="s">
        <v>272</v>
      </c>
      <c r="BS977" s="23" t="s">
        <v>1011</v>
      </c>
      <c r="BT977" s="23" t="s">
        <v>1015</v>
      </c>
      <c r="BV977" s="24">
        <v>108656</v>
      </c>
      <c r="BW977" s="24">
        <v>231222</v>
      </c>
      <c r="BX977" s="24">
        <v>124000</v>
      </c>
      <c r="CB977" s="23" t="s">
        <v>308</v>
      </c>
      <c r="CC977" s="23" t="s">
        <v>273</v>
      </c>
      <c r="CF977" s="23">
        <v>1</v>
      </c>
      <c r="CG977" s="23">
        <v>44452</v>
      </c>
      <c r="CI977" s="23" t="s">
        <v>275</v>
      </c>
      <c r="CJ977" s="23" t="s">
        <v>150</v>
      </c>
      <c r="CK977" s="23" t="s">
        <v>151</v>
      </c>
      <c r="CL977" s="26">
        <v>44781</v>
      </c>
      <c r="CM977" s="23" t="s">
        <v>3268</v>
      </c>
    </row>
    <row r="978" spans="1:91" x14ac:dyDescent="0.25">
      <c r="A978" s="23" t="s">
        <v>5723</v>
      </c>
      <c r="B978" s="23" t="s">
        <v>4899</v>
      </c>
      <c r="C978" s="23" t="s">
        <v>4900</v>
      </c>
      <c r="D978" s="23" t="s">
        <v>0</v>
      </c>
      <c r="E978" s="23" t="s">
        <v>5722</v>
      </c>
      <c r="F978" s="23" t="s">
        <v>447</v>
      </c>
      <c r="G978" s="23">
        <v>2121948</v>
      </c>
      <c r="H978" s="23" t="s">
        <v>3175</v>
      </c>
      <c r="I978" s="23" t="s">
        <v>583</v>
      </c>
      <c r="J978" s="23" t="s">
        <v>157</v>
      </c>
      <c r="K978" s="23" t="s">
        <v>299</v>
      </c>
      <c r="L978" s="23" t="s">
        <v>3068</v>
      </c>
      <c r="M978" s="24">
        <v>24539</v>
      </c>
      <c r="N978" s="24">
        <v>161338</v>
      </c>
      <c r="O978" s="24">
        <v>17190</v>
      </c>
      <c r="P978" s="25">
        <v>185877.18</v>
      </c>
      <c r="R978" s="24">
        <v>185877</v>
      </c>
      <c r="S978" s="23" t="s">
        <v>136</v>
      </c>
      <c r="W978" s="24">
        <v>185877</v>
      </c>
      <c r="Z978" s="24">
        <v>203067</v>
      </c>
      <c r="AC978" s="24">
        <v>203067</v>
      </c>
      <c r="AD978" s="23" t="s">
        <v>134</v>
      </c>
      <c r="AE978" s="24">
        <v>203067</v>
      </c>
      <c r="AF978" s="24">
        <v>24539</v>
      </c>
      <c r="AG978" s="24">
        <v>178528</v>
      </c>
      <c r="AH978" s="24">
        <v>203067</v>
      </c>
      <c r="AI978" s="23" t="s">
        <v>143</v>
      </c>
      <c r="AJ978" s="23" t="s">
        <v>142</v>
      </c>
      <c r="AK978" s="26">
        <v>45047</v>
      </c>
      <c r="AL978" s="26">
        <v>45057</v>
      </c>
      <c r="AM978" s="26">
        <v>45057</v>
      </c>
      <c r="AN978" s="26">
        <v>45289</v>
      </c>
      <c r="AO978" s="26">
        <v>45289</v>
      </c>
      <c r="AV978" s="25">
        <v>24539.18</v>
      </c>
      <c r="AW978" s="24">
        <v>67125</v>
      </c>
      <c r="AX978" s="24">
        <v>67125</v>
      </c>
      <c r="AY978" s="24">
        <v>-42586</v>
      </c>
      <c r="AZ978" s="23" t="s">
        <v>136</v>
      </c>
      <c r="BC978" s="24">
        <v>24000</v>
      </c>
      <c r="BD978" s="24">
        <v>27200</v>
      </c>
      <c r="BE978" s="24">
        <v>39012</v>
      </c>
      <c r="BF978" s="24">
        <v>49415</v>
      </c>
      <c r="BG978" s="24">
        <v>17215</v>
      </c>
      <c r="BH978" s="24">
        <v>4496</v>
      </c>
      <c r="BJ978" s="24">
        <v>17190</v>
      </c>
      <c r="BK978" s="23" t="s">
        <v>6739</v>
      </c>
      <c r="BL978" s="26">
        <v>45085</v>
      </c>
      <c r="BM978" s="23" t="s">
        <v>3097</v>
      </c>
      <c r="BO978" s="23" t="s">
        <v>179</v>
      </c>
      <c r="BP978" s="23" t="s">
        <v>146</v>
      </c>
      <c r="BQ978" s="23" t="s">
        <v>272</v>
      </c>
      <c r="BS978" s="23" t="s">
        <v>502</v>
      </c>
      <c r="BT978" s="23" t="s">
        <v>503</v>
      </c>
      <c r="BW978" s="24">
        <v>48539</v>
      </c>
      <c r="BX978" s="24">
        <v>115627</v>
      </c>
      <c r="BY978" s="24">
        <v>21711</v>
      </c>
      <c r="CB978" s="23" t="s">
        <v>3066</v>
      </c>
      <c r="CC978" s="23" t="s">
        <v>3071</v>
      </c>
      <c r="CF978" s="23">
        <v>1</v>
      </c>
      <c r="CG978" s="23">
        <v>47024</v>
      </c>
      <c r="CI978" s="23" t="s">
        <v>5721</v>
      </c>
      <c r="CJ978" s="23" t="s">
        <v>150</v>
      </c>
      <c r="CK978" s="23" t="s">
        <v>151</v>
      </c>
      <c r="CL978" s="26">
        <v>45049</v>
      </c>
    </row>
    <row r="979" spans="1:91" x14ac:dyDescent="0.25">
      <c r="A979" s="23" t="s">
        <v>3173</v>
      </c>
      <c r="B979" s="23" t="s">
        <v>4899</v>
      </c>
      <c r="C979" s="23" t="s">
        <v>4900</v>
      </c>
      <c r="D979" s="23" t="s">
        <v>0</v>
      </c>
      <c r="E979" s="23" t="s">
        <v>3174</v>
      </c>
      <c r="F979" s="23" t="s">
        <v>447</v>
      </c>
      <c r="G979" s="23">
        <v>2012082</v>
      </c>
      <c r="H979" s="23" t="s">
        <v>3175</v>
      </c>
      <c r="I979" s="23" t="s">
        <v>583</v>
      </c>
      <c r="J979" s="23" t="s">
        <v>338</v>
      </c>
      <c r="K979" s="23" t="s">
        <v>299</v>
      </c>
      <c r="L979" s="23" t="s">
        <v>3068</v>
      </c>
      <c r="M979" s="24">
        <v>196283</v>
      </c>
      <c r="P979" s="25">
        <v>196282.63</v>
      </c>
      <c r="Q979" s="24">
        <v>289809</v>
      </c>
      <c r="R979" s="24">
        <v>-93526</v>
      </c>
      <c r="S979" s="23" t="s">
        <v>136</v>
      </c>
      <c r="U979" s="24">
        <v>156000</v>
      </c>
      <c r="V979" s="24">
        <v>156000</v>
      </c>
      <c r="W979" s="24">
        <v>40283</v>
      </c>
      <c r="Z979" s="24">
        <v>654000</v>
      </c>
      <c r="AC979" s="24">
        <v>654000</v>
      </c>
      <c r="AD979" s="23" t="s">
        <v>134</v>
      </c>
      <c r="AE979" s="24">
        <v>654000</v>
      </c>
      <c r="AF979" s="24">
        <v>622380</v>
      </c>
      <c r="AH979" s="24">
        <v>622380</v>
      </c>
      <c r="AI979" s="23" t="s">
        <v>143</v>
      </c>
      <c r="AJ979" s="23" t="s">
        <v>142</v>
      </c>
      <c r="AK979" s="26">
        <v>44805</v>
      </c>
      <c r="AL979" s="26">
        <v>45078</v>
      </c>
      <c r="AM979" s="26">
        <v>45078</v>
      </c>
      <c r="AN979" s="26">
        <v>45048</v>
      </c>
      <c r="AO979" s="26">
        <v>44865</v>
      </c>
      <c r="AR979" s="25">
        <v>3148.49</v>
      </c>
      <c r="AS979" s="25">
        <v>7115.55</v>
      </c>
      <c r="AT979" s="25">
        <v>31186.68</v>
      </c>
      <c r="AU979" s="25">
        <v>4530.0600000000004</v>
      </c>
      <c r="AV979" s="25">
        <v>150301.85</v>
      </c>
      <c r="AW979" s="24">
        <v>150098</v>
      </c>
      <c r="AX979" s="24">
        <v>150098</v>
      </c>
      <c r="AY979" s="23">
        <v>204</v>
      </c>
      <c r="AZ979" s="23" t="s">
        <v>133</v>
      </c>
      <c r="BK979" s="23" t="s">
        <v>6738</v>
      </c>
      <c r="BL979" s="26">
        <v>45079</v>
      </c>
      <c r="BM979" s="23" t="s">
        <v>3097</v>
      </c>
      <c r="BO979" s="23" t="s">
        <v>179</v>
      </c>
      <c r="BP979" s="23" t="s">
        <v>146</v>
      </c>
      <c r="BQ979" s="23" t="s">
        <v>272</v>
      </c>
      <c r="BS979" s="23" t="s">
        <v>502</v>
      </c>
      <c r="BT979" s="23" t="s">
        <v>503</v>
      </c>
      <c r="BV979" s="24">
        <v>41451</v>
      </c>
      <c r="BW979" s="24">
        <v>154832</v>
      </c>
      <c r="BZ979" s="24">
        <v>426097</v>
      </c>
      <c r="CB979" s="23" t="s">
        <v>3066</v>
      </c>
      <c r="CC979" s="23" t="s">
        <v>3066</v>
      </c>
      <c r="CF979" s="23">
        <v>1</v>
      </c>
      <c r="CG979" s="23">
        <v>44112</v>
      </c>
      <c r="CI979" s="23" t="s">
        <v>421</v>
      </c>
      <c r="CJ979" s="23" t="s">
        <v>150</v>
      </c>
      <c r="CK979" s="23" t="s">
        <v>151</v>
      </c>
      <c r="CL979" s="26">
        <v>44754</v>
      </c>
      <c r="CM979" s="23" t="s">
        <v>3068</v>
      </c>
    </row>
    <row r="980" spans="1:91" x14ac:dyDescent="0.25">
      <c r="A980" s="23" t="s">
        <v>4520</v>
      </c>
      <c r="B980" s="23" t="s">
        <v>4899</v>
      </c>
      <c r="C980" s="23" t="s">
        <v>4900</v>
      </c>
      <c r="D980" s="23" t="s">
        <v>0</v>
      </c>
      <c r="E980" s="23" t="s">
        <v>4521</v>
      </c>
      <c r="F980" s="23" t="s">
        <v>447</v>
      </c>
      <c r="G980" s="23">
        <v>2083138</v>
      </c>
      <c r="H980" s="23" t="s">
        <v>3175</v>
      </c>
      <c r="I980" s="23" t="s">
        <v>583</v>
      </c>
      <c r="J980" s="23" t="s">
        <v>157</v>
      </c>
      <c r="K980" s="23" t="s">
        <v>299</v>
      </c>
      <c r="L980" s="23" t="s">
        <v>3068</v>
      </c>
      <c r="M980" s="24">
        <v>5154</v>
      </c>
      <c r="N980" s="24">
        <v>425491</v>
      </c>
      <c r="O980" s="24">
        <v>39355</v>
      </c>
      <c r="P980" s="25">
        <v>430644.94</v>
      </c>
      <c r="Q980" s="24">
        <v>430645</v>
      </c>
      <c r="R980" s="23">
        <v>0</v>
      </c>
      <c r="S980" s="23" t="s">
        <v>133</v>
      </c>
      <c r="W980" s="24">
        <v>430645</v>
      </c>
      <c r="Z980" s="24">
        <v>469215</v>
      </c>
      <c r="AC980" s="24">
        <v>469215</v>
      </c>
      <c r="AD980" s="23" t="s">
        <v>160</v>
      </c>
      <c r="AE980" s="24">
        <v>469215</v>
      </c>
      <c r="AF980" s="24">
        <v>5154</v>
      </c>
      <c r="AG980" s="24">
        <v>464846</v>
      </c>
      <c r="AH980" s="24">
        <v>470000</v>
      </c>
      <c r="AI980" s="23" t="s">
        <v>143</v>
      </c>
      <c r="AJ980" s="23" t="s">
        <v>142</v>
      </c>
      <c r="AK980" s="26">
        <v>45047</v>
      </c>
      <c r="AL980" s="26">
        <v>45035</v>
      </c>
      <c r="AM980" s="26">
        <v>45035</v>
      </c>
      <c r="AN980" s="26">
        <v>45231</v>
      </c>
      <c r="AO980" s="26">
        <v>45231</v>
      </c>
      <c r="AV980" s="25">
        <v>5153.9399999999996</v>
      </c>
      <c r="AY980" s="24">
        <v>5154</v>
      </c>
      <c r="AZ980" s="23" t="s">
        <v>136</v>
      </c>
      <c r="BC980" s="24">
        <v>4410</v>
      </c>
      <c r="BD980" s="24">
        <v>4410</v>
      </c>
      <c r="BE980" s="24">
        <v>4410</v>
      </c>
      <c r="BF980" s="24">
        <v>49410</v>
      </c>
      <c r="BG980" s="24">
        <v>154410</v>
      </c>
      <c r="BH980" s="24">
        <v>158950</v>
      </c>
      <c r="BI980" s="24">
        <v>49491</v>
      </c>
      <c r="BJ980" s="24">
        <v>39355</v>
      </c>
      <c r="BK980" s="23" t="s">
        <v>6737</v>
      </c>
      <c r="BL980" s="26">
        <v>45086</v>
      </c>
      <c r="BM980" s="23" t="s">
        <v>3097</v>
      </c>
      <c r="BO980" s="23" t="s">
        <v>179</v>
      </c>
      <c r="BP980" s="23" t="s">
        <v>146</v>
      </c>
      <c r="BQ980" s="23" t="s">
        <v>272</v>
      </c>
      <c r="BS980" s="23" t="s">
        <v>502</v>
      </c>
      <c r="BT980" s="23" t="s">
        <v>503</v>
      </c>
      <c r="BW980" s="24">
        <v>9564</v>
      </c>
      <c r="BX980" s="24">
        <v>58230</v>
      </c>
      <c r="BY980" s="24">
        <v>362851</v>
      </c>
      <c r="CB980" s="23" t="s">
        <v>3066</v>
      </c>
      <c r="CC980" s="23" t="s">
        <v>3071</v>
      </c>
      <c r="CF980" s="23">
        <v>1</v>
      </c>
      <c r="CG980" s="23">
        <v>46566</v>
      </c>
      <c r="CI980" s="23" t="s">
        <v>421</v>
      </c>
      <c r="CJ980" s="23" t="s">
        <v>150</v>
      </c>
      <c r="CK980" s="23" t="s">
        <v>151</v>
      </c>
      <c r="CL980" s="26">
        <v>44958</v>
      </c>
      <c r="CM980" s="23" t="s">
        <v>3268</v>
      </c>
    </row>
    <row r="981" spans="1:91" x14ac:dyDescent="0.25">
      <c r="A981" s="23" t="s">
        <v>4533</v>
      </c>
      <c r="B981" s="23" t="s">
        <v>4899</v>
      </c>
      <c r="C981" s="23" t="s">
        <v>4900</v>
      </c>
      <c r="D981" s="23" t="s">
        <v>0</v>
      </c>
      <c r="E981" s="23" t="s">
        <v>4534</v>
      </c>
      <c r="F981" s="23" t="s">
        <v>154</v>
      </c>
      <c r="G981" s="23">
        <v>2022468</v>
      </c>
      <c r="H981" s="23" t="s">
        <v>4535</v>
      </c>
      <c r="I981" s="23" t="s">
        <v>583</v>
      </c>
      <c r="J981" s="23" t="s">
        <v>338</v>
      </c>
      <c r="K981" s="23" t="s">
        <v>299</v>
      </c>
      <c r="L981" s="23" t="s">
        <v>416</v>
      </c>
      <c r="M981" s="24">
        <v>36569</v>
      </c>
      <c r="P981" s="25">
        <v>36568.61</v>
      </c>
      <c r="Q981" s="24">
        <v>36289</v>
      </c>
      <c r="R981" s="23">
        <v>279</v>
      </c>
      <c r="S981" s="23" t="s">
        <v>133</v>
      </c>
      <c r="W981" s="24">
        <v>36569</v>
      </c>
      <c r="Z981" s="24">
        <v>162000</v>
      </c>
      <c r="AB981" s="24">
        <v>25000</v>
      </c>
      <c r="AC981" s="24">
        <v>187000</v>
      </c>
      <c r="AD981" s="23" t="s">
        <v>417</v>
      </c>
      <c r="AE981" s="24">
        <v>187000</v>
      </c>
      <c r="AF981" s="24">
        <v>186569</v>
      </c>
      <c r="AH981" s="24">
        <v>186569</v>
      </c>
      <c r="AI981" s="23" t="s">
        <v>143</v>
      </c>
      <c r="AJ981" s="23" t="s">
        <v>142</v>
      </c>
      <c r="AK981" s="26">
        <v>44896</v>
      </c>
      <c r="AL981" s="26">
        <v>44816</v>
      </c>
      <c r="AM981" s="26">
        <v>44816</v>
      </c>
      <c r="AN981" s="26">
        <v>44927</v>
      </c>
      <c r="AO981" s="26">
        <v>44926</v>
      </c>
      <c r="AR981" s="25">
        <v>27693.13</v>
      </c>
      <c r="AS981" s="25">
        <v>7488.3</v>
      </c>
      <c r="AT981" s="25">
        <v>1108.02</v>
      </c>
      <c r="AU981" s="25">
        <v>6203.66</v>
      </c>
      <c r="AV981" s="25">
        <v>-5924.5</v>
      </c>
      <c r="AY981" s="24">
        <v>-5925</v>
      </c>
      <c r="AZ981" s="23" t="s">
        <v>136</v>
      </c>
      <c r="BK981" s="23" t="s">
        <v>6736</v>
      </c>
      <c r="BL981" s="26">
        <v>45078</v>
      </c>
      <c r="BM981" s="23" t="s">
        <v>3097</v>
      </c>
      <c r="BN981" s="23" t="s">
        <v>4536</v>
      </c>
      <c r="BO981" s="23" t="s">
        <v>179</v>
      </c>
      <c r="BP981" s="23" t="s">
        <v>146</v>
      </c>
      <c r="BQ981" s="23" t="s">
        <v>272</v>
      </c>
      <c r="BS981" s="23" t="s">
        <v>502</v>
      </c>
      <c r="BT981" s="23" t="s">
        <v>503</v>
      </c>
      <c r="BV981" s="24">
        <v>36289</v>
      </c>
      <c r="BW981" s="23">
        <v>279</v>
      </c>
      <c r="BZ981" s="24">
        <v>150000</v>
      </c>
      <c r="CB981" s="23" t="s">
        <v>419</v>
      </c>
      <c r="CC981" s="23" t="s">
        <v>3741</v>
      </c>
      <c r="CF981" s="23">
        <v>1</v>
      </c>
      <c r="CG981" s="23">
        <v>44120</v>
      </c>
      <c r="CI981" s="23" t="s">
        <v>421</v>
      </c>
      <c r="CJ981" s="23" t="s">
        <v>150</v>
      </c>
      <c r="CK981" s="23" t="s">
        <v>151</v>
      </c>
      <c r="CL981" s="26">
        <v>44754</v>
      </c>
      <c r="CM981" s="23" t="s">
        <v>3268</v>
      </c>
    </row>
    <row r="982" spans="1:91" x14ac:dyDescent="0.25">
      <c r="A982" s="23" t="s">
        <v>4545</v>
      </c>
      <c r="B982" s="23" t="s">
        <v>4899</v>
      </c>
      <c r="C982" s="23" t="s">
        <v>4900</v>
      </c>
      <c r="D982" s="23" t="s">
        <v>0</v>
      </c>
      <c r="E982" s="23" t="s">
        <v>4546</v>
      </c>
      <c r="F982" s="23" t="s">
        <v>154</v>
      </c>
      <c r="G982" s="23">
        <v>2022620</v>
      </c>
      <c r="H982" s="23" t="s">
        <v>6735</v>
      </c>
      <c r="I982" s="23" t="s">
        <v>583</v>
      </c>
      <c r="J982" s="23" t="s">
        <v>157</v>
      </c>
      <c r="K982" s="23" t="s">
        <v>299</v>
      </c>
      <c r="L982" s="23" t="s">
        <v>179</v>
      </c>
      <c r="M982" s="24">
        <v>14892</v>
      </c>
      <c r="N982" s="24">
        <v>517854</v>
      </c>
      <c r="O982" s="24">
        <v>122617</v>
      </c>
      <c r="P982" s="25">
        <v>532745.52</v>
      </c>
      <c r="Q982" s="24">
        <v>532747</v>
      </c>
      <c r="R982" s="23">
        <v>-1</v>
      </c>
      <c r="S982" s="23" t="s">
        <v>133</v>
      </c>
      <c r="T982" s="24">
        <v>338000</v>
      </c>
      <c r="U982" s="24">
        <v>191000</v>
      </c>
      <c r="V982" s="24">
        <v>529000</v>
      </c>
      <c r="W982" s="24">
        <v>3746</v>
      </c>
      <c r="Z982" s="24">
        <v>778000</v>
      </c>
      <c r="AC982" s="24">
        <v>778000</v>
      </c>
      <c r="AD982" s="23" t="s">
        <v>160</v>
      </c>
      <c r="AE982" s="24">
        <v>778000</v>
      </c>
      <c r="AF982" s="24">
        <v>137529</v>
      </c>
      <c r="AG982" s="24">
        <v>640471</v>
      </c>
      <c r="AH982" s="24">
        <v>778000</v>
      </c>
      <c r="AI982" s="23" t="s">
        <v>143</v>
      </c>
      <c r="AJ982" s="23" t="s">
        <v>142</v>
      </c>
      <c r="AK982" s="26">
        <v>44805</v>
      </c>
      <c r="AL982" s="26">
        <v>44818</v>
      </c>
      <c r="AM982" s="26">
        <v>44818</v>
      </c>
      <c r="AN982" s="26">
        <v>44742</v>
      </c>
      <c r="AO982" s="26">
        <v>45107</v>
      </c>
      <c r="AR982" s="23">
        <v>565.47</v>
      </c>
      <c r="AS982" s="23">
        <v>575.91999999999996</v>
      </c>
      <c r="AT982" s="25">
        <v>4560.2700000000004</v>
      </c>
      <c r="AU982" s="23">
        <v>817.8</v>
      </c>
      <c r="AV982" s="25">
        <v>8372.06</v>
      </c>
      <c r="AW982" s="24">
        <v>113765</v>
      </c>
      <c r="AX982" s="24">
        <v>113765</v>
      </c>
      <c r="AY982" s="24">
        <v>-105393</v>
      </c>
      <c r="AZ982" s="23" t="s">
        <v>136</v>
      </c>
      <c r="BD982" s="24">
        <v>205773</v>
      </c>
      <c r="BE982" s="24">
        <v>254308</v>
      </c>
      <c r="BF982" s="24">
        <v>22773</v>
      </c>
      <c r="BI982" s="24">
        <v>35000</v>
      </c>
      <c r="BJ982" s="24">
        <v>122617</v>
      </c>
      <c r="BK982" s="23" t="s">
        <v>6734</v>
      </c>
      <c r="BL982" s="26">
        <v>45086</v>
      </c>
      <c r="BM982" s="23" t="s">
        <v>3097</v>
      </c>
      <c r="BO982" s="23" t="s">
        <v>179</v>
      </c>
      <c r="BP982" s="23" t="s">
        <v>146</v>
      </c>
      <c r="BQ982" s="23" t="s">
        <v>272</v>
      </c>
      <c r="BS982" s="23" t="s">
        <v>502</v>
      </c>
      <c r="BT982" s="23" t="s">
        <v>503</v>
      </c>
      <c r="BV982" s="24">
        <v>5702</v>
      </c>
      <c r="BW982" s="24">
        <v>9190</v>
      </c>
      <c r="BX982" s="24">
        <v>482854</v>
      </c>
      <c r="BY982" s="24">
        <v>35000</v>
      </c>
      <c r="BZ982" s="24">
        <v>122638</v>
      </c>
      <c r="CB982" s="23" t="s">
        <v>273</v>
      </c>
      <c r="CC982" s="23" t="s">
        <v>273</v>
      </c>
      <c r="CF982" s="23">
        <v>1</v>
      </c>
      <c r="CG982" s="23">
        <v>44115</v>
      </c>
      <c r="CI982" s="23" t="s">
        <v>421</v>
      </c>
      <c r="CJ982" s="23" t="s">
        <v>150</v>
      </c>
      <c r="CK982" s="23" t="s">
        <v>151</v>
      </c>
      <c r="CL982" s="26">
        <v>44754</v>
      </c>
      <c r="CM982" s="23" t="s">
        <v>3268</v>
      </c>
    </row>
    <row r="983" spans="1:91" x14ac:dyDescent="0.25">
      <c r="A983" s="23" t="s">
        <v>3182</v>
      </c>
      <c r="B983" s="23" t="s">
        <v>4899</v>
      </c>
      <c r="C983" s="23" t="s">
        <v>4900</v>
      </c>
      <c r="D983" s="23" t="s">
        <v>0</v>
      </c>
      <c r="F983" s="23" t="s">
        <v>447</v>
      </c>
      <c r="H983" s="23" t="s">
        <v>3175</v>
      </c>
      <c r="I983" s="23" t="s">
        <v>583</v>
      </c>
      <c r="J983" s="23" t="s">
        <v>415</v>
      </c>
      <c r="L983" s="23" t="s">
        <v>3068</v>
      </c>
      <c r="P983" s="23">
        <v>0</v>
      </c>
      <c r="R983" s="23">
        <v>0</v>
      </c>
      <c r="S983" s="23" t="s">
        <v>142</v>
      </c>
      <c r="T983" s="24">
        <v>760000</v>
      </c>
      <c r="U983" s="24">
        <v>-760000</v>
      </c>
      <c r="V983" s="23">
        <v>0</v>
      </c>
      <c r="W983" s="23">
        <v>0</v>
      </c>
      <c r="AI983" s="23" t="s">
        <v>143</v>
      </c>
      <c r="AJ983" s="23" t="s">
        <v>142</v>
      </c>
      <c r="AO983" s="26">
        <v>45138</v>
      </c>
      <c r="BK983" s="23" t="s">
        <v>5228</v>
      </c>
      <c r="BL983" s="26">
        <v>45021</v>
      </c>
      <c r="BM983" s="23" t="s">
        <v>3097</v>
      </c>
      <c r="BO983" s="23" t="s">
        <v>179</v>
      </c>
      <c r="BP983" s="23" t="s">
        <v>146</v>
      </c>
      <c r="BQ983" s="23" t="s">
        <v>272</v>
      </c>
      <c r="BS983" s="23" t="s">
        <v>6720</v>
      </c>
      <c r="BT983" s="23" t="s">
        <v>403</v>
      </c>
      <c r="BW983" s="23">
        <v>0</v>
      </c>
      <c r="CB983" s="23" t="s">
        <v>3066</v>
      </c>
      <c r="CC983" s="23" t="s">
        <v>3066</v>
      </c>
      <c r="CF983" s="23">
        <v>1</v>
      </c>
      <c r="CG983" s="23">
        <v>41545</v>
      </c>
      <c r="CI983" s="23" t="s">
        <v>149</v>
      </c>
      <c r="CJ983" s="23" t="s">
        <v>150</v>
      </c>
      <c r="CK983" s="23" t="s">
        <v>151</v>
      </c>
      <c r="CL983" s="26">
        <v>44427</v>
      </c>
      <c r="CM983" s="23" t="s">
        <v>3068</v>
      </c>
    </row>
    <row r="984" spans="1:91" x14ac:dyDescent="0.25">
      <c r="A984" s="23" t="s">
        <v>5227</v>
      </c>
      <c r="B984" s="23" t="s">
        <v>4899</v>
      </c>
      <c r="C984" s="23" t="s">
        <v>4900</v>
      </c>
      <c r="D984" s="23" t="s">
        <v>0</v>
      </c>
      <c r="E984" s="23" t="s">
        <v>5226</v>
      </c>
      <c r="F984" s="23" t="s">
        <v>447</v>
      </c>
      <c r="G984" s="23">
        <v>2096409</v>
      </c>
      <c r="H984" s="23" t="s">
        <v>3175</v>
      </c>
      <c r="I984" s="23" t="s">
        <v>583</v>
      </c>
      <c r="J984" s="23" t="s">
        <v>157</v>
      </c>
      <c r="K984" s="23" t="s">
        <v>299</v>
      </c>
      <c r="L984" s="23" t="s">
        <v>3068</v>
      </c>
      <c r="M984" s="24">
        <v>20016</v>
      </c>
      <c r="N984" s="24">
        <v>726434</v>
      </c>
      <c r="O984" s="24">
        <v>13550</v>
      </c>
      <c r="P984" s="25">
        <v>746449.87</v>
      </c>
      <c r="Q984" s="24">
        <v>146734</v>
      </c>
      <c r="R984" s="24">
        <v>599716</v>
      </c>
      <c r="S984" s="23" t="s">
        <v>136</v>
      </c>
      <c r="T984" s="24">
        <v>760000</v>
      </c>
      <c r="V984" s="24">
        <v>760000</v>
      </c>
      <c r="W984" s="24">
        <v>-13550</v>
      </c>
      <c r="Z984" s="24">
        <v>160284</v>
      </c>
      <c r="AC984" s="24">
        <v>160284</v>
      </c>
      <c r="AD984" s="23" t="s">
        <v>134</v>
      </c>
      <c r="AE984" s="24">
        <v>160284</v>
      </c>
      <c r="AF984" s="24">
        <v>20016</v>
      </c>
      <c r="AG984" s="24">
        <v>739984</v>
      </c>
      <c r="AH984" s="24">
        <v>760000</v>
      </c>
      <c r="AI984" s="23" t="s">
        <v>143</v>
      </c>
      <c r="AJ984" s="23" t="s">
        <v>142</v>
      </c>
      <c r="AK984" s="26">
        <v>45017</v>
      </c>
      <c r="AL984" s="26">
        <v>45013</v>
      </c>
      <c r="AM984" s="26">
        <v>45013</v>
      </c>
      <c r="AN984" s="26">
        <v>45289</v>
      </c>
      <c r="AO984" s="26">
        <v>45289</v>
      </c>
      <c r="AU984" s="25">
        <v>19153.939999999999</v>
      </c>
      <c r="AV984" s="23">
        <v>861.93</v>
      </c>
      <c r="AW984" s="24">
        <v>101370</v>
      </c>
      <c r="AX984" s="24">
        <v>101370</v>
      </c>
      <c r="AY984" s="24">
        <v>-100508</v>
      </c>
      <c r="AZ984" s="23" t="s">
        <v>136</v>
      </c>
      <c r="BC984" s="24">
        <v>68920</v>
      </c>
      <c r="BD984" s="24">
        <v>56530</v>
      </c>
      <c r="BE984" s="24">
        <v>4719</v>
      </c>
      <c r="BF984" s="24">
        <v>243670</v>
      </c>
      <c r="BG984" s="24">
        <v>343670</v>
      </c>
      <c r="BH984" s="24">
        <v>8925</v>
      </c>
      <c r="BJ984" s="24">
        <v>13550</v>
      </c>
      <c r="BK984" s="23" t="s">
        <v>6733</v>
      </c>
      <c r="BL984" s="26">
        <v>45086</v>
      </c>
      <c r="BM984" s="23" t="s">
        <v>3097</v>
      </c>
      <c r="BO984" s="23" t="s">
        <v>179</v>
      </c>
      <c r="BP984" s="23" t="s">
        <v>146</v>
      </c>
      <c r="BQ984" s="23" t="s">
        <v>272</v>
      </c>
      <c r="BS984" s="23" t="s">
        <v>6720</v>
      </c>
      <c r="BT984" s="23" t="s">
        <v>403</v>
      </c>
      <c r="BW984" s="24">
        <v>88936</v>
      </c>
      <c r="BX984" s="24">
        <v>304919</v>
      </c>
      <c r="BY984" s="24">
        <v>352595</v>
      </c>
      <c r="CB984" s="23" t="s">
        <v>3066</v>
      </c>
      <c r="CC984" s="23" t="s">
        <v>3066</v>
      </c>
      <c r="CF984" s="23">
        <v>1</v>
      </c>
      <c r="CG984" s="23">
        <v>46825</v>
      </c>
      <c r="CI984" s="23" t="s">
        <v>264</v>
      </c>
      <c r="CJ984" s="23" t="s">
        <v>150</v>
      </c>
      <c r="CK984" s="23" t="s">
        <v>151</v>
      </c>
      <c r="CL984" s="26">
        <v>45007</v>
      </c>
    </row>
    <row r="985" spans="1:91" x14ac:dyDescent="0.25">
      <c r="A985" s="23" t="s">
        <v>2546</v>
      </c>
      <c r="B985" s="23" t="s">
        <v>4899</v>
      </c>
      <c r="C985" s="23" t="s">
        <v>4900</v>
      </c>
      <c r="D985" s="23" t="s">
        <v>0</v>
      </c>
      <c r="E985" s="23" t="s">
        <v>5655</v>
      </c>
      <c r="F985" s="23" t="s">
        <v>154</v>
      </c>
      <c r="G985" s="23">
        <v>2120198</v>
      </c>
      <c r="H985" s="23" t="s">
        <v>3083</v>
      </c>
      <c r="I985" s="23" t="s">
        <v>583</v>
      </c>
      <c r="J985" s="23" t="s">
        <v>157</v>
      </c>
      <c r="K985" s="23" t="s">
        <v>269</v>
      </c>
      <c r="L985" s="23" t="s">
        <v>333</v>
      </c>
      <c r="M985" s="24">
        <v>80344</v>
      </c>
      <c r="N985" s="24">
        <v>4200000</v>
      </c>
      <c r="P985" s="25">
        <v>4280343.75</v>
      </c>
      <c r="Q985" s="24">
        <v>4200000</v>
      </c>
      <c r="R985" s="24">
        <v>80344</v>
      </c>
      <c r="S985" s="23" t="s">
        <v>133</v>
      </c>
      <c r="W985" s="24">
        <v>4280344</v>
      </c>
      <c r="Z985" s="24">
        <v>6210715</v>
      </c>
      <c r="AC985" s="24">
        <v>6210715</v>
      </c>
      <c r="AD985" s="23" t="s">
        <v>160</v>
      </c>
      <c r="AE985" s="24">
        <v>6210715</v>
      </c>
      <c r="AF985" s="24">
        <v>80344</v>
      </c>
      <c r="AG985" s="24">
        <v>4200000</v>
      </c>
      <c r="AH985" s="24">
        <v>4280344</v>
      </c>
      <c r="AI985" s="23" t="s">
        <v>143</v>
      </c>
      <c r="AJ985" s="23" t="s">
        <v>142</v>
      </c>
      <c r="AK985" s="26">
        <v>45047</v>
      </c>
      <c r="AL985" s="26">
        <v>45083</v>
      </c>
      <c r="AM985" s="26">
        <v>45083</v>
      </c>
      <c r="AN985" s="26">
        <v>45047</v>
      </c>
      <c r="AO985" s="26">
        <v>45351</v>
      </c>
      <c r="AV985" s="25">
        <v>80343.75</v>
      </c>
      <c r="AY985" s="24">
        <v>80344</v>
      </c>
      <c r="AZ985" s="23" t="s">
        <v>136</v>
      </c>
      <c r="BB985" s="23" t="s">
        <v>998</v>
      </c>
      <c r="BC985" s="24">
        <v>500000</v>
      </c>
      <c r="BD985" s="24">
        <v>500000</v>
      </c>
      <c r="BE985" s="24">
        <v>1200000</v>
      </c>
      <c r="BF985" s="24">
        <v>1000000</v>
      </c>
      <c r="BG985" s="24">
        <v>500000</v>
      </c>
      <c r="BH985" s="24">
        <v>500000</v>
      </c>
      <c r="BK985" s="23" t="s">
        <v>6732</v>
      </c>
      <c r="BL985" s="26">
        <v>45079</v>
      </c>
      <c r="BM985" s="23" t="s">
        <v>3084</v>
      </c>
      <c r="BO985" s="23" t="s">
        <v>179</v>
      </c>
      <c r="BP985" s="23" t="s">
        <v>146</v>
      </c>
      <c r="BQ985" s="23" t="s">
        <v>215</v>
      </c>
      <c r="BS985" s="23" t="s">
        <v>6720</v>
      </c>
      <c r="BT985" s="23" t="s">
        <v>403</v>
      </c>
      <c r="BW985" s="24">
        <v>580344</v>
      </c>
      <c r="BX985" s="24">
        <v>2700000</v>
      </c>
      <c r="BY985" s="24">
        <v>1000000</v>
      </c>
      <c r="CB985" s="23" t="s">
        <v>251</v>
      </c>
      <c r="CC985" s="23" t="s">
        <v>5652</v>
      </c>
      <c r="CF985" s="23">
        <v>1</v>
      </c>
      <c r="CG985" s="23">
        <v>46594</v>
      </c>
      <c r="CI985" s="23" t="s">
        <v>421</v>
      </c>
      <c r="CJ985" s="23" t="s">
        <v>150</v>
      </c>
      <c r="CK985" s="23" t="s">
        <v>151</v>
      </c>
      <c r="CL985" s="26">
        <v>44971</v>
      </c>
      <c r="CM985" s="23" t="s">
        <v>2080</v>
      </c>
    </row>
    <row r="986" spans="1:91" x14ac:dyDescent="0.25">
      <c r="A986" s="23" t="s">
        <v>5654</v>
      </c>
      <c r="B986" s="23" t="s">
        <v>4899</v>
      </c>
      <c r="C986" s="23" t="s">
        <v>4900</v>
      </c>
      <c r="D986" s="23" t="s">
        <v>14</v>
      </c>
      <c r="E986" s="23" t="s">
        <v>5653</v>
      </c>
      <c r="F986" s="23" t="s">
        <v>154</v>
      </c>
      <c r="G986" s="23">
        <v>2112817</v>
      </c>
      <c r="H986" s="23" t="s">
        <v>3083</v>
      </c>
      <c r="I986" s="23" t="s">
        <v>583</v>
      </c>
      <c r="J986" s="23" t="s">
        <v>157</v>
      </c>
      <c r="K986" s="23" t="s">
        <v>299</v>
      </c>
      <c r="L986" s="23" t="s">
        <v>333</v>
      </c>
      <c r="M986" s="24">
        <v>746539</v>
      </c>
      <c r="N986" s="24">
        <v>400016</v>
      </c>
      <c r="P986" s="25">
        <v>1146555.3999999999</v>
      </c>
      <c r="R986" s="24">
        <v>1146555</v>
      </c>
      <c r="S986" s="23" t="s">
        <v>136</v>
      </c>
      <c r="U986" s="24">
        <v>1485020</v>
      </c>
      <c r="V986" s="24">
        <v>1485020</v>
      </c>
      <c r="W986" s="24">
        <v>-338465</v>
      </c>
      <c r="Z986" s="24">
        <v>1485020</v>
      </c>
      <c r="AC986" s="24">
        <v>1485020</v>
      </c>
      <c r="AD986" s="23" t="s">
        <v>160</v>
      </c>
      <c r="AE986" s="24">
        <v>1485020</v>
      </c>
      <c r="AF986" s="24">
        <v>746539</v>
      </c>
      <c r="AG986" s="24">
        <v>400016</v>
      </c>
      <c r="AH986" s="24">
        <v>1146555</v>
      </c>
      <c r="AI986" s="23" t="s">
        <v>143</v>
      </c>
      <c r="AJ986" s="23" t="s">
        <v>142</v>
      </c>
      <c r="AK986" s="26">
        <v>45017</v>
      </c>
      <c r="AL986" s="26">
        <v>45043</v>
      </c>
      <c r="AM986" s="26">
        <v>45043</v>
      </c>
      <c r="AN986" s="26">
        <v>45047</v>
      </c>
      <c r="AO986" s="26">
        <v>45072</v>
      </c>
      <c r="AU986" s="25">
        <v>4500</v>
      </c>
      <c r="AV986" s="25">
        <v>742039.4</v>
      </c>
      <c r="AW986" s="24">
        <v>890000</v>
      </c>
      <c r="AX986" s="24">
        <v>890000</v>
      </c>
      <c r="AY986" s="24">
        <v>-147961</v>
      </c>
      <c r="AZ986" s="23" t="s">
        <v>136</v>
      </c>
      <c r="BB986" s="23" t="s">
        <v>484</v>
      </c>
      <c r="BC986" s="24">
        <v>351640</v>
      </c>
      <c r="BD986" s="24">
        <v>23376</v>
      </c>
      <c r="BE986" s="24">
        <v>17000</v>
      </c>
      <c r="BF986" s="24">
        <v>2000</v>
      </c>
      <c r="BG986" s="24">
        <v>2000</v>
      </c>
      <c r="BH986" s="24">
        <v>2000</v>
      </c>
      <c r="BI986" s="24">
        <v>2000</v>
      </c>
      <c r="BK986" s="23" t="s">
        <v>6731</v>
      </c>
      <c r="BL986" s="26">
        <v>45079</v>
      </c>
      <c r="BM986" s="23" t="s">
        <v>3084</v>
      </c>
      <c r="BO986" s="23" t="s">
        <v>179</v>
      </c>
      <c r="BP986" s="23" t="s">
        <v>146</v>
      </c>
      <c r="BQ986" s="23" t="s">
        <v>262</v>
      </c>
      <c r="BS986" s="23" t="s">
        <v>6720</v>
      </c>
      <c r="BT986" s="23" t="s">
        <v>403</v>
      </c>
      <c r="BW986" s="24">
        <v>1098179</v>
      </c>
      <c r="BX986" s="24">
        <v>42376</v>
      </c>
      <c r="BY986" s="24">
        <v>6000</v>
      </c>
      <c r="CB986" s="23" t="s">
        <v>251</v>
      </c>
      <c r="CC986" s="23" t="s">
        <v>5652</v>
      </c>
      <c r="CF986" s="23">
        <v>1</v>
      </c>
      <c r="CG986" s="23">
        <v>46943</v>
      </c>
      <c r="CI986" s="23" t="s">
        <v>421</v>
      </c>
      <c r="CJ986" s="23" t="s">
        <v>150</v>
      </c>
      <c r="CK986" s="23" t="s">
        <v>151</v>
      </c>
      <c r="CL986" s="26">
        <v>45030</v>
      </c>
    </row>
    <row r="987" spans="1:91" x14ac:dyDescent="0.25">
      <c r="A987" s="23" t="s">
        <v>3186</v>
      </c>
      <c r="B987" s="23" t="s">
        <v>4899</v>
      </c>
      <c r="C987" s="23" t="s">
        <v>4900</v>
      </c>
      <c r="D987" s="23" t="s">
        <v>0</v>
      </c>
      <c r="E987" s="23" t="s">
        <v>3187</v>
      </c>
      <c r="F987" s="23" t="s">
        <v>447</v>
      </c>
      <c r="G987" s="23">
        <v>1938781</v>
      </c>
      <c r="H987" s="23" t="s">
        <v>3175</v>
      </c>
      <c r="I987" s="23" t="s">
        <v>583</v>
      </c>
      <c r="J987" s="23" t="s">
        <v>268</v>
      </c>
      <c r="K987" s="23" t="s">
        <v>269</v>
      </c>
      <c r="L987" s="23" t="s">
        <v>3068</v>
      </c>
      <c r="M987" s="24">
        <v>604478</v>
      </c>
      <c r="N987" s="24">
        <v>10000</v>
      </c>
      <c r="O987" s="24">
        <v>144840</v>
      </c>
      <c r="P987" s="25">
        <v>614477.86</v>
      </c>
      <c r="Q987" s="24">
        <v>590321</v>
      </c>
      <c r="R987" s="24">
        <v>24157</v>
      </c>
      <c r="S987" s="23" t="s">
        <v>133</v>
      </c>
      <c r="W987" s="24">
        <v>614478</v>
      </c>
      <c r="Z987" s="24">
        <v>32000</v>
      </c>
      <c r="AA987" s="24">
        <v>1748000</v>
      </c>
      <c r="AB987" s="24">
        <v>1950000</v>
      </c>
      <c r="AC987" s="24">
        <v>3730000</v>
      </c>
      <c r="AD987" s="23" t="s">
        <v>134</v>
      </c>
      <c r="AE987" s="24">
        <v>3730000</v>
      </c>
      <c r="AF987" s="24">
        <v>3575160</v>
      </c>
      <c r="AG987" s="24">
        <v>154840</v>
      </c>
      <c r="AH987" s="24">
        <v>3730000</v>
      </c>
      <c r="AI987" s="23" t="s">
        <v>143</v>
      </c>
      <c r="AJ987" s="23" t="s">
        <v>142</v>
      </c>
      <c r="AK987" s="26">
        <v>44593</v>
      </c>
      <c r="AL987" s="26">
        <v>44581</v>
      </c>
      <c r="AM987" s="26">
        <v>44581</v>
      </c>
      <c r="AN987" s="26">
        <v>44926</v>
      </c>
      <c r="AO987" s="26">
        <v>44958</v>
      </c>
      <c r="AR987" s="25">
        <v>326658.03000000003</v>
      </c>
      <c r="AS987" s="25">
        <v>98548.9</v>
      </c>
      <c r="AT987" s="25">
        <v>119597.36</v>
      </c>
      <c r="AU987" s="25">
        <v>57292.52</v>
      </c>
      <c r="AV987" s="25">
        <v>2381.0500000000002</v>
      </c>
      <c r="AW987" s="24">
        <v>5474</v>
      </c>
      <c r="AX987" s="24">
        <v>5474</v>
      </c>
      <c r="AY987" s="24">
        <v>-3093</v>
      </c>
      <c r="AZ987" s="23" t="s">
        <v>136</v>
      </c>
      <c r="BC987" s="24">
        <v>10000</v>
      </c>
      <c r="BJ987" s="24">
        <v>144840</v>
      </c>
      <c r="BK987" s="23" t="s">
        <v>6730</v>
      </c>
      <c r="BL987" s="26">
        <v>45085</v>
      </c>
      <c r="BM987" s="23" t="s">
        <v>3097</v>
      </c>
      <c r="BO987" s="23" t="s">
        <v>179</v>
      </c>
      <c r="BP987" s="23" t="s">
        <v>146</v>
      </c>
      <c r="BQ987" s="23" t="s">
        <v>272</v>
      </c>
      <c r="BS987" s="23" t="s">
        <v>6720</v>
      </c>
      <c r="BT987" s="23" t="s">
        <v>403</v>
      </c>
      <c r="BV987" s="24">
        <v>544804</v>
      </c>
      <c r="BW987" s="24">
        <v>69674</v>
      </c>
      <c r="BZ987" s="24">
        <v>2970682</v>
      </c>
      <c r="CB987" s="23" t="s">
        <v>3066</v>
      </c>
      <c r="CC987" s="23" t="s">
        <v>3071</v>
      </c>
      <c r="CF987" s="23">
        <v>1</v>
      </c>
      <c r="CG987" s="23">
        <v>41544</v>
      </c>
      <c r="CI987" s="23" t="s">
        <v>149</v>
      </c>
      <c r="CJ987" s="23" t="s">
        <v>150</v>
      </c>
      <c r="CK987" s="23" t="s">
        <v>151</v>
      </c>
      <c r="CL987" s="26">
        <v>44427</v>
      </c>
      <c r="CM987" s="23" t="s">
        <v>3068</v>
      </c>
    </row>
    <row r="988" spans="1:91" x14ac:dyDescent="0.25">
      <c r="A988" s="23" t="s">
        <v>3214</v>
      </c>
      <c r="B988" s="23" t="s">
        <v>4899</v>
      </c>
      <c r="C988" s="23" t="s">
        <v>4900</v>
      </c>
      <c r="D988" s="23" t="s">
        <v>0</v>
      </c>
      <c r="E988" s="23" t="s">
        <v>3215</v>
      </c>
      <c r="F988" s="23" t="s">
        <v>447</v>
      </c>
      <c r="G988" s="23">
        <v>1970330</v>
      </c>
      <c r="H988" s="23" t="s">
        <v>1195</v>
      </c>
      <c r="I988" s="23" t="s">
        <v>583</v>
      </c>
      <c r="J988" s="23" t="s">
        <v>157</v>
      </c>
      <c r="K988" s="23" t="s">
        <v>269</v>
      </c>
      <c r="L988" s="23" t="s">
        <v>3068</v>
      </c>
      <c r="M988" s="24">
        <v>404677</v>
      </c>
      <c r="N988" s="24">
        <v>625000</v>
      </c>
      <c r="P988" s="25">
        <v>1029676.77</v>
      </c>
      <c r="Q988" s="24">
        <v>1921333</v>
      </c>
      <c r="R988" s="24">
        <v>-891656</v>
      </c>
      <c r="S988" s="23" t="s">
        <v>136</v>
      </c>
      <c r="T988" s="24">
        <v>2159999</v>
      </c>
      <c r="V988" s="24">
        <v>2159999</v>
      </c>
      <c r="W988" s="24">
        <v>-1130322</v>
      </c>
      <c r="Z988" s="24">
        <v>39000</v>
      </c>
      <c r="AA988" s="24">
        <v>99000</v>
      </c>
      <c r="AC988" s="24">
        <v>138000</v>
      </c>
      <c r="AD988" s="23" t="s">
        <v>134</v>
      </c>
      <c r="AE988" s="24">
        <v>138000</v>
      </c>
      <c r="AF988" s="24">
        <v>1955054</v>
      </c>
      <c r="AG988" s="24">
        <v>1495000</v>
      </c>
      <c r="AH988" s="24">
        <v>3450054</v>
      </c>
      <c r="AI988" s="23" t="s">
        <v>143</v>
      </c>
      <c r="AJ988" s="23" t="s">
        <v>142</v>
      </c>
      <c r="AK988" s="26">
        <v>44652</v>
      </c>
      <c r="AL988" s="26">
        <v>44655</v>
      </c>
      <c r="AM988" s="26">
        <v>44655</v>
      </c>
      <c r="AN988" s="26">
        <v>44713</v>
      </c>
      <c r="AO988" s="26">
        <v>45291</v>
      </c>
      <c r="AR988" s="25">
        <v>84282.26</v>
      </c>
      <c r="AS988" s="25">
        <v>33587.629999999997</v>
      </c>
      <c r="AT988" s="25">
        <v>83463.13</v>
      </c>
      <c r="AU988" s="25">
        <v>182790.86</v>
      </c>
      <c r="AV988" s="25">
        <v>20552.89</v>
      </c>
      <c r="AW988" s="23">
        <v>0</v>
      </c>
      <c r="AX988" s="23">
        <v>0</v>
      </c>
      <c r="AY988" s="24">
        <v>20553</v>
      </c>
      <c r="AZ988" s="23" t="s">
        <v>136</v>
      </c>
      <c r="BC988" s="24">
        <v>75000</v>
      </c>
      <c r="BD988" s="24">
        <v>100000</v>
      </c>
      <c r="BE988" s="24">
        <v>150000</v>
      </c>
      <c r="BF988" s="24">
        <v>250000</v>
      </c>
      <c r="BG988" s="24">
        <v>50000</v>
      </c>
      <c r="BK988" s="23" t="s">
        <v>6729</v>
      </c>
      <c r="BL988" s="26">
        <v>45084</v>
      </c>
      <c r="BM988" s="23" t="s">
        <v>585</v>
      </c>
      <c r="BO988" s="23" t="s">
        <v>279</v>
      </c>
      <c r="BP988" s="23" t="s">
        <v>146</v>
      </c>
      <c r="BQ988" s="23" t="s">
        <v>272</v>
      </c>
      <c r="BS988" s="23" t="s">
        <v>469</v>
      </c>
      <c r="BT988" s="23" t="s">
        <v>1196</v>
      </c>
      <c r="BV988" s="24">
        <v>201333</v>
      </c>
      <c r="BW988" s="24">
        <v>278344</v>
      </c>
      <c r="BX988" s="24">
        <v>500000</v>
      </c>
      <c r="BY988" s="24">
        <v>50000</v>
      </c>
      <c r="BZ988" s="24">
        <v>1550378</v>
      </c>
      <c r="CA988" s="24">
        <v>870000</v>
      </c>
      <c r="CB988" s="23" t="s">
        <v>3066</v>
      </c>
      <c r="CC988" s="23" t="s">
        <v>705</v>
      </c>
      <c r="CF988" s="23">
        <v>1</v>
      </c>
      <c r="CG988" s="23">
        <v>41944</v>
      </c>
      <c r="CI988" s="23" t="s">
        <v>149</v>
      </c>
      <c r="CJ988" s="23" t="s">
        <v>150</v>
      </c>
      <c r="CK988" s="23" t="s">
        <v>151</v>
      </c>
      <c r="CL988" s="26">
        <v>44431</v>
      </c>
      <c r="CM988" s="23" t="s">
        <v>3068</v>
      </c>
    </row>
    <row r="989" spans="1:91" x14ac:dyDescent="0.25">
      <c r="A989" s="23" t="s">
        <v>3217</v>
      </c>
      <c r="B989" s="23" t="s">
        <v>4899</v>
      </c>
      <c r="C989" s="23" t="s">
        <v>4900</v>
      </c>
      <c r="D989" s="23" t="s">
        <v>0</v>
      </c>
      <c r="E989" s="23" t="s">
        <v>3218</v>
      </c>
      <c r="F989" s="23" t="s">
        <v>447</v>
      </c>
      <c r="G989" s="23">
        <v>2022476</v>
      </c>
      <c r="H989" s="23" t="s">
        <v>1195</v>
      </c>
      <c r="I989" s="23" t="s">
        <v>583</v>
      </c>
      <c r="J989" s="23" t="s">
        <v>268</v>
      </c>
      <c r="K989" s="23" t="s">
        <v>269</v>
      </c>
      <c r="L989" s="23" t="s">
        <v>3068</v>
      </c>
      <c r="M989" s="24">
        <v>3035</v>
      </c>
      <c r="P989" s="25">
        <v>3034.96</v>
      </c>
      <c r="Q989" s="24">
        <v>2066</v>
      </c>
      <c r="R989" s="23">
        <v>969</v>
      </c>
      <c r="S989" s="23" t="s">
        <v>136</v>
      </c>
      <c r="W989" s="24">
        <v>3035</v>
      </c>
      <c r="Y989" s="23" t="s">
        <v>3093</v>
      </c>
      <c r="Z989" s="24">
        <v>190000</v>
      </c>
      <c r="AC989" s="24">
        <v>190000</v>
      </c>
      <c r="AD989" s="23" t="s">
        <v>160</v>
      </c>
      <c r="AE989" s="24">
        <v>190000</v>
      </c>
      <c r="AF989" s="24">
        <v>227780</v>
      </c>
      <c r="AH989" s="24">
        <v>227780</v>
      </c>
      <c r="AI989" s="23" t="s">
        <v>135</v>
      </c>
      <c r="AJ989" s="23" t="s">
        <v>136</v>
      </c>
      <c r="AK989" s="26">
        <v>44805</v>
      </c>
      <c r="AL989" s="26">
        <v>44816</v>
      </c>
      <c r="AM989" s="26">
        <v>44816</v>
      </c>
      <c r="AN989" s="26">
        <v>44917</v>
      </c>
      <c r="AO989" s="26">
        <v>44926</v>
      </c>
      <c r="AR989" s="25">
        <v>-18690.36</v>
      </c>
      <c r="AS989" s="23">
        <v>-767.5</v>
      </c>
      <c r="AT989" s="25">
        <v>21524.240000000002</v>
      </c>
      <c r="AU989" s="23">
        <v>968.58</v>
      </c>
      <c r="BK989" s="23" t="s">
        <v>3219</v>
      </c>
      <c r="BL989" s="26">
        <v>44987</v>
      </c>
      <c r="BM989" s="23" t="s">
        <v>408</v>
      </c>
      <c r="BO989" s="23" t="s">
        <v>279</v>
      </c>
      <c r="BP989" s="23" t="s">
        <v>146</v>
      </c>
      <c r="BQ989" s="23" t="s">
        <v>272</v>
      </c>
      <c r="BS989" s="23" t="s">
        <v>469</v>
      </c>
      <c r="BT989" s="23" t="s">
        <v>1196</v>
      </c>
      <c r="BV989" s="24">
        <v>2066</v>
      </c>
      <c r="BW989" s="23">
        <v>969</v>
      </c>
      <c r="BZ989" s="24">
        <v>224745</v>
      </c>
      <c r="CB989" s="23" t="s">
        <v>3066</v>
      </c>
      <c r="CC989" s="23" t="s">
        <v>3071</v>
      </c>
      <c r="CF989" s="23">
        <v>1</v>
      </c>
      <c r="CG989" s="23">
        <v>41946</v>
      </c>
      <c r="CI989" s="23" t="s">
        <v>149</v>
      </c>
      <c r="CJ989" s="23" t="s">
        <v>150</v>
      </c>
      <c r="CK989" s="23" t="s">
        <v>151</v>
      </c>
      <c r="CL989" s="26">
        <v>44431</v>
      </c>
      <c r="CM989" s="23" t="s">
        <v>3068</v>
      </c>
    </row>
    <row r="990" spans="1:91" x14ac:dyDescent="0.25">
      <c r="A990" s="23" t="s">
        <v>1193</v>
      </c>
      <c r="B990" s="23" t="s">
        <v>4899</v>
      </c>
      <c r="C990" s="23" t="s">
        <v>4900</v>
      </c>
      <c r="D990" s="23" t="s">
        <v>14</v>
      </c>
      <c r="E990" s="23" t="s">
        <v>1194</v>
      </c>
      <c r="F990" s="23" t="s">
        <v>154</v>
      </c>
      <c r="G990" s="23">
        <v>2022566</v>
      </c>
      <c r="H990" s="23" t="s">
        <v>1195</v>
      </c>
      <c r="I990" s="23" t="s">
        <v>583</v>
      </c>
      <c r="J990" s="23" t="s">
        <v>268</v>
      </c>
      <c r="K990" s="23" t="s">
        <v>269</v>
      </c>
      <c r="L990" s="23" t="s">
        <v>468</v>
      </c>
      <c r="M990" s="23">
        <v>343</v>
      </c>
      <c r="P990" s="23">
        <v>343</v>
      </c>
      <c r="Q990" s="23">
        <v>343</v>
      </c>
      <c r="R990" s="23">
        <v>0</v>
      </c>
      <c r="S990" s="23" t="s">
        <v>142</v>
      </c>
      <c r="W990" s="23">
        <v>343</v>
      </c>
      <c r="Z990" s="24">
        <v>69000</v>
      </c>
      <c r="AC990" s="24">
        <v>69000</v>
      </c>
      <c r="AD990" s="23" t="s">
        <v>160</v>
      </c>
      <c r="AE990" s="24">
        <v>69000</v>
      </c>
      <c r="AF990" s="24">
        <v>72267</v>
      </c>
      <c r="AH990" s="24">
        <v>72267</v>
      </c>
      <c r="AI990" s="23" t="s">
        <v>143</v>
      </c>
      <c r="AJ990" s="23" t="s">
        <v>142</v>
      </c>
      <c r="AK990" s="26">
        <v>44835</v>
      </c>
      <c r="AL990" s="26">
        <v>44817</v>
      </c>
      <c r="AM990" s="26">
        <v>44817</v>
      </c>
      <c r="AN990" s="26">
        <v>44917</v>
      </c>
      <c r="AO990" s="26">
        <v>44651</v>
      </c>
      <c r="AR990" s="23">
        <v>0</v>
      </c>
      <c r="AS990" s="23">
        <v>343</v>
      </c>
      <c r="AT990" s="23">
        <v>0</v>
      </c>
      <c r="AU990" s="23">
        <v>0</v>
      </c>
      <c r="BK990" s="23" t="s">
        <v>6728</v>
      </c>
      <c r="BL990" s="26">
        <v>45069</v>
      </c>
      <c r="BM990" s="23" t="s">
        <v>408</v>
      </c>
      <c r="BO990" s="23" t="s">
        <v>279</v>
      </c>
      <c r="BP990" s="23" t="s">
        <v>146</v>
      </c>
      <c r="BQ990" s="23" t="s">
        <v>195</v>
      </c>
      <c r="BS990" s="23" t="s">
        <v>469</v>
      </c>
      <c r="BT990" s="23" t="s">
        <v>1196</v>
      </c>
      <c r="BV990" s="23">
        <v>343</v>
      </c>
      <c r="BW990" s="23">
        <v>0</v>
      </c>
      <c r="BZ990" s="24">
        <v>71924</v>
      </c>
      <c r="CB990" s="23" t="s">
        <v>196</v>
      </c>
      <c r="CC990" s="23" t="s">
        <v>1197</v>
      </c>
      <c r="CF990" s="23">
        <v>1</v>
      </c>
      <c r="CG990" s="23">
        <v>41368</v>
      </c>
      <c r="CI990" s="23" t="s">
        <v>275</v>
      </c>
      <c r="CJ990" s="23" t="s">
        <v>150</v>
      </c>
      <c r="CK990" s="23" t="s">
        <v>151</v>
      </c>
      <c r="CL990" s="26">
        <v>44418</v>
      </c>
      <c r="CM990" s="23" t="s">
        <v>531</v>
      </c>
    </row>
    <row r="991" spans="1:91" x14ac:dyDescent="0.25">
      <c r="A991" s="23" t="s">
        <v>1663</v>
      </c>
      <c r="B991" s="23" t="s">
        <v>4899</v>
      </c>
      <c r="C991" s="23" t="s">
        <v>4900</v>
      </c>
      <c r="D991" s="23" t="s">
        <v>0</v>
      </c>
      <c r="E991" s="23" t="s">
        <v>1664</v>
      </c>
      <c r="F991" s="23" t="s">
        <v>447</v>
      </c>
      <c r="G991" s="23">
        <v>1956781</v>
      </c>
      <c r="H991" s="23" t="s">
        <v>1320</v>
      </c>
      <c r="I991" s="23" t="s">
        <v>583</v>
      </c>
      <c r="J991" s="23" t="s">
        <v>157</v>
      </c>
      <c r="K991" s="23" t="s">
        <v>158</v>
      </c>
      <c r="L991" s="23" t="s">
        <v>1665</v>
      </c>
      <c r="M991" s="24">
        <v>56175</v>
      </c>
      <c r="N991" s="24">
        <v>310000</v>
      </c>
      <c r="P991" s="25">
        <v>366175.2</v>
      </c>
      <c r="Q991" s="24">
        <v>518957</v>
      </c>
      <c r="R991" s="24">
        <v>-152781</v>
      </c>
      <c r="S991" s="23" t="s">
        <v>136</v>
      </c>
      <c r="T991" s="24">
        <v>2200000</v>
      </c>
      <c r="V991" s="24">
        <v>2200000</v>
      </c>
      <c r="W991" s="24">
        <v>-1833825</v>
      </c>
      <c r="Z991" s="24">
        <v>147000</v>
      </c>
      <c r="AA991" s="24">
        <v>2549000</v>
      </c>
      <c r="AC991" s="24">
        <v>2696000</v>
      </c>
      <c r="AD991" s="23" t="s">
        <v>160</v>
      </c>
      <c r="AE991" s="24">
        <v>2696000</v>
      </c>
      <c r="AF991" s="24">
        <v>1339615</v>
      </c>
      <c r="AG991" s="24">
        <v>310000</v>
      </c>
      <c r="AH991" s="24">
        <v>1649615</v>
      </c>
      <c r="AI991" s="23" t="s">
        <v>143</v>
      </c>
      <c r="AJ991" s="23" t="s">
        <v>142</v>
      </c>
      <c r="AK991" s="26">
        <v>44621</v>
      </c>
      <c r="AL991" s="26">
        <v>44642</v>
      </c>
      <c r="AM991" s="26">
        <v>44642</v>
      </c>
      <c r="AN991" s="26">
        <v>44835</v>
      </c>
      <c r="AO991" s="26">
        <v>45107</v>
      </c>
      <c r="AR991" s="25">
        <v>35242.239999999998</v>
      </c>
      <c r="AS991" s="25">
        <v>-17571.84</v>
      </c>
      <c r="AT991" s="25">
        <v>1286.19</v>
      </c>
      <c r="AU991" s="25">
        <v>11057.59</v>
      </c>
      <c r="AV991" s="25">
        <v>26161.02</v>
      </c>
      <c r="AY991" s="24">
        <v>26161</v>
      </c>
      <c r="AZ991" s="23" t="s">
        <v>136</v>
      </c>
      <c r="BC991" s="24">
        <v>10000</v>
      </c>
      <c r="BD991" s="24">
        <v>50000</v>
      </c>
      <c r="BE991" s="24">
        <v>250000</v>
      </c>
      <c r="BK991" s="23" t="s">
        <v>6727</v>
      </c>
      <c r="BL991" s="26">
        <v>45064</v>
      </c>
      <c r="BM991" s="23" t="s">
        <v>4834</v>
      </c>
      <c r="BO991" s="23" t="s">
        <v>162</v>
      </c>
      <c r="BP991" s="23" t="s">
        <v>146</v>
      </c>
      <c r="BQ991" s="23" t="s">
        <v>215</v>
      </c>
      <c r="BR991" s="23" t="s">
        <v>215</v>
      </c>
      <c r="BS991" s="23" t="s">
        <v>685</v>
      </c>
      <c r="BT991" s="23" t="s">
        <v>1221</v>
      </c>
      <c r="BV991" s="24">
        <v>18957</v>
      </c>
      <c r="BW991" s="24">
        <v>47219</v>
      </c>
      <c r="BX991" s="24">
        <v>300000</v>
      </c>
      <c r="BZ991" s="24">
        <v>1283440</v>
      </c>
      <c r="CB991" s="23" t="s">
        <v>291</v>
      </c>
      <c r="CC991" s="23" t="s">
        <v>380</v>
      </c>
      <c r="CF991" s="23">
        <v>1</v>
      </c>
      <c r="CG991" s="23">
        <v>42899</v>
      </c>
      <c r="CI991" s="23" t="s">
        <v>275</v>
      </c>
      <c r="CJ991" s="23" t="s">
        <v>150</v>
      </c>
      <c r="CK991" s="23" t="s">
        <v>151</v>
      </c>
      <c r="CL991" s="26">
        <v>44601</v>
      </c>
      <c r="CM991" s="23" t="s">
        <v>38</v>
      </c>
    </row>
    <row r="992" spans="1:91" x14ac:dyDescent="0.25">
      <c r="A992" s="23" t="s">
        <v>1666</v>
      </c>
      <c r="B992" s="23" t="s">
        <v>4899</v>
      </c>
      <c r="C992" s="23" t="s">
        <v>4900</v>
      </c>
      <c r="D992" s="23" t="s">
        <v>0</v>
      </c>
      <c r="E992" s="23" t="s">
        <v>1667</v>
      </c>
      <c r="F992" s="23" t="s">
        <v>447</v>
      </c>
      <c r="G992" s="23">
        <v>1909915</v>
      </c>
      <c r="H992" s="23" t="s">
        <v>488</v>
      </c>
      <c r="I992" s="23" t="s">
        <v>583</v>
      </c>
      <c r="J992" s="23" t="s">
        <v>157</v>
      </c>
      <c r="K992" s="23" t="s">
        <v>269</v>
      </c>
      <c r="L992" s="23" t="s">
        <v>1350</v>
      </c>
      <c r="M992" s="24">
        <v>-147778</v>
      </c>
      <c r="N992" s="24">
        <v>380000</v>
      </c>
      <c r="P992" s="25">
        <v>232221.75</v>
      </c>
      <c r="Q992" s="24">
        <v>488949</v>
      </c>
      <c r="R992" s="24">
        <v>-256727</v>
      </c>
      <c r="S992" s="23" t="s">
        <v>136</v>
      </c>
      <c r="T992" s="24">
        <v>1550000</v>
      </c>
      <c r="V992" s="24">
        <v>1550000</v>
      </c>
      <c r="W992" s="24">
        <v>-1317778</v>
      </c>
      <c r="Z992" s="24">
        <v>150000</v>
      </c>
      <c r="AA992" s="24">
        <v>1984000</v>
      </c>
      <c r="AC992" s="24">
        <v>2134000</v>
      </c>
      <c r="AD992" s="23" t="s">
        <v>160</v>
      </c>
      <c r="AE992" s="24">
        <v>2134000</v>
      </c>
      <c r="AF992" s="24">
        <v>1175228</v>
      </c>
      <c r="AG992" s="24">
        <v>380000</v>
      </c>
      <c r="AH992" s="24">
        <v>1555228</v>
      </c>
      <c r="AI992" s="23" t="s">
        <v>143</v>
      </c>
      <c r="AJ992" s="23" t="s">
        <v>142</v>
      </c>
      <c r="AK992" s="26">
        <v>44531</v>
      </c>
      <c r="AL992" s="26">
        <v>44624</v>
      </c>
      <c r="AM992" s="26">
        <v>44624</v>
      </c>
      <c r="AN992" s="26">
        <v>44561</v>
      </c>
      <c r="AO992" s="26">
        <v>45046</v>
      </c>
      <c r="AR992" s="25">
        <v>71411.48</v>
      </c>
      <c r="AS992" s="25">
        <v>-2447.84</v>
      </c>
      <c r="AT992" s="25">
        <v>19985.04</v>
      </c>
      <c r="AU992" s="25">
        <v>7403.92</v>
      </c>
      <c r="AV992" s="25">
        <v>-244130.85</v>
      </c>
      <c r="AY992" s="24">
        <v>-244131</v>
      </c>
      <c r="AZ992" s="23" t="s">
        <v>136</v>
      </c>
      <c r="BA992" s="23">
        <v>0</v>
      </c>
      <c r="BB992" s="23" t="s">
        <v>481</v>
      </c>
      <c r="BC992" s="24">
        <v>30000</v>
      </c>
      <c r="BD992" s="24">
        <v>200000</v>
      </c>
      <c r="BE992" s="24">
        <v>150000</v>
      </c>
      <c r="BK992" s="23" t="s">
        <v>6726</v>
      </c>
      <c r="BL992" s="26">
        <v>45082</v>
      </c>
      <c r="BM992" s="23" t="s">
        <v>4834</v>
      </c>
      <c r="BO992" s="23" t="s">
        <v>162</v>
      </c>
      <c r="BP992" s="23" t="s">
        <v>146</v>
      </c>
      <c r="BQ992" s="23" t="s">
        <v>215</v>
      </c>
      <c r="BS992" s="23" t="s">
        <v>685</v>
      </c>
      <c r="BT992" s="23" t="s">
        <v>1221</v>
      </c>
      <c r="BV992" s="24">
        <v>88949</v>
      </c>
      <c r="BW992" s="24">
        <v>-206727</v>
      </c>
      <c r="BX992" s="24">
        <v>350000</v>
      </c>
      <c r="BZ992" s="24">
        <v>1315006</v>
      </c>
      <c r="CB992" s="23" t="s">
        <v>291</v>
      </c>
      <c r="CC992" s="23" t="s">
        <v>380</v>
      </c>
      <c r="CF992" s="23">
        <v>1</v>
      </c>
      <c r="CG992" s="23">
        <v>42448</v>
      </c>
      <c r="CI992" s="23" t="s">
        <v>264</v>
      </c>
      <c r="CJ992" s="23" t="s">
        <v>150</v>
      </c>
      <c r="CK992" s="23" t="s">
        <v>151</v>
      </c>
      <c r="CL992" s="26">
        <v>44515</v>
      </c>
      <c r="CM992" s="23" t="s">
        <v>38</v>
      </c>
    </row>
    <row r="993" spans="1:91" x14ac:dyDescent="0.25">
      <c r="A993" s="23" t="s">
        <v>4830</v>
      </c>
      <c r="B993" s="23" t="s">
        <v>4899</v>
      </c>
      <c r="C993" s="23" t="s">
        <v>4900</v>
      </c>
      <c r="D993" s="23" t="s">
        <v>0</v>
      </c>
      <c r="E993" s="23" t="s">
        <v>4831</v>
      </c>
      <c r="F993" s="23" t="s">
        <v>154</v>
      </c>
      <c r="G993" s="23">
        <v>1945728</v>
      </c>
      <c r="H993" s="23" t="s">
        <v>4832</v>
      </c>
      <c r="I993" s="23" t="s">
        <v>583</v>
      </c>
      <c r="J993" s="23" t="s">
        <v>157</v>
      </c>
      <c r="K993" s="23" t="s">
        <v>269</v>
      </c>
      <c r="L993" s="23" t="s">
        <v>454</v>
      </c>
      <c r="M993" s="24">
        <v>21225</v>
      </c>
      <c r="N993" s="24">
        <v>25356</v>
      </c>
      <c r="O993" s="24">
        <v>33727</v>
      </c>
      <c r="P993" s="25">
        <v>46581.19</v>
      </c>
      <c r="Q993" s="24">
        <v>35118</v>
      </c>
      <c r="R993" s="24">
        <v>11463</v>
      </c>
      <c r="S993" s="23" t="s">
        <v>136</v>
      </c>
      <c r="W993" s="24">
        <v>46581</v>
      </c>
      <c r="Z993" s="24">
        <v>350000</v>
      </c>
      <c r="AC993" s="24">
        <v>350000</v>
      </c>
      <c r="AD993" s="23" t="s">
        <v>160</v>
      </c>
      <c r="AE993" s="24">
        <v>350000</v>
      </c>
      <c r="AF993" s="24">
        <v>290917</v>
      </c>
      <c r="AG993" s="24">
        <v>59083</v>
      </c>
      <c r="AH993" s="24">
        <v>350000</v>
      </c>
      <c r="AI993" s="23" t="s">
        <v>143</v>
      </c>
      <c r="AJ993" s="23" t="s">
        <v>142</v>
      </c>
      <c r="AK993" s="26">
        <v>44621</v>
      </c>
      <c r="AL993" s="26">
        <v>44595</v>
      </c>
      <c r="AM993" s="26">
        <v>44595</v>
      </c>
      <c r="AN993" s="26">
        <v>45061</v>
      </c>
      <c r="AO993" s="26">
        <v>45082</v>
      </c>
      <c r="AR993" s="25">
        <v>1195.83</v>
      </c>
      <c r="AS993" s="25">
        <v>1198.5</v>
      </c>
      <c r="AT993" s="25">
        <v>1239.53</v>
      </c>
      <c r="AU993" s="25">
        <v>2396.77</v>
      </c>
      <c r="AV993" s="25">
        <v>15194.56</v>
      </c>
      <c r="AW993" s="23">
        <v>831</v>
      </c>
      <c r="AX993" s="23">
        <v>831</v>
      </c>
      <c r="AY993" s="24">
        <v>14364</v>
      </c>
      <c r="AZ993" s="23" t="s">
        <v>136</v>
      </c>
      <c r="BC993" s="24">
        <v>12623</v>
      </c>
      <c r="BD993" s="24">
        <v>12733</v>
      </c>
      <c r="BJ993" s="24">
        <v>33727</v>
      </c>
      <c r="BK993" s="23" t="s">
        <v>4833</v>
      </c>
      <c r="BL993" s="26">
        <v>44994</v>
      </c>
      <c r="BM993" s="23" t="s">
        <v>4834</v>
      </c>
      <c r="BO993" s="23" t="s">
        <v>179</v>
      </c>
      <c r="BP993" s="23" t="s">
        <v>146</v>
      </c>
      <c r="BQ993" s="23" t="s">
        <v>272</v>
      </c>
      <c r="BS993" s="23" t="s">
        <v>658</v>
      </c>
      <c r="BT993" s="23" t="s">
        <v>2671</v>
      </c>
      <c r="BV993" s="24">
        <v>3634</v>
      </c>
      <c r="BW993" s="24">
        <v>30214</v>
      </c>
      <c r="BX993" s="24">
        <v>12733</v>
      </c>
      <c r="BZ993" s="24">
        <v>269692</v>
      </c>
      <c r="CB993" s="23" t="s">
        <v>456</v>
      </c>
      <c r="CC993" s="23" t="s">
        <v>1166</v>
      </c>
      <c r="CD993" s="23" t="s">
        <v>166</v>
      </c>
      <c r="CF993" s="23">
        <v>1</v>
      </c>
      <c r="CG993" s="23">
        <v>30724</v>
      </c>
      <c r="CI993" s="23" t="s">
        <v>275</v>
      </c>
      <c r="CJ993" s="23" t="s">
        <v>150</v>
      </c>
      <c r="CK993" s="23" t="s">
        <v>151</v>
      </c>
      <c r="CL993" s="26">
        <v>43332</v>
      </c>
      <c r="CM993" s="23" t="s">
        <v>3268</v>
      </c>
    </row>
    <row r="994" spans="1:91" x14ac:dyDescent="0.25">
      <c r="A994" s="23" t="s">
        <v>3064</v>
      </c>
      <c r="B994" s="23" t="s">
        <v>4899</v>
      </c>
      <c r="C994" s="23" t="s">
        <v>4900</v>
      </c>
      <c r="D994" s="23" t="s">
        <v>14</v>
      </c>
      <c r="E994" s="27" t="s">
        <v>3065</v>
      </c>
      <c r="F994" s="23" t="s">
        <v>138</v>
      </c>
      <c r="H994" s="23" t="s">
        <v>3066</v>
      </c>
      <c r="I994" s="23" t="s">
        <v>3067</v>
      </c>
      <c r="J994" s="23" t="s">
        <v>268</v>
      </c>
      <c r="K994" s="23" t="s">
        <v>158</v>
      </c>
      <c r="L994" s="23" t="s">
        <v>3068</v>
      </c>
      <c r="P994" s="23">
        <v>0</v>
      </c>
      <c r="Q994" s="24">
        <v>10000</v>
      </c>
      <c r="R994" s="24">
        <v>-10000</v>
      </c>
      <c r="S994" s="23" t="s">
        <v>136</v>
      </c>
      <c r="Z994" s="24">
        <v>220000</v>
      </c>
      <c r="AC994" s="24">
        <v>220000</v>
      </c>
      <c r="AD994" s="23" t="s">
        <v>160</v>
      </c>
      <c r="AE994" s="24">
        <v>220000</v>
      </c>
      <c r="AI994" s="23" t="s">
        <v>143</v>
      </c>
      <c r="AJ994" s="23" t="s">
        <v>142</v>
      </c>
      <c r="AL994" s="26">
        <v>44609</v>
      </c>
      <c r="AM994" s="26">
        <v>44609</v>
      </c>
      <c r="AN994" s="26">
        <v>44835</v>
      </c>
      <c r="AO994" s="26">
        <v>44834</v>
      </c>
      <c r="BK994" s="23" t="s">
        <v>3069</v>
      </c>
      <c r="BL994" s="26">
        <v>44992</v>
      </c>
      <c r="BM994" s="23" t="s">
        <v>3070</v>
      </c>
      <c r="BO994" s="23" t="s">
        <v>145</v>
      </c>
      <c r="BP994" s="23" t="s">
        <v>146</v>
      </c>
      <c r="BQ994" s="23" t="s">
        <v>181</v>
      </c>
      <c r="BS994" s="23" t="s">
        <v>141</v>
      </c>
      <c r="BT994" s="23" t="s">
        <v>141</v>
      </c>
      <c r="BW994" s="23">
        <v>0</v>
      </c>
      <c r="CB994" s="23" t="s">
        <v>3066</v>
      </c>
      <c r="CC994" s="23" t="s">
        <v>3071</v>
      </c>
      <c r="CF994" s="23">
        <v>1</v>
      </c>
      <c r="CG994" s="23">
        <v>41965</v>
      </c>
      <c r="CI994" s="23" t="s">
        <v>149</v>
      </c>
      <c r="CJ994" s="23" t="s">
        <v>558</v>
      </c>
      <c r="CK994" s="23" t="s">
        <v>133</v>
      </c>
      <c r="CL994" s="26">
        <v>44431</v>
      </c>
      <c r="CM994" s="23" t="s">
        <v>3068</v>
      </c>
    </row>
    <row r="995" spans="1:91" x14ac:dyDescent="0.25">
      <c r="A995" s="23" t="s">
        <v>3305</v>
      </c>
      <c r="B995" s="23" t="s">
        <v>4899</v>
      </c>
      <c r="C995" s="23" t="s">
        <v>4900</v>
      </c>
      <c r="D995" s="23" t="s">
        <v>14</v>
      </c>
      <c r="E995" s="27" t="s">
        <v>5651</v>
      </c>
      <c r="F995" s="23" t="s">
        <v>154</v>
      </c>
      <c r="H995" s="23" t="s">
        <v>3306</v>
      </c>
      <c r="I995" s="23" t="s">
        <v>3067</v>
      </c>
      <c r="J995" s="23" t="s">
        <v>140</v>
      </c>
      <c r="K995" s="23" t="s">
        <v>269</v>
      </c>
      <c r="L995" s="23" t="s">
        <v>141</v>
      </c>
      <c r="N995" s="24">
        <v>1000000</v>
      </c>
      <c r="P995" s="25">
        <v>1000000</v>
      </c>
      <c r="Q995" s="24">
        <v>1000000</v>
      </c>
      <c r="R995" s="23">
        <v>0</v>
      </c>
      <c r="S995" s="23" t="s">
        <v>142</v>
      </c>
      <c r="T995" s="24">
        <v>1000000</v>
      </c>
      <c r="V995" s="24">
        <v>1000000</v>
      </c>
      <c r="W995" s="23">
        <v>0</v>
      </c>
      <c r="Z995" s="24">
        <v>1000000</v>
      </c>
      <c r="AD995" s="23" t="s">
        <v>160</v>
      </c>
      <c r="AE995" s="24">
        <v>1000000</v>
      </c>
      <c r="AG995" s="24">
        <v>1000000</v>
      </c>
      <c r="AH995" s="24">
        <v>1000000</v>
      </c>
      <c r="AI995" s="23" t="s">
        <v>143</v>
      </c>
      <c r="AJ995" s="23" t="s">
        <v>142</v>
      </c>
      <c r="AK995" s="26">
        <v>45108</v>
      </c>
      <c r="AN995" s="26">
        <v>45291</v>
      </c>
      <c r="AO995" s="26">
        <v>45291</v>
      </c>
      <c r="AW995" s="24">
        <v>200000</v>
      </c>
      <c r="AX995" s="24">
        <v>200000</v>
      </c>
      <c r="AY995" s="24">
        <v>-200000</v>
      </c>
      <c r="AZ995" s="23" t="s">
        <v>136</v>
      </c>
      <c r="BD995" s="24">
        <v>175000</v>
      </c>
      <c r="BE995" s="24">
        <v>175000</v>
      </c>
      <c r="BF995" s="24">
        <v>175000</v>
      </c>
      <c r="BG995" s="24">
        <v>175000</v>
      </c>
      <c r="BH995" s="24">
        <v>175000</v>
      </c>
      <c r="BI995" s="24">
        <v>125000</v>
      </c>
      <c r="BM995" s="23" t="s">
        <v>5218</v>
      </c>
      <c r="BO995" s="23" t="s">
        <v>145</v>
      </c>
      <c r="BP995" s="23" t="s">
        <v>146</v>
      </c>
      <c r="BQ995" s="23" t="s">
        <v>181</v>
      </c>
      <c r="BR995" s="23" t="s">
        <v>181</v>
      </c>
      <c r="BS995" s="23" t="s">
        <v>141</v>
      </c>
      <c r="BT995" s="23" t="s">
        <v>141</v>
      </c>
      <c r="BW995" s="23">
        <v>0</v>
      </c>
      <c r="BX995" s="24">
        <v>525000</v>
      </c>
      <c r="BY995" s="24">
        <v>475000</v>
      </c>
      <c r="CB995" s="23" t="s">
        <v>147</v>
      </c>
      <c r="CC995" s="23" t="s">
        <v>421</v>
      </c>
      <c r="CF995" s="23">
        <v>1</v>
      </c>
      <c r="CG995" s="23">
        <v>45783</v>
      </c>
      <c r="CI995" s="23" t="s">
        <v>421</v>
      </c>
      <c r="CJ995" s="23" t="s">
        <v>150</v>
      </c>
      <c r="CK995" s="23" t="s">
        <v>151</v>
      </c>
      <c r="CL995" s="26">
        <v>44813</v>
      </c>
      <c r="CM995" s="23" t="s">
        <v>3268</v>
      </c>
    </row>
    <row r="996" spans="1:91" x14ac:dyDescent="0.25">
      <c r="A996" s="23" t="s">
        <v>3075</v>
      </c>
      <c r="B996" s="23" t="s">
        <v>4899</v>
      </c>
      <c r="C996" s="23" t="s">
        <v>4898</v>
      </c>
      <c r="D996" s="23" t="s">
        <v>14</v>
      </c>
      <c r="F996" s="23" t="s">
        <v>447</v>
      </c>
      <c r="H996" s="23" t="s">
        <v>647</v>
      </c>
      <c r="I996" s="23" t="s">
        <v>3067</v>
      </c>
      <c r="J996" s="23" t="s">
        <v>132</v>
      </c>
      <c r="L996" s="23" t="s">
        <v>3068</v>
      </c>
      <c r="N996" s="24">
        <v>800000</v>
      </c>
      <c r="P996" s="25">
        <v>800000</v>
      </c>
      <c r="Q996" s="24">
        <v>800000</v>
      </c>
      <c r="R996" s="23">
        <v>0</v>
      </c>
      <c r="S996" s="23" t="s">
        <v>142</v>
      </c>
      <c r="T996" s="24">
        <v>800000</v>
      </c>
      <c r="V996" s="24">
        <v>800000</v>
      </c>
      <c r="W996" s="23">
        <v>0</v>
      </c>
      <c r="AG996" s="24">
        <v>800000</v>
      </c>
      <c r="AH996" s="24">
        <v>800000</v>
      </c>
      <c r="AI996" s="23" t="s">
        <v>143</v>
      </c>
      <c r="AJ996" s="23" t="s">
        <v>142</v>
      </c>
      <c r="AK996" s="26">
        <v>45139</v>
      </c>
      <c r="AO996" s="26">
        <v>45260</v>
      </c>
      <c r="BE996" s="24">
        <v>100000</v>
      </c>
      <c r="BF996" s="24">
        <v>200000</v>
      </c>
      <c r="BG996" s="24">
        <v>300000</v>
      </c>
      <c r="BH996" s="24">
        <v>200000</v>
      </c>
      <c r="BO996" s="23" t="s">
        <v>145</v>
      </c>
      <c r="BP996" s="23" t="s">
        <v>146</v>
      </c>
      <c r="BQ996" s="23" t="s">
        <v>181</v>
      </c>
      <c r="BS996" s="23" t="s">
        <v>141</v>
      </c>
      <c r="BT996" s="23" t="s">
        <v>141</v>
      </c>
      <c r="BW996" s="23">
        <v>0</v>
      </c>
      <c r="BX996" s="24">
        <v>300000</v>
      </c>
      <c r="BY996" s="24">
        <v>500000</v>
      </c>
      <c r="CB996" s="23" t="s">
        <v>3066</v>
      </c>
      <c r="CF996" s="23">
        <v>1</v>
      </c>
      <c r="CG996" s="23">
        <v>45374</v>
      </c>
      <c r="CI996" s="23" t="s">
        <v>3066</v>
      </c>
      <c r="CJ996" s="23" t="s">
        <v>150</v>
      </c>
      <c r="CK996" s="23" t="s">
        <v>151</v>
      </c>
      <c r="CL996" s="26">
        <v>44799</v>
      </c>
      <c r="CM996" s="23" t="s">
        <v>3068</v>
      </c>
    </row>
    <row r="997" spans="1:91" x14ac:dyDescent="0.25">
      <c r="A997" s="23" t="s">
        <v>3239</v>
      </c>
      <c r="B997" s="23" t="s">
        <v>4899</v>
      </c>
      <c r="C997" s="23" t="s">
        <v>4900</v>
      </c>
      <c r="D997" s="23" t="s">
        <v>0</v>
      </c>
      <c r="E997" s="23" t="s">
        <v>3240</v>
      </c>
      <c r="F997" s="23" t="s">
        <v>138</v>
      </c>
      <c r="G997" s="23">
        <v>1680827</v>
      </c>
      <c r="H997" s="23" t="s">
        <v>3241</v>
      </c>
      <c r="I997" s="23" t="s">
        <v>3067</v>
      </c>
      <c r="J997" s="23" t="s">
        <v>268</v>
      </c>
      <c r="K997" s="23" t="s">
        <v>269</v>
      </c>
      <c r="L997" s="23" t="s">
        <v>141</v>
      </c>
      <c r="M997" s="23">
        <v>352</v>
      </c>
      <c r="P997" s="23">
        <v>351.73</v>
      </c>
      <c r="Q997" s="23">
        <v>262</v>
      </c>
      <c r="R997" s="23">
        <v>90</v>
      </c>
      <c r="S997" s="23" t="s">
        <v>136</v>
      </c>
      <c r="W997" s="23">
        <v>352</v>
      </c>
      <c r="Z997" s="24">
        <v>401000</v>
      </c>
      <c r="AC997" s="24">
        <v>401000</v>
      </c>
      <c r="AD997" s="23" t="s">
        <v>134</v>
      </c>
      <c r="AE997" s="24">
        <v>401000</v>
      </c>
      <c r="AF997" s="24">
        <v>18932</v>
      </c>
      <c r="AH997" s="24">
        <v>18932</v>
      </c>
      <c r="AI997" s="23" t="s">
        <v>143</v>
      </c>
      <c r="AJ997" s="23" t="s">
        <v>142</v>
      </c>
      <c r="AK997" s="26">
        <v>43862</v>
      </c>
      <c r="AL997" s="26">
        <v>43882</v>
      </c>
      <c r="AM997" s="26">
        <v>43882</v>
      </c>
      <c r="AN997" s="26">
        <v>44195</v>
      </c>
      <c r="AO997" s="26">
        <v>44469</v>
      </c>
      <c r="AR997" s="23">
        <v>85.71</v>
      </c>
      <c r="AS997" s="23">
        <v>87.25</v>
      </c>
      <c r="AT997" s="23">
        <v>88.83</v>
      </c>
      <c r="AU997" s="23">
        <v>89.94</v>
      </c>
      <c r="BK997" s="23" t="s">
        <v>3242</v>
      </c>
      <c r="BL997" s="26">
        <v>44168</v>
      </c>
      <c r="BM997" s="23" t="s">
        <v>408</v>
      </c>
      <c r="BO997" s="23" t="s">
        <v>141</v>
      </c>
      <c r="BP997" s="23" t="s">
        <v>141</v>
      </c>
      <c r="BQ997" s="23" t="s">
        <v>141</v>
      </c>
      <c r="BS997" s="23" t="s">
        <v>141</v>
      </c>
      <c r="BT997" s="23" t="s">
        <v>141</v>
      </c>
      <c r="BU997" s="23" t="s">
        <v>3243</v>
      </c>
      <c r="BV997" s="23">
        <v>262</v>
      </c>
      <c r="BW997" s="23">
        <v>90</v>
      </c>
      <c r="BZ997" s="23">
        <v>814</v>
      </c>
      <c r="CB997" s="23" t="s">
        <v>147</v>
      </c>
      <c r="CC997" s="23" t="s">
        <v>3244</v>
      </c>
      <c r="CF997" s="23">
        <v>1</v>
      </c>
      <c r="CG997" s="23">
        <v>36136</v>
      </c>
      <c r="CI997" s="23" t="s">
        <v>1740</v>
      </c>
      <c r="CJ997" s="23" t="s">
        <v>736</v>
      </c>
      <c r="CK997" s="23" t="s">
        <v>737</v>
      </c>
      <c r="CL997" s="26">
        <v>43881</v>
      </c>
      <c r="CM997" s="23" t="s">
        <v>3245</v>
      </c>
    </row>
    <row r="998" spans="1:91" x14ac:dyDescent="0.25">
      <c r="A998" s="23" t="s">
        <v>3078</v>
      </c>
      <c r="B998" s="23" t="s">
        <v>4899</v>
      </c>
      <c r="C998" s="23" t="s">
        <v>4900</v>
      </c>
      <c r="D998" s="23" t="s">
        <v>14</v>
      </c>
      <c r="E998" s="23" t="s">
        <v>3079</v>
      </c>
      <c r="F998" s="23" t="s">
        <v>138</v>
      </c>
      <c r="G998" s="23">
        <v>1955650</v>
      </c>
      <c r="H998" s="23" t="s">
        <v>3066</v>
      </c>
      <c r="I998" s="23" t="s">
        <v>3067</v>
      </c>
      <c r="J998" s="23" t="s">
        <v>157</v>
      </c>
      <c r="K998" s="23" t="s">
        <v>158</v>
      </c>
      <c r="L998" s="23" t="s">
        <v>3068</v>
      </c>
      <c r="M998" s="24">
        <v>11510</v>
      </c>
      <c r="P998" s="25">
        <v>11510</v>
      </c>
      <c r="Q998" s="24">
        <v>11510</v>
      </c>
      <c r="R998" s="23">
        <v>0</v>
      </c>
      <c r="S998" s="23" t="s">
        <v>142</v>
      </c>
      <c r="W998" s="24">
        <v>11510</v>
      </c>
      <c r="Z998" s="24">
        <v>33000</v>
      </c>
      <c r="AC998" s="24">
        <v>33000</v>
      </c>
      <c r="AD998" s="23" t="s">
        <v>160</v>
      </c>
      <c r="AE998" s="24">
        <v>33000</v>
      </c>
      <c r="AF998" s="24">
        <v>53510</v>
      </c>
      <c r="AH998" s="24">
        <v>53510</v>
      </c>
      <c r="AI998" s="23" t="s">
        <v>143</v>
      </c>
      <c r="AJ998" s="23" t="s">
        <v>142</v>
      </c>
      <c r="AK998" s="26">
        <v>44835</v>
      </c>
      <c r="AL998" s="26">
        <v>44629</v>
      </c>
      <c r="AM998" s="26">
        <v>44629</v>
      </c>
      <c r="AN998" s="26">
        <v>44926</v>
      </c>
      <c r="AO998" s="26">
        <v>44926</v>
      </c>
      <c r="AR998" s="23">
        <v>0</v>
      </c>
      <c r="AS998" s="23">
        <v>0</v>
      </c>
      <c r="AT998" s="25">
        <v>11510</v>
      </c>
      <c r="BK998" s="23" t="s">
        <v>3080</v>
      </c>
      <c r="BL998" s="26">
        <v>45021</v>
      </c>
      <c r="BM998" s="23" t="s">
        <v>408</v>
      </c>
      <c r="BO998" s="23" t="s">
        <v>179</v>
      </c>
      <c r="BP998" s="23" t="s">
        <v>146</v>
      </c>
      <c r="BQ998" s="23" t="s">
        <v>181</v>
      </c>
      <c r="BS998" s="23" t="s">
        <v>615</v>
      </c>
      <c r="BT998" s="23" t="s">
        <v>616</v>
      </c>
      <c r="BV998" s="24">
        <v>11510</v>
      </c>
      <c r="BW998" s="23">
        <v>0</v>
      </c>
      <c r="BZ998" s="24">
        <v>42000</v>
      </c>
      <c r="CB998" s="23" t="s">
        <v>3066</v>
      </c>
      <c r="CC998" s="23" t="s">
        <v>3066</v>
      </c>
      <c r="CD998" s="23" t="s">
        <v>166</v>
      </c>
      <c r="CF998" s="23">
        <v>1</v>
      </c>
      <c r="CG998" s="23">
        <v>43154</v>
      </c>
      <c r="CI998" s="23" t="s">
        <v>264</v>
      </c>
      <c r="CJ998" s="23" t="s">
        <v>167</v>
      </c>
      <c r="CK998" s="23" t="s">
        <v>168</v>
      </c>
      <c r="CL998" s="26">
        <v>44630</v>
      </c>
      <c r="CM998" s="23" t="s">
        <v>3068</v>
      </c>
    </row>
    <row r="999" spans="1:91" x14ac:dyDescent="0.25">
      <c r="A999" s="23" t="s">
        <v>3085</v>
      </c>
      <c r="B999" s="23" t="s">
        <v>4899</v>
      </c>
      <c r="C999" s="23" t="s">
        <v>4900</v>
      </c>
      <c r="D999" s="23" t="s">
        <v>14</v>
      </c>
      <c r="E999" s="23" t="s">
        <v>3086</v>
      </c>
      <c r="F999" s="23" t="s">
        <v>138</v>
      </c>
      <c r="G999" s="23">
        <v>1955648</v>
      </c>
      <c r="H999" s="23" t="s">
        <v>3066</v>
      </c>
      <c r="I999" s="23" t="s">
        <v>3067</v>
      </c>
      <c r="J999" s="23" t="s">
        <v>268</v>
      </c>
      <c r="K999" s="23" t="s">
        <v>158</v>
      </c>
      <c r="L999" s="23" t="s">
        <v>3068</v>
      </c>
      <c r="M999" s="24">
        <v>-44980</v>
      </c>
      <c r="P999" s="25">
        <v>-44980</v>
      </c>
      <c r="Q999" s="24">
        <v>-44980</v>
      </c>
      <c r="R999" s="23">
        <v>0</v>
      </c>
      <c r="S999" s="23" t="s">
        <v>142</v>
      </c>
      <c r="W999" s="24">
        <v>-44980</v>
      </c>
      <c r="Z999" s="24">
        <v>33000</v>
      </c>
      <c r="AC999" s="24">
        <v>33000</v>
      </c>
      <c r="AD999" s="23" t="s">
        <v>160</v>
      </c>
      <c r="AE999" s="24">
        <v>33000</v>
      </c>
      <c r="AF999" s="24">
        <v>44980</v>
      </c>
      <c r="AH999" s="24">
        <v>44980</v>
      </c>
      <c r="AI999" s="23" t="s">
        <v>143</v>
      </c>
      <c r="AJ999" s="23" t="s">
        <v>142</v>
      </c>
      <c r="AK999" s="26">
        <v>44682</v>
      </c>
      <c r="AL999" s="26">
        <v>44629</v>
      </c>
      <c r="AM999" s="26">
        <v>44629</v>
      </c>
      <c r="AN999" s="26">
        <v>44926</v>
      </c>
      <c r="AO999" s="26">
        <v>44838</v>
      </c>
      <c r="AR999" s="23">
        <v>0</v>
      </c>
      <c r="AS999" s="25">
        <v>-44980</v>
      </c>
      <c r="BK999" s="23" t="s">
        <v>5225</v>
      </c>
      <c r="BL999" s="26">
        <v>45020</v>
      </c>
      <c r="BM999" s="23" t="s">
        <v>408</v>
      </c>
      <c r="BO999" s="23" t="s">
        <v>179</v>
      </c>
      <c r="BP999" s="23" t="s">
        <v>146</v>
      </c>
      <c r="BQ999" s="23" t="s">
        <v>181</v>
      </c>
      <c r="BS999" s="23" t="s">
        <v>6725</v>
      </c>
      <c r="BT999" s="23" t="s">
        <v>263</v>
      </c>
      <c r="BV999" s="24">
        <v>-44980</v>
      </c>
      <c r="BW999" s="23">
        <v>0</v>
      </c>
      <c r="BZ999" s="24">
        <v>89960</v>
      </c>
      <c r="CB999" s="23" t="s">
        <v>3066</v>
      </c>
      <c r="CC999" s="23" t="s">
        <v>3066</v>
      </c>
      <c r="CD999" s="23" t="s">
        <v>166</v>
      </c>
      <c r="CF999" s="23">
        <v>1</v>
      </c>
      <c r="CG999" s="23">
        <v>43153</v>
      </c>
      <c r="CI999" s="23" t="s">
        <v>264</v>
      </c>
      <c r="CJ999" s="23" t="s">
        <v>167</v>
      </c>
      <c r="CK999" s="23" t="s">
        <v>168</v>
      </c>
      <c r="CL999" s="26">
        <v>44630</v>
      </c>
      <c r="CM999" s="23" t="s">
        <v>3068</v>
      </c>
    </row>
    <row r="1000" spans="1:91" x14ac:dyDescent="0.25">
      <c r="A1000" s="23" t="s">
        <v>3119</v>
      </c>
      <c r="B1000" s="23" t="s">
        <v>4899</v>
      </c>
      <c r="C1000" s="23" t="s">
        <v>4900</v>
      </c>
      <c r="D1000" s="23" t="s">
        <v>14</v>
      </c>
      <c r="E1000" s="23" t="s">
        <v>3120</v>
      </c>
      <c r="F1000" s="23" t="s">
        <v>154</v>
      </c>
      <c r="G1000" s="23">
        <v>2011881</v>
      </c>
      <c r="H1000" s="23" t="s">
        <v>3066</v>
      </c>
      <c r="I1000" s="23" t="s">
        <v>3067</v>
      </c>
      <c r="J1000" s="23" t="s">
        <v>268</v>
      </c>
      <c r="K1000" s="23" t="s">
        <v>158</v>
      </c>
      <c r="L1000" s="23" t="s">
        <v>3068</v>
      </c>
      <c r="M1000" s="24">
        <v>-10700</v>
      </c>
      <c r="P1000" s="25">
        <v>-10700</v>
      </c>
      <c r="Q1000" s="24">
        <v>-10700</v>
      </c>
      <c r="R1000" s="23">
        <v>0</v>
      </c>
      <c r="S1000" s="23" t="s">
        <v>142</v>
      </c>
      <c r="W1000" s="24">
        <v>-10700</v>
      </c>
      <c r="Z1000" s="24">
        <v>10700</v>
      </c>
      <c r="AC1000" s="24">
        <v>10700</v>
      </c>
      <c r="AD1000" s="23" t="s">
        <v>160</v>
      </c>
      <c r="AE1000" s="24">
        <v>10700</v>
      </c>
      <c r="AF1000" s="24">
        <v>10700</v>
      </c>
      <c r="AH1000" s="24">
        <v>10700</v>
      </c>
      <c r="AI1000" s="23" t="s">
        <v>143</v>
      </c>
      <c r="AJ1000" s="23" t="s">
        <v>142</v>
      </c>
      <c r="AK1000" s="26">
        <v>44805</v>
      </c>
      <c r="AL1000" s="26">
        <v>44782</v>
      </c>
      <c r="AM1000" s="26">
        <v>44782</v>
      </c>
      <c r="AO1000" s="26">
        <v>44926</v>
      </c>
      <c r="AR1000" s="23">
        <v>0</v>
      </c>
      <c r="AS1000" s="25">
        <v>-10700</v>
      </c>
      <c r="BK1000" s="23" t="s">
        <v>5224</v>
      </c>
      <c r="BL1000" s="26">
        <v>45020</v>
      </c>
      <c r="BM1000" s="23" t="s">
        <v>3070</v>
      </c>
      <c r="BO1000" s="23" t="s">
        <v>179</v>
      </c>
      <c r="BP1000" s="23" t="s">
        <v>146</v>
      </c>
      <c r="BQ1000" s="23" t="s">
        <v>181</v>
      </c>
      <c r="BS1000" s="23" t="s">
        <v>658</v>
      </c>
      <c r="BT1000" s="23" t="s">
        <v>715</v>
      </c>
      <c r="BV1000" s="24">
        <v>-10700</v>
      </c>
      <c r="BW1000" s="23">
        <v>0</v>
      </c>
      <c r="BZ1000" s="24">
        <v>21400</v>
      </c>
      <c r="CB1000" s="23" t="s">
        <v>3066</v>
      </c>
      <c r="CC1000" s="23" t="s">
        <v>3071</v>
      </c>
      <c r="CD1000" s="23" t="s">
        <v>166</v>
      </c>
      <c r="CF1000" s="23">
        <v>1</v>
      </c>
      <c r="CG1000" s="23">
        <v>44456</v>
      </c>
      <c r="CI1000" s="23" t="s">
        <v>3070</v>
      </c>
      <c r="CJ1000" s="23" t="s">
        <v>167</v>
      </c>
      <c r="CK1000" s="23" t="s">
        <v>168</v>
      </c>
      <c r="CL1000" s="26">
        <v>44781</v>
      </c>
      <c r="CM1000" s="23" t="s">
        <v>3068</v>
      </c>
    </row>
    <row r="1001" spans="1:91" x14ac:dyDescent="0.25">
      <c r="A1001" s="23" t="s">
        <v>5650</v>
      </c>
      <c r="B1001" s="23" t="s">
        <v>4899</v>
      </c>
      <c r="C1001" s="23" t="s">
        <v>4900</v>
      </c>
      <c r="D1001" s="23" t="s">
        <v>14</v>
      </c>
      <c r="E1001" s="23" t="s">
        <v>6724</v>
      </c>
      <c r="F1001" s="23" t="s">
        <v>154</v>
      </c>
      <c r="G1001" s="23">
        <v>2124143</v>
      </c>
      <c r="H1001" s="23" t="s">
        <v>3066</v>
      </c>
      <c r="I1001" s="23" t="s">
        <v>3067</v>
      </c>
      <c r="J1001" s="23" t="s">
        <v>157</v>
      </c>
      <c r="K1001" s="23" t="s">
        <v>269</v>
      </c>
      <c r="L1001" s="23" t="s">
        <v>3068</v>
      </c>
      <c r="N1001" s="24">
        <v>195000</v>
      </c>
      <c r="P1001" s="25">
        <v>195000</v>
      </c>
      <c r="Q1001" s="24">
        <v>195000</v>
      </c>
      <c r="R1001" s="23">
        <v>0</v>
      </c>
      <c r="S1001" s="23" t="s">
        <v>142</v>
      </c>
      <c r="U1001" s="24">
        <v>196570</v>
      </c>
      <c r="V1001" s="24">
        <v>196570</v>
      </c>
      <c r="W1001" s="24">
        <v>-1570</v>
      </c>
      <c r="Z1001" s="24">
        <v>196570</v>
      </c>
      <c r="AC1001" s="24">
        <v>196570</v>
      </c>
      <c r="AD1001" s="23" t="s">
        <v>160</v>
      </c>
      <c r="AE1001" s="24">
        <v>196570</v>
      </c>
      <c r="AG1001" s="24">
        <v>195000</v>
      </c>
      <c r="AH1001" s="24">
        <v>195000</v>
      </c>
      <c r="AI1001" s="23" t="s">
        <v>143</v>
      </c>
      <c r="AJ1001" s="23" t="s">
        <v>142</v>
      </c>
      <c r="AK1001" s="26">
        <v>45108</v>
      </c>
      <c r="AL1001" s="26">
        <v>45069</v>
      </c>
      <c r="AM1001" s="26">
        <v>45069</v>
      </c>
      <c r="AN1001" s="26">
        <v>45291</v>
      </c>
      <c r="AO1001" s="26">
        <v>45657</v>
      </c>
      <c r="BC1001" s="24">
        <v>25000</v>
      </c>
      <c r="BD1001" s="24">
        <v>80000</v>
      </c>
      <c r="BE1001" s="24">
        <v>90000</v>
      </c>
      <c r="BK1001" s="23" t="s">
        <v>6723</v>
      </c>
      <c r="BL1001" s="26">
        <v>45055</v>
      </c>
      <c r="BM1001" s="23" t="s">
        <v>5218</v>
      </c>
      <c r="BO1001" s="23" t="s">
        <v>162</v>
      </c>
      <c r="BP1001" s="23" t="s">
        <v>146</v>
      </c>
      <c r="BQ1001" s="23" t="s">
        <v>181</v>
      </c>
      <c r="BS1001" s="23" t="s">
        <v>5919</v>
      </c>
      <c r="BT1001" s="23" t="s">
        <v>2263</v>
      </c>
      <c r="BW1001" s="24">
        <v>25000</v>
      </c>
      <c r="BX1001" s="24">
        <v>170000</v>
      </c>
      <c r="CB1001" s="23" t="s">
        <v>3066</v>
      </c>
      <c r="CC1001" s="23" t="s">
        <v>3071</v>
      </c>
      <c r="CF1001" s="23">
        <v>1</v>
      </c>
      <c r="CG1001" s="23">
        <v>46024</v>
      </c>
      <c r="CI1001" s="23" t="s">
        <v>421</v>
      </c>
      <c r="CJ1001" s="23" t="s">
        <v>150</v>
      </c>
      <c r="CK1001" s="23" t="s">
        <v>151</v>
      </c>
      <c r="CL1001" s="26">
        <v>44841</v>
      </c>
    </row>
    <row r="1002" spans="1:91" x14ac:dyDescent="0.25">
      <c r="A1002" s="23" t="s">
        <v>3850</v>
      </c>
      <c r="B1002" s="23" t="s">
        <v>4899</v>
      </c>
      <c r="C1002" s="23" t="s">
        <v>4900</v>
      </c>
      <c r="D1002" s="23" t="s">
        <v>14</v>
      </c>
      <c r="E1002" s="27" t="s">
        <v>3851</v>
      </c>
      <c r="F1002" s="23" t="s">
        <v>138</v>
      </c>
      <c r="G1002" s="23">
        <v>1981577</v>
      </c>
      <c r="H1002" s="23" t="s">
        <v>3066</v>
      </c>
      <c r="I1002" s="23" t="s">
        <v>3067</v>
      </c>
      <c r="J1002" s="23" t="s">
        <v>268</v>
      </c>
      <c r="K1002" s="23" t="s">
        <v>158</v>
      </c>
      <c r="L1002" s="23" t="s">
        <v>3404</v>
      </c>
      <c r="M1002" s="24">
        <v>12195</v>
      </c>
      <c r="P1002" s="25">
        <v>12195</v>
      </c>
      <c r="Q1002" s="24">
        <v>12195</v>
      </c>
      <c r="R1002" s="23">
        <v>0</v>
      </c>
      <c r="S1002" s="23" t="s">
        <v>142</v>
      </c>
      <c r="W1002" s="24">
        <v>12195</v>
      </c>
      <c r="Z1002" s="24">
        <v>3000</v>
      </c>
      <c r="AC1002" s="24">
        <v>3000</v>
      </c>
      <c r="AD1002" s="23" t="s">
        <v>160</v>
      </c>
      <c r="AE1002" s="24">
        <v>3000</v>
      </c>
      <c r="AF1002" s="24">
        <v>12195</v>
      </c>
      <c r="AH1002" s="24">
        <v>12195</v>
      </c>
      <c r="AI1002" s="23" t="s">
        <v>143</v>
      </c>
      <c r="AJ1002" s="23" t="s">
        <v>142</v>
      </c>
      <c r="AK1002" s="26">
        <v>44958</v>
      </c>
      <c r="AL1002" s="26">
        <v>44705</v>
      </c>
      <c r="AM1002" s="26">
        <v>44705</v>
      </c>
      <c r="AN1002" s="26">
        <v>44926</v>
      </c>
      <c r="AO1002" s="26">
        <v>44926</v>
      </c>
      <c r="AS1002" s="25">
        <v>12195</v>
      </c>
      <c r="AT1002" s="23">
        <v>0</v>
      </c>
      <c r="BK1002" s="23" t="s">
        <v>5223</v>
      </c>
      <c r="BL1002" s="26">
        <v>45020</v>
      </c>
      <c r="BM1002" s="23" t="s">
        <v>3070</v>
      </c>
      <c r="BO1002" s="23" t="s">
        <v>141</v>
      </c>
      <c r="BP1002" s="23" t="s">
        <v>146</v>
      </c>
      <c r="BQ1002" s="23" t="s">
        <v>181</v>
      </c>
      <c r="BS1002" s="23" t="s">
        <v>141</v>
      </c>
      <c r="BT1002" s="23" t="s">
        <v>141</v>
      </c>
      <c r="BV1002" s="24">
        <v>12195</v>
      </c>
      <c r="BW1002" s="23">
        <v>0</v>
      </c>
      <c r="CB1002" s="23" t="s">
        <v>3066</v>
      </c>
      <c r="CC1002" s="23" t="s">
        <v>3071</v>
      </c>
      <c r="CD1002" s="23" t="s">
        <v>166</v>
      </c>
      <c r="CF1002" s="23">
        <v>1</v>
      </c>
      <c r="CG1002" s="23">
        <v>43830</v>
      </c>
      <c r="CI1002" s="23" t="s">
        <v>264</v>
      </c>
      <c r="CJ1002" s="23" t="s">
        <v>167</v>
      </c>
      <c r="CK1002" s="23" t="s">
        <v>168</v>
      </c>
      <c r="CL1002" s="26">
        <v>44705</v>
      </c>
      <c r="CM1002" s="23" t="s">
        <v>3268</v>
      </c>
    </row>
    <row r="1003" spans="1:91" x14ac:dyDescent="0.25">
      <c r="A1003" s="23" t="s">
        <v>3943</v>
      </c>
      <c r="B1003" s="23" t="s">
        <v>4899</v>
      </c>
      <c r="C1003" s="23" t="s">
        <v>4900</v>
      </c>
      <c r="D1003" s="23" t="s">
        <v>0</v>
      </c>
      <c r="E1003" s="23" t="s">
        <v>3944</v>
      </c>
      <c r="F1003" s="23" t="s">
        <v>154</v>
      </c>
      <c r="G1003" s="23">
        <v>1945608</v>
      </c>
      <c r="H1003" s="23" t="s">
        <v>323</v>
      </c>
      <c r="I1003" s="23" t="s">
        <v>3067</v>
      </c>
      <c r="J1003" s="23" t="s">
        <v>268</v>
      </c>
      <c r="K1003" s="23" t="s">
        <v>269</v>
      </c>
      <c r="L1003" s="23" t="s">
        <v>321</v>
      </c>
      <c r="M1003" s="24">
        <v>50570</v>
      </c>
      <c r="P1003" s="25">
        <v>50569.56</v>
      </c>
      <c r="Q1003" s="24">
        <v>-75550</v>
      </c>
      <c r="R1003" s="24">
        <v>126119</v>
      </c>
      <c r="S1003" s="23" t="s">
        <v>136</v>
      </c>
      <c r="T1003" s="24">
        <v>85000</v>
      </c>
      <c r="U1003" s="24">
        <v>191000</v>
      </c>
      <c r="V1003" s="24">
        <v>276000</v>
      </c>
      <c r="W1003" s="24">
        <v>-225430</v>
      </c>
      <c r="Z1003" s="24">
        <v>58000</v>
      </c>
      <c r="AA1003" s="24">
        <v>227000</v>
      </c>
      <c r="AC1003" s="24">
        <v>285000</v>
      </c>
      <c r="AD1003" s="23" t="s">
        <v>160</v>
      </c>
      <c r="AE1003" s="24">
        <v>285000</v>
      </c>
      <c r="AF1003" s="24">
        <v>279106</v>
      </c>
      <c r="AH1003" s="24">
        <v>279106</v>
      </c>
      <c r="AI1003" s="23" t="s">
        <v>143</v>
      </c>
      <c r="AJ1003" s="23" t="s">
        <v>142</v>
      </c>
      <c r="AK1003" s="26">
        <v>44652</v>
      </c>
      <c r="AL1003" s="26">
        <v>44593</v>
      </c>
      <c r="AM1003" s="26">
        <v>44593</v>
      </c>
      <c r="AN1003" s="26">
        <v>44926</v>
      </c>
      <c r="AO1003" s="26">
        <v>45047</v>
      </c>
      <c r="AR1003" s="25">
        <v>193673.04</v>
      </c>
      <c r="AS1003" s="25">
        <v>-175281.36</v>
      </c>
      <c r="AT1003" s="25">
        <v>16058.43</v>
      </c>
      <c r="AU1003" s="25">
        <v>3747.62</v>
      </c>
      <c r="AV1003" s="25">
        <v>12371.83</v>
      </c>
      <c r="AW1003" s="24">
        <v>65000</v>
      </c>
      <c r="AX1003" s="24">
        <v>65000</v>
      </c>
      <c r="AY1003" s="24">
        <v>-52628</v>
      </c>
      <c r="AZ1003" s="23" t="s">
        <v>136</v>
      </c>
      <c r="BK1003" s="23" t="s">
        <v>5222</v>
      </c>
      <c r="BL1003" s="26">
        <v>45013</v>
      </c>
      <c r="BM1003" s="23" t="s">
        <v>5218</v>
      </c>
      <c r="BO1003" s="23" t="s">
        <v>179</v>
      </c>
      <c r="BP1003" s="23" t="s">
        <v>146</v>
      </c>
      <c r="BQ1003" s="23" t="s">
        <v>272</v>
      </c>
      <c r="BS1003" s="23" t="s">
        <v>571</v>
      </c>
      <c r="BT1003" s="23" t="s">
        <v>917</v>
      </c>
      <c r="BV1003" s="24">
        <v>34450</v>
      </c>
      <c r="BW1003" s="24">
        <v>16119</v>
      </c>
      <c r="BZ1003" s="24">
        <v>228536</v>
      </c>
      <c r="CB1003" s="23" t="s">
        <v>323</v>
      </c>
      <c r="CC1003" s="23" t="s">
        <v>3618</v>
      </c>
      <c r="CF1003" s="23">
        <v>1</v>
      </c>
      <c r="CG1003" s="23">
        <v>41730</v>
      </c>
      <c r="CI1003" s="23" t="s">
        <v>275</v>
      </c>
      <c r="CJ1003" s="23" t="s">
        <v>150</v>
      </c>
      <c r="CK1003" s="23" t="s">
        <v>151</v>
      </c>
      <c r="CL1003" s="26">
        <v>44428</v>
      </c>
      <c r="CM1003" s="23" t="s">
        <v>3268</v>
      </c>
    </row>
    <row r="1004" spans="1:91" x14ac:dyDescent="0.25">
      <c r="A1004" s="23" t="s">
        <v>3945</v>
      </c>
      <c r="B1004" s="23" t="s">
        <v>4899</v>
      </c>
      <c r="C1004" s="23" t="s">
        <v>4898</v>
      </c>
      <c r="D1004" s="23" t="s">
        <v>14</v>
      </c>
      <c r="F1004" s="23" t="s">
        <v>154</v>
      </c>
      <c r="H1004" s="23" t="s">
        <v>3416</v>
      </c>
      <c r="I1004" s="23" t="s">
        <v>3067</v>
      </c>
      <c r="J1004" s="23" t="s">
        <v>132</v>
      </c>
      <c r="L1004" s="23" t="s">
        <v>435</v>
      </c>
      <c r="N1004" s="24">
        <v>80000</v>
      </c>
      <c r="P1004" s="25">
        <v>80000</v>
      </c>
      <c r="Q1004" s="24">
        <v>100000</v>
      </c>
      <c r="R1004" s="24">
        <v>-20000</v>
      </c>
      <c r="S1004" s="23" t="s">
        <v>136</v>
      </c>
      <c r="T1004" s="24">
        <v>100000</v>
      </c>
      <c r="V1004" s="24">
        <v>100000</v>
      </c>
      <c r="W1004" s="24">
        <v>-20000</v>
      </c>
      <c r="AG1004" s="24">
        <v>80000</v>
      </c>
      <c r="AH1004" s="24">
        <v>80000</v>
      </c>
      <c r="AI1004" s="23" t="s">
        <v>143</v>
      </c>
      <c r="AJ1004" s="23" t="s">
        <v>142</v>
      </c>
      <c r="AK1004" s="26">
        <v>45108</v>
      </c>
      <c r="AO1004" s="26">
        <v>45199</v>
      </c>
      <c r="AW1004" s="24">
        <v>20000</v>
      </c>
      <c r="AX1004" s="24">
        <v>20000</v>
      </c>
      <c r="AY1004" s="24">
        <v>-20000</v>
      </c>
      <c r="AZ1004" s="23" t="s">
        <v>136</v>
      </c>
      <c r="BC1004" s="24">
        <v>20000</v>
      </c>
      <c r="BD1004" s="24">
        <v>20000</v>
      </c>
      <c r="BE1004" s="24">
        <v>20000</v>
      </c>
      <c r="BF1004" s="24">
        <v>20000</v>
      </c>
      <c r="BO1004" s="23" t="s">
        <v>145</v>
      </c>
      <c r="BP1004" s="23" t="s">
        <v>146</v>
      </c>
      <c r="BQ1004" s="23" t="s">
        <v>181</v>
      </c>
      <c r="BS1004" s="23" t="s">
        <v>141</v>
      </c>
      <c r="BT1004" s="23" t="s">
        <v>141</v>
      </c>
      <c r="BW1004" s="24">
        <v>20000</v>
      </c>
      <c r="BX1004" s="24">
        <v>60000</v>
      </c>
      <c r="CB1004" s="23" t="s">
        <v>437</v>
      </c>
      <c r="CF1004" s="23">
        <v>1</v>
      </c>
      <c r="CG1004" s="23">
        <v>45900</v>
      </c>
      <c r="CI1004" s="23" t="s">
        <v>421</v>
      </c>
      <c r="CJ1004" s="23" t="s">
        <v>150</v>
      </c>
      <c r="CK1004" s="23" t="s">
        <v>151</v>
      </c>
      <c r="CL1004" s="26">
        <v>44826</v>
      </c>
      <c r="CM1004" s="23" t="s">
        <v>3268</v>
      </c>
    </row>
    <row r="1005" spans="1:91" x14ac:dyDescent="0.25">
      <c r="A1005" s="23" t="s">
        <v>3142</v>
      </c>
      <c r="B1005" s="23" t="s">
        <v>4899</v>
      </c>
      <c r="C1005" s="23" t="s">
        <v>4900</v>
      </c>
      <c r="D1005" s="23" t="s">
        <v>14</v>
      </c>
      <c r="E1005" s="23" t="s">
        <v>3143</v>
      </c>
      <c r="F1005" s="23" t="s">
        <v>154</v>
      </c>
      <c r="G1005" s="23">
        <v>1954793</v>
      </c>
      <c r="H1005" s="23" t="s">
        <v>3066</v>
      </c>
      <c r="I1005" s="23" t="s">
        <v>3067</v>
      </c>
      <c r="J1005" s="23" t="s">
        <v>268</v>
      </c>
      <c r="K1005" s="23" t="s">
        <v>158</v>
      </c>
      <c r="L1005" s="23" t="s">
        <v>3068</v>
      </c>
      <c r="M1005" s="23">
        <v>0</v>
      </c>
      <c r="P1005" s="23">
        <v>0</v>
      </c>
      <c r="Q1005" s="23">
        <v>0</v>
      </c>
      <c r="R1005" s="23">
        <v>0</v>
      </c>
      <c r="S1005" s="23" t="s">
        <v>142</v>
      </c>
      <c r="W1005" s="23">
        <v>0</v>
      </c>
      <c r="Z1005" s="24">
        <v>10300</v>
      </c>
      <c r="AC1005" s="24">
        <v>10300</v>
      </c>
      <c r="AD1005" s="23" t="s">
        <v>160</v>
      </c>
      <c r="AE1005" s="24">
        <v>10300</v>
      </c>
      <c r="AF1005" s="24">
        <v>10300</v>
      </c>
      <c r="AH1005" s="24">
        <v>10300</v>
      </c>
      <c r="AI1005" s="23" t="s">
        <v>143</v>
      </c>
      <c r="AJ1005" s="23" t="s">
        <v>142</v>
      </c>
      <c r="AK1005" s="26">
        <v>44896</v>
      </c>
      <c r="AL1005" s="26">
        <v>44621</v>
      </c>
      <c r="AM1005" s="26">
        <v>44621</v>
      </c>
      <c r="AN1005" s="26">
        <v>44926</v>
      </c>
      <c r="AO1005" s="26">
        <v>44926</v>
      </c>
      <c r="AS1005" s="25">
        <v>10300</v>
      </c>
      <c r="AT1005" s="25">
        <v>-10300</v>
      </c>
      <c r="BK1005" s="23" t="s">
        <v>5221</v>
      </c>
      <c r="BL1005" s="26">
        <v>45021</v>
      </c>
      <c r="BM1005" s="23" t="s">
        <v>408</v>
      </c>
      <c r="BO1005" s="23" t="s">
        <v>179</v>
      </c>
      <c r="BP1005" s="23" t="s">
        <v>146</v>
      </c>
      <c r="BQ1005" s="23" t="s">
        <v>181</v>
      </c>
      <c r="BS1005" s="23" t="s">
        <v>490</v>
      </c>
      <c r="BT1005" s="23" t="s">
        <v>491</v>
      </c>
      <c r="BV1005" s="23">
        <v>0</v>
      </c>
      <c r="BW1005" s="23">
        <v>0</v>
      </c>
      <c r="BZ1005" s="24">
        <v>10300</v>
      </c>
      <c r="CB1005" s="23" t="s">
        <v>3066</v>
      </c>
      <c r="CC1005" s="23" t="s">
        <v>3066</v>
      </c>
      <c r="CD1005" s="23" t="s">
        <v>166</v>
      </c>
      <c r="CF1005" s="23">
        <v>1</v>
      </c>
      <c r="CG1005" s="23">
        <v>43073</v>
      </c>
      <c r="CI1005" s="23" t="s">
        <v>264</v>
      </c>
      <c r="CJ1005" s="23" t="s">
        <v>167</v>
      </c>
      <c r="CK1005" s="23" t="s">
        <v>168</v>
      </c>
      <c r="CL1005" s="26">
        <v>44621</v>
      </c>
      <c r="CM1005" s="23" t="s">
        <v>3068</v>
      </c>
    </row>
    <row r="1006" spans="1:91" x14ac:dyDescent="0.25">
      <c r="A1006" s="23" t="s">
        <v>4087</v>
      </c>
      <c r="B1006" s="23" t="s">
        <v>4899</v>
      </c>
      <c r="C1006" s="23" t="s">
        <v>4900</v>
      </c>
      <c r="D1006" s="23" t="s">
        <v>14</v>
      </c>
      <c r="E1006" s="27" t="s">
        <v>5220</v>
      </c>
      <c r="F1006" s="23" t="s">
        <v>154</v>
      </c>
      <c r="G1006" s="23">
        <v>2110436</v>
      </c>
      <c r="H1006" s="23" t="s">
        <v>3416</v>
      </c>
      <c r="I1006" s="23" t="s">
        <v>3067</v>
      </c>
      <c r="J1006" s="23" t="s">
        <v>157</v>
      </c>
      <c r="K1006" s="23" t="s">
        <v>269</v>
      </c>
      <c r="L1006" s="23" t="s">
        <v>435</v>
      </c>
      <c r="M1006" s="24">
        <v>150000</v>
      </c>
      <c r="N1006" s="24">
        <v>180000</v>
      </c>
      <c r="P1006" s="25">
        <v>330000</v>
      </c>
      <c r="Q1006" s="24">
        <v>330000</v>
      </c>
      <c r="R1006" s="23">
        <v>0</v>
      </c>
      <c r="S1006" s="23" t="s">
        <v>142</v>
      </c>
      <c r="T1006" s="24">
        <v>300000</v>
      </c>
      <c r="V1006" s="24">
        <v>300000</v>
      </c>
      <c r="W1006" s="24">
        <v>30000</v>
      </c>
      <c r="Z1006" s="24">
        <v>330000</v>
      </c>
      <c r="AC1006" s="24">
        <v>330000</v>
      </c>
      <c r="AD1006" s="23" t="s">
        <v>160</v>
      </c>
      <c r="AE1006" s="24">
        <v>330000</v>
      </c>
      <c r="AF1006" s="24">
        <v>150000</v>
      </c>
      <c r="AG1006" s="24">
        <v>180000</v>
      </c>
      <c r="AH1006" s="24">
        <v>330000</v>
      </c>
      <c r="AI1006" s="23" t="s">
        <v>143</v>
      </c>
      <c r="AJ1006" s="23" t="s">
        <v>142</v>
      </c>
      <c r="AK1006" s="26">
        <v>45047</v>
      </c>
      <c r="AL1006" s="26">
        <v>45026</v>
      </c>
      <c r="AM1006" s="26">
        <v>45026</v>
      </c>
      <c r="AN1006" s="26">
        <v>45291</v>
      </c>
      <c r="AO1006" s="26">
        <v>45199</v>
      </c>
      <c r="AV1006" s="25">
        <v>150000</v>
      </c>
      <c r="AW1006" s="24">
        <v>60000</v>
      </c>
      <c r="AX1006" s="24">
        <v>60000</v>
      </c>
      <c r="AY1006" s="24">
        <v>90000</v>
      </c>
      <c r="AZ1006" s="23" t="s">
        <v>136</v>
      </c>
      <c r="BC1006" s="24">
        <v>120000</v>
      </c>
      <c r="BG1006" s="24">
        <v>60000</v>
      </c>
      <c r="BM1006" s="23" t="s">
        <v>5218</v>
      </c>
      <c r="BO1006" s="23" t="s">
        <v>145</v>
      </c>
      <c r="BP1006" s="23" t="s">
        <v>146</v>
      </c>
      <c r="BQ1006" s="23" t="s">
        <v>181</v>
      </c>
      <c r="BS1006" s="23" t="s">
        <v>141</v>
      </c>
      <c r="BT1006" s="23" t="s">
        <v>141</v>
      </c>
      <c r="BW1006" s="24">
        <v>270000</v>
      </c>
      <c r="BY1006" s="24">
        <v>60000</v>
      </c>
      <c r="CB1006" s="23" t="s">
        <v>437</v>
      </c>
      <c r="CC1006" s="23" t="s">
        <v>3136</v>
      </c>
      <c r="CF1006" s="23">
        <v>1</v>
      </c>
      <c r="CG1006" s="23">
        <v>45444</v>
      </c>
      <c r="CI1006" s="23" t="s">
        <v>275</v>
      </c>
      <c r="CJ1006" s="23" t="s">
        <v>150</v>
      </c>
      <c r="CK1006" s="23" t="s">
        <v>151</v>
      </c>
      <c r="CL1006" s="26">
        <v>44799</v>
      </c>
      <c r="CM1006" s="23" t="s">
        <v>3268</v>
      </c>
    </row>
    <row r="1007" spans="1:91" x14ac:dyDescent="0.25">
      <c r="A1007" s="23" t="s">
        <v>3152</v>
      </c>
      <c r="B1007" s="23" t="s">
        <v>4899</v>
      </c>
      <c r="C1007" s="23" t="s">
        <v>4900</v>
      </c>
      <c r="D1007" s="23" t="s">
        <v>14</v>
      </c>
      <c r="E1007" s="27" t="s">
        <v>5219</v>
      </c>
      <c r="F1007" s="23" t="s">
        <v>447</v>
      </c>
      <c r="G1007" s="23">
        <v>2096549</v>
      </c>
      <c r="H1007" s="23" t="s">
        <v>3066</v>
      </c>
      <c r="I1007" s="23" t="s">
        <v>3067</v>
      </c>
      <c r="J1007" s="23" t="s">
        <v>157</v>
      </c>
      <c r="K1007" s="23" t="s">
        <v>269</v>
      </c>
      <c r="L1007" s="23" t="s">
        <v>3068</v>
      </c>
      <c r="M1007" s="24">
        <v>77300</v>
      </c>
      <c r="N1007" s="24">
        <v>950000</v>
      </c>
      <c r="P1007" s="25">
        <v>1027300</v>
      </c>
      <c r="Q1007" s="24">
        <v>1007200</v>
      </c>
      <c r="R1007" s="24">
        <v>20100</v>
      </c>
      <c r="S1007" s="23" t="s">
        <v>133</v>
      </c>
      <c r="T1007" s="24">
        <v>1000000</v>
      </c>
      <c r="V1007" s="24">
        <v>1000000</v>
      </c>
      <c r="W1007" s="24">
        <v>27300</v>
      </c>
      <c r="Z1007" s="24">
        <v>566000</v>
      </c>
      <c r="AC1007" s="24">
        <v>566000</v>
      </c>
      <c r="AD1007" s="23" t="s">
        <v>134</v>
      </c>
      <c r="AE1007" s="24">
        <v>566000</v>
      </c>
      <c r="AF1007" s="24">
        <v>77300</v>
      </c>
      <c r="AG1007" s="24">
        <v>950000</v>
      </c>
      <c r="AH1007" s="24">
        <v>1027300</v>
      </c>
      <c r="AI1007" s="23" t="s">
        <v>143</v>
      </c>
      <c r="AJ1007" s="23" t="s">
        <v>142</v>
      </c>
      <c r="AK1007" s="26">
        <v>44986</v>
      </c>
      <c r="AL1007" s="26">
        <v>45015</v>
      </c>
      <c r="AM1007" s="26">
        <v>45015</v>
      </c>
      <c r="AN1007" s="26">
        <v>45291</v>
      </c>
      <c r="AO1007" s="26">
        <v>45291</v>
      </c>
      <c r="AT1007" s="25">
        <v>7200</v>
      </c>
      <c r="AU1007" s="25">
        <v>14300</v>
      </c>
      <c r="AV1007" s="25">
        <v>55800</v>
      </c>
      <c r="AW1007" s="24">
        <v>50000</v>
      </c>
      <c r="AX1007" s="24">
        <v>50000</v>
      </c>
      <c r="AY1007" s="24">
        <v>5800</v>
      </c>
      <c r="AZ1007" s="23" t="s">
        <v>136</v>
      </c>
      <c r="BB1007" s="23" t="s">
        <v>484</v>
      </c>
      <c r="BC1007" s="24">
        <v>50000</v>
      </c>
      <c r="BD1007" s="24">
        <v>100000</v>
      </c>
      <c r="BE1007" s="24">
        <v>100000</v>
      </c>
      <c r="BF1007" s="24">
        <v>100000</v>
      </c>
      <c r="BG1007" s="24">
        <v>200000</v>
      </c>
      <c r="BH1007" s="24">
        <v>200000</v>
      </c>
      <c r="BI1007" s="24">
        <v>200000</v>
      </c>
      <c r="BK1007" s="23" t="s">
        <v>6722</v>
      </c>
      <c r="BL1007" s="26">
        <v>45086</v>
      </c>
      <c r="BM1007" s="23" t="s">
        <v>5218</v>
      </c>
      <c r="BO1007" s="23" t="s">
        <v>145</v>
      </c>
      <c r="BP1007" s="23" t="s">
        <v>146</v>
      </c>
      <c r="BQ1007" s="23" t="s">
        <v>181</v>
      </c>
      <c r="BS1007" s="23" t="s">
        <v>141</v>
      </c>
      <c r="BT1007" s="23" t="s">
        <v>141</v>
      </c>
      <c r="BV1007" s="24">
        <v>7200</v>
      </c>
      <c r="BW1007" s="24">
        <v>120100</v>
      </c>
      <c r="BX1007" s="24">
        <v>300000</v>
      </c>
      <c r="BY1007" s="24">
        <v>600000</v>
      </c>
      <c r="CB1007" s="23" t="s">
        <v>3066</v>
      </c>
      <c r="CC1007" s="23" t="s">
        <v>3071</v>
      </c>
      <c r="CF1007" s="23">
        <v>1</v>
      </c>
      <c r="CG1007" s="23">
        <v>45119</v>
      </c>
      <c r="CI1007" s="23" t="s">
        <v>3066</v>
      </c>
      <c r="CJ1007" s="23" t="s">
        <v>150</v>
      </c>
      <c r="CK1007" s="23" t="s">
        <v>151</v>
      </c>
      <c r="CL1007" s="26">
        <v>44792</v>
      </c>
      <c r="CM1007" s="23" t="s">
        <v>3068</v>
      </c>
    </row>
    <row r="1008" spans="1:91" x14ac:dyDescent="0.25">
      <c r="A1008" s="23" t="s">
        <v>3153</v>
      </c>
      <c r="B1008" s="23" t="s">
        <v>4899</v>
      </c>
      <c r="C1008" s="23" t="s">
        <v>4898</v>
      </c>
      <c r="D1008" s="23" t="s">
        <v>14</v>
      </c>
      <c r="F1008" s="23" t="s">
        <v>447</v>
      </c>
      <c r="H1008" s="23" t="s">
        <v>3066</v>
      </c>
      <c r="I1008" s="23" t="s">
        <v>3067</v>
      </c>
      <c r="J1008" s="23" t="s">
        <v>132</v>
      </c>
      <c r="L1008" s="23" t="s">
        <v>3068</v>
      </c>
      <c r="N1008" s="24">
        <v>120000</v>
      </c>
      <c r="P1008" s="25">
        <v>120000</v>
      </c>
      <c r="Q1008" s="24">
        <v>120000</v>
      </c>
      <c r="R1008" s="23">
        <v>0</v>
      </c>
      <c r="S1008" s="23" t="s">
        <v>142</v>
      </c>
      <c r="T1008" s="24">
        <v>120000</v>
      </c>
      <c r="V1008" s="24">
        <v>120000</v>
      </c>
      <c r="W1008" s="23">
        <v>0</v>
      </c>
      <c r="AG1008" s="24">
        <v>120000</v>
      </c>
      <c r="AH1008" s="24">
        <v>120000</v>
      </c>
      <c r="AI1008" s="23" t="s">
        <v>143</v>
      </c>
      <c r="AJ1008" s="23" t="s">
        <v>142</v>
      </c>
      <c r="AK1008" s="26">
        <v>45170</v>
      </c>
      <c r="AO1008" s="26">
        <v>45046</v>
      </c>
      <c r="BF1008" s="24">
        <v>30000</v>
      </c>
      <c r="BG1008" s="24">
        <v>30000</v>
      </c>
      <c r="BH1008" s="24">
        <v>30000</v>
      </c>
      <c r="BI1008" s="24">
        <v>30000</v>
      </c>
      <c r="BO1008" s="23" t="s">
        <v>145</v>
      </c>
      <c r="BP1008" s="23" t="s">
        <v>146</v>
      </c>
      <c r="BQ1008" s="23" t="s">
        <v>181</v>
      </c>
      <c r="BS1008" s="23" t="s">
        <v>141</v>
      </c>
      <c r="BT1008" s="23" t="s">
        <v>141</v>
      </c>
      <c r="BW1008" s="23">
        <v>0</v>
      </c>
      <c r="BX1008" s="24">
        <v>30000</v>
      </c>
      <c r="BY1008" s="24">
        <v>90000</v>
      </c>
      <c r="CB1008" s="23" t="s">
        <v>3066</v>
      </c>
      <c r="CF1008" s="23">
        <v>1</v>
      </c>
      <c r="CG1008" s="23">
        <v>45748</v>
      </c>
      <c r="CI1008" s="23" t="s">
        <v>421</v>
      </c>
      <c r="CJ1008" s="23" t="s">
        <v>150</v>
      </c>
      <c r="CK1008" s="23" t="s">
        <v>151</v>
      </c>
      <c r="CL1008" s="26">
        <v>44807</v>
      </c>
      <c r="CM1008" s="23" t="s">
        <v>3068</v>
      </c>
    </row>
    <row r="1009" spans="1:91" x14ac:dyDescent="0.25">
      <c r="A1009" s="23" t="s">
        <v>5217</v>
      </c>
      <c r="B1009" s="23" t="s">
        <v>4899</v>
      </c>
      <c r="C1009" s="23" t="s">
        <v>4900</v>
      </c>
      <c r="D1009" s="23" t="s">
        <v>14</v>
      </c>
      <c r="E1009" s="23" t="s">
        <v>5216</v>
      </c>
      <c r="F1009" s="23" t="s">
        <v>154</v>
      </c>
      <c r="G1009" s="23">
        <v>2011883</v>
      </c>
      <c r="H1009" s="23" t="s">
        <v>3066</v>
      </c>
      <c r="I1009" s="23" t="s">
        <v>3067</v>
      </c>
      <c r="J1009" s="23" t="s">
        <v>157</v>
      </c>
      <c r="K1009" s="23" t="s">
        <v>158</v>
      </c>
      <c r="L1009" s="23" t="s">
        <v>162</v>
      </c>
      <c r="M1009" s="24">
        <v>6044</v>
      </c>
      <c r="P1009" s="25">
        <v>6044</v>
      </c>
      <c r="Q1009" s="24">
        <v>6044</v>
      </c>
      <c r="R1009" s="23">
        <v>0</v>
      </c>
      <c r="S1009" s="23" t="s">
        <v>142</v>
      </c>
      <c r="W1009" s="24">
        <v>6044</v>
      </c>
      <c r="Z1009" s="24">
        <v>16044</v>
      </c>
      <c r="AC1009" s="24">
        <v>16044</v>
      </c>
      <c r="AD1009" s="23" t="s">
        <v>160</v>
      </c>
      <c r="AE1009" s="24">
        <v>16044</v>
      </c>
      <c r="AF1009" s="24">
        <v>16044</v>
      </c>
      <c r="AH1009" s="24">
        <v>16044</v>
      </c>
      <c r="AI1009" s="23" t="s">
        <v>143</v>
      </c>
      <c r="AJ1009" s="23" t="s">
        <v>142</v>
      </c>
      <c r="AK1009" s="26">
        <v>44896</v>
      </c>
      <c r="AL1009" s="26">
        <v>44782</v>
      </c>
      <c r="AM1009" s="26">
        <v>44782</v>
      </c>
      <c r="AN1009" s="26">
        <v>44926</v>
      </c>
      <c r="AO1009" s="26">
        <v>44926</v>
      </c>
      <c r="AR1009" s="23">
        <v>0</v>
      </c>
      <c r="AS1009" s="23">
        <v>0</v>
      </c>
      <c r="AT1009" s="25">
        <v>6044</v>
      </c>
      <c r="AU1009" s="25">
        <v>-16044</v>
      </c>
      <c r="AV1009" s="25">
        <v>16044</v>
      </c>
      <c r="AY1009" s="24">
        <v>16044</v>
      </c>
      <c r="AZ1009" s="23" t="s">
        <v>136</v>
      </c>
      <c r="BK1009" s="23" t="s">
        <v>6721</v>
      </c>
      <c r="BL1009" s="26">
        <v>45086</v>
      </c>
      <c r="BM1009" s="23" t="s">
        <v>3070</v>
      </c>
      <c r="BO1009" s="23" t="s">
        <v>162</v>
      </c>
      <c r="BP1009" s="23" t="s">
        <v>146</v>
      </c>
      <c r="BQ1009" s="23" t="s">
        <v>181</v>
      </c>
      <c r="BS1009" s="23" t="s">
        <v>328</v>
      </c>
      <c r="BT1009" s="23" t="s">
        <v>5215</v>
      </c>
      <c r="BV1009" s="24">
        <v>6044</v>
      </c>
      <c r="BW1009" s="23">
        <v>0</v>
      </c>
      <c r="BZ1009" s="24">
        <v>10000</v>
      </c>
      <c r="CB1009" s="23" t="s">
        <v>312</v>
      </c>
      <c r="CC1009" s="23" t="s">
        <v>3071</v>
      </c>
      <c r="CD1009" s="23" t="s">
        <v>166</v>
      </c>
      <c r="CF1009" s="23">
        <v>1</v>
      </c>
      <c r="CG1009" s="23">
        <v>44457</v>
      </c>
      <c r="CI1009" s="23" t="s">
        <v>3070</v>
      </c>
      <c r="CJ1009" s="23" t="s">
        <v>167</v>
      </c>
      <c r="CK1009" s="23" t="s">
        <v>168</v>
      </c>
      <c r="CL1009" s="26">
        <v>44781</v>
      </c>
      <c r="CM1009" s="23" t="s">
        <v>3268</v>
      </c>
    </row>
    <row r="1010" spans="1:91" x14ac:dyDescent="0.25">
      <c r="A1010" s="23" t="s">
        <v>4413</v>
      </c>
      <c r="B1010" s="23" t="s">
        <v>4899</v>
      </c>
      <c r="C1010" s="23" t="s">
        <v>4898</v>
      </c>
      <c r="D1010" s="23" t="s">
        <v>14</v>
      </c>
      <c r="F1010" s="23" t="s">
        <v>154</v>
      </c>
      <c r="H1010" s="23" t="s">
        <v>3066</v>
      </c>
      <c r="I1010" s="23" t="s">
        <v>3067</v>
      </c>
      <c r="J1010" s="23" t="s">
        <v>132</v>
      </c>
      <c r="L1010" s="23" t="s">
        <v>3404</v>
      </c>
      <c r="N1010" s="24">
        <v>100000</v>
      </c>
      <c r="P1010" s="25">
        <v>100000</v>
      </c>
      <c r="Q1010" s="24">
        <v>100000</v>
      </c>
      <c r="R1010" s="23">
        <v>0</v>
      </c>
      <c r="S1010" s="23" t="s">
        <v>142</v>
      </c>
      <c r="T1010" s="24">
        <v>100000</v>
      </c>
      <c r="V1010" s="24">
        <v>100000</v>
      </c>
      <c r="W1010" s="23">
        <v>0</v>
      </c>
      <c r="AG1010" s="24">
        <v>100000</v>
      </c>
      <c r="AH1010" s="24">
        <v>100000</v>
      </c>
      <c r="AI1010" s="23" t="s">
        <v>143</v>
      </c>
      <c r="AJ1010" s="23" t="s">
        <v>142</v>
      </c>
      <c r="AK1010" s="26">
        <v>45200</v>
      </c>
      <c r="AO1010" s="26">
        <v>45138</v>
      </c>
      <c r="BG1010" s="24">
        <v>25000</v>
      </c>
      <c r="BH1010" s="24">
        <v>50000</v>
      </c>
      <c r="BI1010" s="24">
        <v>25000</v>
      </c>
      <c r="BO1010" s="23" t="s">
        <v>179</v>
      </c>
      <c r="BP1010" s="23" t="s">
        <v>146</v>
      </c>
      <c r="BQ1010" s="23" t="s">
        <v>181</v>
      </c>
      <c r="BS1010" s="23" t="s">
        <v>1011</v>
      </c>
      <c r="BT1010" s="23" t="s">
        <v>1012</v>
      </c>
      <c r="BW1010" s="23">
        <v>0</v>
      </c>
      <c r="BY1010" s="24">
        <v>100000</v>
      </c>
      <c r="CB1010" s="23" t="s">
        <v>3066</v>
      </c>
      <c r="CF1010" s="23">
        <v>1</v>
      </c>
      <c r="CG1010" s="23">
        <v>45820</v>
      </c>
      <c r="CI1010" s="23" t="s">
        <v>421</v>
      </c>
      <c r="CJ1010" s="23" t="s">
        <v>150</v>
      </c>
      <c r="CK1010" s="23" t="s">
        <v>151</v>
      </c>
      <c r="CL1010" s="26">
        <v>44816</v>
      </c>
      <c r="CM1010" s="23" t="s">
        <v>3268</v>
      </c>
    </row>
    <row r="1011" spans="1:91" x14ac:dyDescent="0.25">
      <c r="A1011" s="23" t="s">
        <v>3168</v>
      </c>
      <c r="B1011" s="23" t="s">
        <v>4899</v>
      </c>
      <c r="C1011" s="23" t="s">
        <v>4900</v>
      </c>
      <c r="D1011" s="23" t="s">
        <v>14</v>
      </c>
      <c r="E1011" s="23" t="s">
        <v>3169</v>
      </c>
      <c r="F1011" s="23" t="s">
        <v>154</v>
      </c>
      <c r="G1011" s="23">
        <v>1954796</v>
      </c>
      <c r="H1011" s="23" t="s">
        <v>3066</v>
      </c>
      <c r="I1011" s="23" t="s">
        <v>3067</v>
      </c>
      <c r="J1011" s="23" t="s">
        <v>268</v>
      </c>
      <c r="K1011" s="23" t="s">
        <v>158</v>
      </c>
      <c r="L1011" s="23" t="s">
        <v>3068</v>
      </c>
      <c r="M1011" s="23">
        <v>0</v>
      </c>
      <c r="P1011" s="23">
        <v>0</v>
      </c>
      <c r="Q1011" s="23">
        <v>0</v>
      </c>
      <c r="R1011" s="23">
        <v>0</v>
      </c>
      <c r="S1011" s="23" t="s">
        <v>142</v>
      </c>
      <c r="W1011" s="23">
        <v>0</v>
      </c>
      <c r="Z1011" s="24">
        <v>8334</v>
      </c>
      <c r="AC1011" s="24">
        <v>8334</v>
      </c>
      <c r="AD1011" s="23" t="s">
        <v>160</v>
      </c>
      <c r="AE1011" s="24">
        <v>8334</v>
      </c>
      <c r="AF1011" s="24">
        <v>8334</v>
      </c>
      <c r="AH1011" s="24">
        <v>8334</v>
      </c>
      <c r="AI1011" s="23" t="s">
        <v>143</v>
      </c>
      <c r="AJ1011" s="23" t="s">
        <v>142</v>
      </c>
      <c r="AK1011" s="26">
        <v>44896</v>
      </c>
      <c r="AL1011" s="26">
        <v>44621</v>
      </c>
      <c r="AM1011" s="26">
        <v>44621</v>
      </c>
      <c r="AN1011" s="26">
        <v>44926</v>
      </c>
      <c r="AO1011" s="26">
        <v>44926</v>
      </c>
      <c r="AS1011" s="25">
        <v>8334</v>
      </c>
      <c r="AT1011" s="25">
        <v>-8334</v>
      </c>
      <c r="BK1011" s="23" t="s">
        <v>5214</v>
      </c>
      <c r="BL1011" s="26">
        <v>45021</v>
      </c>
      <c r="BM1011" s="23" t="s">
        <v>408</v>
      </c>
      <c r="BO1011" s="23" t="s">
        <v>179</v>
      </c>
      <c r="BP1011" s="23" t="s">
        <v>146</v>
      </c>
      <c r="BQ1011" s="23" t="s">
        <v>181</v>
      </c>
      <c r="BS1011" s="23" t="s">
        <v>1061</v>
      </c>
      <c r="BT1011" s="23" t="s">
        <v>1062</v>
      </c>
      <c r="BV1011" s="23">
        <v>0</v>
      </c>
      <c r="BW1011" s="23">
        <v>0</v>
      </c>
      <c r="BZ1011" s="24">
        <v>8334</v>
      </c>
      <c r="CB1011" s="23" t="s">
        <v>3066</v>
      </c>
      <c r="CC1011" s="23" t="s">
        <v>3066</v>
      </c>
      <c r="CD1011" s="23" t="s">
        <v>166</v>
      </c>
      <c r="CF1011" s="23">
        <v>1</v>
      </c>
      <c r="CG1011" s="23">
        <v>43076</v>
      </c>
      <c r="CI1011" s="23" t="s">
        <v>264</v>
      </c>
      <c r="CJ1011" s="23" t="s">
        <v>167</v>
      </c>
      <c r="CK1011" s="23" t="s">
        <v>168</v>
      </c>
      <c r="CL1011" s="26">
        <v>44621</v>
      </c>
      <c r="CM1011" s="23" t="s">
        <v>3068</v>
      </c>
    </row>
    <row r="1012" spans="1:91" x14ac:dyDescent="0.25">
      <c r="A1012" s="23" t="s">
        <v>3176</v>
      </c>
      <c r="B1012" s="23" t="s">
        <v>4899</v>
      </c>
      <c r="C1012" s="23" t="s">
        <v>4900</v>
      </c>
      <c r="D1012" s="23" t="s">
        <v>14</v>
      </c>
      <c r="E1012" s="23" t="s">
        <v>3177</v>
      </c>
      <c r="F1012" s="23" t="s">
        <v>154</v>
      </c>
      <c r="G1012" s="23">
        <v>2003558</v>
      </c>
      <c r="H1012" s="23" t="s">
        <v>3066</v>
      </c>
      <c r="I1012" s="23" t="s">
        <v>3067</v>
      </c>
      <c r="J1012" s="23" t="s">
        <v>268</v>
      </c>
      <c r="K1012" s="23" t="s">
        <v>158</v>
      </c>
      <c r="L1012" s="23" t="s">
        <v>3068</v>
      </c>
      <c r="M1012" s="24">
        <v>-37050</v>
      </c>
      <c r="P1012" s="25">
        <v>-37050</v>
      </c>
      <c r="Q1012" s="24">
        <v>-37050</v>
      </c>
      <c r="R1012" s="23">
        <v>0</v>
      </c>
      <c r="S1012" s="23" t="s">
        <v>142</v>
      </c>
      <c r="W1012" s="24">
        <v>-37050</v>
      </c>
      <c r="Z1012" s="24">
        <v>50000</v>
      </c>
      <c r="AC1012" s="24">
        <v>50000</v>
      </c>
      <c r="AD1012" s="23" t="s">
        <v>160</v>
      </c>
      <c r="AE1012" s="24">
        <v>50000</v>
      </c>
      <c r="AF1012" s="24">
        <v>49400</v>
      </c>
      <c r="AH1012" s="24">
        <v>49400</v>
      </c>
      <c r="AI1012" s="23" t="s">
        <v>143</v>
      </c>
      <c r="AJ1012" s="23" t="s">
        <v>142</v>
      </c>
      <c r="AK1012" s="26">
        <v>44835</v>
      </c>
      <c r="AL1012" s="26">
        <v>44763</v>
      </c>
      <c r="AM1012" s="26">
        <v>44763</v>
      </c>
      <c r="AN1012" s="26">
        <v>44926</v>
      </c>
      <c r="AO1012" s="26">
        <v>44926</v>
      </c>
      <c r="AR1012" s="23">
        <v>0</v>
      </c>
      <c r="AS1012" s="25">
        <v>-37050</v>
      </c>
      <c r="BK1012" s="23" t="s">
        <v>5213</v>
      </c>
      <c r="BL1012" s="26">
        <v>45020</v>
      </c>
      <c r="BM1012" s="23" t="s">
        <v>305</v>
      </c>
      <c r="BO1012" s="23" t="s">
        <v>179</v>
      </c>
      <c r="BP1012" s="23" t="s">
        <v>146</v>
      </c>
      <c r="BQ1012" s="23" t="s">
        <v>181</v>
      </c>
      <c r="BS1012" s="23" t="s">
        <v>502</v>
      </c>
      <c r="BT1012" s="23" t="s">
        <v>503</v>
      </c>
      <c r="BV1012" s="24">
        <v>-37050</v>
      </c>
      <c r="BW1012" s="23">
        <v>0</v>
      </c>
      <c r="BZ1012" s="24">
        <v>86450</v>
      </c>
      <c r="CB1012" s="23" t="s">
        <v>3066</v>
      </c>
      <c r="CC1012" s="23" t="s">
        <v>3071</v>
      </c>
      <c r="CD1012" s="23" t="s">
        <v>166</v>
      </c>
      <c r="CF1012" s="23">
        <v>1</v>
      </c>
      <c r="CG1012" s="23">
        <v>44201</v>
      </c>
      <c r="CI1012" s="23" t="s">
        <v>3070</v>
      </c>
      <c r="CJ1012" s="23" t="s">
        <v>167</v>
      </c>
      <c r="CK1012" s="23" t="s">
        <v>168</v>
      </c>
      <c r="CL1012" s="26">
        <v>44763</v>
      </c>
      <c r="CM1012" s="23" t="s">
        <v>3068</v>
      </c>
    </row>
    <row r="1013" spans="1:91" x14ac:dyDescent="0.25">
      <c r="A1013" s="23" t="s">
        <v>3179</v>
      </c>
      <c r="B1013" s="23" t="s">
        <v>4899</v>
      </c>
      <c r="C1013" s="23" t="s">
        <v>4900</v>
      </c>
      <c r="D1013" s="23" t="s">
        <v>14</v>
      </c>
      <c r="E1013" s="23" t="s">
        <v>3180</v>
      </c>
      <c r="F1013" s="23" t="s">
        <v>154</v>
      </c>
      <c r="G1013" s="23">
        <v>1954794</v>
      </c>
      <c r="H1013" s="23" t="s">
        <v>3066</v>
      </c>
      <c r="I1013" s="23" t="s">
        <v>3067</v>
      </c>
      <c r="J1013" s="23" t="s">
        <v>268</v>
      </c>
      <c r="K1013" s="23" t="s">
        <v>158</v>
      </c>
      <c r="L1013" s="23" t="s">
        <v>3068</v>
      </c>
      <c r="M1013" s="24">
        <v>-13934</v>
      </c>
      <c r="P1013" s="25">
        <v>-13934</v>
      </c>
      <c r="Q1013" s="24">
        <v>-13934</v>
      </c>
      <c r="R1013" s="23">
        <v>0</v>
      </c>
      <c r="S1013" s="23" t="s">
        <v>142</v>
      </c>
      <c r="W1013" s="24">
        <v>-13934</v>
      </c>
      <c r="Z1013" s="24">
        <v>13934</v>
      </c>
      <c r="AC1013" s="24">
        <v>13934</v>
      </c>
      <c r="AD1013" s="23" t="s">
        <v>160</v>
      </c>
      <c r="AE1013" s="24">
        <v>13934</v>
      </c>
      <c r="AF1013" s="24">
        <v>13934</v>
      </c>
      <c r="AH1013" s="24">
        <v>13934</v>
      </c>
      <c r="AI1013" s="23" t="s">
        <v>143</v>
      </c>
      <c r="AJ1013" s="23" t="s">
        <v>142</v>
      </c>
      <c r="AK1013" s="26">
        <v>44805</v>
      </c>
      <c r="AL1013" s="26">
        <v>44621</v>
      </c>
      <c r="AM1013" s="26">
        <v>44621</v>
      </c>
      <c r="AN1013" s="26">
        <v>44926</v>
      </c>
      <c r="AO1013" s="26">
        <v>44926</v>
      </c>
      <c r="AR1013" s="23">
        <v>0</v>
      </c>
      <c r="AS1013" s="25">
        <v>-13934</v>
      </c>
      <c r="BK1013" s="23" t="s">
        <v>3181</v>
      </c>
      <c r="BL1013" s="26">
        <v>44873</v>
      </c>
      <c r="BM1013" s="23" t="s">
        <v>408</v>
      </c>
      <c r="BO1013" s="23" t="s">
        <v>179</v>
      </c>
      <c r="BP1013" s="23" t="s">
        <v>146</v>
      </c>
      <c r="BQ1013" s="23" t="s">
        <v>181</v>
      </c>
      <c r="BS1013" s="23" t="s">
        <v>6720</v>
      </c>
      <c r="BT1013" s="23" t="s">
        <v>403</v>
      </c>
      <c r="BV1013" s="24">
        <v>-13934</v>
      </c>
      <c r="BW1013" s="23">
        <v>0</v>
      </c>
      <c r="BZ1013" s="24">
        <v>27868</v>
      </c>
      <c r="CB1013" s="23" t="s">
        <v>3066</v>
      </c>
      <c r="CC1013" s="23" t="s">
        <v>3066</v>
      </c>
      <c r="CD1013" s="23" t="s">
        <v>166</v>
      </c>
      <c r="CF1013" s="23">
        <v>1</v>
      </c>
      <c r="CG1013" s="23">
        <v>43074</v>
      </c>
      <c r="CI1013" s="23" t="s">
        <v>264</v>
      </c>
      <c r="CJ1013" s="23" t="s">
        <v>167</v>
      </c>
      <c r="CK1013" s="23" t="s">
        <v>168</v>
      </c>
      <c r="CL1013" s="26">
        <v>44621</v>
      </c>
      <c r="CM1013" s="23" t="s">
        <v>3068</v>
      </c>
    </row>
    <row r="1014" spans="1:91" x14ac:dyDescent="0.25">
      <c r="A1014" s="23" t="s">
        <v>5212</v>
      </c>
      <c r="B1014" s="23" t="s">
        <v>4899</v>
      </c>
      <c r="C1014" s="23" t="s">
        <v>4900</v>
      </c>
      <c r="D1014" s="23" t="s">
        <v>14</v>
      </c>
      <c r="E1014" s="23" t="s">
        <v>5211</v>
      </c>
      <c r="F1014" s="23" t="s">
        <v>138</v>
      </c>
      <c r="G1014" s="23">
        <v>1955644</v>
      </c>
      <c r="H1014" s="23" t="s">
        <v>3066</v>
      </c>
      <c r="I1014" s="23" t="s">
        <v>3067</v>
      </c>
      <c r="J1014" s="23" t="s">
        <v>268</v>
      </c>
      <c r="K1014" s="23" t="s">
        <v>158</v>
      </c>
      <c r="L1014" s="23" t="s">
        <v>3068</v>
      </c>
      <c r="M1014" s="24">
        <v>-22388</v>
      </c>
      <c r="P1014" s="25">
        <v>-22387.5</v>
      </c>
      <c r="Q1014" s="24">
        <v>-22388</v>
      </c>
      <c r="R1014" s="23">
        <v>0</v>
      </c>
      <c r="S1014" s="23" t="s">
        <v>142</v>
      </c>
      <c r="W1014" s="24">
        <v>-22388</v>
      </c>
      <c r="Z1014" s="24">
        <v>33000</v>
      </c>
      <c r="AC1014" s="24">
        <v>33000</v>
      </c>
      <c r="AD1014" s="23" t="s">
        <v>160</v>
      </c>
      <c r="AE1014" s="24">
        <v>33000</v>
      </c>
      <c r="AF1014" s="24">
        <v>74800</v>
      </c>
      <c r="AH1014" s="24">
        <v>74800</v>
      </c>
      <c r="AI1014" s="23" t="s">
        <v>143</v>
      </c>
      <c r="AJ1014" s="23" t="s">
        <v>142</v>
      </c>
      <c r="AK1014" s="26">
        <v>44682</v>
      </c>
      <c r="AL1014" s="26">
        <v>44629</v>
      </c>
      <c r="AM1014" s="26">
        <v>44629</v>
      </c>
      <c r="AN1014" s="26">
        <v>44926</v>
      </c>
      <c r="AO1014" s="26">
        <v>44838</v>
      </c>
      <c r="AR1014" s="23">
        <v>0</v>
      </c>
      <c r="AS1014" s="23">
        <v>0</v>
      </c>
      <c r="AT1014" s="25">
        <v>-22387.5</v>
      </c>
      <c r="BK1014" s="23" t="s">
        <v>5210</v>
      </c>
      <c r="BL1014" s="26">
        <v>45021</v>
      </c>
      <c r="BM1014" s="23" t="s">
        <v>408</v>
      </c>
      <c r="BO1014" s="23" t="s">
        <v>179</v>
      </c>
      <c r="BP1014" s="23" t="s">
        <v>146</v>
      </c>
      <c r="BQ1014" s="23" t="s">
        <v>181</v>
      </c>
      <c r="BS1014" s="23" t="s">
        <v>6720</v>
      </c>
      <c r="BT1014" s="23" t="s">
        <v>403</v>
      </c>
      <c r="BV1014" s="24">
        <v>-22388</v>
      </c>
      <c r="BW1014" s="23">
        <v>0</v>
      </c>
      <c r="BZ1014" s="24">
        <v>97188</v>
      </c>
      <c r="CB1014" s="23" t="s">
        <v>3066</v>
      </c>
      <c r="CC1014" s="23" t="s">
        <v>3066</v>
      </c>
      <c r="CD1014" s="23" t="s">
        <v>166</v>
      </c>
      <c r="CF1014" s="23">
        <v>1</v>
      </c>
      <c r="CG1014" s="23">
        <v>43152</v>
      </c>
      <c r="CI1014" s="23" t="s">
        <v>264</v>
      </c>
      <c r="CJ1014" s="23" t="s">
        <v>167</v>
      </c>
      <c r="CK1014" s="23" t="s">
        <v>168</v>
      </c>
      <c r="CL1014" s="26">
        <v>44630</v>
      </c>
      <c r="CM1014" s="23" t="s">
        <v>3068</v>
      </c>
    </row>
    <row r="1015" spans="1:91" x14ac:dyDescent="0.25">
      <c r="A1015" s="23" t="s">
        <v>3183</v>
      </c>
      <c r="B1015" s="23" t="s">
        <v>4899</v>
      </c>
      <c r="C1015" s="23" t="s">
        <v>4900</v>
      </c>
      <c r="D1015" s="23" t="s">
        <v>14</v>
      </c>
      <c r="E1015" s="23" t="s">
        <v>3184</v>
      </c>
      <c r="F1015" s="23" t="s">
        <v>154</v>
      </c>
      <c r="G1015" s="23">
        <v>2003559</v>
      </c>
      <c r="H1015" s="23" t="s">
        <v>3066</v>
      </c>
      <c r="I1015" s="23" t="s">
        <v>3067</v>
      </c>
      <c r="J1015" s="23" t="s">
        <v>157</v>
      </c>
      <c r="K1015" s="23" t="s">
        <v>158</v>
      </c>
      <c r="L1015" s="23" t="s">
        <v>3068</v>
      </c>
      <c r="M1015" s="24">
        <v>-10483</v>
      </c>
      <c r="P1015" s="25">
        <v>-10482.5</v>
      </c>
      <c r="Q1015" s="24">
        <v>-10483</v>
      </c>
      <c r="R1015" s="23">
        <v>0</v>
      </c>
      <c r="S1015" s="23" t="s">
        <v>142</v>
      </c>
      <c r="W1015" s="24">
        <v>-10483</v>
      </c>
      <c r="Z1015" s="24">
        <v>30000</v>
      </c>
      <c r="AC1015" s="24">
        <v>30000</v>
      </c>
      <c r="AD1015" s="23" t="s">
        <v>160</v>
      </c>
      <c r="AE1015" s="24">
        <v>30000</v>
      </c>
      <c r="AF1015" s="24">
        <v>29950</v>
      </c>
      <c r="AH1015" s="24">
        <v>29950</v>
      </c>
      <c r="AI1015" s="23" t="s">
        <v>143</v>
      </c>
      <c r="AJ1015" s="23" t="s">
        <v>142</v>
      </c>
      <c r="AK1015" s="26">
        <v>44805</v>
      </c>
      <c r="AL1015" s="26">
        <v>44763</v>
      </c>
      <c r="AM1015" s="26">
        <v>44763</v>
      </c>
      <c r="AN1015" s="26">
        <v>44926</v>
      </c>
      <c r="AO1015" s="26">
        <v>44926</v>
      </c>
      <c r="AR1015" s="23">
        <v>0</v>
      </c>
      <c r="AS1015" s="25">
        <v>-29950</v>
      </c>
      <c r="AT1015" s="25">
        <v>19467.5</v>
      </c>
      <c r="BK1015" s="23" t="s">
        <v>3185</v>
      </c>
      <c r="BL1015" s="26">
        <v>44873</v>
      </c>
      <c r="BM1015" s="23" t="s">
        <v>305</v>
      </c>
      <c r="BO1015" s="23" t="s">
        <v>179</v>
      </c>
      <c r="BP1015" s="23" t="s">
        <v>146</v>
      </c>
      <c r="BQ1015" s="23" t="s">
        <v>181</v>
      </c>
      <c r="BS1015" s="23" t="s">
        <v>6720</v>
      </c>
      <c r="BT1015" s="23" t="s">
        <v>403</v>
      </c>
      <c r="BV1015" s="24">
        <v>-10483</v>
      </c>
      <c r="BW1015" s="23">
        <v>0</v>
      </c>
      <c r="BZ1015" s="24">
        <v>40433</v>
      </c>
      <c r="CB1015" s="23" t="s">
        <v>3066</v>
      </c>
      <c r="CC1015" s="23" t="s">
        <v>3071</v>
      </c>
      <c r="CD1015" s="23" t="s">
        <v>166</v>
      </c>
      <c r="CF1015" s="23">
        <v>1</v>
      </c>
      <c r="CG1015" s="23">
        <v>44202</v>
      </c>
      <c r="CI1015" s="23" t="s">
        <v>3070</v>
      </c>
      <c r="CJ1015" s="23" t="s">
        <v>167</v>
      </c>
      <c r="CK1015" s="23" t="s">
        <v>168</v>
      </c>
      <c r="CL1015" s="26">
        <v>44763</v>
      </c>
      <c r="CM1015" s="23" t="s">
        <v>3068</v>
      </c>
    </row>
    <row r="1016" spans="1:91" x14ac:dyDescent="0.25">
      <c r="A1016" s="23" t="s">
        <v>5209</v>
      </c>
      <c r="B1016" s="23" t="s">
        <v>4899</v>
      </c>
      <c r="C1016" s="23" t="s">
        <v>4900</v>
      </c>
      <c r="D1016" s="23" t="s">
        <v>14</v>
      </c>
      <c r="E1016" s="23" t="s">
        <v>5208</v>
      </c>
      <c r="F1016" s="23" t="s">
        <v>138</v>
      </c>
      <c r="G1016" s="23">
        <v>1972651</v>
      </c>
      <c r="H1016" s="23" t="s">
        <v>3066</v>
      </c>
      <c r="I1016" s="23" t="s">
        <v>3067</v>
      </c>
      <c r="J1016" s="23" t="s">
        <v>268</v>
      </c>
      <c r="K1016" s="23" t="s">
        <v>158</v>
      </c>
      <c r="L1016" s="23" t="s">
        <v>3068</v>
      </c>
      <c r="M1016" s="24">
        <v>23910</v>
      </c>
      <c r="P1016" s="25">
        <v>23910</v>
      </c>
      <c r="Q1016" s="24">
        <v>23910</v>
      </c>
      <c r="R1016" s="23">
        <v>0</v>
      </c>
      <c r="S1016" s="23" t="s">
        <v>142</v>
      </c>
      <c r="W1016" s="24">
        <v>23910</v>
      </c>
      <c r="Z1016" s="24">
        <v>43780</v>
      </c>
      <c r="AD1016" s="23" t="s">
        <v>160</v>
      </c>
      <c r="AE1016" s="24">
        <v>43780</v>
      </c>
      <c r="AF1016" s="24">
        <v>56560</v>
      </c>
      <c r="AH1016" s="24">
        <v>56560</v>
      </c>
      <c r="AI1016" s="23" t="s">
        <v>143</v>
      </c>
      <c r="AJ1016" s="23" t="s">
        <v>142</v>
      </c>
      <c r="AK1016" s="26">
        <v>44682</v>
      </c>
      <c r="AN1016" s="26">
        <v>44926</v>
      </c>
      <c r="AO1016" s="26">
        <v>44926</v>
      </c>
      <c r="AT1016" s="25">
        <v>23910</v>
      </c>
      <c r="BK1016" s="23" t="s">
        <v>5207</v>
      </c>
      <c r="BL1016" s="26">
        <v>44873</v>
      </c>
      <c r="BM1016" s="23" t="s">
        <v>408</v>
      </c>
      <c r="BO1016" s="23" t="s">
        <v>179</v>
      </c>
      <c r="BP1016" s="23" t="s">
        <v>146</v>
      </c>
      <c r="BQ1016" s="23" t="s">
        <v>181</v>
      </c>
      <c r="BS1016" s="23" t="s">
        <v>6720</v>
      </c>
      <c r="BT1016" s="23" t="s">
        <v>403</v>
      </c>
      <c r="BV1016" s="24">
        <v>23910</v>
      </c>
      <c r="BW1016" s="23">
        <v>0</v>
      </c>
      <c r="BZ1016" s="24">
        <v>32650</v>
      </c>
      <c r="CB1016" s="23" t="s">
        <v>3066</v>
      </c>
      <c r="CC1016" s="23" t="s">
        <v>3071</v>
      </c>
      <c r="CD1016" s="23" t="s">
        <v>166</v>
      </c>
      <c r="CF1016" s="23">
        <v>1</v>
      </c>
      <c r="CG1016" s="23">
        <v>43547</v>
      </c>
      <c r="CI1016" s="23" t="s">
        <v>264</v>
      </c>
      <c r="CJ1016" s="23" t="s">
        <v>167</v>
      </c>
      <c r="CK1016" s="23" t="s">
        <v>168</v>
      </c>
      <c r="CL1016" s="26">
        <v>44678</v>
      </c>
      <c r="CM1016" s="23" t="s">
        <v>3068</v>
      </c>
    </row>
    <row r="1017" spans="1:91" x14ac:dyDescent="0.25">
      <c r="A1017" s="23" t="s">
        <v>3188</v>
      </c>
      <c r="B1017" s="23" t="s">
        <v>4899</v>
      </c>
      <c r="C1017" s="23" t="s">
        <v>4900</v>
      </c>
      <c r="D1017" s="23" t="s">
        <v>14</v>
      </c>
      <c r="E1017" s="23" t="s">
        <v>3189</v>
      </c>
      <c r="F1017" s="23" t="s">
        <v>154</v>
      </c>
      <c r="G1017" s="23">
        <v>2003560</v>
      </c>
      <c r="H1017" s="23" t="s">
        <v>3066</v>
      </c>
      <c r="I1017" s="23" t="s">
        <v>3067</v>
      </c>
      <c r="J1017" s="23" t="s">
        <v>268</v>
      </c>
      <c r="K1017" s="23" t="s">
        <v>158</v>
      </c>
      <c r="L1017" s="23" t="s">
        <v>3068</v>
      </c>
      <c r="M1017" s="24">
        <v>15326</v>
      </c>
      <c r="P1017" s="25">
        <v>15325.68</v>
      </c>
      <c r="Q1017" s="24">
        <v>23260</v>
      </c>
      <c r="R1017" s="24">
        <v>-7935</v>
      </c>
      <c r="S1017" s="23" t="s">
        <v>136</v>
      </c>
      <c r="W1017" s="24">
        <v>15326</v>
      </c>
      <c r="Z1017" s="24">
        <v>76000</v>
      </c>
      <c r="AD1017" s="23" t="s">
        <v>160</v>
      </c>
      <c r="AF1017" s="24">
        <v>83153</v>
      </c>
      <c r="AH1017" s="24">
        <v>83153</v>
      </c>
      <c r="AI1017" s="23" t="s">
        <v>143</v>
      </c>
      <c r="AJ1017" s="23" t="s">
        <v>142</v>
      </c>
      <c r="AK1017" s="26">
        <v>44805</v>
      </c>
      <c r="AL1017" s="26">
        <v>44763</v>
      </c>
      <c r="AO1017" s="26">
        <v>44926</v>
      </c>
      <c r="AR1017" s="25">
        <v>53029.67</v>
      </c>
      <c r="AS1017" s="25">
        <v>9338.6</v>
      </c>
      <c r="AT1017" s="25">
        <v>-39107.9</v>
      </c>
      <c r="AU1017" s="25">
        <v>-12411.69</v>
      </c>
      <c r="AV1017" s="25">
        <v>4477</v>
      </c>
      <c r="AY1017" s="24">
        <v>4477</v>
      </c>
      <c r="AZ1017" s="23" t="s">
        <v>136</v>
      </c>
      <c r="BK1017" s="23" t="s">
        <v>5206</v>
      </c>
      <c r="BL1017" s="26">
        <v>45021</v>
      </c>
      <c r="BM1017" s="23" t="s">
        <v>305</v>
      </c>
      <c r="BO1017" s="23" t="s">
        <v>179</v>
      </c>
      <c r="BP1017" s="23" t="s">
        <v>146</v>
      </c>
      <c r="BQ1017" s="23" t="s">
        <v>181</v>
      </c>
      <c r="BS1017" s="23" t="s">
        <v>507</v>
      </c>
      <c r="BT1017" s="23" t="s">
        <v>508</v>
      </c>
      <c r="BV1017" s="24">
        <v>23260</v>
      </c>
      <c r="BW1017" s="24">
        <v>-7935</v>
      </c>
      <c r="BZ1017" s="24">
        <v>67828</v>
      </c>
      <c r="CB1017" s="23" t="s">
        <v>3066</v>
      </c>
      <c r="CC1017" s="23" t="s">
        <v>3071</v>
      </c>
      <c r="CD1017" s="23" t="s">
        <v>166</v>
      </c>
      <c r="CF1017" s="23">
        <v>1</v>
      </c>
      <c r="CG1017" s="23">
        <v>44203</v>
      </c>
      <c r="CI1017" s="23" t="s">
        <v>3070</v>
      </c>
      <c r="CJ1017" s="23" t="s">
        <v>167</v>
      </c>
      <c r="CL1017" s="26">
        <v>44765</v>
      </c>
      <c r="CM1017" s="23" t="s">
        <v>3068</v>
      </c>
    </row>
    <row r="1018" spans="1:91" x14ac:dyDescent="0.25">
      <c r="A1018" s="23" t="s">
        <v>3190</v>
      </c>
      <c r="B1018" s="23" t="s">
        <v>4899</v>
      </c>
      <c r="C1018" s="23" t="s">
        <v>4900</v>
      </c>
      <c r="D1018" s="23" t="s">
        <v>14</v>
      </c>
      <c r="E1018" s="23" t="s">
        <v>3191</v>
      </c>
      <c r="F1018" s="23" t="s">
        <v>154</v>
      </c>
      <c r="G1018" s="23">
        <v>1954795</v>
      </c>
      <c r="H1018" s="23" t="s">
        <v>3066</v>
      </c>
      <c r="I1018" s="23" t="s">
        <v>3067</v>
      </c>
      <c r="J1018" s="23" t="s">
        <v>157</v>
      </c>
      <c r="K1018" s="23" t="s">
        <v>158</v>
      </c>
      <c r="L1018" s="23" t="s">
        <v>3068</v>
      </c>
      <c r="M1018" s="24">
        <v>8185</v>
      </c>
      <c r="P1018" s="25">
        <v>8185</v>
      </c>
      <c r="Q1018" s="24">
        <v>8185</v>
      </c>
      <c r="R1018" s="23">
        <v>0</v>
      </c>
      <c r="S1018" s="23" t="s">
        <v>142</v>
      </c>
      <c r="W1018" s="24">
        <v>8185</v>
      </c>
      <c r="Z1018" s="24">
        <v>8185</v>
      </c>
      <c r="AC1018" s="24">
        <v>8185</v>
      </c>
      <c r="AE1018" s="24">
        <v>8185</v>
      </c>
      <c r="AF1018" s="24">
        <v>8185</v>
      </c>
      <c r="AH1018" s="24">
        <v>8185</v>
      </c>
      <c r="AI1018" s="23" t="s">
        <v>143</v>
      </c>
      <c r="AJ1018" s="23" t="s">
        <v>142</v>
      </c>
      <c r="AK1018" s="26">
        <v>44958</v>
      </c>
      <c r="AL1018" s="26">
        <v>44621</v>
      </c>
      <c r="AM1018" s="26">
        <v>44621</v>
      </c>
      <c r="AN1018" s="26">
        <v>44926</v>
      </c>
      <c r="AO1018" s="26">
        <v>44926</v>
      </c>
      <c r="AS1018" s="25">
        <v>16370</v>
      </c>
      <c r="AT1018" s="25">
        <v>-8185</v>
      </c>
      <c r="BK1018" s="23" t="s">
        <v>5205</v>
      </c>
      <c r="BL1018" s="26">
        <v>45021</v>
      </c>
      <c r="BM1018" s="23" t="s">
        <v>585</v>
      </c>
      <c r="BO1018" s="23" t="s">
        <v>179</v>
      </c>
      <c r="BP1018" s="23" t="s">
        <v>146</v>
      </c>
      <c r="BQ1018" s="23" t="s">
        <v>181</v>
      </c>
      <c r="BS1018" s="23" t="s">
        <v>6720</v>
      </c>
      <c r="BT1018" s="23" t="s">
        <v>424</v>
      </c>
      <c r="BV1018" s="24">
        <v>8185</v>
      </c>
      <c r="BW1018" s="23">
        <v>0</v>
      </c>
      <c r="CB1018" s="23" t="s">
        <v>3066</v>
      </c>
      <c r="CC1018" s="23" t="s">
        <v>3066</v>
      </c>
      <c r="CD1018" s="23" t="s">
        <v>166</v>
      </c>
      <c r="CF1018" s="23">
        <v>1</v>
      </c>
      <c r="CG1018" s="23">
        <v>43075</v>
      </c>
      <c r="CI1018" s="23" t="s">
        <v>264</v>
      </c>
      <c r="CJ1018" s="23" t="s">
        <v>167</v>
      </c>
      <c r="CK1018" s="23" t="s">
        <v>168</v>
      </c>
      <c r="CL1018" s="26">
        <v>44621</v>
      </c>
      <c r="CM1018" s="23" t="s">
        <v>3068</v>
      </c>
    </row>
    <row r="1019" spans="1:91" x14ac:dyDescent="0.25">
      <c r="A1019" s="23" t="s">
        <v>3199</v>
      </c>
      <c r="B1019" s="23" t="s">
        <v>4899</v>
      </c>
      <c r="C1019" s="23" t="s">
        <v>4900</v>
      </c>
      <c r="D1019" s="23" t="s">
        <v>14</v>
      </c>
      <c r="E1019" s="23" t="s">
        <v>3200</v>
      </c>
      <c r="F1019" s="23" t="s">
        <v>138</v>
      </c>
      <c r="G1019" s="23">
        <v>2023149</v>
      </c>
      <c r="H1019" s="23" t="s">
        <v>3066</v>
      </c>
      <c r="I1019" s="23" t="s">
        <v>3067</v>
      </c>
      <c r="J1019" s="23" t="s">
        <v>157</v>
      </c>
      <c r="K1019" s="23" t="s">
        <v>158</v>
      </c>
      <c r="L1019" s="23" t="s">
        <v>3068</v>
      </c>
      <c r="M1019" s="23">
        <v>0</v>
      </c>
      <c r="P1019" s="23">
        <v>0</v>
      </c>
      <c r="Q1019" s="23">
        <v>0</v>
      </c>
      <c r="R1019" s="23">
        <v>0</v>
      </c>
      <c r="S1019" s="23" t="s">
        <v>142</v>
      </c>
      <c r="W1019" s="23">
        <v>0</v>
      </c>
      <c r="Z1019" s="24">
        <v>35855</v>
      </c>
      <c r="AC1019" s="24">
        <v>35855</v>
      </c>
      <c r="AD1019" s="23" t="s">
        <v>160</v>
      </c>
      <c r="AE1019" s="24">
        <v>35855</v>
      </c>
      <c r="AF1019" s="24">
        <v>35855</v>
      </c>
      <c r="AH1019" s="24">
        <v>35855</v>
      </c>
      <c r="AI1019" s="23" t="s">
        <v>143</v>
      </c>
      <c r="AJ1019" s="23" t="s">
        <v>142</v>
      </c>
      <c r="AK1019" s="26">
        <v>44866</v>
      </c>
      <c r="AL1019" s="26">
        <v>44823</v>
      </c>
      <c r="AM1019" s="26">
        <v>44823</v>
      </c>
      <c r="AN1019" s="26">
        <v>44926</v>
      </c>
      <c r="AO1019" s="26">
        <v>44926</v>
      </c>
      <c r="AR1019" s="23">
        <v>0</v>
      </c>
      <c r="AS1019" s="25">
        <v>17927.5</v>
      </c>
      <c r="AT1019" s="25">
        <v>-17927.5</v>
      </c>
      <c r="BK1019" s="23" t="s">
        <v>5204</v>
      </c>
      <c r="BL1019" s="26">
        <v>45021</v>
      </c>
      <c r="BM1019" s="23" t="s">
        <v>3070</v>
      </c>
      <c r="BO1019" s="23" t="s">
        <v>145</v>
      </c>
      <c r="BP1019" s="23" t="s">
        <v>146</v>
      </c>
      <c r="BQ1019" s="23" t="s">
        <v>181</v>
      </c>
      <c r="BS1019" s="23" t="s">
        <v>1118</v>
      </c>
      <c r="BT1019" s="23" t="s">
        <v>1119</v>
      </c>
      <c r="BV1019" s="23">
        <v>0</v>
      </c>
      <c r="BW1019" s="23">
        <v>0</v>
      </c>
      <c r="BZ1019" s="24">
        <v>35855</v>
      </c>
      <c r="CB1019" s="23" t="s">
        <v>3066</v>
      </c>
      <c r="CC1019" s="23" t="s">
        <v>3071</v>
      </c>
      <c r="CD1019" s="23" t="s">
        <v>166</v>
      </c>
      <c r="CF1019" s="23">
        <v>1</v>
      </c>
      <c r="CG1019" s="23">
        <v>45875</v>
      </c>
      <c r="CI1019" s="23" t="s">
        <v>753</v>
      </c>
      <c r="CJ1019" s="23" t="s">
        <v>167</v>
      </c>
      <c r="CK1019" s="23" t="s">
        <v>168</v>
      </c>
      <c r="CL1019" s="26">
        <v>44824</v>
      </c>
      <c r="CM1019" s="23" t="s">
        <v>3068</v>
      </c>
    </row>
    <row r="1020" spans="1:91" x14ac:dyDescent="0.25">
      <c r="A1020" s="23" t="s">
        <v>4691</v>
      </c>
      <c r="B1020" s="23" t="s">
        <v>4899</v>
      </c>
      <c r="C1020" s="23" t="s">
        <v>4900</v>
      </c>
      <c r="D1020" s="23" t="s">
        <v>14</v>
      </c>
      <c r="F1020" s="23" t="s">
        <v>154</v>
      </c>
      <c r="H1020" s="23" t="s">
        <v>3066</v>
      </c>
      <c r="I1020" s="23" t="s">
        <v>3067</v>
      </c>
      <c r="J1020" s="23" t="s">
        <v>132</v>
      </c>
      <c r="L1020" s="23" t="s">
        <v>3404</v>
      </c>
      <c r="N1020" s="24">
        <v>40000</v>
      </c>
      <c r="P1020" s="25">
        <v>40000</v>
      </c>
      <c r="Q1020" s="24">
        <v>40000</v>
      </c>
      <c r="R1020" s="23">
        <v>0</v>
      </c>
      <c r="S1020" s="23" t="s">
        <v>142</v>
      </c>
      <c r="T1020" s="24">
        <v>50000</v>
      </c>
      <c r="V1020" s="24">
        <v>50000</v>
      </c>
      <c r="W1020" s="24">
        <v>-10000</v>
      </c>
      <c r="AG1020" s="24">
        <v>40000</v>
      </c>
      <c r="AH1020" s="24">
        <v>40000</v>
      </c>
      <c r="AI1020" s="23" t="s">
        <v>143</v>
      </c>
      <c r="AJ1020" s="23" t="s">
        <v>142</v>
      </c>
      <c r="AK1020" s="26">
        <v>45200</v>
      </c>
      <c r="AO1020" s="26">
        <v>45169</v>
      </c>
      <c r="BG1020" s="24">
        <v>20000</v>
      </c>
      <c r="BH1020" s="24">
        <v>20000</v>
      </c>
      <c r="BO1020" s="23" t="s">
        <v>145</v>
      </c>
      <c r="BP1020" s="23" t="s">
        <v>146</v>
      </c>
      <c r="BQ1020" s="23" t="s">
        <v>181</v>
      </c>
      <c r="BS1020" s="23" t="s">
        <v>141</v>
      </c>
      <c r="BT1020" s="23" t="s">
        <v>141</v>
      </c>
      <c r="BW1020" s="23">
        <v>0</v>
      </c>
      <c r="BY1020" s="24">
        <v>40000</v>
      </c>
      <c r="CB1020" s="23" t="s">
        <v>3066</v>
      </c>
      <c r="CF1020" s="23">
        <v>1</v>
      </c>
      <c r="CG1020" s="23">
        <v>45204</v>
      </c>
      <c r="CI1020" s="23" t="s">
        <v>149</v>
      </c>
      <c r="CJ1020" s="23" t="s">
        <v>150</v>
      </c>
      <c r="CK1020" s="23" t="s">
        <v>151</v>
      </c>
      <c r="CL1020" s="26">
        <v>44796</v>
      </c>
      <c r="CM1020" s="23" t="s">
        <v>3268</v>
      </c>
    </row>
    <row r="1021" spans="1:91" x14ac:dyDescent="0.25">
      <c r="A1021" s="23" t="s">
        <v>5649</v>
      </c>
      <c r="B1021" s="23" t="s">
        <v>4899</v>
      </c>
      <c r="C1021" s="23" t="s">
        <v>4900</v>
      </c>
      <c r="D1021" s="23" t="s">
        <v>14</v>
      </c>
      <c r="E1021" s="23" t="s">
        <v>5648</v>
      </c>
      <c r="F1021" s="23" t="s">
        <v>138</v>
      </c>
      <c r="G1021" s="23">
        <v>1972069</v>
      </c>
      <c r="H1021" s="23" t="s">
        <v>3066</v>
      </c>
      <c r="I1021" s="23" t="s">
        <v>3067</v>
      </c>
      <c r="J1021" s="23" t="s">
        <v>157</v>
      </c>
      <c r="K1021" s="23" t="s">
        <v>158</v>
      </c>
      <c r="L1021" s="23" t="s">
        <v>3068</v>
      </c>
      <c r="M1021" s="24">
        <v>15595</v>
      </c>
      <c r="P1021" s="25">
        <v>15595</v>
      </c>
      <c r="R1021" s="24">
        <v>15595</v>
      </c>
      <c r="S1021" s="23" t="s">
        <v>136</v>
      </c>
      <c r="W1021" s="24">
        <v>15595</v>
      </c>
      <c r="Z1021" s="24">
        <v>14987</v>
      </c>
      <c r="AC1021" s="24">
        <v>14987</v>
      </c>
      <c r="AD1021" s="23" t="s">
        <v>160</v>
      </c>
      <c r="AE1021" s="24">
        <v>14987</v>
      </c>
      <c r="AF1021" s="24">
        <v>15595</v>
      </c>
      <c r="AH1021" s="24">
        <v>15595</v>
      </c>
      <c r="AI1021" s="23" t="s">
        <v>143</v>
      </c>
      <c r="AJ1021" s="23" t="s">
        <v>142</v>
      </c>
      <c r="AK1021" s="26">
        <v>44743</v>
      </c>
      <c r="AL1021" s="26">
        <v>44671</v>
      </c>
      <c r="AM1021" s="26">
        <v>44671</v>
      </c>
      <c r="AN1021" s="26">
        <v>44926</v>
      </c>
      <c r="AO1021" s="26">
        <v>44926</v>
      </c>
      <c r="AU1021" s="25">
        <v>15595</v>
      </c>
      <c r="BK1021" s="23" t="s">
        <v>5647</v>
      </c>
      <c r="BL1021" s="26">
        <v>44873</v>
      </c>
      <c r="BM1021" s="23" t="s">
        <v>408</v>
      </c>
      <c r="BO1021" s="23" t="s">
        <v>162</v>
      </c>
      <c r="BP1021" s="23" t="s">
        <v>146</v>
      </c>
      <c r="BQ1021" s="23" t="s">
        <v>181</v>
      </c>
      <c r="BS1021" s="23" t="s">
        <v>174</v>
      </c>
      <c r="BT1021" s="23" t="s">
        <v>513</v>
      </c>
      <c r="BW1021" s="24">
        <v>15595</v>
      </c>
      <c r="BZ1021" s="23">
        <v>0</v>
      </c>
      <c r="CB1021" s="23" t="s">
        <v>3066</v>
      </c>
      <c r="CC1021" s="23" t="s">
        <v>3066</v>
      </c>
      <c r="CD1021" s="23" t="s">
        <v>166</v>
      </c>
      <c r="CF1021" s="23">
        <v>1</v>
      </c>
      <c r="CG1021" s="23">
        <v>43514</v>
      </c>
      <c r="CI1021" s="23" t="s">
        <v>264</v>
      </c>
      <c r="CJ1021" s="23" t="s">
        <v>167</v>
      </c>
      <c r="CK1021" s="23" t="s">
        <v>168</v>
      </c>
      <c r="CL1021" s="26">
        <v>44673</v>
      </c>
      <c r="CM1021" s="23" t="s">
        <v>3068</v>
      </c>
    </row>
    <row r="1022" spans="1:91" x14ac:dyDescent="0.25">
      <c r="A1022" s="23" t="s">
        <v>3207</v>
      </c>
      <c r="B1022" s="23" t="s">
        <v>4899</v>
      </c>
      <c r="C1022" s="23" t="s">
        <v>4900</v>
      </c>
      <c r="D1022" s="23" t="s">
        <v>14</v>
      </c>
      <c r="E1022" s="27" t="s">
        <v>3208</v>
      </c>
      <c r="F1022" s="23" t="s">
        <v>154</v>
      </c>
      <c r="G1022" s="23">
        <v>1957039</v>
      </c>
      <c r="H1022" s="23" t="s">
        <v>3066</v>
      </c>
      <c r="I1022" s="23" t="s">
        <v>3067</v>
      </c>
      <c r="J1022" s="23" t="s">
        <v>157</v>
      </c>
      <c r="K1022" s="23" t="s">
        <v>269</v>
      </c>
      <c r="L1022" s="23" t="s">
        <v>3068</v>
      </c>
      <c r="M1022" s="24">
        <v>-156252</v>
      </c>
      <c r="P1022" s="25">
        <v>-156252.35</v>
      </c>
      <c r="Q1022" s="24">
        <v>-144587</v>
      </c>
      <c r="R1022" s="24">
        <v>-11665</v>
      </c>
      <c r="S1022" s="23" t="s">
        <v>133</v>
      </c>
      <c r="W1022" s="24">
        <v>-156252</v>
      </c>
      <c r="Z1022" s="24">
        <v>160000</v>
      </c>
      <c r="AC1022" s="24">
        <v>160000</v>
      </c>
      <c r="AD1022" s="23" t="s">
        <v>134</v>
      </c>
      <c r="AE1022" s="24">
        <v>160000</v>
      </c>
      <c r="AF1022" s="24">
        <v>562033</v>
      </c>
      <c r="AH1022" s="24">
        <v>562033</v>
      </c>
      <c r="AI1022" s="23" t="s">
        <v>143</v>
      </c>
      <c r="AJ1022" s="23" t="s">
        <v>142</v>
      </c>
      <c r="AK1022" s="26">
        <v>44713</v>
      </c>
      <c r="AL1022" s="26">
        <v>44645</v>
      </c>
      <c r="AM1022" s="26">
        <v>44645</v>
      </c>
      <c r="AN1022" s="26">
        <v>44926</v>
      </c>
      <c r="AO1022" s="26">
        <v>44926</v>
      </c>
      <c r="AR1022" s="25">
        <v>26805</v>
      </c>
      <c r="AS1022" s="25">
        <v>-29992.6</v>
      </c>
      <c r="AT1022" s="25">
        <v>-141399.75</v>
      </c>
      <c r="AU1022" s="25">
        <v>-11665</v>
      </c>
      <c r="BK1022" s="23" t="s">
        <v>5203</v>
      </c>
      <c r="BL1022" s="26">
        <v>45021</v>
      </c>
      <c r="BM1022" s="23" t="s">
        <v>3070</v>
      </c>
      <c r="BO1022" s="23" t="s">
        <v>145</v>
      </c>
      <c r="BP1022" s="23" t="s">
        <v>146</v>
      </c>
      <c r="BQ1022" s="23" t="s">
        <v>181</v>
      </c>
      <c r="BS1022" s="23" t="s">
        <v>141</v>
      </c>
      <c r="BT1022" s="23" t="s">
        <v>141</v>
      </c>
      <c r="BV1022" s="24">
        <v>-144587</v>
      </c>
      <c r="BW1022" s="24">
        <v>-11665</v>
      </c>
      <c r="BZ1022" s="24">
        <v>718285</v>
      </c>
      <c r="CB1022" s="23" t="s">
        <v>3066</v>
      </c>
      <c r="CC1022" s="23" t="s">
        <v>3071</v>
      </c>
      <c r="CF1022" s="23">
        <v>1</v>
      </c>
      <c r="CG1022" s="23">
        <v>41969</v>
      </c>
      <c r="CI1022" s="23" t="s">
        <v>149</v>
      </c>
      <c r="CJ1022" s="23" t="s">
        <v>150</v>
      </c>
      <c r="CK1022" s="23" t="s">
        <v>151</v>
      </c>
      <c r="CL1022" s="26">
        <v>44431</v>
      </c>
      <c r="CM1022" s="23" t="s">
        <v>3068</v>
      </c>
    </row>
    <row r="1023" spans="1:91" x14ac:dyDescent="0.25">
      <c r="A1023" s="23" t="s">
        <v>3233</v>
      </c>
      <c r="B1023" s="23" t="s">
        <v>4899</v>
      </c>
      <c r="C1023" s="23" t="s">
        <v>4900</v>
      </c>
      <c r="D1023" s="23" t="s">
        <v>14</v>
      </c>
      <c r="E1023" s="23" t="s">
        <v>3234</v>
      </c>
      <c r="F1023" s="23" t="s">
        <v>154</v>
      </c>
      <c r="G1023" s="23">
        <v>1947568</v>
      </c>
      <c r="H1023" s="23" t="s">
        <v>3066</v>
      </c>
      <c r="I1023" s="23" t="s">
        <v>3067</v>
      </c>
      <c r="J1023" s="23" t="s">
        <v>157</v>
      </c>
      <c r="K1023" s="23" t="s">
        <v>158</v>
      </c>
      <c r="L1023" s="23" t="s">
        <v>3068</v>
      </c>
      <c r="M1023" s="24">
        <v>32640</v>
      </c>
      <c r="P1023" s="25">
        <v>32640</v>
      </c>
      <c r="Q1023" s="24">
        <v>32640</v>
      </c>
      <c r="R1023" s="23">
        <v>0</v>
      </c>
      <c r="S1023" s="23" t="s">
        <v>142</v>
      </c>
      <c r="W1023" s="24">
        <v>32640</v>
      </c>
      <c r="Z1023" s="24">
        <v>133000</v>
      </c>
      <c r="AC1023" s="24">
        <v>133000</v>
      </c>
      <c r="AD1023" s="23" t="s">
        <v>160</v>
      </c>
      <c r="AE1023" s="24">
        <v>133000</v>
      </c>
      <c r="AF1023" s="24">
        <v>108800</v>
      </c>
      <c r="AH1023" s="24">
        <v>108800</v>
      </c>
      <c r="AI1023" s="23" t="s">
        <v>143</v>
      </c>
      <c r="AJ1023" s="23" t="s">
        <v>142</v>
      </c>
      <c r="AK1023" s="26">
        <v>44682</v>
      </c>
      <c r="AL1023" s="26">
        <v>44610</v>
      </c>
      <c r="AM1023" s="26">
        <v>44610</v>
      </c>
      <c r="AN1023" s="26">
        <v>44926</v>
      </c>
      <c r="AO1023" s="26">
        <v>44926</v>
      </c>
      <c r="AR1023" s="25">
        <v>27200</v>
      </c>
      <c r="AS1023" s="25">
        <v>76160</v>
      </c>
      <c r="AT1023" s="25">
        <v>-70720</v>
      </c>
      <c r="AU1023" s="23">
        <v>0</v>
      </c>
      <c r="BK1023" s="23" t="s">
        <v>5202</v>
      </c>
      <c r="BL1023" s="26">
        <v>45021</v>
      </c>
      <c r="BM1023" s="23" t="s">
        <v>408</v>
      </c>
      <c r="BO1023" s="23" t="s">
        <v>179</v>
      </c>
      <c r="BP1023" s="23" t="s">
        <v>146</v>
      </c>
      <c r="BQ1023" s="23" t="s">
        <v>181</v>
      </c>
      <c r="BS1023" s="23" t="s">
        <v>527</v>
      </c>
      <c r="BT1023" s="23" t="s">
        <v>528</v>
      </c>
      <c r="BV1023" s="24">
        <v>32640</v>
      </c>
      <c r="BW1023" s="23">
        <v>0</v>
      </c>
      <c r="BZ1023" s="24">
        <v>76160</v>
      </c>
      <c r="CB1023" s="23" t="s">
        <v>3066</v>
      </c>
      <c r="CC1023" s="23" t="s">
        <v>1288</v>
      </c>
      <c r="CF1023" s="23">
        <v>1</v>
      </c>
      <c r="CG1023" s="23">
        <v>43014</v>
      </c>
      <c r="CI1023" s="23" t="s">
        <v>264</v>
      </c>
      <c r="CJ1023" s="23" t="s">
        <v>167</v>
      </c>
      <c r="CK1023" s="23" t="s">
        <v>168</v>
      </c>
      <c r="CL1023" s="26">
        <v>44614</v>
      </c>
      <c r="CM1023" s="23" t="s">
        <v>3068</v>
      </c>
    </row>
    <row r="1024" spans="1:91" x14ac:dyDescent="0.25">
      <c r="A1024" s="23" t="s">
        <v>567</v>
      </c>
      <c r="B1024" s="23" t="s">
        <v>4899</v>
      </c>
      <c r="C1024" s="23" t="s">
        <v>4898</v>
      </c>
      <c r="D1024" s="23" t="s">
        <v>0</v>
      </c>
      <c r="F1024" s="23" t="s">
        <v>154</v>
      </c>
      <c r="H1024" s="23" t="s">
        <v>196</v>
      </c>
      <c r="I1024" s="23" t="s">
        <v>3266</v>
      </c>
      <c r="J1024" s="23" t="s">
        <v>140</v>
      </c>
      <c r="L1024" s="23" t="s">
        <v>194</v>
      </c>
      <c r="N1024" s="24">
        <v>80000</v>
      </c>
      <c r="P1024" s="25">
        <v>80000</v>
      </c>
      <c r="Q1024" s="24">
        <v>80000</v>
      </c>
      <c r="R1024" s="23">
        <v>0</v>
      </c>
      <c r="S1024" s="23" t="s">
        <v>142</v>
      </c>
      <c r="T1024" s="24">
        <v>80000</v>
      </c>
      <c r="V1024" s="24">
        <v>80000</v>
      </c>
      <c r="W1024" s="23">
        <v>0</v>
      </c>
      <c r="AG1024" s="24">
        <v>80000</v>
      </c>
      <c r="AH1024" s="24">
        <v>80000</v>
      </c>
      <c r="AI1024" s="23" t="s">
        <v>143</v>
      </c>
      <c r="AJ1024" s="23" t="s">
        <v>142</v>
      </c>
      <c r="AK1024" s="26">
        <v>45170</v>
      </c>
      <c r="AO1024" s="26">
        <v>45199</v>
      </c>
      <c r="BF1024" s="24">
        <v>80000</v>
      </c>
      <c r="BK1024" s="23" t="s">
        <v>568</v>
      </c>
      <c r="BL1024" s="26">
        <v>44992</v>
      </c>
      <c r="BO1024" s="23" t="s">
        <v>145</v>
      </c>
      <c r="BP1024" s="23" t="s">
        <v>146</v>
      </c>
      <c r="BQ1024" s="23" t="s">
        <v>215</v>
      </c>
      <c r="BS1024" s="23" t="s">
        <v>141</v>
      </c>
      <c r="BT1024" s="23" t="s">
        <v>141</v>
      </c>
      <c r="BW1024" s="23">
        <v>0</v>
      </c>
      <c r="BX1024" s="24">
        <v>80000</v>
      </c>
      <c r="CB1024" s="23" t="s">
        <v>196</v>
      </c>
      <c r="CF1024" s="23">
        <v>1</v>
      </c>
      <c r="CG1024" s="23">
        <v>45345</v>
      </c>
      <c r="CI1024" s="23" t="s">
        <v>275</v>
      </c>
      <c r="CJ1024" s="23" t="s">
        <v>150</v>
      </c>
      <c r="CK1024" s="23" t="s">
        <v>151</v>
      </c>
      <c r="CL1024" s="26">
        <v>44799</v>
      </c>
      <c r="CM1024" s="23" t="s">
        <v>531</v>
      </c>
    </row>
    <row r="1025" spans="1:91" x14ac:dyDescent="0.25">
      <c r="A1025" s="23" t="s">
        <v>754</v>
      </c>
      <c r="B1025" s="23" t="s">
        <v>4899</v>
      </c>
      <c r="C1025" s="23" t="s">
        <v>4898</v>
      </c>
      <c r="D1025" s="23" t="s">
        <v>0</v>
      </c>
      <c r="F1025" s="23" t="s">
        <v>154</v>
      </c>
      <c r="H1025" s="23" t="s">
        <v>551</v>
      </c>
      <c r="I1025" s="23" t="s">
        <v>3266</v>
      </c>
      <c r="J1025" s="23" t="s">
        <v>132</v>
      </c>
      <c r="L1025" s="23" t="s">
        <v>194</v>
      </c>
      <c r="N1025" s="24">
        <v>30000</v>
      </c>
      <c r="P1025" s="25">
        <v>30000</v>
      </c>
      <c r="Q1025" s="24">
        <v>30000</v>
      </c>
      <c r="R1025" s="23">
        <v>0</v>
      </c>
      <c r="S1025" s="23" t="s">
        <v>142</v>
      </c>
      <c r="T1025" s="24">
        <v>30000</v>
      </c>
      <c r="V1025" s="24">
        <v>30000</v>
      </c>
      <c r="W1025" s="23">
        <v>0</v>
      </c>
      <c r="AG1025" s="24">
        <v>30000</v>
      </c>
      <c r="AH1025" s="24">
        <v>30000</v>
      </c>
      <c r="AI1025" s="23" t="s">
        <v>143</v>
      </c>
      <c r="AJ1025" s="23" t="s">
        <v>142</v>
      </c>
      <c r="AK1025" s="26">
        <v>45170</v>
      </c>
      <c r="AO1025" s="26">
        <v>45199</v>
      </c>
      <c r="BF1025" s="24">
        <v>30000</v>
      </c>
      <c r="BO1025" s="23" t="s">
        <v>179</v>
      </c>
      <c r="BP1025" s="23" t="s">
        <v>146</v>
      </c>
      <c r="BQ1025" s="23" t="s">
        <v>215</v>
      </c>
      <c r="BS1025" s="23" t="s">
        <v>658</v>
      </c>
      <c r="BT1025" s="23" t="s">
        <v>659</v>
      </c>
      <c r="BW1025" s="23">
        <v>0</v>
      </c>
      <c r="BX1025" s="24">
        <v>30000</v>
      </c>
      <c r="CB1025" s="23" t="s">
        <v>196</v>
      </c>
      <c r="CF1025" s="23">
        <v>1</v>
      </c>
      <c r="CG1025" s="23">
        <v>45347</v>
      </c>
      <c r="CI1025" s="23" t="s">
        <v>275</v>
      </c>
      <c r="CJ1025" s="23" t="s">
        <v>150</v>
      </c>
      <c r="CK1025" s="23" t="s">
        <v>151</v>
      </c>
      <c r="CL1025" s="26">
        <v>44799</v>
      </c>
      <c r="CM1025" s="23" t="s">
        <v>531</v>
      </c>
    </row>
    <row r="1026" spans="1:91" x14ac:dyDescent="0.25">
      <c r="A1026" s="23" t="s">
        <v>6719</v>
      </c>
      <c r="B1026" s="23" t="s">
        <v>4899</v>
      </c>
      <c r="C1026" s="23" t="s">
        <v>4900</v>
      </c>
      <c r="D1026" s="23" t="s">
        <v>0</v>
      </c>
      <c r="E1026" s="23" t="s">
        <v>3792</v>
      </c>
      <c r="F1026" s="23" t="s">
        <v>138</v>
      </c>
      <c r="G1026" s="23">
        <v>1971123</v>
      </c>
      <c r="H1026" s="23" t="s">
        <v>3793</v>
      </c>
      <c r="I1026" s="23" t="s">
        <v>3266</v>
      </c>
      <c r="J1026" s="23" t="s">
        <v>415</v>
      </c>
      <c r="K1026" s="23" t="s">
        <v>269</v>
      </c>
      <c r="L1026" s="23" t="s">
        <v>3559</v>
      </c>
      <c r="M1026" s="24">
        <v>5221</v>
      </c>
      <c r="P1026" s="25">
        <v>5220.68</v>
      </c>
      <c r="Q1026" s="24">
        <v>5221</v>
      </c>
      <c r="R1026" s="23">
        <v>0</v>
      </c>
      <c r="S1026" s="23" t="s">
        <v>142</v>
      </c>
      <c r="W1026" s="24">
        <v>5221</v>
      </c>
      <c r="Z1026" s="24">
        <v>228000</v>
      </c>
      <c r="AC1026" s="24">
        <v>228000</v>
      </c>
      <c r="AD1026" s="23" t="s">
        <v>160</v>
      </c>
      <c r="AE1026" s="24">
        <v>228000</v>
      </c>
      <c r="AF1026" s="24">
        <v>117404</v>
      </c>
      <c r="AH1026" s="24">
        <v>117404</v>
      </c>
      <c r="AI1026" s="23" t="s">
        <v>143</v>
      </c>
      <c r="AJ1026" s="23" t="s">
        <v>142</v>
      </c>
      <c r="AK1026" s="26">
        <v>44713</v>
      </c>
      <c r="AL1026" s="26">
        <v>44663</v>
      </c>
      <c r="AM1026" s="26">
        <v>44663</v>
      </c>
      <c r="AN1026" s="26">
        <v>44742</v>
      </c>
      <c r="AO1026" s="26">
        <v>45178</v>
      </c>
      <c r="AR1026" s="25">
        <v>5029.5600000000004</v>
      </c>
      <c r="AS1026" s="23">
        <v>191.12</v>
      </c>
      <c r="BK1026" s="23" t="s">
        <v>5201</v>
      </c>
      <c r="BL1026" s="26">
        <v>45020</v>
      </c>
      <c r="BM1026" s="23" t="s">
        <v>161</v>
      </c>
      <c r="BO1026" s="23" t="s">
        <v>162</v>
      </c>
      <c r="BP1026" s="23" t="s">
        <v>146</v>
      </c>
      <c r="BQ1026" s="23" t="s">
        <v>272</v>
      </c>
      <c r="BS1026" s="23" t="s">
        <v>546</v>
      </c>
      <c r="BT1026" s="23" t="s">
        <v>547</v>
      </c>
      <c r="BV1026" s="24">
        <v>5221</v>
      </c>
      <c r="BW1026" s="23">
        <v>0</v>
      </c>
      <c r="BZ1026" s="24">
        <v>112184</v>
      </c>
      <c r="CB1026" s="23" t="s">
        <v>2067</v>
      </c>
      <c r="CC1026" s="23" t="s">
        <v>315</v>
      </c>
      <c r="CF1026" s="23">
        <v>1</v>
      </c>
      <c r="CG1026" s="23">
        <v>42041</v>
      </c>
      <c r="CI1026" s="23" t="s">
        <v>161</v>
      </c>
      <c r="CJ1026" s="23" t="s">
        <v>150</v>
      </c>
      <c r="CK1026" s="23" t="s">
        <v>151</v>
      </c>
      <c r="CL1026" s="26">
        <v>44441</v>
      </c>
      <c r="CM1026" s="23" t="s">
        <v>3268</v>
      </c>
    </row>
    <row r="1027" spans="1:91" x14ac:dyDescent="0.25">
      <c r="A1027" s="23" t="s">
        <v>4042</v>
      </c>
      <c r="B1027" s="23" t="s">
        <v>4899</v>
      </c>
      <c r="C1027" s="23" t="s">
        <v>4900</v>
      </c>
      <c r="D1027" s="23" t="s">
        <v>0</v>
      </c>
      <c r="E1027" s="23" t="s">
        <v>5200</v>
      </c>
      <c r="F1027" s="23" t="s">
        <v>154</v>
      </c>
      <c r="G1027" s="23">
        <v>2110636</v>
      </c>
      <c r="H1027" s="23" t="s">
        <v>511</v>
      </c>
      <c r="I1027" s="23" t="s">
        <v>3266</v>
      </c>
      <c r="J1027" s="23" t="s">
        <v>157</v>
      </c>
      <c r="K1027" s="23" t="s">
        <v>269</v>
      </c>
      <c r="L1027" s="23" t="s">
        <v>3559</v>
      </c>
      <c r="M1027" s="24">
        <v>8467</v>
      </c>
      <c r="N1027" s="24">
        <v>34700</v>
      </c>
      <c r="P1027" s="25">
        <v>43166.89</v>
      </c>
      <c r="Q1027" s="24">
        <v>43000</v>
      </c>
      <c r="R1027" s="23">
        <v>167</v>
      </c>
      <c r="S1027" s="23" t="s">
        <v>133</v>
      </c>
      <c r="W1027" s="24">
        <v>43167</v>
      </c>
      <c r="Z1027" s="24">
        <v>22048</v>
      </c>
      <c r="AC1027" s="24">
        <v>22048</v>
      </c>
      <c r="AD1027" s="23" t="s">
        <v>134</v>
      </c>
      <c r="AE1027" s="24">
        <v>22048</v>
      </c>
      <c r="AF1027" s="24">
        <v>8467</v>
      </c>
      <c r="AG1027" s="24">
        <v>34700</v>
      </c>
      <c r="AH1027" s="24">
        <v>43167</v>
      </c>
      <c r="AI1027" s="23" t="s">
        <v>143</v>
      </c>
      <c r="AJ1027" s="23" t="s">
        <v>142</v>
      </c>
      <c r="AK1027" s="26">
        <v>45047</v>
      </c>
      <c r="AL1027" s="26">
        <v>45015</v>
      </c>
      <c r="AM1027" s="26">
        <v>45015</v>
      </c>
      <c r="AN1027" s="26">
        <v>45138</v>
      </c>
      <c r="AO1027" s="26">
        <v>45169</v>
      </c>
      <c r="AV1027" s="25">
        <v>8466.89</v>
      </c>
      <c r="AW1027" s="24">
        <v>8300</v>
      </c>
      <c r="AX1027" s="24">
        <v>8300</v>
      </c>
      <c r="AY1027" s="23">
        <v>167</v>
      </c>
      <c r="AZ1027" s="23" t="s">
        <v>133</v>
      </c>
      <c r="BD1027" s="24">
        <v>2700</v>
      </c>
      <c r="BE1027" s="24">
        <v>32000</v>
      </c>
      <c r="BK1027" s="23" t="s">
        <v>6718</v>
      </c>
      <c r="BL1027" s="26">
        <v>45079</v>
      </c>
      <c r="BM1027" s="23" t="s">
        <v>286</v>
      </c>
      <c r="BO1027" s="23" t="s">
        <v>162</v>
      </c>
      <c r="BP1027" s="23" t="s">
        <v>146</v>
      </c>
      <c r="BQ1027" s="23" t="s">
        <v>272</v>
      </c>
      <c r="BS1027" s="23" t="s">
        <v>163</v>
      </c>
      <c r="BT1027" s="23" t="s">
        <v>3544</v>
      </c>
      <c r="BW1027" s="24">
        <v>8467</v>
      </c>
      <c r="BX1027" s="24">
        <v>34700</v>
      </c>
      <c r="CB1027" s="23" t="s">
        <v>2067</v>
      </c>
      <c r="CF1027" s="23">
        <v>1</v>
      </c>
      <c r="CG1027" s="23">
        <v>44949</v>
      </c>
      <c r="CI1027" s="23" t="s">
        <v>149</v>
      </c>
      <c r="CJ1027" s="23" t="s">
        <v>150</v>
      </c>
      <c r="CK1027" s="23" t="s">
        <v>151</v>
      </c>
      <c r="CL1027" s="26">
        <v>44790</v>
      </c>
      <c r="CM1027" s="23" t="s">
        <v>3268</v>
      </c>
    </row>
    <row r="1028" spans="1:91" x14ac:dyDescent="0.25">
      <c r="A1028" s="23" t="s">
        <v>5199</v>
      </c>
      <c r="B1028" s="23" t="s">
        <v>4899</v>
      </c>
      <c r="C1028" s="23" t="s">
        <v>4900</v>
      </c>
      <c r="D1028" s="23" t="s">
        <v>0</v>
      </c>
      <c r="E1028" s="23" t="s">
        <v>5198</v>
      </c>
      <c r="F1028" s="23" t="s">
        <v>138</v>
      </c>
      <c r="G1028" s="23">
        <v>1845963</v>
      </c>
      <c r="H1028" s="23" t="s">
        <v>3793</v>
      </c>
      <c r="I1028" s="23" t="s">
        <v>3266</v>
      </c>
      <c r="J1028" s="23" t="s">
        <v>594</v>
      </c>
      <c r="K1028" s="23" t="s">
        <v>269</v>
      </c>
      <c r="L1028" s="23" t="s">
        <v>3559</v>
      </c>
      <c r="M1028" s="23">
        <v>-48</v>
      </c>
      <c r="P1028" s="23">
        <v>-47.9</v>
      </c>
      <c r="Q1028" s="23">
        <v>-48</v>
      </c>
      <c r="R1028" s="23">
        <v>0</v>
      </c>
      <c r="S1028" s="23" t="s">
        <v>142</v>
      </c>
      <c r="W1028" s="23">
        <v>-48</v>
      </c>
      <c r="Z1028" s="24">
        <v>44000</v>
      </c>
      <c r="AD1028" s="23" t="s">
        <v>160</v>
      </c>
      <c r="AE1028" s="24">
        <v>44000</v>
      </c>
      <c r="AF1028" s="23">
        <v>0</v>
      </c>
      <c r="AH1028" s="23">
        <v>0</v>
      </c>
      <c r="AI1028" s="23" t="s">
        <v>143</v>
      </c>
      <c r="AJ1028" s="23" t="s">
        <v>142</v>
      </c>
      <c r="AK1028" s="26">
        <v>44409</v>
      </c>
      <c r="AN1028" s="26">
        <v>44561</v>
      </c>
      <c r="AO1028" s="26">
        <v>45247</v>
      </c>
      <c r="AT1028" s="23">
        <v>-47.9</v>
      </c>
      <c r="BM1028" s="23" t="s">
        <v>161</v>
      </c>
      <c r="BO1028" s="23" t="s">
        <v>162</v>
      </c>
      <c r="BP1028" s="23" t="s">
        <v>146</v>
      </c>
      <c r="BQ1028" s="23" t="s">
        <v>272</v>
      </c>
      <c r="BS1028" s="23" t="s">
        <v>163</v>
      </c>
      <c r="BT1028" s="23" t="s">
        <v>3544</v>
      </c>
      <c r="BV1028" s="23">
        <v>-48</v>
      </c>
      <c r="BW1028" s="23">
        <v>0</v>
      </c>
      <c r="CB1028" s="23" t="s">
        <v>2067</v>
      </c>
      <c r="CC1028" s="23" t="s">
        <v>2922</v>
      </c>
      <c r="CF1028" s="23">
        <v>1</v>
      </c>
      <c r="CG1028" s="23">
        <v>39814</v>
      </c>
      <c r="CI1028" s="23" t="s">
        <v>264</v>
      </c>
      <c r="CJ1028" s="23" t="s">
        <v>150</v>
      </c>
      <c r="CK1028" s="23" t="s">
        <v>151</v>
      </c>
      <c r="CL1028" s="26">
        <v>44307</v>
      </c>
    </row>
    <row r="1029" spans="1:91" x14ac:dyDescent="0.25">
      <c r="A1029" s="23" t="s">
        <v>3263</v>
      </c>
      <c r="B1029" s="23" t="s">
        <v>4899</v>
      </c>
      <c r="C1029" s="23" t="s">
        <v>4900</v>
      </c>
      <c r="D1029" s="23" t="s">
        <v>0</v>
      </c>
      <c r="E1029" s="23" t="s">
        <v>3264</v>
      </c>
      <c r="F1029" s="23" t="s">
        <v>138</v>
      </c>
      <c r="G1029" s="23">
        <v>1879057</v>
      </c>
      <c r="H1029" s="23" t="s">
        <v>3265</v>
      </c>
      <c r="I1029" s="23" t="s">
        <v>3266</v>
      </c>
      <c r="J1029" s="23" t="s">
        <v>338</v>
      </c>
      <c r="K1029" s="23" t="s">
        <v>269</v>
      </c>
      <c r="L1029" s="23" t="s">
        <v>141</v>
      </c>
      <c r="M1029" s="23">
        <v>102</v>
      </c>
      <c r="N1029" s="24">
        <v>5429</v>
      </c>
      <c r="P1029" s="25">
        <v>5530.99</v>
      </c>
      <c r="Q1029" s="24">
        <v>5531</v>
      </c>
      <c r="R1029" s="23">
        <v>0</v>
      </c>
      <c r="S1029" s="23" t="s">
        <v>142</v>
      </c>
      <c r="W1029" s="24">
        <v>5531</v>
      </c>
      <c r="Z1029" s="24">
        <v>205000</v>
      </c>
      <c r="AC1029" s="24">
        <v>205000</v>
      </c>
      <c r="AD1029" s="23" t="s">
        <v>160</v>
      </c>
      <c r="AE1029" s="24">
        <v>205000</v>
      </c>
      <c r="AF1029" s="24">
        <v>199571</v>
      </c>
      <c r="AG1029" s="24">
        <v>5429</v>
      </c>
      <c r="AH1029" s="24">
        <v>205000</v>
      </c>
      <c r="AI1029" s="23" t="s">
        <v>143</v>
      </c>
      <c r="AJ1029" s="23" t="s">
        <v>142</v>
      </c>
      <c r="AK1029" s="26">
        <v>44440</v>
      </c>
      <c r="AL1029" s="26">
        <v>44433</v>
      </c>
      <c r="AM1029" s="26">
        <v>44433</v>
      </c>
      <c r="AN1029" s="26">
        <v>44601</v>
      </c>
      <c r="AO1029" s="26">
        <v>44601</v>
      </c>
      <c r="AR1029" s="23">
        <v>101.99</v>
      </c>
      <c r="BD1029" s="24">
        <v>5429</v>
      </c>
      <c r="BK1029" s="23" t="s">
        <v>5197</v>
      </c>
      <c r="BL1029" s="26">
        <v>45023</v>
      </c>
      <c r="BM1029" s="23" t="s">
        <v>3097</v>
      </c>
      <c r="BO1029" s="23" t="s">
        <v>141</v>
      </c>
      <c r="BP1029" s="23" t="s">
        <v>141</v>
      </c>
      <c r="BQ1029" s="23" t="s">
        <v>141</v>
      </c>
      <c r="BS1029" s="23" t="s">
        <v>141</v>
      </c>
      <c r="BT1029" s="23" t="s">
        <v>141</v>
      </c>
      <c r="BV1029" s="23">
        <v>102</v>
      </c>
      <c r="BW1029" s="23">
        <v>0</v>
      </c>
      <c r="BX1029" s="24">
        <v>5429</v>
      </c>
      <c r="BZ1029" s="24">
        <v>62529</v>
      </c>
      <c r="CB1029" s="23" t="s">
        <v>147</v>
      </c>
      <c r="CC1029" s="23" t="s">
        <v>3257</v>
      </c>
      <c r="CF1029" s="23">
        <v>1</v>
      </c>
      <c r="CG1029" s="23">
        <v>40159</v>
      </c>
      <c r="CI1029" s="23" t="s">
        <v>149</v>
      </c>
      <c r="CJ1029" s="23" t="s">
        <v>150</v>
      </c>
      <c r="CK1029" s="23" t="s">
        <v>151</v>
      </c>
      <c r="CL1029" s="26">
        <v>44340</v>
      </c>
      <c r="CM1029" s="23" t="s">
        <v>3245</v>
      </c>
    </row>
    <row r="1030" spans="1:91" x14ac:dyDescent="0.25">
      <c r="A1030" s="23" t="s">
        <v>4149</v>
      </c>
      <c r="B1030" s="23" t="s">
        <v>4899</v>
      </c>
      <c r="C1030" s="23" t="s">
        <v>4900</v>
      </c>
      <c r="D1030" s="23" t="s">
        <v>0</v>
      </c>
      <c r="E1030" s="23" t="s">
        <v>4150</v>
      </c>
      <c r="F1030" s="23" t="s">
        <v>154</v>
      </c>
      <c r="G1030" s="23" t="s">
        <v>4151</v>
      </c>
      <c r="H1030" s="23" t="s">
        <v>3793</v>
      </c>
      <c r="I1030" s="23" t="s">
        <v>3266</v>
      </c>
      <c r="J1030" s="23" t="s">
        <v>338</v>
      </c>
      <c r="K1030" s="23" t="s">
        <v>299</v>
      </c>
      <c r="L1030" s="23" t="s">
        <v>3559</v>
      </c>
      <c r="M1030" s="24">
        <v>-40701</v>
      </c>
      <c r="P1030" s="25">
        <v>-40700.550000000003</v>
      </c>
      <c r="Q1030" s="24">
        <v>-40701</v>
      </c>
      <c r="R1030" s="23">
        <v>0</v>
      </c>
      <c r="S1030" s="23" t="s">
        <v>142</v>
      </c>
      <c r="W1030" s="24">
        <v>-40701</v>
      </c>
      <c r="Z1030" s="24">
        <v>150000</v>
      </c>
      <c r="AC1030" s="24">
        <v>150000</v>
      </c>
      <c r="AD1030" s="23" t="s">
        <v>160</v>
      </c>
      <c r="AE1030" s="24">
        <v>150000</v>
      </c>
      <c r="AF1030" s="24">
        <v>143334</v>
      </c>
      <c r="AH1030" s="24">
        <v>143334</v>
      </c>
      <c r="AI1030" s="23" t="s">
        <v>143</v>
      </c>
      <c r="AJ1030" s="23" t="s">
        <v>142</v>
      </c>
      <c r="AK1030" s="26">
        <v>44774</v>
      </c>
      <c r="AL1030" s="26">
        <v>44798</v>
      </c>
      <c r="AM1030" s="26">
        <v>44798</v>
      </c>
      <c r="AN1030" s="26">
        <v>44783</v>
      </c>
      <c r="AO1030" s="26">
        <v>44834</v>
      </c>
      <c r="AR1030" s="25">
        <v>-12800.45</v>
      </c>
      <c r="AS1030" s="25">
        <v>-27000</v>
      </c>
      <c r="AT1030" s="23">
        <v>-900.1</v>
      </c>
      <c r="BK1030" s="23" t="s">
        <v>4152</v>
      </c>
      <c r="BL1030" s="26">
        <v>45077</v>
      </c>
      <c r="BM1030" s="23" t="s">
        <v>161</v>
      </c>
      <c r="BO1030" s="23" t="s">
        <v>162</v>
      </c>
      <c r="BP1030" s="23" t="s">
        <v>146</v>
      </c>
      <c r="BQ1030" s="23" t="s">
        <v>272</v>
      </c>
      <c r="BS1030" s="23" t="s">
        <v>387</v>
      </c>
      <c r="BT1030" s="23" t="s">
        <v>388</v>
      </c>
      <c r="BV1030" s="24">
        <v>-40701</v>
      </c>
      <c r="BW1030" s="23">
        <v>0</v>
      </c>
      <c r="BZ1030" s="24">
        <v>184034</v>
      </c>
      <c r="CB1030" s="23" t="s">
        <v>2067</v>
      </c>
      <c r="CC1030" s="23" t="s">
        <v>1261</v>
      </c>
      <c r="CF1030" s="23">
        <v>1</v>
      </c>
      <c r="CG1030" s="23">
        <v>44579</v>
      </c>
      <c r="CI1030" s="23" t="s">
        <v>312</v>
      </c>
      <c r="CJ1030" s="23" t="s">
        <v>150</v>
      </c>
      <c r="CK1030" s="23" t="s">
        <v>151</v>
      </c>
      <c r="CL1030" s="26">
        <v>44785</v>
      </c>
      <c r="CM1030" s="23" t="s">
        <v>3268</v>
      </c>
    </row>
    <row r="1031" spans="1:91" x14ac:dyDescent="0.25">
      <c r="A1031" s="23" t="s">
        <v>4496</v>
      </c>
      <c r="B1031" s="23" t="s">
        <v>4899</v>
      </c>
      <c r="C1031" s="23" t="s">
        <v>4900</v>
      </c>
      <c r="D1031" s="23" t="s">
        <v>0</v>
      </c>
      <c r="E1031" s="23" t="s">
        <v>4497</v>
      </c>
      <c r="F1031" s="23" t="s">
        <v>138</v>
      </c>
      <c r="G1031" s="23">
        <v>1674243</v>
      </c>
      <c r="H1031" s="23" t="s">
        <v>3793</v>
      </c>
      <c r="I1031" s="23" t="s">
        <v>3266</v>
      </c>
      <c r="J1031" s="23" t="s">
        <v>695</v>
      </c>
      <c r="K1031" s="23" t="s">
        <v>269</v>
      </c>
      <c r="L1031" s="23" t="s">
        <v>3559</v>
      </c>
      <c r="N1031" s="24">
        <v>27000</v>
      </c>
      <c r="P1031" s="25">
        <v>27000</v>
      </c>
      <c r="Q1031" s="24">
        <v>27000</v>
      </c>
      <c r="R1031" s="23">
        <v>0</v>
      </c>
      <c r="S1031" s="23" t="s">
        <v>142</v>
      </c>
      <c r="W1031" s="24">
        <v>27000</v>
      </c>
      <c r="Z1031" s="24">
        <v>27000</v>
      </c>
      <c r="AC1031" s="24">
        <v>27000</v>
      </c>
      <c r="AD1031" s="23" t="s">
        <v>160</v>
      </c>
      <c r="AE1031" s="24">
        <v>27000</v>
      </c>
      <c r="AG1031" s="24">
        <v>27000</v>
      </c>
      <c r="AH1031" s="24">
        <v>27000</v>
      </c>
      <c r="AI1031" s="23" t="s">
        <v>143</v>
      </c>
      <c r="AJ1031" s="23" t="s">
        <v>142</v>
      </c>
      <c r="AK1031" s="26">
        <v>45261</v>
      </c>
      <c r="AL1031" s="26">
        <v>43857</v>
      </c>
      <c r="AM1031" s="26">
        <v>43857</v>
      </c>
      <c r="AN1031" s="26">
        <v>43936</v>
      </c>
      <c r="AO1031" s="26">
        <v>44916</v>
      </c>
      <c r="BI1031" s="24">
        <v>27000</v>
      </c>
      <c r="BK1031" s="23" t="s">
        <v>4498</v>
      </c>
      <c r="BL1031" s="26">
        <v>44069</v>
      </c>
      <c r="BM1031" s="23" t="s">
        <v>161</v>
      </c>
      <c r="BO1031" s="23" t="s">
        <v>179</v>
      </c>
      <c r="BP1031" s="23" t="s">
        <v>146</v>
      </c>
      <c r="BQ1031" s="23" t="s">
        <v>272</v>
      </c>
      <c r="BS1031" s="23" t="s">
        <v>1061</v>
      </c>
      <c r="BT1031" s="23" t="s">
        <v>1062</v>
      </c>
      <c r="BW1031" s="23">
        <v>0</v>
      </c>
      <c r="BY1031" s="24">
        <v>27000</v>
      </c>
      <c r="CB1031" s="23" t="s">
        <v>2067</v>
      </c>
      <c r="CC1031" s="23" t="s">
        <v>918</v>
      </c>
      <c r="CF1031" s="23">
        <v>1</v>
      </c>
      <c r="CG1031" s="23">
        <v>35788</v>
      </c>
      <c r="CI1031" s="23" t="s">
        <v>1740</v>
      </c>
      <c r="CJ1031" s="23" t="s">
        <v>150</v>
      </c>
      <c r="CK1031" s="23" t="s">
        <v>151</v>
      </c>
      <c r="CL1031" s="26">
        <v>43851</v>
      </c>
      <c r="CM1031" s="23" t="s">
        <v>3268</v>
      </c>
    </row>
    <row r="1032" spans="1:91" x14ac:dyDescent="0.25">
      <c r="A1032" s="23" t="s">
        <v>4715</v>
      </c>
      <c r="B1032" s="23" t="s">
        <v>4899</v>
      </c>
      <c r="C1032" s="23" t="s">
        <v>4900</v>
      </c>
      <c r="D1032" s="23" t="s">
        <v>0</v>
      </c>
      <c r="E1032" s="23" t="s">
        <v>4716</v>
      </c>
      <c r="F1032" s="23" t="s">
        <v>138</v>
      </c>
      <c r="G1032" s="23">
        <v>1902005</v>
      </c>
      <c r="H1032" s="23" t="s">
        <v>3793</v>
      </c>
      <c r="I1032" s="23" t="s">
        <v>3266</v>
      </c>
      <c r="J1032" s="23" t="s">
        <v>338</v>
      </c>
      <c r="K1032" s="23" t="s">
        <v>269</v>
      </c>
      <c r="L1032" s="23" t="s">
        <v>3559</v>
      </c>
      <c r="M1032" s="24">
        <v>3614</v>
      </c>
      <c r="P1032" s="25">
        <v>3613.81</v>
      </c>
      <c r="Q1032" s="24">
        <v>3614</v>
      </c>
      <c r="R1032" s="23">
        <v>0</v>
      </c>
      <c r="S1032" s="23" t="s">
        <v>142</v>
      </c>
      <c r="W1032" s="24">
        <v>3614</v>
      </c>
      <c r="Z1032" s="24">
        <v>298000</v>
      </c>
      <c r="AB1032" s="24">
        <v>64000</v>
      </c>
      <c r="AC1032" s="24">
        <v>362000</v>
      </c>
      <c r="AD1032" s="23" t="s">
        <v>417</v>
      </c>
      <c r="AE1032" s="24">
        <v>362000</v>
      </c>
      <c r="AF1032" s="24">
        <v>363341</v>
      </c>
      <c r="AH1032" s="24">
        <v>363341</v>
      </c>
      <c r="AI1032" s="23" t="s">
        <v>143</v>
      </c>
      <c r="AJ1032" s="23" t="s">
        <v>142</v>
      </c>
      <c r="AK1032" s="26">
        <v>44470</v>
      </c>
      <c r="AL1032" s="26">
        <v>44482</v>
      </c>
      <c r="AM1032" s="26">
        <v>44482</v>
      </c>
      <c r="AN1032" s="26">
        <v>44540</v>
      </c>
      <c r="AO1032" s="26">
        <v>44771</v>
      </c>
      <c r="AR1032" s="25">
        <v>2398.9</v>
      </c>
      <c r="AS1032" s="23">
        <v>107.95</v>
      </c>
      <c r="AT1032" s="25">
        <v>1106.96</v>
      </c>
      <c r="BK1032" s="23" t="s">
        <v>4717</v>
      </c>
      <c r="BL1032" s="26">
        <v>44931</v>
      </c>
      <c r="BM1032" s="23" t="s">
        <v>161</v>
      </c>
      <c r="BO1032" s="23" t="s">
        <v>179</v>
      </c>
      <c r="BP1032" s="23" t="s">
        <v>146</v>
      </c>
      <c r="BQ1032" s="23" t="s">
        <v>272</v>
      </c>
      <c r="BS1032" s="23" t="s">
        <v>188</v>
      </c>
      <c r="BT1032" s="23" t="s">
        <v>2689</v>
      </c>
      <c r="BV1032" s="24">
        <v>3614</v>
      </c>
      <c r="BW1032" s="23">
        <v>0</v>
      </c>
      <c r="BZ1032" s="24">
        <v>243259</v>
      </c>
      <c r="CB1032" s="23" t="s">
        <v>2067</v>
      </c>
      <c r="CC1032" s="23" t="s">
        <v>273</v>
      </c>
      <c r="CD1032" s="23" t="s">
        <v>166</v>
      </c>
      <c r="CF1032" s="23">
        <v>1</v>
      </c>
      <c r="CG1032" s="23">
        <v>23839</v>
      </c>
      <c r="CI1032" s="23" t="s">
        <v>275</v>
      </c>
      <c r="CJ1032" s="23" t="s">
        <v>150</v>
      </c>
      <c r="CK1032" s="23" t="s">
        <v>151</v>
      </c>
      <c r="CL1032" s="26">
        <v>42928</v>
      </c>
      <c r="CM1032" s="23" t="s">
        <v>3268</v>
      </c>
    </row>
    <row r="1033" spans="1:91" x14ac:dyDescent="0.25">
      <c r="A1033" s="23" t="s">
        <v>4863</v>
      </c>
      <c r="B1033" s="23" t="s">
        <v>4899</v>
      </c>
      <c r="C1033" s="23" t="s">
        <v>4900</v>
      </c>
      <c r="D1033" s="23" t="s">
        <v>0</v>
      </c>
      <c r="E1033" s="23" t="s">
        <v>4864</v>
      </c>
      <c r="F1033" s="23" t="s">
        <v>154</v>
      </c>
      <c r="G1033" s="23">
        <v>1954878</v>
      </c>
      <c r="H1033" s="23" t="s">
        <v>3793</v>
      </c>
      <c r="I1033" s="23" t="s">
        <v>3266</v>
      </c>
      <c r="J1033" s="23" t="s">
        <v>338</v>
      </c>
      <c r="K1033" s="23" t="s">
        <v>158</v>
      </c>
      <c r="L1033" s="23" t="s">
        <v>3559</v>
      </c>
      <c r="M1033" s="24">
        <v>2633</v>
      </c>
      <c r="P1033" s="25">
        <v>2633.4</v>
      </c>
      <c r="Q1033" s="24">
        <v>2633</v>
      </c>
      <c r="R1033" s="23">
        <v>0</v>
      </c>
      <c r="S1033" s="23" t="s">
        <v>142</v>
      </c>
      <c r="W1033" s="24">
        <v>2633</v>
      </c>
      <c r="Z1033" s="24">
        <v>59000</v>
      </c>
      <c r="AC1033" s="24">
        <v>59000</v>
      </c>
      <c r="AD1033" s="23" t="s">
        <v>160</v>
      </c>
      <c r="AE1033" s="24">
        <v>59000</v>
      </c>
      <c r="AF1033" s="24">
        <v>62605</v>
      </c>
      <c r="AH1033" s="24">
        <v>62605</v>
      </c>
      <c r="AI1033" s="23" t="s">
        <v>143</v>
      </c>
      <c r="AJ1033" s="23" t="s">
        <v>142</v>
      </c>
      <c r="AK1033" s="26">
        <v>44621</v>
      </c>
      <c r="AL1033" s="26">
        <v>44637</v>
      </c>
      <c r="AM1033" s="26">
        <v>44637</v>
      </c>
      <c r="AN1033" s="26">
        <v>44644</v>
      </c>
      <c r="AO1033" s="26">
        <v>44644</v>
      </c>
      <c r="AR1033" s="23">
        <v>0</v>
      </c>
      <c r="AS1033" s="25">
        <v>2520</v>
      </c>
      <c r="AT1033" s="23">
        <v>113.4</v>
      </c>
      <c r="BK1033" s="23" t="s">
        <v>5196</v>
      </c>
      <c r="BL1033" s="26">
        <v>45020</v>
      </c>
      <c r="BM1033" s="23" t="s">
        <v>161</v>
      </c>
      <c r="BO1033" s="23" t="s">
        <v>162</v>
      </c>
      <c r="BP1033" s="23" t="s">
        <v>146</v>
      </c>
      <c r="BQ1033" s="23" t="s">
        <v>272</v>
      </c>
      <c r="BS1033" s="23" t="s">
        <v>5895</v>
      </c>
      <c r="BT1033" s="23" t="s">
        <v>696</v>
      </c>
      <c r="BV1033" s="24">
        <v>2633</v>
      </c>
      <c r="BW1033" s="23">
        <v>0</v>
      </c>
      <c r="BZ1033" s="24">
        <v>59971</v>
      </c>
      <c r="CB1033" s="23" t="s">
        <v>2067</v>
      </c>
      <c r="CC1033" s="23" t="s">
        <v>315</v>
      </c>
      <c r="CF1033" s="23">
        <v>1</v>
      </c>
      <c r="CG1033" s="23">
        <v>43177</v>
      </c>
      <c r="CI1033" s="23" t="s">
        <v>264</v>
      </c>
      <c r="CJ1033" s="23" t="s">
        <v>150</v>
      </c>
      <c r="CK1033" s="23" t="s">
        <v>151</v>
      </c>
      <c r="CL1033" s="26">
        <v>44635</v>
      </c>
      <c r="CM1033" s="23" t="s">
        <v>3268</v>
      </c>
    </row>
    <row r="1034" spans="1:91" x14ac:dyDescent="0.25">
      <c r="A1034" s="23" t="s">
        <v>2725</v>
      </c>
      <c r="B1034" s="23" t="s">
        <v>4899</v>
      </c>
      <c r="C1034" s="23" t="s">
        <v>4900</v>
      </c>
      <c r="D1034" s="23" t="s">
        <v>0</v>
      </c>
      <c r="F1034" s="23" t="s">
        <v>138</v>
      </c>
      <c r="H1034" s="23" t="s">
        <v>2726</v>
      </c>
      <c r="I1034" s="23" t="s">
        <v>1169</v>
      </c>
      <c r="J1034" s="23" t="s">
        <v>594</v>
      </c>
      <c r="K1034" s="23" t="s">
        <v>269</v>
      </c>
      <c r="L1034" s="23" t="s">
        <v>6663</v>
      </c>
      <c r="N1034" s="23">
        <v>0</v>
      </c>
      <c r="P1034" s="23">
        <v>0</v>
      </c>
      <c r="Q1034" s="23">
        <v>0</v>
      </c>
      <c r="R1034" s="23">
        <v>0</v>
      </c>
      <c r="S1034" s="23" t="s">
        <v>142</v>
      </c>
      <c r="T1034" s="24">
        <v>180000</v>
      </c>
      <c r="U1034" s="24">
        <v>-180000</v>
      </c>
      <c r="V1034" s="23">
        <v>0</v>
      </c>
      <c r="W1034" s="23">
        <v>0</v>
      </c>
      <c r="AG1034" s="23">
        <v>0</v>
      </c>
      <c r="AH1034" s="23">
        <v>0</v>
      </c>
      <c r="AI1034" s="23" t="s">
        <v>143</v>
      </c>
      <c r="AJ1034" s="23" t="s">
        <v>142</v>
      </c>
      <c r="AO1034" s="26">
        <v>45156</v>
      </c>
      <c r="AW1034" s="23">
        <v>0</v>
      </c>
      <c r="AX1034" s="23">
        <v>0</v>
      </c>
      <c r="AY1034" s="23">
        <v>0</v>
      </c>
      <c r="AZ1034" s="23" t="s">
        <v>142</v>
      </c>
      <c r="BC1034" s="23">
        <v>0</v>
      </c>
      <c r="BD1034" s="23">
        <v>0</v>
      </c>
      <c r="BE1034" s="23">
        <v>0</v>
      </c>
      <c r="BK1034" s="23" t="s">
        <v>4904</v>
      </c>
      <c r="BL1034" s="26">
        <v>44979</v>
      </c>
      <c r="BO1034" s="23" t="s">
        <v>141</v>
      </c>
      <c r="BP1034" s="23" t="s">
        <v>141</v>
      </c>
      <c r="BQ1034" s="23" t="s">
        <v>1169</v>
      </c>
      <c r="BS1034" s="23" t="s">
        <v>2721</v>
      </c>
      <c r="BT1034" s="23" t="s">
        <v>141</v>
      </c>
      <c r="BW1034" s="23">
        <v>0</v>
      </c>
      <c r="BX1034" s="23">
        <v>0</v>
      </c>
      <c r="CB1034" s="23" t="s">
        <v>2734</v>
      </c>
      <c r="CF1034" s="23">
        <v>1</v>
      </c>
      <c r="CG1034" s="23">
        <v>38304</v>
      </c>
      <c r="CI1034" s="23" t="s">
        <v>149</v>
      </c>
      <c r="CJ1034" s="23" t="s">
        <v>150</v>
      </c>
      <c r="CK1034" s="23" t="s">
        <v>151</v>
      </c>
      <c r="CL1034" s="26">
        <v>44067</v>
      </c>
      <c r="CM1034" s="23" t="s">
        <v>1169</v>
      </c>
    </row>
    <row r="1035" spans="1:91" x14ac:dyDescent="0.25">
      <c r="A1035" s="23" t="s">
        <v>2727</v>
      </c>
      <c r="B1035" s="23" t="s">
        <v>4899</v>
      </c>
      <c r="C1035" s="23" t="s">
        <v>4900</v>
      </c>
      <c r="D1035" s="23" t="s">
        <v>0</v>
      </c>
      <c r="E1035" s="23" t="s">
        <v>2728</v>
      </c>
      <c r="F1035" s="23" t="s">
        <v>138</v>
      </c>
      <c r="G1035" s="23">
        <v>2046213</v>
      </c>
      <c r="H1035" s="23" t="s">
        <v>2726</v>
      </c>
      <c r="I1035" s="23" t="s">
        <v>1169</v>
      </c>
      <c r="J1035" s="23" t="s">
        <v>268</v>
      </c>
      <c r="K1035" s="23" t="s">
        <v>299</v>
      </c>
      <c r="L1035" s="23" t="s">
        <v>6663</v>
      </c>
      <c r="M1035" s="24">
        <v>11743</v>
      </c>
      <c r="O1035" s="24">
        <v>3691</v>
      </c>
      <c r="P1035" s="25">
        <v>11743.41</v>
      </c>
      <c r="Q1035" s="24">
        <v>10428</v>
      </c>
      <c r="R1035" s="24">
        <v>1316</v>
      </c>
      <c r="S1035" s="23" t="s">
        <v>136</v>
      </c>
      <c r="W1035" s="24">
        <v>11743</v>
      </c>
      <c r="Z1035" s="24">
        <v>43000</v>
      </c>
      <c r="AC1035" s="24">
        <v>43000</v>
      </c>
      <c r="AD1035" s="23" t="s">
        <v>160</v>
      </c>
      <c r="AE1035" s="24">
        <v>43000</v>
      </c>
      <c r="AF1035" s="24">
        <v>35899</v>
      </c>
      <c r="AG1035" s="24">
        <v>3691</v>
      </c>
      <c r="AH1035" s="24">
        <v>39590</v>
      </c>
      <c r="AI1035" s="23" t="s">
        <v>143</v>
      </c>
      <c r="AJ1035" s="23" t="s">
        <v>142</v>
      </c>
      <c r="AK1035" s="26">
        <v>44896</v>
      </c>
      <c r="AL1035" s="26">
        <v>44893</v>
      </c>
      <c r="AM1035" s="26">
        <v>44893</v>
      </c>
      <c r="AN1035" s="26">
        <v>44957</v>
      </c>
      <c r="AO1035" s="26">
        <v>44957</v>
      </c>
      <c r="AR1035" s="25">
        <v>6519.5</v>
      </c>
      <c r="AS1035" s="23">
        <v>768.21</v>
      </c>
      <c r="AT1035" s="25">
        <v>1840.16</v>
      </c>
      <c r="AU1035" s="25">
        <v>1858.95</v>
      </c>
      <c r="AV1035" s="23">
        <v>756.59</v>
      </c>
      <c r="AW1035" s="23">
        <v>720</v>
      </c>
      <c r="AX1035" s="23">
        <v>720</v>
      </c>
      <c r="AY1035" s="23">
        <v>37</v>
      </c>
      <c r="AZ1035" s="23" t="s">
        <v>133</v>
      </c>
      <c r="BJ1035" s="24">
        <v>3691</v>
      </c>
      <c r="BK1035" s="23" t="s">
        <v>6717</v>
      </c>
      <c r="BL1035" s="26">
        <v>45084</v>
      </c>
      <c r="BM1035" s="23" t="s">
        <v>1169</v>
      </c>
      <c r="BO1035" s="23" t="s">
        <v>141</v>
      </c>
      <c r="BP1035" s="23" t="s">
        <v>141</v>
      </c>
      <c r="BQ1035" s="23" t="s">
        <v>1169</v>
      </c>
      <c r="BS1035" s="23" t="s">
        <v>141</v>
      </c>
      <c r="BT1035" s="23" t="s">
        <v>141</v>
      </c>
      <c r="BV1035" s="24">
        <v>9128</v>
      </c>
      <c r="BW1035" s="24">
        <v>2616</v>
      </c>
      <c r="BZ1035" s="24">
        <v>24156</v>
      </c>
      <c r="CB1035" s="23" t="s">
        <v>2734</v>
      </c>
      <c r="CC1035" s="23" t="s">
        <v>2729</v>
      </c>
      <c r="CF1035" s="23">
        <v>1</v>
      </c>
      <c r="CG1035" s="23">
        <v>46259</v>
      </c>
      <c r="CI1035" s="23" t="s">
        <v>264</v>
      </c>
      <c r="CJ1035" s="23" t="s">
        <v>150</v>
      </c>
      <c r="CK1035" s="23" t="s">
        <v>151</v>
      </c>
      <c r="CL1035" s="26">
        <v>44887</v>
      </c>
      <c r="CM1035" s="23" t="s">
        <v>1169</v>
      </c>
    </row>
    <row r="1036" spans="1:91" x14ac:dyDescent="0.25">
      <c r="A1036" s="23" t="s">
        <v>2730</v>
      </c>
      <c r="B1036" s="23" t="s">
        <v>4899</v>
      </c>
      <c r="C1036" s="23" t="s">
        <v>4900</v>
      </c>
      <c r="D1036" s="23" t="s">
        <v>0</v>
      </c>
      <c r="E1036" s="23" t="s">
        <v>2731</v>
      </c>
      <c r="F1036" s="23" t="s">
        <v>138</v>
      </c>
      <c r="G1036" s="23">
        <v>1900414</v>
      </c>
      <c r="H1036" s="23" t="s">
        <v>2726</v>
      </c>
      <c r="I1036" s="23" t="s">
        <v>1169</v>
      </c>
      <c r="J1036" s="23" t="s">
        <v>268</v>
      </c>
      <c r="K1036" s="23" t="s">
        <v>269</v>
      </c>
      <c r="L1036" s="23" t="s">
        <v>6663</v>
      </c>
      <c r="M1036" s="23">
        <v>605</v>
      </c>
      <c r="O1036" s="24">
        <v>4625</v>
      </c>
      <c r="P1036" s="23">
        <v>605.30999999999995</v>
      </c>
      <c r="Q1036" s="23">
        <v>605</v>
      </c>
      <c r="R1036" s="23">
        <v>0</v>
      </c>
      <c r="S1036" s="23" t="s">
        <v>142</v>
      </c>
      <c r="W1036" s="23">
        <v>605</v>
      </c>
      <c r="Z1036" s="24">
        <v>61000</v>
      </c>
      <c r="AC1036" s="24">
        <v>61000</v>
      </c>
      <c r="AD1036" s="23" t="s">
        <v>160</v>
      </c>
      <c r="AE1036" s="24">
        <v>61000</v>
      </c>
      <c r="AF1036" s="24">
        <v>43568</v>
      </c>
      <c r="AG1036" s="24">
        <v>4625</v>
      </c>
      <c r="AH1036" s="24">
        <v>48193</v>
      </c>
      <c r="AI1036" s="23" t="s">
        <v>143</v>
      </c>
      <c r="AJ1036" s="23" t="s">
        <v>142</v>
      </c>
      <c r="AK1036" s="26">
        <v>44470</v>
      </c>
      <c r="AL1036" s="26">
        <v>44470</v>
      </c>
      <c r="AM1036" s="26">
        <v>44470</v>
      </c>
      <c r="AN1036" s="26">
        <v>44592</v>
      </c>
      <c r="AO1036" s="26">
        <v>44762</v>
      </c>
      <c r="AR1036" s="23">
        <v>198.18</v>
      </c>
      <c r="AS1036" s="23">
        <v>201.75</v>
      </c>
      <c r="AT1036" s="23">
        <v>205.38</v>
      </c>
      <c r="BJ1036" s="24">
        <v>4625</v>
      </c>
      <c r="BK1036" s="23" t="s">
        <v>2732</v>
      </c>
      <c r="BL1036" s="26">
        <v>44935</v>
      </c>
      <c r="BM1036" s="23" t="s">
        <v>1169</v>
      </c>
      <c r="BO1036" s="23" t="s">
        <v>141</v>
      </c>
      <c r="BP1036" s="23" t="s">
        <v>141</v>
      </c>
      <c r="BQ1036" s="23" t="s">
        <v>1169</v>
      </c>
      <c r="BS1036" s="23" t="s">
        <v>2721</v>
      </c>
      <c r="BT1036" s="23" t="s">
        <v>141</v>
      </c>
      <c r="BV1036" s="23">
        <v>605</v>
      </c>
      <c r="BW1036" s="23">
        <v>0</v>
      </c>
      <c r="BZ1036" s="24">
        <v>9383</v>
      </c>
      <c r="CB1036" s="23" t="s">
        <v>2734</v>
      </c>
      <c r="CC1036" s="23" t="s">
        <v>380</v>
      </c>
      <c r="CF1036" s="23">
        <v>1</v>
      </c>
      <c r="CG1036" s="23">
        <v>35176</v>
      </c>
      <c r="CI1036" s="23" t="s">
        <v>1740</v>
      </c>
      <c r="CJ1036" s="23" t="s">
        <v>150</v>
      </c>
      <c r="CK1036" s="23" t="s">
        <v>151</v>
      </c>
      <c r="CL1036" s="26">
        <v>43726</v>
      </c>
      <c r="CM1036" s="23" t="s">
        <v>1169</v>
      </c>
    </row>
    <row r="1037" spans="1:91" x14ac:dyDescent="0.25">
      <c r="A1037" s="23" t="s">
        <v>2733</v>
      </c>
      <c r="B1037" s="23" t="s">
        <v>4899</v>
      </c>
      <c r="C1037" s="23" t="s">
        <v>4900</v>
      </c>
      <c r="D1037" s="23" t="s">
        <v>0</v>
      </c>
      <c r="F1037" s="23" t="s">
        <v>138</v>
      </c>
      <c r="H1037" s="23" t="s">
        <v>2734</v>
      </c>
      <c r="I1037" s="23" t="s">
        <v>1169</v>
      </c>
      <c r="J1037" s="23" t="s">
        <v>132</v>
      </c>
      <c r="L1037" s="23" t="s">
        <v>6660</v>
      </c>
      <c r="N1037" s="24">
        <v>875000</v>
      </c>
      <c r="P1037" s="25">
        <v>875000</v>
      </c>
      <c r="Q1037" s="24">
        <v>200000</v>
      </c>
      <c r="R1037" s="24">
        <v>675000</v>
      </c>
      <c r="S1037" s="23" t="s">
        <v>136</v>
      </c>
      <c r="T1037" s="24">
        <v>200000</v>
      </c>
      <c r="V1037" s="24">
        <v>200000</v>
      </c>
      <c r="W1037" s="24">
        <v>675000</v>
      </c>
      <c r="AG1037" s="24">
        <v>875000</v>
      </c>
      <c r="AH1037" s="24">
        <v>875000</v>
      </c>
      <c r="AI1037" s="23" t="s">
        <v>143</v>
      </c>
      <c r="AJ1037" s="23" t="s">
        <v>142</v>
      </c>
      <c r="AK1037" s="26">
        <v>45139</v>
      </c>
      <c r="AO1037" s="26">
        <v>45291</v>
      </c>
      <c r="BE1037" s="24">
        <v>50000</v>
      </c>
      <c r="BF1037" s="24">
        <v>50000</v>
      </c>
      <c r="BG1037" s="24">
        <v>50000</v>
      </c>
      <c r="BH1037" s="24">
        <v>25000</v>
      </c>
      <c r="BI1037" s="24">
        <v>700000</v>
      </c>
      <c r="BK1037" s="23" t="s">
        <v>5645</v>
      </c>
      <c r="BL1037" s="26">
        <v>45054</v>
      </c>
      <c r="BO1037" s="23" t="s">
        <v>141</v>
      </c>
      <c r="BP1037" s="23" t="s">
        <v>141</v>
      </c>
      <c r="BQ1037" s="23" t="s">
        <v>1169</v>
      </c>
      <c r="BS1037" s="23" t="s">
        <v>2721</v>
      </c>
      <c r="BT1037" s="23" t="s">
        <v>141</v>
      </c>
      <c r="BW1037" s="23">
        <v>0</v>
      </c>
      <c r="BX1037" s="24">
        <v>100000</v>
      </c>
      <c r="BY1037" s="24">
        <v>775000</v>
      </c>
      <c r="CB1037" s="23" t="s">
        <v>2734</v>
      </c>
      <c r="CF1037" s="23">
        <v>1</v>
      </c>
      <c r="CG1037" s="23">
        <v>45492</v>
      </c>
      <c r="CI1037" s="23" t="s">
        <v>149</v>
      </c>
      <c r="CJ1037" s="23" t="s">
        <v>150</v>
      </c>
      <c r="CK1037" s="23" t="s">
        <v>151</v>
      </c>
      <c r="CL1037" s="26">
        <v>44802</v>
      </c>
      <c r="CM1037" s="23" t="s">
        <v>1169</v>
      </c>
    </row>
    <row r="1038" spans="1:91" x14ac:dyDescent="0.25">
      <c r="A1038" s="23" t="s">
        <v>2735</v>
      </c>
      <c r="B1038" s="23" t="s">
        <v>4899</v>
      </c>
      <c r="C1038" s="23" t="s">
        <v>4900</v>
      </c>
      <c r="D1038" s="23" t="s">
        <v>0</v>
      </c>
      <c r="E1038" s="23" t="s">
        <v>2736</v>
      </c>
      <c r="F1038" s="23" t="s">
        <v>138</v>
      </c>
      <c r="G1038" s="23">
        <v>2045633</v>
      </c>
      <c r="H1038" s="23" t="s">
        <v>2734</v>
      </c>
      <c r="I1038" s="23" t="s">
        <v>1169</v>
      </c>
      <c r="J1038" s="23" t="s">
        <v>268</v>
      </c>
      <c r="K1038" s="23" t="s">
        <v>299</v>
      </c>
      <c r="L1038" s="23" t="s">
        <v>6660</v>
      </c>
      <c r="M1038" s="23">
        <v>938</v>
      </c>
      <c r="P1038" s="23">
        <v>937.65</v>
      </c>
      <c r="Q1038" s="23">
        <v>938</v>
      </c>
      <c r="R1038" s="23">
        <v>0</v>
      </c>
      <c r="S1038" s="23" t="s">
        <v>142</v>
      </c>
      <c r="W1038" s="23">
        <v>938</v>
      </c>
      <c r="Z1038" s="24">
        <v>34000</v>
      </c>
      <c r="AC1038" s="24">
        <v>34000</v>
      </c>
      <c r="AD1038" s="23" t="s">
        <v>160</v>
      </c>
      <c r="AE1038" s="24">
        <v>34000</v>
      </c>
      <c r="AF1038" s="24">
        <v>25612</v>
      </c>
      <c r="AH1038" s="24">
        <v>25612</v>
      </c>
      <c r="AI1038" s="23" t="s">
        <v>143</v>
      </c>
      <c r="AJ1038" s="23" t="s">
        <v>142</v>
      </c>
      <c r="AK1038" s="26">
        <v>44896</v>
      </c>
      <c r="AL1038" s="26">
        <v>44883</v>
      </c>
      <c r="AM1038" s="26">
        <v>44883</v>
      </c>
      <c r="AN1038" s="26">
        <v>44926</v>
      </c>
      <c r="AO1038" s="26">
        <v>44953</v>
      </c>
      <c r="AR1038" s="23">
        <v>937.65</v>
      </c>
      <c r="BK1038" s="23" t="s">
        <v>2737</v>
      </c>
      <c r="BL1038" s="26">
        <v>44965</v>
      </c>
      <c r="BM1038" s="23" t="s">
        <v>1169</v>
      </c>
      <c r="BO1038" s="23" t="s">
        <v>141</v>
      </c>
      <c r="BP1038" s="23" t="s">
        <v>141</v>
      </c>
      <c r="BQ1038" s="23" t="s">
        <v>1169</v>
      </c>
      <c r="BS1038" s="23" t="s">
        <v>141</v>
      </c>
      <c r="BT1038" s="23" t="s">
        <v>141</v>
      </c>
      <c r="BV1038" s="23">
        <v>938</v>
      </c>
      <c r="BW1038" s="23">
        <v>0</v>
      </c>
      <c r="BZ1038" s="24">
        <v>24675</v>
      </c>
      <c r="CB1038" s="23" t="s">
        <v>2734</v>
      </c>
      <c r="CC1038" s="23" t="s">
        <v>2729</v>
      </c>
      <c r="CF1038" s="23">
        <v>1</v>
      </c>
      <c r="CG1038" s="23">
        <v>46243</v>
      </c>
      <c r="CI1038" s="23" t="s">
        <v>264</v>
      </c>
      <c r="CJ1038" s="23" t="s">
        <v>150</v>
      </c>
      <c r="CK1038" s="23" t="s">
        <v>151</v>
      </c>
      <c r="CL1038" s="26">
        <v>44882</v>
      </c>
      <c r="CM1038" s="23" t="s">
        <v>1169</v>
      </c>
    </row>
    <row r="1039" spans="1:91" x14ac:dyDescent="0.25">
      <c r="A1039" s="23" t="s">
        <v>2738</v>
      </c>
      <c r="B1039" s="23" t="s">
        <v>4899</v>
      </c>
      <c r="C1039" s="23" t="s">
        <v>4900</v>
      </c>
      <c r="D1039" s="23" t="s">
        <v>0</v>
      </c>
      <c r="E1039" s="23" t="s">
        <v>2739</v>
      </c>
      <c r="F1039" s="23" t="s">
        <v>138</v>
      </c>
      <c r="G1039" s="23">
        <v>1957073</v>
      </c>
      <c r="H1039" s="23" t="s">
        <v>2740</v>
      </c>
      <c r="I1039" s="23" t="s">
        <v>1169</v>
      </c>
      <c r="J1039" s="23" t="s">
        <v>268</v>
      </c>
      <c r="K1039" s="23" t="s">
        <v>269</v>
      </c>
      <c r="L1039" s="23" t="s">
        <v>6660</v>
      </c>
      <c r="M1039" s="24">
        <v>3000</v>
      </c>
      <c r="O1039" s="24">
        <v>1465</v>
      </c>
      <c r="P1039" s="25">
        <v>3000.46</v>
      </c>
      <c r="Q1039" s="24">
        <v>3000</v>
      </c>
      <c r="R1039" s="23">
        <v>0</v>
      </c>
      <c r="S1039" s="23" t="s">
        <v>142</v>
      </c>
      <c r="W1039" s="24">
        <v>3000</v>
      </c>
      <c r="Z1039" s="24">
        <v>25000</v>
      </c>
      <c r="AC1039" s="24">
        <v>25000</v>
      </c>
      <c r="AD1039" s="23" t="s">
        <v>160</v>
      </c>
      <c r="AE1039" s="24">
        <v>25000</v>
      </c>
      <c r="AF1039" s="24">
        <v>25859</v>
      </c>
      <c r="AG1039" s="24">
        <v>1465</v>
      </c>
      <c r="AH1039" s="24">
        <v>27324</v>
      </c>
      <c r="AI1039" s="23" t="s">
        <v>143</v>
      </c>
      <c r="AJ1039" s="23" t="s">
        <v>142</v>
      </c>
      <c r="AK1039" s="26">
        <v>44652</v>
      </c>
      <c r="AL1039" s="26">
        <v>44645</v>
      </c>
      <c r="AM1039" s="26">
        <v>44645</v>
      </c>
      <c r="AN1039" s="26">
        <v>44926</v>
      </c>
      <c r="AO1039" s="26">
        <v>44957</v>
      </c>
      <c r="AR1039" s="25">
        <v>2106.1999999999998</v>
      </c>
      <c r="AS1039" s="23">
        <v>894.26</v>
      </c>
      <c r="BJ1039" s="24">
        <v>1465</v>
      </c>
      <c r="BK1039" s="23" t="s">
        <v>2741</v>
      </c>
      <c r="BL1039" s="26">
        <v>44963</v>
      </c>
      <c r="BM1039" s="23" t="s">
        <v>1169</v>
      </c>
      <c r="BO1039" s="23" t="s">
        <v>141</v>
      </c>
      <c r="BP1039" s="23" t="s">
        <v>141</v>
      </c>
      <c r="BQ1039" s="23" t="s">
        <v>1169</v>
      </c>
      <c r="BS1039" s="23" t="s">
        <v>2721</v>
      </c>
      <c r="BT1039" s="23" t="s">
        <v>141</v>
      </c>
      <c r="BV1039" s="24">
        <v>3000</v>
      </c>
      <c r="BW1039" s="23">
        <v>0</v>
      </c>
      <c r="BZ1039" s="24">
        <v>22859</v>
      </c>
      <c r="CB1039" s="23" t="s">
        <v>2734</v>
      </c>
      <c r="CF1039" s="23">
        <v>1</v>
      </c>
      <c r="CG1039" s="23">
        <v>41715</v>
      </c>
      <c r="CI1039" s="23" t="s">
        <v>149</v>
      </c>
      <c r="CJ1039" s="23" t="s">
        <v>150</v>
      </c>
      <c r="CK1039" s="23" t="s">
        <v>151</v>
      </c>
      <c r="CL1039" s="26">
        <v>44428</v>
      </c>
      <c r="CM1039" s="23" t="s">
        <v>1169</v>
      </c>
    </row>
    <row r="1040" spans="1:91" x14ac:dyDescent="0.25">
      <c r="A1040" s="23" t="s">
        <v>2742</v>
      </c>
      <c r="B1040" s="23" t="s">
        <v>4899</v>
      </c>
      <c r="C1040" s="23" t="s">
        <v>4900</v>
      </c>
      <c r="D1040" s="23" t="s">
        <v>0</v>
      </c>
      <c r="F1040" s="23" t="s">
        <v>138</v>
      </c>
      <c r="H1040" s="23" t="s">
        <v>2740</v>
      </c>
      <c r="I1040" s="23" t="s">
        <v>1169</v>
      </c>
      <c r="J1040" s="23" t="s">
        <v>132</v>
      </c>
      <c r="L1040" s="23" t="s">
        <v>6660</v>
      </c>
      <c r="N1040" s="24">
        <v>372000</v>
      </c>
      <c r="P1040" s="25">
        <v>372000</v>
      </c>
      <c r="Q1040" s="24">
        <v>300000</v>
      </c>
      <c r="R1040" s="24">
        <v>72000</v>
      </c>
      <c r="S1040" s="23" t="s">
        <v>136</v>
      </c>
      <c r="T1040" s="24">
        <v>600000</v>
      </c>
      <c r="U1040" s="24">
        <v>-300000</v>
      </c>
      <c r="V1040" s="24">
        <v>300000</v>
      </c>
      <c r="W1040" s="24">
        <v>72000</v>
      </c>
      <c r="AG1040" s="24">
        <v>372000</v>
      </c>
      <c r="AH1040" s="24">
        <v>372000</v>
      </c>
      <c r="AI1040" s="23" t="s">
        <v>143</v>
      </c>
      <c r="AJ1040" s="23" t="s">
        <v>142</v>
      </c>
      <c r="AK1040" s="26">
        <v>45108</v>
      </c>
      <c r="AO1040" s="26">
        <v>45260</v>
      </c>
      <c r="BC1040" s="24">
        <v>200000</v>
      </c>
      <c r="BD1040" s="24">
        <v>122000</v>
      </c>
      <c r="BG1040" s="24">
        <v>50000</v>
      </c>
      <c r="BK1040" s="23" t="s">
        <v>5195</v>
      </c>
      <c r="BL1040" s="26">
        <v>45026</v>
      </c>
      <c r="BO1040" s="23" t="s">
        <v>141</v>
      </c>
      <c r="BP1040" s="23" t="s">
        <v>141</v>
      </c>
      <c r="BQ1040" s="23" t="s">
        <v>1169</v>
      </c>
      <c r="BS1040" s="23" t="s">
        <v>2721</v>
      </c>
      <c r="BT1040" s="23" t="s">
        <v>141</v>
      </c>
      <c r="BW1040" s="24">
        <v>200000</v>
      </c>
      <c r="BX1040" s="24">
        <v>122000</v>
      </c>
      <c r="BY1040" s="24">
        <v>50000</v>
      </c>
      <c r="CB1040" s="23" t="s">
        <v>2734</v>
      </c>
      <c r="CF1040" s="23">
        <v>1</v>
      </c>
      <c r="CG1040" s="23">
        <v>45476</v>
      </c>
      <c r="CI1040" s="23" t="s">
        <v>149</v>
      </c>
      <c r="CJ1040" s="23" t="s">
        <v>150</v>
      </c>
      <c r="CK1040" s="23" t="s">
        <v>151</v>
      </c>
      <c r="CL1040" s="26">
        <v>44802</v>
      </c>
      <c r="CM1040" s="23" t="s">
        <v>1169</v>
      </c>
    </row>
    <row r="1041" spans="1:91" x14ac:dyDescent="0.25">
      <c r="A1041" s="23" t="s">
        <v>2743</v>
      </c>
      <c r="B1041" s="23" t="s">
        <v>4899</v>
      </c>
      <c r="C1041" s="23" t="s">
        <v>4900</v>
      </c>
      <c r="D1041" s="23" t="s">
        <v>0</v>
      </c>
      <c r="E1041" s="23" t="s">
        <v>2744</v>
      </c>
      <c r="F1041" s="23" t="s">
        <v>138</v>
      </c>
      <c r="G1041" s="23">
        <v>2036775</v>
      </c>
      <c r="H1041" s="23" t="s">
        <v>2745</v>
      </c>
      <c r="I1041" s="23" t="s">
        <v>1169</v>
      </c>
      <c r="J1041" s="23" t="s">
        <v>157</v>
      </c>
      <c r="K1041" s="23" t="s">
        <v>269</v>
      </c>
      <c r="L1041" s="23" t="s">
        <v>6665</v>
      </c>
      <c r="M1041" s="24">
        <v>61132</v>
      </c>
      <c r="N1041" s="24">
        <v>48500</v>
      </c>
      <c r="O1041" s="24">
        <v>9632</v>
      </c>
      <c r="P1041" s="25">
        <v>109631.96</v>
      </c>
      <c r="Q1041" s="24">
        <v>68890</v>
      </c>
      <c r="R1041" s="24">
        <v>40742</v>
      </c>
      <c r="S1041" s="23" t="s">
        <v>136</v>
      </c>
      <c r="U1041" s="24">
        <v>80000</v>
      </c>
      <c r="V1041" s="24">
        <v>80000</v>
      </c>
      <c r="W1041" s="24">
        <v>29632</v>
      </c>
      <c r="Z1041" s="24">
        <v>131000</v>
      </c>
      <c r="AC1041" s="24">
        <v>131000</v>
      </c>
      <c r="AD1041" s="23" t="s">
        <v>160</v>
      </c>
      <c r="AE1041" s="24">
        <v>131000</v>
      </c>
      <c r="AF1041" s="24">
        <v>87616</v>
      </c>
      <c r="AG1041" s="24">
        <v>58132</v>
      </c>
      <c r="AH1041" s="24">
        <v>145748</v>
      </c>
      <c r="AI1041" s="23" t="s">
        <v>135</v>
      </c>
      <c r="AJ1041" s="23" t="s">
        <v>136</v>
      </c>
      <c r="AK1041" s="26">
        <v>44835</v>
      </c>
      <c r="AL1041" s="26">
        <v>44846</v>
      </c>
      <c r="AM1041" s="26">
        <v>44846</v>
      </c>
      <c r="AN1041" s="26">
        <v>44985</v>
      </c>
      <c r="AO1041" s="26">
        <v>45169</v>
      </c>
      <c r="AR1041" s="25">
        <v>5522.96</v>
      </c>
      <c r="AS1041" s="25">
        <v>6694.36</v>
      </c>
      <c r="AT1041" s="25">
        <v>14772.55</v>
      </c>
      <c r="AU1041" s="25">
        <v>9055.98</v>
      </c>
      <c r="AV1041" s="25">
        <v>25086.11</v>
      </c>
      <c r="AW1041" s="24">
        <v>26000</v>
      </c>
      <c r="AX1041" s="24">
        <v>26000</v>
      </c>
      <c r="AY1041" s="23">
        <v>-914</v>
      </c>
      <c r="AZ1041" s="23" t="s">
        <v>133</v>
      </c>
      <c r="BC1041" s="24">
        <v>5500</v>
      </c>
      <c r="BD1041" s="24">
        <v>24000</v>
      </c>
      <c r="BE1041" s="24">
        <v>10000</v>
      </c>
      <c r="BF1041" s="24">
        <v>9000</v>
      </c>
      <c r="BJ1041" s="24">
        <v>9632</v>
      </c>
      <c r="BK1041" s="23" t="s">
        <v>6716</v>
      </c>
      <c r="BL1041" s="26">
        <v>45084</v>
      </c>
      <c r="BM1041" s="23" t="s">
        <v>1169</v>
      </c>
      <c r="BO1041" s="23" t="s">
        <v>141</v>
      </c>
      <c r="BP1041" s="23" t="s">
        <v>141</v>
      </c>
      <c r="BQ1041" s="23" t="s">
        <v>1169</v>
      </c>
      <c r="BS1041" s="23" t="s">
        <v>2721</v>
      </c>
      <c r="BT1041" s="23" t="s">
        <v>141</v>
      </c>
      <c r="BV1041" s="24">
        <v>26990</v>
      </c>
      <c r="BW1041" s="24">
        <v>39642</v>
      </c>
      <c r="BX1041" s="24">
        <v>43000</v>
      </c>
      <c r="BZ1041" s="24">
        <v>26484</v>
      </c>
      <c r="CB1041" s="23" t="s">
        <v>2734</v>
      </c>
      <c r="CC1041" s="23" t="s">
        <v>2746</v>
      </c>
      <c r="CF1041" s="23">
        <v>1</v>
      </c>
      <c r="CG1041" s="23">
        <v>42138</v>
      </c>
      <c r="CI1041" s="23" t="s">
        <v>421</v>
      </c>
      <c r="CJ1041" s="23" t="s">
        <v>150</v>
      </c>
      <c r="CK1041" s="23" t="s">
        <v>151</v>
      </c>
      <c r="CL1041" s="26">
        <v>44450</v>
      </c>
      <c r="CM1041" s="23" t="s">
        <v>1169</v>
      </c>
    </row>
    <row r="1042" spans="1:91" x14ac:dyDescent="0.25">
      <c r="A1042" s="23" t="s">
        <v>6715</v>
      </c>
      <c r="B1042" s="23" t="s">
        <v>4899</v>
      </c>
      <c r="C1042" s="23" t="s">
        <v>4900</v>
      </c>
      <c r="D1042" s="23" t="s">
        <v>0</v>
      </c>
      <c r="F1042" s="23" t="s">
        <v>138</v>
      </c>
      <c r="H1042" s="23" t="s">
        <v>2747</v>
      </c>
      <c r="I1042" s="23" t="s">
        <v>1169</v>
      </c>
      <c r="J1042" s="23" t="s">
        <v>415</v>
      </c>
      <c r="L1042" s="23" t="s">
        <v>6663</v>
      </c>
      <c r="N1042" s="24">
        <v>75000</v>
      </c>
      <c r="P1042" s="25">
        <v>75000</v>
      </c>
      <c r="Q1042" s="24">
        <v>75000</v>
      </c>
      <c r="R1042" s="23">
        <v>0</v>
      </c>
      <c r="S1042" s="23" t="s">
        <v>142</v>
      </c>
      <c r="T1042" s="24">
        <v>75000</v>
      </c>
      <c r="V1042" s="24">
        <v>75000</v>
      </c>
      <c r="W1042" s="23">
        <v>0</v>
      </c>
      <c r="AG1042" s="24">
        <v>75000</v>
      </c>
      <c r="AH1042" s="24">
        <v>75000</v>
      </c>
      <c r="AI1042" s="23" t="s">
        <v>143</v>
      </c>
      <c r="AJ1042" s="23" t="s">
        <v>142</v>
      </c>
      <c r="AK1042" s="26">
        <v>45200</v>
      </c>
      <c r="AO1042" s="26">
        <v>45322</v>
      </c>
      <c r="BG1042" s="24">
        <v>20000</v>
      </c>
      <c r="BH1042" s="24">
        <v>55000</v>
      </c>
      <c r="BK1042" s="23" t="s">
        <v>6714</v>
      </c>
      <c r="BL1042" s="26">
        <v>45086</v>
      </c>
      <c r="BO1042" s="23" t="s">
        <v>141</v>
      </c>
      <c r="BP1042" s="23" t="s">
        <v>141</v>
      </c>
      <c r="BQ1042" s="23" t="s">
        <v>1169</v>
      </c>
      <c r="BS1042" s="23" t="s">
        <v>2721</v>
      </c>
      <c r="BT1042" s="23" t="s">
        <v>141</v>
      </c>
      <c r="BW1042" s="23">
        <v>0</v>
      </c>
      <c r="BY1042" s="24">
        <v>75000</v>
      </c>
      <c r="CB1042" s="23" t="s">
        <v>2734</v>
      </c>
      <c r="CF1042" s="23">
        <v>1</v>
      </c>
      <c r="CG1042" s="23">
        <v>45477</v>
      </c>
      <c r="CI1042" s="23" t="s">
        <v>149</v>
      </c>
      <c r="CJ1042" s="23" t="s">
        <v>150</v>
      </c>
      <c r="CK1042" s="23" t="s">
        <v>151</v>
      </c>
      <c r="CL1042" s="26">
        <v>44803</v>
      </c>
      <c r="CM1042" s="23" t="s">
        <v>1169</v>
      </c>
    </row>
    <row r="1043" spans="1:91" x14ac:dyDescent="0.25">
      <c r="A1043" s="23" t="s">
        <v>2748</v>
      </c>
      <c r="B1043" s="23" t="s">
        <v>4899</v>
      </c>
      <c r="C1043" s="23" t="s">
        <v>4900</v>
      </c>
      <c r="D1043" s="23" t="s">
        <v>0</v>
      </c>
      <c r="E1043" s="23" t="s">
        <v>5644</v>
      </c>
      <c r="F1043" s="23" t="s">
        <v>138</v>
      </c>
      <c r="G1043" s="23">
        <v>2121606</v>
      </c>
      <c r="H1043" s="23" t="s">
        <v>2726</v>
      </c>
      <c r="I1043" s="23" t="s">
        <v>1169</v>
      </c>
      <c r="J1043" s="23" t="s">
        <v>157</v>
      </c>
      <c r="K1043" s="23" t="s">
        <v>269</v>
      </c>
      <c r="L1043" s="23" t="s">
        <v>6663</v>
      </c>
      <c r="M1043" s="24">
        <v>9354</v>
      </c>
      <c r="N1043" s="24">
        <v>36000</v>
      </c>
      <c r="O1043" s="24">
        <v>3962</v>
      </c>
      <c r="P1043" s="25">
        <v>45354</v>
      </c>
      <c r="Q1043" s="24">
        <v>80500</v>
      </c>
      <c r="R1043" s="24">
        <v>-35146</v>
      </c>
      <c r="S1043" s="23" t="s">
        <v>136</v>
      </c>
      <c r="T1043" s="24">
        <v>80500</v>
      </c>
      <c r="V1043" s="24">
        <v>80500</v>
      </c>
      <c r="W1043" s="24">
        <v>-35146</v>
      </c>
      <c r="Z1043" s="24">
        <v>50207</v>
      </c>
      <c r="AC1043" s="24">
        <v>50207</v>
      </c>
      <c r="AD1043" s="23" t="s">
        <v>160</v>
      </c>
      <c r="AE1043" s="24">
        <v>50207</v>
      </c>
      <c r="AF1043" s="24">
        <v>9354</v>
      </c>
      <c r="AG1043" s="24">
        <v>39962</v>
      </c>
      <c r="AH1043" s="24">
        <v>49316</v>
      </c>
      <c r="AI1043" s="23" t="s">
        <v>143</v>
      </c>
      <c r="AJ1043" s="23" t="s">
        <v>142</v>
      </c>
      <c r="AK1043" s="26">
        <v>45047</v>
      </c>
      <c r="AL1043" s="26">
        <v>45055</v>
      </c>
      <c r="AM1043" s="26">
        <v>45055</v>
      </c>
      <c r="AN1043" s="26">
        <v>45095</v>
      </c>
      <c r="AO1043" s="26">
        <v>45142</v>
      </c>
      <c r="AV1043" s="25">
        <v>9354</v>
      </c>
      <c r="AW1043" s="24">
        <v>26834</v>
      </c>
      <c r="AX1043" s="24">
        <v>26834</v>
      </c>
      <c r="AY1043" s="24">
        <v>-17480</v>
      </c>
      <c r="AZ1043" s="23" t="s">
        <v>136</v>
      </c>
      <c r="BB1043" s="23" t="s">
        <v>411</v>
      </c>
      <c r="BC1043" s="24">
        <v>18000</v>
      </c>
      <c r="BD1043" s="24">
        <v>18000</v>
      </c>
      <c r="BJ1043" s="24">
        <v>3962</v>
      </c>
      <c r="BK1043" s="23" t="s">
        <v>6713</v>
      </c>
      <c r="BL1043" s="26">
        <v>45079</v>
      </c>
      <c r="BO1043" s="23" t="s">
        <v>141</v>
      </c>
      <c r="BP1043" s="23" t="s">
        <v>141</v>
      </c>
      <c r="BQ1043" s="23" t="s">
        <v>1169</v>
      </c>
      <c r="BS1043" s="23" t="s">
        <v>2721</v>
      </c>
      <c r="BT1043" s="23" t="s">
        <v>141</v>
      </c>
      <c r="BW1043" s="24">
        <v>27354</v>
      </c>
      <c r="BX1043" s="24">
        <v>18000</v>
      </c>
      <c r="CB1043" s="23" t="s">
        <v>2734</v>
      </c>
      <c r="CC1043" s="23" t="s">
        <v>2722</v>
      </c>
      <c r="CF1043" s="23">
        <v>1</v>
      </c>
      <c r="CG1043" s="23">
        <v>35311</v>
      </c>
      <c r="CI1043" s="23" t="s">
        <v>1740</v>
      </c>
      <c r="CJ1043" s="23" t="s">
        <v>150</v>
      </c>
      <c r="CK1043" s="23" t="s">
        <v>151</v>
      </c>
      <c r="CL1043" s="26">
        <v>43741</v>
      </c>
      <c r="CM1043" s="23" t="s">
        <v>1169</v>
      </c>
    </row>
    <row r="1044" spans="1:91" x14ac:dyDescent="0.25">
      <c r="A1044" s="23" t="s">
        <v>2749</v>
      </c>
      <c r="B1044" s="23" t="s">
        <v>4899</v>
      </c>
      <c r="C1044" s="23" t="s">
        <v>4900</v>
      </c>
      <c r="D1044" s="23" t="s">
        <v>0</v>
      </c>
      <c r="E1044" s="23" t="s">
        <v>5643</v>
      </c>
      <c r="F1044" s="23" t="s">
        <v>138</v>
      </c>
      <c r="G1044" s="23">
        <v>2123103</v>
      </c>
      <c r="H1044" s="23" t="s">
        <v>2726</v>
      </c>
      <c r="I1044" s="23" t="s">
        <v>1169</v>
      </c>
      <c r="J1044" s="23" t="s">
        <v>157</v>
      </c>
      <c r="K1044" s="23" t="s">
        <v>269</v>
      </c>
      <c r="L1044" s="23" t="s">
        <v>6663</v>
      </c>
      <c r="M1044" s="24">
        <v>2592</v>
      </c>
      <c r="N1044" s="24">
        <v>75000</v>
      </c>
      <c r="O1044" s="23">
        <v>0</v>
      </c>
      <c r="P1044" s="25">
        <v>77592</v>
      </c>
      <c r="Q1044" s="24">
        <v>120000</v>
      </c>
      <c r="R1044" s="24">
        <v>-42408</v>
      </c>
      <c r="S1044" s="23" t="s">
        <v>136</v>
      </c>
      <c r="T1044" s="24">
        <v>120000</v>
      </c>
      <c r="V1044" s="24">
        <v>120000</v>
      </c>
      <c r="W1044" s="24">
        <v>-42408</v>
      </c>
      <c r="Z1044" s="24">
        <v>85839</v>
      </c>
      <c r="AC1044" s="24">
        <v>85839</v>
      </c>
      <c r="AD1044" s="23" t="s">
        <v>160</v>
      </c>
      <c r="AE1044" s="24">
        <v>85839</v>
      </c>
      <c r="AF1044" s="24">
        <v>2592</v>
      </c>
      <c r="AG1044" s="24">
        <v>75000</v>
      </c>
      <c r="AH1044" s="24">
        <v>77592</v>
      </c>
      <c r="AI1044" s="23" t="s">
        <v>143</v>
      </c>
      <c r="AJ1044" s="23" t="s">
        <v>142</v>
      </c>
      <c r="AK1044" s="26">
        <v>45047</v>
      </c>
      <c r="AL1044" s="26">
        <v>45061</v>
      </c>
      <c r="AM1044" s="26">
        <v>45061</v>
      </c>
      <c r="AN1044" s="26">
        <v>45128</v>
      </c>
      <c r="AO1044" s="26">
        <v>45156</v>
      </c>
      <c r="AV1044" s="25">
        <v>2592</v>
      </c>
      <c r="AW1044" s="24">
        <v>25000</v>
      </c>
      <c r="AX1044" s="24">
        <v>25000</v>
      </c>
      <c r="AY1044" s="24">
        <v>-22408</v>
      </c>
      <c r="AZ1044" s="23" t="s">
        <v>136</v>
      </c>
      <c r="BA1044" s="23">
        <v>0</v>
      </c>
      <c r="BB1044" s="23" t="s">
        <v>411</v>
      </c>
      <c r="BC1044" s="24">
        <v>19000</v>
      </c>
      <c r="BD1044" s="24">
        <v>28000</v>
      </c>
      <c r="BE1044" s="24">
        <v>28000</v>
      </c>
      <c r="BJ1044" s="23">
        <v>0</v>
      </c>
      <c r="BK1044" s="23" t="s">
        <v>6712</v>
      </c>
      <c r="BL1044" s="26">
        <v>45082</v>
      </c>
      <c r="BM1044" s="23" t="s">
        <v>1169</v>
      </c>
      <c r="BO1044" s="23" t="s">
        <v>141</v>
      </c>
      <c r="BP1044" s="23" t="s">
        <v>141</v>
      </c>
      <c r="BQ1044" s="23" t="s">
        <v>1169</v>
      </c>
      <c r="BS1044" s="23" t="s">
        <v>2721</v>
      </c>
      <c r="BT1044" s="23" t="s">
        <v>141</v>
      </c>
      <c r="BW1044" s="24">
        <v>21592</v>
      </c>
      <c r="BX1044" s="24">
        <v>56000</v>
      </c>
      <c r="CB1044" s="23" t="s">
        <v>2734</v>
      </c>
      <c r="CC1044" s="23" t="s">
        <v>2722</v>
      </c>
      <c r="CF1044" s="23">
        <v>1</v>
      </c>
      <c r="CG1044" s="23">
        <v>45493</v>
      </c>
      <c r="CI1044" s="23" t="s">
        <v>149</v>
      </c>
      <c r="CJ1044" s="23" t="s">
        <v>150</v>
      </c>
      <c r="CK1044" s="23" t="s">
        <v>151</v>
      </c>
      <c r="CL1044" s="26">
        <v>44802</v>
      </c>
      <c r="CM1044" s="23" t="s">
        <v>1169</v>
      </c>
    </row>
    <row r="1045" spans="1:91" x14ac:dyDescent="0.25">
      <c r="A1045" s="23" t="s">
        <v>2750</v>
      </c>
      <c r="B1045" s="23" t="s">
        <v>4899</v>
      </c>
      <c r="C1045" s="23" t="s">
        <v>4900</v>
      </c>
      <c r="D1045" s="23" t="s">
        <v>0</v>
      </c>
      <c r="E1045" s="23" t="s">
        <v>2751</v>
      </c>
      <c r="F1045" s="23" t="s">
        <v>138</v>
      </c>
      <c r="G1045" s="23">
        <v>2036691</v>
      </c>
      <c r="H1045" s="23" t="s">
        <v>2726</v>
      </c>
      <c r="I1045" s="23" t="s">
        <v>1169</v>
      </c>
      <c r="J1045" s="23" t="s">
        <v>157</v>
      </c>
      <c r="K1045" s="23" t="s">
        <v>269</v>
      </c>
      <c r="L1045" s="23" t="s">
        <v>6663</v>
      </c>
      <c r="M1045" s="24">
        <v>41816</v>
      </c>
      <c r="N1045" s="24">
        <v>19214</v>
      </c>
      <c r="O1045" s="23">
        <v>0</v>
      </c>
      <c r="P1045" s="25">
        <v>61029.53</v>
      </c>
      <c r="Q1045" s="24">
        <v>62493</v>
      </c>
      <c r="R1045" s="24">
        <v>-1463</v>
      </c>
      <c r="S1045" s="23" t="s">
        <v>133</v>
      </c>
      <c r="T1045" s="24">
        <v>15000</v>
      </c>
      <c r="V1045" s="24">
        <v>15000</v>
      </c>
      <c r="W1045" s="24">
        <v>46030</v>
      </c>
      <c r="Z1045" s="24">
        <v>70000</v>
      </c>
      <c r="AC1045" s="24">
        <v>70000</v>
      </c>
      <c r="AD1045" s="23" t="s">
        <v>160</v>
      </c>
      <c r="AE1045" s="24">
        <v>70000</v>
      </c>
      <c r="AF1045" s="24">
        <v>51319</v>
      </c>
      <c r="AG1045" s="24">
        <v>19214</v>
      </c>
      <c r="AH1045" s="24">
        <v>70533</v>
      </c>
      <c r="AI1045" s="23" t="s">
        <v>143</v>
      </c>
      <c r="AJ1045" s="23" t="s">
        <v>142</v>
      </c>
      <c r="AK1045" s="26">
        <v>44835</v>
      </c>
      <c r="AL1045" s="26">
        <v>44845</v>
      </c>
      <c r="AM1045" s="26">
        <v>44845</v>
      </c>
      <c r="AN1045" s="26">
        <v>44967</v>
      </c>
      <c r="AO1045" s="26">
        <v>45142</v>
      </c>
      <c r="AR1045" s="25">
        <v>6051.29</v>
      </c>
      <c r="AS1045" s="25">
        <v>3088.32</v>
      </c>
      <c r="AT1045" s="25">
        <v>9349.1299999999992</v>
      </c>
      <c r="AU1045" s="25">
        <v>7609.73</v>
      </c>
      <c r="AV1045" s="25">
        <v>15717.06</v>
      </c>
      <c r="AW1045" s="24">
        <v>17402</v>
      </c>
      <c r="AX1045" s="24">
        <v>17402</v>
      </c>
      <c r="AY1045" s="24">
        <v>-1685</v>
      </c>
      <c r="AZ1045" s="23" t="s">
        <v>136</v>
      </c>
      <c r="BA1045" s="23">
        <v>0</v>
      </c>
      <c r="BC1045" s="24">
        <v>14171</v>
      </c>
      <c r="BD1045" s="24">
        <v>5043</v>
      </c>
      <c r="BJ1045" s="23">
        <v>0</v>
      </c>
      <c r="BK1045" s="23" t="s">
        <v>6711</v>
      </c>
      <c r="BL1045" s="26">
        <v>45084</v>
      </c>
      <c r="BM1045" s="23" t="s">
        <v>1169</v>
      </c>
      <c r="BO1045" s="23" t="s">
        <v>141</v>
      </c>
      <c r="BP1045" s="23" t="s">
        <v>141</v>
      </c>
      <c r="BQ1045" s="23" t="s">
        <v>1169</v>
      </c>
      <c r="BS1045" s="23" t="s">
        <v>2721</v>
      </c>
      <c r="BT1045" s="23" t="s">
        <v>141</v>
      </c>
      <c r="BV1045" s="24">
        <v>18489</v>
      </c>
      <c r="BW1045" s="24">
        <v>37498</v>
      </c>
      <c r="BX1045" s="24">
        <v>5043</v>
      </c>
      <c r="BZ1045" s="24">
        <v>9504</v>
      </c>
      <c r="CB1045" s="23" t="s">
        <v>2734</v>
      </c>
      <c r="CC1045" s="23" t="s">
        <v>2746</v>
      </c>
      <c r="CF1045" s="23">
        <v>1</v>
      </c>
      <c r="CG1045" s="23">
        <v>41710</v>
      </c>
      <c r="CI1045" s="23" t="s">
        <v>149</v>
      </c>
      <c r="CJ1045" s="23" t="s">
        <v>150</v>
      </c>
      <c r="CK1045" s="23" t="s">
        <v>151</v>
      </c>
      <c r="CL1045" s="26">
        <v>44428</v>
      </c>
      <c r="CM1045" s="23" t="s">
        <v>1169</v>
      </c>
    </row>
    <row r="1046" spans="1:91" x14ac:dyDescent="0.25">
      <c r="A1046" s="23" t="s">
        <v>2752</v>
      </c>
      <c r="B1046" s="23" t="s">
        <v>4899</v>
      </c>
      <c r="C1046" s="23" t="s">
        <v>4900</v>
      </c>
      <c r="D1046" s="23" t="s">
        <v>0</v>
      </c>
      <c r="E1046" s="23" t="s">
        <v>2753</v>
      </c>
      <c r="F1046" s="23" t="s">
        <v>138</v>
      </c>
      <c r="G1046" s="23">
        <v>1956978</v>
      </c>
      <c r="H1046" s="23" t="s">
        <v>2747</v>
      </c>
      <c r="I1046" s="23" t="s">
        <v>1169</v>
      </c>
      <c r="J1046" s="23" t="s">
        <v>268</v>
      </c>
      <c r="K1046" s="23" t="s">
        <v>299</v>
      </c>
      <c r="L1046" s="23" t="s">
        <v>6663</v>
      </c>
      <c r="M1046" s="24">
        <v>1287</v>
      </c>
      <c r="P1046" s="25">
        <v>1287.43</v>
      </c>
      <c r="Q1046" s="23">
        <v>986</v>
      </c>
      <c r="R1046" s="23">
        <v>302</v>
      </c>
      <c r="S1046" s="23" t="s">
        <v>136</v>
      </c>
      <c r="W1046" s="24">
        <v>1287</v>
      </c>
      <c r="Z1046" s="24">
        <v>63000</v>
      </c>
      <c r="AC1046" s="24">
        <v>63000</v>
      </c>
      <c r="AD1046" s="23" t="s">
        <v>160</v>
      </c>
      <c r="AE1046" s="24">
        <v>63000</v>
      </c>
      <c r="AF1046" s="24">
        <v>63513</v>
      </c>
      <c r="AH1046" s="24">
        <v>63513</v>
      </c>
      <c r="AI1046" s="23" t="s">
        <v>143</v>
      </c>
      <c r="AJ1046" s="23" t="s">
        <v>142</v>
      </c>
      <c r="AK1046" s="26">
        <v>44682</v>
      </c>
      <c r="AL1046" s="26">
        <v>44644</v>
      </c>
      <c r="AM1046" s="26">
        <v>44644</v>
      </c>
      <c r="AN1046" s="26">
        <v>44682</v>
      </c>
      <c r="AO1046" s="26">
        <v>44848</v>
      </c>
      <c r="AR1046" s="23">
        <v>395.27</v>
      </c>
      <c r="AS1046" s="23">
        <v>292.47000000000003</v>
      </c>
      <c r="AT1046" s="23">
        <v>297.98</v>
      </c>
      <c r="AU1046" s="23">
        <v>301.70999999999998</v>
      </c>
      <c r="BK1046" s="23" t="s">
        <v>2754</v>
      </c>
      <c r="BL1046" s="26">
        <v>44782</v>
      </c>
      <c r="BM1046" s="23" t="s">
        <v>1169</v>
      </c>
      <c r="BO1046" s="23" t="s">
        <v>179</v>
      </c>
      <c r="BP1046" s="23" t="s">
        <v>146</v>
      </c>
      <c r="BQ1046" s="23" t="s">
        <v>1169</v>
      </c>
      <c r="BS1046" s="23" t="s">
        <v>1131</v>
      </c>
      <c r="BT1046" s="23" t="s">
        <v>1132</v>
      </c>
      <c r="BV1046" s="23">
        <v>986</v>
      </c>
      <c r="BW1046" s="23">
        <v>302</v>
      </c>
      <c r="BZ1046" s="24">
        <v>62226</v>
      </c>
      <c r="CB1046" s="23" t="s">
        <v>2734</v>
      </c>
      <c r="CC1046" s="23" t="s">
        <v>2755</v>
      </c>
      <c r="CF1046" s="23">
        <v>1</v>
      </c>
      <c r="CG1046" s="23">
        <v>43189</v>
      </c>
      <c r="CI1046" s="23" t="s">
        <v>264</v>
      </c>
      <c r="CJ1046" s="23" t="s">
        <v>150</v>
      </c>
      <c r="CK1046" s="23" t="s">
        <v>151</v>
      </c>
      <c r="CL1046" s="26">
        <v>44637</v>
      </c>
      <c r="CM1046" s="23" t="s">
        <v>1169</v>
      </c>
    </row>
    <row r="1047" spans="1:91" x14ac:dyDescent="0.25">
      <c r="A1047" s="23" t="s">
        <v>2756</v>
      </c>
      <c r="B1047" s="23" t="s">
        <v>4899</v>
      </c>
      <c r="C1047" s="23" t="s">
        <v>4900</v>
      </c>
      <c r="D1047" s="23" t="s">
        <v>0</v>
      </c>
      <c r="E1047" s="23" t="s">
        <v>5194</v>
      </c>
      <c r="F1047" s="23" t="s">
        <v>138</v>
      </c>
      <c r="G1047" s="23">
        <v>2111238</v>
      </c>
      <c r="H1047" s="23" t="s">
        <v>2747</v>
      </c>
      <c r="I1047" s="23" t="s">
        <v>1169</v>
      </c>
      <c r="J1047" s="23" t="s">
        <v>157</v>
      </c>
      <c r="K1047" s="23" t="s">
        <v>269</v>
      </c>
      <c r="L1047" s="23" t="s">
        <v>6663</v>
      </c>
      <c r="M1047" s="24">
        <v>41380</v>
      </c>
      <c r="N1047" s="24">
        <v>265000</v>
      </c>
      <c r="P1047" s="25">
        <v>306379.76</v>
      </c>
      <c r="Q1047" s="24">
        <v>321900</v>
      </c>
      <c r="R1047" s="24">
        <v>-15520</v>
      </c>
      <c r="S1047" s="23" t="s">
        <v>133</v>
      </c>
      <c r="T1047" s="24">
        <v>332900</v>
      </c>
      <c r="V1047" s="24">
        <v>332900</v>
      </c>
      <c r="W1047" s="24">
        <v>-26520</v>
      </c>
      <c r="Z1047" s="24">
        <v>320369</v>
      </c>
      <c r="AC1047" s="24">
        <v>320369</v>
      </c>
      <c r="AD1047" s="23" t="s">
        <v>160</v>
      </c>
      <c r="AE1047" s="24">
        <v>320369</v>
      </c>
      <c r="AF1047" s="24">
        <v>41380</v>
      </c>
      <c r="AG1047" s="24">
        <v>265000</v>
      </c>
      <c r="AH1047" s="24">
        <v>306380</v>
      </c>
      <c r="AI1047" s="23" t="s">
        <v>143</v>
      </c>
      <c r="AJ1047" s="23" t="s">
        <v>142</v>
      </c>
      <c r="AK1047" s="26">
        <v>45017</v>
      </c>
      <c r="AL1047" s="26">
        <v>45034</v>
      </c>
      <c r="AM1047" s="26">
        <v>45034</v>
      </c>
      <c r="AN1047" s="26">
        <v>45199</v>
      </c>
      <c r="AO1047" s="26">
        <v>45291</v>
      </c>
      <c r="AU1047" s="23">
        <v>850.87</v>
      </c>
      <c r="AV1047" s="25">
        <v>40528.89</v>
      </c>
      <c r="AW1047" s="24">
        <v>56000</v>
      </c>
      <c r="AX1047" s="24">
        <v>56000</v>
      </c>
      <c r="AY1047" s="24">
        <v>-15471</v>
      </c>
      <c r="AZ1047" s="23" t="s">
        <v>136</v>
      </c>
      <c r="BC1047" s="24">
        <v>75000</v>
      </c>
      <c r="BD1047" s="24">
        <v>85000</v>
      </c>
      <c r="BE1047" s="24">
        <v>55000</v>
      </c>
      <c r="BF1047" s="24">
        <v>40000</v>
      </c>
      <c r="BG1047" s="24">
        <v>10000</v>
      </c>
      <c r="BH1047" s="23">
        <v>0</v>
      </c>
      <c r="BI1047" s="23">
        <v>0</v>
      </c>
      <c r="BK1047" s="23" t="s">
        <v>6710</v>
      </c>
      <c r="BL1047" s="26">
        <v>45085</v>
      </c>
      <c r="BM1047" s="23" t="s">
        <v>1169</v>
      </c>
      <c r="BO1047" s="23" t="s">
        <v>141</v>
      </c>
      <c r="BP1047" s="23" t="s">
        <v>141</v>
      </c>
      <c r="BQ1047" s="23" t="s">
        <v>1169</v>
      </c>
      <c r="BS1047" s="23" t="s">
        <v>2721</v>
      </c>
      <c r="BT1047" s="23" t="s">
        <v>141</v>
      </c>
      <c r="BW1047" s="24">
        <v>116380</v>
      </c>
      <c r="BX1047" s="24">
        <v>180000</v>
      </c>
      <c r="BY1047" s="24">
        <v>10000</v>
      </c>
      <c r="CB1047" s="23" t="s">
        <v>2734</v>
      </c>
      <c r="CC1047" s="23" t="s">
        <v>2755</v>
      </c>
      <c r="CF1047" s="23">
        <v>1</v>
      </c>
      <c r="CG1047" s="23">
        <v>45486</v>
      </c>
      <c r="CI1047" s="23" t="s">
        <v>149</v>
      </c>
      <c r="CJ1047" s="23" t="s">
        <v>150</v>
      </c>
      <c r="CK1047" s="23" t="s">
        <v>151</v>
      </c>
      <c r="CL1047" s="26">
        <v>44802</v>
      </c>
      <c r="CM1047" s="23" t="s">
        <v>1169</v>
      </c>
    </row>
    <row r="1048" spans="1:91" x14ac:dyDescent="0.25">
      <c r="A1048" s="23" t="s">
        <v>2757</v>
      </c>
      <c r="B1048" s="23" t="s">
        <v>4899</v>
      </c>
      <c r="C1048" s="23" t="s">
        <v>4900</v>
      </c>
      <c r="D1048" s="23" t="s">
        <v>0</v>
      </c>
      <c r="E1048" s="23" t="s">
        <v>2758</v>
      </c>
      <c r="F1048" s="23" t="s">
        <v>138</v>
      </c>
      <c r="G1048" s="23">
        <v>2011995</v>
      </c>
      <c r="H1048" s="23" t="s">
        <v>2747</v>
      </c>
      <c r="I1048" s="23" t="s">
        <v>1169</v>
      </c>
      <c r="J1048" s="23" t="s">
        <v>268</v>
      </c>
      <c r="K1048" s="23" t="s">
        <v>269</v>
      </c>
      <c r="L1048" s="23" t="s">
        <v>6663</v>
      </c>
      <c r="M1048" s="24">
        <v>14968</v>
      </c>
      <c r="P1048" s="25">
        <v>14967.7</v>
      </c>
      <c r="Q1048" s="24">
        <v>12948</v>
      </c>
      <c r="R1048" s="24">
        <v>2020</v>
      </c>
      <c r="S1048" s="23" t="s">
        <v>136</v>
      </c>
      <c r="W1048" s="24">
        <v>14968</v>
      </c>
      <c r="Z1048" s="24">
        <v>203000</v>
      </c>
      <c r="AC1048" s="24">
        <v>203000</v>
      </c>
      <c r="AD1048" s="23" t="s">
        <v>160</v>
      </c>
      <c r="AE1048" s="24">
        <v>203000</v>
      </c>
      <c r="AF1048" s="24">
        <v>144923</v>
      </c>
      <c r="AH1048" s="24">
        <v>144923</v>
      </c>
      <c r="AI1048" s="23" t="s">
        <v>143</v>
      </c>
      <c r="AJ1048" s="23" t="s">
        <v>142</v>
      </c>
      <c r="AK1048" s="26">
        <v>44805</v>
      </c>
      <c r="AL1048" s="26">
        <v>44784</v>
      </c>
      <c r="AM1048" s="26">
        <v>44784</v>
      </c>
      <c r="AN1048" s="26">
        <v>44913</v>
      </c>
      <c r="AO1048" s="26">
        <v>44913</v>
      </c>
      <c r="AR1048" s="25">
        <v>1085.43</v>
      </c>
      <c r="AS1048" s="25">
        <v>8484.08</v>
      </c>
      <c r="AT1048" s="25">
        <v>3378.66</v>
      </c>
      <c r="AU1048" s="25">
        <v>-4076.03</v>
      </c>
      <c r="AV1048" s="25">
        <v>6095.56</v>
      </c>
      <c r="AY1048" s="24">
        <v>6096</v>
      </c>
      <c r="AZ1048" s="23" t="s">
        <v>136</v>
      </c>
      <c r="BK1048" s="23" t="s">
        <v>2759</v>
      </c>
      <c r="BL1048" s="26">
        <v>44903</v>
      </c>
      <c r="BM1048" s="23" t="s">
        <v>1169</v>
      </c>
      <c r="BO1048" s="23" t="s">
        <v>141</v>
      </c>
      <c r="BP1048" s="23" t="s">
        <v>141</v>
      </c>
      <c r="BQ1048" s="23" t="s">
        <v>1169</v>
      </c>
      <c r="BS1048" s="23" t="s">
        <v>2721</v>
      </c>
      <c r="BT1048" s="23" t="s">
        <v>141</v>
      </c>
      <c r="BV1048" s="24">
        <v>12948</v>
      </c>
      <c r="BW1048" s="24">
        <v>2020</v>
      </c>
      <c r="BZ1048" s="24">
        <v>129956</v>
      </c>
      <c r="CB1048" s="23" t="s">
        <v>2734</v>
      </c>
      <c r="CC1048" s="23" t="s">
        <v>2760</v>
      </c>
      <c r="CF1048" s="23">
        <v>1</v>
      </c>
      <c r="CG1048" s="23">
        <v>41701</v>
      </c>
      <c r="CI1048" s="23" t="s">
        <v>149</v>
      </c>
      <c r="CJ1048" s="23" t="s">
        <v>150</v>
      </c>
      <c r="CK1048" s="23" t="s">
        <v>151</v>
      </c>
      <c r="CL1048" s="26">
        <v>44428</v>
      </c>
      <c r="CM1048" s="23" t="s">
        <v>1169</v>
      </c>
    </row>
    <row r="1049" spans="1:91" x14ac:dyDescent="0.25">
      <c r="A1049" s="23" t="s">
        <v>2761</v>
      </c>
      <c r="B1049" s="23" t="s">
        <v>4899</v>
      </c>
      <c r="C1049" s="23" t="s">
        <v>4900</v>
      </c>
      <c r="D1049" s="23" t="s">
        <v>0</v>
      </c>
      <c r="E1049" s="23" t="s">
        <v>2762</v>
      </c>
      <c r="F1049" s="23" t="s">
        <v>138</v>
      </c>
      <c r="G1049" s="23">
        <v>1956625</v>
      </c>
      <c r="H1049" s="23" t="s">
        <v>2747</v>
      </c>
      <c r="I1049" s="23" t="s">
        <v>1169</v>
      </c>
      <c r="J1049" s="23" t="s">
        <v>157</v>
      </c>
      <c r="K1049" s="23" t="s">
        <v>269</v>
      </c>
      <c r="L1049" s="23" t="s">
        <v>6663</v>
      </c>
      <c r="M1049" s="24">
        <v>158644</v>
      </c>
      <c r="N1049" s="24">
        <v>336941</v>
      </c>
      <c r="P1049" s="25">
        <v>495584.76</v>
      </c>
      <c r="Q1049" s="24">
        <v>513003</v>
      </c>
      <c r="R1049" s="24">
        <v>-17419</v>
      </c>
      <c r="S1049" s="23" t="s">
        <v>133</v>
      </c>
      <c r="T1049" s="24">
        <v>320000</v>
      </c>
      <c r="U1049" s="24">
        <v>234000</v>
      </c>
      <c r="V1049" s="24">
        <v>554000</v>
      </c>
      <c r="W1049" s="24">
        <v>-58415</v>
      </c>
      <c r="Z1049" s="24">
        <v>559000</v>
      </c>
      <c r="AC1049" s="24">
        <v>559000</v>
      </c>
      <c r="AD1049" s="23" t="s">
        <v>160</v>
      </c>
      <c r="AE1049" s="24">
        <v>559000</v>
      </c>
      <c r="AF1049" s="24">
        <v>177025</v>
      </c>
      <c r="AG1049" s="24">
        <v>336941</v>
      </c>
      <c r="AH1049" s="24">
        <v>513966</v>
      </c>
      <c r="AI1049" s="23" t="s">
        <v>143</v>
      </c>
      <c r="AJ1049" s="23" t="s">
        <v>142</v>
      </c>
      <c r="AK1049" s="26">
        <v>44652</v>
      </c>
      <c r="AL1049" s="26">
        <v>44638</v>
      </c>
      <c r="AM1049" s="26">
        <v>44638</v>
      </c>
      <c r="AN1049" s="26">
        <v>44849</v>
      </c>
      <c r="AO1049" s="26">
        <v>45212</v>
      </c>
      <c r="AR1049" s="23">
        <v>84.79</v>
      </c>
      <c r="AS1049" s="23">
        <v>298.81</v>
      </c>
      <c r="AT1049" s="25">
        <v>175678.88</v>
      </c>
      <c r="AU1049" s="25">
        <v>10751.31</v>
      </c>
      <c r="AV1049" s="25">
        <v>-28170.03</v>
      </c>
      <c r="AW1049" s="23">
        <v>0</v>
      </c>
      <c r="AX1049" s="23">
        <v>0</v>
      </c>
      <c r="AY1049" s="24">
        <v>-28170</v>
      </c>
      <c r="AZ1049" s="23" t="s">
        <v>136</v>
      </c>
      <c r="BC1049" s="23">
        <v>0</v>
      </c>
      <c r="BD1049" s="24">
        <v>100000</v>
      </c>
      <c r="BE1049" s="24">
        <v>100000</v>
      </c>
      <c r="BF1049" s="24">
        <v>77661</v>
      </c>
      <c r="BG1049" s="24">
        <v>59280</v>
      </c>
      <c r="BK1049" s="23" t="s">
        <v>6709</v>
      </c>
      <c r="BL1049" s="26">
        <v>45082</v>
      </c>
      <c r="BM1049" s="23" t="s">
        <v>1169</v>
      </c>
      <c r="BO1049" s="23" t="s">
        <v>141</v>
      </c>
      <c r="BP1049" s="23" t="s">
        <v>141</v>
      </c>
      <c r="BQ1049" s="23" t="s">
        <v>1169</v>
      </c>
      <c r="BS1049" s="23" t="s">
        <v>2721</v>
      </c>
      <c r="BT1049" s="23" t="s">
        <v>141</v>
      </c>
      <c r="BV1049" s="24">
        <v>176062</v>
      </c>
      <c r="BW1049" s="24">
        <v>-17419</v>
      </c>
      <c r="BX1049" s="24">
        <v>277661</v>
      </c>
      <c r="BY1049" s="24">
        <v>59280</v>
      </c>
      <c r="BZ1049" s="24">
        <v>18381</v>
      </c>
      <c r="CB1049" s="23" t="s">
        <v>2734</v>
      </c>
      <c r="CC1049" s="23" t="s">
        <v>705</v>
      </c>
      <c r="CF1049" s="23">
        <v>1</v>
      </c>
      <c r="CG1049" s="23">
        <v>38297</v>
      </c>
      <c r="CI1049" s="23" t="s">
        <v>149</v>
      </c>
      <c r="CJ1049" s="23" t="s">
        <v>150</v>
      </c>
      <c r="CK1049" s="23" t="s">
        <v>151</v>
      </c>
      <c r="CL1049" s="26">
        <v>44067</v>
      </c>
      <c r="CM1049" s="23" t="s">
        <v>1169</v>
      </c>
    </row>
    <row r="1050" spans="1:91" x14ac:dyDescent="0.25">
      <c r="A1050" s="23" t="s">
        <v>2763</v>
      </c>
      <c r="B1050" s="23" t="s">
        <v>4899</v>
      </c>
      <c r="C1050" s="23" t="s">
        <v>4900</v>
      </c>
      <c r="D1050" s="23" t="s">
        <v>0</v>
      </c>
      <c r="F1050" s="23" t="s">
        <v>138</v>
      </c>
      <c r="H1050" s="23" t="s">
        <v>2747</v>
      </c>
      <c r="I1050" s="23" t="s">
        <v>1169</v>
      </c>
      <c r="J1050" s="23" t="s">
        <v>132</v>
      </c>
      <c r="L1050" s="23" t="s">
        <v>6663</v>
      </c>
      <c r="N1050" s="24">
        <v>15000</v>
      </c>
      <c r="P1050" s="25">
        <v>15000</v>
      </c>
      <c r="Q1050" s="24">
        <v>15000</v>
      </c>
      <c r="R1050" s="23">
        <v>0</v>
      </c>
      <c r="S1050" s="23" t="s">
        <v>142</v>
      </c>
      <c r="T1050" s="24">
        <v>15000</v>
      </c>
      <c r="V1050" s="24">
        <v>15000</v>
      </c>
      <c r="W1050" s="23">
        <v>0</v>
      </c>
      <c r="AG1050" s="24">
        <v>15000</v>
      </c>
      <c r="AH1050" s="24">
        <v>15000</v>
      </c>
      <c r="AI1050" s="23" t="s">
        <v>143</v>
      </c>
      <c r="AJ1050" s="23" t="s">
        <v>142</v>
      </c>
      <c r="AK1050" s="26">
        <v>45108</v>
      </c>
      <c r="AO1050" s="26">
        <v>45138</v>
      </c>
      <c r="AW1050" s="23">
        <v>0</v>
      </c>
      <c r="AX1050" s="23">
        <v>0</v>
      </c>
      <c r="AY1050" s="23">
        <v>0</v>
      </c>
      <c r="AZ1050" s="23" t="s">
        <v>142</v>
      </c>
      <c r="BC1050" s="23">
        <v>0</v>
      </c>
      <c r="BD1050" s="24">
        <v>10000</v>
      </c>
      <c r="BE1050" s="24">
        <v>5000</v>
      </c>
      <c r="BK1050" s="23" t="s">
        <v>5642</v>
      </c>
      <c r="BL1050" s="26">
        <v>45054</v>
      </c>
      <c r="BO1050" s="23" t="s">
        <v>141</v>
      </c>
      <c r="BP1050" s="23" t="s">
        <v>141</v>
      </c>
      <c r="BQ1050" s="23" t="s">
        <v>1169</v>
      </c>
      <c r="BS1050" s="23" t="s">
        <v>2721</v>
      </c>
      <c r="BT1050" s="23" t="s">
        <v>141</v>
      </c>
      <c r="BW1050" s="23">
        <v>0</v>
      </c>
      <c r="BX1050" s="24">
        <v>15000</v>
      </c>
      <c r="CB1050" s="23" t="s">
        <v>2734</v>
      </c>
      <c r="CF1050" s="23">
        <v>1</v>
      </c>
      <c r="CG1050" s="23">
        <v>45487</v>
      </c>
      <c r="CI1050" s="23" t="s">
        <v>149</v>
      </c>
      <c r="CJ1050" s="23" t="s">
        <v>150</v>
      </c>
      <c r="CK1050" s="23" t="s">
        <v>151</v>
      </c>
      <c r="CL1050" s="26">
        <v>44802</v>
      </c>
      <c r="CM1050" s="23" t="s">
        <v>1169</v>
      </c>
    </row>
    <row r="1051" spans="1:91" x14ac:dyDescent="0.25">
      <c r="A1051" s="23" t="s">
        <v>2764</v>
      </c>
      <c r="B1051" s="23" t="s">
        <v>4899</v>
      </c>
      <c r="C1051" s="23" t="s">
        <v>4900</v>
      </c>
      <c r="D1051" s="23" t="s">
        <v>0</v>
      </c>
      <c r="F1051" s="23" t="s">
        <v>138</v>
      </c>
      <c r="H1051" s="23" t="s">
        <v>2747</v>
      </c>
      <c r="I1051" s="23" t="s">
        <v>1169</v>
      </c>
      <c r="J1051" s="23" t="s">
        <v>132</v>
      </c>
      <c r="L1051" s="23" t="s">
        <v>6663</v>
      </c>
      <c r="N1051" s="24">
        <v>12000</v>
      </c>
      <c r="P1051" s="25">
        <v>12000</v>
      </c>
      <c r="Q1051" s="24">
        <v>12000</v>
      </c>
      <c r="R1051" s="23">
        <v>0</v>
      </c>
      <c r="S1051" s="23" t="s">
        <v>142</v>
      </c>
      <c r="T1051" s="24">
        <v>12000</v>
      </c>
      <c r="V1051" s="24">
        <v>12000</v>
      </c>
      <c r="W1051" s="23">
        <v>0</v>
      </c>
      <c r="AG1051" s="24">
        <v>12000</v>
      </c>
      <c r="AH1051" s="24">
        <v>12000</v>
      </c>
      <c r="AI1051" s="23" t="s">
        <v>143</v>
      </c>
      <c r="AJ1051" s="23" t="s">
        <v>142</v>
      </c>
      <c r="AK1051" s="26">
        <v>45139</v>
      </c>
      <c r="AO1051" s="26">
        <v>45226</v>
      </c>
      <c r="BE1051" s="24">
        <v>10000</v>
      </c>
      <c r="BF1051" s="24">
        <v>2000</v>
      </c>
      <c r="BO1051" s="23" t="s">
        <v>141</v>
      </c>
      <c r="BP1051" s="23" t="s">
        <v>141</v>
      </c>
      <c r="BQ1051" s="23" t="s">
        <v>1169</v>
      </c>
      <c r="BS1051" s="23" t="s">
        <v>2721</v>
      </c>
      <c r="BT1051" s="23" t="s">
        <v>141</v>
      </c>
      <c r="BW1051" s="23">
        <v>0</v>
      </c>
      <c r="BX1051" s="24">
        <v>12000</v>
      </c>
      <c r="CB1051" s="23" t="s">
        <v>2734</v>
      </c>
      <c r="CF1051" s="23">
        <v>1</v>
      </c>
      <c r="CG1051" s="23">
        <v>45488</v>
      </c>
      <c r="CI1051" s="23" t="s">
        <v>149</v>
      </c>
      <c r="CJ1051" s="23" t="s">
        <v>150</v>
      </c>
      <c r="CK1051" s="23" t="s">
        <v>151</v>
      </c>
      <c r="CL1051" s="26">
        <v>44802</v>
      </c>
      <c r="CM1051" s="23" t="s">
        <v>1169</v>
      </c>
    </row>
    <row r="1052" spans="1:91" x14ac:dyDescent="0.25">
      <c r="A1052" s="23" t="s">
        <v>2765</v>
      </c>
      <c r="B1052" s="23" t="s">
        <v>4899</v>
      </c>
      <c r="C1052" s="23" t="s">
        <v>4900</v>
      </c>
      <c r="D1052" s="23" t="s">
        <v>0</v>
      </c>
      <c r="E1052" s="23" t="s">
        <v>2766</v>
      </c>
      <c r="F1052" s="23" t="s">
        <v>138</v>
      </c>
      <c r="G1052" s="23">
        <v>1632767</v>
      </c>
      <c r="H1052" s="23" t="s">
        <v>2734</v>
      </c>
      <c r="I1052" s="23" t="s">
        <v>1169</v>
      </c>
      <c r="J1052" s="23" t="s">
        <v>157</v>
      </c>
      <c r="K1052" s="23" t="s">
        <v>269</v>
      </c>
      <c r="L1052" s="23" t="s">
        <v>6663</v>
      </c>
      <c r="M1052" s="24">
        <v>235061</v>
      </c>
      <c r="N1052" s="24">
        <v>569355</v>
      </c>
      <c r="P1052" s="25">
        <v>804415.85</v>
      </c>
      <c r="Q1052" s="24">
        <v>795523</v>
      </c>
      <c r="R1052" s="24">
        <v>8893</v>
      </c>
      <c r="S1052" s="23" t="s">
        <v>133</v>
      </c>
      <c r="T1052" s="24">
        <v>758051</v>
      </c>
      <c r="V1052" s="24">
        <v>758051</v>
      </c>
      <c r="W1052" s="24">
        <v>46365</v>
      </c>
      <c r="Z1052" s="24">
        <v>5199000</v>
      </c>
      <c r="AC1052" s="24">
        <v>5199000</v>
      </c>
      <c r="AD1052" s="23" t="s">
        <v>160</v>
      </c>
      <c r="AE1052" s="24">
        <v>5199000</v>
      </c>
      <c r="AF1052" s="24">
        <v>3289777</v>
      </c>
      <c r="AG1052" s="24">
        <v>619355</v>
      </c>
      <c r="AH1052" s="24">
        <v>3909132</v>
      </c>
      <c r="AI1052" s="23" t="s">
        <v>143</v>
      </c>
      <c r="AJ1052" s="23" t="s">
        <v>142</v>
      </c>
      <c r="AK1052" s="26">
        <v>43831</v>
      </c>
      <c r="AL1052" s="26">
        <v>43738</v>
      </c>
      <c r="AM1052" s="26">
        <v>43738</v>
      </c>
      <c r="AN1052" s="26">
        <v>44772</v>
      </c>
      <c r="AO1052" s="26">
        <v>45322</v>
      </c>
      <c r="AR1052" s="25">
        <v>50278.9</v>
      </c>
      <c r="AS1052" s="25">
        <v>45481.5</v>
      </c>
      <c r="AT1052" s="25">
        <v>64992.480000000003</v>
      </c>
      <c r="AU1052" s="25">
        <v>93423.7</v>
      </c>
      <c r="AV1052" s="25">
        <v>-19115.73</v>
      </c>
      <c r="AW1052" s="24">
        <v>88543</v>
      </c>
      <c r="AX1052" s="24">
        <v>88543</v>
      </c>
      <c r="AY1052" s="24">
        <v>-107659</v>
      </c>
      <c r="AZ1052" s="23" t="s">
        <v>136</v>
      </c>
      <c r="BC1052" s="24">
        <v>88355</v>
      </c>
      <c r="BD1052" s="24">
        <v>86000</v>
      </c>
      <c r="BE1052" s="24">
        <v>86000</v>
      </c>
      <c r="BF1052" s="24">
        <v>84000</v>
      </c>
      <c r="BG1052" s="24">
        <v>75000</v>
      </c>
      <c r="BH1052" s="24">
        <v>75000</v>
      </c>
      <c r="BI1052" s="24">
        <v>75000</v>
      </c>
      <c r="BK1052" s="23" t="s">
        <v>6708</v>
      </c>
      <c r="BL1052" s="26">
        <v>45084</v>
      </c>
      <c r="BM1052" s="23" t="s">
        <v>1169</v>
      </c>
      <c r="BO1052" s="23" t="s">
        <v>141</v>
      </c>
      <c r="BP1052" s="23" t="s">
        <v>141</v>
      </c>
      <c r="BQ1052" s="23" t="s">
        <v>1169</v>
      </c>
      <c r="BS1052" s="23" t="s">
        <v>2721</v>
      </c>
      <c r="BT1052" s="23" t="s">
        <v>141</v>
      </c>
      <c r="BV1052" s="24">
        <v>160753</v>
      </c>
      <c r="BW1052" s="24">
        <v>162663</v>
      </c>
      <c r="BX1052" s="24">
        <v>256000</v>
      </c>
      <c r="BY1052" s="24">
        <v>225000</v>
      </c>
      <c r="BZ1052" s="24">
        <v>757888</v>
      </c>
      <c r="CA1052" s="24">
        <v>50000</v>
      </c>
      <c r="CB1052" s="23" t="s">
        <v>2734</v>
      </c>
      <c r="CC1052" s="23" t="s">
        <v>2767</v>
      </c>
      <c r="CF1052" s="23">
        <v>1</v>
      </c>
      <c r="CG1052" s="23">
        <v>24862</v>
      </c>
      <c r="CI1052" s="23" t="s">
        <v>149</v>
      </c>
      <c r="CJ1052" s="23" t="s">
        <v>150</v>
      </c>
      <c r="CK1052" s="23" t="s">
        <v>151</v>
      </c>
      <c r="CL1052" s="26">
        <v>42955</v>
      </c>
      <c r="CM1052" s="23" t="s">
        <v>1169</v>
      </c>
    </row>
    <row r="1053" spans="1:91" x14ac:dyDescent="0.25">
      <c r="A1053" s="23" t="s">
        <v>2771</v>
      </c>
      <c r="B1053" s="23" t="s">
        <v>4899</v>
      </c>
      <c r="C1053" s="23" t="s">
        <v>4900</v>
      </c>
      <c r="D1053" s="23" t="s">
        <v>0</v>
      </c>
      <c r="E1053" s="23" t="s">
        <v>2772</v>
      </c>
      <c r="F1053" s="23" t="s">
        <v>138</v>
      </c>
      <c r="G1053" s="23">
        <v>2037523</v>
      </c>
      <c r="H1053" s="23" t="s">
        <v>2740</v>
      </c>
      <c r="I1053" s="23" t="s">
        <v>1169</v>
      </c>
      <c r="J1053" s="23" t="s">
        <v>268</v>
      </c>
      <c r="K1053" s="23" t="s">
        <v>299</v>
      </c>
      <c r="L1053" s="23" t="s">
        <v>6660</v>
      </c>
      <c r="M1053" s="24">
        <v>4634</v>
      </c>
      <c r="P1053" s="25">
        <v>4634.3</v>
      </c>
      <c r="Q1053" s="24">
        <v>3939</v>
      </c>
      <c r="R1053" s="23">
        <v>696</v>
      </c>
      <c r="S1053" s="23" t="s">
        <v>136</v>
      </c>
      <c r="W1053" s="24">
        <v>4634</v>
      </c>
      <c r="Z1053" s="24">
        <v>128000</v>
      </c>
      <c r="AC1053" s="24">
        <v>128000</v>
      </c>
      <c r="AD1053" s="23" t="s">
        <v>160</v>
      </c>
      <c r="AE1053" s="24">
        <v>128000</v>
      </c>
      <c r="AF1053" s="24">
        <v>116338</v>
      </c>
      <c r="AH1053" s="24">
        <v>116338</v>
      </c>
      <c r="AI1053" s="23" t="s">
        <v>143</v>
      </c>
      <c r="AJ1053" s="23" t="s">
        <v>142</v>
      </c>
      <c r="AK1053" s="26">
        <v>44866</v>
      </c>
      <c r="AL1053" s="26">
        <v>44855</v>
      </c>
      <c r="AM1053" s="26">
        <v>44855</v>
      </c>
      <c r="AN1053" s="26">
        <v>44926</v>
      </c>
      <c r="AO1053" s="26">
        <v>45077</v>
      </c>
      <c r="AR1053" s="23">
        <v>678.98</v>
      </c>
      <c r="AS1053" s="23">
        <v>524.95000000000005</v>
      </c>
      <c r="AT1053" s="23">
        <v>534.78</v>
      </c>
      <c r="AU1053" s="23">
        <v>541.47</v>
      </c>
      <c r="AV1053" s="25">
        <v>2354.12</v>
      </c>
      <c r="AY1053" s="24">
        <v>2354</v>
      </c>
      <c r="AZ1053" s="23" t="s">
        <v>136</v>
      </c>
      <c r="BK1053" s="23" t="s">
        <v>6707</v>
      </c>
      <c r="BL1053" s="26">
        <v>45084</v>
      </c>
      <c r="BM1053" s="23" t="s">
        <v>1169</v>
      </c>
      <c r="BO1053" s="23" t="s">
        <v>141</v>
      </c>
      <c r="BP1053" s="23" t="s">
        <v>141</v>
      </c>
      <c r="BQ1053" s="23" t="s">
        <v>1169</v>
      </c>
      <c r="BS1053" s="23" t="s">
        <v>141</v>
      </c>
      <c r="BT1053" s="23" t="s">
        <v>141</v>
      </c>
      <c r="BV1053" s="24">
        <v>1739</v>
      </c>
      <c r="BW1053" s="24">
        <v>2896</v>
      </c>
      <c r="BZ1053" s="24">
        <v>111704</v>
      </c>
      <c r="CB1053" s="23" t="s">
        <v>2734</v>
      </c>
      <c r="CC1053" s="23" t="s">
        <v>2773</v>
      </c>
      <c r="CF1053" s="23">
        <v>1</v>
      </c>
      <c r="CG1053" s="23">
        <v>46095</v>
      </c>
      <c r="CI1053" s="23" t="s">
        <v>264</v>
      </c>
      <c r="CJ1053" s="23" t="s">
        <v>150</v>
      </c>
      <c r="CK1053" s="23" t="s">
        <v>151</v>
      </c>
      <c r="CL1053" s="26">
        <v>44854</v>
      </c>
      <c r="CM1053" s="23" t="s">
        <v>1169</v>
      </c>
    </row>
    <row r="1054" spans="1:91" x14ac:dyDescent="0.25">
      <c r="A1054" s="23" t="s">
        <v>2774</v>
      </c>
      <c r="B1054" s="23" t="s">
        <v>4899</v>
      </c>
      <c r="C1054" s="23" t="s">
        <v>4900</v>
      </c>
      <c r="D1054" s="23" t="s">
        <v>0</v>
      </c>
      <c r="E1054" s="23" t="s">
        <v>2775</v>
      </c>
      <c r="F1054" s="23" t="s">
        <v>138</v>
      </c>
      <c r="G1054" s="23">
        <v>2037524</v>
      </c>
      <c r="H1054" s="23" t="s">
        <v>2740</v>
      </c>
      <c r="I1054" s="23" t="s">
        <v>1169</v>
      </c>
      <c r="J1054" s="23" t="s">
        <v>268</v>
      </c>
      <c r="K1054" s="23" t="s">
        <v>299</v>
      </c>
      <c r="L1054" s="23" t="s">
        <v>6660</v>
      </c>
      <c r="M1054" s="24">
        <v>2650</v>
      </c>
      <c r="P1054" s="25">
        <v>2650.37</v>
      </c>
      <c r="Q1054" s="23">
        <v>450</v>
      </c>
      <c r="R1054" s="24">
        <v>2200</v>
      </c>
      <c r="S1054" s="23" t="s">
        <v>136</v>
      </c>
      <c r="W1054" s="24">
        <v>2650</v>
      </c>
      <c r="Z1054" s="24">
        <v>80000</v>
      </c>
      <c r="AC1054" s="24">
        <v>80000</v>
      </c>
      <c r="AD1054" s="23" t="s">
        <v>160</v>
      </c>
      <c r="AE1054" s="24">
        <v>80000</v>
      </c>
      <c r="AF1054" s="24">
        <v>75417</v>
      </c>
      <c r="AH1054" s="24">
        <v>75417</v>
      </c>
      <c r="AI1054" s="23" t="s">
        <v>143</v>
      </c>
      <c r="AJ1054" s="23" t="s">
        <v>142</v>
      </c>
      <c r="AK1054" s="26">
        <v>44866</v>
      </c>
      <c r="AL1054" s="26">
        <v>44855</v>
      </c>
      <c r="AM1054" s="26">
        <v>44855</v>
      </c>
      <c r="AN1054" s="26">
        <v>44926</v>
      </c>
      <c r="AO1054" s="26">
        <v>44957</v>
      </c>
      <c r="AR1054" s="23">
        <v>450.37</v>
      </c>
      <c r="AV1054" s="25">
        <v>2200</v>
      </c>
      <c r="AY1054" s="24">
        <v>2200</v>
      </c>
      <c r="AZ1054" s="23" t="s">
        <v>136</v>
      </c>
      <c r="BK1054" s="23" t="s">
        <v>2776</v>
      </c>
      <c r="BL1054" s="26">
        <v>44979</v>
      </c>
      <c r="BM1054" s="23" t="s">
        <v>1169</v>
      </c>
      <c r="BO1054" s="23" t="s">
        <v>141</v>
      </c>
      <c r="BP1054" s="23" t="s">
        <v>146</v>
      </c>
      <c r="BQ1054" s="23" t="s">
        <v>1169</v>
      </c>
      <c r="BS1054" s="23" t="s">
        <v>141</v>
      </c>
      <c r="BT1054" s="23" t="s">
        <v>141</v>
      </c>
      <c r="BV1054" s="23">
        <v>450</v>
      </c>
      <c r="BW1054" s="24">
        <v>2200</v>
      </c>
      <c r="BZ1054" s="24">
        <v>72767</v>
      </c>
      <c r="CB1054" s="23" t="s">
        <v>2734</v>
      </c>
      <c r="CC1054" s="23" t="s">
        <v>2773</v>
      </c>
      <c r="CF1054" s="23">
        <v>1</v>
      </c>
      <c r="CG1054" s="23">
        <v>46104</v>
      </c>
      <c r="CI1054" s="23" t="s">
        <v>264</v>
      </c>
      <c r="CJ1054" s="23" t="s">
        <v>150</v>
      </c>
      <c r="CK1054" s="23" t="s">
        <v>151</v>
      </c>
      <c r="CL1054" s="26">
        <v>44854</v>
      </c>
      <c r="CM1054" s="23" t="s">
        <v>1169</v>
      </c>
    </row>
    <row r="1055" spans="1:91" x14ac:dyDescent="0.25">
      <c r="A1055" s="23" t="s">
        <v>2777</v>
      </c>
      <c r="B1055" s="23" t="s">
        <v>4899</v>
      </c>
      <c r="C1055" s="23" t="s">
        <v>4900</v>
      </c>
      <c r="D1055" s="23" t="s">
        <v>0</v>
      </c>
      <c r="E1055" s="23" t="s">
        <v>5641</v>
      </c>
      <c r="F1055" s="23" t="s">
        <v>138</v>
      </c>
      <c r="G1055" s="23">
        <v>2120143</v>
      </c>
      <c r="H1055" s="23" t="s">
        <v>2778</v>
      </c>
      <c r="I1055" s="23" t="s">
        <v>1169</v>
      </c>
      <c r="J1055" s="23" t="s">
        <v>157</v>
      </c>
      <c r="K1055" s="23" t="s">
        <v>269</v>
      </c>
      <c r="L1055" s="23" t="s">
        <v>6660</v>
      </c>
      <c r="M1055" s="24">
        <v>9181</v>
      </c>
      <c r="N1055" s="24">
        <v>37955</v>
      </c>
      <c r="P1055" s="25">
        <v>47136.18</v>
      </c>
      <c r="Q1055" s="24">
        <v>47200</v>
      </c>
      <c r="R1055" s="23">
        <v>-64</v>
      </c>
      <c r="S1055" s="23" t="s">
        <v>133</v>
      </c>
      <c r="T1055" s="24">
        <v>50000</v>
      </c>
      <c r="V1055" s="24">
        <v>50000</v>
      </c>
      <c r="W1055" s="24">
        <v>-2864</v>
      </c>
      <c r="Z1055" s="24">
        <v>53171</v>
      </c>
      <c r="AC1055" s="24">
        <v>53171</v>
      </c>
      <c r="AD1055" s="23" t="s">
        <v>160</v>
      </c>
      <c r="AE1055" s="24">
        <v>53171</v>
      </c>
      <c r="AF1055" s="24">
        <v>9181</v>
      </c>
      <c r="AG1055" s="24">
        <v>37955</v>
      </c>
      <c r="AH1055" s="24">
        <v>47136</v>
      </c>
      <c r="AI1055" s="23" t="s">
        <v>143</v>
      </c>
      <c r="AJ1055" s="23" t="s">
        <v>142</v>
      </c>
      <c r="AK1055" s="26">
        <v>45047</v>
      </c>
      <c r="AL1055" s="26">
        <v>45050</v>
      </c>
      <c r="AM1055" s="26">
        <v>45050</v>
      </c>
      <c r="AN1055" s="26">
        <v>45149</v>
      </c>
      <c r="AO1055" s="26">
        <v>45169</v>
      </c>
      <c r="AV1055" s="25">
        <v>9181.18</v>
      </c>
      <c r="AW1055" s="24">
        <v>12772</v>
      </c>
      <c r="AX1055" s="24">
        <v>12772</v>
      </c>
      <c r="AY1055" s="24">
        <v>-3591</v>
      </c>
      <c r="AZ1055" s="23" t="s">
        <v>136</v>
      </c>
      <c r="BC1055" s="24">
        <v>11595</v>
      </c>
      <c r="BD1055" s="24">
        <v>12384</v>
      </c>
      <c r="BE1055" s="24">
        <v>13564</v>
      </c>
      <c r="BF1055" s="23">
        <v>412</v>
      </c>
      <c r="BK1055" s="23" t="s">
        <v>6706</v>
      </c>
      <c r="BL1055" s="26">
        <v>45079</v>
      </c>
      <c r="BM1055" s="23" t="s">
        <v>1169</v>
      </c>
      <c r="BO1055" s="23" t="s">
        <v>141</v>
      </c>
      <c r="BP1055" s="23" t="s">
        <v>141</v>
      </c>
      <c r="BQ1055" s="23" t="s">
        <v>1169</v>
      </c>
      <c r="BS1055" s="23" t="s">
        <v>2721</v>
      </c>
      <c r="BT1055" s="23" t="s">
        <v>141</v>
      </c>
      <c r="BW1055" s="24">
        <v>20776</v>
      </c>
      <c r="BX1055" s="24">
        <v>26360</v>
      </c>
      <c r="CB1055" s="23" t="s">
        <v>2734</v>
      </c>
      <c r="CC1055" s="23" t="s">
        <v>2770</v>
      </c>
      <c r="CF1055" s="23">
        <v>1</v>
      </c>
      <c r="CG1055" s="23">
        <v>45470</v>
      </c>
      <c r="CI1055" s="23" t="s">
        <v>149</v>
      </c>
      <c r="CJ1055" s="23" t="s">
        <v>150</v>
      </c>
      <c r="CK1055" s="23" t="s">
        <v>151</v>
      </c>
      <c r="CL1055" s="26">
        <v>44802</v>
      </c>
      <c r="CM1055" s="23" t="s">
        <v>1169</v>
      </c>
    </row>
    <row r="1056" spans="1:91" x14ac:dyDescent="0.25">
      <c r="A1056" s="23" t="s">
        <v>2779</v>
      </c>
      <c r="B1056" s="23" t="s">
        <v>4899</v>
      </c>
      <c r="C1056" s="23" t="s">
        <v>4900</v>
      </c>
      <c r="D1056" s="23" t="s">
        <v>0</v>
      </c>
      <c r="E1056" s="23" t="s">
        <v>2780</v>
      </c>
      <c r="F1056" s="23" t="s">
        <v>138</v>
      </c>
      <c r="G1056" s="23">
        <v>1877589</v>
      </c>
      <c r="H1056" s="23" t="s">
        <v>2726</v>
      </c>
      <c r="I1056" s="23" t="s">
        <v>1169</v>
      </c>
      <c r="J1056" s="23" t="s">
        <v>268</v>
      </c>
      <c r="K1056" s="23" t="s">
        <v>299</v>
      </c>
      <c r="L1056" s="23" t="s">
        <v>6663</v>
      </c>
      <c r="M1056" s="23">
        <v>309</v>
      </c>
      <c r="O1056" s="24">
        <v>4374</v>
      </c>
      <c r="P1056" s="23">
        <v>309.23</v>
      </c>
      <c r="Q1056" s="23">
        <v>309</v>
      </c>
      <c r="R1056" s="23">
        <v>0</v>
      </c>
      <c r="S1056" s="23" t="s">
        <v>142</v>
      </c>
      <c r="W1056" s="23">
        <v>309</v>
      </c>
      <c r="Z1056" s="24">
        <v>53000</v>
      </c>
      <c r="AC1056" s="24">
        <v>53000</v>
      </c>
      <c r="AD1056" s="23" t="s">
        <v>160</v>
      </c>
      <c r="AE1056" s="24">
        <v>53000</v>
      </c>
      <c r="AF1056" s="24">
        <v>33527</v>
      </c>
      <c r="AG1056" s="24">
        <v>4374</v>
      </c>
      <c r="AH1056" s="24">
        <v>37901</v>
      </c>
      <c r="AI1056" s="23" t="s">
        <v>143</v>
      </c>
      <c r="AJ1056" s="23" t="s">
        <v>142</v>
      </c>
      <c r="AK1056" s="26">
        <v>44409</v>
      </c>
      <c r="AL1056" s="26">
        <v>44414</v>
      </c>
      <c r="AM1056" s="26">
        <v>44414</v>
      </c>
      <c r="AN1056" s="26">
        <v>44463</v>
      </c>
      <c r="AO1056" s="26">
        <v>44762</v>
      </c>
      <c r="AR1056" s="23">
        <v>153.22999999999999</v>
      </c>
      <c r="AS1056" s="23">
        <v>156</v>
      </c>
      <c r="BJ1056" s="24">
        <v>4374</v>
      </c>
      <c r="BK1056" s="23" t="s">
        <v>2781</v>
      </c>
      <c r="BL1056" s="26">
        <v>44964</v>
      </c>
      <c r="BM1056" s="23" t="s">
        <v>1169</v>
      </c>
      <c r="BO1056" s="23" t="s">
        <v>141</v>
      </c>
      <c r="BP1056" s="23" t="s">
        <v>141</v>
      </c>
      <c r="BQ1056" s="23" t="s">
        <v>1169</v>
      </c>
      <c r="BS1056" s="23" t="s">
        <v>2721</v>
      </c>
      <c r="BT1056" s="23" t="s">
        <v>141</v>
      </c>
      <c r="BV1056" s="23">
        <v>309</v>
      </c>
      <c r="BW1056" s="23">
        <v>0</v>
      </c>
      <c r="BZ1056" s="24">
        <v>8451</v>
      </c>
      <c r="CB1056" s="23" t="s">
        <v>2734</v>
      </c>
      <c r="CC1056" s="23" t="s">
        <v>2782</v>
      </c>
      <c r="CF1056" s="23">
        <v>1</v>
      </c>
      <c r="CG1056" s="23">
        <v>41028</v>
      </c>
      <c r="CI1056" s="23" t="s">
        <v>753</v>
      </c>
      <c r="CJ1056" s="23" t="s">
        <v>150</v>
      </c>
      <c r="CK1056" s="23" t="s">
        <v>151</v>
      </c>
      <c r="CL1056" s="26">
        <v>44412</v>
      </c>
      <c r="CM1056" s="23" t="s">
        <v>1169</v>
      </c>
    </row>
    <row r="1057" spans="1:91" x14ac:dyDescent="0.25">
      <c r="A1057" s="23" t="s">
        <v>2783</v>
      </c>
      <c r="B1057" s="23" t="s">
        <v>4899</v>
      </c>
      <c r="C1057" s="23" t="s">
        <v>4900</v>
      </c>
      <c r="D1057" s="23" t="s">
        <v>0</v>
      </c>
      <c r="E1057" s="23" t="s">
        <v>2784</v>
      </c>
      <c r="F1057" s="23" t="s">
        <v>138</v>
      </c>
      <c r="G1057" s="23">
        <v>2073919</v>
      </c>
      <c r="H1057" s="23" t="s">
        <v>5388</v>
      </c>
      <c r="I1057" s="23" t="s">
        <v>1169</v>
      </c>
      <c r="J1057" s="23" t="s">
        <v>268</v>
      </c>
      <c r="K1057" s="23" t="s">
        <v>269</v>
      </c>
      <c r="L1057" s="23" t="s">
        <v>6665</v>
      </c>
      <c r="M1057" s="24">
        <v>353641</v>
      </c>
      <c r="P1057" s="25">
        <v>353640.86</v>
      </c>
      <c r="Q1057" s="24">
        <v>344763</v>
      </c>
      <c r="R1057" s="24">
        <v>8878</v>
      </c>
      <c r="S1057" s="23" t="s">
        <v>133</v>
      </c>
      <c r="T1057" s="24">
        <v>500000</v>
      </c>
      <c r="V1057" s="24">
        <v>500000</v>
      </c>
      <c r="W1057" s="24">
        <v>-146359</v>
      </c>
      <c r="Z1057" s="24">
        <v>493662</v>
      </c>
      <c r="AC1057" s="24">
        <v>493662</v>
      </c>
      <c r="AD1057" s="23" t="s">
        <v>160</v>
      </c>
      <c r="AE1057" s="24">
        <v>493662</v>
      </c>
      <c r="AF1057" s="24">
        <v>353641</v>
      </c>
      <c r="AH1057" s="24">
        <v>353641</v>
      </c>
      <c r="AI1057" s="23" t="s">
        <v>143</v>
      </c>
      <c r="AJ1057" s="23" t="s">
        <v>142</v>
      </c>
      <c r="AK1057" s="26">
        <v>44927</v>
      </c>
      <c r="AL1057" s="26">
        <v>44928</v>
      </c>
      <c r="AM1057" s="26">
        <v>44928</v>
      </c>
      <c r="AN1057" s="26">
        <v>45077</v>
      </c>
      <c r="AO1057" s="26">
        <v>45040</v>
      </c>
      <c r="AR1057" s="25">
        <v>29000</v>
      </c>
      <c r="AS1057" s="25">
        <v>61000</v>
      </c>
      <c r="AT1057" s="25">
        <v>135025.13</v>
      </c>
      <c r="AU1057" s="25">
        <v>111345.2</v>
      </c>
      <c r="AV1057" s="25">
        <v>17270.53</v>
      </c>
      <c r="AW1057" s="24">
        <v>9811</v>
      </c>
      <c r="AX1057" s="24">
        <v>9811</v>
      </c>
      <c r="AY1057" s="24">
        <v>7460</v>
      </c>
      <c r="AZ1057" s="23" t="s">
        <v>136</v>
      </c>
      <c r="BK1057" s="23" t="s">
        <v>5387</v>
      </c>
      <c r="BL1057" s="26">
        <v>45040</v>
      </c>
      <c r="BM1057" s="23" t="s">
        <v>1169</v>
      </c>
      <c r="BO1057" s="23" t="s">
        <v>141</v>
      </c>
      <c r="BP1057" s="23" t="s">
        <v>141</v>
      </c>
      <c r="BQ1057" s="23" t="s">
        <v>1169</v>
      </c>
      <c r="BS1057" s="23" t="s">
        <v>2721</v>
      </c>
      <c r="BT1057" s="23" t="s">
        <v>141</v>
      </c>
      <c r="BV1057" s="24">
        <v>225025</v>
      </c>
      <c r="BW1057" s="24">
        <v>128616</v>
      </c>
      <c r="CB1057" s="23" t="s">
        <v>2734</v>
      </c>
      <c r="CC1057" s="23" t="s">
        <v>2746</v>
      </c>
      <c r="CF1057" s="23">
        <v>1</v>
      </c>
      <c r="CG1057" s="23">
        <v>45509</v>
      </c>
      <c r="CI1057" s="23" t="s">
        <v>149</v>
      </c>
      <c r="CJ1057" s="23" t="s">
        <v>150</v>
      </c>
      <c r="CK1057" s="23" t="s">
        <v>151</v>
      </c>
      <c r="CL1057" s="26">
        <v>44802</v>
      </c>
      <c r="CM1057" s="23" t="s">
        <v>1169</v>
      </c>
    </row>
    <row r="1058" spans="1:91" x14ac:dyDescent="0.25">
      <c r="A1058" s="23" t="s">
        <v>2786</v>
      </c>
      <c r="B1058" s="23" t="s">
        <v>4899</v>
      </c>
      <c r="C1058" s="23" t="s">
        <v>4900</v>
      </c>
      <c r="D1058" s="23" t="s">
        <v>0</v>
      </c>
      <c r="F1058" s="23" t="s">
        <v>138</v>
      </c>
      <c r="H1058" s="23" t="s">
        <v>2747</v>
      </c>
      <c r="I1058" s="23" t="s">
        <v>1169</v>
      </c>
      <c r="J1058" s="23" t="s">
        <v>132</v>
      </c>
      <c r="L1058" s="23" t="s">
        <v>6663</v>
      </c>
      <c r="N1058" s="24">
        <v>200000</v>
      </c>
      <c r="P1058" s="25">
        <v>200000</v>
      </c>
      <c r="Q1058" s="24">
        <v>200000</v>
      </c>
      <c r="R1058" s="23">
        <v>0</v>
      </c>
      <c r="S1058" s="23" t="s">
        <v>142</v>
      </c>
      <c r="T1058" s="24">
        <v>200000</v>
      </c>
      <c r="V1058" s="24">
        <v>200000</v>
      </c>
      <c r="W1058" s="23">
        <v>0</v>
      </c>
      <c r="AG1058" s="24">
        <v>400000</v>
      </c>
      <c r="AH1058" s="24">
        <v>400000</v>
      </c>
      <c r="AI1058" s="23" t="s">
        <v>143</v>
      </c>
      <c r="AJ1058" s="23" t="s">
        <v>142</v>
      </c>
      <c r="AK1058" s="26">
        <v>45200</v>
      </c>
      <c r="AO1058" s="26">
        <v>45291</v>
      </c>
      <c r="BG1058" s="24">
        <v>80000</v>
      </c>
      <c r="BH1058" s="24">
        <v>80000</v>
      </c>
      <c r="BI1058" s="24">
        <v>40000</v>
      </c>
      <c r="BO1058" s="23" t="s">
        <v>141</v>
      </c>
      <c r="BP1058" s="23" t="s">
        <v>141</v>
      </c>
      <c r="BQ1058" s="23" t="s">
        <v>1169</v>
      </c>
      <c r="BS1058" s="23" t="s">
        <v>2721</v>
      </c>
      <c r="BT1058" s="23" t="s">
        <v>141</v>
      </c>
      <c r="BW1058" s="23">
        <v>0</v>
      </c>
      <c r="BY1058" s="24">
        <v>200000</v>
      </c>
      <c r="CA1058" s="24">
        <v>200000</v>
      </c>
      <c r="CB1058" s="23" t="s">
        <v>2734</v>
      </c>
      <c r="CF1058" s="23">
        <v>1</v>
      </c>
      <c r="CG1058" s="23">
        <v>45478</v>
      </c>
      <c r="CI1058" s="23" t="s">
        <v>149</v>
      </c>
      <c r="CJ1058" s="23" t="s">
        <v>150</v>
      </c>
      <c r="CK1058" s="23" t="s">
        <v>151</v>
      </c>
      <c r="CL1058" s="26">
        <v>44802</v>
      </c>
      <c r="CM1058" s="23" t="s">
        <v>1169</v>
      </c>
    </row>
    <row r="1059" spans="1:91" x14ac:dyDescent="0.25">
      <c r="A1059" s="23" t="s">
        <v>6705</v>
      </c>
      <c r="B1059" s="23" t="s">
        <v>4899</v>
      </c>
      <c r="C1059" s="23" t="s">
        <v>4900</v>
      </c>
      <c r="D1059" s="23" t="s">
        <v>0</v>
      </c>
      <c r="E1059" s="23" t="s">
        <v>6704</v>
      </c>
      <c r="F1059" s="23" t="s">
        <v>138</v>
      </c>
      <c r="G1059" s="23">
        <v>2124118</v>
      </c>
      <c r="H1059" s="23" t="s">
        <v>2858</v>
      </c>
      <c r="I1059" s="23" t="s">
        <v>1169</v>
      </c>
      <c r="J1059" s="23" t="s">
        <v>157</v>
      </c>
      <c r="K1059" s="23" t="s">
        <v>299</v>
      </c>
      <c r="L1059" s="23" t="s">
        <v>6660</v>
      </c>
      <c r="N1059" s="24">
        <v>38944</v>
      </c>
      <c r="P1059" s="25">
        <v>38944</v>
      </c>
      <c r="R1059" s="24">
        <v>38944</v>
      </c>
      <c r="S1059" s="23" t="s">
        <v>136</v>
      </c>
      <c r="W1059" s="24">
        <v>38944</v>
      </c>
      <c r="Z1059" s="24">
        <v>38944</v>
      </c>
      <c r="AC1059" s="24">
        <v>38944</v>
      </c>
      <c r="AD1059" s="23" t="s">
        <v>160</v>
      </c>
      <c r="AG1059" s="24">
        <v>38944</v>
      </c>
      <c r="AH1059" s="24">
        <v>38944</v>
      </c>
      <c r="AI1059" s="23" t="s">
        <v>143</v>
      </c>
      <c r="AJ1059" s="23" t="s">
        <v>142</v>
      </c>
      <c r="AL1059" s="26">
        <v>45069</v>
      </c>
      <c r="AM1059" s="26">
        <v>45069</v>
      </c>
      <c r="AO1059" s="26">
        <v>45107</v>
      </c>
      <c r="BC1059" s="24">
        <v>38944</v>
      </c>
      <c r="BM1059" s="23" t="s">
        <v>1169</v>
      </c>
      <c r="BO1059" s="23" t="s">
        <v>141</v>
      </c>
      <c r="BP1059" s="23" t="s">
        <v>146</v>
      </c>
      <c r="BQ1059" s="23" t="s">
        <v>1169</v>
      </c>
      <c r="BS1059" s="23" t="s">
        <v>141</v>
      </c>
      <c r="BT1059" s="23" t="s">
        <v>141</v>
      </c>
      <c r="BW1059" s="24">
        <v>38944</v>
      </c>
      <c r="CC1059" s="23" t="s">
        <v>2729</v>
      </c>
      <c r="CF1059" s="23">
        <v>1</v>
      </c>
      <c r="CG1059" s="23">
        <v>47066</v>
      </c>
      <c r="CI1059" s="23" t="s">
        <v>264</v>
      </c>
      <c r="CJ1059" s="23" t="s">
        <v>150</v>
      </c>
      <c r="CL1059" s="26">
        <v>45061</v>
      </c>
    </row>
    <row r="1060" spans="1:91" x14ac:dyDescent="0.25">
      <c r="A1060" s="23" t="s">
        <v>2787</v>
      </c>
      <c r="B1060" s="23" t="s">
        <v>4899</v>
      </c>
      <c r="C1060" s="23" t="s">
        <v>4900</v>
      </c>
      <c r="D1060" s="23" t="s">
        <v>0</v>
      </c>
      <c r="F1060" s="23" t="s">
        <v>138</v>
      </c>
      <c r="H1060" s="23" t="s">
        <v>2747</v>
      </c>
      <c r="I1060" s="23" t="s">
        <v>1169</v>
      </c>
      <c r="J1060" s="23" t="s">
        <v>132</v>
      </c>
      <c r="L1060" s="23" t="s">
        <v>6663</v>
      </c>
      <c r="N1060" s="24">
        <v>337211</v>
      </c>
      <c r="P1060" s="25">
        <v>337211</v>
      </c>
      <c r="Q1060" s="24">
        <v>337211</v>
      </c>
      <c r="R1060" s="23">
        <v>0</v>
      </c>
      <c r="S1060" s="23" t="s">
        <v>142</v>
      </c>
      <c r="T1060" s="24">
        <v>337110</v>
      </c>
      <c r="V1060" s="24">
        <v>337110</v>
      </c>
      <c r="W1060" s="23">
        <v>101</v>
      </c>
      <c r="AG1060" s="24">
        <v>337211</v>
      </c>
      <c r="AH1060" s="24">
        <v>337211</v>
      </c>
      <c r="AI1060" s="23" t="s">
        <v>143</v>
      </c>
      <c r="AJ1060" s="23" t="s">
        <v>142</v>
      </c>
      <c r="AK1060" s="26">
        <v>45108</v>
      </c>
      <c r="AO1060" s="26">
        <v>45275</v>
      </c>
      <c r="BD1060" s="24">
        <v>67422</v>
      </c>
      <c r="BE1060" s="24">
        <v>67422</v>
      </c>
      <c r="BF1060" s="24">
        <v>67422</v>
      </c>
      <c r="BG1060" s="24">
        <v>67422</v>
      </c>
      <c r="BH1060" s="24">
        <v>67523</v>
      </c>
      <c r="BK1060" s="23" t="s">
        <v>2788</v>
      </c>
      <c r="BL1060" s="26">
        <v>44832</v>
      </c>
      <c r="BO1060" s="23" t="s">
        <v>141</v>
      </c>
      <c r="BP1060" s="23" t="s">
        <v>141</v>
      </c>
      <c r="BQ1060" s="23" t="s">
        <v>1169</v>
      </c>
      <c r="BS1060" s="23" t="s">
        <v>2721</v>
      </c>
      <c r="BT1060" s="23" t="s">
        <v>141</v>
      </c>
      <c r="BW1060" s="23">
        <v>0</v>
      </c>
      <c r="BX1060" s="24">
        <v>202266</v>
      </c>
      <c r="BY1060" s="24">
        <v>134945</v>
      </c>
      <c r="CB1060" s="23" t="s">
        <v>2734</v>
      </c>
      <c r="CF1060" s="23">
        <v>1</v>
      </c>
      <c r="CG1060" s="23">
        <v>38292</v>
      </c>
      <c r="CI1060" s="23" t="s">
        <v>149</v>
      </c>
      <c r="CJ1060" s="23" t="s">
        <v>150</v>
      </c>
      <c r="CK1060" s="23" t="s">
        <v>151</v>
      </c>
      <c r="CL1060" s="26">
        <v>44067</v>
      </c>
      <c r="CM1060" s="23" t="s">
        <v>1169</v>
      </c>
    </row>
    <row r="1061" spans="1:91" x14ac:dyDescent="0.25">
      <c r="A1061" s="23" t="s">
        <v>2789</v>
      </c>
      <c r="B1061" s="23" t="s">
        <v>4899</v>
      </c>
      <c r="C1061" s="23" t="s">
        <v>4900</v>
      </c>
      <c r="D1061" s="23" t="s">
        <v>0</v>
      </c>
      <c r="F1061" s="23" t="s">
        <v>138</v>
      </c>
      <c r="H1061" s="23" t="s">
        <v>2785</v>
      </c>
      <c r="I1061" s="23" t="s">
        <v>1169</v>
      </c>
      <c r="J1061" s="23" t="s">
        <v>132</v>
      </c>
      <c r="L1061" s="23" t="s">
        <v>6665</v>
      </c>
      <c r="N1061" s="24">
        <v>600000</v>
      </c>
      <c r="P1061" s="25">
        <v>600000</v>
      </c>
      <c r="Q1061" s="24">
        <v>150000</v>
      </c>
      <c r="R1061" s="24">
        <v>450000</v>
      </c>
      <c r="S1061" s="23" t="s">
        <v>136</v>
      </c>
      <c r="T1061" s="24">
        <v>600000</v>
      </c>
      <c r="V1061" s="24">
        <v>600000</v>
      </c>
      <c r="W1061" s="23">
        <v>0</v>
      </c>
      <c r="AG1061" s="24">
        <v>1050000</v>
      </c>
      <c r="AH1061" s="24">
        <v>1050000</v>
      </c>
      <c r="AI1061" s="23" t="s">
        <v>143</v>
      </c>
      <c r="AJ1061" s="23" t="s">
        <v>142</v>
      </c>
      <c r="AK1061" s="26">
        <v>45200</v>
      </c>
      <c r="AO1061" s="26">
        <v>45443</v>
      </c>
      <c r="BG1061" s="24">
        <v>200000</v>
      </c>
      <c r="BH1061" s="24">
        <v>200000</v>
      </c>
      <c r="BI1061" s="24">
        <v>200000</v>
      </c>
      <c r="BK1061" s="23" t="s">
        <v>5193</v>
      </c>
      <c r="BL1061" s="26">
        <v>45033</v>
      </c>
      <c r="BO1061" s="23" t="s">
        <v>141</v>
      </c>
      <c r="BP1061" s="23" t="s">
        <v>141</v>
      </c>
      <c r="BQ1061" s="23" t="s">
        <v>1169</v>
      </c>
      <c r="BS1061" s="23" t="s">
        <v>2721</v>
      </c>
      <c r="BT1061" s="23" t="s">
        <v>141</v>
      </c>
      <c r="BW1061" s="23">
        <v>0</v>
      </c>
      <c r="BY1061" s="24">
        <v>600000</v>
      </c>
      <c r="CA1061" s="24">
        <v>450000</v>
      </c>
      <c r="CB1061" s="23" t="s">
        <v>2734</v>
      </c>
      <c r="CF1061" s="23">
        <v>1</v>
      </c>
      <c r="CG1061" s="23">
        <v>45913</v>
      </c>
      <c r="CI1061" s="23" t="s">
        <v>149</v>
      </c>
      <c r="CJ1061" s="23" t="s">
        <v>150</v>
      </c>
      <c r="CK1061" s="23" t="s">
        <v>151</v>
      </c>
      <c r="CL1061" s="26">
        <v>44830</v>
      </c>
      <c r="CM1061" s="23" t="s">
        <v>1169</v>
      </c>
    </row>
    <row r="1062" spans="1:91" x14ac:dyDescent="0.25">
      <c r="A1062" s="23" t="s">
        <v>2790</v>
      </c>
      <c r="B1062" s="23" t="s">
        <v>4899</v>
      </c>
      <c r="C1062" s="23" t="s">
        <v>4898</v>
      </c>
      <c r="D1062" s="23" t="s">
        <v>0</v>
      </c>
      <c r="F1062" s="23" t="s">
        <v>138</v>
      </c>
      <c r="H1062" s="23" t="s">
        <v>2791</v>
      </c>
      <c r="I1062" s="23" t="s">
        <v>1169</v>
      </c>
      <c r="J1062" s="23" t="s">
        <v>415</v>
      </c>
      <c r="L1062" s="23" t="s">
        <v>6678</v>
      </c>
      <c r="N1062" s="24">
        <v>100000</v>
      </c>
      <c r="P1062" s="25">
        <v>100000</v>
      </c>
      <c r="Q1062" s="24">
        <v>100000</v>
      </c>
      <c r="R1062" s="23">
        <v>0</v>
      </c>
      <c r="S1062" s="23" t="s">
        <v>142</v>
      </c>
      <c r="T1062" s="24">
        <v>100000</v>
      </c>
      <c r="V1062" s="24">
        <v>100000</v>
      </c>
      <c r="W1062" s="23">
        <v>0</v>
      </c>
      <c r="AG1062" s="24">
        <v>100000</v>
      </c>
      <c r="AH1062" s="24">
        <v>100000</v>
      </c>
      <c r="AI1062" s="23" t="s">
        <v>143</v>
      </c>
      <c r="AJ1062" s="23" t="s">
        <v>142</v>
      </c>
      <c r="AK1062" s="26">
        <v>45108</v>
      </c>
      <c r="AO1062" s="26">
        <v>45289</v>
      </c>
      <c r="BD1062" s="24">
        <v>20000</v>
      </c>
      <c r="BE1062" s="24">
        <v>20000</v>
      </c>
      <c r="BF1062" s="24">
        <v>20000</v>
      </c>
      <c r="BG1062" s="24">
        <v>20000</v>
      </c>
      <c r="BH1062" s="24">
        <v>10000</v>
      </c>
      <c r="BI1062" s="24">
        <v>10000</v>
      </c>
      <c r="BK1062" s="23" t="s">
        <v>5192</v>
      </c>
      <c r="BL1062" s="26">
        <v>45026</v>
      </c>
      <c r="BO1062" s="23" t="s">
        <v>141</v>
      </c>
      <c r="BP1062" s="23" t="s">
        <v>141</v>
      </c>
      <c r="BQ1062" s="23" t="s">
        <v>272</v>
      </c>
      <c r="BS1062" s="23" t="s">
        <v>2721</v>
      </c>
      <c r="BT1062" s="23" t="s">
        <v>141</v>
      </c>
      <c r="BW1062" s="23">
        <v>0</v>
      </c>
      <c r="BX1062" s="24">
        <v>60000</v>
      </c>
      <c r="BY1062" s="24">
        <v>40000</v>
      </c>
      <c r="CB1062" s="23" t="s">
        <v>2734</v>
      </c>
      <c r="CF1062" s="23">
        <v>1</v>
      </c>
      <c r="CG1062" s="23">
        <v>45893</v>
      </c>
      <c r="CI1062" s="23" t="s">
        <v>149</v>
      </c>
      <c r="CJ1062" s="23" t="s">
        <v>150</v>
      </c>
      <c r="CK1062" s="23" t="s">
        <v>151</v>
      </c>
      <c r="CL1062" s="26">
        <v>44826</v>
      </c>
      <c r="CM1062" s="23" t="s">
        <v>1169</v>
      </c>
    </row>
    <row r="1063" spans="1:91" x14ac:dyDescent="0.25">
      <c r="A1063" s="23" t="s">
        <v>2792</v>
      </c>
      <c r="B1063" s="23" t="s">
        <v>4899</v>
      </c>
      <c r="C1063" s="23" t="s">
        <v>4900</v>
      </c>
      <c r="D1063" s="23" t="s">
        <v>0</v>
      </c>
      <c r="E1063" s="23" t="s">
        <v>2793</v>
      </c>
      <c r="F1063" s="23" t="s">
        <v>138</v>
      </c>
      <c r="G1063" s="23">
        <v>1847673</v>
      </c>
      <c r="H1063" s="23" t="s">
        <v>2726</v>
      </c>
      <c r="I1063" s="23" t="s">
        <v>1169</v>
      </c>
      <c r="J1063" s="23" t="s">
        <v>157</v>
      </c>
      <c r="K1063" s="23" t="s">
        <v>269</v>
      </c>
      <c r="L1063" s="23" t="s">
        <v>6663</v>
      </c>
      <c r="M1063" s="24">
        <v>99729</v>
      </c>
      <c r="O1063" s="24">
        <v>26014</v>
      </c>
      <c r="P1063" s="25">
        <v>99729.43</v>
      </c>
      <c r="Q1063" s="24">
        <v>111614</v>
      </c>
      <c r="R1063" s="24">
        <v>-11885</v>
      </c>
      <c r="S1063" s="23" t="s">
        <v>136</v>
      </c>
      <c r="T1063" s="24">
        <v>40000</v>
      </c>
      <c r="U1063" s="24">
        <v>52000</v>
      </c>
      <c r="V1063" s="24">
        <v>92000</v>
      </c>
      <c r="W1063" s="24">
        <v>7729</v>
      </c>
      <c r="Z1063" s="24">
        <v>340000</v>
      </c>
      <c r="AC1063" s="24">
        <v>340000</v>
      </c>
      <c r="AD1063" s="23" t="s">
        <v>160</v>
      </c>
      <c r="AE1063" s="24">
        <v>340000</v>
      </c>
      <c r="AF1063" s="24">
        <v>204265</v>
      </c>
      <c r="AG1063" s="24">
        <v>26014</v>
      </c>
      <c r="AH1063" s="24">
        <v>230279</v>
      </c>
      <c r="AI1063" s="23" t="s">
        <v>143</v>
      </c>
      <c r="AJ1063" s="23" t="s">
        <v>142</v>
      </c>
      <c r="AK1063" s="26">
        <v>44348</v>
      </c>
      <c r="AL1063" s="26">
        <v>44341</v>
      </c>
      <c r="AM1063" s="26">
        <v>44341</v>
      </c>
      <c r="AN1063" s="26">
        <v>44547</v>
      </c>
      <c r="AO1063" s="26">
        <v>45093</v>
      </c>
      <c r="AR1063" s="25">
        <v>12847.2</v>
      </c>
      <c r="AS1063" s="25">
        <v>32224.22</v>
      </c>
      <c r="AT1063" s="25">
        <v>29674.63</v>
      </c>
      <c r="AU1063" s="25">
        <v>17173.04</v>
      </c>
      <c r="AV1063" s="25">
        <v>7810.34</v>
      </c>
      <c r="AW1063" s="24">
        <v>9640</v>
      </c>
      <c r="AX1063" s="24">
        <v>9640</v>
      </c>
      <c r="AY1063" s="24">
        <v>-1830</v>
      </c>
      <c r="AZ1063" s="23" t="s">
        <v>136</v>
      </c>
      <c r="BA1063" s="23">
        <v>0</v>
      </c>
      <c r="BJ1063" s="24">
        <v>26014</v>
      </c>
      <c r="BK1063" s="23" t="s">
        <v>6703</v>
      </c>
      <c r="BL1063" s="26">
        <v>45082</v>
      </c>
      <c r="BM1063" s="23" t="s">
        <v>1169</v>
      </c>
      <c r="BO1063" s="23" t="s">
        <v>141</v>
      </c>
      <c r="BP1063" s="23" t="s">
        <v>141</v>
      </c>
      <c r="BQ1063" s="23" t="s">
        <v>1169</v>
      </c>
      <c r="BS1063" s="23" t="s">
        <v>2721</v>
      </c>
      <c r="BT1063" s="23" t="s">
        <v>141</v>
      </c>
      <c r="BV1063" s="24">
        <v>74746</v>
      </c>
      <c r="BW1063" s="24">
        <v>24983</v>
      </c>
      <c r="BZ1063" s="24">
        <v>25494</v>
      </c>
      <c r="CB1063" s="23" t="s">
        <v>2734</v>
      </c>
      <c r="CC1063" s="23" t="s">
        <v>2794</v>
      </c>
      <c r="CF1063" s="23">
        <v>1</v>
      </c>
      <c r="CG1063" s="23">
        <v>38293</v>
      </c>
      <c r="CI1063" s="23" t="s">
        <v>149</v>
      </c>
      <c r="CJ1063" s="23" t="s">
        <v>150</v>
      </c>
      <c r="CK1063" s="23" t="s">
        <v>151</v>
      </c>
      <c r="CL1063" s="26">
        <v>44067</v>
      </c>
      <c r="CM1063" s="23" t="s">
        <v>1169</v>
      </c>
    </row>
    <row r="1064" spans="1:91" x14ac:dyDescent="0.25">
      <c r="A1064" s="23" t="s">
        <v>2795</v>
      </c>
      <c r="B1064" s="23" t="s">
        <v>4899</v>
      </c>
      <c r="C1064" s="23" t="s">
        <v>4900</v>
      </c>
      <c r="D1064" s="23" t="s">
        <v>0</v>
      </c>
      <c r="F1064" s="23" t="s">
        <v>138</v>
      </c>
      <c r="H1064" s="23" t="s">
        <v>2726</v>
      </c>
      <c r="I1064" s="23" t="s">
        <v>1169</v>
      </c>
      <c r="J1064" s="23" t="s">
        <v>132</v>
      </c>
      <c r="K1064" s="23" t="s">
        <v>269</v>
      </c>
      <c r="L1064" s="23" t="s">
        <v>6663</v>
      </c>
      <c r="N1064" s="24">
        <v>340000</v>
      </c>
      <c r="P1064" s="25">
        <v>340000</v>
      </c>
      <c r="Q1064" s="24">
        <v>340000</v>
      </c>
      <c r="R1064" s="23">
        <v>0</v>
      </c>
      <c r="S1064" s="23" t="s">
        <v>142</v>
      </c>
      <c r="T1064" s="24">
        <v>340000</v>
      </c>
      <c r="V1064" s="24">
        <v>340000</v>
      </c>
      <c r="W1064" s="23">
        <v>0</v>
      </c>
      <c r="AG1064" s="24">
        <v>340000</v>
      </c>
      <c r="AH1064" s="24">
        <v>340000</v>
      </c>
      <c r="AI1064" s="23" t="s">
        <v>143</v>
      </c>
      <c r="AJ1064" s="23" t="s">
        <v>142</v>
      </c>
      <c r="AK1064" s="26">
        <v>45108</v>
      </c>
      <c r="AO1064" s="26">
        <v>45291</v>
      </c>
      <c r="BC1064" s="23">
        <v>0</v>
      </c>
      <c r="BD1064" s="24">
        <v>25000</v>
      </c>
      <c r="BE1064" s="24">
        <v>60000</v>
      </c>
      <c r="BF1064" s="24">
        <v>70000</v>
      </c>
      <c r="BG1064" s="24">
        <v>70000</v>
      </c>
      <c r="BH1064" s="24">
        <v>65000</v>
      </c>
      <c r="BI1064" s="24">
        <v>50000</v>
      </c>
      <c r="BK1064" s="23" t="s">
        <v>6702</v>
      </c>
      <c r="BL1064" s="26">
        <v>45086</v>
      </c>
      <c r="BO1064" s="23" t="s">
        <v>141</v>
      </c>
      <c r="BP1064" s="23" t="s">
        <v>141</v>
      </c>
      <c r="BQ1064" s="23" t="s">
        <v>1169</v>
      </c>
      <c r="BS1064" s="23" t="s">
        <v>2721</v>
      </c>
      <c r="BT1064" s="23" t="s">
        <v>141</v>
      </c>
      <c r="BW1064" s="23">
        <v>0</v>
      </c>
      <c r="BX1064" s="24">
        <v>155000</v>
      </c>
      <c r="BY1064" s="24">
        <v>185000</v>
      </c>
      <c r="CB1064" s="23" t="s">
        <v>2734</v>
      </c>
      <c r="CF1064" s="23">
        <v>1</v>
      </c>
      <c r="CG1064" s="23">
        <v>41700</v>
      </c>
      <c r="CI1064" s="23" t="s">
        <v>149</v>
      </c>
      <c r="CJ1064" s="23" t="s">
        <v>150</v>
      </c>
      <c r="CK1064" s="23" t="s">
        <v>151</v>
      </c>
      <c r="CL1064" s="26">
        <v>44428</v>
      </c>
      <c r="CM1064" s="23" t="s">
        <v>1169</v>
      </c>
    </row>
    <row r="1065" spans="1:91" x14ac:dyDescent="0.25">
      <c r="A1065" s="23" t="s">
        <v>2796</v>
      </c>
      <c r="B1065" s="23" t="s">
        <v>4899</v>
      </c>
      <c r="C1065" s="23" t="s">
        <v>4900</v>
      </c>
      <c r="D1065" s="23" t="s">
        <v>0</v>
      </c>
      <c r="F1065" s="23" t="s">
        <v>138</v>
      </c>
      <c r="H1065" s="23" t="s">
        <v>2726</v>
      </c>
      <c r="I1065" s="23" t="s">
        <v>1169</v>
      </c>
      <c r="J1065" s="23" t="s">
        <v>132</v>
      </c>
      <c r="L1065" s="23" t="s">
        <v>6663</v>
      </c>
      <c r="M1065" s="23">
        <v>0</v>
      </c>
      <c r="N1065" s="24">
        <v>90000</v>
      </c>
      <c r="P1065" s="25">
        <v>90000</v>
      </c>
      <c r="Q1065" s="24">
        <v>90000</v>
      </c>
      <c r="R1065" s="23">
        <v>0</v>
      </c>
      <c r="S1065" s="23" t="s">
        <v>142</v>
      </c>
      <c r="T1065" s="24">
        <v>90000</v>
      </c>
      <c r="V1065" s="24">
        <v>90000</v>
      </c>
      <c r="W1065" s="23">
        <v>0</v>
      </c>
      <c r="AG1065" s="24">
        <v>90000</v>
      </c>
      <c r="AH1065" s="24">
        <v>90000</v>
      </c>
      <c r="AI1065" s="23" t="s">
        <v>143</v>
      </c>
      <c r="AJ1065" s="23" t="s">
        <v>142</v>
      </c>
      <c r="AK1065" s="26">
        <v>45108</v>
      </c>
      <c r="AO1065" s="26">
        <v>45240</v>
      </c>
      <c r="AW1065" s="24">
        <v>5000</v>
      </c>
      <c r="AX1065" s="24">
        <v>5000</v>
      </c>
      <c r="AY1065" s="24">
        <v>-5000</v>
      </c>
      <c r="AZ1065" s="23" t="s">
        <v>136</v>
      </c>
      <c r="BA1065" s="23">
        <v>0</v>
      </c>
      <c r="BC1065" s="23">
        <v>0</v>
      </c>
      <c r="BD1065" s="24">
        <v>15000</v>
      </c>
      <c r="BE1065" s="24">
        <v>20000</v>
      </c>
      <c r="BF1065" s="24">
        <v>25000</v>
      </c>
      <c r="BG1065" s="24">
        <v>15000</v>
      </c>
      <c r="BH1065" s="24">
        <v>15000</v>
      </c>
      <c r="BK1065" s="23" t="s">
        <v>6701</v>
      </c>
      <c r="BL1065" s="26">
        <v>45084</v>
      </c>
      <c r="BO1065" s="23" t="s">
        <v>141</v>
      </c>
      <c r="BP1065" s="23" t="s">
        <v>141</v>
      </c>
      <c r="BQ1065" s="23" t="s">
        <v>1169</v>
      </c>
      <c r="BS1065" s="23" t="s">
        <v>2721</v>
      </c>
      <c r="BT1065" s="23" t="s">
        <v>141</v>
      </c>
      <c r="BW1065" s="23">
        <v>0</v>
      </c>
      <c r="BX1065" s="24">
        <v>60000</v>
      </c>
      <c r="BY1065" s="24">
        <v>30000</v>
      </c>
      <c r="CB1065" s="23" t="s">
        <v>2734</v>
      </c>
      <c r="CF1065" s="23">
        <v>1</v>
      </c>
      <c r="CG1065" s="23">
        <v>45495</v>
      </c>
      <c r="CI1065" s="23" t="s">
        <v>149</v>
      </c>
      <c r="CJ1065" s="23" t="s">
        <v>150</v>
      </c>
      <c r="CK1065" s="23" t="s">
        <v>151</v>
      </c>
      <c r="CL1065" s="26">
        <v>44802</v>
      </c>
      <c r="CM1065" s="23" t="s">
        <v>1169</v>
      </c>
    </row>
    <row r="1066" spans="1:91" x14ac:dyDescent="0.25">
      <c r="A1066" s="23" t="s">
        <v>2797</v>
      </c>
      <c r="B1066" s="23" t="s">
        <v>4899</v>
      </c>
      <c r="C1066" s="23" t="s">
        <v>4900</v>
      </c>
      <c r="D1066" s="23" t="s">
        <v>0</v>
      </c>
      <c r="E1066" s="23" t="s">
        <v>5191</v>
      </c>
      <c r="F1066" s="23" t="s">
        <v>138</v>
      </c>
      <c r="G1066" s="23">
        <v>2096319</v>
      </c>
      <c r="H1066" s="23" t="s">
        <v>2726</v>
      </c>
      <c r="I1066" s="23" t="s">
        <v>1169</v>
      </c>
      <c r="J1066" s="23" t="s">
        <v>157</v>
      </c>
      <c r="K1066" s="23" t="s">
        <v>269</v>
      </c>
      <c r="L1066" s="23" t="s">
        <v>6663</v>
      </c>
      <c r="M1066" s="24">
        <v>24835</v>
      </c>
      <c r="N1066" s="24">
        <v>9500</v>
      </c>
      <c r="O1066" s="24">
        <v>3758</v>
      </c>
      <c r="P1066" s="25">
        <v>34335.32</v>
      </c>
      <c r="Q1066" s="24">
        <v>42590</v>
      </c>
      <c r="R1066" s="24">
        <v>-8255</v>
      </c>
      <c r="S1066" s="23" t="s">
        <v>136</v>
      </c>
      <c r="T1066" s="24">
        <v>60000</v>
      </c>
      <c r="V1066" s="24">
        <v>60000</v>
      </c>
      <c r="W1066" s="24">
        <v>-25665</v>
      </c>
      <c r="Z1066" s="24">
        <v>49856</v>
      </c>
      <c r="AC1066" s="24">
        <v>49856</v>
      </c>
      <c r="AD1066" s="23" t="s">
        <v>160</v>
      </c>
      <c r="AE1066" s="24">
        <v>49856</v>
      </c>
      <c r="AF1066" s="24">
        <v>24835</v>
      </c>
      <c r="AG1066" s="24">
        <v>13258</v>
      </c>
      <c r="AH1066" s="24">
        <v>38093</v>
      </c>
      <c r="AI1066" s="23" t="s">
        <v>143</v>
      </c>
      <c r="AJ1066" s="23" t="s">
        <v>142</v>
      </c>
      <c r="AK1066" s="26">
        <v>44986</v>
      </c>
      <c r="AL1066" s="26">
        <v>45009</v>
      </c>
      <c r="AM1066" s="26">
        <v>45009</v>
      </c>
      <c r="AN1066" s="26">
        <v>45058</v>
      </c>
      <c r="AO1066" s="26">
        <v>45086</v>
      </c>
      <c r="AT1066" s="25">
        <v>18090</v>
      </c>
      <c r="AU1066" s="25">
        <v>3243.33</v>
      </c>
      <c r="AV1066" s="25">
        <v>3501.99</v>
      </c>
      <c r="AW1066" s="24">
        <v>15000</v>
      </c>
      <c r="AX1066" s="24">
        <v>15000</v>
      </c>
      <c r="AY1066" s="24">
        <v>-11498</v>
      </c>
      <c r="AZ1066" s="23" t="s">
        <v>136</v>
      </c>
      <c r="BA1066" s="23">
        <v>0</v>
      </c>
      <c r="BB1066" s="23" t="s">
        <v>411</v>
      </c>
      <c r="BC1066" s="24">
        <v>9500</v>
      </c>
      <c r="BJ1066" s="24">
        <v>3758</v>
      </c>
      <c r="BK1066" s="23" t="s">
        <v>6700</v>
      </c>
      <c r="BL1066" s="26">
        <v>45082</v>
      </c>
      <c r="BM1066" s="23" t="s">
        <v>1169</v>
      </c>
      <c r="BO1066" s="23" t="s">
        <v>141</v>
      </c>
      <c r="BP1066" s="23" t="s">
        <v>141</v>
      </c>
      <c r="BQ1066" s="23" t="s">
        <v>1169</v>
      </c>
      <c r="BS1066" s="23" t="s">
        <v>2721</v>
      </c>
      <c r="BT1066" s="23" t="s">
        <v>141</v>
      </c>
      <c r="BV1066" s="24">
        <v>18090</v>
      </c>
      <c r="BW1066" s="24">
        <v>16245</v>
      </c>
      <c r="CB1066" s="23" t="s">
        <v>2734</v>
      </c>
      <c r="CC1066" s="23" t="s">
        <v>2722</v>
      </c>
      <c r="CF1066" s="23">
        <v>1</v>
      </c>
      <c r="CG1066" s="23">
        <v>45496</v>
      </c>
      <c r="CI1066" s="23" t="s">
        <v>149</v>
      </c>
      <c r="CJ1066" s="23" t="s">
        <v>150</v>
      </c>
      <c r="CK1066" s="23" t="s">
        <v>151</v>
      </c>
      <c r="CL1066" s="26">
        <v>44802</v>
      </c>
      <c r="CM1066" s="23" t="s">
        <v>1169</v>
      </c>
    </row>
    <row r="1067" spans="1:91" x14ac:dyDescent="0.25">
      <c r="A1067" s="23" t="s">
        <v>2803</v>
      </c>
      <c r="B1067" s="23" t="s">
        <v>4899</v>
      </c>
      <c r="C1067" s="23" t="s">
        <v>4900</v>
      </c>
      <c r="D1067" s="23" t="s">
        <v>0</v>
      </c>
      <c r="E1067" s="23" t="s">
        <v>2804</v>
      </c>
      <c r="F1067" s="23" t="s">
        <v>138</v>
      </c>
      <c r="G1067" s="23">
        <v>2094250</v>
      </c>
      <c r="H1067" s="23" t="s">
        <v>2747</v>
      </c>
      <c r="I1067" s="23" t="s">
        <v>1169</v>
      </c>
      <c r="J1067" s="23" t="s">
        <v>157</v>
      </c>
      <c r="K1067" s="23" t="s">
        <v>269</v>
      </c>
      <c r="L1067" s="23" t="s">
        <v>6663</v>
      </c>
      <c r="M1067" s="24">
        <v>27150</v>
      </c>
      <c r="N1067" s="24">
        <v>82884</v>
      </c>
      <c r="P1067" s="25">
        <v>110033.61</v>
      </c>
      <c r="Q1067" s="24">
        <v>110000</v>
      </c>
      <c r="R1067" s="23">
        <v>34</v>
      </c>
      <c r="S1067" s="23" t="s">
        <v>133</v>
      </c>
      <c r="T1067" s="24">
        <v>70000</v>
      </c>
      <c r="U1067" s="24">
        <v>43000</v>
      </c>
      <c r="V1067" s="24">
        <v>113000</v>
      </c>
      <c r="W1067" s="24">
        <v>-2966</v>
      </c>
      <c r="Z1067" s="24">
        <v>111457</v>
      </c>
      <c r="AC1067" s="24">
        <v>111457</v>
      </c>
      <c r="AD1067" s="23" t="s">
        <v>160</v>
      </c>
      <c r="AE1067" s="24">
        <v>111457</v>
      </c>
      <c r="AF1067" s="24">
        <v>27150</v>
      </c>
      <c r="AG1067" s="24">
        <v>82884</v>
      </c>
      <c r="AH1067" s="24">
        <v>110034</v>
      </c>
      <c r="AI1067" s="23" t="s">
        <v>143</v>
      </c>
      <c r="AJ1067" s="23" t="s">
        <v>142</v>
      </c>
      <c r="AK1067" s="26">
        <v>44986</v>
      </c>
      <c r="AL1067" s="26">
        <v>44992</v>
      </c>
      <c r="AM1067" s="26">
        <v>44992</v>
      </c>
      <c r="AN1067" s="26">
        <v>45076</v>
      </c>
      <c r="AO1067" s="26">
        <v>45169</v>
      </c>
      <c r="AT1067" s="25">
        <v>24115.61</v>
      </c>
      <c r="AU1067" s="25">
        <v>1821.05</v>
      </c>
      <c r="AV1067" s="25">
        <v>1212.95</v>
      </c>
      <c r="AW1067" s="23">
        <v>0</v>
      </c>
      <c r="AX1067" s="23">
        <v>0</v>
      </c>
      <c r="AY1067" s="24">
        <v>1213</v>
      </c>
      <c r="AZ1067" s="23" t="s">
        <v>136</v>
      </c>
      <c r="BC1067" s="24">
        <v>12000</v>
      </c>
      <c r="BD1067" s="24">
        <v>35000</v>
      </c>
      <c r="BE1067" s="24">
        <v>35884</v>
      </c>
      <c r="BK1067" s="23" t="s">
        <v>5640</v>
      </c>
      <c r="BL1067" s="26">
        <v>45043</v>
      </c>
      <c r="BM1067" s="23" t="s">
        <v>1169</v>
      </c>
      <c r="BO1067" s="23" t="s">
        <v>141</v>
      </c>
      <c r="BP1067" s="23" t="s">
        <v>141</v>
      </c>
      <c r="BQ1067" s="23" t="s">
        <v>1169</v>
      </c>
      <c r="BS1067" s="23" t="s">
        <v>334</v>
      </c>
      <c r="BT1067" s="23" t="s">
        <v>346</v>
      </c>
      <c r="BV1067" s="24">
        <v>24116</v>
      </c>
      <c r="BW1067" s="24">
        <v>15034</v>
      </c>
      <c r="BX1067" s="24">
        <v>70884</v>
      </c>
      <c r="CB1067" s="23" t="s">
        <v>2734</v>
      </c>
      <c r="CC1067" s="23" t="s">
        <v>2729</v>
      </c>
      <c r="CF1067" s="23">
        <v>1</v>
      </c>
      <c r="CG1067" s="23">
        <v>41709</v>
      </c>
      <c r="CI1067" s="23" t="s">
        <v>149</v>
      </c>
      <c r="CJ1067" s="23" t="s">
        <v>150</v>
      </c>
      <c r="CK1067" s="23" t="s">
        <v>151</v>
      </c>
      <c r="CL1067" s="26">
        <v>44428</v>
      </c>
      <c r="CM1067" s="23" t="s">
        <v>1169</v>
      </c>
    </row>
    <row r="1068" spans="1:91" x14ac:dyDescent="0.25">
      <c r="A1068" s="23" t="s">
        <v>3258</v>
      </c>
      <c r="B1068" s="23" t="s">
        <v>4899</v>
      </c>
      <c r="C1068" s="23" t="s">
        <v>4900</v>
      </c>
      <c r="D1068" s="23" t="s">
        <v>0</v>
      </c>
      <c r="E1068" s="23" t="s">
        <v>3259</v>
      </c>
      <c r="F1068" s="23" t="s">
        <v>138</v>
      </c>
      <c r="G1068" s="23">
        <v>1847145</v>
      </c>
      <c r="H1068" s="23" t="s">
        <v>2726</v>
      </c>
      <c r="I1068" s="23" t="s">
        <v>1169</v>
      </c>
      <c r="J1068" s="23" t="s">
        <v>268</v>
      </c>
      <c r="K1068" s="23" t="s">
        <v>269</v>
      </c>
      <c r="L1068" s="23" t="s">
        <v>6660</v>
      </c>
      <c r="M1068" s="23">
        <v>130</v>
      </c>
      <c r="O1068" s="24">
        <v>25975</v>
      </c>
      <c r="P1068" s="23">
        <v>129.81</v>
      </c>
      <c r="Q1068" s="23">
        <v>130</v>
      </c>
      <c r="R1068" s="23">
        <v>0</v>
      </c>
      <c r="S1068" s="23" t="s">
        <v>142</v>
      </c>
      <c r="W1068" s="23">
        <v>130</v>
      </c>
      <c r="Z1068" s="24">
        <v>734000</v>
      </c>
      <c r="AC1068" s="24">
        <v>734000</v>
      </c>
      <c r="AD1068" s="23" t="s">
        <v>160</v>
      </c>
      <c r="AE1068" s="24">
        <v>734000</v>
      </c>
      <c r="AF1068" s="24">
        <v>711345</v>
      </c>
      <c r="AG1068" s="24">
        <v>25975</v>
      </c>
      <c r="AH1068" s="24">
        <v>737320</v>
      </c>
      <c r="AI1068" s="23" t="s">
        <v>143</v>
      </c>
      <c r="AJ1068" s="23" t="s">
        <v>142</v>
      </c>
      <c r="AK1068" s="26">
        <v>44348</v>
      </c>
      <c r="AL1068" s="26">
        <v>44460</v>
      </c>
      <c r="AM1068" s="26">
        <v>44460</v>
      </c>
      <c r="AN1068" s="26">
        <v>44651</v>
      </c>
      <c r="AO1068" s="26">
        <v>44764</v>
      </c>
      <c r="AR1068" s="23">
        <v>129.81</v>
      </c>
      <c r="BJ1068" s="24">
        <v>25975</v>
      </c>
      <c r="BK1068" s="23" t="s">
        <v>3260</v>
      </c>
      <c r="BL1068" s="26">
        <v>44964</v>
      </c>
      <c r="BM1068" s="23" t="s">
        <v>1169</v>
      </c>
      <c r="BO1068" s="23" t="s">
        <v>141</v>
      </c>
      <c r="BP1068" s="23" t="s">
        <v>141</v>
      </c>
      <c r="BQ1068" s="23" t="s">
        <v>1169</v>
      </c>
      <c r="BS1068" s="23" t="s">
        <v>2721</v>
      </c>
      <c r="BT1068" s="23" t="s">
        <v>141</v>
      </c>
      <c r="BV1068" s="23">
        <v>130</v>
      </c>
      <c r="BW1068" s="23">
        <v>0</v>
      </c>
      <c r="BZ1068" s="24">
        <v>335307</v>
      </c>
      <c r="CB1068" s="23" t="s">
        <v>2734</v>
      </c>
      <c r="CC1068" s="23" t="s">
        <v>2794</v>
      </c>
      <c r="CF1068" s="23">
        <v>1</v>
      </c>
      <c r="CG1068" s="23">
        <v>40130</v>
      </c>
      <c r="CI1068" s="23" t="s">
        <v>264</v>
      </c>
      <c r="CJ1068" s="23" t="s">
        <v>150</v>
      </c>
      <c r="CK1068" s="23" t="s">
        <v>151</v>
      </c>
      <c r="CL1068" s="26">
        <v>44333</v>
      </c>
      <c r="CM1068" s="23" t="s">
        <v>3245</v>
      </c>
    </row>
    <row r="1069" spans="1:91" x14ac:dyDescent="0.25">
      <c r="A1069" s="23" t="s">
        <v>2805</v>
      </c>
      <c r="B1069" s="23" t="s">
        <v>4899</v>
      </c>
      <c r="C1069" s="23" t="s">
        <v>4900</v>
      </c>
      <c r="D1069" s="23" t="s">
        <v>0</v>
      </c>
      <c r="E1069" s="23" t="s">
        <v>2806</v>
      </c>
      <c r="F1069" s="23" t="s">
        <v>138</v>
      </c>
      <c r="G1069" s="23">
        <v>1876291</v>
      </c>
      <c r="H1069" s="23" t="s">
        <v>2740</v>
      </c>
      <c r="I1069" s="23" t="s">
        <v>1169</v>
      </c>
      <c r="J1069" s="23" t="s">
        <v>268</v>
      </c>
      <c r="K1069" s="23" t="s">
        <v>299</v>
      </c>
      <c r="L1069" s="23" t="s">
        <v>6660</v>
      </c>
      <c r="M1069" s="24">
        <v>2136</v>
      </c>
      <c r="O1069" s="24">
        <v>4961</v>
      </c>
      <c r="P1069" s="25">
        <v>2136.29</v>
      </c>
      <c r="Q1069" s="24">
        <v>2136</v>
      </c>
      <c r="R1069" s="23">
        <v>0</v>
      </c>
      <c r="S1069" s="23" t="s">
        <v>142</v>
      </c>
      <c r="W1069" s="24">
        <v>2136</v>
      </c>
      <c r="Z1069" s="24">
        <v>39000</v>
      </c>
      <c r="AC1069" s="24">
        <v>39000</v>
      </c>
      <c r="AD1069" s="23" t="s">
        <v>160</v>
      </c>
      <c r="AE1069" s="24">
        <v>39000</v>
      </c>
      <c r="AF1069" s="24">
        <v>35465</v>
      </c>
      <c r="AG1069" s="24">
        <v>4961</v>
      </c>
      <c r="AH1069" s="24">
        <v>40426</v>
      </c>
      <c r="AI1069" s="23" t="s">
        <v>143</v>
      </c>
      <c r="AJ1069" s="23" t="s">
        <v>142</v>
      </c>
      <c r="AK1069" s="26">
        <v>44409</v>
      </c>
      <c r="AL1069" s="26">
        <v>44409</v>
      </c>
      <c r="AM1069" s="26">
        <v>44409</v>
      </c>
      <c r="AN1069" s="26">
        <v>44500</v>
      </c>
      <c r="AO1069" s="26">
        <v>45030</v>
      </c>
      <c r="AR1069" s="23">
        <v>153.74</v>
      </c>
      <c r="AS1069" s="23">
        <v>156.51</v>
      </c>
      <c r="AT1069" s="25">
        <v>1826.04</v>
      </c>
      <c r="BJ1069" s="24">
        <v>4961</v>
      </c>
      <c r="BK1069" s="23" t="s">
        <v>5190</v>
      </c>
      <c r="BL1069" s="26">
        <v>45013</v>
      </c>
      <c r="BM1069" s="23" t="s">
        <v>1169</v>
      </c>
      <c r="BO1069" s="23" t="s">
        <v>141</v>
      </c>
      <c r="BP1069" s="23" t="s">
        <v>141</v>
      </c>
      <c r="BQ1069" s="23" t="s">
        <v>1169</v>
      </c>
      <c r="BS1069" s="23" t="s">
        <v>141</v>
      </c>
      <c r="BT1069" s="23" t="s">
        <v>141</v>
      </c>
      <c r="BV1069" s="24">
        <v>2136</v>
      </c>
      <c r="BW1069" s="23">
        <v>0</v>
      </c>
      <c r="BZ1069" s="24">
        <v>2094</v>
      </c>
      <c r="CB1069" s="23" t="s">
        <v>2734</v>
      </c>
      <c r="CC1069" s="23" t="s">
        <v>2794</v>
      </c>
      <c r="CF1069" s="23">
        <v>1</v>
      </c>
      <c r="CG1069" s="23">
        <v>40816</v>
      </c>
      <c r="CI1069" s="23" t="s">
        <v>264</v>
      </c>
      <c r="CJ1069" s="23" t="s">
        <v>150</v>
      </c>
      <c r="CK1069" s="23" t="s">
        <v>151</v>
      </c>
      <c r="CL1069" s="26">
        <v>44405</v>
      </c>
      <c r="CM1069" s="23" t="s">
        <v>1169</v>
      </c>
    </row>
    <row r="1070" spans="1:91" x14ac:dyDescent="0.25">
      <c r="A1070" s="23" t="s">
        <v>5189</v>
      </c>
      <c r="B1070" s="23" t="s">
        <v>4899</v>
      </c>
      <c r="C1070" s="23" t="s">
        <v>4898</v>
      </c>
      <c r="D1070" s="23" t="s">
        <v>0</v>
      </c>
      <c r="F1070" s="23" t="s">
        <v>138</v>
      </c>
      <c r="H1070" s="23" t="s">
        <v>2807</v>
      </c>
      <c r="I1070" s="23" t="s">
        <v>1169</v>
      </c>
      <c r="J1070" s="23" t="s">
        <v>594</v>
      </c>
      <c r="L1070" s="23" t="s">
        <v>6660</v>
      </c>
      <c r="P1070" s="23">
        <v>0</v>
      </c>
      <c r="R1070" s="23">
        <v>0</v>
      </c>
      <c r="S1070" s="23" t="s">
        <v>142</v>
      </c>
      <c r="T1070" s="24">
        <v>250000</v>
      </c>
      <c r="V1070" s="24">
        <v>250000</v>
      </c>
      <c r="W1070" s="24">
        <v>-250000</v>
      </c>
      <c r="AI1070" s="23" t="s">
        <v>143</v>
      </c>
      <c r="AJ1070" s="23" t="s">
        <v>142</v>
      </c>
      <c r="AO1070" s="26">
        <v>45260</v>
      </c>
      <c r="BK1070" s="23" t="s">
        <v>2808</v>
      </c>
      <c r="BL1070" s="26">
        <v>44993</v>
      </c>
      <c r="BO1070" s="23" t="s">
        <v>141</v>
      </c>
      <c r="BP1070" s="23" t="s">
        <v>141</v>
      </c>
      <c r="BQ1070" s="23" t="s">
        <v>1169</v>
      </c>
      <c r="BS1070" s="23" t="s">
        <v>2721</v>
      </c>
      <c r="BT1070" s="23" t="s">
        <v>141</v>
      </c>
      <c r="BW1070" s="23">
        <v>0</v>
      </c>
      <c r="CB1070" s="23" t="s">
        <v>2734</v>
      </c>
      <c r="CF1070" s="23">
        <v>1</v>
      </c>
      <c r="CG1070" s="23">
        <v>45892</v>
      </c>
      <c r="CI1070" s="23" t="s">
        <v>149</v>
      </c>
      <c r="CJ1070" s="23" t="s">
        <v>150</v>
      </c>
      <c r="CK1070" s="23" t="s">
        <v>151</v>
      </c>
      <c r="CL1070" s="26">
        <v>44826</v>
      </c>
      <c r="CM1070" s="23" t="s">
        <v>1169</v>
      </c>
    </row>
    <row r="1071" spans="1:91" x14ac:dyDescent="0.25">
      <c r="A1071" s="23" t="s">
        <v>2809</v>
      </c>
      <c r="B1071" s="23" t="s">
        <v>4899</v>
      </c>
      <c r="C1071" s="23" t="s">
        <v>4900</v>
      </c>
      <c r="D1071" s="23" t="s">
        <v>0</v>
      </c>
      <c r="F1071" s="23" t="s">
        <v>138</v>
      </c>
      <c r="H1071" s="23" t="s">
        <v>2734</v>
      </c>
      <c r="I1071" s="23" t="s">
        <v>1169</v>
      </c>
      <c r="J1071" s="23" t="s">
        <v>132</v>
      </c>
      <c r="L1071" s="23" t="s">
        <v>6663</v>
      </c>
      <c r="N1071" s="24">
        <v>35000</v>
      </c>
      <c r="P1071" s="25">
        <v>35000</v>
      </c>
      <c r="Q1071" s="24">
        <v>35000</v>
      </c>
      <c r="R1071" s="23">
        <v>0</v>
      </c>
      <c r="S1071" s="23" t="s">
        <v>142</v>
      </c>
      <c r="T1071" s="24">
        <v>35000</v>
      </c>
      <c r="V1071" s="24">
        <v>35000</v>
      </c>
      <c r="W1071" s="23">
        <v>0</v>
      </c>
      <c r="AG1071" s="24">
        <v>35000</v>
      </c>
      <c r="AH1071" s="24">
        <v>35000</v>
      </c>
      <c r="AI1071" s="23" t="s">
        <v>143</v>
      </c>
      <c r="AJ1071" s="23" t="s">
        <v>142</v>
      </c>
      <c r="AK1071" s="26">
        <v>45108</v>
      </c>
      <c r="AO1071" s="26">
        <v>45169</v>
      </c>
      <c r="BD1071" s="24">
        <v>25000</v>
      </c>
      <c r="BE1071" s="24">
        <v>10000</v>
      </c>
      <c r="BO1071" s="23" t="s">
        <v>141</v>
      </c>
      <c r="BP1071" s="23" t="s">
        <v>141</v>
      </c>
      <c r="BQ1071" s="23" t="s">
        <v>1169</v>
      </c>
      <c r="BS1071" s="23" t="s">
        <v>2721</v>
      </c>
      <c r="BT1071" s="23" t="s">
        <v>141</v>
      </c>
      <c r="BW1071" s="23">
        <v>0</v>
      </c>
      <c r="BX1071" s="24">
        <v>35000</v>
      </c>
      <c r="CB1071" s="23" t="s">
        <v>2734</v>
      </c>
      <c r="CF1071" s="23">
        <v>1</v>
      </c>
      <c r="CG1071" s="23">
        <v>45498</v>
      </c>
      <c r="CI1071" s="23" t="s">
        <v>149</v>
      </c>
      <c r="CJ1071" s="23" t="s">
        <v>150</v>
      </c>
      <c r="CK1071" s="23" t="s">
        <v>151</v>
      </c>
      <c r="CL1071" s="26">
        <v>44803</v>
      </c>
      <c r="CM1071" s="23" t="s">
        <v>1169</v>
      </c>
    </row>
    <row r="1072" spans="1:91" x14ac:dyDescent="0.25">
      <c r="A1072" s="23" t="s">
        <v>2810</v>
      </c>
      <c r="B1072" s="23" t="s">
        <v>4899</v>
      </c>
      <c r="C1072" s="23" t="s">
        <v>4900</v>
      </c>
      <c r="D1072" s="23" t="s">
        <v>0</v>
      </c>
      <c r="E1072" s="23" t="s">
        <v>2811</v>
      </c>
      <c r="G1072" s="23">
        <v>2036817</v>
      </c>
      <c r="H1072" s="23" t="s">
        <v>5388</v>
      </c>
      <c r="I1072" s="23" t="s">
        <v>1169</v>
      </c>
      <c r="J1072" s="23" t="s">
        <v>157</v>
      </c>
      <c r="K1072" s="23" t="s">
        <v>269</v>
      </c>
      <c r="L1072" s="23" t="s">
        <v>6665</v>
      </c>
      <c r="M1072" s="24">
        <v>269139</v>
      </c>
      <c r="N1072" s="24">
        <v>107000</v>
      </c>
      <c r="P1072" s="25">
        <v>376138.57</v>
      </c>
      <c r="Q1072" s="24">
        <v>450062</v>
      </c>
      <c r="R1072" s="24">
        <v>-73923</v>
      </c>
      <c r="S1072" s="23" t="s">
        <v>136</v>
      </c>
      <c r="U1072" s="24">
        <v>330000</v>
      </c>
      <c r="V1072" s="24">
        <v>330000</v>
      </c>
      <c r="W1072" s="24">
        <v>46139</v>
      </c>
      <c r="Z1072" s="24">
        <v>551000</v>
      </c>
      <c r="AC1072" s="24">
        <v>551000</v>
      </c>
      <c r="AD1072" s="23" t="s">
        <v>160</v>
      </c>
      <c r="AE1072" s="24">
        <v>551000</v>
      </c>
      <c r="AF1072" s="24">
        <v>336165</v>
      </c>
      <c r="AG1072" s="24">
        <v>107000</v>
      </c>
      <c r="AH1072" s="24">
        <v>443165</v>
      </c>
      <c r="AI1072" s="23" t="s">
        <v>143</v>
      </c>
      <c r="AJ1072" s="23" t="s">
        <v>142</v>
      </c>
      <c r="AK1072" s="26">
        <v>44866</v>
      </c>
      <c r="AL1072" s="26">
        <v>44847</v>
      </c>
      <c r="AM1072" s="26">
        <v>44847</v>
      </c>
      <c r="AN1072" s="26">
        <v>45016</v>
      </c>
      <c r="AO1072" s="26">
        <v>45139</v>
      </c>
      <c r="AR1072" s="25">
        <v>125271.11</v>
      </c>
      <c r="AS1072" s="25">
        <v>32333.16</v>
      </c>
      <c r="AT1072" s="25">
        <v>45128.54</v>
      </c>
      <c r="AU1072" s="25">
        <v>71764.55</v>
      </c>
      <c r="AV1072" s="25">
        <v>-5358.79</v>
      </c>
      <c r="AW1072" s="24">
        <v>80000</v>
      </c>
      <c r="AX1072" s="24">
        <v>80000</v>
      </c>
      <c r="AY1072" s="24">
        <v>-85359</v>
      </c>
      <c r="AZ1072" s="23" t="s">
        <v>136</v>
      </c>
      <c r="BC1072" s="24">
        <v>55000</v>
      </c>
      <c r="BD1072" s="24">
        <v>40000</v>
      </c>
      <c r="BE1072" s="24">
        <v>12000</v>
      </c>
      <c r="BK1072" s="23" t="s">
        <v>6699</v>
      </c>
      <c r="BL1072" s="26">
        <v>45085</v>
      </c>
      <c r="BM1072" s="23" t="s">
        <v>1169</v>
      </c>
      <c r="BO1072" s="23" t="s">
        <v>141</v>
      </c>
      <c r="BP1072" s="23" t="s">
        <v>146</v>
      </c>
      <c r="BQ1072" s="23" t="s">
        <v>1169</v>
      </c>
      <c r="BS1072" s="23" t="s">
        <v>141</v>
      </c>
      <c r="BT1072" s="23" t="s">
        <v>141</v>
      </c>
      <c r="BV1072" s="24">
        <v>202733</v>
      </c>
      <c r="BW1072" s="24">
        <v>121406</v>
      </c>
      <c r="BX1072" s="24">
        <v>52000</v>
      </c>
      <c r="BZ1072" s="24">
        <v>67026</v>
      </c>
      <c r="CB1072" s="23" t="s">
        <v>2734</v>
      </c>
      <c r="CC1072" s="23" t="s">
        <v>2770</v>
      </c>
      <c r="CF1072" s="23">
        <v>1</v>
      </c>
      <c r="CG1072" s="23">
        <v>46007</v>
      </c>
      <c r="CI1072" s="23" t="s">
        <v>264</v>
      </c>
      <c r="CJ1072" s="23" t="s">
        <v>150</v>
      </c>
      <c r="CK1072" s="23" t="s">
        <v>151</v>
      </c>
      <c r="CL1072" s="26">
        <v>44840</v>
      </c>
      <c r="CM1072" s="23" t="s">
        <v>1169</v>
      </c>
    </row>
    <row r="1073" spans="1:91" x14ac:dyDescent="0.25">
      <c r="A1073" s="23" t="s">
        <v>2812</v>
      </c>
      <c r="B1073" s="23" t="s">
        <v>4899</v>
      </c>
      <c r="C1073" s="23" t="s">
        <v>4900</v>
      </c>
      <c r="D1073" s="23" t="s">
        <v>0</v>
      </c>
      <c r="F1073" s="23" t="s">
        <v>138</v>
      </c>
      <c r="H1073" s="23" t="s">
        <v>5179</v>
      </c>
      <c r="I1073" s="23" t="s">
        <v>1169</v>
      </c>
      <c r="J1073" s="23" t="s">
        <v>132</v>
      </c>
      <c r="L1073" s="23" t="s">
        <v>6698</v>
      </c>
      <c r="N1073" s="24">
        <v>60000</v>
      </c>
      <c r="P1073" s="25">
        <v>60000</v>
      </c>
      <c r="Q1073" s="24">
        <v>60000</v>
      </c>
      <c r="R1073" s="23">
        <v>0</v>
      </c>
      <c r="S1073" s="23" t="s">
        <v>142</v>
      </c>
      <c r="T1073" s="24">
        <v>60000</v>
      </c>
      <c r="V1073" s="24">
        <v>60000</v>
      </c>
      <c r="W1073" s="23">
        <v>0</v>
      </c>
      <c r="AG1073" s="24">
        <v>120000</v>
      </c>
      <c r="AH1073" s="24">
        <v>120000</v>
      </c>
      <c r="AI1073" s="23" t="s">
        <v>143</v>
      </c>
      <c r="AJ1073" s="23" t="s">
        <v>142</v>
      </c>
      <c r="AK1073" s="26">
        <v>45200</v>
      </c>
      <c r="AO1073" s="26">
        <v>45382</v>
      </c>
      <c r="BF1073" s="23">
        <v>0</v>
      </c>
      <c r="BG1073" s="24">
        <v>20000</v>
      </c>
      <c r="BH1073" s="24">
        <v>20000</v>
      </c>
      <c r="BI1073" s="24">
        <v>20000</v>
      </c>
      <c r="BK1073" s="23" t="s">
        <v>5639</v>
      </c>
      <c r="BL1073" s="26">
        <v>45051</v>
      </c>
      <c r="BO1073" s="23" t="s">
        <v>141</v>
      </c>
      <c r="BP1073" s="23" t="s">
        <v>141</v>
      </c>
      <c r="BQ1073" s="23" t="s">
        <v>272</v>
      </c>
      <c r="BS1073" s="23" t="s">
        <v>2721</v>
      </c>
      <c r="BT1073" s="23" t="s">
        <v>141</v>
      </c>
      <c r="BW1073" s="23">
        <v>0</v>
      </c>
      <c r="BX1073" s="23">
        <v>0</v>
      </c>
      <c r="BY1073" s="24">
        <v>60000</v>
      </c>
      <c r="CA1073" s="24">
        <v>60000</v>
      </c>
      <c r="CB1073" s="23" t="s">
        <v>2734</v>
      </c>
      <c r="CF1073" s="23">
        <v>1</v>
      </c>
      <c r="CG1073" s="23">
        <v>45499</v>
      </c>
      <c r="CI1073" s="23" t="s">
        <v>149</v>
      </c>
      <c r="CJ1073" s="23" t="s">
        <v>150</v>
      </c>
      <c r="CK1073" s="23" t="s">
        <v>151</v>
      </c>
      <c r="CL1073" s="26">
        <v>44802</v>
      </c>
      <c r="CM1073" s="23" t="s">
        <v>1169</v>
      </c>
    </row>
    <row r="1074" spans="1:91" x14ac:dyDescent="0.25">
      <c r="A1074" s="23" t="s">
        <v>2813</v>
      </c>
      <c r="B1074" s="23" t="s">
        <v>4899</v>
      </c>
      <c r="C1074" s="23" t="s">
        <v>4900</v>
      </c>
      <c r="D1074" s="23" t="s">
        <v>0</v>
      </c>
      <c r="F1074" s="23" t="s">
        <v>138</v>
      </c>
      <c r="H1074" s="23" t="s">
        <v>2734</v>
      </c>
      <c r="I1074" s="23" t="s">
        <v>1169</v>
      </c>
      <c r="J1074" s="23" t="s">
        <v>132</v>
      </c>
      <c r="L1074" s="23" t="s">
        <v>6660</v>
      </c>
      <c r="N1074" s="24">
        <v>350000</v>
      </c>
      <c r="P1074" s="25">
        <v>350000</v>
      </c>
      <c r="Q1074" s="24">
        <v>250000</v>
      </c>
      <c r="R1074" s="24">
        <v>100000</v>
      </c>
      <c r="S1074" s="23" t="s">
        <v>136</v>
      </c>
      <c r="T1074" s="24">
        <v>250000</v>
      </c>
      <c r="V1074" s="24">
        <v>250000</v>
      </c>
      <c r="W1074" s="24">
        <v>100000</v>
      </c>
      <c r="AG1074" s="24">
        <v>350000</v>
      </c>
      <c r="AH1074" s="24">
        <v>350000</v>
      </c>
      <c r="AI1074" s="23" t="s">
        <v>143</v>
      </c>
      <c r="AJ1074" s="23" t="s">
        <v>142</v>
      </c>
      <c r="AK1074" s="26">
        <v>45108</v>
      </c>
      <c r="AO1074" s="26">
        <v>45260</v>
      </c>
      <c r="AW1074" s="23">
        <v>0</v>
      </c>
      <c r="AX1074" s="23">
        <v>0</v>
      </c>
      <c r="AY1074" s="23">
        <v>0</v>
      </c>
      <c r="AZ1074" s="23" t="s">
        <v>142</v>
      </c>
      <c r="BC1074" s="23">
        <v>0</v>
      </c>
      <c r="BD1074" s="24">
        <v>40000</v>
      </c>
      <c r="BE1074" s="24">
        <v>30000</v>
      </c>
      <c r="BF1074" s="24">
        <v>30000</v>
      </c>
      <c r="BG1074" s="24">
        <v>30000</v>
      </c>
      <c r="BH1074" s="24">
        <v>30000</v>
      </c>
      <c r="BI1074" s="24">
        <v>190000</v>
      </c>
      <c r="BK1074" s="23" t="s">
        <v>5188</v>
      </c>
      <c r="BL1074" s="26">
        <v>45009</v>
      </c>
      <c r="BO1074" s="23" t="s">
        <v>141</v>
      </c>
      <c r="BP1074" s="23" t="s">
        <v>141</v>
      </c>
      <c r="BQ1074" s="23" t="s">
        <v>1169</v>
      </c>
      <c r="BS1074" s="23" t="s">
        <v>2721</v>
      </c>
      <c r="BT1074" s="23" t="s">
        <v>141</v>
      </c>
      <c r="BW1074" s="23">
        <v>0</v>
      </c>
      <c r="BX1074" s="24">
        <v>100000</v>
      </c>
      <c r="BY1074" s="24">
        <v>250000</v>
      </c>
      <c r="CB1074" s="23" t="s">
        <v>2734</v>
      </c>
      <c r="CF1074" s="23">
        <v>1</v>
      </c>
      <c r="CG1074" s="23">
        <v>45479</v>
      </c>
      <c r="CI1074" s="23" t="s">
        <v>149</v>
      </c>
      <c r="CJ1074" s="23" t="s">
        <v>150</v>
      </c>
      <c r="CK1074" s="23" t="s">
        <v>151</v>
      </c>
      <c r="CL1074" s="26">
        <v>44802</v>
      </c>
      <c r="CM1074" s="23" t="s">
        <v>1169</v>
      </c>
    </row>
    <row r="1075" spans="1:91" x14ac:dyDescent="0.25">
      <c r="A1075" s="23" t="s">
        <v>2814</v>
      </c>
      <c r="B1075" s="23" t="s">
        <v>4899</v>
      </c>
      <c r="C1075" s="23" t="s">
        <v>4900</v>
      </c>
      <c r="D1075" s="23" t="s">
        <v>0</v>
      </c>
      <c r="F1075" s="23" t="s">
        <v>138</v>
      </c>
      <c r="H1075" s="23" t="s">
        <v>2747</v>
      </c>
      <c r="I1075" s="23" t="s">
        <v>1169</v>
      </c>
      <c r="J1075" s="23" t="s">
        <v>132</v>
      </c>
      <c r="K1075" s="23" t="s">
        <v>269</v>
      </c>
      <c r="L1075" s="23" t="s">
        <v>6663</v>
      </c>
      <c r="N1075" s="24">
        <v>50000</v>
      </c>
      <c r="P1075" s="25">
        <v>50000</v>
      </c>
      <c r="Q1075" s="24">
        <v>50000</v>
      </c>
      <c r="R1075" s="23">
        <v>0</v>
      </c>
      <c r="S1075" s="23" t="s">
        <v>142</v>
      </c>
      <c r="T1075" s="24">
        <v>50000</v>
      </c>
      <c r="V1075" s="24">
        <v>50000</v>
      </c>
      <c r="W1075" s="23">
        <v>0</v>
      </c>
      <c r="AG1075" s="24">
        <v>50000</v>
      </c>
      <c r="AH1075" s="24">
        <v>50000</v>
      </c>
      <c r="AI1075" s="23" t="s">
        <v>143</v>
      </c>
      <c r="AJ1075" s="23" t="s">
        <v>142</v>
      </c>
      <c r="AK1075" s="26">
        <v>45139</v>
      </c>
      <c r="AO1075" s="26">
        <v>45245</v>
      </c>
      <c r="BE1075" s="24">
        <v>17000</v>
      </c>
      <c r="BF1075" s="24">
        <v>17000</v>
      </c>
      <c r="BG1075" s="24">
        <v>16000</v>
      </c>
      <c r="BK1075" s="23" t="s">
        <v>2815</v>
      </c>
      <c r="BL1075" s="26">
        <v>44874</v>
      </c>
      <c r="BO1075" s="23" t="s">
        <v>141</v>
      </c>
      <c r="BP1075" s="23" t="s">
        <v>141</v>
      </c>
      <c r="BQ1075" s="23" t="s">
        <v>1169</v>
      </c>
      <c r="BS1075" s="23" t="s">
        <v>2721</v>
      </c>
      <c r="BT1075" s="23" t="s">
        <v>141</v>
      </c>
      <c r="BW1075" s="23">
        <v>0</v>
      </c>
      <c r="BX1075" s="24">
        <v>34000</v>
      </c>
      <c r="BY1075" s="24">
        <v>16000</v>
      </c>
      <c r="CB1075" s="23" t="s">
        <v>2734</v>
      </c>
      <c r="CF1075" s="23">
        <v>1</v>
      </c>
      <c r="CG1075" s="23">
        <v>41723</v>
      </c>
      <c r="CI1075" s="23" t="s">
        <v>149</v>
      </c>
      <c r="CJ1075" s="23" t="s">
        <v>150</v>
      </c>
      <c r="CK1075" s="23" t="s">
        <v>151</v>
      </c>
      <c r="CL1075" s="26">
        <v>44428</v>
      </c>
      <c r="CM1075" s="23" t="s">
        <v>1169</v>
      </c>
    </row>
    <row r="1076" spans="1:91" x14ac:dyDescent="0.25">
      <c r="A1076" s="23" t="s">
        <v>2816</v>
      </c>
      <c r="B1076" s="23" t="s">
        <v>4899</v>
      </c>
      <c r="C1076" s="23" t="s">
        <v>4900</v>
      </c>
      <c r="D1076" s="23" t="s">
        <v>0</v>
      </c>
      <c r="E1076" s="23" t="s">
        <v>2817</v>
      </c>
      <c r="F1076" s="23" t="s">
        <v>138</v>
      </c>
      <c r="G1076" s="23">
        <v>1991180</v>
      </c>
      <c r="H1076" s="23" t="s">
        <v>2740</v>
      </c>
      <c r="I1076" s="23" t="s">
        <v>1169</v>
      </c>
      <c r="J1076" s="23" t="s">
        <v>594</v>
      </c>
      <c r="K1076" s="23" t="s">
        <v>299</v>
      </c>
      <c r="L1076" s="23" t="s">
        <v>6660</v>
      </c>
      <c r="M1076" s="24">
        <v>-3112</v>
      </c>
      <c r="P1076" s="25">
        <v>-3112.34</v>
      </c>
      <c r="Q1076" s="24">
        <v>-3112</v>
      </c>
      <c r="R1076" s="23">
        <v>0</v>
      </c>
      <c r="S1076" s="23" t="s">
        <v>142</v>
      </c>
      <c r="W1076" s="24">
        <v>-3112</v>
      </c>
      <c r="Z1076" s="24">
        <v>54000</v>
      </c>
      <c r="AC1076" s="24">
        <v>54000</v>
      </c>
      <c r="AD1076" s="23" t="s">
        <v>160</v>
      </c>
      <c r="AE1076" s="24">
        <v>54000</v>
      </c>
      <c r="AF1076" s="23">
        <v>0</v>
      </c>
      <c r="AH1076" s="23">
        <v>0</v>
      </c>
      <c r="AI1076" s="23" t="s">
        <v>143</v>
      </c>
      <c r="AJ1076" s="23" t="s">
        <v>142</v>
      </c>
      <c r="AK1076" s="26">
        <v>44774</v>
      </c>
      <c r="AL1076" s="26">
        <v>44732</v>
      </c>
      <c r="AM1076" s="26">
        <v>44732</v>
      </c>
      <c r="AN1076" s="26">
        <v>44925</v>
      </c>
      <c r="AO1076" s="26">
        <v>44925</v>
      </c>
      <c r="AS1076" s="25">
        <v>-3112.34</v>
      </c>
      <c r="BK1076" s="23" t="s">
        <v>2818</v>
      </c>
      <c r="BL1076" s="26">
        <v>44989</v>
      </c>
      <c r="BM1076" s="23" t="s">
        <v>1169</v>
      </c>
      <c r="BO1076" s="23" t="s">
        <v>141</v>
      </c>
      <c r="BP1076" s="23" t="s">
        <v>146</v>
      </c>
      <c r="BQ1076" s="23" t="s">
        <v>1169</v>
      </c>
      <c r="BS1076" s="23" t="s">
        <v>2721</v>
      </c>
      <c r="BV1076" s="24">
        <v>-3112</v>
      </c>
      <c r="BW1076" s="23">
        <v>0</v>
      </c>
      <c r="BZ1076" s="24">
        <v>3112</v>
      </c>
      <c r="CB1076" s="23" t="s">
        <v>2734</v>
      </c>
      <c r="CC1076" s="23" t="s">
        <v>2746</v>
      </c>
      <c r="CF1076" s="23">
        <v>1</v>
      </c>
      <c r="CG1076" s="23">
        <v>43983</v>
      </c>
      <c r="CI1076" s="23" t="s">
        <v>264</v>
      </c>
      <c r="CJ1076" s="23" t="s">
        <v>150</v>
      </c>
      <c r="CK1076" s="23" t="s">
        <v>151</v>
      </c>
      <c r="CL1076" s="26">
        <v>44726</v>
      </c>
      <c r="CM1076" s="23" t="s">
        <v>1169</v>
      </c>
    </row>
    <row r="1077" spans="1:91" x14ac:dyDescent="0.25">
      <c r="A1077" s="23" t="s">
        <v>5471</v>
      </c>
      <c r="B1077" s="23" t="s">
        <v>4899</v>
      </c>
      <c r="C1077" s="23" t="s">
        <v>4900</v>
      </c>
      <c r="D1077" s="23" t="s">
        <v>0</v>
      </c>
      <c r="E1077" s="23" t="s">
        <v>5638</v>
      </c>
      <c r="F1077" s="23" t="s">
        <v>138</v>
      </c>
      <c r="G1077" s="23">
        <v>2120217</v>
      </c>
      <c r="H1077" s="23" t="s">
        <v>2778</v>
      </c>
      <c r="I1077" s="23" t="s">
        <v>1169</v>
      </c>
      <c r="J1077" s="23" t="s">
        <v>157</v>
      </c>
      <c r="K1077" s="23" t="s">
        <v>299</v>
      </c>
      <c r="L1077" s="23" t="s">
        <v>6665</v>
      </c>
      <c r="M1077" s="24">
        <v>57651</v>
      </c>
      <c r="N1077" s="24">
        <v>301100</v>
      </c>
      <c r="P1077" s="25">
        <v>358751.24</v>
      </c>
      <c r="Q1077" s="24">
        <v>275000</v>
      </c>
      <c r="R1077" s="24">
        <v>83751</v>
      </c>
      <c r="S1077" s="23" t="s">
        <v>136</v>
      </c>
      <c r="W1077" s="24">
        <v>358751</v>
      </c>
      <c r="Z1077" s="24">
        <v>396027</v>
      </c>
      <c r="AC1077" s="24">
        <v>396027</v>
      </c>
      <c r="AD1077" s="23" t="s">
        <v>160</v>
      </c>
      <c r="AE1077" s="24">
        <v>396027</v>
      </c>
      <c r="AF1077" s="24">
        <v>57651</v>
      </c>
      <c r="AG1077" s="24">
        <v>301100</v>
      </c>
      <c r="AH1077" s="24">
        <v>358751</v>
      </c>
      <c r="AI1077" s="23" t="s">
        <v>143</v>
      </c>
      <c r="AJ1077" s="23" t="s">
        <v>142</v>
      </c>
      <c r="AK1077" s="26">
        <v>45047</v>
      </c>
      <c r="AL1077" s="26">
        <v>45051</v>
      </c>
      <c r="AM1077" s="26">
        <v>45051</v>
      </c>
      <c r="AN1077" s="26">
        <v>45159</v>
      </c>
      <c r="AO1077" s="26">
        <v>45260</v>
      </c>
      <c r="AV1077" s="25">
        <v>57651.24</v>
      </c>
      <c r="AW1077" s="24">
        <v>52200</v>
      </c>
      <c r="AX1077" s="24">
        <v>52200</v>
      </c>
      <c r="AY1077" s="24">
        <v>5451</v>
      </c>
      <c r="AZ1077" s="23" t="s">
        <v>133</v>
      </c>
      <c r="BC1077" s="24">
        <v>51800</v>
      </c>
      <c r="BD1077" s="24">
        <v>82300</v>
      </c>
      <c r="BE1077" s="24">
        <v>83300</v>
      </c>
      <c r="BF1077" s="24">
        <v>68400</v>
      </c>
      <c r="BG1077" s="24">
        <v>15300</v>
      </c>
      <c r="BH1077" s="23">
        <v>0</v>
      </c>
      <c r="BK1077" s="23" t="s">
        <v>6697</v>
      </c>
      <c r="BL1077" s="26">
        <v>45084</v>
      </c>
      <c r="BM1077" s="23" t="s">
        <v>1169</v>
      </c>
      <c r="BO1077" s="23" t="s">
        <v>141</v>
      </c>
      <c r="BP1077" s="23" t="s">
        <v>146</v>
      </c>
      <c r="BQ1077" s="23" t="s">
        <v>1169</v>
      </c>
      <c r="BS1077" s="23" t="s">
        <v>2721</v>
      </c>
      <c r="BT1077" s="23" t="s">
        <v>141</v>
      </c>
      <c r="BW1077" s="24">
        <v>109451</v>
      </c>
      <c r="BX1077" s="24">
        <v>234000</v>
      </c>
      <c r="BY1077" s="24">
        <v>15300</v>
      </c>
      <c r="CB1077" s="23" t="s">
        <v>2734</v>
      </c>
      <c r="CC1077" s="23" t="s">
        <v>2770</v>
      </c>
      <c r="CF1077" s="23">
        <v>1</v>
      </c>
      <c r="CG1077" s="23">
        <v>46921</v>
      </c>
      <c r="CI1077" s="23" t="s">
        <v>264</v>
      </c>
      <c r="CJ1077" s="23" t="s">
        <v>150</v>
      </c>
      <c r="CK1077" s="23" t="s">
        <v>151</v>
      </c>
      <c r="CL1077" s="26">
        <v>45026</v>
      </c>
    </row>
    <row r="1078" spans="1:91" x14ac:dyDescent="0.25">
      <c r="A1078" s="23" t="s">
        <v>2822</v>
      </c>
      <c r="B1078" s="23" t="s">
        <v>4899</v>
      </c>
      <c r="C1078" s="23" t="s">
        <v>4900</v>
      </c>
      <c r="D1078" s="23" t="s">
        <v>0</v>
      </c>
      <c r="E1078" s="23" t="s">
        <v>2823</v>
      </c>
      <c r="F1078" s="23" t="s">
        <v>138</v>
      </c>
      <c r="G1078" s="23">
        <v>1653051</v>
      </c>
      <c r="H1078" s="23" t="s">
        <v>2740</v>
      </c>
      <c r="I1078" s="23" t="s">
        <v>1169</v>
      </c>
      <c r="J1078" s="23" t="s">
        <v>157</v>
      </c>
      <c r="K1078" s="23" t="s">
        <v>269</v>
      </c>
      <c r="L1078" s="23" t="s">
        <v>6663</v>
      </c>
      <c r="M1078" s="24">
        <v>527924</v>
      </c>
      <c r="N1078" s="24">
        <v>968565</v>
      </c>
      <c r="P1078" s="25">
        <v>1496488.82</v>
      </c>
      <c r="Q1078" s="24">
        <v>1664580</v>
      </c>
      <c r="R1078" s="24">
        <v>-168091</v>
      </c>
      <c r="S1078" s="23" t="s">
        <v>136</v>
      </c>
      <c r="T1078" s="24">
        <v>1375000</v>
      </c>
      <c r="U1078" s="24">
        <v>350000</v>
      </c>
      <c r="V1078" s="24">
        <v>1725000</v>
      </c>
      <c r="W1078" s="24">
        <v>-228511</v>
      </c>
      <c r="Z1078" s="24">
        <v>2865000</v>
      </c>
      <c r="AA1078" s="24">
        <v>3579000</v>
      </c>
      <c r="AB1078" s="24">
        <v>2335000</v>
      </c>
      <c r="AC1078" s="24">
        <v>8779000</v>
      </c>
      <c r="AD1078" s="23" t="s">
        <v>134</v>
      </c>
      <c r="AE1078" s="24">
        <v>8779000</v>
      </c>
      <c r="AF1078" s="24">
        <v>5439990</v>
      </c>
      <c r="AG1078" s="24">
        <v>2618919</v>
      </c>
      <c r="AH1078" s="24">
        <v>8058909</v>
      </c>
      <c r="AI1078" s="23" t="s">
        <v>143</v>
      </c>
      <c r="AJ1078" s="23" t="s">
        <v>142</v>
      </c>
      <c r="AK1078" s="26">
        <v>43831</v>
      </c>
      <c r="AL1078" s="26">
        <v>43787</v>
      </c>
      <c r="AM1078" s="26">
        <v>43787</v>
      </c>
      <c r="AN1078" s="26">
        <v>44165</v>
      </c>
      <c r="AO1078" s="26">
        <v>45777</v>
      </c>
      <c r="AR1078" s="25">
        <v>173139.68</v>
      </c>
      <c r="AS1078" s="25">
        <v>104315.8</v>
      </c>
      <c r="AT1078" s="25">
        <v>126030.55</v>
      </c>
      <c r="AU1078" s="25">
        <v>173983.93</v>
      </c>
      <c r="AV1078" s="25">
        <v>-49546.14</v>
      </c>
      <c r="AW1078" s="24">
        <v>144302</v>
      </c>
      <c r="AX1078" s="24">
        <v>144302</v>
      </c>
      <c r="AY1078" s="24">
        <v>-193848</v>
      </c>
      <c r="AZ1078" s="23" t="s">
        <v>136</v>
      </c>
      <c r="BC1078" s="24">
        <v>146533</v>
      </c>
      <c r="BD1078" s="24">
        <v>147642</v>
      </c>
      <c r="BE1078" s="24">
        <v>148696</v>
      </c>
      <c r="BF1078" s="24">
        <v>149803</v>
      </c>
      <c r="BG1078" s="24">
        <v>150870</v>
      </c>
      <c r="BH1078" s="24">
        <v>136968</v>
      </c>
      <c r="BI1078" s="24">
        <v>88053</v>
      </c>
      <c r="BK1078" s="23" t="s">
        <v>6696</v>
      </c>
      <c r="BL1078" s="26">
        <v>45085</v>
      </c>
      <c r="BM1078" s="23" t="s">
        <v>1169</v>
      </c>
      <c r="BO1078" s="23" t="s">
        <v>141</v>
      </c>
      <c r="BP1078" s="23" t="s">
        <v>141</v>
      </c>
      <c r="BQ1078" s="23" t="s">
        <v>1169</v>
      </c>
      <c r="BS1078" s="23" t="s">
        <v>2721</v>
      </c>
      <c r="BT1078" s="23" t="s">
        <v>141</v>
      </c>
      <c r="BV1078" s="24">
        <v>403486</v>
      </c>
      <c r="BW1078" s="24">
        <v>270971</v>
      </c>
      <c r="BX1078" s="24">
        <v>446141</v>
      </c>
      <c r="BY1078" s="24">
        <v>375891</v>
      </c>
      <c r="BZ1078" s="24">
        <v>1650621</v>
      </c>
      <c r="CA1078" s="24">
        <v>1300000</v>
      </c>
      <c r="CB1078" s="23" t="s">
        <v>2734</v>
      </c>
      <c r="CC1078" s="23" t="s">
        <v>2824</v>
      </c>
      <c r="CD1078" s="23" t="s">
        <v>166</v>
      </c>
      <c r="CF1078" s="23">
        <v>1</v>
      </c>
      <c r="CG1078" s="23">
        <v>31075</v>
      </c>
      <c r="CI1078" s="23" t="s">
        <v>2825</v>
      </c>
      <c r="CJ1078" s="23" t="s">
        <v>150</v>
      </c>
      <c r="CK1078" s="23" t="s">
        <v>151</v>
      </c>
      <c r="CL1078" s="26">
        <v>43340</v>
      </c>
      <c r="CM1078" s="23" t="s">
        <v>1169</v>
      </c>
    </row>
    <row r="1079" spans="1:91" x14ac:dyDescent="0.25">
      <c r="A1079" s="23" t="s">
        <v>2828</v>
      </c>
      <c r="B1079" s="23" t="s">
        <v>4899</v>
      </c>
      <c r="C1079" s="23" t="s">
        <v>4900</v>
      </c>
      <c r="D1079" s="23" t="s">
        <v>0</v>
      </c>
      <c r="F1079" s="23" t="s">
        <v>138</v>
      </c>
      <c r="H1079" s="23" t="s">
        <v>2740</v>
      </c>
      <c r="I1079" s="23" t="s">
        <v>1169</v>
      </c>
      <c r="J1079" s="23" t="s">
        <v>132</v>
      </c>
      <c r="L1079" s="23" t="s">
        <v>6660</v>
      </c>
      <c r="N1079" s="24">
        <v>270000</v>
      </c>
      <c r="P1079" s="25">
        <v>270000</v>
      </c>
      <c r="Q1079" s="24">
        <v>400664</v>
      </c>
      <c r="R1079" s="24">
        <v>-130664</v>
      </c>
      <c r="S1079" s="23" t="s">
        <v>136</v>
      </c>
      <c r="T1079" s="24">
        <v>370000</v>
      </c>
      <c r="U1079" s="24">
        <v>-100000</v>
      </c>
      <c r="V1079" s="24">
        <v>270000</v>
      </c>
      <c r="W1079" s="23">
        <v>0</v>
      </c>
      <c r="AG1079" s="24">
        <v>270000</v>
      </c>
      <c r="AH1079" s="24">
        <v>270000</v>
      </c>
      <c r="AI1079" s="23" t="s">
        <v>143</v>
      </c>
      <c r="AJ1079" s="23" t="s">
        <v>142</v>
      </c>
      <c r="AK1079" s="26">
        <v>45108</v>
      </c>
      <c r="AO1079" s="26">
        <v>45230</v>
      </c>
      <c r="BC1079" s="23">
        <v>0</v>
      </c>
      <c r="BD1079" s="24">
        <v>85000</v>
      </c>
      <c r="BE1079" s="24">
        <v>60000</v>
      </c>
      <c r="BF1079" s="24">
        <v>40000</v>
      </c>
      <c r="BG1079" s="24">
        <v>85000</v>
      </c>
      <c r="BK1079" s="23" t="s">
        <v>6695</v>
      </c>
      <c r="BL1079" s="26">
        <v>45063</v>
      </c>
      <c r="BO1079" s="23" t="s">
        <v>141</v>
      </c>
      <c r="BP1079" s="23" t="s">
        <v>141</v>
      </c>
      <c r="BQ1079" s="23" t="s">
        <v>1169</v>
      </c>
      <c r="BS1079" s="23" t="s">
        <v>2721</v>
      </c>
      <c r="BT1079" s="23" t="s">
        <v>141</v>
      </c>
      <c r="BW1079" s="23">
        <v>0</v>
      </c>
      <c r="BX1079" s="24">
        <v>185000</v>
      </c>
      <c r="BY1079" s="24">
        <v>85000</v>
      </c>
      <c r="CB1079" s="23" t="s">
        <v>2734</v>
      </c>
      <c r="CF1079" s="23">
        <v>1</v>
      </c>
      <c r="CG1079" s="23">
        <v>45500</v>
      </c>
      <c r="CI1079" s="23" t="s">
        <v>149</v>
      </c>
      <c r="CJ1079" s="23" t="s">
        <v>150</v>
      </c>
      <c r="CK1079" s="23" t="s">
        <v>151</v>
      </c>
      <c r="CL1079" s="26">
        <v>44802</v>
      </c>
      <c r="CM1079" s="23" t="s">
        <v>1169</v>
      </c>
    </row>
    <row r="1080" spans="1:91" x14ac:dyDescent="0.25">
      <c r="A1080" s="23" t="s">
        <v>2829</v>
      </c>
      <c r="B1080" s="23" t="s">
        <v>4899</v>
      </c>
      <c r="C1080" s="23" t="s">
        <v>4900</v>
      </c>
      <c r="D1080" s="23" t="s">
        <v>0</v>
      </c>
      <c r="E1080" s="23" t="s">
        <v>2830</v>
      </c>
      <c r="F1080" s="23" t="s">
        <v>138</v>
      </c>
      <c r="G1080" s="23">
        <v>2012614</v>
      </c>
      <c r="H1080" s="23" t="s">
        <v>2778</v>
      </c>
      <c r="I1080" s="23" t="s">
        <v>1169</v>
      </c>
      <c r="J1080" s="23" t="s">
        <v>157</v>
      </c>
      <c r="K1080" s="23" t="s">
        <v>269</v>
      </c>
      <c r="L1080" s="23" t="s">
        <v>6665</v>
      </c>
      <c r="M1080" s="24">
        <v>132121</v>
      </c>
      <c r="N1080" s="24">
        <v>89700</v>
      </c>
      <c r="P1080" s="25">
        <v>221821.34</v>
      </c>
      <c r="Q1080" s="24">
        <v>202124</v>
      </c>
      <c r="R1080" s="24">
        <v>19698</v>
      </c>
      <c r="S1080" s="23" t="s">
        <v>133</v>
      </c>
      <c r="T1080" s="24">
        <v>101950</v>
      </c>
      <c r="V1080" s="24">
        <v>101950</v>
      </c>
      <c r="W1080" s="24">
        <v>119871</v>
      </c>
      <c r="Z1080" s="24">
        <v>346000</v>
      </c>
      <c r="AC1080" s="24">
        <v>346000</v>
      </c>
      <c r="AD1080" s="23" t="s">
        <v>160</v>
      </c>
      <c r="AE1080" s="24">
        <v>346000</v>
      </c>
      <c r="AF1080" s="24">
        <v>274302</v>
      </c>
      <c r="AG1080" s="24">
        <v>89700</v>
      </c>
      <c r="AH1080" s="24">
        <v>364002</v>
      </c>
      <c r="AI1080" s="23" t="s">
        <v>143</v>
      </c>
      <c r="AJ1080" s="23" t="s">
        <v>142</v>
      </c>
      <c r="AK1080" s="26">
        <v>44774</v>
      </c>
      <c r="AL1080" s="26">
        <v>44791</v>
      </c>
      <c r="AM1080" s="26">
        <v>44791</v>
      </c>
      <c r="AN1080" s="26">
        <v>44972</v>
      </c>
      <c r="AO1080" s="26">
        <v>45124</v>
      </c>
      <c r="AR1080" s="25">
        <v>28532.880000000001</v>
      </c>
      <c r="AS1080" s="25">
        <v>-1300.8800000000001</v>
      </c>
      <c r="AT1080" s="25">
        <v>13291.57</v>
      </c>
      <c r="AU1080" s="25">
        <v>32489.06</v>
      </c>
      <c r="AV1080" s="25">
        <v>59108.71</v>
      </c>
      <c r="AW1080" s="24">
        <v>49900</v>
      </c>
      <c r="AX1080" s="24">
        <v>49900</v>
      </c>
      <c r="AY1080" s="24">
        <v>9209</v>
      </c>
      <c r="AZ1080" s="23" t="s">
        <v>136</v>
      </c>
      <c r="BB1080" s="23" t="s">
        <v>484</v>
      </c>
      <c r="BC1080" s="24">
        <v>56900</v>
      </c>
      <c r="BD1080" s="24">
        <v>32800</v>
      </c>
      <c r="BK1080" s="23" t="s">
        <v>6694</v>
      </c>
      <c r="BL1080" s="26">
        <v>45084</v>
      </c>
      <c r="BM1080" s="23" t="s">
        <v>1169</v>
      </c>
      <c r="BO1080" s="23" t="s">
        <v>141</v>
      </c>
      <c r="BP1080" s="23" t="s">
        <v>141</v>
      </c>
      <c r="BQ1080" s="23" t="s">
        <v>1169</v>
      </c>
      <c r="BS1080" s="23" t="s">
        <v>2721</v>
      </c>
      <c r="BT1080" s="23" t="s">
        <v>141</v>
      </c>
      <c r="BV1080" s="24">
        <v>40524</v>
      </c>
      <c r="BW1080" s="24">
        <v>148498</v>
      </c>
      <c r="BX1080" s="24">
        <v>32800</v>
      </c>
      <c r="BZ1080" s="24">
        <v>142181</v>
      </c>
      <c r="CB1080" s="23" t="s">
        <v>2734</v>
      </c>
      <c r="CC1080" s="23" t="s">
        <v>2746</v>
      </c>
      <c r="CF1080" s="23">
        <v>1</v>
      </c>
      <c r="CG1080" s="23">
        <v>41721</v>
      </c>
      <c r="CI1080" s="23" t="s">
        <v>149</v>
      </c>
      <c r="CJ1080" s="23" t="s">
        <v>150</v>
      </c>
      <c r="CK1080" s="23" t="s">
        <v>151</v>
      </c>
      <c r="CL1080" s="26">
        <v>44428</v>
      </c>
      <c r="CM1080" s="23" t="s">
        <v>1169</v>
      </c>
    </row>
    <row r="1081" spans="1:91" x14ac:dyDescent="0.25">
      <c r="A1081" s="23" t="s">
        <v>2831</v>
      </c>
      <c r="B1081" s="23" t="s">
        <v>4899</v>
      </c>
      <c r="C1081" s="23" t="s">
        <v>4900</v>
      </c>
      <c r="D1081" s="23" t="s">
        <v>0</v>
      </c>
      <c r="E1081" s="23" t="s">
        <v>2832</v>
      </c>
      <c r="F1081" s="23" t="s">
        <v>138</v>
      </c>
      <c r="G1081" s="23">
        <v>2002074</v>
      </c>
      <c r="H1081" s="23" t="s">
        <v>2747</v>
      </c>
      <c r="I1081" s="23" t="s">
        <v>1169</v>
      </c>
      <c r="J1081" s="23" t="s">
        <v>268</v>
      </c>
      <c r="K1081" s="23" t="s">
        <v>269</v>
      </c>
      <c r="L1081" s="23" t="s">
        <v>6663</v>
      </c>
      <c r="M1081" s="24">
        <v>5172</v>
      </c>
      <c r="P1081" s="25">
        <v>5172.1499999999996</v>
      </c>
      <c r="Q1081" s="23">
        <v>584</v>
      </c>
      <c r="R1081" s="24">
        <v>4588</v>
      </c>
      <c r="S1081" s="23" t="s">
        <v>136</v>
      </c>
      <c r="W1081" s="24">
        <v>5172</v>
      </c>
      <c r="Z1081" s="24">
        <v>85000</v>
      </c>
      <c r="AC1081" s="24">
        <v>85000</v>
      </c>
      <c r="AD1081" s="23" t="s">
        <v>160</v>
      </c>
      <c r="AE1081" s="24">
        <v>85000</v>
      </c>
      <c r="AF1081" s="24">
        <v>76821</v>
      </c>
      <c r="AH1081" s="24">
        <v>76821</v>
      </c>
      <c r="AI1081" s="23" t="s">
        <v>143</v>
      </c>
      <c r="AJ1081" s="23" t="s">
        <v>142</v>
      </c>
      <c r="AK1081" s="26">
        <v>44743</v>
      </c>
      <c r="AL1081" s="26">
        <v>44748</v>
      </c>
      <c r="AM1081" s="26">
        <v>44748</v>
      </c>
      <c r="AN1081" s="26">
        <v>44834</v>
      </c>
      <c r="AO1081" s="26">
        <v>45016</v>
      </c>
      <c r="AR1081" s="23">
        <v>190.99</v>
      </c>
      <c r="AS1081" s="23">
        <v>194.6</v>
      </c>
      <c r="AT1081" s="23">
        <v>198.1</v>
      </c>
      <c r="AU1081" s="25">
        <v>4390.87</v>
      </c>
      <c r="AV1081" s="23">
        <v>197.59</v>
      </c>
      <c r="AY1081" s="23">
        <v>198</v>
      </c>
      <c r="AZ1081" s="23" t="s">
        <v>136</v>
      </c>
      <c r="BK1081" s="23" t="s">
        <v>5187</v>
      </c>
      <c r="BL1081" s="26">
        <v>45026</v>
      </c>
      <c r="BM1081" s="23" t="s">
        <v>1169</v>
      </c>
      <c r="BO1081" s="23" t="s">
        <v>141</v>
      </c>
      <c r="BP1081" s="23" t="s">
        <v>141</v>
      </c>
      <c r="BQ1081" s="23" t="s">
        <v>1169</v>
      </c>
      <c r="BS1081" s="23" t="s">
        <v>2721</v>
      </c>
      <c r="BT1081" s="23" t="s">
        <v>141</v>
      </c>
      <c r="BV1081" s="23">
        <v>584</v>
      </c>
      <c r="BW1081" s="24">
        <v>4588</v>
      </c>
      <c r="BZ1081" s="24">
        <v>71649</v>
      </c>
      <c r="CB1081" s="23" t="s">
        <v>2734</v>
      </c>
      <c r="CC1081" s="23" t="s">
        <v>2746</v>
      </c>
      <c r="CF1081" s="23">
        <v>1</v>
      </c>
      <c r="CG1081" s="23">
        <v>41708</v>
      </c>
      <c r="CI1081" s="23" t="s">
        <v>149</v>
      </c>
      <c r="CJ1081" s="23" t="s">
        <v>150</v>
      </c>
      <c r="CK1081" s="23" t="s">
        <v>151</v>
      </c>
      <c r="CL1081" s="26">
        <v>44428</v>
      </c>
      <c r="CM1081" s="23" t="s">
        <v>1169</v>
      </c>
    </row>
    <row r="1082" spans="1:91" x14ac:dyDescent="0.25">
      <c r="A1082" s="23" t="s">
        <v>2833</v>
      </c>
      <c r="B1082" s="23" t="s">
        <v>4899</v>
      </c>
      <c r="C1082" s="23" t="s">
        <v>4900</v>
      </c>
      <c r="D1082" s="23" t="s">
        <v>0</v>
      </c>
      <c r="E1082" s="23" t="s">
        <v>5186</v>
      </c>
      <c r="F1082" s="23" t="s">
        <v>138</v>
      </c>
      <c r="G1082" s="23">
        <v>2110547</v>
      </c>
      <c r="H1082" s="23" t="s">
        <v>2740</v>
      </c>
      <c r="I1082" s="23" t="s">
        <v>1169</v>
      </c>
      <c r="J1082" s="23" t="s">
        <v>157</v>
      </c>
      <c r="K1082" s="23" t="s">
        <v>269</v>
      </c>
      <c r="L1082" s="23" t="s">
        <v>6663</v>
      </c>
      <c r="M1082" s="24">
        <v>96353</v>
      </c>
      <c r="N1082" s="24">
        <v>84500</v>
      </c>
      <c r="P1082" s="25">
        <v>180853.38</v>
      </c>
      <c r="Q1082" s="24">
        <v>165000</v>
      </c>
      <c r="R1082" s="24">
        <v>15853</v>
      </c>
      <c r="S1082" s="23" t="s">
        <v>133</v>
      </c>
      <c r="T1082" s="24">
        <v>165000</v>
      </c>
      <c r="V1082" s="24">
        <v>165000</v>
      </c>
      <c r="W1082" s="24">
        <v>15853</v>
      </c>
      <c r="Z1082" s="24">
        <v>171141</v>
      </c>
      <c r="AC1082" s="24">
        <v>171141</v>
      </c>
      <c r="AD1082" s="23" t="s">
        <v>160</v>
      </c>
      <c r="AE1082" s="24">
        <v>171141</v>
      </c>
      <c r="AF1082" s="24">
        <v>96353</v>
      </c>
      <c r="AG1082" s="24">
        <v>84500</v>
      </c>
      <c r="AH1082" s="24">
        <v>180853</v>
      </c>
      <c r="AI1082" s="23" t="s">
        <v>143</v>
      </c>
      <c r="AJ1082" s="23" t="s">
        <v>142</v>
      </c>
      <c r="AK1082" s="26">
        <v>45047</v>
      </c>
      <c r="AL1082" s="26">
        <v>45028</v>
      </c>
      <c r="AM1082" s="26">
        <v>45028</v>
      </c>
      <c r="AN1082" s="26">
        <v>45229</v>
      </c>
      <c r="AO1082" s="26">
        <v>45260</v>
      </c>
      <c r="AV1082" s="25">
        <v>96353.38</v>
      </c>
      <c r="AW1082" s="24">
        <v>32000</v>
      </c>
      <c r="AX1082" s="24">
        <v>32000</v>
      </c>
      <c r="AY1082" s="24">
        <v>64353</v>
      </c>
      <c r="AZ1082" s="23" t="s">
        <v>136</v>
      </c>
      <c r="BC1082" s="24">
        <v>16500</v>
      </c>
      <c r="BD1082" s="24">
        <v>16500</v>
      </c>
      <c r="BE1082" s="24">
        <v>16500</v>
      </c>
      <c r="BF1082" s="24">
        <v>16500</v>
      </c>
      <c r="BG1082" s="24">
        <v>18500</v>
      </c>
      <c r="BK1082" s="23" t="s">
        <v>6693</v>
      </c>
      <c r="BL1082" s="26">
        <v>45084</v>
      </c>
      <c r="BM1082" s="23" t="s">
        <v>1169</v>
      </c>
      <c r="BO1082" s="23" t="s">
        <v>141</v>
      </c>
      <c r="BP1082" s="23" t="s">
        <v>141</v>
      </c>
      <c r="BQ1082" s="23" t="s">
        <v>1169</v>
      </c>
      <c r="BS1082" s="23" t="s">
        <v>2721</v>
      </c>
      <c r="BT1082" s="23" t="s">
        <v>141</v>
      </c>
      <c r="BW1082" s="24">
        <v>112853</v>
      </c>
      <c r="BX1082" s="24">
        <v>49500</v>
      </c>
      <c r="BY1082" s="24">
        <v>18500</v>
      </c>
      <c r="CB1082" s="23" t="s">
        <v>2734</v>
      </c>
      <c r="CC1082" s="23" t="s">
        <v>2729</v>
      </c>
      <c r="CF1082" s="23">
        <v>1</v>
      </c>
      <c r="CG1082" s="23">
        <v>45894</v>
      </c>
      <c r="CI1082" s="23" t="s">
        <v>149</v>
      </c>
      <c r="CJ1082" s="23" t="s">
        <v>150</v>
      </c>
      <c r="CK1082" s="23" t="s">
        <v>151</v>
      </c>
      <c r="CL1082" s="26">
        <v>44826</v>
      </c>
      <c r="CM1082" s="23" t="s">
        <v>1169</v>
      </c>
    </row>
    <row r="1083" spans="1:91" x14ac:dyDescent="0.25">
      <c r="A1083" s="23" t="s">
        <v>2834</v>
      </c>
      <c r="B1083" s="23" t="s">
        <v>4899</v>
      </c>
      <c r="C1083" s="23" t="s">
        <v>4900</v>
      </c>
      <c r="D1083" s="23" t="s">
        <v>0</v>
      </c>
      <c r="E1083" s="23" t="s">
        <v>2835</v>
      </c>
      <c r="F1083" s="23" t="s">
        <v>138</v>
      </c>
      <c r="G1083" s="23">
        <v>1972496</v>
      </c>
      <c r="H1083" s="23" t="s">
        <v>2740</v>
      </c>
      <c r="I1083" s="23" t="s">
        <v>1169</v>
      </c>
      <c r="J1083" s="23" t="s">
        <v>268</v>
      </c>
      <c r="K1083" s="23" t="s">
        <v>269</v>
      </c>
      <c r="L1083" s="23" t="s">
        <v>6660</v>
      </c>
      <c r="M1083" s="24">
        <v>725618</v>
      </c>
      <c r="N1083" s="24">
        <v>2000</v>
      </c>
      <c r="P1083" s="25">
        <v>727618.34</v>
      </c>
      <c r="Q1083" s="24">
        <v>694791</v>
      </c>
      <c r="R1083" s="24">
        <v>32828</v>
      </c>
      <c r="S1083" s="23" t="s">
        <v>133</v>
      </c>
      <c r="U1083" s="24">
        <v>678000</v>
      </c>
      <c r="V1083" s="24">
        <v>678000</v>
      </c>
      <c r="W1083" s="24">
        <v>49618</v>
      </c>
      <c r="Z1083" s="24">
        <v>1006000</v>
      </c>
      <c r="AC1083" s="24">
        <v>1006000</v>
      </c>
      <c r="AD1083" s="23" t="s">
        <v>160</v>
      </c>
      <c r="AE1083" s="24">
        <v>1006000</v>
      </c>
      <c r="AF1083" s="24">
        <v>1121144</v>
      </c>
      <c r="AG1083" s="24">
        <v>2000</v>
      </c>
      <c r="AH1083" s="24">
        <v>1123144</v>
      </c>
      <c r="AI1083" s="23" t="s">
        <v>135</v>
      </c>
      <c r="AJ1083" s="23" t="s">
        <v>136</v>
      </c>
      <c r="AK1083" s="26">
        <v>44682</v>
      </c>
      <c r="AL1083" s="26">
        <v>44683</v>
      </c>
      <c r="AM1083" s="26">
        <v>44683</v>
      </c>
      <c r="AN1083" s="26">
        <v>44926</v>
      </c>
      <c r="AO1083" s="26">
        <v>45138</v>
      </c>
      <c r="AR1083" s="25">
        <v>113982.69</v>
      </c>
      <c r="AS1083" s="25">
        <v>81567.33</v>
      </c>
      <c r="AT1083" s="25">
        <v>495470.67</v>
      </c>
      <c r="AU1083" s="25">
        <v>27696.9</v>
      </c>
      <c r="AV1083" s="25">
        <v>6900.75</v>
      </c>
      <c r="AW1083" s="24">
        <v>1000</v>
      </c>
      <c r="AX1083" s="24">
        <v>1000</v>
      </c>
      <c r="AY1083" s="24">
        <v>5901</v>
      </c>
      <c r="AZ1083" s="23" t="s">
        <v>136</v>
      </c>
      <c r="BC1083" s="24">
        <v>1000</v>
      </c>
      <c r="BD1083" s="24">
        <v>1000</v>
      </c>
      <c r="BK1083" s="23" t="s">
        <v>6692</v>
      </c>
      <c r="BL1083" s="26">
        <v>45084</v>
      </c>
      <c r="BM1083" s="23" t="s">
        <v>1169</v>
      </c>
      <c r="BO1083" s="23" t="s">
        <v>141</v>
      </c>
      <c r="BP1083" s="23" t="s">
        <v>141</v>
      </c>
      <c r="BQ1083" s="23" t="s">
        <v>1169</v>
      </c>
      <c r="BS1083" s="23" t="s">
        <v>2721</v>
      </c>
      <c r="BT1083" s="23" t="s">
        <v>141</v>
      </c>
      <c r="BV1083" s="24">
        <v>691021</v>
      </c>
      <c r="BW1083" s="24">
        <v>35598</v>
      </c>
      <c r="BX1083" s="24">
        <v>1000</v>
      </c>
      <c r="BZ1083" s="24">
        <v>395525</v>
      </c>
      <c r="CB1083" s="23" t="s">
        <v>2734</v>
      </c>
      <c r="CC1083" s="23" t="s">
        <v>2794</v>
      </c>
      <c r="CF1083" s="23">
        <v>1</v>
      </c>
      <c r="CG1083" s="23">
        <v>41691</v>
      </c>
      <c r="CI1083" s="23" t="s">
        <v>149</v>
      </c>
      <c r="CJ1083" s="23" t="s">
        <v>150</v>
      </c>
      <c r="CK1083" s="23" t="s">
        <v>151</v>
      </c>
      <c r="CL1083" s="26">
        <v>44428</v>
      </c>
      <c r="CM1083" s="23" t="s">
        <v>1169</v>
      </c>
    </row>
    <row r="1084" spans="1:91" x14ac:dyDescent="0.25">
      <c r="A1084" s="23" t="s">
        <v>2836</v>
      </c>
      <c r="B1084" s="23" t="s">
        <v>4899</v>
      </c>
      <c r="C1084" s="23" t="s">
        <v>4900</v>
      </c>
      <c r="D1084" s="23" t="s">
        <v>0</v>
      </c>
      <c r="E1084" s="23" t="s">
        <v>6691</v>
      </c>
      <c r="F1084" s="23" t="s">
        <v>138</v>
      </c>
      <c r="G1084" s="23">
        <v>2124791</v>
      </c>
      <c r="H1084" s="23" t="s">
        <v>5179</v>
      </c>
      <c r="I1084" s="23" t="s">
        <v>1169</v>
      </c>
      <c r="J1084" s="23" t="s">
        <v>157</v>
      </c>
      <c r="K1084" s="23" t="s">
        <v>158</v>
      </c>
      <c r="L1084" s="23" t="s">
        <v>6660</v>
      </c>
      <c r="N1084" s="24">
        <v>808800</v>
      </c>
      <c r="P1084" s="25">
        <v>808800</v>
      </c>
      <c r="Q1084" s="24">
        <v>833000</v>
      </c>
      <c r="R1084" s="24">
        <v>-24200</v>
      </c>
      <c r="S1084" s="23" t="s">
        <v>133</v>
      </c>
      <c r="T1084" s="24">
        <v>1711000</v>
      </c>
      <c r="U1084" s="24">
        <v>-878000</v>
      </c>
      <c r="V1084" s="24">
        <v>833000</v>
      </c>
      <c r="W1084" s="24">
        <v>-24200</v>
      </c>
      <c r="Z1084" s="24">
        <v>873258</v>
      </c>
      <c r="AC1084" s="24">
        <v>873258</v>
      </c>
      <c r="AD1084" s="23" t="s">
        <v>160</v>
      </c>
      <c r="AE1084" s="24">
        <v>873258</v>
      </c>
      <c r="AG1084" s="24">
        <v>808800</v>
      </c>
      <c r="AH1084" s="24">
        <v>808800</v>
      </c>
      <c r="AI1084" s="23" t="s">
        <v>143</v>
      </c>
      <c r="AJ1084" s="23" t="s">
        <v>142</v>
      </c>
      <c r="AK1084" s="26">
        <v>45108</v>
      </c>
      <c r="AL1084" s="26">
        <v>45076</v>
      </c>
      <c r="AM1084" s="26">
        <v>45076</v>
      </c>
      <c r="AN1084" s="26">
        <v>45291</v>
      </c>
      <c r="AO1084" s="26">
        <v>45291</v>
      </c>
      <c r="AW1084" s="24">
        <v>20000</v>
      </c>
      <c r="AX1084" s="24">
        <v>20000</v>
      </c>
      <c r="AY1084" s="24">
        <v>-20000</v>
      </c>
      <c r="AZ1084" s="23" t="s">
        <v>136</v>
      </c>
      <c r="BC1084" s="24">
        <v>153800</v>
      </c>
      <c r="BD1084" s="24">
        <v>580000</v>
      </c>
      <c r="BE1084" s="24">
        <v>15000</v>
      </c>
      <c r="BF1084" s="24">
        <v>20000</v>
      </c>
      <c r="BG1084" s="24">
        <v>20000</v>
      </c>
      <c r="BH1084" s="24">
        <v>20000</v>
      </c>
      <c r="BK1084" s="23" t="s">
        <v>6690</v>
      </c>
      <c r="BL1084" s="26">
        <v>45086</v>
      </c>
      <c r="BM1084" s="23" t="s">
        <v>1169</v>
      </c>
      <c r="BO1084" s="23" t="s">
        <v>141</v>
      </c>
      <c r="BP1084" s="23" t="s">
        <v>141</v>
      </c>
      <c r="BQ1084" s="23" t="s">
        <v>1169</v>
      </c>
      <c r="BS1084" s="23" t="s">
        <v>2721</v>
      </c>
      <c r="BT1084" s="23" t="s">
        <v>141</v>
      </c>
      <c r="BW1084" s="24">
        <v>153800</v>
      </c>
      <c r="BX1084" s="24">
        <v>615000</v>
      </c>
      <c r="BY1084" s="24">
        <v>40000</v>
      </c>
      <c r="CB1084" s="23" t="s">
        <v>2734</v>
      </c>
      <c r="CC1084" s="23" t="s">
        <v>2729</v>
      </c>
      <c r="CF1084" s="23">
        <v>1</v>
      </c>
      <c r="CG1084" s="23">
        <v>45471</v>
      </c>
      <c r="CI1084" s="23" t="s">
        <v>149</v>
      </c>
      <c r="CJ1084" s="23" t="s">
        <v>150</v>
      </c>
      <c r="CL1084" s="26">
        <v>44803</v>
      </c>
      <c r="CM1084" s="23" t="s">
        <v>1169</v>
      </c>
    </row>
    <row r="1085" spans="1:91" x14ac:dyDescent="0.25">
      <c r="A1085" s="23" t="s">
        <v>2837</v>
      </c>
      <c r="B1085" s="23" t="s">
        <v>4899</v>
      </c>
      <c r="C1085" s="23" t="s">
        <v>4900</v>
      </c>
      <c r="D1085" s="23" t="s">
        <v>0</v>
      </c>
      <c r="E1085" s="23" t="s">
        <v>2838</v>
      </c>
      <c r="F1085" s="23" t="s">
        <v>138</v>
      </c>
      <c r="G1085" s="23">
        <v>2037898</v>
      </c>
      <c r="H1085" s="23" t="s">
        <v>2807</v>
      </c>
      <c r="I1085" s="23" t="s">
        <v>1169</v>
      </c>
      <c r="J1085" s="23" t="s">
        <v>268</v>
      </c>
      <c r="K1085" s="23" t="s">
        <v>299</v>
      </c>
      <c r="L1085" s="23" t="s">
        <v>6660</v>
      </c>
      <c r="M1085" s="24">
        <v>6846</v>
      </c>
      <c r="N1085" s="23">
        <v>0</v>
      </c>
      <c r="O1085" s="24">
        <v>10912</v>
      </c>
      <c r="P1085" s="25">
        <v>6846.28</v>
      </c>
      <c r="Q1085" s="24">
        <v>6172</v>
      </c>
      <c r="R1085" s="23">
        <v>675</v>
      </c>
      <c r="S1085" s="23" t="s">
        <v>136</v>
      </c>
      <c r="W1085" s="24">
        <v>6846</v>
      </c>
      <c r="Z1085" s="24">
        <v>128000</v>
      </c>
      <c r="AC1085" s="24">
        <v>128000</v>
      </c>
      <c r="AD1085" s="23" t="s">
        <v>160</v>
      </c>
      <c r="AE1085" s="24">
        <v>128000</v>
      </c>
      <c r="AF1085" s="24">
        <v>116013</v>
      </c>
      <c r="AG1085" s="24">
        <v>10912</v>
      </c>
      <c r="AH1085" s="24">
        <v>126925</v>
      </c>
      <c r="AI1085" s="23" t="s">
        <v>143</v>
      </c>
      <c r="AJ1085" s="23" t="s">
        <v>142</v>
      </c>
      <c r="AK1085" s="26">
        <v>44866</v>
      </c>
      <c r="AL1085" s="26">
        <v>44859</v>
      </c>
      <c r="AM1085" s="26">
        <v>44859</v>
      </c>
      <c r="AN1085" s="26">
        <v>44925</v>
      </c>
      <c r="AO1085" s="26">
        <v>44925</v>
      </c>
      <c r="AR1085" s="25">
        <v>4372.8599999999997</v>
      </c>
      <c r="AS1085" s="25">
        <v>1039.98</v>
      </c>
      <c r="AT1085" s="23">
        <v>758.88</v>
      </c>
      <c r="AU1085" s="23">
        <v>674.56</v>
      </c>
      <c r="AW1085" s="23">
        <v>0</v>
      </c>
      <c r="AX1085" s="23">
        <v>0</v>
      </c>
      <c r="AY1085" s="23">
        <v>0</v>
      </c>
      <c r="AZ1085" s="23" t="s">
        <v>142</v>
      </c>
      <c r="BC1085" s="23">
        <v>0</v>
      </c>
      <c r="BJ1085" s="24">
        <v>10912</v>
      </c>
      <c r="BK1085" s="23" t="s">
        <v>2839</v>
      </c>
      <c r="BL1085" s="26">
        <v>44992</v>
      </c>
      <c r="BM1085" s="23" t="s">
        <v>1169</v>
      </c>
      <c r="BO1085" s="23" t="s">
        <v>141</v>
      </c>
      <c r="BP1085" s="23" t="s">
        <v>141</v>
      </c>
      <c r="BQ1085" s="23" t="s">
        <v>1169</v>
      </c>
      <c r="BS1085" s="23" t="s">
        <v>141</v>
      </c>
      <c r="BT1085" s="23" t="s">
        <v>141</v>
      </c>
      <c r="BV1085" s="24">
        <v>6172</v>
      </c>
      <c r="BW1085" s="23">
        <v>675</v>
      </c>
      <c r="BZ1085" s="24">
        <v>109167</v>
      </c>
      <c r="CB1085" s="23" t="s">
        <v>2734</v>
      </c>
      <c r="CC1085" s="23" t="s">
        <v>2773</v>
      </c>
      <c r="CF1085" s="23">
        <v>1</v>
      </c>
      <c r="CG1085" s="23">
        <v>46112</v>
      </c>
      <c r="CI1085" s="23" t="s">
        <v>264</v>
      </c>
      <c r="CJ1085" s="23" t="s">
        <v>150</v>
      </c>
      <c r="CK1085" s="23" t="s">
        <v>151</v>
      </c>
      <c r="CL1085" s="26">
        <v>44858</v>
      </c>
      <c r="CM1085" s="23" t="s">
        <v>1169</v>
      </c>
    </row>
    <row r="1086" spans="1:91" x14ac:dyDescent="0.25">
      <c r="A1086" s="23" t="s">
        <v>2840</v>
      </c>
      <c r="B1086" s="23" t="s">
        <v>4899</v>
      </c>
      <c r="C1086" s="23" t="s">
        <v>4900</v>
      </c>
      <c r="D1086" s="23" t="s">
        <v>0</v>
      </c>
      <c r="E1086" s="23" t="s">
        <v>2841</v>
      </c>
      <c r="F1086" s="23" t="s">
        <v>138</v>
      </c>
      <c r="G1086" s="23">
        <v>1901905</v>
      </c>
      <c r="H1086" s="23" t="s">
        <v>2745</v>
      </c>
      <c r="I1086" s="23" t="s">
        <v>1169</v>
      </c>
      <c r="J1086" s="23" t="s">
        <v>594</v>
      </c>
      <c r="K1086" s="23" t="s">
        <v>269</v>
      </c>
      <c r="L1086" s="23" t="s">
        <v>6665</v>
      </c>
      <c r="M1086" s="23">
        <v>-432</v>
      </c>
      <c r="P1086" s="23">
        <v>-431.54</v>
      </c>
      <c r="Q1086" s="23">
        <v>-432</v>
      </c>
      <c r="R1086" s="23">
        <v>0</v>
      </c>
      <c r="S1086" s="23" t="s">
        <v>142</v>
      </c>
      <c r="T1086" s="24">
        <v>300000</v>
      </c>
      <c r="U1086" s="24">
        <v>-300000</v>
      </c>
      <c r="V1086" s="23">
        <v>0</v>
      </c>
      <c r="W1086" s="23">
        <v>-432</v>
      </c>
      <c r="Z1086" s="24">
        <v>396000</v>
      </c>
      <c r="AC1086" s="24">
        <v>396000</v>
      </c>
      <c r="AD1086" s="23" t="s">
        <v>160</v>
      </c>
      <c r="AE1086" s="24">
        <v>396000</v>
      </c>
      <c r="AF1086" s="23">
        <v>0</v>
      </c>
      <c r="AH1086" s="23">
        <v>0</v>
      </c>
      <c r="AI1086" s="23" t="s">
        <v>143</v>
      </c>
      <c r="AJ1086" s="23" t="s">
        <v>142</v>
      </c>
      <c r="AK1086" s="26">
        <v>44866</v>
      </c>
      <c r="AL1086" s="26">
        <v>44481</v>
      </c>
      <c r="AM1086" s="26">
        <v>44481</v>
      </c>
      <c r="AN1086" s="26">
        <v>45046</v>
      </c>
      <c r="AO1086" s="26">
        <v>45077</v>
      </c>
      <c r="AT1086" s="23">
        <v>-431.54</v>
      </c>
      <c r="BK1086" s="23" t="s">
        <v>5185</v>
      </c>
      <c r="BL1086" s="26">
        <v>45019</v>
      </c>
      <c r="BM1086" s="23" t="s">
        <v>1169</v>
      </c>
      <c r="BO1086" s="23" t="s">
        <v>141</v>
      </c>
      <c r="BP1086" s="23" t="s">
        <v>141</v>
      </c>
      <c r="BQ1086" s="23" t="s">
        <v>1169</v>
      </c>
      <c r="BS1086" s="23" t="s">
        <v>2721</v>
      </c>
      <c r="BT1086" s="23" t="s">
        <v>141</v>
      </c>
      <c r="BV1086" s="23">
        <v>-432</v>
      </c>
      <c r="BW1086" s="23">
        <v>0</v>
      </c>
      <c r="BZ1086" s="23">
        <v>432</v>
      </c>
      <c r="CB1086" s="23" t="s">
        <v>2734</v>
      </c>
      <c r="CC1086" s="23" t="s">
        <v>2842</v>
      </c>
      <c r="CF1086" s="23">
        <v>1</v>
      </c>
      <c r="CG1086" s="23">
        <v>42255</v>
      </c>
      <c r="CI1086" s="23" t="s">
        <v>421</v>
      </c>
      <c r="CJ1086" s="23" t="s">
        <v>150</v>
      </c>
      <c r="CK1086" s="23" t="s">
        <v>151</v>
      </c>
      <c r="CL1086" s="26">
        <v>44475</v>
      </c>
      <c r="CM1086" s="23" t="s">
        <v>1169</v>
      </c>
    </row>
    <row r="1087" spans="1:91" x14ac:dyDescent="0.25">
      <c r="A1087" s="23" t="s">
        <v>2843</v>
      </c>
      <c r="B1087" s="23" t="s">
        <v>4899</v>
      </c>
      <c r="C1087" s="23" t="s">
        <v>4900</v>
      </c>
      <c r="D1087" s="23" t="s">
        <v>0</v>
      </c>
      <c r="E1087" s="23" t="s">
        <v>2844</v>
      </c>
      <c r="F1087" s="23" t="s">
        <v>138</v>
      </c>
      <c r="G1087" s="23">
        <v>2085451</v>
      </c>
      <c r="H1087" s="23" t="s">
        <v>2745</v>
      </c>
      <c r="I1087" s="23" t="s">
        <v>1169</v>
      </c>
      <c r="J1087" s="23" t="s">
        <v>268</v>
      </c>
      <c r="K1087" s="23" t="s">
        <v>269</v>
      </c>
      <c r="L1087" s="23" t="s">
        <v>6665</v>
      </c>
      <c r="M1087" s="24">
        <v>361831</v>
      </c>
      <c r="N1087" s="24">
        <v>19000</v>
      </c>
      <c r="O1087" s="24">
        <v>29912</v>
      </c>
      <c r="P1087" s="25">
        <v>380831.14</v>
      </c>
      <c r="Q1087" s="24">
        <v>297614</v>
      </c>
      <c r="R1087" s="24">
        <v>83217</v>
      </c>
      <c r="S1087" s="23" t="s">
        <v>136</v>
      </c>
      <c r="U1087" s="24">
        <v>300000</v>
      </c>
      <c r="V1087" s="24">
        <v>300000</v>
      </c>
      <c r="W1087" s="24">
        <v>80831</v>
      </c>
      <c r="Z1087" s="24">
        <v>368725</v>
      </c>
      <c r="AC1087" s="24">
        <v>368725</v>
      </c>
      <c r="AD1087" s="23" t="s">
        <v>160</v>
      </c>
      <c r="AE1087" s="24">
        <v>368725</v>
      </c>
      <c r="AF1087" s="24">
        <v>361831</v>
      </c>
      <c r="AG1087" s="24">
        <v>48912</v>
      </c>
      <c r="AH1087" s="24">
        <v>410743</v>
      </c>
      <c r="AI1087" s="23" t="s">
        <v>135</v>
      </c>
      <c r="AJ1087" s="23" t="s">
        <v>136</v>
      </c>
      <c r="AK1087" s="26">
        <v>44958</v>
      </c>
      <c r="AL1087" s="26">
        <v>44956</v>
      </c>
      <c r="AM1087" s="26">
        <v>44956</v>
      </c>
      <c r="AN1087" s="26">
        <v>45046</v>
      </c>
      <c r="AO1087" s="26">
        <v>45044</v>
      </c>
      <c r="AS1087" s="25">
        <v>42900</v>
      </c>
      <c r="AT1087" s="25">
        <v>110713.91</v>
      </c>
      <c r="AU1087" s="25">
        <v>108589.22</v>
      </c>
      <c r="AV1087" s="25">
        <v>99628.01</v>
      </c>
      <c r="AW1087" s="24">
        <v>93000</v>
      </c>
      <c r="AX1087" s="24">
        <v>93000</v>
      </c>
      <c r="AY1087" s="24">
        <v>6628</v>
      </c>
      <c r="AZ1087" s="23" t="s">
        <v>133</v>
      </c>
      <c r="BC1087" s="24">
        <v>19000</v>
      </c>
      <c r="BJ1087" s="24">
        <v>29912</v>
      </c>
      <c r="BK1087" s="23" t="s">
        <v>6689</v>
      </c>
      <c r="BL1087" s="26">
        <v>45084</v>
      </c>
      <c r="BM1087" s="23" t="s">
        <v>1169</v>
      </c>
      <c r="BO1087" s="23" t="s">
        <v>141</v>
      </c>
      <c r="BP1087" s="23" t="s">
        <v>146</v>
      </c>
      <c r="BQ1087" s="23" t="s">
        <v>1169</v>
      </c>
      <c r="BS1087" s="23" t="s">
        <v>2721</v>
      </c>
      <c r="BT1087" s="23" t="s">
        <v>141</v>
      </c>
      <c r="BV1087" s="24">
        <v>153614</v>
      </c>
      <c r="BW1087" s="24">
        <v>227217</v>
      </c>
      <c r="CB1087" s="23" t="s">
        <v>2734</v>
      </c>
      <c r="CC1087" s="23" t="s">
        <v>2746</v>
      </c>
      <c r="CF1087" s="23">
        <v>1</v>
      </c>
      <c r="CG1087" s="23">
        <v>46488</v>
      </c>
      <c r="CI1087" s="23" t="s">
        <v>275</v>
      </c>
      <c r="CJ1087" s="23" t="s">
        <v>150</v>
      </c>
      <c r="CK1087" s="23" t="s">
        <v>151</v>
      </c>
      <c r="CL1087" s="26">
        <v>44943</v>
      </c>
      <c r="CM1087" s="23" t="s">
        <v>1169</v>
      </c>
    </row>
    <row r="1088" spans="1:91" x14ac:dyDescent="0.25">
      <c r="A1088" s="23" t="s">
        <v>2845</v>
      </c>
      <c r="B1088" s="23" t="s">
        <v>4899</v>
      </c>
      <c r="C1088" s="23" t="s">
        <v>4900</v>
      </c>
      <c r="D1088" s="23" t="s">
        <v>0</v>
      </c>
      <c r="F1088" s="23" t="s">
        <v>138</v>
      </c>
      <c r="H1088" s="23" t="s">
        <v>2745</v>
      </c>
      <c r="I1088" s="23" t="s">
        <v>1169</v>
      </c>
      <c r="J1088" s="23" t="s">
        <v>132</v>
      </c>
      <c r="L1088" s="23" t="s">
        <v>6665</v>
      </c>
      <c r="N1088" s="24">
        <v>100000</v>
      </c>
      <c r="P1088" s="25">
        <v>100000</v>
      </c>
      <c r="Q1088" s="24">
        <v>100000</v>
      </c>
      <c r="R1088" s="23">
        <v>0</v>
      </c>
      <c r="S1088" s="23" t="s">
        <v>142</v>
      </c>
      <c r="T1088" s="24">
        <v>100000</v>
      </c>
      <c r="V1088" s="24">
        <v>100000</v>
      </c>
      <c r="W1088" s="23">
        <v>0</v>
      </c>
      <c r="AG1088" s="24">
        <v>100000</v>
      </c>
      <c r="AH1088" s="24">
        <v>100000</v>
      </c>
      <c r="AI1088" s="23" t="s">
        <v>143</v>
      </c>
      <c r="AJ1088" s="23" t="s">
        <v>142</v>
      </c>
      <c r="AK1088" s="26">
        <v>45200</v>
      </c>
      <c r="AO1088" s="26">
        <v>45291</v>
      </c>
      <c r="BG1088" s="24">
        <v>33334</v>
      </c>
      <c r="BH1088" s="24">
        <v>33333</v>
      </c>
      <c r="BI1088" s="24">
        <v>33333</v>
      </c>
      <c r="BK1088" s="23" t="s">
        <v>5184</v>
      </c>
      <c r="BL1088" s="26">
        <v>45027</v>
      </c>
      <c r="BO1088" s="23" t="s">
        <v>141</v>
      </c>
      <c r="BP1088" s="23" t="s">
        <v>141</v>
      </c>
      <c r="BQ1088" s="23" t="s">
        <v>1169</v>
      </c>
      <c r="BS1088" s="23" t="s">
        <v>2721</v>
      </c>
      <c r="BT1088" s="23" t="s">
        <v>141</v>
      </c>
      <c r="BW1088" s="23">
        <v>0</v>
      </c>
      <c r="BY1088" s="24">
        <v>100000</v>
      </c>
      <c r="CB1088" s="23" t="s">
        <v>2734</v>
      </c>
      <c r="CF1088" s="23">
        <v>1</v>
      </c>
      <c r="CG1088" s="23">
        <v>45501</v>
      </c>
      <c r="CI1088" s="23" t="s">
        <v>149</v>
      </c>
      <c r="CJ1088" s="23" t="s">
        <v>150</v>
      </c>
      <c r="CK1088" s="23" t="s">
        <v>151</v>
      </c>
      <c r="CL1088" s="26">
        <v>44802</v>
      </c>
      <c r="CM1088" s="23" t="s">
        <v>1169</v>
      </c>
    </row>
    <row r="1089" spans="1:91" x14ac:dyDescent="0.25">
      <c r="A1089" s="23" t="s">
        <v>2846</v>
      </c>
      <c r="B1089" s="23" t="s">
        <v>4899</v>
      </c>
      <c r="C1089" s="23" t="s">
        <v>4900</v>
      </c>
      <c r="D1089" s="23" t="s">
        <v>0</v>
      </c>
      <c r="E1089" s="23" t="s">
        <v>2847</v>
      </c>
      <c r="F1089" s="23" t="s">
        <v>138</v>
      </c>
      <c r="G1089" s="23">
        <v>2085445</v>
      </c>
      <c r="H1089" s="23" t="s">
        <v>2778</v>
      </c>
      <c r="I1089" s="23" t="s">
        <v>1169</v>
      </c>
      <c r="J1089" s="23" t="s">
        <v>157</v>
      </c>
      <c r="K1089" s="23" t="s">
        <v>269</v>
      </c>
      <c r="L1089" s="23" t="s">
        <v>6663</v>
      </c>
      <c r="M1089" s="24">
        <v>10762</v>
      </c>
      <c r="N1089" s="24">
        <v>143700</v>
      </c>
      <c r="P1089" s="25">
        <v>154461.82</v>
      </c>
      <c r="Q1089" s="24">
        <v>169698</v>
      </c>
      <c r="R1089" s="24">
        <v>-15237</v>
      </c>
      <c r="S1089" s="23" t="s">
        <v>133</v>
      </c>
      <c r="T1089" s="24">
        <v>300000</v>
      </c>
      <c r="V1089" s="24">
        <v>300000</v>
      </c>
      <c r="W1089" s="24">
        <v>-145538</v>
      </c>
      <c r="Z1089" s="24">
        <v>191843</v>
      </c>
      <c r="AC1089" s="24">
        <v>191843</v>
      </c>
      <c r="AD1089" s="23" t="s">
        <v>134</v>
      </c>
      <c r="AE1089" s="24">
        <v>191843</v>
      </c>
      <c r="AF1089" s="24">
        <v>10762</v>
      </c>
      <c r="AG1089" s="24">
        <v>143700</v>
      </c>
      <c r="AH1089" s="24">
        <v>154462</v>
      </c>
      <c r="AI1089" s="23" t="s">
        <v>143</v>
      </c>
      <c r="AJ1089" s="23" t="s">
        <v>142</v>
      </c>
      <c r="AK1089" s="26">
        <v>44986</v>
      </c>
      <c r="AL1089" s="26">
        <v>45051</v>
      </c>
      <c r="AM1089" s="26">
        <v>45051</v>
      </c>
      <c r="AN1089" s="26">
        <v>45121</v>
      </c>
      <c r="AO1089" s="26">
        <v>45291</v>
      </c>
      <c r="AT1089" s="25">
        <v>2698.38</v>
      </c>
      <c r="AU1089" s="25">
        <v>3528.68</v>
      </c>
      <c r="AV1089" s="25">
        <v>4534.76</v>
      </c>
      <c r="AW1089" s="24">
        <v>10900</v>
      </c>
      <c r="AX1089" s="24">
        <v>10900</v>
      </c>
      <c r="AY1089" s="24">
        <v>-6365</v>
      </c>
      <c r="AZ1089" s="23" t="s">
        <v>136</v>
      </c>
      <c r="BC1089" s="24">
        <v>11600</v>
      </c>
      <c r="BD1089" s="24">
        <v>80600</v>
      </c>
      <c r="BE1089" s="24">
        <v>51500</v>
      </c>
      <c r="BF1089" s="23">
        <v>0</v>
      </c>
      <c r="BG1089" s="23">
        <v>0</v>
      </c>
      <c r="BH1089" s="23">
        <v>0</v>
      </c>
      <c r="BI1089" s="23">
        <v>0</v>
      </c>
      <c r="BK1089" s="23" t="s">
        <v>6688</v>
      </c>
      <c r="BL1089" s="26">
        <v>45084</v>
      </c>
      <c r="BM1089" s="23" t="s">
        <v>1169</v>
      </c>
      <c r="BO1089" s="23" t="s">
        <v>141</v>
      </c>
      <c r="BP1089" s="23" t="s">
        <v>141</v>
      </c>
      <c r="BQ1089" s="23" t="s">
        <v>1169</v>
      </c>
      <c r="BS1089" s="23" t="s">
        <v>2721</v>
      </c>
      <c r="BT1089" s="23" t="s">
        <v>141</v>
      </c>
      <c r="BV1089" s="24">
        <v>2698</v>
      </c>
      <c r="BW1089" s="24">
        <v>19663</v>
      </c>
      <c r="BX1089" s="24">
        <v>132100</v>
      </c>
      <c r="BY1089" s="23">
        <v>0</v>
      </c>
      <c r="CB1089" s="23" t="s">
        <v>2734</v>
      </c>
      <c r="CC1089" s="23" t="s">
        <v>148</v>
      </c>
      <c r="CF1089" s="23">
        <v>1</v>
      </c>
      <c r="CG1089" s="23">
        <v>45489</v>
      </c>
      <c r="CI1089" s="23" t="s">
        <v>149</v>
      </c>
      <c r="CJ1089" s="23" t="s">
        <v>150</v>
      </c>
      <c r="CK1089" s="23" t="s">
        <v>151</v>
      </c>
      <c r="CL1089" s="26">
        <v>44803</v>
      </c>
      <c r="CM1089" s="23" t="s">
        <v>1169</v>
      </c>
    </row>
    <row r="1090" spans="1:91" x14ac:dyDescent="0.25">
      <c r="A1090" s="23" t="s">
        <v>2848</v>
      </c>
      <c r="B1090" s="23" t="s">
        <v>4899</v>
      </c>
      <c r="C1090" s="23" t="s">
        <v>4900</v>
      </c>
      <c r="D1090" s="23" t="s">
        <v>0</v>
      </c>
      <c r="E1090" s="23" t="s">
        <v>2849</v>
      </c>
      <c r="F1090" s="23" t="s">
        <v>138</v>
      </c>
      <c r="G1090" s="23">
        <v>1991963</v>
      </c>
      <c r="H1090" s="23" t="s">
        <v>2747</v>
      </c>
      <c r="I1090" s="23" t="s">
        <v>1169</v>
      </c>
      <c r="J1090" s="23" t="s">
        <v>268</v>
      </c>
      <c r="K1090" s="23" t="s">
        <v>269</v>
      </c>
      <c r="L1090" s="23" t="s">
        <v>6663</v>
      </c>
      <c r="M1090" s="23">
        <v>-213</v>
      </c>
      <c r="P1090" s="23">
        <v>-212.94</v>
      </c>
      <c r="Q1090" s="24">
        <v>-1064</v>
      </c>
      <c r="R1090" s="23">
        <v>851</v>
      </c>
      <c r="S1090" s="23" t="s">
        <v>136</v>
      </c>
      <c r="T1090" s="24">
        <v>43000</v>
      </c>
      <c r="U1090" s="24">
        <v>-43000</v>
      </c>
      <c r="V1090" s="23">
        <v>0</v>
      </c>
      <c r="W1090" s="23">
        <v>-213</v>
      </c>
      <c r="Z1090" s="24">
        <v>183000</v>
      </c>
      <c r="AC1090" s="24">
        <v>183000</v>
      </c>
      <c r="AD1090" s="23" t="s">
        <v>160</v>
      </c>
      <c r="AE1090" s="24">
        <v>183000</v>
      </c>
      <c r="AF1090" s="24">
        <v>151903</v>
      </c>
      <c r="AH1090" s="24">
        <v>151903</v>
      </c>
      <c r="AI1090" s="23" t="s">
        <v>143</v>
      </c>
      <c r="AJ1090" s="23" t="s">
        <v>142</v>
      </c>
      <c r="AK1090" s="26">
        <v>44743</v>
      </c>
      <c r="AL1090" s="26">
        <v>44739</v>
      </c>
      <c r="AM1090" s="26">
        <v>44739</v>
      </c>
      <c r="AN1090" s="26">
        <v>44941</v>
      </c>
      <c r="AO1090" s="26">
        <v>44957</v>
      </c>
      <c r="AR1090" s="23">
        <v>700.06</v>
      </c>
      <c r="AS1090" s="25">
        <v>-2175.87</v>
      </c>
      <c r="AT1090" s="23">
        <v>412</v>
      </c>
      <c r="AU1090" s="23">
        <v>850.87</v>
      </c>
      <c r="BK1090" s="23" t="s">
        <v>2850</v>
      </c>
      <c r="BL1090" s="26">
        <v>44967</v>
      </c>
      <c r="BM1090" s="23" t="s">
        <v>1169</v>
      </c>
      <c r="BO1090" s="23" t="s">
        <v>141</v>
      </c>
      <c r="BP1090" s="23" t="s">
        <v>141</v>
      </c>
      <c r="BQ1090" s="23" t="s">
        <v>1169</v>
      </c>
      <c r="BS1090" s="23" t="s">
        <v>2721</v>
      </c>
      <c r="BT1090" s="23" t="s">
        <v>141</v>
      </c>
      <c r="BV1090" s="24">
        <v>-1064</v>
      </c>
      <c r="BW1090" s="23">
        <v>851</v>
      </c>
      <c r="BZ1090" s="24">
        <v>152116</v>
      </c>
      <c r="CB1090" s="23" t="s">
        <v>2734</v>
      </c>
      <c r="CC1090" s="23" t="s">
        <v>2755</v>
      </c>
      <c r="CF1090" s="23">
        <v>1</v>
      </c>
      <c r="CG1090" s="23">
        <v>41703</v>
      </c>
      <c r="CI1090" s="23" t="s">
        <v>149</v>
      </c>
      <c r="CJ1090" s="23" t="s">
        <v>150</v>
      </c>
      <c r="CK1090" s="23" t="s">
        <v>151</v>
      </c>
      <c r="CL1090" s="26">
        <v>44428</v>
      </c>
      <c r="CM1090" s="23" t="s">
        <v>1169</v>
      </c>
    </row>
    <row r="1091" spans="1:91" x14ac:dyDescent="0.25">
      <c r="A1091" s="23" t="s">
        <v>2851</v>
      </c>
      <c r="B1091" s="23" t="s">
        <v>4899</v>
      </c>
      <c r="C1091" s="23" t="s">
        <v>4900</v>
      </c>
      <c r="D1091" s="23" t="s">
        <v>0</v>
      </c>
      <c r="E1091" s="23" t="s">
        <v>5637</v>
      </c>
      <c r="F1091" s="23" t="s">
        <v>138</v>
      </c>
      <c r="G1091" s="23">
        <v>2123434</v>
      </c>
      <c r="H1091" s="23" t="s">
        <v>2747</v>
      </c>
      <c r="I1091" s="23" t="s">
        <v>1169</v>
      </c>
      <c r="J1091" s="23" t="s">
        <v>157</v>
      </c>
      <c r="K1091" s="23" t="s">
        <v>269</v>
      </c>
      <c r="L1091" s="23" t="s">
        <v>6663</v>
      </c>
      <c r="M1091" s="24">
        <v>44789</v>
      </c>
      <c r="N1091" s="24">
        <v>105000</v>
      </c>
      <c r="P1091" s="25">
        <v>149788.79999999999</v>
      </c>
      <c r="Q1091" s="24">
        <v>180000</v>
      </c>
      <c r="R1091" s="24">
        <v>-30211</v>
      </c>
      <c r="S1091" s="23" t="s">
        <v>136</v>
      </c>
      <c r="T1091" s="24">
        <v>180000</v>
      </c>
      <c r="U1091" s="24">
        <v>-32000</v>
      </c>
      <c r="V1091" s="24">
        <v>148000</v>
      </c>
      <c r="W1091" s="24">
        <v>1789</v>
      </c>
      <c r="Z1091" s="24">
        <v>176188</v>
      </c>
      <c r="AC1091" s="24">
        <v>176188</v>
      </c>
      <c r="AD1091" s="23" t="s">
        <v>160</v>
      </c>
      <c r="AE1091" s="24">
        <v>176188</v>
      </c>
      <c r="AF1091" s="24">
        <v>44789</v>
      </c>
      <c r="AG1091" s="24">
        <v>105000</v>
      </c>
      <c r="AH1091" s="24">
        <v>149789</v>
      </c>
      <c r="AI1091" s="23" t="s">
        <v>143</v>
      </c>
      <c r="AJ1091" s="23" t="s">
        <v>142</v>
      </c>
      <c r="AK1091" s="26">
        <v>45047</v>
      </c>
      <c r="AL1091" s="26">
        <v>45064</v>
      </c>
      <c r="AM1091" s="26">
        <v>45064</v>
      </c>
      <c r="AN1091" s="26">
        <v>45200</v>
      </c>
      <c r="AO1091" s="26">
        <v>45291</v>
      </c>
      <c r="AV1091" s="25">
        <v>44788.800000000003</v>
      </c>
      <c r="AW1091" s="24">
        <v>60000</v>
      </c>
      <c r="AX1091" s="24">
        <v>60000</v>
      </c>
      <c r="AY1091" s="24">
        <v>-15211</v>
      </c>
      <c r="AZ1091" s="23" t="s">
        <v>136</v>
      </c>
      <c r="BC1091" s="24">
        <v>10000</v>
      </c>
      <c r="BD1091" s="24">
        <v>45000</v>
      </c>
      <c r="BE1091" s="24">
        <v>50000</v>
      </c>
      <c r="BK1091" s="23" t="s">
        <v>6687</v>
      </c>
      <c r="BL1091" s="26">
        <v>45085</v>
      </c>
      <c r="BM1091" s="23" t="s">
        <v>1169</v>
      </c>
      <c r="BO1091" s="23" t="s">
        <v>141</v>
      </c>
      <c r="BP1091" s="23" t="s">
        <v>141</v>
      </c>
      <c r="BQ1091" s="23" t="s">
        <v>1169</v>
      </c>
      <c r="BS1091" s="23" t="s">
        <v>2721</v>
      </c>
      <c r="BT1091" s="23" t="s">
        <v>141</v>
      </c>
      <c r="BW1091" s="24">
        <v>54789</v>
      </c>
      <c r="BX1091" s="24">
        <v>95000</v>
      </c>
      <c r="CB1091" s="23" t="s">
        <v>2734</v>
      </c>
      <c r="CC1091" s="23" t="s">
        <v>2937</v>
      </c>
      <c r="CF1091" s="23">
        <v>1</v>
      </c>
      <c r="CG1091" s="23">
        <v>45490</v>
      </c>
      <c r="CI1091" s="23" t="s">
        <v>149</v>
      </c>
      <c r="CJ1091" s="23" t="s">
        <v>150</v>
      </c>
      <c r="CK1091" s="23" t="s">
        <v>151</v>
      </c>
      <c r="CL1091" s="26">
        <v>44802</v>
      </c>
      <c r="CM1091" s="23" t="s">
        <v>1169</v>
      </c>
    </row>
    <row r="1092" spans="1:91" x14ac:dyDescent="0.25">
      <c r="A1092" s="23" t="s">
        <v>2852</v>
      </c>
      <c r="B1092" s="23" t="s">
        <v>4899</v>
      </c>
      <c r="C1092" s="23" t="s">
        <v>4900</v>
      </c>
      <c r="D1092" s="23" t="s">
        <v>0</v>
      </c>
      <c r="E1092" s="23" t="s">
        <v>2853</v>
      </c>
      <c r="F1092" s="23" t="s">
        <v>138</v>
      </c>
      <c r="G1092" s="23">
        <v>2011338</v>
      </c>
      <c r="H1092" s="23" t="s">
        <v>2747</v>
      </c>
      <c r="I1092" s="23" t="s">
        <v>1169</v>
      </c>
      <c r="J1092" s="23" t="s">
        <v>268</v>
      </c>
      <c r="K1092" s="23" t="s">
        <v>269</v>
      </c>
      <c r="L1092" s="23" t="s">
        <v>6663</v>
      </c>
      <c r="M1092" s="24">
        <v>6745</v>
      </c>
      <c r="P1092" s="25">
        <v>6745.19</v>
      </c>
      <c r="Q1092" s="24">
        <v>6745</v>
      </c>
      <c r="R1092" s="23">
        <v>0</v>
      </c>
      <c r="S1092" s="23" t="s">
        <v>142</v>
      </c>
      <c r="T1092" s="24">
        <v>266000</v>
      </c>
      <c r="U1092" s="24">
        <v>-234000</v>
      </c>
      <c r="V1092" s="24">
        <v>32000</v>
      </c>
      <c r="W1092" s="24">
        <v>-25255</v>
      </c>
      <c r="Z1092" s="24">
        <v>126000</v>
      </c>
      <c r="AC1092" s="24">
        <v>126000</v>
      </c>
      <c r="AD1092" s="23" t="s">
        <v>160</v>
      </c>
      <c r="AE1092" s="24">
        <v>126000</v>
      </c>
      <c r="AF1092" s="24">
        <v>89268</v>
      </c>
      <c r="AH1092" s="24">
        <v>89268</v>
      </c>
      <c r="AI1092" s="23" t="s">
        <v>143</v>
      </c>
      <c r="AJ1092" s="23" t="s">
        <v>142</v>
      </c>
      <c r="AK1092" s="26">
        <v>44774</v>
      </c>
      <c r="AL1092" s="26">
        <v>44777</v>
      </c>
      <c r="AM1092" s="26">
        <v>44777</v>
      </c>
      <c r="AN1092" s="26">
        <v>44917</v>
      </c>
      <c r="AO1092" s="26">
        <v>44946</v>
      </c>
      <c r="AR1092" s="25">
        <v>6498.26</v>
      </c>
      <c r="AS1092" s="23">
        <v>246.93</v>
      </c>
      <c r="BK1092" s="23" t="s">
        <v>2854</v>
      </c>
      <c r="BL1092" s="26">
        <v>44994</v>
      </c>
      <c r="BM1092" s="23" t="s">
        <v>1169</v>
      </c>
      <c r="BO1092" s="23" t="s">
        <v>141</v>
      </c>
      <c r="BP1092" s="23" t="s">
        <v>141</v>
      </c>
      <c r="BQ1092" s="23" t="s">
        <v>1169</v>
      </c>
      <c r="BS1092" s="23" t="s">
        <v>2721</v>
      </c>
      <c r="BT1092" s="23" t="s">
        <v>141</v>
      </c>
      <c r="BV1092" s="24">
        <v>6745</v>
      </c>
      <c r="BW1092" s="23">
        <v>0</v>
      </c>
      <c r="BZ1092" s="24">
        <v>82522</v>
      </c>
      <c r="CB1092" s="23" t="s">
        <v>2734</v>
      </c>
      <c r="CC1092" s="23" t="s">
        <v>2755</v>
      </c>
      <c r="CF1092" s="23">
        <v>1</v>
      </c>
      <c r="CG1092" s="23">
        <v>41696</v>
      </c>
      <c r="CI1092" s="23" t="s">
        <v>149</v>
      </c>
      <c r="CJ1092" s="23" t="s">
        <v>150</v>
      </c>
      <c r="CK1092" s="23" t="s">
        <v>151</v>
      </c>
      <c r="CL1092" s="26">
        <v>44428</v>
      </c>
      <c r="CM1092" s="23" t="s">
        <v>1169</v>
      </c>
    </row>
    <row r="1093" spans="1:91" x14ac:dyDescent="0.25">
      <c r="A1093" s="23" t="s">
        <v>2855</v>
      </c>
      <c r="B1093" s="23" t="s">
        <v>4899</v>
      </c>
      <c r="C1093" s="23" t="s">
        <v>4900</v>
      </c>
      <c r="D1093" s="23" t="s">
        <v>0</v>
      </c>
      <c r="E1093" s="23" t="s">
        <v>2856</v>
      </c>
      <c r="F1093" s="23" t="s">
        <v>138</v>
      </c>
      <c r="G1093" s="23">
        <v>2053660</v>
      </c>
      <c r="H1093" s="23" t="s">
        <v>2807</v>
      </c>
      <c r="I1093" s="23" t="s">
        <v>1169</v>
      </c>
      <c r="J1093" s="23" t="s">
        <v>157</v>
      </c>
      <c r="K1093" s="23" t="s">
        <v>299</v>
      </c>
      <c r="L1093" s="23" t="s">
        <v>6660</v>
      </c>
      <c r="M1093" s="24">
        <v>22633</v>
      </c>
      <c r="N1093" s="24">
        <v>62056</v>
      </c>
      <c r="P1093" s="25">
        <v>84688.55</v>
      </c>
      <c r="Q1093" s="24">
        <v>88183</v>
      </c>
      <c r="R1093" s="24">
        <v>-3494</v>
      </c>
      <c r="S1093" s="23" t="s">
        <v>133</v>
      </c>
      <c r="U1093" s="24">
        <v>100000</v>
      </c>
      <c r="V1093" s="24">
        <v>100000</v>
      </c>
      <c r="W1093" s="24">
        <v>-15311</v>
      </c>
      <c r="Z1093" s="24">
        <v>254000</v>
      </c>
      <c r="AC1093" s="24">
        <v>254000</v>
      </c>
      <c r="AD1093" s="23" t="s">
        <v>160</v>
      </c>
      <c r="AE1093" s="24">
        <v>254000</v>
      </c>
      <c r="AF1093" s="24">
        <v>160939</v>
      </c>
      <c r="AG1093" s="24">
        <v>62056</v>
      </c>
      <c r="AH1093" s="24">
        <v>222995</v>
      </c>
      <c r="AI1093" s="23" t="s">
        <v>143</v>
      </c>
      <c r="AJ1093" s="23" t="s">
        <v>142</v>
      </c>
      <c r="AK1093" s="26">
        <v>44896</v>
      </c>
      <c r="AL1093" s="26">
        <v>44918</v>
      </c>
      <c r="AM1093" s="26">
        <v>44918</v>
      </c>
      <c r="AN1093" s="26">
        <v>45035</v>
      </c>
      <c r="AO1093" s="26">
        <v>45135</v>
      </c>
      <c r="AR1093" s="25">
        <v>5575.33</v>
      </c>
      <c r="AS1093" s="25">
        <v>3510.91</v>
      </c>
      <c r="AT1093" s="25">
        <v>4494.38</v>
      </c>
      <c r="AU1093" s="25">
        <v>5411.98</v>
      </c>
      <c r="AV1093" s="25">
        <v>3639.95</v>
      </c>
      <c r="AW1093" s="24">
        <v>6640</v>
      </c>
      <c r="AX1093" s="24">
        <v>6640</v>
      </c>
      <c r="AY1093" s="24">
        <v>-3000</v>
      </c>
      <c r="AZ1093" s="23" t="s">
        <v>136</v>
      </c>
      <c r="BC1093" s="24">
        <v>6500</v>
      </c>
      <c r="BD1093" s="24">
        <v>5500</v>
      </c>
      <c r="BE1093" s="24">
        <v>50056</v>
      </c>
      <c r="BK1093" s="23" t="s">
        <v>6686</v>
      </c>
      <c r="BL1093" s="26">
        <v>45082</v>
      </c>
      <c r="BM1093" s="23" t="s">
        <v>1169</v>
      </c>
      <c r="BN1093" s="23" t="s">
        <v>2807</v>
      </c>
      <c r="BO1093" s="23" t="s">
        <v>141</v>
      </c>
      <c r="BP1093" s="23" t="s">
        <v>146</v>
      </c>
      <c r="BQ1093" s="23" t="s">
        <v>1169</v>
      </c>
      <c r="BS1093" s="23" t="s">
        <v>141</v>
      </c>
      <c r="BT1093" s="23" t="s">
        <v>141</v>
      </c>
      <c r="BV1093" s="24">
        <v>13581</v>
      </c>
      <c r="BW1093" s="24">
        <v>15552</v>
      </c>
      <c r="BX1093" s="24">
        <v>55556</v>
      </c>
      <c r="BZ1093" s="24">
        <v>138306</v>
      </c>
      <c r="CB1093" s="23" t="s">
        <v>2734</v>
      </c>
      <c r="CC1093" s="23" t="s">
        <v>2773</v>
      </c>
      <c r="CF1093" s="23">
        <v>1</v>
      </c>
      <c r="CG1093" s="23">
        <v>46393</v>
      </c>
      <c r="CI1093" s="23" t="s">
        <v>264</v>
      </c>
      <c r="CJ1093" s="23" t="s">
        <v>150</v>
      </c>
      <c r="CK1093" s="23" t="s">
        <v>151</v>
      </c>
      <c r="CL1093" s="26">
        <v>44915</v>
      </c>
      <c r="CM1093" s="23" t="s">
        <v>1169</v>
      </c>
    </row>
    <row r="1094" spans="1:91" x14ac:dyDescent="0.25">
      <c r="A1094" s="23" t="s">
        <v>2857</v>
      </c>
      <c r="B1094" s="23" t="s">
        <v>4899</v>
      </c>
      <c r="C1094" s="23" t="s">
        <v>4900</v>
      </c>
      <c r="D1094" s="23" t="s">
        <v>0</v>
      </c>
      <c r="F1094" s="23" t="s">
        <v>138</v>
      </c>
      <c r="H1094" s="23" t="s">
        <v>2858</v>
      </c>
      <c r="I1094" s="23" t="s">
        <v>1169</v>
      </c>
      <c r="J1094" s="23" t="s">
        <v>132</v>
      </c>
      <c r="L1094" s="23" t="s">
        <v>6660</v>
      </c>
      <c r="N1094" s="24">
        <v>100000</v>
      </c>
      <c r="P1094" s="25">
        <v>100000</v>
      </c>
      <c r="Q1094" s="24">
        <v>125000</v>
      </c>
      <c r="R1094" s="24">
        <v>-25000</v>
      </c>
      <c r="S1094" s="23" t="s">
        <v>136</v>
      </c>
      <c r="T1094" s="24">
        <v>125000</v>
      </c>
      <c r="V1094" s="24">
        <v>125000</v>
      </c>
      <c r="W1094" s="24">
        <v>-25000</v>
      </c>
      <c r="AG1094" s="24">
        <v>100000</v>
      </c>
      <c r="AH1094" s="24">
        <v>100000</v>
      </c>
      <c r="AI1094" s="23" t="s">
        <v>143</v>
      </c>
      <c r="AJ1094" s="23" t="s">
        <v>142</v>
      </c>
      <c r="AK1094" s="26">
        <v>45108</v>
      </c>
      <c r="AO1094" s="26">
        <v>45199</v>
      </c>
      <c r="AW1094" s="24">
        <v>25000</v>
      </c>
      <c r="AX1094" s="24">
        <v>25000</v>
      </c>
      <c r="AY1094" s="24">
        <v>-25000</v>
      </c>
      <c r="AZ1094" s="23" t="s">
        <v>136</v>
      </c>
      <c r="BC1094" s="24">
        <v>25000</v>
      </c>
      <c r="BD1094" s="24">
        <v>25000</v>
      </c>
      <c r="BE1094" s="24">
        <v>25000</v>
      </c>
      <c r="BF1094" s="24">
        <v>25000</v>
      </c>
      <c r="BK1094" s="23" t="s">
        <v>2859</v>
      </c>
      <c r="BL1094" s="26">
        <v>44993</v>
      </c>
      <c r="BO1094" s="23" t="s">
        <v>141</v>
      </c>
      <c r="BP1094" s="23" t="s">
        <v>141</v>
      </c>
      <c r="BQ1094" s="23" t="s">
        <v>1169</v>
      </c>
      <c r="BS1094" s="23" t="s">
        <v>2721</v>
      </c>
      <c r="BT1094" s="23" t="s">
        <v>141</v>
      </c>
      <c r="BW1094" s="24">
        <v>25000</v>
      </c>
      <c r="BX1094" s="24">
        <v>75000</v>
      </c>
      <c r="CB1094" s="23" t="s">
        <v>2734</v>
      </c>
      <c r="CF1094" s="23">
        <v>1</v>
      </c>
      <c r="CG1094" s="23">
        <v>45474</v>
      </c>
      <c r="CI1094" s="23" t="s">
        <v>149</v>
      </c>
      <c r="CJ1094" s="23" t="s">
        <v>150</v>
      </c>
      <c r="CK1094" s="23" t="s">
        <v>151</v>
      </c>
      <c r="CL1094" s="26">
        <v>44802</v>
      </c>
      <c r="CM1094" s="23" t="s">
        <v>1169</v>
      </c>
    </row>
    <row r="1095" spans="1:91" x14ac:dyDescent="0.25">
      <c r="A1095" s="23" t="s">
        <v>2860</v>
      </c>
      <c r="B1095" s="23" t="s">
        <v>4899</v>
      </c>
      <c r="C1095" s="23" t="s">
        <v>4900</v>
      </c>
      <c r="D1095" s="23" t="s">
        <v>0</v>
      </c>
      <c r="E1095" s="23" t="s">
        <v>2861</v>
      </c>
      <c r="F1095" s="23" t="s">
        <v>138</v>
      </c>
      <c r="G1095" s="23">
        <v>2045125</v>
      </c>
      <c r="H1095" s="23" t="s">
        <v>2740</v>
      </c>
      <c r="I1095" s="23" t="s">
        <v>1169</v>
      </c>
      <c r="J1095" s="23" t="s">
        <v>157</v>
      </c>
      <c r="K1095" s="23" t="s">
        <v>299</v>
      </c>
      <c r="L1095" s="23" t="s">
        <v>6660</v>
      </c>
      <c r="M1095" s="24">
        <v>29080</v>
      </c>
      <c r="N1095" s="24">
        <v>6400</v>
      </c>
      <c r="P1095" s="25">
        <v>35479.93</v>
      </c>
      <c r="Q1095" s="24">
        <v>38868</v>
      </c>
      <c r="R1095" s="24">
        <v>-3388</v>
      </c>
      <c r="S1095" s="23" t="s">
        <v>133</v>
      </c>
      <c r="W1095" s="24">
        <v>35480</v>
      </c>
      <c r="Z1095" s="24">
        <v>361000</v>
      </c>
      <c r="AC1095" s="24">
        <v>361000</v>
      </c>
      <c r="AD1095" s="23" t="s">
        <v>160</v>
      </c>
      <c r="AE1095" s="24">
        <v>361000</v>
      </c>
      <c r="AF1095" s="24">
        <v>316124</v>
      </c>
      <c r="AG1095" s="24">
        <v>6400</v>
      </c>
      <c r="AH1095" s="24">
        <v>322524</v>
      </c>
      <c r="AI1095" s="23" t="s">
        <v>143</v>
      </c>
      <c r="AJ1095" s="23" t="s">
        <v>142</v>
      </c>
      <c r="AK1095" s="26">
        <v>44896</v>
      </c>
      <c r="AL1095" s="26">
        <v>44882</v>
      </c>
      <c r="AM1095" s="26">
        <v>44882</v>
      </c>
      <c r="AN1095" s="26">
        <v>44926</v>
      </c>
      <c r="AO1095" s="26">
        <v>45138</v>
      </c>
      <c r="AR1095" s="25">
        <v>22073.27</v>
      </c>
      <c r="AS1095" s="25">
        <v>2413.16</v>
      </c>
      <c r="AT1095" s="25">
        <v>1581.84</v>
      </c>
      <c r="AU1095" s="25">
        <v>1494.25</v>
      </c>
      <c r="AV1095" s="25">
        <v>1517.41</v>
      </c>
      <c r="AW1095" s="24">
        <v>3200</v>
      </c>
      <c r="AX1095" s="24">
        <v>3200</v>
      </c>
      <c r="AY1095" s="24">
        <v>-1683</v>
      </c>
      <c r="AZ1095" s="23" t="s">
        <v>136</v>
      </c>
      <c r="BC1095" s="24">
        <v>3200</v>
      </c>
      <c r="BD1095" s="24">
        <v>3200</v>
      </c>
      <c r="BK1095" s="23" t="s">
        <v>6685</v>
      </c>
      <c r="BL1095" s="26">
        <v>45084</v>
      </c>
      <c r="BM1095" s="23" t="s">
        <v>1169</v>
      </c>
      <c r="BO1095" s="23" t="s">
        <v>141</v>
      </c>
      <c r="BP1095" s="23" t="s">
        <v>141</v>
      </c>
      <c r="BQ1095" s="23" t="s">
        <v>1169</v>
      </c>
      <c r="BS1095" s="23" t="s">
        <v>141</v>
      </c>
      <c r="BT1095" s="23" t="s">
        <v>141</v>
      </c>
      <c r="BV1095" s="24">
        <v>26068</v>
      </c>
      <c r="BW1095" s="24">
        <v>6212</v>
      </c>
      <c r="BX1095" s="24">
        <v>3200</v>
      </c>
      <c r="BZ1095" s="24">
        <v>287044</v>
      </c>
      <c r="CB1095" s="23" t="s">
        <v>2734</v>
      </c>
      <c r="CC1095" s="23" t="s">
        <v>2729</v>
      </c>
      <c r="CF1095" s="23">
        <v>1</v>
      </c>
      <c r="CG1095" s="23">
        <v>46229</v>
      </c>
      <c r="CI1095" s="23" t="s">
        <v>264</v>
      </c>
      <c r="CJ1095" s="23" t="s">
        <v>150</v>
      </c>
      <c r="CK1095" s="23" t="s">
        <v>151</v>
      </c>
      <c r="CL1095" s="26">
        <v>44880</v>
      </c>
      <c r="CM1095" s="23" t="s">
        <v>1169</v>
      </c>
    </row>
    <row r="1096" spans="1:91" x14ac:dyDescent="0.25">
      <c r="A1096" s="23" t="s">
        <v>2862</v>
      </c>
      <c r="B1096" s="23" t="s">
        <v>4899</v>
      </c>
      <c r="C1096" s="23" t="s">
        <v>4900</v>
      </c>
      <c r="D1096" s="23" t="s">
        <v>0</v>
      </c>
      <c r="E1096" s="23" t="s">
        <v>2863</v>
      </c>
      <c r="F1096" s="23" t="s">
        <v>138</v>
      </c>
      <c r="G1096" s="23">
        <v>1981084</v>
      </c>
      <c r="H1096" s="23" t="s">
        <v>2740</v>
      </c>
      <c r="I1096" s="23" t="s">
        <v>1169</v>
      </c>
      <c r="J1096" s="23" t="s">
        <v>157</v>
      </c>
      <c r="K1096" s="23" t="s">
        <v>269</v>
      </c>
      <c r="L1096" s="23" t="s">
        <v>6660</v>
      </c>
      <c r="M1096" s="24">
        <v>133140</v>
      </c>
      <c r="N1096" s="24">
        <v>8100</v>
      </c>
      <c r="P1096" s="25">
        <v>141239.56</v>
      </c>
      <c r="Q1096" s="24">
        <v>137196</v>
      </c>
      <c r="R1096" s="24">
        <v>4044</v>
      </c>
      <c r="S1096" s="23" t="s">
        <v>133</v>
      </c>
      <c r="W1096" s="24">
        <v>141240</v>
      </c>
      <c r="Z1096" s="24">
        <v>649000</v>
      </c>
      <c r="AB1096" s="24">
        <v>377000</v>
      </c>
      <c r="AC1096" s="24">
        <v>649000</v>
      </c>
      <c r="AD1096" s="23" t="s">
        <v>417</v>
      </c>
      <c r="AE1096" s="24">
        <v>1026000</v>
      </c>
      <c r="AF1096" s="24">
        <v>664756</v>
      </c>
      <c r="AG1096" s="24">
        <v>8100</v>
      </c>
      <c r="AH1096" s="24">
        <v>672856</v>
      </c>
      <c r="AI1096" s="23" t="s">
        <v>143</v>
      </c>
      <c r="AJ1096" s="23" t="s">
        <v>142</v>
      </c>
      <c r="AK1096" s="26">
        <v>44713</v>
      </c>
      <c r="AL1096" s="26">
        <v>44701</v>
      </c>
      <c r="AM1096" s="26">
        <v>44701</v>
      </c>
      <c r="AN1096" s="26">
        <v>44926</v>
      </c>
      <c r="AO1096" s="26">
        <v>45138</v>
      </c>
      <c r="AR1096" s="25">
        <v>110344.08</v>
      </c>
      <c r="AS1096" s="25">
        <v>7485.59</v>
      </c>
      <c r="AT1096" s="25">
        <v>3166.24</v>
      </c>
      <c r="AU1096" s="25">
        <v>3017.99</v>
      </c>
      <c r="AV1096" s="25">
        <v>9125.66</v>
      </c>
      <c r="AW1096" s="24">
        <v>4050</v>
      </c>
      <c r="AX1096" s="24">
        <v>4050</v>
      </c>
      <c r="AY1096" s="24">
        <v>5076</v>
      </c>
      <c r="AZ1096" s="23" t="s">
        <v>136</v>
      </c>
      <c r="BC1096" s="24">
        <v>4050</v>
      </c>
      <c r="BD1096" s="24">
        <v>4050</v>
      </c>
      <c r="BK1096" s="23" t="s">
        <v>6684</v>
      </c>
      <c r="BL1096" s="26">
        <v>45084</v>
      </c>
      <c r="BM1096" s="23" t="s">
        <v>1169</v>
      </c>
      <c r="BO1096" s="23" t="s">
        <v>141</v>
      </c>
      <c r="BP1096" s="23" t="s">
        <v>141</v>
      </c>
      <c r="BQ1096" s="23" t="s">
        <v>1169</v>
      </c>
      <c r="BS1096" s="23" t="s">
        <v>2721</v>
      </c>
      <c r="BT1096" s="23" t="s">
        <v>141</v>
      </c>
      <c r="BV1096" s="24">
        <v>120996</v>
      </c>
      <c r="BW1096" s="24">
        <v>16194</v>
      </c>
      <c r="BX1096" s="24">
        <v>4050</v>
      </c>
      <c r="BZ1096" s="24">
        <v>531616</v>
      </c>
      <c r="CB1096" s="23" t="s">
        <v>2734</v>
      </c>
      <c r="CC1096" s="23" t="s">
        <v>2770</v>
      </c>
      <c r="CF1096" s="23">
        <v>1</v>
      </c>
      <c r="CG1096" s="23">
        <v>41692</v>
      </c>
      <c r="CI1096" s="23" t="s">
        <v>149</v>
      </c>
      <c r="CJ1096" s="23" t="s">
        <v>150</v>
      </c>
      <c r="CK1096" s="23" t="s">
        <v>151</v>
      </c>
      <c r="CL1096" s="26">
        <v>44428</v>
      </c>
      <c r="CM1096" s="23" t="s">
        <v>1169</v>
      </c>
    </row>
    <row r="1097" spans="1:91" x14ac:dyDescent="0.25">
      <c r="A1097" s="23" t="s">
        <v>2864</v>
      </c>
      <c r="B1097" s="23" t="s">
        <v>4899</v>
      </c>
      <c r="C1097" s="23" t="s">
        <v>4900</v>
      </c>
      <c r="D1097" s="23" t="s">
        <v>0</v>
      </c>
      <c r="E1097" s="23" t="s">
        <v>2865</v>
      </c>
      <c r="F1097" s="23" t="s">
        <v>138</v>
      </c>
      <c r="G1097" s="23">
        <v>2045125</v>
      </c>
      <c r="H1097" s="23" t="s">
        <v>2740</v>
      </c>
      <c r="I1097" s="23" t="s">
        <v>1169</v>
      </c>
      <c r="J1097" s="23" t="s">
        <v>594</v>
      </c>
      <c r="K1097" s="23" t="s">
        <v>299</v>
      </c>
      <c r="L1097" s="23" t="s">
        <v>6660</v>
      </c>
      <c r="M1097" s="24">
        <v>-10343</v>
      </c>
      <c r="P1097" s="25">
        <v>-10343.34</v>
      </c>
      <c r="Q1097" s="24">
        <v>-10414</v>
      </c>
      <c r="R1097" s="23">
        <v>70</v>
      </c>
      <c r="S1097" s="23" t="s">
        <v>133</v>
      </c>
      <c r="W1097" s="24">
        <v>-10343</v>
      </c>
      <c r="AD1097" s="23" t="s">
        <v>160</v>
      </c>
      <c r="AF1097" s="23">
        <v>553</v>
      </c>
      <c r="AH1097" s="23">
        <v>553</v>
      </c>
      <c r="AI1097" s="23" t="s">
        <v>143</v>
      </c>
      <c r="AJ1097" s="23" t="s">
        <v>142</v>
      </c>
      <c r="AK1097" s="26">
        <v>44896</v>
      </c>
      <c r="AN1097" s="26">
        <v>45291</v>
      </c>
      <c r="AO1097" s="26">
        <v>45291</v>
      </c>
      <c r="AR1097" s="25">
        <v>-10457.08</v>
      </c>
      <c r="AS1097" s="23">
        <v>-439.24</v>
      </c>
      <c r="AT1097" s="23">
        <v>482.57</v>
      </c>
      <c r="AV1097" s="23">
        <v>70.41</v>
      </c>
      <c r="AY1097" s="23">
        <v>70</v>
      </c>
      <c r="AZ1097" s="23" t="s">
        <v>136</v>
      </c>
      <c r="BK1097" s="23" t="s">
        <v>2866</v>
      </c>
      <c r="BL1097" s="26">
        <v>44989</v>
      </c>
      <c r="BM1097" s="23" t="s">
        <v>1169</v>
      </c>
      <c r="BO1097" s="23" t="s">
        <v>141</v>
      </c>
      <c r="BP1097" s="23" t="s">
        <v>146</v>
      </c>
      <c r="BQ1097" s="23" t="s">
        <v>1169</v>
      </c>
      <c r="BV1097" s="24">
        <v>-10414</v>
      </c>
      <c r="BW1097" s="23">
        <v>70</v>
      </c>
      <c r="BZ1097" s="24">
        <v>10896</v>
      </c>
      <c r="CB1097" s="23" t="s">
        <v>2734</v>
      </c>
      <c r="CC1097" s="23" t="s">
        <v>2770</v>
      </c>
      <c r="CF1097" s="23">
        <v>1</v>
      </c>
      <c r="CG1097" s="23">
        <v>46450</v>
      </c>
      <c r="CI1097" s="23" t="s">
        <v>264</v>
      </c>
      <c r="CJ1097" s="23" t="s">
        <v>150</v>
      </c>
      <c r="CK1097" s="23" t="s">
        <v>151</v>
      </c>
      <c r="CL1097" s="26">
        <v>44937</v>
      </c>
      <c r="CM1097" s="23" t="s">
        <v>1169</v>
      </c>
    </row>
    <row r="1098" spans="1:91" x14ac:dyDescent="0.25">
      <c r="A1098" s="23" t="s">
        <v>2867</v>
      </c>
      <c r="B1098" s="23" t="s">
        <v>4899</v>
      </c>
      <c r="C1098" s="23" t="s">
        <v>4900</v>
      </c>
      <c r="D1098" s="23" t="s">
        <v>0</v>
      </c>
      <c r="F1098" s="23" t="s">
        <v>138</v>
      </c>
      <c r="H1098" s="23" t="s">
        <v>5179</v>
      </c>
      <c r="I1098" s="23" t="s">
        <v>1169</v>
      </c>
      <c r="J1098" s="23" t="s">
        <v>132</v>
      </c>
      <c r="L1098" s="23" t="s">
        <v>6660</v>
      </c>
      <c r="N1098" s="24">
        <v>332500</v>
      </c>
      <c r="P1098" s="25">
        <v>332500</v>
      </c>
      <c r="Q1098" s="24">
        <v>332500</v>
      </c>
      <c r="R1098" s="23">
        <v>0</v>
      </c>
      <c r="S1098" s="23" t="s">
        <v>142</v>
      </c>
      <c r="T1098" s="24">
        <v>512500</v>
      </c>
      <c r="V1098" s="24">
        <v>512500</v>
      </c>
      <c r="W1098" s="24">
        <v>-180000</v>
      </c>
      <c r="AG1098" s="24">
        <v>332500</v>
      </c>
      <c r="AH1098" s="24">
        <v>332500</v>
      </c>
      <c r="AI1098" s="23" t="s">
        <v>143</v>
      </c>
      <c r="AJ1098" s="23" t="s">
        <v>142</v>
      </c>
      <c r="AK1098" s="26">
        <v>45108</v>
      </c>
      <c r="AO1098" s="26">
        <v>45199</v>
      </c>
      <c r="BC1098" s="24">
        <v>10000</v>
      </c>
      <c r="BD1098" s="24">
        <v>240000</v>
      </c>
      <c r="BE1098" s="24">
        <v>72500</v>
      </c>
      <c r="BF1098" s="24">
        <v>2500</v>
      </c>
      <c r="BG1098" s="24">
        <v>2500</v>
      </c>
      <c r="BH1098" s="24">
        <v>2500</v>
      </c>
      <c r="BI1098" s="24">
        <v>2500</v>
      </c>
      <c r="BK1098" s="23" t="s">
        <v>6683</v>
      </c>
      <c r="BL1098" s="26">
        <v>45084</v>
      </c>
      <c r="BO1098" s="23" t="s">
        <v>141</v>
      </c>
      <c r="BP1098" s="23" t="s">
        <v>141</v>
      </c>
      <c r="BQ1098" s="23" t="s">
        <v>1169</v>
      </c>
      <c r="BS1098" s="23" t="s">
        <v>2721</v>
      </c>
      <c r="BT1098" s="23" t="s">
        <v>141</v>
      </c>
      <c r="BW1098" s="24">
        <v>10000</v>
      </c>
      <c r="BX1098" s="24">
        <v>315000</v>
      </c>
      <c r="BY1098" s="24">
        <v>7500</v>
      </c>
      <c r="CB1098" s="23" t="s">
        <v>2734</v>
      </c>
      <c r="CF1098" s="23">
        <v>1</v>
      </c>
      <c r="CG1098" s="23">
        <v>45472</v>
      </c>
      <c r="CI1098" s="23" t="s">
        <v>149</v>
      </c>
      <c r="CJ1098" s="23" t="s">
        <v>150</v>
      </c>
      <c r="CK1098" s="23" t="s">
        <v>151</v>
      </c>
      <c r="CL1098" s="26">
        <v>44802</v>
      </c>
      <c r="CM1098" s="23" t="s">
        <v>1169</v>
      </c>
    </row>
    <row r="1099" spans="1:91" x14ac:dyDescent="0.25">
      <c r="A1099" s="23" t="s">
        <v>2868</v>
      </c>
      <c r="B1099" s="23" t="s">
        <v>4899</v>
      </c>
      <c r="C1099" s="23" t="s">
        <v>4900</v>
      </c>
      <c r="D1099" s="23" t="s">
        <v>0</v>
      </c>
      <c r="E1099" s="23" t="s">
        <v>2869</v>
      </c>
      <c r="F1099" s="23" t="s">
        <v>138</v>
      </c>
      <c r="G1099" s="23">
        <v>2023051</v>
      </c>
      <c r="H1099" s="23" t="s">
        <v>2778</v>
      </c>
      <c r="I1099" s="23" t="s">
        <v>1169</v>
      </c>
      <c r="J1099" s="23" t="s">
        <v>157</v>
      </c>
      <c r="K1099" s="23" t="s">
        <v>269</v>
      </c>
      <c r="L1099" s="23" t="s">
        <v>6665</v>
      </c>
      <c r="M1099" s="24">
        <v>51468</v>
      </c>
      <c r="N1099" s="24">
        <v>271500</v>
      </c>
      <c r="P1099" s="25">
        <v>322967.82</v>
      </c>
      <c r="Q1099" s="24">
        <v>323489</v>
      </c>
      <c r="R1099" s="23">
        <v>-521</v>
      </c>
      <c r="S1099" s="23" t="s">
        <v>133</v>
      </c>
      <c r="T1099" s="24">
        <v>159450</v>
      </c>
      <c r="U1099" s="24">
        <v>180000</v>
      </c>
      <c r="V1099" s="24">
        <v>339450</v>
      </c>
      <c r="W1099" s="24">
        <v>-16482</v>
      </c>
      <c r="Z1099" s="24">
        <v>561000</v>
      </c>
      <c r="AC1099" s="24">
        <v>561000</v>
      </c>
      <c r="AD1099" s="23" t="s">
        <v>160</v>
      </c>
      <c r="AE1099" s="24">
        <v>561000</v>
      </c>
      <c r="AF1099" s="24">
        <v>172855</v>
      </c>
      <c r="AG1099" s="24">
        <v>271500</v>
      </c>
      <c r="AH1099" s="24">
        <v>444355</v>
      </c>
      <c r="AI1099" s="23" t="s">
        <v>143</v>
      </c>
      <c r="AJ1099" s="23" t="s">
        <v>142</v>
      </c>
      <c r="AK1099" s="26">
        <v>44835</v>
      </c>
      <c r="AL1099" s="26">
        <v>44823</v>
      </c>
      <c r="AM1099" s="26">
        <v>44823</v>
      </c>
      <c r="AN1099" s="26">
        <v>44985</v>
      </c>
      <c r="AO1099" s="26">
        <v>45138</v>
      </c>
      <c r="AR1099" s="25">
        <v>21733.7</v>
      </c>
      <c r="AS1099" s="25">
        <v>3535.61</v>
      </c>
      <c r="AT1099" s="25">
        <v>6819.91</v>
      </c>
      <c r="AU1099" s="25">
        <v>10559.04</v>
      </c>
      <c r="AV1099" s="25">
        <v>8819.56</v>
      </c>
      <c r="AW1099" s="24">
        <v>11100</v>
      </c>
      <c r="AX1099" s="24">
        <v>11100</v>
      </c>
      <c r="AY1099" s="24">
        <v>-2280</v>
      </c>
      <c r="AZ1099" s="23" t="s">
        <v>136</v>
      </c>
      <c r="BC1099" s="24">
        <v>27500</v>
      </c>
      <c r="BD1099" s="24">
        <v>75900</v>
      </c>
      <c r="BE1099" s="24">
        <v>74600</v>
      </c>
      <c r="BF1099" s="24">
        <v>93500</v>
      </c>
      <c r="BK1099" s="23" t="s">
        <v>6682</v>
      </c>
      <c r="BL1099" s="26">
        <v>45084</v>
      </c>
      <c r="BM1099" s="23" t="s">
        <v>1169</v>
      </c>
      <c r="BO1099" s="23" t="s">
        <v>141</v>
      </c>
      <c r="BP1099" s="23" t="s">
        <v>141</v>
      </c>
      <c r="BQ1099" s="23" t="s">
        <v>1169</v>
      </c>
      <c r="BS1099" s="23" t="s">
        <v>2721</v>
      </c>
      <c r="BT1099" s="23" t="s">
        <v>141</v>
      </c>
      <c r="BV1099" s="24">
        <v>32089</v>
      </c>
      <c r="BW1099" s="24">
        <v>46879</v>
      </c>
      <c r="BX1099" s="24">
        <v>244000</v>
      </c>
      <c r="BZ1099" s="24">
        <v>121387</v>
      </c>
      <c r="CB1099" s="23" t="s">
        <v>2734</v>
      </c>
      <c r="CC1099" s="23" t="s">
        <v>2746</v>
      </c>
      <c r="CF1099" s="23">
        <v>1</v>
      </c>
      <c r="CG1099" s="23">
        <v>41720</v>
      </c>
      <c r="CI1099" s="23" t="s">
        <v>149</v>
      </c>
      <c r="CJ1099" s="23" t="s">
        <v>150</v>
      </c>
      <c r="CK1099" s="23" t="s">
        <v>151</v>
      </c>
      <c r="CL1099" s="26">
        <v>44428</v>
      </c>
      <c r="CM1099" s="23" t="s">
        <v>1169</v>
      </c>
    </row>
    <row r="1100" spans="1:91" x14ac:dyDescent="0.25">
      <c r="A1100" s="23" t="s">
        <v>5183</v>
      </c>
      <c r="B1100" s="23" t="s">
        <v>4899</v>
      </c>
      <c r="C1100" s="23" t="s">
        <v>4900</v>
      </c>
      <c r="D1100" s="23" t="s">
        <v>0</v>
      </c>
      <c r="E1100" s="23" t="s">
        <v>5182</v>
      </c>
      <c r="F1100" s="23" t="s">
        <v>138</v>
      </c>
      <c r="G1100" s="23">
        <v>2109792</v>
      </c>
      <c r="H1100" s="23" t="s">
        <v>2734</v>
      </c>
      <c r="I1100" s="23" t="s">
        <v>1169</v>
      </c>
      <c r="J1100" s="23" t="s">
        <v>157</v>
      </c>
      <c r="K1100" s="23" t="s">
        <v>299</v>
      </c>
      <c r="L1100" s="23" t="s">
        <v>6660</v>
      </c>
      <c r="M1100" s="24">
        <v>84076</v>
      </c>
      <c r="N1100" s="24">
        <v>90919</v>
      </c>
      <c r="P1100" s="25">
        <v>174994.96</v>
      </c>
      <c r="Q1100" s="24">
        <v>151013</v>
      </c>
      <c r="R1100" s="24">
        <v>23982</v>
      </c>
      <c r="S1100" s="23" t="s">
        <v>136</v>
      </c>
      <c r="W1100" s="24">
        <v>174995</v>
      </c>
      <c r="Z1100" s="24">
        <v>179725</v>
      </c>
      <c r="AC1100" s="24">
        <v>179725</v>
      </c>
      <c r="AD1100" s="23" t="s">
        <v>160</v>
      </c>
      <c r="AE1100" s="24">
        <v>179725</v>
      </c>
      <c r="AF1100" s="24">
        <v>84076</v>
      </c>
      <c r="AG1100" s="24">
        <v>90919</v>
      </c>
      <c r="AH1100" s="24">
        <v>174995</v>
      </c>
      <c r="AI1100" s="23" t="s">
        <v>143</v>
      </c>
      <c r="AJ1100" s="23" t="s">
        <v>142</v>
      </c>
      <c r="AK1100" s="26">
        <v>45017</v>
      </c>
      <c r="AL1100" s="26">
        <v>45028</v>
      </c>
      <c r="AM1100" s="26">
        <v>45028</v>
      </c>
      <c r="AN1100" s="26">
        <v>45092</v>
      </c>
      <c r="AO1100" s="26">
        <v>45107</v>
      </c>
      <c r="AU1100" s="25">
        <v>60210.87</v>
      </c>
      <c r="AV1100" s="25">
        <v>23865.09</v>
      </c>
      <c r="AW1100" s="24">
        <v>18714</v>
      </c>
      <c r="AX1100" s="24">
        <v>18714</v>
      </c>
      <c r="AY1100" s="24">
        <v>5151</v>
      </c>
      <c r="AZ1100" s="23" t="s">
        <v>136</v>
      </c>
      <c r="BC1100" s="24">
        <v>68077</v>
      </c>
      <c r="BD1100" s="24">
        <v>22842</v>
      </c>
      <c r="BK1100" s="23" t="s">
        <v>6681</v>
      </c>
      <c r="BL1100" s="26">
        <v>45084</v>
      </c>
      <c r="BM1100" s="23" t="s">
        <v>1169</v>
      </c>
      <c r="BO1100" s="23" t="s">
        <v>141</v>
      </c>
      <c r="BP1100" s="23" t="s">
        <v>141</v>
      </c>
      <c r="BQ1100" s="23" t="s">
        <v>1169</v>
      </c>
      <c r="BS1100" s="23" t="s">
        <v>2721</v>
      </c>
      <c r="BT1100" s="23" t="s">
        <v>141</v>
      </c>
      <c r="BW1100" s="24">
        <v>152153</v>
      </c>
      <c r="BX1100" s="24">
        <v>22842</v>
      </c>
      <c r="CB1100" s="23" t="s">
        <v>2734</v>
      </c>
      <c r="CC1100" s="23" t="s">
        <v>2729</v>
      </c>
      <c r="CF1100" s="23">
        <v>1</v>
      </c>
      <c r="CG1100" s="23">
        <v>46853</v>
      </c>
      <c r="CI1100" s="23" t="s">
        <v>264</v>
      </c>
      <c r="CJ1100" s="23" t="s">
        <v>150</v>
      </c>
      <c r="CK1100" s="23" t="s">
        <v>151</v>
      </c>
      <c r="CL1100" s="26">
        <v>45014</v>
      </c>
    </row>
    <row r="1101" spans="1:91" x14ac:dyDescent="0.25">
      <c r="A1101" s="23" t="s">
        <v>2870</v>
      </c>
      <c r="B1101" s="23" t="s">
        <v>4899</v>
      </c>
      <c r="C1101" s="23" t="s">
        <v>4900</v>
      </c>
      <c r="D1101" s="23" t="s">
        <v>0</v>
      </c>
      <c r="F1101" s="23" t="s">
        <v>138</v>
      </c>
      <c r="H1101" s="23" t="s">
        <v>2747</v>
      </c>
      <c r="I1101" s="23" t="s">
        <v>1169</v>
      </c>
      <c r="J1101" s="23" t="s">
        <v>132</v>
      </c>
      <c r="L1101" s="23" t="s">
        <v>6663</v>
      </c>
      <c r="N1101" s="24">
        <v>170000</v>
      </c>
      <c r="P1101" s="25">
        <v>170000</v>
      </c>
      <c r="Q1101" s="24">
        <v>170000</v>
      </c>
      <c r="R1101" s="23">
        <v>0</v>
      </c>
      <c r="S1101" s="23" t="s">
        <v>142</v>
      </c>
      <c r="T1101" s="24">
        <v>175000</v>
      </c>
      <c r="V1101" s="24">
        <v>175000</v>
      </c>
      <c r="W1101" s="24">
        <v>-5000</v>
      </c>
      <c r="AG1101" s="24">
        <v>170000</v>
      </c>
      <c r="AH1101" s="24">
        <v>170000</v>
      </c>
      <c r="AI1101" s="23" t="s">
        <v>143</v>
      </c>
      <c r="AJ1101" s="23" t="s">
        <v>142</v>
      </c>
      <c r="AK1101" s="26">
        <v>45170</v>
      </c>
      <c r="AO1101" s="26">
        <v>45291</v>
      </c>
      <c r="AW1101" s="23">
        <v>0</v>
      </c>
      <c r="AX1101" s="23">
        <v>0</v>
      </c>
      <c r="AY1101" s="23">
        <v>0</v>
      </c>
      <c r="AZ1101" s="23" t="s">
        <v>142</v>
      </c>
      <c r="BC1101" s="23">
        <v>0</v>
      </c>
      <c r="BD1101" s="23">
        <v>0</v>
      </c>
      <c r="BE1101" s="23">
        <v>0</v>
      </c>
      <c r="BF1101" s="24">
        <v>65000</v>
      </c>
      <c r="BG1101" s="24">
        <v>65000</v>
      </c>
      <c r="BH1101" s="24">
        <v>40000</v>
      </c>
      <c r="BK1101" s="23" t="s">
        <v>6680</v>
      </c>
      <c r="BL1101" s="26">
        <v>45085</v>
      </c>
      <c r="BO1101" s="23" t="s">
        <v>141</v>
      </c>
      <c r="BP1101" s="23" t="s">
        <v>141</v>
      </c>
      <c r="BQ1101" s="23" t="s">
        <v>1169</v>
      </c>
      <c r="BS1101" s="23" t="s">
        <v>2721</v>
      </c>
      <c r="BT1101" s="23" t="s">
        <v>141</v>
      </c>
      <c r="BW1101" s="23">
        <v>0</v>
      </c>
      <c r="BX1101" s="24">
        <v>65000</v>
      </c>
      <c r="BY1101" s="24">
        <v>105000</v>
      </c>
      <c r="CB1101" s="23" t="s">
        <v>2734</v>
      </c>
      <c r="CF1101" s="23">
        <v>1</v>
      </c>
      <c r="CG1101" s="23">
        <v>41704</v>
      </c>
      <c r="CI1101" s="23" t="s">
        <v>149</v>
      </c>
      <c r="CJ1101" s="23" t="s">
        <v>150</v>
      </c>
      <c r="CK1101" s="23" t="s">
        <v>151</v>
      </c>
      <c r="CL1101" s="26">
        <v>44428</v>
      </c>
      <c r="CM1101" s="23" t="s">
        <v>1169</v>
      </c>
    </row>
    <row r="1102" spans="1:91" x14ac:dyDescent="0.25">
      <c r="A1102" s="23" t="s">
        <v>2871</v>
      </c>
      <c r="B1102" s="23" t="s">
        <v>4899</v>
      </c>
      <c r="C1102" s="23" t="s">
        <v>4900</v>
      </c>
      <c r="D1102" s="23" t="s">
        <v>0</v>
      </c>
      <c r="F1102" s="23" t="s">
        <v>138</v>
      </c>
      <c r="H1102" s="23" t="s">
        <v>2734</v>
      </c>
      <c r="I1102" s="23" t="s">
        <v>1169</v>
      </c>
      <c r="J1102" s="23" t="s">
        <v>132</v>
      </c>
      <c r="L1102" s="23" t="s">
        <v>6663</v>
      </c>
      <c r="N1102" s="24">
        <v>485000</v>
      </c>
      <c r="P1102" s="25">
        <v>485000</v>
      </c>
      <c r="Q1102" s="24">
        <v>485000</v>
      </c>
      <c r="R1102" s="23">
        <v>0</v>
      </c>
      <c r="S1102" s="23" t="s">
        <v>142</v>
      </c>
      <c r="T1102" s="24">
        <v>485000</v>
      </c>
      <c r="V1102" s="24">
        <v>485000</v>
      </c>
      <c r="W1102" s="23">
        <v>0</v>
      </c>
      <c r="AG1102" s="24">
        <v>485000</v>
      </c>
      <c r="AH1102" s="24">
        <v>485000</v>
      </c>
      <c r="AI1102" s="23" t="s">
        <v>143</v>
      </c>
      <c r="AJ1102" s="23" t="s">
        <v>142</v>
      </c>
      <c r="AK1102" s="26">
        <v>45139</v>
      </c>
      <c r="AO1102" s="26">
        <v>45260</v>
      </c>
      <c r="BC1102" s="23">
        <v>0</v>
      </c>
      <c r="BD1102" s="23">
        <v>0</v>
      </c>
      <c r="BE1102" s="24">
        <v>62500</v>
      </c>
      <c r="BF1102" s="24">
        <v>62500</v>
      </c>
      <c r="BG1102" s="24">
        <v>62500</v>
      </c>
      <c r="BH1102" s="24">
        <v>187500</v>
      </c>
      <c r="BI1102" s="24">
        <v>110000</v>
      </c>
      <c r="BK1102" s="23" t="s">
        <v>5636</v>
      </c>
      <c r="BL1102" s="26">
        <v>45054</v>
      </c>
      <c r="BO1102" s="23" t="s">
        <v>141</v>
      </c>
      <c r="BP1102" s="23" t="s">
        <v>141</v>
      </c>
      <c r="BQ1102" s="23" t="s">
        <v>1169</v>
      </c>
      <c r="BS1102" s="23" t="s">
        <v>2721</v>
      </c>
      <c r="BT1102" s="23" t="s">
        <v>141</v>
      </c>
      <c r="BW1102" s="23">
        <v>0</v>
      </c>
      <c r="BX1102" s="24">
        <v>125000</v>
      </c>
      <c r="BY1102" s="24">
        <v>360000</v>
      </c>
      <c r="CB1102" s="23" t="s">
        <v>2734</v>
      </c>
      <c r="CF1102" s="23">
        <v>1</v>
      </c>
      <c r="CG1102" s="23">
        <v>45510</v>
      </c>
      <c r="CI1102" s="23" t="s">
        <v>149</v>
      </c>
      <c r="CJ1102" s="23" t="s">
        <v>150</v>
      </c>
      <c r="CK1102" s="23" t="s">
        <v>151</v>
      </c>
      <c r="CL1102" s="26">
        <v>44802</v>
      </c>
      <c r="CM1102" s="23" t="s">
        <v>1169</v>
      </c>
    </row>
    <row r="1103" spans="1:91" x14ac:dyDescent="0.25">
      <c r="A1103" s="23" t="s">
        <v>2872</v>
      </c>
      <c r="B1103" s="23" t="s">
        <v>4899</v>
      </c>
      <c r="C1103" s="23" t="s">
        <v>4900</v>
      </c>
      <c r="D1103" s="23" t="s">
        <v>0</v>
      </c>
      <c r="E1103" s="23" t="s">
        <v>2873</v>
      </c>
      <c r="F1103" s="23" t="s">
        <v>138</v>
      </c>
      <c r="G1103" s="23">
        <v>1981786</v>
      </c>
      <c r="H1103" s="23" t="s">
        <v>2778</v>
      </c>
      <c r="I1103" s="23" t="s">
        <v>1169</v>
      </c>
      <c r="J1103" s="23" t="s">
        <v>338</v>
      </c>
      <c r="K1103" s="23" t="s">
        <v>269</v>
      </c>
      <c r="L1103" s="23" t="s">
        <v>6663</v>
      </c>
      <c r="M1103" s="24">
        <v>1806</v>
      </c>
      <c r="O1103" s="24">
        <v>15361</v>
      </c>
      <c r="P1103" s="25">
        <v>1805.51</v>
      </c>
      <c r="Q1103" s="24">
        <v>12263</v>
      </c>
      <c r="R1103" s="24">
        <v>-10457</v>
      </c>
      <c r="S1103" s="23" t="s">
        <v>136</v>
      </c>
      <c r="W1103" s="24">
        <v>1806</v>
      </c>
      <c r="Z1103" s="24">
        <v>199000</v>
      </c>
      <c r="AC1103" s="24">
        <v>199000</v>
      </c>
      <c r="AD1103" s="23" t="s">
        <v>160</v>
      </c>
      <c r="AE1103" s="24">
        <v>199000</v>
      </c>
      <c r="AF1103" s="24">
        <v>103440</v>
      </c>
      <c r="AG1103" s="24">
        <v>15361</v>
      </c>
      <c r="AH1103" s="24">
        <v>118801</v>
      </c>
      <c r="AI1103" s="23" t="s">
        <v>143</v>
      </c>
      <c r="AJ1103" s="23" t="s">
        <v>142</v>
      </c>
      <c r="AK1103" s="26">
        <v>44713</v>
      </c>
      <c r="AL1103" s="26">
        <v>44711</v>
      </c>
      <c r="AM1103" s="26">
        <v>44711</v>
      </c>
      <c r="AN1103" s="26">
        <v>44926</v>
      </c>
      <c r="AO1103" s="26">
        <v>45023</v>
      </c>
      <c r="AR1103" s="23">
        <v>418.03</v>
      </c>
      <c r="AS1103" s="25">
        <v>1121.6500000000001</v>
      </c>
      <c r="AT1103" s="25">
        <v>4323.3100000000004</v>
      </c>
      <c r="AU1103" s="25">
        <v>-4057.48</v>
      </c>
      <c r="AV1103" s="23">
        <v>0</v>
      </c>
      <c r="AW1103" s="23">
        <v>0</v>
      </c>
      <c r="AX1103" s="23">
        <v>0</v>
      </c>
      <c r="AY1103" s="23">
        <v>0</v>
      </c>
      <c r="AZ1103" s="23" t="s">
        <v>142</v>
      </c>
      <c r="BJ1103" s="24">
        <v>15361</v>
      </c>
      <c r="BK1103" s="23" t="s">
        <v>6679</v>
      </c>
      <c r="BL1103" s="26">
        <v>45061</v>
      </c>
      <c r="BM1103" s="23" t="s">
        <v>1169</v>
      </c>
      <c r="BO1103" s="23" t="s">
        <v>141</v>
      </c>
      <c r="BP1103" s="23" t="s">
        <v>141</v>
      </c>
      <c r="BQ1103" s="23" t="s">
        <v>1169</v>
      </c>
      <c r="BS1103" s="23" t="s">
        <v>2721</v>
      </c>
      <c r="BT1103" s="23" t="s">
        <v>141</v>
      </c>
      <c r="BV1103" s="24">
        <v>5863</v>
      </c>
      <c r="BW1103" s="24">
        <v>-4057</v>
      </c>
      <c r="BZ1103" s="24">
        <v>101634</v>
      </c>
      <c r="CB1103" s="23" t="s">
        <v>2734</v>
      </c>
      <c r="CC1103" s="23" t="s">
        <v>2770</v>
      </c>
      <c r="CF1103" s="23">
        <v>1</v>
      </c>
      <c r="CG1103" s="23">
        <v>38303</v>
      </c>
      <c r="CI1103" s="23" t="s">
        <v>149</v>
      </c>
      <c r="CJ1103" s="23" t="s">
        <v>150</v>
      </c>
      <c r="CK1103" s="23" t="s">
        <v>151</v>
      </c>
      <c r="CL1103" s="26">
        <v>44067</v>
      </c>
      <c r="CM1103" s="23" t="s">
        <v>1169</v>
      </c>
    </row>
    <row r="1104" spans="1:91" x14ac:dyDescent="0.25">
      <c r="A1104" s="23" t="s">
        <v>2874</v>
      </c>
      <c r="B1104" s="23" t="s">
        <v>4899</v>
      </c>
      <c r="C1104" s="23" t="s">
        <v>4900</v>
      </c>
      <c r="D1104" s="23" t="s">
        <v>0</v>
      </c>
      <c r="E1104" s="23" t="s">
        <v>2875</v>
      </c>
      <c r="F1104" s="23" t="s">
        <v>138</v>
      </c>
      <c r="G1104" s="23">
        <v>1956154</v>
      </c>
      <c r="H1104" s="23" t="s">
        <v>2858</v>
      </c>
      <c r="I1104" s="23" t="s">
        <v>1169</v>
      </c>
      <c r="J1104" s="23" t="s">
        <v>594</v>
      </c>
      <c r="K1104" s="23" t="s">
        <v>269</v>
      </c>
      <c r="L1104" s="23" t="s">
        <v>6663</v>
      </c>
      <c r="M1104" s="24">
        <v>-6605</v>
      </c>
      <c r="P1104" s="25">
        <v>-6604.76</v>
      </c>
      <c r="Q1104" s="24">
        <v>-6605</v>
      </c>
      <c r="R1104" s="23">
        <v>0</v>
      </c>
      <c r="S1104" s="23" t="s">
        <v>142</v>
      </c>
      <c r="W1104" s="24">
        <v>-6605</v>
      </c>
      <c r="Z1104" s="24">
        <v>7000</v>
      </c>
      <c r="AC1104" s="24">
        <v>7000</v>
      </c>
      <c r="AD1104" s="23" t="s">
        <v>160</v>
      </c>
      <c r="AE1104" s="24">
        <v>7000</v>
      </c>
      <c r="AF1104" s="23">
        <v>0</v>
      </c>
      <c r="AH1104" s="23">
        <v>0</v>
      </c>
      <c r="AI1104" s="23" t="s">
        <v>143</v>
      </c>
      <c r="AJ1104" s="23" t="s">
        <v>142</v>
      </c>
      <c r="AK1104" s="26">
        <v>44621</v>
      </c>
      <c r="AL1104" s="26">
        <v>44635</v>
      </c>
      <c r="AM1104" s="26">
        <v>44635</v>
      </c>
      <c r="AN1104" s="26">
        <v>44666</v>
      </c>
      <c r="AO1104" s="26">
        <v>44833</v>
      </c>
      <c r="AR1104" s="25">
        <v>-6485.41</v>
      </c>
      <c r="AS1104" s="23">
        <v>-119.35</v>
      </c>
      <c r="BK1104" s="23" t="s">
        <v>2876</v>
      </c>
      <c r="BL1104" s="26">
        <v>44989</v>
      </c>
      <c r="BM1104" s="23" t="s">
        <v>1169</v>
      </c>
      <c r="BO1104" s="23" t="s">
        <v>141</v>
      </c>
      <c r="BP1104" s="23" t="s">
        <v>141</v>
      </c>
      <c r="BQ1104" s="23" t="s">
        <v>1169</v>
      </c>
      <c r="BS1104" s="23" t="s">
        <v>2721</v>
      </c>
      <c r="BT1104" s="23" t="s">
        <v>141</v>
      </c>
      <c r="BV1104" s="24">
        <v>-6605</v>
      </c>
      <c r="BW1104" s="23">
        <v>0</v>
      </c>
      <c r="BZ1104" s="24">
        <v>6605</v>
      </c>
      <c r="CB1104" s="23" t="s">
        <v>2734</v>
      </c>
      <c r="CC1104" s="23" t="s">
        <v>2794</v>
      </c>
      <c r="CF1104" s="23">
        <v>1</v>
      </c>
      <c r="CG1104" s="23">
        <v>41719</v>
      </c>
      <c r="CI1104" s="23" t="s">
        <v>149</v>
      </c>
      <c r="CJ1104" s="23" t="s">
        <v>150</v>
      </c>
      <c r="CK1104" s="23" t="s">
        <v>151</v>
      </c>
      <c r="CL1104" s="26">
        <v>44428</v>
      </c>
      <c r="CM1104" s="23" t="s">
        <v>1169</v>
      </c>
    </row>
    <row r="1105" spans="1:91" x14ac:dyDescent="0.25">
      <c r="A1105" s="23" t="s">
        <v>2877</v>
      </c>
      <c r="B1105" s="23" t="s">
        <v>4899</v>
      </c>
      <c r="C1105" s="23" t="s">
        <v>4900</v>
      </c>
      <c r="D1105" s="23" t="s">
        <v>0</v>
      </c>
      <c r="E1105" s="23" t="s">
        <v>5635</v>
      </c>
      <c r="F1105" s="23" t="s">
        <v>138</v>
      </c>
      <c r="G1105" s="23">
        <v>2112821</v>
      </c>
      <c r="H1105" s="23" t="s">
        <v>2791</v>
      </c>
      <c r="I1105" s="23" t="s">
        <v>1169</v>
      </c>
      <c r="J1105" s="23" t="s">
        <v>157</v>
      </c>
      <c r="K1105" s="23" t="s">
        <v>269</v>
      </c>
      <c r="L1105" s="23" t="s">
        <v>6678</v>
      </c>
      <c r="M1105" s="24">
        <v>82045</v>
      </c>
      <c r="N1105" s="24">
        <v>965000</v>
      </c>
      <c r="P1105" s="25">
        <v>1047044.62</v>
      </c>
      <c r="Q1105" s="24">
        <v>524000</v>
      </c>
      <c r="R1105" s="24">
        <v>523045</v>
      </c>
      <c r="S1105" s="23" t="s">
        <v>136</v>
      </c>
      <c r="T1105" s="24">
        <v>1270000</v>
      </c>
      <c r="V1105" s="24">
        <v>1270000</v>
      </c>
      <c r="W1105" s="24">
        <v>-222955</v>
      </c>
      <c r="Z1105" s="24">
        <v>1264574</v>
      </c>
      <c r="AC1105" s="24">
        <v>1264574</v>
      </c>
      <c r="AD1105" s="23" t="s">
        <v>160</v>
      </c>
      <c r="AE1105" s="24">
        <v>1264574</v>
      </c>
      <c r="AF1105" s="24">
        <v>82045</v>
      </c>
      <c r="AG1105" s="24">
        <v>1093000</v>
      </c>
      <c r="AH1105" s="24">
        <v>1175045</v>
      </c>
      <c r="AI1105" s="23" t="s">
        <v>143</v>
      </c>
      <c r="AJ1105" s="23" t="s">
        <v>142</v>
      </c>
      <c r="AK1105" s="26">
        <v>45017</v>
      </c>
      <c r="AL1105" s="26">
        <v>45043</v>
      </c>
      <c r="AM1105" s="26">
        <v>45043</v>
      </c>
      <c r="AN1105" s="26">
        <v>45291</v>
      </c>
      <c r="AO1105" s="26">
        <v>45382</v>
      </c>
      <c r="AU1105" s="25">
        <v>2400</v>
      </c>
      <c r="AV1105" s="25">
        <v>79644.62</v>
      </c>
      <c r="AW1105" s="24">
        <v>90000</v>
      </c>
      <c r="AX1105" s="24">
        <v>90000</v>
      </c>
      <c r="AY1105" s="24">
        <v>-10355</v>
      </c>
      <c r="AZ1105" s="23" t="s">
        <v>136</v>
      </c>
      <c r="BC1105" s="24">
        <v>205000</v>
      </c>
      <c r="BD1105" s="24">
        <v>109000</v>
      </c>
      <c r="BE1105" s="24">
        <v>161000</v>
      </c>
      <c r="BF1105" s="24">
        <v>150000</v>
      </c>
      <c r="BG1105" s="24">
        <v>150000</v>
      </c>
      <c r="BH1105" s="24">
        <v>105000</v>
      </c>
      <c r="BI1105" s="24">
        <v>85000</v>
      </c>
      <c r="BK1105" s="23" t="s">
        <v>6677</v>
      </c>
      <c r="BL1105" s="26">
        <v>45084</v>
      </c>
      <c r="BM1105" s="23" t="s">
        <v>1169</v>
      </c>
      <c r="BO1105" s="23" t="s">
        <v>141</v>
      </c>
      <c r="BP1105" s="23" t="s">
        <v>141</v>
      </c>
      <c r="BQ1105" s="23" t="s">
        <v>272</v>
      </c>
      <c r="BS1105" s="23" t="s">
        <v>2721</v>
      </c>
      <c r="BT1105" s="23" t="s">
        <v>141</v>
      </c>
      <c r="BW1105" s="24">
        <v>287045</v>
      </c>
      <c r="BX1105" s="24">
        <v>420000</v>
      </c>
      <c r="BY1105" s="24">
        <v>340000</v>
      </c>
      <c r="CA1105" s="24">
        <v>128000</v>
      </c>
      <c r="CB1105" s="23" t="s">
        <v>2734</v>
      </c>
      <c r="CC1105" s="23" t="s">
        <v>2770</v>
      </c>
      <c r="CF1105" s="23">
        <v>1</v>
      </c>
      <c r="CG1105" s="23">
        <v>41690</v>
      </c>
      <c r="CI1105" s="23" t="s">
        <v>149</v>
      </c>
      <c r="CJ1105" s="23" t="s">
        <v>150</v>
      </c>
      <c r="CK1105" s="23" t="s">
        <v>151</v>
      </c>
      <c r="CL1105" s="26">
        <v>44428</v>
      </c>
      <c r="CM1105" s="23" t="s">
        <v>1169</v>
      </c>
    </row>
    <row r="1106" spans="1:91" x14ac:dyDescent="0.25">
      <c r="A1106" s="23" t="s">
        <v>2878</v>
      </c>
      <c r="B1106" s="23" t="s">
        <v>4899</v>
      </c>
      <c r="C1106" s="23" t="s">
        <v>4898</v>
      </c>
      <c r="D1106" s="23" t="s">
        <v>0</v>
      </c>
      <c r="F1106" s="23" t="s">
        <v>138</v>
      </c>
      <c r="H1106" s="23" t="s">
        <v>5634</v>
      </c>
      <c r="I1106" s="23" t="s">
        <v>1169</v>
      </c>
      <c r="J1106" s="23" t="s">
        <v>594</v>
      </c>
      <c r="L1106" s="23" t="s">
        <v>6665</v>
      </c>
      <c r="P1106" s="23">
        <v>0</v>
      </c>
      <c r="Q1106" s="24">
        <v>200000</v>
      </c>
      <c r="R1106" s="24">
        <v>-200000</v>
      </c>
      <c r="S1106" s="23" t="s">
        <v>136</v>
      </c>
      <c r="T1106" s="24">
        <v>200000</v>
      </c>
      <c r="V1106" s="24">
        <v>200000</v>
      </c>
      <c r="W1106" s="24">
        <v>-200000</v>
      </c>
      <c r="AI1106" s="23" t="s">
        <v>143</v>
      </c>
      <c r="AJ1106" s="23" t="s">
        <v>142</v>
      </c>
      <c r="AO1106" s="26">
        <v>45260</v>
      </c>
      <c r="BK1106" s="23" t="s">
        <v>5633</v>
      </c>
      <c r="BL1106" s="26">
        <v>45055</v>
      </c>
      <c r="BO1106" s="23" t="s">
        <v>141</v>
      </c>
      <c r="BP1106" s="23" t="s">
        <v>141</v>
      </c>
      <c r="BQ1106" s="23" t="s">
        <v>1169</v>
      </c>
      <c r="BS1106" s="23" t="s">
        <v>2721</v>
      </c>
      <c r="BT1106" s="23" t="s">
        <v>141</v>
      </c>
      <c r="BW1106" s="23">
        <v>0</v>
      </c>
      <c r="CB1106" s="23" t="s">
        <v>2734</v>
      </c>
      <c r="CF1106" s="23">
        <v>1</v>
      </c>
      <c r="CG1106" s="23">
        <v>45932</v>
      </c>
      <c r="CI1106" s="23" t="s">
        <v>149</v>
      </c>
      <c r="CJ1106" s="23" t="s">
        <v>150</v>
      </c>
      <c r="CK1106" s="23" t="s">
        <v>151</v>
      </c>
      <c r="CL1106" s="26">
        <v>44833</v>
      </c>
      <c r="CM1106" s="23" t="s">
        <v>1169</v>
      </c>
    </row>
    <row r="1107" spans="1:91" x14ac:dyDescent="0.25">
      <c r="A1107" s="23" t="s">
        <v>2879</v>
      </c>
      <c r="B1107" s="23" t="s">
        <v>4899</v>
      </c>
      <c r="C1107" s="23" t="s">
        <v>4900</v>
      </c>
      <c r="D1107" s="23" t="s">
        <v>0</v>
      </c>
      <c r="E1107" s="23" t="s">
        <v>2880</v>
      </c>
      <c r="F1107" s="23" t="s">
        <v>138</v>
      </c>
      <c r="G1107" s="23">
        <v>1847631</v>
      </c>
      <c r="H1107" s="23" t="s">
        <v>2785</v>
      </c>
      <c r="I1107" s="23" t="s">
        <v>1169</v>
      </c>
      <c r="J1107" s="23" t="s">
        <v>268</v>
      </c>
      <c r="K1107" s="23" t="s">
        <v>269</v>
      </c>
      <c r="L1107" s="23" t="s">
        <v>6665</v>
      </c>
      <c r="M1107" s="24">
        <v>-89625</v>
      </c>
      <c r="P1107" s="25">
        <v>-89625.23</v>
      </c>
      <c r="Q1107" s="24">
        <v>-89625</v>
      </c>
      <c r="R1107" s="23">
        <v>0</v>
      </c>
      <c r="S1107" s="23" t="s">
        <v>142</v>
      </c>
      <c r="W1107" s="24">
        <v>-89625</v>
      </c>
      <c r="Z1107" s="24">
        <v>4089000</v>
      </c>
      <c r="AB1107" s="24">
        <v>266000</v>
      </c>
      <c r="AC1107" s="24">
        <v>4089000</v>
      </c>
      <c r="AD1107" s="23" t="s">
        <v>417</v>
      </c>
      <c r="AE1107" s="24">
        <v>4355000</v>
      </c>
      <c r="AF1107" s="24">
        <v>4348269</v>
      </c>
      <c r="AH1107" s="24">
        <v>4348269</v>
      </c>
      <c r="AI1107" s="23" t="s">
        <v>143</v>
      </c>
      <c r="AJ1107" s="23" t="s">
        <v>142</v>
      </c>
      <c r="AK1107" s="26">
        <v>44317</v>
      </c>
      <c r="AL1107" s="26">
        <v>44340</v>
      </c>
      <c r="AM1107" s="26">
        <v>44340</v>
      </c>
      <c r="AN1107" s="26">
        <v>44773</v>
      </c>
      <c r="AO1107" s="26">
        <v>44773</v>
      </c>
      <c r="AR1107" s="25">
        <v>-89625.23</v>
      </c>
      <c r="BK1107" s="23" t="s">
        <v>5181</v>
      </c>
      <c r="BL1107" s="26">
        <v>45009</v>
      </c>
      <c r="BM1107" s="23" t="s">
        <v>1169</v>
      </c>
      <c r="BO1107" s="23" t="s">
        <v>141</v>
      </c>
      <c r="BP1107" s="23" t="s">
        <v>141</v>
      </c>
      <c r="BQ1107" s="23" t="s">
        <v>1169</v>
      </c>
      <c r="BS1107" s="23" t="s">
        <v>2721</v>
      </c>
      <c r="BT1107" s="23" t="s">
        <v>141</v>
      </c>
      <c r="BV1107" s="24">
        <v>-89625</v>
      </c>
      <c r="BW1107" s="23">
        <v>0</v>
      </c>
      <c r="BZ1107" s="24">
        <v>2526933</v>
      </c>
      <c r="CB1107" s="23" t="s">
        <v>2734</v>
      </c>
      <c r="CC1107" s="23" t="s">
        <v>2881</v>
      </c>
      <c r="CF1107" s="23">
        <v>1</v>
      </c>
      <c r="CG1107" s="23">
        <v>38289</v>
      </c>
      <c r="CI1107" s="23" t="s">
        <v>149</v>
      </c>
      <c r="CJ1107" s="23" t="s">
        <v>150</v>
      </c>
      <c r="CK1107" s="23" t="s">
        <v>151</v>
      </c>
      <c r="CL1107" s="26">
        <v>44067</v>
      </c>
      <c r="CM1107" s="23" t="s">
        <v>1169</v>
      </c>
    </row>
    <row r="1108" spans="1:91" x14ac:dyDescent="0.25">
      <c r="A1108" s="23" t="s">
        <v>2882</v>
      </c>
      <c r="B1108" s="23" t="s">
        <v>4899</v>
      </c>
      <c r="C1108" s="23" t="s">
        <v>4900</v>
      </c>
      <c r="D1108" s="23" t="s">
        <v>0</v>
      </c>
      <c r="F1108" s="23" t="s">
        <v>138</v>
      </c>
      <c r="H1108" s="23" t="s">
        <v>2778</v>
      </c>
      <c r="I1108" s="23" t="s">
        <v>1169</v>
      </c>
      <c r="J1108" s="23" t="s">
        <v>132</v>
      </c>
      <c r="L1108" s="23" t="s">
        <v>6665</v>
      </c>
      <c r="N1108" s="23">
        <v>0</v>
      </c>
      <c r="P1108" s="23">
        <v>0</v>
      </c>
      <c r="Q1108" s="23">
        <v>0</v>
      </c>
      <c r="R1108" s="23">
        <v>0</v>
      </c>
      <c r="S1108" s="23" t="s">
        <v>142</v>
      </c>
      <c r="T1108" s="24">
        <v>350000</v>
      </c>
      <c r="U1108" s="24">
        <v>-280000</v>
      </c>
      <c r="V1108" s="24">
        <v>70000</v>
      </c>
      <c r="W1108" s="24">
        <v>-70000</v>
      </c>
      <c r="AG1108" s="24">
        <v>630000</v>
      </c>
      <c r="AH1108" s="24">
        <v>630000</v>
      </c>
      <c r="AI1108" s="23" t="s">
        <v>143</v>
      </c>
      <c r="AJ1108" s="23" t="s">
        <v>142</v>
      </c>
      <c r="AK1108" s="26">
        <v>45292</v>
      </c>
      <c r="AO1108" s="26">
        <v>45747</v>
      </c>
      <c r="BG1108" s="23">
        <v>0</v>
      </c>
      <c r="BK1108" s="23" t="s">
        <v>5180</v>
      </c>
      <c r="BL1108" s="26">
        <v>45033</v>
      </c>
      <c r="BO1108" s="23" t="s">
        <v>141</v>
      </c>
      <c r="BP1108" s="23" t="s">
        <v>141</v>
      </c>
      <c r="BQ1108" s="23" t="s">
        <v>1169</v>
      </c>
      <c r="BS1108" s="23" t="s">
        <v>2721</v>
      </c>
      <c r="BT1108" s="23" t="s">
        <v>141</v>
      </c>
      <c r="BW1108" s="23">
        <v>0</v>
      </c>
      <c r="BY1108" s="23">
        <v>0</v>
      </c>
      <c r="CA1108" s="24">
        <v>350000</v>
      </c>
      <c r="CB1108" s="23" t="s">
        <v>2734</v>
      </c>
      <c r="CF1108" s="23">
        <v>1</v>
      </c>
      <c r="CG1108" s="23">
        <v>45914</v>
      </c>
      <c r="CI1108" s="23" t="s">
        <v>149</v>
      </c>
      <c r="CJ1108" s="23" t="s">
        <v>150</v>
      </c>
      <c r="CK1108" s="23" t="s">
        <v>151</v>
      </c>
      <c r="CL1108" s="26">
        <v>44830</v>
      </c>
      <c r="CM1108" s="23" t="s">
        <v>1169</v>
      </c>
    </row>
    <row r="1109" spans="1:91" x14ac:dyDescent="0.25">
      <c r="A1109" s="23" t="s">
        <v>2883</v>
      </c>
      <c r="B1109" s="23" t="s">
        <v>4899</v>
      </c>
      <c r="C1109" s="23" t="s">
        <v>4900</v>
      </c>
      <c r="D1109" s="23" t="s">
        <v>0</v>
      </c>
      <c r="E1109" s="23" t="s">
        <v>2884</v>
      </c>
      <c r="F1109" s="23" t="s">
        <v>138</v>
      </c>
      <c r="G1109" s="23">
        <v>1991881</v>
      </c>
      <c r="H1109" s="23" t="s">
        <v>2726</v>
      </c>
      <c r="I1109" s="23" t="s">
        <v>1169</v>
      </c>
      <c r="J1109" s="23" t="s">
        <v>157</v>
      </c>
      <c r="K1109" s="23" t="s">
        <v>269</v>
      </c>
      <c r="L1109" s="23" t="s">
        <v>6660</v>
      </c>
      <c r="M1109" s="24">
        <v>65294</v>
      </c>
      <c r="N1109" s="24">
        <v>6000</v>
      </c>
      <c r="O1109" s="24">
        <v>5255</v>
      </c>
      <c r="P1109" s="25">
        <v>71294.399999999994</v>
      </c>
      <c r="Q1109" s="24">
        <v>66806</v>
      </c>
      <c r="R1109" s="24">
        <v>4488</v>
      </c>
      <c r="S1109" s="23" t="s">
        <v>133</v>
      </c>
      <c r="W1109" s="24">
        <v>71294</v>
      </c>
      <c r="Z1109" s="24">
        <v>200000</v>
      </c>
      <c r="AC1109" s="24">
        <v>200000</v>
      </c>
      <c r="AD1109" s="23" t="s">
        <v>160</v>
      </c>
      <c r="AE1109" s="24">
        <v>200000</v>
      </c>
      <c r="AF1109" s="24">
        <v>189341</v>
      </c>
      <c r="AG1109" s="24">
        <v>11255</v>
      </c>
      <c r="AH1109" s="24">
        <v>200596</v>
      </c>
      <c r="AI1109" s="23" t="s">
        <v>143</v>
      </c>
      <c r="AJ1109" s="23" t="s">
        <v>142</v>
      </c>
      <c r="AK1109" s="26">
        <v>44743</v>
      </c>
      <c r="AL1109" s="26">
        <v>44739</v>
      </c>
      <c r="AM1109" s="26">
        <v>44739</v>
      </c>
      <c r="AN1109" s="26">
        <v>44926</v>
      </c>
      <c r="AO1109" s="26">
        <v>45128</v>
      </c>
      <c r="AR1109" s="25">
        <v>15048.22</v>
      </c>
      <c r="AS1109" s="25">
        <v>39914.86</v>
      </c>
      <c r="AT1109" s="25">
        <v>7442.96</v>
      </c>
      <c r="AU1109" s="25">
        <v>1550.13</v>
      </c>
      <c r="AV1109" s="25">
        <v>1338.23</v>
      </c>
      <c r="AW1109" s="24">
        <v>2200</v>
      </c>
      <c r="AX1109" s="24">
        <v>2200</v>
      </c>
      <c r="AY1109" s="23">
        <v>-862</v>
      </c>
      <c r="AZ1109" s="23" t="s">
        <v>136</v>
      </c>
      <c r="BA1109" s="23">
        <v>0</v>
      </c>
      <c r="BC1109" s="24">
        <v>2500</v>
      </c>
      <c r="BD1109" s="24">
        <v>3500</v>
      </c>
      <c r="BJ1109" s="24">
        <v>5255</v>
      </c>
      <c r="BK1109" s="23" t="s">
        <v>6676</v>
      </c>
      <c r="BL1109" s="26">
        <v>45084</v>
      </c>
      <c r="BM1109" s="23" t="s">
        <v>1169</v>
      </c>
      <c r="BO1109" s="23" t="s">
        <v>141</v>
      </c>
      <c r="BP1109" s="23" t="s">
        <v>141</v>
      </c>
      <c r="BQ1109" s="23" t="s">
        <v>1169</v>
      </c>
      <c r="BS1109" s="23" t="s">
        <v>2721</v>
      </c>
      <c r="BT1109" s="23" t="s">
        <v>141</v>
      </c>
      <c r="BV1109" s="24">
        <v>62406</v>
      </c>
      <c r="BW1109" s="24">
        <v>5388</v>
      </c>
      <c r="BX1109" s="24">
        <v>3500</v>
      </c>
      <c r="BZ1109" s="24">
        <v>124047</v>
      </c>
      <c r="CB1109" s="23" t="s">
        <v>2734</v>
      </c>
      <c r="CC1109" s="23" t="s">
        <v>2746</v>
      </c>
      <c r="CF1109" s="23">
        <v>1</v>
      </c>
      <c r="CG1109" s="23">
        <v>42196</v>
      </c>
      <c r="CI1109" s="23" t="s">
        <v>149</v>
      </c>
      <c r="CJ1109" s="23" t="s">
        <v>150</v>
      </c>
      <c r="CK1109" s="23" t="s">
        <v>151</v>
      </c>
      <c r="CL1109" s="26">
        <v>44460</v>
      </c>
      <c r="CM1109" s="23" t="s">
        <v>1169</v>
      </c>
    </row>
    <row r="1110" spans="1:91" x14ac:dyDescent="0.25">
      <c r="A1110" s="23" t="s">
        <v>2885</v>
      </c>
      <c r="B1110" s="23" t="s">
        <v>4899</v>
      </c>
      <c r="C1110" s="23" t="s">
        <v>4900</v>
      </c>
      <c r="D1110" s="23" t="s">
        <v>0</v>
      </c>
      <c r="E1110" s="23" t="s">
        <v>2886</v>
      </c>
      <c r="F1110" s="23" t="s">
        <v>138</v>
      </c>
      <c r="G1110" s="23">
        <v>1957036</v>
      </c>
      <c r="H1110" s="23" t="s">
        <v>2740</v>
      </c>
      <c r="I1110" s="23" t="s">
        <v>1169</v>
      </c>
      <c r="J1110" s="23" t="s">
        <v>268</v>
      </c>
      <c r="K1110" s="23" t="s">
        <v>269</v>
      </c>
      <c r="L1110" s="23" t="s">
        <v>6660</v>
      </c>
      <c r="M1110" s="24">
        <v>1481</v>
      </c>
      <c r="O1110" s="23">
        <v>500</v>
      </c>
      <c r="P1110" s="25">
        <v>1481.43</v>
      </c>
      <c r="Q1110" s="24">
        <v>1481</v>
      </c>
      <c r="R1110" s="23">
        <v>0</v>
      </c>
      <c r="S1110" s="23" t="s">
        <v>142</v>
      </c>
      <c r="W1110" s="24">
        <v>1481</v>
      </c>
      <c r="Z1110" s="24">
        <v>50000</v>
      </c>
      <c r="AC1110" s="24">
        <v>50000</v>
      </c>
      <c r="AD1110" s="23" t="s">
        <v>160</v>
      </c>
      <c r="AE1110" s="24">
        <v>50000</v>
      </c>
      <c r="AF1110" s="24">
        <v>36147</v>
      </c>
      <c r="AG1110" s="23">
        <v>500</v>
      </c>
      <c r="AH1110" s="24">
        <v>36647</v>
      </c>
      <c r="AI1110" s="23" t="s">
        <v>143</v>
      </c>
      <c r="AJ1110" s="23" t="s">
        <v>142</v>
      </c>
      <c r="AK1110" s="26">
        <v>44652</v>
      </c>
      <c r="AL1110" s="26">
        <v>44645</v>
      </c>
      <c r="AM1110" s="26">
        <v>44645</v>
      </c>
      <c r="AN1110" s="26">
        <v>44926</v>
      </c>
      <c r="AO1110" s="26">
        <v>44985</v>
      </c>
      <c r="AR1110" s="23">
        <v>821.43</v>
      </c>
      <c r="AS1110" s="23">
        <v>550</v>
      </c>
      <c r="AT1110" s="23">
        <v>110</v>
      </c>
      <c r="BJ1110" s="23">
        <v>500</v>
      </c>
      <c r="BK1110" s="23" t="s">
        <v>2887</v>
      </c>
      <c r="BL1110" s="26">
        <v>44973</v>
      </c>
      <c r="BM1110" s="23" t="s">
        <v>1169</v>
      </c>
      <c r="BO1110" s="23" t="s">
        <v>141</v>
      </c>
      <c r="BP1110" s="23" t="s">
        <v>141</v>
      </c>
      <c r="BQ1110" s="23" t="s">
        <v>1169</v>
      </c>
      <c r="BS1110" s="23" t="s">
        <v>2721</v>
      </c>
      <c r="BT1110" s="23" t="s">
        <v>141</v>
      </c>
      <c r="BV1110" s="24">
        <v>1481</v>
      </c>
      <c r="BW1110" s="23">
        <v>0</v>
      </c>
      <c r="BZ1110" s="24">
        <v>34665</v>
      </c>
      <c r="CB1110" s="23" t="s">
        <v>2734</v>
      </c>
      <c r="CC1110" s="23" t="s">
        <v>2794</v>
      </c>
      <c r="CF1110" s="23">
        <v>1</v>
      </c>
      <c r="CG1110" s="23">
        <v>41714</v>
      </c>
      <c r="CI1110" s="23" t="s">
        <v>149</v>
      </c>
      <c r="CJ1110" s="23" t="s">
        <v>150</v>
      </c>
      <c r="CK1110" s="23" t="s">
        <v>151</v>
      </c>
      <c r="CL1110" s="26">
        <v>44428</v>
      </c>
      <c r="CM1110" s="23" t="s">
        <v>1169</v>
      </c>
    </row>
    <row r="1111" spans="1:91" x14ac:dyDescent="0.25">
      <c r="A1111" s="23" t="s">
        <v>2888</v>
      </c>
      <c r="B1111" s="23" t="s">
        <v>4899</v>
      </c>
      <c r="C1111" s="23" t="s">
        <v>4900</v>
      </c>
      <c r="D1111" s="23" t="s">
        <v>0</v>
      </c>
      <c r="F1111" s="23" t="s">
        <v>138</v>
      </c>
      <c r="H1111" s="23" t="s">
        <v>2740</v>
      </c>
      <c r="I1111" s="23" t="s">
        <v>1169</v>
      </c>
      <c r="J1111" s="23" t="s">
        <v>132</v>
      </c>
      <c r="L1111" s="23" t="s">
        <v>6663</v>
      </c>
      <c r="N1111" s="24">
        <v>10000</v>
      </c>
      <c r="P1111" s="25">
        <v>10000</v>
      </c>
      <c r="Q1111" s="24">
        <v>10000</v>
      </c>
      <c r="R1111" s="23">
        <v>0</v>
      </c>
      <c r="S1111" s="23" t="s">
        <v>142</v>
      </c>
      <c r="T1111" s="24">
        <v>10000</v>
      </c>
      <c r="V1111" s="24">
        <v>10000</v>
      </c>
      <c r="W1111" s="23">
        <v>0</v>
      </c>
      <c r="AG1111" s="24">
        <v>10000</v>
      </c>
      <c r="AH1111" s="24">
        <v>10000</v>
      </c>
      <c r="AI1111" s="23" t="s">
        <v>143</v>
      </c>
      <c r="AJ1111" s="23" t="s">
        <v>142</v>
      </c>
      <c r="AK1111" s="26">
        <v>45108</v>
      </c>
      <c r="AO1111" s="26">
        <v>45138</v>
      </c>
      <c r="BD1111" s="24">
        <v>5000</v>
      </c>
      <c r="BE1111" s="24">
        <v>5000</v>
      </c>
      <c r="BK1111" s="23" t="s">
        <v>2889</v>
      </c>
      <c r="BL1111" s="26">
        <v>44992</v>
      </c>
      <c r="BO1111" s="23" t="s">
        <v>141</v>
      </c>
      <c r="BP1111" s="23" t="s">
        <v>141</v>
      </c>
      <c r="BQ1111" s="23" t="s">
        <v>1169</v>
      </c>
      <c r="BS1111" s="23" t="s">
        <v>2721</v>
      </c>
      <c r="BT1111" s="23" t="s">
        <v>141</v>
      </c>
      <c r="BW1111" s="23">
        <v>0</v>
      </c>
      <c r="BX1111" s="24">
        <v>10000</v>
      </c>
      <c r="CB1111" s="23" t="s">
        <v>2734</v>
      </c>
      <c r="CF1111" s="23">
        <v>1</v>
      </c>
      <c r="CG1111" s="23">
        <v>45483</v>
      </c>
      <c r="CI1111" s="23" t="s">
        <v>149</v>
      </c>
      <c r="CJ1111" s="23" t="s">
        <v>150</v>
      </c>
      <c r="CL1111" s="26">
        <v>44803</v>
      </c>
      <c r="CM1111" s="23" t="s">
        <v>1169</v>
      </c>
    </row>
    <row r="1112" spans="1:91" x14ac:dyDescent="0.25">
      <c r="A1112" s="23" t="s">
        <v>2890</v>
      </c>
      <c r="B1112" s="23" t="s">
        <v>4899</v>
      </c>
      <c r="C1112" s="23" t="s">
        <v>4900</v>
      </c>
      <c r="D1112" s="23" t="s">
        <v>0</v>
      </c>
      <c r="E1112" s="23" t="s">
        <v>2891</v>
      </c>
      <c r="F1112" s="23" t="s">
        <v>138</v>
      </c>
      <c r="G1112" s="23">
        <v>2037450</v>
      </c>
      <c r="H1112" s="23" t="s">
        <v>2740</v>
      </c>
      <c r="I1112" s="23" t="s">
        <v>1169</v>
      </c>
      <c r="J1112" s="23" t="s">
        <v>157</v>
      </c>
      <c r="K1112" s="23" t="s">
        <v>269</v>
      </c>
      <c r="L1112" s="23" t="s">
        <v>6663</v>
      </c>
      <c r="M1112" s="24">
        <v>94530</v>
      </c>
      <c r="N1112" s="24">
        <v>247000</v>
      </c>
      <c r="P1112" s="25">
        <v>341530.12</v>
      </c>
      <c r="Q1112" s="24">
        <v>327453</v>
      </c>
      <c r="R1112" s="24">
        <v>14077</v>
      </c>
      <c r="S1112" s="23" t="s">
        <v>133</v>
      </c>
      <c r="T1112" s="24">
        <v>301000</v>
      </c>
      <c r="V1112" s="24">
        <v>301000</v>
      </c>
      <c r="W1112" s="24">
        <v>40530</v>
      </c>
      <c r="Z1112" s="24">
        <v>708000</v>
      </c>
      <c r="AC1112" s="24">
        <v>708000</v>
      </c>
      <c r="AD1112" s="23" t="s">
        <v>160</v>
      </c>
      <c r="AE1112" s="24">
        <v>708000</v>
      </c>
      <c r="AF1112" s="24">
        <v>438438</v>
      </c>
      <c r="AG1112" s="24">
        <v>247000</v>
      </c>
      <c r="AH1112" s="24">
        <v>685438</v>
      </c>
      <c r="AI1112" s="23" t="s">
        <v>143</v>
      </c>
      <c r="AJ1112" s="23" t="s">
        <v>142</v>
      </c>
      <c r="AK1112" s="26">
        <v>44866</v>
      </c>
      <c r="AL1112" s="26">
        <v>44854</v>
      </c>
      <c r="AM1112" s="26">
        <v>44854</v>
      </c>
      <c r="AN1112" s="26">
        <v>45107</v>
      </c>
      <c r="AO1112" s="26">
        <v>45169</v>
      </c>
      <c r="AR1112" s="25">
        <v>12835.14</v>
      </c>
      <c r="AS1112" s="25">
        <v>2903.24</v>
      </c>
      <c r="AT1112" s="25">
        <v>2715.09</v>
      </c>
      <c r="AU1112" s="25">
        <v>60498.65</v>
      </c>
      <c r="AV1112" s="25">
        <v>15578</v>
      </c>
      <c r="AW1112" s="24">
        <v>1000</v>
      </c>
      <c r="AX1112" s="24">
        <v>1000</v>
      </c>
      <c r="AY1112" s="24">
        <v>14578</v>
      </c>
      <c r="AZ1112" s="23" t="s">
        <v>136</v>
      </c>
      <c r="BC1112" s="24">
        <v>10000</v>
      </c>
      <c r="BD1112" s="24">
        <v>235000</v>
      </c>
      <c r="BE1112" s="24">
        <v>2000</v>
      </c>
      <c r="BK1112" s="23" t="s">
        <v>6675</v>
      </c>
      <c r="BL1112" s="26">
        <v>45084</v>
      </c>
      <c r="BM1112" s="23" t="s">
        <v>1169</v>
      </c>
      <c r="BO1112" s="23" t="s">
        <v>141</v>
      </c>
      <c r="BP1112" s="23" t="s">
        <v>141</v>
      </c>
      <c r="BQ1112" s="23" t="s">
        <v>1169</v>
      </c>
      <c r="BS1112" s="23" t="s">
        <v>2721</v>
      </c>
      <c r="BT1112" s="23" t="s">
        <v>141</v>
      </c>
      <c r="BV1112" s="24">
        <v>18453</v>
      </c>
      <c r="BW1112" s="24">
        <v>86077</v>
      </c>
      <c r="BX1112" s="24">
        <v>237000</v>
      </c>
      <c r="BZ1112" s="24">
        <v>343908</v>
      </c>
      <c r="CB1112" s="23" t="s">
        <v>2734</v>
      </c>
      <c r="CC1112" s="23" t="s">
        <v>2746</v>
      </c>
      <c r="CF1112" s="23">
        <v>1</v>
      </c>
      <c r="CG1112" s="23">
        <v>38291</v>
      </c>
      <c r="CI1112" s="23" t="s">
        <v>149</v>
      </c>
      <c r="CJ1112" s="23" t="s">
        <v>150</v>
      </c>
      <c r="CK1112" s="23" t="s">
        <v>151</v>
      </c>
      <c r="CL1112" s="26">
        <v>44067</v>
      </c>
      <c r="CM1112" s="23" t="s">
        <v>1169</v>
      </c>
    </row>
    <row r="1113" spans="1:91" x14ac:dyDescent="0.25">
      <c r="A1113" s="23" t="s">
        <v>2892</v>
      </c>
      <c r="B1113" s="23" t="s">
        <v>4899</v>
      </c>
      <c r="C1113" s="23" t="s">
        <v>4900</v>
      </c>
      <c r="D1113" s="23" t="s">
        <v>0</v>
      </c>
      <c r="E1113" s="23" t="s">
        <v>2893</v>
      </c>
      <c r="F1113" s="23" t="s">
        <v>138</v>
      </c>
      <c r="G1113" s="23">
        <v>1957546</v>
      </c>
      <c r="H1113" s="23" t="s">
        <v>2740</v>
      </c>
      <c r="I1113" s="23" t="s">
        <v>1169</v>
      </c>
      <c r="J1113" s="23" t="s">
        <v>268</v>
      </c>
      <c r="K1113" s="23" t="s">
        <v>269</v>
      </c>
      <c r="L1113" s="23" t="s">
        <v>6660</v>
      </c>
      <c r="M1113" s="24">
        <v>2363</v>
      </c>
      <c r="O1113" s="24">
        <v>5200</v>
      </c>
      <c r="P1113" s="25">
        <v>2362.88</v>
      </c>
      <c r="Q1113" s="24">
        <v>2253</v>
      </c>
      <c r="R1113" s="23">
        <v>110</v>
      </c>
      <c r="S1113" s="23" t="s">
        <v>133</v>
      </c>
      <c r="W1113" s="24">
        <v>2363</v>
      </c>
      <c r="Z1113" s="24">
        <v>260000</v>
      </c>
      <c r="AC1113" s="24">
        <v>260000</v>
      </c>
      <c r="AD1113" s="23" t="s">
        <v>160</v>
      </c>
      <c r="AE1113" s="24">
        <v>260000</v>
      </c>
      <c r="AF1113" s="24">
        <v>204585</v>
      </c>
      <c r="AG1113" s="24">
        <v>5200</v>
      </c>
      <c r="AH1113" s="24">
        <v>209785</v>
      </c>
      <c r="AI1113" s="23" t="s">
        <v>143</v>
      </c>
      <c r="AJ1113" s="23" t="s">
        <v>142</v>
      </c>
      <c r="AK1113" s="26">
        <v>44652</v>
      </c>
      <c r="AL1113" s="26">
        <v>44651</v>
      </c>
      <c r="AM1113" s="26">
        <v>44651</v>
      </c>
      <c r="AN1113" s="26">
        <v>44926</v>
      </c>
      <c r="AO1113" s="26">
        <v>44895</v>
      </c>
      <c r="AR1113" s="25">
        <v>1592.88</v>
      </c>
      <c r="AS1113" s="23">
        <v>330</v>
      </c>
      <c r="AT1113" s="23">
        <v>330</v>
      </c>
      <c r="AU1113" s="23">
        <v>110</v>
      </c>
      <c r="BJ1113" s="24">
        <v>5200</v>
      </c>
      <c r="BK1113" s="23" t="s">
        <v>2894</v>
      </c>
      <c r="BL1113" s="26">
        <v>44964</v>
      </c>
      <c r="BM1113" s="23" t="s">
        <v>1169</v>
      </c>
      <c r="BO1113" s="23" t="s">
        <v>141</v>
      </c>
      <c r="BP1113" s="23" t="s">
        <v>141</v>
      </c>
      <c r="BQ1113" s="23" t="s">
        <v>1169</v>
      </c>
      <c r="BS1113" s="23" t="s">
        <v>2721</v>
      </c>
      <c r="BT1113" s="23" t="s">
        <v>141</v>
      </c>
      <c r="BV1113" s="24">
        <v>2253</v>
      </c>
      <c r="BW1113" s="23">
        <v>110</v>
      </c>
      <c r="BZ1113" s="24">
        <v>202222</v>
      </c>
      <c r="CB1113" s="23" t="s">
        <v>2734</v>
      </c>
      <c r="CC1113" s="23" t="s">
        <v>2794</v>
      </c>
      <c r="CF1113" s="23">
        <v>1</v>
      </c>
      <c r="CG1113" s="23">
        <v>41697</v>
      </c>
      <c r="CI1113" s="23" t="s">
        <v>149</v>
      </c>
      <c r="CJ1113" s="23" t="s">
        <v>150</v>
      </c>
      <c r="CK1113" s="23" t="s">
        <v>151</v>
      </c>
      <c r="CL1113" s="26">
        <v>44428</v>
      </c>
      <c r="CM1113" s="23" t="s">
        <v>1169</v>
      </c>
    </row>
    <row r="1114" spans="1:91" x14ac:dyDescent="0.25">
      <c r="A1114" s="23" t="s">
        <v>2895</v>
      </c>
      <c r="B1114" s="23" t="s">
        <v>4899</v>
      </c>
      <c r="C1114" s="23" t="s">
        <v>4900</v>
      </c>
      <c r="D1114" s="23" t="s">
        <v>0</v>
      </c>
      <c r="F1114" s="23" t="s">
        <v>138</v>
      </c>
      <c r="H1114" s="23" t="s">
        <v>5179</v>
      </c>
      <c r="I1114" s="23" t="s">
        <v>1169</v>
      </c>
      <c r="J1114" s="23" t="s">
        <v>132</v>
      </c>
      <c r="L1114" s="23" t="s">
        <v>6660</v>
      </c>
      <c r="N1114" s="24">
        <v>250000</v>
      </c>
      <c r="P1114" s="25">
        <v>250000</v>
      </c>
      <c r="Q1114" s="24">
        <v>250000</v>
      </c>
      <c r="R1114" s="23">
        <v>0</v>
      </c>
      <c r="S1114" s="23" t="s">
        <v>142</v>
      </c>
      <c r="T1114" s="24">
        <v>250000</v>
      </c>
      <c r="V1114" s="24">
        <v>250000</v>
      </c>
      <c r="W1114" s="23">
        <v>0</v>
      </c>
      <c r="AG1114" s="24">
        <v>250000</v>
      </c>
      <c r="AH1114" s="24">
        <v>250000</v>
      </c>
      <c r="AI1114" s="23" t="s">
        <v>143</v>
      </c>
      <c r="AJ1114" s="23" t="s">
        <v>142</v>
      </c>
      <c r="AK1114" s="26">
        <v>45108</v>
      </c>
      <c r="AO1114" s="26">
        <v>45169</v>
      </c>
      <c r="AW1114" s="23">
        <v>0</v>
      </c>
      <c r="AX1114" s="23">
        <v>0</v>
      </c>
      <c r="AY1114" s="23">
        <v>0</v>
      </c>
      <c r="AZ1114" s="23" t="s">
        <v>142</v>
      </c>
      <c r="BC1114" s="23">
        <v>0</v>
      </c>
      <c r="BD1114" s="24">
        <v>235000</v>
      </c>
      <c r="BE1114" s="24">
        <v>5000</v>
      </c>
      <c r="BF1114" s="24">
        <v>5000</v>
      </c>
      <c r="BG1114" s="24">
        <v>5000</v>
      </c>
      <c r="BK1114" s="23" t="s">
        <v>6674</v>
      </c>
      <c r="BL1114" s="26">
        <v>45084</v>
      </c>
      <c r="BO1114" s="23" t="s">
        <v>141</v>
      </c>
      <c r="BP1114" s="23" t="s">
        <v>141</v>
      </c>
      <c r="BQ1114" s="23" t="s">
        <v>1169</v>
      </c>
      <c r="BS1114" s="23" t="s">
        <v>2721</v>
      </c>
      <c r="BT1114" s="23" t="s">
        <v>141</v>
      </c>
      <c r="BW1114" s="23">
        <v>0</v>
      </c>
      <c r="BX1114" s="24">
        <v>245000</v>
      </c>
      <c r="BY1114" s="24">
        <v>5000</v>
      </c>
      <c r="CB1114" s="23" t="s">
        <v>2734</v>
      </c>
      <c r="CF1114" s="23">
        <v>1</v>
      </c>
      <c r="CG1114" s="23">
        <v>45473</v>
      </c>
      <c r="CI1114" s="23" t="s">
        <v>149</v>
      </c>
      <c r="CJ1114" s="23" t="s">
        <v>150</v>
      </c>
      <c r="CK1114" s="23" t="s">
        <v>151</v>
      </c>
      <c r="CL1114" s="26">
        <v>44802</v>
      </c>
      <c r="CM1114" s="23" t="s">
        <v>1169</v>
      </c>
    </row>
    <row r="1115" spans="1:91" x14ac:dyDescent="0.25">
      <c r="A1115" s="23" t="s">
        <v>2896</v>
      </c>
      <c r="B1115" s="23" t="s">
        <v>4899</v>
      </c>
      <c r="C1115" s="23" t="s">
        <v>4900</v>
      </c>
      <c r="D1115" s="23" t="s">
        <v>0</v>
      </c>
      <c r="E1115" s="23" t="s">
        <v>2897</v>
      </c>
      <c r="F1115" s="23" t="s">
        <v>138</v>
      </c>
      <c r="G1115" s="23">
        <v>2002758</v>
      </c>
      <c r="H1115" s="23" t="s">
        <v>2791</v>
      </c>
      <c r="I1115" s="23" t="s">
        <v>1169</v>
      </c>
      <c r="J1115" s="23" t="s">
        <v>157</v>
      </c>
      <c r="K1115" s="23" t="s">
        <v>269</v>
      </c>
      <c r="L1115" s="23" t="s">
        <v>6665</v>
      </c>
      <c r="M1115" s="24">
        <v>335759</v>
      </c>
      <c r="N1115" s="24">
        <v>212927</v>
      </c>
      <c r="O1115" s="24">
        <v>89899</v>
      </c>
      <c r="P1115" s="25">
        <v>548685.73</v>
      </c>
      <c r="Q1115" s="24">
        <v>552462</v>
      </c>
      <c r="R1115" s="24">
        <v>-3776</v>
      </c>
      <c r="S1115" s="23" t="s">
        <v>133</v>
      </c>
      <c r="T1115" s="24">
        <v>567807</v>
      </c>
      <c r="V1115" s="24">
        <v>567807</v>
      </c>
      <c r="W1115" s="24">
        <v>-19121</v>
      </c>
      <c r="Z1115" s="24">
        <v>1104000</v>
      </c>
      <c r="AC1115" s="24">
        <v>1104000</v>
      </c>
      <c r="AD1115" s="23" t="s">
        <v>160</v>
      </c>
      <c r="AE1115" s="24">
        <v>1104000</v>
      </c>
      <c r="AF1115" s="24">
        <v>783943</v>
      </c>
      <c r="AG1115" s="24">
        <v>302826</v>
      </c>
      <c r="AH1115" s="24">
        <v>1086769</v>
      </c>
      <c r="AI1115" s="23" t="s">
        <v>143</v>
      </c>
      <c r="AJ1115" s="23" t="s">
        <v>142</v>
      </c>
      <c r="AK1115" s="26">
        <v>44743</v>
      </c>
      <c r="AL1115" s="26">
        <v>44754</v>
      </c>
      <c r="AM1115" s="26">
        <v>44754</v>
      </c>
      <c r="AN1115" s="26">
        <v>45169</v>
      </c>
      <c r="AO1115" s="26">
        <v>45169</v>
      </c>
      <c r="AR1115" s="25">
        <v>54706.68</v>
      </c>
      <c r="AS1115" s="25">
        <v>73457.460000000006</v>
      </c>
      <c r="AT1115" s="25">
        <v>69419.009999999995</v>
      </c>
      <c r="AU1115" s="25">
        <v>71999.77</v>
      </c>
      <c r="AV1115" s="25">
        <v>66175.81</v>
      </c>
      <c r="AW1115" s="24">
        <v>70976</v>
      </c>
      <c r="AX1115" s="24">
        <v>70976</v>
      </c>
      <c r="AY1115" s="24">
        <v>-4800</v>
      </c>
      <c r="AZ1115" s="23" t="s">
        <v>133</v>
      </c>
      <c r="BC1115" s="24">
        <v>70976</v>
      </c>
      <c r="BD1115" s="24">
        <v>70976</v>
      </c>
      <c r="BE1115" s="24">
        <v>70975</v>
      </c>
      <c r="BJ1115" s="24">
        <v>89899</v>
      </c>
      <c r="BK1115" s="23" t="s">
        <v>6673</v>
      </c>
      <c r="BL1115" s="26">
        <v>45082</v>
      </c>
      <c r="BM1115" s="23" t="s">
        <v>1169</v>
      </c>
      <c r="BO1115" s="23" t="s">
        <v>141</v>
      </c>
      <c r="BP1115" s="23" t="s">
        <v>141</v>
      </c>
      <c r="BQ1115" s="23" t="s">
        <v>1169</v>
      </c>
      <c r="BS1115" s="23" t="s">
        <v>2721</v>
      </c>
      <c r="BT1115" s="23" t="s">
        <v>141</v>
      </c>
      <c r="BV1115" s="24">
        <v>197583</v>
      </c>
      <c r="BW1115" s="24">
        <v>209152</v>
      </c>
      <c r="BX1115" s="24">
        <v>141951</v>
      </c>
      <c r="BZ1115" s="24">
        <v>448185</v>
      </c>
      <c r="CB1115" s="23" t="s">
        <v>2734</v>
      </c>
      <c r="CC1115" s="23" t="s">
        <v>2770</v>
      </c>
      <c r="CF1115" s="23">
        <v>1</v>
      </c>
      <c r="CG1115" s="23">
        <v>38294</v>
      </c>
      <c r="CI1115" s="23" t="s">
        <v>149</v>
      </c>
      <c r="CJ1115" s="23" t="s">
        <v>150</v>
      </c>
      <c r="CK1115" s="23" t="s">
        <v>151</v>
      </c>
      <c r="CL1115" s="26">
        <v>44067</v>
      </c>
      <c r="CM1115" s="23" t="s">
        <v>1169</v>
      </c>
    </row>
    <row r="1116" spans="1:91" x14ac:dyDescent="0.25">
      <c r="A1116" s="23" t="s">
        <v>2898</v>
      </c>
      <c r="B1116" s="23" t="s">
        <v>4899</v>
      </c>
      <c r="C1116" s="23" t="s">
        <v>4900</v>
      </c>
      <c r="D1116" s="23" t="s">
        <v>0</v>
      </c>
      <c r="E1116" s="23" t="s">
        <v>2899</v>
      </c>
      <c r="F1116" s="23" t="s">
        <v>138</v>
      </c>
      <c r="G1116" s="23">
        <v>1910831</v>
      </c>
      <c r="H1116" s="23" t="s">
        <v>2726</v>
      </c>
      <c r="I1116" s="23" t="s">
        <v>1169</v>
      </c>
      <c r="J1116" s="23" t="s">
        <v>268</v>
      </c>
      <c r="K1116" s="23" t="s">
        <v>299</v>
      </c>
      <c r="L1116" s="23" t="s">
        <v>6663</v>
      </c>
      <c r="M1116" s="23">
        <v>174</v>
      </c>
      <c r="O1116" s="24">
        <v>2249</v>
      </c>
      <c r="P1116" s="23">
        <v>174.18</v>
      </c>
      <c r="Q1116" s="23">
        <v>174</v>
      </c>
      <c r="R1116" s="23">
        <v>0</v>
      </c>
      <c r="S1116" s="23" t="s">
        <v>142</v>
      </c>
      <c r="W1116" s="23">
        <v>174</v>
      </c>
      <c r="Z1116" s="24">
        <v>27000</v>
      </c>
      <c r="AC1116" s="24">
        <v>27000</v>
      </c>
      <c r="AD1116" s="23" t="s">
        <v>160</v>
      </c>
      <c r="AE1116" s="24">
        <v>27000</v>
      </c>
      <c r="AF1116" s="24">
        <v>18885</v>
      </c>
      <c r="AG1116" s="24">
        <v>2249</v>
      </c>
      <c r="AH1116" s="24">
        <v>21134</v>
      </c>
      <c r="AI1116" s="23" t="s">
        <v>143</v>
      </c>
      <c r="AJ1116" s="23" t="s">
        <v>142</v>
      </c>
      <c r="AK1116" s="26">
        <v>44531</v>
      </c>
      <c r="AL1116" s="26">
        <v>44530</v>
      </c>
      <c r="AM1116" s="26">
        <v>44530</v>
      </c>
      <c r="AN1116" s="26">
        <v>44620</v>
      </c>
      <c r="AO1116" s="26">
        <v>44834</v>
      </c>
      <c r="AR1116" s="23">
        <v>86.31</v>
      </c>
      <c r="AS1116" s="23">
        <v>87.87</v>
      </c>
      <c r="BJ1116" s="24">
        <v>2249</v>
      </c>
      <c r="BK1116" s="23" t="s">
        <v>2900</v>
      </c>
      <c r="BL1116" s="26">
        <v>44992</v>
      </c>
      <c r="BM1116" s="23" t="s">
        <v>1169</v>
      </c>
      <c r="BO1116" s="23" t="s">
        <v>141</v>
      </c>
      <c r="BP1116" s="23" t="s">
        <v>141</v>
      </c>
      <c r="BQ1116" s="23" t="s">
        <v>1169</v>
      </c>
      <c r="BS1116" s="23" t="s">
        <v>2721</v>
      </c>
      <c r="BT1116" s="23" t="s">
        <v>141</v>
      </c>
      <c r="BV1116" s="23">
        <v>174</v>
      </c>
      <c r="BW1116" s="23">
        <v>0</v>
      </c>
      <c r="BZ1116" s="23">
        <v>791</v>
      </c>
      <c r="CB1116" s="23" t="s">
        <v>2734</v>
      </c>
      <c r="CC1116" s="23" t="s">
        <v>380</v>
      </c>
      <c r="CF1116" s="23">
        <v>1</v>
      </c>
      <c r="CG1116" s="23">
        <v>42498</v>
      </c>
      <c r="CI1116" s="23" t="s">
        <v>753</v>
      </c>
      <c r="CJ1116" s="23" t="s">
        <v>150</v>
      </c>
      <c r="CK1116" s="23" t="s">
        <v>151</v>
      </c>
      <c r="CL1116" s="26">
        <v>44523</v>
      </c>
      <c r="CM1116" s="23" t="s">
        <v>1169</v>
      </c>
    </row>
    <row r="1117" spans="1:91" x14ac:dyDescent="0.25">
      <c r="A1117" s="23" t="s">
        <v>2901</v>
      </c>
      <c r="B1117" s="23" t="s">
        <v>4899</v>
      </c>
      <c r="C1117" s="23" t="s">
        <v>4900</v>
      </c>
      <c r="D1117" s="23" t="s">
        <v>0</v>
      </c>
      <c r="E1117" s="23" t="s">
        <v>2902</v>
      </c>
      <c r="F1117" s="23" t="s">
        <v>138</v>
      </c>
      <c r="G1117" s="23">
        <v>2023223</v>
      </c>
      <c r="H1117" s="23" t="s">
        <v>2740</v>
      </c>
      <c r="I1117" s="23" t="s">
        <v>1169</v>
      </c>
      <c r="J1117" s="23" t="s">
        <v>268</v>
      </c>
      <c r="K1117" s="23" t="s">
        <v>299</v>
      </c>
      <c r="L1117" s="23" t="s">
        <v>6660</v>
      </c>
      <c r="M1117" s="24">
        <v>22350</v>
      </c>
      <c r="O1117" s="24">
        <v>16113</v>
      </c>
      <c r="P1117" s="25">
        <v>22350.2</v>
      </c>
      <c r="Q1117" s="24">
        <v>21833</v>
      </c>
      <c r="R1117" s="23">
        <v>517</v>
      </c>
      <c r="S1117" s="23" t="s">
        <v>133</v>
      </c>
      <c r="W1117" s="24">
        <v>22350</v>
      </c>
      <c r="Z1117" s="24">
        <v>190000</v>
      </c>
      <c r="AC1117" s="24">
        <v>190000</v>
      </c>
      <c r="AD1117" s="23" t="s">
        <v>160</v>
      </c>
      <c r="AE1117" s="24">
        <v>190000</v>
      </c>
      <c r="AF1117" s="24">
        <v>155671</v>
      </c>
      <c r="AG1117" s="24">
        <v>16113</v>
      </c>
      <c r="AH1117" s="24">
        <v>171784</v>
      </c>
      <c r="AI1117" s="23" t="s">
        <v>143</v>
      </c>
      <c r="AJ1117" s="23" t="s">
        <v>142</v>
      </c>
      <c r="AK1117" s="26">
        <v>44835</v>
      </c>
      <c r="AL1117" s="26">
        <v>44825</v>
      </c>
      <c r="AM1117" s="26">
        <v>44825</v>
      </c>
      <c r="AN1117" s="26">
        <v>44918</v>
      </c>
      <c r="AO1117" s="26">
        <v>45079</v>
      </c>
      <c r="AR1117" s="25">
        <v>16197.72</v>
      </c>
      <c r="AS1117" s="25">
        <v>1758.68</v>
      </c>
      <c r="AT1117" s="25">
        <v>1376.36</v>
      </c>
      <c r="AU1117" s="25">
        <v>1831.26</v>
      </c>
      <c r="AV1117" s="25">
        <v>1186.18</v>
      </c>
      <c r="AY1117" s="24">
        <v>1186</v>
      </c>
      <c r="AZ1117" s="23" t="s">
        <v>136</v>
      </c>
      <c r="BJ1117" s="24">
        <v>16113</v>
      </c>
      <c r="BK1117" s="23" t="s">
        <v>5632</v>
      </c>
      <c r="BL1117" s="26">
        <v>45051</v>
      </c>
      <c r="BM1117" s="23" t="s">
        <v>1169</v>
      </c>
      <c r="BO1117" s="23" t="s">
        <v>141</v>
      </c>
      <c r="BP1117" s="23" t="s">
        <v>141</v>
      </c>
      <c r="BQ1117" s="23" t="s">
        <v>1169</v>
      </c>
      <c r="BS1117" s="23" t="s">
        <v>141</v>
      </c>
      <c r="BT1117" s="23" t="s">
        <v>141</v>
      </c>
      <c r="BV1117" s="24">
        <v>19333</v>
      </c>
      <c r="BW1117" s="24">
        <v>3017</v>
      </c>
      <c r="BZ1117" s="24">
        <v>133321</v>
      </c>
      <c r="CB1117" s="23" t="s">
        <v>2734</v>
      </c>
      <c r="CC1117" s="23" t="s">
        <v>2773</v>
      </c>
      <c r="CF1117" s="23">
        <v>1</v>
      </c>
      <c r="CG1117" s="23">
        <v>45863</v>
      </c>
      <c r="CI1117" s="23" t="s">
        <v>264</v>
      </c>
      <c r="CJ1117" s="23" t="s">
        <v>150</v>
      </c>
      <c r="CK1117" s="23" t="s">
        <v>151</v>
      </c>
      <c r="CL1117" s="26">
        <v>44823</v>
      </c>
      <c r="CM1117" s="23" t="s">
        <v>1169</v>
      </c>
    </row>
    <row r="1118" spans="1:91" x14ac:dyDescent="0.25">
      <c r="A1118" s="23" t="s">
        <v>5178</v>
      </c>
      <c r="B1118" s="23" t="s">
        <v>4899</v>
      </c>
      <c r="C1118" s="23" t="s">
        <v>4900</v>
      </c>
      <c r="D1118" s="23" t="s">
        <v>0</v>
      </c>
      <c r="E1118" s="23" t="s">
        <v>5631</v>
      </c>
      <c r="F1118" s="23" t="s">
        <v>138</v>
      </c>
      <c r="G1118" s="23">
        <v>2112722</v>
      </c>
      <c r="H1118" s="23" t="s">
        <v>2747</v>
      </c>
      <c r="I1118" s="23" t="s">
        <v>1169</v>
      </c>
      <c r="J1118" s="23" t="s">
        <v>157</v>
      </c>
      <c r="K1118" s="23" t="s">
        <v>269</v>
      </c>
      <c r="L1118" s="23" t="s">
        <v>6663</v>
      </c>
      <c r="M1118" s="24">
        <v>49758</v>
      </c>
      <c r="N1118" s="24">
        <v>60000</v>
      </c>
      <c r="P1118" s="25">
        <v>109757.98</v>
      </c>
      <c r="Q1118" s="24">
        <v>77340</v>
      </c>
      <c r="R1118" s="24">
        <v>32418</v>
      </c>
      <c r="S1118" s="23" t="s">
        <v>136</v>
      </c>
      <c r="T1118" s="24">
        <v>78800</v>
      </c>
      <c r="V1118" s="24">
        <v>78800</v>
      </c>
      <c r="W1118" s="24">
        <v>30958</v>
      </c>
      <c r="Z1118" s="24">
        <v>76176</v>
      </c>
      <c r="AC1118" s="24">
        <v>76176</v>
      </c>
      <c r="AD1118" s="23" t="s">
        <v>160</v>
      </c>
      <c r="AE1118" s="24">
        <v>76176</v>
      </c>
      <c r="AF1118" s="24">
        <v>49758</v>
      </c>
      <c r="AG1118" s="24">
        <v>60000</v>
      </c>
      <c r="AH1118" s="24">
        <v>109758</v>
      </c>
      <c r="AI1118" s="23" t="s">
        <v>135</v>
      </c>
      <c r="AJ1118" s="23" t="s">
        <v>136</v>
      </c>
      <c r="AK1118" s="26">
        <v>45047</v>
      </c>
      <c r="AL1118" s="26">
        <v>45042</v>
      </c>
      <c r="AM1118" s="26">
        <v>45042</v>
      </c>
      <c r="AN1118" s="26">
        <v>45137</v>
      </c>
      <c r="AO1118" s="26">
        <v>45169</v>
      </c>
      <c r="AV1118" s="25">
        <v>49757.98</v>
      </c>
      <c r="AW1118" s="24">
        <v>31000</v>
      </c>
      <c r="AX1118" s="24">
        <v>31000</v>
      </c>
      <c r="AY1118" s="24">
        <v>18758</v>
      </c>
      <c r="AZ1118" s="23" t="s">
        <v>136</v>
      </c>
      <c r="BC1118" s="24">
        <v>50000</v>
      </c>
      <c r="BD1118" s="24">
        <v>10000</v>
      </c>
      <c r="BK1118" s="23" t="s">
        <v>6672</v>
      </c>
      <c r="BL1118" s="26">
        <v>45085</v>
      </c>
      <c r="BM1118" s="23" t="s">
        <v>1169</v>
      </c>
      <c r="BO1118" s="23" t="s">
        <v>141</v>
      </c>
      <c r="BP1118" s="23" t="s">
        <v>141</v>
      </c>
      <c r="BQ1118" s="23" t="s">
        <v>1169</v>
      </c>
      <c r="BS1118" s="23" t="s">
        <v>2721</v>
      </c>
      <c r="BT1118" s="23" t="s">
        <v>141</v>
      </c>
      <c r="BW1118" s="24">
        <v>99758</v>
      </c>
      <c r="BX1118" s="24">
        <v>10000</v>
      </c>
      <c r="CB1118" s="23" t="s">
        <v>2734</v>
      </c>
      <c r="CC1118" s="23" t="s">
        <v>2937</v>
      </c>
      <c r="CF1118" s="23">
        <v>1</v>
      </c>
      <c r="CG1118" s="23">
        <v>45503</v>
      </c>
      <c r="CI1118" s="23" t="s">
        <v>149</v>
      </c>
      <c r="CJ1118" s="23" t="s">
        <v>150</v>
      </c>
      <c r="CK1118" s="23" t="s">
        <v>151</v>
      </c>
      <c r="CL1118" s="26">
        <v>44802</v>
      </c>
      <c r="CM1118" s="23" t="s">
        <v>1169</v>
      </c>
    </row>
    <row r="1119" spans="1:91" x14ac:dyDescent="0.25">
      <c r="A1119" s="23" t="s">
        <v>2903</v>
      </c>
      <c r="B1119" s="23" t="s">
        <v>4899</v>
      </c>
      <c r="C1119" s="23" t="s">
        <v>4900</v>
      </c>
      <c r="D1119" s="23" t="s">
        <v>0</v>
      </c>
      <c r="E1119" s="23" t="s">
        <v>2904</v>
      </c>
      <c r="F1119" s="23" t="s">
        <v>138</v>
      </c>
      <c r="G1119" s="23">
        <v>2036848</v>
      </c>
      <c r="H1119" s="23" t="s">
        <v>2858</v>
      </c>
      <c r="I1119" s="23" t="s">
        <v>1169</v>
      </c>
      <c r="J1119" s="23" t="s">
        <v>157</v>
      </c>
      <c r="K1119" s="23" t="s">
        <v>269</v>
      </c>
      <c r="L1119" s="23" t="s">
        <v>6663</v>
      </c>
      <c r="M1119" s="24">
        <v>62751</v>
      </c>
      <c r="N1119" s="24">
        <v>186838</v>
      </c>
      <c r="O1119" s="24">
        <v>25000</v>
      </c>
      <c r="P1119" s="25">
        <v>249589.1</v>
      </c>
      <c r="Q1119" s="24">
        <v>252178</v>
      </c>
      <c r="R1119" s="24">
        <v>-2589</v>
      </c>
      <c r="S1119" s="23" t="s">
        <v>133</v>
      </c>
      <c r="T1119" s="24">
        <v>151080</v>
      </c>
      <c r="V1119" s="24">
        <v>151080</v>
      </c>
      <c r="W1119" s="24">
        <v>98509</v>
      </c>
      <c r="Z1119" s="24">
        <v>362000</v>
      </c>
      <c r="AC1119" s="24">
        <v>362000</v>
      </c>
      <c r="AD1119" s="23" t="s">
        <v>160</v>
      </c>
      <c r="AE1119" s="24">
        <v>362000</v>
      </c>
      <c r="AF1119" s="24">
        <v>123789</v>
      </c>
      <c r="AG1119" s="24">
        <v>211838</v>
      </c>
      <c r="AH1119" s="24">
        <v>335627</v>
      </c>
      <c r="AI1119" s="23" t="s">
        <v>143</v>
      </c>
      <c r="AJ1119" s="23" t="s">
        <v>142</v>
      </c>
      <c r="AK1119" s="26">
        <v>44835</v>
      </c>
      <c r="AL1119" s="26">
        <v>44847</v>
      </c>
      <c r="AM1119" s="26">
        <v>44847</v>
      </c>
      <c r="AN1119" s="26">
        <v>45107</v>
      </c>
      <c r="AO1119" s="26">
        <v>45135</v>
      </c>
      <c r="AR1119" s="23">
        <v>389.48</v>
      </c>
      <c r="AS1119" s="23">
        <v>314.19</v>
      </c>
      <c r="AT1119" s="25">
        <v>29193.57</v>
      </c>
      <c r="AU1119" s="25">
        <v>30661.360000000001</v>
      </c>
      <c r="AV1119" s="25">
        <v>2192.5</v>
      </c>
      <c r="AW1119" s="24">
        <v>62186</v>
      </c>
      <c r="AX1119" s="24">
        <v>62186</v>
      </c>
      <c r="AY1119" s="24">
        <v>-59994</v>
      </c>
      <c r="AZ1119" s="23" t="s">
        <v>136</v>
      </c>
      <c r="BC1119" s="24">
        <v>63394</v>
      </c>
      <c r="BD1119" s="24">
        <v>63444</v>
      </c>
      <c r="BE1119" s="24">
        <v>60000</v>
      </c>
      <c r="BJ1119" s="24">
        <v>25000</v>
      </c>
      <c r="BK1119" s="23" t="s">
        <v>6671</v>
      </c>
      <c r="BL1119" s="26">
        <v>45082</v>
      </c>
      <c r="BM1119" s="23" t="s">
        <v>1169</v>
      </c>
      <c r="BO1119" s="23" t="s">
        <v>141</v>
      </c>
      <c r="BP1119" s="23" t="s">
        <v>141</v>
      </c>
      <c r="BQ1119" s="23" t="s">
        <v>1169</v>
      </c>
      <c r="BS1119" s="23" t="s">
        <v>2721</v>
      </c>
      <c r="BT1119" s="23" t="s">
        <v>141</v>
      </c>
      <c r="BV1119" s="24">
        <v>29897</v>
      </c>
      <c r="BW1119" s="24">
        <v>96248</v>
      </c>
      <c r="BX1119" s="24">
        <v>123444</v>
      </c>
      <c r="BZ1119" s="24">
        <v>61038</v>
      </c>
      <c r="CB1119" s="23" t="s">
        <v>2734</v>
      </c>
      <c r="CC1119" s="23" t="s">
        <v>2746</v>
      </c>
      <c r="CF1119" s="23">
        <v>1</v>
      </c>
      <c r="CG1119" s="23">
        <v>41699</v>
      </c>
      <c r="CI1119" s="23" t="s">
        <v>149</v>
      </c>
      <c r="CJ1119" s="23" t="s">
        <v>150</v>
      </c>
      <c r="CK1119" s="23" t="s">
        <v>151</v>
      </c>
      <c r="CL1119" s="26">
        <v>44428</v>
      </c>
      <c r="CM1119" s="23" t="s">
        <v>1169</v>
      </c>
    </row>
    <row r="1120" spans="1:91" x14ac:dyDescent="0.25">
      <c r="A1120" s="23" t="s">
        <v>2905</v>
      </c>
      <c r="B1120" s="23" t="s">
        <v>4899</v>
      </c>
      <c r="C1120" s="23" t="s">
        <v>4900</v>
      </c>
      <c r="D1120" s="23" t="s">
        <v>0</v>
      </c>
      <c r="E1120" s="23" t="s">
        <v>2906</v>
      </c>
      <c r="F1120" s="23" t="s">
        <v>138</v>
      </c>
      <c r="G1120" s="23">
        <v>2011086</v>
      </c>
      <c r="H1120" s="23" t="s">
        <v>2858</v>
      </c>
      <c r="I1120" s="23" t="s">
        <v>1169</v>
      </c>
      <c r="J1120" s="23" t="s">
        <v>157</v>
      </c>
      <c r="K1120" s="23" t="s">
        <v>299</v>
      </c>
      <c r="L1120" s="23" t="s">
        <v>6663</v>
      </c>
      <c r="M1120" s="24">
        <v>34317</v>
      </c>
      <c r="N1120" s="24">
        <v>37463</v>
      </c>
      <c r="P1120" s="25">
        <v>71780.02</v>
      </c>
      <c r="Q1120" s="24">
        <v>54772</v>
      </c>
      <c r="R1120" s="24">
        <v>17008</v>
      </c>
      <c r="S1120" s="23" t="s">
        <v>136</v>
      </c>
      <c r="T1120" s="24">
        <v>13312</v>
      </c>
      <c r="V1120" s="24">
        <v>13312</v>
      </c>
      <c r="W1120" s="24">
        <v>58468</v>
      </c>
      <c r="Z1120" s="24">
        <v>95000</v>
      </c>
      <c r="AC1120" s="24">
        <v>95000</v>
      </c>
      <c r="AD1120" s="23" t="s">
        <v>160</v>
      </c>
      <c r="AE1120" s="24">
        <v>95000</v>
      </c>
      <c r="AF1120" s="24">
        <v>62881</v>
      </c>
      <c r="AG1120" s="24">
        <v>37463</v>
      </c>
      <c r="AH1120" s="24">
        <v>100344</v>
      </c>
      <c r="AI1120" s="23" t="s">
        <v>143</v>
      </c>
      <c r="AJ1120" s="23" t="s">
        <v>142</v>
      </c>
      <c r="AK1120" s="26">
        <v>44774</v>
      </c>
      <c r="AL1120" s="26">
        <v>44774</v>
      </c>
      <c r="AM1120" s="26">
        <v>44774</v>
      </c>
      <c r="AN1120" s="26">
        <v>44953</v>
      </c>
      <c r="AO1120" s="26">
        <v>45107</v>
      </c>
      <c r="AR1120" s="25">
        <v>4362.91</v>
      </c>
      <c r="AS1120" s="23">
        <v>826.27</v>
      </c>
      <c r="AT1120" s="25">
        <v>1776.9</v>
      </c>
      <c r="AU1120" s="23">
        <v>895.78</v>
      </c>
      <c r="AV1120" s="25">
        <v>26455.16</v>
      </c>
      <c r="AW1120" s="24">
        <v>31253</v>
      </c>
      <c r="AX1120" s="24">
        <v>31253</v>
      </c>
      <c r="AY1120" s="24">
        <v>-4798</v>
      </c>
      <c r="AZ1120" s="23" t="s">
        <v>136</v>
      </c>
      <c r="BC1120" s="24">
        <v>24654</v>
      </c>
      <c r="BD1120" s="24">
        <v>12809</v>
      </c>
      <c r="BK1120" s="23" t="s">
        <v>6670</v>
      </c>
      <c r="BL1120" s="26">
        <v>45079</v>
      </c>
      <c r="BM1120" s="23" t="s">
        <v>1169</v>
      </c>
      <c r="BO1120" s="23" t="s">
        <v>141</v>
      </c>
      <c r="BP1120" s="23" t="s">
        <v>141</v>
      </c>
      <c r="BQ1120" s="23" t="s">
        <v>1169</v>
      </c>
      <c r="BS1120" s="23" t="s">
        <v>2721</v>
      </c>
      <c r="BT1120" s="23" t="s">
        <v>141</v>
      </c>
      <c r="BV1120" s="24">
        <v>6966</v>
      </c>
      <c r="BW1120" s="24">
        <v>52005</v>
      </c>
      <c r="BX1120" s="24">
        <v>12809</v>
      </c>
      <c r="BZ1120" s="24">
        <v>28564</v>
      </c>
      <c r="CB1120" s="23" t="s">
        <v>2734</v>
      </c>
      <c r="CC1120" s="23" t="s">
        <v>2746</v>
      </c>
      <c r="CF1120" s="23">
        <v>1</v>
      </c>
      <c r="CG1120" s="23">
        <v>44288</v>
      </c>
      <c r="CI1120" s="23" t="s">
        <v>264</v>
      </c>
      <c r="CJ1120" s="23" t="s">
        <v>150</v>
      </c>
      <c r="CK1120" s="23" t="s">
        <v>151</v>
      </c>
      <c r="CL1120" s="26">
        <v>44769</v>
      </c>
      <c r="CM1120" s="23" t="s">
        <v>1169</v>
      </c>
    </row>
    <row r="1121" spans="1:91" x14ac:dyDescent="0.25">
      <c r="A1121" s="23" t="s">
        <v>2907</v>
      </c>
      <c r="B1121" s="23" t="s">
        <v>4899</v>
      </c>
      <c r="C1121" s="23" t="s">
        <v>4900</v>
      </c>
      <c r="D1121" s="23" t="s">
        <v>0</v>
      </c>
      <c r="E1121" s="23" t="s">
        <v>2908</v>
      </c>
      <c r="F1121" s="23" t="s">
        <v>138</v>
      </c>
      <c r="G1121" s="23">
        <v>2022776</v>
      </c>
      <c r="H1121" s="23" t="s">
        <v>2858</v>
      </c>
      <c r="I1121" s="23" t="s">
        <v>1169</v>
      </c>
      <c r="J1121" s="23" t="s">
        <v>268</v>
      </c>
      <c r="K1121" s="23" t="s">
        <v>299</v>
      </c>
      <c r="L1121" s="23" t="s">
        <v>6663</v>
      </c>
      <c r="M1121" s="24">
        <v>11053</v>
      </c>
      <c r="P1121" s="25">
        <v>11053.49</v>
      </c>
      <c r="Q1121" s="24">
        <v>11053</v>
      </c>
      <c r="R1121" s="23">
        <v>0</v>
      </c>
      <c r="S1121" s="23" t="s">
        <v>142</v>
      </c>
      <c r="W1121" s="24">
        <v>11053</v>
      </c>
      <c r="Z1121" s="24">
        <v>25000</v>
      </c>
      <c r="AC1121" s="24">
        <v>25000</v>
      </c>
      <c r="AD1121" s="23" t="s">
        <v>160</v>
      </c>
      <c r="AE1121" s="24">
        <v>25000</v>
      </c>
      <c r="AF1121" s="24">
        <v>22360</v>
      </c>
      <c r="AH1121" s="24">
        <v>22360</v>
      </c>
      <c r="AI1121" s="23" t="s">
        <v>143</v>
      </c>
      <c r="AJ1121" s="23" t="s">
        <v>142</v>
      </c>
      <c r="AK1121" s="26">
        <v>44805</v>
      </c>
      <c r="AL1121" s="26">
        <v>44820</v>
      </c>
      <c r="AM1121" s="26">
        <v>44820</v>
      </c>
      <c r="AN1121" s="26">
        <v>44866</v>
      </c>
      <c r="AO1121" s="26">
        <v>44957</v>
      </c>
      <c r="AR1121" s="25">
        <v>10577.5</v>
      </c>
      <c r="AS1121" s="23">
        <v>475.99</v>
      </c>
      <c r="BK1121" s="23" t="s">
        <v>2909</v>
      </c>
      <c r="BL1121" s="26">
        <v>44957</v>
      </c>
      <c r="BM1121" s="23" t="s">
        <v>1169</v>
      </c>
      <c r="BO1121" s="23" t="s">
        <v>141</v>
      </c>
      <c r="BP1121" s="23" t="s">
        <v>146</v>
      </c>
      <c r="BQ1121" s="23" t="s">
        <v>1169</v>
      </c>
      <c r="BS1121" s="23" t="s">
        <v>141</v>
      </c>
      <c r="BT1121" s="23" t="s">
        <v>141</v>
      </c>
      <c r="BV1121" s="24">
        <v>11053</v>
      </c>
      <c r="BW1121" s="23">
        <v>0</v>
      </c>
      <c r="BZ1121" s="24">
        <v>11307</v>
      </c>
      <c r="CB1121" s="23" t="s">
        <v>2734</v>
      </c>
      <c r="CC1121" s="23" t="s">
        <v>2746</v>
      </c>
      <c r="CF1121" s="23">
        <v>1</v>
      </c>
      <c r="CG1121" s="23">
        <v>45827</v>
      </c>
      <c r="CI1121" s="23" t="s">
        <v>264</v>
      </c>
      <c r="CJ1121" s="23" t="s">
        <v>150</v>
      </c>
      <c r="CK1121" s="23" t="s">
        <v>151</v>
      </c>
      <c r="CL1121" s="26">
        <v>44817</v>
      </c>
      <c r="CM1121" s="23" t="s">
        <v>1169</v>
      </c>
    </row>
    <row r="1122" spans="1:91" x14ac:dyDescent="0.25">
      <c r="A1122" s="23" t="s">
        <v>2910</v>
      </c>
      <c r="B1122" s="23" t="s">
        <v>4899</v>
      </c>
      <c r="C1122" s="23" t="s">
        <v>4900</v>
      </c>
      <c r="D1122" s="23" t="s">
        <v>0</v>
      </c>
      <c r="F1122" s="23" t="s">
        <v>138</v>
      </c>
      <c r="H1122" s="23" t="s">
        <v>2734</v>
      </c>
      <c r="I1122" s="23" t="s">
        <v>1169</v>
      </c>
      <c r="J1122" s="23" t="s">
        <v>132</v>
      </c>
      <c r="L1122" s="23" t="s">
        <v>6663</v>
      </c>
      <c r="N1122" s="24">
        <v>100000</v>
      </c>
      <c r="P1122" s="25">
        <v>100000</v>
      </c>
      <c r="Q1122" s="24">
        <v>100000</v>
      </c>
      <c r="R1122" s="23">
        <v>0</v>
      </c>
      <c r="S1122" s="23" t="s">
        <v>142</v>
      </c>
      <c r="T1122" s="24">
        <v>100000</v>
      </c>
      <c r="V1122" s="24">
        <v>100000</v>
      </c>
      <c r="W1122" s="23">
        <v>0</v>
      </c>
      <c r="AG1122" s="24">
        <v>100000</v>
      </c>
      <c r="AH1122" s="24">
        <v>100000</v>
      </c>
      <c r="AI1122" s="23" t="s">
        <v>143</v>
      </c>
      <c r="AJ1122" s="23" t="s">
        <v>142</v>
      </c>
      <c r="AK1122" s="26">
        <v>45108</v>
      </c>
      <c r="AO1122" s="26">
        <v>45230</v>
      </c>
      <c r="AW1122" s="23">
        <v>0</v>
      </c>
      <c r="AX1122" s="23">
        <v>0</v>
      </c>
      <c r="AY1122" s="23">
        <v>0</v>
      </c>
      <c r="AZ1122" s="23" t="s">
        <v>142</v>
      </c>
      <c r="BC1122" s="23">
        <v>0</v>
      </c>
      <c r="BD1122" s="24">
        <v>25000</v>
      </c>
      <c r="BE1122" s="24">
        <v>25000</v>
      </c>
      <c r="BF1122" s="24">
        <v>25000</v>
      </c>
      <c r="BG1122" s="24">
        <v>25000</v>
      </c>
      <c r="BH1122" s="23">
        <v>0</v>
      </c>
      <c r="BK1122" s="23" t="s">
        <v>5177</v>
      </c>
      <c r="BL1122" s="26">
        <v>45026</v>
      </c>
      <c r="BO1122" s="23" t="s">
        <v>141</v>
      </c>
      <c r="BP1122" s="23" t="s">
        <v>141</v>
      </c>
      <c r="BQ1122" s="23" t="s">
        <v>1169</v>
      </c>
      <c r="BS1122" s="23" t="s">
        <v>2721</v>
      </c>
      <c r="BT1122" s="23" t="s">
        <v>141</v>
      </c>
      <c r="BW1122" s="23">
        <v>0</v>
      </c>
      <c r="BX1122" s="24">
        <v>75000</v>
      </c>
      <c r="BY1122" s="24">
        <v>25000</v>
      </c>
      <c r="CB1122" s="23" t="s">
        <v>2734</v>
      </c>
      <c r="CF1122" s="23">
        <v>1</v>
      </c>
      <c r="CG1122" s="23">
        <v>45504</v>
      </c>
      <c r="CI1122" s="23" t="s">
        <v>149</v>
      </c>
      <c r="CJ1122" s="23" t="s">
        <v>150</v>
      </c>
      <c r="CK1122" s="23" t="s">
        <v>151</v>
      </c>
      <c r="CL1122" s="26">
        <v>44802</v>
      </c>
      <c r="CM1122" s="23" t="s">
        <v>1169</v>
      </c>
    </row>
    <row r="1123" spans="1:91" x14ac:dyDescent="0.25">
      <c r="A1123" s="23" t="s">
        <v>2911</v>
      </c>
      <c r="B1123" s="23" t="s">
        <v>4899</v>
      </c>
      <c r="C1123" s="23" t="s">
        <v>4900</v>
      </c>
      <c r="D1123" s="23" t="s">
        <v>0</v>
      </c>
      <c r="F1123" s="23" t="s">
        <v>138</v>
      </c>
      <c r="H1123" s="23" t="s">
        <v>2734</v>
      </c>
      <c r="I1123" s="23" t="s">
        <v>1169</v>
      </c>
      <c r="J1123" s="23" t="s">
        <v>594</v>
      </c>
      <c r="L1123" s="23" t="s">
        <v>6663</v>
      </c>
      <c r="P1123" s="23">
        <v>0</v>
      </c>
      <c r="R1123" s="23">
        <v>0</v>
      </c>
      <c r="S1123" s="23" t="s">
        <v>142</v>
      </c>
      <c r="T1123" s="24">
        <v>135000</v>
      </c>
      <c r="V1123" s="24">
        <v>135000</v>
      </c>
      <c r="W1123" s="24">
        <v>-135000</v>
      </c>
      <c r="AI1123" s="23" t="s">
        <v>143</v>
      </c>
      <c r="AJ1123" s="23" t="s">
        <v>142</v>
      </c>
      <c r="AO1123" s="26">
        <v>45291</v>
      </c>
      <c r="BK1123" s="23" t="s">
        <v>5630</v>
      </c>
      <c r="BL1123" s="26">
        <v>45054</v>
      </c>
      <c r="BO1123" s="23" t="s">
        <v>141</v>
      </c>
      <c r="BP1123" s="23" t="s">
        <v>141</v>
      </c>
      <c r="BQ1123" s="23" t="s">
        <v>1169</v>
      </c>
      <c r="BS1123" s="23" t="s">
        <v>2721</v>
      </c>
      <c r="BT1123" s="23" t="s">
        <v>141</v>
      </c>
      <c r="BW1123" s="23">
        <v>0</v>
      </c>
      <c r="CB1123" s="23" t="s">
        <v>2734</v>
      </c>
      <c r="CF1123" s="23">
        <v>1</v>
      </c>
      <c r="CG1123" s="23">
        <v>45505</v>
      </c>
      <c r="CI1123" s="23" t="s">
        <v>149</v>
      </c>
      <c r="CJ1123" s="23" t="s">
        <v>150</v>
      </c>
      <c r="CK1123" s="23" t="s">
        <v>151</v>
      </c>
      <c r="CL1123" s="26">
        <v>44802</v>
      </c>
      <c r="CM1123" s="23" t="s">
        <v>1169</v>
      </c>
    </row>
    <row r="1124" spans="1:91" x14ac:dyDescent="0.25">
      <c r="A1124" s="23" t="s">
        <v>2913</v>
      </c>
      <c r="B1124" s="23" t="s">
        <v>4899</v>
      </c>
      <c r="C1124" s="23" t="s">
        <v>4900</v>
      </c>
      <c r="D1124" s="23" t="s">
        <v>0</v>
      </c>
      <c r="F1124" s="23" t="s">
        <v>138</v>
      </c>
      <c r="H1124" s="23" t="s">
        <v>2747</v>
      </c>
      <c r="I1124" s="23" t="s">
        <v>1169</v>
      </c>
      <c r="J1124" s="23" t="s">
        <v>132</v>
      </c>
      <c r="L1124" s="23" t="s">
        <v>6663</v>
      </c>
      <c r="N1124" s="24">
        <v>320000</v>
      </c>
      <c r="P1124" s="25">
        <v>320000</v>
      </c>
      <c r="Q1124" s="24">
        <v>320000</v>
      </c>
      <c r="R1124" s="23">
        <v>0</v>
      </c>
      <c r="S1124" s="23" t="s">
        <v>142</v>
      </c>
      <c r="T1124" s="24">
        <v>320000</v>
      </c>
      <c r="V1124" s="24">
        <v>320000</v>
      </c>
      <c r="W1124" s="23">
        <v>0</v>
      </c>
      <c r="AG1124" s="24">
        <v>620000</v>
      </c>
      <c r="AH1124" s="24">
        <v>620000</v>
      </c>
      <c r="AI1124" s="23" t="s">
        <v>143</v>
      </c>
      <c r="AJ1124" s="23" t="s">
        <v>142</v>
      </c>
      <c r="AK1124" s="26">
        <v>45139</v>
      </c>
      <c r="AO1124" s="26">
        <v>45275</v>
      </c>
      <c r="BE1124" s="24">
        <v>60000</v>
      </c>
      <c r="BF1124" s="24">
        <v>70000</v>
      </c>
      <c r="BG1124" s="24">
        <v>70000</v>
      </c>
      <c r="BH1124" s="24">
        <v>60000</v>
      </c>
      <c r="BI1124" s="24">
        <v>60000</v>
      </c>
      <c r="BO1124" s="23" t="s">
        <v>141</v>
      </c>
      <c r="BP1124" s="23" t="s">
        <v>141</v>
      </c>
      <c r="BQ1124" s="23" t="s">
        <v>1169</v>
      </c>
      <c r="BS1124" s="23" t="s">
        <v>2721</v>
      </c>
      <c r="BT1124" s="23" t="s">
        <v>141</v>
      </c>
      <c r="BW1124" s="23">
        <v>0</v>
      </c>
      <c r="BX1124" s="24">
        <v>130000</v>
      </c>
      <c r="BY1124" s="24">
        <v>190000</v>
      </c>
      <c r="CA1124" s="24">
        <v>300000</v>
      </c>
      <c r="CB1124" s="23" t="s">
        <v>2734</v>
      </c>
      <c r="CF1124" s="23">
        <v>1</v>
      </c>
      <c r="CG1124" s="23">
        <v>45475</v>
      </c>
      <c r="CI1124" s="23" t="s">
        <v>149</v>
      </c>
      <c r="CJ1124" s="23" t="s">
        <v>150</v>
      </c>
      <c r="CK1124" s="23" t="s">
        <v>151</v>
      </c>
      <c r="CL1124" s="26">
        <v>44802</v>
      </c>
      <c r="CM1124" s="23" t="s">
        <v>1169</v>
      </c>
    </row>
    <row r="1125" spans="1:91" x14ac:dyDescent="0.25">
      <c r="A1125" s="23" t="s">
        <v>2914</v>
      </c>
      <c r="B1125" s="23" t="s">
        <v>4899</v>
      </c>
      <c r="C1125" s="23" t="s">
        <v>4900</v>
      </c>
      <c r="D1125" s="23" t="s">
        <v>0</v>
      </c>
      <c r="E1125" s="23" t="s">
        <v>2915</v>
      </c>
      <c r="F1125" s="23" t="s">
        <v>138</v>
      </c>
      <c r="G1125" s="23">
        <v>2095186</v>
      </c>
      <c r="H1125" s="23" t="s">
        <v>2747</v>
      </c>
      <c r="I1125" s="23" t="s">
        <v>1169</v>
      </c>
      <c r="J1125" s="23" t="s">
        <v>157</v>
      </c>
      <c r="K1125" s="23" t="s">
        <v>269</v>
      </c>
      <c r="L1125" s="23" t="s">
        <v>6663</v>
      </c>
      <c r="M1125" s="24">
        <v>219493</v>
      </c>
      <c r="N1125" s="24">
        <v>649500</v>
      </c>
      <c r="P1125" s="25">
        <v>868992.67</v>
      </c>
      <c r="Q1125" s="24">
        <v>908000</v>
      </c>
      <c r="R1125" s="24">
        <v>-39007</v>
      </c>
      <c r="S1125" s="23" t="s">
        <v>133</v>
      </c>
      <c r="T1125" s="24">
        <v>1013066</v>
      </c>
      <c r="V1125" s="24">
        <v>1013066</v>
      </c>
      <c r="W1125" s="24">
        <v>-144073</v>
      </c>
      <c r="Z1125" s="24">
        <v>976502</v>
      </c>
      <c r="AC1125" s="24">
        <v>976502</v>
      </c>
      <c r="AD1125" s="23" t="s">
        <v>160</v>
      </c>
      <c r="AE1125" s="24">
        <v>976502</v>
      </c>
      <c r="AF1125" s="24">
        <v>219493</v>
      </c>
      <c r="AG1125" s="24">
        <v>649500</v>
      </c>
      <c r="AH1125" s="24">
        <v>868993</v>
      </c>
      <c r="AI1125" s="23" t="s">
        <v>143</v>
      </c>
      <c r="AJ1125" s="23" t="s">
        <v>142</v>
      </c>
      <c r="AK1125" s="26">
        <v>45017</v>
      </c>
      <c r="AL1125" s="26">
        <v>45002</v>
      </c>
      <c r="AM1125" s="26">
        <v>45002</v>
      </c>
      <c r="AN1125" s="26">
        <v>45199</v>
      </c>
      <c r="AO1125" s="26">
        <v>45291</v>
      </c>
      <c r="AU1125" s="25">
        <v>240148.12</v>
      </c>
      <c r="AV1125" s="25">
        <v>-20655.45</v>
      </c>
      <c r="AW1125" s="24">
        <v>25000</v>
      </c>
      <c r="AX1125" s="24">
        <v>25000</v>
      </c>
      <c r="AY1125" s="24">
        <v>-45655</v>
      </c>
      <c r="AZ1125" s="23" t="s">
        <v>136</v>
      </c>
      <c r="BC1125" s="24">
        <v>200000</v>
      </c>
      <c r="BD1125" s="24">
        <v>156500</v>
      </c>
      <c r="BE1125" s="24">
        <v>146500</v>
      </c>
      <c r="BF1125" s="24">
        <v>86500</v>
      </c>
      <c r="BG1125" s="24">
        <v>60000</v>
      </c>
      <c r="BI1125" s="23">
        <v>0</v>
      </c>
      <c r="BK1125" s="23" t="s">
        <v>6669</v>
      </c>
      <c r="BL1125" s="26">
        <v>45085</v>
      </c>
      <c r="BM1125" s="23" t="s">
        <v>1169</v>
      </c>
      <c r="BO1125" s="23" t="s">
        <v>141</v>
      </c>
      <c r="BP1125" s="23" t="s">
        <v>141</v>
      </c>
      <c r="BQ1125" s="23" t="s">
        <v>1169</v>
      </c>
      <c r="BS1125" s="23" t="s">
        <v>2721</v>
      </c>
      <c r="BT1125" s="23" t="s">
        <v>141</v>
      </c>
      <c r="BW1125" s="24">
        <v>419493</v>
      </c>
      <c r="BX1125" s="24">
        <v>389500</v>
      </c>
      <c r="BY1125" s="24">
        <v>60000</v>
      </c>
      <c r="CB1125" s="23" t="s">
        <v>2734</v>
      </c>
      <c r="CC1125" s="23" t="s">
        <v>2729</v>
      </c>
      <c r="CF1125" s="23">
        <v>1</v>
      </c>
      <c r="CG1125" s="23">
        <v>45484</v>
      </c>
      <c r="CI1125" s="23" t="s">
        <v>149</v>
      </c>
      <c r="CJ1125" s="23" t="s">
        <v>150</v>
      </c>
      <c r="CK1125" s="23" t="s">
        <v>151</v>
      </c>
      <c r="CL1125" s="26">
        <v>44802</v>
      </c>
      <c r="CM1125" s="23" t="s">
        <v>1169</v>
      </c>
    </row>
    <row r="1126" spans="1:91" x14ac:dyDescent="0.25">
      <c r="A1126" s="23" t="s">
        <v>2916</v>
      </c>
      <c r="B1126" s="23" t="s">
        <v>4899</v>
      </c>
      <c r="C1126" s="23" t="s">
        <v>4900</v>
      </c>
      <c r="D1126" s="23" t="s">
        <v>0</v>
      </c>
      <c r="E1126" s="23" t="s">
        <v>2917</v>
      </c>
      <c r="F1126" s="23" t="s">
        <v>138</v>
      </c>
      <c r="G1126" s="23">
        <v>1903402</v>
      </c>
      <c r="H1126" s="23" t="s">
        <v>2740</v>
      </c>
      <c r="I1126" s="23" t="s">
        <v>1169</v>
      </c>
      <c r="J1126" s="23" t="s">
        <v>157</v>
      </c>
      <c r="K1126" s="23" t="s">
        <v>269</v>
      </c>
      <c r="L1126" s="23" t="s">
        <v>6663</v>
      </c>
      <c r="M1126" s="24">
        <v>192383</v>
      </c>
      <c r="N1126" s="24">
        <v>470000</v>
      </c>
      <c r="P1126" s="25">
        <v>662382.91</v>
      </c>
      <c r="Q1126" s="24">
        <v>665229</v>
      </c>
      <c r="R1126" s="24">
        <v>-2846</v>
      </c>
      <c r="S1126" s="23" t="s">
        <v>133</v>
      </c>
      <c r="T1126" s="24">
        <v>701000</v>
      </c>
      <c r="V1126" s="24">
        <v>701000</v>
      </c>
      <c r="W1126" s="24">
        <v>-38617</v>
      </c>
      <c r="Z1126" s="24">
        <v>62000</v>
      </c>
      <c r="AA1126" s="24">
        <v>687000</v>
      </c>
      <c r="AC1126" s="24">
        <v>749000</v>
      </c>
      <c r="AD1126" s="23" t="s">
        <v>134</v>
      </c>
      <c r="AE1126" s="24">
        <v>749000</v>
      </c>
      <c r="AF1126" s="24">
        <v>445149</v>
      </c>
      <c r="AG1126" s="24">
        <v>2910000</v>
      </c>
      <c r="AH1126" s="24">
        <v>3355149</v>
      </c>
      <c r="AI1126" s="23" t="s">
        <v>143</v>
      </c>
      <c r="AJ1126" s="23" t="s">
        <v>142</v>
      </c>
      <c r="AK1126" s="26">
        <v>44501</v>
      </c>
      <c r="AL1126" s="26">
        <v>44498</v>
      </c>
      <c r="AM1126" s="26">
        <v>44498</v>
      </c>
      <c r="AN1126" s="26">
        <v>44561</v>
      </c>
      <c r="AO1126" s="26">
        <v>45504</v>
      </c>
      <c r="AR1126" s="25">
        <v>72943.47</v>
      </c>
      <c r="AS1126" s="25">
        <v>35143.279999999999</v>
      </c>
      <c r="AT1126" s="25">
        <v>21392.3</v>
      </c>
      <c r="AU1126" s="25">
        <v>31714.31</v>
      </c>
      <c r="AV1126" s="25">
        <v>31189.55</v>
      </c>
      <c r="AW1126" s="24">
        <v>55000</v>
      </c>
      <c r="AX1126" s="24">
        <v>55000</v>
      </c>
      <c r="AY1126" s="24">
        <v>-23810</v>
      </c>
      <c r="AZ1126" s="23" t="s">
        <v>136</v>
      </c>
      <c r="BC1126" s="24">
        <v>55000</v>
      </c>
      <c r="BD1126" s="24">
        <v>55000</v>
      </c>
      <c r="BE1126" s="24">
        <v>50000</v>
      </c>
      <c r="BF1126" s="24">
        <v>50000</v>
      </c>
      <c r="BG1126" s="24">
        <v>70000</v>
      </c>
      <c r="BH1126" s="24">
        <v>110000</v>
      </c>
      <c r="BI1126" s="24">
        <v>80000</v>
      </c>
      <c r="BK1126" s="23" t="s">
        <v>6668</v>
      </c>
      <c r="BL1126" s="26">
        <v>45082</v>
      </c>
      <c r="BO1126" s="23" t="s">
        <v>141</v>
      </c>
      <c r="BP1126" s="23" t="s">
        <v>141</v>
      </c>
      <c r="BQ1126" s="23" t="s">
        <v>1169</v>
      </c>
      <c r="BS1126" s="23" t="s">
        <v>2721</v>
      </c>
      <c r="BT1126" s="23" t="s">
        <v>141</v>
      </c>
      <c r="BV1126" s="24">
        <v>129479</v>
      </c>
      <c r="BW1126" s="24">
        <v>117904</v>
      </c>
      <c r="BX1126" s="24">
        <v>155000</v>
      </c>
      <c r="BY1126" s="24">
        <v>260000</v>
      </c>
      <c r="BZ1126" s="24">
        <v>201356</v>
      </c>
      <c r="CA1126" s="24">
        <v>955000</v>
      </c>
      <c r="CB1126" s="23" t="s">
        <v>2734</v>
      </c>
      <c r="CC1126" s="23" t="s">
        <v>2794</v>
      </c>
      <c r="CF1126" s="23">
        <v>1</v>
      </c>
      <c r="CG1126" s="23">
        <v>38288</v>
      </c>
      <c r="CI1126" s="23" t="s">
        <v>149</v>
      </c>
      <c r="CJ1126" s="23" t="s">
        <v>150</v>
      </c>
      <c r="CK1126" s="23" t="s">
        <v>151</v>
      </c>
      <c r="CL1126" s="26">
        <v>44067</v>
      </c>
      <c r="CM1126" s="23" t="s">
        <v>1169</v>
      </c>
    </row>
    <row r="1127" spans="1:91" x14ac:dyDescent="0.25">
      <c r="A1127" s="23" t="s">
        <v>2918</v>
      </c>
      <c r="B1127" s="23" t="s">
        <v>4899</v>
      </c>
      <c r="C1127" s="23" t="s">
        <v>4900</v>
      </c>
      <c r="D1127" s="23" t="s">
        <v>0</v>
      </c>
      <c r="F1127" s="23" t="s">
        <v>138</v>
      </c>
      <c r="H1127" s="23" t="s">
        <v>2734</v>
      </c>
      <c r="I1127" s="23" t="s">
        <v>1169</v>
      </c>
      <c r="J1127" s="23" t="s">
        <v>132</v>
      </c>
      <c r="L1127" s="23" t="s">
        <v>6665</v>
      </c>
      <c r="N1127" s="24">
        <v>50000</v>
      </c>
      <c r="P1127" s="25">
        <v>50000</v>
      </c>
      <c r="Q1127" s="24">
        <v>50000</v>
      </c>
      <c r="R1127" s="23">
        <v>0</v>
      </c>
      <c r="S1127" s="23" t="s">
        <v>142</v>
      </c>
      <c r="T1127" s="24">
        <v>50000</v>
      </c>
      <c r="V1127" s="24">
        <v>50000</v>
      </c>
      <c r="W1127" s="23">
        <v>0</v>
      </c>
      <c r="AG1127" s="24">
        <v>50000</v>
      </c>
      <c r="AH1127" s="24">
        <v>50000</v>
      </c>
      <c r="AI1127" s="23" t="s">
        <v>143</v>
      </c>
      <c r="AJ1127" s="23" t="s">
        <v>142</v>
      </c>
      <c r="AK1127" s="26">
        <v>45200</v>
      </c>
      <c r="AO1127" s="26">
        <v>45289</v>
      </c>
      <c r="BG1127" s="24">
        <v>15000</v>
      </c>
      <c r="BH1127" s="24">
        <v>20000</v>
      </c>
      <c r="BI1127" s="24">
        <v>15000</v>
      </c>
      <c r="BK1127" s="23" t="s">
        <v>5176</v>
      </c>
      <c r="BL1127" s="26">
        <v>45023</v>
      </c>
      <c r="BO1127" s="23" t="s">
        <v>141</v>
      </c>
      <c r="BP1127" s="23" t="s">
        <v>141</v>
      </c>
      <c r="BQ1127" s="23" t="s">
        <v>1169</v>
      </c>
      <c r="BS1127" s="23" t="s">
        <v>2721</v>
      </c>
      <c r="BT1127" s="23" t="s">
        <v>141</v>
      </c>
      <c r="BW1127" s="23">
        <v>0</v>
      </c>
      <c r="BY1127" s="24">
        <v>50000</v>
      </c>
      <c r="CB1127" s="23" t="s">
        <v>2734</v>
      </c>
      <c r="CF1127" s="23">
        <v>1</v>
      </c>
      <c r="CG1127" s="23">
        <v>45506</v>
      </c>
      <c r="CI1127" s="23" t="s">
        <v>149</v>
      </c>
      <c r="CJ1127" s="23" t="s">
        <v>150</v>
      </c>
      <c r="CK1127" s="23" t="s">
        <v>151</v>
      </c>
      <c r="CL1127" s="26">
        <v>44802</v>
      </c>
      <c r="CM1127" s="23" t="s">
        <v>1169</v>
      </c>
    </row>
    <row r="1128" spans="1:91" x14ac:dyDescent="0.25">
      <c r="A1128" s="23" t="s">
        <v>2919</v>
      </c>
      <c r="B1128" s="23" t="s">
        <v>4899</v>
      </c>
      <c r="C1128" s="23" t="s">
        <v>4900</v>
      </c>
      <c r="D1128" s="23" t="s">
        <v>0</v>
      </c>
      <c r="F1128" s="23" t="s">
        <v>138</v>
      </c>
      <c r="H1128" s="23" t="s">
        <v>2747</v>
      </c>
      <c r="I1128" s="23" t="s">
        <v>1169</v>
      </c>
      <c r="J1128" s="23" t="s">
        <v>132</v>
      </c>
      <c r="L1128" s="23" t="s">
        <v>6663</v>
      </c>
      <c r="N1128" s="24">
        <v>150000</v>
      </c>
      <c r="P1128" s="25">
        <v>150000</v>
      </c>
      <c r="Q1128" s="24">
        <v>150000</v>
      </c>
      <c r="R1128" s="23">
        <v>0</v>
      </c>
      <c r="S1128" s="23" t="s">
        <v>142</v>
      </c>
      <c r="T1128" s="24">
        <v>150000</v>
      </c>
      <c r="V1128" s="24">
        <v>150000</v>
      </c>
      <c r="W1128" s="23">
        <v>0</v>
      </c>
      <c r="AG1128" s="24">
        <v>350000</v>
      </c>
      <c r="AH1128" s="24">
        <v>350000</v>
      </c>
      <c r="AI1128" s="23" t="s">
        <v>143</v>
      </c>
      <c r="AJ1128" s="23" t="s">
        <v>142</v>
      </c>
      <c r="AK1128" s="26">
        <v>45200</v>
      </c>
      <c r="AO1128" s="26">
        <v>45291</v>
      </c>
      <c r="BG1128" s="24">
        <v>50000</v>
      </c>
      <c r="BH1128" s="24">
        <v>50000</v>
      </c>
      <c r="BI1128" s="24">
        <v>50000</v>
      </c>
      <c r="BK1128" s="23" t="s">
        <v>4902</v>
      </c>
      <c r="BL1128" s="26">
        <v>44865</v>
      </c>
      <c r="BO1128" s="23" t="s">
        <v>141</v>
      </c>
      <c r="BP1128" s="23" t="s">
        <v>141</v>
      </c>
      <c r="BQ1128" s="23" t="s">
        <v>1169</v>
      </c>
      <c r="BS1128" s="23" t="s">
        <v>2721</v>
      </c>
      <c r="BT1128" s="23" t="s">
        <v>141</v>
      </c>
      <c r="BW1128" s="23">
        <v>0</v>
      </c>
      <c r="BY1128" s="24">
        <v>150000</v>
      </c>
      <c r="CA1128" s="24">
        <v>200000</v>
      </c>
      <c r="CB1128" s="23" t="s">
        <v>2734</v>
      </c>
      <c r="CF1128" s="23">
        <v>1</v>
      </c>
      <c r="CG1128" s="23">
        <v>45481</v>
      </c>
      <c r="CI1128" s="23" t="s">
        <v>149</v>
      </c>
      <c r="CJ1128" s="23" t="s">
        <v>150</v>
      </c>
      <c r="CK1128" s="23" t="s">
        <v>151</v>
      </c>
      <c r="CL1128" s="26">
        <v>44802</v>
      </c>
      <c r="CM1128" s="23" t="s">
        <v>1169</v>
      </c>
    </row>
    <row r="1129" spans="1:91" x14ac:dyDescent="0.25">
      <c r="A1129" s="23" t="s">
        <v>2920</v>
      </c>
      <c r="B1129" s="23" t="s">
        <v>4899</v>
      </c>
      <c r="C1129" s="23" t="s">
        <v>4900</v>
      </c>
      <c r="D1129" s="23" t="s">
        <v>0</v>
      </c>
      <c r="E1129" s="23" t="s">
        <v>2921</v>
      </c>
      <c r="F1129" s="23" t="s">
        <v>138</v>
      </c>
      <c r="G1129" s="23">
        <v>1957591</v>
      </c>
      <c r="H1129" s="23" t="s">
        <v>5388</v>
      </c>
      <c r="I1129" s="23" t="s">
        <v>1169</v>
      </c>
      <c r="J1129" s="23" t="s">
        <v>157</v>
      </c>
      <c r="K1129" s="23" t="s">
        <v>269</v>
      </c>
      <c r="L1129" s="23" t="s">
        <v>6665</v>
      </c>
      <c r="M1129" s="24">
        <v>104061</v>
      </c>
      <c r="N1129" s="24">
        <v>58213</v>
      </c>
      <c r="P1129" s="25">
        <v>162273.57</v>
      </c>
      <c r="Q1129" s="24">
        <v>88539</v>
      </c>
      <c r="R1129" s="24">
        <v>73735</v>
      </c>
      <c r="S1129" s="23" t="s">
        <v>136</v>
      </c>
      <c r="T1129" s="24">
        <v>80371</v>
      </c>
      <c r="V1129" s="24">
        <v>80371</v>
      </c>
      <c r="W1129" s="24">
        <v>81903</v>
      </c>
      <c r="Z1129" s="24">
        <v>394000</v>
      </c>
      <c r="AB1129" s="24">
        <v>79000</v>
      </c>
      <c r="AC1129" s="24">
        <v>473000</v>
      </c>
      <c r="AD1129" s="23" t="s">
        <v>417</v>
      </c>
      <c r="AE1129" s="24">
        <v>473000</v>
      </c>
      <c r="AF1129" s="24">
        <v>335659</v>
      </c>
      <c r="AG1129" s="24">
        <v>58213</v>
      </c>
      <c r="AH1129" s="24">
        <v>393872</v>
      </c>
      <c r="AI1129" s="23" t="s">
        <v>143</v>
      </c>
      <c r="AJ1129" s="23" t="s">
        <v>142</v>
      </c>
      <c r="AK1129" s="26">
        <v>44682</v>
      </c>
      <c r="AL1129" s="26">
        <v>44651</v>
      </c>
      <c r="AM1129" s="26">
        <v>44651</v>
      </c>
      <c r="AN1129" s="26">
        <v>44837</v>
      </c>
      <c r="AO1129" s="26">
        <v>45139</v>
      </c>
      <c r="AR1129" s="25">
        <v>2118.0700000000002</v>
      </c>
      <c r="AS1129" s="25">
        <v>14894.05</v>
      </c>
      <c r="AT1129" s="25">
        <v>22537.759999999998</v>
      </c>
      <c r="AU1129" s="25">
        <v>26712.91</v>
      </c>
      <c r="AV1129" s="25">
        <v>37797.78</v>
      </c>
      <c r="AW1129" s="24">
        <v>38000</v>
      </c>
      <c r="AX1129" s="24">
        <v>38000</v>
      </c>
      <c r="AY1129" s="23">
        <v>-202</v>
      </c>
      <c r="AZ1129" s="23" t="s">
        <v>133</v>
      </c>
      <c r="BC1129" s="24">
        <v>41000</v>
      </c>
      <c r="BD1129" s="24">
        <v>17213</v>
      </c>
      <c r="BK1129" s="23" t="s">
        <v>6667</v>
      </c>
      <c r="BL1129" s="26">
        <v>45079</v>
      </c>
      <c r="BM1129" s="23" t="s">
        <v>1169</v>
      </c>
      <c r="BO1129" s="23" t="s">
        <v>141</v>
      </c>
      <c r="BP1129" s="23" t="s">
        <v>141</v>
      </c>
      <c r="BQ1129" s="23" t="s">
        <v>1169</v>
      </c>
      <c r="BS1129" s="23" t="s">
        <v>2721</v>
      </c>
      <c r="BT1129" s="23" t="s">
        <v>141</v>
      </c>
      <c r="BV1129" s="24">
        <v>39550</v>
      </c>
      <c r="BW1129" s="24">
        <v>105511</v>
      </c>
      <c r="BX1129" s="24">
        <v>17213</v>
      </c>
      <c r="BZ1129" s="24">
        <v>231598</v>
      </c>
      <c r="CB1129" s="23" t="s">
        <v>2734</v>
      </c>
      <c r="CC1129" s="23" t="s">
        <v>2922</v>
      </c>
      <c r="CF1129" s="23">
        <v>1</v>
      </c>
      <c r="CG1129" s="23">
        <v>38295</v>
      </c>
      <c r="CI1129" s="23" t="s">
        <v>149</v>
      </c>
      <c r="CJ1129" s="23" t="s">
        <v>150</v>
      </c>
      <c r="CK1129" s="23" t="s">
        <v>151</v>
      </c>
      <c r="CL1129" s="26">
        <v>44067</v>
      </c>
      <c r="CM1129" s="23" t="s">
        <v>1169</v>
      </c>
    </row>
    <row r="1130" spans="1:91" x14ac:dyDescent="0.25">
      <c r="A1130" s="23" t="s">
        <v>2923</v>
      </c>
      <c r="B1130" s="23" t="s">
        <v>4899</v>
      </c>
      <c r="C1130" s="23" t="s">
        <v>4900</v>
      </c>
      <c r="D1130" s="23" t="s">
        <v>0</v>
      </c>
      <c r="F1130" s="23" t="s">
        <v>138</v>
      </c>
      <c r="H1130" s="23" t="s">
        <v>2747</v>
      </c>
      <c r="I1130" s="23" t="s">
        <v>1169</v>
      </c>
      <c r="J1130" s="23" t="s">
        <v>132</v>
      </c>
      <c r="L1130" s="23" t="s">
        <v>6663</v>
      </c>
      <c r="N1130" s="24">
        <v>75000</v>
      </c>
      <c r="P1130" s="25">
        <v>75000</v>
      </c>
      <c r="Q1130" s="24">
        <v>75000</v>
      </c>
      <c r="R1130" s="23">
        <v>0</v>
      </c>
      <c r="S1130" s="23" t="s">
        <v>142</v>
      </c>
      <c r="T1130" s="24">
        <v>75000</v>
      </c>
      <c r="V1130" s="24">
        <v>75000</v>
      </c>
      <c r="W1130" s="23">
        <v>0</v>
      </c>
      <c r="AG1130" s="24">
        <v>75000</v>
      </c>
      <c r="AH1130" s="24">
        <v>75000</v>
      </c>
      <c r="AI1130" s="23" t="s">
        <v>143</v>
      </c>
      <c r="AJ1130" s="23" t="s">
        <v>142</v>
      </c>
      <c r="AK1130" s="26">
        <v>45200</v>
      </c>
      <c r="AO1130" s="26">
        <v>45281</v>
      </c>
      <c r="BG1130" s="24">
        <v>50000</v>
      </c>
      <c r="BH1130" s="24">
        <v>25000</v>
      </c>
      <c r="BO1130" s="23" t="s">
        <v>141</v>
      </c>
      <c r="BP1130" s="23" t="s">
        <v>141</v>
      </c>
      <c r="BQ1130" s="23" t="s">
        <v>1169</v>
      </c>
      <c r="BS1130" s="23" t="s">
        <v>2721</v>
      </c>
      <c r="BT1130" s="23" t="s">
        <v>141</v>
      </c>
      <c r="BW1130" s="23">
        <v>0</v>
      </c>
      <c r="BY1130" s="24">
        <v>75000</v>
      </c>
      <c r="CB1130" s="23" t="s">
        <v>2734</v>
      </c>
      <c r="CF1130" s="23">
        <v>1</v>
      </c>
      <c r="CG1130" s="23">
        <v>45507</v>
      </c>
      <c r="CI1130" s="23" t="s">
        <v>149</v>
      </c>
      <c r="CJ1130" s="23" t="s">
        <v>150</v>
      </c>
      <c r="CK1130" s="23" t="s">
        <v>151</v>
      </c>
      <c r="CL1130" s="26">
        <v>44802</v>
      </c>
      <c r="CM1130" s="23" t="s">
        <v>1169</v>
      </c>
    </row>
    <row r="1131" spans="1:91" x14ac:dyDescent="0.25">
      <c r="A1131" s="23" t="s">
        <v>2924</v>
      </c>
      <c r="B1131" s="23" t="s">
        <v>4899</v>
      </c>
      <c r="C1131" s="23" t="s">
        <v>4900</v>
      </c>
      <c r="D1131" s="23" t="s">
        <v>0</v>
      </c>
      <c r="F1131" s="23" t="s">
        <v>138</v>
      </c>
      <c r="H1131" s="23" t="s">
        <v>2785</v>
      </c>
      <c r="I1131" s="23" t="s">
        <v>1169</v>
      </c>
      <c r="J1131" s="23" t="s">
        <v>132</v>
      </c>
      <c r="L1131" s="23" t="s">
        <v>6665</v>
      </c>
      <c r="N1131" s="24">
        <v>125000</v>
      </c>
      <c r="P1131" s="25">
        <v>125000</v>
      </c>
      <c r="Q1131" s="24">
        <v>125000</v>
      </c>
      <c r="R1131" s="23">
        <v>0</v>
      </c>
      <c r="S1131" s="23" t="s">
        <v>142</v>
      </c>
      <c r="T1131" s="24">
        <v>250000</v>
      </c>
      <c r="V1131" s="24">
        <v>250000</v>
      </c>
      <c r="W1131" s="24">
        <v>-125000</v>
      </c>
      <c r="AG1131" s="24">
        <v>250000</v>
      </c>
      <c r="AH1131" s="24">
        <v>250000</v>
      </c>
      <c r="AI1131" s="23" t="s">
        <v>143</v>
      </c>
      <c r="AJ1131" s="23" t="s">
        <v>142</v>
      </c>
      <c r="AK1131" s="26">
        <v>45200</v>
      </c>
      <c r="AO1131" s="26">
        <v>45350</v>
      </c>
      <c r="BG1131" s="24">
        <v>41667</v>
      </c>
      <c r="BH1131" s="24">
        <v>41667</v>
      </c>
      <c r="BI1131" s="24">
        <v>41666</v>
      </c>
      <c r="BK1131" s="23" t="s">
        <v>5175</v>
      </c>
      <c r="BL1131" s="26">
        <v>45028</v>
      </c>
      <c r="BO1131" s="23" t="s">
        <v>141</v>
      </c>
      <c r="BP1131" s="23" t="s">
        <v>141</v>
      </c>
      <c r="BQ1131" s="23" t="s">
        <v>1169</v>
      </c>
      <c r="BS1131" s="23" t="s">
        <v>2721</v>
      </c>
      <c r="BT1131" s="23" t="s">
        <v>141</v>
      </c>
      <c r="BW1131" s="23">
        <v>0</v>
      </c>
      <c r="BY1131" s="24">
        <v>125000</v>
      </c>
      <c r="CA1131" s="24">
        <v>125000</v>
      </c>
      <c r="CB1131" s="23" t="s">
        <v>2734</v>
      </c>
      <c r="CF1131" s="23">
        <v>1</v>
      </c>
      <c r="CG1131" s="23">
        <v>45915</v>
      </c>
      <c r="CI1131" s="23" t="s">
        <v>149</v>
      </c>
      <c r="CJ1131" s="23" t="s">
        <v>150</v>
      </c>
      <c r="CL1131" s="26">
        <v>44830</v>
      </c>
      <c r="CM1131" s="23" t="s">
        <v>1169</v>
      </c>
    </row>
    <row r="1132" spans="1:91" x14ac:dyDescent="0.25">
      <c r="A1132" s="23" t="s">
        <v>2925</v>
      </c>
      <c r="B1132" s="23" t="s">
        <v>4899</v>
      </c>
      <c r="C1132" s="23" t="s">
        <v>4898</v>
      </c>
      <c r="D1132" s="23" t="s">
        <v>0</v>
      </c>
      <c r="F1132" s="23" t="s">
        <v>138</v>
      </c>
      <c r="H1132" s="23" t="s">
        <v>2858</v>
      </c>
      <c r="I1132" s="23" t="s">
        <v>1169</v>
      </c>
      <c r="J1132" s="23" t="s">
        <v>132</v>
      </c>
      <c r="L1132" s="23" t="s">
        <v>6663</v>
      </c>
      <c r="N1132" s="24">
        <v>315000</v>
      </c>
      <c r="P1132" s="25">
        <v>315000</v>
      </c>
      <c r="Q1132" s="24">
        <v>315000</v>
      </c>
      <c r="R1132" s="23">
        <v>0</v>
      </c>
      <c r="S1132" s="23" t="s">
        <v>142</v>
      </c>
      <c r="T1132" s="24">
        <v>315000</v>
      </c>
      <c r="V1132" s="24">
        <v>315000</v>
      </c>
      <c r="W1132" s="23">
        <v>0</v>
      </c>
      <c r="AG1132" s="24">
        <v>315000</v>
      </c>
      <c r="AH1132" s="24">
        <v>315000</v>
      </c>
      <c r="AI1132" s="23" t="s">
        <v>143</v>
      </c>
      <c r="AJ1132" s="23" t="s">
        <v>142</v>
      </c>
      <c r="AK1132" s="26">
        <v>45170</v>
      </c>
      <c r="AO1132" s="26">
        <v>45291</v>
      </c>
      <c r="BF1132" s="24">
        <v>137000</v>
      </c>
      <c r="BG1132" s="24">
        <v>65000</v>
      </c>
      <c r="BH1132" s="24">
        <v>66000</v>
      </c>
      <c r="BI1132" s="24">
        <v>47000</v>
      </c>
      <c r="BK1132" s="23" t="s">
        <v>2926</v>
      </c>
      <c r="BL1132" s="26">
        <v>44865</v>
      </c>
      <c r="BO1132" s="23" t="s">
        <v>141</v>
      </c>
      <c r="BP1132" s="23" t="s">
        <v>141</v>
      </c>
      <c r="BQ1132" s="23" t="s">
        <v>1169</v>
      </c>
      <c r="BS1132" s="23" t="s">
        <v>2721</v>
      </c>
      <c r="BT1132" s="23" t="s">
        <v>141</v>
      </c>
      <c r="BW1132" s="23">
        <v>0</v>
      </c>
      <c r="BX1132" s="24">
        <v>137000</v>
      </c>
      <c r="BY1132" s="24">
        <v>178000</v>
      </c>
      <c r="CB1132" s="23" t="s">
        <v>2734</v>
      </c>
      <c r="CF1132" s="23">
        <v>1</v>
      </c>
      <c r="CG1132" s="23">
        <v>34713</v>
      </c>
      <c r="CI1132" s="23" t="s">
        <v>275</v>
      </c>
      <c r="CJ1132" s="23" t="s">
        <v>150</v>
      </c>
      <c r="CK1132" s="23" t="s">
        <v>151</v>
      </c>
      <c r="CL1132" s="26">
        <v>43706</v>
      </c>
      <c r="CM1132" s="23" t="s">
        <v>1169</v>
      </c>
    </row>
    <row r="1133" spans="1:91" x14ac:dyDescent="0.25">
      <c r="A1133" s="23" t="s">
        <v>2927</v>
      </c>
      <c r="B1133" s="23" t="s">
        <v>4899</v>
      </c>
      <c r="C1133" s="23" t="s">
        <v>4900</v>
      </c>
      <c r="D1133" s="23" t="s">
        <v>0</v>
      </c>
      <c r="E1133" s="23" t="s">
        <v>2928</v>
      </c>
      <c r="F1133" s="23" t="s">
        <v>138</v>
      </c>
      <c r="G1133" s="23">
        <v>2044301</v>
      </c>
      <c r="H1133" s="23" t="s">
        <v>2726</v>
      </c>
      <c r="I1133" s="23" t="s">
        <v>1169</v>
      </c>
      <c r="J1133" s="23" t="s">
        <v>157</v>
      </c>
      <c r="K1133" s="23" t="s">
        <v>299</v>
      </c>
      <c r="L1133" s="23" t="s">
        <v>6665</v>
      </c>
      <c r="M1133" s="24">
        <v>23707</v>
      </c>
      <c r="N1133" s="24">
        <v>5000</v>
      </c>
      <c r="O1133" s="24">
        <v>9451</v>
      </c>
      <c r="P1133" s="25">
        <v>28707.16</v>
      </c>
      <c r="Q1133" s="24">
        <v>35217</v>
      </c>
      <c r="R1133" s="24">
        <v>-6510</v>
      </c>
      <c r="S1133" s="23" t="s">
        <v>136</v>
      </c>
      <c r="W1133" s="24">
        <v>28707</v>
      </c>
      <c r="Z1133" s="24">
        <v>122000</v>
      </c>
      <c r="AC1133" s="24">
        <v>122000</v>
      </c>
      <c r="AD1133" s="23" t="s">
        <v>160</v>
      </c>
      <c r="AE1133" s="24">
        <v>122000</v>
      </c>
      <c r="AF1133" s="24">
        <v>73132</v>
      </c>
      <c r="AG1133" s="24">
        <v>14451</v>
      </c>
      <c r="AH1133" s="24">
        <v>87583</v>
      </c>
      <c r="AI1133" s="23" t="s">
        <v>143</v>
      </c>
      <c r="AJ1133" s="23" t="s">
        <v>142</v>
      </c>
      <c r="AK1133" s="26">
        <v>44866</v>
      </c>
      <c r="AL1133" s="26">
        <v>44873</v>
      </c>
      <c r="AM1133" s="26">
        <v>44873</v>
      </c>
      <c r="AN1133" s="26">
        <v>45009</v>
      </c>
      <c r="AO1133" s="26">
        <v>45107</v>
      </c>
      <c r="AR1133" s="25">
        <v>3156.12</v>
      </c>
      <c r="AS1133" s="25">
        <v>2298.59</v>
      </c>
      <c r="AT1133" s="25">
        <v>3762.55</v>
      </c>
      <c r="AU1133" s="25">
        <v>5171.7299999999996</v>
      </c>
      <c r="AV1133" s="25">
        <v>9318.17</v>
      </c>
      <c r="AW1133" s="24">
        <v>10897</v>
      </c>
      <c r="AX1133" s="24">
        <v>10897</v>
      </c>
      <c r="AY1133" s="24">
        <v>-1579</v>
      </c>
      <c r="AZ1133" s="23" t="s">
        <v>136</v>
      </c>
      <c r="BC1133" s="24">
        <v>5000</v>
      </c>
      <c r="BJ1133" s="24">
        <v>9451</v>
      </c>
      <c r="BK1133" s="23" t="s">
        <v>6666</v>
      </c>
      <c r="BL1133" s="26">
        <v>45082</v>
      </c>
      <c r="BM1133" s="23" t="s">
        <v>1169</v>
      </c>
      <c r="BO1133" s="23" t="s">
        <v>141</v>
      </c>
      <c r="BP1133" s="23" t="s">
        <v>146</v>
      </c>
      <c r="BQ1133" s="23" t="s">
        <v>1169</v>
      </c>
      <c r="BS1133" s="23" t="s">
        <v>141</v>
      </c>
      <c r="BT1133" s="23" t="s">
        <v>141</v>
      </c>
      <c r="BV1133" s="24">
        <v>9217</v>
      </c>
      <c r="BW1133" s="24">
        <v>19490</v>
      </c>
      <c r="BZ1133" s="24">
        <v>49424</v>
      </c>
      <c r="CB1133" s="23" t="s">
        <v>2734</v>
      </c>
      <c r="CC1133" s="23" t="s">
        <v>2929</v>
      </c>
      <c r="CF1133" s="23">
        <v>1</v>
      </c>
      <c r="CG1133" s="23">
        <v>46114</v>
      </c>
      <c r="CI1133" s="23" t="s">
        <v>264</v>
      </c>
      <c r="CJ1133" s="23" t="s">
        <v>150</v>
      </c>
      <c r="CK1133" s="23" t="s">
        <v>151</v>
      </c>
      <c r="CL1133" s="26">
        <v>44858</v>
      </c>
      <c r="CM1133" s="23" t="s">
        <v>1169</v>
      </c>
    </row>
    <row r="1134" spans="1:91" x14ac:dyDescent="0.25">
      <c r="A1134" s="23" t="s">
        <v>2931</v>
      </c>
      <c r="B1134" s="23" t="s">
        <v>4899</v>
      </c>
      <c r="C1134" s="23" t="s">
        <v>4900</v>
      </c>
      <c r="D1134" s="23" t="s">
        <v>0</v>
      </c>
      <c r="E1134" s="23" t="s">
        <v>2932</v>
      </c>
      <c r="F1134" s="23" t="s">
        <v>138</v>
      </c>
      <c r="G1134" s="23">
        <v>2044295</v>
      </c>
      <c r="H1134" s="23" t="s">
        <v>2933</v>
      </c>
      <c r="I1134" s="23" t="s">
        <v>1169</v>
      </c>
      <c r="J1134" s="23" t="s">
        <v>268</v>
      </c>
      <c r="K1134" s="23" t="s">
        <v>299</v>
      </c>
      <c r="L1134" s="23" t="s">
        <v>6665</v>
      </c>
      <c r="M1134" s="24">
        <v>155037</v>
      </c>
      <c r="P1134" s="25">
        <v>155037.01999999999</v>
      </c>
      <c r="Q1134" s="24">
        <v>198316</v>
      </c>
      <c r="R1134" s="24">
        <v>-43279</v>
      </c>
      <c r="S1134" s="23" t="s">
        <v>136</v>
      </c>
      <c r="U1134" s="24">
        <v>140000</v>
      </c>
      <c r="V1134" s="24">
        <v>140000</v>
      </c>
      <c r="W1134" s="24">
        <v>15037</v>
      </c>
      <c r="Z1134" s="24">
        <v>225000</v>
      </c>
      <c r="AC1134" s="24">
        <v>225000</v>
      </c>
      <c r="AD1134" s="23" t="s">
        <v>160</v>
      </c>
      <c r="AE1134" s="24">
        <v>225000</v>
      </c>
      <c r="AF1134" s="24">
        <v>227799</v>
      </c>
      <c r="AH1134" s="24">
        <v>227799</v>
      </c>
      <c r="AI1134" s="23" t="s">
        <v>143</v>
      </c>
      <c r="AJ1134" s="23" t="s">
        <v>142</v>
      </c>
      <c r="AK1134" s="26">
        <v>44866</v>
      </c>
      <c r="AL1134" s="26">
        <v>44872</v>
      </c>
      <c r="AM1134" s="26">
        <v>44872</v>
      </c>
      <c r="AN1134" s="26">
        <v>45017</v>
      </c>
      <c r="AO1134" s="26">
        <v>45046</v>
      </c>
      <c r="AR1134" s="25">
        <v>23875.3</v>
      </c>
      <c r="AS1134" s="25">
        <v>33990.93</v>
      </c>
      <c r="AT1134" s="25">
        <v>100449.33</v>
      </c>
      <c r="AU1134" s="25">
        <v>-3479.79</v>
      </c>
      <c r="AV1134" s="23">
        <v>201.25</v>
      </c>
      <c r="AY1134" s="23">
        <v>201</v>
      </c>
      <c r="AZ1134" s="23" t="s">
        <v>136</v>
      </c>
      <c r="BK1134" s="23" t="s">
        <v>6664</v>
      </c>
      <c r="BL1134" s="26">
        <v>45084</v>
      </c>
      <c r="BM1134" s="23" t="s">
        <v>1169</v>
      </c>
      <c r="BO1134" s="23" t="s">
        <v>141</v>
      </c>
      <c r="BP1134" s="23" t="s">
        <v>141</v>
      </c>
      <c r="BQ1134" s="23" t="s">
        <v>1169</v>
      </c>
      <c r="BS1134" s="23" t="s">
        <v>141</v>
      </c>
      <c r="BT1134" s="23" t="s">
        <v>141</v>
      </c>
      <c r="BV1134" s="24">
        <v>158316</v>
      </c>
      <c r="BW1134" s="24">
        <v>-3279</v>
      </c>
      <c r="BZ1134" s="24">
        <v>72762</v>
      </c>
      <c r="CB1134" s="23" t="s">
        <v>2734</v>
      </c>
      <c r="CC1134" s="23" t="s">
        <v>2746</v>
      </c>
      <c r="CF1134" s="23">
        <v>1</v>
      </c>
      <c r="CG1134" s="23">
        <v>46157</v>
      </c>
      <c r="CI1134" s="23" t="s">
        <v>264</v>
      </c>
      <c r="CJ1134" s="23" t="s">
        <v>150</v>
      </c>
      <c r="CK1134" s="23" t="s">
        <v>151</v>
      </c>
      <c r="CL1134" s="26">
        <v>44868</v>
      </c>
      <c r="CM1134" s="23" t="s">
        <v>1169</v>
      </c>
    </row>
    <row r="1135" spans="1:91" x14ac:dyDescent="0.25">
      <c r="A1135" s="23" t="s">
        <v>2934</v>
      </c>
      <c r="B1135" s="23" t="s">
        <v>4899</v>
      </c>
      <c r="C1135" s="23" t="s">
        <v>4900</v>
      </c>
      <c r="D1135" s="23" t="s">
        <v>0</v>
      </c>
      <c r="E1135" s="23" t="s">
        <v>2935</v>
      </c>
      <c r="F1135" s="23" t="s">
        <v>138</v>
      </c>
      <c r="G1135" s="23">
        <v>2013249</v>
      </c>
      <c r="H1135" s="23" t="s">
        <v>2747</v>
      </c>
      <c r="I1135" s="23" t="s">
        <v>1169</v>
      </c>
      <c r="J1135" s="23" t="s">
        <v>157</v>
      </c>
      <c r="K1135" s="23" t="s">
        <v>299</v>
      </c>
      <c r="L1135" s="23" t="s">
        <v>6663</v>
      </c>
      <c r="M1135" s="24">
        <v>14517</v>
      </c>
      <c r="P1135" s="25">
        <v>14517.17</v>
      </c>
      <c r="Q1135" s="24">
        <v>9058</v>
      </c>
      <c r="R1135" s="24">
        <v>5459</v>
      </c>
      <c r="S1135" s="23" t="s">
        <v>136</v>
      </c>
      <c r="W1135" s="24">
        <v>14517</v>
      </c>
      <c r="Z1135" s="24">
        <v>78000</v>
      </c>
      <c r="AC1135" s="24">
        <v>78000</v>
      </c>
      <c r="AD1135" s="23" t="s">
        <v>160</v>
      </c>
      <c r="AE1135" s="24">
        <v>78000</v>
      </c>
      <c r="AF1135" s="24">
        <v>62100</v>
      </c>
      <c r="AH1135" s="24">
        <v>62100</v>
      </c>
      <c r="AI1135" s="23" t="s">
        <v>143</v>
      </c>
      <c r="AJ1135" s="23" t="s">
        <v>142</v>
      </c>
      <c r="AK1135" s="26">
        <v>44805</v>
      </c>
      <c r="AL1135" s="26">
        <v>44797</v>
      </c>
      <c r="AM1135" s="26">
        <v>44797</v>
      </c>
      <c r="AN1135" s="26">
        <v>44905</v>
      </c>
      <c r="AO1135" s="26">
        <v>45061</v>
      </c>
      <c r="AR1135" s="23">
        <v>273.44</v>
      </c>
      <c r="AS1135" s="23">
        <v>133.38999999999999</v>
      </c>
      <c r="AT1135" s="25">
        <v>8651.4599999999991</v>
      </c>
      <c r="AU1135" s="25">
        <v>4990.45</v>
      </c>
      <c r="AV1135" s="23">
        <v>468.43</v>
      </c>
      <c r="AY1135" s="23">
        <v>468</v>
      </c>
      <c r="AZ1135" s="23" t="s">
        <v>136</v>
      </c>
      <c r="BK1135" s="23" t="s">
        <v>2936</v>
      </c>
      <c r="BL1135" s="26">
        <v>44965</v>
      </c>
      <c r="BM1135" s="23" t="s">
        <v>1169</v>
      </c>
      <c r="BO1135" s="23" t="s">
        <v>141</v>
      </c>
      <c r="BP1135" s="23" t="s">
        <v>146</v>
      </c>
      <c r="BQ1135" s="23" t="s">
        <v>1169</v>
      </c>
      <c r="BS1135" s="23" t="s">
        <v>2721</v>
      </c>
      <c r="BT1135" s="23" t="s">
        <v>141</v>
      </c>
      <c r="BV1135" s="24">
        <v>9058</v>
      </c>
      <c r="BW1135" s="24">
        <v>5459</v>
      </c>
      <c r="BZ1135" s="24">
        <v>47583</v>
      </c>
      <c r="CB1135" s="23" t="s">
        <v>2734</v>
      </c>
      <c r="CC1135" s="23" t="s">
        <v>2937</v>
      </c>
      <c r="CF1135" s="23">
        <v>1</v>
      </c>
      <c r="CG1135" s="23">
        <v>45121</v>
      </c>
      <c r="CI1135" s="23" t="s">
        <v>753</v>
      </c>
      <c r="CJ1135" s="23" t="s">
        <v>150</v>
      </c>
      <c r="CK1135" s="23" t="s">
        <v>151</v>
      </c>
      <c r="CL1135" s="26">
        <v>44793</v>
      </c>
      <c r="CM1135" s="23" t="s">
        <v>1169</v>
      </c>
    </row>
    <row r="1136" spans="1:91" x14ac:dyDescent="0.25">
      <c r="A1136" s="23" t="s">
        <v>6662</v>
      </c>
      <c r="B1136" s="23" t="s">
        <v>4899</v>
      </c>
      <c r="C1136" s="23" t="s">
        <v>4900</v>
      </c>
      <c r="D1136" s="23" t="s">
        <v>0</v>
      </c>
      <c r="E1136" s="23" t="s">
        <v>6661</v>
      </c>
      <c r="F1136" s="23" t="s">
        <v>138</v>
      </c>
      <c r="G1136" s="23">
        <v>2120598</v>
      </c>
      <c r="H1136" s="23" t="s">
        <v>2726</v>
      </c>
      <c r="I1136" s="23" t="s">
        <v>1169</v>
      </c>
      <c r="J1136" s="23" t="s">
        <v>157</v>
      </c>
      <c r="K1136" s="23" t="s">
        <v>299</v>
      </c>
      <c r="L1136" s="23" t="s">
        <v>6660</v>
      </c>
      <c r="N1136" s="24">
        <v>45000</v>
      </c>
      <c r="P1136" s="25">
        <v>45000</v>
      </c>
      <c r="R1136" s="24">
        <v>45000</v>
      </c>
      <c r="S1136" s="23" t="s">
        <v>136</v>
      </c>
      <c r="W1136" s="24">
        <v>45000</v>
      </c>
      <c r="Z1136" s="24">
        <v>49663</v>
      </c>
      <c r="AC1136" s="24">
        <v>49663</v>
      </c>
      <c r="AD1136" s="23" t="s">
        <v>160</v>
      </c>
      <c r="AE1136" s="24">
        <v>49663</v>
      </c>
      <c r="AG1136" s="24">
        <v>45000</v>
      </c>
      <c r="AH1136" s="24">
        <v>45000</v>
      </c>
      <c r="AI1136" s="23" t="s">
        <v>143</v>
      </c>
      <c r="AJ1136" s="23" t="s">
        <v>142</v>
      </c>
      <c r="AK1136" s="26">
        <v>45108</v>
      </c>
      <c r="AL1136" s="26">
        <v>45054</v>
      </c>
      <c r="AM1136" s="26">
        <v>45054</v>
      </c>
      <c r="AN1136" s="26">
        <v>45107</v>
      </c>
      <c r="AO1136" s="26">
        <v>45156</v>
      </c>
      <c r="BC1136" s="24">
        <v>5000</v>
      </c>
      <c r="BD1136" s="24">
        <v>20000</v>
      </c>
      <c r="BE1136" s="24">
        <v>20000</v>
      </c>
      <c r="BF1136" s="23">
        <v>0</v>
      </c>
      <c r="BK1136" s="23" t="s">
        <v>6659</v>
      </c>
      <c r="BL1136" s="26">
        <v>45084</v>
      </c>
      <c r="BM1136" s="23" t="s">
        <v>1169</v>
      </c>
      <c r="BO1136" s="23" t="s">
        <v>141</v>
      </c>
      <c r="BP1136" s="23" t="s">
        <v>146</v>
      </c>
      <c r="BQ1136" s="23" t="s">
        <v>1169</v>
      </c>
      <c r="BS1136" s="23" t="s">
        <v>141</v>
      </c>
      <c r="BT1136" s="23" t="s">
        <v>141</v>
      </c>
      <c r="BW1136" s="24">
        <v>5000</v>
      </c>
      <c r="BX1136" s="24">
        <v>40000</v>
      </c>
      <c r="CB1136" s="23" t="s">
        <v>2734</v>
      </c>
      <c r="CC1136" s="23" t="s">
        <v>2746</v>
      </c>
      <c r="CF1136" s="23">
        <v>1</v>
      </c>
      <c r="CG1136" s="23">
        <v>46820</v>
      </c>
      <c r="CI1136" s="23" t="s">
        <v>264</v>
      </c>
      <c r="CJ1136" s="23" t="s">
        <v>150</v>
      </c>
      <c r="CK1136" s="23" t="s">
        <v>151</v>
      </c>
      <c r="CL1136" s="26">
        <v>45006</v>
      </c>
    </row>
    <row r="1137" spans="1:91" x14ac:dyDescent="0.25">
      <c r="A1137" s="23" t="s">
        <v>4895</v>
      </c>
      <c r="B1137" s="23" t="s">
        <v>4899</v>
      </c>
      <c r="C1137" s="23" t="s">
        <v>4898</v>
      </c>
      <c r="D1137" s="23" t="s">
        <v>0</v>
      </c>
      <c r="F1137" s="23" t="s">
        <v>154</v>
      </c>
      <c r="H1137" s="23" t="s">
        <v>147</v>
      </c>
      <c r="I1137" s="23" t="s">
        <v>4279</v>
      </c>
      <c r="J1137" s="23" t="s">
        <v>132</v>
      </c>
      <c r="L1137" s="23" t="s">
        <v>141</v>
      </c>
      <c r="M1137" s="23">
        <v>0</v>
      </c>
      <c r="N1137" s="24">
        <v>590000</v>
      </c>
      <c r="P1137" s="25">
        <v>590000</v>
      </c>
      <c r="Q1137" s="24">
        <v>956000</v>
      </c>
      <c r="R1137" s="24">
        <v>-366000</v>
      </c>
      <c r="S1137" s="23" t="s">
        <v>136</v>
      </c>
      <c r="T1137" s="24">
        <v>956000</v>
      </c>
      <c r="V1137" s="24">
        <v>956000</v>
      </c>
      <c r="W1137" s="24">
        <v>-366000</v>
      </c>
      <c r="AG1137" s="24">
        <v>590000</v>
      </c>
      <c r="AH1137" s="24">
        <v>590000</v>
      </c>
      <c r="AI1137" s="23" t="s">
        <v>143</v>
      </c>
      <c r="AJ1137" s="23" t="s">
        <v>142</v>
      </c>
      <c r="AK1137" s="26">
        <v>45139</v>
      </c>
      <c r="AO1137" s="26">
        <v>45260</v>
      </c>
      <c r="BA1137" s="23">
        <v>0</v>
      </c>
      <c r="BE1137" s="24">
        <v>120000</v>
      </c>
      <c r="BF1137" s="24">
        <v>120000</v>
      </c>
      <c r="BG1137" s="24">
        <v>125000</v>
      </c>
      <c r="BH1137" s="24">
        <v>125000</v>
      </c>
      <c r="BI1137" s="24">
        <v>100000</v>
      </c>
      <c r="BK1137" s="23" t="s">
        <v>5174</v>
      </c>
      <c r="BO1137" s="23" t="s">
        <v>145</v>
      </c>
      <c r="BP1137" s="23" t="s">
        <v>146</v>
      </c>
      <c r="BQ1137" s="23" t="s">
        <v>141</v>
      </c>
      <c r="BS1137" s="23" t="s">
        <v>141</v>
      </c>
      <c r="BT1137" s="23" t="s">
        <v>141</v>
      </c>
      <c r="BW1137" s="23">
        <v>0</v>
      </c>
      <c r="BX1137" s="24">
        <v>240000</v>
      </c>
      <c r="BY1137" s="24">
        <v>350000</v>
      </c>
      <c r="CB1137" s="23" t="s">
        <v>147</v>
      </c>
      <c r="CF1137" s="23">
        <v>1</v>
      </c>
      <c r="CG1137" s="23">
        <v>45810</v>
      </c>
      <c r="CI1137" s="23" t="s">
        <v>149</v>
      </c>
      <c r="CJ1137" s="23" t="s">
        <v>150</v>
      </c>
      <c r="CK1137" s="23" t="s">
        <v>151</v>
      </c>
      <c r="CL1137" s="26">
        <v>44816</v>
      </c>
      <c r="CM1137" s="23" t="s">
        <v>4896</v>
      </c>
    </row>
    <row r="1138" spans="1:91" x14ac:dyDescent="0.25">
      <c r="A1138" s="23" t="s">
        <v>3267</v>
      </c>
      <c r="B1138" s="23" t="s">
        <v>4899</v>
      </c>
      <c r="C1138" s="23" t="s">
        <v>4900</v>
      </c>
      <c r="D1138" s="23" t="s">
        <v>14</v>
      </c>
      <c r="F1138" s="23" t="s">
        <v>154</v>
      </c>
      <c r="H1138" s="23" t="s">
        <v>147</v>
      </c>
      <c r="I1138" s="23" t="s">
        <v>4279</v>
      </c>
      <c r="J1138" s="23" t="s">
        <v>132</v>
      </c>
      <c r="K1138" s="23" t="s">
        <v>269</v>
      </c>
      <c r="L1138" s="23" t="s">
        <v>141</v>
      </c>
      <c r="M1138" s="23">
        <v>0</v>
      </c>
      <c r="P1138" s="23">
        <v>0</v>
      </c>
      <c r="Q1138" s="24">
        <v>400000</v>
      </c>
      <c r="R1138" s="24">
        <v>-400000</v>
      </c>
      <c r="S1138" s="23" t="s">
        <v>136</v>
      </c>
      <c r="T1138" s="24">
        <v>400000</v>
      </c>
      <c r="V1138" s="24">
        <v>400000</v>
      </c>
      <c r="W1138" s="24">
        <v>-400000</v>
      </c>
      <c r="AH1138" s="23">
        <v>0</v>
      </c>
      <c r="AI1138" s="23" t="s">
        <v>143</v>
      </c>
      <c r="AJ1138" s="23" t="s">
        <v>142</v>
      </c>
      <c r="AO1138" s="26">
        <v>45230</v>
      </c>
      <c r="BA1138" s="23">
        <v>0</v>
      </c>
      <c r="BO1138" s="23" t="s">
        <v>145</v>
      </c>
      <c r="BP1138" s="23" t="s">
        <v>146</v>
      </c>
      <c r="BQ1138" s="23" t="s">
        <v>181</v>
      </c>
      <c r="BR1138" s="23" t="s">
        <v>181</v>
      </c>
      <c r="BS1138" s="23" t="s">
        <v>141</v>
      </c>
      <c r="BT1138" s="23" t="s">
        <v>141</v>
      </c>
      <c r="BW1138" s="23">
        <v>0</v>
      </c>
      <c r="CB1138" s="23" t="s">
        <v>147</v>
      </c>
      <c r="CF1138" s="23">
        <v>1</v>
      </c>
      <c r="CG1138" s="23">
        <v>45812</v>
      </c>
      <c r="CI1138" s="23" t="s">
        <v>149</v>
      </c>
      <c r="CJ1138" s="23" t="s">
        <v>150</v>
      </c>
      <c r="CK1138" s="23" t="s">
        <v>151</v>
      </c>
      <c r="CL1138" s="26">
        <v>44816</v>
      </c>
      <c r="CM1138" s="23" t="s">
        <v>3268</v>
      </c>
    </row>
    <row r="1139" spans="1:91" x14ac:dyDescent="0.25">
      <c r="A1139" s="23" t="s">
        <v>4909</v>
      </c>
      <c r="B1139" s="23" t="s">
        <v>4899</v>
      </c>
      <c r="C1139" s="23" t="s">
        <v>4898</v>
      </c>
      <c r="D1139" s="23" t="s">
        <v>14</v>
      </c>
      <c r="F1139" s="23" t="s">
        <v>138</v>
      </c>
      <c r="H1139" s="23" t="s">
        <v>139</v>
      </c>
      <c r="I1139" s="23" t="s">
        <v>4279</v>
      </c>
      <c r="J1139" s="23" t="s">
        <v>157</v>
      </c>
      <c r="K1139" s="23" t="s">
        <v>299</v>
      </c>
      <c r="L1139" s="23" t="s">
        <v>141</v>
      </c>
      <c r="M1139" s="23">
        <v>0</v>
      </c>
      <c r="N1139" s="23">
        <v>-1</v>
      </c>
      <c r="P1139" s="23">
        <v>-1</v>
      </c>
      <c r="Q1139" s="23">
        <v>-1</v>
      </c>
      <c r="R1139" s="23">
        <v>0</v>
      </c>
      <c r="S1139" s="23" t="s">
        <v>142</v>
      </c>
      <c r="W1139" s="23">
        <v>-1</v>
      </c>
      <c r="AG1139" s="23">
        <v>-1</v>
      </c>
      <c r="AH1139" s="23">
        <v>-1</v>
      </c>
      <c r="AI1139" s="23" t="s">
        <v>143</v>
      </c>
      <c r="AJ1139" s="23" t="s">
        <v>142</v>
      </c>
      <c r="AO1139" s="26">
        <v>45291</v>
      </c>
      <c r="BA1139" s="23">
        <v>0</v>
      </c>
      <c r="BI1139" s="23">
        <v>-1</v>
      </c>
      <c r="BK1139" s="23" t="s">
        <v>5629</v>
      </c>
      <c r="BM1139" s="23" t="s">
        <v>1740</v>
      </c>
      <c r="BO1139" s="23" t="s">
        <v>141</v>
      </c>
      <c r="BP1139" s="23" t="s">
        <v>141</v>
      </c>
      <c r="BQ1139" s="23" t="s">
        <v>262</v>
      </c>
      <c r="BR1139" s="23" t="s">
        <v>262</v>
      </c>
      <c r="BS1139" s="23" t="s">
        <v>141</v>
      </c>
      <c r="BT1139" s="23" t="s">
        <v>141</v>
      </c>
      <c r="BW1139" s="23">
        <v>0</v>
      </c>
      <c r="BY1139" s="23">
        <v>-1</v>
      </c>
      <c r="CB1139" s="23" t="s">
        <v>147</v>
      </c>
      <c r="CD1139" s="23" t="s">
        <v>166</v>
      </c>
      <c r="CF1139" s="23">
        <v>1</v>
      </c>
      <c r="CG1139" s="23">
        <v>23108</v>
      </c>
      <c r="CI1139" s="23" t="s">
        <v>2724</v>
      </c>
      <c r="CJ1139" s="23" t="s">
        <v>150</v>
      </c>
      <c r="CK1139" s="23" t="s">
        <v>151</v>
      </c>
      <c r="CL1139" s="26">
        <v>42843</v>
      </c>
    </row>
    <row r="1140" spans="1:91" x14ac:dyDescent="0.25">
      <c r="A1140" s="23" t="s">
        <v>3271</v>
      </c>
      <c r="B1140" s="23" t="s">
        <v>4899</v>
      </c>
      <c r="C1140" s="23" t="s">
        <v>4898</v>
      </c>
      <c r="D1140" s="23" t="s">
        <v>14</v>
      </c>
      <c r="H1140" s="23" t="s">
        <v>147</v>
      </c>
      <c r="I1140" s="23" t="s">
        <v>4279</v>
      </c>
      <c r="J1140" s="23" t="s">
        <v>132</v>
      </c>
      <c r="L1140" s="23" t="s">
        <v>141</v>
      </c>
      <c r="M1140" s="23">
        <v>0</v>
      </c>
      <c r="N1140" s="24">
        <v>500000</v>
      </c>
      <c r="P1140" s="25">
        <v>500000</v>
      </c>
      <c r="Q1140" s="23">
        <v>0</v>
      </c>
      <c r="R1140" s="24">
        <v>500000</v>
      </c>
      <c r="S1140" s="23" t="s">
        <v>136</v>
      </c>
      <c r="W1140" s="24">
        <v>500000</v>
      </c>
      <c r="AG1140" s="24">
        <v>500000</v>
      </c>
      <c r="AH1140" s="24">
        <v>500000</v>
      </c>
      <c r="AI1140" s="23" t="s">
        <v>143</v>
      </c>
      <c r="AJ1140" s="23" t="s">
        <v>142</v>
      </c>
      <c r="AK1140" s="26">
        <v>45139</v>
      </c>
      <c r="AO1140" s="26">
        <v>366</v>
      </c>
      <c r="AW1140" s="24">
        <v>-500000</v>
      </c>
      <c r="AX1140" s="24">
        <v>-500000</v>
      </c>
      <c r="AY1140" s="24">
        <v>500000</v>
      </c>
      <c r="AZ1140" s="23" t="s">
        <v>136</v>
      </c>
      <c r="BA1140" s="23">
        <v>0</v>
      </c>
      <c r="BC1140" s="24">
        <v>-2000000</v>
      </c>
      <c r="BD1140" s="24">
        <v>-3000000</v>
      </c>
      <c r="BE1140" s="24">
        <v>500000</v>
      </c>
      <c r="BF1140" s="24">
        <v>1500000</v>
      </c>
      <c r="BG1140" s="24">
        <v>1000000</v>
      </c>
      <c r="BH1140" s="24">
        <v>1000000</v>
      </c>
      <c r="BI1140" s="24">
        <v>1500000</v>
      </c>
      <c r="BO1140" s="23" t="s">
        <v>145</v>
      </c>
      <c r="BP1140" s="23" t="s">
        <v>146</v>
      </c>
      <c r="BQ1140" s="23" t="s">
        <v>181</v>
      </c>
      <c r="BR1140" s="23" t="s">
        <v>181</v>
      </c>
      <c r="BW1140" s="24">
        <v>-2000000</v>
      </c>
      <c r="BX1140" s="24">
        <v>-1000000</v>
      </c>
      <c r="BY1140" s="24">
        <v>3500000</v>
      </c>
      <c r="CB1140" s="23" t="s">
        <v>147</v>
      </c>
      <c r="CF1140" s="23">
        <v>1</v>
      </c>
      <c r="CG1140" s="23">
        <v>45987</v>
      </c>
      <c r="CI1140" s="23" t="s">
        <v>149</v>
      </c>
      <c r="CJ1140" s="23" t="s">
        <v>150</v>
      </c>
      <c r="CK1140" s="23" t="s">
        <v>151</v>
      </c>
      <c r="CL1140" s="26">
        <v>44839</v>
      </c>
      <c r="CM1140" s="23" t="s">
        <v>3268</v>
      </c>
    </row>
    <row r="1141" spans="1:91" x14ac:dyDescent="0.25">
      <c r="A1141" s="23" t="s">
        <v>3272</v>
      </c>
      <c r="B1141" s="23" t="s">
        <v>4899</v>
      </c>
      <c r="C1141" s="23" t="s">
        <v>4898</v>
      </c>
      <c r="D1141" s="23" t="s">
        <v>0</v>
      </c>
      <c r="F1141" s="23" t="s">
        <v>154</v>
      </c>
      <c r="H1141" s="23" t="s">
        <v>147</v>
      </c>
      <c r="I1141" s="23" t="s">
        <v>4279</v>
      </c>
      <c r="J1141" s="23" t="s">
        <v>594</v>
      </c>
      <c r="L1141" s="23" t="s">
        <v>141</v>
      </c>
      <c r="M1141" s="23">
        <v>0</v>
      </c>
      <c r="P1141" s="23">
        <v>0</v>
      </c>
      <c r="R1141" s="23">
        <v>0</v>
      </c>
      <c r="S1141" s="23" t="s">
        <v>142</v>
      </c>
      <c r="T1141" s="24">
        <v>1967945</v>
      </c>
      <c r="U1141" s="24">
        <v>-1967945</v>
      </c>
      <c r="V1141" s="23">
        <v>0</v>
      </c>
      <c r="W1141" s="23">
        <v>0</v>
      </c>
      <c r="AH1141" s="23">
        <v>0</v>
      </c>
      <c r="AI1141" s="23" t="s">
        <v>143</v>
      </c>
      <c r="AJ1141" s="23" t="s">
        <v>142</v>
      </c>
      <c r="AO1141" s="26">
        <v>44957</v>
      </c>
      <c r="BA1141" s="23">
        <v>0</v>
      </c>
      <c r="BK1141" s="23" t="s">
        <v>3273</v>
      </c>
      <c r="BO1141" s="23" t="s">
        <v>145</v>
      </c>
      <c r="BP1141" s="23" t="s">
        <v>146</v>
      </c>
      <c r="BQ1141" s="23" t="s">
        <v>141</v>
      </c>
      <c r="BR1141" s="23" t="s">
        <v>141</v>
      </c>
      <c r="BS1141" s="23" t="s">
        <v>141</v>
      </c>
      <c r="BT1141" s="23" t="s">
        <v>141</v>
      </c>
      <c r="BW1141" s="23">
        <v>0</v>
      </c>
      <c r="CB1141" s="23" t="s">
        <v>147</v>
      </c>
      <c r="CF1141" s="23">
        <v>1</v>
      </c>
      <c r="CG1141" s="23">
        <v>45785</v>
      </c>
      <c r="CI1141" s="23" t="s">
        <v>421</v>
      </c>
      <c r="CJ1141" s="23" t="s">
        <v>150</v>
      </c>
      <c r="CK1141" s="23" t="s">
        <v>151</v>
      </c>
      <c r="CL1141" s="26">
        <v>44814</v>
      </c>
      <c r="CM1141" s="23" t="s">
        <v>3268</v>
      </c>
    </row>
    <row r="1142" spans="1:91" x14ac:dyDescent="0.25">
      <c r="A1142" s="23" t="s">
        <v>3274</v>
      </c>
      <c r="B1142" s="23" t="s">
        <v>4899</v>
      </c>
      <c r="C1142" s="23" t="s">
        <v>4898</v>
      </c>
      <c r="D1142" s="23" t="s">
        <v>14</v>
      </c>
      <c r="F1142" s="23" t="s">
        <v>154</v>
      </c>
      <c r="H1142" s="23" t="s">
        <v>147</v>
      </c>
      <c r="I1142" s="23" t="s">
        <v>4279</v>
      </c>
      <c r="J1142" s="23" t="s">
        <v>594</v>
      </c>
      <c r="L1142" s="23" t="s">
        <v>141</v>
      </c>
      <c r="M1142" s="23">
        <v>0</v>
      </c>
      <c r="P1142" s="23">
        <v>0</v>
      </c>
      <c r="R1142" s="23">
        <v>0</v>
      </c>
      <c r="S1142" s="23" t="s">
        <v>142</v>
      </c>
      <c r="T1142" s="24">
        <v>295000</v>
      </c>
      <c r="U1142" s="24">
        <v>-295000</v>
      </c>
      <c r="V1142" s="23">
        <v>0</v>
      </c>
      <c r="W1142" s="23">
        <v>0</v>
      </c>
      <c r="AH1142" s="23">
        <v>0</v>
      </c>
      <c r="AI1142" s="23" t="s">
        <v>143</v>
      </c>
      <c r="AJ1142" s="23" t="s">
        <v>142</v>
      </c>
      <c r="AO1142" s="26">
        <v>44957</v>
      </c>
      <c r="BA1142" s="23">
        <v>0</v>
      </c>
      <c r="BK1142" s="23" t="s">
        <v>3275</v>
      </c>
      <c r="BO1142" s="23" t="s">
        <v>145</v>
      </c>
      <c r="BP1142" s="23" t="s">
        <v>146</v>
      </c>
      <c r="BQ1142" s="23" t="s">
        <v>181</v>
      </c>
      <c r="BR1142" s="23" t="s">
        <v>181</v>
      </c>
      <c r="BS1142" s="23" t="s">
        <v>141</v>
      </c>
      <c r="BT1142" s="23" t="s">
        <v>141</v>
      </c>
      <c r="BW1142" s="23">
        <v>0</v>
      </c>
      <c r="CB1142" s="23" t="s">
        <v>147</v>
      </c>
      <c r="CF1142" s="23">
        <v>1</v>
      </c>
      <c r="CG1142" s="23">
        <v>45786</v>
      </c>
      <c r="CI1142" s="23" t="s">
        <v>421</v>
      </c>
      <c r="CJ1142" s="23" t="s">
        <v>150</v>
      </c>
      <c r="CK1142" s="23" t="s">
        <v>151</v>
      </c>
      <c r="CL1142" s="26">
        <v>44814</v>
      </c>
      <c r="CM1142" s="23" t="s">
        <v>3268</v>
      </c>
    </row>
    <row r="1143" spans="1:91" x14ac:dyDescent="0.25">
      <c r="A1143" s="23" t="s">
        <v>3072</v>
      </c>
      <c r="B1143" s="23" t="s">
        <v>4899</v>
      </c>
      <c r="C1143" s="23" t="s">
        <v>4900</v>
      </c>
      <c r="D1143" s="23" t="s">
        <v>14</v>
      </c>
      <c r="E1143" s="27" t="s">
        <v>3073</v>
      </c>
      <c r="F1143" s="23" t="s">
        <v>138</v>
      </c>
      <c r="G1143" s="23">
        <v>1939407</v>
      </c>
      <c r="H1143" s="23" t="s">
        <v>647</v>
      </c>
      <c r="I1143" s="23" t="s">
        <v>4279</v>
      </c>
      <c r="J1143" s="23" t="s">
        <v>268</v>
      </c>
      <c r="K1143" s="23" t="s">
        <v>299</v>
      </c>
      <c r="L1143" s="23" t="s">
        <v>3068</v>
      </c>
      <c r="M1143" s="24">
        <v>28252</v>
      </c>
      <c r="P1143" s="25">
        <v>28252.45</v>
      </c>
      <c r="Q1143" s="24">
        <v>22054</v>
      </c>
      <c r="R1143" s="24">
        <v>6198</v>
      </c>
      <c r="S1143" s="23" t="s">
        <v>136</v>
      </c>
      <c r="W1143" s="24">
        <v>28252</v>
      </c>
      <c r="Z1143" s="24">
        <v>231000</v>
      </c>
      <c r="AA1143" s="24">
        <v>120000</v>
      </c>
      <c r="AC1143" s="24">
        <v>351000</v>
      </c>
      <c r="AD1143" s="23" t="s">
        <v>160</v>
      </c>
      <c r="AE1143" s="24">
        <v>351000</v>
      </c>
      <c r="AF1143" s="24">
        <v>274572</v>
      </c>
      <c r="AH1143" s="24">
        <v>274572</v>
      </c>
      <c r="AI1143" s="23" t="s">
        <v>143</v>
      </c>
      <c r="AJ1143" s="23" t="s">
        <v>142</v>
      </c>
      <c r="AK1143" s="26">
        <v>44593</v>
      </c>
      <c r="AL1143" s="26">
        <v>44582</v>
      </c>
      <c r="AM1143" s="26">
        <v>44582</v>
      </c>
      <c r="AN1143" s="26">
        <v>44926</v>
      </c>
      <c r="AO1143" s="26">
        <v>45016</v>
      </c>
      <c r="AR1143" s="25">
        <v>-7500</v>
      </c>
      <c r="AS1143" s="25">
        <v>29554.45</v>
      </c>
      <c r="AU1143" s="25">
        <v>6198</v>
      </c>
      <c r="BK1143" s="23" t="s">
        <v>5628</v>
      </c>
      <c r="BL1143" s="26">
        <v>45047</v>
      </c>
      <c r="BM1143" s="23" t="s">
        <v>585</v>
      </c>
      <c r="BO1143" s="23" t="s">
        <v>145</v>
      </c>
      <c r="BP1143" s="23" t="s">
        <v>146</v>
      </c>
      <c r="BQ1143" s="23" t="s">
        <v>181</v>
      </c>
      <c r="BS1143" s="23" t="s">
        <v>141</v>
      </c>
      <c r="BT1143" s="23" t="s">
        <v>141</v>
      </c>
      <c r="BV1143" s="24">
        <v>22054</v>
      </c>
      <c r="BW1143" s="24">
        <v>6198</v>
      </c>
      <c r="BZ1143" s="24">
        <v>246319</v>
      </c>
      <c r="CB1143" s="23" t="s">
        <v>3066</v>
      </c>
      <c r="CC1143" s="23" t="s">
        <v>3074</v>
      </c>
      <c r="CF1143" s="23">
        <v>1</v>
      </c>
      <c r="CG1143" s="23">
        <v>42763</v>
      </c>
      <c r="CI1143" s="23" t="s">
        <v>421</v>
      </c>
      <c r="CJ1143" s="23" t="s">
        <v>150</v>
      </c>
      <c r="CK1143" s="23" t="s">
        <v>151</v>
      </c>
      <c r="CL1143" s="26">
        <v>44575</v>
      </c>
      <c r="CM1143" s="23" t="s">
        <v>3068</v>
      </c>
    </row>
    <row r="1144" spans="1:91" x14ac:dyDescent="0.25">
      <c r="A1144" s="23" t="s">
        <v>2097</v>
      </c>
      <c r="B1144" s="23" t="s">
        <v>4899</v>
      </c>
      <c r="C1144" s="23" t="s">
        <v>4900</v>
      </c>
      <c r="D1144" s="23" t="s">
        <v>0</v>
      </c>
      <c r="F1144" s="23" t="s">
        <v>154</v>
      </c>
      <c r="H1144" s="23" t="s">
        <v>147</v>
      </c>
      <c r="I1144" s="23" t="s">
        <v>4279</v>
      </c>
      <c r="J1144" s="23" t="s">
        <v>132</v>
      </c>
      <c r="L1144" s="23" t="s">
        <v>333</v>
      </c>
      <c r="P1144" s="23">
        <v>0</v>
      </c>
      <c r="R1144" s="23">
        <v>0</v>
      </c>
      <c r="S1144" s="23" t="s">
        <v>142</v>
      </c>
      <c r="T1144" s="24">
        <v>500000</v>
      </c>
      <c r="V1144" s="24">
        <v>500000</v>
      </c>
      <c r="W1144" s="24">
        <v>-500000</v>
      </c>
      <c r="AI1144" s="23" t="s">
        <v>143</v>
      </c>
      <c r="AJ1144" s="23" t="s">
        <v>142</v>
      </c>
      <c r="AO1144" s="26">
        <v>45199</v>
      </c>
      <c r="BK1144" s="23" t="s">
        <v>2098</v>
      </c>
      <c r="BL1144" s="26">
        <v>44951</v>
      </c>
      <c r="BO1144" s="23" t="s">
        <v>279</v>
      </c>
      <c r="BP1144" s="23" t="s">
        <v>146</v>
      </c>
      <c r="BQ1144" s="23" t="s">
        <v>215</v>
      </c>
      <c r="BS1144" s="23" t="s">
        <v>296</v>
      </c>
      <c r="BT1144" s="23" t="s">
        <v>301</v>
      </c>
      <c r="BW1144" s="23">
        <v>0</v>
      </c>
      <c r="CB1144" s="23" t="s">
        <v>251</v>
      </c>
      <c r="CF1144" s="23">
        <v>1</v>
      </c>
      <c r="CG1144" s="23">
        <v>44909</v>
      </c>
      <c r="CI1144" s="23" t="s">
        <v>149</v>
      </c>
      <c r="CJ1144" s="23" t="s">
        <v>150</v>
      </c>
      <c r="CK1144" s="23" t="s">
        <v>151</v>
      </c>
      <c r="CL1144" s="26">
        <v>44790</v>
      </c>
      <c r="CM1144" s="23" t="s">
        <v>2080</v>
      </c>
    </row>
    <row r="1145" spans="1:91" x14ac:dyDescent="0.25">
      <c r="A1145" s="23" t="s">
        <v>3300</v>
      </c>
      <c r="B1145" s="23" t="s">
        <v>4899</v>
      </c>
      <c r="C1145" s="23" t="s">
        <v>4900</v>
      </c>
      <c r="D1145" s="23" t="s">
        <v>14</v>
      </c>
      <c r="E1145" s="27" t="s">
        <v>3301</v>
      </c>
      <c r="F1145" s="23" t="s">
        <v>154</v>
      </c>
      <c r="H1145" s="23" t="s">
        <v>251</v>
      </c>
      <c r="I1145" s="23" t="s">
        <v>4279</v>
      </c>
      <c r="J1145" s="23" t="s">
        <v>157</v>
      </c>
      <c r="K1145" s="23" t="s">
        <v>269</v>
      </c>
      <c r="L1145" s="23" t="s">
        <v>333</v>
      </c>
      <c r="N1145" s="24">
        <v>375000</v>
      </c>
      <c r="P1145" s="25">
        <v>375000</v>
      </c>
      <c r="Q1145" s="24">
        <v>775000</v>
      </c>
      <c r="R1145" s="24">
        <v>-400000</v>
      </c>
      <c r="S1145" s="23" t="s">
        <v>136</v>
      </c>
      <c r="T1145" s="24">
        <v>1000000</v>
      </c>
      <c r="V1145" s="24">
        <v>1000000</v>
      </c>
      <c r="W1145" s="24">
        <v>-625000</v>
      </c>
      <c r="Z1145" s="24">
        <v>1260000</v>
      </c>
      <c r="AC1145" s="24">
        <v>1260000</v>
      </c>
      <c r="AD1145" s="23" t="s">
        <v>160</v>
      </c>
      <c r="AE1145" s="24">
        <v>1260000</v>
      </c>
      <c r="AG1145" s="24">
        <v>375000</v>
      </c>
      <c r="AH1145" s="24">
        <v>375000</v>
      </c>
      <c r="AI1145" s="23" t="s">
        <v>143</v>
      </c>
      <c r="AJ1145" s="23" t="s">
        <v>142</v>
      </c>
      <c r="AK1145" s="26">
        <v>45108</v>
      </c>
      <c r="AL1145" s="26">
        <v>44907</v>
      </c>
      <c r="AM1145" s="26">
        <v>44907</v>
      </c>
      <c r="AN1145" s="26">
        <v>45291</v>
      </c>
      <c r="AO1145" s="26">
        <v>45260</v>
      </c>
      <c r="BD1145" s="24">
        <v>160000</v>
      </c>
      <c r="BE1145" s="24">
        <v>100000</v>
      </c>
      <c r="BF1145" s="24">
        <v>115000</v>
      </c>
      <c r="BK1145" s="23" t="s">
        <v>5627</v>
      </c>
      <c r="BL1145" s="26">
        <v>45030</v>
      </c>
      <c r="BM1145" s="23" t="s">
        <v>161</v>
      </c>
      <c r="BO1145" s="23" t="s">
        <v>145</v>
      </c>
      <c r="BP1145" s="23" t="s">
        <v>146</v>
      </c>
      <c r="BQ1145" s="23" t="s">
        <v>262</v>
      </c>
      <c r="BR1145" s="23" t="s">
        <v>262</v>
      </c>
      <c r="BS1145" s="23" t="s">
        <v>141</v>
      </c>
      <c r="BT1145" s="23" t="s">
        <v>141</v>
      </c>
      <c r="BW1145" s="23">
        <v>0</v>
      </c>
      <c r="BX1145" s="24">
        <v>375000</v>
      </c>
      <c r="CB1145" s="23" t="s">
        <v>251</v>
      </c>
      <c r="CC1145" s="23" t="s">
        <v>380</v>
      </c>
      <c r="CF1145" s="23">
        <v>1</v>
      </c>
      <c r="CG1145" s="23">
        <v>45219</v>
      </c>
      <c r="CI1145" s="23" t="s">
        <v>149</v>
      </c>
      <c r="CJ1145" s="23" t="s">
        <v>558</v>
      </c>
      <c r="CK1145" s="23" t="s">
        <v>133</v>
      </c>
      <c r="CL1145" s="26">
        <v>44796</v>
      </c>
      <c r="CM1145" s="23" t="s">
        <v>3268</v>
      </c>
    </row>
    <row r="1146" spans="1:91" x14ac:dyDescent="0.25">
      <c r="A1146" s="23" t="s">
        <v>580</v>
      </c>
      <c r="B1146" s="23" t="s">
        <v>4899</v>
      </c>
      <c r="C1146" s="23" t="s">
        <v>4900</v>
      </c>
      <c r="D1146" s="23" t="s">
        <v>14</v>
      </c>
      <c r="E1146" s="23" t="s">
        <v>581</v>
      </c>
      <c r="F1146" s="23" t="s">
        <v>154</v>
      </c>
      <c r="G1146" s="23">
        <v>2003582</v>
      </c>
      <c r="H1146" s="23" t="s">
        <v>582</v>
      </c>
      <c r="I1146" s="23" t="s">
        <v>4279</v>
      </c>
      <c r="J1146" s="23" t="s">
        <v>338</v>
      </c>
      <c r="K1146" s="23" t="s">
        <v>158</v>
      </c>
      <c r="L1146" s="23" t="s">
        <v>250</v>
      </c>
      <c r="M1146" s="24">
        <v>2800</v>
      </c>
      <c r="P1146" s="25">
        <v>2800</v>
      </c>
      <c r="Q1146" s="24">
        <v>2800</v>
      </c>
      <c r="R1146" s="23">
        <v>0</v>
      </c>
      <c r="S1146" s="23" t="s">
        <v>142</v>
      </c>
      <c r="W1146" s="24">
        <v>2800</v>
      </c>
      <c r="Z1146" s="24">
        <v>26000</v>
      </c>
      <c r="AC1146" s="24">
        <v>26000</v>
      </c>
      <c r="AD1146" s="23" t="s">
        <v>160</v>
      </c>
      <c r="AE1146" s="24">
        <v>26000</v>
      </c>
      <c r="AF1146" s="24">
        <v>25058</v>
      </c>
      <c r="AH1146" s="24">
        <v>25058</v>
      </c>
      <c r="AI1146" s="23" t="s">
        <v>143</v>
      </c>
      <c r="AJ1146" s="23" t="s">
        <v>142</v>
      </c>
      <c r="AK1146" s="26">
        <v>44896</v>
      </c>
      <c r="AL1146" s="26">
        <v>44763</v>
      </c>
      <c r="AM1146" s="26">
        <v>44763</v>
      </c>
      <c r="AN1146" s="26">
        <v>44926</v>
      </c>
      <c r="AO1146" s="26">
        <v>44926</v>
      </c>
      <c r="AR1146" s="23">
        <v>0</v>
      </c>
      <c r="AS1146" s="25">
        <v>2800</v>
      </c>
      <c r="BK1146" s="23" t="s">
        <v>584</v>
      </c>
      <c r="BL1146" s="26">
        <v>44987</v>
      </c>
      <c r="BM1146" s="23" t="s">
        <v>585</v>
      </c>
      <c r="BO1146" s="23" t="s">
        <v>279</v>
      </c>
      <c r="BP1146" s="23" t="s">
        <v>146</v>
      </c>
      <c r="BQ1146" s="23" t="s">
        <v>181</v>
      </c>
      <c r="BS1146" s="23" t="s">
        <v>586</v>
      </c>
      <c r="BV1146" s="24">
        <v>2800</v>
      </c>
      <c r="BW1146" s="23">
        <v>0</v>
      </c>
      <c r="BZ1146" s="24">
        <v>22258</v>
      </c>
      <c r="CB1146" s="23" t="s">
        <v>249</v>
      </c>
      <c r="CC1146" s="23" t="s">
        <v>249</v>
      </c>
      <c r="CF1146" s="23">
        <v>1</v>
      </c>
      <c r="CG1146" s="23">
        <v>44139</v>
      </c>
      <c r="CI1146" s="23" t="s">
        <v>264</v>
      </c>
      <c r="CJ1146" s="23" t="s">
        <v>150</v>
      </c>
      <c r="CK1146" s="23" t="s">
        <v>151</v>
      </c>
      <c r="CL1146" s="26">
        <v>44756</v>
      </c>
      <c r="CM1146" s="23" t="s">
        <v>531</v>
      </c>
    </row>
    <row r="1147" spans="1:91" x14ac:dyDescent="0.25">
      <c r="A1147" s="23" t="s">
        <v>3386</v>
      </c>
      <c r="B1147" s="23" t="s">
        <v>4899</v>
      </c>
      <c r="C1147" s="23" t="s">
        <v>4898</v>
      </c>
      <c r="D1147" s="23" t="s">
        <v>14</v>
      </c>
      <c r="F1147" s="23" t="s">
        <v>154</v>
      </c>
      <c r="H1147" s="23" t="s">
        <v>3387</v>
      </c>
      <c r="I1147" s="23" t="s">
        <v>4279</v>
      </c>
      <c r="J1147" s="23" t="s">
        <v>132</v>
      </c>
      <c r="L1147" s="23" t="s">
        <v>416</v>
      </c>
      <c r="N1147" s="24">
        <v>60000</v>
      </c>
      <c r="P1147" s="25">
        <v>60000</v>
      </c>
      <c r="Q1147" s="24">
        <v>60000</v>
      </c>
      <c r="R1147" s="23">
        <v>0</v>
      </c>
      <c r="S1147" s="23" t="s">
        <v>142</v>
      </c>
      <c r="T1147" s="24">
        <v>60000</v>
      </c>
      <c r="V1147" s="24">
        <v>60000</v>
      </c>
      <c r="W1147" s="23">
        <v>0</v>
      </c>
      <c r="AG1147" s="24">
        <v>60000</v>
      </c>
      <c r="AH1147" s="24">
        <v>60000</v>
      </c>
      <c r="AI1147" s="23" t="s">
        <v>143</v>
      </c>
      <c r="AJ1147" s="23" t="s">
        <v>142</v>
      </c>
      <c r="AK1147" s="26">
        <v>45170</v>
      </c>
      <c r="AO1147" s="26">
        <v>45199</v>
      </c>
      <c r="BF1147" s="24">
        <v>60000</v>
      </c>
      <c r="BK1147" s="23" t="s">
        <v>6658</v>
      </c>
      <c r="BL1147" s="26">
        <v>45078</v>
      </c>
      <c r="BM1147" s="23" t="s">
        <v>585</v>
      </c>
      <c r="BO1147" s="23" t="s">
        <v>179</v>
      </c>
      <c r="BP1147" s="23" t="s">
        <v>146</v>
      </c>
      <c r="BQ1147" s="23" t="s">
        <v>181</v>
      </c>
      <c r="BS1147" s="23" t="s">
        <v>182</v>
      </c>
      <c r="BT1147" s="23" t="s">
        <v>183</v>
      </c>
      <c r="BW1147" s="23">
        <v>0</v>
      </c>
      <c r="BX1147" s="24">
        <v>60000</v>
      </c>
      <c r="CB1147" s="23" t="s">
        <v>419</v>
      </c>
      <c r="CF1147" s="23">
        <v>1</v>
      </c>
      <c r="CG1147" s="23">
        <v>44601</v>
      </c>
      <c r="CI1147" s="23" t="s">
        <v>275</v>
      </c>
      <c r="CJ1147" s="23" t="s">
        <v>150</v>
      </c>
      <c r="CK1147" s="23" t="s">
        <v>151</v>
      </c>
      <c r="CL1147" s="26">
        <v>44788</v>
      </c>
      <c r="CM1147" s="23" t="s">
        <v>3268</v>
      </c>
    </row>
    <row r="1148" spans="1:91" x14ac:dyDescent="0.25">
      <c r="A1148" s="23" t="s">
        <v>605</v>
      </c>
      <c r="B1148" s="23" t="s">
        <v>4899</v>
      </c>
      <c r="C1148" s="23" t="s">
        <v>4900</v>
      </c>
      <c r="D1148" s="23" t="s">
        <v>14</v>
      </c>
      <c r="E1148" s="23" t="s">
        <v>606</v>
      </c>
      <c r="F1148" s="23" t="s">
        <v>154</v>
      </c>
      <c r="G1148" s="23">
        <v>2003583</v>
      </c>
      <c r="H1148" s="23" t="s">
        <v>582</v>
      </c>
      <c r="I1148" s="23" t="s">
        <v>4279</v>
      </c>
      <c r="J1148" s="23" t="s">
        <v>338</v>
      </c>
      <c r="K1148" s="23" t="s">
        <v>158</v>
      </c>
      <c r="L1148" s="23" t="s">
        <v>250</v>
      </c>
      <c r="M1148" s="24">
        <v>-2090</v>
      </c>
      <c r="P1148" s="25">
        <v>-2090</v>
      </c>
      <c r="Q1148" s="24">
        <v>-2090</v>
      </c>
      <c r="R1148" s="23">
        <v>0</v>
      </c>
      <c r="S1148" s="23" t="s">
        <v>142</v>
      </c>
      <c r="W1148" s="24">
        <v>-2090</v>
      </c>
      <c r="Z1148" s="24">
        <v>37000</v>
      </c>
      <c r="AC1148" s="24">
        <v>37000</v>
      </c>
      <c r="AD1148" s="23" t="s">
        <v>160</v>
      </c>
      <c r="AE1148" s="24">
        <v>37000</v>
      </c>
      <c r="AF1148" s="24">
        <v>32489</v>
      </c>
      <c r="AH1148" s="24">
        <v>32489</v>
      </c>
      <c r="AI1148" s="23" t="s">
        <v>143</v>
      </c>
      <c r="AJ1148" s="23" t="s">
        <v>142</v>
      </c>
      <c r="AK1148" s="26">
        <v>44896</v>
      </c>
      <c r="AL1148" s="26">
        <v>44763</v>
      </c>
      <c r="AM1148" s="26">
        <v>44763</v>
      </c>
      <c r="AN1148" s="26">
        <v>44926</v>
      </c>
      <c r="AO1148" s="26">
        <v>44926</v>
      </c>
      <c r="AR1148" s="25">
        <v>-2800</v>
      </c>
      <c r="AS1148" s="23">
        <v>710</v>
      </c>
      <c r="BK1148" s="23" t="s">
        <v>607</v>
      </c>
      <c r="BL1148" s="26">
        <v>44987</v>
      </c>
      <c r="BM1148" s="23" t="s">
        <v>585</v>
      </c>
      <c r="BO1148" s="23" t="s">
        <v>279</v>
      </c>
      <c r="BP1148" s="23" t="s">
        <v>146</v>
      </c>
      <c r="BQ1148" s="23" t="s">
        <v>181</v>
      </c>
      <c r="BS1148" s="23" t="s">
        <v>586</v>
      </c>
      <c r="BV1148" s="24">
        <v>-2090</v>
      </c>
      <c r="BW1148" s="23">
        <v>0</v>
      </c>
      <c r="BZ1148" s="24">
        <v>34579</v>
      </c>
      <c r="CB1148" s="23" t="s">
        <v>249</v>
      </c>
      <c r="CC1148" s="23" t="s">
        <v>249</v>
      </c>
      <c r="CF1148" s="23">
        <v>1</v>
      </c>
      <c r="CG1148" s="23">
        <v>44140</v>
      </c>
      <c r="CI1148" s="23" t="s">
        <v>264</v>
      </c>
      <c r="CJ1148" s="23" t="s">
        <v>150</v>
      </c>
      <c r="CK1148" s="23" t="s">
        <v>151</v>
      </c>
      <c r="CL1148" s="26">
        <v>44756</v>
      </c>
      <c r="CM1148" s="23" t="s">
        <v>531</v>
      </c>
    </row>
    <row r="1149" spans="1:91" x14ac:dyDescent="0.25">
      <c r="A1149" s="23" t="s">
        <v>3417</v>
      </c>
      <c r="B1149" s="23" t="s">
        <v>4899</v>
      </c>
      <c r="C1149" s="23" t="s">
        <v>4898</v>
      </c>
      <c r="D1149" s="23" t="s">
        <v>0</v>
      </c>
      <c r="F1149" s="23" t="s">
        <v>154</v>
      </c>
      <c r="H1149" s="23" t="s">
        <v>3387</v>
      </c>
      <c r="I1149" s="23" t="s">
        <v>4279</v>
      </c>
      <c r="J1149" s="23" t="s">
        <v>132</v>
      </c>
      <c r="L1149" s="23" t="s">
        <v>416</v>
      </c>
      <c r="N1149" s="24">
        <v>35000</v>
      </c>
      <c r="P1149" s="25">
        <v>35000</v>
      </c>
      <c r="Q1149" s="24">
        <v>35000</v>
      </c>
      <c r="R1149" s="23">
        <v>0</v>
      </c>
      <c r="S1149" s="23" t="s">
        <v>142</v>
      </c>
      <c r="T1149" s="24">
        <v>35000</v>
      </c>
      <c r="V1149" s="24">
        <v>35000</v>
      </c>
      <c r="W1149" s="23">
        <v>0</v>
      </c>
      <c r="AG1149" s="24">
        <v>35000</v>
      </c>
      <c r="AH1149" s="24">
        <v>35000</v>
      </c>
      <c r="AI1149" s="23" t="s">
        <v>143</v>
      </c>
      <c r="AJ1149" s="23" t="s">
        <v>142</v>
      </c>
      <c r="AK1149" s="26">
        <v>45170</v>
      </c>
      <c r="AO1149" s="26">
        <v>45199</v>
      </c>
      <c r="BF1149" s="24">
        <v>35000</v>
      </c>
      <c r="BK1149" s="23" t="s">
        <v>6657</v>
      </c>
      <c r="BL1149" s="26">
        <v>45078</v>
      </c>
      <c r="BM1149" s="23" t="s">
        <v>585</v>
      </c>
      <c r="BO1149" s="23" t="s">
        <v>179</v>
      </c>
      <c r="BP1149" s="23" t="s">
        <v>146</v>
      </c>
      <c r="BQ1149" s="23" t="s">
        <v>272</v>
      </c>
      <c r="BS1149" s="23" t="s">
        <v>240</v>
      </c>
      <c r="BT1149" s="23" t="s">
        <v>610</v>
      </c>
      <c r="BW1149" s="23">
        <v>0</v>
      </c>
      <c r="BX1149" s="24">
        <v>35000</v>
      </c>
      <c r="CB1149" s="23" t="s">
        <v>419</v>
      </c>
      <c r="CF1149" s="23">
        <v>1</v>
      </c>
      <c r="CG1149" s="23">
        <v>44285</v>
      </c>
      <c r="CI1149" s="23" t="s">
        <v>275</v>
      </c>
      <c r="CJ1149" s="23" t="s">
        <v>150</v>
      </c>
      <c r="CK1149" s="23" t="s">
        <v>151</v>
      </c>
      <c r="CL1149" s="26">
        <v>44769</v>
      </c>
      <c r="CM1149" s="23" t="s">
        <v>3268</v>
      </c>
    </row>
    <row r="1150" spans="1:91" x14ac:dyDescent="0.25">
      <c r="A1150" s="23" t="s">
        <v>619</v>
      </c>
      <c r="B1150" s="23" t="s">
        <v>4899</v>
      </c>
      <c r="C1150" s="23" t="s">
        <v>4900</v>
      </c>
      <c r="D1150" s="23" t="s">
        <v>14</v>
      </c>
      <c r="E1150" s="23" t="s">
        <v>620</v>
      </c>
      <c r="F1150" s="23" t="s">
        <v>154</v>
      </c>
      <c r="G1150" s="23">
        <v>2093443</v>
      </c>
      <c r="H1150" s="23" t="s">
        <v>582</v>
      </c>
      <c r="I1150" s="23" t="s">
        <v>4279</v>
      </c>
      <c r="J1150" s="23" t="s">
        <v>157</v>
      </c>
      <c r="K1150" s="23" t="s">
        <v>269</v>
      </c>
      <c r="L1150" s="23" t="s">
        <v>250</v>
      </c>
      <c r="P1150" s="23">
        <v>0</v>
      </c>
      <c r="Q1150" s="24">
        <v>31000</v>
      </c>
      <c r="R1150" s="24">
        <v>-31000</v>
      </c>
      <c r="S1150" s="23" t="s">
        <v>136</v>
      </c>
      <c r="T1150" s="24">
        <v>31000</v>
      </c>
      <c r="V1150" s="24">
        <v>31000</v>
      </c>
      <c r="W1150" s="24">
        <v>-31000</v>
      </c>
      <c r="Z1150" s="24">
        <v>31000</v>
      </c>
      <c r="AC1150" s="24">
        <v>31000</v>
      </c>
      <c r="AD1150" s="23" t="s">
        <v>134</v>
      </c>
      <c r="AE1150" s="24">
        <v>31000</v>
      </c>
      <c r="AG1150" s="24">
        <v>31000</v>
      </c>
      <c r="AH1150" s="24">
        <v>31000</v>
      </c>
      <c r="AI1150" s="23" t="s">
        <v>143</v>
      </c>
      <c r="AJ1150" s="23" t="s">
        <v>142</v>
      </c>
      <c r="AK1150" s="26">
        <v>45323</v>
      </c>
      <c r="AL1150" s="26">
        <v>44985</v>
      </c>
      <c r="AM1150" s="26">
        <v>44985</v>
      </c>
      <c r="AN1150" s="26">
        <v>45291</v>
      </c>
      <c r="AO1150" s="26">
        <v>45351</v>
      </c>
      <c r="BK1150" s="23" t="s">
        <v>6656</v>
      </c>
      <c r="BL1150" s="26">
        <v>45085</v>
      </c>
      <c r="BM1150" s="23" t="s">
        <v>161</v>
      </c>
      <c r="BO1150" s="23" t="s">
        <v>179</v>
      </c>
      <c r="BP1150" s="23" t="s">
        <v>146</v>
      </c>
      <c r="BQ1150" s="23" t="s">
        <v>181</v>
      </c>
      <c r="BS1150" s="23" t="s">
        <v>621</v>
      </c>
      <c r="BT1150" s="23" t="s">
        <v>622</v>
      </c>
      <c r="BW1150" s="23">
        <v>0</v>
      </c>
      <c r="CA1150" s="24">
        <v>31000</v>
      </c>
      <c r="CB1150" s="23" t="s">
        <v>249</v>
      </c>
      <c r="CC1150" s="23" t="s">
        <v>380</v>
      </c>
      <c r="CF1150" s="23">
        <v>1</v>
      </c>
      <c r="CG1150" s="23">
        <v>45024</v>
      </c>
      <c r="CI1150" s="23" t="s">
        <v>149</v>
      </c>
      <c r="CJ1150" s="23" t="s">
        <v>150</v>
      </c>
      <c r="CK1150" s="23" t="s">
        <v>151</v>
      </c>
      <c r="CL1150" s="26">
        <v>44790</v>
      </c>
      <c r="CM1150" s="23" t="s">
        <v>531</v>
      </c>
    </row>
    <row r="1151" spans="1:91" x14ac:dyDescent="0.25">
      <c r="A1151" s="23" t="s">
        <v>3486</v>
      </c>
      <c r="B1151" s="23" t="s">
        <v>4899</v>
      </c>
      <c r="C1151" s="23" t="s">
        <v>4900</v>
      </c>
      <c r="D1151" s="23" t="s">
        <v>0</v>
      </c>
      <c r="E1151" s="23" t="s">
        <v>6655</v>
      </c>
      <c r="F1151" s="23" t="s">
        <v>154</v>
      </c>
      <c r="G1151" s="23">
        <v>2133719</v>
      </c>
      <c r="H1151" s="23" t="s">
        <v>647</v>
      </c>
      <c r="I1151" s="23" t="s">
        <v>4279</v>
      </c>
      <c r="J1151" s="23" t="s">
        <v>157</v>
      </c>
      <c r="K1151" s="23" t="s">
        <v>269</v>
      </c>
      <c r="L1151" s="23" t="s">
        <v>2801</v>
      </c>
      <c r="N1151" s="24">
        <v>505000</v>
      </c>
      <c r="P1151" s="25">
        <v>505000</v>
      </c>
      <c r="Q1151" s="24">
        <v>500000</v>
      </c>
      <c r="R1151" s="24">
        <v>5000</v>
      </c>
      <c r="S1151" s="23" t="s">
        <v>133</v>
      </c>
      <c r="T1151" s="24">
        <v>500000</v>
      </c>
      <c r="V1151" s="24">
        <v>500000</v>
      </c>
      <c r="W1151" s="24">
        <v>5000</v>
      </c>
      <c r="Z1151" s="24">
        <v>516100</v>
      </c>
      <c r="AC1151" s="24">
        <v>516100</v>
      </c>
      <c r="AD1151" s="23" t="s">
        <v>160</v>
      </c>
      <c r="AE1151" s="24">
        <v>516100</v>
      </c>
      <c r="AG1151" s="24">
        <v>505000</v>
      </c>
      <c r="AH1151" s="24">
        <v>505000</v>
      </c>
      <c r="AI1151" s="23" t="s">
        <v>143</v>
      </c>
      <c r="AJ1151" s="23" t="s">
        <v>142</v>
      </c>
      <c r="AK1151" s="26">
        <v>45108</v>
      </c>
      <c r="AL1151" s="26">
        <v>45084</v>
      </c>
      <c r="AM1151" s="26">
        <v>45084</v>
      </c>
      <c r="AN1151" s="26">
        <v>45291</v>
      </c>
      <c r="AO1151" s="26">
        <v>45291</v>
      </c>
      <c r="AW1151" s="24">
        <v>75000</v>
      </c>
      <c r="AX1151" s="24">
        <v>75000</v>
      </c>
      <c r="AY1151" s="24">
        <v>-75000</v>
      </c>
      <c r="AZ1151" s="23" t="s">
        <v>136</v>
      </c>
      <c r="BB1151" s="23" t="s">
        <v>481</v>
      </c>
      <c r="BC1151" s="24">
        <v>85000</v>
      </c>
      <c r="BD1151" s="24">
        <v>50000</v>
      </c>
      <c r="BE1151" s="24">
        <v>50000</v>
      </c>
      <c r="BF1151" s="24">
        <v>50000</v>
      </c>
      <c r="BG1151" s="24">
        <v>90000</v>
      </c>
      <c r="BH1151" s="24">
        <v>90000</v>
      </c>
      <c r="BI1151" s="24">
        <v>90000</v>
      </c>
      <c r="BK1151" s="23" t="s">
        <v>6654</v>
      </c>
      <c r="BL1151" s="26">
        <v>45085</v>
      </c>
      <c r="BM1151" s="23" t="s">
        <v>526</v>
      </c>
      <c r="BO1151" s="23" t="s">
        <v>179</v>
      </c>
      <c r="BP1151" s="23" t="s">
        <v>146</v>
      </c>
      <c r="BQ1151" s="23" t="s">
        <v>272</v>
      </c>
      <c r="BS1151" s="23" t="s">
        <v>254</v>
      </c>
      <c r="BT1151" s="23" t="s">
        <v>255</v>
      </c>
      <c r="BW1151" s="24">
        <v>85000</v>
      </c>
      <c r="BX1151" s="24">
        <v>150000</v>
      </c>
      <c r="BY1151" s="24">
        <v>270000</v>
      </c>
      <c r="CB1151" s="23" t="s">
        <v>2802</v>
      </c>
      <c r="CC1151" s="23" t="s">
        <v>274</v>
      </c>
      <c r="CF1151" s="23">
        <v>1</v>
      </c>
      <c r="CG1151" s="23">
        <v>35004</v>
      </c>
      <c r="CI1151" s="23" t="s">
        <v>275</v>
      </c>
      <c r="CJ1151" s="23" t="s">
        <v>150</v>
      </c>
      <c r="CK1151" s="23" t="s">
        <v>151</v>
      </c>
      <c r="CL1151" s="26">
        <v>43707</v>
      </c>
      <c r="CM1151" s="23" t="s">
        <v>3268</v>
      </c>
    </row>
    <row r="1152" spans="1:91" x14ac:dyDescent="0.25">
      <c r="A1152" s="23" t="s">
        <v>3102</v>
      </c>
      <c r="B1152" s="23" t="s">
        <v>4899</v>
      </c>
      <c r="C1152" s="23" t="s">
        <v>4900</v>
      </c>
      <c r="D1152" s="23" t="s">
        <v>0</v>
      </c>
      <c r="E1152" s="23" t="s">
        <v>6653</v>
      </c>
      <c r="F1152" s="23" t="s">
        <v>447</v>
      </c>
      <c r="H1152" s="23" t="s">
        <v>647</v>
      </c>
      <c r="I1152" s="23" t="s">
        <v>4279</v>
      </c>
      <c r="J1152" s="23" t="s">
        <v>140</v>
      </c>
      <c r="K1152" s="23" t="s">
        <v>269</v>
      </c>
      <c r="L1152" s="23" t="s">
        <v>3068</v>
      </c>
      <c r="N1152" s="24">
        <v>1300000</v>
      </c>
      <c r="P1152" s="25">
        <v>1300000</v>
      </c>
      <c r="Q1152" s="24">
        <v>650000</v>
      </c>
      <c r="R1152" s="24">
        <v>650000</v>
      </c>
      <c r="S1152" s="23" t="s">
        <v>136</v>
      </c>
      <c r="T1152" s="24">
        <v>650000</v>
      </c>
      <c r="V1152" s="24">
        <v>650000</v>
      </c>
      <c r="W1152" s="24">
        <v>650000</v>
      </c>
      <c r="AD1152" s="23" t="s">
        <v>160</v>
      </c>
      <c r="AG1152" s="24">
        <v>1300000</v>
      </c>
      <c r="AH1152" s="24">
        <v>1300000</v>
      </c>
      <c r="AI1152" s="23" t="s">
        <v>143</v>
      </c>
      <c r="AJ1152" s="23" t="s">
        <v>142</v>
      </c>
      <c r="AK1152" s="26">
        <v>45108</v>
      </c>
      <c r="AN1152" s="26">
        <v>45291</v>
      </c>
      <c r="AO1152" s="26">
        <v>45291</v>
      </c>
      <c r="BC1152" s="24">
        <v>25000</v>
      </c>
      <c r="BD1152" s="24">
        <v>10000</v>
      </c>
      <c r="BE1152" s="24">
        <v>10000</v>
      </c>
      <c r="BF1152" s="24">
        <v>300000</v>
      </c>
      <c r="BG1152" s="24">
        <v>350000</v>
      </c>
      <c r="BH1152" s="24">
        <v>350000</v>
      </c>
      <c r="BI1152" s="24">
        <v>255000</v>
      </c>
      <c r="BK1152" s="23" t="s">
        <v>6652</v>
      </c>
      <c r="BL1152" s="26">
        <v>45086</v>
      </c>
      <c r="BO1152" s="23" t="s">
        <v>179</v>
      </c>
      <c r="BP1152" s="23" t="s">
        <v>146</v>
      </c>
      <c r="BQ1152" s="23" t="s">
        <v>272</v>
      </c>
      <c r="BS1152" s="23" t="s">
        <v>254</v>
      </c>
      <c r="BT1152" s="23" t="s">
        <v>255</v>
      </c>
      <c r="BW1152" s="24">
        <v>25000</v>
      </c>
      <c r="BX1152" s="24">
        <v>320000</v>
      </c>
      <c r="BY1152" s="24">
        <v>955000</v>
      </c>
      <c r="CB1152" s="23" t="s">
        <v>3066</v>
      </c>
      <c r="CF1152" s="23">
        <v>1</v>
      </c>
      <c r="CG1152" s="23">
        <v>45327</v>
      </c>
      <c r="CI1152" s="23" t="s">
        <v>3066</v>
      </c>
      <c r="CJ1152" s="23" t="s">
        <v>150</v>
      </c>
      <c r="CK1152" s="23" t="s">
        <v>151</v>
      </c>
      <c r="CL1152" s="26">
        <v>44798</v>
      </c>
      <c r="CM1152" s="23" t="s">
        <v>3068</v>
      </c>
    </row>
    <row r="1153" spans="1:91" x14ac:dyDescent="0.25">
      <c r="A1153" s="23" t="s">
        <v>3502</v>
      </c>
      <c r="B1153" s="23" t="s">
        <v>4899</v>
      </c>
      <c r="C1153" s="23" t="s">
        <v>4898</v>
      </c>
      <c r="D1153" s="23" t="s">
        <v>14</v>
      </c>
      <c r="F1153" s="23" t="s">
        <v>447</v>
      </c>
      <c r="H1153" s="23" t="s">
        <v>647</v>
      </c>
      <c r="I1153" s="23" t="s">
        <v>4279</v>
      </c>
      <c r="J1153" s="23" t="s">
        <v>132</v>
      </c>
      <c r="L1153" s="23" t="s">
        <v>3068</v>
      </c>
      <c r="N1153" s="24">
        <v>155000</v>
      </c>
      <c r="P1153" s="25">
        <v>155000</v>
      </c>
      <c r="Q1153" s="24">
        <v>155000</v>
      </c>
      <c r="R1153" s="23">
        <v>0</v>
      </c>
      <c r="S1153" s="23" t="s">
        <v>142</v>
      </c>
      <c r="T1153" s="24">
        <v>155000</v>
      </c>
      <c r="V1153" s="24">
        <v>155000</v>
      </c>
      <c r="W1153" s="23">
        <v>0</v>
      </c>
      <c r="AG1153" s="24">
        <v>155000</v>
      </c>
      <c r="AH1153" s="24">
        <v>155000</v>
      </c>
      <c r="AI1153" s="23" t="s">
        <v>143</v>
      </c>
      <c r="AJ1153" s="23" t="s">
        <v>142</v>
      </c>
      <c r="AK1153" s="26">
        <v>45108</v>
      </c>
      <c r="AO1153" s="26">
        <v>45291</v>
      </c>
      <c r="BC1153" s="24">
        <v>3500</v>
      </c>
      <c r="BD1153" s="24">
        <v>2000</v>
      </c>
      <c r="BE1153" s="24">
        <v>2000</v>
      </c>
      <c r="BF1153" s="24">
        <v>48000</v>
      </c>
      <c r="BG1153" s="24">
        <v>49500</v>
      </c>
      <c r="BH1153" s="24">
        <v>50000</v>
      </c>
      <c r="BK1153" s="23" t="s">
        <v>6651</v>
      </c>
      <c r="BL1153" s="26">
        <v>45086</v>
      </c>
      <c r="BO1153" s="23" t="s">
        <v>179</v>
      </c>
      <c r="BP1153" s="23" t="s">
        <v>146</v>
      </c>
      <c r="BQ1153" s="23" t="s">
        <v>181</v>
      </c>
      <c r="BS1153" s="23" t="s">
        <v>254</v>
      </c>
      <c r="BT1153" s="23" t="s">
        <v>255</v>
      </c>
      <c r="BW1153" s="24">
        <v>3500</v>
      </c>
      <c r="BX1153" s="24">
        <v>52000</v>
      </c>
      <c r="BY1153" s="24">
        <v>99500</v>
      </c>
      <c r="CB1153" s="23" t="s">
        <v>3066</v>
      </c>
      <c r="CF1153" s="23">
        <v>1</v>
      </c>
      <c r="CG1153" s="23">
        <v>45907</v>
      </c>
      <c r="CI1153" s="23" t="s">
        <v>421</v>
      </c>
      <c r="CJ1153" s="23" t="s">
        <v>150</v>
      </c>
      <c r="CK1153" s="23" t="s">
        <v>151</v>
      </c>
      <c r="CL1153" s="26">
        <v>44829</v>
      </c>
      <c r="CM1153" s="23" t="s">
        <v>3268</v>
      </c>
    </row>
    <row r="1154" spans="1:91" x14ac:dyDescent="0.25">
      <c r="A1154" s="23" t="s">
        <v>3108</v>
      </c>
      <c r="B1154" s="23" t="s">
        <v>4899</v>
      </c>
      <c r="C1154" s="23" t="s">
        <v>4898</v>
      </c>
      <c r="D1154" s="23" t="s">
        <v>0</v>
      </c>
      <c r="F1154" s="23" t="s">
        <v>447</v>
      </c>
      <c r="H1154" s="23" t="s">
        <v>647</v>
      </c>
      <c r="I1154" s="23" t="s">
        <v>4279</v>
      </c>
      <c r="J1154" s="23" t="s">
        <v>132</v>
      </c>
      <c r="L1154" s="23" t="s">
        <v>3068</v>
      </c>
      <c r="N1154" s="24">
        <v>650000</v>
      </c>
      <c r="P1154" s="25">
        <v>650000</v>
      </c>
      <c r="Q1154" s="24">
        <v>650000</v>
      </c>
      <c r="R1154" s="23">
        <v>0</v>
      </c>
      <c r="S1154" s="23" t="s">
        <v>142</v>
      </c>
      <c r="T1154" s="24">
        <v>650000</v>
      </c>
      <c r="V1154" s="24">
        <v>650000</v>
      </c>
      <c r="W1154" s="23">
        <v>0</v>
      </c>
      <c r="AG1154" s="24">
        <v>650000</v>
      </c>
      <c r="AH1154" s="24">
        <v>650000</v>
      </c>
      <c r="AI1154" s="23" t="s">
        <v>143</v>
      </c>
      <c r="AJ1154" s="23" t="s">
        <v>142</v>
      </c>
      <c r="AK1154" s="26">
        <v>45108</v>
      </c>
      <c r="AO1154" s="26">
        <v>45199</v>
      </c>
      <c r="AW1154" s="24">
        <v>20000</v>
      </c>
      <c r="AX1154" s="24">
        <v>20000</v>
      </c>
      <c r="AY1154" s="24">
        <v>-20000</v>
      </c>
      <c r="AZ1154" s="23" t="s">
        <v>136</v>
      </c>
      <c r="BB1154" s="23" t="s">
        <v>481</v>
      </c>
      <c r="BC1154" s="24">
        <v>17000</v>
      </c>
      <c r="BD1154" s="24">
        <v>6500</v>
      </c>
      <c r="BE1154" s="24">
        <v>6500</v>
      </c>
      <c r="BF1154" s="24">
        <v>150000</v>
      </c>
      <c r="BG1154" s="24">
        <v>160000</v>
      </c>
      <c r="BH1154" s="24">
        <v>160000</v>
      </c>
      <c r="BI1154" s="24">
        <v>150000</v>
      </c>
      <c r="BK1154" s="23" t="s">
        <v>6650</v>
      </c>
      <c r="BL1154" s="26">
        <v>45086</v>
      </c>
      <c r="BO1154" s="23" t="s">
        <v>179</v>
      </c>
      <c r="BP1154" s="23" t="s">
        <v>146</v>
      </c>
      <c r="BQ1154" s="23" t="s">
        <v>272</v>
      </c>
      <c r="BS1154" s="23" t="s">
        <v>254</v>
      </c>
      <c r="BT1154" s="23" t="s">
        <v>255</v>
      </c>
      <c r="BW1154" s="24">
        <v>17000</v>
      </c>
      <c r="BX1154" s="24">
        <v>163000</v>
      </c>
      <c r="BY1154" s="24">
        <v>470000</v>
      </c>
      <c r="CB1154" s="23" t="s">
        <v>3066</v>
      </c>
      <c r="CF1154" s="23">
        <v>1</v>
      </c>
      <c r="CG1154" s="23">
        <v>45324</v>
      </c>
      <c r="CI1154" s="23" t="s">
        <v>3066</v>
      </c>
      <c r="CJ1154" s="23" t="s">
        <v>150</v>
      </c>
      <c r="CK1154" s="23" t="s">
        <v>151</v>
      </c>
      <c r="CL1154" s="26">
        <v>44798</v>
      </c>
      <c r="CM1154" s="23" t="s">
        <v>3068</v>
      </c>
    </row>
    <row r="1155" spans="1:91" x14ac:dyDescent="0.25">
      <c r="A1155" s="23" t="s">
        <v>3112</v>
      </c>
      <c r="B1155" s="23" t="s">
        <v>4899</v>
      </c>
      <c r="C1155" s="23" t="s">
        <v>4898</v>
      </c>
      <c r="D1155" s="23" t="s">
        <v>0</v>
      </c>
      <c r="F1155" s="23" t="s">
        <v>447</v>
      </c>
      <c r="H1155" s="23" t="s">
        <v>647</v>
      </c>
      <c r="I1155" s="23" t="s">
        <v>4279</v>
      </c>
      <c r="J1155" s="23" t="s">
        <v>132</v>
      </c>
      <c r="L1155" s="23" t="s">
        <v>3068</v>
      </c>
      <c r="P1155" s="23">
        <v>0</v>
      </c>
      <c r="Q1155" s="24">
        <v>650000</v>
      </c>
      <c r="R1155" s="24">
        <v>-650000</v>
      </c>
      <c r="S1155" s="23" t="s">
        <v>136</v>
      </c>
      <c r="T1155" s="24">
        <v>650000</v>
      </c>
      <c r="V1155" s="24">
        <v>650000</v>
      </c>
      <c r="W1155" s="24">
        <v>-650000</v>
      </c>
      <c r="AI1155" s="23" t="s">
        <v>143</v>
      </c>
      <c r="AJ1155" s="23" t="s">
        <v>142</v>
      </c>
      <c r="AO1155" s="26">
        <v>45199</v>
      </c>
      <c r="BK1155" s="23" t="s">
        <v>6649</v>
      </c>
      <c r="BL1155" s="26">
        <v>45082</v>
      </c>
      <c r="BO1155" s="23" t="s">
        <v>179</v>
      </c>
      <c r="BP1155" s="23" t="s">
        <v>146</v>
      </c>
      <c r="BQ1155" s="23" t="s">
        <v>272</v>
      </c>
      <c r="BS1155" s="23" t="s">
        <v>254</v>
      </c>
      <c r="BT1155" s="23" t="s">
        <v>255</v>
      </c>
      <c r="BW1155" s="23">
        <v>0</v>
      </c>
      <c r="CB1155" s="23" t="s">
        <v>3066</v>
      </c>
      <c r="CF1155" s="23">
        <v>1</v>
      </c>
      <c r="CG1155" s="23">
        <v>45326</v>
      </c>
      <c r="CI1155" s="23" t="s">
        <v>3066</v>
      </c>
      <c r="CJ1155" s="23" t="s">
        <v>150</v>
      </c>
      <c r="CK1155" s="23" t="s">
        <v>151</v>
      </c>
      <c r="CL1155" s="26">
        <v>44798</v>
      </c>
      <c r="CM1155" s="23" t="s">
        <v>3068</v>
      </c>
    </row>
    <row r="1156" spans="1:91" x14ac:dyDescent="0.25">
      <c r="A1156" s="23" t="s">
        <v>3113</v>
      </c>
      <c r="B1156" s="23" t="s">
        <v>4899</v>
      </c>
      <c r="C1156" s="23" t="s">
        <v>4900</v>
      </c>
      <c r="D1156" s="23" t="s">
        <v>0</v>
      </c>
      <c r="E1156" s="23" t="s">
        <v>3114</v>
      </c>
      <c r="F1156" s="23" t="s">
        <v>447</v>
      </c>
      <c r="G1156" s="23">
        <v>1856986</v>
      </c>
      <c r="H1156" s="23" t="s">
        <v>647</v>
      </c>
      <c r="I1156" s="23" t="s">
        <v>4279</v>
      </c>
      <c r="J1156" s="23" t="s">
        <v>268</v>
      </c>
      <c r="K1156" s="23" t="s">
        <v>269</v>
      </c>
      <c r="L1156" s="23" t="s">
        <v>3068</v>
      </c>
      <c r="M1156" s="24">
        <v>43045</v>
      </c>
      <c r="O1156" s="24">
        <v>23864</v>
      </c>
      <c r="P1156" s="25">
        <v>43045.46</v>
      </c>
      <c r="Q1156" s="24">
        <v>37905</v>
      </c>
      <c r="R1156" s="24">
        <v>5140</v>
      </c>
      <c r="S1156" s="23" t="s">
        <v>136</v>
      </c>
      <c r="W1156" s="24">
        <v>43045</v>
      </c>
      <c r="Z1156" s="24">
        <v>2046000</v>
      </c>
      <c r="AB1156" s="24">
        <v>1092000</v>
      </c>
      <c r="AC1156" s="24">
        <v>3138000</v>
      </c>
      <c r="AD1156" s="23" t="s">
        <v>417</v>
      </c>
      <c r="AE1156" s="24">
        <v>3138000</v>
      </c>
      <c r="AF1156" s="24">
        <v>3114136</v>
      </c>
      <c r="AG1156" s="24">
        <v>23864</v>
      </c>
      <c r="AH1156" s="24">
        <v>3138000</v>
      </c>
      <c r="AI1156" s="23" t="s">
        <v>143</v>
      </c>
      <c r="AJ1156" s="23" t="s">
        <v>142</v>
      </c>
      <c r="AK1156" s="26">
        <v>44440</v>
      </c>
      <c r="AL1156" s="26">
        <v>44508</v>
      </c>
      <c r="AM1156" s="26">
        <v>44508</v>
      </c>
      <c r="AN1156" s="26">
        <v>44561</v>
      </c>
      <c r="AO1156" s="26">
        <v>44862</v>
      </c>
      <c r="AR1156" s="25">
        <v>-2616.8000000000002</v>
      </c>
      <c r="AS1156" s="25">
        <v>12205.49</v>
      </c>
      <c r="AT1156" s="25">
        <v>12321.65</v>
      </c>
      <c r="AU1156" s="25">
        <v>18024.490000000002</v>
      </c>
      <c r="AV1156" s="25">
        <v>3110.63</v>
      </c>
      <c r="AW1156" s="23">
        <v>995</v>
      </c>
      <c r="AX1156" s="23">
        <v>995</v>
      </c>
      <c r="AY1156" s="24">
        <v>2116</v>
      </c>
      <c r="AZ1156" s="23" t="s">
        <v>136</v>
      </c>
      <c r="BJ1156" s="24">
        <v>23864</v>
      </c>
      <c r="BK1156" s="23" t="s">
        <v>6648</v>
      </c>
      <c r="BL1156" s="26">
        <v>45086</v>
      </c>
      <c r="BM1156" s="23" t="s">
        <v>2522</v>
      </c>
      <c r="BO1156" s="23" t="s">
        <v>179</v>
      </c>
      <c r="BP1156" s="23" t="s">
        <v>146</v>
      </c>
      <c r="BQ1156" s="23" t="s">
        <v>272</v>
      </c>
      <c r="BS1156" s="23" t="s">
        <v>254</v>
      </c>
      <c r="BT1156" s="23" t="s">
        <v>255</v>
      </c>
      <c r="BV1156" s="24">
        <v>21910</v>
      </c>
      <c r="BW1156" s="24">
        <v>21135</v>
      </c>
      <c r="BZ1156" s="24">
        <v>1391514</v>
      </c>
      <c r="CB1156" s="23" t="s">
        <v>3066</v>
      </c>
      <c r="CC1156" s="23" t="s">
        <v>274</v>
      </c>
      <c r="CF1156" s="23">
        <v>1</v>
      </c>
      <c r="CG1156" s="23">
        <v>38028</v>
      </c>
      <c r="CI1156" s="23" t="s">
        <v>275</v>
      </c>
      <c r="CJ1156" s="23" t="s">
        <v>150</v>
      </c>
      <c r="CK1156" s="23" t="s">
        <v>151</v>
      </c>
      <c r="CL1156" s="26">
        <v>44057</v>
      </c>
      <c r="CM1156" s="23" t="s">
        <v>3068</v>
      </c>
    </row>
    <row r="1157" spans="1:91" x14ac:dyDescent="0.25">
      <c r="A1157" s="23" t="s">
        <v>646</v>
      </c>
      <c r="B1157" s="23" t="s">
        <v>4899</v>
      </c>
      <c r="C1157" s="23" t="s">
        <v>4900</v>
      </c>
      <c r="D1157" s="23" t="s">
        <v>14</v>
      </c>
      <c r="F1157" s="23" t="s">
        <v>154</v>
      </c>
      <c r="H1157" s="23" t="s">
        <v>647</v>
      </c>
      <c r="I1157" s="23" t="s">
        <v>4279</v>
      </c>
      <c r="J1157" s="23" t="s">
        <v>594</v>
      </c>
      <c r="L1157" s="23" t="s">
        <v>250</v>
      </c>
      <c r="P1157" s="23">
        <v>0</v>
      </c>
      <c r="Q1157" s="24">
        <v>600000</v>
      </c>
      <c r="R1157" s="24">
        <v>-600000</v>
      </c>
      <c r="S1157" s="23" t="s">
        <v>136</v>
      </c>
      <c r="T1157" s="24">
        <v>600000</v>
      </c>
      <c r="V1157" s="24">
        <v>600000</v>
      </c>
      <c r="W1157" s="24">
        <v>-600000</v>
      </c>
      <c r="AI1157" s="23" t="s">
        <v>143</v>
      </c>
      <c r="AJ1157" s="23" t="s">
        <v>142</v>
      </c>
      <c r="AO1157" s="26">
        <v>45138</v>
      </c>
      <c r="BK1157" s="23" t="s">
        <v>6647</v>
      </c>
      <c r="BL1157" s="26">
        <v>45082</v>
      </c>
      <c r="BO1157" s="23" t="s">
        <v>179</v>
      </c>
      <c r="BP1157" s="23" t="s">
        <v>146</v>
      </c>
      <c r="BQ1157" s="23" t="s">
        <v>181</v>
      </c>
      <c r="BS1157" s="23" t="s">
        <v>254</v>
      </c>
      <c r="BT1157" s="23" t="s">
        <v>648</v>
      </c>
      <c r="BW1157" s="23">
        <v>0</v>
      </c>
      <c r="CB1157" s="23" t="s">
        <v>249</v>
      </c>
      <c r="CF1157" s="23">
        <v>1</v>
      </c>
      <c r="CG1157" s="23">
        <v>44986</v>
      </c>
      <c r="CI1157" s="23" t="s">
        <v>149</v>
      </c>
      <c r="CJ1157" s="23" t="s">
        <v>150</v>
      </c>
      <c r="CK1157" s="23" t="s">
        <v>151</v>
      </c>
      <c r="CL1157" s="26">
        <v>44790</v>
      </c>
      <c r="CM1157" s="23" t="s">
        <v>531</v>
      </c>
    </row>
    <row r="1158" spans="1:91" x14ac:dyDescent="0.25">
      <c r="A1158" s="23" t="s">
        <v>653</v>
      </c>
      <c r="B1158" s="23" t="s">
        <v>4899</v>
      </c>
      <c r="C1158" s="23" t="s">
        <v>4900</v>
      </c>
      <c r="D1158" s="23" t="s">
        <v>14</v>
      </c>
      <c r="E1158" s="23" t="s">
        <v>654</v>
      </c>
      <c r="F1158" s="23" t="s">
        <v>138</v>
      </c>
      <c r="G1158" s="23">
        <v>2093446</v>
      </c>
      <c r="H1158" s="23" t="s">
        <v>582</v>
      </c>
      <c r="I1158" s="23" t="s">
        <v>4279</v>
      </c>
      <c r="J1158" s="23" t="s">
        <v>157</v>
      </c>
      <c r="K1158" s="23" t="s">
        <v>269</v>
      </c>
      <c r="L1158" s="23" t="s">
        <v>250</v>
      </c>
      <c r="M1158" s="24">
        <v>2739</v>
      </c>
      <c r="N1158" s="24">
        <v>33000</v>
      </c>
      <c r="P1158" s="25">
        <v>35738.5</v>
      </c>
      <c r="Q1158" s="24">
        <v>33000</v>
      </c>
      <c r="R1158" s="24">
        <v>2739</v>
      </c>
      <c r="S1158" s="23" t="s">
        <v>133</v>
      </c>
      <c r="T1158" s="24">
        <v>33000</v>
      </c>
      <c r="V1158" s="24">
        <v>33000</v>
      </c>
      <c r="W1158" s="24">
        <v>2739</v>
      </c>
      <c r="Z1158" s="24">
        <v>33000</v>
      </c>
      <c r="AC1158" s="24">
        <v>33000</v>
      </c>
      <c r="AD1158" s="23" t="s">
        <v>134</v>
      </c>
      <c r="AE1158" s="24">
        <v>33000</v>
      </c>
      <c r="AF1158" s="24">
        <v>2739</v>
      </c>
      <c r="AG1158" s="24">
        <v>33000</v>
      </c>
      <c r="AH1158" s="24">
        <v>35739</v>
      </c>
      <c r="AI1158" s="23" t="s">
        <v>143</v>
      </c>
      <c r="AJ1158" s="23" t="s">
        <v>142</v>
      </c>
      <c r="AK1158" s="26">
        <v>45047</v>
      </c>
      <c r="AL1158" s="26">
        <v>44985</v>
      </c>
      <c r="AM1158" s="26">
        <v>44985</v>
      </c>
      <c r="AN1158" s="26">
        <v>45291</v>
      </c>
      <c r="AO1158" s="26">
        <v>45230</v>
      </c>
      <c r="AV1158" s="25">
        <v>2738.5</v>
      </c>
      <c r="AY1158" s="24">
        <v>2739</v>
      </c>
      <c r="AZ1158" s="23" t="s">
        <v>136</v>
      </c>
      <c r="BG1158" s="24">
        <v>33000</v>
      </c>
      <c r="BK1158" s="23" t="s">
        <v>6646</v>
      </c>
      <c r="BL1158" s="26">
        <v>45077</v>
      </c>
      <c r="BM1158" s="23" t="s">
        <v>585</v>
      </c>
      <c r="BO1158" s="23" t="s">
        <v>162</v>
      </c>
      <c r="BP1158" s="23" t="s">
        <v>146</v>
      </c>
      <c r="BQ1158" s="23" t="s">
        <v>181</v>
      </c>
      <c r="BS1158" s="23" t="s">
        <v>440</v>
      </c>
      <c r="BT1158" s="23" t="s">
        <v>655</v>
      </c>
      <c r="BW1158" s="24">
        <v>2739</v>
      </c>
      <c r="BY1158" s="24">
        <v>33000</v>
      </c>
      <c r="CB1158" s="23" t="s">
        <v>249</v>
      </c>
      <c r="CF1158" s="23">
        <v>1</v>
      </c>
      <c r="CG1158" s="23">
        <v>45014</v>
      </c>
      <c r="CI1158" s="23" t="s">
        <v>149</v>
      </c>
      <c r="CJ1158" s="23" t="s">
        <v>150</v>
      </c>
      <c r="CK1158" s="23" t="s">
        <v>151</v>
      </c>
      <c r="CL1158" s="26">
        <v>44790</v>
      </c>
      <c r="CM1158" s="23" t="s">
        <v>531</v>
      </c>
    </row>
    <row r="1159" spans="1:91" x14ac:dyDescent="0.25">
      <c r="A1159" s="23" t="s">
        <v>3607</v>
      </c>
      <c r="B1159" s="23" t="s">
        <v>4899</v>
      </c>
      <c r="C1159" s="23" t="s">
        <v>4898</v>
      </c>
      <c r="D1159" s="23" t="s">
        <v>0</v>
      </c>
      <c r="F1159" s="23" t="s">
        <v>154</v>
      </c>
      <c r="H1159" s="23" t="s">
        <v>3608</v>
      </c>
      <c r="I1159" s="23" t="s">
        <v>4279</v>
      </c>
      <c r="J1159" s="23" t="s">
        <v>132</v>
      </c>
      <c r="L1159" s="23" t="s">
        <v>304</v>
      </c>
      <c r="N1159" s="24">
        <v>25000</v>
      </c>
      <c r="P1159" s="25">
        <v>25000</v>
      </c>
      <c r="Q1159" s="24">
        <v>25000</v>
      </c>
      <c r="R1159" s="23">
        <v>0</v>
      </c>
      <c r="S1159" s="23" t="s">
        <v>142</v>
      </c>
      <c r="T1159" s="24">
        <v>25000</v>
      </c>
      <c r="V1159" s="24">
        <v>25000</v>
      </c>
      <c r="W1159" s="23">
        <v>0</v>
      </c>
      <c r="AG1159" s="24">
        <v>25000</v>
      </c>
      <c r="AH1159" s="24">
        <v>25000</v>
      </c>
      <c r="AI1159" s="23" t="s">
        <v>143</v>
      </c>
      <c r="AJ1159" s="23" t="s">
        <v>142</v>
      </c>
      <c r="AK1159" s="26">
        <v>45139</v>
      </c>
      <c r="AO1159" s="26">
        <v>45169</v>
      </c>
      <c r="BE1159" s="24">
        <v>25000</v>
      </c>
      <c r="BM1159" s="23" t="s">
        <v>585</v>
      </c>
      <c r="BO1159" s="23" t="s">
        <v>279</v>
      </c>
      <c r="BP1159" s="23" t="s">
        <v>146</v>
      </c>
      <c r="BQ1159" s="23" t="s">
        <v>272</v>
      </c>
      <c r="BS1159" s="23" t="s">
        <v>396</v>
      </c>
      <c r="BT1159" s="23" t="s">
        <v>397</v>
      </c>
      <c r="BW1159" s="23">
        <v>0</v>
      </c>
      <c r="BX1159" s="24">
        <v>25000</v>
      </c>
      <c r="CB1159" s="23" t="s">
        <v>308</v>
      </c>
      <c r="CF1159" s="23">
        <v>1</v>
      </c>
      <c r="CG1159" s="23">
        <v>44414</v>
      </c>
      <c r="CI1159" s="23" t="s">
        <v>275</v>
      </c>
      <c r="CJ1159" s="23" t="s">
        <v>150</v>
      </c>
      <c r="CK1159" s="23" t="s">
        <v>151</v>
      </c>
      <c r="CL1159" s="26">
        <v>44777</v>
      </c>
      <c r="CM1159" s="23" t="s">
        <v>3268</v>
      </c>
    </row>
    <row r="1160" spans="1:91" x14ac:dyDescent="0.25">
      <c r="A1160" s="23" t="s">
        <v>710</v>
      </c>
      <c r="B1160" s="23" t="s">
        <v>4899</v>
      </c>
      <c r="C1160" s="23" t="s">
        <v>4900</v>
      </c>
      <c r="D1160" s="23" t="s">
        <v>14</v>
      </c>
      <c r="E1160" s="23" t="s">
        <v>711</v>
      </c>
      <c r="F1160" s="23" t="s">
        <v>138</v>
      </c>
      <c r="G1160" s="23">
        <v>2093441</v>
      </c>
      <c r="H1160" s="23" t="s">
        <v>582</v>
      </c>
      <c r="I1160" s="23" t="s">
        <v>4279</v>
      </c>
      <c r="J1160" s="23" t="s">
        <v>157</v>
      </c>
      <c r="K1160" s="23" t="s">
        <v>269</v>
      </c>
      <c r="L1160" s="23" t="s">
        <v>250</v>
      </c>
      <c r="M1160" s="24">
        <v>5100</v>
      </c>
      <c r="N1160" s="24">
        <v>31000</v>
      </c>
      <c r="P1160" s="25">
        <v>36100</v>
      </c>
      <c r="Q1160" s="24">
        <v>31000</v>
      </c>
      <c r="R1160" s="24">
        <v>5100</v>
      </c>
      <c r="S1160" s="23" t="s">
        <v>136</v>
      </c>
      <c r="T1160" s="24">
        <v>31000</v>
      </c>
      <c r="V1160" s="24">
        <v>31000</v>
      </c>
      <c r="W1160" s="24">
        <v>5100</v>
      </c>
      <c r="Z1160" s="24">
        <v>31000</v>
      </c>
      <c r="AC1160" s="24">
        <v>31000</v>
      </c>
      <c r="AD1160" s="23" t="s">
        <v>134</v>
      </c>
      <c r="AE1160" s="24">
        <v>31000</v>
      </c>
      <c r="AF1160" s="24">
        <v>5100</v>
      </c>
      <c r="AG1160" s="24">
        <v>31000</v>
      </c>
      <c r="AH1160" s="24">
        <v>36100</v>
      </c>
      <c r="AI1160" s="23" t="s">
        <v>143</v>
      </c>
      <c r="AJ1160" s="23" t="s">
        <v>142</v>
      </c>
      <c r="AK1160" s="26">
        <v>45047</v>
      </c>
      <c r="AL1160" s="26">
        <v>44985</v>
      </c>
      <c r="AM1160" s="26">
        <v>44985</v>
      </c>
      <c r="AN1160" s="26">
        <v>45291</v>
      </c>
      <c r="AO1160" s="26">
        <v>45230</v>
      </c>
      <c r="AV1160" s="25">
        <v>5100</v>
      </c>
      <c r="AY1160" s="24">
        <v>5100</v>
      </c>
      <c r="AZ1160" s="23" t="s">
        <v>136</v>
      </c>
      <c r="BG1160" s="24">
        <v>31000</v>
      </c>
      <c r="BK1160" s="23" t="s">
        <v>6646</v>
      </c>
      <c r="BL1160" s="26">
        <v>45077</v>
      </c>
      <c r="BM1160" s="23" t="s">
        <v>585</v>
      </c>
      <c r="BO1160" s="23" t="s">
        <v>162</v>
      </c>
      <c r="BP1160" s="23" t="s">
        <v>146</v>
      </c>
      <c r="BQ1160" s="23" t="s">
        <v>181</v>
      </c>
      <c r="BS1160" s="23" t="s">
        <v>383</v>
      </c>
      <c r="BT1160" s="23" t="s">
        <v>712</v>
      </c>
      <c r="BW1160" s="24">
        <v>5100</v>
      </c>
      <c r="BY1160" s="24">
        <v>31000</v>
      </c>
      <c r="CB1160" s="23" t="s">
        <v>249</v>
      </c>
      <c r="CF1160" s="23">
        <v>1</v>
      </c>
      <c r="CG1160" s="23">
        <v>45017</v>
      </c>
      <c r="CI1160" s="23" t="s">
        <v>149</v>
      </c>
      <c r="CJ1160" s="23" t="s">
        <v>150</v>
      </c>
      <c r="CK1160" s="23" t="s">
        <v>151</v>
      </c>
      <c r="CL1160" s="26">
        <v>44790</v>
      </c>
      <c r="CM1160" s="23" t="s">
        <v>531</v>
      </c>
    </row>
    <row r="1161" spans="1:91" x14ac:dyDescent="0.25">
      <c r="A1161" s="23" t="s">
        <v>3652</v>
      </c>
      <c r="B1161" s="23" t="s">
        <v>4899</v>
      </c>
      <c r="C1161" s="23" t="s">
        <v>4900</v>
      </c>
      <c r="D1161" s="23" t="s">
        <v>0</v>
      </c>
      <c r="E1161" s="23" t="s">
        <v>3653</v>
      </c>
      <c r="F1161" s="23" t="s">
        <v>154</v>
      </c>
      <c r="G1161" s="23">
        <v>2023394</v>
      </c>
      <c r="H1161" s="23" t="s">
        <v>3608</v>
      </c>
      <c r="I1161" s="23" t="s">
        <v>4279</v>
      </c>
      <c r="J1161" s="23" t="s">
        <v>157</v>
      </c>
      <c r="K1161" s="23" t="s">
        <v>269</v>
      </c>
      <c r="L1161" s="23" t="s">
        <v>304</v>
      </c>
      <c r="M1161" s="24">
        <v>55267</v>
      </c>
      <c r="N1161" s="24">
        <v>77602</v>
      </c>
      <c r="P1161" s="25">
        <v>132869.20000000001</v>
      </c>
      <c r="Q1161" s="24">
        <v>137217</v>
      </c>
      <c r="R1161" s="24">
        <v>-4347</v>
      </c>
      <c r="S1161" s="23" t="s">
        <v>133</v>
      </c>
      <c r="W1161" s="24">
        <v>132869</v>
      </c>
      <c r="Z1161" s="24">
        <v>250000</v>
      </c>
      <c r="AC1161" s="24">
        <v>250000</v>
      </c>
      <c r="AD1161" s="23" t="s">
        <v>134</v>
      </c>
      <c r="AE1161" s="24">
        <v>250000</v>
      </c>
      <c r="AF1161" s="24">
        <v>64676</v>
      </c>
      <c r="AG1161" s="24">
        <v>77603</v>
      </c>
      <c r="AH1161" s="24">
        <v>142279</v>
      </c>
      <c r="AI1161" s="23" t="s">
        <v>143</v>
      </c>
      <c r="AJ1161" s="23" t="s">
        <v>142</v>
      </c>
      <c r="AK1161" s="26">
        <v>44835</v>
      </c>
      <c r="AL1161" s="26">
        <v>44830</v>
      </c>
      <c r="AM1161" s="26">
        <v>44830</v>
      </c>
      <c r="AN1161" s="26">
        <v>44926</v>
      </c>
      <c r="AO1161" s="26">
        <v>45199</v>
      </c>
      <c r="AR1161" s="25">
        <v>25898.75</v>
      </c>
      <c r="AS1161" s="25">
        <v>27164.92</v>
      </c>
      <c r="AT1161" s="25">
        <v>5250.98</v>
      </c>
      <c r="AU1161" s="23">
        <v>529.88</v>
      </c>
      <c r="AV1161" s="25">
        <v>-3577.33</v>
      </c>
      <c r="AY1161" s="24">
        <v>-3577</v>
      </c>
      <c r="AZ1161" s="23" t="s">
        <v>136</v>
      </c>
      <c r="BC1161" s="24">
        <v>7300</v>
      </c>
      <c r="BD1161" s="24">
        <v>34000</v>
      </c>
      <c r="BE1161" s="24">
        <v>27302</v>
      </c>
      <c r="BF1161" s="24">
        <v>9000</v>
      </c>
      <c r="BK1161" s="23" t="s">
        <v>6645</v>
      </c>
      <c r="BL1161" s="26">
        <v>45084</v>
      </c>
      <c r="BM1161" s="23" t="s">
        <v>585</v>
      </c>
      <c r="BO1161" s="23" t="s">
        <v>279</v>
      </c>
      <c r="BP1161" s="23" t="s">
        <v>146</v>
      </c>
      <c r="BQ1161" s="23" t="s">
        <v>272</v>
      </c>
      <c r="BS1161" s="23" t="s">
        <v>296</v>
      </c>
      <c r="BT1161" s="23" t="s">
        <v>297</v>
      </c>
      <c r="BV1161" s="24">
        <v>58315</v>
      </c>
      <c r="BW1161" s="24">
        <v>4253</v>
      </c>
      <c r="BX1161" s="24">
        <v>70302</v>
      </c>
      <c r="BZ1161" s="24">
        <v>9409</v>
      </c>
      <c r="CA1161" s="23">
        <v>1</v>
      </c>
      <c r="CB1161" s="23" t="s">
        <v>308</v>
      </c>
      <c r="CF1161" s="23">
        <v>1</v>
      </c>
      <c r="CG1161" s="23">
        <v>41815</v>
      </c>
      <c r="CI1161" s="23" t="s">
        <v>275</v>
      </c>
      <c r="CJ1161" s="23" t="s">
        <v>150</v>
      </c>
      <c r="CK1161" s="23" t="s">
        <v>151</v>
      </c>
      <c r="CL1161" s="26">
        <v>44428</v>
      </c>
      <c r="CM1161" s="23" t="s">
        <v>3268</v>
      </c>
    </row>
    <row r="1162" spans="1:91" x14ac:dyDescent="0.25">
      <c r="A1162" s="23" t="s">
        <v>3671</v>
      </c>
      <c r="B1162" s="23" t="s">
        <v>4899</v>
      </c>
      <c r="C1162" s="23" t="s">
        <v>4900</v>
      </c>
      <c r="D1162" s="23" t="s">
        <v>0</v>
      </c>
      <c r="E1162" s="23" t="s">
        <v>3672</v>
      </c>
      <c r="F1162" s="23" t="s">
        <v>154</v>
      </c>
      <c r="G1162" s="23">
        <v>2023391</v>
      </c>
      <c r="H1162" s="23" t="s">
        <v>3608</v>
      </c>
      <c r="I1162" s="23" t="s">
        <v>4279</v>
      </c>
      <c r="J1162" s="23" t="s">
        <v>157</v>
      </c>
      <c r="K1162" s="23" t="s">
        <v>269</v>
      </c>
      <c r="L1162" s="23" t="s">
        <v>304</v>
      </c>
      <c r="M1162" s="24">
        <v>7340</v>
      </c>
      <c r="N1162" s="24">
        <v>118840</v>
      </c>
      <c r="P1162" s="25">
        <v>126179.6</v>
      </c>
      <c r="Q1162" s="24">
        <v>123349</v>
      </c>
      <c r="R1162" s="24">
        <v>2830</v>
      </c>
      <c r="S1162" s="23" t="s">
        <v>133</v>
      </c>
      <c r="T1162" s="24">
        <v>200000</v>
      </c>
      <c r="V1162" s="24">
        <v>200000</v>
      </c>
      <c r="W1162" s="24">
        <v>-73820</v>
      </c>
      <c r="Z1162" s="24">
        <v>401000</v>
      </c>
      <c r="AC1162" s="24">
        <v>401000</v>
      </c>
      <c r="AD1162" s="23" t="s">
        <v>134</v>
      </c>
      <c r="AE1162" s="24">
        <v>401000</v>
      </c>
      <c r="AF1162" s="24">
        <v>297048</v>
      </c>
      <c r="AG1162" s="24">
        <v>168840</v>
      </c>
      <c r="AH1162" s="24">
        <v>465888</v>
      </c>
      <c r="AI1162" s="23" t="s">
        <v>143</v>
      </c>
      <c r="AJ1162" s="23" t="s">
        <v>142</v>
      </c>
      <c r="AK1162" s="26">
        <v>44866</v>
      </c>
      <c r="AL1162" s="26">
        <v>44837</v>
      </c>
      <c r="AM1162" s="26">
        <v>44837</v>
      </c>
      <c r="AN1162" s="26">
        <v>44926</v>
      </c>
      <c r="AO1162" s="26">
        <v>45199</v>
      </c>
      <c r="AR1162" s="25">
        <v>1760.99</v>
      </c>
      <c r="AS1162" s="25">
        <v>1361.48</v>
      </c>
      <c r="AT1162" s="25">
        <v>1386.97</v>
      </c>
      <c r="AU1162" s="25">
        <v>1404.32</v>
      </c>
      <c r="AV1162" s="25">
        <v>1425.84</v>
      </c>
      <c r="AY1162" s="24">
        <v>1426</v>
      </c>
      <c r="AZ1162" s="23" t="s">
        <v>136</v>
      </c>
      <c r="BD1162" s="24">
        <v>118840</v>
      </c>
      <c r="BK1162" s="23" t="s">
        <v>6644</v>
      </c>
      <c r="BL1162" s="26">
        <v>45084</v>
      </c>
      <c r="BM1162" s="23" t="s">
        <v>585</v>
      </c>
      <c r="BO1162" s="23" t="s">
        <v>279</v>
      </c>
      <c r="BP1162" s="23" t="s">
        <v>146</v>
      </c>
      <c r="BQ1162" s="23" t="s">
        <v>272</v>
      </c>
      <c r="BS1162" s="23" t="s">
        <v>296</v>
      </c>
      <c r="BT1162" s="23" t="s">
        <v>301</v>
      </c>
      <c r="BV1162" s="24">
        <v>4509</v>
      </c>
      <c r="BW1162" s="24">
        <v>2830</v>
      </c>
      <c r="BX1162" s="24">
        <v>118840</v>
      </c>
      <c r="BZ1162" s="24">
        <v>289708</v>
      </c>
      <c r="CA1162" s="24">
        <v>50000</v>
      </c>
      <c r="CB1162" s="23" t="s">
        <v>308</v>
      </c>
      <c r="CC1162" s="23" t="s">
        <v>278</v>
      </c>
      <c r="CF1162" s="23">
        <v>1</v>
      </c>
      <c r="CG1162" s="23">
        <v>44495</v>
      </c>
      <c r="CI1162" s="23" t="s">
        <v>421</v>
      </c>
      <c r="CJ1162" s="23" t="s">
        <v>150</v>
      </c>
      <c r="CK1162" s="23" t="s">
        <v>151</v>
      </c>
      <c r="CL1162" s="26">
        <v>44782</v>
      </c>
      <c r="CM1162" s="23" t="s">
        <v>3268</v>
      </c>
    </row>
    <row r="1163" spans="1:91" x14ac:dyDescent="0.25">
      <c r="A1163" s="23" t="s">
        <v>3673</v>
      </c>
      <c r="B1163" s="23" t="s">
        <v>4899</v>
      </c>
      <c r="C1163" s="23" t="s">
        <v>4900</v>
      </c>
      <c r="D1163" s="23" t="s">
        <v>0</v>
      </c>
      <c r="E1163" s="23" t="s">
        <v>3674</v>
      </c>
      <c r="F1163" s="23" t="s">
        <v>154</v>
      </c>
      <c r="H1163" s="23" t="s">
        <v>3608</v>
      </c>
      <c r="I1163" s="23" t="s">
        <v>4279</v>
      </c>
      <c r="J1163" s="23" t="s">
        <v>594</v>
      </c>
      <c r="L1163" s="23" t="s">
        <v>304</v>
      </c>
      <c r="P1163" s="23">
        <v>0</v>
      </c>
      <c r="R1163" s="23">
        <v>0</v>
      </c>
      <c r="S1163" s="23" t="s">
        <v>142</v>
      </c>
      <c r="T1163" s="24">
        <v>75000</v>
      </c>
      <c r="V1163" s="24">
        <v>75000</v>
      </c>
      <c r="W1163" s="24">
        <v>-75000</v>
      </c>
      <c r="AD1163" s="23" t="s">
        <v>295</v>
      </c>
      <c r="AI1163" s="23" t="s">
        <v>143</v>
      </c>
      <c r="AJ1163" s="23" t="s">
        <v>142</v>
      </c>
      <c r="AO1163" s="26">
        <v>45077</v>
      </c>
      <c r="BK1163" s="23" t="s">
        <v>3675</v>
      </c>
      <c r="BL1163" s="26">
        <v>44902</v>
      </c>
      <c r="BO1163" s="23" t="s">
        <v>279</v>
      </c>
      <c r="BP1163" s="23" t="s">
        <v>146</v>
      </c>
      <c r="BQ1163" s="23" t="s">
        <v>272</v>
      </c>
      <c r="BS1163" s="23" t="s">
        <v>296</v>
      </c>
      <c r="BT1163" s="23" t="s">
        <v>301</v>
      </c>
      <c r="BW1163" s="23">
        <v>0</v>
      </c>
      <c r="CB1163" s="23" t="s">
        <v>308</v>
      </c>
      <c r="CF1163" s="23">
        <v>1</v>
      </c>
      <c r="CG1163" s="23">
        <v>44496</v>
      </c>
      <c r="CI1163" s="23" t="s">
        <v>421</v>
      </c>
      <c r="CJ1163" s="23" t="s">
        <v>150</v>
      </c>
      <c r="CK1163" s="23" t="s">
        <v>151</v>
      </c>
      <c r="CL1163" s="26">
        <v>44782</v>
      </c>
      <c r="CM1163" s="23" t="s">
        <v>3268</v>
      </c>
    </row>
    <row r="1164" spans="1:91" x14ac:dyDescent="0.25">
      <c r="A1164" s="23" t="s">
        <v>3676</v>
      </c>
      <c r="B1164" s="23" t="s">
        <v>4899</v>
      </c>
      <c r="C1164" s="23" t="s">
        <v>4898</v>
      </c>
      <c r="D1164" s="23" t="s">
        <v>0</v>
      </c>
      <c r="F1164" s="23" t="s">
        <v>154</v>
      </c>
      <c r="H1164" s="23" t="s">
        <v>3608</v>
      </c>
      <c r="I1164" s="23" t="s">
        <v>4279</v>
      </c>
      <c r="J1164" s="23" t="s">
        <v>415</v>
      </c>
      <c r="K1164" s="23" t="s">
        <v>269</v>
      </c>
      <c r="L1164" s="23" t="s">
        <v>304</v>
      </c>
      <c r="N1164" s="24">
        <v>20000</v>
      </c>
      <c r="P1164" s="25">
        <v>20000</v>
      </c>
      <c r="Q1164" s="24">
        <v>20000</v>
      </c>
      <c r="R1164" s="23">
        <v>0</v>
      </c>
      <c r="S1164" s="23" t="s">
        <v>142</v>
      </c>
      <c r="T1164" s="24">
        <v>20000</v>
      </c>
      <c r="V1164" s="24">
        <v>20000</v>
      </c>
      <c r="W1164" s="23">
        <v>0</v>
      </c>
      <c r="AG1164" s="24">
        <v>20000</v>
      </c>
      <c r="AH1164" s="24">
        <v>20000</v>
      </c>
      <c r="AI1164" s="23" t="s">
        <v>143</v>
      </c>
      <c r="AJ1164" s="23" t="s">
        <v>142</v>
      </c>
      <c r="AK1164" s="26">
        <v>45200</v>
      </c>
      <c r="AO1164" s="26">
        <v>45230</v>
      </c>
      <c r="BG1164" s="24">
        <v>20000</v>
      </c>
      <c r="BK1164" s="23" t="s">
        <v>3677</v>
      </c>
      <c r="BL1164" s="26">
        <v>44790</v>
      </c>
      <c r="BM1164" s="23" t="s">
        <v>585</v>
      </c>
      <c r="BO1164" s="23" t="s">
        <v>279</v>
      </c>
      <c r="BP1164" s="23" t="s">
        <v>146</v>
      </c>
      <c r="BQ1164" s="23" t="s">
        <v>272</v>
      </c>
      <c r="BS1164" s="23" t="s">
        <v>296</v>
      </c>
      <c r="BT1164" s="23" t="s">
        <v>301</v>
      </c>
      <c r="BW1164" s="23">
        <v>0</v>
      </c>
      <c r="BY1164" s="24">
        <v>20000</v>
      </c>
      <c r="CB1164" s="23" t="s">
        <v>308</v>
      </c>
      <c r="CF1164" s="23">
        <v>1</v>
      </c>
      <c r="CG1164" s="23">
        <v>41775</v>
      </c>
      <c r="CI1164" s="23" t="s">
        <v>275</v>
      </c>
      <c r="CJ1164" s="23" t="s">
        <v>150</v>
      </c>
      <c r="CK1164" s="23" t="s">
        <v>151</v>
      </c>
      <c r="CL1164" s="26">
        <v>44428</v>
      </c>
      <c r="CM1164" s="23" t="s">
        <v>3268</v>
      </c>
    </row>
    <row r="1165" spans="1:91" x14ac:dyDescent="0.25">
      <c r="A1165" s="23" t="s">
        <v>3678</v>
      </c>
      <c r="B1165" s="23" t="s">
        <v>4899</v>
      </c>
      <c r="C1165" s="23" t="s">
        <v>4898</v>
      </c>
      <c r="D1165" s="23" t="s">
        <v>0</v>
      </c>
      <c r="F1165" s="23" t="s">
        <v>154</v>
      </c>
      <c r="H1165" s="23" t="s">
        <v>3608</v>
      </c>
      <c r="I1165" s="23" t="s">
        <v>4279</v>
      </c>
      <c r="J1165" s="23" t="s">
        <v>594</v>
      </c>
      <c r="L1165" s="23" t="s">
        <v>304</v>
      </c>
      <c r="P1165" s="23">
        <v>0</v>
      </c>
      <c r="R1165" s="23">
        <v>0</v>
      </c>
      <c r="S1165" s="23" t="s">
        <v>142</v>
      </c>
      <c r="T1165" s="24">
        <v>250000</v>
      </c>
      <c r="V1165" s="24">
        <v>250000</v>
      </c>
      <c r="W1165" s="24">
        <v>-250000</v>
      </c>
      <c r="AI1165" s="23" t="s">
        <v>143</v>
      </c>
      <c r="AJ1165" s="23" t="s">
        <v>142</v>
      </c>
      <c r="AO1165" s="26">
        <v>45169</v>
      </c>
      <c r="BK1165" s="23" t="s">
        <v>3679</v>
      </c>
      <c r="BL1165" s="26">
        <v>44958</v>
      </c>
      <c r="BO1165" s="23" t="s">
        <v>279</v>
      </c>
      <c r="BP1165" s="23" t="s">
        <v>146</v>
      </c>
      <c r="BQ1165" s="23" t="s">
        <v>272</v>
      </c>
      <c r="BS1165" s="23" t="s">
        <v>296</v>
      </c>
      <c r="BT1165" s="23" t="s">
        <v>301</v>
      </c>
      <c r="BW1165" s="23">
        <v>0</v>
      </c>
      <c r="CB1165" s="23" t="s">
        <v>308</v>
      </c>
      <c r="CF1165" s="23">
        <v>1</v>
      </c>
      <c r="CG1165" s="23">
        <v>45258</v>
      </c>
      <c r="CI1165" s="23" t="s">
        <v>421</v>
      </c>
      <c r="CJ1165" s="23" t="s">
        <v>150</v>
      </c>
      <c r="CK1165" s="23" t="s">
        <v>151</v>
      </c>
      <c r="CL1165" s="26">
        <v>44797</v>
      </c>
      <c r="CM1165" s="23" t="s">
        <v>3268</v>
      </c>
    </row>
    <row r="1166" spans="1:91" x14ac:dyDescent="0.25">
      <c r="A1166" s="23" t="s">
        <v>3687</v>
      </c>
      <c r="B1166" s="23" t="s">
        <v>4899</v>
      </c>
      <c r="C1166" s="23" t="s">
        <v>4900</v>
      </c>
      <c r="D1166" s="23" t="s">
        <v>0</v>
      </c>
      <c r="E1166" s="23" t="s">
        <v>3688</v>
      </c>
      <c r="F1166" s="23" t="s">
        <v>154</v>
      </c>
      <c r="H1166" s="23" t="s">
        <v>3608</v>
      </c>
      <c r="I1166" s="23" t="s">
        <v>4279</v>
      </c>
      <c r="J1166" s="23" t="s">
        <v>140</v>
      </c>
      <c r="K1166" s="23" t="s">
        <v>158</v>
      </c>
      <c r="L1166" s="23" t="s">
        <v>304</v>
      </c>
      <c r="N1166" s="24">
        <v>330000</v>
      </c>
      <c r="P1166" s="25">
        <v>330000</v>
      </c>
      <c r="Q1166" s="24">
        <v>330000</v>
      </c>
      <c r="R1166" s="23">
        <v>0</v>
      </c>
      <c r="S1166" s="23" t="s">
        <v>142</v>
      </c>
      <c r="T1166" s="24">
        <v>330000</v>
      </c>
      <c r="V1166" s="24">
        <v>330000</v>
      </c>
      <c r="W1166" s="23">
        <v>0</v>
      </c>
      <c r="Z1166" s="24">
        <v>330000</v>
      </c>
      <c r="AD1166" s="23" t="s">
        <v>295</v>
      </c>
      <c r="AE1166" s="24">
        <v>330000</v>
      </c>
      <c r="AG1166" s="24">
        <v>680000</v>
      </c>
      <c r="AH1166" s="24">
        <v>680000</v>
      </c>
      <c r="AI1166" s="23" t="s">
        <v>143</v>
      </c>
      <c r="AJ1166" s="23" t="s">
        <v>142</v>
      </c>
      <c r="AK1166" s="26">
        <v>45139</v>
      </c>
      <c r="AN1166" s="26">
        <v>44957</v>
      </c>
      <c r="AO1166" s="26">
        <v>45260</v>
      </c>
      <c r="BE1166" s="24">
        <v>50000</v>
      </c>
      <c r="BF1166" s="24">
        <v>100000</v>
      </c>
      <c r="BG1166" s="24">
        <v>100000</v>
      </c>
      <c r="BH1166" s="24">
        <v>80000</v>
      </c>
      <c r="BK1166" s="23" t="s">
        <v>3689</v>
      </c>
      <c r="BL1166" s="26">
        <v>44896</v>
      </c>
      <c r="BM1166" s="23" t="s">
        <v>585</v>
      </c>
      <c r="BO1166" s="23" t="s">
        <v>279</v>
      </c>
      <c r="BP1166" s="23" t="s">
        <v>146</v>
      </c>
      <c r="BQ1166" s="23" t="s">
        <v>272</v>
      </c>
      <c r="BS1166" s="23" t="s">
        <v>296</v>
      </c>
      <c r="BT1166" s="23" t="s">
        <v>301</v>
      </c>
      <c r="BW1166" s="23">
        <v>0</v>
      </c>
      <c r="BX1166" s="24">
        <v>150000</v>
      </c>
      <c r="BY1166" s="24">
        <v>180000</v>
      </c>
      <c r="CA1166" s="24">
        <v>350000</v>
      </c>
      <c r="CB1166" s="23" t="s">
        <v>308</v>
      </c>
      <c r="CC1166" s="23" t="s">
        <v>308</v>
      </c>
      <c r="CF1166" s="23">
        <v>1</v>
      </c>
      <c r="CG1166" s="23">
        <v>44658</v>
      </c>
      <c r="CI1166" s="23" t="s">
        <v>421</v>
      </c>
      <c r="CJ1166" s="23" t="s">
        <v>150</v>
      </c>
      <c r="CK1166" s="23" t="s">
        <v>151</v>
      </c>
      <c r="CL1166" s="26">
        <v>44790</v>
      </c>
      <c r="CM1166" s="23" t="s">
        <v>3268</v>
      </c>
    </row>
    <row r="1167" spans="1:91" x14ac:dyDescent="0.25">
      <c r="A1167" s="23" t="s">
        <v>3712</v>
      </c>
      <c r="B1167" s="23" t="s">
        <v>4899</v>
      </c>
      <c r="C1167" s="23" t="s">
        <v>4900</v>
      </c>
      <c r="D1167" s="23" t="s">
        <v>0</v>
      </c>
      <c r="E1167" s="23" t="s">
        <v>3713</v>
      </c>
      <c r="F1167" s="23" t="s">
        <v>138</v>
      </c>
      <c r="G1167" s="23">
        <v>1359168</v>
      </c>
      <c r="H1167" s="23" t="s">
        <v>3608</v>
      </c>
      <c r="I1167" s="23" t="s">
        <v>4279</v>
      </c>
      <c r="J1167" s="23" t="s">
        <v>415</v>
      </c>
      <c r="K1167" s="23" t="s">
        <v>299</v>
      </c>
      <c r="L1167" s="23" t="s">
        <v>279</v>
      </c>
      <c r="M1167" s="23">
        <v>-117</v>
      </c>
      <c r="P1167" s="23">
        <v>-117.06</v>
      </c>
      <c r="Q1167" s="23">
        <v>-117</v>
      </c>
      <c r="R1167" s="23">
        <v>0</v>
      </c>
      <c r="S1167" s="23" t="s">
        <v>142</v>
      </c>
      <c r="W1167" s="23">
        <v>-117</v>
      </c>
      <c r="Z1167" s="24">
        <v>135000</v>
      </c>
      <c r="AC1167" s="24">
        <v>135000</v>
      </c>
      <c r="AD1167" s="23" t="s">
        <v>134</v>
      </c>
      <c r="AE1167" s="24">
        <v>135000</v>
      </c>
      <c r="AF1167" s="24">
        <v>20828</v>
      </c>
      <c r="AH1167" s="24">
        <v>20828</v>
      </c>
      <c r="AI1167" s="23" t="s">
        <v>143</v>
      </c>
      <c r="AJ1167" s="23" t="s">
        <v>142</v>
      </c>
      <c r="AK1167" s="26">
        <v>43831</v>
      </c>
      <c r="AL1167" s="26">
        <v>42943</v>
      </c>
      <c r="AM1167" s="26">
        <v>42943</v>
      </c>
      <c r="AN1167" s="26">
        <v>43100</v>
      </c>
      <c r="AO1167" s="26">
        <v>44985</v>
      </c>
      <c r="AT1167" s="23">
        <v>-117.06</v>
      </c>
      <c r="BK1167" s="23" t="s">
        <v>3714</v>
      </c>
      <c r="BL1167" s="26">
        <v>44958</v>
      </c>
      <c r="BM1167" s="23" t="s">
        <v>585</v>
      </c>
      <c r="BO1167" s="23" t="s">
        <v>279</v>
      </c>
      <c r="BP1167" s="23" t="s">
        <v>146</v>
      </c>
      <c r="BQ1167" s="23" t="s">
        <v>272</v>
      </c>
      <c r="BS1167" s="23" t="s">
        <v>296</v>
      </c>
      <c r="BT1167" s="23" t="s">
        <v>301</v>
      </c>
      <c r="BV1167" s="23">
        <v>-117</v>
      </c>
      <c r="BW1167" s="23">
        <v>0</v>
      </c>
      <c r="BZ1167" s="24">
        <v>-30874</v>
      </c>
      <c r="CB1167" s="23" t="s">
        <v>278</v>
      </c>
      <c r="CC1167" s="23" t="s">
        <v>3715</v>
      </c>
      <c r="CD1167" s="23" t="s">
        <v>166</v>
      </c>
      <c r="CF1167" s="23">
        <v>1</v>
      </c>
      <c r="CG1167" s="23">
        <v>21697</v>
      </c>
      <c r="CI1167" s="23" t="s">
        <v>149</v>
      </c>
      <c r="CJ1167" s="23" t="s">
        <v>150</v>
      </c>
      <c r="CK1167" s="23" t="s">
        <v>151</v>
      </c>
      <c r="CL1167" s="26">
        <v>42636</v>
      </c>
      <c r="CM1167" s="23" t="s">
        <v>3268</v>
      </c>
    </row>
    <row r="1168" spans="1:91" x14ac:dyDescent="0.25">
      <c r="A1168" s="23" t="s">
        <v>3739</v>
      </c>
      <c r="B1168" s="23" t="s">
        <v>4899</v>
      </c>
      <c r="C1168" s="23" t="s">
        <v>4900</v>
      </c>
      <c r="D1168" s="23" t="s">
        <v>0</v>
      </c>
      <c r="E1168" s="23" t="s">
        <v>3740</v>
      </c>
      <c r="F1168" s="23" t="s">
        <v>154</v>
      </c>
      <c r="G1168" s="23">
        <v>2004063</v>
      </c>
      <c r="H1168" s="23" t="s">
        <v>3387</v>
      </c>
      <c r="I1168" s="23" t="s">
        <v>4279</v>
      </c>
      <c r="J1168" s="23" t="s">
        <v>695</v>
      </c>
      <c r="K1168" s="23" t="s">
        <v>269</v>
      </c>
      <c r="L1168" s="23" t="s">
        <v>416</v>
      </c>
      <c r="M1168" s="23">
        <v>704</v>
      </c>
      <c r="P1168" s="23">
        <v>703.8</v>
      </c>
      <c r="Q1168" s="24">
        <v>230490</v>
      </c>
      <c r="R1168" s="24">
        <v>-229786</v>
      </c>
      <c r="S1168" s="23" t="s">
        <v>136</v>
      </c>
      <c r="T1168" s="24">
        <v>230000</v>
      </c>
      <c r="V1168" s="24">
        <v>230000</v>
      </c>
      <c r="W1168" s="24">
        <v>-229296</v>
      </c>
      <c r="Z1168" s="24">
        <v>75000</v>
      </c>
      <c r="AC1168" s="24">
        <v>75000</v>
      </c>
      <c r="AD1168" s="23" t="s">
        <v>134</v>
      </c>
      <c r="AE1168" s="24">
        <v>75000</v>
      </c>
      <c r="AF1168" s="24">
        <v>22458</v>
      </c>
      <c r="AG1168" s="24">
        <v>230000</v>
      </c>
      <c r="AH1168" s="24">
        <v>252458</v>
      </c>
      <c r="AI1168" s="23" t="s">
        <v>143</v>
      </c>
      <c r="AJ1168" s="23" t="s">
        <v>142</v>
      </c>
      <c r="AK1168" s="26">
        <v>44774</v>
      </c>
      <c r="AL1168" s="26">
        <v>44768</v>
      </c>
      <c r="AM1168" s="26">
        <v>44768</v>
      </c>
      <c r="AN1168" s="26">
        <v>44926</v>
      </c>
      <c r="AO1168" s="26">
        <v>45199</v>
      </c>
      <c r="AR1168" s="23">
        <v>308.74</v>
      </c>
      <c r="AS1168" s="23">
        <v>76.19</v>
      </c>
      <c r="AT1168" s="23">
        <v>104.9</v>
      </c>
      <c r="AU1168" s="23">
        <v>106.17</v>
      </c>
      <c r="AV1168" s="23">
        <v>107.8</v>
      </c>
      <c r="AY1168" s="23">
        <v>108</v>
      </c>
      <c r="AZ1168" s="23" t="s">
        <v>136</v>
      </c>
      <c r="BK1168" s="23" t="s">
        <v>6643</v>
      </c>
      <c r="BL1168" s="26">
        <v>45058</v>
      </c>
      <c r="BM1168" s="23" t="s">
        <v>585</v>
      </c>
      <c r="BO1168" s="23" t="s">
        <v>179</v>
      </c>
      <c r="BP1168" s="23" t="s">
        <v>146</v>
      </c>
      <c r="BQ1168" s="23" t="s">
        <v>272</v>
      </c>
      <c r="BS1168" s="23" t="s">
        <v>658</v>
      </c>
      <c r="BT1168" s="23" t="s">
        <v>659</v>
      </c>
      <c r="BV1168" s="23">
        <v>490</v>
      </c>
      <c r="BW1168" s="23">
        <v>214</v>
      </c>
      <c r="BZ1168" s="24">
        <v>21754</v>
      </c>
      <c r="CA1168" s="24">
        <v>230000</v>
      </c>
      <c r="CB1168" s="23" t="s">
        <v>419</v>
      </c>
      <c r="CC1168" s="23" t="s">
        <v>3741</v>
      </c>
      <c r="CF1168" s="23">
        <v>1</v>
      </c>
      <c r="CG1168" s="23">
        <v>24524</v>
      </c>
      <c r="CI1168" s="23" t="s">
        <v>149</v>
      </c>
      <c r="CJ1168" s="23" t="s">
        <v>150</v>
      </c>
      <c r="CK1168" s="23" t="s">
        <v>151</v>
      </c>
      <c r="CL1168" s="26">
        <v>42943</v>
      </c>
      <c r="CM1168" s="23" t="s">
        <v>3268</v>
      </c>
    </row>
    <row r="1169" spans="1:91" x14ac:dyDescent="0.25">
      <c r="A1169" s="23" t="s">
        <v>5848</v>
      </c>
      <c r="B1169" s="23" t="s">
        <v>4899</v>
      </c>
      <c r="C1169" s="23" t="s">
        <v>4900</v>
      </c>
      <c r="D1169" s="23" t="s">
        <v>14</v>
      </c>
      <c r="E1169" s="23" t="s">
        <v>5847</v>
      </c>
      <c r="F1169" s="23" t="s">
        <v>154</v>
      </c>
      <c r="G1169" s="23">
        <v>2120112</v>
      </c>
      <c r="H1169" s="23" t="s">
        <v>582</v>
      </c>
      <c r="I1169" s="23" t="s">
        <v>4279</v>
      </c>
      <c r="J1169" s="23" t="s">
        <v>157</v>
      </c>
      <c r="K1169" s="23" t="s">
        <v>158</v>
      </c>
      <c r="L1169" s="23" t="s">
        <v>250</v>
      </c>
      <c r="N1169" s="24">
        <v>55000</v>
      </c>
      <c r="P1169" s="25">
        <v>55000</v>
      </c>
      <c r="R1169" s="24">
        <v>55000</v>
      </c>
      <c r="S1169" s="23" t="s">
        <v>136</v>
      </c>
      <c r="W1169" s="24">
        <v>55000</v>
      </c>
      <c r="Z1169" s="24">
        <v>55000</v>
      </c>
      <c r="AC1169" s="24">
        <v>55000</v>
      </c>
      <c r="AD1169" s="23" t="s">
        <v>160</v>
      </c>
      <c r="AE1169" s="24">
        <v>55000</v>
      </c>
      <c r="AG1169" s="24">
        <v>55000</v>
      </c>
      <c r="AH1169" s="24">
        <v>55000</v>
      </c>
      <c r="AI1169" s="23" t="s">
        <v>143</v>
      </c>
      <c r="AJ1169" s="23" t="s">
        <v>142</v>
      </c>
      <c r="AL1169" s="26">
        <v>45050</v>
      </c>
      <c r="AM1169" s="26">
        <v>45050</v>
      </c>
      <c r="AN1169" s="26">
        <v>45291</v>
      </c>
      <c r="AO1169" s="26">
        <v>45107</v>
      </c>
      <c r="AW1169" s="24">
        <v>40000</v>
      </c>
      <c r="AX1169" s="24">
        <v>40000</v>
      </c>
      <c r="AY1169" s="24">
        <v>-40000</v>
      </c>
      <c r="AZ1169" s="23" t="s">
        <v>136</v>
      </c>
      <c r="BB1169" s="23" t="s">
        <v>1280</v>
      </c>
      <c r="BC1169" s="24">
        <v>55000</v>
      </c>
      <c r="BK1169" s="23" t="s">
        <v>6642</v>
      </c>
      <c r="BL1169" s="26">
        <v>45079</v>
      </c>
      <c r="BM1169" s="23" t="s">
        <v>161</v>
      </c>
      <c r="BO1169" s="23" t="s">
        <v>279</v>
      </c>
      <c r="BP1169" s="23" t="s">
        <v>146</v>
      </c>
      <c r="BQ1169" s="23" t="s">
        <v>181</v>
      </c>
      <c r="BS1169" s="23" t="s">
        <v>1054</v>
      </c>
      <c r="BT1169" s="23" t="s">
        <v>761</v>
      </c>
      <c r="BW1169" s="24">
        <v>55000</v>
      </c>
      <c r="CB1169" s="23" t="s">
        <v>249</v>
      </c>
      <c r="CC1169" s="23" t="s">
        <v>380</v>
      </c>
      <c r="CD1169" s="23" t="s">
        <v>166</v>
      </c>
      <c r="CF1169" s="23">
        <v>1</v>
      </c>
      <c r="CG1169" s="23">
        <v>47000</v>
      </c>
      <c r="CI1169" s="23" t="s">
        <v>249</v>
      </c>
      <c r="CJ1169" s="23" t="s">
        <v>167</v>
      </c>
      <c r="CK1169" s="23" t="s">
        <v>168</v>
      </c>
      <c r="CL1169" s="26">
        <v>45044</v>
      </c>
    </row>
    <row r="1170" spans="1:91" x14ac:dyDescent="0.25">
      <c r="A1170" s="23" t="s">
        <v>3767</v>
      </c>
      <c r="B1170" s="23" t="s">
        <v>4899</v>
      </c>
      <c r="C1170" s="23" t="s">
        <v>4900</v>
      </c>
      <c r="D1170" s="23" t="s">
        <v>0</v>
      </c>
      <c r="E1170" s="23" t="s">
        <v>3768</v>
      </c>
      <c r="F1170" s="23" t="s">
        <v>154</v>
      </c>
      <c r="G1170" s="23">
        <v>1991119</v>
      </c>
      <c r="H1170" s="23" t="s">
        <v>582</v>
      </c>
      <c r="I1170" s="23" t="s">
        <v>4279</v>
      </c>
      <c r="J1170" s="23" t="s">
        <v>268</v>
      </c>
      <c r="K1170" s="23" t="s">
        <v>269</v>
      </c>
      <c r="L1170" s="23" t="s">
        <v>3390</v>
      </c>
      <c r="M1170" s="24">
        <v>37204</v>
      </c>
      <c r="P1170" s="25">
        <v>37203.879999999997</v>
      </c>
      <c r="Q1170" s="24">
        <v>46437</v>
      </c>
      <c r="R1170" s="24">
        <v>-9233</v>
      </c>
      <c r="S1170" s="23" t="s">
        <v>136</v>
      </c>
      <c r="W1170" s="24">
        <v>37204</v>
      </c>
      <c r="Z1170" s="24">
        <v>35000</v>
      </c>
      <c r="AA1170" s="24">
        <v>37000</v>
      </c>
      <c r="AC1170" s="24">
        <v>72000</v>
      </c>
      <c r="AD1170" s="23" t="s">
        <v>160</v>
      </c>
      <c r="AE1170" s="24">
        <v>72000</v>
      </c>
      <c r="AF1170" s="24">
        <v>64956</v>
      </c>
      <c r="AH1170" s="24">
        <v>64956</v>
      </c>
      <c r="AI1170" s="23" t="s">
        <v>143</v>
      </c>
      <c r="AJ1170" s="23" t="s">
        <v>142</v>
      </c>
      <c r="AK1170" s="26">
        <v>44743</v>
      </c>
      <c r="AL1170" s="26">
        <v>44730</v>
      </c>
      <c r="AM1170" s="26">
        <v>44730</v>
      </c>
      <c r="AN1170" s="26">
        <v>44926</v>
      </c>
      <c r="AO1170" s="26">
        <v>45016</v>
      </c>
      <c r="AR1170" s="25">
        <v>8965.02</v>
      </c>
      <c r="AS1170" s="25">
        <v>35639</v>
      </c>
      <c r="AT1170" s="25">
        <v>1833.01</v>
      </c>
      <c r="AU1170" s="25">
        <v>-9233.15</v>
      </c>
      <c r="BK1170" s="23" t="s">
        <v>5626</v>
      </c>
      <c r="BL1170" s="26">
        <v>45048</v>
      </c>
      <c r="BM1170" s="23" t="s">
        <v>585</v>
      </c>
      <c r="BO1170" s="23" t="s">
        <v>279</v>
      </c>
      <c r="BP1170" s="23" t="s">
        <v>146</v>
      </c>
      <c r="BQ1170" s="23" t="s">
        <v>272</v>
      </c>
      <c r="BS1170" s="23" t="s">
        <v>281</v>
      </c>
      <c r="BT1170" s="23" t="s">
        <v>2234</v>
      </c>
      <c r="BV1170" s="24">
        <v>46437</v>
      </c>
      <c r="BW1170" s="24">
        <v>-9233</v>
      </c>
      <c r="BZ1170" s="24">
        <v>27752</v>
      </c>
      <c r="CB1170" s="23" t="s">
        <v>3265</v>
      </c>
      <c r="CC1170" s="23" t="s">
        <v>3769</v>
      </c>
      <c r="CF1170" s="23">
        <v>1</v>
      </c>
      <c r="CG1170" s="23">
        <v>43957</v>
      </c>
      <c r="CI1170" s="23" t="s">
        <v>421</v>
      </c>
      <c r="CJ1170" s="23" t="s">
        <v>150</v>
      </c>
      <c r="CK1170" s="23" t="s">
        <v>151</v>
      </c>
      <c r="CL1170" s="26">
        <v>44722</v>
      </c>
      <c r="CM1170" s="23" t="s">
        <v>3268</v>
      </c>
    </row>
    <row r="1171" spans="1:91" x14ac:dyDescent="0.25">
      <c r="A1171" s="23" t="s">
        <v>3770</v>
      </c>
      <c r="B1171" s="23" t="s">
        <v>4899</v>
      </c>
      <c r="C1171" s="23" t="s">
        <v>4900</v>
      </c>
      <c r="D1171" s="23" t="s">
        <v>0</v>
      </c>
      <c r="E1171" s="23" t="s">
        <v>3771</v>
      </c>
      <c r="F1171" s="23" t="s">
        <v>154</v>
      </c>
      <c r="G1171" s="23">
        <v>1991125</v>
      </c>
      <c r="H1171" s="23" t="s">
        <v>582</v>
      </c>
      <c r="I1171" s="23" t="s">
        <v>4279</v>
      </c>
      <c r="J1171" s="23" t="s">
        <v>268</v>
      </c>
      <c r="K1171" s="23" t="s">
        <v>269</v>
      </c>
      <c r="L1171" s="23" t="s">
        <v>3390</v>
      </c>
      <c r="M1171" s="24">
        <v>48067</v>
      </c>
      <c r="P1171" s="25">
        <v>48067.01</v>
      </c>
      <c r="Q1171" s="24">
        <v>76101</v>
      </c>
      <c r="R1171" s="24">
        <v>-28034</v>
      </c>
      <c r="S1171" s="23" t="s">
        <v>136</v>
      </c>
      <c r="W1171" s="24">
        <v>48067</v>
      </c>
      <c r="Z1171" s="24">
        <v>36000</v>
      </c>
      <c r="AA1171" s="24">
        <v>37000</v>
      </c>
      <c r="AC1171" s="24">
        <v>73000</v>
      </c>
      <c r="AD1171" s="23" t="s">
        <v>160</v>
      </c>
      <c r="AE1171" s="24">
        <v>73000</v>
      </c>
      <c r="AF1171" s="24">
        <v>82979</v>
      </c>
      <c r="AH1171" s="24">
        <v>82979</v>
      </c>
      <c r="AI1171" s="23" t="s">
        <v>135</v>
      </c>
      <c r="AJ1171" s="23" t="s">
        <v>136</v>
      </c>
      <c r="AK1171" s="26">
        <v>44743</v>
      </c>
      <c r="AL1171" s="26">
        <v>44730</v>
      </c>
      <c r="AM1171" s="26">
        <v>44730</v>
      </c>
      <c r="AN1171" s="26">
        <v>44926</v>
      </c>
      <c r="AO1171" s="26">
        <v>45033</v>
      </c>
      <c r="AR1171" s="23">
        <v>261.12</v>
      </c>
      <c r="AS1171" s="25">
        <v>33815.33</v>
      </c>
      <c r="AT1171" s="25">
        <v>35649.589999999997</v>
      </c>
      <c r="AU1171" s="25">
        <v>-21791.9</v>
      </c>
      <c r="AV1171" s="23">
        <v>132.87</v>
      </c>
      <c r="AY1171" s="23">
        <v>133</v>
      </c>
      <c r="AZ1171" s="23" t="s">
        <v>136</v>
      </c>
      <c r="BK1171" s="23" t="s">
        <v>5625</v>
      </c>
      <c r="BL1171" s="26">
        <v>45048</v>
      </c>
      <c r="BM1171" s="23" t="s">
        <v>585</v>
      </c>
      <c r="BO1171" s="23" t="s">
        <v>279</v>
      </c>
      <c r="BP1171" s="23" t="s">
        <v>146</v>
      </c>
      <c r="BQ1171" s="23" t="s">
        <v>272</v>
      </c>
      <c r="BS1171" s="23" t="s">
        <v>281</v>
      </c>
      <c r="BT1171" s="23" t="s">
        <v>1978</v>
      </c>
      <c r="BV1171" s="24">
        <v>69726</v>
      </c>
      <c r="BW1171" s="24">
        <v>-21659</v>
      </c>
      <c r="BZ1171" s="24">
        <v>34912</v>
      </c>
      <c r="CB1171" s="23" t="s">
        <v>3265</v>
      </c>
      <c r="CC1171" s="23" t="s">
        <v>3769</v>
      </c>
      <c r="CF1171" s="23">
        <v>1</v>
      </c>
      <c r="CG1171" s="23">
        <v>43958</v>
      </c>
      <c r="CI1171" s="23" t="s">
        <v>421</v>
      </c>
      <c r="CJ1171" s="23" t="s">
        <v>150</v>
      </c>
      <c r="CK1171" s="23" t="s">
        <v>151</v>
      </c>
      <c r="CL1171" s="26">
        <v>44722</v>
      </c>
      <c r="CM1171" s="23" t="s">
        <v>3268</v>
      </c>
    </row>
    <row r="1172" spans="1:91" x14ac:dyDescent="0.25">
      <c r="A1172" s="23" t="s">
        <v>3127</v>
      </c>
      <c r="B1172" s="23" t="s">
        <v>4899</v>
      </c>
      <c r="C1172" s="23" t="s">
        <v>4900</v>
      </c>
      <c r="D1172" s="23" t="s">
        <v>0</v>
      </c>
      <c r="E1172" s="23" t="s">
        <v>3128</v>
      </c>
      <c r="F1172" s="23" t="s">
        <v>447</v>
      </c>
      <c r="G1172" s="23">
        <v>1938778</v>
      </c>
      <c r="H1172" s="23" t="s">
        <v>147</v>
      </c>
      <c r="I1172" s="23" t="s">
        <v>4279</v>
      </c>
      <c r="J1172" s="23" t="s">
        <v>268</v>
      </c>
      <c r="K1172" s="23" t="s">
        <v>269</v>
      </c>
      <c r="L1172" s="23" t="s">
        <v>3068</v>
      </c>
      <c r="M1172" s="24">
        <v>39281</v>
      </c>
      <c r="P1172" s="25">
        <v>39281.03</v>
      </c>
      <c r="Q1172" s="24">
        <v>39281</v>
      </c>
      <c r="R1172" s="23">
        <v>0</v>
      </c>
      <c r="S1172" s="23" t="s">
        <v>142</v>
      </c>
      <c r="W1172" s="24">
        <v>39281</v>
      </c>
      <c r="Z1172" s="24">
        <v>32000</v>
      </c>
      <c r="AA1172" s="24">
        <v>1133000</v>
      </c>
      <c r="AC1172" s="24">
        <v>1165000</v>
      </c>
      <c r="AD1172" s="23" t="s">
        <v>160</v>
      </c>
      <c r="AE1172" s="24">
        <v>1165000</v>
      </c>
      <c r="AF1172" s="24">
        <v>1113533</v>
      </c>
      <c r="AH1172" s="24">
        <v>1113533</v>
      </c>
      <c r="AI1172" s="23" t="s">
        <v>143</v>
      </c>
      <c r="AJ1172" s="23" t="s">
        <v>142</v>
      </c>
      <c r="AK1172" s="26">
        <v>44621</v>
      </c>
      <c r="AL1172" s="26">
        <v>44581</v>
      </c>
      <c r="AM1172" s="26">
        <v>44581</v>
      </c>
      <c r="AN1172" s="26">
        <v>44926</v>
      </c>
      <c r="AO1172" s="26">
        <v>44907</v>
      </c>
      <c r="AR1172" s="25">
        <v>45534.35</v>
      </c>
      <c r="AS1172" s="25">
        <v>-6253.32</v>
      </c>
      <c r="BK1172" s="23" t="s">
        <v>3129</v>
      </c>
      <c r="BL1172" s="26">
        <v>44967</v>
      </c>
      <c r="BM1172" s="23" t="s">
        <v>585</v>
      </c>
      <c r="BO1172" s="23" t="s">
        <v>179</v>
      </c>
      <c r="BP1172" s="23" t="s">
        <v>146</v>
      </c>
      <c r="BQ1172" s="23" t="s">
        <v>272</v>
      </c>
      <c r="BS1172" s="23" t="s">
        <v>306</v>
      </c>
      <c r="BT1172" s="23" t="s">
        <v>307</v>
      </c>
      <c r="BV1172" s="24">
        <v>39281</v>
      </c>
      <c r="BW1172" s="23">
        <v>0</v>
      </c>
      <c r="BZ1172" s="24">
        <v>1074252</v>
      </c>
      <c r="CB1172" s="23" t="s">
        <v>3066</v>
      </c>
      <c r="CC1172" s="23" t="s">
        <v>3074</v>
      </c>
      <c r="CF1172" s="23">
        <v>1</v>
      </c>
      <c r="CG1172" s="23">
        <v>38020</v>
      </c>
      <c r="CI1172" s="23" t="s">
        <v>275</v>
      </c>
      <c r="CJ1172" s="23" t="s">
        <v>150</v>
      </c>
      <c r="CK1172" s="23" t="s">
        <v>151</v>
      </c>
      <c r="CL1172" s="26">
        <v>44057</v>
      </c>
      <c r="CM1172" s="23" t="s">
        <v>3068</v>
      </c>
    </row>
    <row r="1173" spans="1:91" x14ac:dyDescent="0.25">
      <c r="A1173" s="23" t="s">
        <v>785</v>
      </c>
      <c r="B1173" s="23" t="s">
        <v>4899</v>
      </c>
      <c r="C1173" s="23" t="s">
        <v>4900</v>
      </c>
      <c r="D1173" s="23" t="s">
        <v>14</v>
      </c>
      <c r="E1173" s="23" t="s">
        <v>786</v>
      </c>
      <c r="F1173" s="23" t="s">
        <v>138</v>
      </c>
      <c r="G1173" s="23">
        <v>2093466</v>
      </c>
      <c r="H1173" s="23" t="s">
        <v>582</v>
      </c>
      <c r="I1173" s="23" t="s">
        <v>4279</v>
      </c>
      <c r="J1173" s="23" t="s">
        <v>157</v>
      </c>
      <c r="K1173" s="23" t="s">
        <v>269</v>
      </c>
      <c r="L1173" s="23" t="s">
        <v>250</v>
      </c>
      <c r="N1173" s="24">
        <v>95000</v>
      </c>
      <c r="P1173" s="25">
        <v>95000</v>
      </c>
      <c r="Q1173" s="24">
        <v>95000</v>
      </c>
      <c r="R1173" s="23">
        <v>0</v>
      </c>
      <c r="S1173" s="23" t="s">
        <v>142</v>
      </c>
      <c r="T1173" s="24">
        <v>95000</v>
      </c>
      <c r="V1173" s="24">
        <v>95000</v>
      </c>
      <c r="W1173" s="23">
        <v>0</v>
      </c>
      <c r="Z1173" s="24">
        <v>95000</v>
      </c>
      <c r="AC1173" s="24">
        <v>95000</v>
      </c>
      <c r="AD1173" s="23" t="s">
        <v>134</v>
      </c>
      <c r="AE1173" s="24">
        <v>95000</v>
      </c>
      <c r="AG1173" s="24">
        <v>95000</v>
      </c>
      <c r="AH1173" s="24">
        <v>95000</v>
      </c>
      <c r="AI1173" s="23" t="s">
        <v>143</v>
      </c>
      <c r="AJ1173" s="23" t="s">
        <v>142</v>
      </c>
      <c r="AK1173" s="26">
        <v>45261</v>
      </c>
      <c r="AL1173" s="26">
        <v>44985</v>
      </c>
      <c r="AM1173" s="26">
        <v>44985</v>
      </c>
      <c r="AN1173" s="26">
        <v>45291</v>
      </c>
      <c r="AO1173" s="26">
        <v>45291</v>
      </c>
      <c r="BI1173" s="24">
        <v>95000</v>
      </c>
      <c r="BK1173" s="23" t="s">
        <v>6641</v>
      </c>
      <c r="BL1173" s="26">
        <v>45077</v>
      </c>
      <c r="BM1173" s="23" t="s">
        <v>585</v>
      </c>
      <c r="BO1173" s="23" t="s">
        <v>162</v>
      </c>
      <c r="BP1173" s="23" t="s">
        <v>146</v>
      </c>
      <c r="BQ1173" s="23" t="s">
        <v>181</v>
      </c>
      <c r="BS1173" s="23" t="s">
        <v>328</v>
      </c>
      <c r="BT1173" s="23" t="s">
        <v>787</v>
      </c>
      <c r="BW1173" s="23">
        <v>0</v>
      </c>
      <c r="BY1173" s="24">
        <v>95000</v>
      </c>
      <c r="CB1173" s="23" t="s">
        <v>249</v>
      </c>
      <c r="CF1173" s="23">
        <v>1</v>
      </c>
      <c r="CG1173" s="23">
        <v>45005</v>
      </c>
      <c r="CI1173" s="23" t="s">
        <v>149</v>
      </c>
      <c r="CJ1173" s="23" t="s">
        <v>150</v>
      </c>
      <c r="CK1173" s="23" t="s">
        <v>151</v>
      </c>
      <c r="CL1173" s="26">
        <v>44790</v>
      </c>
      <c r="CM1173" s="23" t="s">
        <v>531</v>
      </c>
    </row>
    <row r="1174" spans="1:91" x14ac:dyDescent="0.25">
      <c r="A1174" s="23" t="s">
        <v>3803</v>
      </c>
      <c r="B1174" s="23" t="s">
        <v>4899</v>
      </c>
      <c r="C1174" s="23" t="s">
        <v>4898</v>
      </c>
      <c r="D1174" s="23" t="s">
        <v>14</v>
      </c>
      <c r="F1174" s="23" t="s">
        <v>138</v>
      </c>
      <c r="H1174" s="23" t="s">
        <v>147</v>
      </c>
      <c r="I1174" s="23" t="s">
        <v>4279</v>
      </c>
      <c r="J1174" s="23" t="s">
        <v>132</v>
      </c>
      <c r="L1174" s="23" t="s">
        <v>141</v>
      </c>
      <c r="N1174" s="24">
        <v>200000</v>
      </c>
      <c r="P1174" s="25">
        <v>200000</v>
      </c>
      <c r="Q1174" s="24">
        <v>200000</v>
      </c>
      <c r="R1174" s="23">
        <v>0</v>
      </c>
      <c r="S1174" s="23" t="s">
        <v>142</v>
      </c>
      <c r="T1174" s="24">
        <v>200000</v>
      </c>
      <c r="V1174" s="24">
        <v>200000</v>
      </c>
      <c r="W1174" s="23">
        <v>0</v>
      </c>
      <c r="AG1174" s="24">
        <v>200000</v>
      </c>
      <c r="AH1174" s="24">
        <v>200000</v>
      </c>
      <c r="AI1174" s="23" t="s">
        <v>143</v>
      </c>
      <c r="AJ1174" s="23" t="s">
        <v>142</v>
      </c>
      <c r="AK1174" s="26">
        <v>45108</v>
      </c>
      <c r="AO1174" s="26">
        <v>45199</v>
      </c>
      <c r="BD1174" s="24">
        <v>50000</v>
      </c>
      <c r="BE1174" s="24">
        <v>50000</v>
      </c>
      <c r="BF1174" s="24">
        <v>50000</v>
      </c>
      <c r="BG1174" s="24">
        <v>50000</v>
      </c>
      <c r="BO1174" s="23" t="s">
        <v>145</v>
      </c>
      <c r="BP1174" s="23" t="s">
        <v>146</v>
      </c>
      <c r="BQ1174" s="23" t="s">
        <v>181</v>
      </c>
      <c r="BR1174" s="23" t="s">
        <v>181</v>
      </c>
      <c r="BS1174" s="23" t="s">
        <v>141</v>
      </c>
      <c r="BT1174" s="23" t="s">
        <v>141</v>
      </c>
      <c r="BW1174" s="23">
        <v>0</v>
      </c>
      <c r="BX1174" s="24">
        <v>150000</v>
      </c>
      <c r="BY1174" s="24">
        <v>50000</v>
      </c>
      <c r="CB1174" s="23" t="s">
        <v>147</v>
      </c>
      <c r="CF1174" s="23">
        <v>1</v>
      </c>
      <c r="CG1174" s="23">
        <v>45885</v>
      </c>
      <c r="CI1174" s="23" t="s">
        <v>421</v>
      </c>
      <c r="CJ1174" s="23" t="s">
        <v>150</v>
      </c>
      <c r="CK1174" s="23" t="s">
        <v>151</v>
      </c>
      <c r="CL1174" s="26">
        <v>44825</v>
      </c>
      <c r="CM1174" s="23" t="s">
        <v>3268</v>
      </c>
    </row>
    <row r="1175" spans="1:91" x14ac:dyDescent="0.25">
      <c r="A1175" s="23" t="s">
        <v>788</v>
      </c>
      <c r="B1175" s="23" t="s">
        <v>4899</v>
      </c>
      <c r="C1175" s="23" t="s">
        <v>4900</v>
      </c>
      <c r="D1175" s="23" t="s">
        <v>14</v>
      </c>
      <c r="E1175" s="23" t="s">
        <v>789</v>
      </c>
      <c r="F1175" s="23" t="s">
        <v>138</v>
      </c>
      <c r="G1175" s="23">
        <v>2093456</v>
      </c>
      <c r="H1175" s="23" t="s">
        <v>582</v>
      </c>
      <c r="I1175" s="23" t="s">
        <v>4279</v>
      </c>
      <c r="J1175" s="23" t="s">
        <v>157</v>
      </c>
      <c r="K1175" s="23" t="s">
        <v>269</v>
      </c>
      <c r="L1175" s="23" t="s">
        <v>250</v>
      </c>
      <c r="M1175" s="24">
        <v>8533</v>
      </c>
      <c r="N1175" s="24">
        <v>40167</v>
      </c>
      <c r="P1175" s="25">
        <v>48700</v>
      </c>
      <c r="Q1175" s="24">
        <v>38000</v>
      </c>
      <c r="R1175" s="24">
        <v>10700</v>
      </c>
      <c r="S1175" s="23" t="s">
        <v>136</v>
      </c>
      <c r="T1175" s="24">
        <v>38000</v>
      </c>
      <c r="V1175" s="24">
        <v>38000</v>
      </c>
      <c r="W1175" s="24">
        <v>10700</v>
      </c>
      <c r="Z1175" s="24">
        <v>38000</v>
      </c>
      <c r="AC1175" s="24">
        <v>38000</v>
      </c>
      <c r="AD1175" s="23" t="s">
        <v>134</v>
      </c>
      <c r="AE1175" s="24">
        <v>38000</v>
      </c>
      <c r="AF1175" s="24">
        <v>8533</v>
      </c>
      <c r="AG1175" s="24">
        <v>40167</v>
      </c>
      <c r="AH1175" s="24">
        <v>48700</v>
      </c>
      <c r="AI1175" s="23" t="s">
        <v>143</v>
      </c>
      <c r="AJ1175" s="23" t="s">
        <v>142</v>
      </c>
      <c r="AK1175" s="26">
        <v>45017</v>
      </c>
      <c r="AL1175" s="26">
        <v>44985</v>
      </c>
      <c r="AM1175" s="26">
        <v>44985</v>
      </c>
      <c r="AN1175" s="26">
        <v>45291</v>
      </c>
      <c r="AO1175" s="26">
        <v>45199</v>
      </c>
      <c r="AU1175" s="25">
        <v>4266.5</v>
      </c>
      <c r="AV1175" s="25">
        <v>4266.5</v>
      </c>
      <c r="AW1175" s="24">
        <v>22000</v>
      </c>
      <c r="AX1175" s="24">
        <v>22000</v>
      </c>
      <c r="AY1175" s="24">
        <v>-17734</v>
      </c>
      <c r="AZ1175" s="23" t="s">
        <v>136</v>
      </c>
      <c r="BB1175" s="23" t="s">
        <v>411</v>
      </c>
      <c r="BF1175" s="24">
        <v>40167</v>
      </c>
      <c r="BK1175" s="23" t="s">
        <v>6640</v>
      </c>
      <c r="BL1175" s="26">
        <v>45079</v>
      </c>
      <c r="BM1175" s="23" t="s">
        <v>585</v>
      </c>
      <c r="BO1175" s="23" t="s">
        <v>162</v>
      </c>
      <c r="BP1175" s="23" t="s">
        <v>146</v>
      </c>
      <c r="BQ1175" s="23" t="s">
        <v>181</v>
      </c>
      <c r="BS1175" s="23" t="s">
        <v>313</v>
      </c>
      <c r="BT1175" s="23" t="s">
        <v>314</v>
      </c>
      <c r="BW1175" s="24">
        <v>8533</v>
      </c>
      <c r="BX1175" s="24">
        <v>40167</v>
      </c>
      <c r="CB1175" s="23" t="s">
        <v>249</v>
      </c>
      <c r="CF1175" s="23">
        <v>1</v>
      </c>
      <c r="CG1175" s="23">
        <v>45012</v>
      </c>
      <c r="CI1175" s="23" t="s">
        <v>149</v>
      </c>
      <c r="CJ1175" s="23" t="s">
        <v>150</v>
      </c>
      <c r="CK1175" s="23" t="s">
        <v>151</v>
      </c>
      <c r="CL1175" s="26">
        <v>44790</v>
      </c>
      <c r="CM1175" s="23" t="s">
        <v>531</v>
      </c>
    </row>
    <row r="1176" spans="1:91" x14ac:dyDescent="0.25">
      <c r="A1176" s="23" t="s">
        <v>792</v>
      </c>
      <c r="B1176" s="23" t="s">
        <v>4899</v>
      </c>
      <c r="C1176" s="23" t="s">
        <v>4900</v>
      </c>
      <c r="D1176" s="23" t="s">
        <v>14</v>
      </c>
      <c r="E1176" s="23" t="s">
        <v>793</v>
      </c>
      <c r="F1176" s="23" t="s">
        <v>138</v>
      </c>
      <c r="G1176" s="23">
        <v>2093447</v>
      </c>
      <c r="H1176" s="23" t="s">
        <v>582</v>
      </c>
      <c r="I1176" s="23" t="s">
        <v>4279</v>
      </c>
      <c r="J1176" s="23" t="s">
        <v>157</v>
      </c>
      <c r="K1176" s="23" t="s">
        <v>269</v>
      </c>
      <c r="L1176" s="23" t="s">
        <v>250</v>
      </c>
      <c r="N1176" s="24">
        <v>33000</v>
      </c>
      <c r="P1176" s="25">
        <v>33000</v>
      </c>
      <c r="Q1176" s="24">
        <v>33000</v>
      </c>
      <c r="R1176" s="23">
        <v>0</v>
      </c>
      <c r="S1176" s="23" t="s">
        <v>142</v>
      </c>
      <c r="T1176" s="24">
        <v>33000</v>
      </c>
      <c r="V1176" s="24">
        <v>33000</v>
      </c>
      <c r="W1176" s="23">
        <v>0</v>
      </c>
      <c r="Z1176" s="24">
        <v>33000</v>
      </c>
      <c r="AC1176" s="24">
        <v>33000</v>
      </c>
      <c r="AD1176" s="23" t="s">
        <v>134</v>
      </c>
      <c r="AE1176" s="24">
        <v>33000</v>
      </c>
      <c r="AG1176" s="24">
        <v>33000</v>
      </c>
      <c r="AH1176" s="24">
        <v>33000</v>
      </c>
      <c r="AI1176" s="23" t="s">
        <v>143</v>
      </c>
      <c r="AJ1176" s="23" t="s">
        <v>142</v>
      </c>
      <c r="AK1176" s="26">
        <v>45231</v>
      </c>
      <c r="AL1176" s="26">
        <v>44985</v>
      </c>
      <c r="AM1176" s="26">
        <v>44985</v>
      </c>
      <c r="AN1176" s="26">
        <v>45291</v>
      </c>
      <c r="AO1176" s="26">
        <v>45260</v>
      </c>
      <c r="BH1176" s="24">
        <v>33000</v>
      </c>
      <c r="BK1176" s="23" t="s">
        <v>6602</v>
      </c>
      <c r="BL1176" s="26">
        <v>45077</v>
      </c>
      <c r="BM1176" s="23" t="s">
        <v>585</v>
      </c>
      <c r="BO1176" s="23" t="s">
        <v>162</v>
      </c>
      <c r="BP1176" s="23" t="s">
        <v>146</v>
      </c>
      <c r="BQ1176" s="23" t="s">
        <v>181</v>
      </c>
      <c r="BS1176" s="23" t="s">
        <v>5895</v>
      </c>
      <c r="BT1176" s="23" t="s">
        <v>668</v>
      </c>
      <c r="BW1176" s="23">
        <v>0</v>
      </c>
      <c r="BY1176" s="24">
        <v>33000</v>
      </c>
      <c r="CB1176" s="23" t="s">
        <v>249</v>
      </c>
      <c r="CF1176" s="23">
        <v>1</v>
      </c>
      <c r="CG1176" s="23">
        <v>45018</v>
      </c>
      <c r="CI1176" s="23" t="s">
        <v>149</v>
      </c>
      <c r="CJ1176" s="23" t="s">
        <v>150</v>
      </c>
      <c r="CK1176" s="23" t="s">
        <v>151</v>
      </c>
      <c r="CL1176" s="26">
        <v>44790</v>
      </c>
      <c r="CM1176" s="23" t="s">
        <v>531</v>
      </c>
    </row>
    <row r="1177" spans="1:91" x14ac:dyDescent="0.25">
      <c r="A1177" s="23" t="s">
        <v>794</v>
      </c>
      <c r="B1177" s="23" t="s">
        <v>4899</v>
      </c>
      <c r="C1177" s="23" t="s">
        <v>4900</v>
      </c>
      <c r="D1177" s="23" t="s">
        <v>14</v>
      </c>
      <c r="E1177" s="23" t="s">
        <v>795</v>
      </c>
      <c r="F1177" s="23" t="s">
        <v>138</v>
      </c>
      <c r="G1177" s="23">
        <v>2093444</v>
      </c>
      <c r="H1177" s="23" t="s">
        <v>582</v>
      </c>
      <c r="I1177" s="23" t="s">
        <v>4279</v>
      </c>
      <c r="J1177" s="23" t="s">
        <v>157</v>
      </c>
      <c r="K1177" s="23" t="s">
        <v>269</v>
      </c>
      <c r="L1177" s="23" t="s">
        <v>250</v>
      </c>
      <c r="N1177" s="24">
        <v>31000</v>
      </c>
      <c r="P1177" s="25">
        <v>31000</v>
      </c>
      <c r="Q1177" s="24">
        <v>31000</v>
      </c>
      <c r="R1177" s="23">
        <v>0</v>
      </c>
      <c r="S1177" s="23" t="s">
        <v>142</v>
      </c>
      <c r="T1177" s="24">
        <v>31000</v>
      </c>
      <c r="V1177" s="24">
        <v>31000</v>
      </c>
      <c r="W1177" s="23">
        <v>0</v>
      </c>
      <c r="Z1177" s="24">
        <v>31000</v>
      </c>
      <c r="AC1177" s="24">
        <v>31000</v>
      </c>
      <c r="AD1177" s="23" t="s">
        <v>134</v>
      </c>
      <c r="AE1177" s="24">
        <v>31000</v>
      </c>
      <c r="AG1177" s="24">
        <v>31000</v>
      </c>
      <c r="AH1177" s="24">
        <v>31000</v>
      </c>
      <c r="AI1177" s="23" t="s">
        <v>143</v>
      </c>
      <c r="AJ1177" s="23" t="s">
        <v>142</v>
      </c>
      <c r="AK1177" s="26">
        <v>45108</v>
      </c>
      <c r="AL1177" s="26">
        <v>44985</v>
      </c>
      <c r="AM1177" s="26">
        <v>44985</v>
      </c>
      <c r="AN1177" s="26">
        <v>45291</v>
      </c>
      <c r="AO1177" s="26">
        <v>45138</v>
      </c>
      <c r="BD1177" s="24">
        <v>31000</v>
      </c>
      <c r="BK1177" s="23" t="s">
        <v>6639</v>
      </c>
      <c r="BL1177" s="26">
        <v>45077</v>
      </c>
      <c r="BM1177" s="23" t="s">
        <v>585</v>
      </c>
      <c r="BO1177" s="23" t="s">
        <v>162</v>
      </c>
      <c r="BP1177" s="23" t="s">
        <v>146</v>
      </c>
      <c r="BQ1177" s="23" t="s">
        <v>181</v>
      </c>
      <c r="BS1177" s="23" t="s">
        <v>5895</v>
      </c>
      <c r="BT1177" s="23" t="s">
        <v>668</v>
      </c>
      <c r="BW1177" s="23">
        <v>0</v>
      </c>
      <c r="BX1177" s="24">
        <v>31000</v>
      </c>
      <c r="CB1177" s="23" t="s">
        <v>249</v>
      </c>
      <c r="CF1177" s="23">
        <v>1</v>
      </c>
      <c r="CG1177" s="23">
        <v>45021</v>
      </c>
      <c r="CI1177" s="23" t="s">
        <v>149</v>
      </c>
      <c r="CJ1177" s="23" t="s">
        <v>150</v>
      </c>
      <c r="CK1177" s="23" t="s">
        <v>151</v>
      </c>
      <c r="CL1177" s="26">
        <v>44790</v>
      </c>
      <c r="CM1177" s="23" t="s">
        <v>531</v>
      </c>
    </row>
    <row r="1178" spans="1:91" x14ac:dyDescent="0.25">
      <c r="A1178" s="23" t="s">
        <v>797</v>
      </c>
      <c r="B1178" s="23" t="s">
        <v>4899</v>
      </c>
      <c r="C1178" s="23" t="s">
        <v>4900</v>
      </c>
      <c r="D1178" s="23" t="s">
        <v>14</v>
      </c>
      <c r="E1178" s="23" t="s">
        <v>798</v>
      </c>
      <c r="F1178" s="23" t="s">
        <v>138</v>
      </c>
      <c r="G1178" s="23">
        <v>2093458</v>
      </c>
      <c r="H1178" s="23" t="s">
        <v>582</v>
      </c>
      <c r="I1178" s="23" t="s">
        <v>4279</v>
      </c>
      <c r="J1178" s="23" t="s">
        <v>157</v>
      </c>
      <c r="K1178" s="23" t="s">
        <v>269</v>
      </c>
      <c r="L1178" s="23" t="s">
        <v>250</v>
      </c>
      <c r="M1178" s="24">
        <v>6375</v>
      </c>
      <c r="N1178" s="24">
        <v>32625</v>
      </c>
      <c r="P1178" s="25">
        <v>39000</v>
      </c>
      <c r="Q1178" s="24">
        <v>39000</v>
      </c>
      <c r="R1178" s="23">
        <v>0</v>
      </c>
      <c r="S1178" s="23" t="s">
        <v>142</v>
      </c>
      <c r="T1178" s="24">
        <v>39000</v>
      </c>
      <c r="V1178" s="24">
        <v>39000</v>
      </c>
      <c r="W1178" s="23">
        <v>0</v>
      </c>
      <c r="Z1178" s="24">
        <v>39000</v>
      </c>
      <c r="AC1178" s="24">
        <v>39000</v>
      </c>
      <c r="AD1178" s="23" t="s">
        <v>134</v>
      </c>
      <c r="AE1178" s="24">
        <v>39000</v>
      </c>
      <c r="AF1178" s="24">
        <v>6375</v>
      </c>
      <c r="AG1178" s="24">
        <v>32625</v>
      </c>
      <c r="AH1178" s="24">
        <v>39000</v>
      </c>
      <c r="AI1178" s="23" t="s">
        <v>143</v>
      </c>
      <c r="AJ1178" s="23" t="s">
        <v>142</v>
      </c>
      <c r="AK1178" s="26">
        <v>45017</v>
      </c>
      <c r="AL1178" s="26">
        <v>44985</v>
      </c>
      <c r="AM1178" s="26">
        <v>44985</v>
      </c>
      <c r="AN1178" s="26">
        <v>45291</v>
      </c>
      <c r="AO1178" s="26">
        <v>45138</v>
      </c>
      <c r="AU1178" s="25">
        <v>3187.5</v>
      </c>
      <c r="AV1178" s="25">
        <v>3187.5</v>
      </c>
      <c r="AW1178" s="24">
        <v>39000</v>
      </c>
      <c r="AX1178" s="24">
        <v>39000</v>
      </c>
      <c r="AY1178" s="24">
        <v>-35813</v>
      </c>
      <c r="AZ1178" s="23" t="s">
        <v>136</v>
      </c>
      <c r="BB1178" s="23" t="s">
        <v>411</v>
      </c>
      <c r="BD1178" s="24">
        <v>32625</v>
      </c>
      <c r="BK1178" s="23" t="s">
        <v>6638</v>
      </c>
      <c r="BL1178" s="26">
        <v>45077</v>
      </c>
      <c r="BM1178" s="23" t="s">
        <v>585</v>
      </c>
      <c r="BO1178" s="23" t="s">
        <v>162</v>
      </c>
      <c r="BP1178" s="23" t="s">
        <v>146</v>
      </c>
      <c r="BQ1178" s="23" t="s">
        <v>181</v>
      </c>
      <c r="BS1178" s="23" t="s">
        <v>313</v>
      </c>
      <c r="BT1178" s="23" t="s">
        <v>799</v>
      </c>
      <c r="BW1178" s="24">
        <v>6375</v>
      </c>
      <c r="BX1178" s="24">
        <v>32625</v>
      </c>
      <c r="CB1178" s="23" t="s">
        <v>249</v>
      </c>
      <c r="CF1178" s="23">
        <v>1</v>
      </c>
      <c r="CG1178" s="23">
        <v>45011</v>
      </c>
      <c r="CI1178" s="23" t="s">
        <v>149</v>
      </c>
      <c r="CJ1178" s="23" t="s">
        <v>150</v>
      </c>
      <c r="CL1178" s="26">
        <v>44791</v>
      </c>
      <c r="CM1178" s="23" t="s">
        <v>531</v>
      </c>
    </row>
    <row r="1179" spans="1:91" x14ac:dyDescent="0.25">
      <c r="A1179" s="23" t="s">
        <v>3132</v>
      </c>
      <c r="B1179" s="23" t="s">
        <v>4899</v>
      </c>
      <c r="C1179" s="23" t="s">
        <v>4900</v>
      </c>
      <c r="D1179" s="23" t="s">
        <v>0</v>
      </c>
      <c r="E1179" s="23" t="s">
        <v>5624</v>
      </c>
      <c r="F1179" s="23" t="s">
        <v>154</v>
      </c>
      <c r="G1179" s="23">
        <v>2121573</v>
      </c>
      <c r="H1179" s="23" t="s">
        <v>582</v>
      </c>
      <c r="I1179" s="23" t="s">
        <v>4279</v>
      </c>
      <c r="J1179" s="23" t="s">
        <v>157</v>
      </c>
      <c r="K1179" s="23" t="s">
        <v>269</v>
      </c>
      <c r="L1179" s="23" t="s">
        <v>3068</v>
      </c>
      <c r="M1179" s="24">
        <v>4943</v>
      </c>
      <c r="N1179" s="24">
        <v>140000</v>
      </c>
      <c r="P1179" s="25">
        <v>144943</v>
      </c>
      <c r="Q1179" s="24">
        <v>300000</v>
      </c>
      <c r="R1179" s="24">
        <v>-155057</v>
      </c>
      <c r="S1179" s="23" t="s">
        <v>136</v>
      </c>
      <c r="T1179" s="24">
        <v>300000</v>
      </c>
      <c r="V1179" s="24">
        <v>300000</v>
      </c>
      <c r="W1179" s="24">
        <v>-155057</v>
      </c>
      <c r="Z1179" s="24">
        <v>80730</v>
      </c>
      <c r="AC1179" s="24">
        <v>80730</v>
      </c>
      <c r="AD1179" s="23" t="s">
        <v>134</v>
      </c>
      <c r="AE1179" s="24">
        <v>80730</v>
      </c>
      <c r="AF1179" s="24">
        <v>4943</v>
      </c>
      <c r="AG1179" s="24">
        <v>3940000</v>
      </c>
      <c r="AH1179" s="24">
        <v>3944943</v>
      </c>
      <c r="AI1179" s="23" t="s">
        <v>143</v>
      </c>
      <c r="AJ1179" s="23" t="s">
        <v>142</v>
      </c>
      <c r="AK1179" s="26">
        <v>45047</v>
      </c>
      <c r="AL1179" s="26">
        <v>45055</v>
      </c>
      <c r="AM1179" s="26">
        <v>45055</v>
      </c>
      <c r="AN1179" s="26">
        <v>45153</v>
      </c>
      <c r="AO1179" s="26">
        <v>45230</v>
      </c>
      <c r="AV1179" s="25">
        <v>4943</v>
      </c>
      <c r="AW1179" s="24">
        <v>20000</v>
      </c>
      <c r="AX1179" s="24">
        <v>20000</v>
      </c>
      <c r="AY1179" s="24">
        <v>-15057</v>
      </c>
      <c r="AZ1179" s="23" t="s">
        <v>136</v>
      </c>
      <c r="BD1179" s="24">
        <v>40000</v>
      </c>
      <c r="BF1179" s="24">
        <v>50000</v>
      </c>
      <c r="BG1179" s="24">
        <v>50000</v>
      </c>
      <c r="BK1179" s="23" t="s">
        <v>6637</v>
      </c>
      <c r="BL1179" s="26">
        <v>45085</v>
      </c>
      <c r="BM1179" s="23" t="s">
        <v>585</v>
      </c>
      <c r="BO1179" s="23" t="s">
        <v>162</v>
      </c>
      <c r="BP1179" s="23" t="s">
        <v>146</v>
      </c>
      <c r="BQ1179" s="23" t="s">
        <v>272</v>
      </c>
      <c r="BS1179" s="23" t="s">
        <v>5895</v>
      </c>
      <c r="BT1179" s="23" t="s">
        <v>462</v>
      </c>
      <c r="BW1179" s="24">
        <v>4943</v>
      </c>
      <c r="BX1179" s="24">
        <v>90000</v>
      </c>
      <c r="BY1179" s="24">
        <v>50000</v>
      </c>
      <c r="CA1179" s="24">
        <v>1800000</v>
      </c>
      <c r="CB1179" s="23" t="s">
        <v>3066</v>
      </c>
      <c r="CC1179" s="23" t="s">
        <v>1197</v>
      </c>
      <c r="CF1179" s="23">
        <v>1</v>
      </c>
      <c r="CG1179" s="23">
        <v>45794</v>
      </c>
      <c r="CI1179" s="23" t="s">
        <v>421</v>
      </c>
      <c r="CJ1179" s="23" t="s">
        <v>150</v>
      </c>
      <c r="CK1179" s="23" t="s">
        <v>151</v>
      </c>
      <c r="CL1179" s="26">
        <v>44814</v>
      </c>
      <c r="CM1179" s="23" t="s">
        <v>3068</v>
      </c>
    </row>
    <row r="1180" spans="1:91" x14ac:dyDescent="0.25">
      <c r="A1180" s="23" t="s">
        <v>3854</v>
      </c>
      <c r="B1180" s="23" t="s">
        <v>4899</v>
      </c>
      <c r="C1180" s="23" t="s">
        <v>4900</v>
      </c>
      <c r="D1180" s="23" t="s">
        <v>0</v>
      </c>
      <c r="E1180" s="23" t="s">
        <v>3855</v>
      </c>
      <c r="F1180" s="23" t="s">
        <v>154</v>
      </c>
      <c r="G1180" s="23">
        <v>1991126</v>
      </c>
      <c r="H1180" s="23" t="s">
        <v>582</v>
      </c>
      <c r="I1180" s="23" t="s">
        <v>4279</v>
      </c>
      <c r="J1180" s="23" t="s">
        <v>268</v>
      </c>
      <c r="K1180" s="23" t="s">
        <v>269</v>
      </c>
      <c r="L1180" s="23" t="s">
        <v>3390</v>
      </c>
      <c r="M1180" s="24">
        <v>46981</v>
      </c>
      <c r="P1180" s="25">
        <v>46981.18</v>
      </c>
      <c r="Q1180" s="24">
        <v>72745</v>
      </c>
      <c r="R1180" s="24">
        <v>-25764</v>
      </c>
      <c r="S1180" s="23" t="s">
        <v>136</v>
      </c>
      <c r="T1180" s="24">
        <v>33200</v>
      </c>
      <c r="V1180" s="24">
        <v>33200</v>
      </c>
      <c r="W1180" s="24">
        <v>13781</v>
      </c>
      <c r="Z1180" s="24">
        <v>36000</v>
      </c>
      <c r="AA1180" s="24">
        <v>37000</v>
      </c>
      <c r="AC1180" s="24">
        <v>73000</v>
      </c>
      <c r="AD1180" s="23" t="s">
        <v>160</v>
      </c>
      <c r="AE1180" s="24">
        <v>73000</v>
      </c>
      <c r="AF1180" s="24">
        <v>63446</v>
      </c>
      <c r="AH1180" s="24">
        <v>63446</v>
      </c>
      <c r="AI1180" s="23" t="s">
        <v>143</v>
      </c>
      <c r="AJ1180" s="23" t="s">
        <v>142</v>
      </c>
      <c r="AK1180" s="26">
        <v>44805</v>
      </c>
      <c r="AL1180" s="26">
        <v>44730</v>
      </c>
      <c r="AM1180" s="26">
        <v>44730</v>
      </c>
      <c r="AN1180" s="26">
        <v>44926</v>
      </c>
      <c r="AO1180" s="26">
        <v>45030</v>
      </c>
      <c r="AR1180" s="23">
        <v>75.95</v>
      </c>
      <c r="AS1180" s="23">
        <v>77.319999999999993</v>
      </c>
      <c r="AT1180" s="25">
        <v>70169.03</v>
      </c>
      <c r="AU1180" s="25">
        <v>-24438.62</v>
      </c>
      <c r="AV1180" s="25">
        <v>1097.5</v>
      </c>
      <c r="AY1180" s="24">
        <v>1098</v>
      </c>
      <c r="AZ1180" s="23" t="s">
        <v>136</v>
      </c>
      <c r="BK1180" s="23" t="s">
        <v>6636</v>
      </c>
      <c r="BL1180" s="26">
        <v>45077</v>
      </c>
      <c r="BM1180" s="23" t="s">
        <v>585</v>
      </c>
      <c r="BO1180" s="23" t="s">
        <v>279</v>
      </c>
      <c r="BP1180" s="23" t="s">
        <v>146</v>
      </c>
      <c r="BQ1180" s="23" t="s">
        <v>272</v>
      </c>
      <c r="BS1180" s="23" t="s">
        <v>1989</v>
      </c>
      <c r="BT1180" s="23" t="s">
        <v>1990</v>
      </c>
      <c r="BV1180" s="24">
        <v>70322</v>
      </c>
      <c r="BW1180" s="24">
        <v>-23341</v>
      </c>
      <c r="BZ1180" s="24">
        <v>16465</v>
      </c>
      <c r="CB1180" s="23" t="s">
        <v>3265</v>
      </c>
      <c r="CC1180" s="23" t="s">
        <v>3769</v>
      </c>
      <c r="CF1180" s="23">
        <v>1</v>
      </c>
      <c r="CG1180" s="23">
        <v>43959</v>
      </c>
      <c r="CI1180" s="23" t="s">
        <v>421</v>
      </c>
      <c r="CJ1180" s="23" t="s">
        <v>150</v>
      </c>
      <c r="CK1180" s="23" t="s">
        <v>151</v>
      </c>
      <c r="CL1180" s="26">
        <v>44722</v>
      </c>
      <c r="CM1180" s="23" t="s">
        <v>3268</v>
      </c>
    </row>
    <row r="1181" spans="1:91" x14ac:dyDescent="0.25">
      <c r="A1181" s="23" t="s">
        <v>3856</v>
      </c>
      <c r="B1181" s="23" t="s">
        <v>4899</v>
      </c>
      <c r="C1181" s="23" t="s">
        <v>4900</v>
      </c>
      <c r="D1181" s="23" t="s">
        <v>0</v>
      </c>
      <c r="E1181" s="23" t="s">
        <v>3857</v>
      </c>
      <c r="F1181" s="23" t="s">
        <v>154</v>
      </c>
      <c r="G1181" s="23">
        <v>1991128</v>
      </c>
      <c r="H1181" s="23" t="s">
        <v>582</v>
      </c>
      <c r="I1181" s="23" t="s">
        <v>4279</v>
      </c>
      <c r="J1181" s="23" t="s">
        <v>268</v>
      </c>
      <c r="K1181" s="23" t="s">
        <v>269</v>
      </c>
      <c r="L1181" s="23" t="s">
        <v>3390</v>
      </c>
      <c r="M1181" s="24">
        <v>47292</v>
      </c>
      <c r="P1181" s="25">
        <v>47292.08</v>
      </c>
      <c r="Q1181" s="24">
        <v>73037</v>
      </c>
      <c r="R1181" s="24">
        <v>-25745</v>
      </c>
      <c r="S1181" s="23" t="s">
        <v>136</v>
      </c>
      <c r="T1181" s="24">
        <v>33200</v>
      </c>
      <c r="V1181" s="24">
        <v>33200</v>
      </c>
      <c r="W1181" s="24">
        <v>14092</v>
      </c>
      <c r="Z1181" s="24">
        <v>36000</v>
      </c>
      <c r="AA1181" s="24">
        <v>37000</v>
      </c>
      <c r="AC1181" s="24">
        <v>73000</v>
      </c>
      <c r="AD1181" s="23" t="s">
        <v>160</v>
      </c>
      <c r="AE1181" s="24">
        <v>73000</v>
      </c>
      <c r="AF1181" s="24">
        <v>64077</v>
      </c>
      <c r="AH1181" s="24">
        <v>64077</v>
      </c>
      <c r="AI1181" s="23" t="s">
        <v>143</v>
      </c>
      <c r="AJ1181" s="23" t="s">
        <v>142</v>
      </c>
      <c r="AK1181" s="26">
        <v>44805</v>
      </c>
      <c r="AL1181" s="26">
        <v>44730</v>
      </c>
      <c r="AM1181" s="26">
        <v>44730</v>
      </c>
      <c r="AN1181" s="26">
        <v>44926</v>
      </c>
      <c r="AO1181" s="26">
        <v>45030</v>
      </c>
      <c r="AR1181" s="23">
        <v>77.430000000000007</v>
      </c>
      <c r="AS1181" s="23">
        <v>78.83</v>
      </c>
      <c r="AT1181" s="25">
        <v>70170.559999999998</v>
      </c>
      <c r="AU1181" s="25">
        <v>-24132.240000000002</v>
      </c>
      <c r="AV1181" s="25">
        <v>1097.5</v>
      </c>
      <c r="AY1181" s="24">
        <v>1098</v>
      </c>
      <c r="AZ1181" s="23" t="s">
        <v>136</v>
      </c>
      <c r="BK1181" s="23" t="s">
        <v>6635</v>
      </c>
      <c r="BL1181" s="26">
        <v>45077</v>
      </c>
      <c r="BM1181" s="23" t="s">
        <v>585</v>
      </c>
      <c r="BO1181" s="23" t="s">
        <v>279</v>
      </c>
      <c r="BP1181" s="23" t="s">
        <v>146</v>
      </c>
      <c r="BQ1181" s="23" t="s">
        <v>272</v>
      </c>
      <c r="BS1181" s="23" t="s">
        <v>1989</v>
      </c>
      <c r="BT1181" s="23" t="s">
        <v>1994</v>
      </c>
      <c r="BV1181" s="24">
        <v>70327</v>
      </c>
      <c r="BW1181" s="24">
        <v>-23035</v>
      </c>
      <c r="BZ1181" s="24">
        <v>16785</v>
      </c>
      <c r="CB1181" s="23" t="s">
        <v>3265</v>
      </c>
      <c r="CC1181" s="23" t="s">
        <v>3769</v>
      </c>
      <c r="CF1181" s="23">
        <v>1</v>
      </c>
      <c r="CG1181" s="23">
        <v>43960</v>
      </c>
      <c r="CI1181" s="23" t="s">
        <v>421</v>
      </c>
      <c r="CJ1181" s="23" t="s">
        <v>150</v>
      </c>
      <c r="CK1181" s="23" t="s">
        <v>151</v>
      </c>
      <c r="CL1181" s="26">
        <v>44722</v>
      </c>
      <c r="CM1181" s="23" t="s">
        <v>3268</v>
      </c>
    </row>
    <row r="1182" spans="1:91" x14ac:dyDescent="0.25">
      <c r="A1182" s="23" t="s">
        <v>817</v>
      </c>
      <c r="B1182" s="23" t="s">
        <v>4899</v>
      </c>
      <c r="C1182" s="23" t="s">
        <v>4900</v>
      </c>
      <c r="D1182" s="23" t="s">
        <v>14</v>
      </c>
      <c r="E1182" s="23" t="s">
        <v>818</v>
      </c>
      <c r="F1182" s="23" t="s">
        <v>138</v>
      </c>
      <c r="G1182" s="23">
        <v>2093470</v>
      </c>
      <c r="H1182" s="23" t="s">
        <v>582</v>
      </c>
      <c r="I1182" s="23" t="s">
        <v>4279</v>
      </c>
      <c r="J1182" s="23" t="s">
        <v>157</v>
      </c>
      <c r="K1182" s="23" t="s">
        <v>269</v>
      </c>
      <c r="L1182" s="23" t="s">
        <v>250</v>
      </c>
      <c r="M1182" s="24">
        <v>22983</v>
      </c>
      <c r="N1182" s="24">
        <v>226708</v>
      </c>
      <c r="P1182" s="25">
        <v>249691</v>
      </c>
      <c r="Q1182" s="24">
        <v>256000</v>
      </c>
      <c r="R1182" s="24">
        <v>-6309</v>
      </c>
      <c r="S1182" s="23" t="s">
        <v>133</v>
      </c>
      <c r="T1182" s="24">
        <v>256000</v>
      </c>
      <c r="V1182" s="24">
        <v>256000</v>
      </c>
      <c r="W1182" s="24">
        <v>-6309</v>
      </c>
      <c r="Z1182" s="24">
        <v>25600</v>
      </c>
      <c r="AC1182" s="24">
        <v>25600</v>
      </c>
      <c r="AD1182" s="23" t="s">
        <v>134</v>
      </c>
      <c r="AE1182" s="24">
        <v>25600</v>
      </c>
      <c r="AF1182" s="24">
        <v>22983</v>
      </c>
      <c r="AG1182" s="24">
        <v>226708</v>
      </c>
      <c r="AH1182" s="24">
        <v>249691</v>
      </c>
      <c r="AI1182" s="23" t="s">
        <v>143</v>
      </c>
      <c r="AJ1182" s="23" t="s">
        <v>142</v>
      </c>
      <c r="AK1182" s="26">
        <v>45047</v>
      </c>
      <c r="AL1182" s="26">
        <v>44985</v>
      </c>
      <c r="AM1182" s="26">
        <v>44985</v>
      </c>
      <c r="AN1182" s="26">
        <v>45291</v>
      </c>
      <c r="AO1182" s="26">
        <v>45199</v>
      </c>
      <c r="AV1182" s="25">
        <v>22983</v>
      </c>
      <c r="AY1182" s="24">
        <v>22983</v>
      </c>
      <c r="AZ1182" s="23" t="s">
        <v>136</v>
      </c>
      <c r="BE1182" s="24">
        <v>38354</v>
      </c>
      <c r="BF1182" s="24">
        <v>38354</v>
      </c>
      <c r="BG1182" s="24">
        <v>50000</v>
      </c>
      <c r="BH1182" s="24">
        <v>50000</v>
      </c>
      <c r="BI1182" s="24">
        <v>50000</v>
      </c>
      <c r="BK1182" s="23" t="s">
        <v>6634</v>
      </c>
      <c r="BL1182" s="26">
        <v>45079</v>
      </c>
      <c r="BM1182" s="23" t="s">
        <v>585</v>
      </c>
      <c r="BO1182" s="23" t="s">
        <v>162</v>
      </c>
      <c r="BP1182" s="23" t="s">
        <v>146</v>
      </c>
      <c r="BQ1182" s="23" t="s">
        <v>181</v>
      </c>
      <c r="BS1182" s="23" t="s">
        <v>334</v>
      </c>
      <c r="BT1182" s="23" t="s">
        <v>335</v>
      </c>
      <c r="BW1182" s="24">
        <v>22983</v>
      </c>
      <c r="BX1182" s="24">
        <v>76708</v>
      </c>
      <c r="BY1182" s="24">
        <v>150000</v>
      </c>
      <c r="CB1182" s="23" t="s">
        <v>249</v>
      </c>
      <c r="CF1182" s="23">
        <v>1</v>
      </c>
      <c r="CG1182" s="23">
        <v>45047</v>
      </c>
      <c r="CI1182" s="23" t="s">
        <v>149</v>
      </c>
      <c r="CJ1182" s="23" t="s">
        <v>150</v>
      </c>
      <c r="CK1182" s="23" t="s">
        <v>151</v>
      </c>
      <c r="CL1182" s="26">
        <v>44790</v>
      </c>
      <c r="CM1182" s="23" t="s">
        <v>531</v>
      </c>
    </row>
    <row r="1183" spans="1:91" x14ac:dyDescent="0.25">
      <c r="A1183" s="23" t="s">
        <v>821</v>
      </c>
      <c r="B1183" s="23" t="s">
        <v>4899</v>
      </c>
      <c r="C1183" s="23" t="s">
        <v>4900</v>
      </c>
      <c r="D1183" s="23" t="s">
        <v>14</v>
      </c>
      <c r="E1183" s="23" t="s">
        <v>822</v>
      </c>
      <c r="F1183" s="23" t="s">
        <v>154</v>
      </c>
      <c r="G1183" s="23">
        <v>2093469</v>
      </c>
      <c r="H1183" s="23" t="s">
        <v>582</v>
      </c>
      <c r="I1183" s="23" t="s">
        <v>4279</v>
      </c>
      <c r="J1183" s="23" t="s">
        <v>157</v>
      </c>
      <c r="K1183" s="23" t="s">
        <v>269</v>
      </c>
      <c r="L1183" s="23" t="s">
        <v>250</v>
      </c>
      <c r="M1183" s="24">
        <v>37433</v>
      </c>
      <c r="N1183" s="24">
        <v>71584</v>
      </c>
      <c r="P1183" s="25">
        <v>109017</v>
      </c>
      <c r="Q1183" s="24">
        <v>143000</v>
      </c>
      <c r="R1183" s="24">
        <v>-33983</v>
      </c>
      <c r="S1183" s="23" t="s">
        <v>136</v>
      </c>
      <c r="T1183" s="24">
        <v>143000</v>
      </c>
      <c r="V1183" s="24">
        <v>143000</v>
      </c>
      <c r="W1183" s="24">
        <v>-33983</v>
      </c>
      <c r="Z1183" s="24">
        <v>143000</v>
      </c>
      <c r="AC1183" s="24">
        <v>143000</v>
      </c>
      <c r="AD1183" s="23" t="s">
        <v>134</v>
      </c>
      <c r="AE1183" s="24">
        <v>143000</v>
      </c>
      <c r="AF1183" s="24">
        <v>37433</v>
      </c>
      <c r="AG1183" s="24">
        <v>71584</v>
      </c>
      <c r="AH1183" s="24">
        <v>109017</v>
      </c>
      <c r="AI1183" s="23" t="s">
        <v>143</v>
      </c>
      <c r="AJ1183" s="23" t="s">
        <v>142</v>
      </c>
      <c r="AK1183" s="26">
        <v>45047</v>
      </c>
      <c r="AL1183" s="26">
        <v>44985</v>
      </c>
      <c r="AM1183" s="26">
        <v>44985</v>
      </c>
      <c r="AN1183" s="26">
        <v>45291</v>
      </c>
      <c r="AO1183" s="26">
        <v>45199</v>
      </c>
      <c r="AV1183" s="25">
        <v>37433</v>
      </c>
      <c r="AY1183" s="24">
        <v>37433</v>
      </c>
      <c r="AZ1183" s="23" t="s">
        <v>136</v>
      </c>
      <c r="BF1183" s="24">
        <v>71584</v>
      </c>
      <c r="BK1183" s="23" t="s">
        <v>6633</v>
      </c>
      <c r="BL1183" s="26">
        <v>45079</v>
      </c>
      <c r="BM1183" s="23" t="s">
        <v>585</v>
      </c>
      <c r="BO1183" s="23" t="s">
        <v>162</v>
      </c>
      <c r="BP1183" s="23" t="s">
        <v>146</v>
      </c>
      <c r="BQ1183" s="23" t="s">
        <v>181</v>
      </c>
      <c r="BS1183" s="23" t="s">
        <v>334</v>
      </c>
      <c r="BT1183" s="23" t="s">
        <v>341</v>
      </c>
      <c r="BW1183" s="24">
        <v>37433</v>
      </c>
      <c r="BX1183" s="24">
        <v>71584</v>
      </c>
      <c r="CB1183" s="23" t="s">
        <v>249</v>
      </c>
      <c r="CF1183" s="23">
        <v>1</v>
      </c>
      <c r="CG1183" s="23">
        <v>45048</v>
      </c>
      <c r="CI1183" s="23" t="s">
        <v>149</v>
      </c>
      <c r="CJ1183" s="23" t="s">
        <v>150</v>
      </c>
      <c r="CK1183" s="23" t="s">
        <v>151</v>
      </c>
      <c r="CL1183" s="26">
        <v>44790</v>
      </c>
      <c r="CM1183" s="23" t="s">
        <v>531</v>
      </c>
    </row>
    <row r="1184" spans="1:91" x14ac:dyDescent="0.25">
      <c r="A1184" s="23" t="s">
        <v>3950</v>
      </c>
      <c r="B1184" s="23" t="s">
        <v>4899</v>
      </c>
      <c r="C1184" s="23" t="s">
        <v>4900</v>
      </c>
      <c r="D1184" s="23" t="s">
        <v>0</v>
      </c>
      <c r="E1184" s="23" t="s">
        <v>3951</v>
      </c>
      <c r="F1184" s="23" t="s">
        <v>154</v>
      </c>
      <c r="G1184" s="23">
        <v>2004050</v>
      </c>
      <c r="H1184" s="23" t="s">
        <v>3387</v>
      </c>
      <c r="I1184" s="23" t="s">
        <v>4279</v>
      </c>
      <c r="J1184" s="23" t="s">
        <v>157</v>
      </c>
      <c r="L1184" s="23" t="s">
        <v>416</v>
      </c>
      <c r="M1184" s="24">
        <v>47029</v>
      </c>
      <c r="N1184" s="24">
        <v>64244</v>
      </c>
      <c r="P1184" s="25">
        <v>111272.51</v>
      </c>
      <c r="Q1184" s="24">
        <v>103678</v>
      </c>
      <c r="R1184" s="24">
        <v>7594</v>
      </c>
      <c r="S1184" s="23" t="s">
        <v>133</v>
      </c>
      <c r="W1184" s="24">
        <v>111273</v>
      </c>
      <c r="Z1184" s="24">
        <v>177000</v>
      </c>
      <c r="AB1184" s="24">
        <v>50000</v>
      </c>
      <c r="AC1184" s="24">
        <v>227000</v>
      </c>
      <c r="AD1184" s="23" t="s">
        <v>417</v>
      </c>
      <c r="AE1184" s="24">
        <v>227000</v>
      </c>
      <c r="AF1184" s="24">
        <v>157413</v>
      </c>
      <c r="AG1184" s="24">
        <v>64244</v>
      </c>
      <c r="AH1184" s="24">
        <v>221657</v>
      </c>
      <c r="AI1184" s="23" t="s">
        <v>143</v>
      </c>
      <c r="AJ1184" s="23" t="s">
        <v>142</v>
      </c>
      <c r="AK1184" s="26">
        <v>44805</v>
      </c>
      <c r="AL1184" s="26">
        <v>44768</v>
      </c>
      <c r="AM1184" s="26">
        <v>44768</v>
      </c>
      <c r="AN1184" s="26">
        <v>44926</v>
      </c>
      <c r="AO1184" s="26">
        <v>45107</v>
      </c>
      <c r="AR1184" s="23">
        <v>-230.91</v>
      </c>
      <c r="AS1184" s="23">
        <v>431.22</v>
      </c>
      <c r="AT1184" s="25">
        <v>5523.97</v>
      </c>
      <c r="AU1184" s="25">
        <v>4778.91</v>
      </c>
      <c r="AV1184" s="25">
        <v>36525.32</v>
      </c>
      <c r="AW1184" s="24">
        <v>68954</v>
      </c>
      <c r="AX1184" s="24">
        <v>68954</v>
      </c>
      <c r="AY1184" s="24">
        <v>-32429</v>
      </c>
      <c r="AZ1184" s="23" t="s">
        <v>136</v>
      </c>
      <c r="BC1184" s="24">
        <v>64244</v>
      </c>
      <c r="BK1184" s="23" t="s">
        <v>6632</v>
      </c>
      <c r="BL1184" s="26">
        <v>45078</v>
      </c>
      <c r="BM1184" s="23" t="s">
        <v>585</v>
      </c>
      <c r="BO1184" s="23" t="s">
        <v>179</v>
      </c>
      <c r="BP1184" s="23" t="s">
        <v>146</v>
      </c>
      <c r="BQ1184" s="23" t="s">
        <v>272</v>
      </c>
      <c r="BS1184" s="23" t="s">
        <v>306</v>
      </c>
      <c r="BT1184" s="23" t="s">
        <v>485</v>
      </c>
      <c r="BV1184" s="24">
        <v>5724</v>
      </c>
      <c r="BW1184" s="24">
        <v>105548</v>
      </c>
      <c r="BZ1184" s="24">
        <v>110385</v>
      </c>
      <c r="CB1184" s="23" t="s">
        <v>419</v>
      </c>
      <c r="CC1184" s="23" t="s">
        <v>3741</v>
      </c>
      <c r="CF1184" s="23">
        <v>1</v>
      </c>
      <c r="CG1184" s="23">
        <v>44086</v>
      </c>
      <c r="CI1184" s="23" t="s">
        <v>421</v>
      </c>
      <c r="CJ1184" s="23" t="s">
        <v>150</v>
      </c>
      <c r="CK1184" s="23" t="s">
        <v>151</v>
      </c>
      <c r="CL1184" s="26">
        <v>44749</v>
      </c>
      <c r="CM1184" s="23" t="s">
        <v>3268</v>
      </c>
    </row>
    <row r="1185" spans="1:91" x14ac:dyDescent="0.25">
      <c r="A1185" s="23" t="s">
        <v>833</v>
      </c>
      <c r="B1185" s="23" t="s">
        <v>4899</v>
      </c>
      <c r="C1185" s="23" t="s">
        <v>4900</v>
      </c>
      <c r="D1185" s="23" t="s">
        <v>14</v>
      </c>
      <c r="E1185" s="23" t="s">
        <v>834</v>
      </c>
      <c r="F1185" s="23" t="s">
        <v>138</v>
      </c>
      <c r="G1185" s="23">
        <v>2093433</v>
      </c>
      <c r="H1185" s="23" t="s">
        <v>582</v>
      </c>
      <c r="I1185" s="23" t="s">
        <v>4279</v>
      </c>
      <c r="J1185" s="23" t="s">
        <v>157</v>
      </c>
      <c r="K1185" s="23" t="s">
        <v>269</v>
      </c>
      <c r="L1185" s="23" t="s">
        <v>250</v>
      </c>
      <c r="N1185" s="24">
        <v>26000</v>
      </c>
      <c r="P1185" s="25">
        <v>26000</v>
      </c>
      <c r="Q1185" s="24">
        <v>26000</v>
      </c>
      <c r="R1185" s="23">
        <v>0</v>
      </c>
      <c r="S1185" s="23" t="s">
        <v>142</v>
      </c>
      <c r="T1185" s="24">
        <v>26000</v>
      </c>
      <c r="V1185" s="24">
        <v>26000</v>
      </c>
      <c r="W1185" s="23">
        <v>0</v>
      </c>
      <c r="Z1185" s="24">
        <v>26000</v>
      </c>
      <c r="AC1185" s="24">
        <v>26000</v>
      </c>
      <c r="AD1185" s="23" t="s">
        <v>134</v>
      </c>
      <c r="AE1185" s="24">
        <v>26000</v>
      </c>
      <c r="AG1185" s="24">
        <v>26000</v>
      </c>
      <c r="AH1185" s="24">
        <v>26000</v>
      </c>
      <c r="AI1185" s="23" t="s">
        <v>143</v>
      </c>
      <c r="AJ1185" s="23" t="s">
        <v>142</v>
      </c>
      <c r="AK1185" s="26">
        <v>45231</v>
      </c>
      <c r="AL1185" s="26">
        <v>44985</v>
      </c>
      <c r="AM1185" s="26">
        <v>44985</v>
      </c>
      <c r="AN1185" s="26">
        <v>45291</v>
      </c>
      <c r="AO1185" s="26">
        <v>45260</v>
      </c>
      <c r="BH1185" s="24">
        <v>26000</v>
      </c>
      <c r="BK1185" s="23" t="s">
        <v>6631</v>
      </c>
      <c r="BL1185" s="26">
        <v>45077</v>
      </c>
      <c r="BM1185" s="23" t="s">
        <v>585</v>
      </c>
      <c r="BO1185" s="23" t="s">
        <v>162</v>
      </c>
      <c r="BP1185" s="23" t="s">
        <v>146</v>
      </c>
      <c r="BQ1185" s="23" t="s">
        <v>181</v>
      </c>
      <c r="BS1185" s="23" t="s">
        <v>351</v>
      </c>
      <c r="BT1185" s="23" t="s">
        <v>352</v>
      </c>
      <c r="BW1185" s="23">
        <v>0</v>
      </c>
      <c r="BY1185" s="24">
        <v>26000</v>
      </c>
      <c r="CB1185" s="23" t="s">
        <v>249</v>
      </c>
      <c r="CF1185" s="23">
        <v>1</v>
      </c>
      <c r="CG1185" s="23">
        <v>45038</v>
      </c>
      <c r="CI1185" s="23" t="s">
        <v>149</v>
      </c>
      <c r="CJ1185" s="23" t="s">
        <v>150</v>
      </c>
      <c r="CK1185" s="23" t="s">
        <v>151</v>
      </c>
      <c r="CL1185" s="26">
        <v>44790</v>
      </c>
      <c r="CM1185" s="23" t="s">
        <v>531</v>
      </c>
    </row>
    <row r="1186" spans="1:91" x14ac:dyDescent="0.25">
      <c r="A1186" s="23" t="s">
        <v>849</v>
      </c>
      <c r="B1186" s="23" t="s">
        <v>4899</v>
      </c>
      <c r="C1186" s="23" t="s">
        <v>4900</v>
      </c>
      <c r="D1186" s="23" t="s">
        <v>14</v>
      </c>
      <c r="E1186" s="23" t="s">
        <v>850</v>
      </c>
      <c r="F1186" s="23" t="s">
        <v>138</v>
      </c>
      <c r="G1186" s="23">
        <v>2093448</v>
      </c>
      <c r="H1186" s="23" t="s">
        <v>582</v>
      </c>
      <c r="I1186" s="23" t="s">
        <v>4279</v>
      </c>
      <c r="J1186" s="23" t="s">
        <v>157</v>
      </c>
      <c r="K1186" s="23" t="s">
        <v>269</v>
      </c>
      <c r="L1186" s="23" t="s">
        <v>250</v>
      </c>
      <c r="M1186" s="24">
        <v>6600</v>
      </c>
      <c r="N1186" s="24">
        <v>33000</v>
      </c>
      <c r="P1186" s="25">
        <v>39600</v>
      </c>
      <c r="Q1186" s="24">
        <v>33000</v>
      </c>
      <c r="R1186" s="24">
        <v>6600</v>
      </c>
      <c r="S1186" s="23" t="s">
        <v>136</v>
      </c>
      <c r="T1186" s="24">
        <v>33000</v>
      </c>
      <c r="V1186" s="24">
        <v>33000</v>
      </c>
      <c r="W1186" s="24">
        <v>6600</v>
      </c>
      <c r="Z1186" s="24">
        <v>33000</v>
      </c>
      <c r="AC1186" s="24">
        <v>33000</v>
      </c>
      <c r="AD1186" s="23" t="s">
        <v>134</v>
      </c>
      <c r="AE1186" s="24">
        <v>33000</v>
      </c>
      <c r="AF1186" s="24">
        <v>6600</v>
      </c>
      <c r="AG1186" s="24">
        <v>33000</v>
      </c>
      <c r="AH1186" s="24">
        <v>39600</v>
      </c>
      <c r="AI1186" s="23" t="s">
        <v>143</v>
      </c>
      <c r="AJ1186" s="23" t="s">
        <v>142</v>
      </c>
      <c r="AK1186" s="26">
        <v>45047</v>
      </c>
      <c r="AL1186" s="26">
        <v>44985</v>
      </c>
      <c r="AM1186" s="26">
        <v>44985</v>
      </c>
      <c r="AN1186" s="26">
        <v>45291</v>
      </c>
      <c r="AO1186" s="26">
        <v>45229</v>
      </c>
      <c r="AV1186" s="25">
        <v>6600</v>
      </c>
      <c r="AY1186" s="24">
        <v>6600</v>
      </c>
      <c r="AZ1186" s="23" t="s">
        <v>136</v>
      </c>
      <c r="BG1186" s="24">
        <v>33000</v>
      </c>
      <c r="BK1186" s="23" t="s">
        <v>6615</v>
      </c>
      <c r="BL1186" s="26">
        <v>45077</v>
      </c>
      <c r="BM1186" s="23" t="s">
        <v>585</v>
      </c>
      <c r="BO1186" s="23" t="s">
        <v>162</v>
      </c>
      <c r="BP1186" s="23" t="s">
        <v>146</v>
      </c>
      <c r="BQ1186" s="23" t="s">
        <v>181</v>
      </c>
      <c r="BS1186" s="23" t="s">
        <v>351</v>
      </c>
      <c r="BT1186" s="23" t="s">
        <v>455</v>
      </c>
      <c r="BW1186" s="24">
        <v>6600</v>
      </c>
      <c r="BY1186" s="24">
        <v>33000</v>
      </c>
      <c r="CB1186" s="23" t="s">
        <v>249</v>
      </c>
      <c r="CF1186" s="23">
        <v>1</v>
      </c>
      <c r="CG1186" s="23">
        <v>45013</v>
      </c>
      <c r="CI1186" s="23" t="s">
        <v>149</v>
      </c>
      <c r="CJ1186" s="23" t="s">
        <v>150</v>
      </c>
      <c r="CL1186" s="26">
        <v>44791</v>
      </c>
      <c r="CM1186" s="23" t="s">
        <v>531</v>
      </c>
    </row>
    <row r="1187" spans="1:91" x14ac:dyDescent="0.25">
      <c r="A1187" s="23" t="s">
        <v>854</v>
      </c>
      <c r="B1187" s="23" t="s">
        <v>4899</v>
      </c>
      <c r="C1187" s="23" t="s">
        <v>4900</v>
      </c>
      <c r="D1187" s="23" t="s">
        <v>14</v>
      </c>
      <c r="E1187" s="23" t="s">
        <v>855</v>
      </c>
      <c r="F1187" s="23" t="s">
        <v>154</v>
      </c>
      <c r="G1187" s="23">
        <v>2003587</v>
      </c>
      <c r="H1187" s="23" t="s">
        <v>582</v>
      </c>
      <c r="I1187" s="23" t="s">
        <v>4279</v>
      </c>
      <c r="J1187" s="23" t="s">
        <v>338</v>
      </c>
      <c r="K1187" s="23" t="s">
        <v>158</v>
      </c>
      <c r="L1187" s="23" t="s">
        <v>250</v>
      </c>
      <c r="M1187" s="24">
        <v>-11420</v>
      </c>
      <c r="P1187" s="25">
        <v>-11419.6</v>
      </c>
      <c r="Q1187" s="24">
        <v>-11420</v>
      </c>
      <c r="R1187" s="23">
        <v>0</v>
      </c>
      <c r="S1187" s="23" t="s">
        <v>142</v>
      </c>
      <c r="W1187" s="24">
        <v>-11420</v>
      </c>
      <c r="Z1187" s="24">
        <v>33000</v>
      </c>
      <c r="AC1187" s="24">
        <v>33000</v>
      </c>
      <c r="AD1187" s="23" t="s">
        <v>160</v>
      </c>
      <c r="AE1187" s="24">
        <v>33000</v>
      </c>
      <c r="AF1187" s="24">
        <v>17129</v>
      </c>
      <c r="AH1187" s="24">
        <v>17129</v>
      </c>
      <c r="AI1187" s="23" t="s">
        <v>143</v>
      </c>
      <c r="AJ1187" s="23" t="s">
        <v>142</v>
      </c>
      <c r="AK1187" s="26">
        <v>44866</v>
      </c>
      <c r="AL1187" s="26">
        <v>44763</v>
      </c>
      <c r="AM1187" s="26">
        <v>44763</v>
      </c>
      <c r="AN1187" s="26">
        <v>44926</v>
      </c>
      <c r="AO1187" s="26">
        <v>44926</v>
      </c>
      <c r="AS1187" s="25">
        <v>-11419.6</v>
      </c>
      <c r="BK1187" s="23" t="s">
        <v>856</v>
      </c>
      <c r="BL1187" s="26">
        <v>44987</v>
      </c>
      <c r="BM1187" s="23" t="s">
        <v>585</v>
      </c>
      <c r="BO1187" s="23" t="s">
        <v>279</v>
      </c>
      <c r="BP1187" s="23" t="s">
        <v>146</v>
      </c>
      <c r="BQ1187" s="23" t="s">
        <v>181</v>
      </c>
      <c r="BS1187" s="23" t="s">
        <v>586</v>
      </c>
      <c r="BV1187" s="24">
        <v>-11420</v>
      </c>
      <c r="BW1187" s="23">
        <v>0</v>
      </c>
      <c r="BZ1187" s="24">
        <v>28549</v>
      </c>
      <c r="CB1187" s="23" t="s">
        <v>249</v>
      </c>
      <c r="CC1187" s="23" t="s">
        <v>249</v>
      </c>
      <c r="CF1187" s="23">
        <v>1</v>
      </c>
      <c r="CG1187" s="23">
        <v>44136</v>
      </c>
      <c r="CI1187" s="23" t="s">
        <v>264</v>
      </c>
      <c r="CJ1187" s="23" t="s">
        <v>150</v>
      </c>
      <c r="CL1187" s="26">
        <v>44757</v>
      </c>
      <c r="CM1187" s="23" t="s">
        <v>531</v>
      </c>
    </row>
    <row r="1188" spans="1:91" x14ac:dyDescent="0.25">
      <c r="A1188" s="23" t="s">
        <v>857</v>
      </c>
      <c r="B1188" s="23" t="s">
        <v>4899</v>
      </c>
      <c r="C1188" s="23" t="s">
        <v>4900</v>
      </c>
      <c r="D1188" s="23" t="s">
        <v>14</v>
      </c>
      <c r="E1188" s="23" t="s">
        <v>858</v>
      </c>
      <c r="F1188" s="23" t="s">
        <v>138</v>
      </c>
      <c r="G1188" s="23">
        <v>2093434</v>
      </c>
      <c r="H1188" s="23" t="s">
        <v>582</v>
      </c>
      <c r="I1188" s="23" t="s">
        <v>4279</v>
      </c>
      <c r="J1188" s="23" t="s">
        <v>157</v>
      </c>
      <c r="K1188" s="23" t="s">
        <v>269</v>
      </c>
      <c r="L1188" s="23" t="s">
        <v>250</v>
      </c>
      <c r="N1188" s="24">
        <v>29000</v>
      </c>
      <c r="P1188" s="25">
        <v>29000</v>
      </c>
      <c r="Q1188" s="24">
        <v>29000</v>
      </c>
      <c r="R1188" s="23">
        <v>0</v>
      </c>
      <c r="S1188" s="23" t="s">
        <v>142</v>
      </c>
      <c r="T1188" s="24">
        <v>29000</v>
      </c>
      <c r="V1188" s="24">
        <v>29000</v>
      </c>
      <c r="W1188" s="23">
        <v>0</v>
      </c>
      <c r="Z1188" s="24">
        <v>29000</v>
      </c>
      <c r="AC1188" s="24">
        <v>29000</v>
      </c>
      <c r="AD1188" s="23" t="s">
        <v>134</v>
      </c>
      <c r="AE1188" s="24">
        <v>29000</v>
      </c>
      <c r="AG1188" s="24">
        <v>29000</v>
      </c>
      <c r="AH1188" s="24">
        <v>29000</v>
      </c>
      <c r="AI1188" s="23" t="s">
        <v>143</v>
      </c>
      <c r="AJ1188" s="23" t="s">
        <v>142</v>
      </c>
      <c r="AK1188" s="26">
        <v>45108</v>
      </c>
      <c r="AL1188" s="26">
        <v>44985</v>
      </c>
      <c r="AM1188" s="26">
        <v>44985</v>
      </c>
      <c r="AN1188" s="26">
        <v>45291</v>
      </c>
      <c r="AO1188" s="26">
        <v>45137</v>
      </c>
      <c r="BD1188" s="24">
        <v>29000</v>
      </c>
      <c r="BK1188" s="23" t="s">
        <v>6630</v>
      </c>
      <c r="BL1188" s="26">
        <v>45077</v>
      </c>
      <c r="BM1188" s="23" t="s">
        <v>585</v>
      </c>
      <c r="BO1188" s="23" t="s">
        <v>162</v>
      </c>
      <c r="BP1188" s="23" t="s">
        <v>146</v>
      </c>
      <c r="BQ1188" s="23" t="s">
        <v>181</v>
      </c>
      <c r="BS1188" s="23" t="s">
        <v>229</v>
      </c>
      <c r="BT1188" s="23" t="s">
        <v>859</v>
      </c>
      <c r="BW1188" s="23">
        <v>0</v>
      </c>
      <c r="BX1188" s="24">
        <v>29000</v>
      </c>
      <c r="CB1188" s="23" t="s">
        <v>249</v>
      </c>
      <c r="CF1188" s="23">
        <v>1</v>
      </c>
      <c r="CG1188" s="23">
        <v>45025</v>
      </c>
      <c r="CI1188" s="23" t="s">
        <v>149</v>
      </c>
      <c r="CJ1188" s="23" t="s">
        <v>150</v>
      </c>
      <c r="CK1188" s="23" t="s">
        <v>151</v>
      </c>
      <c r="CL1188" s="26">
        <v>44790</v>
      </c>
      <c r="CM1188" s="23" t="s">
        <v>531</v>
      </c>
    </row>
    <row r="1189" spans="1:91" x14ac:dyDescent="0.25">
      <c r="A1189" s="23" t="s">
        <v>872</v>
      </c>
      <c r="B1189" s="23" t="s">
        <v>4899</v>
      </c>
      <c r="C1189" s="23" t="s">
        <v>4900</v>
      </c>
      <c r="D1189" s="23" t="s">
        <v>14</v>
      </c>
      <c r="E1189" s="23" t="s">
        <v>873</v>
      </c>
      <c r="F1189" s="23" t="s">
        <v>138</v>
      </c>
      <c r="G1189" s="23">
        <v>2093431</v>
      </c>
      <c r="H1189" s="23" t="s">
        <v>582</v>
      </c>
      <c r="I1189" s="23" t="s">
        <v>4279</v>
      </c>
      <c r="J1189" s="23" t="s">
        <v>157</v>
      </c>
      <c r="K1189" s="23" t="s">
        <v>269</v>
      </c>
      <c r="L1189" s="23" t="s">
        <v>250</v>
      </c>
      <c r="M1189" s="24">
        <v>2900</v>
      </c>
      <c r="N1189" s="24">
        <v>15100</v>
      </c>
      <c r="P1189" s="25">
        <v>18000</v>
      </c>
      <c r="Q1189" s="24">
        <v>18000</v>
      </c>
      <c r="R1189" s="23">
        <v>0</v>
      </c>
      <c r="S1189" s="23" t="s">
        <v>142</v>
      </c>
      <c r="T1189" s="24">
        <v>18000</v>
      </c>
      <c r="V1189" s="24">
        <v>18000</v>
      </c>
      <c r="W1189" s="23">
        <v>0</v>
      </c>
      <c r="Z1189" s="24">
        <v>18000</v>
      </c>
      <c r="AC1189" s="24">
        <v>18000</v>
      </c>
      <c r="AD1189" s="23" t="s">
        <v>134</v>
      </c>
      <c r="AE1189" s="24">
        <v>18000</v>
      </c>
      <c r="AF1189" s="24">
        <v>2900</v>
      </c>
      <c r="AG1189" s="24">
        <v>15100</v>
      </c>
      <c r="AH1189" s="24">
        <v>18000</v>
      </c>
      <c r="AI1189" s="23" t="s">
        <v>143</v>
      </c>
      <c r="AJ1189" s="23" t="s">
        <v>142</v>
      </c>
      <c r="AK1189" s="26">
        <v>45047</v>
      </c>
      <c r="AL1189" s="26">
        <v>44985</v>
      </c>
      <c r="AM1189" s="26">
        <v>44985</v>
      </c>
      <c r="AN1189" s="26">
        <v>45291</v>
      </c>
      <c r="AO1189" s="26">
        <v>45107</v>
      </c>
      <c r="AV1189" s="25">
        <v>2900</v>
      </c>
      <c r="AW1189" s="24">
        <v>18000</v>
      </c>
      <c r="AX1189" s="24">
        <v>18000</v>
      </c>
      <c r="AY1189" s="24">
        <v>-15100</v>
      </c>
      <c r="AZ1189" s="23" t="s">
        <v>136</v>
      </c>
      <c r="BB1189" s="23" t="s">
        <v>411</v>
      </c>
      <c r="BC1189" s="24">
        <v>15100</v>
      </c>
      <c r="BK1189" s="23" t="s">
        <v>6629</v>
      </c>
      <c r="BL1189" s="26">
        <v>45079</v>
      </c>
      <c r="BM1189" s="23" t="s">
        <v>585</v>
      </c>
      <c r="BO1189" s="23" t="s">
        <v>162</v>
      </c>
      <c r="BP1189" s="23" t="s">
        <v>146</v>
      </c>
      <c r="BQ1189" s="23" t="s">
        <v>181</v>
      </c>
      <c r="BS1189" s="23" t="s">
        <v>575</v>
      </c>
      <c r="BT1189" s="23" t="s">
        <v>874</v>
      </c>
      <c r="BW1189" s="24">
        <v>18000</v>
      </c>
      <c r="CB1189" s="23" t="s">
        <v>249</v>
      </c>
      <c r="CF1189" s="23">
        <v>1</v>
      </c>
      <c r="CG1189" s="23">
        <v>45030</v>
      </c>
      <c r="CI1189" s="23" t="s">
        <v>149</v>
      </c>
      <c r="CJ1189" s="23" t="s">
        <v>150</v>
      </c>
      <c r="CK1189" s="23" t="s">
        <v>151</v>
      </c>
      <c r="CL1189" s="26">
        <v>44790</v>
      </c>
      <c r="CM1189" s="23" t="s">
        <v>531</v>
      </c>
    </row>
    <row r="1190" spans="1:91" x14ac:dyDescent="0.25">
      <c r="A1190" s="23" t="s">
        <v>2819</v>
      </c>
      <c r="B1190" s="23" t="s">
        <v>4899</v>
      </c>
      <c r="C1190" s="23" t="s">
        <v>4900</v>
      </c>
      <c r="D1190" s="23" t="s">
        <v>14</v>
      </c>
      <c r="E1190" s="27" t="s">
        <v>2820</v>
      </c>
      <c r="F1190" s="23" t="s">
        <v>138</v>
      </c>
      <c r="G1190" s="23">
        <v>2023786</v>
      </c>
      <c r="H1190" s="23" t="s">
        <v>147</v>
      </c>
      <c r="I1190" s="23" t="s">
        <v>4279</v>
      </c>
      <c r="J1190" s="23" t="s">
        <v>157</v>
      </c>
      <c r="K1190" s="23" t="s">
        <v>299</v>
      </c>
      <c r="L1190" s="23" t="s">
        <v>141</v>
      </c>
      <c r="M1190" s="24">
        <v>10448</v>
      </c>
      <c r="N1190" s="24">
        <v>3552</v>
      </c>
      <c r="P1190" s="25">
        <v>14000</v>
      </c>
      <c r="Q1190" s="24">
        <v>17942</v>
      </c>
      <c r="R1190" s="24">
        <v>-3942</v>
      </c>
      <c r="S1190" s="23" t="s">
        <v>136</v>
      </c>
      <c r="W1190" s="24">
        <v>14000</v>
      </c>
      <c r="Z1190" s="24">
        <v>33000</v>
      </c>
      <c r="AC1190" s="24">
        <v>33000</v>
      </c>
      <c r="AD1190" s="23" t="s">
        <v>160</v>
      </c>
      <c r="AE1190" s="24">
        <v>33000</v>
      </c>
      <c r="AF1190" s="24">
        <v>18630</v>
      </c>
      <c r="AG1190" s="24">
        <v>3552</v>
      </c>
      <c r="AH1190" s="24">
        <v>22182</v>
      </c>
      <c r="AI1190" s="23" t="s">
        <v>143</v>
      </c>
      <c r="AJ1190" s="23" t="s">
        <v>142</v>
      </c>
      <c r="AK1190" s="26">
        <v>44866</v>
      </c>
      <c r="AL1190" s="26">
        <v>44831</v>
      </c>
      <c r="AM1190" s="26">
        <v>44831</v>
      </c>
      <c r="AN1190" s="26">
        <v>44926</v>
      </c>
      <c r="AO1190" s="26">
        <v>45138</v>
      </c>
      <c r="AR1190" s="23">
        <v>0</v>
      </c>
      <c r="AS1190" s="23">
        <v>-919</v>
      </c>
      <c r="AT1190" s="25">
        <v>3942</v>
      </c>
      <c r="AU1190" s="25">
        <v>5022</v>
      </c>
      <c r="AV1190" s="25">
        <v>2403</v>
      </c>
      <c r="AW1190" s="24">
        <v>2500</v>
      </c>
      <c r="AX1190" s="24">
        <v>2500</v>
      </c>
      <c r="AY1190" s="23">
        <v>-97</v>
      </c>
      <c r="AZ1190" s="23" t="s">
        <v>133</v>
      </c>
      <c r="BC1190" s="24">
        <v>1700</v>
      </c>
      <c r="BD1190" s="24">
        <v>1852</v>
      </c>
      <c r="BK1190" s="23" t="s">
        <v>2821</v>
      </c>
      <c r="BL1190" s="26">
        <v>44987</v>
      </c>
      <c r="BM1190" s="23" t="s">
        <v>585</v>
      </c>
      <c r="BO1190" s="23" t="s">
        <v>145</v>
      </c>
      <c r="BP1190" s="23" t="s">
        <v>146</v>
      </c>
      <c r="BQ1190" s="23" t="s">
        <v>181</v>
      </c>
      <c r="BR1190" s="23" t="s">
        <v>181</v>
      </c>
      <c r="BS1190" s="23" t="s">
        <v>141</v>
      </c>
      <c r="BT1190" s="23" t="s">
        <v>141</v>
      </c>
      <c r="BV1190" s="24">
        <v>3023</v>
      </c>
      <c r="BW1190" s="24">
        <v>9125</v>
      </c>
      <c r="BX1190" s="24">
        <v>1852</v>
      </c>
      <c r="BZ1190" s="24">
        <v>8182</v>
      </c>
      <c r="CB1190" s="23" t="s">
        <v>147</v>
      </c>
      <c r="CC1190" s="23" t="s">
        <v>421</v>
      </c>
      <c r="CF1190" s="23">
        <v>1</v>
      </c>
      <c r="CG1190" s="23">
        <v>44636</v>
      </c>
      <c r="CI1190" s="23" t="s">
        <v>421</v>
      </c>
      <c r="CJ1190" s="23" t="s">
        <v>150</v>
      </c>
      <c r="CK1190" s="23" t="s">
        <v>151</v>
      </c>
      <c r="CL1190" s="26">
        <v>44789</v>
      </c>
      <c r="CM1190" s="23" t="s">
        <v>1169</v>
      </c>
    </row>
    <row r="1191" spans="1:91" x14ac:dyDescent="0.25">
      <c r="A1191" s="23" t="s">
        <v>895</v>
      </c>
      <c r="B1191" s="23" t="s">
        <v>4899</v>
      </c>
      <c r="C1191" s="23" t="s">
        <v>4900</v>
      </c>
      <c r="D1191" s="23" t="s">
        <v>14</v>
      </c>
      <c r="E1191" s="23" t="s">
        <v>896</v>
      </c>
      <c r="F1191" s="23" t="s">
        <v>154</v>
      </c>
      <c r="G1191" s="23">
        <v>2003567</v>
      </c>
      <c r="H1191" s="23" t="s">
        <v>582</v>
      </c>
      <c r="I1191" s="23" t="s">
        <v>4279</v>
      </c>
      <c r="J1191" s="23" t="s">
        <v>338</v>
      </c>
      <c r="K1191" s="23" t="s">
        <v>158</v>
      </c>
      <c r="L1191" s="23" t="s">
        <v>250</v>
      </c>
      <c r="M1191" s="24">
        <v>-17220</v>
      </c>
      <c r="P1191" s="25">
        <v>-17220</v>
      </c>
      <c r="Q1191" s="24">
        <v>-17220</v>
      </c>
      <c r="R1191" s="23">
        <v>0</v>
      </c>
      <c r="S1191" s="23" t="s">
        <v>142</v>
      </c>
      <c r="W1191" s="24">
        <v>-17220</v>
      </c>
      <c r="Z1191" s="24">
        <v>20000</v>
      </c>
      <c r="AC1191" s="24">
        <v>20000</v>
      </c>
      <c r="AD1191" s="23" t="s">
        <v>160</v>
      </c>
      <c r="AE1191" s="24">
        <v>20000</v>
      </c>
      <c r="AF1191" s="24">
        <v>17220</v>
      </c>
      <c r="AH1191" s="24">
        <v>17220</v>
      </c>
      <c r="AI1191" s="23" t="s">
        <v>143</v>
      </c>
      <c r="AJ1191" s="23" t="s">
        <v>142</v>
      </c>
      <c r="AK1191" s="26">
        <v>44835</v>
      </c>
      <c r="AL1191" s="26">
        <v>44763</v>
      </c>
      <c r="AM1191" s="26">
        <v>44763</v>
      </c>
      <c r="AN1191" s="26">
        <v>44926</v>
      </c>
      <c r="AO1191" s="26">
        <v>44911</v>
      </c>
      <c r="AR1191" s="25">
        <v>-17220</v>
      </c>
      <c r="BK1191" s="23" t="s">
        <v>897</v>
      </c>
      <c r="BL1191" s="26">
        <v>44987</v>
      </c>
      <c r="BM1191" s="23" t="s">
        <v>585</v>
      </c>
      <c r="BO1191" s="23" t="s">
        <v>279</v>
      </c>
      <c r="BP1191" s="23" t="s">
        <v>146</v>
      </c>
      <c r="BQ1191" s="23" t="s">
        <v>181</v>
      </c>
      <c r="BS1191" s="23" t="s">
        <v>586</v>
      </c>
      <c r="BV1191" s="24">
        <v>-17220</v>
      </c>
      <c r="BW1191" s="23">
        <v>0</v>
      </c>
      <c r="BZ1191" s="24">
        <v>34440</v>
      </c>
      <c r="CB1191" s="23" t="s">
        <v>249</v>
      </c>
      <c r="CC1191" s="23" t="s">
        <v>249</v>
      </c>
      <c r="CF1191" s="23">
        <v>1</v>
      </c>
      <c r="CG1191" s="23">
        <v>44148</v>
      </c>
      <c r="CI1191" s="23" t="s">
        <v>264</v>
      </c>
      <c r="CJ1191" s="23" t="s">
        <v>150</v>
      </c>
      <c r="CK1191" s="23" t="s">
        <v>151</v>
      </c>
      <c r="CL1191" s="26">
        <v>44756</v>
      </c>
      <c r="CM1191" s="23" t="s">
        <v>531</v>
      </c>
    </row>
    <row r="1192" spans="1:91" x14ac:dyDescent="0.25">
      <c r="A1192" s="23" t="s">
        <v>4116</v>
      </c>
      <c r="B1192" s="23" t="s">
        <v>4899</v>
      </c>
      <c r="C1192" s="23" t="s">
        <v>4900</v>
      </c>
      <c r="D1192" s="23" t="s">
        <v>0</v>
      </c>
      <c r="E1192" s="23" t="s">
        <v>4117</v>
      </c>
      <c r="F1192" s="23" t="s">
        <v>154</v>
      </c>
      <c r="G1192" s="23">
        <v>1991129</v>
      </c>
      <c r="H1192" s="23" t="s">
        <v>582</v>
      </c>
      <c r="I1192" s="23" t="s">
        <v>4279</v>
      </c>
      <c r="J1192" s="23" t="s">
        <v>268</v>
      </c>
      <c r="K1192" s="23" t="s">
        <v>269</v>
      </c>
      <c r="L1192" s="23" t="s">
        <v>3390</v>
      </c>
      <c r="M1192" s="24">
        <v>43164</v>
      </c>
      <c r="P1192" s="25">
        <v>43163.55</v>
      </c>
      <c r="Q1192" s="24">
        <v>42087</v>
      </c>
      <c r="R1192" s="24">
        <v>1077</v>
      </c>
      <c r="S1192" s="23" t="s">
        <v>133</v>
      </c>
      <c r="T1192" s="24">
        <v>30000</v>
      </c>
      <c r="V1192" s="24">
        <v>30000</v>
      </c>
      <c r="W1192" s="24">
        <v>13164</v>
      </c>
      <c r="Z1192" s="24">
        <v>35000</v>
      </c>
      <c r="AA1192" s="24">
        <v>37000</v>
      </c>
      <c r="AC1192" s="24">
        <v>72000</v>
      </c>
      <c r="AD1192" s="23" t="s">
        <v>160</v>
      </c>
      <c r="AE1192" s="24">
        <v>72000</v>
      </c>
      <c r="AF1192" s="24">
        <v>57091</v>
      </c>
      <c r="AH1192" s="24">
        <v>57091</v>
      </c>
      <c r="AI1192" s="23" t="s">
        <v>143</v>
      </c>
      <c r="AJ1192" s="23" t="s">
        <v>142</v>
      </c>
      <c r="AK1192" s="26">
        <v>44805</v>
      </c>
      <c r="AL1192" s="26">
        <v>44730</v>
      </c>
      <c r="AM1192" s="26">
        <v>44730</v>
      </c>
      <c r="AN1192" s="26">
        <v>44926</v>
      </c>
      <c r="AO1192" s="26">
        <v>45077</v>
      </c>
      <c r="AR1192" s="23">
        <v>64.239999999999995</v>
      </c>
      <c r="AS1192" s="23">
        <v>992.57</v>
      </c>
      <c r="AT1192" s="23">
        <v>90.1</v>
      </c>
      <c r="AU1192" s="23">
        <v>71.95</v>
      </c>
      <c r="AV1192" s="25">
        <v>41944.69</v>
      </c>
      <c r="AW1192" s="24">
        <v>40940</v>
      </c>
      <c r="AX1192" s="24">
        <v>40940</v>
      </c>
      <c r="AY1192" s="24">
        <v>1005</v>
      </c>
      <c r="AZ1192" s="23" t="s">
        <v>133</v>
      </c>
      <c r="BK1192" s="23" t="s">
        <v>6628</v>
      </c>
      <c r="BL1192" s="26">
        <v>45079</v>
      </c>
      <c r="BM1192" s="23" t="s">
        <v>585</v>
      </c>
      <c r="BO1192" s="23" t="s">
        <v>279</v>
      </c>
      <c r="BP1192" s="23" t="s">
        <v>146</v>
      </c>
      <c r="BQ1192" s="23" t="s">
        <v>272</v>
      </c>
      <c r="BS1192" s="23" t="s">
        <v>1967</v>
      </c>
      <c r="BT1192" s="23" t="s">
        <v>1968</v>
      </c>
      <c r="BV1192" s="24">
        <v>1147</v>
      </c>
      <c r="BW1192" s="24">
        <v>42017</v>
      </c>
      <c r="BZ1192" s="24">
        <v>13927</v>
      </c>
      <c r="CB1192" s="23" t="s">
        <v>3265</v>
      </c>
      <c r="CC1192" s="23" t="s">
        <v>3769</v>
      </c>
      <c r="CF1192" s="23">
        <v>1</v>
      </c>
      <c r="CG1192" s="23">
        <v>43961</v>
      </c>
      <c r="CI1192" s="23" t="s">
        <v>421</v>
      </c>
      <c r="CJ1192" s="23" t="s">
        <v>150</v>
      </c>
      <c r="CK1192" s="23" t="s">
        <v>151</v>
      </c>
      <c r="CL1192" s="26">
        <v>44722</v>
      </c>
      <c r="CM1192" s="23" t="s">
        <v>3268</v>
      </c>
    </row>
    <row r="1193" spans="1:91" x14ac:dyDescent="0.25">
      <c r="A1193" s="23" t="s">
        <v>4119</v>
      </c>
      <c r="B1193" s="23" t="s">
        <v>4899</v>
      </c>
      <c r="C1193" s="23" t="s">
        <v>4900</v>
      </c>
      <c r="D1193" s="23" t="s">
        <v>0</v>
      </c>
      <c r="E1193" s="23" t="s">
        <v>4120</v>
      </c>
      <c r="F1193" s="23" t="s">
        <v>154</v>
      </c>
      <c r="G1193" s="23">
        <v>1991130</v>
      </c>
      <c r="H1193" s="23" t="s">
        <v>582</v>
      </c>
      <c r="I1193" s="23" t="s">
        <v>4279</v>
      </c>
      <c r="J1193" s="23" t="s">
        <v>268</v>
      </c>
      <c r="K1193" s="23" t="s">
        <v>269</v>
      </c>
      <c r="L1193" s="23" t="s">
        <v>3390</v>
      </c>
      <c r="M1193" s="24">
        <v>31480</v>
      </c>
      <c r="P1193" s="25">
        <v>31480.01</v>
      </c>
      <c r="Q1193" s="24">
        <v>31402</v>
      </c>
      <c r="R1193" s="23">
        <v>78</v>
      </c>
      <c r="S1193" s="23" t="s">
        <v>133</v>
      </c>
      <c r="T1193" s="24">
        <v>30000</v>
      </c>
      <c r="V1193" s="24">
        <v>30000</v>
      </c>
      <c r="W1193" s="24">
        <v>1480</v>
      </c>
      <c r="Z1193" s="24">
        <v>36000</v>
      </c>
      <c r="AA1193" s="24">
        <v>37000</v>
      </c>
      <c r="AC1193" s="24">
        <v>73000</v>
      </c>
      <c r="AD1193" s="23" t="s">
        <v>160</v>
      </c>
      <c r="AE1193" s="24">
        <v>73000</v>
      </c>
      <c r="AF1193" s="24">
        <v>57993</v>
      </c>
      <c r="AH1193" s="24">
        <v>57993</v>
      </c>
      <c r="AI1193" s="23" t="s">
        <v>143</v>
      </c>
      <c r="AJ1193" s="23" t="s">
        <v>142</v>
      </c>
      <c r="AK1193" s="26">
        <v>44805</v>
      </c>
      <c r="AL1193" s="26">
        <v>44730</v>
      </c>
      <c r="AM1193" s="26">
        <v>44730</v>
      </c>
      <c r="AN1193" s="26">
        <v>44926</v>
      </c>
      <c r="AO1193" s="26">
        <v>45077</v>
      </c>
      <c r="AR1193" s="25">
        <v>-10417.73</v>
      </c>
      <c r="AS1193" s="23">
        <v>74.19</v>
      </c>
      <c r="AT1193" s="23">
        <v>76.59</v>
      </c>
      <c r="AU1193" s="23">
        <v>77.540000000000006</v>
      </c>
      <c r="AV1193" s="25">
        <v>41669.42</v>
      </c>
      <c r="AW1193" s="24">
        <v>41669</v>
      </c>
      <c r="AX1193" s="24">
        <v>41669</v>
      </c>
      <c r="AY1193" s="23">
        <v>0</v>
      </c>
      <c r="AZ1193" s="23" t="s">
        <v>133</v>
      </c>
      <c r="BK1193" s="23" t="s">
        <v>6627</v>
      </c>
      <c r="BL1193" s="26">
        <v>45079</v>
      </c>
      <c r="BM1193" s="23" t="s">
        <v>585</v>
      </c>
      <c r="BO1193" s="23" t="s">
        <v>279</v>
      </c>
      <c r="BP1193" s="23" t="s">
        <v>146</v>
      </c>
      <c r="BQ1193" s="23" t="s">
        <v>272</v>
      </c>
      <c r="BS1193" s="23" t="s">
        <v>1967</v>
      </c>
      <c r="BT1193" s="23" t="s">
        <v>1971</v>
      </c>
      <c r="BV1193" s="24">
        <v>-10267</v>
      </c>
      <c r="BW1193" s="24">
        <v>41747</v>
      </c>
      <c r="BZ1193" s="24">
        <v>26513</v>
      </c>
      <c r="CB1193" s="23" t="s">
        <v>3265</v>
      </c>
      <c r="CC1193" s="23" t="s">
        <v>3769</v>
      </c>
      <c r="CF1193" s="23">
        <v>1</v>
      </c>
      <c r="CG1193" s="23">
        <v>43962</v>
      </c>
      <c r="CI1193" s="23" t="s">
        <v>421</v>
      </c>
      <c r="CJ1193" s="23" t="s">
        <v>150</v>
      </c>
      <c r="CK1193" s="23" t="s">
        <v>151</v>
      </c>
      <c r="CL1193" s="26">
        <v>44722</v>
      </c>
      <c r="CM1193" s="23" t="s">
        <v>3268</v>
      </c>
    </row>
    <row r="1194" spans="1:91" x14ac:dyDescent="0.25">
      <c r="A1194" s="23" t="s">
        <v>912</v>
      </c>
      <c r="B1194" s="23" t="s">
        <v>4899</v>
      </c>
      <c r="C1194" s="23" t="s">
        <v>4900</v>
      </c>
      <c r="D1194" s="23" t="s">
        <v>14</v>
      </c>
      <c r="E1194" s="23" t="s">
        <v>913</v>
      </c>
      <c r="F1194" s="23" t="s">
        <v>138</v>
      </c>
      <c r="G1194" s="23">
        <v>2093459</v>
      </c>
      <c r="H1194" s="23" t="s">
        <v>582</v>
      </c>
      <c r="I1194" s="23" t="s">
        <v>4279</v>
      </c>
      <c r="J1194" s="23" t="s">
        <v>157</v>
      </c>
      <c r="K1194" s="23" t="s">
        <v>269</v>
      </c>
      <c r="L1194" s="23" t="s">
        <v>250</v>
      </c>
      <c r="N1194" s="24">
        <v>47000</v>
      </c>
      <c r="P1194" s="25">
        <v>47000</v>
      </c>
      <c r="Q1194" s="24">
        <v>47000</v>
      </c>
      <c r="R1194" s="23">
        <v>0</v>
      </c>
      <c r="S1194" s="23" t="s">
        <v>142</v>
      </c>
      <c r="T1194" s="24">
        <v>47000</v>
      </c>
      <c r="V1194" s="24">
        <v>47000</v>
      </c>
      <c r="W1194" s="23">
        <v>0</v>
      </c>
      <c r="Z1194" s="24">
        <v>47000</v>
      </c>
      <c r="AC1194" s="24">
        <v>47000</v>
      </c>
      <c r="AD1194" s="23" t="s">
        <v>134</v>
      </c>
      <c r="AE1194" s="24">
        <v>47000</v>
      </c>
      <c r="AG1194" s="24">
        <v>47000</v>
      </c>
      <c r="AH1194" s="24">
        <v>47000</v>
      </c>
      <c r="AI1194" s="23" t="s">
        <v>143</v>
      </c>
      <c r="AJ1194" s="23" t="s">
        <v>142</v>
      </c>
      <c r="AK1194" s="26">
        <v>45200</v>
      </c>
      <c r="AL1194" s="26">
        <v>44985</v>
      </c>
      <c r="AM1194" s="26">
        <v>44985</v>
      </c>
      <c r="AN1194" s="26">
        <v>45291</v>
      </c>
      <c r="AO1194" s="26">
        <v>45230</v>
      </c>
      <c r="BG1194" s="24">
        <v>47000</v>
      </c>
      <c r="BK1194" s="23" t="s">
        <v>6615</v>
      </c>
      <c r="BL1194" s="26">
        <v>45077</v>
      </c>
      <c r="BM1194" s="23" t="s">
        <v>585</v>
      </c>
      <c r="BO1194" s="23" t="s">
        <v>162</v>
      </c>
      <c r="BP1194" s="23" t="s">
        <v>146</v>
      </c>
      <c r="BQ1194" s="23" t="s">
        <v>181</v>
      </c>
      <c r="BS1194" s="23" t="s">
        <v>900</v>
      </c>
      <c r="BT1194" s="23" t="s">
        <v>901</v>
      </c>
      <c r="BW1194" s="23">
        <v>0</v>
      </c>
      <c r="BY1194" s="24">
        <v>47000</v>
      </c>
      <c r="CB1194" s="23" t="s">
        <v>249</v>
      </c>
      <c r="CF1194" s="23">
        <v>1</v>
      </c>
      <c r="CG1194" s="23">
        <v>45007</v>
      </c>
      <c r="CI1194" s="23" t="s">
        <v>149</v>
      </c>
      <c r="CJ1194" s="23" t="s">
        <v>150</v>
      </c>
      <c r="CK1194" s="23" t="s">
        <v>151</v>
      </c>
      <c r="CL1194" s="26">
        <v>44790</v>
      </c>
      <c r="CM1194" s="23" t="s">
        <v>531</v>
      </c>
    </row>
    <row r="1195" spans="1:91" x14ac:dyDescent="0.25">
      <c r="A1195" s="23" t="s">
        <v>3147</v>
      </c>
      <c r="B1195" s="23" t="s">
        <v>4899</v>
      </c>
      <c r="C1195" s="23" t="s">
        <v>4900</v>
      </c>
      <c r="D1195" s="23" t="s">
        <v>14</v>
      </c>
      <c r="E1195" s="23" t="s">
        <v>3148</v>
      </c>
      <c r="F1195" s="23" t="s">
        <v>447</v>
      </c>
      <c r="G1195" s="23">
        <v>2036909</v>
      </c>
      <c r="H1195" s="23" t="s">
        <v>582</v>
      </c>
      <c r="I1195" s="23" t="s">
        <v>4279</v>
      </c>
      <c r="J1195" s="23" t="s">
        <v>157</v>
      </c>
      <c r="K1195" s="23" t="s">
        <v>299</v>
      </c>
      <c r="L1195" s="23" t="s">
        <v>3068</v>
      </c>
      <c r="M1195" s="24">
        <v>13735</v>
      </c>
      <c r="P1195" s="25">
        <v>13735.25</v>
      </c>
      <c r="Q1195" s="24">
        <v>3750</v>
      </c>
      <c r="R1195" s="24">
        <v>9985</v>
      </c>
      <c r="S1195" s="23" t="s">
        <v>136</v>
      </c>
      <c r="W1195" s="24">
        <v>13735</v>
      </c>
      <c r="Z1195" s="24">
        <v>25000</v>
      </c>
      <c r="AC1195" s="24">
        <v>25000</v>
      </c>
      <c r="AD1195" s="23" t="s">
        <v>134</v>
      </c>
      <c r="AE1195" s="24">
        <v>25000</v>
      </c>
      <c r="AF1195" s="24">
        <v>27735</v>
      </c>
      <c r="AH1195" s="24">
        <v>27735</v>
      </c>
      <c r="AI1195" s="23" t="s">
        <v>143</v>
      </c>
      <c r="AJ1195" s="23" t="s">
        <v>142</v>
      </c>
      <c r="AK1195" s="26">
        <v>44866</v>
      </c>
      <c r="AL1195" s="26">
        <v>44848</v>
      </c>
      <c r="AM1195" s="26">
        <v>44848</v>
      </c>
      <c r="AN1195" s="26">
        <v>44926</v>
      </c>
      <c r="AO1195" s="26">
        <v>45169</v>
      </c>
      <c r="AR1195" s="23">
        <v>0</v>
      </c>
      <c r="AS1195" s="25">
        <v>3750</v>
      </c>
      <c r="AV1195" s="25">
        <v>9985.25</v>
      </c>
      <c r="AY1195" s="24">
        <v>9985</v>
      </c>
      <c r="AZ1195" s="23" t="s">
        <v>136</v>
      </c>
      <c r="BK1195" s="23" t="s">
        <v>6626</v>
      </c>
      <c r="BL1195" s="26">
        <v>45085</v>
      </c>
      <c r="BM1195" s="23" t="s">
        <v>585</v>
      </c>
      <c r="BO1195" s="23" t="s">
        <v>162</v>
      </c>
      <c r="BP1195" s="23" t="s">
        <v>146</v>
      </c>
      <c r="BQ1195" s="23" t="s">
        <v>181</v>
      </c>
      <c r="BS1195" s="23" t="s">
        <v>546</v>
      </c>
      <c r="BT1195" s="23" t="s">
        <v>934</v>
      </c>
      <c r="BV1195" s="24">
        <v>3750</v>
      </c>
      <c r="BW1195" s="24">
        <v>9985</v>
      </c>
      <c r="BZ1195" s="24">
        <v>14000</v>
      </c>
      <c r="CB1195" s="23" t="s">
        <v>3066</v>
      </c>
      <c r="CC1195" s="23" t="s">
        <v>3071</v>
      </c>
      <c r="CF1195" s="23">
        <v>1</v>
      </c>
      <c r="CG1195" s="23">
        <v>45905</v>
      </c>
      <c r="CI1195" s="23" t="s">
        <v>421</v>
      </c>
      <c r="CJ1195" s="23" t="s">
        <v>150</v>
      </c>
      <c r="CK1195" s="23" t="s">
        <v>151</v>
      </c>
      <c r="CL1195" s="26">
        <v>44829</v>
      </c>
      <c r="CM1195" s="23" t="s">
        <v>3068</v>
      </c>
    </row>
    <row r="1196" spans="1:91" x14ac:dyDescent="0.25">
      <c r="A1196" s="23" t="s">
        <v>932</v>
      </c>
      <c r="B1196" s="23" t="s">
        <v>4899</v>
      </c>
      <c r="C1196" s="23" t="s">
        <v>4900</v>
      </c>
      <c r="D1196" s="23" t="s">
        <v>14</v>
      </c>
      <c r="E1196" s="23" t="s">
        <v>933</v>
      </c>
      <c r="F1196" s="23" t="s">
        <v>138</v>
      </c>
      <c r="G1196" s="23">
        <v>2093442</v>
      </c>
      <c r="H1196" s="23" t="s">
        <v>582</v>
      </c>
      <c r="I1196" s="23" t="s">
        <v>4279</v>
      </c>
      <c r="J1196" s="23" t="s">
        <v>157</v>
      </c>
      <c r="K1196" s="23" t="s">
        <v>269</v>
      </c>
      <c r="L1196" s="23" t="s">
        <v>250</v>
      </c>
      <c r="M1196" s="24">
        <v>5477</v>
      </c>
      <c r="N1196" s="24">
        <v>28123</v>
      </c>
      <c r="P1196" s="25">
        <v>33600</v>
      </c>
      <c r="Q1196" s="24">
        <v>31000</v>
      </c>
      <c r="R1196" s="24">
        <v>2600</v>
      </c>
      <c r="S1196" s="23" t="s">
        <v>133</v>
      </c>
      <c r="T1196" s="24">
        <v>31000</v>
      </c>
      <c r="V1196" s="24">
        <v>31000</v>
      </c>
      <c r="W1196" s="24">
        <v>2600</v>
      </c>
      <c r="Z1196" s="24">
        <v>31000</v>
      </c>
      <c r="AC1196" s="24">
        <v>31000</v>
      </c>
      <c r="AD1196" s="23" t="s">
        <v>134</v>
      </c>
      <c r="AE1196" s="24">
        <v>31000</v>
      </c>
      <c r="AF1196" s="24">
        <v>5477</v>
      </c>
      <c r="AG1196" s="24">
        <v>28123</v>
      </c>
      <c r="AH1196" s="24">
        <v>33600</v>
      </c>
      <c r="AI1196" s="23" t="s">
        <v>143</v>
      </c>
      <c r="AJ1196" s="23" t="s">
        <v>142</v>
      </c>
      <c r="AK1196" s="26">
        <v>45047</v>
      </c>
      <c r="AL1196" s="26">
        <v>44985</v>
      </c>
      <c r="AM1196" s="26">
        <v>44985</v>
      </c>
      <c r="AN1196" s="26">
        <v>45291</v>
      </c>
      <c r="AO1196" s="26">
        <v>45230</v>
      </c>
      <c r="AV1196" s="25">
        <v>5477</v>
      </c>
      <c r="AY1196" s="24">
        <v>5477</v>
      </c>
      <c r="AZ1196" s="23" t="s">
        <v>136</v>
      </c>
      <c r="BG1196" s="24">
        <v>28123</v>
      </c>
      <c r="BK1196" s="23" t="s">
        <v>6615</v>
      </c>
      <c r="BL1196" s="26">
        <v>45077</v>
      </c>
      <c r="BM1196" s="23" t="s">
        <v>585</v>
      </c>
      <c r="BO1196" s="23" t="s">
        <v>162</v>
      </c>
      <c r="BP1196" s="23" t="s">
        <v>146</v>
      </c>
      <c r="BQ1196" s="23" t="s">
        <v>181</v>
      </c>
      <c r="BS1196" s="23" t="s">
        <v>546</v>
      </c>
      <c r="BT1196" s="23" t="s">
        <v>934</v>
      </c>
      <c r="BW1196" s="24">
        <v>5477</v>
      </c>
      <c r="BY1196" s="24">
        <v>28123</v>
      </c>
      <c r="CB1196" s="23" t="s">
        <v>249</v>
      </c>
      <c r="CF1196" s="23">
        <v>1</v>
      </c>
      <c r="CG1196" s="23">
        <v>45023</v>
      </c>
      <c r="CI1196" s="23" t="s">
        <v>149</v>
      </c>
      <c r="CJ1196" s="23" t="s">
        <v>150</v>
      </c>
      <c r="CL1196" s="26">
        <v>44791</v>
      </c>
      <c r="CM1196" s="23" t="s">
        <v>531</v>
      </c>
    </row>
    <row r="1197" spans="1:91" x14ac:dyDescent="0.25">
      <c r="A1197" s="23" t="s">
        <v>4266</v>
      </c>
      <c r="B1197" s="23" t="s">
        <v>4899</v>
      </c>
      <c r="C1197" s="23" t="s">
        <v>4900</v>
      </c>
      <c r="D1197" s="23" t="s">
        <v>0</v>
      </c>
      <c r="E1197" s="23" t="s">
        <v>4267</v>
      </c>
      <c r="F1197" s="23" t="s">
        <v>154</v>
      </c>
      <c r="G1197" s="23">
        <v>1991131</v>
      </c>
      <c r="H1197" s="23" t="s">
        <v>582</v>
      </c>
      <c r="I1197" s="23" t="s">
        <v>4279</v>
      </c>
      <c r="J1197" s="23" t="s">
        <v>157</v>
      </c>
      <c r="K1197" s="23" t="s">
        <v>269</v>
      </c>
      <c r="L1197" s="23" t="s">
        <v>3390</v>
      </c>
      <c r="M1197" s="24">
        <v>41799</v>
      </c>
      <c r="P1197" s="25">
        <v>41798.589999999997</v>
      </c>
      <c r="Q1197" s="24">
        <v>40660</v>
      </c>
      <c r="R1197" s="24">
        <v>1138</v>
      </c>
      <c r="S1197" s="23" t="s">
        <v>133</v>
      </c>
      <c r="T1197" s="24">
        <v>30000</v>
      </c>
      <c r="V1197" s="24">
        <v>30000</v>
      </c>
      <c r="W1197" s="24">
        <v>11799</v>
      </c>
      <c r="Z1197" s="24">
        <v>35000</v>
      </c>
      <c r="AA1197" s="24">
        <v>37000</v>
      </c>
      <c r="AC1197" s="24">
        <v>72000</v>
      </c>
      <c r="AD1197" s="23" t="s">
        <v>160</v>
      </c>
      <c r="AE1197" s="24">
        <v>72000</v>
      </c>
      <c r="AF1197" s="24">
        <v>56178</v>
      </c>
      <c r="AH1197" s="24">
        <v>56178</v>
      </c>
      <c r="AI1197" s="23" t="s">
        <v>143</v>
      </c>
      <c r="AJ1197" s="23" t="s">
        <v>142</v>
      </c>
      <c r="AK1197" s="26">
        <v>44805</v>
      </c>
      <c r="AL1197" s="26">
        <v>44730</v>
      </c>
      <c r="AM1197" s="26">
        <v>44730</v>
      </c>
      <c r="AN1197" s="26">
        <v>44926</v>
      </c>
      <c r="AO1197" s="26">
        <v>45086</v>
      </c>
      <c r="AR1197" s="23">
        <v>66.05</v>
      </c>
      <c r="AS1197" s="23">
        <v>67.53</v>
      </c>
      <c r="AT1197" s="23">
        <v>68.739999999999995</v>
      </c>
      <c r="AU1197" s="23">
        <v>69.599999999999994</v>
      </c>
      <c r="AV1197" s="25">
        <v>41526.67</v>
      </c>
      <c r="AW1197" s="24">
        <v>40458</v>
      </c>
      <c r="AX1197" s="24">
        <v>40458</v>
      </c>
      <c r="AY1197" s="24">
        <v>1069</v>
      </c>
      <c r="AZ1197" s="23" t="s">
        <v>133</v>
      </c>
      <c r="BK1197" s="23" t="s">
        <v>6625</v>
      </c>
      <c r="BL1197" s="26">
        <v>45079</v>
      </c>
      <c r="BM1197" s="23" t="s">
        <v>585</v>
      </c>
      <c r="BO1197" s="23" t="s">
        <v>279</v>
      </c>
      <c r="BP1197" s="23" t="s">
        <v>146</v>
      </c>
      <c r="BQ1197" s="23" t="s">
        <v>272</v>
      </c>
      <c r="BS1197" s="23" t="s">
        <v>1989</v>
      </c>
      <c r="BT1197" s="23" t="s">
        <v>2429</v>
      </c>
      <c r="BV1197" s="23">
        <v>202</v>
      </c>
      <c r="BW1197" s="24">
        <v>41596</v>
      </c>
      <c r="BZ1197" s="24">
        <v>14380</v>
      </c>
      <c r="CB1197" s="23" t="s">
        <v>3265</v>
      </c>
      <c r="CC1197" s="23" t="s">
        <v>3769</v>
      </c>
      <c r="CF1197" s="23">
        <v>1</v>
      </c>
      <c r="CG1197" s="23">
        <v>43963</v>
      </c>
      <c r="CI1197" s="23" t="s">
        <v>421</v>
      </c>
      <c r="CJ1197" s="23" t="s">
        <v>150</v>
      </c>
      <c r="CK1197" s="23" t="s">
        <v>151</v>
      </c>
      <c r="CL1197" s="26">
        <v>44722</v>
      </c>
      <c r="CM1197" s="23" t="s">
        <v>3268</v>
      </c>
    </row>
    <row r="1198" spans="1:91" x14ac:dyDescent="0.25">
      <c r="A1198" s="23" t="s">
        <v>936</v>
      </c>
      <c r="B1198" s="23" t="s">
        <v>4899</v>
      </c>
      <c r="C1198" s="23" t="s">
        <v>4900</v>
      </c>
      <c r="D1198" s="23" t="s">
        <v>14</v>
      </c>
      <c r="E1198" s="23" t="s">
        <v>937</v>
      </c>
      <c r="F1198" s="23" t="s">
        <v>154</v>
      </c>
      <c r="G1198" s="23">
        <v>2003581</v>
      </c>
      <c r="H1198" s="23" t="s">
        <v>582</v>
      </c>
      <c r="I1198" s="23" t="s">
        <v>4279</v>
      </c>
      <c r="J1198" s="23" t="s">
        <v>268</v>
      </c>
      <c r="K1198" s="23" t="s">
        <v>158</v>
      </c>
      <c r="L1198" s="23" t="s">
        <v>250</v>
      </c>
      <c r="M1198" s="23">
        <v>-731</v>
      </c>
      <c r="P1198" s="23">
        <v>-731.25</v>
      </c>
      <c r="Q1198" s="23">
        <v>0</v>
      </c>
      <c r="R1198" s="23">
        <v>-731</v>
      </c>
      <c r="S1198" s="23" t="s">
        <v>136</v>
      </c>
      <c r="W1198" s="23">
        <v>-731</v>
      </c>
      <c r="Z1198" s="24">
        <v>9000</v>
      </c>
      <c r="AB1198" s="24">
        <v>2470</v>
      </c>
      <c r="AC1198" s="24">
        <v>11470</v>
      </c>
      <c r="AD1198" s="23" t="s">
        <v>160</v>
      </c>
      <c r="AE1198" s="24">
        <v>11470</v>
      </c>
      <c r="AF1198" s="24">
        <v>10739</v>
      </c>
      <c r="AH1198" s="24">
        <v>10739</v>
      </c>
      <c r="AI1198" s="23" t="s">
        <v>143</v>
      </c>
      <c r="AJ1198" s="23" t="s">
        <v>142</v>
      </c>
      <c r="AK1198" s="26">
        <v>44896</v>
      </c>
      <c r="AL1198" s="26">
        <v>44763</v>
      </c>
      <c r="AM1198" s="26">
        <v>44763</v>
      </c>
      <c r="AN1198" s="26">
        <v>44926</v>
      </c>
      <c r="AO1198" s="26">
        <v>44926</v>
      </c>
      <c r="AR1198" s="25">
        <v>-2800</v>
      </c>
      <c r="AS1198" s="25">
        <v>2800</v>
      </c>
      <c r="AT1198" s="23">
        <v>0</v>
      </c>
      <c r="AU1198" s="25">
        <v>-2800</v>
      </c>
      <c r="AV1198" s="25">
        <v>2068.75</v>
      </c>
      <c r="AY1198" s="24">
        <v>2069</v>
      </c>
      <c r="AZ1198" s="23" t="s">
        <v>136</v>
      </c>
      <c r="BK1198" s="23" t="s">
        <v>938</v>
      </c>
      <c r="BL1198" s="26">
        <v>44991</v>
      </c>
      <c r="BM1198" s="23" t="s">
        <v>585</v>
      </c>
      <c r="BO1198" s="23" t="s">
        <v>279</v>
      </c>
      <c r="BP1198" s="23" t="s">
        <v>146</v>
      </c>
      <c r="BQ1198" s="23" t="s">
        <v>181</v>
      </c>
      <c r="BS1198" s="23" t="s">
        <v>586</v>
      </c>
      <c r="BV1198" s="23">
        <v>0</v>
      </c>
      <c r="BW1198" s="23">
        <v>-731</v>
      </c>
      <c r="BZ1198" s="24">
        <v>11470</v>
      </c>
      <c r="CB1198" s="23" t="s">
        <v>249</v>
      </c>
      <c r="CC1198" s="23" t="s">
        <v>249</v>
      </c>
      <c r="CF1198" s="23">
        <v>1</v>
      </c>
      <c r="CG1198" s="23">
        <v>44143</v>
      </c>
      <c r="CI1198" s="23" t="s">
        <v>264</v>
      </c>
      <c r="CJ1198" s="23" t="s">
        <v>150</v>
      </c>
      <c r="CK1198" s="23" t="s">
        <v>151</v>
      </c>
      <c r="CL1198" s="26">
        <v>44756</v>
      </c>
      <c r="CM1198" s="23" t="s">
        <v>531</v>
      </c>
    </row>
    <row r="1199" spans="1:91" x14ac:dyDescent="0.25">
      <c r="A1199" s="23" t="s">
        <v>4277</v>
      </c>
      <c r="B1199" s="23" t="s">
        <v>4899</v>
      </c>
      <c r="C1199" s="23" t="s">
        <v>4900</v>
      </c>
      <c r="D1199" s="23" t="s">
        <v>0</v>
      </c>
      <c r="E1199" s="23" t="s">
        <v>4278</v>
      </c>
      <c r="F1199" s="23" t="s">
        <v>154</v>
      </c>
      <c r="G1199" s="23">
        <v>2077029</v>
      </c>
      <c r="H1199" s="23" t="s">
        <v>3387</v>
      </c>
      <c r="I1199" s="23" t="s">
        <v>4279</v>
      </c>
      <c r="J1199" s="23" t="s">
        <v>157</v>
      </c>
      <c r="K1199" s="23" t="s">
        <v>269</v>
      </c>
      <c r="L1199" s="23" t="s">
        <v>416</v>
      </c>
      <c r="M1199" s="24">
        <v>18366</v>
      </c>
      <c r="N1199" s="24">
        <v>18778</v>
      </c>
      <c r="P1199" s="25">
        <v>37143.519999999997</v>
      </c>
      <c r="Q1199" s="24">
        <v>39752</v>
      </c>
      <c r="R1199" s="24">
        <v>-2608</v>
      </c>
      <c r="S1199" s="23" t="s">
        <v>133</v>
      </c>
      <c r="T1199" s="24">
        <v>30000</v>
      </c>
      <c r="V1199" s="24">
        <v>30000</v>
      </c>
      <c r="W1199" s="24">
        <v>7144</v>
      </c>
      <c r="Z1199" s="24">
        <v>45793</v>
      </c>
      <c r="AC1199" s="24">
        <v>45793</v>
      </c>
      <c r="AD1199" s="23" t="s">
        <v>160</v>
      </c>
      <c r="AE1199" s="24">
        <v>45793</v>
      </c>
      <c r="AF1199" s="24">
        <v>18366</v>
      </c>
      <c r="AG1199" s="24">
        <v>18778</v>
      </c>
      <c r="AH1199" s="24">
        <v>37144</v>
      </c>
      <c r="AI1199" s="23" t="s">
        <v>143</v>
      </c>
      <c r="AJ1199" s="23" t="s">
        <v>142</v>
      </c>
      <c r="AK1199" s="26">
        <v>44958</v>
      </c>
      <c r="AL1199" s="26">
        <v>44956</v>
      </c>
      <c r="AM1199" s="26">
        <v>44956</v>
      </c>
      <c r="AN1199" s="26">
        <v>45016</v>
      </c>
      <c r="AO1199" s="26">
        <v>45107</v>
      </c>
      <c r="AS1199" s="25">
        <v>5000</v>
      </c>
      <c r="AT1199" s="25">
        <v>13505</v>
      </c>
      <c r="AU1199" s="23">
        <v>199.73</v>
      </c>
      <c r="AV1199" s="23">
        <v>-339.21</v>
      </c>
      <c r="AW1199" s="24">
        <v>18375</v>
      </c>
      <c r="AX1199" s="24">
        <v>18375</v>
      </c>
      <c r="AY1199" s="24">
        <v>-18714</v>
      </c>
      <c r="AZ1199" s="23" t="s">
        <v>136</v>
      </c>
      <c r="BC1199" s="24">
        <v>18778</v>
      </c>
      <c r="BK1199" s="23" t="s">
        <v>6624</v>
      </c>
      <c r="BL1199" s="26">
        <v>45078</v>
      </c>
      <c r="BM1199" s="23" t="s">
        <v>585</v>
      </c>
      <c r="BO1199" s="23" t="s">
        <v>179</v>
      </c>
      <c r="BP1199" s="23" t="s">
        <v>146</v>
      </c>
      <c r="BQ1199" s="23" t="s">
        <v>272</v>
      </c>
      <c r="BS1199" s="23" t="s">
        <v>188</v>
      </c>
      <c r="BT1199" s="23" t="s">
        <v>953</v>
      </c>
      <c r="BV1199" s="24">
        <v>18505</v>
      </c>
      <c r="BW1199" s="24">
        <v>18639</v>
      </c>
      <c r="CB1199" s="23" t="s">
        <v>419</v>
      </c>
      <c r="CF1199" s="23">
        <v>1</v>
      </c>
      <c r="CG1199" s="23">
        <v>45774</v>
      </c>
      <c r="CI1199" s="23" t="s">
        <v>421</v>
      </c>
      <c r="CJ1199" s="23" t="s">
        <v>150</v>
      </c>
      <c r="CK1199" s="23" t="s">
        <v>151</v>
      </c>
      <c r="CL1199" s="26">
        <v>44812</v>
      </c>
      <c r="CM1199" s="23" t="s">
        <v>3268</v>
      </c>
    </row>
    <row r="1200" spans="1:91" x14ac:dyDescent="0.25">
      <c r="A1200" s="23" t="s">
        <v>944</v>
      </c>
      <c r="B1200" s="23" t="s">
        <v>4899</v>
      </c>
      <c r="C1200" s="23" t="s">
        <v>4900</v>
      </c>
      <c r="D1200" s="23" t="s">
        <v>14</v>
      </c>
      <c r="E1200" s="23" t="s">
        <v>945</v>
      </c>
      <c r="F1200" s="23" t="s">
        <v>154</v>
      </c>
      <c r="G1200" s="23">
        <v>2093465</v>
      </c>
      <c r="H1200" s="23" t="s">
        <v>582</v>
      </c>
      <c r="I1200" s="23" t="s">
        <v>4279</v>
      </c>
      <c r="J1200" s="23" t="s">
        <v>157</v>
      </c>
      <c r="K1200" s="23" t="s">
        <v>269</v>
      </c>
      <c r="L1200" s="23" t="s">
        <v>250</v>
      </c>
      <c r="N1200" s="24">
        <v>63000</v>
      </c>
      <c r="P1200" s="25">
        <v>63000</v>
      </c>
      <c r="Q1200" s="24">
        <v>63000</v>
      </c>
      <c r="R1200" s="23">
        <v>0</v>
      </c>
      <c r="S1200" s="23" t="s">
        <v>142</v>
      </c>
      <c r="T1200" s="24">
        <v>63000</v>
      </c>
      <c r="V1200" s="24">
        <v>63000</v>
      </c>
      <c r="W1200" s="23">
        <v>0</v>
      </c>
      <c r="Z1200" s="24">
        <v>63000</v>
      </c>
      <c r="AC1200" s="24">
        <v>63000</v>
      </c>
      <c r="AD1200" s="23" t="s">
        <v>134</v>
      </c>
      <c r="AE1200" s="24">
        <v>63000</v>
      </c>
      <c r="AG1200" s="24">
        <v>63000</v>
      </c>
      <c r="AH1200" s="24">
        <v>63000</v>
      </c>
      <c r="AI1200" s="23" t="s">
        <v>143</v>
      </c>
      <c r="AJ1200" s="23" t="s">
        <v>142</v>
      </c>
      <c r="AK1200" s="26">
        <v>45261</v>
      </c>
      <c r="AL1200" s="26">
        <v>44985</v>
      </c>
      <c r="AM1200" s="26">
        <v>44985</v>
      </c>
      <c r="AN1200" s="26">
        <v>45291</v>
      </c>
      <c r="AO1200" s="26">
        <v>45291</v>
      </c>
      <c r="BI1200" s="24">
        <v>63000</v>
      </c>
      <c r="BK1200" s="23" t="s">
        <v>6623</v>
      </c>
      <c r="BL1200" s="26">
        <v>45077</v>
      </c>
      <c r="BM1200" s="23" t="s">
        <v>585</v>
      </c>
      <c r="BO1200" s="23" t="s">
        <v>179</v>
      </c>
      <c r="BP1200" s="23" t="s">
        <v>146</v>
      </c>
      <c r="BQ1200" s="23" t="s">
        <v>181</v>
      </c>
      <c r="BS1200" s="23" t="s">
        <v>188</v>
      </c>
      <c r="BT1200" s="23" t="s">
        <v>946</v>
      </c>
      <c r="BW1200" s="23">
        <v>0</v>
      </c>
      <c r="BY1200" s="24">
        <v>63000</v>
      </c>
      <c r="CB1200" s="23" t="s">
        <v>249</v>
      </c>
      <c r="CF1200" s="23">
        <v>1</v>
      </c>
      <c r="CG1200" s="23">
        <v>45003</v>
      </c>
      <c r="CI1200" s="23" t="s">
        <v>149</v>
      </c>
      <c r="CJ1200" s="23" t="s">
        <v>150</v>
      </c>
      <c r="CK1200" s="23" t="s">
        <v>151</v>
      </c>
      <c r="CL1200" s="26">
        <v>44790</v>
      </c>
      <c r="CM1200" s="23" t="s">
        <v>531</v>
      </c>
    </row>
    <row r="1201" spans="1:91" x14ac:dyDescent="0.25">
      <c r="A1201" s="23" t="s">
        <v>978</v>
      </c>
      <c r="B1201" s="23" t="s">
        <v>4899</v>
      </c>
      <c r="C1201" s="23" t="s">
        <v>4900</v>
      </c>
      <c r="D1201" s="23" t="s">
        <v>14</v>
      </c>
      <c r="E1201" s="23" t="s">
        <v>979</v>
      </c>
      <c r="F1201" s="23" t="s">
        <v>138</v>
      </c>
      <c r="G1201" s="23">
        <v>2093440</v>
      </c>
      <c r="H1201" s="23" t="s">
        <v>582</v>
      </c>
      <c r="I1201" s="23" t="s">
        <v>4279</v>
      </c>
      <c r="J1201" s="23" t="s">
        <v>157</v>
      </c>
      <c r="K1201" s="23" t="s">
        <v>269</v>
      </c>
      <c r="L1201" s="23" t="s">
        <v>250</v>
      </c>
      <c r="M1201" s="24">
        <v>5150</v>
      </c>
      <c r="N1201" s="24">
        <v>25000</v>
      </c>
      <c r="P1201" s="25">
        <v>30150</v>
      </c>
      <c r="Q1201" s="24">
        <v>30000</v>
      </c>
      <c r="R1201" s="23">
        <v>150</v>
      </c>
      <c r="S1201" s="23" t="s">
        <v>133</v>
      </c>
      <c r="T1201" s="24">
        <v>30000</v>
      </c>
      <c r="V1201" s="24">
        <v>30000</v>
      </c>
      <c r="W1201" s="23">
        <v>150</v>
      </c>
      <c r="Z1201" s="24">
        <v>30000</v>
      </c>
      <c r="AC1201" s="24">
        <v>30000</v>
      </c>
      <c r="AD1201" s="23" t="s">
        <v>134</v>
      </c>
      <c r="AE1201" s="24">
        <v>30000</v>
      </c>
      <c r="AF1201" s="24">
        <v>5150</v>
      </c>
      <c r="AG1201" s="24">
        <v>25000</v>
      </c>
      <c r="AH1201" s="24">
        <v>30150</v>
      </c>
      <c r="AI1201" s="23" t="s">
        <v>143</v>
      </c>
      <c r="AJ1201" s="23" t="s">
        <v>142</v>
      </c>
      <c r="AK1201" s="26">
        <v>45047</v>
      </c>
      <c r="AL1201" s="26">
        <v>44985</v>
      </c>
      <c r="AM1201" s="26">
        <v>44985</v>
      </c>
      <c r="AN1201" s="26">
        <v>45291</v>
      </c>
      <c r="AO1201" s="26">
        <v>45230</v>
      </c>
      <c r="AV1201" s="25">
        <v>5150</v>
      </c>
      <c r="AW1201" s="24">
        <v>30000</v>
      </c>
      <c r="AX1201" s="24">
        <v>30000</v>
      </c>
      <c r="AY1201" s="24">
        <v>-24850</v>
      </c>
      <c r="AZ1201" s="23" t="s">
        <v>136</v>
      </c>
      <c r="BB1201" s="23" t="s">
        <v>411</v>
      </c>
      <c r="BG1201" s="24">
        <v>25000</v>
      </c>
      <c r="BK1201" s="23" t="s">
        <v>6615</v>
      </c>
      <c r="BL1201" s="26">
        <v>45077</v>
      </c>
      <c r="BM1201" s="23" t="s">
        <v>585</v>
      </c>
      <c r="BO1201" s="23" t="s">
        <v>162</v>
      </c>
      <c r="BP1201" s="23" t="s">
        <v>146</v>
      </c>
      <c r="BQ1201" s="23" t="s">
        <v>181</v>
      </c>
      <c r="BS1201" s="23" t="s">
        <v>383</v>
      </c>
      <c r="BT1201" s="23" t="s">
        <v>977</v>
      </c>
      <c r="BW1201" s="24">
        <v>5150</v>
      </c>
      <c r="BY1201" s="24">
        <v>25000</v>
      </c>
      <c r="CB1201" s="23" t="s">
        <v>249</v>
      </c>
      <c r="CF1201" s="23">
        <v>1</v>
      </c>
      <c r="CG1201" s="23">
        <v>45019</v>
      </c>
      <c r="CI1201" s="23" t="s">
        <v>149</v>
      </c>
      <c r="CJ1201" s="23" t="s">
        <v>150</v>
      </c>
      <c r="CK1201" s="23" t="s">
        <v>151</v>
      </c>
      <c r="CL1201" s="26">
        <v>44790</v>
      </c>
      <c r="CM1201" s="23" t="s">
        <v>531</v>
      </c>
    </row>
    <row r="1202" spans="1:91" x14ac:dyDescent="0.25">
      <c r="A1202" s="23" t="s">
        <v>999</v>
      </c>
      <c r="B1202" s="23" t="s">
        <v>4899</v>
      </c>
      <c r="C1202" s="23" t="s">
        <v>4900</v>
      </c>
      <c r="D1202" s="23" t="s">
        <v>14</v>
      </c>
      <c r="E1202" s="23" t="s">
        <v>1000</v>
      </c>
      <c r="F1202" s="23" t="s">
        <v>138</v>
      </c>
      <c r="G1202" s="23">
        <v>2093435</v>
      </c>
      <c r="H1202" s="23" t="s">
        <v>582</v>
      </c>
      <c r="I1202" s="23" t="s">
        <v>4279</v>
      </c>
      <c r="J1202" s="23" t="s">
        <v>157</v>
      </c>
      <c r="K1202" s="23" t="s">
        <v>269</v>
      </c>
      <c r="L1202" s="23" t="s">
        <v>250</v>
      </c>
      <c r="N1202" s="24">
        <v>29000</v>
      </c>
      <c r="P1202" s="25">
        <v>29000</v>
      </c>
      <c r="Q1202" s="24">
        <v>29000</v>
      </c>
      <c r="R1202" s="23">
        <v>0</v>
      </c>
      <c r="S1202" s="23" t="s">
        <v>142</v>
      </c>
      <c r="T1202" s="24">
        <v>29000</v>
      </c>
      <c r="V1202" s="24">
        <v>29000</v>
      </c>
      <c r="W1202" s="23">
        <v>0</v>
      </c>
      <c r="Z1202" s="24">
        <v>29000</v>
      </c>
      <c r="AC1202" s="24">
        <v>29000</v>
      </c>
      <c r="AD1202" s="23" t="s">
        <v>134</v>
      </c>
      <c r="AE1202" s="24">
        <v>29000</v>
      </c>
      <c r="AG1202" s="24">
        <v>29000</v>
      </c>
      <c r="AH1202" s="24">
        <v>29000</v>
      </c>
      <c r="AI1202" s="23" t="s">
        <v>143</v>
      </c>
      <c r="AJ1202" s="23" t="s">
        <v>142</v>
      </c>
      <c r="AK1202" s="26">
        <v>45170</v>
      </c>
      <c r="AL1202" s="26">
        <v>44985</v>
      </c>
      <c r="AM1202" s="26">
        <v>44985</v>
      </c>
      <c r="AN1202" s="26">
        <v>45291</v>
      </c>
      <c r="AO1202" s="26">
        <v>45199</v>
      </c>
      <c r="AW1202" s="24">
        <v>29000</v>
      </c>
      <c r="AX1202" s="24">
        <v>29000</v>
      </c>
      <c r="AY1202" s="24">
        <v>-29000</v>
      </c>
      <c r="AZ1202" s="23" t="s">
        <v>136</v>
      </c>
      <c r="BB1202" s="23" t="s">
        <v>411</v>
      </c>
      <c r="BF1202" s="24">
        <v>29000</v>
      </c>
      <c r="BK1202" s="23" t="s">
        <v>6592</v>
      </c>
      <c r="BL1202" s="26">
        <v>45077</v>
      </c>
      <c r="BM1202" s="23" t="s">
        <v>585</v>
      </c>
      <c r="BO1202" s="23" t="s">
        <v>162</v>
      </c>
      <c r="BP1202" s="23" t="s">
        <v>146</v>
      </c>
      <c r="BQ1202" s="23" t="s">
        <v>181</v>
      </c>
      <c r="BS1202" s="23" t="s">
        <v>313</v>
      </c>
      <c r="BT1202" s="23" t="s">
        <v>1001</v>
      </c>
      <c r="BW1202" s="23">
        <v>0</v>
      </c>
      <c r="BX1202" s="24">
        <v>29000</v>
      </c>
      <c r="CB1202" s="23" t="s">
        <v>249</v>
      </c>
      <c r="CF1202" s="23">
        <v>1</v>
      </c>
      <c r="CG1202" s="23">
        <v>45036</v>
      </c>
      <c r="CI1202" s="23" t="s">
        <v>149</v>
      </c>
      <c r="CJ1202" s="23" t="s">
        <v>150</v>
      </c>
      <c r="CK1202" s="23" t="s">
        <v>151</v>
      </c>
      <c r="CL1202" s="26">
        <v>44790</v>
      </c>
      <c r="CM1202" s="23" t="s">
        <v>531</v>
      </c>
    </row>
    <row r="1203" spans="1:91" x14ac:dyDescent="0.25">
      <c r="A1203" s="23" t="s">
        <v>1006</v>
      </c>
      <c r="B1203" s="23" t="s">
        <v>4899</v>
      </c>
      <c r="C1203" s="23" t="s">
        <v>4900</v>
      </c>
      <c r="D1203" s="23" t="s">
        <v>14</v>
      </c>
      <c r="E1203" s="23" t="s">
        <v>1007</v>
      </c>
      <c r="F1203" s="23" t="s">
        <v>138</v>
      </c>
      <c r="G1203" s="23">
        <v>2093450</v>
      </c>
      <c r="H1203" s="23" t="s">
        <v>582</v>
      </c>
      <c r="I1203" s="23" t="s">
        <v>4279</v>
      </c>
      <c r="J1203" s="23" t="s">
        <v>157</v>
      </c>
      <c r="K1203" s="23" t="s">
        <v>269</v>
      </c>
      <c r="L1203" s="23" t="s">
        <v>250</v>
      </c>
      <c r="N1203" s="24">
        <v>33000</v>
      </c>
      <c r="P1203" s="25">
        <v>33000</v>
      </c>
      <c r="Q1203" s="24">
        <v>33000</v>
      </c>
      <c r="R1203" s="23">
        <v>0</v>
      </c>
      <c r="S1203" s="23" t="s">
        <v>142</v>
      </c>
      <c r="T1203" s="24">
        <v>33000</v>
      </c>
      <c r="V1203" s="24">
        <v>33000</v>
      </c>
      <c r="W1203" s="23">
        <v>0</v>
      </c>
      <c r="Z1203" s="24">
        <v>33000</v>
      </c>
      <c r="AC1203" s="24">
        <v>33000</v>
      </c>
      <c r="AD1203" s="23" t="s">
        <v>134</v>
      </c>
      <c r="AE1203" s="24">
        <v>33000</v>
      </c>
      <c r="AG1203" s="24">
        <v>33000</v>
      </c>
      <c r="AH1203" s="24">
        <v>33000</v>
      </c>
      <c r="AI1203" s="23" t="s">
        <v>143</v>
      </c>
      <c r="AJ1203" s="23" t="s">
        <v>142</v>
      </c>
      <c r="AK1203" s="26">
        <v>45231</v>
      </c>
      <c r="AL1203" s="26">
        <v>44985</v>
      </c>
      <c r="AM1203" s="26">
        <v>44985</v>
      </c>
      <c r="AN1203" s="26">
        <v>45291</v>
      </c>
      <c r="AO1203" s="26">
        <v>45260</v>
      </c>
      <c r="BH1203" s="24">
        <v>33000</v>
      </c>
      <c r="BK1203" s="23" t="s">
        <v>6602</v>
      </c>
      <c r="BL1203" s="26">
        <v>45077</v>
      </c>
      <c r="BM1203" s="23" t="s">
        <v>585</v>
      </c>
      <c r="BO1203" s="23" t="s">
        <v>162</v>
      </c>
      <c r="BP1203" s="23" t="s">
        <v>146</v>
      </c>
      <c r="BQ1203" s="23" t="s">
        <v>181</v>
      </c>
      <c r="BS1203" s="23" t="s">
        <v>5895</v>
      </c>
      <c r="BT1203" s="23" t="s">
        <v>1008</v>
      </c>
      <c r="BW1203" s="23">
        <v>0</v>
      </c>
      <c r="BY1203" s="24">
        <v>33000</v>
      </c>
      <c r="CB1203" s="23" t="s">
        <v>249</v>
      </c>
      <c r="CF1203" s="23">
        <v>1</v>
      </c>
      <c r="CG1203" s="23">
        <v>45016</v>
      </c>
      <c r="CI1203" s="23" t="s">
        <v>149</v>
      </c>
      <c r="CJ1203" s="23" t="s">
        <v>150</v>
      </c>
      <c r="CK1203" s="23" t="s">
        <v>151</v>
      </c>
      <c r="CL1203" s="26">
        <v>44790</v>
      </c>
      <c r="CM1203" s="23" t="s">
        <v>531</v>
      </c>
    </row>
    <row r="1204" spans="1:91" x14ac:dyDescent="0.25">
      <c r="A1204" s="23" t="s">
        <v>4406</v>
      </c>
      <c r="B1204" s="23" t="s">
        <v>4899</v>
      </c>
      <c r="C1204" s="23" t="s">
        <v>4900</v>
      </c>
      <c r="D1204" s="23" t="s">
        <v>0</v>
      </c>
      <c r="E1204" s="23" t="s">
        <v>4407</v>
      </c>
      <c r="F1204" s="23" t="s">
        <v>154</v>
      </c>
      <c r="G1204" s="23">
        <v>1903401</v>
      </c>
      <c r="H1204" s="23" t="s">
        <v>3387</v>
      </c>
      <c r="I1204" s="23" t="s">
        <v>4279</v>
      </c>
      <c r="J1204" s="23" t="s">
        <v>157</v>
      </c>
      <c r="K1204" s="23" t="s">
        <v>269</v>
      </c>
      <c r="L1204" s="23" t="s">
        <v>416</v>
      </c>
      <c r="M1204" s="24">
        <v>45758</v>
      </c>
      <c r="N1204" s="24">
        <v>570735</v>
      </c>
      <c r="P1204" s="25">
        <v>616492.87</v>
      </c>
      <c r="Q1204" s="24">
        <v>747502</v>
      </c>
      <c r="R1204" s="24">
        <v>-131009</v>
      </c>
      <c r="S1204" s="23" t="s">
        <v>136</v>
      </c>
      <c r="T1204" s="24">
        <v>720000</v>
      </c>
      <c r="V1204" s="24">
        <v>720000</v>
      </c>
      <c r="W1204" s="24">
        <v>-103507</v>
      </c>
      <c r="Z1204" s="24">
        <v>172000</v>
      </c>
      <c r="AA1204" s="24">
        <v>627000</v>
      </c>
      <c r="AC1204" s="24">
        <v>799000</v>
      </c>
      <c r="AD1204" s="23" t="s">
        <v>134</v>
      </c>
      <c r="AE1204" s="24">
        <v>799000</v>
      </c>
      <c r="AF1204" s="24">
        <v>235307</v>
      </c>
      <c r="AG1204" s="24">
        <v>570735</v>
      </c>
      <c r="AH1204" s="24">
        <v>806042</v>
      </c>
      <c r="AI1204" s="23" t="s">
        <v>143</v>
      </c>
      <c r="AJ1204" s="23" t="s">
        <v>142</v>
      </c>
      <c r="AK1204" s="26">
        <v>44531</v>
      </c>
      <c r="AL1204" s="26">
        <v>44498</v>
      </c>
      <c r="AM1204" s="26">
        <v>44498</v>
      </c>
      <c r="AN1204" s="26">
        <v>44561</v>
      </c>
      <c r="AO1204" s="26">
        <v>45230</v>
      </c>
      <c r="AR1204" s="23">
        <v>873.71</v>
      </c>
      <c r="AS1204" s="25">
        <v>8260</v>
      </c>
      <c r="AT1204" s="25">
        <v>8653.0300000000007</v>
      </c>
      <c r="AU1204" s="25">
        <v>16402.849999999999</v>
      </c>
      <c r="AV1204" s="25">
        <v>11568.28</v>
      </c>
      <c r="AW1204" s="24">
        <v>12250</v>
      </c>
      <c r="AX1204" s="24">
        <v>12250</v>
      </c>
      <c r="AY1204" s="23">
        <v>-682</v>
      </c>
      <c r="AZ1204" s="23" t="s">
        <v>133</v>
      </c>
      <c r="BC1204" s="24">
        <v>7500</v>
      </c>
      <c r="BD1204" s="24">
        <v>66358</v>
      </c>
      <c r="BE1204" s="24">
        <v>206877</v>
      </c>
      <c r="BF1204" s="24">
        <v>200000</v>
      </c>
      <c r="BG1204" s="24">
        <v>90000</v>
      </c>
      <c r="BK1204" s="23" t="s">
        <v>6622</v>
      </c>
      <c r="BL1204" s="26">
        <v>45078</v>
      </c>
      <c r="BM1204" s="23" t="s">
        <v>585</v>
      </c>
      <c r="BO1204" s="23" t="s">
        <v>179</v>
      </c>
      <c r="BP1204" s="23" t="s">
        <v>146</v>
      </c>
      <c r="BQ1204" s="23" t="s">
        <v>272</v>
      </c>
      <c r="BS1204" s="23" t="s">
        <v>1011</v>
      </c>
      <c r="BT1204" s="23" t="s">
        <v>1012</v>
      </c>
      <c r="BV1204" s="24">
        <v>17787</v>
      </c>
      <c r="BW1204" s="24">
        <v>35471</v>
      </c>
      <c r="BX1204" s="24">
        <v>473235</v>
      </c>
      <c r="BY1204" s="24">
        <v>90000</v>
      </c>
      <c r="BZ1204" s="24">
        <v>173948</v>
      </c>
      <c r="CB1204" s="23" t="s">
        <v>419</v>
      </c>
      <c r="CC1204" s="23" t="s">
        <v>420</v>
      </c>
      <c r="CF1204" s="23">
        <v>1</v>
      </c>
      <c r="CG1204" s="23">
        <v>37117</v>
      </c>
      <c r="CI1204" s="23" t="s">
        <v>414</v>
      </c>
      <c r="CJ1204" s="23" t="s">
        <v>150</v>
      </c>
      <c r="CK1204" s="23" t="s">
        <v>151</v>
      </c>
      <c r="CL1204" s="26">
        <v>44028</v>
      </c>
      <c r="CM1204" s="23" t="s">
        <v>3268</v>
      </c>
    </row>
    <row r="1205" spans="1:91" x14ac:dyDescent="0.25">
      <c r="A1205" s="23" t="s">
        <v>1009</v>
      </c>
      <c r="B1205" s="23" t="s">
        <v>4899</v>
      </c>
      <c r="C1205" s="23" t="s">
        <v>4900</v>
      </c>
      <c r="D1205" s="23" t="s">
        <v>14</v>
      </c>
      <c r="E1205" s="23" t="s">
        <v>1010</v>
      </c>
      <c r="F1205" s="23" t="s">
        <v>154</v>
      </c>
      <c r="G1205" s="23">
        <v>2093451</v>
      </c>
      <c r="H1205" s="23" t="s">
        <v>582</v>
      </c>
      <c r="I1205" s="23" t="s">
        <v>4279</v>
      </c>
      <c r="J1205" s="23" t="s">
        <v>157</v>
      </c>
      <c r="K1205" s="23" t="s">
        <v>269</v>
      </c>
      <c r="L1205" s="23" t="s">
        <v>250</v>
      </c>
      <c r="N1205" s="24">
        <v>33000</v>
      </c>
      <c r="P1205" s="25">
        <v>33000</v>
      </c>
      <c r="Q1205" s="24">
        <v>33000</v>
      </c>
      <c r="R1205" s="23">
        <v>0</v>
      </c>
      <c r="S1205" s="23" t="s">
        <v>142</v>
      </c>
      <c r="T1205" s="24">
        <v>33000</v>
      </c>
      <c r="V1205" s="24">
        <v>33000</v>
      </c>
      <c r="W1205" s="23">
        <v>0</v>
      </c>
      <c r="Z1205" s="24">
        <v>33000</v>
      </c>
      <c r="AC1205" s="24">
        <v>33000</v>
      </c>
      <c r="AD1205" s="23" t="s">
        <v>134</v>
      </c>
      <c r="AE1205" s="24">
        <v>33000</v>
      </c>
      <c r="AG1205" s="24">
        <v>33000</v>
      </c>
      <c r="AH1205" s="24">
        <v>33000</v>
      </c>
      <c r="AI1205" s="23" t="s">
        <v>143</v>
      </c>
      <c r="AJ1205" s="23" t="s">
        <v>142</v>
      </c>
      <c r="AK1205" s="26">
        <v>45231</v>
      </c>
      <c r="AL1205" s="26">
        <v>44985</v>
      </c>
      <c r="AM1205" s="26">
        <v>44985</v>
      </c>
      <c r="AN1205" s="26">
        <v>45291</v>
      </c>
      <c r="AO1205" s="26">
        <v>45260</v>
      </c>
      <c r="BH1205" s="24">
        <v>33000</v>
      </c>
      <c r="BK1205" s="23" t="s">
        <v>6620</v>
      </c>
      <c r="BL1205" s="26">
        <v>45077</v>
      </c>
      <c r="BM1205" s="23" t="s">
        <v>585</v>
      </c>
      <c r="BO1205" s="23" t="s">
        <v>179</v>
      </c>
      <c r="BP1205" s="23" t="s">
        <v>146</v>
      </c>
      <c r="BQ1205" s="23" t="s">
        <v>181</v>
      </c>
      <c r="BS1205" s="23" t="s">
        <v>1011</v>
      </c>
      <c r="BT1205" s="23" t="s">
        <v>1012</v>
      </c>
      <c r="BW1205" s="23">
        <v>0</v>
      </c>
      <c r="BY1205" s="24">
        <v>33000</v>
      </c>
      <c r="CB1205" s="23" t="s">
        <v>249</v>
      </c>
      <c r="CF1205" s="23">
        <v>1</v>
      </c>
      <c r="CG1205" s="23">
        <v>45033</v>
      </c>
      <c r="CI1205" s="23" t="s">
        <v>149</v>
      </c>
      <c r="CJ1205" s="23" t="s">
        <v>150</v>
      </c>
      <c r="CL1205" s="26">
        <v>44791</v>
      </c>
      <c r="CM1205" s="23" t="s">
        <v>531</v>
      </c>
    </row>
    <row r="1206" spans="1:91" x14ac:dyDescent="0.25">
      <c r="A1206" s="23" t="s">
        <v>1029</v>
      </c>
      <c r="B1206" s="23" t="s">
        <v>4899</v>
      </c>
      <c r="C1206" s="23" t="s">
        <v>4900</v>
      </c>
      <c r="D1206" s="23" t="s">
        <v>14</v>
      </c>
      <c r="E1206" s="23" t="s">
        <v>1030</v>
      </c>
      <c r="F1206" s="23" t="s">
        <v>154</v>
      </c>
      <c r="G1206" s="23">
        <v>2093452</v>
      </c>
      <c r="H1206" s="23" t="s">
        <v>582</v>
      </c>
      <c r="I1206" s="23" t="s">
        <v>4279</v>
      </c>
      <c r="J1206" s="23" t="s">
        <v>157</v>
      </c>
      <c r="K1206" s="23" t="s">
        <v>269</v>
      </c>
      <c r="L1206" s="23" t="s">
        <v>250</v>
      </c>
      <c r="N1206" s="24">
        <v>33000</v>
      </c>
      <c r="P1206" s="25">
        <v>33000</v>
      </c>
      <c r="Q1206" s="24">
        <v>33000</v>
      </c>
      <c r="R1206" s="23">
        <v>0</v>
      </c>
      <c r="S1206" s="23" t="s">
        <v>142</v>
      </c>
      <c r="T1206" s="24">
        <v>33000</v>
      </c>
      <c r="V1206" s="24">
        <v>33000</v>
      </c>
      <c r="W1206" s="23">
        <v>0</v>
      </c>
      <c r="Z1206" s="24">
        <v>33000</v>
      </c>
      <c r="AC1206" s="24">
        <v>33000</v>
      </c>
      <c r="AD1206" s="23" t="s">
        <v>134</v>
      </c>
      <c r="AE1206" s="24">
        <v>33000</v>
      </c>
      <c r="AG1206" s="24">
        <v>33000</v>
      </c>
      <c r="AH1206" s="24">
        <v>33000</v>
      </c>
      <c r="AI1206" s="23" t="s">
        <v>143</v>
      </c>
      <c r="AJ1206" s="23" t="s">
        <v>142</v>
      </c>
      <c r="AK1206" s="26">
        <v>45261</v>
      </c>
      <c r="AL1206" s="26">
        <v>44985</v>
      </c>
      <c r="AM1206" s="26">
        <v>44985</v>
      </c>
      <c r="AN1206" s="26">
        <v>45291</v>
      </c>
      <c r="AO1206" s="26">
        <v>45291</v>
      </c>
      <c r="BI1206" s="24">
        <v>33000</v>
      </c>
      <c r="BK1206" s="23" t="s">
        <v>6605</v>
      </c>
      <c r="BL1206" s="26">
        <v>45077</v>
      </c>
      <c r="BM1206" s="23" t="s">
        <v>585</v>
      </c>
      <c r="BO1206" s="23" t="s">
        <v>179</v>
      </c>
      <c r="BP1206" s="23" t="s">
        <v>146</v>
      </c>
      <c r="BQ1206" s="23" t="s">
        <v>181</v>
      </c>
      <c r="BS1206" s="23" t="s">
        <v>1011</v>
      </c>
      <c r="BT1206" s="23" t="s">
        <v>1022</v>
      </c>
      <c r="BW1206" s="23">
        <v>0</v>
      </c>
      <c r="BY1206" s="24">
        <v>33000</v>
      </c>
      <c r="CB1206" s="23" t="s">
        <v>249</v>
      </c>
      <c r="CF1206" s="23">
        <v>1</v>
      </c>
      <c r="CG1206" s="23">
        <v>45034</v>
      </c>
      <c r="CI1206" s="23" t="s">
        <v>149</v>
      </c>
      <c r="CJ1206" s="23" t="s">
        <v>150</v>
      </c>
      <c r="CK1206" s="23" t="s">
        <v>151</v>
      </c>
      <c r="CL1206" s="26">
        <v>44790</v>
      </c>
      <c r="CM1206" s="23" t="s">
        <v>531</v>
      </c>
    </row>
    <row r="1207" spans="1:91" x14ac:dyDescent="0.25">
      <c r="A1207" s="23" t="s">
        <v>4417</v>
      </c>
      <c r="B1207" s="23" t="s">
        <v>4899</v>
      </c>
      <c r="C1207" s="23" t="s">
        <v>4900</v>
      </c>
      <c r="D1207" s="23" t="s">
        <v>0</v>
      </c>
      <c r="E1207" s="23" t="s">
        <v>4418</v>
      </c>
      <c r="F1207" s="23" t="s">
        <v>154</v>
      </c>
      <c r="G1207" s="23">
        <v>1901340</v>
      </c>
      <c r="H1207" s="23" t="s">
        <v>3387</v>
      </c>
      <c r="I1207" s="23" t="s">
        <v>4279</v>
      </c>
      <c r="J1207" s="23" t="s">
        <v>157</v>
      </c>
      <c r="K1207" s="23" t="s">
        <v>269</v>
      </c>
      <c r="L1207" s="23" t="s">
        <v>416</v>
      </c>
      <c r="M1207" s="24">
        <v>374185</v>
      </c>
      <c r="N1207" s="24">
        <v>358323</v>
      </c>
      <c r="P1207" s="25">
        <v>732508.37</v>
      </c>
      <c r="Q1207" s="24">
        <v>389864</v>
      </c>
      <c r="R1207" s="24">
        <v>342644</v>
      </c>
      <c r="S1207" s="23" t="s">
        <v>136</v>
      </c>
      <c r="T1207" s="24">
        <v>456000</v>
      </c>
      <c r="V1207" s="24">
        <v>456000</v>
      </c>
      <c r="W1207" s="24">
        <v>276508</v>
      </c>
      <c r="Z1207" s="24">
        <v>284000</v>
      </c>
      <c r="AA1207" s="24">
        <v>421000</v>
      </c>
      <c r="AC1207" s="24">
        <v>979000</v>
      </c>
      <c r="AD1207" s="23" t="s">
        <v>160</v>
      </c>
      <c r="AE1207" s="24">
        <v>979000</v>
      </c>
      <c r="AF1207" s="24">
        <v>599810</v>
      </c>
      <c r="AG1207" s="24">
        <v>358323</v>
      </c>
      <c r="AH1207" s="24">
        <v>958133</v>
      </c>
      <c r="AI1207" s="23" t="s">
        <v>143</v>
      </c>
      <c r="AJ1207" s="23" t="s">
        <v>142</v>
      </c>
      <c r="AK1207" s="26">
        <v>44470</v>
      </c>
      <c r="AL1207" s="26">
        <v>44479</v>
      </c>
      <c r="AM1207" s="26">
        <v>44479</v>
      </c>
      <c r="AN1207" s="26">
        <v>44561</v>
      </c>
      <c r="AO1207" s="26">
        <v>45199</v>
      </c>
      <c r="AR1207" s="25">
        <v>1907.58</v>
      </c>
      <c r="AS1207" s="25">
        <v>12512.26</v>
      </c>
      <c r="AT1207" s="25">
        <v>6175.16</v>
      </c>
      <c r="AU1207" s="25">
        <v>53924.29</v>
      </c>
      <c r="AV1207" s="25">
        <v>299666.08</v>
      </c>
      <c r="AW1207" s="24">
        <v>189564</v>
      </c>
      <c r="AX1207" s="24">
        <v>189564</v>
      </c>
      <c r="AY1207" s="24">
        <v>110102</v>
      </c>
      <c r="AZ1207" s="23" t="s">
        <v>136</v>
      </c>
      <c r="BB1207" s="23" t="s">
        <v>418</v>
      </c>
      <c r="BC1207" s="24">
        <v>60000</v>
      </c>
      <c r="BD1207" s="24">
        <v>68323</v>
      </c>
      <c r="BE1207" s="24">
        <v>115000</v>
      </c>
      <c r="BF1207" s="24">
        <v>115000</v>
      </c>
      <c r="BK1207" s="23" t="s">
        <v>6621</v>
      </c>
      <c r="BL1207" s="26">
        <v>45089</v>
      </c>
      <c r="BM1207" s="23" t="s">
        <v>585</v>
      </c>
      <c r="BO1207" s="23" t="s">
        <v>179</v>
      </c>
      <c r="BP1207" s="23" t="s">
        <v>146</v>
      </c>
      <c r="BQ1207" s="23" t="s">
        <v>272</v>
      </c>
      <c r="BS1207" s="23" t="s">
        <v>1011</v>
      </c>
      <c r="BT1207" s="23" t="s">
        <v>1022</v>
      </c>
      <c r="BV1207" s="24">
        <v>20595</v>
      </c>
      <c r="BW1207" s="24">
        <v>413590</v>
      </c>
      <c r="BX1207" s="24">
        <v>298323</v>
      </c>
      <c r="BZ1207" s="24">
        <v>137353</v>
      </c>
      <c r="CB1207" s="23" t="s">
        <v>419</v>
      </c>
      <c r="CC1207" s="23" t="s">
        <v>414</v>
      </c>
      <c r="CF1207" s="23">
        <v>1</v>
      </c>
      <c r="CG1207" s="23">
        <v>40886</v>
      </c>
      <c r="CI1207" s="23" t="s">
        <v>414</v>
      </c>
      <c r="CJ1207" s="23" t="s">
        <v>150</v>
      </c>
      <c r="CK1207" s="23" t="s">
        <v>151</v>
      </c>
      <c r="CL1207" s="26">
        <v>44410</v>
      </c>
      <c r="CM1207" s="23" t="s">
        <v>3268</v>
      </c>
    </row>
    <row r="1208" spans="1:91" x14ac:dyDescent="0.25">
      <c r="A1208" s="23" t="s">
        <v>1031</v>
      </c>
      <c r="B1208" s="23" t="s">
        <v>4899</v>
      </c>
      <c r="C1208" s="23" t="s">
        <v>4900</v>
      </c>
      <c r="D1208" s="23" t="s">
        <v>14</v>
      </c>
      <c r="E1208" s="23" t="s">
        <v>1032</v>
      </c>
      <c r="F1208" s="23" t="s">
        <v>154</v>
      </c>
      <c r="G1208" s="23">
        <v>2093505</v>
      </c>
      <c r="H1208" s="23" t="s">
        <v>582</v>
      </c>
      <c r="I1208" s="23" t="s">
        <v>4279</v>
      </c>
      <c r="J1208" s="23" t="s">
        <v>157</v>
      </c>
      <c r="K1208" s="23" t="s">
        <v>269</v>
      </c>
      <c r="L1208" s="23" t="s">
        <v>250</v>
      </c>
      <c r="N1208" s="24">
        <v>33000</v>
      </c>
      <c r="P1208" s="25">
        <v>33000</v>
      </c>
      <c r="Q1208" s="24">
        <v>33000</v>
      </c>
      <c r="R1208" s="23">
        <v>0</v>
      </c>
      <c r="S1208" s="23" t="s">
        <v>142</v>
      </c>
      <c r="T1208" s="24">
        <v>33000</v>
      </c>
      <c r="V1208" s="24">
        <v>33000</v>
      </c>
      <c r="W1208" s="23">
        <v>0</v>
      </c>
      <c r="Z1208" s="24">
        <v>33000</v>
      </c>
      <c r="AC1208" s="24">
        <v>33000</v>
      </c>
      <c r="AD1208" s="23" t="s">
        <v>134</v>
      </c>
      <c r="AE1208" s="24">
        <v>33000</v>
      </c>
      <c r="AG1208" s="24">
        <v>33000</v>
      </c>
      <c r="AH1208" s="24">
        <v>33000</v>
      </c>
      <c r="AI1208" s="23" t="s">
        <v>143</v>
      </c>
      <c r="AJ1208" s="23" t="s">
        <v>142</v>
      </c>
      <c r="AK1208" s="26">
        <v>45231</v>
      </c>
      <c r="AL1208" s="26">
        <v>44985</v>
      </c>
      <c r="AM1208" s="26">
        <v>44985</v>
      </c>
      <c r="AN1208" s="26">
        <v>45291</v>
      </c>
      <c r="AO1208" s="26">
        <v>45260</v>
      </c>
      <c r="BH1208" s="24">
        <v>33000</v>
      </c>
      <c r="BK1208" s="23" t="s">
        <v>6602</v>
      </c>
      <c r="BL1208" s="26">
        <v>45077</v>
      </c>
      <c r="BM1208" s="23" t="s">
        <v>585</v>
      </c>
      <c r="BO1208" s="23" t="s">
        <v>179</v>
      </c>
      <c r="BP1208" s="23" t="s">
        <v>146</v>
      </c>
      <c r="BQ1208" s="23" t="s">
        <v>181</v>
      </c>
      <c r="BS1208" s="23" t="s">
        <v>1011</v>
      </c>
      <c r="BT1208" s="23" t="s">
        <v>1033</v>
      </c>
      <c r="BW1208" s="23">
        <v>0</v>
      </c>
      <c r="BY1208" s="24">
        <v>33000</v>
      </c>
      <c r="CB1208" s="23" t="s">
        <v>249</v>
      </c>
      <c r="CF1208" s="23">
        <v>1</v>
      </c>
      <c r="CG1208" s="23">
        <v>45032</v>
      </c>
      <c r="CI1208" s="23" t="s">
        <v>149</v>
      </c>
      <c r="CJ1208" s="23" t="s">
        <v>150</v>
      </c>
      <c r="CK1208" s="23" t="s">
        <v>151</v>
      </c>
      <c r="CL1208" s="26">
        <v>44790</v>
      </c>
      <c r="CM1208" s="23" t="s">
        <v>531</v>
      </c>
    </row>
    <row r="1209" spans="1:91" x14ac:dyDescent="0.25">
      <c r="A1209" s="23" t="s">
        <v>1034</v>
      </c>
      <c r="B1209" s="23" t="s">
        <v>4899</v>
      </c>
      <c r="C1209" s="23" t="s">
        <v>4900</v>
      </c>
      <c r="D1209" s="23" t="s">
        <v>14</v>
      </c>
      <c r="E1209" s="23" t="s">
        <v>1035</v>
      </c>
      <c r="F1209" s="23" t="s">
        <v>154</v>
      </c>
      <c r="G1209" s="23">
        <v>2093430</v>
      </c>
      <c r="H1209" s="23" t="s">
        <v>582</v>
      </c>
      <c r="I1209" s="23" t="s">
        <v>4279</v>
      </c>
      <c r="J1209" s="23" t="s">
        <v>157</v>
      </c>
      <c r="K1209" s="23" t="s">
        <v>269</v>
      </c>
      <c r="L1209" s="23" t="s">
        <v>250</v>
      </c>
      <c r="N1209" s="24">
        <v>17000</v>
      </c>
      <c r="P1209" s="25">
        <v>17000</v>
      </c>
      <c r="Q1209" s="24">
        <v>17000</v>
      </c>
      <c r="R1209" s="23">
        <v>0</v>
      </c>
      <c r="S1209" s="23" t="s">
        <v>142</v>
      </c>
      <c r="T1209" s="24">
        <v>17000</v>
      </c>
      <c r="V1209" s="24">
        <v>17000</v>
      </c>
      <c r="W1209" s="23">
        <v>0</v>
      </c>
      <c r="Z1209" s="24">
        <v>17000</v>
      </c>
      <c r="AC1209" s="24">
        <v>17000</v>
      </c>
      <c r="AD1209" s="23" t="s">
        <v>134</v>
      </c>
      <c r="AE1209" s="24">
        <v>17000</v>
      </c>
      <c r="AG1209" s="24">
        <v>17000</v>
      </c>
      <c r="AH1209" s="24">
        <v>17000</v>
      </c>
      <c r="AI1209" s="23" t="s">
        <v>143</v>
      </c>
      <c r="AJ1209" s="23" t="s">
        <v>142</v>
      </c>
      <c r="AK1209" s="26">
        <v>45231</v>
      </c>
      <c r="AL1209" s="26">
        <v>44981</v>
      </c>
      <c r="AM1209" s="26">
        <v>44981</v>
      </c>
      <c r="AN1209" s="26">
        <v>45291</v>
      </c>
      <c r="AO1209" s="26">
        <v>45260</v>
      </c>
      <c r="BH1209" s="24">
        <v>17000</v>
      </c>
      <c r="BK1209" s="23" t="s">
        <v>6620</v>
      </c>
      <c r="BL1209" s="26">
        <v>45077</v>
      </c>
      <c r="BM1209" s="23" t="s">
        <v>585</v>
      </c>
      <c r="BO1209" s="23" t="s">
        <v>179</v>
      </c>
      <c r="BP1209" s="23" t="s">
        <v>146</v>
      </c>
      <c r="BQ1209" s="23" t="s">
        <v>181</v>
      </c>
      <c r="BS1209" s="23" t="s">
        <v>490</v>
      </c>
      <c r="BT1209" s="23" t="s">
        <v>1036</v>
      </c>
      <c r="BW1209" s="23">
        <v>0</v>
      </c>
      <c r="BY1209" s="24">
        <v>17000</v>
      </c>
      <c r="CB1209" s="23" t="s">
        <v>249</v>
      </c>
      <c r="CF1209" s="23">
        <v>1</v>
      </c>
      <c r="CG1209" s="23">
        <v>45031</v>
      </c>
      <c r="CI1209" s="23" t="s">
        <v>149</v>
      </c>
      <c r="CJ1209" s="23" t="s">
        <v>150</v>
      </c>
      <c r="CK1209" s="23" t="s">
        <v>151</v>
      </c>
      <c r="CL1209" s="26">
        <v>44790</v>
      </c>
      <c r="CM1209" s="23" t="s">
        <v>531</v>
      </c>
    </row>
    <row r="1210" spans="1:91" x14ac:dyDescent="0.25">
      <c r="A1210" s="23" t="s">
        <v>1037</v>
      </c>
      <c r="B1210" s="23" t="s">
        <v>4899</v>
      </c>
      <c r="C1210" s="23" t="s">
        <v>4900</v>
      </c>
      <c r="D1210" s="23" t="s">
        <v>14</v>
      </c>
      <c r="E1210" s="23" t="s">
        <v>1038</v>
      </c>
      <c r="F1210" s="23" t="s">
        <v>154</v>
      </c>
      <c r="G1210" s="23">
        <v>2093453</v>
      </c>
      <c r="H1210" s="23" t="s">
        <v>582</v>
      </c>
      <c r="I1210" s="23" t="s">
        <v>4279</v>
      </c>
      <c r="J1210" s="23" t="s">
        <v>157</v>
      </c>
      <c r="K1210" s="23" t="s">
        <v>269</v>
      </c>
      <c r="L1210" s="23" t="s">
        <v>250</v>
      </c>
      <c r="N1210" s="24">
        <v>33000</v>
      </c>
      <c r="P1210" s="25">
        <v>33000</v>
      </c>
      <c r="Q1210" s="24">
        <v>33000</v>
      </c>
      <c r="R1210" s="23">
        <v>0</v>
      </c>
      <c r="S1210" s="23" t="s">
        <v>142</v>
      </c>
      <c r="T1210" s="24">
        <v>33000</v>
      </c>
      <c r="V1210" s="24">
        <v>33000</v>
      </c>
      <c r="W1210" s="23">
        <v>0</v>
      </c>
      <c r="Z1210" s="24">
        <v>33000</v>
      </c>
      <c r="AC1210" s="24">
        <v>33000</v>
      </c>
      <c r="AD1210" s="23" t="s">
        <v>134</v>
      </c>
      <c r="AE1210" s="24">
        <v>33000</v>
      </c>
      <c r="AG1210" s="24">
        <v>33000</v>
      </c>
      <c r="AH1210" s="24">
        <v>33000</v>
      </c>
      <c r="AI1210" s="23" t="s">
        <v>143</v>
      </c>
      <c r="AJ1210" s="23" t="s">
        <v>142</v>
      </c>
      <c r="AK1210" s="26">
        <v>45261</v>
      </c>
      <c r="AL1210" s="26">
        <v>44985</v>
      </c>
      <c r="AM1210" s="26">
        <v>44985</v>
      </c>
      <c r="AN1210" s="26">
        <v>45291</v>
      </c>
      <c r="AO1210" s="26">
        <v>45291</v>
      </c>
      <c r="BI1210" s="24">
        <v>33000</v>
      </c>
      <c r="BK1210" s="23" t="s">
        <v>6605</v>
      </c>
      <c r="BL1210" s="26">
        <v>45077</v>
      </c>
      <c r="BM1210" s="23" t="s">
        <v>585</v>
      </c>
      <c r="BO1210" s="23" t="s">
        <v>179</v>
      </c>
      <c r="BP1210" s="23" t="s">
        <v>146</v>
      </c>
      <c r="BQ1210" s="23" t="s">
        <v>181</v>
      </c>
      <c r="BS1210" s="23" t="s">
        <v>1011</v>
      </c>
      <c r="BT1210" s="23" t="s">
        <v>1015</v>
      </c>
      <c r="BW1210" s="23">
        <v>0</v>
      </c>
      <c r="BY1210" s="24">
        <v>33000</v>
      </c>
      <c r="CB1210" s="23" t="s">
        <v>249</v>
      </c>
      <c r="CF1210" s="23">
        <v>1</v>
      </c>
      <c r="CG1210" s="23">
        <v>45035</v>
      </c>
      <c r="CI1210" s="23" t="s">
        <v>149</v>
      </c>
      <c r="CJ1210" s="23" t="s">
        <v>150</v>
      </c>
      <c r="CK1210" s="23" t="s">
        <v>151</v>
      </c>
      <c r="CL1210" s="26">
        <v>44790</v>
      </c>
      <c r="CM1210" s="23" t="s">
        <v>531</v>
      </c>
    </row>
    <row r="1211" spans="1:91" x14ac:dyDescent="0.25">
      <c r="A1211" s="23" t="s">
        <v>3163</v>
      </c>
      <c r="B1211" s="23" t="s">
        <v>4899</v>
      </c>
      <c r="C1211" s="23" t="s">
        <v>4900</v>
      </c>
      <c r="D1211" s="23" t="s">
        <v>0</v>
      </c>
      <c r="E1211" s="23" t="s">
        <v>3164</v>
      </c>
      <c r="F1211" s="23" t="s">
        <v>447</v>
      </c>
      <c r="G1211" s="23">
        <v>1954938</v>
      </c>
      <c r="H1211" s="23" t="s">
        <v>402</v>
      </c>
      <c r="I1211" s="23" t="s">
        <v>4279</v>
      </c>
      <c r="J1211" s="23" t="s">
        <v>157</v>
      </c>
      <c r="K1211" s="23" t="s">
        <v>269</v>
      </c>
      <c r="L1211" s="23" t="s">
        <v>3068</v>
      </c>
      <c r="M1211" s="24">
        <v>432185</v>
      </c>
      <c r="N1211" s="24">
        <v>100000</v>
      </c>
      <c r="P1211" s="25">
        <v>532184.96</v>
      </c>
      <c r="Q1211" s="24">
        <v>420137</v>
      </c>
      <c r="R1211" s="24">
        <v>112048</v>
      </c>
      <c r="S1211" s="23" t="s">
        <v>136</v>
      </c>
      <c r="T1211" s="24">
        <v>800000</v>
      </c>
      <c r="V1211" s="24">
        <v>800000</v>
      </c>
      <c r="W1211" s="24">
        <v>-267815</v>
      </c>
      <c r="Z1211" s="24">
        <v>81000</v>
      </c>
      <c r="AA1211" s="24">
        <v>175000</v>
      </c>
      <c r="AC1211" s="24">
        <v>614000</v>
      </c>
      <c r="AD1211" s="23" t="s">
        <v>160</v>
      </c>
      <c r="AE1211" s="24">
        <v>614000</v>
      </c>
      <c r="AF1211" s="24">
        <v>526700</v>
      </c>
      <c r="AG1211" s="24">
        <v>100000</v>
      </c>
      <c r="AH1211" s="24">
        <v>626700</v>
      </c>
      <c r="AI1211" s="23" t="s">
        <v>143</v>
      </c>
      <c r="AJ1211" s="23" t="s">
        <v>142</v>
      </c>
      <c r="AK1211" s="26">
        <v>44621</v>
      </c>
      <c r="AL1211" s="26">
        <v>44623</v>
      </c>
      <c r="AM1211" s="26">
        <v>44623</v>
      </c>
      <c r="AN1211" s="26">
        <v>44864</v>
      </c>
      <c r="AO1211" s="26">
        <v>45230</v>
      </c>
      <c r="AR1211" s="25">
        <v>369044.13</v>
      </c>
      <c r="AS1211" s="25">
        <v>17604.490000000002</v>
      </c>
      <c r="AT1211" s="25">
        <v>33488.589999999997</v>
      </c>
      <c r="AU1211" s="25">
        <v>6846.97</v>
      </c>
      <c r="AV1211" s="25">
        <v>5200.78</v>
      </c>
      <c r="AY1211" s="24">
        <v>5201</v>
      </c>
      <c r="AZ1211" s="23" t="s">
        <v>136</v>
      </c>
      <c r="BH1211" s="24">
        <v>100000</v>
      </c>
      <c r="BK1211" s="23" t="s">
        <v>3165</v>
      </c>
      <c r="BL1211" s="26">
        <v>44967</v>
      </c>
      <c r="BM1211" s="23" t="s">
        <v>585</v>
      </c>
      <c r="BO1211" s="23" t="s">
        <v>179</v>
      </c>
      <c r="BP1211" s="23" t="s">
        <v>146</v>
      </c>
      <c r="BQ1211" s="23" t="s">
        <v>272</v>
      </c>
      <c r="BS1211" s="23" t="s">
        <v>1011</v>
      </c>
      <c r="BT1211" s="23" t="s">
        <v>1015</v>
      </c>
      <c r="BV1211" s="24">
        <v>420137</v>
      </c>
      <c r="BW1211" s="24">
        <v>12048</v>
      </c>
      <c r="BY1211" s="24">
        <v>100000</v>
      </c>
      <c r="BZ1211" s="24">
        <v>94515</v>
      </c>
      <c r="CB1211" s="23" t="s">
        <v>3066</v>
      </c>
      <c r="CC1211" s="23" t="s">
        <v>3066</v>
      </c>
      <c r="CF1211" s="23">
        <v>1</v>
      </c>
      <c r="CG1211" s="23">
        <v>41970</v>
      </c>
      <c r="CI1211" s="23" t="s">
        <v>149</v>
      </c>
      <c r="CJ1211" s="23" t="s">
        <v>150</v>
      </c>
      <c r="CK1211" s="23" t="s">
        <v>151</v>
      </c>
      <c r="CL1211" s="26">
        <v>44431</v>
      </c>
      <c r="CM1211" s="23" t="s">
        <v>3068</v>
      </c>
    </row>
    <row r="1212" spans="1:91" x14ac:dyDescent="0.25">
      <c r="A1212" s="23" t="s">
        <v>1046</v>
      </c>
      <c r="B1212" s="23" t="s">
        <v>4899</v>
      </c>
      <c r="C1212" s="23" t="s">
        <v>4900</v>
      </c>
      <c r="D1212" s="23" t="s">
        <v>14</v>
      </c>
      <c r="E1212" s="23" t="s">
        <v>1047</v>
      </c>
      <c r="F1212" s="23" t="s">
        <v>138</v>
      </c>
      <c r="G1212" s="23">
        <v>2093461</v>
      </c>
      <c r="H1212" s="23" t="s">
        <v>582</v>
      </c>
      <c r="I1212" s="23" t="s">
        <v>4279</v>
      </c>
      <c r="J1212" s="23" t="s">
        <v>157</v>
      </c>
      <c r="K1212" s="23" t="s">
        <v>269</v>
      </c>
      <c r="L1212" s="23" t="s">
        <v>250</v>
      </c>
      <c r="N1212" s="24">
        <v>48000</v>
      </c>
      <c r="P1212" s="25">
        <v>48000</v>
      </c>
      <c r="Q1212" s="24">
        <v>48000</v>
      </c>
      <c r="R1212" s="23">
        <v>0</v>
      </c>
      <c r="S1212" s="23" t="s">
        <v>142</v>
      </c>
      <c r="T1212" s="24">
        <v>48000</v>
      </c>
      <c r="V1212" s="24">
        <v>48000</v>
      </c>
      <c r="W1212" s="23">
        <v>0</v>
      </c>
      <c r="Z1212" s="24">
        <v>48000</v>
      </c>
      <c r="AC1212" s="24">
        <v>48000</v>
      </c>
      <c r="AD1212" s="23" t="s">
        <v>134</v>
      </c>
      <c r="AE1212" s="24">
        <v>48000</v>
      </c>
      <c r="AG1212" s="24">
        <v>48000</v>
      </c>
      <c r="AH1212" s="24">
        <v>48000</v>
      </c>
      <c r="AI1212" s="23" t="s">
        <v>143</v>
      </c>
      <c r="AJ1212" s="23" t="s">
        <v>142</v>
      </c>
      <c r="AK1212" s="26">
        <v>45261</v>
      </c>
      <c r="AL1212" s="26">
        <v>44985</v>
      </c>
      <c r="AM1212" s="26">
        <v>44985</v>
      </c>
      <c r="AN1212" s="26">
        <v>45291</v>
      </c>
      <c r="AO1212" s="26">
        <v>45291</v>
      </c>
      <c r="BI1212" s="24">
        <v>48000</v>
      </c>
      <c r="BK1212" s="23" t="s">
        <v>6619</v>
      </c>
      <c r="BL1212" s="26">
        <v>45077</v>
      </c>
      <c r="BM1212" s="23" t="s">
        <v>585</v>
      </c>
      <c r="BO1212" s="23" t="s">
        <v>162</v>
      </c>
      <c r="BP1212" s="23" t="s">
        <v>146</v>
      </c>
      <c r="BQ1212" s="23" t="s">
        <v>181</v>
      </c>
      <c r="BS1212" s="23" t="s">
        <v>351</v>
      </c>
      <c r="BT1212" s="23" t="s">
        <v>1048</v>
      </c>
      <c r="BW1212" s="23">
        <v>0</v>
      </c>
      <c r="BY1212" s="24">
        <v>48000</v>
      </c>
      <c r="CB1212" s="23" t="s">
        <v>249</v>
      </c>
      <c r="CF1212" s="23">
        <v>1</v>
      </c>
      <c r="CG1212" s="23">
        <v>45028</v>
      </c>
      <c r="CI1212" s="23" t="s">
        <v>149</v>
      </c>
      <c r="CJ1212" s="23" t="s">
        <v>150</v>
      </c>
      <c r="CK1212" s="23" t="s">
        <v>151</v>
      </c>
      <c r="CL1212" s="26">
        <v>44790</v>
      </c>
      <c r="CM1212" s="23" t="s">
        <v>531</v>
      </c>
    </row>
    <row r="1213" spans="1:91" x14ac:dyDescent="0.25">
      <c r="A1213" s="23" t="s">
        <v>1052</v>
      </c>
      <c r="B1213" s="23" t="s">
        <v>4899</v>
      </c>
      <c r="C1213" s="23" t="s">
        <v>4900</v>
      </c>
      <c r="D1213" s="23" t="s">
        <v>14</v>
      </c>
      <c r="E1213" s="23" t="s">
        <v>1053</v>
      </c>
      <c r="F1213" s="23" t="s">
        <v>154</v>
      </c>
      <c r="G1213" s="23">
        <v>2093445</v>
      </c>
      <c r="H1213" s="23" t="s">
        <v>582</v>
      </c>
      <c r="I1213" s="23" t="s">
        <v>4279</v>
      </c>
      <c r="J1213" s="23" t="s">
        <v>157</v>
      </c>
      <c r="K1213" s="23" t="s">
        <v>269</v>
      </c>
      <c r="L1213" s="23" t="s">
        <v>250</v>
      </c>
      <c r="M1213" s="24">
        <v>14950</v>
      </c>
      <c r="N1213" s="24">
        <v>24525</v>
      </c>
      <c r="P1213" s="25">
        <v>39475</v>
      </c>
      <c r="Q1213" s="24">
        <v>32000</v>
      </c>
      <c r="R1213" s="24">
        <v>7475</v>
      </c>
      <c r="S1213" s="23" t="s">
        <v>136</v>
      </c>
      <c r="T1213" s="24">
        <v>32000</v>
      </c>
      <c r="V1213" s="24">
        <v>32000</v>
      </c>
      <c r="W1213" s="24">
        <v>7475</v>
      </c>
      <c r="Z1213" s="24">
        <v>32000</v>
      </c>
      <c r="AC1213" s="24">
        <v>32000</v>
      </c>
      <c r="AD1213" s="23" t="s">
        <v>134</v>
      </c>
      <c r="AE1213" s="24">
        <v>32000</v>
      </c>
      <c r="AF1213" s="24">
        <v>14950</v>
      </c>
      <c r="AG1213" s="24">
        <v>24525</v>
      </c>
      <c r="AH1213" s="24">
        <v>39475</v>
      </c>
      <c r="AI1213" s="23" t="s">
        <v>143</v>
      </c>
      <c r="AJ1213" s="23" t="s">
        <v>142</v>
      </c>
      <c r="AK1213" s="26">
        <v>45017</v>
      </c>
      <c r="AL1213" s="26">
        <v>44985</v>
      </c>
      <c r="AM1213" s="26">
        <v>44985</v>
      </c>
      <c r="AN1213" s="26">
        <v>45291</v>
      </c>
      <c r="AO1213" s="26">
        <v>45199</v>
      </c>
      <c r="AU1213" s="25">
        <v>7475</v>
      </c>
      <c r="AV1213" s="25">
        <v>7475</v>
      </c>
      <c r="AY1213" s="24">
        <v>7475</v>
      </c>
      <c r="AZ1213" s="23" t="s">
        <v>136</v>
      </c>
      <c r="BF1213" s="24">
        <v>24525</v>
      </c>
      <c r="BK1213" s="23" t="s">
        <v>6592</v>
      </c>
      <c r="BL1213" s="26">
        <v>45077</v>
      </c>
      <c r="BM1213" s="23" t="s">
        <v>585</v>
      </c>
      <c r="BO1213" s="23" t="s">
        <v>279</v>
      </c>
      <c r="BP1213" s="23" t="s">
        <v>146</v>
      </c>
      <c r="BQ1213" s="23" t="s">
        <v>181</v>
      </c>
      <c r="BS1213" s="23" t="s">
        <v>1054</v>
      </c>
      <c r="BT1213" s="23" t="s">
        <v>1055</v>
      </c>
      <c r="BW1213" s="24">
        <v>14950</v>
      </c>
      <c r="BX1213" s="24">
        <v>24525</v>
      </c>
      <c r="CB1213" s="23" t="s">
        <v>249</v>
      </c>
      <c r="CF1213" s="23">
        <v>1</v>
      </c>
      <c r="CG1213" s="23">
        <v>45022</v>
      </c>
      <c r="CI1213" s="23" t="s">
        <v>149</v>
      </c>
      <c r="CJ1213" s="23" t="s">
        <v>150</v>
      </c>
      <c r="CK1213" s="23" t="s">
        <v>151</v>
      </c>
      <c r="CL1213" s="26">
        <v>44790</v>
      </c>
      <c r="CM1213" s="23" t="s">
        <v>531</v>
      </c>
    </row>
    <row r="1214" spans="1:91" x14ac:dyDescent="0.25">
      <c r="A1214" s="23" t="s">
        <v>4543</v>
      </c>
      <c r="B1214" s="23" t="s">
        <v>4899</v>
      </c>
      <c r="C1214" s="23" t="s">
        <v>4900</v>
      </c>
      <c r="D1214" s="23" t="s">
        <v>0</v>
      </c>
      <c r="E1214" s="23" t="s">
        <v>4544</v>
      </c>
      <c r="F1214" s="23" t="s">
        <v>154</v>
      </c>
      <c r="G1214" s="23">
        <v>2012083</v>
      </c>
      <c r="H1214" s="23" t="s">
        <v>147</v>
      </c>
      <c r="I1214" s="23" t="s">
        <v>4279</v>
      </c>
      <c r="J1214" s="23" t="s">
        <v>338</v>
      </c>
      <c r="K1214" s="23" t="s">
        <v>299</v>
      </c>
      <c r="L1214" s="23" t="s">
        <v>179</v>
      </c>
      <c r="M1214" s="23">
        <v>358</v>
      </c>
      <c r="P1214" s="23">
        <v>358.36</v>
      </c>
      <c r="Q1214" s="23">
        <v>267</v>
      </c>
      <c r="R1214" s="23">
        <v>92</v>
      </c>
      <c r="S1214" s="23" t="s">
        <v>136</v>
      </c>
      <c r="W1214" s="23">
        <v>358</v>
      </c>
      <c r="Z1214" s="24">
        <v>19000</v>
      </c>
      <c r="AC1214" s="24">
        <v>19000</v>
      </c>
      <c r="AD1214" s="23" t="s">
        <v>160</v>
      </c>
      <c r="AE1214" s="24">
        <v>19000</v>
      </c>
      <c r="AF1214" s="24">
        <v>19290</v>
      </c>
      <c r="AH1214" s="24">
        <v>19290</v>
      </c>
      <c r="AI1214" s="23" t="s">
        <v>143</v>
      </c>
      <c r="AJ1214" s="23" t="s">
        <v>142</v>
      </c>
      <c r="AK1214" s="26">
        <v>44805</v>
      </c>
      <c r="AL1214" s="26">
        <v>44883</v>
      </c>
      <c r="AM1214" s="26">
        <v>44883</v>
      </c>
      <c r="AN1214" s="26">
        <v>44926</v>
      </c>
      <c r="AO1214" s="26">
        <v>44926</v>
      </c>
      <c r="AR1214" s="23">
        <v>87.33</v>
      </c>
      <c r="AS1214" s="23">
        <v>88.9</v>
      </c>
      <c r="AT1214" s="23">
        <v>90.5</v>
      </c>
      <c r="AU1214" s="23">
        <v>91.63</v>
      </c>
      <c r="BK1214" s="23" t="s">
        <v>2521</v>
      </c>
      <c r="BL1214" s="26">
        <v>44832</v>
      </c>
      <c r="BM1214" s="23" t="s">
        <v>2522</v>
      </c>
      <c r="BO1214" s="23" t="s">
        <v>179</v>
      </c>
      <c r="BP1214" s="23" t="s">
        <v>146</v>
      </c>
      <c r="BQ1214" s="23" t="s">
        <v>272</v>
      </c>
      <c r="BS1214" s="23" t="s">
        <v>502</v>
      </c>
      <c r="BT1214" s="23" t="s">
        <v>503</v>
      </c>
      <c r="BV1214" s="23">
        <v>267</v>
      </c>
      <c r="BW1214" s="23">
        <v>92</v>
      </c>
      <c r="BZ1214" s="24">
        <v>18931</v>
      </c>
      <c r="CB1214" s="23" t="s">
        <v>273</v>
      </c>
      <c r="CC1214" s="23" t="s">
        <v>421</v>
      </c>
      <c r="CF1214" s="23">
        <v>1</v>
      </c>
      <c r="CG1214" s="23">
        <v>44114</v>
      </c>
      <c r="CI1214" s="23" t="s">
        <v>421</v>
      </c>
      <c r="CJ1214" s="23" t="s">
        <v>150</v>
      </c>
      <c r="CK1214" s="23" t="s">
        <v>151</v>
      </c>
      <c r="CL1214" s="26">
        <v>44754</v>
      </c>
      <c r="CM1214" s="23" t="s">
        <v>3268</v>
      </c>
    </row>
    <row r="1215" spans="1:91" x14ac:dyDescent="0.25">
      <c r="A1215" s="23" t="s">
        <v>2519</v>
      </c>
      <c r="B1215" s="23" t="s">
        <v>4899</v>
      </c>
      <c r="C1215" s="23" t="s">
        <v>4900</v>
      </c>
      <c r="D1215" s="23" t="s">
        <v>0</v>
      </c>
      <c r="E1215" s="23" t="s">
        <v>2520</v>
      </c>
      <c r="F1215" s="23" t="s">
        <v>154</v>
      </c>
      <c r="G1215" s="23">
        <v>2012085</v>
      </c>
      <c r="H1215" s="23" t="s">
        <v>147</v>
      </c>
      <c r="I1215" s="23" t="s">
        <v>4279</v>
      </c>
      <c r="J1215" s="23" t="s">
        <v>338</v>
      </c>
      <c r="K1215" s="23" t="s">
        <v>299</v>
      </c>
      <c r="L1215" s="23" t="s">
        <v>333</v>
      </c>
      <c r="M1215" s="23">
        <v>883</v>
      </c>
      <c r="P1215" s="23">
        <v>883</v>
      </c>
      <c r="Q1215" s="23">
        <v>657</v>
      </c>
      <c r="R1215" s="23">
        <v>226</v>
      </c>
      <c r="S1215" s="23" t="s">
        <v>136</v>
      </c>
      <c r="W1215" s="23">
        <v>883</v>
      </c>
      <c r="Z1215" s="24">
        <v>47000</v>
      </c>
      <c r="AC1215" s="24">
        <v>47000</v>
      </c>
      <c r="AD1215" s="23" t="s">
        <v>160</v>
      </c>
      <c r="AE1215" s="24">
        <v>47000</v>
      </c>
      <c r="AF1215" s="24">
        <v>47529</v>
      </c>
      <c r="AH1215" s="24">
        <v>47529</v>
      </c>
      <c r="AI1215" s="23" t="s">
        <v>143</v>
      </c>
      <c r="AJ1215" s="23" t="s">
        <v>142</v>
      </c>
      <c r="AK1215" s="26">
        <v>44805</v>
      </c>
      <c r="AL1215" s="26">
        <v>44886</v>
      </c>
      <c r="AM1215" s="26">
        <v>44886</v>
      </c>
      <c r="AN1215" s="26">
        <v>44926</v>
      </c>
      <c r="AO1215" s="26">
        <v>44926</v>
      </c>
      <c r="AR1215" s="23">
        <v>215.17</v>
      </c>
      <c r="AS1215" s="23">
        <v>219.06</v>
      </c>
      <c r="AT1215" s="23">
        <v>222.99</v>
      </c>
      <c r="AU1215" s="23">
        <v>225.78</v>
      </c>
      <c r="BK1215" s="23" t="s">
        <v>2521</v>
      </c>
      <c r="BL1215" s="26">
        <v>44832</v>
      </c>
      <c r="BM1215" s="23" t="s">
        <v>2522</v>
      </c>
      <c r="BO1215" s="23" t="s">
        <v>179</v>
      </c>
      <c r="BP1215" s="23" t="s">
        <v>146</v>
      </c>
      <c r="BQ1215" s="23" t="s">
        <v>215</v>
      </c>
      <c r="BS1215" s="23" t="s">
        <v>502</v>
      </c>
      <c r="BT1215" s="23" t="s">
        <v>503</v>
      </c>
      <c r="BV1215" s="23">
        <v>657</v>
      </c>
      <c r="BW1215" s="23">
        <v>226</v>
      </c>
      <c r="BZ1215" s="24">
        <v>46646</v>
      </c>
      <c r="CB1215" s="23" t="s">
        <v>251</v>
      </c>
      <c r="CC1215" s="23" t="s">
        <v>2523</v>
      </c>
      <c r="CF1215" s="23">
        <v>1</v>
      </c>
      <c r="CG1215" s="23">
        <v>44113</v>
      </c>
      <c r="CI1215" s="23" t="s">
        <v>421</v>
      </c>
      <c r="CJ1215" s="23" t="s">
        <v>150</v>
      </c>
      <c r="CK1215" s="23" t="s">
        <v>151</v>
      </c>
      <c r="CL1215" s="26">
        <v>44754</v>
      </c>
      <c r="CM1215" s="23" t="s">
        <v>2080</v>
      </c>
    </row>
    <row r="1216" spans="1:91" x14ac:dyDescent="0.25">
      <c r="A1216" s="23" t="s">
        <v>1074</v>
      </c>
      <c r="B1216" s="23" t="s">
        <v>4899</v>
      </c>
      <c r="C1216" s="23" t="s">
        <v>4900</v>
      </c>
      <c r="D1216" s="23" t="s">
        <v>14</v>
      </c>
      <c r="E1216" s="23" t="s">
        <v>1075</v>
      </c>
      <c r="F1216" s="23" t="s">
        <v>138</v>
      </c>
      <c r="G1216" s="23">
        <v>2093457</v>
      </c>
      <c r="H1216" s="23" t="s">
        <v>582</v>
      </c>
      <c r="I1216" s="23" t="s">
        <v>4279</v>
      </c>
      <c r="J1216" s="23" t="s">
        <v>157</v>
      </c>
      <c r="K1216" s="23" t="s">
        <v>269</v>
      </c>
      <c r="L1216" s="23" t="s">
        <v>250</v>
      </c>
      <c r="N1216" s="24">
        <v>38000</v>
      </c>
      <c r="P1216" s="25">
        <v>38000</v>
      </c>
      <c r="Q1216" s="24">
        <v>38000</v>
      </c>
      <c r="R1216" s="23">
        <v>0</v>
      </c>
      <c r="S1216" s="23" t="s">
        <v>142</v>
      </c>
      <c r="T1216" s="24">
        <v>38000</v>
      </c>
      <c r="V1216" s="24">
        <v>38000</v>
      </c>
      <c r="W1216" s="23">
        <v>0</v>
      </c>
      <c r="Z1216" s="24">
        <v>38000</v>
      </c>
      <c r="AC1216" s="24">
        <v>38000</v>
      </c>
      <c r="AD1216" s="23" t="s">
        <v>134</v>
      </c>
      <c r="AE1216" s="24">
        <v>38000</v>
      </c>
      <c r="AG1216" s="24">
        <v>38000</v>
      </c>
      <c r="AH1216" s="24">
        <v>38000</v>
      </c>
      <c r="AI1216" s="23" t="s">
        <v>143</v>
      </c>
      <c r="AJ1216" s="23" t="s">
        <v>142</v>
      </c>
      <c r="AK1216" s="26">
        <v>45108</v>
      </c>
      <c r="AL1216" s="26">
        <v>44985</v>
      </c>
      <c r="AM1216" s="26">
        <v>44985</v>
      </c>
      <c r="AN1216" s="26">
        <v>45291</v>
      </c>
      <c r="AO1216" s="26">
        <v>45138</v>
      </c>
      <c r="BD1216" s="24">
        <v>38000</v>
      </c>
      <c r="BK1216" s="23" t="s">
        <v>6618</v>
      </c>
      <c r="BL1216" s="26">
        <v>45077</v>
      </c>
      <c r="BM1216" s="23" t="s">
        <v>585</v>
      </c>
      <c r="BO1216" s="23" t="s">
        <v>162</v>
      </c>
      <c r="BP1216" s="23" t="s">
        <v>146</v>
      </c>
      <c r="BQ1216" s="23" t="s">
        <v>181</v>
      </c>
      <c r="BS1216" s="23" t="s">
        <v>328</v>
      </c>
      <c r="BT1216" s="23" t="s">
        <v>1076</v>
      </c>
      <c r="BW1216" s="23">
        <v>0</v>
      </c>
      <c r="BX1216" s="24">
        <v>38000</v>
      </c>
      <c r="CB1216" s="23" t="s">
        <v>249</v>
      </c>
      <c r="CF1216" s="23">
        <v>1</v>
      </c>
      <c r="CG1216" s="23">
        <v>45010</v>
      </c>
      <c r="CI1216" s="23" t="s">
        <v>149</v>
      </c>
      <c r="CJ1216" s="23" t="s">
        <v>150</v>
      </c>
      <c r="CK1216" s="23" t="s">
        <v>151</v>
      </c>
      <c r="CL1216" s="26">
        <v>44790</v>
      </c>
      <c r="CM1216" s="23" t="s">
        <v>531</v>
      </c>
    </row>
    <row r="1217" spans="1:91" x14ac:dyDescent="0.25">
      <c r="A1217" s="23" t="s">
        <v>1098</v>
      </c>
      <c r="B1217" s="23" t="s">
        <v>4899</v>
      </c>
      <c r="C1217" s="23" t="s">
        <v>4900</v>
      </c>
      <c r="D1217" s="23" t="s">
        <v>14</v>
      </c>
      <c r="E1217" s="23" t="s">
        <v>1099</v>
      </c>
      <c r="F1217" s="23" t="s">
        <v>154</v>
      </c>
      <c r="G1217" s="23">
        <v>2093468</v>
      </c>
      <c r="H1217" s="23" t="s">
        <v>582</v>
      </c>
      <c r="I1217" s="23" t="s">
        <v>4279</v>
      </c>
      <c r="J1217" s="23" t="s">
        <v>157</v>
      </c>
      <c r="K1217" s="23" t="s">
        <v>269</v>
      </c>
      <c r="L1217" s="23" t="s">
        <v>250</v>
      </c>
      <c r="N1217" s="24">
        <v>96900</v>
      </c>
      <c r="P1217" s="25">
        <v>96900</v>
      </c>
      <c r="Q1217" s="24">
        <v>100000</v>
      </c>
      <c r="R1217" s="24">
        <v>-3100</v>
      </c>
      <c r="S1217" s="23" t="s">
        <v>133</v>
      </c>
      <c r="T1217" s="24">
        <v>100000</v>
      </c>
      <c r="V1217" s="24">
        <v>100000</v>
      </c>
      <c r="W1217" s="24">
        <v>-3100</v>
      </c>
      <c r="Z1217" s="24">
        <v>100000</v>
      </c>
      <c r="AC1217" s="24">
        <v>100000</v>
      </c>
      <c r="AD1217" s="23" t="s">
        <v>134</v>
      </c>
      <c r="AE1217" s="24">
        <v>100000</v>
      </c>
      <c r="AG1217" s="24">
        <v>96900</v>
      </c>
      <c r="AH1217" s="24">
        <v>96900</v>
      </c>
      <c r="AI1217" s="23" t="s">
        <v>143</v>
      </c>
      <c r="AJ1217" s="23" t="s">
        <v>142</v>
      </c>
      <c r="AK1217" s="26">
        <v>45108</v>
      </c>
      <c r="AL1217" s="26">
        <v>44985</v>
      </c>
      <c r="AM1217" s="26">
        <v>44985</v>
      </c>
      <c r="AN1217" s="26">
        <v>45291</v>
      </c>
      <c r="AO1217" s="26">
        <v>45289</v>
      </c>
      <c r="BC1217" s="24">
        <v>8312</v>
      </c>
      <c r="BD1217" s="24">
        <v>8312</v>
      </c>
      <c r="BH1217" s="24">
        <v>40138</v>
      </c>
      <c r="BI1217" s="24">
        <v>40138</v>
      </c>
      <c r="BK1217" s="23" t="s">
        <v>6617</v>
      </c>
      <c r="BL1217" s="26">
        <v>45085</v>
      </c>
      <c r="BM1217" s="23" t="s">
        <v>585</v>
      </c>
      <c r="BO1217" s="23" t="s">
        <v>179</v>
      </c>
      <c r="BP1217" s="23" t="s">
        <v>146</v>
      </c>
      <c r="BQ1217" s="23" t="s">
        <v>181</v>
      </c>
      <c r="BS1217" s="23" t="s">
        <v>507</v>
      </c>
      <c r="BT1217" s="23" t="s">
        <v>508</v>
      </c>
      <c r="BW1217" s="24">
        <v>8312</v>
      </c>
      <c r="BX1217" s="24">
        <v>8312</v>
      </c>
      <c r="BY1217" s="24">
        <v>80276</v>
      </c>
      <c r="CB1217" s="23" t="s">
        <v>249</v>
      </c>
      <c r="CF1217" s="23">
        <v>1</v>
      </c>
      <c r="CG1217" s="23">
        <v>45000</v>
      </c>
      <c r="CI1217" s="23" t="s">
        <v>149</v>
      </c>
      <c r="CJ1217" s="23" t="s">
        <v>150</v>
      </c>
      <c r="CK1217" s="23" t="s">
        <v>151</v>
      </c>
      <c r="CL1217" s="26">
        <v>44790</v>
      </c>
      <c r="CM1217" s="23" t="s">
        <v>531</v>
      </c>
    </row>
    <row r="1218" spans="1:91" x14ac:dyDescent="0.25">
      <c r="A1218" s="23" t="s">
        <v>4590</v>
      </c>
      <c r="B1218" s="23" t="s">
        <v>4899</v>
      </c>
      <c r="C1218" s="23" t="s">
        <v>4900</v>
      </c>
      <c r="D1218" s="23" t="s">
        <v>0</v>
      </c>
      <c r="E1218" s="23" t="s">
        <v>4591</v>
      </c>
      <c r="F1218" s="23" t="s">
        <v>154</v>
      </c>
      <c r="G1218" s="23">
        <v>2004058</v>
      </c>
      <c r="H1218" s="23" t="s">
        <v>3387</v>
      </c>
      <c r="I1218" s="23" t="s">
        <v>4279</v>
      </c>
      <c r="J1218" s="23" t="s">
        <v>268</v>
      </c>
      <c r="K1218" s="23" t="s">
        <v>269</v>
      </c>
      <c r="L1218" s="23" t="s">
        <v>416</v>
      </c>
      <c r="M1218" s="24">
        <v>-3345</v>
      </c>
      <c r="P1218" s="25">
        <v>-3345.13</v>
      </c>
      <c r="Q1218" s="24">
        <v>-3345</v>
      </c>
      <c r="R1218" s="23">
        <v>0</v>
      </c>
      <c r="S1218" s="23" t="s">
        <v>142</v>
      </c>
      <c r="W1218" s="24">
        <v>-3345</v>
      </c>
      <c r="Z1218" s="24">
        <v>80000</v>
      </c>
      <c r="AC1218" s="24">
        <v>80000</v>
      </c>
      <c r="AD1218" s="23" t="s">
        <v>160</v>
      </c>
      <c r="AE1218" s="24">
        <v>80000</v>
      </c>
      <c r="AF1218" s="24">
        <v>70311</v>
      </c>
      <c r="AH1218" s="24">
        <v>70311</v>
      </c>
      <c r="AI1218" s="23" t="s">
        <v>143</v>
      </c>
      <c r="AJ1218" s="23" t="s">
        <v>142</v>
      </c>
      <c r="AK1218" s="26">
        <v>44835</v>
      </c>
      <c r="AL1218" s="26">
        <v>44768</v>
      </c>
      <c r="AM1218" s="26">
        <v>44768</v>
      </c>
      <c r="AN1218" s="26">
        <v>44926</v>
      </c>
      <c r="AO1218" s="26">
        <v>44926</v>
      </c>
      <c r="AR1218" s="25">
        <v>-3308.13</v>
      </c>
      <c r="AS1218" s="23">
        <v>-37</v>
      </c>
      <c r="BK1218" s="23" t="s">
        <v>4592</v>
      </c>
      <c r="BL1218" s="26">
        <v>44987</v>
      </c>
      <c r="BM1218" s="23" t="s">
        <v>585</v>
      </c>
      <c r="BO1218" s="23" t="s">
        <v>179</v>
      </c>
      <c r="BP1218" s="23" t="s">
        <v>146</v>
      </c>
      <c r="BQ1218" s="23" t="s">
        <v>272</v>
      </c>
      <c r="BS1218" s="23" t="s">
        <v>507</v>
      </c>
      <c r="BT1218" s="23" t="s">
        <v>508</v>
      </c>
      <c r="BV1218" s="24">
        <v>-3345</v>
      </c>
      <c r="BW1218" s="23">
        <v>0</v>
      </c>
      <c r="BZ1218" s="24">
        <v>73656</v>
      </c>
      <c r="CB1218" s="23" t="s">
        <v>419</v>
      </c>
      <c r="CC1218" s="23" t="s">
        <v>3741</v>
      </c>
      <c r="CF1218" s="23">
        <v>1</v>
      </c>
      <c r="CG1218" s="23">
        <v>41385</v>
      </c>
      <c r="CI1218" s="23" t="s">
        <v>275</v>
      </c>
      <c r="CJ1218" s="23" t="s">
        <v>150</v>
      </c>
      <c r="CK1218" s="23" t="s">
        <v>151</v>
      </c>
      <c r="CL1218" s="26">
        <v>44419</v>
      </c>
      <c r="CM1218" s="23" t="s">
        <v>3268</v>
      </c>
    </row>
    <row r="1219" spans="1:91" x14ac:dyDescent="0.25">
      <c r="A1219" s="23" t="s">
        <v>4614</v>
      </c>
      <c r="B1219" s="23" t="s">
        <v>4899</v>
      </c>
      <c r="C1219" s="23" t="s">
        <v>4900</v>
      </c>
      <c r="D1219" s="23" t="s">
        <v>14</v>
      </c>
      <c r="E1219" s="27" t="s">
        <v>4615</v>
      </c>
      <c r="F1219" s="23" t="s">
        <v>138</v>
      </c>
      <c r="G1219" s="23">
        <v>1989627</v>
      </c>
      <c r="H1219" s="23" t="s">
        <v>582</v>
      </c>
      <c r="I1219" s="23" t="s">
        <v>4279</v>
      </c>
      <c r="J1219" s="23" t="s">
        <v>268</v>
      </c>
      <c r="K1219" s="23" t="s">
        <v>158</v>
      </c>
      <c r="L1219" s="23" t="s">
        <v>3395</v>
      </c>
      <c r="M1219" s="24">
        <v>-4706</v>
      </c>
      <c r="P1219" s="25">
        <v>-4706.25</v>
      </c>
      <c r="Q1219" s="24">
        <v>2479</v>
      </c>
      <c r="R1219" s="24">
        <v>-7185</v>
      </c>
      <c r="S1219" s="23" t="s">
        <v>136</v>
      </c>
      <c r="W1219" s="24">
        <v>-4706</v>
      </c>
      <c r="Z1219" s="24">
        <v>391000</v>
      </c>
      <c r="AC1219" s="24">
        <v>391000</v>
      </c>
      <c r="AD1219" s="23" t="s">
        <v>160</v>
      </c>
      <c r="AE1219" s="24">
        <v>391000</v>
      </c>
      <c r="AF1219" s="24">
        <v>372371</v>
      </c>
      <c r="AH1219" s="24">
        <v>372371</v>
      </c>
      <c r="AI1219" s="23" t="s">
        <v>143</v>
      </c>
      <c r="AJ1219" s="23" t="s">
        <v>142</v>
      </c>
      <c r="AK1219" s="26">
        <v>44743</v>
      </c>
      <c r="AL1219" s="26">
        <v>44717</v>
      </c>
      <c r="AM1219" s="26">
        <v>44717</v>
      </c>
      <c r="AN1219" s="26">
        <v>44926</v>
      </c>
      <c r="AO1219" s="26">
        <v>44985</v>
      </c>
      <c r="AR1219" s="23">
        <v>0</v>
      </c>
      <c r="AS1219" s="25">
        <v>2478.75</v>
      </c>
      <c r="AT1219" s="23">
        <v>0</v>
      </c>
      <c r="AU1219" s="25">
        <v>-10600</v>
      </c>
      <c r="AV1219" s="25">
        <v>3415</v>
      </c>
      <c r="AY1219" s="24">
        <v>3415</v>
      </c>
      <c r="AZ1219" s="23" t="s">
        <v>136</v>
      </c>
      <c r="BK1219" s="23" t="s">
        <v>4616</v>
      </c>
      <c r="BL1219" s="26">
        <v>44987</v>
      </c>
      <c r="BM1219" s="23" t="s">
        <v>585</v>
      </c>
      <c r="BO1219" s="23" t="s">
        <v>141</v>
      </c>
      <c r="BP1219" s="23" t="s">
        <v>146</v>
      </c>
      <c r="BQ1219" s="23" t="s">
        <v>181</v>
      </c>
      <c r="BS1219" s="23" t="s">
        <v>141</v>
      </c>
      <c r="BT1219" s="23" t="s">
        <v>141</v>
      </c>
      <c r="BV1219" s="24">
        <v>2479</v>
      </c>
      <c r="BW1219" s="24">
        <v>-7185</v>
      </c>
      <c r="BZ1219" s="24">
        <v>377077</v>
      </c>
      <c r="CB1219" s="23" t="s">
        <v>308</v>
      </c>
      <c r="CC1219" s="23" t="s">
        <v>308</v>
      </c>
      <c r="CF1219" s="23">
        <v>1</v>
      </c>
      <c r="CG1219" s="23">
        <v>43702</v>
      </c>
      <c r="CI1219" s="23" t="s">
        <v>421</v>
      </c>
      <c r="CJ1219" s="23" t="s">
        <v>150</v>
      </c>
      <c r="CK1219" s="23" t="s">
        <v>151</v>
      </c>
      <c r="CL1219" s="26">
        <v>44691</v>
      </c>
      <c r="CM1219" s="23" t="s">
        <v>3268</v>
      </c>
    </row>
    <row r="1220" spans="1:91" x14ac:dyDescent="0.25">
      <c r="A1220" s="23" t="s">
        <v>4636</v>
      </c>
      <c r="B1220" s="23" t="s">
        <v>4899</v>
      </c>
      <c r="C1220" s="23" t="s">
        <v>4900</v>
      </c>
      <c r="D1220" s="23" t="s">
        <v>0</v>
      </c>
      <c r="E1220" s="23" t="s">
        <v>4637</v>
      </c>
      <c r="F1220" s="23" t="s">
        <v>154</v>
      </c>
      <c r="G1220" s="23">
        <v>1991132</v>
      </c>
      <c r="H1220" s="23" t="s">
        <v>582</v>
      </c>
      <c r="I1220" s="23" t="s">
        <v>4279</v>
      </c>
      <c r="J1220" s="23" t="s">
        <v>268</v>
      </c>
      <c r="K1220" s="23" t="s">
        <v>269</v>
      </c>
      <c r="L1220" s="23" t="s">
        <v>3390</v>
      </c>
      <c r="M1220" s="24">
        <v>16536</v>
      </c>
      <c r="P1220" s="25">
        <v>16535.509999999998</v>
      </c>
      <c r="Q1220" s="24">
        <v>16536</v>
      </c>
      <c r="R1220" s="23">
        <v>0</v>
      </c>
      <c r="S1220" s="23" t="s">
        <v>142</v>
      </c>
      <c r="W1220" s="24">
        <v>16536</v>
      </c>
      <c r="Z1220" s="24">
        <v>38000</v>
      </c>
      <c r="AA1220" s="24">
        <v>37000</v>
      </c>
      <c r="AC1220" s="24">
        <v>75000</v>
      </c>
      <c r="AD1220" s="23" t="s">
        <v>160</v>
      </c>
      <c r="AE1220" s="24">
        <v>75000</v>
      </c>
      <c r="AF1220" s="24">
        <v>68812</v>
      </c>
      <c r="AH1220" s="24">
        <v>68812</v>
      </c>
      <c r="AI1220" s="23" t="s">
        <v>143</v>
      </c>
      <c r="AJ1220" s="23" t="s">
        <v>142</v>
      </c>
      <c r="AK1220" s="26">
        <v>44805</v>
      </c>
      <c r="AL1220" s="26">
        <v>44730</v>
      </c>
      <c r="AM1220" s="26">
        <v>44730</v>
      </c>
      <c r="AN1220" s="26">
        <v>44926</v>
      </c>
      <c r="AO1220" s="26">
        <v>44957</v>
      </c>
      <c r="AR1220" s="25">
        <v>15823.45</v>
      </c>
      <c r="AS1220" s="23">
        <v>712.06</v>
      </c>
      <c r="BK1220" s="23" t="s">
        <v>4638</v>
      </c>
      <c r="BL1220" s="26">
        <v>44987</v>
      </c>
      <c r="BM1220" s="23" t="s">
        <v>585</v>
      </c>
      <c r="BO1220" s="23" t="s">
        <v>179</v>
      </c>
      <c r="BP1220" s="23" t="s">
        <v>146</v>
      </c>
      <c r="BQ1220" s="23" t="s">
        <v>272</v>
      </c>
      <c r="BS1220" s="23" t="s">
        <v>306</v>
      </c>
      <c r="BT1220" s="23" t="s">
        <v>2591</v>
      </c>
      <c r="BV1220" s="24">
        <v>16536</v>
      </c>
      <c r="BW1220" s="23">
        <v>0</v>
      </c>
      <c r="BZ1220" s="24">
        <v>52277</v>
      </c>
      <c r="CB1220" s="23" t="s">
        <v>3265</v>
      </c>
      <c r="CC1220" s="23" t="s">
        <v>3769</v>
      </c>
      <c r="CF1220" s="23">
        <v>1</v>
      </c>
      <c r="CG1220" s="23">
        <v>43964</v>
      </c>
      <c r="CI1220" s="23" t="s">
        <v>421</v>
      </c>
      <c r="CJ1220" s="23" t="s">
        <v>150</v>
      </c>
      <c r="CK1220" s="23" t="s">
        <v>151</v>
      </c>
      <c r="CL1220" s="26">
        <v>44722</v>
      </c>
      <c r="CM1220" s="23" t="s">
        <v>3268</v>
      </c>
    </row>
    <row r="1221" spans="1:91" x14ac:dyDescent="0.25">
      <c r="A1221" s="23" t="s">
        <v>1135</v>
      </c>
      <c r="B1221" s="23" t="s">
        <v>4899</v>
      </c>
      <c r="C1221" s="23" t="s">
        <v>4900</v>
      </c>
      <c r="D1221" s="23" t="s">
        <v>14</v>
      </c>
      <c r="E1221" s="23" t="s">
        <v>1136</v>
      </c>
      <c r="F1221" s="23" t="s">
        <v>154</v>
      </c>
      <c r="G1221" s="23">
        <v>2093436</v>
      </c>
      <c r="H1221" s="23" t="s">
        <v>582</v>
      </c>
      <c r="I1221" s="23" t="s">
        <v>4279</v>
      </c>
      <c r="J1221" s="23" t="s">
        <v>157</v>
      </c>
      <c r="K1221" s="23" t="s">
        <v>269</v>
      </c>
      <c r="L1221" s="23" t="s">
        <v>250</v>
      </c>
      <c r="N1221" s="24">
        <v>29000</v>
      </c>
      <c r="P1221" s="25">
        <v>29000</v>
      </c>
      <c r="Q1221" s="24">
        <v>29000</v>
      </c>
      <c r="R1221" s="23">
        <v>0</v>
      </c>
      <c r="S1221" s="23" t="s">
        <v>142</v>
      </c>
      <c r="T1221" s="24">
        <v>29000</v>
      </c>
      <c r="V1221" s="24">
        <v>29000</v>
      </c>
      <c r="W1221" s="23">
        <v>0</v>
      </c>
      <c r="Z1221" s="24">
        <v>29000</v>
      </c>
      <c r="AC1221" s="24">
        <v>29000</v>
      </c>
      <c r="AD1221" s="23" t="s">
        <v>134</v>
      </c>
      <c r="AE1221" s="24">
        <v>29000</v>
      </c>
      <c r="AG1221" s="24">
        <v>29000</v>
      </c>
      <c r="AH1221" s="24">
        <v>29000</v>
      </c>
      <c r="AI1221" s="23" t="s">
        <v>143</v>
      </c>
      <c r="AJ1221" s="23" t="s">
        <v>142</v>
      </c>
      <c r="AK1221" s="26">
        <v>45261</v>
      </c>
      <c r="AL1221" s="26">
        <v>44985</v>
      </c>
      <c r="AM1221" s="26">
        <v>44985</v>
      </c>
      <c r="AN1221" s="26">
        <v>45291</v>
      </c>
      <c r="AO1221" s="26">
        <v>45291</v>
      </c>
      <c r="BI1221" s="24">
        <v>29000</v>
      </c>
      <c r="BK1221" s="23" t="s">
        <v>6605</v>
      </c>
      <c r="BL1221" s="26">
        <v>45077</v>
      </c>
      <c r="BM1221" s="23" t="s">
        <v>585</v>
      </c>
      <c r="BO1221" s="23" t="s">
        <v>179</v>
      </c>
      <c r="BP1221" s="23" t="s">
        <v>146</v>
      </c>
      <c r="BQ1221" s="23" t="s">
        <v>181</v>
      </c>
      <c r="BS1221" s="23" t="s">
        <v>306</v>
      </c>
      <c r="BT1221" s="23" t="s">
        <v>1111</v>
      </c>
      <c r="BW1221" s="23">
        <v>0</v>
      </c>
      <c r="BY1221" s="24">
        <v>29000</v>
      </c>
      <c r="CB1221" s="23" t="s">
        <v>249</v>
      </c>
      <c r="CF1221" s="23">
        <v>1</v>
      </c>
      <c r="CG1221" s="23">
        <v>45027</v>
      </c>
      <c r="CI1221" s="23" t="s">
        <v>149</v>
      </c>
      <c r="CJ1221" s="23" t="s">
        <v>150</v>
      </c>
      <c r="CK1221" s="23" t="s">
        <v>151</v>
      </c>
      <c r="CL1221" s="26">
        <v>44790</v>
      </c>
      <c r="CM1221" s="23" t="s">
        <v>531</v>
      </c>
    </row>
    <row r="1222" spans="1:91" x14ac:dyDescent="0.25">
      <c r="A1222" s="23" t="s">
        <v>4639</v>
      </c>
      <c r="B1222" s="23" t="s">
        <v>4899</v>
      </c>
      <c r="C1222" s="23" t="s">
        <v>4898</v>
      </c>
      <c r="D1222" s="23" t="s">
        <v>14</v>
      </c>
      <c r="F1222" s="23" t="s">
        <v>154</v>
      </c>
      <c r="H1222" s="23" t="s">
        <v>3387</v>
      </c>
      <c r="I1222" s="23" t="s">
        <v>4279</v>
      </c>
      <c r="J1222" s="23" t="s">
        <v>132</v>
      </c>
      <c r="K1222" s="23" t="s">
        <v>269</v>
      </c>
      <c r="L1222" s="23" t="s">
        <v>416</v>
      </c>
      <c r="N1222" s="24">
        <v>40000</v>
      </c>
      <c r="P1222" s="25">
        <v>40000</v>
      </c>
      <c r="Q1222" s="24">
        <v>40000</v>
      </c>
      <c r="R1222" s="23">
        <v>0</v>
      </c>
      <c r="S1222" s="23" t="s">
        <v>142</v>
      </c>
      <c r="T1222" s="24">
        <v>40000</v>
      </c>
      <c r="V1222" s="24">
        <v>40000</v>
      </c>
      <c r="W1222" s="23">
        <v>0</v>
      </c>
      <c r="AG1222" s="24">
        <v>40000</v>
      </c>
      <c r="AH1222" s="24">
        <v>40000</v>
      </c>
      <c r="AI1222" s="23" t="s">
        <v>143</v>
      </c>
      <c r="AJ1222" s="23" t="s">
        <v>142</v>
      </c>
      <c r="AK1222" s="26">
        <v>45170</v>
      </c>
      <c r="AO1222" s="26">
        <v>45199</v>
      </c>
      <c r="BF1222" s="24">
        <v>40000</v>
      </c>
      <c r="BK1222" s="23" t="s">
        <v>6616</v>
      </c>
      <c r="BL1222" s="26">
        <v>45078</v>
      </c>
      <c r="BM1222" s="23" t="s">
        <v>585</v>
      </c>
      <c r="BO1222" s="23" t="s">
        <v>179</v>
      </c>
      <c r="BP1222" s="23" t="s">
        <v>146</v>
      </c>
      <c r="BQ1222" s="23" t="s">
        <v>181</v>
      </c>
      <c r="BS1222" s="23" t="s">
        <v>306</v>
      </c>
      <c r="BT1222" s="23" t="s">
        <v>1111</v>
      </c>
      <c r="BW1222" s="23">
        <v>0</v>
      </c>
      <c r="BX1222" s="24">
        <v>40000</v>
      </c>
      <c r="CB1222" s="23" t="s">
        <v>419</v>
      </c>
      <c r="CF1222" s="23">
        <v>1</v>
      </c>
      <c r="CG1222" s="23">
        <v>37790</v>
      </c>
      <c r="CI1222" s="23" t="s">
        <v>275</v>
      </c>
      <c r="CJ1222" s="23" t="s">
        <v>150</v>
      </c>
      <c r="CK1222" s="23" t="s">
        <v>151</v>
      </c>
      <c r="CL1222" s="26">
        <v>44055</v>
      </c>
      <c r="CM1222" s="23" t="s">
        <v>3268</v>
      </c>
    </row>
    <row r="1223" spans="1:91" x14ac:dyDescent="0.25">
      <c r="A1223" s="23" t="s">
        <v>1137</v>
      </c>
      <c r="B1223" s="23" t="s">
        <v>4899</v>
      </c>
      <c r="C1223" s="23" t="s">
        <v>4900</v>
      </c>
      <c r="D1223" s="23" t="s">
        <v>14</v>
      </c>
      <c r="E1223" s="23" t="s">
        <v>1138</v>
      </c>
      <c r="F1223" s="23" t="s">
        <v>138</v>
      </c>
      <c r="G1223" s="23">
        <v>2093437</v>
      </c>
      <c r="H1223" s="23" t="s">
        <v>582</v>
      </c>
      <c r="I1223" s="23" t="s">
        <v>4279</v>
      </c>
      <c r="J1223" s="23" t="s">
        <v>157</v>
      </c>
      <c r="K1223" s="23" t="s">
        <v>269</v>
      </c>
      <c r="L1223" s="23" t="s">
        <v>250</v>
      </c>
      <c r="N1223" s="24">
        <v>29000</v>
      </c>
      <c r="P1223" s="25">
        <v>29000</v>
      </c>
      <c r="Q1223" s="24">
        <v>29000</v>
      </c>
      <c r="R1223" s="23">
        <v>0</v>
      </c>
      <c r="S1223" s="23" t="s">
        <v>142</v>
      </c>
      <c r="T1223" s="24">
        <v>29000</v>
      </c>
      <c r="V1223" s="24">
        <v>29000</v>
      </c>
      <c r="W1223" s="23">
        <v>0</v>
      </c>
      <c r="Z1223" s="24">
        <v>29000</v>
      </c>
      <c r="AC1223" s="24">
        <v>29000</v>
      </c>
      <c r="AD1223" s="23" t="s">
        <v>134</v>
      </c>
      <c r="AE1223" s="24">
        <v>29000</v>
      </c>
      <c r="AG1223" s="24">
        <v>29000</v>
      </c>
      <c r="AH1223" s="24">
        <v>29000</v>
      </c>
      <c r="AI1223" s="23" t="s">
        <v>143</v>
      </c>
      <c r="AJ1223" s="23" t="s">
        <v>142</v>
      </c>
      <c r="AK1223" s="26">
        <v>45200</v>
      </c>
      <c r="AL1223" s="26">
        <v>44985</v>
      </c>
      <c r="AM1223" s="26">
        <v>44985</v>
      </c>
      <c r="AN1223" s="26">
        <v>45291</v>
      </c>
      <c r="AO1223" s="26">
        <v>45230</v>
      </c>
      <c r="BG1223" s="24">
        <v>29000</v>
      </c>
      <c r="BK1223" s="23" t="s">
        <v>6615</v>
      </c>
      <c r="BL1223" s="26">
        <v>45077</v>
      </c>
      <c r="BM1223" s="23" t="s">
        <v>585</v>
      </c>
      <c r="BO1223" s="23" t="s">
        <v>162</v>
      </c>
      <c r="BP1223" s="23" t="s">
        <v>146</v>
      </c>
      <c r="BQ1223" s="23" t="s">
        <v>181</v>
      </c>
      <c r="BS1223" s="23" t="s">
        <v>5895</v>
      </c>
      <c r="BT1223" s="23" t="s">
        <v>542</v>
      </c>
      <c r="BW1223" s="23">
        <v>0</v>
      </c>
      <c r="BY1223" s="24">
        <v>29000</v>
      </c>
      <c r="CB1223" s="23" t="s">
        <v>249</v>
      </c>
      <c r="CF1223" s="23">
        <v>1</v>
      </c>
      <c r="CG1223" s="23">
        <v>45026</v>
      </c>
      <c r="CI1223" s="23" t="s">
        <v>149</v>
      </c>
      <c r="CJ1223" s="23" t="s">
        <v>150</v>
      </c>
      <c r="CK1223" s="23" t="s">
        <v>151</v>
      </c>
      <c r="CL1223" s="26">
        <v>44790</v>
      </c>
      <c r="CM1223" s="23" t="s">
        <v>531</v>
      </c>
    </row>
    <row r="1224" spans="1:91" x14ac:dyDescent="0.25">
      <c r="A1224" s="23" t="s">
        <v>1142</v>
      </c>
      <c r="B1224" s="23" t="s">
        <v>4899</v>
      </c>
      <c r="C1224" s="23" t="s">
        <v>4900</v>
      </c>
      <c r="D1224" s="23" t="s">
        <v>14</v>
      </c>
      <c r="E1224" s="23" t="s">
        <v>1143</v>
      </c>
      <c r="F1224" s="23" t="s">
        <v>154</v>
      </c>
      <c r="G1224" s="23">
        <v>2003565</v>
      </c>
      <c r="H1224" s="23" t="s">
        <v>582</v>
      </c>
      <c r="I1224" s="23" t="s">
        <v>4279</v>
      </c>
      <c r="J1224" s="23" t="s">
        <v>338</v>
      </c>
      <c r="K1224" s="23" t="s">
        <v>158</v>
      </c>
      <c r="L1224" s="23" t="s">
        <v>250</v>
      </c>
      <c r="M1224" s="23">
        <v>0</v>
      </c>
      <c r="P1224" s="23">
        <v>0</v>
      </c>
      <c r="Q1224" s="23">
        <v>0</v>
      </c>
      <c r="R1224" s="23">
        <v>0</v>
      </c>
      <c r="S1224" s="23" t="s">
        <v>142</v>
      </c>
      <c r="W1224" s="23">
        <v>0</v>
      </c>
      <c r="Z1224" s="24">
        <v>16000</v>
      </c>
      <c r="AC1224" s="24">
        <v>16000</v>
      </c>
      <c r="AD1224" s="23" t="s">
        <v>160</v>
      </c>
      <c r="AE1224" s="24">
        <v>16000</v>
      </c>
      <c r="AF1224" s="24">
        <v>13745</v>
      </c>
      <c r="AH1224" s="24">
        <v>13745</v>
      </c>
      <c r="AI1224" s="23" t="s">
        <v>143</v>
      </c>
      <c r="AJ1224" s="23" t="s">
        <v>142</v>
      </c>
      <c r="AK1224" s="26">
        <v>44835</v>
      </c>
      <c r="AL1224" s="26">
        <v>44763</v>
      </c>
      <c r="AM1224" s="26">
        <v>44763</v>
      </c>
      <c r="AN1224" s="26">
        <v>44926</v>
      </c>
      <c r="AO1224" s="26">
        <v>44926</v>
      </c>
      <c r="AR1224" s="23">
        <v>0</v>
      </c>
      <c r="BK1224" s="23" t="s">
        <v>897</v>
      </c>
      <c r="BL1224" s="26">
        <v>44987</v>
      </c>
      <c r="BM1224" s="23" t="s">
        <v>585</v>
      </c>
      <c r="BO1224" s="23" t="s">
        <v>179</v>
      </c>
      <c r="BP1224" s="23" t="s">
        <v>146</v>
      </c>
      <c r="BQ1224" s="23" t="s">
        <v>181</v>
      </c>
      <c r="BS1224" s="23" t="s">
        <v>306</v>
      </c>
      <c r="BV1224" s="23">
        <v>0</v>
      </c>
      <c r="BW1224" s="23">
        <v>0</v>
      </c>
      <c r="BZ1224" s="24">
        <v>13745</v>
      </c>
      <c r="CB1224" s="23" t="s">
        <v>249</v>
      </c>
      <c r="CC1224" s="23" t="s">
        <v>249</v>
      </c>
      <c r="CF1224" s="23">
        <v>1</v>
      </c>
      <c r="CG1224" s="23">
        <v>44151</v>
      </c>
      <c r="CI1224" s="23" t="s">
        <v>264</v>
      </c>
      <c r="CJ1224" s="23" t="s">
        <v>150</v>
      </c>
      <c r="CK1224" s="23" t="s">
        <v>151</v>
      </c>
      <c r="CL1224" s="26">
        <v>44756</v>
      </c>
      <c r="CM1224" s="23" t="s">
        <v>531</v>
      </c>
    </row>
    <row r="1225" spans="1:91" x14ac:dyDescent="0.25">
      <c r="A1225" s="23" t="s">
        <v>4660</v>
      </c>
      <c r="B1225" s="23" t="s">
        <v>4899</v>
      </c>
      <c r="C1225" s="23" t="s">
        <v>4900</v>
      </c>
      <c r="D1225" s="23" t="s">
        <v>0</v>
      </c>
      <c r="E1225" s="23" t="s">
        <v>4661</v>
      </c>
      <c r="F1225" s="23" t="s">
        <v>154</v>
      </c>
      <c r="G1225" s="23">
        <v>1991133</v>
      </c>
      <c r="H1225" s="23" t="s">
        <v>582</v>
      </c>
      <c r="I1225" s="23" t="s">
        <v>4279</v>
      </c>
      <c r="J1225" s="23" t="s">
        <v>268</v>
      </c>
      <c r="K1225" s="23" t="s">
        <v>269</v>
      </c>
      <c r="L1225" s="23" t="s">
        <v>3390</v>
      </c>
      <c r="M1225" s="24">
        <v>5673</v>
      </c>
      <c r="P1225" s="25">
        <v>5673.38</v>
      </c>
      <c r="Q1225" s="24">
        <v>5673</v>
      </c>
      <c r="R1225" s="23">
        <v>0</v>
      </c>
      <c r="S1225" s="23" t="s">
        <v>142</v>
      </c>
      <c r="T1225" s="24">
        <v>33200</v>
      </c>
      <c r="V1225" s="24">
        <v>33200</v>
      </c>
      <c r="W1225" s="24">
        <v>-27527</v>
      </c>
      <c r="Z1225" s="24">
        <v>36000</v>
      </c>
      <c r="AA1225" s="24">
        <v>37000</v>
      </c>
      <c r="AC1225" s="24">
        <v>73000</v>
      </c>
      <c r="AD1225" s="23" t="s">
        <v>160</v>
      </c>
      <c r="AE1225" s="24">
        <v>73000</v>
      </c>
      <c r="AF1225" s="24">
        <v>60437</v>
      </c>
      <c r="AH1225" s="24">
        <v>60437</v>
      </c>
      <c r="AI1225" s="23" t="s">
        <v>143</v>
      </c>
      <c r="AJ1225" s="23" t="s">
        <v>142</v>
      </c>
      <c r="AK1225" s="26">
        <v>44805</v>
      </c>
      <c r="AL1225" s="26">
        <v>44730</v>
      </c>
      <c r="AM1225" s="26">
        <v>44730</v>
      </c>
      <c r="AN1225" s="26">
        <v>44926</v>
      </c>
      <c r="AO1225" s="26">
        <v>44985</v>
      </c>
      <c r="AR1225" s="23">
        <v>572.89</v>
      </c>
      <c r="AS1225" s="25">
        <v>4880.8500000000004</v>
      </c>
      <c r="AT1225" s="23">
        <v>219.64</v>
      </c>
      <c r="BK1225" s="23" t="s">
        <v>4662</v>
      </c>
      <c r="BL1225" s="26">
        <v>44987</v>
      </c>
      <c r="BM1225" s="23" t="s">
        <v>585</v>
      </c>
      <c r="BO1225" s="23" t="s">
        <v>179</v>
      </c>
      <c r="BP1225" s="23" t="s">
        <v>146</v>
      </c>
      <c r="BQ1225" s="23" t="s">
        <v>272</v>
      </c>
      <c r="BS1225" s="23" t="s">
        <v>306</v>
      </c>
      <c r="BT1225" s="23" t="s">
        <v>426</v>
      </c>
      <c r="BV1225" s="24">
        <v>5673</v>
      </c>
      <c r="BW1225" s="23">
        <v>0</v>
      </c>
      <c r="BZ1225" s="24">
        <v>54764</v>
      </c>
      <c r="CB1225" s="23" t="s">
        <v>3265</v>
      </c>
      <c r="CC1225" s="23" t="s">
        <v>3769</v>
      </c>
      <c r="CF1225" s="23">
        <v>1</v>
      </c>
      <c r="CG1225" s="23">
        <v>43965</v>
      </c>
      <c r="CI1225" s="23" t="s">
        <v>421</v>
      </c>
      <c r="CJ1225" s="23" t="s">
        <v>150</v>
      </c>
      <c r="CK1225" s="23" t="s">
        <v>151</v>
      </c>
      <c r="CL1225" s="26">
        <v>44722</v>
      </c>
      <c r="CM1225" s="23" t="s">
        <v>3268</v>
      </c>
    </row>
    <row r="1226" spans="1:91" x14ac:dyDescent="0.25">
      <c r="A1226" s="23" t="s">
        <v>4668</v>
      </c>
      <c r="B1226" s="23" t="s">
        <v>4899</v>
      </c>
      <c r="C1226" s="23" t="s">
        <v>4900</v>
      </c>
      <c r="D1226" s="23" t="s">
        <v>0</v>
      </c>
      <c r="E1226" s="23" t="s">
        <v>4669</v>
      </c>
      <c r="F1226" s="23" t="s">
        <v>154</v>
      </c>
      <c r="G1226" s="23">
        <v>2013340</v>
      </c>
      <c r="H1226" s="23" t="s">
        <v>3387</v>
      </c>
      <c r="I1226" s="23" t="s">
        <v>4279</v>
      </c>
      <c r="J1226" s="23" t="s">
        <v>157</v>
      </c>
      <c r="K1226" s="23" t="s">
        <v>269</v>
      </c>
      <c r="L1226" s="23" t="s">
        <v>416</v>
      </c>
      <c r="M1226" s="24">
        <v>19923</v>
      </c>
      <c r="N1226" s="24">
        <v>118319</v>
      </c>
      <c r="P1226" s="25">
        <v>138242.49</v>
      </c>
      <c r="Q1226" s="24">
        <v>103578</v>
      </c>
      <c r="R1226" s="24">
        <v>34665</v>
      </c>
      <c r="S1226" s="23" t="s">
        <v>136</v>
      </c>
      <c r="T1226" s="24">
        <v>280000</v>
      </c>
      <c r="V1226" s="24">
        <v>280000</v>
      </c>
      <c r="W1226" s="24">
        <v>-141758</v>
      </c>
      <c r="Z1226" s="24">
        <v>58000</v>
      </c>
      <c r="AA1226" s="24">
        <v>252000</v>
      </c>
      <c r="AC1226" s="24">
        <v>310000</v>
      </c>
      <c r="AD1226" s="23" t="s">
        <v>160</v>
      </c>
      <c r="AE1226" s="24">
        <v>310000</v>
      </c>
      <c r="AF1226" s="24">
        <v>172378</v>
      </c>
      <c r="AG1226" s="24">
        <v>118319</v>
      </c>
      <c r="AH1226" s="24">
        <v>290697</v>
      </c>
      <c r="AI1226" s="23" t="s">
        <v>143</v>
      </c>
      <c r="AJ1226" s="23" t="s">
        <v>142</v>
      </c>
      <c r="AK1226" s="26">
        <v>44805</v>
      </c>
      <c r="AL1226" s="26">
        <v>44798</v>
      </c>
      <c r="AM1226" s="26">
        <v>44798</v>
      </c>
      <c r="AN1226" s="26">
        <v>45077</v>
      </c>
      <c r="AO1226" s="26">
        <v>45291</v>
      </c>
      <c r="AR1226" s="25">
        <v>11640.12</v>
      </c>
      <c r="AS1226" s="25">
        <v>1093.07</v>
      </c>
      <c r="AT1226" s="23">
        <v>718.39</v>
      </c>
      <c r="AU1226" s="23">
        <v>728.38</v>
      </c>
      <c r="AV1226" s="25">
        <v>5743.53</v>
      </c>
      <c r="AW1226" s="24">
        <v>15000</v>
      </c>
      <c r="AX1226" s="24">
        <v>15000</v>
      </c>
      <c r="AY1226" s="24">
        <v>-9256</v>
      </c>
      <c r="AZ1226" s="23" t="s">
        <v>136</v>
      </c>
      <c r="BC1226" s="24">
        <v>25033</v>
      </c>
      <c r="BD1226" s="24">
        <v>13160</v>
      </c>
      <c r="BE1226" s="24">
        <v>33848</v>
      </c>
      <c r="BF1226" s="24">
        <v>46278</v>
      </c>
      <c r="BK1226" s="23" t="s">
        <v>6614</v>
      </c>
      <c r="BL1226" s="26">
        <v>45078</v>
      </c>
      <c r="BM1226" s="23" t="s">
        <v>585</v>
      </c>
      <c r="BO1226" s="23" t="s">
        <v>179</v>
      </c>
      <c r="BP1226" s="23" t="s">
        <v>146</v>
      </c>
      <c r="BQ1226" s="23" t="s">
        <v>272</v>
      </c>
      <c r="BS1226" s="23" t="s">
        <v>658</v>
      </c>
      <c r="BT1226" s="23" t="s">
        <v>682</v>
      </c>
      <c r="BV1226" s="24">
        <v>13452</v>
      </c>
      <c r="BW1226" s="24">
        <v>31505</v>
      </c>
      <c r="BX1226" s="24">
        <v>93286</v>
      </c>
      <c r="BZ1226" s="24">
        <v>152455</v>
      </c>
      <c r="CB1226" s="23" t="s">
        <v>419</v>
      </c>
      <c r="CC1226" s="23" t="s">
        <v>3741</v>
      </c>
      <c r="CF1226" s="23">
        <v>1</v>
      </c>
      <c r="CG1226" s="23">
        <v>41807</v>
      </c>
      <c r="CI1226" s="23" t="s">
        <v>275</v>
      </c>
      <c r="CJ1226" s="23" t="s">
        <v>150</v>
      </c>
      <c r="CK1226" s="23" t="s">
        <v>151</v>
      </c>
      <c r="CL1226" s="26">
        <v>44428</v>
      </c>
      <c r="CM1226" s="23" t="s">
        <v>3268</v>
      </c>
    </row>
    <row r="1227" spans="1:91" x14ac:dyDescent="0.25">
      <c r="A1227" s="23" t="s">
        <v>4674</v>
      </c>
      <c r="B1227" s="23" t="s">
        <v>4899</v>
      </c>
      <c r="C1227" s="23" t="s">
        <v>4900</v>
      </c>
      <c r="D1227" s="23" t="s">
        <v>0</v>
      </c>
      <c r="E1227" s="23" t="s">
        <v>6613</v>
      </c>
      <c r="F1227" s="23" t="s">
        <v>154</v>
      </c>
      <c r="G1227" s="23">
        <v>2124790</v>
      </c>
      <c r="H1227" s="23" t="s">
        <v>582</v>
      </c>
      <c r="I1227" s="23" t="s">
        <v>4279</v>
      </c>
      <c r="J1227" s="23" t="s">
        <v>157</v>
      </c>
      <c r="K1227" s="23" t="s">
        <v>269</v>
      </c>
      <c r="L1227" s="23" t="s">
        <v>3390</v>
      </c>
      <c r="N1227" s="24">
        <v>50000</v>
      </c>
      <c r="P1227" s="25">
        <v>50000</v>
      </c>
      <c r="Q1227" s="24">
        <v>50000</v>
      </c>
      <c r="R1227" s="23">
        <v>0</v>
      </c>
      <c r="S1227" s="23" t="s">
        <v>142</v>
      </c>
      <c r="T1227" s="24">
        <v>50000</v>
      </c>
      <c r="V1227" s="24">
        <v>50000</v>
      </c>
      <c r="W1227" s="23">
        <v>0</v>
      </c>
      <c r="Z1227" s="24">
        <v>50602</v>
      </c>
      <c r="AC1227" s="24">
        <v>50602</v>
      </c>
      <c r="AD1227" s="23" t="s">
        <v>160</v>
      </c>
      <c r="AE1227" s="24">
        <v>50602</v>
      </c>
      <c r="AG1227" s="24">
        <v>50000</v>
      </c>
      <c r="AH1227" s="24">
        <v>50000</v>
      </c>
      <c r="AI1227" s="23" t="s">
        <v>143</v>
      </c>
      <c r="AJ1227" s="23" t="s">
        <v>142</v>
      </c>
      <c r="AK1227" s="26">
        <v>45108</v>
      </c>
      <c r="AL1227" s="26">
        <v>45076</v>
      </c>
      <c r="AM1227" s="26">
        <v>45076</v>
      </c>
      <c r="AN1227" s="26">
        <v>45107</v>
      </c>
      <c r="AO1227" s="26">
        <v>45138</v>
      </c>
      <c r="BD1227" s="24">
        <v>50000</v>
      </c>
      <c r="BK1227" s="23" t="s">
        <v>6612</v>
      </c>
      <c r="BL1227" s="26">
        <v>45077</v>
      </c>
      <c r="BM1227" s="23" t="s">
        <v>585</v>
      </c>
      <c r="BO1227" s="23" t="s">
        <v>179</v>
      </c>
      <c r="BP1227" s="23" t="s">
        <v>146</v>
      </c>
      <c r="BQ1227" s="23" t="s">
        <v>272</v>
      </c>
      <c r="BS1227" s="23" t="s">
        <v>658</v>
      </c>
      <c r="BT1227" s="23" t="s">
        <v>724</v>
      </c>
      <c r="BW1227" s="23">
        <v>0</v>
      </c>
      <c r="BX1227" s="24">
        <v>50000</v>
      </c>
      <c r="CB1227" s="23" t="s">
        <v>3265</v>
      </c>
      <c r="CC1227" s="23" t="s">
        <v>3769</v>
      </c>
      <c r="CF1227" s="23">
        <v>1</v>
      </c>
      <c r="CG1227" s="23">
        <v>34142</v>
      </c>
      <c r="CI1227" s="23" t="s">
        <v>275</v>
      </c>
      <c r="CJ1227" s="23" t="s">
        <v>150</v>
      </c>
      <c r="CK1227" s="23" t="s">
        <v>151</v>
      </c>
      <c r="CL1227" s="26">
        <v>43697</v>
      </c>
      <c r="CM1227" s="23" t="s">
        <v>3268</v>
      </c>
    </row>
    <row r="1228" spans="1:91" x14ac:dyDescent="0.25">
      <c r="A1228" s="23" t="s">
        <v>4692</v>
      </c>
      <c r="B1228" s="23" t="s">
        <v>4899</v>
      </c>
      <c r="C1228" s="23" t="s">
        <v>4900</v>
      </c>
      <c r="D1228" s="23" t="s">
        <v>0</v>
      </c>
      <c r="E1228" s="23" t="s">
        <v>4693</v>
      </c>
      <c r="F1228" s="23" t="s">
        <v>154</v>
      </c>
      <c r="G1228" s="23">
        <v>1991134</v>
      </c>
      <c r="H1228" s="23" t="s">
        <v>582</v>
      </c>
      <c r="I1228" s="23" t="s">
        <v>4279</v>
      </c>
      <c r="J1228" s="23" t="s">
        <v>268</v>
      </c>
      <c r="K1228" s="23" t="s">
        <v>269</v>
      </c>
      <c r="L1228" s="23" t="s">
        <v>3390</v>
      </c>
      <c r="M1228" s="24">
        <v>30249</v>
      </c>
      <c r="P1228" s="25">
        <v>30249.18</v>
      </c>
      <c r="Q1228" s="24">
        <v>32139</v>
      </c>
      <c r="R1228" s="24">
        <v>-1890</v>
      </c>
      <c r="S1228" s="23" t="s">
        <v>133</v>
      </c>
      <c r="T1228" s="24">
        <v>30000</v>
      </c>
      <c r="V1228" s="24">
        <v>30000</v>
      </c>
      <c r="W1228" s="23">
        <v>249</v>
      </c>
      <c r="Z1228" s="24">
        <v>40000</v>
      </c>
      <c r="AA1228" s="24">
        <v>37000</v>
      </c>
      <c r="AC1228" s="24">
        <v>77000</v>
      </c>
      <c r="AD1228" s="23" t="s">
        <v>160</v>
      </c>
      <c r="AE1228" s="24">
        <v>77000</v>
      </c>
      <c r="AF1228" s="24">
        <v>67181</v>
      </c>
      <c r="AH1228" s="24">
        <v>67181</v>
      </c>
      <c r="AI1228" s="23" t="s">
        <v>143</v>
      </c>
      <c r="AJ1228" s="23" t="s">
        <v>142</v>
      </c>
      <c r="AK1228" s="26">
        <v>44805</v>
      </c>
      <c r="AL1228" s="26">
        <v>44730</v>
      </c>
      <c r="AM1228" s="26">
        <v>44730</v>
      </c>
      <c r="AN1228" s="26">
        <v>44926</v>
      </c>
      <c r="AO1228" s="26">
        <v>44985</v>
      </c>
      <c r="AR1228" s="23">
        <v>473.01</v>
      </c>
      <c r="AS1228" s="25">
        <v>29987.21</v>
      </c>
      <c r="AT1228" s="25">
        <v>1678.96</v>
      </c>
      <c r="AU1228" s="25">
        <v>-1890</v>
      </c>
      <c r="AV1228" s="23">
        <v>0</v>
      </c>
      <c r="AY1228" s="23">
        <v>0</v>
      </c>
      <c r="AZ1228" s="23" t="s">
        <v>142</v>
      </c>
      <c r="BK1228" s="23" t="s">
        <v>4694</v>
      </c>
      <c r="BL1228" s="26">
        <v>44987</v>
      </c>
      <c r="BM1228" s="23" t="s">
        <v>585</v>
      </c>
      <c r="BO1228" s="23" t="s">
        <v>279</v>
      </c>
      <c r="BP1228" s="23" t="s">
        <v>146</v>
      </c>
      <c r="BQ1228" s="23" t="s">
        <v>272</v>
      </c>
      <c r="BS1228" s="23" t="s">
        <v>281</v>
      </c>
      <c r="BT1228" s="23" t="s">
        <v>2618</v>
      </c>
      <c r="BV1228" s="24">
        <v>32139</v>
      </c>
      <c r="BW1228" s="24">
        <v>-1890</v>
      </c>
      <c r="BZ1228" s="24">
        <v>36932</v>
      </c>
      <c r="CB1228" s="23" t="s">
        <v>3265</v>
      </c>
      <c r="CC1228" s="23" t="s">
        <v>3769</v>
      </c>
      <c r="CF1228" s="23">
        <v>1</v>
      </c>
      <c r="CG1228" s="23">
        <v>43966</v>
      </c>
      <c r="CI1228" s="23" t="s">
        <v>421</v>
      </c>
      <c r="CJ1228" s="23" t="s">
        <v>150</v>
      </c>
      <c r="CK1228" s="23" t="s">
        <v>151</v>
      </c>
      <c r="CL1228" s="26">
        <v>44722</v>
      </c>
      <c r="CM1228" s="23" t="s">
        <v>3268</v>
      </c>
    </row>
    <row r="1229" spans="1:91" x14ac:dyDescent="0.25">
      <c r="A1229" s="23" t="s">
        <v>1170</v>
      </c>
      <c r="B1229" s="23" t="s">
        <v>4899</v>
      </c>
      <c r="C1229" s="23" t="s">
        <v>4900</v>
      </c>
      <c r="D1229" s="23" t="s">
        <v>14</v>
      </c>
      <c r="E1229" s="23" t="s">
        <v>1171</v>
      </c>
      <c r="F1229" s="23" t="s">
        <v>154</v>
      </c>
      <c r="G1229" s="23">
        <v>2003584</v>
      </c>
      <c r="H1229" s="23" t="s">
        <v>582</v>
      </c>
      <c r="I1229" s="23" t="s">
        <v>4279</v>
      </c>
      <c r="J1229" s="23" t="s">
        <v>338</v>
      </c>
      <c r="K1229" s="23" t="s">
        <v>158</v>
      </c>
      <c r="L1229" s="23" t="s">
        <v>250</v>
      </c>
      <c r="M1229" s="24">
        <v>-2800</v>
      </c>
      <c r="P1229" s="25">
        <v>-2800</v>
      </c>
      <c r="Q1229" s="24">
        <v>-2800</v>
      </c>
      <c r="R1229" s="23">
        <v>0</v>
      </c>
      <c r="S1229" s="23" t="s">
        <v>142</v>
      </c>
      <c r="W1229" s="24">
        <v>-2800</v>
      </c>
      <c r="Z1229" s="24">
        <v>23000</v>
      </c>
      <c r="AC1229" s="24">
        <v>23000</v>
      </c>
      <c r="AD1229" s="23" t="s">
        <v>160</v>
      </c>
      <c r="AE1229" s="24">
        <v>23000</v>
      </c>
      <c r="AF1229" s="24">
        <v>19535</v>
      </c>
      <c r="AH1229" s="24">
        <v>19535</v>
      </c>
      <c r="AI1229" s="23" t="s">
        <v>143</v>
      </c>
      <c r="AJ1229" s="23" t="s">
        <v>142</v>
      </c>
      <c r="AK1229" s="26">
        <v>44866</v>
      </c>
      <c r="AL1229" s="26">
        <v>44763</v>
      </c>
      <c r="AM1229" s="26">
        <v>44763</v>
      </c>
      <c r="AN1229" s="26">
        <v>44926</v>
      </c>
      <c r="AO1229" s="26">
        <v>44926</v>
      </c>
      <c r="AR1229" s="25">
        <v>-2800</v>
      </c>
      <c r="BK1229" s="23" t="s">
        <v>5173</v>
      </c>
      <c r="BL1229" s="26">
        <v>45021</v>
      </c>
      <c r="BM1229" s="23" t="s">
        <v>585</v>
      </c>
      <c r="BO1229" s="23" t="s">
        <v>279</v>
      </c>
      <c r="BP1229" s="23" t="s">
        <v>146</v>
      </c>
      <c r="BQ1229" s="23" t="s">
        <v>181</v>
      </c>
      <c r="BS1229" s="23" t="s">
        <v>586</v>
      </c>
      <c r="BV1229" s="24">
        <v>-2800</v>
      </c>
      <c r="BW1229" s="23">
        <v>0</v>
      </c>
      <c r="BZ1229" s="24">
        <v>22335</v>
      </c>
      <c r="CB1229" s="23" t="s">
        <v>249</v>
      </c>
      <c r="CC1229" s="23" t="s">
        <v>249</v>
      </c>
      <c r="CF1229" s="23">
        <v>1</v>
      </c>
      <c r="CG1229" s="23">
        <v>44137</v>
      </c>
      <c r="CI1229" s="23" t="s">
        <v>264</v>
      </c>
      <c r="CJ1229" s="23" t="s">
        <v>150</v>
      </c>
      <c r="CK1229" s="23" t="s">
        <v>151</v>
      </c>
      <c r="CL1229" s="26">
        <v>44756</v>
      </c>
      <c r="CM1229" s="23" t="s">
        <v>531</v>
      </c>
    </row>
    <row r="1230" spans="1:91" x14ac:dyDescent="0.25">
      <c r="A1230" s="23" t="s">
        <v>4712</v>
      </c>
      <c r="B1230" s="23" t="s">
        <v>4899</v>
      </c>
      <c r="C1230" s="23" t="s">
        <v>4900</v>
      </c>
      <c r="D1230" s="23" t="s">
        <v>14</v>
      </c>
      <c r="E1230" s="23" t="s">
        <v>4713</v>
      </c>
      <c r="F1230" s="23" t="s">
        <v>154</v>
      </c>
      <c r="G1230" s="23">
        <v>1972391</v>
      </c>
      <c r="H1230" s="23" t="s">
        <v>3608</v>
      </c>
      <c r="I1230" s="23" t="s">
        <v>4279</v>
      </c>
      <c r="J1230" s="23" t="s">
        <v>268</v>
      </c>
      <c r="K1230" s="23" t="s">
        <v>158</v>
      </c>
      <c r="L1230" s="23" t="s">
        <v>3395</v>
      </c>
      <c r="M1230" s="24">
        <v>10287</v>
      </c>
      <c r="P1230" s="25">
        <v>10287.290000000001</v>
      </c>
      <c r="Q1230" s="24">
        <v>57108</v>
      </c>
      <c r="R1230" s="24">
        <v>-46821</v>
      </c>
      <c r="S1230" s="23" t="s">
        <v>136</v>
      </c>
      <c r="W1230" s="24">
        <v>10287</v>
      </c>
      <c r="Z1230" s="24">
        <v>120000</v>
      </c>
      <c r="AC1230" s="24">
        <v>120000</v>
      </c>
      <c r="AD1230" s="23" t="s">
        <v>160</v>
      </c>
      <c r="AE1230" s="24">
        <v>120000</v>
      </c>
      <c r="AF1230" s="24">
        <v>160976</v>
      </c>
      <c r="AH1230" s="24">
        <v>160976</v>
      </c>
      <c r="AI1230" s="23" t="s">
        <v>143</v>
      </c>
      <c r="AJ1230" s="23" t="s">
        <v>142</v>
      </c>
      <c r="AK1230" s="26">
        <v>44713</v>
      </c>
      <c r="AL1230" s="26">
        <v>44667</v>
      </c>
      <c r="AM1230" s="26">
        <v>44667</v>
      </c>
      <c r="AN1230" s="26">
        <v>44669</v>
      </c>
      <c r="AO1230" s="26">
        <v>44926</v>
      </c>
      <c r="AR1230" s="23">
        <v>0</v>
      </c>
      <c r="AS1230" s="25">
        <v>10287.290000000001</v>
      </c>
      <c r="AT1230" s="25">
        <v>46820.65</v>
      </c>
      <c r="AU1230" s="25">
        <v>-46820.65</v>
      </c>
      <c r="BK1230" s="23" t="s">
        <v>4714</v>
      </c>
      <c r="BL1230" s="26">
        <v>44929</v>
      </c>
      <c r="BM1230" s="23" t="s">
        <v>585</v>
      </c>
      <c r="BO1230" s="23" t="s">
        <v>279</v>
      </c>
      <c r="BP1230" s="23" t="s">
        <v>146</v>
      </c>
      <c r="BQ1230" s="23" t="s">
        <v>181</v>
      </c>
      <c r="BS1230" s="23" t="s">
        <v>296</v>
      </c>
      <c r="BT1230" s="23" t="s">
        <v>297</v>
      </c>
      <c r="BV1230" s="24">
        <v>57108</v>
      </c>
      <c r="BW1230" s="24">
        <v>-46821</v>
      </c>
      <c r="BZ1230" s="24">
        <v>150688</v>
      </c>
      <c r="CB1230" s="23" t="s">
        <v>308</v>
      </c>
      <c r="CC1230" s="23" t="s">
        <v>308</v>
      </c>
      <c r="CD1230" s="23" t="s">
        <v>166</v>
      </c>
      <c r="CF1230" s="23">
        <v>1</v>
      </c>
      <c r="CG1230" s="23">
        <v>43411</v>
      </c>
      <c r="CI1230" s="23" t="s">
        <v>421</v>
      </c>
      <c r="CJ1230" s="23" t="s">
        <v>167</v>
      </c>
      <c r="CK1230" s="23" t="s">
        <v>168</v>
      </c>
      <c r="CL1230" s="26">
        <v>44667</v>
      </c>
      <c r="CM1230" s="23" t="s">
        <v>3268</v>
      </c>
    </row>
    <row r="1231" spans="1:91" x14ac:dyDescent="0.25">
      <c r="A1231" s="23" t="s">
        <v>1177</v>
      </c>
      <c r="B1231" s="23" t="s">
        <v>4899</v>
      </c>
      <c r="C1231" s="23" t="s">
        <v>4900</v>
      </c>
      <c r="D1231" s="23" t="s">
        <v>14</v>
      </c>
      <c r="E1231" s="23" t="s">
        <v>1178</v>
      </c>
      <c r="F1231" s="23" t="s">
        <v>154</v>
      </c>
      <c r="G1231" s="23">
        <v>2093467</v>
      </c>
      <c r="H1231" s="23" t="s">
        <v>582</v>
      </c>
      <c r="I1231" s="23" t="s">
        <v>4279</v>
      </c>
      <c r="J1231" s="23" t="s">
        <v>157</v>
      </c>
      <c r="K1231" s="23" t="s">
        <v>269</v>
      </c>
      <c r="L1231" s="23" t="s">
        <v>250</v>
      </c>
      <c r="M1231" s="24">
        <v>11150</v>
      </c>
      <c r="N1231" s="24">
        <v>48000</v>
      </c>
      <c r="P1231" s="25">
        <v>59150</v>
      </c>
      <c r="Q1231" s="24">
        <v>96000</v>
      </c>
      <c r="R1231" s="24">
        <v>-36850</v>
      </c>
      <c r="S1231" s="23" t="s">
        <v>136</v>
      </c>
      <c r="T1231" s="24">
        <v>96000</v>
      </c>
      <c r="V1231" s="24">
        <v>96000</v>
      </c>
      <c r="W1231" s="24">
        <v>-36850</v>
      </c>
      <c r="Z1231" s="24">
        <v>96000</v>
      </c>
      <c r="AC1231" s="24">
        <v>96000</v>
      </c>
      <c r="AD1231" s="23" t="s">
        <v>134</v>
      </c>
      <c r="AE1231" s="24">
        <v>96000</v>
      </c>
      <c r="AF1231" s="24">
        <v>11150</v>
      </c>
      <c r="AG1231" s="24">
        <v>48000</v>
      </c>
      <c r="AH1231" s="24">
        <v>59150</v>
      </c>
      <c r="AI1231" s="23" t="s">
        <v>143</v>
      </c>
      <c r="AJ1231" s="23" t="s">
        <v>142</v>
      </c>
      <c r="AK1231" s="26">
        <v>45017</v>
      </c>
      <c r="AL1231" s="26">
        <v>44985</v>
      </c>
      <c r="AM1231" s="26">
        <v>44985</v>
      </c>
      <c r="AN1231" s="26">
        <v>45291</v>
      </c>
      <c r="AO1231" s="26">
        <v>45198</v>
      </c>
      <c r="AU1231" s="25">
        <v>11150</v>
      </c>
      <c r="AW1231" s="24">
        <v>48000</v>
      </c>
      <c r="AX1231" s="24">
        <v>48000</v>
      </c>
      <c r="AY1231" s="24">
        <v>-48000</v>
      </c>
      <c r="AZ1231" s="23" t="s">
        <v>136</v>
      </c>
      <c r="BB1231" s="23" t="s">
        <v>411</v>
      </c>
      <c r="BF1231" s="24">
        <v>48000</v>
      </c>
      <c r="BK1231" s="23" t="s">
        <v>6592</v>
      </c>
      <c r="BL1231" s="26">
        <v>45077</v>
      </c>
      <c r="BM1231" s="23" t="s">
        <v>585</v>
      </c>
      <c r="BO1231" s="23" t="s">
        <v>279</v>
      </c>
      <c r="BP1231" s="23" t="s">
        <v>146</v>
      </c>
      <c r="BQ1231" s="23" t="s">
        <v>181</v>
      </c>
      <c r="BS1231" s="23" t="s">
        <v>1054</v>
      </c>
      <c r="BT1231" s="23" t="s">
        <v>1179</v>
      </c>
      <c r="BW1231" s="24">
        <v>11150</v>
      </c>
      <c r="BX1231" s="24">
        <v>48000</v>
      </c>
      <c r="CB1231" s="23" t="s">
        <v>249</v>
      </c>
      <c r="CF1231" s="23">
        <v>1</v>
      </c>
      <c r="CG1231" s="23">
        <v>45001</v>
      </c>
      <c r="CI1231" s="23" t="s">
        <v>149</v>
      </c>
      <c r="CJ1231" s="23" t="s">
        <v>150</v>
      </c>
      <c r="CK1231" s="23" t="s">
        <v>151</v>
      </c>
      <c r="CL1231" s="26">
        <v>44790</v>
      </c>
      <c r="CM1231" s="23" t="s">
        <v>531</v>
      </c>
    </row>
    <row r="1232" spans="1:91" x14ac:dyDescent="0.25">
      <c r="A1232" s="23" t="s">
        <v>1180</v>
      </c>
      <c r="B1232" s="23" t="s">
        <v>4899</v>
      </c>
      <c r="C1232" s="23" t="s">
        <v>4900</v>
      </c>
      <c r="D1232" s="23" t="s">
        <v>14</v>
      </c>
      <c r="E1232" s="23" t="s">
        <v>1181</v>
      </c>
      <c r="F1232" s="23" t="s">
        <v>154</v>
      </c>
      <c r="G1232" s="23">
        <v>2093438</v>
      </c>
      <c r="H1232" s="23" t="s">
        <v>582</v>
      </c>
      <c r="I1232" s="23" t="s">
        <v>4279</v>
      </c>
      <c r="J1232" s="23" t="s">
        <v>157</v>
      </c>
      <c r="K1232" s="23" t="s">
        <v>269</v>
      </c>
      <c r="L1232" s="23" t="s">
        <v>250</v>
      </c>
      <c r="N1232" s="24">
        <v>29000</v>
      </c>
      <c r="P1232" s="25">
        <v>29000</v>
      </c>
      <c r="Q1232" s="24">
        <v>29000</v>
      </c>
      <c r="R1232" s="23">
        <v>0</v>
      </c>
      <c r="S1232" s="23" t="s">
        <v>142</v>
      </c>
      <c r="T1232" s="24">
        <v>29000</v>
      </c>
      <c r="V1232" s="24">
        <v>29000</v>
      </c>
      <c r="W1232" s="23">
        <v>0</v>
      </c>
      <c r="Z1232" s="24">
        <v>29000</v>
      </c>
      <c r="AC1232" s="24">
        <v>29000</v>
      </c>
      <c r="AD1232" s="23" t="s">
        <v>134</v>
      </c>
      <c r="AE1232" s="24">
        <v>29000</v>
      </c>
      <c r="AG1232" s="24">
        <v>29000</v>
      </c>
      <c r="AH1232" s="24">
        <v>29000</v>
      </c>
      <c r="AI1232" s="23" t="s">
        <v>143</v>
      </c>
      <c r="AJ1232" s="23" t="s">
        <v>142</v>
      </c>
      <c r="AK1232" s="26">
        <v>45231</v>
      </c>
      <c r="AL1232" s="26">
        <v>44985</v>
      </c>
      <c r="AM1232" s="26">
        <v>44985</v>
      </c>
      <c r="AN1232" s="26">
        <v>45291</v>
      </c>
      <c r="AO1232" s="26">
        <v>45260</v>
      </c>
      <c r="BH1232" s="24">
        <v>29000</v>
      </c>
      <c r="BK1232" s="23" t="s">
        <v>6602</v>
      </c>
      <c r="BL1232" s="26">
        <v>45077</v>
      </c>
      <c r="BM1232" s="23" t="s">
        <v>585</v>
      </c>
      <c r="BO1232" s="23" t="s">
        <v>179</v>
      </c>
      <c r="BP1232" s="23" t="s">
        <v>146</v>
      </c>
      <c r="BQ1232" s="23" t="s">
        <v>181</v>
      </c>
      <c r="BS1232" s="23" t="s">
        <v>490</v>
      </c>
      <c r="BT1232" s="23" t="s">
        <v>1182</v>
      </c>
      <c r="BW1232" s="23">
        <v>0</v>
      </c>
      <c r="BY1232" s="24">
        <v>29000</v>
      </c>
      <c r="CB1232" s="23" t="s">
        <v>249</v>
      </c>
      <c r="CF1232" s="23">
        <v>1</v>
      </c>
      <c r="CG1232" s="23">
        <v>45037</v>
      </c>
      <c r="CI1232" s="23" t="s">
        <v>149</v>
      </c>
      <c r="CJ1232" s="23" t="s">
        <v>150</v>
      </c>
      <c r="CK1232" s="23" t="s">
        <v>151</v>
      </c>
      <c r="CL1232" s="26">
        <v>44790</v>
      </c>
      <c r="CM1232" s="23" t="s">
        <v>531</v>
      </c>
    </row>
    <row r="1233" spans="1:91" x14ac:dyDescent="0.25">
      <c r="A1233" s="23" t="s">
        <v>6611</v>
      </c>
      <c r="B1233" s="23" t="s">
        <v>4899</v>
      </c>
      <c r="C1233" s="23" t="s">
        <v>4900</v>
      </c>
      <c r="D1233" s="23" t="s">
        <v>14</v>
      </c>
      <c r="E1233" s="23" t="s">
        <v>6610</v>
      </c>
      <c r="F1233" s="23" t="s">
        <v>154</v>
      </c>
      <c r="G1233" s="23">
        <v>2121574</v>
      </c>
      <c r="H1233" s="23" t="s">
        <v>582</v>
      </c>
      <c r="I1233" s="23" t="s">
        <v>4279</v>
      </c>
      <c r="J1233" s="23" t="s">
        <v>157</v>
      </c>
      <c r="K1233" s="23" t="s">
        <v>158</v>
      </c>
      <c r="L1233" s="23" t="s">
        <v>250</v>
      </c>
      <c r="N1233" s="24">
        <v>25000</v>
      </c>
      <c r="P1233" s="25">
        <v>25000</v>
      </c>
      <c r="R1233" s="24">
        <v>25000</v>
      </c>
      <c r="S1233" s="23" t="s">
        <v>136</v>
      </c>
      <c r="W1233" s="24">
        <v>25000</v>
      </c>
      <c r="Z1233" s="24">
        <v>25000</v>
      </c>
      <c r="AC1233" s="24">
        <v>25000</v>
      </c>
      <c r="AD1233" s="23" t="s">
        <v>160</v>
      </c>
      <c r="AE1233" s="24">
        <v>25000</v>
      </c>
      <c r="AG1233" s="24">
        <v>25000</v>
      </c>
      <c r="AH1233" s="24">
        <v>25000</v>
      </c>
      <c r="AI1233" s="23" t="s">
        <v>143</v>
      </c>
      <c r="AJ1233" s="23" t="s">
        <v>142</v>
      </c>
      <c r="AL1233" s="26">
        <v>45055</v>
      </c>
      <c r="AM1233" s="26">
        <v>45055</v>
      </c>
      <c r="AN1233" s="26">
        <v>45291</v>
      </c>
      <c r="AO1233" s="26">
        <v>45107</v>
      </c>
      <c r="AW1233" s="24">
        <v>25000</v>
      </c>
      <c r="AX1233" s="24">
        <v>25000</v>
      </c>
      <c r="AY1233" s="24">
        <v>-25000</v>
      </c>
      <c r="AZ1233" s="23" t="s">
        <v>136</v>
      </c>
      <c r="BB1233" s="23" t="s">
        <v>1280</v>
      </c>
      <c r="BC1233" s="24">
        <v>25000</v>
      </c>
      <c r="BK1233" s="23" t="s">
        <v>6609</v>
      </c>
      <c r="BL1233" s="26">
        <v>45079</v>
      </c>
      <c r="BM1233" s="23" t="s">
        <v>161</v>
      </c>
      <c r="BO1233" s="23" t="s">
        <v>162</v>
      </c>
      <c r="BP1233" s="23" t="s">
        <v>146</v>
      </c>
      <c r="BQ1233" s="23" t="s">
        <v>181</v>
      </c>
      <c r="BS1233" s="23" t="s">
        <v>174</v>
      </c>
      <c r="BT1233" s="23" t="s">
        <v>513</v>
      </c>
      <c r="BW1233" s="24">
        <v>25000</v>
      </c>
      <c r="CB1233" s="23" t="s">
        <v>249</v>
      </c>
      <c r="CC1233" s="23" t="s">
        <v>380</v>
      </c>
      <c r="CD1233" s="23" t="s">
        <v>166</v>
      </c>
      <c r="CF1233" s="23">
        <v>1</v>
      </c>
      <c r="CG1233" s="23">
        <v>47034</v>
      </c>
      <c r="CI1233" s="23" t="s">
        <v>249</v>
      </c>
      <c r="CJ1233" s="23" t="s">
        <v>167</v>
      </c>
      <c r="CK1233" s="23" t="s">
        <v>168</v>
      </c>
      <c r="CL1233" s="26">
        <v>45054</v>
      </c>
    </row>
    <row r="1234" spans="1:91" x14ac:dyDescent="0.25">
      <c r="A1234" s="23" t="s">
        <v>3201</v>
      </c>
      <c r="B1234" s="23" t="s">
        <v>4899</v>
      </c>
      <c r="C1234" s="23" t="s">
        <v>4900</v>
      </c>
      <c r="D1234" s="23" t="s">
        <v>0</v>
      </c>
      <c r="E1234" s="23" t="s">
        <v>3202</v>
      </c>
      <c r="F1234" s="23" t="s">
        <v>154</v>
      </c>
      <c r="G1234" s="23">
        <v>1900731</v>
      </c>
      <c r="H1234" s="23" t="s">
        <v>647</v>
      </c>
      <c r="I1234" s="23" t="s">
        <v>4279</v>
      </c>
      <c r="J1234" s="23" t="s">
        <v>157</v>
      </c>
      <c r="K1234" s="23" t="s">
        <v>269</v>
      </c>
      <c r="L1234" s="23" t="s">
        <v>3068</v>
      </c>
      <c r="M1234" s="24">
        <v>113462</v>
      </c>
      <c r="N1234" s="24">
        <v>940235</v>
      </c>
      <c r="P1234" s="25">
        <v>1053696.6499999999</v>
      </c>
      <c r="Q1234" s="24">
        <v>1092610</v>
      </c>
      <c r="R1234" s="24">
        <v>-38913</v>
      </c>
      <c r="S1234" s="23" t="s">
        <v>133</v>
      </c>
      <c r="T1234" s="24">
        <v>700000</v>
      </c>
      <c r="V1234" s="24">
        <v>700000</v>
      </c>
      <c r="W1234" s="24">
        <v>353697</v>
      </c>
      <c r="Z1234" s="24">
        <v>78000</v>
      </c>
      <c r="AC1234" s="24">
        <v>78000</v>
      </c>
      <c r="AD1234" s="23" t="s">
        <v>134</v>
      </c>
      <c r="AE1234" s="24">
        <v>78000</v>
      </c>
      <c r="AF1234" s="24">
        <v>370594</v>
      </c>
      <c r="AG1234" s="24">
        <v>940235</v>
      </c>
      <c r="AH1234" s="24">
        <v>1310829</v>
      </c>
      <c r="AI1234" s="23" t="s">
        <v>143</v>
      </c>
      <c r="AJ1234" s="23" t="s">
        <v>142</v>
      </c>
      <c r="AK1234" s="26">
        <v>44501</v>
      </c>
      <c r="AL1234" s="26">
        <v>44473</v>
      </c>
      <c r="AM1234" s="26">
        <v>44473</v>
      </c>
      <c r="AN1234" s="26">
        <v>44561</v>
      </c>
      <c r="AO1234" s="26">
        <v>45291</v>
      </c>
      <c r="AR1234" s="25">
        <v>7261.44</v>
      </c>
      <c r="AS1234" s="25">
        <v>36033.599999999999</v>
      </c>
      <c r="AT1234" s="25">
        <v>49314.879999999997</v>
      </c>
      <c r="AU1234" s="25">
        <v>14037.07</v>
      </c>
      <c r="AV1234" s="25">
        <v>6814.66</v>
      </c>
      <c r="AW1234" s="24">
        <v>20000</v>
      </c>
      <c r="AX1234" s="24">
        <v>20000</v>
      </c>
      <c r="AY1234" s="24">
        <v>-13185</v>
      </c>
      <c r="AZ1234" s="23" t="s">
        <v>136</v>
      </c>
      <c r="BC1234" s="24">
        <v>3235</v>
      </c>
      <c r="BD1234" s="24">
        <v>3000</v>
      </c>
      <c r="BE1234" s="24">
        <v>3000</v>
      </c>
      <c r="BF1234" s="24">
        <v>3000</v>
      </c>
      <c r="BG1234" s="24">
        <v>350000</v>
      </c>
      <c r="BH1234" s="24">
        <v>350000</v>
      </c>
      <c r="BI1234" s="24">
        <v>228000</v>
      </c>
      <c r="BK1234" s="23" t="s">
        <v>6608</v>
      </c>
      <c r="BL1234" s="26">
        <v>45082</v>
      </c>
      <c r="BM1234" s="23" t="s">
        <v>585</v>
      </c>
      <c r="BO1234" s="23" t="s">
        <v>162</v>
      </c>
      <c r="BP1234" s="23" t="s">
        <v>146</v>
      </c>
      <c r="BQ1234" s="23" t="s">
        <v>272</v>
      </c>
      <c r="BS1234" s="23" t="s">
        <v>174</v>
      </c>
      <c r="BT1234" s="23" t="s">
        <v>513</v>
      </c>
      <c r="BV1234" s="24">
        <v>92610</v>
      </c>
      <c r="BW1234" s="24">
        <v>24087</v>
      </c>
      <c r="BX1234" s="24">
        <v>9000</v>
      </c>
      <c r="BY1234" s="24">
        <v>928000</v>
      </c>
      <c r="BZ1234" s="24">
        <v>200242</v>
      </c>
      <c r="CB1234" s="23" t="s">
        <v>3066</v>
      </c>
      <c r="CC1234" s="23" t="s">
        <v>3203</v>
      </c>
      <c r="CF1234" s="23">
        <v>1</v>
      </c>
      <c r="CG1234" s="23">
        <v>41940</v>
      </c>
      <c r="CI1234" s="23" t="s">
        <v>149</v>
      </c>
      <c r="CJ1234" s="23" t="s">
        <v>150</v>
      </c>
      <c r="CK1234" s="23" t="s">
        <v>151</v>
      </c>
      <c r="CL1234" s="26">
        <v>44431</v>
      </c>
      <c r="CM1234" s="23" t="s">
        <v>3068</v>
      </c>
    </row>
    <row r="1235" spans="1:91" x14ac:dyDescent="0.25">
      <c r="A1235" s="23" t="s">
        <v>4737</v>
      </c>
      <c r="B1235" s="23" t="s">
        <v>4899</v>
      </c>
      <c r="C1235" s="23" t="s">
        <v>4900</v>
      </c>
      <c r="D1235" s="23" t="s">
        <v>0</v>
      </c>
      <c r="E1235" s="23" t="s">
        <v>4738</v>
      </c>
      <c r="F1235" s="23" t="s">
        <v>154</v>
      </c>
      <c r="G1235" s="23">
        <v>1991135</v>
      </c>
      <c r="H1235" s="23" t="s">
        <v>582</v>
      </c>
      <c r="I1235" s="23" t="s">
        <v>4279</v>
      </c>
      <c r="J1235" s="23" t="s">
        <v>157</v>
      </c>
      <c r="K1235" s="23" t="s">
        <v>269</v>
      </c>
      <c r="L1235" s="23" t="s">
        <v>3390</v>
      </c>
      <c r="M1235" s="24">
        <v>-2574</v>
      </c>
      <c r="N1235" s="24">
        <v>34557</v>
      </c>
      <c r="P1235" s="25">
        <v>31982.799999999999</v>
      </c>
      <c r="Q1235" s="24">
        <v>30448</v>
      </c>
      <c r="R1235" s="24">
        <v>1535</v>
      </c>
      <c r="S1235" s="23" t="s">
        <v>133</v>
      </c>
      <c r="T1235" s="24">
        <v>33200</v>
      </c>
      <c r="V1235" s="24">
        <v>33200</v>
      </c>
      <c r="W1235" s="24">
        <v>-1217</v>
      </c>
      <c r="Z1235" s="24">
        <v>33000</v>
      </c>
      <c r="AA1235" s="24">
        <v>36000</v>
      </c>
      <c r="AC1235" s="24">
        <v>69000</v>
      </c>
      <c r="AD1235" s="23" t="s">
        <v>160</v>
      </c>
      <c r="AE1235" s="24">
        <v>69000</v>
      </c>
      <c r="AF1235" s="24">
        <v>18179</v>
      </c>
      <c r="AG1235" s="24">
        <v>34557</v>
      </c>
      <c r="AH1235" s="24">
        <v>52736</v>
      </c>
      <c r="AI1235" s="23" t="s">
        <v>143</v>
      </c>
      <c r="AJ1235" s="23" t="s">
        <v>142</v>
      </c>
      <c r="AK1235" s="26">
        <v>44805</v>
      </c>
      <c r="AL1235" s="26">
        <v>44730</v>
      </c>
      <c r="AM1235" s="26">
        <v>44730</v>
      </c>
      <c r="AN1235" s="26">
        <v>44926</v>
      </c>
      <c r="AO1235" s="26">
        <v>45107</v>
      </c>
      <c r="AR1235" s="23">
        <v>237.44</v>
      </c>
      <c r="AS1235" s="25">
        <v>-4410.1499999999996</v>
      </c>
      <c r="AT1235" s="23">
        <v>63.38</v>
      </c>
      <c r="AU1235" s="25">
        <v>1447.84</v>
      </c>
      <c r="AV1235" s="23">
        <v>87.29</v>
      </c>
      <c r="AY1235" s="23">
        <v>87</v>
      </c>
      <c r="AZ1235" s="23" t="s">
        <v>136</v>
      </c>
      <c r="BC1235" s="24">
        <v>34557</v>
      </c>
      <c r="BK1235" s="23" t="s">
        <v>6607</v>
      </c>
      <c r="BL1235" s="26">
        <v>45079</v>
      </c>
      <c r="BM1235" s="23" t="s">
        <v>585</v>
      </c>
      <c r="BO1235" s="23" t="s">
        <v>162</v>
      </c>
      <c r="BP1235" s="23" t="s">
        <v>146</v>
      </c>
      <c r="BQ1235" s="23" t="s">
        <v>272</v>
      </c>
      <c r="BS1235" s="23" t="s">
        <v>174</v>
      </c>
      <c r="BT1235" s="23" t="s">
        <v>438</v>
      </c>
      <c r="BV1235" s="24">
        <v>-4109</v>
      </c>
      <c r="BW1235" s="24">
        <v>36092</v>
      </c>
      <c r="BZ1235" s="24">
        <v>20753</v>
      </c>
      <c r="CB1235" s="23" t="s">
        <v>3265</v>
      </c>
      <c r="CC1235" s="23" t="s">
        <v>3769</v>
      </c>
      <c r="CF1235" s="23">
        <v>1</v>
      </c>
      <c r="CG1235" s="23">
        <v>43967</v>
      </c>
      <c r="CI1235" s="23" t="s">
        <v>421</v>
      </c>
      <c r="CJ1235" s="23" t="s">
        <v>150</v>
      </c>
      <c r="CK1235" s="23" t="s">
        <v>151</v>
      </c>
      <c r="CL1235" s="26">
        <v>44722</v>
      </c>
      <c r="CM1235" s="23" t="s">
        <v>3268</v>
      </c>
    </row>
    <row r="1236" spans="1:91" x14ac:dyDescent="0.25">
      <c r="A1236" s="23" t="s">
        <v>4745</v>
      </c>
      <c r="B1236" s="23" t="s">
        <v>4899</v>
      </c>
      <c r="C1236" s="23" t="s">
        <v>4900</v>
      </c>
      <c r="D1236" s="23" t="s">
        <v>14</v>
      </c>
      <c r="E1236" s="23" t="s">
        <v>4746</v>
      </c>
      <c r="F1236" s="23" t="s">
        <v>154</v>
      </c>
      <c r="G1236" s="23">
        <v>1989697</v>
      </c>
      <c r="H1236" s="23" t="s">
        <v>3608</v>
      </c>
      <c r="I1236" s="23" t="s">
        <v>4279</v>
      </c>
      <c r="J1236" s="23" t="s">
        <v>157</v>
      </c>
      <c r="K1236" s="23" t="s">
        <v>158</v>
      </c>
      <c r="L1236" s="23" t="s">
        <v>279</v>
      </c>
      <c r="M1236" s="24">
        <v>27095</v>
      </c>
      <c r="N1236" s="24">
        <v>273600</v>
      </c>
      <c r="P1236" s="25">
        <v>300695.46999999997</v>
      </c>
      <c r="Q1236" s="24">
        <v>300893</v>
      </c>
      <c r="R1236" s="23">
        <v>-198</v>
      </c>
      <c r="S1236" s="23" t="s">
        <v>133</v>
      </c>
      <c r="T1236" s="24">
        <v>200000</v>
      </c>
      <c r="V1236" s="24">
        <v>200000</v>
      </c>
      <c r="W1236" s="24">
        <v>100695</v>
      </c>
      <c r="Z1236" s="24">
        <v>100000</v>
      </c>
      <c r="AC1236" s="24">
        <v>100000</v>
      </c>
      <c r="AD1236" s="23" t="s">
        <v>134</v>
      </c>
      <c r="AE1236" s="24">
        <v>100000</v>
      </c>
      <c r="AF1236" s="24">
        <v>61387</v>
      </c>
      <c r="AG1236" s="24">
        <v>273600</v>
      </c>
      <c r="AH1236" s="24">
        <v>334987</v>
      </c>
      <c r="AI1236" s="23" t="s">
        <v>143</v>
      </c>
      <c r="AJ1236" s="23" t="s">
        <v>142</v>
      </c>
      <c r="AK1236" s="26">
        <v>44743</v>
      </c>
      <c r="AL1236" s="26">
        <v>44719</v>
      </c>
      <c r="AM1236" s="26">
        <v>44719</v>
      </c>
      <c r="AN1236" s="26">
        <v>44834</v>
      </c>
      <c r="AO1236" s="26">
        <v>45260</v>
      </c>
      <c r="AS1236" s="25">
        <v>6000</v>
      </c>
      <c r="AT1236" s="25">
        <v>3800</v>
      </c>
      <c r="AU1236" s="25">
        <v>17295.47</v>
      </c>
      <c r="AW1236" s="24">
        <v>3800</v>
      </c>
      <c r="AX1236" s="24">
        <v>3800</v>
      </c>
      <c r="AY1236" s="24">
        <v>-3800</v>
      </c>
      <c r="AZ1236" s="23" t="s">
        <v>136</v>
      </c>
      <c r="BC1236" s="24">
        <v>3800</v>
      </c>
      <c r="BD1236" s="24">
        <v>23800</v>
      </c>
      <c r="BE1236" s="24">
        <v>61144</v>
      </c>
      <c r="BG1236" s="24">
        <v>30000</v>
      </c>
      <c r="BH1236" s="24">
        <v>90000</v>
      </c>
      <c r="BI1236" s="24">
        <v>64856</v>
      </c>
      <c r="BK1236" s="23" t="s">
        <v>6606</v>
      </c>
      <c r="BL1236" s="26">
        <v>45084</v>
      </c>
      <c r="BM1236" s="23" t="s">
        <v>585</v>
      </c>
      <c r="BO1236" s="23" t="s">
        <v>279</v>
      </c>
      <c r="BP1236" s="23" t="s">
        <v>146</v>
      </c>
      <c r="BQ1236" s="23" t="s">
        <v>1185</v>
      </c>
      <c r="BS1236" s="23" t="s">
        <v>296</v>
      </c>
      <c r="BT1236" s="23" t="s">
        <v>1186</v>
      </c>
      <c r="BV1236" s="24">
        <v>9800</v>
      </c>
      <c r="BW1236" s="24">
        <v>21095</v>
      </c>
      <c r="BX1236" s="24">
        <v>84944</v>
      </c>
      <c r="BY1236" s="24">
        <v>184856</v>
      </c>
      <c r="BZ1236" s="24">
        <v>34291</v>
      </c>
      <c r="CB1236" s="23" t="s">
        <v>278</v>
      </c>
      <c r="CC1236" s="23" t="s">
        <v>1187</v>
      </c>
      <c r="CF1236" s="23">
        <v>1</v>
      </c>
      <c r="CG1236" s="23">
        <v>43866</v>
      </c>
      <c r="CI1236" s="23" t="s">
        <v>275</v>
      </c>
      <c r="CJ1236" s="23" t="s">
        <v>150</v>
      </c>
      <c r="CK1236" s="23" t="s">
        <v>151</v>
      </c>
      <c r="CL1236" s="26">
        <v>44712</v>
      </c>
      <c r="CM1236" s="23" t="s">
        <v>3268</v>
      </c>
    </row>
    <row r="1237" spans="1:91" x14ac:dyDescent="0.25">
      <c r="A1237" s="23" t="s">
        <v>1191</v>
      </c>
      <c r="B1237" s="23" t="s">
        <v>4899</v>
      </c>
      <c r="C1237" s="23" t="s">
        <v>4900</v>
      </c>
      <c r="D1237" s="23" t="s">
        <v>14</v>
      </c>
      <c r="E1237" s="23" t="s">
        <v>1192</v>
      </c>
      <c r="F1237" s="23" t="s">
        <v>138</v>
      </c>
      <c r="G1237" s="23">
        <v>2093464</v>
      </c>
      <c r="H1237" s="23" t="s">
        <v>582</v>
      </c>
      <c r="I1237" s="23" t="s">
        <v>4279</v>
      </c>
      <c r="J1237" s="23" t="s">
        <v>157</v>
      </c>
      <c r="K1237" s="23" t="s">
        <v>269</v>
      </c>
      <c r="L1237" s="23" t="s">
        <v>250</v>
      </c>
      <c r="N1237" s="24">
        <v>59000</v>
      </c>
      <c r="P1237" s="25">
        <v>59000</v>
      </c>
      <c r="Q1237" s="24">
        <v>59000</v>
      </c>
      <c r="R1237" s="23">
        <v>0</v>
      </c>
      <c r="S1237" s="23" t="s">
        <v>142</v>
      </c>
      <c r="T1237" s="24">
        <v>59000</v>
      </c>
      <c r="V1237" s="24">
        <v>59000</v>
      </c>
      <c r="W1237" s="23">
        <v>0</v>
      </c>
      <c r="Z1237" s="24">
        <v>59000</v>
      </c>
      <c r="AC1237" s="24">
        <v>59000</v>
      </c>
      <c r="AD1237" s="23" t="s">
        <v>134</v>
      </c>
      <c r="AE1237" s="24">
        <v>59000</v>
      </c>
      <c r="AG1237" s="24">
        <v>59000</v>
      </c>
      <c r="AH1237" s="24">
        <v>59000</v>
      </c>
      <c r="AI1237" s="23" t="s">
        <v>143</v>
      </c>
      <c r="AJ1237" s="23" t="s">
        <v>142</v>
      </c>
      <c r="AK1237" s="26">
        <v>45200</v>
      </c>
      <c r="AL1237" s="26">
        <v>44985</v>
      </c>
      <c r="AM1237" s="26">
        <v>44985</v>
      </c>
      <c r="AN1237" s="26">
        <v>45291</v>
      </c>
      <c r="AO1237" s="26">
        <v>45230</v>
      </c>
      <c r="BG1237" s="24">
        <v>59000</v>
      </c>
      <c r="BK1237" s="23" t="s">
        <v>6604</v>
      </c>
      <c r="BL1237" s="26">
        <v>45077</v>
      </c>
      <c r="BM1237" s="23" t="s">
        <v>585</v>
      </c>
      <c r="BO1237" s="23" t="s">
        <v>162</v>
      </c>
      <c r="BP1237" s="23" t="s">
        <v>146</v>
      </c>
      <c r="BQ1237" s="23" t="s">
        <v>181</v>
      </c>
      <c r="BS1237" s="23" t="s">
        <v>313</v>
      </c>
      <c r="BT1237" s="23" t="s">
        <v>1190</v>
      </c>
      <c r="BW1237" s="23">
        <v>0</v>
      </c>
      <c r="BY1237" s="24">
        <v>59000</v>
      </c>
      <c r="CB1237" s="23" t="s">
        <v>249</v>
      </c>
      <c r="CF1237" s="23">
        <v>1</v>
      </c>
      <c r="CG1237" s="23">
        <v>45006</v>
      </c>
      <c r="CI1237" s="23" t="s">
        <v>149</v>
      </c>
      <c r="CJ1237" s="23" t="s">
        <v>150</v>
      </c>
      <c r="CK1237" s="23" t="s">
        <v>151</v>
      </c>
      <c r="CL1237" s="26">
        <v>44790</v>
      </c>
      <c r="CM1237" s="23" t="s">
        <v>531</v>
      </c>
    </row>
    <row r="1238" spans="1:91" x14ac:dyDescent="0.25">
      <c r="A1238" s="23" t="s">
        <v>1208</v>
      </c>
      <c r="B1238" s="23" t="s">
        <v>4899</v>
      </c>
      <c r="C1238" s="23" t="s">
        <v>4900</v>
      </c>
      <c r="D1238" s="23" t="s">
        <v>14</v>
      </c>
      <c r="E1238" s="23" t="s">
        <v>1209</v>
      </c>
      <c r="F1238" s="23" t="s">
        <v>154</v>
      </c>
      <c r="G1238" s="23">
        <v>2093432</v>
      </c>
      <c r="H1238" s="23" t="s">
        <v>582</v>
      </c>
      <c r="I1238" s="23" t="s">
        <v>4279</v>
      </c>
      <c r="J1238" s="23" t="s">
        <v>157</v>
      </c>
      <c r="K1238" s="23" t="s">
        <v>269</v>
      </c>
      <c r="L1238" s="23" t="s">
        <v>250</v>
      </c>
      <c r="N1238" s="24">
        <v>24000</v>
      </c>
      <c r="P1238" s="25">
        <v>24000</v>
      </c>
      <c r="Q1238" s="24">
        <v>24000</v>
      </c>
      <c r="R1238" s="23">
        <v>0</v>
      </c>
      <c r="S1238" s="23" t="s">
        <v>142</v>
      </c>
      <c r="T1238" s="24">
        <v>24000</v>
      </c>
      <c r="V1238" s="24">
        <v>24000</v>
      </c>
      <c r="W1238" s="23">
        <v>0</v>
      </c>
      <c r="Z1238" s="24">
        <v>24000</v>
      </c>
      <c r="AC1238" s="24">
        <v>24000</v>
      </c>
      <c r="AD1238" s="23" t="s">
        <v>134</v>
      </c>
      <c r="AE1238" s="24">
        <v>24000</v>
      </c>
      <c r="AG1238" s="24">
        <v>24000</v>
      </c>
      <c r="AH1238" s="24">
        <v>24000</v>
      </c>
      <c r="AI1238" s="23" t="s">
        <v>143</v>
      </c>
      <c r="AJ1238" s="23" t="s">
        <v>142</v>
      </c>
      <c r="AK1238" s="26">
        <v>45261</v>
      </c>
      <c r="AL1238" s="26">
        <v>44985</v>
      </c>
      <c r="AM1238" s="26">
        <v>44985</v>
      </c>
      <c r="AN1238" s="26">
        <v>45291</v>
      </c>
      <c r="AO1238" s="26">
        <v>45289</v>
      </c>
      <c r="BI1238" s="24">
        <v>24000</v>
      </c>
      <c r="BK1238" s="23" t="s">
        <v>6605</v>
      </c>
      <c r="BL1238" s="26">
        <v>45077</v>
      </c>
      <c r="BM1238" s="23" t="s">
        <v>585</v>
      </c>
      <c r="BO1238" s="23" t="s">
        <v>179</v>
      </c>
      <c r="BP1238" s="23" t="s">
        <v>146</v>
      </c>
      <c r="BQ1238" s="23" t="s">
        <v>181</v>
      </c>
      <c r="BS1238" s="23" t="s">
        <v>1061</v>
      </c>
      <c r="BT1238" s="23" t="s">
        <v>1210</v>
      </c>
      <c r="BW1238" s="23">
        <v>0</v>
      </c>
      <c r="BY1238" s="24">
        <v>24000</v>
      </c>
      <c r="CB1238" s="23" t="s">
        <v>249</v>
      </c>
      <c r="CF1238" s="23">
        <v>1</v>
      </c>
      <c r="CG1238" s="23">
        <v>45029</v>
      </c>
      <c r="CI1238" s="23" t="s">
        <v>149</v>
      </c>
      <c r="CJ1238" s="23" t="s">
        <v>150</v>
      </c>
      <c r="CK1238" s="23" t="s">
        <v>151</v>
      </c>
      <c r="CL1238" s="26">
        <v>44790</v>
      </c>
      <c r="CM1238" s="23" t="s">
        <v>531</v>
      </c>
    </row>
    <row r="1239" spans="1:91" x14ac:dyDescent="0.25">
      <c r="A1239" s="23" t="s">
        <v>1214</v>
      </c>
      <c r="B1239" s="23" t="s">
        <v>4899</v>
      </c>
      <c r="C1239" s="23" t="s">
        <v>4900</v>
      </c>
      <c r="D1239" s="23" t="s">
        <v>14</v>
      </c>
      <c r="E1239" s="23" t="s">
        <v>1215</v>
      </c>
      <c r="F1239" s="23" t="s">
        <v>138</v>
      </c>
      <c r="G1239" s="23">
        <v>2093463</v>
      </c>
      <c r="H1239" s="23" t="s">
        <v>582</v>
      </c>
      <c r="I1239" s="23" t="s">
        <v>4279</v>
      </c>
      <c r="J1239" s="23" t="s">
        <v>157</v>
      </c>
      <c r="K1239" s="23" t="s">
        <v>269</v>
      </c>
      <c r="L1239" s="23" t="s">
        <v>250</v>
      </c>
      <c r="M1239" s="24">
        <v>12533</v>
      </c>
      <c r="N1239" s="24">
        <v>44467</v>
      </c>
      <c r="P1239" s="25">
        <v>57000</v>
      </c>
      <c r="Q1239" s="24">
        <v>57000</v>
      </c>
      <c r="R1239" s="23">
        <v>0</v>
      </c>
      <c r="S1239" s="23" t="s">
        <v>142</v>
      </c>
      <c r="T1239" s="24">
        <v>57000</v>
      </c>
      <c r="V1239" s="24">
        <v>57000</v>
      </c>
      <c r="W1239" s="23">
        <v>0</v>
      </c>
      <c r="Z1239" s="24">
        <v>57000</v>
      </c>
      <c r="AC1239" s="24">
        <v>57000</v>
      </c>
      <c r="AD1239" s="23" t="s">
        <v>134</v>
      </c>
      <c r="AE1239" s="24">
        <v>57000</v>
      </c>
      <c r="AF1239" s="24">
        <v>12533</v>
      </c>
      <c r="AG1239" s="24">
        <v>44467</v>
      </c>
      <c r="AH1239" s="24">
        <v>57000</v>
      </c>
      <c r="AI1239" s="23" t="s">
        <v>143</v>
      </c>
      <c r="AJ1239" s="23" t="s">
        <v>142</v>
      </c>
      <c r="AK1239" s="26">
        <v>45047</v>
      </c>
      <c r="AL1239" s="26">
        <v>44985</v>
      </c>
      <c r="AM1239" s="26">
        <v>44985</v>
      </c>
      <c r="AN1239" s="26">
        <v>45291</v>
      </c>
      <c r="AO1239" s="26">
        <v>45230</v>
      </c>
      <c r="AV1239" s="25">
        <v>12533</v>
      </c>
      <c r="AW1239" s="24">
        <v>57000</v>
      </c>
      <c r="AX1239" s="24">
        <v>57000</v>
      </c>
      <c r="AY1239" s="24">
        <v>-44467</v>
      </c>
      <c r="AZ1239" s="23" t="s">
        <v>136</v>
      </c>
      <c r="BB1239" s="23" t="s">
        <v>411</v>
      </c>
      <c r="BG1239" s="24">
        <v>44467</v>
      </c>
      <c r="BK1239" s="23" t="s">
        <v>6604</v>
      </c>
      <c r="BL1239" s="26">
        <v>45077</v>
      </c>
      <c r="BM1239" s="23" t="s">
        <v>585</v>
      </c>
      <c r="BO1239" s="23" t="s">
        <v>162</v>
      </c>
      <c r="BP1239" s="23" t="s">
        <v>146</v>
      </c>
      <c r="BQ1239" s="23" t="s">
        <v>181</v>
      </c>
      <c r="BS1239" s="23" t="s">
        <v>163</v>
      </c>
      <c r="BT1239" s="23" t="s">
        <v>1216</v>
      </c>
      <c r="BW1239" s="24">
        <v>12533</v>
      </c>
      <c r="BY1239" s="24">
        <v>44467</v>
      </c>
      <c r="CB1239" s="23" t="s">
        <v>249</v>
      </c>
      <c r="CF1239" s="23">
        <v>1</v>
      </c>
      <c r="CG1239" s="23">
        <v>45004</v>
      </c>
      <c r="CI1239" s="23" t="s">
        <v>149</v>
      </c>
      <c r="CJ1239" s="23" t="s">
        <v>150</v>
      </c>
      <c r="CK1239" s="23" t="s">
        <v>151</v>
      </c>
      <c r="CL1239" s="26">
        <v>44790</v>
      </c>
      <c r="CM1239" s="23" t="s">
        <v>531</v>
      </c>
    </row>
    <row r="1240" spans="1:91" x14ac:dyDescent="0.25">
      <c r="A1240" s="23" t="s">
        <v>4827</v>
      </c>
      <c r="B1240" s="23" t="s">
        <v>4899</v>
      </c>
      <c r="C1240" s="23" t="s">
        <v>4898</v>
      </c>
      <c r="D1240" s="23" t="s">
        <v>14</v>
      </c>
      <c r="F1240" s="23" t="s">
        <v>154</v>
      </c>
      <c r="H1240" s="23" t="s">
        <v>3387</v>
      </c>
      <c r="I1240" s="23" t="s">
        <v>4279</v>
      </c>
      <c r="J1240" s="23" t="s">
        <v>132</v>
      </c>
      <c r="L1240" s="23" t="s">
        <v>416</v>
      </c>
      <c r="N1240" s="24">
        <v>25000</v>
      </c>
      <c r="P1240" s="25">
        <v>25000</v>
      </c>
      <c r="Q1240" s="24">
        <v>25000</v>
      </c>
      <c r="R1240" s="23">
        <v>0</v>
      </c>
      <c r="S1240" s="23" t="s">
        <v>142</v>
      </c>
      <c r="T1240" s="24">
        <v>25000</v>
      </c>
      <c r="V1240" s="24">
        <v>25000</v>
      </c>
      <c r="W1240" s="23">
        <v>0</v>
      </c>
      <c r="AG1240" s="24">
        <v>25000</v>
      </c>
      <c r="AH1240" s="24">
        <v>25000</v>
      </c>
      <c r="AI1240" s="23" t="s">
        <v>143</v>
      </c>
      <c r="AJ1240" s="23" t="s">
        <v>142</v>
      </c>
      <c r="AK1240" s="26">
        <v>45170</v>
      </c>
      <c r="AO1240" s="26">
        <v>45199</v>
      </c>
      <c r="BF1240" s="24">
        <v>25000</v>
      </c>
      <c r="BK1240" s="23" t="s">
        <v>6603</v>
      </c>
      <c r="BL1240" s="26">
        <v>45078</v>
      </c>
      <c r="BM1240" s="23" t="s">
        <v>585</v>
      </c>
      <c r="BO1240" s="23" t="s">
        <v>179</v>
      </c>
      <c r="BP1240" s="23" t="s">
        <v>146</v>
      </c>
      <c r="BQ1240" s="23" t="s">
        <v>181</v>
      </c>
      <c r="BS1240" s="23" t="s">
        <v>658</v>
      </c>
      <c r="BT1240" s="23" t="s">
        <v>2671</v>
      </c>
      <c r="BW1240" s="23">
        <v>0</v>
      </c>
      <c r="BX1240" s="24">
        <v>25000</v>
      </c>
      <c r="CB1240" s="23" t="s">
        <v>419</v>
      </c>
      <c r="CF1240" s="23">
        <v>1</v>
      </c>
      <c r="CG1240" s="23">
        <v>44163</v>
      </c>
      <c r="CI1240" s="23" t="s">
        <v>275</v>
      </c>
      <c r="CJ1240" s="23" t="s">
        <v>150</v>
      </c>
      <c r="CK1240" s="23" t="s">
        <v>151</v>
      </c>
      <c r="CL1240" s="26">
        <v>44760</v>
      </c>
      <c r="CM1240" s="23" t="s">
        <v>3268</v>
      </c>
    </row>
    <row r="1241" spans="1:91" x14ac:dyDescent="0.25">
      <c r="A1241" s="23" t="s">
        <v>1232</v>
      </c>
      <c r="B1241" s="23" t="s">
        <v>4899</v>
      </c>
      <c r="C1241" s="23" t="s">
        <v>4900</v>
      </c>
      <c r="D1241" s="23" t="s">
        <v>14</v>
      </c>
      <c r="E1241" s="23" t="s">
        <v>1233</v>
      </c>
      <c r="F1241" s="23" t="s">
        <v>138</v>
      </c>
      <c r="G1241" s="23">
        <v>2093462</v>
      </c>
      <c r="H1241" s="23" t="s">
        <v>582</v>
      </c>
      <c r="I1241" s="23" t="s">
        <v>4279</v>
      </c>
      <c r="J1241" s="23" t="s">
        <v>157</v>
      </c>
      <c r="K1241" s="23" t="s">
        <v>269</v>
      </c>
      <c r="L1241" s="23" t="s">
        <v>250</v>
      </c>
      <c r="M1241" s="24">
        <v>13925</v>
      </c>
      <c r="N1241" s="24">
        <v>41075</v>
      </c>
      <c r="P1241" s="25">
        <v>55000</v>
      </c>
      <c r="Q1241" s="24">
        <v>55000</v>
      </c>
      <c r="R1241" s="23">
        <v>0</v>
      </c>
      <c r="S1241" s="23" t="s">
        <v>142</v>
      </c>
      <c r="T1241" s="24">
        <v>55000</v>
      </c>
      <c r="V1241" s="24">
        <v>55000</v>
      </c>
      <c r="W1241" s="23">
        <v>0</v>
      </c>
      <c r="Z1241" s="24">
        <v>55000</v>
      </c>
      <c r="AC1241" s="24">
        <v>55000</v>
      </c>
      <c r="AD1241" s="23" t="s">
        <v>134</v>
      </c>
      <c r="AE1241" s="24">
        <v>55000</v>
      </c>
      <c r="AF1241" s="24">
        <v>13925</v>
      </c>
      <c r="AG1241" s="24">
        <v>41075</v>
      </c>
      <c r="AH1241" s="24">
        <v>55000</v>
      </c>
      <c r="AI1241" s="23" t="s">
        <v>143</v>
      </c>
      <c r="AJ1241" s="23" t="s">
        <v>142</v>
      </c>
      <c r="AK1241" s="26">
        <v>45047</v>
      </c>
      <c r="AL1241" s="26">
        <v>44985</v>
      </c>
      <c r="AM1241" s="26">
        <v>44985</v>
      </c>
      <c r="AN1241" s="26">
        <v>45291</v>
      </c>
      <c r="AO1241" s="26">
        <v>45260</v>
      </c>
      <c r="AV1241" s="25">
        <v>13925</v>
      </c>
      <c r="AY1241" s="24">
        <v>13925</v>
      </c>
      <c r="AZ1241" s="23" t="s">
        <v>136</v>
      </c>
      <c r="BH1241" s="24">
        <v>41075</v>
      </c>
      <c r="BK1241" s="23" t="s">
        <v>6602</v>
      </c>
      <c r="BL1241" s="26">
        <v>45077</v>
      </c>
      <c r="BM1241" s="23" t="s">
        <v>585</v>
      </c>
      <c r="BO1241" s="23" t="s">
        <v>162</v>
      </c>
      <c r="BP1241" s="23" t="s">
        <v>146</v>
      </c>
      <c r="BQ1241" s="23" t="s">
        <v>181</v>
      </c>
      <c r="BS1241" s="23" t="s">
        <v>5919</v>
      </c>
      <c r="BT1241" s="23" t="s">
        <v>1234</v>
      </c>
      <c r="BW1241" s="24">
        <v>13925</v>
      </c>
      <c r="BY1241" s="24">
        <v>41075</v>
      </c>
      <c r="CB1241" s="23" t="s">
        <v>249</v>
      </c>
      <c r="CF1241" s="23">
        <v>1</v>
      </c>
      <c r="CG1241" s="23">
        <v>45008</v>
      </c>
      <c r="CI1241" s="23" t="s">
        <v>149</v>
      </c>
      <c r="CJ1241" s="23" t="s">
        <v>150</v>
      </c>
      <c r="CK1241" s="23" t="s">
        <v>151</v>
      </c>
      <c r="CL1241" s="26">
        <v>44790</v>
      </c>
      <c r="CM1241" s="23" t="s">
        <v>531</v>
      </c>
    </row>
    <row r="1242" spans="1:91" x14ac:dyDescent="0.25">
      <c r="A1242" s="23" t="s">
        <v>1235</v>
      </c>
      <c r="B1242" s="23" t="s">
        <v>4899</v>
      </c>
      <c r="C1242" s="23" t="s">
        <v>4900</v>
      </c>
      <c r="D1242" s="23" t="s">
        <v>14</v>
      </c>
      <c r="E1242" s="23" t="s">
        <v>1236</v>
      </c>
      <c r="F1242" s="23" t="s">
        <v>138</v>
      </c>
      <c r="G1242" s="23">
        <v>2093439</v>
      </c>
      <c r="H1242" s="23" t="s">
        <v>582</v>
      </c>
      <c r="I1242" s="23" t="s">
        <v>4279</v>
      </c>
      <c r="J1242" s="23" t="s">
        <v>157</v>
      </c>
      <c r="K1242" s="23" t="s">
        <v>269</v>
      </c>
      <c r="L1242" s="23" t="s">
        <v>250</v>
      </c>
      <c r="N1242" s="24">
        <v>29000</v>
      </c>
      <c r="P1242" s="25">
        <v>29000</v>
      </c>
      <c r="Q1242" s="24">
        <v>29000</v>
      </c>
      <c r="R1242" s="23">
        <v>0</v>
      </c>
      <c r="S1242" s="23" t="s">
        <v>142</v>
      </c>
      <c r="T1242" s="24">
        <v>29000</v>
      </c>
      <c r="V1242" s="24">
        <v>29000</v>
      </c>
      <c r="W1242" s="23">
        <v>0</v>
      </c>
      <c r="Z1242" s="24">
        <v>29000</v>
      </c>
      <c r="AC1242" s="24">
        <v>29000</v>
      </c>
      <c r="AD1242" s="23" t="s">
        <v>134</v>
      </c>
      <c r="AE1242" s="24">
        <v>29000</v>
      </c>
      <c r="AG1242" s="24">
        <v>29000</v>
      </c>
      <c r="AH1242" s="24">
        <v>29000</v>
      </c>
      <c r="AI1242" s="23" t="s">
        <v>143</v>
      </c>
      <c r="AJ1242" s="23" t="s">
        <v>142</v>
      </c>
      <c r="AK1242" s="26">
        <v>45108</v>
      </c>
      <c r="AL1242" s="26">
        <v>44985</v>
      </c>
      <c r="AM1242" s="26">
        <v>44985</v>
      </c>
      <c r="AN1242" s="26">
        <v>45291</v>
      </c>
      <c r="AO1242" s="26">
        <v>45351</v>
      </c>
      <c r="BD1242" s="24">
        <v>29000</v>
      </c>
      <c r="BK1242" s="23" t="s">
        <v>6601</v>
      </c>
      <c r="BL1242" s="26">
        <v>45078</v>
      </c>
      <c r="BM1242" s="23" t="s">
        <v>585</v>
      </c>
      <c r="BO1242" s="23" t="s">
        <v>162</v>
      </c>
      <c r="BP1242" s="23" t="s">
        <v>146</v>
      </c>
      <c r="BQ1242" s="23" t="s">
        <v>181</v>
      </c>
      <c r="BS1242" s="23" t="s">
        <v>220</v>
      </c>
      <c r="BT1242" s="23" t="s">
        <v>1237</v>
      </c>
      <c r="BW1242" s="23">
        <v>0</v>
      </c>
      <c r="BX1242" s="24">
        <v>29000</v>
      </c>
      <c r="CB1242" s="23" t="s">
        <v>249</v>
      </c>
      <c r="CF1242" s="23">
        <v>1</v>
      </c>
      <c r="CG1242" s="23">
        <v>45020</v>
      </c>
      <c r="CI1242" s="23" t="s">
        <v>149</v>
      </c>
      <c r="CJ1242" s="23" t="s">
        <v>150</v>
      </c>
      <c r="CK1242" s="23" t="s">
        <v>151</v>
      </c>
      <c r="CL1242" s="26">
        <v>44790</v>
      </c>
      <c r="CM1242" s="23" t="s">
        <v>531</v>
      </c>
    </row>
    <row r="1243" spans="1:91" x14ac:dyDescent="0.25">
      <c r="A1243" s="23" t="s">
        <v>5836</v>
      </c>
      <c r="B1243" s="23" t="s">
        <v>4899</v>
      </c>
      <c r="C1243" s="23" t="s">
        <v>4900</v>
      </c>
      <c r="D1243" s="23" t="s">
        <v>14</v>
      </c>
      <c r="E1243" s="23" t="s">
        <v>5835</v>
      </c>
      <c r="F1243" s="23" t="s">
        <v>154</v>
      </c>
      <c r="G1243" s="23">
        <v>2120118</v>
      </c>
      <c r="H1243" s="23" t="s">
        <v>582</v>
      </c>
      <c r="I1243" s="23" t="s">
        <v>4279</v>
      </c>
      <c r="J1243" s="23" t="s">
        <v>157</v>
      </c>
      <c r="K1243" s="23" t="s">
        <v>158</v>
      </c>
      <c r="L1243" s="23" t="s">
        <v>250</v>
      </c>
      <c r="N1243" s="24">
        <v>35000</v>
      </c>
      <c r="P1243" s="25">
        <v>35000</v>
      </c>
      <c r="R1243" s="24">
        <v>35000</v>
      </c>
      <c r="S1243" s="23" t="s">
        <v>136</v>
      </c>
      <c r="W1243" s="24">
        <v>35000</v>
      </c>
      <c r="Z1243" s="24">
        <v>35000</v>
      </c>
      <c r="AC1243" s="24">
        <v>35000</v>
      </c>
      <c r="AD1243" s="23" t="s">
        <v>160</v>
      </c>
      <c r="AE1243" s="24">
        <v>35000</v>
      </c>
      <c r="AG1243" s="24">
        <v>35000</v>
      </c>
      <c r="AH1243" s="24">
        <v>35000</v>
      </c>
      <c r="AI1243" s="23" t="s">
        <v>143</v>
      </c>
      <c r="AJ1243" s="23" t="s">
        <v>142</v>
      </c>
      <c r="AL1243" s="26">
        <v>45050</v>
      </c>
      <c r="AM1243" s="26">
        <v>45050</v>
      </c>
      <c r="AN1243" s="26">
        <v>45291</v>
      </c>
      <c r="AO1243" s="26">
        <v>45107</v>
      </c>
      <c r="AW1243" s="24">
        <v>20000</v>
      </c>
      <c r="AX1243" s="24">
        <v>20000</v>
      </c>
      <c r="AY1243" s="24">
        <v>-20000</v>
      </c>
      <c r="AZ1243" s="23" t="s">
        <v>136</v>
      </c>
      <c r="BB1243" s="23" t="s">
        <v>411</v>
      </c>
      <c r="BC1243" s="24">
        <v>35000</v>
      </c>
      <c r="BK1243" s="23" t="s">
        <v>6600</v>
      </c>
      <c r="BL1243" s="26">
        <v>45077</v>
      </c>
      <c r="BM1243" s="23" t="s">
        <v>585</v>
      </c>
      <c r="BO1243" s="23" t="s">
        <v>279</v>
      </c>
      <c r="BP1243" s="23" t="s">
        <v>146</v>
      </c>
      <c r="BQ1243" s="23" t="s">
        <v>181</v>
      </c>
      <c r="BS1243" s="23" t="s">
        <v>281</v>
      </c>
      <c r="BT1243" s="23" t="s">
        <v>282</v>
      </c>
      <c r="BW1243" s="24">
        <v>35000</v>
      </c>
      <c r="CB1243" s="23" t="s">
        <v>249</v>
      </c>
      <c r="CC1243" s="23" t="s">
        <v>380</v>
      </c>
      <c r="CD1243" s="23" t="s">
        <v>166</v>
      </c>
      <c r="CF1243" s="23">
        <v>1</v>
      </c>
      <c r="CG1243" s="23">
        <v>47001</v>
      </c>
      <c r="CI1243" s="23" t="s">
        <v>249</v>
      </c>
      <c r="CJ1243" s="23" t="s">
        <v>167</v>
      </c>
      <c r="CK1243" s="23" t="s">
        <v>168</v>
      </c>
      <c r="CL1243" s="26">
        <v>45044</v>
      </c>
    </row>
    <row r="1244" spans="1:91" x14ac:dyDescent="0.25">
      <c r="A1244" s="23" t="s">
        <v>1253</v>
      </c>
      <c r="B1244" s="23" t="s">
        <v>4899</v>
      </c>
      <c r="C1244" s="23" t="s">
        <v>4900</v>
      </c>
      <c r="D1244" s="23" t="s">
        <v>14</v>
      </c>
      <c r="E1244" s="23" t="s">
        <v>1254</v>
      </c>
      <c r="F1244" s="23" t="s">
        <v>138</v>
      </c>
      <c r="G1244" s="23">
        <v>2093454</v>
      </c>
      <c r="H1244" s="23" t="s">
        <v>582</v>
      </c>
      <c r="I1244" s="23" t="s">
        <v>4279</v>
      </c>
      <c r="J1244" s="23" t="s">
        <v>157</v>
      </c>
      <c r="K1244" s="23" t="s">
        <v>269</v>
      </c>
      <c r="L1244" s="23" t="s">
        <v>250</v>
      </c>
      <c r="M1244" s="23">
        <v>0</v>
      </c>
      <c r="N1244" s="24">
        <v>33000</v>
      </c>
      <c r="P1244" s="25">
        <v>33000</v>
      </c>
      <c r="Q1244" s="24">
        <v>33000</v>
      </c>
      <c r="R1244" s="23">
        <v>0</v>
      </c>
      <c r="S1244" s="23" t="s">
        <v>142</v>
      </c>
      <c r="T1244" s="24">
        <v>33000</v>
      </c>
      <c r="V1244" s="24">
        <v>33000</v>
      </c>
      <c r="W1244" s="23">
        <v>0</v>
      </c>
      <c r="Z1244" s="24">
        <v>33000</v>
      </c>
      <c r="AC1244" s="24">
        <v>33000</v>
      </c>
      <c r="AD1244" s="23" t="s">
        <v>134</v>
      </c>
      <c r="AE1244" s="24">
        <v>33000</v>
      </c>
      <c r="AF1244" s="23">
        <v>0</v>
      </c>
      <c r="AG1244" s="24">
        <v>33000</v>
      </c>
      <c r="AH1244" s="24">
        <v>33000</v>
      </c>
      <c r="AI1244" s="23" t="s">
        <v>143</v>
      </c>
      <c r="AJ1244" s="23" t="s">
        <v>142</v>
      </c>
      <c r="AK1244" s="26">
        <v>45139</v>
      </c>
      <c r="AL1244" s="26">
        <v>44985</v>
      </c>
      <c r="AM1244" s="26">
        <v>44985</v>
      </c>
      <c r="AN1244" s="26">
        <v>45291</v>
      </c>
      <c r="AO1244" s="26">
        <v>45077</v>
      </c>
      <c r="AU1244" s="23">
        <v>0</v>
      </c>
      <c r="AW1244" s="24">
        <v>33000</v>
      </c>
      <c r="AX1244" s="24">
        <v>33000</v>
      </c>
      <c r="AY1244" s="24">
        <v>-33000</v>
      </c>
      <c r="AZ1244" s="23" t="s">
        <v>136</v>
      </c>
      <c r="BB1244" s="23" t="s">
        <v>411</v>
      </c>
      <c r="BE1244" s="24">
        <v>33000</v>
      </c>
      <c r="BK1244" s="23" t="s">
        <v>5834</v>
      </c>
      <c r="BL1244" s="26">
        <v>45041</v>
      </c>
      <c r="BM1244" s="23" t="s">
        <v>585</v>
      </c>
      <c r="BO1244" s="23" t="s">
        <v>162</v>
      </c>
      <c r="BP1244" s="23" t="s">
        <v>146</v>
      </c>
      <c r="BQ1244" s="23" t="s">
        <v>181</v>
      </c>
      <c r="BS1244" s="23" t="s">
        <v>174</v>
      </c>
      <c r="BT1244" s="23" t="s">
        <v>1255</v>
      </c>
      <c r="BW1244" s="23">
        <v>0</v>
      </c>
      <c r="BX1244" s="24">
        <v>33000</v>
      </c>
      <c r="CB1244" s="23" t="s">
        <v>249</v>
      </c>
      <c r="CF1244" s="23">
        <v>1</v>
      </c>
      <c r="CG1244" s="23">
        <v>45015</v>
      </c>
      <c r="CI1244" s="23" t="s">
        <v>149</v>
      </c>
      <c r="CJ1244" s="23" t="s">
        <v>150</v>
      </c>
      <c r="CK1244" s="23" t="s">
        <v>151</v>
      </c>
      <c r="CL1244" s="26">
        <v>44790</v>
      </c>
      <c r="CM1244" s="23" t="s">
        <v>531</v>
      </c>
    </row>
    <row r="1245" spans="1:91" x14ac:dyDescent="0.25">
      <c r="A1245" s="23" t="s">
        <v>3222</v>
      </c>
      <c r="B1245" s="23" t="s">
        <v>4899</v>
      </c>
      <c r="C1245" s="23" t="s">
        <v>4900</v>
      </c>
      <c r="D1245" s="23" t="s">
        <v>0</v>
      </c>
      <c r="E1245" s="23" t="s">
        <v>3223</v>
      </c>
      <c r="F1245" s="23" t="s">
        <v>154</v>
      </c>
      <c r="G1245" s="23">
        <v>1947048</v>
      </c>
      <c r="H1245" s="23" t="s">
        <v>647</v>
      </c>
      <c r="I1245" s="23" t="s">
        <v>4279</v>
      </c>
      <c r="J1245" s="23" t="s">
        <v>268</v>
      </c>
      <c r="K1245" s="23" t="s">
        <v>269</v>
      </c>
      <c r="L1245" s="23" t="s">
        <v>3068</v>
      </c>
      <c r="M1245" s="24">
        <v>-32396</v>
      </c>
      <c r="P1245" s="25">
        <v>-32396</v>
      </c>
      <c r="Q1245" s="24">
        <v>-32396</v>
      </c>
      <c r="R1245" s="23">
        <v>0</v>
      </c>
      <c r="S1245" s="23" t="s">
        <v>142</v>
      </c>
      <c r="W1245" s="24">
        <v>-32396</v>
      </c>
      <c r="Z1245" s="24">
        <v>684000</v>
      </c>
      <c r="AC1245" s="24">
        <v>684000</v>
      </c>
      <c r="AD1245" s="23" t="s">
        <v>160</v>
      </c>
      <c r="AE1245" s="24">
        <v>684000</v>
      </c>
      <c r="AF1245" s="24">
        <v>693280</v>
      </c>
      <c r="AH1245" s="24">
        <v>693280</v>
      </c>
      <c r="AI1245" s="23" t="s">
        <v>143</v>
      </c>
      <c r="AJ1245" s="23" t="s">
        <v>142</v>
      </c>
      <c r="AK1245" s="26">
        <v>44593</v>
      </c>
      <c r="AL1245" s="26">
        <v>44608</v>
      </c>
      <c r="AM1245" s="26">
        <v>44608</v>
      </c>
      <c r="AN1245" s="26">
        <v>44926</v>
      </c>
      <c r="AO1245" s="26">
        <v>44924</v>
      </c>
      <c r="AR1245" s="25">
        <v>-96096</v>
      </c>
      <c r="AV1245" s="25">
        <v>63700</v>
      </c>
      <c r="AW1245" s="24">
        <v>63700</v>
      </c>
      <c r="AX1245" s="24">
        <v>63700</v>
      </c>
      <c r="AY1245" s="23">
        <v>0</v>
      </c>
      <c r="AZ1245" s="23" t="s">
        <v>142</v>
      </c>
      <c r="BA1245" s="23">
        <v>0</v>
      </c>
      <c r="BK1245" s="23" t="s">
        <v>6599</v>
      </c>
      <c r="BL1245" s="26">
        <v>45082</v>
      </c>
      <c r="BM1245" s="23" t="s">
        <v>526</v>
      </c>
      <c r="BO1245" s="23" t="s">
        <v>179</v>
      </c>
      <c r="BP1245" s="23" t="s">
        <v>146</v>
      </c>
      <c r="BQ1245" s="23" t="s">
        <v>272</v>
      </c>
      <c r="BS1245" s="23" t="s">
        <v>527</v>
      </c>
      <c r="BT1245" s="23" t="s">
        <v>528</v>
      </c>
      <c r="BV1245" s="24">
        <v>-96096</v>
      </c>
      <c r="BW1245" s="24">
        <v>63700</v>
      </c>
      <c r="BZ1245" s="24">
        <v>725676</v>
      </c>
      <c r="CB1245" s="23" t="s">
        <v>3066</v>
      </c>
      <c r="CC1245" s="23" t="s">
        <v>1288</v>
      </c>
      <c r="CF1245" s="23">
        <v>1</v>
      </c>
      <c r="CG1245" s="23">
        <v>41092</v>
      </c>
      <c r="CI1245" s="23" t="s">
        <v>275</v>
      </c>
      <c r="CJ1245" s="23" t="s">
        <v>150</v>
      </c>
      <c r="CK1245" s="23" t="s">
        <v>151</v>
      </c>
      <c r="CL1245" s="26">
        <v>44414</v>
      </c>
      <c r="CM1245" s="23" t="s">
        <v>3068</v>
      </c>
    </row>
    <row r="1246" spans="1:91" x14ac:dyDescent="0.25">
      <c r="A1246" s="23" t="s">
        <v>3224</v>
      </c>
      <c r="B1246" s="23" t="s">
        <v>4899</v>
      </c>
      <c r="C1246" s="23" t="s">
        <v>4900</v>
      </c>
      <c r="D1246" s="23" t="s">
        <v>14</v>
      </c>
      <c r="E1246" s="23" t="s">
        <v>3225</v>
      </c>
      <c r="F1246" s="23" t="s">
        <v>154</v>
      </c>
      <c r="G1246" s="23">
        <v>1992087</v>
      </c>
      <c r="H1246" s="23" t="s">
        <v>647</v>
      </c>
      <c r="I1246" s="23" t="s">
        <v>4279</v>
      </c>
      <c r="J1246" s="23" t="s">
        <v>268</v>
      </c>
      <c r="K1246" s="23" t="s">
        <v>269</v>
      </c>
      <c r="L1246" s="23" t="s">
        <v>3068</v>
      </c>
      <c r="M1246" s="24">
        <v>-60728</v>
      </c>
      <c r="P1246" s="25">
        <v>-60727.85</v>
      </c>
      <c r="Q1246" s="24">
        <v>-60728</v>
      </c>
      <c r="R1246" s="23">
        <v>0</v>
      </c>
      <c r="S1246" s="23" t="s">
        <v>142</v>
      </c>
      <c r="W1246" s="24">
        <v>-60728</v>
      </c>
      <c r="Z1246" s="24">
        <v>250000</v>
      </c>
      <c r="AA1246" s="24">
        <v>192000</v>
      </c>
      <c r="AC1246" s="24">
        <v>442000</v>
      </c>
      <c r="AD1246" s="23" t="s">
        <v>160</v>
      </c>
      <c r="AE1246" s="24">
        <v>442000</v>
      </c>
      <c r="AF1246" s="23">
        <v>0</v>
      </c>
      <c r="AH1246" s="23">
        <v>0</v>
      </c>
      <c r="AI1246" s="23" t="s">
        <v>143</v>
      </c>
      <c r="AJ1246" s="23" t="s">
        <v>142</v>
      </c>
      <c r="AK1246" s="26">
        <v>44774</v>
      </c>
      <c r="AL1246" s="26">
        <v>44741</v>
      </c>
      <c r="AM1246" s="26">
        <v>44741</v>
      </c>
      <c r="AN1246" s="26">
        <v>45442</v>
      </c>
      <c r="AO1246" s="26">
        <v>44926</v>
      </c>
      <c r="AR1246" s="25">
        <v>-18278.400000000001</v>
      </c>
      <c r="AS1246" s="25">
        <v>-42449.45</v>
      </c>
      <c r="BK1246" s="23" t="s">
        <v>3226</v>
      </c>
      <c r="BL1246" s="26">
        <v>44987</v>
      </c>
      <c r="BM1246" s="23" t="s">
        <v>526</v>
      </c>
      <c r="BO1246" s="23" t="s">
        <v>179</v>
      </c>
      <c r="BP1246" s="23" t="s">
        <v>146</v>
      </c>
      <c r="BQ1246" s="23" t="s">
        <v>181</v>
      </c>
      <c r="BS1246" s="23" t="s">
        <v>527</v>
      </c>
      <c r="BT1246" s="23" t="s">
        <v>528</v>
      </c>
      <c r="BV1246" s="24">
        <v>-60728</v>
      </c>
      <c r="BW1246" s="23">
        <v>0</v>
      </c>
      <c r="BZ1246" s="24">
        <v>60728</v>
      </c>
      <c r="CB1246" s="23" t="s">
        <v>3066</v>
      </c>
      <c r="CC1246" s="23" t="s">
        <v>3071</v>
      </c>
      <c r="CF1246" s="23">
        <v>1</v>
      </c>
      <c r="CG1246" s="23">
        <v>41953</v>
      </c>
      <c r="CI1246" s="23" t="s">
        <v>149</v>
      </c>
      <c r="CJ1246" s="23" t="s">
        <v>150</v>
      </c>
      <c r="CK1246" s="23" t="s">
        <v>151</v>
      </c>
      <c r="CL1246" s="26">
        <v>44431</v>
      </c>
      <c r="CM1246" s="23" t="s">
        <v>3068</v>
      </c>
    </row>
    <row r="1247" spans="1:91" x14ac:dyDescent="0.25">
      <c r="A1247" s="23" t="s">
        <v>3227</v>
      </c>
      <c r="B1247" s="23" t="s">
        <v>4899</v>
      </c>
      <c r="C1247" s="23" t="s">
        <v>4900</v>
      </c>
      <c r="D1247" s="23" t="s">
        <v>14</v>
      </c>
      <c r="E1247" s="23" t="s">
        <v>3228</v>
      </c>
      <c r="F1247" s="23" t="s">
        <v>154</v>
      </c>
      <c r="G1247" s="23">
        <v>1991271</v>
      </c>
      <c r="H1247" s="23" t="s">
        <v>147</v>
      </c>
      <c r="I1247" s="23" t="s">
        <v>4279</v>
      </c>
      <c r="J1247" s="23" t="s">
        <v>268</v>
      </c>
      <c r="K1247" s="23" t="s">
        <v>269</v>
      </c>
      <c r="L1247" s="23" t="s">
        <v>3068</v>
      </c>
      <c r="M1247" s="24">
        <v>41388</v>
      </c>
      <c r="P1247" s="25">
        <v>41388</v>
      </c>
      <c r="Q1247" s="24">
        <v>42000</v>
      </c>
      <c r="R1247" s="23">
        <v>-612</v>
      </c>
      <c r="S1247" s="23" t="s">
        <v>133</v>
      </c>
      <c r="W1247" s="24">
        <v>41388</v>
      </c>
      <c r="Z1247" s="24">
        <v>72000</v>
      </c>
      <c r="AC1247" s="24">
        <v>72000</v>
      </c>
      <c r="AD1247" s="23" t="s">
        <v>160</v>
      </c>
      <c r="AE1247" s="24">
        <v>72000</v>
      </c>
      <c r="AF1247" s="24">
        <v>74888</v>
      </c>
      <c r="AH1247" s="24">
        <v>74888</v>
      </c>
      <c r="AI1247" s="23" t="s">
        <v>143</v>
      </c>
      <c r="AJ1247" s="23" t="s">
        <v>142</v>
      </c>
      <c r="AK1247" s="26">
        <v>44743</v>
      </c>
      <c r="AL1247" s="26">
        <v>44733</v>
      </c>
      <c r="AM1247" s="26">
        <v>44733</v>
      </c>
      <c r="AN1247" s="26">
        <v>44817</v>
      </c>
      <c r="AO1247" s="26">
        <v>44957</v>
      </c>
      <c r="AS1247" s="25">
        <v>19500</v>
      </c>
      <c r="AT1247" s="25">
        <v>3500</v>
      </c>
      <c r="AU1247" s="25">
        <v>18388</v>
      </c>
      <c r="AV1247" s="23">
        <v>0</v>
      </c>
      <c r="AY1247" s="23">
        <v>0</v>
      </c>
      <c r="AZ1247" s="23" t="s">
        <v>142</v>
      </c>
      <c r="BK1247" s="23" t="s">
        <v>6598</v>
      </c>
      <c r="BL1247" s="26">
        <v>45079</v>
      </c>
      <c r="BM1247" s="23" t="s">
        <v>526</v>
      </c>
      <c r="BO1247" s="23" t="s">
        <v>179</v>
      </c>
      <c r="BP1247" s="23" t="s">
        <v>146</v>
      </c>
      <c r="BQ1247" s="23" t="s">
        <v>181</v>
      </c>
      <c r="BS1247" s="23" t="s">
        <v>527</v>
      </c>
      <c r="BT1247" s="23" t="s">
        <v>528</v>
      </c>
      <c r="BV1247" s="24">
        <v>23000</v>
      </c>
      <c r="BW1247" s="24">
        <v>18388</v>
      </c>
      <c r="BZ1247" s="24">
        <v>33500</v>
      </c>
      <c r="CB1247" s="23" t="s">
        <v>3066</v>
      </c>
      <c r="CC1247" s="23" t="s">
        <v>3071</v>
      </c>
      <c r="CF1247" s="23">
        <v>1</v>
      </c>
      <c r="CG1247" s="23">
        <v>43994</v>
      </c>
      <c r="CI1247" s="23" t="s">
        <v>264</v>
      </c>
      <c r="CJ1247" s="23" t="s">
        <v>150</v>
      </c>
      <c r="CK1247" s="23" t="s">
        <v>151</v>
      </c>
      <c r="CL1247" s="26">
        <v>44727</v>
      </c>
      <c r="CM1247" s="23" t="s">
        <v>3068</v>
      </c>
    </row>
    <row r="1248" spans="1:91" x14ac:dyDescent="0.25">
      <c r="A1248" s="23" t="s">
        <v>3229</v>
      </c>
      <c r="B1248" s="23" t="s">
        <v>4899</v>
      </c>
      <c r="C1248" s="23" t="s">
        <v>4900</v>
      </c>
      <c r="D1248" s="23" t="s">
        <v>0</v>
      </c>
      <c r="E1248" s="23" t="s">
        <v>6597</v>
      </c>
      <c r="F1248" s="23" t="s">
        <v>447</v>
      </c>
      <c r="G1248" s="23">
        <v>2134247</v>
      </c>
      <c r="H1248" s="23" t="s">
        <v>647</v>
      </c>
      <c r="I1248" s="23" t="s">
        <v>4279</v>
      </c>
      <c r="J1248" s="23" t="s">
        <v>157</v>
      </c>
      <c r="L1248" s="23" t="s">
        <v>3068</v>
      </c>
      <c r="M1248" s="23">
        <v>0</v>
      </c>
      <c r="N1248" s="24">
        <v>375000</v>
      </c>
      <c r="P1248" s="25">
        <v>375000</v>
      </c>
      <c r="Q1248" s="24">
        <v>375000</v>
      </c>
      <c r="R1248" s="23">
        <v>0</v>
      </c>
      <c r="S1248" s="23" t="s">
        <v>142</v>
      </c>
      <c r="T1248" s="24">
        <v>375000</v>
      </c>
      <c r="V1248" s="24">
        <v>375000</v>
      </c>
      <c r="W1248" s="23">
        <v>0</v>
      </c>
      <c r="Z1248" s="24">
        <v>395197</v>
      </c>
      <c r="AC1248" s="24">
        <v>395197</v>
      </c>
      <c r="AD1248" s="23" t="s">
        <v>160</v>
      </c>
      <c r="AE1248" s="24">
        <v>395197</v>
      </c>
      <c r="AF1248" s="23">
        <v>0</v>
      </c>
      <c r="AG1248" s="24">
        <v>375000</v>
      </c>
      <c r="AH1248" s="24">
        <v>375000</v>
      </c>
      <c r="AI1248" s="23" t="s">
        <v>143</v>
      </c>
      <c r="AJ1248" s="23" t="s">
        <v>142</v>
      </c>
      <c r="AK1248" s="26">
        <v>45108</v>
      </c>
      <c r="AL1248" s="26">
        <v>45087</v>
      </c>
      <c r="AM1248" s="26">
        <v>45087</v>
      </c>
      <c r="AN1248" s="26">
        <v>45291</v>
      </c>
      <c r="AO1248" s="26">
        <v>45215</v>
      </c>
      <c r="AU1248" s="23">
        <v>0</v>
      </c>
      <c r="AW1248" s="24">
        <v>5000</v>
      </c>
      <c r="AX1248" s="24">
        <v>5000</v>
      </c>
      <c r="AY1248" s="24">
        <v>-5000</v>
      </c>
      <c r="AZ1248" s="23" t="s">
        <v>136</v>
      </c>
      <c r="BC1248" s="24">
        <v>1500</v>
      </c>
      <c r="BD1248" s="24">
        <v>2500</v>
      </c>
      <c r="BE1248" s="24">
        <v>2500</v>
      </c>
      <c r="BF1248" s="24">
        <v>104500</v>
      </c>
      <c r="BG1248" s="24">
        <v>100000</v>
      </c>
      <c r="BH1248" s="24">
        <v>100000</v>
      </c>
      <c r="BI1248" s="24">
        <v>64000</v>
      </c>
      <c r="BK1248" s="23" t="s">
        <v>6596</v>
      </c>
      <c r="BL1248" s="26">
        <v>45082</v>
      </c>
      <c r="BM1248" s="23" t="s">
        <v>526</v>
      </c>
      <c r="BO1248" s="23" t="s">
        <v>179</v>
      </c>
      <c r="BP1248" s="23" t="s">
        <v>146</v>
      </c>
      <c r="BQ1248" s="23" t="s">
        <v>272</v>
      </c>
      <c r="BS1248" s="23" t="s">
        <v>527</v>
      </c>
      <c r="BT1248" s="23" t="s">
        <v>528</v>
      </c>
      <c r="BW1248" s="24">
        <v>1500</v>
      </c>
      <c r="BX1248" s="24">
        <v>109500</v>
      </c>
      <c r="BY1248" s="24">
        <v>264000</v>
      </c>
      <c r="CB1248" s="23" t="s">
        <v>3066</v>
      </c>
      <c r="CC1248" s="23" t="s">
        <v>274</v>
      </c>
      <c r="CF1248" s="23">
        <v>1</v>
      </c>
      <c r="CG1248" s="23">
        <v>44506</v>
      </c>
      <c r="CI1248" s="23" t="s">
        <v>275</v>
      </c>
      <c r="CJ1248" s="23" t="s">
        <v>150</v>
      </c>
      <c r="CK1248" s="23" t="s">
        <v>151</v>
      </c>
      <c r="CL1248" s="26">
        <v>44783</v>
      </c>
      <c r="CM1248" s="23" t="s">
        <v>3068</v>
      </c>
    </row>
    <row r="1249" spans="1:91" x14ac:dyDescent="0.25">
      <c r="A1249" s="23" t="s">
        <v>3230</v>
      </c>
      <c r="B1249" s="23" t="s">
        <v>4899</v>
      </c>
      <c r="C1249" s="23" t="s">
        <v>4900</v>
      </c>
      <c r="D1249" s="23" t="s">
        <v>14</v>
      </c>
      <c r="E1249" s="23" t="s">
        <v>3231</v>
      </c>
      <c r="F1249" s="23" t="s">
        <v>154</v>
      </c>
      <c r="G1249" s="23">
        <v>2011153</v>
      </c>
      <c r="H1249" s="23" t="s">
        <v>147</v>
      </c>
      <c r="I1249" s="23" t="s">
        <v>4279</v>
      </c>
      <c r="J1249" s="23" t="s">
        <v>338</v>
      </c>
      <c r="K1249" s="23" t="s">
        <v>299</v>
      </c>
      <c r="L1249" s="23" t="s">
        <v>3068</v>
      </c>
      <c r="M1249" s="24">
        <v>28333</v>
      </c>
      <c r="P1249" s="25">
        <v>28332.67</v>
      </c>
      <c r="Q1249" s="24">
        <v>28333</v>
      </c>
      <c r="R1249" s="23">
        <v>0</v>
      </c>
      <c r="S1249" s="23" t="s">
        <v>142</v>
      </c>
      <c r="W1249" s="24">
        <v>28333</v>
      </c>
      <c r="Z1249" s="24">
        <v>188000</v>
      </c>
      <c r="AB1249" s="23">
        <v>200</v>
      </c>
      <c r="AC1249" s="24">
        <v>188200</v>
      </c>
      <c r="AD1249" s="23" t="s">
        <v>417</v>
      </c>
      <c r="AE1249" s="24">
        <v>188200</v>
      </c>
      <c r="AF1249" s="24">
        <v>206955</v>
      </c>
      <c r="AH1249" s="24">
        <v>206955</v>
      </c>
      <c r="AI1249" s="23" t="s">
        <v>143</v>
      </c>
      <c r="AJ1249" s="23" t="s">
        <v>142</v>
      </c>
      <c r="AK1249" s="26">
        <v>44774</v>
      </c>
      <c r="AL1249" s="26">
        <v>44775</v>
      </c>
      <c r="AM1249" s="26">
        <v>44775</v>
      </c>
      <c r="AN1249" s="26">
        <v>44883</v>
      </c>
      <c r="AO1249" s="26">
        <v>44957</v>
      </c>
      <c r="AR1249" s="25">
        <v>32652.67</v>
      </c>
      <c r="AS1249" s="25">
        <v>-4320</v>
      </c>
      <c r="BK1249" s="23" t="s">
        <v>3232</v>
      </c>
      <c r="BL1249" s="26">
        <v>44988</v>
      </c>
      <c r="BM1249" s="23" t="s">
        <v>526</v>
      </c>
      <c r="BO1249" s="23" t="s">
        <v>179</v>
      </c>
      <c r="BP1249" s="23" t="s">
        <v>146</v>
      </c>
      <c r="BQ1249" s="23" t="s">
        <v>181</v>
      </c>
      <c r="BS1249" s="23" t="s">
        <v>6595</v>
      </c>
      <c r="BT1249" s="23" t="s">
        <v>517</v>
      </c>
      <c r="BV1249" s="24">
        <v>28333</v>
      </c>
      <c r="BW1249" s="23">
        <v>0</v>
      </c>
      <c r="BZ1249" s="24">
        <v>178622</v>
      </c>
      <c r="CB1249" s="23" t="s">
        <v>3066</v>
      </c>
      <c r="CC1249" s="23" t="s">
        <v>3071</v>
      </c>
      <c r="CF1249" s="23">
        <v>1</v>
      </c>
      <c r="CG1249" s="23">
        <v>44200</v>
      </c>
      <c r="CI1249" s="23" t="s">
        <v>275</v>
      </c>
      <c r="CJ1249" s="23" t="s">
        <v>150</v>
      </c>
      <c r="CK1249" s="23" t="s">
        <v>151</v>
      </c>
      <c r="CL1249" s="26">
        <v>44763</v>
      </c>
      <c r="CM1249" s="23" t="s">
        <v>3068</v>
      </c>
    </row>
    <row r="1250" spans="1:91" x14ac:dyDescent="0.25">
      <c r="A1250" s="23" t="s">
        <v>3235</v>
      </c>
      <c r="B1250" s="23" t="s">
        <v>4899</v>
      </c>
      <c r="C1250" s="23" t="s">
        <v>4898</v>
      </c>
      <c r="D1250" s="23" t="s">
        <v>14</v>
      </c>
      <c r="F1250" s="23" t="s">
        <v>447</v>
      </c>
      <c r="H1250" s="23" t="s">
        <v>647</v>
      </c>
      <c r="I1250" s="23" t="s">
        <v>4279</v>
      </c>
      <c r="J1250" s="23" t="s">
        <v>132</v>
      </c>
      <c r="L1250" s="23" t="s">
        <v>3068</v>
      </c>
      <c r="M1250" s="23">
        <v>0</v>
      </c>
      <c r="N1250" s="24">
        <v>250000</v>
      </c>
      <c r="P1250" s="25">
        <v>250000</v>
      </c>
      <c r="Q1250" s="24">
        <v>250000</v>
      </c>
      <c r="R1250" s="23">
        <v>0</v>
      </c>
      <c r="S1250" s="23" t="s">
        <v>142</v>
      </c>
      <c r="T1250" s="24">
        <v>250000</v>
      </c>
      <c r="V1250" s="24">
        <v>250000</v>
      </c>
      <c r="W1250" s="23">
        <v>0</v>
      </c>
      <c r="AF1250" s="23">
        <v>0</v>
      </c>
      <c r="AG1250" s="24">
        <v>250000</v>
      </c>
      <c r="AH1250" s="24">
        <v>250000</v>
      </c>
      <c r="AI1250" s="23" t="s">
        <v>143</v>
      </c>
      <c r="AJ1250" s="23" t="s">
        <v>142</v>
      </c>
      <c r="AK1250" s="26">
        <v>45108</v>
      </c>
      <c r="AO1250" s="26">
        <v>45291</v>
      </c>
      <c r="AU1250" s="23">
        <v>0</v>
      </c>
      <c r="BC1250" s="24">
        <v>2500</v>
      </c>
      <c r="BD1250" s="24">
        <v>2500</v>
      </c>
      <c r="BE1250" s="24">
        <v>2500</v>
      </c>
      <c r="BF1250" s="24">
        <v>66000</v>
      </c>
      <c r="BG1250" s="24">
        <v>66000</v>
      </c>
      <c r="BH1250" s="24">
        <v>66000</v>
      </c>
      <c r="BI1250" s="24">
        <v>44500</v>
      </c>
      <c r="BK1250" s="23" t="s">
        <v>6594</v>
      </c>
      <c r="BL1250" s="26">
        <v>45082</v>
      </c>
      <c r="BM1250" s="23" t="s">
        <v>526</v>
      </c>
      <c r="BO1250" s="23" t="s">
        <v>179</v>
      </c>
      <c r="BP1250" s="23" t="s">
        <v>146</v>
      </c>
      <c r="BQ1250" s="23" t="s">
        <v>181</v>
      </c>
      <c r="BS1250" s="23" t="s">
        <v>527</v>
      </c>
      <c r="BT1250" s="23" t="s">
        <v>528</v>
      </c>
      <c r="BW1250" s="24">
        <v>2500</v>
      </c>
      <c r="BX1250" s="24">
        <v>71000</v>
      </c>
      <c r="BY1250" s="24">
        <v>176500</v>
      </c>
      <c r="CB1250" s="23" t="s">
        <v>3066</v>
      </c>
      <c r="CF1250" s="23">
        <v>1</v>
      </c>
      <c r="CG1250" s="23">
        <v>44505</v>
      </c>
      <c r="CI1250" s="23" t="s">
        <v>275</v>
      </c>
      <c r="CJ1250" s="23" t="s">
        <v>150</v>
      </c>
      <c r="CK1250" s="23" t="s">
        <v>151</v>
      </c>
      <c r="CL1250" s="26">
        <v>44783</v>
      </c>
      <c r="CM1250" s="23" t="s">
        <v>3068</v>
      </c>
    </row>
    <row r="1251" spans="1:91" x14ac:dyDescent="0.25">
      <c r="A1251" s="23" t="s">
        <v>3236</v>
      </c>
      <c r="B1251" s="23" t="s">
        <v>4899</v>
      </c>
      <c r="C1251" s="23" t="s">
        <v>4898</v>
      </c>
      <c r="D1251" s="23" t="s">
        <v>0</v>
      </c>
      <c r="F1251" s="23" t="s">
        <v>447</v>
      </c>
      <c r="H1251" s="23" t="s">
        <v>647</v>
      </c>
      <c r="I1251" s="23" t="s">
        <v>4279</v>
      </c>
      <c r="J1251" s="23" t="s">
        <v>132</v>
      </c>
      <c r="L1251" s="23" t="s">
        <v>3068</v>
      </c>
      <c r="M1251" s="23">
        <v>0</v>
      </c>
      <c r="N1251" s="23">
        <v>0</v>
      </c>
      <c r="P1251" s="23">
        <v>0</v>
      </c>
      <c r="Q1251" s="23">
        <v>0</v>
      </c>
      <c r="R1251" s="23">
        <v>0</v>
      </c>
      <c r="S1251" s="23" t="s">
        <v>142</v>
      </c>
      <c r="T1251" s="24">
        <v>960000</v>
      </c>
      <c r="U1251" s="24">
        <v>-960000</v>
      </c>
      <c r="V1251" s="23">
        <v>0</v>
      </c>
      <c r="W1251" s="23">
        <v>0</v>
      </c>
      <c r="AF1251" s="23">
        <v>0</v>
      </c>
      <c r="AG1251" s="24">
        <v>21960000</v>
      </c>
      <c r="AH1251" s="24">
        <v>21960000</v>
      </c>
      <c r="AI1251" s="23" t="s">
        <v>143</v>
      </c>
      <c r="AJ1251" s="23" t="s">
        <v>142</v>
      </c>
      <c r="AK1251" s="26">
        <v>45292</v>
      </c>
      <c r="AO1251" s="26">
        <v>45291</v>
      </c>
      <c r="AU1251" s="23">
        <v>0</v>
      </c>
      <c r="BD1251" s="23">
        <v>0</v>
      </c>
      <c r="BE1251" s="23">
        <v>0</v>
      </c>
      <c r="BF1251" s="23">
        <v>0</v>
      </c>
      <c r="BG1251" s="23">
        <v>0</v>
      </c>
      <c r="BH1251" s="23">
        <v>0</v>
      </c>
      <c r="BI1251" s="23">
        <v>0</v>
      </c>
      <c r="BK1251" s="23" t="s">
        <v>3237</v>
      </c>
      <c r="BL1251" s="26">
        <v>44987</v>
      </c>
      <c r="BO1251" s="23" t="s">
        <v>179</v>
      </c>
      <c r="BP1251" s="23" t="s">
        <v>146</v>
      </c>
      <c r="BQ1251" s="23" t="s">
        <v>272</v>
      </c>
      <c r="BS1251" s="23" t="s">
        <v>527</v>
      </c>
      <c r="BT1251" s="23" t="s">
        <v>528</v>
      </c>
      <c r="BW1251" s="23">
        <v>0</v>
      </c>
      <c r="BX1251" s="23">
        <v>0</v>
      </c>
      <c r="BY1251" s="23">
        <v>0</v>
      </c>
      <c r="CA1251" s="24">
        <v>21960000</v>
      </c>
      <c r="CB1251" s="23" t="s">
        <v>3066</v>
      </c>
      <c r="CF1251" s="23">
        <v>1</v>
      </c>
      <c r="CG1251" s="23">
        <v>45805</v>
      </c>
      <c r="CI1251" s="23" t="s">
        <v>421</v>
      </c>
      <c r="CJ1251" s="23" t="s">
        <v>150</v>
      </c>
      <c r="CK1251" s="23" t="s">
        <v>151</v>
      </c>
      <c r="CL1251" s="26">
        <v>44814</v>
      </c>
      <c r="CM1251" s="23" t="s">
        <v>3068</v>
      </c>
    </row>
    <row r="1252" spans="1:91" x14ac:dyDescent="0.25">
      <c r="A1252" s="23" t="s">
        <v>3238</v>
      </c>
      <c r="B1252" s="23" t="s">
        <v>4899</v>
      </c>
      <c r="C1252" s="23" t="s">
        <v>4898</v>
      </c>
      <c r="D1252" s="23" t="s">
        <v>14</v>
      </c>
      <c r="F1252" s="23" t="s">
        <v>154</v>
      </c>
      <c r="H1252" s="23" t="s">
        <v>647</v>
      </c>
      <c r="I1252" s="23" t="s">
        <v>4279</v>
      </c>
      <c r="J1252" s="23" t="s">
        <v>132</v>
      </c>
      <c r="K1252" s="23" t="s">
        <v>269</v>
      </c>
      <c r="L1252" s="23" t="s">
        <v>3068</v>
      </c>
      <c r="M1252" s="23">
        <v>0</v>
      </c>
      <c r="N1252" s="24">
        <v>120000</v>
      </c>
      <c r="P1252" s="25">
        <v>120000</v>
      </c>
      <c r="Q1252" s="24">
        <v>120000</v>
      </c>
      <c r="R1252" s="23">
        <v>0</v>
      </c>
      <c r="S1252" s="23" t="s">
        <v>142</v>
      </c>
      <c r="T1252" s="24">
        <v>120000</v>
      </c>
      <c r="V1252" s="24">
        <v>120000</v>
      </c>
      <c r="W1252" s="23">
        <v>0</v>
      </c>
      <c r="AF1252" s="23">
        <v>0</v>
      </c>
      <c r="AG1252" s="24">
        <v>120000</v>
      </c>
      <c r="AH1252" s="24">
        <v>120000</v>
      </c>
      <c r="AI1252" s="23" t="s">
        <v>143</v>
      </c>
      <c r="AJ1252" s="23" t="s">
        <v>142</v>
      </c>
      <c r="AK1252" s="26">
        <v>45108</v>
      </c>
      <c r="AO1252" s="26">
        <v>45184</v>
      </c>
      <c r="AU1252" s="23">
        <v>0</v>
      </c>
      <c r="BD1252" s="24">
        <v>10000</v>
      </c>
      <c r="BE1252" s="24">
        <v>5000</v>
      </c>
      <c r="BF1252" s="24">
        <v>30000</v>
      </c>
      <c r="BG1252" s="24">
        <v>30000</v>
      </c>
      <c r="BH1252" s="24">
        <v>30000</v>
      </c>
      <c r="BI1252" s="24">
        <v>15000</v>
      </c>
      <c r="BK1252" s="23" t="s">
        <v>6593</v>
      </c>
      <c r="BL1252" s="26">
        <v>45082</v>
      </c>
      <c r="BM1252" s="23" t="s">
        <v>526</v>
      </c>
      <c r="BO1252" s="23" t="s">
        <v>179</v>
      </c>
      <c r="BP1252" s="23" t="s">
        <v>146</v>
      </c>
      <c r="BQ1252" s="23" t="s">
        <v>181</v>
      </c>
      <c r="BS1252" s="23" t="s">
        <v>527</v>
      </c>
      <c r="BT1252" s="23" t="s">
        <v>528</v>
      </c>
      <c r="BW1252" s="23">
        <v>0</v>
      </c>
      <c r="BX1252" s="24">
        <v>45000</v>
      </c>
      <c r="BY1252" s="24">
        <v>75000</v>
      </c>
      <c r="CB1252" s="23" t="s">
        <v>3066</v>
      </c>
      <c r="CF1252" s="23">
        <v>1</v>
      </c>
      <c r="CG1252" s="23">
        <v>41097</v>
      </c>
      <c r="CI1252" s="23" t="s">
        <v>275</v>
      </c>
      <c r="CJ1252" s="23" t="s">
        <v>150</v>
      </c>
      <c r="CK1252" s="23" t="s">
        <v>151</v>
      </c>
      <c r="CL1252" s="26">
        <v>44414</v>
      </c>
      <c r="CM1252" s="23" t="s">
        <v>3068</v>
      </c>
    </row>
    <row r="1253" spans="1:91" x14ac:dyDescent="0.25">
      <c r="A1253" s="23" t="s">
        <v>1306</v>
      </c>
      <c r="B1253" s="23" t="s">
        <v>4899</v>
      </c>
      <c r="C1253" s="23" t="s">
        <v>4900</v>
      </c>
      <c r="D1253" s="23" t="s">
        <v>14</v>
      </c>
      <c r="E1253" s="23" t="s">
        <v>1307</v>
      </c>
      <c r="F1253" s="23" t="s">
        <v>138</v>
      </c>
      <c r="G1253" s="23">
        <v>2093460</v>
      </c>
      <c r="H1253" s="23" t="s">
        <v>582</v>
      </c>
      <c r="I1253" s="23" t="s">
        <v>4279</v>
      </c>
      <c r="J1253" s="23" t="s">
        <v>157</v>
      </c>
      <c r="K1253" s="23" t="s">
        <v>269</v>
      </c>
      <c r="L1253" s="23" t="s">
        <v>250</v>
      </c>
      <c r="M1253" s="24">
        <v>11700</v>
      </c>
      <c r="N1253" s="24">
        <v>35300</v>
      </c>
      <c r="P1253" s="25">
        <v>47000</v>
      </c>
      <c r="Q1253" s="24">
        <v>47000</v>
      </c>
      <c r="R1253" s="23">
        <v>0</v>
      </c>
      <c r="S1253" s="23" t="s">
        <v>142</v>
      </c>
      <c r="T1253" s="24">
        <v>47000</v>
      </c>
      <c r="V1253" s="24">
        <v>47000</v>
      </c>
      <c r="W1253" s="23">
        <v>0</v>
      </c>
      <c r="Z1253" s="24">
        <v>47000</v>
      </c>
      <c r="AC1253" s="24">
        <v>47000</v>
      </c>
      <c r="AD1253" s="23" t="s">
        <v>134</v>
      </c>
      <c r="AE1253" s="24">
        <v>47000</v>
      </c>
      <c r="AF1253" s="24">
        <v>11700</v>
      </c>
      <c r="AG1253" s="24">
        <v>35300</v>
      </c>
      <c r="AH1253" s="24">
        <v>47000</v>
      </c>
      <c r="AI1253" s="23" t="s">
        <v>143</v>
      </c>
      <c r="AJ1253" s="23" t="s">
        <v>142</v>
      </c>
      <c r="AK1253" s="26">
        <v>45047</v>
      </c>
      <c r="AL1253" s="26">
        <v>44985</v>
      </c>
      <c r="AM1253" s="26">
        <v>44985</v>
      </c>
      <c r="AN1253" s="26">
        <v>45291</v>
      </c>
      <c r="AO1253" s="26">
        <v>45198</v>
      </c>
      <c r="AU1253" s="23">
        <v>0</v>
      </c>
      <c r="AV1253" s="25">
        <v>11700</v>
      </c>
      <c r="AW1253" s="24">
        <v>47000</v>
      </c>
      <c r="AX1253" s="24">
        <v>47000</v>
      </c>
      <c r="AY1253" s="24">
        <v>-35300</v>
      </c>
      <c r="AZ1253" s="23" t="s">
        <v>136</v>
      </c>
      <c r="BB1253" s="23" t="s">
        <v>411</v>
      </c>
      <c r="BF1253" s="24">
        <v>35300</v>
      </c>
      <c r="BK1253" s="23" t="s">
        <v>6592</v>
      </c>
      <c r="BL1253" s="26">
        <v>45077</v>
      </c>
      <c r="BM1253" s="23" t="s">
        <v>585</v>
      </c>
      <c r="BO1253" s="23" t="s">
        <v>162</v>
      </c>
      <c r="BP1253" s="23" t="s">
        <v>146</v>
      </c>
      <c r="BQ1253" s="23" t="s">
        <v>181</v>
      </c>
      <c r="BS1253" s="23" t="s">
        <v>781</v>
      </c>
      <c r="BT1253" s="23" t="s">
        <v>1305</v>
      </c>
      <c r="BW1253" s="24">
        <v>11700</v>
      </c>
      <c r="BX1253" s="24">
        <v>35300</v>
      </c>
      <c r="CB1253" s="23" t="s">
        <v>249</v>
      </c>
      <c r="CF1253" s="23">
        <v>1</v>
      </c>
      <c r="CG1253" s="23">
        <v>45009</v>
      </c>
      <c r="CI1253" s="23" t="s">
        <v>149</v>
      </c>
      <c r="CJ1253" s="23" t="s">
        <v>150</v>
      </c>
      <c r="CK1253" s="23" t="s">
        <v>151</v>
      </c>
      <c r="CL1253" s="26">
        <v>44790</v>
      </c>
      <c r="CM1253" s="23" t="s">
        <v>531</v>
      </c>
    </row>
    <row r="1254" spans="1:91" x14ac:dyDescent="0.25">
      <c r="A1254" s="23" t="s">
        <v>152</v>
      </c>
      <c r="B1254" s="23" t="s">
        <v>4899</v>
      </c>
      <c r="C1254" s="23" t="s">
        <v>4900</v>
      </c>
      <c r="D1254" s="23" t="s">
        <v>14</v>
      </c>
      <c r="E1254" s="23" t="s">
        <v>153</v>
      </c>
      <c r="F1254" s="23" t="s">
        <v>154</v>
      </c>
      <c r="G1254" s="23">
        <v>2085421</v>
      </c>
      <c r="H1254" s="23" t="s">
        <v>155</v>
      </c>
      <c r="I1254" s="23" t="s">
        <v>156</v>
      </c>
      <c r="J1254" s="23" t="s">
        <v>695</v>
      </c>
      <c r="K1254" s="23" t="s">
        <v>158</v>
      </c>
      <c r="L1254" s="23" t="s">
        <v>159</v>
      </c>
      <c r="M1254" s="24">
        <v>16585</v>
      </c>
      <c r="P1254" s="25">
        <v>16584.93</v>
      </c>
      <c r="Q1254" s="24">
        <v>16585</v>
      </c>
      <c r="R1254" s="23">
        <v>0</v>
      </c>
      <c r="S1254" s="23" t="s">
        <v>142</v>
      </c>
      <c r="W1254" s="24">
        <v>16585</v>
      </c>
      <c r="Z1254" s="24">
        <v>50000</v>
      </c>
      <c r="AC1254" s="24">
        <v>50000</v>
      </c>
      <c r="AD1254" s="23" t="s">
        <v>160</v>
      </c>
      <c r="AE1254" s="24">
        <v>50000</v>
      </c>
      <c r="AF1254" s="24">
        <v>16585</v>
      </c>
      <c r="AH1254" s="24">
        <v>16585</v>
      </c>
      <c r="AI1254" s="23" t="s">
        <v>143</v>
      </c>
      <c r="AJ1254" s="23" t="s">
        <v>142</v>
      </c>
      <c r="AK1254" s="26">
        <v>44986</v>
      </c>
      <c r="AL1254" s="26">
        <v>44979</v>
      </c>
      <c r="AM1254" s="26">
        <v>44979</v>
      </c>
      <c r="AN1254" s="26">
        <v>45046</v>
      </c>
      <c r="AO1254" s="26">
        <v>45046</v>
      </c>
      <c r="AT1254" s="25">
        <v>16584.93</v>
      </c>
      <c r="BK1254" s="23" t="s">
        <v>5623</v>
      </c>
      <c r="BL1254" s="26">
        <v>45043</v>
      </c>
      <c r="BM1254" s="23" t="s">
        <v>161</v>
      </c>
      <c r="BO1254" s="23" t="s">
        <v>162</v>
      </c>
      <c r="BP1254" s="23" t="s">
        <v>146</v>
      </c>
      <c r="BQ1254" s="23" t="s">
        <v>156</v>
      </c>
      <c r="BS1254" s="23" t="s">
        <v>163</v>
      </c>
      <c r="BT1254" s="23" t="s">
        <v>164</v>
      </c>
      <c r="BV1254" s="24">
        <v>16585</v>
      </c>
      <c r="BW1254" s="23">
        <v>0</v>
      </c>
      <c r="CB1254" s="23" t="s">
        <v>155</v>
      </c>
      <c r="CC1254" s="23" t="s">
        <v>165</v>
      </c>
      <c r="CD1254" s="23" t="s">
        <v>166</v>
      </c>
      <c r="CF1254" s="23">
        <v>1</v>
      </c>
      <c r="CG1254" s="23">
        <v>46607</v>
      </c>
      <c r="CI1254" s="23" t="s">
        <v>155</v>
      </c>
      <c r="CJ1254" s="23" t="s">
        <v>167</v>
      </c>
      <c r="CK1254" s="23" t="s">
        <v>168</v>
      </c>
      <c r="CL1254" s="26">
        <v>44973</v>
      </c>
    </row>
    <row r="1255" spans="1:91" x14ac:dyDescent="0.25">
      <c r="A1255" s="23" t="s">
        <v>3279</v>
      </c>
      <c r="B1255" s="23" t="s">
        <v>4899</v>
      </c>
      <c r="C1255" s="23" t="s">
        <v>4900</v>
      </c>
      <c r="D1255" s="23" t="s">
        <v>14</v>
      </c>
      <c r="E1255" s="23" t="s">
        <v>3280</v>
      </c>
      <c r="F1255" s="23" t="s">
        <v>154</v>
      </c>
      <c r="G1255" s="23">
        <v>2074846</v>
      </c>
      <c r="H1255" s="23" t="s">
        <v>155</v>
      </c>
      <c r="I1255" s="23" t="s">
        <v>156</v>
      </c>
      <c r="J1255" s="23" t="s">
        <v>157</v>
      </c>
      <c r="K1255" s="23" t="s">
        <v>158</v>
      </c>
      <c r="L1255" s="23" t="s">
        <v>159</v>
      </c>
      <c r="M1255" s="24">
        <v>19753</v>
      </c>
      <c r="P1255" s="25">
        <v>19752.68</v>
      </c>
      <c r="Q1255" s="24">
        <v>19753</v>
      </c>
      <c r="R1255" s="23">
        <v>0</v>
      </c>
      <c r="S1255" s="23" t="s">
        <v>142</v>
      </c>
      <c r="W1255" s="24">
        <v>19753</v>
      </c>
      <c r="Z1255" s="24">
        <v>25000</v>
      </c>
      <c r="AC1255" s="24">
        <v>25000</v>
      </c>
      <c r="AD1255" s="23" t="s">
        <v>160</v>
      </c>
      <c r="AE1255" s="24">
        <v>25000</v>
      </c>
      <c r="AF1255" s="24">
        <v>19753</v>
      </c>
      <c r="AH1255" s="24">
        <v>19753</v>
      </c>
      <c r="AI1255" s="23" t="s">
        <v>143</v>
      </c>
      <c r="AJ1255" s="23" t="s">
        <v>142</v>
      </c>
      <c r="AK1255" s="26">
        <v>44927</v>
      </c>
      <c r="AL1255" s="26">
        <v>44936</v>
      </c>
      <c r="AM1255" s="26">
        <v>44936</v>
      </c>
      <c r="AN1255" s="26">
        <v>44985</v>
      </c>
      <c r="AO1255" s="26">
        <v>44985</v>
      </c>
      <c r="AR1255" s="25">
        <v>12965.75</v>
      </c>
      <c r="AT1255" s="25">
        <v>6786.93</v>
      </c>
      <c r="BM1255" s="23" t="s">
        <v>161</v>
      </c>
      <c r="BO1255" s="23" t="s">
        <v>162</v>
      </c>
      <c r="BP1255" s="23" t="s">
        <v>146</v>
      </c>
      <c r="BQ1255" s="23" t="s">
        <v>156</v>
      </c>
      <c r="BS1255" s="23" t="s">
        <v>174</v>
      </c>
      <c r="BT1255" s="23" t="s">
        <v>1251</v>
      </c>
      <c r="BV1255" s="24">
        <v>19753</v>
      </c>
      <c r="BW1255" s="23">
        <v>0</v>
      </c>
      <c r="CB1255" s="23" t="s">
        <v>155</v>
      </c>
      <c r="CC1255" s="23" t="s">
        <v>165</v>
      </c>
      <c r="CD1255" s="23" t="s">
        <v>166</v>
      </c>
      <c r="CF1255" s="23">
        <v>1</v>
      </c>
      <c r="CG1255" s="23">
        <v>46413</v>
      </c>
      <c r="CI1255" s="23" t="s">
        <v>155</v>
      </c>
      <c r="CJ1255" s="23" t="s">
        <v>167</v>
      </c>
      <c r="CK1255" s="23" t="s">
        <v>168</v>
      </c>
      <c r="CL1255" s="26">
        <v>44930</v>
      </c>
      <c r="CM1255" s="23" t="s">
        <v>3268</v>
      </c>
    </row>
    <row r="1256" spans="1:91" x14ac:dyDescent="0.25">
      <c r="A1256" s="23" t="s">
        <v>169</v>
      </c>
      <c r="B1256" s="23" t="s">
        <v>4899</v>
      </c>
      <c r="C1256" s="23" t="s">
        <v>4900</v>
      </c>
      <c r="D1256" s="23" t="s">
        <v>14</v>
      </c>
      <c r="E1256" s="23" t="s">
        <v>170</v>
      </c>
      <c r="F1256" s="23" t="s">
        <v>154</v>
      </c>
      <c r="G1256" s="23">
        <v>2085428</v>
      </c>
      <c r="H1256" s="23" t="s">
        <v>155</v>
      </c>
      <c r="I1256" s="23" t="s">
        <v>156</v>
      </c>
      <c r="J1256" s="23" t="s">
        <v>695</v>
      </c>
      <c r="K1256" s="23" t="s">
        <v>158</v>
      </c>
      <c r="L1256" s="23" t="s">
        <v>159</v>
      </c>
      <c r="P1256" s="23">
        <v>0</v>
      </c>
      <c r="Q1256" s="24">
        <v>30000</v>
      </c>
      <c r="R1256" s="24">
        <v>-30000</v>
      </c>
      <c r="S1256" s="23" t="s">
        <v>136</v>
      </c>
      <c r="Z1256" s="24">
        <v>35000</v>
      </c>
      <c r="AC1256" s="24">
        <v>35000</v>
      </c>
      <c r="AD1256" s="23" t="s">
        <v>160</v>
      </c>
      <c r="AE1256" s="24">
        <v>35000</v>
      </c>
      <c r="AI1256" s="23" t="s">
        <v>143</v>
      </c>
      <c r="AJ1256" s="23" t="s">
        <v>142</v>
      </c>
      <c r="AL1256" s="26">
        <v>44979</v>
      </c>
      <c r="AM1256" s="26">
        <v>44979</v>
      </c>
      <c r="AN1256" s="26">
        <v>45046</v>
      </c>
      <c r="AO1256" s="26">
        <v>45046</v>
      </c>
      <c r="BK1256" s="23" t="s">
        <v>5623</v>
      </c>
      <c r="BL1256" s="26">
        <v>45043</v>
      </c>
      <c r="BM1256" s="23" t="s">
        <v>161</v>
      </c>
      <c r="BO1256" s="23" t="s">
        <v>162</v>
      </c>
      <c r="BP1256" s="23" t="s">
        <v>146</v>
      </c>
      <c r="BQ1256" s="23" t="s">
        <v>156</v>
      </c>
      <c r="BS1256" s="23" t="s">
        <v>163</v>
      </c>
      <c r="BT1256" s="23" t="s">
        <v>171</v>
      </c>
      <c r="BW1256" s="23">
        <v>0</v>
      </c>
      <c r="CB1256" s="23" t="s">
        <v>155</v>
      </c>
      <c r="CC1256" s="23" t="s">
        <v>165</v>
      </c>
      <c r="CD1256" s="23" t="s">
        <v>166</v>
      </c>
      <c r="CF1256" s="23">
        <v>1</v>
      </c>
      <c r="CG1256" s="23">
        <v>46609</v>
      </c>
      <c r="CI1256" s="23" t="s">
        <v>155</v>
      </c>
      <c r="CJ1256" s="23" t="s">
        <v>167</v>
      </c>
      <c r="CK1256" s="23" t="s">
        <v>168</v>
      </c>
      <c r="CL1256" s="26">
        <v>44973</v>
      </c>
    </row>
    <row r="1257" spans="1:91" x14ac:dyDescent="0.25">
      <c r="A1257" s="23" t="s">
        <v>3281</v>
      </c>
      <c r="B1257" s="23" t="s">
        <v>4899</v>
      </c>
      <c r="C1257" s="23" t="s">
        <v>4900</v>
      </c>
      <c r="D1257" s="23" t="s">
        <v>14</v>
      </c>
      <c r="E1257" s="23" t="s">
        <v>3282</v>
      </c>
      <c r="F1257" s="23" t="s">
        <v>154</v>
      </c>
      <c r="G1257" s="23">
        <v>2084499</v>
      </c>
      <c r="H1257" s="23" t="s">
        <v>155</v>
      </c>
      <c r="I1257" s="23" t="s">
        <v>156</v>
      </c>
      <c r="J1257" s="23" t="s">
        <v>157</v>
      </c>
      <c r="K1257" s="23" t="s">
        <v>158</v>
      </c>
      <c r="L1257" s="23" t="s">
        <v>159</v>
      </c>
      <c r="M1257" s="24">
        <v>32625</v>
      </c>
      <c r="N1257" s="24">
        <v>30000</v>
      </c>
      <c r="P1257" s="25">
        <v>62624.99</v>
      </c>
      <c r="Q1257" s="24">
        <v>77625</v>
      </c>
      <c r="R1257" s="24">
        <v>-15000</v>
      </c>
      <c r="S1257" s="23" t="s">
        <v>136</v>
      </c>
      <c r="W1257" s="24">
        <v>62625</v>
      </c>
      <c r="Z1257" s="24">
        <v>110000</v>
      </c>
      <c r="AC1257" s="24">
        <v>110000</v>
      </c>
      <c r="AD1257" s="23" t="s">
        <v>160</v>
      </c>
      <c r="AE1257" s="24">
        <v>110000</v>
      </c>
      <c r="AF1257" s="24">
        <v>32625</v>
      </c>
      <c r="AG1257" s="24">
        <v>30000</v>
      </c>
      <c r="AH1257" s="24">
        <v>62625</v>
      </c>
      <c r="AI1257" s="23" t="s">
        <v>143</v>
      </c>
      <c r="AJ1257" s="23" t="s">
        <v>142</v>
      </c>
      <c r="AK1257" s="26">
        <v>44958</v>
      </c>
      <c r="AL1257" s="26">
        <v>44971</v>
      </c>
      <c r="AM1257" s="26">
        <v>44971</v>
      </c>
      <c r="AN1257" s="26">
        <v>45291</v>
      </c>
      <c r="AO1257" s="26">
        <v>45291</v>
      </c>
      <c r="AS1257" s="25">
        <v>24910.41</v>
      </c>
      <c r="AT1257" s="25">
        <v>7714.58</v>
      </c>
      <c r="BD1257" s="24">
        <v>15000</v>
      </c>
      <c r="BE1257" s="24">
        <v>15000</v>
      </c>
      <c r="BM1257" s="23" t="s">
        <v>161</v>
      </c>
      <c r="BO1257" s="23" t="s">
        <v>162</v>
      </c>
      <c r="BP1257" s="23" t="s">
        <v>146</v>
      </c>
      <c r="BQ1257" s="23" t="s">
        <v>156</v>
      </c>
      <c r="BS1257" s="23" t="s">
        <v>174</v>
      </c>
      <c r="BT1257" s="23" t="s">
        <v>1251</v>
      </c>
      <c r="BV1257" s="24">
        <v>32625</v>
      </c>
      <c r="BW1257" s="23">
        <v>0</v>
      </c>
      <c r="BX1257" s="24">
        <v>30000</v>
      </c>
      <c r="CB1257" s="23" t="s">
        <v>155</v>
      </c>
      <c r="CC1257" s="23" t="s">
        <v>165</v>
      </c>
      <c r="CD1257" s="23" t="s">
        <v>166</v>
      </c>
      <c r="CF1257" s="23">
        <v>1</v>
      </c>
      <c r="CG1257" s="23">
        <v>46585</v>
      </c>
      <c r="CI1257" s="23" t="s">
        <v>155</v>
      </c>
      <c r="CJ1257" s="23" t="s">
        <v>167</v>
      </c>
      <c r="CK1257" s="23" t="s">
        <v>168</v>
      </c>
      <c r="CL1257" s="26">
        <v>44967</v>
      </c>
      <c r="CM1257" s="23" t="s">
        <v>3268</v>
      </c>
    </row>
    <row r="1258" spans="1:91" x14ac:dyDescent="0.25">
      <c r="A1258" s="23" t="s">
        <v>3283</v>
      </c>
      <c r="B1258" s="23" t="s">
        <v>4899</v>
      </c>
      <c r="C1258" s="23" t="s">
        <v>4900</v>
      </c>
      <c r="D1258" s="23" t="s">
        <v>14</v>
      </c>
      <c r="E1258" s="23" t="s">
        <v>3284</v>
      </c>
      <c r="F1258" s="23" t="s">
        <v>154</v>
      </c>
      <c r="G1258" s="23">
        <v>2075638</v>
      </c>
      <c r="H1258" s="23" t="s">
        <v>155</v>
      </c>
      <c r="I1258" s="23" t="s">
        <v>156</v>
      </c>
      <c r="J1258" s="23" t="s">
        <v>157</v>
      </c>
      <c r="K1258" s="23" t="s">
        <v>158</v>
      </c>
      <c r="L1258" s="23" t="s">
        <v>159</v>
      </c>
      <c r="M1258" s="24">
        <v>14667</v>
      </c>
      <c r="P1258" s="25">
        <v>14666.96</v>
      </c>
      <c r="Q1258" s="24">
        <v>14667</v>
      </c>
      <c r="R1258" s="23">
        <v>0</v>
      </c>
      <c r="S1258" s="23" t="s">
        <v>142</v>
      </c>
      <c r="W1258" s="24">
        <v>14667</v>
      </c>
      <c r="Z1258" s="24">
        <v>25000</v>
      </c>
      <c r="AC1258" s="24">
        <v>25000</v>
      </c>
      <c r="AD1258" s="23" t="s">
        <v>160</v>
      </c>
      <c r="AE1258" s="24">
        <v>25000</v>
      </c>
      <c r="AF1258" s="24">
        <v>14667</v>
      </c>
      <c r="AH1258" s="24">
        <v>14667</v>
      </c>
      <c r="AI1258" s="23" t="s">
        <v>143</v>
      </c>
      <c r="AJ1258" s="23" t="s">
        <v>142</v>
      </c>
      <c r="AK1258" s="26">
        <v>44927</v>
      </c>
      <c r="AL1258" s="26">
        <v>44943</v>
      </c>
      <c r="AM1258" s="26">
        <v>44943</v>
      </c>
      <c r="AN1258" s="26">
        <v>45046</v>
      </c>
      <c r="AO1258" s="26">
        <v>45046</v>
      </c>
      <c r="AR1258" s="25">
        <v>3249.98</v>
      </c>
      <c r="AS1258" s="25">
        <v>11416.98</v>
      </c>
      <c r="BM1258" s="23" t="s">
        <v>161</v>
      </c>
      <c r="BO1258" s="23" t="s">
        <v>162</v>
      </c>
      <c r="BP1258" s="23" t="s">
        <v>146</v>
      </c>
      <c r="BQ1258" s="23" t="s">
        <v>156</v>
      </c>
      <c r="BS1258" s="23" t="s">
        <v>174</v>
      </c>
      <c r="BT1258" s="23" t="s">
        <v>1335</v>
      </c>
      <c r="BV1258" s="24">
        <v>14667</v>
      </c>
      <c r="BW1258" s="23">
        <v>0</v>
      </c>
      <c r="CB1258" s="23" t="s">
        <v>155</v>
      </c>
      <c r="CC1258" s="23" t="s">
        <v>165</v>
      </c>
      <c r="CD1258" s="23" t="s">
        <v>166</v>
      </c>
      <c r="CF1258" s="23">
        <v>1</v>
      </c>
      <c r="CG1258" s="23">
        <v>46454</v>
      </c>
      <c r="CI1258" s="23" t="s">
        <v>155</v>
      </c>
      <c r="CJ1258" s="23" t="s">
        <v>167</v>
      </c>
      <c r="CK1258" s="23" t="s">
        <v>168</v>
      </c>
      <c r="CL1258" s="26">
        <v>44937</v>
      </c>
      <c r="CM1258" s="23" t="s">
        <v>3268</v>
      </c>
    </row>
    <row r="1259" spans="1:91" x14ac:dyDescent="0.25">
      <c r="A1259" s="23" t="s">
        <v>6591</v>
      </c>
      <c r="B1259" s="23" t="s">
        <v>4899</v>
      </c>
      <c r="C1259" s="23" t="s">
        <v>4900</v>
      </c>
      <c r="D1259" s="23" t="s">
        <v>14</v>
      </c>
      <c r="E1259" s="23" t="s">
        <v>6590</v>
      </c>
      <c r="F1259" s="23" t="s">
        <v>154</v>
      </c>
      <c r="G1259" s="23">
        <v>2132334</v>
      </c>
      <c r="H1259" s="23" t="s">
        <v>155</v>
      </c>
      <c r="I1259" s="23" t="s">
        <v>156</v>
      </c>
      <c r="J1259" s="23" t="s">
        <v>157</v>
      </c>
      <c r="K1259" s="23" t="s">
        <v>158</v>
      </c>
      <c r="L1259" s="23" t="s">
        <v>159</v>
      </c>
      <c r="N1259" s="24">
        <v>84750</v>
      </c>
      <c r="P1259" s="25">
        <v>84750</v>
      </c>
      <c r="R1259" s="24">
        <v>84750</v>
      </c>
      <c r="S1259" s="23" t="s">
        <v>136</v>
      </c>
      <c r="W1259" s="24">
        <v>84750</v>
      </c>
      <c r="Z1259" s="24">
        <v>87500</v>
      </c>
      <c r="AC1259" s="24">
        <v>87500</v>
      </c>
      <c r="AD1259" s="23" t="s">
        <v>160</v>
      </c>
      <c r="AE1259" s="24">
        <v>87500</v>
      </c>
      <c r="AG1259" s="24">
        <v>84750</v>
      </c>
      <c r="AH1259" s="24">
        <v>84750</v>
      </c>
      <c r="AI1259" s="23" t="s">
        <v>143</v>
      </c>
      <c r="AJ1259" s="23" t="s">
        <v>142</v>
      </c>
      <c r="AK1259" s="26">
        <v>45108</v>
      </c>
      <c r="AL1259" s="26">
        <v>45079</v>
      </c>
      <c r="AM1259" s="26">
        <v>45079</v>
      </c>
      <c r="AN1259" s="26">
        <v>45138</v>
      </c>
      <c r="AO1259" s="26">
        <v>45138</v>
      </c>
      <c r="BC1259" s="24">
        <v>20000</v>
      </c>
      <c r="BD1259" s="24">
        <v>43750</v>
      </c>
      <c r="BE1259" s="24">
        <v>21000</v>
      </c>
      <c r="BM1259" s="23" t="s">
        <v>161</v>
      </c>
      <c r="BO1259" s="23" t="s">
        <v>162</v>
      </c>
      <c r="BP1259" s="23" t="s">
        <v>146</v>
      </c>
      <c r="BQ1259" s="23" t="s">
        <v>156</v>
      </c>
      <c r="BS1259" s="23" t="s">
        <v>781</v>
      </c>
      <c r="BT1259" s="23" t="s">
        <v>6589</v>
      </c>
      <c r="BW1259" s="24">
        <v>20000</v>
      </c>
      <c r="BX1259" s="24">
        <v>64750</v>
      </c>
      <c r="CB1259" s="23" t="s">
        <v>155</v>
      </c>
      <c r="CC1259" s="23" t="s">
        <v>165</v>
      </c>
      <c r="CD1259" s="23" t="s">
        <v>166</v>
      </c>
      <c r="CF1259" s="23">
        <v>1</v>
      </c>
      <c r="CG1259" s="23">
        <v>47218</v>
      </c>
      <c r="CI1259" s="23" t="s">
        <v>155</v>
      </c>
      <c r="CJ1259" s="23" t="s">
        <v>167</v>
      </c>
      <c r="CK1259" s="23" t="s">
        <v>151</v>
      </c>
      <c r="CL1259" s="26">
        <v>45078</v>
      </c>
    </row>
    <row r="1260" spans="1:91" x14ac:dyDescent="0.25">
      <c r="A1260" s="23" t="s">
        <v>3285</v>
      </c>
      <c r="B1260" s="23" t="s">
        <v>4899</v>
      </c>
      <c r="C1260" s="23" t="s">
        <v>4900</v>
      </c>
      <c r="D1260" s="23" t="s">
        <v>14</v>
      </c>
      <c r="E1260" s="23" t="s">
        <v>3286</v>
      </c>
      <c r="F1260" s="23" t="s">
        <v>138</v>
      </c>
      <c r="G1260" s="23">
        <v>1937600</v>
      </c>
      <c r="H1260" s="23" t="s">
        <v>155</v>
      </c>
      <c r="I1260" s="23" t="s">
        <v>156</v>
      </c>
      <c r="J1260" s="23" t="s">
        <v>268</v>
      </c>
      <c r="K1260" s="23" t="s">
        <v>158</v>
      </c>
      <c r="L1260" s="23" t="s">
        <v>159</v>
      </c>
      <c r="M1260" s="23">
        <v>18</v>
      </c>
      <c r="P1260" s="23">
        <v>17.63</v>
      </c>
      <c r="Q1260" s="23">
        <v>18</v>
      </c>
      <c r="R1260" s="23">
        <v>0</v>
      </c>
      <c r="S1260" s="23" t="s">
        <v>142</v>
      </c>
      <c r="W1260" s="23">
        <v>18</v>
      </c>
      <c r="Z1260" s="24">
        <v>45000</v>
      </c>
      <c r="AC1260" s="24">
        <v>45000</v>
      </c>
      <c r="AD1260" s="23" t="s">
        <v>160</v>
      </c>
      <c r="AE1260" s="24">
        <v>45000</v>
      </c>
      <c r="AF1260" s="24">
        <v>13530</v>
      </c>
      <c r="AH1260" s="24">
        <v>13530</v>
      </c>
      <c r="AI1260" s="23" t="s">
        <v>143</v>
      </c>
      <c r="AJ1260" s="23" t="s">
        <v>142</v>
      </c>
      <c r="AK1260" s="26">
        <v>44743</v>
      </c>
      <c r="AL1260" s="26">
        <v>44567</v>
      </c>
      <c r="AM1260" s="26">
        <v>44567</v>
      </c>
      <c r="AN1260" s="26">
        <v>44681</v>
      </c>
      <c r="AO1260" s="26">
        <v>44895</v>
      </c>
      <c r="AR1260" s="23">
        <v>17.63</v>
      </c>
      <c r="BK1260" s="23" t="s">
        <v>3287</v>
      </c>
      <c r="BL1260" s="26">
        <v>44663</v>
      </c>
      <c r="BO1260" s="23" t="s">
        <v>162</v>
      </c>
      <c r="BP1260" s="23" t="s">
        <v>146</v>
      </c>
      <c r="BQ1260" s="23" t="s">
        <v>156</v>
      </c>
      <c r="BS1260" s="23" t="s">
        <v>174</v>
      </c>
      <c r="BT1260" s="23" t="s">
        <v>3288</v>
      </c>
      <c r="BV1260" s="23">
        <v>18</v>
      </c>
      <c r="BW1260" s="23">
        <v>0</v>
      </c>
      <c r="BZ1260" s="24">
        <v>13513</v>
      </c>
      <c r="CB1260" s="23" t="s">
        <v>155</v>
      </c>
      <c r="CC1260" s="23" t="s">
        <v>242</v>
      </c>
      <c r="CD1260" s="23" t="s">
        <v>166</v>
      </c>
      <c r="CF1260" s="23">
        <v>1</v>
      </c>
      <c r="CG1260" s="23">
        <v>42705</v>
      </c>
      <c r="CI1260" s="23" t="s">
        <v>155</v>
      </c>
      <c r="CJ1260" s="23" t="s">
        <v>167</v>
      </c>
      <c r="CK1260" s="23" t="s">
        <v>168</v>
      </c>
      <c r="CL1260" s="26">
        <v>44567</v>
      </c>
      <c r="CM1260" s="23" t="s">
        <v>3268</v>
      </c>
    </row>
    <row r="1261" spans="1:91" x14ac:dyDescent="0.25">
      <c r="A1261" s="23" t="s">
        <v>6588</v>
      </c>
      <c r="B1261" s="23" t="s">
        <v>4899</v>
      </c>
      <c r="C1261" s="23" t="s">
        <v>4900</v>
      </c>
      <c r="D1261" s="23" t="s">
        <v>14</v>
      </c>
      <c r="E1261" s="23" t="s">
        <v>6587</v>
      </c>
      <c r="F1261" s="23" t="s">
        <v>154</v>
      </c>
      <c r="G1261" s="23">
        <v>2132331</v>
      </c>
      <c r="H1261" s="23" t="s">
        <v>155</v>
      </c>
      <c r="I1261" s="23" t="s">
        <v>156</v>
      </c>
      <c r="J1261" s="23" t="s">
        <v>157</v>
      </c>
      <c r="K1261" s="23" t="s">
        <v>158</v>
      </c>
      <c r="L1261" s="23" t="s">
        <v>159</v>
      </c>
      <c r="N1261" s="24">
        <v>87500</v>
      </c>
      <c r="P1261" s="25">
        <v>87500</v>
      </c>
      <c r="R1261" s="24">
        <v>87500</v>
      </c>
      <c r="S1261" s="23" t="s">
        <v>136</v>
      </c>
      <c r="W1261" s="24">
        <v>87500</v>
      </c>
      <c r="Z1261" s="24">
        <v>87500</v>
      </c>
      <c r="AC1261" s="24">
        <v>87500</v>
      </c>
      <c r="AD1261" s="23" t="s">
        <v>160</v>
      </c>
      <c r="AE1261" s="24">
        <v>87500</v>
      </c>
      <c r="AG1261" s="24">
        <v>87500</v>
      </c>
      <c r="AH1261" s="24">
        <v>87500</v>
      </c>
      <c r="AI1261" s="23" t="s">
        <v>143</v>
      </c>
      <c r="AJ1261" s="23" t="s">
        <v>142</v>
      </c>
      <c r="AK1261" s="26">
        <v>45108</v>
      </c>
      <c r="AL1261" s="26">
        <v>45079</v>
      </c>
      <c r="AM1261" s="26">
        <v>45079</v>
      </c>
      <c r="AN1261" s="26">
        <v>45138</v>
      </c>
      <c r="AO1261" s="26">
        <v>45138</v>
      </c>
      <c r="BC1261" s="24">
        <v>43750</v>
      </c>
      <c r="BD1261" s="24">
        <v>43750</v>
      </c>
      <c r="BM1261" s="23" t="s">
        <v>161</v>
      </c>
      <c r="BO1261" s="23" t="s">
        <v>162</v>
      </c>
      <c r="BP1261" s="23" t="s">
        <v>146</v>
      </c>
      <c r="BQ1261" s="23" t="s">
        <v>156</v>
      </c>
      <c r="BS1261" s="23" t="s">
        <v>781</v>
      </c>
      <c r="BT1261" s="23" t="s">
        <v>1373</v>
      </c>
      <c r="BW1261" s="24">
        <v>43750</v>
      </c>
      <c r="BX1261" s="24">
        <v>43750</v>
      </c>
      <c r="CB1261" s="23" t="s">
        <v>155</v>
      </c>
      <c r="CC1261" s="23" t="s">
        <v>165</v>
      </c>
      <c r="CD1261" s="23" t="s">
        <v>166</v>
      </c>
      <c r="CF1261" s="23">
        <v>1</v>
      </c>
      <c r="CG1261" s="23">
        <v>47217</v>
      </c>
      <c r="CI1261" s="23" t="s">
        <v>155</v>
      </c>
      <c r="CJ1261" s="23" t="s">
        <v>167</v>
      </c>
      <c r="CK1261" s="23" t="s">
        <v>168</v>
      </c>
      <c r="CL1261" s="26">
        <v>45078</v>
      </c>
    </row>
    <row r="1262" spans="1:91" x14ac:dyDescent="0.25">
      <c r="A1262" s="23" t="s">
        <v>172</v>
      </c>
      <c r="B1262" s="23" t="s">
        <v>4899</v>
      </c>
      <c r="C1262" s="23" t="s">
        <v>4900</v>
      </c>
      <c r="D1262" s="23" t="s">
        <v>14</v>
      </c>
      <c r="E1262" s="23" t="s">
        <v>173</v>
      </c>
      <c r="F1262" s="23" t="s">
        <v>154</v>
      </c>
      <c r="G1262" s="23">
        <v>2085350</v>
      </c>
      <c r="H1262" s="23" t="s">
        <v>155</v>
      </c>
      <c r="I1262" s="23" t="s">
        <v>156</v>
      </c>
      <c r="J1262" s="23" t="s">
        <v>157</v>
      </c>
      <c r="K1262" s="23" t="s">
        <v>158</v>
      </c>
      <c r="L1262" s="23" t="s">
        <v>159</v>
      </c>
      <c r="M1262" s="24">
        <v>1596</v>
      </c>
      <c r="N1262" s="24">
        <v>6000</v>
      </c>
      <c r="P1262" s="25">
        <v>7595.94</v>
      </c>
      <c r="Q1262" s="24">
        <v>7596</v>
      </c>
      <c r="R1262" s="23">
        <v>0</v>
      </c>
      <c r="S1262" s="23" t="s">
        <v>142</v>
      </c>
      <c r="W1262" s="24">
        <v>7596</v>
      </c>
      <c r="Z1262" s="24">
        <v>7500</v>
      </c>
      <c r="AC1262" s="24">
        <v>7500</v>
      </c>
      <c r="AD1262" s="23" t="s">
        <v>160</v>
      </c>
      <c r="AE1262" s="24">
        <v>7500</v>
      </c>
      <c r="AF1262" s="24">
        <v>1596</v>
      </c>
      <c r="AG1262" s="24">
        <v>6000</v>
      </c>
      <c r="AH1262" s="24">
        <v>7596</v>
      </c>
      <c r="AI1262" s="23" t="s">
        <v>143</v>
      </c>
      <c r="AJ1262" s="23" t="s">
        <v>142</v>
      </c>
      <c r="AK1262" s="26">
        <v>44986</v>
      </c>
      <c r="AL1262" s="26">
        <v>44978</v>
      </c>
      <c r="AM1262" s="26">
        <v>44978</v>
      </c>
      <c r="AN1262" s="26">
        <v>45169</v>
      </c>
      <c r="AO1262" s="26">
        <v>45169</v>
      </c>
      <c r="AT1262" s="25">
        <v>1595.94</v>
      </c>
      <c r="BD1262" s="24">
        <v>6000</v>
      </c>
      <c r="BM1262" s="23" t="s">
        <v>161</v>
      </c>
      <c r="BO1262" s="23" t="s">
        <v>162</v>
      </c>
      <c r="BP1262" s="23" t="s">
        <v>146</v>
      </c>
      <c r="BQ1262" s="23" t="s">
        <v>156</v>
      </c>
      <c r="BS1262" s="23" t="s">
        <v>174</v>
      </c>
      <c r="BT1262" s="23" t="s">
        <v>175</v>
      </c>
      <c r="BV1262" s="24">
        <v>1596</v>
      </c>
      <c r="BW1262" s="23">
        <v>0</v>
      </c>
      <c r="BX1262" s="24">
        <v>6000</v>
      </c>
      <c r="CB1262" s="23" t="s">
        <v>155</v>
      </c>
      <c r="CC1262" s="23" t="s">
        <v>165</v>
      </c>
      <c r="CD1262" s="23" t="s">
        <v>166</v>
      </c>
      <c r="CF1262" s="23">
        <v>1</v>
      </c>
      <c r="CG1262" s="23">
        <v>46606</v>
      </c>
      <c r="CI1262" s="23" t="s">
        <v>155</v>
      </c>
      <c r="CJ1262" s="23" t="s">
        <v>167</v>
      </c>
      <c r="CK1262" s="23" t="s">
        <v>168</v>
      </c>
      <c r="CL1262" s="26">
        <v>44973</v>
      </c>
    </row>
    <row r="1263" spans="1:91" x14ac:dyDescent="0.25">
      <c r="A1263" s="23" t="s">
        <v>3307</v>
      </c>
      <c r="B1263" s="23" t="s">
        <v>4899</v>
      </c>
      <c r="C1263" s="23" t="s">
        <v>4900</v>
      </c>
      <c r="D1263" s="23" t="s">
        <v>14</v>
      </c>
      <c r="E1263" s="27" t="s">
        <v>3308</v>
      </c>
      <c r="F1263" s="23" t="s">
        <v>154</v>
      </c>
      <c r="H1263" s="23" t="s">
        <v>155</v>
      </c>
      <c r="I1263" s="23" t="s">
        <v>156</v>
      </c>
      <c r="J1263" s="23" t="s">
        <v>157</v>
      </c>
      <c r="K1263" s="23" t="s">
        <v>158</v>
      </c>
      <c r="L1263" s="23" t="s">
        <v>159</v>
      </c>
      <c r="N1263" s="24">
        <v>970000</v>
      </c>
      <c r="P1263" s="25">
        <v>970000</v>
      </c>
      <c r="Q1263" s="24">
        <v>1925000</v>
      </c>
      <c r="R1263" s="24">
        <v>-955000</v>
      </c>
      <c r="S1263" s="23" t="s">
        <v>136</v>
      </c>
      <c r="T1263" s="24">
        <v>3400000</v>
      </c>
      <c r="V1263" s="24">
        <v>3400000</v>
      </c>
      <c r="W1263" s="24">
        <v>-2430000</v>
      </c>
      <c r="Z1263" s="24">
        <v>3400000</v>
      </c>
      <c r="AC1263" s="24">
        <v>3400000</v>
      </c>
      <c r="AD1263" s="23" t="s">
        <v>160</v>
      </c>
      <c r="AE1263" s="24">
        <v>3400000</v>
      </c>
      <c r="AG1263" s="24">
        <v>970000</v>
      </c>
      <c r="AH1263" s="24">
        <v>970000</v>
      </c>
      <c r="AI1263" s="23" t="s">
        <v>143</v>
      </c>
      <c r="AJ1263" s="23" t="s">
        <v>142</v>
      </c>
      <c r="AK1263" s="26">
        <v>45139</v>
      </c>
      <c r="AL1263" s="26">
        <v>44907</v>
      </c>
      <c r="AM1263" s="26">
        <v>44907</v>
      </c>
      <c r="AN1263" s="26">
        <v>45291</v>
      </c>
      <c r="AO1263" s="26">
        <v>45291</v>
      </c>
      <c r="BE1263" s="24">
        <v>200000</v>
      </c>
      <c r="BF1263" s="24">
        <v>200000</v>
      </c>
      <c r="BG1263" s="24">
        <v>200000</v>
      </c>
      <c r="BH1263" s="24">
        <v>200000</v>
      </c>
      <c r="BI1263" s="24">
        <v>170000</v>
      </c>
      <c r="BM1263" s="23" t="s">
        <v>161</v>
      </c>
      <c r="BO1263" s="23" t="s">
        <v>145</v>
      </c>
      <c r="BP1263" s="23" t="s">
        <v>146</v>
      </c>
      <c r="BQ1263" s="23" t="s">
        <v>156</v>
      </c>
      <c r="BS1263" s="23" t="s">
        <v>141</v>
      </c>
      <c r="BT1263" s="23" t="s">
        <v>141</v>
      </c>
      <c r="BW1263" s="23">
        <v>0</v>
      </c>
      <c r="BX1263" s="24">
        <v>400000</v>
      </c>
      <c r="BY1263" s="24">
        <v>570000</v>
      </c>
      <c r="CB1263" s="23" t="s">
        <v>155</v>
      </c>
      <c r="CC1263" s="23" t="s">
        <v>242</v>
      </c>
      <c r="CF1263" s="23">
        <v>1</v>
      </c>
      <c r="CG1263" s="23">
        <v>44567</v>
      </c>
      <c r="CI1263" s="23" t="s">
        <v>275</v>
      </c>
      <c r="CJ1263" s="23" t="s">
        <v>150</v>
      </c>
      <c r="CK1263" s="23" t="s">
        <v>151</v>
      </c>
      <c r="CL1263" s="26">
        <v>44785</v>
      </c>
      <c r="CM1263" s="23" t="s">
        <v>3268</v>
      </c>
    </row>
    <row r="1264" spans="1:91" x14ac:dyDescent="0.25">
      <c r="A1264" s="23" t="s">
        <v>219</v>
      </c>
      <c r="B1264" s="23" t="s">
        <v>4899</v>
      </c>
      <c r="C1264" s="23" t="s">
        <v>4900</v>
      </c>
      <c r="D1264" s="23" t="s">
        <v>14</v>
      </c>
      <c r="E1264" s="23" t="s">
        <v>5172</v>
      </c>
      <c r="F1264" s="23" t="s">
        <v>154</v>
      </c>
      <c r="G1264" s="23">
        <v>2086146</v>
      </c>
      <c r="H1264" s="23" t="s">
        <v>155</v>
      </c>
      <c r="I1264" s="23" t="s">
        <v>156</v>
      </c>
      <c r="J1264" s="23" t="s">
        <v>157</v>
      </c>
      <c r="K1264" s="23" t="s">
        <v>158</v>
      </c>
      <c r="L1264" s="23" t="s">
        <v>159</v>
      </c>
      <c r="M1264" s="24">
        <v>71482</v>
      </c>
      <c r="N1264" s="24">
        <v>5000</v>
      </c>
      <c r="P1264" s="25">
        <v>76481.84</v>
      </c>
      <c r="Q1264" s="24">
        <v>55000</v>
      </c>
      <c r="R1264" s="24">
        <v>21482</v>
      </c>
      <c r="S1264" s="23" t="s">
        <v>136</v>
      </c>
      <c r="W1264" s="24">
        <v>76482</v>
      </c>
      <c r="Z1264" s="24">
        <v>80000</v>
      </c>
      <c r="AC1264" s="24">
        <v>80000</v>
      </c>
      <c r="AD1264" s="23" t="s">
        <v>160</v>
      </c>
      <c r="AE1264" s="24">
        <v>80000</v>
      </c>
      <c r="AF1264" s="24">
        <v>71482</v>
      </c>
      <c r="AG1264" s="24">
        <v>5000</v>
      </c>
      <c r="AH1264" s="24">
        <v>76482</v>
      </c>
      <c r="AI1264" s="23" t="s">
        <v>143</v>
      </c>
      <c r="AJ1264" s="23" t="s">
        <v>142</v>
      </c>
      <c r="AK1264" s="26">
        <v>45017</v>
      </c>
      <c r="AL1264" s="26">
        <v>44985</v>
      </c>
      <c r="AM1264" s="26">
        <v>44985</v>
      </c>
      <c r="AN1264" s="26">
        <v>45107</v>
      </c>
      <c r="AO1264" s="26">
        <v>45107</v>
      </c>
      <c r="AU1264" s="25">
        <v>71481.84</v>
      </c>
      <c r="AW1264" s="24">
        <v>5000</v>
      </c>
      <c r="AX1264" s="24">
        <v>5000</v>
      </c>
      <c r="AY1264" s="24">
        <v>-5000</v>
      </c>
      <c r="AZ1264" s="23" t="s">
        <v>136</v>
      </c>
      <c r="BC1264" s="24">
        <v>5000</v>
      </c>
      <c r="BM1264" s="23" t="s">
        <v>161</v>
      </c>
      <c r="BO1264" s="23" t="s">
        <v>162</v>
      </c>
      <c r="BP1264" s="23" t="s">
        <v>146</v>
      </c>
      <c r="BQ1264" s="23" t="s">
        <v>156</v>
      </c>
      <c r="BS1264" s="23" t="s">
        <v>220</v>
      </c>
      <c r="BT1264" s="23" t="s">
        <v>1405</v>
      </c>
      <c r="BW1264" s="24">
        <v>76482</v>
      </c>
      <c r="CB1264" s="23" t="s">
        <v>155</v>
      </c>
      <c r="CC1264" s="23" t="s">
        <v>165</v>
      </c>
      <c r="CD1264" s="23" t="s">
        <v>166</v>
      </c>
      <c r="CF1264" s="23">
        <v>1</v>
      </c>
      <c r="CG1264" s="23">
        <v>46649</v>
      </c>
      <c r="CI1264" s="23" t="s">
        <v>155</v>
      </c>
      <c r="CJ1264" s="23" t="s">
        <v>167</v>
      </c>
      <c r="CK1264" s="23" t="s">
        <v>168</v>
      </c>
      <c r="CL1264" s="26">
        <v>44984</v>
      </c>
    </row>
    <row r="1265" spans="1:91" x14ac:dyDescent="0.25">
      <c r="A1265" s="23" t="s">
        <v>5171</v>
      </c>
      <c r="B1265" s="23" t="s">
        <v>4899</v>
      </c>
      <c r="C1265" s="23" t="s">
        <v>4900</v>
      </c>
      <c r="D1265" s="23" t="s">
        <v>14</v>
      </c>
      <c r="E1265" s="23" t="s">
        <v>5170</v>
      </c>
      <c r="F1265" s="23" t="s">
        <v>154</v>
      </c>
      <c r="G1265" s="23">
        <v>2096448</v>
      </c>
      <c r="H1265" s="23" t="s">
        <v>155</v>
      </c>
      <c r="I1265" s="23" t="s">
        <v>156</v>
      </c>
      <c r="J1265" s="23" t="s">
        <v>157</v>
      </c>
      <c r="K1265" s="23" t="s">
        <v>158</v>
      </c>
      <c r="L1265" s="23" t="s">
        <v>159</v>
      </c>
      <c r="M1265" s="24">
        <v>73255</v>
      </c>
      <c r="N1265" s="24">
        <v>65000</v>
      </c>
      <c r="P1265" s="25">
        <v>138255.01</v>
      </c>
      <c r="Q1265" s="24">
        <v>185000</v>
      </c>
      <c r="R1265" s="24">
        <v>-46745</v>
      </c>
      <c r="S1265" s="23" t="s">
        <v>136</v>
      </c>
      <c r="W1265" s="24">
        <v>138255</v>
      </c>
      <c r="Z1265" s="24">
        <v>185000</v>
      </c>
      <c r="AC1265" s="24">
        <v>185000</v>
      </c>
      <c r="AD1265" s="23" t="s">
        <v>160</v>
      </c>
      <c r="AE1265" s="24">
        <v>185000</v>
      </c>
      <c r="AF1265" s="24">
        <v>73255</v>
      </c>
      <c r="AG1265" s="24">
        <v>65000</v>
      </c>
      <c r="AH1265" s="24">
        <v>138255</v>
      </c>
      <c r="AI1265" s="23" t="s">
        <v>143</v>
      </c>
      <c r="AJ1265" s="23" t="s">
        <v>142</v>
      </c>
      <c r="AK1265" s="26">
        <v>45017</v>
      </c>
      <c r="AL1265" s="26">
        <v>45014</v>
      </c>
      <c r="AM1265" s="26">
        <v>45014</v>
      </c>
      <c r="AN1265" s="26">
        <v>45108</v>
      </c>
      <c r="AO1265" s="26">
        <v>45108</v>
      </c>
      <c r="AU1265" s="25">
        <v>2390.36</v>
      </c>
      <c r="AV1265" s="25">
        <v>70864.649999999994</v>
      </c>
      <c r="AW1265" s="24">
        <v>64000</v>
      </c>
      <c r="AX1265" s="24">
        <v>64000</v>
      </c>
      <c r="AY1265" s="24">
        <v>6865</v>
      </c>
      <c r="AZ1265" s="23" t="s">
        <v>133</v>
      </c>
      <c r="BC1265" s="24">
        <v>65000</v>
      </c>
      <c r="BM1265" s="23" t="s">
        <v>161</v>
      </c>
      <c r="BO1265" s="23" t="s">
        <v>162</v>
      </c>
      <c r="BP1265" s="23" t="s">
        <v>146</v>
      </c>
      <c r="BQ1265" s="23" t="s">
        <v>156</v>
      </c>
      <c r="BS1265" s="23" t="s">
        <v>220</v>
      </c>
      <c r="BT1265" s="23" t="s">
        <v>1396</v>
      </c>
      <c r="BW1265" s="24">
        <v>138255</v>
      </c>
      <c r="CB1265" s="23" t="s">
        <v>155</v>
      </c>
      <c r="CC1265" s="23" t="s">
        <v>165</v>
      </c>
      <c r="CD1265" s="23" t="s">
        <v>166</v>
      </c>
      <c r="CF1265" s="23">
        <v>1</v>
      </c>
      <c r="CG1265" s="23">
        <v>46841</v>
      </c>
      <c r="CI1265" s="23" t="s">
        <v>155</v>
      </c>
      <c r="CJ1265" s="23" t="s">
        <v>167</v>
      </c>
      <c r="CK1265" s="23" t="s">
        <v>168</v>
      </c>
      <c r="CL1265" s="26">
        <v>45009</v>
      </c>
    </row>
    <row r="1266" spans="1:91" x14ac:dyDescent="0.25">
      <c r="A1266" s="23" t="s">
        <v>221</v>
      </c>
      <c r="B1266" s="23" t="s">
        <v>4899</v>
      </c>
      <c r="C1266" s="23" t="s">
        <v>4900</v>
      </c>
      <c r="D1266" s="23" t="s">
        <v>14</v>
      </c>
      <c r="E1266" s="23" t="s">
        <v>222</v>
      </c>
      <c r="F1266" s="23" t="s">
        <v>154</v>
      </c>
      <c r="G1266" s="23">
        <v>2086151</v>
      </c>
      <c r="H1266" s="23" t="s">
        <v>155</v>
      </c>
      <c r="I1266" s="23" t="s">
        <v>156</v>
      </c>
      <c r="J1266" s="23" t="s">
        <v>157</v>
      </c>
      <c r="K1266" s="23" t="s">
        <v>158</v>
      </c>
      <c r="L1266" s="23" t="s">
        <v>159</v>
      </c>
      <c r="M1266" s="24">
        <v>24841</v>
      </c>
      <c r="P1266" s="25">
        <v>24841.02</v>
      </c>
      <c r="Q1266" s="24">
        <v>27848</v>
      </c>
      <c r="R1266" s="24">
        <v>-3007</v>
      </c>
      <c r="S1266" s="23" t="s">
        <v>136</v>
      </c>
      <c r="W1266" s="24">
        <v>24841</v>
      </c>
      <c r="Z1266" s="24">
        <v>25000</v>
      </c>
      <c r="AD1266" s="23" t="s">
        <v>160</v>
      </c>
      <c r="AE1266" s="24">
        <v>25000</v>
      </c>
      <c r="AF1266" s="24">
        <v>24841</v>
      </c>
      <c r="AH1266" s="24">
        <v>24841</v>
      </c>
      <c r="AI1266" s="23" t="s">
        <v>143</v>
      </c>
      <c r="AJ1266" s="23" t="s">
        <v>142</v>
      </c>
      <c r="AK1266" s="26">
        <v>44986</v>
      </c>
      <c r="AN1266" s="26">
        <v>45046</v>
      </c>
      <c r="AO1266" s="26">
        <v>45046</v>
      </c>
      <c r="AT1266" s="25">
        <v>22848.27</v>
      </c>
      <c r="AU1266" s="25">
        <v>1992.75</v>
      </c>
      <c r="BM1266" s="23" t="s">
        <v>161</v>
      </c>
      <c r="BO1266" s="23" t="s">
        <v>162</v>
      </c>
      <c r="BP1266" s="23" t="s">
        <v>146</v>
      </c>
      <c r="BQ1266" s="23" t="s">
        <v>156</v>
      </c>
      <c r="BS1266" s="23" t="s">
        <v>220</v>
      </c>
      <c r="BT1266" s="23" t="s">
        <v>223</v>
      </c>
      <c r="BV1266" s="24">
        <v>22848</v>
      </c>
      <c r="BW1266" s="24">
        <v>1993</v>
      </c>
      <c r="CB1266" s="23" t="s">
        <v>155</v>
      </c>
      <c r="CC1266" s="23" t="s">
        <v>165</v>
      </c>
      <c r="CD1266" s="23" t="s">
        <v>166</v>
      </c>
      <c r="CF1266" s="23">
        <v>1</v>
      </c>
      <c r="CG1266" s="23">
        <v>46654</v>
      </c>
      <c r="CI1266" s="23" t="s">
        <v>155</v>
      </c>
      <c r="CJ1266" s="23" t="s">
        <v>167</v>
      </c>
      <c r="CK1266" s="23" t="s">
        <v>168</v>
      </c>
      <c r="CL1266" s="26">
        <v>44984</v>
      </c>
    </row>
    <row r="1267" spans="1:91" x14ac:dyDescent="0.25">
      <c r="A1267" s="23" t="s">
        <v>224</v>
      </c>
      <c r="B1267" s="23" t="s">
        <v>4899</v>
      </c>
      <c r="C1267" s="23" t="s">
        <v>4900</v>
      </c>
      <c r="D1267" s="23" t="s">
        <v>14</v>
      </c>
      <c r="E1267" s="23" t="s">
        <v>225</v>
      </c>
      <c r="F1267" s="23" t="s">
        <v>154</v>
      </c>
      <c r="G1267" s="23">
        <v>2086155</v>
      </c>
      <c r="H1267" s="23" t="s">
        <v>155</v>
      </c>
      <c r="I1267" s="23" t="s">
        <v>156</v>
      </c>
      <c r="J1267" s="23" t="s">
        <v>157</v>
      </c>
      <c r="K1267" s="23" t="s">
        <v>158</v>
      </c>
      <c r="L1267" s="23" t="s">
        <v>159</v>
      </c>
      <c r="M1267" s="24">
        <v>10362</v>
      </c>
      <c r="N1267" s="24">
        <v>55000</v>
      </c>
      <c r="P1267" s="25">
        <v>65361.81</v>
      </c>
      <c r="Q1267" s="24">
        <v>70712</v>
      </c>
      <c r="R1267" s="24">
        <v>-5350</v>
      </c>
      <c r="S1267" s="23" t="s">
        <v>133</v>
      </c>
      <c r="W1267" s="24">
        <v>65362</v>
      </c>
      <c r="Z1267" s="24">
        <v>85000</v>
      </c>
      <c r="AC1267" s="24">
        <v>85000</v>
      </c>
      <c r="AD1267" s="23" t="s">
        <v>160</v>
      </c>
      <c r="AE1267" s="24">
        <v>85000</v>
      </c>
      <c r="AF1267" s="24">
        <v>10362</v>
      </c>
      <c r="AG1267" s="24">
        <v>55000</v>
      </c>
      <c r="AH1267" s="24">
        <v>65362</v>
      </c>
      <c r="AI1267" s="23" t="s">
        <v>143</v>
      </c>
      <c r="AJ1267" s="23" t="s">
        <v>142</v>
      </c>
      <c r="AK1267" s="26">
        <v>44986</v>
      </c>
      <c r="AL1267" s="26">
        <v>44985</v>
      </c>
      <c r="AM1267" s="26">
        <v>44985</v>
      </c>
      <c r="AN1267" s="26">
        <v>45107</v>
      </c>
      <c r="AO1267" s="26">
        <v>45107</v>
      </c>
      <c r="AT1267" s="25">
        <v>5712.07</v>
      </c>
      <c r="AU1267" s="25">
        <v>4649.74</v>
      </c>
      <c r="BC1267" s="24">
        <v>30000</v>
      </c>
      <c r="BD1267" s="24">
        <v>25000</v>
      </c>
      <c r="BM1267" s="23" t="s">
        <v>161</v>
      </c>
      <c r="BO1267" s="23" t="s">
        <v>162</v>
      </c>
      <c r="BP1267" s="23" t="s">
        <v>146</v>
      </c>
      <c r="BQ1267" s="23" t="s">
        <v>156</v>
      </c>
      <c r="BS1267" s="23" t="s">
        <v>220</v>
      </c>
      <c r="BT1267" s="23" t="s">
        <v>226</v>
      </c>
      <c r="BV1267" s="24">
        <v>5712</v>
      </c>
      <c r="BW1267" s="24">
        <v>34650</v>
      </c>
      <c r="BX1267" s="24">
        <v>25000</v>
      </c>
      <c r="CB1267" s="23" t="s">
        <v>155</v>
      </c>
      <c r="CC1267" s="23" t="s">
        <v>165</v>
      </c>
      <c r="CD1267" s="23" t="s">
        <v>166</v>
      </c>
      <c r="CF1267" s="23">
        <v>1</v>
      </c>
      <c r="CG1267" s="23">
        <v>46650</v>
      </c>
      <c r="CI1267" s="23" t="s">
        <v>155</v>
      </c>
      <c r="CJ1267" s="23" t="s">
        <v>167</v>
      </c>
      <c r="CK1267" s="23" t="s">
        <v>168</v>
      </c>
      <c r="CL1267" s="26">
        <v>44984</v>
      </c>
    </row>
    <row r="1268" spans="1:91" x14ac:dyDescent="0.25">
      <c r="A1268" s="23" t="s">
        <v>3312</v>
      </c>
      <c r="B1268" s="23" t="s">
        <v>4899</v>
      </c>
      <c r="C1268" s="23" t="s">
        <v>4900</v>
      </c>
      <c r="D1268" s="23" t="s">
        <v>14</v>
      </c>
      <c r="E1268" s="23" t="s">
        <v>3313</v>
      </c>
      <c r="F1268" s="23" t="s">
        <v>154</v>
      </c>
      <c r="G1268" s="23">
        <v>1979737</v>
      </c>
      <c r="H1268" s="23" t="s">
        <v>155</v>
      </c>
      <c r="I1268" s="23" t="s">
        <v>156</v>
      </c>
      <c r="J1268" s="23" t="s">
        <v>157</v>
      </c>
      <c r="K1268" s="23" t="s">
        <v>158</v>
      </c>
      <c r="L1268" s="23" t="s">
        <v>159</v>
      </c>
      <c r="M1268" s="23">
        <v>655</v>
      </c>
      <c r="P1268" s="23">
        <v>654.71</v>
      </c>
      <c r="Q1268" s="23">
        <v>655</v>
      </c>
      <c r="R1268" s="23">
        <v>0</v>
      </c>
      <c r="S1268" s="23" t="s">
        <v>142</v>
      </c>
      <c r="W1268" s="23">
        <v>655</v>
      </c>
      <c r="Z1268" s="24">
        <v>35000</v>
      </c>
      <c r="AC1268" s="24">
        <v>35000</v>
      </c>
      <c r="AD1268" s="23" t="s">
        <v>160</v>
      </c>
      <c r="AE1268" s="24">
        <v>35000</v>
      </c>
      <c r="AF1268" s="24">
        <v>13907</v>
      </c>
      <c r="AH1268" s="24">
        <v>13907</v>
      </c>
      <c r="AI1268" s="23" t="s">
        <v>143</v>
      </c>
      <c r="AJ1268" s="23" t="s">
        <v>142</v>
      </c>
      <c r="AK1268" s="26">
        <v>44713</v>
      </c>
      <c r="AL1268" s="26">
        <v>44685</v>
      </c>
      <c r="AM1268" s="26">
        <v>44685</v>
      </c>
      <c r="AN1268" s="26">
        <v>44804</v>
      </c>
      <c r="AO1268" s="26">
        <v>44804</v>
      </c>
      <c r="AR1268" s="23">
        <v>654.71</v>
      </c>
      <c r="BM1268" s="23" t="s">
        <v>286</v>
      </c>
      <c r="BO1268" s="23" t="s">
        <v>162</v>
      </c>
      <c r="BP1268" s="23" t="s">
        <v>146</v>
      </c>
      <c r="BQ1268" s="23" t="s">
        <v>156</v>
      </c>
      <c r="BS1268" s="23" t="s">
        <v>900</v>
      </c>
      <c r="BT1268" s="23" t="s">
        <v>903</v>
      </c>
      <c r="BV1268" s="23">
        <v>655</v>
      </c>
      <c r="BW1268" s="23">
        <v>0</v>
      </c>
      <c r="BZ1268" s="24">
        <v>13252</v>
      </c>
      <c r="CB1268" s="23" t="s">
        <v>155</v>
      </c>
      <c r="CC1268" s="23" t="s">
        <v>242</v>
      </c>
      <c r="CD1268" s="23" t="s">
        <v>166</v>
      </c>
      <c r="CF1268" s="23">
        <v>1</v>
      </c>
      <c r="CG1268" s="23">
        <v>43582</v>
      </c>
      <c r="CI1268" s="23" t="s">
        <v>155</v>
      </c>
      <c r="CJ1268" s="23" t="s">
        <v>167</v>
      </c>
      <c r="CK1268" s="23" t="s">
        <v>168</v>
      </c>
      <c r="CL1268" s="26">
        <v>44685</v>
      </c>
      <c r="CM1268" s="23" t="s">
        <v>3268</v>
      </c>
    </row>
    <row r="1269" spans="1:91" x14ac:dyDescent="0.25">
      <c r="A1269" s="23" t="s">
        <v>6586</v>
      </c>
      <c r="B1269" s="23" t="s">
        <v>4899</v>
      </c>
      <c r="C1269" s="23" t="s">
        <v>4900</v>
      </c>
      <c r="D1269" s="23" t="s">
        <v>14</v>
      </c>
      <c r="E1269" s="23" t="s">
        <v>6585</v>
      </c>
      <c r="F1269" s="23" t="s">
        <v>154</v>
      </c>
      <c r="G1269" s="23">
        <v>2124394</v>
      </c>
      <c r="H1269" s="23" t="s">
        <v>155</v>
      </c>
      <c r="I1269" s="23" t="s">
        <v>156</v>
      </c>
      <c r="J1269" s="23" t="s">
        <v>157</v>
      </c>
      <c r="K1269" s="23" t="s">
        <v>158</v>
      </c>
      <c r="L1269" s="23" t="s">
        <v>159</v>
      </c>
      <c r="N1269" s="24">
        <v>15000</v>
      </c>
      <c r="P1269" s="25">
        <v>15000</v>
      </c>
      <c r="R1269" s="24">
        <v>15000</v>
      </c>
      <c r="S1269" s="23" t="s">
        <v>136</v>
      </c>
      <c r="W1269" s="24">
        <v>15000</v>
      </c>
      <c r="Z1269" s="24">
        <v>15000</v>
      </c>
      <c r="AC1269" s="24">
        <v>15000</v>
      </c>
      <c r="AD1269" s="23" t="s">
        <v>160</v>
      </c>
      <c r="AE1269" s="24">
        <v>15000</v>
      </c>
      <c r="AG1269" s="24">
        <v>15000</v>
      </c>
      <c r="AH1269" s="24">
        <v>15000</v>
      </c>
      <c r="AI1269" s="23" t="s">
        <v>143</v>
      </c>
      <c r="AJ1269" s="23" t="s">
        <v>142</v>
      </c>
      <c r="AK1269" s="26">
        <v>45108</v>
      </c>
      <c r="AL1269" s="26">
        <v>45072</v>
      </c>
      <c r="AM1269" s="26">
        <v>45072</v>
      </c>
      <c r="AN1269" s="26">
        <v>45138</v>
      </c>
      <c r="AO1269" s="26">
        <v>45138</v>
      </c>
      <c r="BD1269" s="24">
        <v>15000</v>
      </c>
      <c r="BM1269" s="23" t="s">
        <v>161</v>
      </c>
      <c r="BO1269" s="23" t="s">
        <v>162</v>
      </c>
      <c r="BP1269" s="23" t="s">
        <v>146</v>
      </c>
      <c r="BQ1269" s="23" t="s">
        <v>156</v>
      </c>
      <c r="BS1269" s="23" t="s">
        <v>383</v>
      </c>
      <c r="BT1269" s="23" t="s">
        <v>384</v>
      </c>
      <c r="BW1269" s="23">
        <v>0</v>
      </c>
      <c r="BX1269" s="24">
        <v>15000</v>
      </c>
      <c r="CB1269" s="23" t="s">
        <v>155</v>
      </c>
      <c r="CC1269" s="23" t="s">
        <v>165</v>
      </c>
      <c r="CD1269" s="23" t="s">
        <v>166</v>
      </c>
      <c r="CF1269" s="23">
        <v>1</v>
      </c>
      <c r="CG1269" s="23">
        <v>47186</v>
      </c>
      <c r="CI1269" s="23" t="s">
        <v>155</v>
      </c>
      <c r="CJ1269" s="23" t="s">
        <v>167</v>
      </c>
      <c r="CK1269" s="23" t="s">
        <v>168</v>
      </c>
      <c r="CL1269" s="26">
        <v>45072</v>
      </c>
    </row>
    <row r="1270" spans="1:91" x14ac:dyDescent="0.25">
      <c r="A1270" s="23" t="s">
        <v>6584</v>
      </c>
      <c r="B1270" s="23" t="s">
        <v>4899</v>
      </c>
      <c r="C1270" s="23" t="s">
        <v>4900</v>
      </c>
      <c r="D1270" s="23" t="s">
        <v>14</v>
      </c>
      <c r="E1270" s="23" t="s">
        <v>6583</v>
      </c>
      <c r="F1270" s="23" t="s">
        <v>154</v>
      </c>
      <c r="G1270" s="23">
        <v>2132364</v>
      </c>
      <c r="H1270" s="23" t="s">
        <v>155</v>
      </c>
      <c r="I1270" s="23" t="s">
        <v>156</v>
      </c>
      <c r="J1270" s="23" t="s">
        <v>157</v>
      </c>
      <c r="K1270" s="23" t="s">
        <v>158</v>
      </c>
      <c r="L1270" s="23" t="s">
        <v>159</v>
      </c>
      <c r="N1270" s="24">
        <v>22000</v>
      </c>
      <c r="P1270" s="25">
        <v>22000</v>
      </c>
      <c r="R1270" s="24">
        <v>22000</v>
      </c>
      <c r="S1270" s="23" t="s">
        <v>136</v>
      </c>
      <c r="W1270" s="24">
        <v>22000</v>
      </c>
      <c r="Z1270" s="24">
        <v>22000</v>
      </c>
      <c r="AC1270" s="24">
        <v>22000</v>
      </c>
      <c r="AD1270" s="23" t="s">
        <v>160</v>
      </c>
      <c r="AE1270" s="24">
        <v>22000</v>
      </c>
      <c r="AG1270" s="24">
        <v>22000</v>
      </c>
      <c r="AH1270" s="24">
        <v>22000</v>
      </c>
      <c r="AI1270" s="23" t="s">
        <v>143</v>
      </c>
      <c r="AJ1270" s="23" t="s">
        <v>142</v>
      </c>
      <c r="AK1270" s="26">
        <v>45108</v>
      </c>
      <c r="AL1270" s="26">
        <v>45079</v>
      </c>
      <c r="AM1270" s="26">
        <v>45079</v>
      </c>
      <c r="AN1270" s="26">
        <v>45138</v>
      </c>
      <c r="AO1270" s="26">
        <v>45138</v>
      </c>
      <c r="BC1270" s="24">
        <v>2000</v>
      </c>
      <c r="BD1270" s="24">
        <v>20000</v>
      </c>
      <c r="BM1270" s="23" t="s">
        <v>161</v>
      </c>
      <c r="BO1270" s="23" t="s">
        <v>162</v>
      </c>
      <c r="BP1270" s="23" t="s">
        <v>146</v>
      </c>
      <c r="BQ1270" s="23" t="s">
        <v>156</v>
      </c>
      <c r="BS1270" s="23" t="s">
        <v>383</v>
      </c>
      <c r="BT1270" s="23" t="s">
        <v>1576</v>
      </c>
      <c r="BW1270" s="24">
        <v>2000</v>
      </c>
      <c r="BX1270" s="24">
        <v>20000</v>
      </c>
      <c r="CB1270" s="23" t="s">
        <v>155</v>
      </c>
      <c r="CC1270" s="23" t="s">
        <v>165</v>
      </c>
      <c r="CD1270" s="23" t="s">
        <v>166</v>
      </c>
      <c r="CF1270" s="23">
        <v>1</v>
      </c>
      <c r="CG1270" s="23">
        <v>47227</v>
      </c>
      <c r="CI1270" s="23" t="s">
        <v>155</v>
      </c>
      <c r="CJ1270" s="23" t="s">
        <v>167</v>
      </c>
      <c r="CK1270" s="23" t="s">
        <v>168</v>
      </c>
      <c r="CL1270" s="26">
        <v>45079</v>
      </c>
    </row>
    <row r="1271" spans="1:91" x14ac:dyDescent="0.25">
      <c r="A1271" s="23" t="s">
        <v>3318</v>
      </c>
      <c r="B1271" s="23" t="s">
        <v>4899</v>
      </c>
      <c r="C1271" s="23" t="s">
        <v>4900</v>
      </c>
      <c r="D1271" s="23" t="s">
        <v>14</v>
      </c>
      <c r="E1271" s="23" t="s">
        <v>3319</v>
      </c>
      <c r="F1271" s="23" t="s">
        <v>154</v>
      </c>
      <c r="G1271" s="23">
        <v>2074842</v>
      </c>
      <c r="H1271" s="23" t="s">
        <v>155</v>
      </c>
      <c r="I1271" s="23" t="s">
        <v>156</v>
      </c>
      <c r="J1271" s="23" t="s">
        <v>157</v>
      </c>
      <c r="K1271" s="23" t="s">
        <v>158</v>
      </c>
      <c r="L1271" s="23" t="s">
        <v>159</v>
      </c>
      <c r="M1271" s="24">
        <v>2932</v>
      </c>
      <c r="P1271" s="25">
        <v>2932.19</v>
      </c>
      <c r="Q1271" s="24">
        <v>2932</v>
      </c>
      <c r="R1271" s="23">
        <v>0</v>
      </c>
      <c r="S1271" s="23" t="s">
        <v>142</v>
      </c>
      <c r="W1271" s="24">
        <v>2932</v>
      </c>
      <c r="Z1271" s="24">
        <v>3000</v>
      </c>
      <c r="AC1271" s="24">
        <v>3000</v>
      </c>
      <c r="AD1271" s="23" t="s">
        <v>160</v>
      </c>
      <c r="AE1271" s="24">
        <v>3000</v>
      </c>
      <c r="AF1271" s="24">
        <v>2932</v>
      </c>
      <c r="AH1271" s="24">
        <v>2932</v>
      </c>
      <c r="AI1271" s="23" t="s">
        <v>143</v>
      </c>
      <c r="AJ1271" s="23" t="s">
        <v>142</v>
      </c>
      <c r="AK1271" s="26">
        <v>44927</v>
      </c>
      <c r="AL1271" s="26">
        <v>44936</v>
      </c>
      <c r="AM1271" s="26">
        <v>44936</v>
      </c>
      <c r="AN1271" s="26">
        <v>44957</v>
      </c>
      <c r="AO1271" s="26">
        <v>44957</v>
      </c>
      <c r="AR1271" s="25">
        <v>2932.19</v>
      </c>
      <c r="BM1271" s="23" t="s">
        <v>161</v>
      </c>
      <c r="BO1271" s="23" t="s">
        <v>179</v>
      </c>
      <c r="BP1271" s="23" t="s">
        <v>146</v>
      </c>
      <c r="BQ1271" s="23" t="s">
        <v>156</v>
      </c>
      <c r="BS1271" s="23" t="s">
        <v>571</v>
      </c>
      <c r="BT1271" s="23" t="s">
        <v>3320</v>
      </c>
      <c r="BV1271" s="24">
        <v>2932</v>
      </c>
      <c r="BW1271" s="23">
        <v>0</v>
      </c>
      <c r="CB1271" s="23" t="s">
        <v>155</v>
      </c>
      <c r="CC1271" s="23" t="s">
        <v>165</v>
      </c>
      <c r="CD1271" s="23" t="s">
        <v>166</v>
      </c>
      <c r="CF1271" s="23">
        <v>1</v>
      </c>
      <c r="CG1271" s="23">
        <v>46411</v>
      </c>
      <c r="CI1271" s="23" t="s">
        <v>155</v>
      </c>
      <c r="CJ1271" s="23" t="s">
        <v>167</v>
      </c>
      <c r="CK1271" s="23" t="s">
        <v>168</v>
      </c>
      <c r="CL1271" s="26">
        <v>44930</v>
      </c>
      <c r="CM1271" s="23" t="s">
        <v>3268</v>
      </c>
    </row>
    <row r="1272" spans="1:91" x14ac:dyDescent="0.25">
      <c r="A1272" s="23" t="s">
        <v>3328</v>
      </c>
      <c r="B1272" s="23" t="s">
        <v>4899</v>
      </c>
      <c r="C1272" s="23" t="s">
        <v>4900</v>
      </c>
      <c r="D1272" s="23" t="s">
        <v>14</v>
      </c>
      <c r="E1272" s="23" t="s">
        <v>3329</v>
      </c>
      <c r="F1272" s="23" t="s">
        <v>154</v>
      </c>
      <c r="G1272" s="23">
        <v>2074847</v>
      </c>
      <c r="H1272" s="23" t="s">
        <v>155</v>
      </c>
      <c r="I1272" s="23" t="s">
        <v>156</v>
      </c>
      <c r="J1272" s="23" t="s">
        <v>157</v>
      </c>
      <c r="K1272" s="23" t="s">
        <v>158</v>
      </c>
      <c r="L1272" s="23" t="s">
        <v>159</v>
      </c>
      <c r="M1272" s="24">
        <v>85710</v>
      </c>
      <c r="P1272" s="25">
        <v>85710.21</v>
      </c>
      <c r="Q1272" s="24">
        <v>81446</v>
      </c>
      <c r="R1272" s="24">
        <v>4264</v>
      </c>
      <c r="S1272" s="23" t="s">
        <v>133</v>
      </c>
      <c r="W1272" s="24">
        <v>85710</v>
      </c>
      <c r="Z1272" s="24">
        <v>115000</v>
      </c>
      <c r="AC1272" s="24">
        <v>115000</v>
      </c>
      <c r="AD1272" s="23" t="s">
        <v>160</v>
      </c>
      <c r="AE1272" s="24">
        <v>115000</v>
      </c>
      <c r="AF1272" s="24">
        <v>85710</v>
      </c>
      <c r="AH1272" s="24">
        <v>85710</v>
      </c>
      <c r="AI1272" s="23" t="s">
        <v>143</v>
      </c>
      <c r="AJ1272" s="23" t="s">
        <v>142</v>
      </c>
      <c r="AK1272" s="26">
        <v>44958</v>
      </c>
      <c r="AL1272" s="26">
        <v>44936</v>
      </c>
      <c r="AM1272" s="26">
        <v>44936</v>
      </c>
      <c r="AN1272" s="26">
        <v>45046</v>
      </c>
      <c r="AO1272" s="26">
        <v>45046</v>
      </c>
      <c r="AS1272" s="25">
        <v>36916.26</v>
      </c>
      <c r="AT1272" s="25">
        <v>44529.75</v>
      </c>
      <c r="AU1272" s="25">
        <v>4020</v>
      </c>
      <c r="AV1272" s="23">
        <v>244.2</v>
      </c>
      <c r="AY1272" s="23">
        <v>244</v>
      </c>
      <c r="AZ1272" s="23" t="s">
        <v>136</v>
      </c>
      <c r="BM1272" s="23" t="s">
        <v>161</v>
      </c>
      <c r="BO1272" s="23" t="s">
        <v>179</v>
      </c>
      <c r="BP1272" s="23" t="s">
        <v>146</v>
      </c>
      <c r="BQ1272" s="23" t="s">
        <v>156</v>
      </c>
      <c r="BS1272" s="23" t="s">
        <v>245</v>
      </c>
      <c r="BT1272" s="23" t="s">
        <v>1370</v>
      </c>
      <c r="BV1272" s="24">
        <v>81446</v>
      </c>
      <c r="BW1272" s="24">
        <v>4264</v>
      </c>
      <c r="CB1272" s="23" t="s">
        <v>155</v>
      </c>
      <c r="CC1272" s="23" t="s">
        <v>165</v>
      </c>
      <c r="CD1272" s="23" t="s">
        <v>166</v>
      </c>
      <c r="CF1272" s="23">
        <v>1</v>
      </c>
      <c r="CG1272" s="23">
        <v>46436</v>
      </c>
      <c r="CI1272" s="23" t="s">
        <v>155</v>
      </c>
      <c r="CJ1272" s="23" t="s">
        <v>167</v>
      </c>
      <c r="CK1272" s="23" t="s">
        <v>168</v>
      </c>
      <c r="CL1272" s="26">
        <v>44932</v>
      </c>
      <c r="CM1272" s="23" t="s">
        <v>3268</v>
      </c>
    </row>
    <row r="1273" spans="1:91" x14ac:dyDescent="0.25">
      <c r="A1273" s="23" t="s">
        <v>3330</v>
      </c>
      <c r="B1273" s="23" t="s">
        <v>4899</v>
      </c>
      <c r="C1273" s="23" t="s">
        <v>4900</v>
      </c>
      <c r="D1273" s="23" t="s">
        <v>14</v>
      </c>
      <c r="E1273" s="23" t="s">
        <v>3331</v>
      </c>
      <c r="F1273" s="23" t="s">
        <v>154</v>
      </c>
      <c r="G1273" s="23">
        <v>2074849</v>
      </c>
      <c r="H1273" s="23" t="s">
        <v>155</v>
      </c>
      <c r="I1273" s="23" t="s">
        <v>156</v>
      </c>
      <c r="J1273" s="23" t="s">
        <v>157</v>
      </c>
      <c r="K1273" s="23" t="s">
        <v>158</v>
      </c>
      <c r="L1273" s="23" t="s">
        <v>159</v>
      </c>
      <c r="M1273" s="24">
        <v>40333</v>
      </c>
      <c r="P1273" s="25">
        <v>40332.67</v>
      </c>
      <c r="Q1273" s="24">
        <v>20192</v>
      </c>
      <c r="R1273" s="24">
        <v>20140</v>
      </c>
      <c r="S1273" s="23" t="s">
        <v>136</v>
      </c>
      <c r="W1273" s="24">
        <v>40333</v>
      </c>
      <c r="Z1273" s="24">
        <v>35000</v>
      </c>
      <c r="AC1273" s="24">
        <v>35000</v>
      </c>
      <c r="AD1273" s="23" t="s">
        <v>160</v>
      </c>
      <c r="AE1273" s="24">
        <v>35000</v>
      </c>
      <c r="AF1273" s="24">
        <v>40333</v>
      </c>
      <c r="AH1273" s="24">
        <v>40333</v>
      </c>
      <c r="AI1273" s="23" t="s">
        <v>143</v>
      </c>
      <c r="AJ1273" s="23" t="s">
        <v>142</v>
      </c>
      <c r="AK1273" s="26">
        <v>44958</v>
      </c>
      <c r="AL1273" s="26">
        <v>44936</v>
      </c>
      <c r="AM1273" s="26">
        <v>44936</v>
      </c>
      <c r="AN1273" s="26">
        <v>45046</v>
      </c>
      <c r="AO1273" s="26">
        <v>45046</v>
      </c>
      <c r="AS1273" s="23">
        <v>230</v>
      </c>
      <c r="AT1273" s="25">
        <v>14962.26</v>
      </c>
      <c r="AU1273" s="25">
        <v>24910.41</v>
      </c>
      <c r="AV1273" s="23">
        <v>230</v>
      </c>
      <c r="AY1273" s="23">
        <v>230</v>
      </c>
      <c r="AZ1273" s="23" t="s">
        <v>136</v>
      </c>
      <c r="BM1273" s="23" t="s">
        <v>161</v>
      </c>
      <c r="BO1273" s="23" t="s">
        <v>179</v>
      </c>
      <c r="BP1273" s="23" t="s">
        <v>146</v>
      </c>
      <c r="BQ1273" s="23" t="s">
        <v>156</v>
      </c>
      <c r="BS1273" s="23" t="s">
        <v>245</v>
      </c>
      <c r="BT1273" s="23" t="s">
        <v>1590</v>
      </c>
      <c r="BV1273" s="24">
        <v>15192</v>
      </c>
      <c r="BW1273" s="24">
        <v>25140</v>
      </c>
      <c r="CB1273" s="23" t="s">
        <v>155</v>
      </c>
      <c r="CC1273" s="23" t="s">
        <v>165</v>
      </c>
      <c r="CD1273" s="23" t="s">
        <v>166</v>
      </c>
      <c r="CF1273" s="23">
        <v>1</v>
      </c>
      <c r="CG1273" s="23">
        <v>46437</v>
      </c>
      <c r="CI1273" s="23" t="s">
        <v>155</v>
      </c>
      <c r="CJ1273" s="23" t="s">
        <v>167</v>
      </c>
      <c r="CK1273" s="23" t="s">
        <v>168</v>
      </c>
      <c r="CL1273" s="26">
        <v>44932</v>
      </c>
      <c r="CM1273" s="23" t="s">
        <v>3268</v>
      </c>
    </row>
    <row r="1274" spans="1:91" x14ac:dyDescent="0.25">
      <c r="A1274" s="23" t="s">
        <v>227</v>
      </c>
      <c r="B1274" s="23" t="s">
        <v>4899</v>
      </c>
      <c r="C1274" s="23" t="s">
        <v>4900</v>
      </c>
      <c r="D1274" s="23" t="s">
        <v>14</v>
      </c>
      <c r="E1274" s="23" t="s">
        <v>228</v>
      </c>
      <c r="F1274" s="23" t="s">
        <v>154</v>
      </c>
      <c r="G1274" s="23">
        <v>2086158</v>
      </c>
      <c r="H1274" s="23" t="s">
        <v>155</v>
      </c>
      <c r="I1274" s="23" t="s">
        <v>156</v>
      </c>
      <c r="J1274" s="23" t="s">
        <v>157</v>
      </c>
      <c r="K1274" s="23" t="s">
        <v>158</v>
      </c>
      <c r="L1274" s="23" t="s">
        <v>159</v>
      </c>
      <c r="M1274" s="24">
        <v>15272</v>
      </c>
      <c r="N1274" s="24">
        <v>105000</v>
      </c>
      <c r="P1274" s="25">
        <v>120272.09</v>
      </c>
      <c r="Q1274" s="24">
        <v>120024</v>
      </c>
      <c r="R1274" s="23">
        <v>248</v>
      </c>
      <c r="S1274" s="23" t="s">
        <v>133</v>
      </c>
      <c r="W1274" s="24">
        <v>120272</v>
      </c>
      <c r="Z1274" s="24">
        <v>210000</v>
      </c>
      <c r="AC1274" s="24">
        <v>210000</v>
      </c>
      <c r="AD1274" s="23" t="s">
        <v>160</v>
      </c>
      <c r="AE1274" s="24">
        <v>210000</v>
      </c>
      <c r="AF1274" s="24">
        <v>15272</v>
      </c>
      <c r="AG1274" s="24">
        <v>105000</v>
      </c>
      <c r="AH1274" s="24">
        <v>120272</v>
      </c>
      <c r="AI1274" s="23" t="s">
        <v>143</v>
      </c>
      <c r="AJ1274" s="23" t="s">
        <v>142</v>
      </c>
      <c r="AK1274" s="26">
        <v>44986</v>
      </c>
      <c r="AL1274" s="26">
        <v>44985</v>
      </c>
      <c r="AM1274" s="26">
        <v>44985</v>
      </c>
      <c r="AN1274" s="26">
        <v>44834</v>
      </c>
      <c r="AO1274" s="26">
        <v>44834</v>
      </c>
      <c r="AT1274" s="23">
        <v>23.75</v>
      </c>
      <c r="AV1274" s="25">
        <v>15248.34</v>
      </c>
      <c r="AW1274" s="24">
        <v>10000</v>
      </c>
      <c r="AX1274" s="24">
        <v>10000</v>
      </c>
      <c r="AY1274" s="24">
        <v>5248</v>
      </c>
      <c r="AZ1274" s="23" t="s">
        <v>136</v>
      </c>
      <c r="BC1274" s="24">
        <v>55000</v>
      </c>
      <c r="BD1274" s="24">
        <v>25000</v>
      </c>
      <c r="BE1274" s="24">
        <v>25000</v>
      </c>
      <c r="BM1274" s="23" t="s">
        <v>161</v>
      </c>
      <c r="BO1274" s="23" t="s">
        <v>162</v>
      </c>
      <c r="BP1274" s="23" t="s">
        <v>146</v>
      </c>
      <c r="BQ1274" s="23" t="s">
        <v>156</v>
      </c>
      <c r="BS1274" s="23" t="s">
        <v>229</v>
      </c>
      <c r="BT1274" s="23" t="s">
        <v>230</v>
      </c>
      <c r="BV1274" s="23">
        <v>24</v>
      </c>
      <c r="BW1274" s="24">
        <v>70248</v>
      </c>
      <c r="BX1274" s="24">
        <v>50000</v>
      </c>
      <c r="CB1274" s="23" t="s">
        <v>155</v>
      </c>
      <c r="CC1274" s="23" t="s">
        <v>165</v>
      </c>
      <c r="CD1274" s="23" t="s">
        <v>166</v>
      </c>
      <c r="CF1274" s="23">
        <v>1</v>
      </c>
      <c r="CG1274" s="23">
        <v>46652</v>
      </c>
      <c r="CI1274" s="23" t="s">
        <v>155</v>
      </c>
      <c r="CJ1274" s="23" t="s">
        <v>167</v>
      </c>
      <c r="CK1274" s="23" t="s">
        <v>168</v>
      </c>
      <c r="CL1274" s="26">
        <v>44984</v>
      </c>
    </row>
    <row r="1275" spans="1:91" x14ac:dyDescent="0.25">
      <c r="A1275" s="23" t="s">
        <v>231</v>
      </c>
      <c r="B1275" s="23" t="s">
        <v>4899</v>
      </c>
      <c r="C1275" s="23" t="s">
        <v>4900</v>
      </c>
      <c r="D1275" s="23" t="s">
        <v>14</v>
      </c>
      <c r="E1275" s="23" t="s">
        <v>232</v>
      </c>
      <c r="F1275" s="23" t="s">
        <v>154</v>
      </c>
      <c r="G1275" s="23">
        <v>2086159</v>
      </c>
      <c r="H1275" s="23" t="s">
        <v>155</v>
      </c>
      <c r="I1275" s="23" t="s">
        <v>156</v>
      </c>
      <c r="J1275" s="23" t="s">
        <v>157</v>
      </c>
      <c r="K1275" s="23" t="s">
        <v>158</v>
      </c>
      <c r="L1275" s="23" t="s">
        <v>159</v>
      </c>
      <c r="N1275" s="24">
        <v>75000</v>
      </c>
      <c r="P1275" s="25">
        <v>75000</v>
      </c>
      <c r="Q1275" s="24">
        <v>75000</v>
      </c>
      <c r="R1275" s="23">
        <v>0</v>
      </c>
      <c r="S1275" s="23" t="s">
        <v>142</v>
      </c>
      <c r="W1275" s="24">
        <v>75000</v>
      </c>
      <c r="Z1275" s="24">
        <v>75000</v>
      </c>
      <c r="AC1275" s="24">
        <v>75000</v>
      </c>
      <c r="AD1275" s="23" t="s">
        <v>160</v>
      </c>
      <c r="AE1275" s="24">
        <v>75000</v>
      </c>
      <c r="AG1275" s="24">
        <v>75000</v>
      </c>
      <c r="AH1275" s="24">
        <v>75000</v>
      </c>
      <c r="AI1275" s="23" t="s">
        <v>143</v>
      </c>
      <c r="AJ1275" s="23" t="s">
        <v>142</v>
      </c>
      <c r="AK1275" s="26">
        <v>45108</v>
      </c>
      <c r="AL1275" s="26">
        <v>44985</v>
      </c>
      <c r="AM1275" s="26">
        <v>44985</v>
      </c>
      <c r="AN1275" s="26">
        <v>45230</v>
      </c>
      <c r="AO1275" s="26">
        <v>45230</v>
      </c>
      <c r="BC1275" s="24">
        <v>20000</v>
      </c>
      <c r="BD1275" s="24">
        <v>40000</v>
      </c>
      <c r="BE1275" s="24">
        <v>15000</v>
      </c>
      <c r="BM1275" s="23" t="s">
        <v>161</v>
      </c>
      <c r="BO1275" s="23" t="s">
        <v>179</v>
      </c>
      <c r="BP1275" s="23" t="s">
        <v>146</v>
      </c>
      <c r="BQ1275" s="23" t="s">
        <v>156</v>
      </c>
      <c r="BS1275" s="23" t="s">
        <v>233</v>
      </c>
      <c r="BT1275" s="23" t="s">
        <v>234</v>
      </c>
      <c r="BW1275" s="24">
        <v>20000</v>
      </c>
      <c r="BX1275" s="24">
        <v>55000</v>
      </c>
      <c r="CB1275" s="23" t="s">
        <v>155</v>
      </c>
      <c r="CC1275" s="23" t="s">
        <v>165</v>
      </c>
      <c r="CD1275" s="23" t="s">
        <v>166</v>
      </c>
      <c r="CF1275" s="23">
        <v>1</v>
      </c>
      <c r="CG1275" s="23">
        <v>46653</v>
      </c>
      <c r="CI1275" s="23" t="s">
        <v>155</v>
      </c>
      <c r="CJ1275" s="23" t="s">
        <v>167</v>
      </c>
      <c r="CK1275" s="23" t="s">
        <v>168</v>
      </c>
      <c r="CL1275" s="26">
        <v>44984</v>
      </c>
    </row>
    <row r="1276" spans="1:91" x14ac:dyDescent="0.25">
      <c r="A1276" s="23" t="s">
        <v>235</v>
      </c>
      <c r="B1276" s="23" t="s">
        <v>4899</v>
      </c>
      <c r="C1276" s="23" t="s">
        <v>4900</v>
      </c>
      <c r="D1276" s="23" t="s">
        <v>14</v>
      </c>
      <c r="E1276" s="23" t="s">
        <v>236</v>
      </c>
      <c r="F1276" s="23" t="s">
        <v>154</v>
      </c>
      <c r="G1276" s="23">
        <v>2086156</v>
      </c>
      <c r="H1276" s="23" t="s">
        <v>155</v>
      </c>
      <c r="I1276" s="23" t="s">
        <v>156</v>
      </c>
      <c r="J1276" s="23" t="s">
        <v>157</v>
      </c>
      <c r="K1276" s="23" t="s">
        <v>158</v>
      </c>
      <c r="L1276" s="23" t="s">
        <v>159</v>
      </c>
      <c r="M1276" s="24">
        <v>27784</v>
      </c>
      <c r="N1276" s="24">
        <v>65000</v>
      </c>
      <c r="P1276" s="25">
        <v>92783.53</v>
      </c>
      <c r="Q1276" s="24">
        <v>92784</v>
      </c>
      <c r="R1276" s="23">
        <v>0</v>
      </c>
      <c r="S1276" s="23" t="s">
        <v>142</v>
      </c>
      <c r="W1276" s="24">
        <v>92784</v>
      </c>
      <c r="Z1276" s="24">
        <v>65000</v>
      </c>
      <c r="AC1276" s="24">
        <v>65000</v>
      </c>
      <c r="AD1276" s="23" t="s">
        <v>160</v>
      </c>
      <c r="AE1276" s="24">
        <v>65000</v>
      </c>
      <c r="AF1276" s="24">
        <v>27784</v>
      </c>
      <c r="AG1276" s="24">
        <v>65000</v>
      </c>
      <c r="AH1276" s="24">
        <v>92784</v>
      </c>
      <c r="AI1276" s="23" t="s">
        <v>143</v>
      </c>
      <c r="AJ1276" s="23" t="s">
        <v>142</v>
      </c>
      <c r="AK1276" s="26">
        <v>44986</v>
      </c>
      <c r="AL1276" s="26">
        <v>44985</v>
      </c>
      <c r="AM1276" s="26">
        <v>44985</v>
      </c>
      <c r="AN1276" s="26">
        <v>45199</v>
      </c>
      <c r="AO1276" s="26">
        <v>45199</v>
      </c>
      <c r="AT1276" s="25">
        <v>27783.53</v>
      </c>
      <c r="BC1276" s="24">
        <v>25000</v>
      </c>
      <c r="BD1276" s="24">
        <v>25000</v>
      </c>
      <c r="BE1276" s="24">
        <v>15000</v>
      </c>
      <c r="BM1276" s="23" t="s">
        <v>161</v>
      </c>
      <c r="BO1276" s="23" t="s">
        <v>162</v>
      </c>
      <c r="BP1276" s="23" t="s">
        <v>146</v>
      </c>
      <c r="BQ1276" s="23" t="s">
        <v>156</v>
      </c>
      <c r="BS1276" s="23" t="s">
        <v>229</v>
      </c>
      <c r="BT1276" s="23" t="s">
        <v>237</v>
      </c>
      <c r="BV1276" s="24">
        <v>27784</v>
      </c>
      <c r="BW1276" s="24">
        <v>25000</v>
      </c>
      <c r="BX1276" s="24">
        <v>40000</v>
      </c>
      <c r="CB1276" s="23" t="s">
        <v>155</v>
      </c>
      <c r="CC1276" s="23" t="s">
        <v>165</v>
      </c>
      <c r="CD1276" s="23" t="s">
        <v>166</v>
      </c>
      <c r="CF1276" s="23">
        <v>1</v>
      </c>
      <c r="CG1276" s="23">
        <v>46651</v>
      </c>
      <c r="CI1276" s="23" t="s">
        <v>155</v>
      </c>
      <c r="CJ1276" s="23" t="s">
        <v>167</v>
      </c>
      <c r="CK1276" s="23" t="s">
        <v>168</v>
      </c>
      <c r="CL1276" s="26">
        <v>44984</v>
      </c>
    </row>
    <row r="1277" spans="1:91" x14ac:dyDescent="0.25">
      <c r="A1277" s="23" t="s">
        <v>3332</v>
      </c>
      <c r="B1277" s="23" t="s">
        <v>4899</v>
      </c>
      <c r="C1277" s="23" t="s">
        <v>4900</v>
      </c>
      <c r="D1277" s="23" t="s">
        <v>14</v>
      </c>
      <c r="E1277" s="23" t="s">
        <v>3333</v>
      </c>
      <c r="F1277" s="23" t="s">
        <v>154</v>
      </c>
      <c r="G1277" s="23">
        <v>1991155</v>
      </c>
      <c r="H1277" s="23" t="s">
        <v>155</v>
      </c>
      <c r="I1277" s="23" t="s">
        <v>156</v>
      </c>
      <c r="J1277" s="23" t="s">
        <v>157</v>
      </c>
      <c r="K1277" s="23" t="s">
        <v>158</v>
      </c>
      <c r="L1277" s="23" t="s">
        <v>159</v>
      </c>
      <c r="M1277" s="24">
        <v>6918</v>
      </c>
      <c r="P1277" s="25">
        <v>6918.36</v>
      </c>
      <c r="Q1277" s="24">
        <v>6918</v>
      </c>
      <c r="R1277" s="23">
        <v>0</v>
      </c>
      <c r="S1277" s="23" t="s">
        <v>142</v>
      </c>
      <c r="W1277" s="24">
        <v>6918</v>
      </c>
      <c r="Z1277" s="24">
        <v>9000</v>
      </c>
      <c r="AC1277" s="24">
        <v>9000</v>
      </c>
      <c r="AD1277" s="23" t="s">
        <v>160</v>
      </c>
      <c r="AE1277" s="24">
        <v>9000</v>
      </c>
      <c r="AF1277" s="24">
        <v>128457</v>
      </c>
      <c r="AH1277" s="24">
        <v>128457</v>
      </c>
      <c r="AI1277" s="23" t="s">
        <v>143</v>
      </c>
      <c r="AJ1277" s="23" t="s">
        <v>142</v>
      </c>
      <c r="AK1277" s="26">
        <v>44713</v>
      </c>
      <c r="AL1277" s="26">
        <v>44732</v>
      </c>
      <c r="AM1277" s="26">
        <v>44732</v>
      </c>
      <c r="AN1277" s="26">
        <v>44834</v>
      </c>
      <c r="AO1277" s="26">
        <v>44834</v>
      </c>
      <c r="AR1277" s="25">
        <v>6918.36</v>
      </c>
      <c r="BK1277" s="23" t="s">
        <v>3334</v>
      </c>
      <c r="BL1277" s="26">
        <v>44840</v>
      </c>
      <c r="BM1277" s="23" t="s">
        <v>161</v>
      </c>
      <c r="BO1277" s="23" t="s">
        <v>162</v>
      </c>
      <c r="BP1277" s="23" t="s">
        <v>146</v>
      </c>
      <c r="BQ1277" s="23" t="s">
        <v>156</v>
      </c>
      <c r="BS1277" s="23" t="s">
        <v>229</v>
      </c>
      <c r="BT1277" s="23" t="s">
        <v>237</v>
      </c>
      <c r="BV1277" s="24">
        <v>6918</v>
      </c>
      <c r="BW1277" s="23">
        <v>0</v>
      </c>
      <c r="BZ1277" s="24">
        <v>121538</v>
      </c>
      <c r="CB1277" s="23" t="s">
        <v>155</v>
      </c>
      <c r="CC1277" s="23" t="s">
        <v>242</v>
      </c>
      <c r="CD1277" s="23" t="s">
        <v>166</v>
      </c>
      <c r="CF1277" s="23">
        <v>1</v>
      </c>
      <c r="CG1277" s="23">
        <v>44007</v>
      </c>
      <c r="CI1277" s="23" t="s">
        <v>155</v>
      </c>
      <c r="CJ1277" s="23" t="s">
        <v>167</v>
      </c>
      <c r="CK1277" s="23" t="s">
        <v>168</v>
      </c>
      <c r="CL1277" s="26">
        <v>44729</v>
      </c>
      <c r="CM1277" s="23" t="s">
        <v>3268</v>
      </c>
    </row>
    <row r="1278" spans="1:91" x14ac:dyDescent="0.25">
      <c r="A1278" s="23" t="s">
        <v>6582</v>
      </c>
      <c r="B1278" s="23" t="s">
        <v>4899</v>
      </c>
      <c r="C1278" s="23" t="s">
        <v>4900</v>
      </c>
      <c r="D1278" s="23" t="s">
        <v>14</v>
      </c>
      <c r="E1278" s="23" t="s">
        <v>6581</v>
      </c>
      <c r="G1278" s="23">
        <v>2133833</v>
      </c>
      <c r="H1278" s="23" t="s">
        <v>155</v>
      </c>
      <c r="I1278" s="23" t="s">
        <v>156</v>
      </c>
      <c r="J1278" s="23" t="s">
        <v>157</v>
      </c>
      <c r="K1278" s="23" t="s">
        <v>158</v>
      </c>
      <c r="L1278" s="23" t="s">
        <v>159</v>
      </c>
      <c r="N1278" s="24">
        <v>30000</v>
      </c>
      <c r="P1278" s="25">
        <v>30000</v>
      </c>
      <c r="R1278" s="24">
        <v>30000</v>
      </c>
      <c r="S1278" s="23" t="s">
        <v>136</v>
      </c>
      <c r="W1278" s="24">
        <v>30000</v>
      </c>
      <c r="Z1278" s="24">
        <v>30000</v>
      </c>
      <c r="AC1278" s="24">
        <v>30000</v>
      </c>
      <c r="AD1278" s="23" t="s">
        <v>160</v>
      </c>
      <c r="AE1278" s="24">
        <v>30000</v>
      </c>
      <c r="AG1278" s="24">
        <v>30000</v>
      </c>
      <c r="AH1278" s="24">
        <v>30000</v>
      </c>
      <c r="AI1278" s="23" t="s">
        <v>143</v>
      </c>
      <c r="AJ1278" s="23" t="s">
        <v>142</v>
      </c>
      <c r="AK1278" s="26">
        <v>45108</v>
      </c>
      <c r="AL1278" s="26">
        <v>45085</v>
      </c>
      <c r="AM1278" s="26">
        <v>45085</v>
      </c>
      <c r="AN1278" s="26">
        <v>45169</v>
      </c>
      <c r="AO1278" s="26">
        <v>45169</v>
      </c>
      <c r="BD1278" s="24">
        <v>20000</v>
      </c>
      <c r="BE1278" s="24">
        <v>10000</v>
      </c>
      <c r="BM1278" s="23" t="s">
        <v>161</v>
      </c>
      <c r="BO1278" s="23" t="s">
        <v>179</v>
      </c>
      <c r="BP1278" s="23" t="s">
        <v>146</v>
      </c>
      <c r="BQ1278" s="23" t="s">
        <v>156</v>
      </c>
      <c r="BS1278" s="23" t="s">
        <v>245</v>
      </c>
      <c r="BT1278" s="23" t="s">
        <v>3351</v>
      </c>
      <c r="BW1278" s="23">
        <v>0</v>
      </c>
      <c r="BX1278" s="24">
        <v>30000</v>
      </c>
      <c r="CB1278" s="23" t="s">
        <v>155</v>
      </c>
      <c r="CC1278" s="23" t="s">
        <v>165</v>
      </c>
      <c r="CD1278" s="23" t="s">
        <v>166</v>
      </c>
      <c r="CF1278" s="23">
        <v>1</v>
      </c>
      <c r="CG1278" s="23">
        <v>47251</v>
      </c>
      <c r="CI1278" s="23" t="s">
        <v>155</v>
      </c>
      <c r="CJ1278" s="23" t="s">
        <v>167</v>
      </c>
      <c r="CK1278" s="23" t="s">
        <v>168</v>
      </c>
      <c r="CL1278" s="26">
        <v>45085</v>
      </c>
    </row>
    <row r="1279" spans="1:91" x14ac:dyDescent="0.25">
      <c r="A1279" s="23" t="s">
        <v>3335</v>
      </c>
      <c r="B1279" s="23" t="s">
        <v>4899</v>
      </c>
      <c r="C1279" s="23" t="s">
        <v>4900</v>
      </c>
      <c r="D1279" s="23" t="s">
        <v>14</v>
      </c>
      <c r="E1279" s="23" t="s">
        <v>3336</v>
      </c>
      <c r="F1279" s="23" t="s">
        <v>154</v>
      </c>
      <c r="G1279" s="23">
        <v>2075634</v>
      </c>
      <c r="H1279" s="23" t="s">
        <v>155</v>
      </c>
      <c r="I1279" s="23" t="s">
        <v>156</v>
      </c>
      <c r="J1279" s="23" t="s">
        <v>157</v>
      </c>
      <c r="K1279" s="23" t="s">
        <v>158</v>
      </c>
      <c r="L1279" s="23" t="s">
        <v>159</v>
      </c>
      <c r="M1279" s="24">
        <v>57099</v>
      </c>
      <c r="P1279" s="25">
        <v>57098.96</v>
      </c>
      <c r="Q1279" s="24">
        <v>64099</v>
      </c>
      <c r="R1279" s="24">
        <v>-7000</v>
      </c>
      <c r="S1279" s="23" t="s">
        <v>136</v>
      </c>
      <c r="W1279" s="24">
        <v>57099</v>
      </c>
      <c r="Z1279" s="24">
        <v>47000</v>
      </c>
      <c r="AC1279" s="24">
        <v>47000</v>
      </c>
      <c r="AD1279" s="23" t="s">
        <v>160</v>
      </c>
      <c r="AE1279" s="24">
        <v>47000</v>
      </c>
      <c r="AF1279" s="24">
        <v>57099</v>
      </c>
      <c r="AH1279" s="24">
        <v>57099</v>
      </c>
      <c r="AI1279" s="23" t="s">
        <v>143</v>
      </c>
      <c r="AJ1279" s="23" t="s">
        <v>142</v>
      </c>
      <c r="AK1279" s="26">
        <v>44927</v>
      </c>
      <c r="AL1279" s="26">
        <v>44943</v>
      </c>
      <c r="AM1279" s="26">
        <v>44943</v>
      </c>
      <c r="AN1279" s="26">
        <v>45077</v>
      </c>
      <c r="AO1279" s="26">
        <v>45077</v>
      </c>
      <c r="AR1279" s="25">
        <v>43111.95</v>
      </c>
      <c r="AT1279" s="25">
        <v>13987.01</v>
      </c>
      <c r="BM1279" s="23" t="s">
        <v>161</v>
      </c>
      <c r="BO1279" s="23" t="s">
        <v>179</v>
      </c>
      <c r="BP1279" s="23" t="s">
        <v>146</v>
      </c>
      <c r="BQ1279" s="23" t="s">
        <v>156</v>
      </c>
      <c r="BS1279" s="23" t="s">
        <v>216</v>
      </c>
      <c r="BT1279" s="23" t="s">
        <v>3337</v>
      </c>
      <c r="BV1279" s="24">
        <v>57099</v>
      </c>
      <c r="BW1279" s="23">
        <v>0</v>
      </c>
      <c r="CB1279" s="23" t="s">
        <v>155</v>
      </c>
      <c r="CC1279" s="23" t="s">
        <v>165</v>
      </c>
      <c r="CD1279" s="23" t="s">
        <v>166</v>
      </c>
      <c r="CF1279" s="23">
        <v>1</v>
      </c>
      <c r="CG1279" s="23">
        <v>46452</v>
      </c>
      <c r="CI1279" s="23" t="s">
        <v>155</v>
      </c>
      <c r="CJ1279" s="23" t="s">
        <v>167</v>
      </c>
      <c r="CK1279" s="23" t="s">
        <v>168</v>
      </c>
      <c r="CL1279" s="26">
        <v>44937</v>
      </c>
      <c r="CM1279" s="23" t="s">
        <v>3268</v>
      </c>
    </row>
    <row r="1280" spans="1:91" x14ac:dyDescent="0.25">
      <c r="A1280" s="23" t="s">
        <v>3338</v>
      </c>
      <c r="B1280" s="23" t="s">
        <v>4899</v>
      </c>
      <c r="C1280" s="23" t="s">
        <v>4900</v>
      </c>
      <c r="D1280" s="23" t="s">
        <v>14</v>
      </c>
      <c r="E1280" s="23" t="s">
        <v>3339</v>
      </c>
      <c r="F1280" s="23" t="s">
        <v>138</v>
      </c>
      <c r="G1280" s="23">
        <v>1937595</v>
      </c>
      <c r="H1280" s="23" t="s">
        <v>155</v>
      </c>
      <c r="I1280" s="23" t="s">
        <v>156</v>
      </c>
      <c r="J1280" s="23" t="s">
        <v>157</v>
      </c>
      <c r="K1280" s="23" t="s">
        <v>158</v>
      </c>
      <c r="L1280" s="23" t="s">
        <v>159</v>
      </c>
      <c r="M1280" s="24">
        <v>1780</v>
      </c>
      <c r="P1280" s="25">
        <v>1780</v>
      </c>
      <c r="Q1280" s="24">
        <v>1780</v>
      </c>
      <c r="R1280" s="23">
        <v>0</v>
      </c>
      <c r="S1280" s="23" t="s">
        <v>142</v>
      </c>
      <c r="W1280" s="24">
        <v>1780</v>
      </c>
      <c r="Z1280" s="24">
        <v>90000</v>
      </c>
      <c r="AC1280" s="24">
        <v>90000</v>
      </c>
      <c r="AD1280" s="23" t="s">
        <v>160</v>
      </c>
      <c r="AE1280" s="24">
        <v>90000</v>
      </c>
      <c r="AF1280" s="24">
        <v>44807</v>
      </c>
      <c r="AH1280" s="24">
        <v>44807</v>
      </c>
      <c r="AI1280" s="23" t="s">
        <v>143</v>
      </c>
      <c r="AJ1280" s="23" t="s">
        <v>142</v>
      </c>
      <c r="AK1280" s="26">
        <v>44682</v>
      </c>
      <c r="AL1280" s="26">
        <v>44567</v>
      </c>
      <c r="AM1280" s="26">
        <v>44567</v>
      </c>
      <c r="AN1280" s="26">
        <v>44804</v>
      </c>
      <c r="AO1280" s="26">
        <v>44804</v>
      </c>
      <c r="AR1280" s="25">
        <v>1780</v>
      </c>
      <c r="BK1280" s="23" t="s">
        <v>3340</v>
      </c>
      <c r="BL1280" s="26">
        <v>44840</v>
      </c>
      <c r="BM1280" s="23" t="s">
        <v>305</v>
      </c>
      <c r="BO1280" s="23" t="s">
        <v>179</v>
      </c>
      <c r="BP1280" s="23" t="s">
        <v>146</v>
      </c>
      <c r="BQ1280" s="23" t="s">
        <v>156</v>
      </c>
      <c r="BS1280" s="23" t="s">
        <v>240</v>
      </c>
      <c r="BT1280" s="23" t="s">
        <v>3341</v>
      </c>
      <c r="BV1280" s="24">
        <v>1780</v>
      </c>
      <c r="BW1280" s="23">
        <v>0</v>
      </c>
      <c r="BZ1280" s="24">
        <v>43027</v>
      </c>
      <c r="CB1280" s="23" t="s">
        <v>155</v>
      </c>
      <c r="CC1280" s="23" t="s">
        <v>242</v>
      </c>
      <c r="CD1280" s="23" t="s">
        <v>166</v>
      </c>
      <c r="CF1280" s="23">
        <v>1</v>
      </c>
      <c r="CG1280" s="23">
        <v>42701</v>
      </c>
      <c r="CI1280" s="23" t="s">
        <v>155</v>
      </c>
      <c r="CJ1280" s="23" t="s">
        <v>167</v>
      </c>
      <c r="CK1280" s="23" t="s">
        <v>168</v>
      </c>
      <c r="CL1280" s="26">
        <v>44567</v>
      </c>
      <c r="CM1280" s="23" t="s">
        <v>3268</v>
      </c>
    </row>
    <row r="1281" spans="1:91" x14ac:dyDescent="0.25">
      <c r="A1281" s="23" t="s">
        <v>3342</v>
      </c>
      <c r="B1281" s="23" t="s">
        <v>4899</v>
      </c>
      <c r="C1281" s="23" t="s">
        <v>4900</v>
      </c>
      <c r="D1281" s="23" t="s">
        <v>14</v>
      </c>
      <c r="E1281" s="23" t="s">
        <v>3343</v>
      </c>
      <c r="F1281" s="23" t="s">
        <v>154</v>
      </c>
      <c r="G1281" s="23">
        <v>2074837</v>
      </c>
      <c r="H1281" s="23" t="s">
        <v>155</v>
      </c>
      <c r="I1281" s="23" t="s">
        <v>156</v>
      </c>
      <c r="J1281" s="23" t="s">
        <v>157</v>
      </c>
      <c r="K1281" s="23" t="s">
        <v>158</v>
      </c>
      <c r="L1281" s="23" t="s">
        <v>159</v>
      </c>
      <c r="M1281" s="24">
        <v>97625</v>
      </c>
      <c r="P1281" s="25">
        <v>97624.61</v>
      </c>
      <c r="Q1281" s="24">
        <v>72793</v>
      </c>
      <c r="R1281" s="24">
        <v>24832</v>
      </c>
      <c r="S1281" s="23" t="s">
        <v>136</v>
      </c>
      <c r="W1281" s="24">
        <v>97625</v>
      </c>
      <c r="Z1281" s="24">
        <v>45000</v>
      </c>
      <c r="AC1281" s="24">
        <v>45000</v>
      </c>
      <c r="AD1281" s="23" t="s">
        <v>160</v>
      </c>
      <c r="AE1281" s="24">
        <v>45000</v>
      </c>
      <c r="AF1281" s="24">
        <v>97625</v>
      </c>
      <c r="AH1281" s="24">
        <v>97625</v>
      </c>
      <c r="AI1281" s="23" t="s">
        <v>143</v>
      </c>
      <c r="AJ1281" s="23" t="s">
        <v>142</v>
      </c>
      <c r="AK1281" s="26">
        <v>44927</v>
      </c>
      <c r="AL1281" s="26">
        <v>44936</v>
      </c>
      <c r="AM1281" s="26">
        <v>44936</v>
      </c>
      <c r="AN1281" s="26">
        <v>45016</v>
      </c>
      <c r="AO1281" s="26">
        <v>45016</v>
      </c>
      <c r="AR1281" s="25">
        <v>25909.61</v>
      </c>
      <c r="AS1281" s="25">
        <v>28410.35</v>
      </c>
      <c r="AT1281" s="25">
        <v>18473</v>
      </c>
      <c r="AU1281" s="25">
        <v>16572.39</v>
      </c>
      <c r="AV1281" s="25">
        <v>8259.26</v>
      </c>
      <c r="AY1281" s="24">
        <v>8259</v>
      </c>
      <c r="AZ1281" s="23" t="s">
        <v>136</v>
      </c>
      <c r="BM1281" s="23" t="s">
        <v>161</v>
      </c>
      <c r="BO1281" s="23" t="s">
        <v>179</v>
      </c>
      <c r="BP1281" s="23" t="s">
        <v>146</v>
      </c>
      <c r="BQ1281" s="23" t="s">
        <v>156</v>
      </c>
      <c r="BS1281" s="23" t="s">
        <v>240</v>
      </c>
      <c r="BT1281" s="23" t="s">
        <v>3341</v>
      </c>
      <c r="BV1281" s="24">
        <v>72793</v>
      </c>
      <c r="BW1281" s="24">
        <v>24832</v>
      </c>
      <c r="CB1281" s="23" t="s">
        <v>155</v>
      </c>
      <c r="CC1281" s="23" t="s">
        <v>165</v>
      </c>
      <c r="CD1281" s="23" t="s">
        <v>166</v>
      </c>
      <c r="CF1281" s="23">
        <v>1</v>
      </c>
      <c r="CG1281" s="23">
        <v>46410</v>
      </c>
      <c r="CI1281" s="23" t="s">
        <v>155</v>
      </c>
      <c r="CJ1281" s="23" t="s">
        <v>167</v>
      </c>
      <c r="CK1281" s="23" t="s">
        <v>168</v>
      </c>
      <c r="CL1281" s="26">
        <v>44930</v>
      </c>
      <c r="CM1281" s="23" t="s">
        <v>3268</v>
      </c>
    </row>
    <row r="1282" spans="1:91" x14ac:dyDescent="0.25">
      <c r="A1282" s="23" t="s">
        <v>3344</v>
      </c>
      <c r="B1282" s="23" t="s">
        <v>4899</v>
      </c>
      <c r="C1282" s="23" t="s">
        <v>4900</v>
      </c>
      <c r="D1282" s="23" t="s">
        <v>14</v>
      </c>
      <c r="E1282" s="23" t="s">
        <v>3345</v>
      </c>
      <c r="F1282" s="23" t="s">
        <v>138</v>
      </c>
      <c r="G1282" s="23">
        <v>1937594</v>
      </c>
      <c r="H1282" s="23" t="s">
        <v>155</v>
      </c>
      <c r="I1282" s="23" t="s">
        <v>156</v>
      </c>
      <c r="J1282" s="23" t="s">
        <v>157</v>
      </c>
      <c r="K1282" s="23" t="s">
        <v>158</v>
      </c>
      <c r="L1282" s="23" t="s">
        <v>159</v>
      </c>
      <c r="M1282" s="24">
        <v>1268</v>
      </c>
      <c r="P1282" s="25">
        <v>1267.56</v>
      </c>
      <c r="Q1282" s="24">
        <v>1268</v>
      </c>
      <c r="R1282" s="23">
        <v>0</v>
      </c>
      <c r="S1282" s="23" t="s">
        <v>142</v>
      </c>
      <c r="W1282" s="24">
        <v>1268</v>
      </c>
      <c r="Z1282" s="24">
        <v>115000</v>
      </c>
      <c r="AC1282" s="24">
        <v>115000</v>
      </c>
      <c r="AD1282" s="23" t="s">
        <v>160</v>
      </c>
      <c r="AE1282" s="24">
        <v>115000</v>
      </c>
      <c r="AF1282" s="24">
        <v>208684</v>
      </c>
      <c r="AH1282" s="24">
        <v>208684</v>
      </c>
      <c r="AI1282" s="23" t="s">
        <v>143</v>
      </c>
      <c r="AJ1282" s="23" t="s">
        <v>142</v>
      </c>
      <c r="AK1282" s="26">
        <v>44682</v>
      </c>
      <c r="AL1282" s="26">
        <v>44567</v>
      </c>
      <c r="AM1282" s="26">
        <v>44567</v>
      </c>
      <c r="AN1282" s="26">
        <v>44804</v>
      </c>
      <c r="AO1282" s="26">
        <v>44804</v>
      </c>
      <c r="AR1282" s="25">
        <v>1267.56</v>
      </c>
      <c r="BK1282" s="23" t="s">
        <v>3346</v>
      </c>
      <c r="BL1282" s="26">
        <v>44684</v>
      </c>
      <c r="BM1282" s="23" t="s">
        <v>161</v>
      </c>
      <c r="BO1282" s="23" t="s">
        <v>179</v>
      </c>
      <c r="BP1282" s="23" t="s">
        <v>146</v>
      </c>
      <c r="BQ1282" s="23" t="s">
        <v>156</v>
      </c>
      <c r="BS1282" s="23" t="s">
        <v>240</v>
      </c>
      <c r="BT1282" s="23" t="s">
        <v>721</v>
      </c>
      <c r="BV1282" s="24">
        <v>1268</v>
      </c>
      <c r="BW1282" s="23">
        <v>0</v>
      </c>
      <c r="BZ1282" s="24">
        <v>207417</v>
      </c>
      <c r="CB1282" s="23" t="s">
        <v>155</v>
      </c>
      <c r="CC1282" s="23" t="s">
        <v>242</v>
      </c>
      <c r="CD1282" s="23" t="s">
        <v>166</v>
      </c>
      <c r="CF1282" s="23">
        <v>1</v>
      </c>
      <c r="CG1282" s="23">
        <v>42700</v>
      </c>
      <c r="CI1282" s="23" t="s">
        <v>155</v>
      </c>
      <c r="CJ1282" s="23" t="s">
        <v>167</v>
      </c>
      <c r="CK1282" s="23" t="s">
        <v>168</v>
      </c>
      <c r="CL1282" s="26">
        <v>44567</v>
      </c>
      <c r="CM1282" s="23" t="s">
        <v>3268</v>
      </c>
    </row>
    <row r="1283" spans="1:91" x14ac:dyDescent="0.25">
      <c r="A1283" s="23" t="s">
        <v>3347</v>
      </c>
      <c r="B1283" s="23" t="s">
        <v>4899</v>
      </c>
      <c r="C1283" s="23" t="s">
        <v>4900</v>
      </c>
      <c r="D1283" s="23" t="s">
        <v>14</v>
      </c>
      <c r="E1283" s="23" t="s">
        <v>3348</v>
      </c>
      <c r="F1283" s="23" t="s">
        <v>154</v>
      </c>
      <c r="G1283" s="23">
        <v>2023936</v>
      </c>
      <c r="H1283" s="23" t="s">
        <v>155</v>
      </c>
      <c r="I1283" s="23" t="s">
        <v>156</v>
      </c>
      <c r="J1283" s="23" t="s">
        <v>157</v>
      </c>
      <c r="K1283" s="23" t="s">
        <v>158</v>
      </c>
      <c r="L1283" s="23" t="s">
        <v>159</v>
      </c>
      <c r="M1283" s="23">
        <v>460</v>
      </c>
      <c r="P1283" s="23">
        <v>460</v>
      </c>
      <c r="Q1283" s="23">
        <v>460</v>
      </c>
      <c r="R1283" s="23">
        <v>0</v>
      </c>
      <c r="S1283" s="23" t="s">
        <v>142</v>
      </c>
      <c r="W1283" s="23">
        <v>460</v>
      </c>
      <c r="Z1283" s="24">
        <v>95000</v>
      </c>
      <c r="AC1283" s="24">
        <v>95000</v>
      </c>
      <c r="AD1283" s="23" t="s">
        <v>160</v>
      </c>
      <c r="AE1283" s="24">
        <v>95000</v>
      </c>
      <c r="AF1283" s="24">
        <v>66097</v>
      </c>
      <c r="AH1283" s="24">
        <v>66097</v>
      </c>
      <c r="AI1283" s="23" t="s">
        <v>143</v>
      </c>
      <c r="AJ1283" s="23" t="s">
        <v>142</v>
      </c>
      <c r="AK1283" s="26">
        <v>44866</v>
      </c>
      <c r="AL1283" s="26">
        <v>44833</v>
      </c>
      <c r="AM1283" s="26">
        <v>44833</v>
      </c>
      <c r="AN1283" s="26">
        <v>44926</v>
      </c>
      <c r="AO1283" s="26">
        <v>44926</v>
      </c>
      <c r="AR1283" s="23">
        <v>460</v>
      </c>
      <c r="BM1283" s="23" t="s">
        <v>161</v>
      </c>
      <c r="BO1283" s="23" t="s">
        <v>179</v>
      </c>
      <c r="BP1283" s="23" t="s">
        <v>146</v>
      </c>
      <c r="BQ1283" s="23" t="s">
        <v>156</v>
      </c>
      <c r="BS1283" s="23" t="s">
        <v>216</v>
      </c>
      <c r="BT1283" s="23" t="s">
        <v>3337</v>
      </c>
      <c r="BV1283" s="23">
        <v>460</v>
      </c>
      <c r="BW1283" s="23">
        <v>0</v>
      </c>
      <c r="BZ1283" s="24">
        <v>65637</v>
      </c>
      <c r="CB1283" s="23" t="s">
        <v>155</v>
      </c>
      <c r="CC1283" s="23" t="s">
        <v>242</v>
      </c>
      <c r="CD1283" s="23" t="s">
        <v>166</v>
      </c>
      <c r="CF1283" s="23">
        <v>1</v>
      </c>
      <c r="CG1283" s="23">
        <v>45928</v>
      </c>
      <c r="CI1283" s="23" t="s">
        <v>161</v>
      </c>
      <c r="CJ1283" s="23" t="s">
        <v>167</v>
      </c>
      <c r="CK1283" s="23" t="s">
        <v>168</v>
      </c>
      <c r="CL1283" s="26">
        <v>44833</v>
      </c>
      <c r="CM1283" s="23" t="s">
        <v>3268</v>
      </c>
    </row>
    <row r="1284" spans="1:91" x14ac:dyDescent="0.25">
      <c r="A1284" s="23" t="s">
        <v>3349</v>
      </c>
      <c r="B1284" s="23" t="s">
        <v>4899</v>
      </c>
      <c r="C1284" s="23" t="s">
        <v>4900</v>
      </c>
      <c r="D1284" s="23" t="s">
        <v>14</v>
      </c>
      <c r="E1284" s="23" t="s">
        <v>3350</v>
      </c>
      <c r="F1284" s="23" t="s">
        <v>154</v>
      </c>
      <c r="G1284" s="23">
        <v>2023927</v>
      </c>
      <c r="H1284" s="23" t="s">
        <v>155</v>
      </c>
      <c r="I1284" s="23" t="s">
        <v>156</v>
      </c>
      <c r="J1284" s="23" t="s">
        <v>157</v>
      </c>
      <c r="K1284" s="23" t="s">
        <v>158</v>
      </c>
      <c r="L1284" s="23" t="s">
        <v>159</v>
      </c>
      <c r="M1284" s="23">
        <v>24</v>
      </c>
      <c r="P1284" s="23">
        <v>23.92</v>
      </c>
      <c r="Q1284" s="23">
        <v>24</v>
      </c>
      <c r="R1284" s="23">
        <v>0</v>
      </c>
      <c r="S1284" s="23" t="s">
        <v>142</v>
      </c>
      <c r="W1284" s="23">
        <v>24</v>
      </c>
      <c r="Z1284" s="24">
        <v>95000</v>
      </c>
      <c r="AC1284" s="24">
        <v>95000</v>
      </c>
      <c r="AD1284" s="23" t="s">
        <v>160</v>
      </c>
      <c r="AE1284" s="24">
        <v>95000</v>
      </c>
      <c r="AF1284" s="24">
        <v>29760</v>
      </c>
      <c r="AH1284" s="24">
        <v>29760</v>
      </c>
      <c r="AI1284" s="23" t="s">
        <v>143</v>
      </c>
      <c r="AJ1284" s="23" t="s">
        <v>142</v>
      </c>
      <c r="AK1284" s="26">
        <v>44835</v>
      </c>
      <c r="AL1284" s="26">
        <v>44833</v>
      </c>
      <c r="AM1284" s="26">
        <v>44833</v>
      </c>
      <c r="AN1284" s="26">
        <v>44926</v>
      </c>
      <c r="AO1284" s="26">
        <v>44926</v>
      </c>
      <c r="AR1284" s="23">
        <v>23.92</v>
      </c>
      <c r="BM1284" s="23" t="s">
        <v>161</v>
      </c>
      <c r="BO1284" s="23" t="s">
        <v>179</v>
      </c>
      <c r="BP1284" s="23" t="s">
        <v>146</v>
      </c>
      <c r="BQ1284" s="23" t="s">
        <v>156</v>
      </c>
      <c r="BS1284" s="23" t="s">
        <v>245</v>
      </c>
      <c r="BT1284" s="23" t="s">
        <v>3351</v>
      </c>
      <c r="BV1284" s="23">
        <v>24</v>
      </c>
      <c r="BW1284" s="23">
        <v>0</v>
      </c>
      <c r="BZ1284" s="24">
        <v>29736</v>
      </c>
      <c r="CB1284" s="23" t="s">
        <v>155</v>
      </c>
      <c r="CC1284" s="23" t="s">
        <v>242</v>
      </c>
      <c r="CD1284" s="23" t="s">
        <v>166</v>
      </c>
      <c r="CF1284" s="23">
        <v>1</v>
      </c>
      <c r="CG1284" s="23">
        <v>45927</v>
      </c>
      <c r="CI1284" s="23" t="s">
        <v>161</v>
      </c>
      <c r="CJ1284" s="23" t="s">
        <v>167</v>
      </c>
      <c r="CK1284" s="23" t="s">
        <v>168</v>
      </c>
      <c r="CL1284" s="26">
        <v>44833</v>
      </c>
      <c r="CM1284" s="23" t="s">
        <v>3268</v>
      </c>
    </row>
    <row r="1285" spans="1:91" x14ac:dyDescent="0.25">
      <c r="A1285" s="23" t="s">
        <v>3352</v>
      </c>
      <c r="B1285" s="23" t="s">
        <v>4899</v>
      </c>
      <c r="C1285" s="23" t="s">
        <v>4900</v>
      </c>
      <c r="D1285" s="23" t="s">
        <v>14</v>
      </c>
      <c r="E1285" s="23" t="s">
        <v>3353</v>
      </c>
      <c r="F1285" s="23" t="s">
        <v>138</v>
      </c>
      <c r="G1285" s="23">
        <v>1937815</v>
      </c>
      <c r="H1285" s="23" t="s">
        <v>155</v>
      </c>
      <c r="I1285" s="23" t="s">
        <v>156</v>
      </c>
      <c r="J1285" s="23" t="s">
        <v>157</v>
      </c>
      <c r="K1285" s="23" t="s">
        <v>158</v>
      </c>
      <c r="L1285" s="23" t="s">
        <v>159</v>
      </c>
      <c r="M1285" s="24">
        <v>21805</v>
      </c>
      <c r="P1285" s="25">
        <v>21804.65</v>
      </c>
      <c r="Q1285" s="24">
        <v>21805</v>
      </c>
      <c r="R1285" s="23">
        <v>0</v>
      </c>
      <c r="S1285" s="23" t="s">
        <v>142</v>
      </c>
      <c r="W1285" s="24">
        <v>21805</v>
      </c>
      <c r="Z1285" s="24">
        <v>240000</v>
      </c>
      <c r="AC1285" s="24">
        <v>240000</v>
      </c>
      <c r="AD1285" s="23" t="s">
        <v>160</v>
      </c>
      <c r="AE1285" s="24">
        <v>240000</v>
      </c>
      <c r="AF1285" s="24">
        <v>860042</v>
      </c>
      <c r="AH1285" s="24">
        <v>860042</v>
      </c>
      <c r="AI1285" s="23" t="s">
        <v>143</v>
      </c>
      <c r="AJ1285" s="23" t="s">
        <v>142</v>
      </c>
      <c r="AK1285" s="26">
        <v>44562</v>
      </c>
      <c r="AL1285" s="26">
        <v>44567</v>
      </c>
      <c r="AM1285" s="26">
        <v>44567</v>
      </c>
      <c r="AN1285" s="26">
        <v>44711</v>
      </c>
      <c r="AO1285" s="26">
        <v>44711</v>
      </c>
      <c r="AR1285" s="25">
        <v>21804.65</v>
      </c>
      <c r="BK1285" s="23" t="s">
        <v>3354</v>
      </c>
      <c r="BL1285" s="26">
        <v>44840</v>
      </c>
      <c r="BM1285" s="23" t="s">
        <v>161</v>
      </c>
      <c r="BO1285" s="23" t="s">
        <v>179</v>
      </c>
      <c r="BP1285" s="23" t="s">
        <v>146</v>
      </c>
      <c r="BQ1285" s="23" t="s">
        <v>156</v>
      </c>
      <c r="BS1285" s="23" t="s">
        <v>621</v>
      </c>
      <c r="BT1285" s="23" t="s">
        <v>963</v>
      </c>
      <c r="BV1285" s="24">
        <v>21805</v>
      </c>
      <c r="BW1285" s="23">
        <v>0</v>
      </c>
      <c r="BZ1285" s="24">
        <v>838237</v>
      </c>
      <c r="CB1285" s="23" t="s">
        <v>155</v>
      </c>
      <c r="CC1285" s="23" t="s">
        <v>242</v>
      </c>
      <c r="CD1285" s="23" t="s">
        <v>166</v>
      </c>
      <c r="CF1285" s="23">
        <v>1</v>
      </c>
      <c r="CG1285" s="23">
        <v>42718</v>
      </c>
      <c r="CI1285" s="23" t="s">
        <v>155</v>
      </c>
      <c r="CJ1285" s="23" t="s">
        <v>167</v>
      </c>
      <c r="CK1285" s="23" t="s">
        <v>168</v>
      </c>
      <c r="CL1285" s="26">
        <v>44568</v>
      </c>
      <c r="CM1285" s="23" t="s">
        <v>3268</v>
      </c>
    </row>
    <row r="1286" spans="1:91" x14ac:dyDescent="0.25">
      <c r="A1286" s="23" t="s">
        <v>3355</v>
      </c>
      <c r="B1286" s="23" t="s">
        <v>4899</v>
      </c>
      <c r="C1286" s="23" t="s">
        <v>4900</v>
      </c>
      <c r="D1286" s="23" t="s">
        <v>14</v>
      </c>
      <c r="E1286" s="23" t="s">
        <v>3356</v>
      </c>
      <c r="F1286" s="23" t="s">
        <v>154</v>
      </c>
      <c r="G1286" s="23">
        <v>2074845</v>
      </c>
      <c r="H1286" s="23" t="s">
        <v>155</v>
      </c>
      <c r="I1286" s="23" t="s">
        <v>156</v>
      </c>
      <c r="J1286" s="23" t="s">
        <v>157</v>
      </c>
      <c r="K1286" s="23" t="s">
        <v>158</v>
      </c>
      <c r="L1286" s="23" t="s">
        <v>159</v>
      </c>
      <c r="M1286" s="24">
        <v>383212</v>
      </c>
      <c r="P1286" s="25">
        <v>383212</v>
      </c>
      <c r="Q1286" s="24">
        <v>256177</v>
      </c>
      <c r="R1286" s="24">
        <v>127035</v>
      </c>
      <c r="S1286" s="23" t="s">
        <v>136</v>
      </c>
      <c r="W1286" s="24">
        <v>383212</v>
      </c>
      <c r="Z1286" s="24">
        <v>265000</v>
      </c>
      <c r="AC1286" s="24">
        <v>265000</v>
      </c>
      <c r="AD1286" s="23" t="s">
        <v>160</v>
      </c>
      <c r="AE1286" s="24">
        <v>265000</v>
      </c>
      <c r="AF1286" s="24">
        <v>383212</v>
      </c>
      <c r="AH1286" s="24">
        <v>383212</v>
      </c>
      <c r="AI1286" s="23" t="s">
        <v>143</v>
      </c>
      <c r="AJ1286" s="23" t="s">
        <v>142</v>
      </c>
      <c r="AK1286" s="26">
        <v>44927</v>
      </c>
      <c r="AL1286" s="26">
        <v>44936</v>
      </c>
      <c r="AM1286" s="26">
        <v>44936</v>
      </c>
      <c r="AN1286" s="26">
        <v>45046</v>
      </c>
      <c r="AO1286" s="26">
        <v>45046</v>
      </c>
      <c r="AR1286" s="25">
        <v>55240</v>
      </c>
      <c r="AS1286" s="25">
        <v>65784</v>
      </c>
      <c r="AT1286" s="25">
        <v>100153</v>
      </c>
      <c r="AU1286" s="25">
        <v>84625</v>
      </c>
      <c r="AV1286" s="25">
        <v>77410</v>
      </c>
      <c r="AW1286" s="24">
        <v>60000</v>
      </c>
      <c r="AX1286" s="24">
        <v>60000</v>
      </c>
      <c r="AY1286" s="24">
        <v>17410</v>
      </c>
      <c r="AZ1286" s="23" t="s">
        <v>136</v>
      </c>
      <c r="BK1286" s="23" t="s">
        <v>3357</v>
      </c>
      <c r="BL1286" s="26">
        <v>44995</v>
      </c>
      <c r="BM1286" s="23" t="s">
        <v>161</v>
      </c>
      <c r="BO1286" s="23" t="s">
        <v>179</v>
      </c>
      <c r="BP1286" s="23" t="s">
        <v>146</v>
      </c>
      <c r="BQ1286" s="23" t="s">
        <v>156</v>
      </c>
      <c r="BS1286" s="23" t="s">
        <v>621</v>
      </c>
      <c r="BT1286" s="23" t="s">
        <v>963</v>
      </c>
      <c r="BV1286" s="24">
        <v>221177</v>
      </c>
      <c r="BW1286" s="24">
        <v>162035</v>
      </c>
      <c r="CB1286" s="23" t="s">
        <v>155</v>
      </c>
      <c r="CC1286" s="23" t="s">
        <v>165</v>
      </c>
      <c r="CD1286" s="23" t="s">
        <v>166</v>
      </c>
      <c r="CF1286" s="23">
        <v>1</v>
      </c>
      <c r="CG1286" s="23">
        <v>46412</v>
      </c>
      <c r="CI1286" s="23" t="s">
        <v>155</v>
      </c>
      <c r="CJ1286" s="23" t="s">
        <v>167</v>
      </c>
      <c r="CK1286" s="23" t="s">
        <v>168</v>
      </c>
      <c r="CL1286" s="26">
        <v>44930</v>
      </c>
      <c r="CM1286" s="23" t="s">
        <v>3268</v>
      </c>
    </row>
    <row r="1287" spans="1:91" x14ac:dyDescent="0.25">
      <c r="A1287" s="23" t="s">
        <v>3358</v>
      </c>
      <c r="B1287" s="23" t="s">
        <v>4899</v>
      </c>
      <c r="C1287" s="23" t="s">
        <v>4900</v>
      </c>
      <c r="D1287" s="23" t="s">
        <v>14</v>
      </c>
      <c r="E1287" s="23" t="s">
        <v>3359</v>
      </c>
      <c r="F1287" s="23" t="s">
        <v>154</v>
      </c>
      <c r="G1287" s="23">
        <v>2076569</v>
      </c>
      <c r="H1287" s="23" t="s">
        <v>155</v>
      </c>
      <c r="I1287" s="23" t="s">
        <v>156</v>
      </c>
      <c r="J1287" s="23" t="s">
        <v>157</v>
      </c>
      <c r="K1287" s="23" t="s">
        <v>158</v>
      </c>
      <c r="L1287" s="23" t="s">
        <v>159</v>
      </c>
      <c r="M1287" s="24">
        <v>22965</v>
      </c>
      <c r="P1287" s="25">
        <v>22964.59</v>
      </c>
      <c r="Q1287" s="24">
        <v>22965</v>
      </c>
      <c r="R1287" s="23">
        <v>0</v>
      </c>
      <c r="S1287" s="23" t="s">
        <v>142</v>
      </c>
      <c r="W1287" s="24">
        <v>22965</v>
      </c>
      <c r="Z1287" s="24">
        <v>25000</v>
      </c>
      <c r="AC1287" s="24">
        <v>25000</v>
      </c>
      <c r="AD1287" s="23" t="s">
        <v>160</v>
      </c>
      <c r="AE1287" s="24">
        <v>25000</v>
      </c>
      <c r="AF1287" s="24">
        <v>22965</v>
      </c>
      <c r="AH1287" s="24">
        <v>22965</v>
      </c>
      <c r="AI1287" s="23" t="s">
        <v>143</v>
      </c>
      <c r="AJ1287" s="23" t="s">
        <v>142</v>
      </c>
      <c r="AK1287" s="26">
        <v>44958</v>
      </c>
      <c r="AL1287" s="26">
        <v>44952</v>
      </c>
      <c r="AM1287" s="26">
        <v>44952</v>
      </c>
      <c r="AN1287" s="26">
        <v>44957</v>
      </c>
      <c r="AO1287" s="26">
        <v>44957</v>
      </c>
      <c r="AS1287" s="25">
        <v>22964.59</v>
      </c>
      <c r="BM1287" s="23" t="s">
        <v>161</v>
      </c>
      <c r="BO1287" s="23" t="s">
        <v>162</v>
      </c>
      <c r="BP1287" s="23" t="s">
        <v>146</v>
      </c>
      <c r="BQ1287" s="23" t="s">
        <v>156</v>
      </c>
      <c r="BS1287" s="23" t="s">
        <v>685</v>
      </c>
      <c r="BT1287" s="23" t="s">
        <v>1221</v>
      </c>
      <c r="BV1287" s="24">
        <v>22965</v>
      </c>
      <c r="BW1287" s="23">
        <v>0</v>
      </c>
      <c r="CB1287" s="23" t="s">
        <v>155</v>
      </c>
      <c r="CC1287" s="23" t="s">
        <v>165</v>
      </c>
      <c r="CD1287" s="23" t="s">
        <v>166</v>
      </c>
      <c r="CF1287" s="23">
        <v>1</v>
      </c>
      <c r="CG1287" s="23">
        <v>46497</v>
      </c>
      <c r="CI1287" s="23" t="s">
        <v>155</v>
      </c>
      <c r="CJ1287" s="23" t="s">
        <v>167</v>
      </c>
      <c r="CK1287" s="23" t="s">
        <v>168</v>
      </c>
      <c r="CL1287" s="26">
        <v>44945</v>
      </c>
      <c r="CM1287" s="23" t="s">
        <v>3268</v>
      </c>
    </row>
    <row r="1288" spans="1:91" x14ac:dyDescent="0.25">
      <c r="A1288" s="23" t="s">
        <v>3360</v>
      </c>
      <c r="B1288" s="23" t="s">
        <v>4899</v>
      </c>
      <c r="C1288" s="23" t="s">
        <v>4900</v>
      </c>
      <c r="D1288" s="23" t="s">
        <v>14</v>
      </c>
      <c r="E1288" s="23" t="s">
        <v>3361</v>
      </c>
      <c r="F1288" s="23" t="s">
        <v>154</v>
      </c>
      <c r="G1288" s="23">
        <v>2084488</v>
      </c>
      <c r="H1288" s="23" t="s">
        <v>155</v>
      </c>
      <c r="I1288" s="23" t="s">
        <v>156</v>
      </c>
      <c r="J1288" s="23" t="s">
        <v>157</v>
      </c>
      <c r="K1288" s="23" t="s">
        <v>158</v>
      </c>
      <c r="L1288" s="23" t="s">
        <v>159</v>
      </c>
      <c r="M1288" s="24">
        <v>88000</v>
      </c>
      <c r="P1288" s="25">
        <v>88000</v>
      </c>
      <c r="Q1288" s="24">
        <v>97214</v>
      </c>
      <c r="R1288" s="24">
        <v>-9214</v>
      </c>
      <c r="S1288" s="23" t="s">
        <v>133</v>
      </c>
      <c r="W1288" s="24">
        <v>88000</v>
      </c>
      <c r="Z1288" s="24">
        <v>100000</v>
      </c>
      <c r="AC1288" s="24">
        <v>100000</v>
      </c>
      <c r="AD1288" s="23" t="s">
        <v>160</v>
      </c>
      <c r="AE1288" s="24">
        <v>100000</v>
      </c>
      <c r="AF1288" s="24">
        <v>88000</v>
      </c>
      <c r="AH1288" s="24">
        <v>88000</v>
      </c>
      <c r="AI1288" s="23" t="s">
        <v>143</v>
      </c>
      <c r="AJ1288" s="23" t="s">
        <v>142</v>
      </c>
      <c r="AK1288" s="26">
        <v>44986</v>
      </c>
      <c r="AL1288" s="26">
        <v>44971</v>
      </c>
      <c r="AM1288" s="26">
        <v>44971</v>
      </c>
      <c r="AN1288" s="26">
        <v>45291</v>
      </c>
      <c r="AO1288" s="26">
        <v>45291</v>
      </c>
      <c r="AT1288" s="25">
        <v>22214.05</v>
      </c>
      <c r="AU1288" s="25">
        <v>65785.95</v>
      </c>
      <c r="BM1288" s="23" t="s">
        <v>161</v>
      </c>
      <c r="BO1288" s="23" t="s">
        <v>162</v>
      </c>
      <c r="BP1288" s="23" t="s">
        <v>146</v>
      </c>
      <c r="BQ1288" s="23" t="s">
        <v>156</v>
      </c>
      <c r="BS1288" s="23" t="s">
        <v>685</v>
      </c>
      <c r="BT1288" s="23" t="s">
        <v>1221</v>
      </c>
      <c r="BV1288" s="24">
        <v>22214</v>
      </c>
      <c r="BW1288" s="24">
        <v>65786</v>
      </c>
      <c r="CB1288" s="23" t="s">
        <v>155</v>
      </c>
      <c r="CC1288" s="23" t="s">
        <v>165</v>
      </c>
      <c r="CD1288" s="23" t="s">
        <v>166</v>
      </c>
      <c r="CF1288" s="23">
        <v>1</v>
      </c>
      <c r="CG1288" s="23">
        <v>46583</v>
      </c>
      <c r="CI1288" s="23" t="s">
        <v>155</v>
      </c>
      <c r="CJ1288" s="23" t="s">
        <v>167</v>
      </c>
      <c r="CK1288" s="23" t="s">
        <v>168</v>
      </c>
      <c r="CL1288" s="26">
        <v>44967</v>
      </c>
      <c r="CM1288" s="23" t="s">
        <v>3268</v>
      </c>
    </row>
    <row r="1289" spans="1:91" x14ac:dyDescent="0.25">
      <c r="A1289" s="23" t="s">
        <v>3362</v>
      </c>
      <c r="B1289" s="23" t="s">
        <v>4899</v>
      </c>
      <c r="C1289" s="23" t="s">
        <v>4900</v>
      </c>
      <c r="D1289" s="23" t="s">
        <v>14</v>
      </c>
      <c r="E1289" s="23" t="s">
        <v>3363</v>
      </c>
      <c r="F1289" s="23" t="s">
        <v>154</v>
      </c>
      <c r="G1289" s="23">
        <v>2084493</v>
      </c>
      <c r="H1289" s="23" t="s">
        <v>155</v>
      </c>
      <c r="I1289" s="23" t="s">
        <v>156</v>
      </c>
      <c r="J1289" s="23" t="s">
        <v>157</v>
      </c>
      <c r="K1289" s="23" t="s">
        <v>158</v>
      </c>
      <c r="L1289" s="23" t="s">
        <v>159</v>
      </c>
      <c r="M1289" s="24">
        <v>12178</v>
      </c>
      <c r="P1289" s="25">
        <v>12177.6</v>
      </c>
      <c r="Q1289" s="24">
        <v>95556</v>
      </c>
      <c r="R1289" s="24">
        <v>-83379</v>
      </c>
      <c r="S1289" s="23" t="s">
        <v>136</v>
      </c>
      <c r="W1289" s="24">
        <v>12178</v>
      </c>
      <c r="Z1289" s="24">
        <v>100000</v>
      </c>
      <c r="AC1289" s="24">
        <v>100000</v>
      </c>
      <c r="AD1289" s="23" t="s">
        <v>160</v>
      </c>
      <c r="AE1289" s="24">
        <v>100000</v>
      </c>
      <c r="AF1289" s="24">
        <v>12178</v>
      </c>
      <c r="AH1289" s="24">
        <v>12178</v>
      </c>
      <c r="AI1289" s="23" t="s">
        <v>143</v>
      </c>
      <c r="AJ1289" s="23" t="s">
        <v>142</v>
      </c>
      <c r="AK1289" s="26">
        <v>44958</v>
      </c>
      <c r="AL1289" s="26">
        <v>44971</v>
      </c>
      <c r="AM1289" s="26">
        <v>44971</v>
      </c>
      <c r="AN1289" s="26">
        <v>45291</v>
      </c>
      <c r="AO1289" s="26">
        <v>45291</v>
      </c>
      <c r="AS1289" s="23">
        <v>529.23</v>
      </c>
      <c r="AT1289" s="23">
        <v>27.19</v>
      </c>
      <c r="AU1289" s="25">
        <v>1399.31</v>
      </c>
      <c r="AV1289" s="25">
        <v>10221.870000000001</v>
      </c>
      <c r="AW1289" s="24">
        <v>20000</v>
      </c>
      <c r="AX1289" s="24">
        <v>20000</v>
      </c>
      <c r="AY1289" s="24">
        <v>-9778</v>
      </c>
      <c r="AZ1289" s="23" t="s">
        <v>136</v>
      </c>
      <c r="BM1289" s="23" t="s">
        <v>161</v>
      </c>
      <c r="BO1289" s="23" t="s">
        <v>162</v>
      </c>
      <c r="BP1289" s="23" t="s">
        <v>146</v>
      </c>
      <c r="BQ1289" s="23" t="s">
        <v>156</v>
      </c>
      <c r="BS1289" s="23" t="s">
        <v>685</v>
      </c>
      <c r="BT1289" s="23" t="s">
        <v>1601</v>
      </c>
      <c r="BV1289" s="23">
        <v>556</v>
      </c>
      <c r="BW1289" s="24">
        <v>11621</v>
      </c>
      <c r="CB1289" s="23" t="s">
        <v>155</v>
      </c>
      <c r="CC1289" s="23" t="s">
        <v>165</v>
      </c>
      <c r="CD1289" s="23" t="s">
        <v>166</v>
      </c>
      <c r="CF1289" s="23">
        <v>1</v>
      </c>
      <c r="CG1289" s="23">
        <v>46584</v>
      </c>
      <c r="CI1289" s="23" t="s">
        <v>155</v>
      </c>
      <c r="CJ1289" s="23" t="s">
        <v>167</v>
      </c>
      <c r="CK1289" s="23" t="s">
        <v>168</v>
      </c>
      <c r="CL1289" s="26">
        <v>44967</v>
      </c>
      <c r="CM1289" s="23" t="s">
        <v>3268</v>
      </c>
    </row>
    <row r="1290" spans="1:91" x14ac:dyDescent="0.25">
      <c r="A1290" s="23" t="s">
        <v>6580</v>
      </c>
      <c r="B1290" s="23" t="s">
        <v>4899</v>
      </c>
      <c r="C1290" s="23" t="s">
        <v>4900</v>
      </c>
      <c r="D1290" s="23" t="s">
        <v>14</v>
      </c>
      <c r="E1290" s="23" t="s">
        <v>6579</v>
      </c>
      <c r="F1290" s="23" t="s">
        <v>154</v>
      </c>
      <c r="G1290" s="23">
        <v>2124219</v>
      </c>
      <c r="H1290" s="23" t="s">
        <v>155</v>
      </c>
      <c r="I1290" s="23" t="s">
        <v>156</v>
      </c>
      <c r="J1290" s="23" t="s">
        <v>157</v>
      </c>
      <c r="K1290" s="23" t="s">
        <v>158</v>
      </c>
      <c r="L1290" s="23" t="s">
        <v>159</v>
      </c>
      <c r="N1290" s="24">
        <v>18000</v>
      </c>
      <c r="P1290" s="25">
        <v>18000</v>
      </c>
      <c r="R1290" s="24">
        <v>18000</v>
      </c>
      <c r="S1290" s="23" t="s">
        <v>136</v>
      </c>
      <c r="W1290" s="24">
        <v>18000</v>
      </c>
      <c r="Z1290" s="24">
        <v>18000</v>
      </c>
      <c r="AC1290" s="24">
        <v>18000</v>
      </c>
      <c r="AD1290" s="23" t="s">
        <v>160</v>
      </c>
      <c r="AE1290" s="24">
        <v>18000</v>
      </c>
      <c r="AG1290" s="24">
        <v>18000</v>
      </c>
      <c r="AH1290" s="24">
        <v>18000</v>
      </c>
      <c r="AI1290" s="23" t="s">
        <v>143</v>
      </c>
      <c r="AJ1290" s="23" t="s">
        <v>142</v>
      </c>
      <c r="AL1290" s="26">
        <v>45070</v>
      </c>
      <c r="AM1290" s="26">
        <v>45070</v>
      </c>
      <c r="AN1290" s="26">
        <v>45169</v>
      </c>
      <c r="AO1290" s="26">
        <v>45169</v>
      </c>
      <c r="BC1290" s="24">
        <v>18000</v>
      </c>
      <c r="BM1290" s="23" t="s">
        <v>161</v>
      </c>
      <c r="BO1290" s="23" t="s">
        <v>162</v>
      </c>
      <c r="BP1290" s="23" t="s">
        <v>146</v>
      </c>
      <c r="BQ1290" s="23" t="s">
        <v>156</v>
      </c>
      <c r="BS1290" s="23" t="s">
        <v>313</v>
      </c>
      <c r="BT1290" s="23" t="s">
        <v>1686</v>
      </c>
      <c r="BW1290" s="24">
        <v>18000</v>
      </c>
      <c r="CB1290" s="23" t="s">
        <v>155</v>
      </c>
      <c r="CC1290" s="23" t="s">
        <v>165</v>
      </c>
      <c r="CD1290" s="23" t="s">
        <v>166</v>
      </c>
      <c r="CF1290" s="23">
        <v>1</v>
      </c>
      <c r="CG1290" s="23">
        <v>47144</v>
      </c>
      <c r="CI1290" s="23" t="s">
        <v>155</v>
      </c>
      <c r="CJ1290" s="23" t="s">
        <v>167</v>
      </c>
      <c r="CK1290" s="23" t="s">
        <v>168</v>
      </c>
      <c r="CL1290" s="26">
        <v>45068</v>
      </c>
    </row>
    <row r="1291" spans="1:91" x14ac:dyDescent="0.25">
      <c r="A1291" s="23" t="s">
        <v>6578</v>
      </c>
      <c r="B1291" s="23" t="s">
        <v>4899</v>
      </c>
      <c r="C1291" s="23" t="s">
        <v>4900</v>
      </c>
      <c r="D1291" s="23" t="s">
        <v>14</v>
      </c>
      <c r="E1291" s="23" t="s">
        <v>6577</v>
      </c>
      <c r="F1291" s="23" t="s">
        <v>154</v>
      </c>
      <c r="G1291" s="23">
        <v>2124117</v>
      </c>
      <c r="H1291" s="23" t="s">
        <v>155</v>
      </c>
      <c r="I1291" s="23" t="s">
        <v>156</v>
      </c>
      <c r="J1291" s="23" t="s">
        <v>157</v>
      </c>
      <c r="K1291" s="23" t="s">
        <v>158</v>
      </c>
      <c r="L1291" s="23" t="s">
        <v>159</v>
      </c>
      <c r="N1291" s="24">
        <v>70000</v>
      </c>
      <c r="P1291" s="25">
        <v>70000</v>
      </c>
      <c r="R1291" s="24">
        <v>70000</v>
      </c>
      <c r="S1291" s="23" t="s">
        <v>136</v>
      </c>
      <c r="W1291" s="24">
        <v>70000</v>
      </c>
      <c r="Z1291" s="24">
        <v>70000</v>
      </c>
      <c r="AC1291" s="24">
        <v>70000</v>
      </c>
      <c r="AD1291" s="23" t="s">
        <v>160</v>
      </c>
      <c r="AE1291" s="24">
        <v>70000</v>
      </c>
      <c r="AG1291" s="24">
        <v>70000</v>
      </c>
      <c r="AH1291" s="24">
        <v>70000</v>
      </c>
      <c r="AI1291" s="23" t="s">
        <v>143</v>
      </c>
      <c r="AJ1291" s="23" t="s">
        <v>142</v>
      </c>
      <c r="AK1291" s="26">
        <v>45108</v>
      </c>
      <c r="AL1291" s="26">
        <v>45069</v>
      </c>
      <c r="AM1291" s="26">
        <v>45069</v>
      </c>
      <c r="AN1291" s="26">
        <v>45169</v>
      </c>
      <c r="AO1291" s="26">
        <v>45169</v>
      </c>
      <c r="BC1291" s="24">
        <v>17500</v>
      </c>
      <c r="BD1291" s="24">
        <v>35000</v>
      </c>
      <c r="BE1291" s="24">
        <v>17500</v>
      </c>
      <c r="BM1291" s="23" t="s">
        <v>161</v>
      </c>
      <c r="BO1291" s="23" t="s">
        <v>162</v>
      </c>
      <c r="BP1291" s="23" t="s">
        <v>146</v>
      </c>
      <c r="BQ1291" s="23" t="s">
        <v>156</v>
      </c>
      <c r="BS1291" s="23" t="s">
        <v>313</v>
      </c>
      <c r="BT1291" s="23" t="s">
        <v>802</v>
      </c>
      <c r="BW1291" s="24">
        <v>17500</v>
      </c>
      <c r="BX1291" s="24">
        <v>52500</v>
      </c>
      <c r="CB1291" s="23" t="s">
        <v>155</v>
      </c>
      <c r="CC1291" s="23" t="s">
        <v>165</v>
      </c>
      <c r="CD1291" s="23" t="s">
        <v>166</v>
      </c>
      <c r="CF1291" s="23">
        <v>1</v>
      </c>
      <c r="CG1291" s="23">
        <v>47141</v>
      </c>
      <c r="CI1291" s="23" t="s">
        <v>155</v>
      </c>
      <c r="CJ1291" s="23" t="s">
        <v>167</v>
      </c>
      <c r="CK1291" s="23" t="s">
        <v>168</v>
      </c>
      <c r="CL1291" s="26">
        <v>45068</v>
      </c>
    </row>
    <row r="1292" spans="1:91" x14ac:dyDescent="0.25">
      <c r="A1292" s="23" t="s">
        <v>6576</v>
      </c>
      <c r="B1292" s="23" t="s">
        <v>4899</v>
      </c>
      <c r="C1292" s="23" t="s">
        <v>4900</v>
      </c>
      <c r="D1292" s="23" t="s">
        <v>14</v>
      </c>
      <c r="E1292" s="23" t="s">
        <v>6575</v>
      </c>
      <c r="F1292" s="23" t="s">
        <v>154</v>
      </c>
      <c r="G1292" s="23">
        <v>2124209</v>
      </c>
      <c r="H1292" s="23" t="s">
        <v>155</v>
      </c>
      <c r="I1292" s="23" t="s">
        <v>156</v>
      </c>
      <c r="J1292" s="23" t="s">
        <v>157</v>
      </c>
      <c r="K1292" s="23" t="s">
        <v>158</v>
      </c>
      <c r="L1292" s="23" t="s">
        <v>159</v>
      </c>
      <c r="N1292" s="24">
        <v>45000</v>
      </c>
      <c r="P1292" s="25">
        <v>45000</v>
      </c>
      <c r="R1292" s="24">
        <v>45000</v>
      </c>
      <c r="S1292" s="23" t="s">
        <v>136</v>
      </c>
      <c r="W1292" s="24">
        <v>45000</v>
      </c>
      <c r="Z1292" s="24">
        <v>45000</v>
      </c>
      <c r="AC1292" s="24">
        <v>45000</v>
      </c>
      <c r="AD1292" s="23" t="s">
        <v>160</v>
      </c>
      <c r="AE1292" s="24">
        <v>45000</v>
      </c>
      <c r="AG1292" s="24">
        <v>45000</v>
      </c>
      <c r="AH1292" s="24">
        <v>45000</v>
      </c>
      <c r="AI1292" s="23" t="s">
        <v>143</v>
      </c>
      <c r="AJ1292" s="23" t="s">
        <v>142</v>
      </c>
      <c r="AK1292" s="26">
        <v>45108</v>
      </c>
      <c r="AL1292" s="26">
        <v>45070</v>
      </c>
      <c r="AM1292" s="26">
        <v>45070</v>
      </c>
      <c r="AN1292" s="26">
        <v>45169</v>
      </c>
      <c r="AO1292" s="26">
        <v>45169</v>
      </c>
      <c r="BD1292" s="24">
        <v>22500</v>
      </c>
      <c r="BE1292" s="24">
        <v>22500</v>
      </c>
      <c r="BM1292" s="23" t="s">
        <v>161</v>
      </c>
      <c r="BO1292" s="23" t="s">
        <v>162</v>
      </c>
      <c r="BP1292" s="23" t="s">
        <v>146</v>
      </c>
      <c r="BQ1292" s="23" t="s">
        <v>156</v>
      </c>
      <c r="BS1292" s="23" t="s">
        <v>313</v>
      </c>
      <c r="BT1292" s="23" t="s">
        <v>1317</v>
      </c>
      <c r="BW1292" s="23">
        <v>0</v>
      </c>
      <c r="BX1292" s="24">
        <v>45000</v>
      </c>
      <c r="CB1292" s="23" t="s">
        <v>155</v>
      </c>
      <c r="CC1292" s="23" t="s">
        <v>165</v>
      </c>
      <c r="CD1292" s="23" t="s">
        <v>166</v>
      </c>
      <c r="CF1292" s="23">
        <v>1</v>
      </c>
      <c r="CG1292" s="23">
        <v>47142</v>
      </c>
      <c r="CI1292" s="23" t="s">
        <v>155</v>
      </c>
      <c r="CJ1292" s="23" t="s">
        <v>167</v>
      </c>
      <c r="CK1292" s="23" t="s">
        <v>168</v>
      </c>
      <c r="CL1292" s="26">
        <v>45068</v>
      </c>
    </row>
    <row r="1293" spans="1:91" x14ac:dyDescent="0.25">
      <c r="A1293" s="23" t="s">
        <v>6574</v>
      </c>
      <c r="B1293" s="23" t="s">
        <v>4899</v>
      </c>
      <c r="C1293" s="23" t="s">
        <v>4900</v>
      </c>
      <c r="D1293" s="23" t="s">
        <v>14</v>
      </c>
      <c r="E1293" s="23" t="s">
        <v>6573</v>
      </c>
      <c r="G1293" s="23">
        <v>2133831</v>
      </c>
      <c r="H1293" s="23" t="s">
        <v>155</v>
      </c>
      <c r="I1293" s="23" t="s">
        <v>156</v>
      </c>
      <c r="J1293" s="23" t="s">
        <v>157</v>
      </c>
      <c r="K1293" s="23" t="s">
        <v>158</v>
      </c>
      <c r="L1293" s="23" t="s">
        <v>159</v>
      </c>
      <c r="N1293" s="24">
        <v>75000</v>
      </c>
      <c r="P1293" s="25">
        <v>75000</v>
      </c>
      <c r="R1293" s="24">
        <v>75000</v>
      </c>
      <c r="S1293" s="23" t="s">
        <v>136</v>
      </c>
      <c r="W1293" s="24">
        <v>75000</v>
      </c>
      <c r="Z1293" s="24">
        <v>60000</v>
      </c>
      <c r="AC1293" s="24">
        <v>60000</v>
      </c>
      <c r="AD1293" s="23" t="s">
        <v>160</v>
      </c>
      <c r="AE1293" s="24">
        <v>60000</v>
      </c>
      <c r="AG1293" s="24">
        <v>75000</v>
      </c>
      <c r="AH1293" s="24">
        <v>75000</v>
      </c>
      <c r="AI1293" s="23" t="s">
        <v>143</v>
      </c>
      <c r="AJ1293" s="23" t="s">
        <v>142</v>
      </c>
      <c r="AK1293" s="26">
        <v>45108</v>
      </c>
      <c r="AL1293" s="26">
        <v>45085</v>
      </c>
      <c r="AM1293" s="26">
        <v>45085</v>
      </c>
      <c r="AN1293" s="26">
        <v>45169</v>
      </c>
      <c r="AO1293" s="26">
        <v>45169</v>
      </c>
      <c r="BC1293" s="24">
        <v>15000</v>
      </c>
      <c r="BD1293" s="24">
        <v>45000</v>
      </c>
      <c r="BE1293" s="24">
        <v>15000</v>
      </c>
      <c r="BM1293" s="23" t="s">
        <v>161</v>
      </c>
      <c r="BO1293" s="23" t="s">
        <v>179</v>
      </c>
      <c r="BP1293" s="23" t="s">
        <v>146</v>
      </c>
      <c r="BQ1293" s="23" t="s">
        <v>156</v>
      </c>
      <c r="BS1293" s="23" t="s">
        <v>240</v>
      </c>
      <c r="BT1293" s="23" t="s">
        <v>1790</v>
      </c>
      <c r="BW1293" s="24">
        <v>15000</v>
      </c>
      <c r="BX1293" s="24">
        <v>60000</v>
      </c>
      <c r="CB1293" s="23" t="s">
        <v>155</v>
      </c>
      <c r="CC1293" s="23" t="s">
        <v>165</v>
      </c>
      <c r="CD1293" s="23" t="s">
        <v>166</v>
      </c>
      <c r="CF1293" s="23">
        <v>1</v>
      </c>
      <c r="CG1293" s="23">
        <v>47250</v>
      </c>
      <c r="CI1293" s="23" t="s">
        <v>155</v>
      </c>
      <c r="CJ1293" s="23" t="s">
        <v>167</v>
      </c>
      <c r="CK1293" s="23" t="s">
        <v>168</v>
      </c>
      <c r="CL1293" s="26">
        <v>45085</v>
      </c>
    </row>
    <row r="1294" spans="1:91" x14ac:dyDescent="0.25">
      <c r="A1294" s="23" t="s">
        <v>3364</v>
      </c>
      <c r="B1294" s="23" t="s">
        <v>4899</v>
      </c>
      <c r="C1294" s="23" t="s">
        <v>4900</v>
      </c>
      <c r="D1294" s="23" t="s">
        <v>14</v>
      </c>
      <c r="E1294" s="23" t="s">
        <v>3365</v>
      </c>
      <c r="F1294" s="23" t="s">
        <v>154</v>
      </c>
      <c r="G1294" s="23">
        <v>2075637</v>
      </c>
      <c r="H1294" s="23" t="s">
        <v>155</v>
      </c>
      <c r="I1294" s="23" t="s">
        <v>156</v>
      </c>
      <c r="J1294" s="23" t="s">
        <v>157</v>
      </c>
      <c r="K1294" s="23" t="s">
        <v>158</v>
      </c>
      <c r="L1294" s="23" t="s">
        <v>159</v>
      </c>
      <c r="M1294" s="24">
        <v>83408</v>
      </c>
      <c r="P1294" s="25">
        <v>83408.13</v>
      </c>
      <c r="Q1294" s="24">
        <v>32000</v>
      </c>
      <c r="R1294" s="24">
        <v>51408</v>
      </c>
      <c r="S1294" s="23" t="s">
        <v>136</v>
      </c>
      <c r="W1294" s="24">
        <v>83408</v>
      </c>
      <c r="Z1294" s="24">
        <v>96000</v>
      </c>
      <c r="AC1294" s="24">
        <v>96000</v>
      </c>
      <c r="AD1294" s="23" t="s">
        <v>160</v>
      </c>
      <c r="AE1294" s="24">
        <v>96000</v>
      </c>
      <c r="AF1294" s="24">
        <v>83408</v>
      </c>
      <c r="AH1294" s="24">
        <v>83408</v>
      </c>
      <c r="AI1294" s="23" t="s">
        <v>143</v>
      </c>
      <c r="AJ1294" s="23" t="s">
        <v>142</v>
      </c>
      <c r="AK1294" s="26">
        <v>45017</v>
      </c>
      <c r="AL1294" s="26">
        <v>44943</v>
      </c>
      <c r="AM1294" s="26">
        <v>44943</v>
      </c>
      <c r="AN1294" s="26">
        <v>45077</v>
      </c>
      <c r="AO1294" s="26">
        <v>45077</v>
      </c>
      <c r="AU1294" s="25">
        <v>20566.060000000001</v>
      </c>
      <c r="AV1294" s="25">
        <v>62842.07</v>
      </c>
      <c r="AY1294" s="24">
        <v>62842</v>
      </c>
      <c r="AZ1294" s="23" t="s">
        <v>136</v>
      </c>
      <c r="BM1294" s="23" t="s">
        <v>161</v>
      </c>
      <c r="BO1294" s="23" t="s">
        <v>179</v>
      </c>
      <c r="BP1294" s="23" t="s">
        <v>146</v>
      </c>
      <c r="BQ1294" s="23" t="s">
        <v>156</v>
      </c>
      <c r="BS1294" s="23" t="s">
        <v>240</v>
      </c>
      <c r="BT1294" s="23" t="s">
        <v>3366</v>
      </c>
      <c r="BW1294" s="24">
        <v>83408</v>
      </c>
      <c r="CB1294" s="23" t="s">
        <v>155</v>
      </c>
      <c r="CC1294" s="23" t="s">
        <v>165</v>
      </c>
      <c r="CD1294" s="23" t="s">
        <v>166</v>
      </c>
      <c r="CF1294" s="23">
        <v>1</v>
      </c>
      <c r="CG1294" s="23">
        <v>46453</v>
      </c>
      <c r="CI1294" s="23" t="s">
        <v>155</v>
      </c>
      <c r="CJ1294" s="23" t="s">
        <v>167</v>
      </c>
      <c r="CK1294" s="23" t="s">
        <v>168</v>
      </c>
      <c r="CL1294" s="26">
        <v>44937</v>
      </c>
      <c r="CM1294" s="23" t="s">
        <v>3268</v>
      </c>
    </row>
    <row r="1295" spans="1:91" x14ac:dyDescent="0.25">
      <c r="A1295" s="23" t="s">
        <v>3367</v>
      </c>
      <c r="B1295" s="23" t="s">
        <v>4899</v>
      </c>
      <c r="C1295" s="23" t="s">
        <v>4900</v>
      </c>
      <c r="D1295" s="23" t="s">
        <v>14</v>
      </c>
      <c r="E1295" s="23" t="s">
        <v>3368</v>
      </c>
      <c r="F1295" s="23" t="s">
        <v>154</v>
      </c>
      <c r="G1295" s="23">
        <v>2074826</v>
      </c>
      <c r="H1295" s="23" t="s">
        <v>155</v>
      </c>
      <c r="I1295" s="23" t="s">
        <v>156</v>
      </c>
      <c r="J1295" s="23" t="s">
        <v>157</v>
      </c>
      <c r="K1295" s="23" t="s">
        <v>158</v>
      </c>
      <c r="L1295" s="23" t="s">
        <v>159</v>
      </c>
      <c r="M1295" s="24">
        <v>86968</v>
      </c>
      <c r="P1295" s="25">
        <v>86968.27</v>
      </c>
      <c r="Q1295" s="24">
        <v>45401</v>
      </c>
      <c r="R1295" s="24">
        <v>41567</v>
      </c>
      <c r="S1295" s="23" t="s">
        <v>136</v>
      </c>
      <c r="W1295" s="24">
        <v>86968</v>
      </c>
      <c r="Z1295" s="24">
        <v>45000</v>
      </c>
      <c r="AC1295" s="24">
        <v>45000</v>
      </c>
      <c r="AD1295" s="23" t="s">
        <v>160</v>
      </c>
      <c r="AE1295" s="24">
        <v>45000</v>
      </c>
      <c r="AF1295" s="24">
        <v>86968</v>
      </c>
      <c r="AH1295" s="24">
        <v>86968</v>
      </c>
      <c r="AI1295" s="23" t="s">
        <v>143</v>
      </c>
      <c r="AJ1295" s="23" t="s">
        <v>142</v>
      </c>
      <c r="AK1295" s="26">
        <v>44927</v>
      </c>
      <c r="AL1295" s="26">
        <v>44936</v>
      </c>
      <c r="AM1295" s="26">
        <v>44936</v>
      </c>
      <c r="AN1295" s="26">
        <v>45016</v>
      </c>
      <c r="AO1295" s="26">
        <v>45016</v>
      </c>
      <c r="AR1295" s="25">
        <v>34444.35</v>
      </c>
      <c r="AS1295" s="25">
        <v>10956.6</v>
      </c>
      <c r="AU1295" s="25">
        <v>30157.86</v>
      </c>
      <c r="AV1295" s="25">
        <v>11409.46</v>
      </c>
      <c r="AY1295" s="24">
        <v>11409</v>
      </c>
      <c r="AZ1295" s="23" t="s">
        <v>136</v>
      </c>
      <c r="BM1295" s="23" t="s">
        <v>161</v>
      </c>
      <c r="BO1295" s="23" t="s">
        <v>179</v>
      </c>
      <c r="BP1295" s="23" t="s">
        <v>146</v>
      </c>
      <c r="BQ1295" s="23" t="s">
        <v>156</v>
      </c>
      <c r="BS1295" s="23" t="s">
        <v>240</v>
      </c>
      <c r="BT1295" s="23" t="s">
        <v>3369</v>
      </c>
      <c r="BV1295" s="24">
        <v>45401</v>
      </c>
      <c r="BW1295" s="24">
        <v>41567</v>
      </c>
      <c r="CB1295" s="23" t="s">
        <v>155</v>
      </c>
      <c r="CC1295" s="23" t="s">
        <v>165</v>
      </c>
      <c r="CD1295" s="23" t="s">
        <v>166</v>
      </c>
      <c r="CF1295" s="23">
        <v>1</v>
      </c>
      <c r="CG1295" s="23">
        <v>46409</v>
      </c>
      <c r="CI1295" s="23" t="s">
        <v>155</v>
      </c>
      <c r="CJ1295" s="23" t="s">
        <v>167</v>
      </c>
      <c r="CK1295" s="23" t="s">
        <v>168</v>
      </c>
      <c r="CL1295" s="26">
        <v>44930</v>
      </c>
      <c r="CM1295" s="23" t="s">
        <v>3268</v>
      </c>
    </row>
    <row r="1296" spans="1:91" x14ac:dyDescent="0.25">
      <c r="A1296" s="23" t="s">
        <v>3370</v>
      </c>
      <c r="B1296" s="23" t="s">
        <v>4899</v>
      </c>
      <c r="C1296" s="23" t="s">
        <v>4900</v>
      </c>
      <c r="D1296" s="23" t="s">
        <v>14</v>
      </c>
      <c r="E1296" s="23" t="s">
        <v>3371</v>
      </c>
      <c r="F1296" s="23" t="s">
        <v>154</v>
      </c>
      <c r="G1296" s="23">
        <v>2013154</v>
      </c>
      <c r="H1296" s="23" t="s">
        <v>155</v>
      </c>
      <c r="I1296" s="23" t="s">
        <v>156</v>
      </c>
      <c r="J1296" s="23" t="s">
        <v>157</v>
      </c>
      <c r="K1296" s="23" t="s">
        <v>158</v>
      </c>
      <c r="L1296" s="23" t="s">
        <v>159</v>
      </c>
      <c r="M1296" s="23">
        <v>486</v>
      </c>
      <c r="P1296" s="23">
        <v>485.86</v>
      </c>
      <c r="Q1296" s="23">
        <v>486</v>
      </c>
      <c r="R1296" s="23">
        <v>0</v>
      </c>
      <c r="S1296" s="23" t="s">
        <v>142</v>
      </c>
      <c r="W1296" s="23">
        <v>486</v>
      </c>
      <c r="Z1296" s="24">
        <v>90000</v>
      </c>
      <c r="AC1296" s="24">
        <v>90000</v>
      </c>
      <c r="AD1296" s="23" t="s">
        <v>160</v>
      </c>
      <c r="AE1296" s="24">
        <v>90000</v>
      </c>
      <c r="AF1296" s="24">
        <v>75755</v>
      </c>
      <c r="AH1296" s="24">
        <v>75755</v>
      </c>
      <c r="AI1296" s="23" t="s">
        <v>143</v>
      </c>
      <c r="AJ1296" s="23" t="s">
        <v>142</v>
      </c>
      <c r="AK1296" s="26">
        <v>44805</v>
      </c>
      <c r="AL1296" s="26">
        <v>44796</v>
      </c>
      <c r="AM1296" s="26">
        <v>44796</v>
      </c>
      <c r="AN1296" s="26">
        <v>44926</v>
      </c>
      <c r="AO1296" s="26">
        <v>44926</v>
      </c>
      <c r="AR1296" s="23">
        <v>485.86</v>
      </c>
      <c r="BK1296" s="23" t="s">
        <v>3372</v>
      </c>
      <c r="BL1296" s="26">
        <v>44840</v>
      </c>
      <c r="BM1296" s="23" t="s">
        <v>161</v>
      </c>
      <c r="BO1296" s="23" t="s">
        <v>179</v>
      </c>
      <c r="BP1296" s="23" t="s">
        <v>146</v>
      </c>
      <c r="BQ1296" s="23" t="s">
        <v>156</v>
      </c>
      <c r="BS1296" s="23" t="s">
        <v>240</v>
      </c>
      <c r="BT1296" s="23" t="s">
        <v>3369</v>
      </c>
      <c r="BV1296" s="23">
        <v>486</v>
      </c>
      <c r="BW1296" s="23">
        <v>0</v>
      </c>
      <c r="BZ1296" s="24">
        <v>75269</v>
      </c>
      <c r="CB1296" s="23" t="s">
        <v>155</v>
      </c>
      <c r="CC1296" s="23" t="s">
        <v>242</v>
      </c>
      <c r="CD1296" s="23" t="s">
        <v>166</v>
      </c>
      <c r="CF1296" s="23">
        <v>1</v>
      </c>
      <c r="CG1296" s="23">
        <v>45152</v>
      </c>
      <c r="CI1296" s="23" t="s">
        <v>155</v>
      </c>
      <c r="CJ1296" s="23" t="s">
        <v>167</v>
      </c>
      <c r="CK1296" s="23" t="s">
        <v>168</v>
      </c>
      <c r="CL1296" s="26">
        <v>44795</v>
      </c>
      <c r="CM1296" s="23" t="s">
        <v>3268</v>
      </c>
    </row>
    <row r="1297" spans="1:91" x14ac:dyDescent="0.25">
      <c r="A1297" s="23" t="s">
        <v>5169</v>
      </c>
      <c r="B1297" s="23" t="s">
        <v>4899</v>
      </c>
      <c r="C1297" s="23" t="s">
        <v>4900</v>
      </c>
      <c r="D1297" s="23" t="s">
        <v>14</v>
      </c>
      <c r="E1297" s="23" t="s">
        <v>5168</v>
      </c>
      <c r="F1297" s="23" t="s">
        <v>154</v>
      </c>
      <c r="G1297" s="23">
        <v>2110051</v>
      </c>
      <c r="H1297" s="23" t="s">
        <v>155</v>
      </c>
      <c r="I1297" s="23" t="s">
        <v>156</v>
      </c>
      <c r="J1297" s="23" t="s">
        <v>157</v>
      </c>
      <c r="K1297" s="23" t="s">
        <v>158</v>
      </c>
      <c r="L1297" s="23" t="s">
        <v>159</v>
      </c>
      <c r="M1297" s="24">
        <v>29778</v>
      </c>
      <c r="P1297" s="25">
        <v>29778</v>
      </c>
      <c r="Q1297" s="24">
        <v>28000</v>
      </c>
      <c r="R1297" s="24">
        <v>1778</v>
      </c>
      <c r="S1297" s="23" t="s">
        <v>133</v>
      </c>
      <c r="W1297" s="24">
        <v>29778</v>
      </c>
      <c r="Z1297" s="24">
        <v>28000</v>
      </c>
      <c r="AC1297" s="24">
        <v>28000</v>
      </c>
      <c r="AD1297" s="23" t="s">
        <v>160</v>
      </c>
      <c r="AE1297" s="24">
        <v>28000</v>
      </c>
      <c r="AF1297" s="24">
        <v>29778</v>
      </c>
      <c r="AH1297" s="24">
        <v>29778</v>
      </c>
      <c r="AI1297" s="23" t="s">
        <v>143</v>
      </c>
      <c r="AJ1297" s="23" t="s">
        <v>142</v>
      </c>
      <c r="AK1297" s="26">
        <v>45047</v>
      </c>
      <c r="AL1297" s="26">
        <v>45023</v>
      </c>
      <c r="AM1297" s="26">
        <v>45023</v>
      </c>
      <c r="AN1297" s="26">
        <v>45077</v>
      </c>
      <c r="AO1297" s="26">
        <v>45077</v>
      </c>
      <c r="AV1297" s="25">
        <v>29778</v>
      </c>
      <c r="AW1297" s="24">
        <v>28000</v>
      </c>
      <c r="AX1297" s="24">
        <v>28000</v>
      </c>
      <c r="AY1297" s="24">
        <v>1778</v>
      </c>
      <c r="AZ1297" s="23" t="s">
        <v>133</v>
      </c>
      <c r="BM1297" s="23" t="s">
        <v>161</v>
      </c>
      <c r="BO1297" s="23" t="s">
        <v>179</v>
      </c>
      <c r="BP1297" s="23" t="s">
        <v>146</v>
      </c>
      <c r="BQ1297" s="23" t="s">
        <v>156</v>
      </c>
      <c r="BS1297" s="23" t="s">
        <v>1011</v>
      </c>
      <c r="BT1297" s="23" t="s">
        <v>1015</v>
      </c>
      <c r="BW1297" s="24">
        <v>29778</v>
      </c>
      <c r="CB1297" s="23" t="s">
        <v>155</v>
      </c>
      <c r="CC1297" s="23" t="s">
        <v>165</v>
      </c>
      <c r="CD1297" s="23" t="s">
        <v>166</v>
      </c>
      <c r="CF1297" s="23">
        <v>1</v>
      </c>
      <c r="CG1297" s="23">
        <v>46877</v>
      </c>
      <c r="CI1297" s="23" t="s">
        <v>155</v>
      </c>
      <c r="CJ1297" s="23" t="s">
        <v>167</v>
      </c>
      <c r="CK1297" s="23" t="s">
        <v>168</v>
      </c>
      <c r="CL1297" s="26">
        <v>45020</v>
      </c>
    </row>
    <row r="1298" spans="1:91" x14ac:dyDescent="0.25">
      <c r="A1298" s="23" t="s">
        <v>238</v>
      </c>
      <c r="B1298" s="23" t="s">
        <v>4899</v>
      </c>
      <c r="C1298" s="23" t="s">
        <v>4900</v>
      </c>
      <c r="D1298" s="23" t="s">
        <v>14</v>
      </c>
      <c r="E1298" s="23" t="s">
        <v>239</v>
      </c>
      <c r="F1298" s="23" t="s">
        <v>154</v>
      </c>
      <c r="G1298" s="23">
        <v>2086154</v>
      </c>
      <c r="H1298" s="23" t="s">
        <v>155</v>
      </c>
      <c r="I1298" s="23" t="s">
        <v>156</v>
      </c>
      <c r="J1298" s="23" t="s">
        <v>157</v>
      </c>
      <c r="K1298" s="23" t="s">
        <v>158</v>
      </c>
      <c r="L1298" s="23" t="s">
        <v>159</v>
      </c>
      <c r="M1298" s="23">
        <v>38</v>
      </c>
      <c r="P1298" s="23">
        <v>38.39</v>
      </c>
      <c r="Q1298" s="24">
        <v>10000</v>
      </c>
      <c r="R1298" s="24">
        <v>-9962</v>
      </c>
      <c r="S1298" s="23" t="s">
        <v>136</v>
      </c>
      <c r="W1298" s="23">
        <v>38</v>
      </c>
      <c r="Z1298" s="24">
        <v>25000</v>
      </c>
      <c r="AC1298" s="24">
        <v>25000</v>
      </c>
      <c r="AD1298" s="23" t="s">
        <v>160</v>
      </c>
      <c r="AE1298" s="24">
        <v>25000</v>
      </c>
      <c r="AF1298" s="23">
        <v>38</v>
      </c>
      <c r="AH1298" s="23">
        <v>38</v>
      </c>
      <c r="AI1298" s="23" t="s">
        <v>143</v>
      </c>
      <c r="AJ1298" s="23" t="s">
        <v>142</v>
      </c>
      <c r="AK1298" s="26">
        <v>45017</v>
      </c>
      <c r="AL1298" s="26">
        <v>44985</v>
      </c>
      <c r="AM1298" s="26">
        <v>44985</v>
      </c>
      <c r="AN1298" s="26">
        <v>45046</v>
      </c>
      <c r="AO1298" s="26">
        <v>45046</v>
      </c>
      <c r="AU1298" s="23">
        <v>38.39</v>
      </c>
      <c r="BM1298" s="23" t="s">
        <v>161</v>
      </c>
      <c r="BO1298" s="23" t="s">
        <v>179</v>
      </c>
      <c r="BP1298" s="23" t="s">
        <v>146</v>
      </c>
      <c r="BQ1298" s="23" t="s">
        <v>156</v>
      </c>
      <c r="BS1298" s="23" t="s">
        <v>240</v>
      </c>
      <c r="BT1298" s="23" t="s">
        <v>241</v>
      </c>
      <c r="BW1298" s="23">
        <v>38</v>
      </c>
      <c r="CB1298" s="23" t="s">
        <v>155</v>
      </c>
      <c r="CC1298" s="23" t="s">
        <v>242</v>
      </c>
      <c r="CD1298" s="23" t="s">
        <v>166</v>
      </c>
      <c r="CF1298" s="23">
        <v>1</v>
      </c>
      <c r="CG1298" s="23">
        <v>46648</v>
      </c>
      <c r="CI1298" s="23" t="s">
        <v>155</v>
      </c>
      <c r="CJ1298" s="23" t="s">
        <v>167</v>
      </c>
      <c r="CK1298" s="23" t="s">
        <v>168</v>
      </c>
      <c r="CL1298" s="26">
        <v>44984</v>
      </c>
    </row>
    <row r="1299" spans="1:91" x14ac:dyDescent="0.25">
      <c r="A1299" s="23" t="s">
        <v>3373</v>
      </c>
      <c r="B1299" s="23" t="s">
        <v>4899</v>
      </c>
      <c r="C1299" s="23" t="s">
        <v>4900</v>
      </c>
      <c r="D1299" s="23" t="s">
        <v>14</v>
      </c>
      <c r="E1299" s="23" t="s">
        <v>3374</v>
      </c>
      <c r="F1299" s="23" t="s">
        <v>154</v>
      </c>
      <c r="G1299" s="23">
        <v>2075640</v>
      </c>
      <c r="H1299" s="23" t="s">
        <v>155</v>
      </c>
      <c r="I1299" s="23" t="s">
        <v>156</v>
      </c>
      <c r="J1299" s="23" t="s">
        <v>157</v>
      </c>
      <c r="K1299" s="23" t="s">
        <v>158</v>
      </c>
      <c r="L1299" s="23" t="s">
        <v>159</v>
      </c>
      <c r="M1299" s="24">
        <v>3250</v>
      </c>
      <c r="P1299" s="25">
        <v>3249.98</v>
      </c>
      <c r="Q1299" s="24">
        <v>3250</v>
      </c>
      <c r="R1299" s="23">
        <v>0</v>
      </c>
      <c r="S1299" s="23" t="s">
        <v>142</v>
      </c>
      <c r="W1299" s="24">
        <v>3250</v>
      </c>
      <c r="Z1299" s="24">
        <v>10000</v>
      </c>
      <c r="AC1299" s="24">
        <v>10000</v>
      </c>
      <c r="AD1299" s="23" t="s">
        <v>160</v>
      </c>
      <c r="AE1299" s="24">
        <v>10000</v>
      </c>
      <c r="AF1299" s="24">
        <v>3250</v>
      </c>
      <c r="AH1299" s="24">
        <v>3250</v>
      </c>
      <c r="AI1299" s="23" t="s">
        <v>143</v>
      </c>
      <c r="AJ1299" s="23" t="s">
        <v>142</v>
      </c>
      <c r="AK1299" s="26">
        <v>44927</v>
      </c>
      <c r="AL1299" s="26">
        <v>44943</v>
      </c>
      <c r="AM1299" s="26">
        <v>44943</v>
      </c>
      <c r="AN1299" s="26">
        <v>44957</v>
      </c>
      <c r="AO1299" s="26">
        <v>44957</v>
      </c>
      <c r="AR1299" s="25">
        <v>3249.98</v>
      </c>
      <c r="BM1299" s="23" t="s">
        <v>161</v>
      </c>
      <c r="BO1299" s="23" t="s">
        <v>162</v>
      </c>
      <c r="BP1299" s="23" t="s">
        <v>146</v>
      </c>
      <c r="BQ1299" s="23" t="s">
        <v>156</v>
      </c>
      <c r="BS1299" s="23" t="s">
        <v>174</v>
      </c>
      <c r="BT1299" s="23" t="s">
        <v>3375</v>
      </c>
      <c r="BV1299" s="24">
        <v>3250</v>
      </c>
      <c r="BW1299" s="23">
        <v>0</v>
      </c>
      <c r="CB1299" s="23" t="s">
        <v>155</v>
      </c>
      <c r="CC1299" s="23" t="s">
        <v>165</v>
      </c>
      <c r="CD1299" s="23" t="s">
        <v>166</v>
      </c>
      <c r="CF1299" s="23">
        <v>1</v>
      </c>
      <c r="CG1299" s="23">
        <v>46455</v>
      </c>
      <c r="CI1299" s="23" t="s">
        <v>155</v>
      </c>
      <c r="CJ1299" s="23" t="s">
        <v>167</v>
      </c>
      <c r="CK1299" s="23" t="s">
        <v>168</v>
      </c>
      <c r="CL1299" s="26">
        <v>44937</v>
      </c>
      <c r="CM1299" s="23" t="s">
        <v>3268</v>
      </c>
    </row>
    <row r="1300" spans="1:91" x14ac:dyDescent="0.25">
      <c r="A1300" s="23" t="s">
        <v>6572</v>
      </c>
      <c r="B1300" s="23" t="s">
        <v>4899</v>
      </c>
      <c r="C1300" s="23" t="s">
        <v>4900</v>
      </c>
      <c r="D1300" s="23" t="s">
        <v>14</v>
      </c>
      <c r="E1300" s="23" t="s">
        <v>6571</v>
      </c>
      <c r="F1300" s="23" t="s">
        <v>154</v>
      </c>
      <c r="G1300" s="23">
        <v>2124397</v>
      </c>
      <c r="H1300" s="23" t="s">
        <v>155</v>
      </c>
      <c r="I1300" s="23" t="s">
        <v>156</v>
      </c>
      <c r="J1300" s="23" t="s">
        <v>157</v>
      </c>
      <c r="K1300" s="23" t="s">
        <v>158</v>
      </c>
      <c r="L1300" s="23" t="s">
        <v>159</v>
      </c>
      <c r="N1300" s="24">
        <v>28000</v>
      </c>
      <c r="P1300" s="25">
        <v>28000</v>
      </c>
      <c r="R1300" s="24">
        <v>28000</v>
      </c>
      <c r="S1300" s="23" t="s">
        <v>136</v>
      </c>
      <c r="W1300" s="24">
        <v>28000</v>
      </c>
      <c r="Z1300" s="24">
        <v>28000</v>
      </c>
      <c r="AC1300" s="24">
        <v>28000</v>
      </c>
      <c r="AD1300" s="23" t="s">
        <v>160</v>
      </c>
      <c r="AE1300" s="24">
        <v>28000</v>
      </c>
      <c r="AG1300" s="24">
        <v>28000</v>
      </c>
      <c r="AH1300" s="24">
        <v>28000</v>
      </c>
      <c r="AI1300" s="23" t="s">
        <v>143</v>
      </c>
      <c r="AJ1300" s="23" t="s">
        <v>142</v>
      </c>
      <c r="AK1300" s="26">
        <v>45108</v>
      </c>
      <c r="AL1300" s="26">
        <v>45072</v>
      </c>
      <c r="AM1300" s="26">
        <v>45072</v>
      </c>
      <c r="AN1300" s="26">
        <v>45138</v>
      </c>
      <c r="AO1300" s="26">
        <v>45138</v>
      </c>
      <c r="BD1300" s="24">
        <v>28000</v>
      </c>
      <c r="BM1300" s="23" t="s">
        <v>161</v>
      </c>
      <c r="BO1300" s="23" t="s">
        <v>179</v>
      </c>
      <c r="BP1300" s="23" t="s">
        <v>146</v>
      </c>
      <c r="BQ1300" s="23" t="s">
        <v>156</v>
      </c>
      <c r="BS1300" s="23" t="s">
        <v>245</v>
      </c>
      <c r="BT1300" s="23" t="s">
        <v>246</v>
      </c>
      <c r="BW1300" s="23">
        <v>0</v>
      </c>
      <c r="BX1300" s="24">
        <v>28000</v>
      </c>
      <c r="CB1300" s="23" t="s">
        <v>155</v>
      </c>
      <c r="CC1300" s="23" t="s">
        <v>165</v>
      </c>
      <c r="CD1300" s="23" t="s">
        <v>166</v>
      </c>
      <c r="CF1300" s="23">
        <v>1</v>
      </c>
      <c r="CG1300" s="23">
        <v>47187</v>
      </c>
      <c r="CI1300" s="23" t="s">
        <v>155</v>
      </c>
      <c r="CJ1300" s="23" t="s">
        <v>167</v>
      </c>
      <c r="CK1300" s="23" t="s">
        <v>168</v>
      </c>
      <c r="CL1300" s="26">
        <v>45072</v>
      </c>
    </row>
    <row r="1301" spans="1:91" x14ac:dyDescent="0.25">
      <c r="A1301" s="23" t="s">
        <v>243</v>
      </c>
      <c r="B1301" s="23" t="s">
        <v>4899</v>
      </c>
      <c r="C1301" s="23" t="s">
        <v>4900</v>
      </c>
      <c r="D1301" s="23" t="s">
        <v>14</v>
      </c>
      <c r="E1301" s="23" t="s">
        <v>244</v>
      </c>
      <c r="F1301" s="23" t="s">
        <v>154</v>
      </c>
      <c r="G1301" s="23">
        <v>2094004</v>
      </c>
      <c r="H1301" s="23" t="s">
        <v>155</v>
      </c>
      <c r="I1301" s="23" t="s">
        <v>156</v>
      </c>
      <c r="J1301" s="23" t="s">
        <v>157</v>
      </c>
      <c r="K1301" s="23" t="s">
        <v>158</v>
      </c>
      <c r="L1301" s="23" t="s">
        <v>159</v>
      </c>
      <c r="M1301" s="24">
        <v>57728</v>
      </c>
      <c r="P1301" s="25">
        <v>57727.5</v>
      </c>
      <c r="Q1301" s="24">
        <v>35000</v>
      </c>
      <c r="R1301" s="24">
        <v>22728</v>
      </c>
      <c r="S1301" s="23" t="s">
        <v>136</v>
      </c>
      <c r="W1301" s="24">
        <v>57728</v>
      </c>
      <c r="Z1301" s="24">
        <v>65000</v>
      </c>
      <c r="AC1301" s="24">
        <v>65000</v>
      </c>
      <c r="AD1301" s="23" t="s">
        <v>160</v>
      </c>
      <c r="AE1301" s="24">
        <v>65000</v>
      </c>
      <c r="AF1301" s="24">
        <v>57728</v>
      </c>
      <c r="AH1301" s="24">
        <v>57728</v>
      </c>
      <c r="AI1301" s="23" t="s">
        <v>143</v>
      </c>
      <c r="AJ1301" s="23" t="s">
        <v>142</v>
      </c>
      <c r="AK1301" s="26">
        <v>45017</v>
      </c>
      <c r="AL1301" s="26">
        <v>44991</v>
      </c>
      <c r="AM1301" s="26">
        <v>44991</v>
      </c>
      <c r="AN1301" s="26">
        <v>45077</v>
      </c>
      <c r="AO1301" s="26">
        <v>45077</v>
      </c>
      <c r="AU1301" s="25">
        <v>10331.18</v>
      </c>
      <c r="AV1301" s="25">
        <v>47396.32</v>
      </c>
      <c r="AY1301" s="24">
        <v>47396</v>
      </c>
      <c r="AZ1301" s="23" t="s">
        <v>136</v>
      </c>
      <c r="BM1301" s="23" t="s">
        <v>161</v>
      </c>
      <c r="BO1301" s="23" t="s">
        <v>179</v>
      </c>
      <c r="BP1301" s="23" t="s">
        <v>146</v>
      </c>
      <c r="BQ1301" s="23" t="s">
        <v>156</v>
      </c>
      <c r="BS1301" s="23" t="s">
        <v>245</v>
      </c>
      <c r="BT1301" s="23" t="s">
        <v>246</v>
      </c>
      <c r="BW1301" s="24">
        <v>57728</v>
      </c>
      <c r="CB1301" s="23" t="s">
        <v>155</v>
      </c>
      <c r="CC1301" s="23" t="s">
        <v>165</v>
      </c>
      <c r="CD1301" s="23" t="s">
        <v>166</v>
      </c>
      <c r="CF1301" s="23">
        <v>1</v>
      </c>
      <c r="CG1301" s="23">
        <v>46695</v>
      </c>
      <c r="CI1301" s="23" t="s">
        <v>155</v>
      </c>
      <c r="CJ1301" s="23" t="s">
        <v>167</v>
      </c>
      <c r="CK1301" s="23" t="s">
        <v>168</v>
      </c>
      <c r="CL1301" s="26">
        <v>44987</v>
      </c>
    </row>
    <row r="1302" spans="1:91" x14ac:dyDescent="0.25">
      <c r="A1302" s="23" t="s">
        <v>1870</v>
      </c>
      <c r="B1302" s="23" t="s">
        <v>4899</v>
      </c>
      <c r="C1302" s="23" t="s">
        <v>4900</v>
      </c>
      <c r="D1302" s="23" t="s">
        <v>14</v>
      </c>
      <c r="E1302" s="23" t="s">
        <v>1871</v>
      </c>
      <c r="F1302" s="23" t="s">
        <v>154</v>
      </c>
      <c r="G1302" s="23">
        <v>2053658</v>
      </c>
      <c r="H1302" s="23" t="s">
        <v>728</v>
      </c>
      <c r="I1302" s="23" t="s">
        <v>279</v>
      </c>
      <c r="J1302" s="23" t="s">
        <v>268</v>
      </c>
      <c r="K1302" s="23" t="s">
        <v>269</v>
      </c>
      <c r="L1302" s="23" t="s">
        <v>1788</v>
      </c>
      <c r="M1302" s="24">
        <v>73803</v>
      </c>
      <c r="P1302" s="25">
        <v>73802.73</v>
      </c>
      <c r="Q1302" s="24">
        <v>82075</v>
      </c>
      <c r="R1302" s="24">
        <v>-8273</v>
      </c>
      <c r="S1302" s="23" t="s">
        <v>136</v>
      </c>
      <c r="T1302" s="24">
        <v>125000</v>
      </c>
      <c r="V1302" s="24">
        <v>125000</v>
      </c>
      <c r="W1302" s="24">
        <v>-51197</v>
      </c>
      <c r="Z1302" s="24">
        <v>125000</v>
      </c>
      <c r="AC1302" s="24">
        <v>125000</v>
      </c>
      <c r="AD1302" s="23" t="s">
        <v>160</v>
      </c>
      <c r="AE1302" s="24">
        <v>125000</v>
      </c>
      <c r="AF1302" s="24">
        <v>73803</v>
      </c>
      <c r="AH1302" s="24">
        <v>73803</v>
      </c>
      <c r="AI1302" s="23" t="s">
        <v>143</v>
      </c>
      <c r="AJ1302" s="23" t="s">
        <v>142</v>
      </c>
      <c r="AK1302" s="26">
        <v>44927</v>
      </c>
      <c r="AL1302" s="26">
        <v>44918</v>
      </c>
      <c r="AM1302" s="26">
        <v>44918</v>
      </c>
      <c r="AN1302" s="26">
        <v>44986</v>
      </c>
      <c r="AO1302" s="26">
        <v>44946</v>
      </c>
      <c r="AR1302" s="25">
        <v>88369.919999999998</v>
      </c>
      <c r="AS1302" s="25">
        <v>-7973.55</v>
      </c>
      <c r="AT1302" s="25">
        <v>1679.09</v>
      </c>
      <c r="AU1302" s="25">
        <v>-12272.73</v>
      </c>
      <c r="AV1302" s="25">
        <v>4000</v>
      </c>
      <c r="AW1302" s="24">
        <v>4000</v>
      </c>
      <c r="AX1302" s="24">
        <v>4000</v>
      </c>
      <c r="AY1302" s="23">
        <v>0</v>
      </c>
      <c r="AZ1302" s="23" t="s">
        <v>142</v>
      </c>
      <c r="BA1302" s="23">
        <v>0</v>
      </c>
      <c r="BK1302" s="23" t="s">
        <v>5622</v>
      </c>
      <c r="BL1302" s="26">
        <v>45055</v>
      </c>
      <c r="BM1302" s="23" t="s">
        <v>300</v>
      </c>
      <c r="BO1302" s="23" t="s">
        <v>279</v>
      </c>
      <c r="BP1302" s="23" t="s">
        <v>146</v>
      </c>
      <c r="BQ1302" s="23" t="s">
        <v>290</v>
      </c>
      <c r="BS1302" s="23" t="s">
        <v>296</v>
      </c>
      <c r="BT1302" s="23" t="s">
        <v>1872</v>
      </c>
      <c r="BV1302" s="24">
        <v>82075</v>
      </c>
      <c r="BW1302" s="24">
        <v>-8273</v>
      </c>
      <c r="CB1302" s="23" t="s">
        <v>218</v>
      </c>
      <c r="CC1302" s="23" t="s">
        <v>218</v>
      </c>
      <c r="CF1302" s="23">
        <v>1</v>
      </c>
      <c r="CG1302" s="23">
        <v>40651</v>
      </c>
      <c r="CI1302" s="23" t="s">
        <v>149</v>
      </c>
      <c r="CJ1302" s="23" t="s">
        <v>150</v>
      </c>
      <c r="CK1302" s="23" t="s">
        <v>151</v>
      </c>
      <c r="CL1302" s="26">
        <v>44400</v>
      </c>
      <c r="CM1302" s="23" t="s">
        <v>1785</v>
      </c>
    </row>
    <row r="1303" spans="1:91" x14ac:dyDescent="0.25">
      <c r="A1303" s="23" t="s">
        <v>3297</v>
      </c>
      <c r="B1303" s="23" t="s">
        <v>4899</v>
      </c>
      <c r="C1303" s="23" t="s">
        <v>4900</v>
      </c>
      <c r="D1303" s="23" t="s">
        <v>0</v>
      </c>
      <c r="F1303" s="23" t="s">
        <v>154</v>
      </c>
      <c r="H1303" s="23" t="s">
        <v>278</v>
      </c>
      <c r="I1303" s="23" t="s">
        <v>279</v>
      </c>
      <c r="J1303" s="23" t="s">
        <v>132</v>
      </c>
      <c r="L1303" s="23" t="s">
        <v>279</v>
      </c>
      <c r="N1303" s="24">
        <v>198000</v>
      </c>
      <c r="P1303" s="25">
        <v>198000</v>
      </c>
      <c r="Q1303" s="24">
        <v>248000</v>
      </c>
      <c r="R1303" s="24">
        <v>-50000</v>
      </c>
      <c r="S1303" s="23" t="s">
        <v>136</v>
      </c>
      <c r="T1303" s="24">
        <v>1000000</v>
      </c>
      <c r="V1303" s="24">
        <v>1000000</v>
      </c>
      <c r="W1303" s="24">
        <v>-802000</v>
      </c>
      <c r="AG1303" s="24">
        <v>198000</v>
      </c>
      <c r="AH1303" s="24">
        <v>198000</v>
      </c>
      <c r="AI1303" s="23" t="s">
        <v>143</v>
      </c>
      <c r="AJ1303" s="23" t="s">
        <v>142</v>
      </c>
      <c r="AK1303" s="26">
        <v>45170</v>
      </c>
      <c r="AO1303" s="26">
        <v>45260</v>
      </c>
      <c r="BF1303" s="24">
        <v>28000</v>
      </c>
      <c r="BG1303" s="24">
        <v>100000</v>
      </c>
      <c r="BH1303" s="24">
        <v>70000</v>
      </c>
      <c r="BI1303" s="23">
        <v>0</v>
      </c>
      <c r="BK1303" s="23" t="s">
        <v>6570</v>
      </c>
      <c r="BL1303" s="26">
        <v>45083</v>
      </c>
      <c r="BO1303" s="23" t="s">
        <v>145</v>
      </c>
      <c r="BP1303" s="23" t="s">
        <v>146</v>
      </c>
      <c r="BQ1303" s="23" t="s">
        <v>272</v>
      </c>
      <c r="BR1303" s="23" t="s">
        <v>272</v>
      </c>
      <c r="BS1303" s="23" t="s">
        <v>141</v>
      </c>
      <c r="BT1303" s="23" t="s">
        <v>141</v>
      </c>
      <c r="BW1303" s="23">
        <v>0</v>
      </c>
      <c r="BX1303" s="24">
        <v>28000</v>
      </c>
      <c r="BY1303" s="24">
        <v>170000</v>
      </c>
      <c r="CB1303" s="23" t="s">
        <v>278</v>
      </c>
      <c r="CF1303" s="23">
        <v>1</v>
      </c>
      <c r="CG1303" s="23">
        <v>45216</v>
      </c>
      <c r="CI1303" s="23" t="s">
        <v>149</v>
      </c>
      <c r="CJ1303" s="23" t="s">
        <v>150</v>
      </c>
      <c r="CK1303" s="23" t="s">
        <v>151</v>
      </c>
      <c r="CL1303" s="26">
        <v>44796</v>
      </c>
      <c r="CM1303" s="23" t="s">
        <v>3268</v>
      </c>
    </row>
    <row r="1304" spans="1:91" x14ac:dyDescent="0.25">
      <c r="A1304" s="23" t="s">
        <v>3298</v>
      </c>
      <c r="B1304" s="23" t="s">
        <v>4899</v>
      </c>
      <c r="C1304" s="23" t="s">
        <v>4900</v>
      </c>
      <c r="D1304" s="23" t="s">
        <v>14</v>
      </c>
      <c r="E1304" s="27" t="s">
        <v>3299</v>
      </c>
      <c r="F1304" s="23" t="s">
        <v>154</v>
      </c>
      <c r="H1304" s="23" t="s">
        <v>278</v>
      </c>
      <c r="I1304" s="23" t="s">
        <v>279</v>
      </c>
      <c r="J1304" s="23" t="s">
        <v>157</v>
      </c>
      <c r="K1304" s="23" t="s">
        <v>269</v>
      </c>
      <c r="L1304" s="23" t="s">
        <v>279</v>
      </c>
      <c r="N1304" s="24">
        <v>169000</v>
      </c>
      <c r="P1304" s="25">
        <v>169000</v>
      </c>
      <c r="Q1304" s="24">
        <v>229000</v>
      </c>
      <c r="R1304" s="24">
        <v>-60000</v>
      </c>
      <c r="S1304" s="23" t="s">
        <v>136</v>
      </c>
      <c r="T1304" s="24">
        <v>500000</v>
      </c>
      <c r="U1304" s="24">
        <v>-40000</v>
      </c>
      <c r="V1304" s="24">
        <v>460000</v>
      </c>
      <c r="W1304" s="24">
        <v>-291000</v>
      </c>
      <c r="Z1304" s="24">
        <v>500000</v>
      </c>
      <c r="AD1304" s="23" t="s">
        <v>160</v>
      </c>
      <c r="AE1304" s="24">
        <v>500000</v>
      </c>
      <c r="AG1304" s="24">
        <v>169000</v>
      </c>
      <c r="AH1304" s="24">
        <v>169000</v>
      </c>
      <c r="AI1304" s="23" t="s">
        <v>143</v>
      </c>
      <c r="AJ1304" s="23" t="s">
        <v>142</v>
      </c>
      <c r="AK1304" s="26">
        <v>45108</v>
      </c>
      <c r="AN1304" s="26">
        <v>45291</v>
      </c>
      <c r="AO1304" s="26">
        <v>45260</v>
      </c>
      <c r="AW1304" s="23">
        <v>0</v>
      </c>
      <c r="AX1304" s="23">
        <v>0</v>
      </c>
      <c r="AY1304" s="23">
        <v>0</v>
      </c>
      <c r="AZ1304" s="23" t="s">
        <v>142</v>
      </c>
      <c r="BC1304" s="24">
        <v>9000</v>
      </c>
      <c r="BD1304" s="24">
        <v>100000</v>
      </c>
      <c r="BE1304" s="24">
        <v>60000</v>
      </c>
      <c r="BK1304" s="23" t="s">
        <v>6569</v>
      </c>
      <c r="BL1304" s="26">
        <v>45072</v>
      </c>
      <c r="BM1304" s="23" t="s">
        <v>280</v>
      </c>
      <c r="BO1304" s="23" t="s">
        <v>279</v>
      </c>
      <c r="BP1304" s="23" t="s">
        <v>146</v>
      </c>
      <c r="BQ1304" s="23" t="s">
        <v>181</v>
      </c>
      <c r="BR1304" s="23" t="s">
        <v>181</v>
      </c>
      <c r="BS1304" s="23" t="s">
        <v>141</v>
      </c>
      <c r="BT1304" s="23" t="s">
        <v>141</v>
      </c>
      <c r="BW1304" s="24">
        <v>9000</v>
      </c>
      <c r="BX1304" s="24">
        <v>160000</v>
      </c>
      <c r="CB1304" s="23" t="s">
        <v>278</v>
      </c>
      <c r="CC1304" s="23" t="s">
        <v>705</v>
      </c>
      <c r="CF1304" s="23">
        <v>1</v>
      </c>
      <c r="CG1304" s="23">
        <v>45217</v>
      </c>
      <c r="CI1304" s="23" t="s">
        <v>149</v>
      </c>
      <c r="CJ1304" s="23" t="s">
        <v>558</v>
      </c>
      <c r="CK1304" s="23" t="s">
        <v>133</v>
      </c>
      <c r="CL1304" s="26">
        <v>44796</v>
      </c>
      <c r="CM1304" s="23" t="s">
        <v>3268</v>
      </c>
    </row>
    <row r="1305" spans="1:91" x14ac:dyDescent="0.25">
      <c r="A1305" s="23" t="s">
        <v>1925</v>
      </c>
      <c r="B1305" s="23" t="s">
        <v>4899</v>
      </c>
      <c r="C1305" s="23" t="s">
        <v>4900</v>
      </c>
      <c r="D1305" s="23" t="s">
        <v>14</v>
      </c>
      <c r="E1305" s="23" t="s">
        <v>1926</v>
      </c>
      <c r="F1305" s="23" t="s">
        <v>154</v>
      </c>
      <c r="G1305" s="23">
        <v>2086049</v>
      </c>
      <c r="H1305" s="23" t="s">
        <v>728</v>
      </c>
      <c r="I1305" s="23" t="s">
        <v>279</v>
      </c>
      <c r="J1305" s="23" t="s">
        <v>268</v>
      </c>
      <c r="K1305" s="23" t="s">
        <v>269</v>
      </c>
      <c r="L1305" s="23" t="s">
        <v>1788</v>
      </c>
      <c r="M1305" s="24">
        <v>90263</v>
      </c>
      <c r="P1305" s="25">
        <v>90263.14</v>
      </c>
      <c r="Q1305" s="24">
        <v>82431</v>
      </c>
      <c r="R1305" s="24">
        <v>7833</v>
      </c>
      <c r="S1305" s="23" t="s">
        <v>133</v>
      </c>
      <c r="T1305" s="24">
        <v>107700</v>
      </c>
      <c r="V1305" s="24">
        <v>107700</v>
      </c>
      <c r="W1305" s="24">
        <v>-17437</v>
      </c>
      <c r="Z1305" s="24">
        <v>105650</v>
      </c>
      <c r="AC1305" s="24">
        <v>105650</v>
      </c>
      <c r="AD1305" s="23" t="s">
        <v>160</v>
      </c>
      <c r="AE1305" s="24">
        <v>105650</v>
      </c>
      <c r="AF1305" s="24">
        <v>90263</v>
      </c>
      <c r="AH1305" s="24">
        <v>90263</v>
      </c>
      <c r="AI1305" s="23" t="s">
        <v>143</v>
      </c>
      <c r="AJ1305" s="23" t="s">
        <v>142</v>
      </c>
      <c r="AK1305" s="26">
        <v>44958</v>
      </c>
      <c r="AL1305" s="26">
        <v>44995</v>
      </c>
      <c r="AM1305" s="26">
        <v>44995</v>
      </c>
      <c r="AN1305" s="26">
        <v>45016</v>
      </c>
      <c r="AO1305" s="26">
        <v>45016</v>
      </c>
      <c r="AS1305" s="25">
        <v>4828</v>
      </c>
      <c r="AT1305" s="25">
        <v>77602.570000000007</v>
      </c>
      <c r="AU1305" s="25">
        <v>11922.07</v>
      </c>
      <c r="AV1305" s="25">
        <v>-4089.5</v>
      </c>
      <c r="AY1305" s="24">
        <v>-4090</v>
      </c>
      <c r="AZ1305" s="23" t="s">
        <v>136</v>
      </c>
      <c r="BK1305" s="23" t="s">
        <v>5621</v>
      </c>
      <c r="BL1305" s="26">
        <v>45047</v>
      </c>
      <c r="BM1305" s="23" t="s">
        <v>300</v>
      </c>
      <c r="BO1305" s="23" t="s">
        <v>279</v>
      </c>
      <c r="BP1305" s="23" t="s">
        <v>146</v>
      </c>
      <c r="BQ1305" s="23" t="s">
        <v>290</v>
      </c>
      <c r="BS1305" s="23" t="s">
        <v>296</v>
      </c>
      <c r="BT1305" s="23" t="s">
        <v>297</v>
      </c>
      <c r="BV1305" s="24">
        <v>82431</v>
      </c>
      <c r="BW1305" s="24">
        <v>7833</v>
      </c>
      <c r="CB1305" s="23" t="s">
        <v>218</v>
      </c>
      <c r="CC1305" s="23" t="s">
        <v>218</v>
      </c>
      <c r="CF1305" s="23">
        <v>1</v>
      </c>
      <c r="CG1305" s="23">
        <v>44687</v>
      </c>
      <c r="CI1305" s="23" t="s">
        <v>149</v>
      </c>
      <c r="CJ1305" s="23" t="s">
        <v>150</v>
      </c>
      <c r="CK1305" s="23" t="s">
        <v>151</v>
      </c>
      <c r="CL1305" s="26">
        <v>44790</v>
      </c>
      <c r="CM1305" s="23" t="s">
        <v>1785</v>
      </c>
    </row>
    <row r="1306" spans="1:91" x14ac:dyDescent="0.25">
      <c r="A1306" s="23" t="s">
        <v>3389</v>
      </c>
      <c r="B1306" s="23" t="s">
        <v>4899</v>
      </c>
      <c r="C1306" s="23" t="s">
        <v>4898</v>
      </c>
      <c r="D1306" s="23" t="s">
        <v>0</v>
      </c>
      <c r="F1306" s="23" t="s">
        <v>154</v>
      </c>
      <c r="H1306" s="23" t="s">
        <v>760</v>
      </c>
      <c r="I1306" s="23" t="s">
        <v>279</v>
      </c>
      <c r="J1306" s="23" t="s">
        <v>132</v>
      </c>
      <c r="L1306" s="23" t="s">
        <v>3390</v>
      </c>
      <c r="N1306" s="24">
        <v>15000</v>
      </c>
      <c r="P1306" s="25">
        <v>15000</v>
      </c>
      <c r="Q1306" s="24">
        <v>15000</v>
      </c>
      <c r="R1306" s="23">
        <v>0</v>
      </c>
      <c r="S1306" s="23" t="s">
        <v>142</v>
      </c>
      <c r="T1306" s="24">
        <v>15000</v>
      </c>
      <c r="V1306" s="24">
        <v>15000</v>
      </c>
      <c r="W1306" s="23">
        <v>0</v>
      </c>
      <c r="AG1306" s="24">
        <v>15000</v>
      </c>
      <c r="AH1306" s="24">
        <v>15000</v>
      </c>
      <c r="AI1306" s="23" t="s">
        <v>143</v>
      </c>
      <c r="AJ1306" s="23" t="s">
        <v>142</v>
      </c>
      <c r="AK1306" s="26">
        <v>45139</v>
      </c>
      <c r="AO1306" s="26">
        <v>44985</v>
      </c>
      <c r="BE1306" s="24">
        <v>15000</v>
      </c>
      <c r="BO1306" s="23" t="s">
        <v>279</v>
      </c>
      <c r="BP1306" s="23" t="s">
        <v>146</v>
      </c>
      <c r="BQ1306" s="23" t="s">
        <v>272</v>
      </c>
      <c r="BS1306" s="23" t="s">
        <v>1989</v>
      </c>
      <c r="BT1306" s="23" t="s">
        <v>3391</v>
      </c>
      <c r="BW1306" s="23">
        <v>0</v>
      </c>
      <c r="BX1306" s="24">
        <v>15000</v>
      </c>
      <c r="CB1306" s="23" t="s">
        <v>3265</v>
      </c>
      <c r="CF1306" s="23">
        <v>1</v>
      </c>
      <c r="CG1306" s="23">
        <v>45146</v>
      </c>
      <c r="CI1306" s="23" t="s">
        <v>275</v>
      </c>
      <c r="CJ1306" s="23" t="s">
        <v>150</v>
      </c>
      <c r="CK1306" s="23" t="s">
        <v>151</v>
      </c>
      <c r="CL1306" s="26">
        <v>44795</v>
      </c>
      <c r="CM1306" s="23" t="s">
        <v>3268</v>
      </c>
    </row>
    <row r="1307" spans="1:91" x14ac:dyDescent="0.25">
      <c r="A1307" s="23" t="s">
        <v>2130</v>
      </c>
      <c r="B1307" s="23" t="s">
        <v>4899</v>
      </c>
      <c r="C1307" s="23" t="s">
        <v>4900</v>
      </c>
      <c r="D1307" s="23" t="s">
        <v>14</v>
      </c>
      <c r="E1307" s="23" t="s">
        <v>2131</v>
      </c>
      <c r="F1307" s="23" t="s">
        <v>154</v>
      </c>
      <c r="G1307" s="23">
        <v>2085560</v>
      </c>
      <c r="H1307" s="23" t="s">
        <v>2132</v>
      </c>
      <c r="I1307" s="23" t="s">
        <v>279</v>
      </c>
      <c r="J1307" s="23" t="s">
        <v>157</v>
      </c>
      <c r="K1307" s="23" t="s">
        <v>269</v>
      </c>
      <c r="L1307" s="23" t="s">
        <v>333</v>
      </c>
      <c r="M1307" s="24">
        <v>241444</v>
      </c>
      <c r="N1307" s="24">
        <v>49000</v>
      </c>
      <c r="P1307" s="25">
        <v>290443.65000000002</v>
      </c>
      <c r="Q1307" s="24">
        <v>236000</v>
      </c>
      <c r="R1307" s="24">
        <v>54444</v>
      </c>
      <c r="S1307" s="23" t="s">
        <v>136</v>
      </c>
      <c r="T1307" s="24">
        <v>230000</v>
      </c>
      <c r="V1307" s="24">
        <v>230000</v>
      </c>
      <c r="W1307" s="24">
        <v>60444</v>
      </c>
      <c r="Z1307" s="24">
        <v>215050</v>
      </c>
      <c r="AC1307" s="24">
        <v>215050</v>
      </c>
      <c r="AD1307" s="23" t="s">
        <v>134</v>
      </c>
      <c r="AE1307" s="24">
        <v>215050</v>
      </c>
      <c r="AF1307" s="24">
        <v>241444</v>
      </c>
      <c r="AG1307" s="24">
        <v>49000</v>
      </c>
      <c r="AH1307" s="24">
        <v>290444</v>
      </c>
      <c r="AI1307" s="23" t="s">
        <v>143</v>
      </c>
      <c r="AJ1307" s="23" t="s">
        <v>142</v>
      </c>
      <c r="AK1307" s="26">
        <v>44986</v>
      </c>
      <c r="AL1307" s="26">
        <v>44971</v>
      </c>
      <c r="AM1307" s="26">
        <v>44971</v>
      </c>
      <c r="AN1307" s="26">
        <v>45291</v>
      </c>
      <c r="AO1307" s="26">
        <v>45077</v>
      </c>
      <c r="AT1307" s="25">
        <v>36000</v>
      </c>
      <c r="AU1307" s="25">
        <v>93180.95</v>
      </c>
      <c r="AV1307" s="25">
        <v>112262.7</v>
      </c>
      <c r="AW1307" s="24">
        <v>100000</v>
      </c>
      <c r="AX1307" s="24">
        <v>100000</v>
      </c>
      <c r="AY1307" s="24">
        <v>12263</v>
      </c>
      <c r="AZ1307" s="23" t="s">
        <v>136</v>
      </c>
      <c r="BA1307" s="23">
        <v>0</v>
      </c>
      <c r="BB1307" s="23" t="s">
        <v>411</v>
      </c>
      <c r="BC1307" s="24">
        <v>49000</v>
      </c>
      <c r="BK1307" s="23" t="s">
        <v>6568</v>
      </c>
      <c r="BL1307" s="26">
        <v>45078</v>
      </c>
      <c r="BM1307" s="23" t="s">
        <v>280</v>
      </c>
      <c r="BO1307" s="23" t="s">
        <v>279</v>
      </c>
      <c r="BP1307" s="23" t="s">
        <v>146</v>
      </c>
      <c r="BQ1307" s="23" t="s">
        <v>262</v>
      </c>
      <c r="BS1307" s="23" t="s">
        <v>1989</v>
      </c>
      <c r="BT1307" s="23" t="s">
        <v>2133</v>
      </c>
      <c r="BV1307" s="24">
        <v>36000</v>
      </c>
      <c r="BW1307" s="24">
        <v>254444</v>
      </c>
      <c r="CB1307" s="23" t="s">
        <v>251</v>
      </c>
      <c r="CC1307" s="23" t="s">
        <v>251</v>
      </c>
      <c r="CF1307" s="23">
        <v>1</v>
      </c>
      <c r="CG1307" s="23">
        <v>44770</v>
      </c>
      <c r="CI1307" s="23" t="s">
        <v>149</v>
      </c>
      <c r="CJ1307" s="23" t="s">
        <v>150</v>
      </c>
      <c r="CL1307" s="26">
        <v>44791</v>
      </c>
      <c r="CM1307" s="23" t="s">
        <v>2080</v>
      </c>
    </row>
    <row r="1308" spans="1:91" x14ac:dyDescent="0.25">
      <c r="A1308" s="23" t="s">
        <v>3526</v>
      </c>
      <c r="B1308" s="23" t="s">
        <v>4899</v>
      </c>
      <c r="C1308" s="23" t="s">
        <v>4900</v>
      </c>
      <c r="D1308" s="23" t="s">
        <v>0</v>
      </c>
      <c r="E1308" s="23" t="s">
        <v>3527</v>
      </c>
      <c r="F1308" s="23" t="s">
        <v>154</v>
      </c>
      <c r="G1308" s="23">
        <v>1990764</v>
      </c>
      <c r="H1308" s="23" t="s">
        <v>886</v>
      </c>
      <c r="I1308" s="23" t="s">
        <v>279</v>
      </c>
      <c r="J1308" s="23" t="s">
        <v>338</v>
      </c>
      <c r="K1308" s="23" t="s">
        <v>269</v>
      </c>
      <c r="L1308" s="23" t="s">
        <v>279</v>
      </c>
      <c r="M1308" s="23">
        <v>823</v>
      </c>
      <c r="P1308" s="23">
        <v>823.01</v>
      </c>
      <c r="Q1308" s="23">
        <v>823</v>
      </c>
      <c r="R1308" s="23">
        <v>0</v>
      </c>
      <c r="S1308" s="23" t="s">
        <v>142</v>
      </c>
      <c r="W1308" s="23">
        <v>823</v>
      </c>
      <c r="Z1308" s="24">
        <v>63000</v>
      </c>
      <c r="AA1308" s="24">
        <v>37000</v>
      </c>
      <c r="AC1308" s="24">
        <v>100000</v>
      </c>
      <c r="AD1308" s="23" t="s">
        <v>134</v>
      </c>
      <c r="AE1308" s="24">
        <v>100000</v>
      </c>
      <c r="AF1308" s="24">
        <v>39595</v>
      </c>
      <c r="AH1308" s="24">
        <v>39595</v>
      </c>
      <c r="AI1308" s="23" t="s">
        <v>143</v>
      </c>
      <c r="AJ1308" s="23" t="s">
        <v>142</v>
      </c>
      <c r="AK1308" s="26">
        <v>44743</v>
      </c>
      <c r="AL1308" s="26">
        <v>44728</v>
      </c>
      <c r="AM1308" s="26">
        <v>44728</v>
      </c>
      <c r="AN1308" s="26">
        <v>44805</v>
      </c>
      <c r="AO1308" s="26">
        <v>44895</v>
      </c>
      <c r="AR1308" s="23">
        <v>160.51</v>
      </c>
      <c r="AT1308" s="23">
        <v>662.5</v>
      </c>
      <c r="BK1308" s="23" t="s">
        <v>3528</v>
      </c>
      <c r="BL1308" s="26">
        <v>44929</v>
      </c>
      <c r="BM1308" s="23" t="s">
        <v>280</v>
      </c>
      <c r="BO1308" s="23" t="s">
        <v>279</v>
      </c>
      <c r="BP1308" s="23" t="s">
        <v>146</v>
      </c>
      <c r="BQ1308" s="23" t="s">
        <v>272</v>
      </c>
      <c r="BS1308" s="23" t="s">
        <v>1054</v>
      </c>
      <c r="BT1308" s="23" t="s">
        <v>3529</v>
      </c>
      <c r="BV1308" s="23">
        <v>823</v>
      </c>
      <c r="BW1308" s="23">
        <v>0</v>
      </c>
      <c r="BZ1308" s="24">
        <v>38772</v>
      </c>
      <c r="CB1308" s="23" t="s">
        <v>278</v>
      </c>
      <c r="CC1308" s="23" t="s">
        <v>1187</v>
      </c>
      <c r="CF1308" s="23">
        <v>1</v>
      </c>
      <c r="CG1308" s="23">
        <v>37727</v>
      </c>
      <c r="CI1308" s="23" t="s">
        <v>275</v>
      </c>
      <c r="CJ1308" s="23" t="s">
        <v>150</v>
      </c>
      <c r="CL1308" s="26">
        <v>44055</v>
      </c>
      <c r="CM1308" s="23" t="s">
        <v>3268</v>
      </c>
    </row>
    <row r="1309" spans="1:91" x14ac:dyDescent="0.25">
      <c r="A1309" s="23" t="s">
        <v>3530</v>
      </c>
      <c r="B1309" s="23" t="s">
        <v>4899</v>
      </c>
      <c r="C1309" s="23" t="s">
        <v>4898</v>
      </c>
      <c r="D1309" s="23" t="s">
        <v>0</v>
      </c>
      <c r="F1309" s="23" t="s">
        <v>154</v>
      </c>
      <c r="H1309" s="23" t="s">
        <v>367</v>
      </c>
      <c r="I1309" s="23" t="s">
        <v>279</v>
      </c>
      <c r="J1309" s="23" t="s">
        <v>132</v>
      </c>
      <c r="L1309" s="23" t="s">
        <v>279</v>
      </c>
      <c r="N1309" s="24">
        <v>100000</v>
      </c>
      <c r="P1309" s="25">
        <v>100000</v>
      </c>
      <c r="Q1309" s="24">
        <v>100000</v>
      </c>
      <c r="R1309" s="23">
        <v>0</v>
      </c>
      <c r="S1309" s="23" t="s">
        <v>142</v>
      </c>
      <c r="T1309" s="24">
        <v>100000</v>
      </c>
      <c r="V1309" s="24">
        <v>100000</v>
      </c>
      <c r="W1309" s="23">
        <v>0</v>
      </c>
      <c r="AG1309" s="24">
        <v>100000</v>
      </c>
      <c r="AH1309" s="24">
        <v>100000</v>
      </c>
      <c r="AI1309" s="23" t="s">
        <v>143</v>
      </c>
      <c r="AJ1309" s="23" t="s">
        <v>142</v>
      </c>
      <c r="AK1309" s="26">
        <v>45139</v>
      </c>
      <c r="AO1309" s="26">
        <v>45138</v>
      </c>
      <c r="BE1309" s="24">
        <v>100000</v>
      </c>
      <c r="BO1309" s="23" t="s">
        <v>279</v>
      </c>
      <c r="BP1309" s="23" t="s">
        <v>146</v>
      </c>
      <c r="BQ1309" s="23" t="s">
        <v>272</v>
      </c>
      <c r="BS1309" s="23" t="s">
        <v>1054</v>
      </c>
      <c r="BT1309" s="23" t="s">
        <v>3529</v>
      </c>
      <c r="BW1309" s="23">
        <v>0</v>
      </c>
      <c r="BX1309" s="24">
        <v>100000</v>
      </c>
      <c r="CB1309" s="23" t="s">
        <v>278</v>
      </c>
      <c r="CF1309" s="23">
        <v>1</v>
      </c>
      <c r="CG1309" s="23">
        <v>45267</v>
      </c>
      <c r="CI1309" s="23" t="s">
        <v>275</v>
      </c>
      <c r="CJ1309" s="23" t="s">
        <v>150</v>
      </c>
      <c r="CK1309" s="23" t="s">
        <v>151</v>
      </c>
      <c r="CL1309" s="26">
        <v>44798</v>
      </c>
      <c r="CM1309" s="23" t="s">
        <v>3268</v>
      </c>
    </row>
    <row r="1310" spans="1:91" x14ac:dyDescent="0.25">
      <c r="A1310" s="23" t="s">
        <v>3531</v>
      </c>
      <c r="B1310" s="23" t="s">
        <v>4899</v>
      </c>
      <c r="C1310" s="23" t="s">
        <v>4898</v>
      </c>
      <c r="D1310" s="23" t="s">
        <v>14</v>
      </c>
      <c r="F1310" s="23" t="s">
        <v>154</v>
      </c>
      <c r="H1310" s="23" t="s">
        <v>367</v>
      </c>
      <c r="I1310" s="23" t="s">
        <v>279</v>
      </c>
      <c r="J1310" s="23" t="s">
        <v>132</v>
      </c>
      <c r="L1310" s="23" t="s">
        <v>3404</v>
      </c>
      <c r="N1310" s="24">
        <v>45000</v>
      </c>
      <c r="P1310" s="25">
        <v>45000</v>
      </c>
      <c r="Q1310" s="24">
        <v>45000</v>
      </c>
      <c r="R1310" s="23">
        <v>0</v>
      </c>
      <c r="S1310" s="23" t="s">
        <v>142</v>
      </c>
      <c r="T1310" s="24">
        <v>43843</v>
      </c>
      <c r="V1310" s="24">
        <v>43843</v>
      </c>
      <c r="W1310" s="24">
        <v>1157</v>
      </c>
      <c r="AG1310" s="24">
        <v>45000</v>
      </c>
      <c r="AH1310" s="24">
        <v>45000</v>
      </c>
      <c r="AI1310" s="23" t="s">
        <v>143</v>
      </c>
      <c r="AJ1310" s="23" t="s">
        <v>142</v>
      </c>
      <c r="AK1310" s="26">
        <v>45139</v>
      </c>
      <c r="AO1310" s="26">
        <v>45169</v>
      </c>
      <c r="BE1310" s="24">
        <v>45000</v>
      </c>
      <c r="BO1310" s="23" t="s">
        <v>279</v>
      </c>
      <c r="BP1310" s="23" t="s">
        <v>146</v>
      </c>
      <c r="BQ1310" s="23" t="s">
        <v>181</v>
      </c>
      <c r="BS1310" s="23" t="s">
        <v>1054</v>
      </c>
      <c r="BT1310" s="23" t="s">
        <v>3529</v>
      </c>
      <c r="BW1310" s="23">
        <v>0</v>
      </c>
      <c r="BX1310" s="24">
        <v>45000</v>
      </c>
      <c r="CB1310" s="23" t="s">
        <v>3066</v>
      </c>
      <c r="CF1310" s="23">
        <v>1</v>
      </c>
      <c r="CG1310" s="23">
        <v>44272</v>
      </c>
      <c r="CI1310" s="23" t="s">
        <v>275</v>
      </c>
      <c r="CJ1310" s="23" t="s">
        <v>150</v>
      </c>
      <c r="CK1310" s="23" t="s">
        <v>151</v>
      </c>
      <c r="CL1310" s="26">
        <v>44768</v>
      </c>
      <c r="CM1310" s="23" t="s">
        <v>3268</v>
      </c>
    </row>
    <row r="1311" spans="1:91" x14ac:dyDescent="0.25">
      <c r="A1311" s="23" t="s">
        <v>3532</v>
      </c>
      <c r="B1311" s="23" t="s">
        <v>4899</v>
      </c>
      <c r="C1311" s="23" t="s">
        <v>4898</v>
      </c>
      <c r="D1311" s="23" t="s">
        <v>0</v>
      </c>
      <c r="F1311" s="23" t="s">
        <v>154</v>
      </c>
      <c r="H1311" s="23" t="s">
        <v>2132</v>
      </c>
      <c r="I1311" s="23" t="s">
        <v>279</v>
      </c>
      <c r="J1311" s="23" t="s">
        <v>132</v>
      </c>
      <c r="L1311" s="23" t="s">
        <v>435</v>
      </c>
      <c r="N1311" s="24">
        <v>40650</v>
      </c>
      <c r="P1311" s="25">
        <v>40650</v>
      </c>
      <c r="Q1311" s="24">
        <v>40650</v>
      </c>
      <c r="R1311" s="23">
        <v>0</v>
      </c>
      <c r="S1311" s="23" t="s">
        <v>142</v>
      </c>
      <c r="T1311" s="24">
        <v>40650</v>
      </c>
      <c r="V1311" s="24">
        <v>40650</v>
      </c>
      <c r="W1311" s="23">
        <v>0</v>
      </c>
      <c r="AG1311" s="24">
        <v>40650</v>
      </c>
      <c r="AH1311" s="24">
        <v>40650</v>
      </c>
      <c r="AI1311" s="23" t="s">
        <v>143</v>
      </c>
      <c r="AJ1311" s="23" t="s">
        <v>142</v>
      </c>
      <c r="AK1311" s="26">
        <v>45108</v>
      </c>
      <c r="AO1311" s="26">
        <v>45046</v>
      </c>
      <c r="AW1311" s="23">
        <v>0</v>
      </c>
      <c r="AX1311" s="23">
        <v>0</v>
      </c>
      <c r="AY1311" s="23">
        <v>0</v>
      </c>
      <c r="AZ1311" s="23" t="s">
        <v>142</v>
      </c>
      <c r="BD1311" s="24">
        <v>40650</v>
      </c>
      <c r="BK1311" s="23" t="s">
        <v>6567</v>
      </c>
      <c r="BL1311" s="26">
        <v>45078</v>
      </c>
      <c r="BO1311" s="23" t="s">
        <v>279</v>
      </c>
      <c r="BP1311" s="23" t="s">
        <v>146</v>
      </c>
      <c r="BQ1311" s="23" t="s">
        <v>272</v>
      </c>
      <c r="BS1311" s="23" t="s">
        <v>1054</v>
      </c>
      <c r="BT1311" s="23" t="s">
        <v>3529</v>
      </c>
      <c r="BW1311" s="23">
        <v>0</v>
      </c>
      <c r="BX1311" s="24">
        <v>40650</v>
      </c>
      <c r="CB1311" s="23" t="s">
        <v>437</v>
      </c>
      <c r="CF1311" s="23">
        <v>1</v>
      </c>
      <c r="CG1311" s="23">
        <v>44455</v>
      </c>
      <c r="CI1311" s="23" t="s">
        <v>275</v>
      </c>
      <c r="CJ1311" s="23" t="s">
        <v>150</v>
      </c>
      <c r="CK1311" s="23" t="s">
        <v>151</v>
      </c>
      <c r="CL1311" s="26">
        <v>44781</v>
      </c>
      <c r="CM1311" s="23" t="s">
        <v>3268</v>
      </c>
    </row>
    <row r="1312" spans="1:91" x14ac:dyDescent="0.25">
      <c r="A1312" s="23" t="s">
        <v>276</v>
      </c>
      <c r="B1312" s="23" t="s">
        <v>4899</v>
      </c>
      <c r="C1312" s="23" t="s">
        <v>4900</v>
      </c>
      <c r="D1312" s="23" t="s">
        <v>14</v>
      </c>
      <c r="E1312" s="23" t="s">
        <v>277</v>
      </c>
      <c r="F1312" s="23" t="s">
        <v>154</v>
      </c>
      <c r="G1312" s="23">
        <v>2093227</v>
      </c>
      <c r="H1312" s="23" t="s">
        <v>278</v>
      </c>
      <c r="I1312" s="23" t="s">
        <v>279</v>
      </c>
      <c r="J1312" s="23" t="s">
        <v>157</v>
      </c>
      <c r="K1312" s="23" t="s">
        <v>158</v>
      </c>
      <c r="L1312" s="23" t="s">
        <v>279</v>
      </c>
      <c r="M1312" s="24">
        <v>77118</v>
      </c>
      <c r="P1312" s="25">
        <v>77118.17</v>
      </c>
      <c r="Q1312" s="24">
        <v>46200</v>
      </c>
      <c r="R1312" s="24">
        <v>30918</v>
      </c>
      <c r="S1312" s="23" t="s">
        <v>136</v>
      </c>
      <c r="U1312" s="24">
        <v>40000</v>
      </c>
      <c r="V1312" s="24">
        <v>40000</v>
      </c>
      <c r="W1312" s="24">
        <v>37118</v>
      </c>
      <c r="Z1312" s="24">
        <v>40000</v>
      </c>
      <c r="AC1312" s="24">
        <v>40000</v>
      </c>
      <c r="AD1312" s="23" t="s">
        <v>160</v>
      </c>
      <c r="AE1312" s="24">
        <v>40000</v>
      </c>
      <c r="AF1312" s="24">
        <v>77118</v>
      </c>
      <c r="AH1312" s="24">
        <v>77118</v>
      </c>
      <c r="AI1312" s="23" t="s">
        <v>143</v>
      </c>
      <c r="AJ1312" s="23" t="s">
        <v>142</v>
      </c>
      <c r="AK1312" s="26">
        <v>44986</v>
      </c>
      <c r="AL1312" s="26">
        <v>44985</v>
      </c>
      <c r="AM1312" s="26">
        <v>44985</v>
      </c>
      <c r="AN1312" s="26">
        <v>45046</v>
      </c>
      <c r="AO1312" s="26">
        <v>45046</v>
      </c>
      <c r="AT1312" s="25">
        <v>36200</v>
      </c>
      <c r="AU1312" s="25">
        <v>36648.01</v>
      </c>
      <c r="AV1312" s="25">
        <v>4270.16</v>
      </c>
      <c r="AY1312" s="24">
        <v>4270</v>
      </c>
      <c r="AZ1312" s="23" t="s">
        <v>136</v>
      </c>
      <c r="BM1312" s="23" t="s">
        <v>280</v>
      </c>
      <c r="BO1312" s="23" t="s">
        <v>279</v>
      </c>
      <c r="BP1312" s="23" t="s">
        <v>146</v>
      </c>
      <c r="BQ1312" s="23" t="s">
        <v>181</v>
      </c>
      <c r="BS1312" s="23" t="s">
        <v>281</v>
      </c>
      <c r="BT1312" s="23" t="s">
        <v>282</v>
      </c>
      <c r="BV1312" s="24">
        <v>36200</v>
      </c>
      <c r="BW1312" s="24">
        <v>40918</v>
      </c>
      <c r="CB1312" s="23" t="s">
        <v>278</v>
      </c>
      <c r="CC1312" s="23" t="s">
        <v>283</v>
      </c>
      <c r="CD1312" s="23" t="s">
        <v>166</v>
      </c>
      <c r="CF1312" s="23">
        <v>1</v>
      </c>
      <c r="CG1312" s="23">
        <v>46655</v>
      </c>
      <c r="CI1312" s="23" t="s">
        <v>278</v>
      </c>
      <c r="CJ1312" s="23" t="s">
        <v>167</v>
      </c>
      <c r="CK1312" s="23" t="s">
        <v>168</v>
      </c>
      <c r="CL1312" s="26">
        <v>44985</v>
      </c>
    </row>
    <row r="1313" spans="1:91" x14ac:dyDescent="0.25">
      <c r="A1313" s="23" t="s">
        <v>3539</v>
      </c>
      <c r="B1313" s="23" t="s">
        <v>4899</v>
      </c>
      <c r="C1313" s="23" t="s">
        <v>4900</v>
      </c>
      <c r="D1313" s="23" t="s">
        <v>0</v>
      </c>
      <c r="E1313" s="23" t="s">
        <v>3540</v>
      </c>
      <c r="F1313" s="23" t="s">
        <v>154</v>
      </c>
      <c r="G1313" s="23">
        <v>2023245</v>
      </c>
      <c r="H1313" s="23" t="s">
        <v>394</v>
      </c>
      <c r="I1313" s="23" t="s">
        <v>279</v>
      </c>
      <c r="J1313" s="23" t="s">
        <v>338</v>
      </c>
      <c r="K1313" s="23" t="s">
        <v>158</v>
      </c>
      <c r="L1313" s="23" t="s">
        <v>279</v>
      </c>
      <c r="M1313" s="24">
        <v>4789</v>
      </c>
      <c r="P1313" s="25">
        <v>4789.0200000000004</v>
      </c>
      <c r="Q1313" s="24">
        <v>4789</v>
      </c>
      <c r="R1313" s="23">
        <v>0</v>
      </c>
      <c r="S1313" s="23" t="s">
        <v>142</v>
      </c>
      <c r="W1313" s="24">
        <v>4789</v>
      </c>
      <c r="Z1313" s="24">
        <v>100000</v>
      </c>
      <c r="AC1313" s="24">
        <v>100000</v>
      </c>
      <c r="AD1313" s="23" t="s">
        <v>160</v>
      </c>
      <c r="AE1313" s="24">
        <v>100000</v>
      </c>
      <c r="AF1313" s="24">
        <v>105122</v>
      </c>
      <c r="AH1313" s="24">
        <v>105122</v>
      </c>
      <c r="AI1313" s="23" t="s">
        <v>143</v>
      </c>
      <c r="AJ1313" s="23" t="s">
        <v>142</v>
      </c>
      <c r="AK1313" s="26">
        <v>44866</v>
      </c>
      <c r="AL1313" s="26">
        <v>44825</v>
      </c>
      <c r="AM1313" s="26">
        <v>44825</v>
      </c>
      <c r="AN1313" s="26">
        <v>44926</v>
      </c>
      <c r="AO1313" s="26">
        <v>44911</v>
      </c>
      <c r="AR1313" s="25">
        <v>3902.47</v>
      </c>
      <c r="AS1313" s="23">
        <v>886.55</v>
      </c>
      <c r="AT1313" s="23">
        <v>0</v>
      </c>
      <c r="BK1313" s="23" t="s">
        <v>5167</v>
      </c>
      <c r="BL1313" s="26">
        <v>45019</v>
      </c>
      <c r="BM1313" s="23" t="s">
        <v>280</v>
      </c>
      <c r="BO1313" s="23" t="s">
        <v>279</v>
      </c>
      <c r="BP1313" s="23" t="s">
        <v>146</v>
      </c>
      <c r="BQ1313" s="23" t="s">
        <v>272</v>
      </c>
      <c r="BS1313" s="23" t="s">
        <v>703</v>
      </c>
      <c r="BT1313" s="23" t="s">
        <v>704</v>
      </c>
      <c r="BV1313" s="24">
        <v>4789</v>
      </c>
      <c r="BW1313" s="23">
        <v>0</v>
      </c>
      <c r="BZ1313" s="24">
        <v>100333</v>
      </c>
      <c r="CB1313" s="23" t="s">
        <v>278</v>
      </c>
      <c r="CC1313" s="23" t="s">
        <v>705</v>
      </c>
      <c r="CF1313" s="23">
        <v>1</v>
      </c>
      <c r="CG1313" s="23">
        <v>45756</v>
      </c>
      <c r="CI1313" s="23" t="s">
        <v>278</v>
      </c>
      <c r="CJ1313" s="23" t="s">
        <v>150</v>
      </c>
      <c r="CK1313" s="23" t="s">
        <v>151</v>
      </c>
      <c r="CL1313" s="26">
        <v>44811</v>
      </c>
      <c r="CM1313" s="23" t="s">
        <v>3268</v>
      </c>
    </row>
    <row r="1314" spans="1:91" x14ac:dyDescent="0.25">
      <c r="A1314" s="23" t="s">
        <v>3566</v>
      </c>
      <c r="B1314" s="23" t="s">
        <v>4899</v>
      </c>
      <c r="C1314" s="23" t="s">
        <v>4900</v>
      </c>
      <c r="D1314" s="23" t="s">
        <v>14</v>
      </c>
      <c r="E1314" s="23" t="s">
        <v>3567</v>
      </c>
      <c r="F1314" s="23" t="s">
        <v>154</v>
      </c>
      <c r="G1314" s="23">
        <v>1981449</v>
      </c>
      <c r="H1314" s="23" t="s">
        <v>886</v>
      </c>
      <c r="I1314" s="23" t="s">
        <v>279</v>
      </c>
      <c r="J1314" s="23" t="s">
        <v>338</v>
      </c>
      <c r="K1314" s="23" t="s">
        <v>158</v>
      </c>
      <c r="L1314" s="23" t="s">
        <v>279</v>
      </c>
      <c r="M1314" s="23">
        <v>150</v>
      </c>
      <c r="P1314" s="23">
        <v>150</v>
      </c>
      <c r="Q1314" s="23">
        <v>150</v>
      </c>
      <c r="R1314" s="23">
        <v>0</v>
      </c>
      <c r="S1314" s="23" t="s">
        <v>142</v>
      </c>
      <c r="W1314" s="23">
        <v>150</v>
      </c>
      <c r="Z1314" s="24">
        <v>95000</v>
      </c>
      <c r="AC1314" s="24">
        <v>95000</v>
      </c>
      <c r="AD1314" s="23" t="s">
        <v>160</v>
      </c>
      <c r="AE1314" s="24">
        <v>95000</v>
      </c>
      <c r="AF1314" s="24">
        <v>73575</v>
      </c>
      <c r="AH1314" s="24">
        <v>73575</v>
      </c>
      <c r="AI1314" s="23" t="s">
        <v>143</v>
      </c>
      <c r="AJ1314" s="23" t="s">
        <v>142</v>
      </c>
      <c r="AK1314" s="26">
        <v>44866</v>
      </c>
      <c r="AL1314" s="26">
        <v>44704</v>
      </c>
      <c r="AM1314" s="26">
        <v>44704</v>
      </c>
      <c r="AN1314" s="26">
        <v>44834</v>
      </c>
      <c r="AO1314" s="26">
        <v>44895</v>
      </c>
      <c r="AR1314" s="23">
        <v>150</v>
      </c>
      <c r="BK1314" s="23" t="s">
        <v>3568</v>
      </c>
      <c r="BL1314" s="26">
        <v>44929</v>
      </c>
      <c r="BM1314" s="23" t="s">
        <v>280</v>
      </c>
      <c r="BO1314" s="23" t="s">
        <v>279</v>
      </c>
      <c r="BP1314" s="23" t="s">
        <v>146</v>
      </c>
      <c r="BQ1314" s="23" t="s">
        <v>181</v>
      </c>
      <c r="BS1314" s="23" t="s">
        <v>469</v>
      </c>
      <c r="BT1314" s="23" t="s">
        <v>470</v>
      </c>
      <c r="BV1314" s="23">
        <v>150</v>
      </c>
      <c r="BW1314" s="23">
        <v>0</v>
      </c>
      <c r="BZ1314" s="24">
        <v>73425</v>
      </c>
      <c r="CB1314" s="23" t="s">
        <v>278</v>
      </c>
      <c r="CC1314" s="23" t="s">
        <v>1187</v>
      </c>
      <c r="CF1314" s="23">
        <v>1</v>
      </c>
      <c r="CG1314" s="23">
        <v>43801</v>
      </c>
      <c r="CI1314" s="23" t="s">
        <v>275</v>
      </c>
      <c r="CJ1314" s="23" t="s">
        <v>150</v>
      </c>
      <c r="CK1314" s="23" t="s">
        <v>151</v>
      </c>
      <c r="CL1314" s="26">
        <v>44698</v>
      </c>
      <c r="CM1314" s="23" t="s">
        <v>3268</v>
      </c>
    </row>
    <row r="1315" spans="1:91" x14ac:dyDescent="0.25">
      <c r="A1315" s="23" t="s">
        <v>465</v>
      </c>
      <c r="B1315" s="23" t="s">
        <v>4899</v>
      </c>
      <c r="C1315" s="23" t="s">
        <v>4900</v>
      </c>
      <c r="D1315" s="23" t="s">
        <v>0</v>
      </c>
      <c r="E1315" s="23" t="s">
        <v>466</v>
      </c>
      <c r="F1315" s="23" t="s">
        <v>154</v>
      </c>
      <c r="G1315" s="23">
        <v>1956001</v>
      </c>
      <c r="H1315" s="23" t="s">
        <v>886</v>
      </c>
      <c r="I1315" s="23" t="s">
        <v>279</v>
      </c>
      <c r="J1315" s="23" t="s">
        <v>268</v>
      </c>
      <c r="K1315" s="23" t="s">
        <v>269</v>
      </c>
      <c r="L1315" s="23" t="s">
        <v>468</v>
      </c>
      <c r="M1315" s="24">
        <v>4948</v>
      </c>
      <c r="N1315" s="24">
        <v>210000</v>
      </c>
      <c r="P1315" s="25">
        <v>214948.08</v>
      </c>
      <c r="Q1315" s="24">
        <v>214948</v>
      </c>
      <c r="R1315" s="23">
        <v>0</v>
      </c>
      <c r="S1315" s="23" t="s">
        <v>142</v>
      </c>
      <c r="W1315" s="24">
        <v>214948</v>
      </c>
      <c r="Z1315" s="24">
        <v>253000</v>
      </c>
      <c r="AA1315" s="24">
        <v>210000</v>
      </c>
      <c r="AC1315" s="24">
        <v>253000</v>
      </c>
      <c r="AD1315" s="23" t="s">
        <v>134</v>
      </c>
      <c r="AE1315" s="24">
        <v>463000</v>
      </c>
      <c r="AF1315" s="24">
        <v>255647</v>
      </c>
      <c r="AG1315" s="24">
        <v>210000</v>
      </c>
      <c r="AH1315" s="24">
        <v>465647</v>
      </c>
      <c r="AI1315" s="23" t="s">
        <v>143</v>
      </c>
      <c r="AJ1315" s="23" t="s">
        <v>142</v>
      </c>
      <c r="AK1315" s="26">
        <v>44652</v>
      </c>
      <c r="AL1315" s="26">
        <v>44634</v>
      </c>
      <c r="AM1315" s="26">
        <v>44634</v>
      </c>
      <c r="AN1315" s="26">
        <v>44926</v>
      </c>
      <c r="AO1315" s="26">
        <v>44831</v>
      </c>
      <c r="AS1315" s="25">
        <v>4735</v>
      </c>
      <c r="AT1315" s="23">
        <v>213.08</v>
      </c>
      <c r="BC1315" s="23">
        <v>0</v>
      </c>
      <c r="BF1315" s="24">
        <v>210000</v>
      </c>
      <c r="BK1315" s="23" t="s">
        <v>5620</v>
      </c>
      <c r="BL1315" s="26">
        <v>45078</v>
      </c>
      <c r="BM1315" s="23" t="s">
        <v>280</v>
      </c>
      <c r="BO1315" s="23" t="s">
        <v>279</v>
      </c>
      <c r="BP1315" s="23" t="s">
        <v>146</v>
      </c>
      <c r="BQ1315" s="23" t="s">
        <v>215</v>
      </c>
      <c r="BS1315" s="23" t="s">
        <v>469</v>
      </c>
      <c r="BT1315" s="23" t="s">
        <v>470</v>
      </c>
      <c r="BV1315" s="24">
        <v>4948</v>
      </c>
      <c r="BW1315" s="23">
        <v>0</v>
      </c>
      <c r="BX1315" s="24">
        <v>210000</v>
      </c>
      <c r="BZ1315" s="24">
        <v>250699</v>
      </c>
      <c r="CB1315" s="23" t="s">
        <v>196</v>
      </c>
      <c r="CC1315" s="23" t="s">
        <v>471</v>
      </c>
      <c r="CF1315" s="23">
        <v>1</v>
      </c>
      <c r="CG1315" s="23">
        <v>40520</v>
      </c>
      <c r="CI1315" s="23" t="s">
        <v>275</v>
      </c>
      <c r="CJ1315" s="23" t="s">
        <v>150</v>
      </c>
      <c r="CK1315" s="23" t="s">
        <v>151</v>
      </c>
      <c r="CL1315" s="26">
        <v>44390</v>
      </c>
      <c r="CM1315" s="23" t="s">
        <v>472</v>
      </c>
    </row>
    <row r="1316" spans="1:91" x14ac:dyDescent="0.25">
      <c r="A1316" s="23" t="s">
        <v>690</v>
      </c>
      <c r="B1316" s="23" t="s">
        <v>4899</v>
      </c>
      <c r="C1316" s="23" t="s">
        <v>4900</v>
      </c>
      <c r="D1316" s="23" t="s">
        <v>0</v>
      </c>
      <c r="E1316" s="23" t="s">
        <v>691</v>
      </c>
      <c r="F1316" s="23" t="s">
        <v>154</v>
      </c>
      <c r="G1316" s="23">
        <v>2014042</v>
      </c>
      <c r="H1316" s="23" t="s">
        <v>467</v>
      </c>
      <c r="I1316" s="23" t="s">
        <v>279</v>
      </c>
      <c r="J1316" s="23" t="s">
        <v>338</v>
      </c>
      <c r="K1316" s="23" t="s">
        <v>158</v>
      </c>
      <c r="L1316" s="23" t="s">
        <v>468</v>
      </c>
      <c r="M1316" s="23">
        <v>571</v>
      </c>
      <c r="P1316" s="23">
        <v>571.37</v>
      </c>
      <c r="Q1316" s="23">
        <v>571</v>
      </c>
      <c r="R1316" s="23">
        <v>0</v>
      </c>
      <c r="S1316" s="23" t="s">
        <v>142</v>
      </c>
      <c r="W1316" s="23">
        <v>571</v>
      </c>
      <c r="Z1316" s="24">
        <v>16000</v>
      </c>
      <c r="AC1316" s="24">
        <v>16000</v>
      </c>
      <c r="AD1316" s="23" t="s">
        <v>160</v>
      </c>
      <c r="AE1316" s="24">
        <v>16000</v>
      </c>
      <c r="AF1316" s="24">
        <v>15607</v>
      </c>
      <c r="AH1316" s="24">
        <v>15607</v>
      </c>
      <c r="AI1316" s="23" t="s">
        <v>143</v>
      </c>
      <c r="AJ1316" s="23" t="s">
        <v>142</v>
      </c>
      <c r="AK1316" s="26">
        <v>44896</v>
      </c>
      <c r="AL1316" s="26">
        <v>44804</v>
      </c>
      <c r="AM1316" s="26">
        <v>44804</v>
      </c>
      <c r="AN1316" s="26">
        <v>44865</v>
      </c>
      <c r="AO1316" s="26">
        <v>44925</v>
      </c>
      <c r="AR1316" s="23">
        <v>571.37</v>
      </c>
      <c r="BK1316" s="23" t="s">
        <v>692</v>
      </c>
      <c r="BL1316" s="26">
        <v>44930</v>
      </c>
      <c r="BM1316" s="23" t="s">
        <v>280</v>
      </c>
      <c r="BO1316" s="23" t="s">
        <v>279</v>
      </c>
      <c r="BP1316" s="23" t="s">
        <v>146</v>
      </c>
      <c r="BQ1316" s="23" t="s">
        <v>215</v>
      </c>
      <c r="BS1316" s="23" t="s">
        <v>469</v>
      </c>
      <c r="BT1316" s="23" t="s">
        <v>693</v>
      </c>
      <c r="BV1316" s="23">
        <v>571</v>
      </c>
      <c r="BW1316" s="23">
        <v>0</v>
      </c>
      <c r="BZ1316" s="24">
        <v>15036</v>
      </c>
      <c r="CB1316" s="23" t="s">
        <v>196</v>
      </c>
      <c r="CC1316" s="23" t="s">
        <v>278</v>
      </c>
      <c r="CF1316" s="23">
        <v>1</v>
      </c>
      <c r="CG1316" s="23">
        <v>45316</v>
      </c>
      <c r="CI1316" s="23" t="s">
        <v>275</v>
      </c>
      <c r="CJ1316" s="23" t="s">
        <v>150</v>
      </c>
      <c r="CK1316" s="23" t="s">
        <v>151</v>
      </c>
      <c r="CL1316" s="26">
        <v>44798</v>
      </c>
      <c r="CM1316" s="23" t="s">
        <v>531</v>
      </c>
    </row>
    <row r="1317" spans="1:91" x14ac:dyDescent="0.25">
      <c r="A1317" s="23" t="s">
        <v>3584</v>
      </c>
      <c r="B1317" s="23" t="s">
        <v>4899</v>
      </c>
      <c r="C1317" s="23" t="s">
        <v>4900</v>
      </c>
      <c r="D1317" s="23" t="s">
        <v>0</v>
      </c>
      <c r="E1317" s="23" t="s">
        <v>3585</v>
      </c>
      <c r="F1317" s="23" t="s">
        <v>154</v>
      </c>
      <c r="G1317" s="23">
        <v>2021909</v>
      </c>
      <c r="H1317" s="23" t="s">
        <v>886</v>
      </c>
      <c r="I1317" s="23" t="s">
        <v>279</v>
      </c>
      <c r="J1317" s="23" t="s">
        <v>157</v>
      </c>
      <c r="K1317" s="23" t="s">
        <v>299</v>
      </c>
      <c r="L1317" s="23" t="s">
        <v>279</v>
      </c>
      <c r="N1317" s="24">
        <v>250000</v>
      </c>
      <c r="P1317" s="25">
        <v>250000</v>
      </c>
      <c r="Q1317" s="24">
        <v>500000</v>
      </c>
      <c r="R1317" s="24">
        <v>-250000</v>
      </c>
      <c r="S1317" s="23" t="s">
        <v>136</v>
      </c>
      <c r="W1317" s="24">
        <v>250000</v>
      </c>
      <c r="Z1317" s="24">
        <v>250000</v>
      </c>
      <c r="AC1317" s="24">
        <v>250000</v>
      </c>
      <c r="AD1317" s="23" t="s">
        <v>160</v>
      </c>
      <c r="AE1317" s="24">
        <v>250000</v>
      </c>
      <c r="AF1317" s="23">
        <v>62</v>
      </c>
      <c r="AG1317" s="24">
        <v>250000</v>
      </c>
      <c r="AH1317" s="24">
        <v>250062</v>
      </c>
      <c r="AI1317" s="23" t="s">
        <v>143</v>
      </c>
      <c r="AJ1317" s="23" t="s">
        <v>142</v>
      </c>
      <c r="AK1317" s="26">
        <v>44896</v>
      </c>
      <c r="AL1317" s="26">
        <v>44810</v>
      </c>
      <c r="AM1317" s="26">
        <v>44810</v>
      </c>
      <c r="AN1317" s="26">
        <v>44926</v>
      </c>
      <c r="AO1317" s="26">
        <v>45229</v>
      </c>
      <c r="BG1317" s="24">
        <v>250000</v>
      </c>
      <c r="BK1317" s="23" t="s">
        <v>6566</v>
      </c>
      <c r="BL1317" s="26">
        <v>45078</v>
      </c>
      <c r="BM1317" s="23" t="s">
        <v>280</v>
      </c>
      <c r="BO1317" s="23" t="s">
        <v>279</v>
      </c>
      <c r="BP1317" s="23" t="s">
        <v>146</v>
      </c>
      <c r="BQ1317" s="23" t="s">
        <v>272</v>
      </c>
      <c r="BS1317" s="23" t="s">
        <v>469</v>
      </c>
      <c r="BT1317" s="23" t="s">
        <v>693</v>
      </c>
      <c r="BW1317" s="23">
        <v>0</v>
      </c>
      <c r="BY1317" s="24">
        <v>250000</v>
      </c>
      <c r="BZ1317" s="23">
        <v>62</v>
      </c>
      <c r="CB1317" s="23" t="s">
        <v>278</v>
      </c>
      <c r="CC1317" s="23" t="s">
        <v>278</v>
      </c>
      <c r="CF1317" s="23">
        <v>1</v>
      </c>
      <c r="CG1317" s="23">
        <v>45466</v>
      </c>
      <c r="CI1317" s="23" t="s">
        <v>275</v>
      </c>
      <c r="CJ1317" s="23" t="s">
        <v>150</v>
      </c>
      <c r="CK1317" s="23" t="s">
        <v>151</v>
      </c>
      <c r="CL1317" s="26">
        <v>44802</v>
      </c>
      <c r="CM1317" s="23" t="s">
        <v>3268</v>
      </c>
    </row>
    <row r="1318" spans="1:91" x14ac:dyDescent="0.25">
      <c r="A1318" s="23" t="s">
        <v>700</v>
      </c>
      <c r="B1318" s="23" t="s">
        <v>4899</v>
      </c>
      <c r="C1318" s="23" t="s">
        <v>4900</v>
      </c>
      <c r="D1318" s="23" t="s">
        <v>0</v>
      </c>
      <c r="E1318" s="23" t="s">
        <v>701</v>
      </c>
      <c r="F1318" s="23" t="s">
        <v>138</v>
      </c>
      <c r="G1318" s="23">
        <v>1681200</v>
      </c>
      <c r="H1318" s="23" t="s">
        <v>394</v>
      </c>
      <c r="I1318" s="23" t="s">
        <v>279</v>
      </c>
      <c r="J1318" s="23" t="s">
        <v>338</v>
      </c>
      <c r="K1318" s="23" t="s">
        <v>269</v>
      </c>
      <c r="L1318" s="23" t="s">
        <v>250</v>
      </c>
      <c r="M1318" s="24">
        <v>6885</v>
      </c>
      <c r="P1318" s="25">
        <v>6884.77</v>
      </c>
      <c r="Q1318" s="24">
        <v>6885</v>
      </c>
      <c r="R1318" s="23">
        <v>0</v>
      </c>
      <c r="S1318" s="23" t="s">
        <v>142</v>
      </c>
      <c r="W1318" s="24">
        <v>6885</v>
      </c>
      <c r="Z1318" s="24">
        <v>190000</v>
      </c>
      <c r="AA1318" s="24">
        <v>354000</v>
      </c>
      <c r="AC1318" s="24">
        <v>785000</v>
      </c>
      <c r="AD1318" s="23" t="s">
        <v>134</v>
      </c>
      <c r="AE1318" s="24">
        <v>785000</v>
      </c>
      <c r="AF1318" s="24">
        <v>821123</v>
      </c>
      <c r="AH1318" s="24">
        <v>821123</v>
      </c>
      <c r="AI1318" s="23" t="s">
        <v>143</v>
      </c>
      <c r="AJ1318" s="23" t="s">
        <v>142</v>
      </c>
      <c r="AK1318" s="26">
        <v>43891</v>
      </c>
      <c r="AL1318" s="26">
        <v>43875</v>
      </c>
      <c r="AM1318" s="26">
        <v>43875</v>
      </c>
      <c r="AN1318" s="26">
        <v>44469</v>
      </c>
      <c r="AO1318" s="26">
        <v>44926</v>
      </c>
      <c r="AR1318" s="25">
        <v>6469.43</v>
      </c>
      <c r="AS1318" s="23">
        <v>415.34</v>
      </c>
      <c r="BK1318" s="23" t="s">
        <v>702</v>
      </c>
      <c r="BL1318" s="26">
        <v>44929</v>
      </c>
      <c r="BM1318" s="23" t="s">
        <v>280</v>
      </c>
      <c r="BO1318" s="23" t="s">
        <v>279</v>
      </c>
      <c r="BP1318" s="23" t="s">
        <v>146</v>
      </c>
      <c r="BQ1318" s="23" t="s">
        <v>215</v>
      </c>
      <c r="BS1318" s="23" t="s">
        <v>703</v>
      </c>
      <c r="BT1318" s="23" t="s">
        <v>704</v>
      </c>
      <c r="BV1318" s="24">
        <v>6885</v>
      </c>
      <c r="BW1318" s="23">
        <v>0</v>
      </c>
      <c r="BZ1318" s="24">
        <v>650093</v>
      </c>
      <c r="CB1318" s="23" t="s">
        <v>249</v>
      </c>
      <c r="CC1318" s="23" t="s">
        <v>705</v>
      </c>
      <c r="CF1318" s="23">
        <v>1</v>
      </c>
      <c r="CG1318" s="23">
        <v>24647</v>
      </c>
      <c r="CI1318" s="23" t="s">
        <v>149</v>
      </c>
      <c r="CJ1318" s="23" t="s">
        <v>150</v>
      </c>
      <c r="CK1318" s="23" t="s">
        <v>151</v>
      </c>
      <c r="CL1318" s="26">
        <v>42947</v>
      </c>
      <c r="CM1318" s="23" t="s">
        <v>531</v>
      </c>
    </row>
    <row r="1319" spans="1:91" x14ac:dyDescent="0.25">
      <c r="A1319" s="23" t="s">
        <v>5619</v>
      </c>
      <c r="B1319" s="23" t="s">
        <v>4899</v>
      </c>
      <c r="C1319" s="23" t="s">
        <v>4900</v>
      </c>
      <c r="D1319" s="23" t="s">
        <v>14</v>
      </c>
      <c r="E1319" s="23" t="s">
        <v>5618</v>
      </c>
      <c r="F1319" s="23" t="s">
        <v>154</v>
      </c>
      <c r="G1319" s="23">
        <v>2112954</v>
      </c>
      <c r="H1319" s="23" t="s">
        <v>367</v>
      </c>
      <c r="I1319" s="23" t="s">
        <v>279</v>
      </c>
      <c r="J1319" s="23" t="s">
        <v>157</v>
      </c>
      <c r="K1319" s="23" t="s">
        <v>158</v>
      </c>
      <c r="L1319" s="23" t="s">
        <v>279</v>
      </c>
      <c r="N1319" s="24">
        <v>15000</v>
      </c>
      <c r="P1319" s="25">
        <v>15000</v>
      </c>
      <c r="R1319" s="24">
        <v>15000</v>
      </c>
      <c r="S1319" s="23" t="s">
        <v>136</v>
      </c>
      <c r="W1319" s="24">
        <v>15000</v>
      </c>
      <c r="Z1319" s="24">
        <v>15000</v>
      </c>
      <c r="AC1319" s="24">
        <v>15000</v>
      </c>
      <c r="AD1319" s="23" t="s">
        <v>160</v>
      </c>
      <c r="AE1319" s="24">
        <v>15000</v>
      </c>
      <c r="AG1319" s="24">
        <v>15000</v>
      </c>
      <c r="AH1319" s="24">
        <v>15000</v>
      </c>
      <c r="AI1319" s="23" t="s">
        <v>143</v>
      </c>
      <c r="AJ1319" s="23" t="s">
        <v>142</v>
      </c>
      <c r="AL1319" s="26">
        <v>45044</v>
      </c>
      <c r="AM1319" s="26">
        <v>45044</v>
      </c>
      <c r="AN1319" s="26">
        <v>45291</v>
      </c>
      <c r="AO1319" s="26">
        <v>45078</v>
      </c>
      <c r="AW1319" s="24">
        <v>15000</v>
      </c>
      <c r="AX1319" s="24">
        <v>15000</v>
      </c>
      <c r="AY1319" s="24">
        <v>-15000</v>
      </c>
      <c r="AZ1319" s="23" t="s">
        <v>136</v>
      </c>
      <c r="BB1319" s="23" t="s">
        <v>1280</v>
      </c>
      <c r="BC1319" s="24">
        <v>15000</v>
      </c>
      <c r="BK1319" s="23" t="s">
        <v>6565</v>
      </c>
      <c r="BL1319" s="26">
        <v>45078</v>
      </c>
      <c r="BM1319" s="23" t="s">
        <v>300</v>
      </c>
      <c r="BO1319" s="23" t="s">
        <v>279</v>
      </c>
      <c r="BP1319" s="23" t="s">
        <v>146</v>
      </c>
      <c r="BQ1319" s="23" t="s">
        <v>181</v>
      </c>
      <c r="BS1319" s="23" t="s">
        <v>703</v>
      </c>
      <c r="BT1319" s="23" t="s">
        <v>1983</v>
      </c>
      <c r="BW1319" s="24">
        <v>15000</v>
      </c>
      <c r="CB1319" s="23" t="s">
        <v>278</v>
      </c>
      <c r="CC1319" s="23" t="s">
        <v>5593</v>
      </c>
      <c r="CD1319" s="23" t="s">
        <v>166</v>
      </c>
      <c r="CF1319" s="23">
        <v>1</v>
      </c>
      <c r="CG1319" s="23">
        <v>46999</v>
      </c>
      <c r="CI1319" s="23" t="s">
        <v>278</v>
      </c>
      <c r="CJ1319" s="23" t="s">
        <v>150</v>
      </c>
      <c r="CK1319" s="23" t="s">
        <v>151</v>
      </c>
      <c r="CL1319" s="26">
        <v>45044</v>
      </c>
    </row>
    <row r="1320" spans="1:91" x14ac:dyDescent="0.25">
      <c r="A1320" s="23" t="s">
        <v>6564</v>
      </c>
      <c r="B1320" s="23" t="s">
        <v>4899</v>
      </c>
      <c r="C1320" s="23" t="s">
        <v>4900</v>
      </c>
      <c r="D1320" s="23" t="s">
        <v>14</v>
      </c>
      <c r="E1320" s="23" t="s">
        <v>6563</v>
      </c>
      <c r="F1320" s="23" t="s">
        <v>154</v>
      </c>
      <c r="H1320" s="23" t="s">
        <v>2067</v>
      </c>
      <c r="I1320" s="23" t="s">
        <v>279</v>
      </c>
      <c r="J1320" s="23" t="s">
        <v>157</v>
      </c>
      <c r="K1320" s="23" t="s">
        <v>158</v>
      </c>
      <c r="L1320" s="23" t="s">
        <v>3559</v>
      </c>
      <c r="N1320" s="24">
        <v>15001</v>
      </c>
      <c r="P1320" s="25">
        <v>15001</v>
      </c>
      <c r="R1320" s="24">
        <v>15001</v>
      </c>
      <c r="S1320" s="23" t="s">
        <v>136</v>
      </c>
      <c r="W1320" s="24">
        <v>15001</v>
      </c>
      <c r="Z1320" s="24">
        <v>15000</v>
      </c>
      <c r="AC1320" s="24">
        <v>15000</v>
      </c>
      <c r="AD1320" s="23" t="s">
        <v>160</v>
      </c>
      <c r="AE1320" s="24">
        <v>15000</v>
      </c>
      <c r="AG1320" s="24">
        <v>15001</v>
      </c>
      <c r="AH1320" s="24">
        <v>15001</v>
      </c>
      <c r="AI1320" s="23" t="s">
        <v>143</v>
      </c>
      <c r="AJ1320" s="23" t="s">
        <v>142</v>
      </c>
      <c r="AK1320" s="26">
        <v>45108</v>
      </c>
      <c r="AL1320" s="26">
        <v>45071</v>
      </c>
      <c r="AM1320" s="26">
        <v>45071</v>
      </c>
      <c r="AN1320" s="26">
        <v>45137</v>
      </c>
      <c r="AO1320" s="26">
        <v>45137</v>
      </c>
      <c r="BC1320" s="24">
        <v>10000</v>
      </c>
      <c r="BD1320" s="24">
        <v>5000</v>
      </c>
      <c r="BI1320" s="23">
        <v>1</v>
      </c>
      <c r="BK1320" s="23" t="s">
        <v>6562</v>
      </c>
      <c r="BL1320" s="26">
        <v>45086</v>
      </c>
      <c r="BM1320" s="23" t="s">
        <v>300</v>
      </c>
      <c r="BO1320" s="23" t="s">
        <v>279</v>
      </c>
      <c r="BP1320" s="23" t="s">
        <v>146</v>
      </c>
      <c r="BQ1320" s="23" t="s">
        <v>181</v>
      </c>
      <c r="BS1320" s="23" t="s">
        <v>703</v>
      </c>
      <c r="BT1320" s="23" t="s">
        <v>1983</v>
      </c>
      <c r="BW1320" s="24">
        <v>10000</v>
      </c>
      <c r="BX1320" s="24">
        <v>5000</v>
      </c>
      <c r="BY1320" s="23">
        <v>1</v>
      </c>
      <c r="CB1320" s="23" t="s">
        <v>2067</v>
      </c>
      <c r="CC1320" s="23" t="s">
        <v>278</v>
      </c>
      <c r="CD1320" s="23" t="s">
        <v>166</v>
      </c>
      <c r="CF1320" s="23">
        <v>1</v>
      </c>
      <c r="CG1320" s="23">
        <v>47174</v>
      </c>
      <c r="CI1320" s="23" t="s">
        <v>278</v>
      </c>
      <c r="CJ1320" s="23" t="s">
        <v>150</v>
      </c>
      <c r="CK1320" s="23" t="s">
        <v>151</v>
      </c>
      <c r="CL1320" s="26">
        <v>45071</v>
      </c>
    </row>
    <row r="1321" spans="1:91" x14ac:dyDescent="0.25">
      <c r="A1321" s="23" t="s">
        <v>2173</v>
      </c>
      <c r="B1321" s="23" t="s">
        <v>4899</v>
      </c>
      <c r="C1321" s="23" t="s">
        <v>4900</v>
      </c>
      <c r="D1321" s="23" t="s">
        <v>14</v>
      </c>
      <c r="E1321" s="23" t="s">
        <v>2174</v>
      </c>
      <c r="F1321" s="23" t="s">
        <v>154</v>
      </c>
      <c r="G1321" s="23">
        <v>2085576</v>
      </c>
      <c r="H1321" s="23" t="s">
        <v>2132</v>
      </c>
      <c r="I1321" s="23" t="s">
        <v>279</v>
      </c>
      <c r="J1321" s="23" t="s">
        <v>268</v>
      </c>
      <c r="K1321" s="23" t="s">
        <v>269</v>
      </c>
      <c r="L1321" s="23" t="s">
        <v>333</v>
      </c>
      <c r="M1321" s="24">
        <v>6000</v>
      </c>
      <c r="P1321" s="25">
        <v>6000</v>
      </c>
      <c r="Q1321" s="24">
        <v>10000</v>
      </c>
      <c r="R1321" s="24">
        <v>-4000</v>
      </c>
      <c r="S1321" s="23" t="s">
        <v>136</v>
      </c>
      <c r="T1321" s="24">
        <v>10000</v>
      </c>
      <c r="V1321" s="24">
        <v>10000</v>
      </c>
      <c r="W1321" s="24">
        <v>-4000</v>
      </c>
      <c r="Z1321" s="24">
        <v>11000</v>
      </c>
      <c r="AC1321" s="24">
        <v>11000</v>
      </c>
      <c r="AD1321" s="23" t="s">
        <v>134</v>
      </c>
      <c r="AE1321" s="24">
        <v>11000</v>
      </c>
      <c r="AF1321" s="24">
        <v>6000</v>
      </c>
      <c r="AH1321" s="24">
        <v>6000</v>
      </c>
      <c r="AI1321" s="23" t="s">
        <v>143</v>
      </c>
      <c r="AJ1321" s="23" t="s">
        <v>142</v>
      </c>
      <c r="AK1321" s="26">
        <v>45047</v>
      </c>
      <c r="AL1321" s="26">
        <v>44971</v>
      </c>
      <c r="AM1321" s="26">
        <v>44971</v>
      </c>
      <c r="AN1321" s="26">
        <v>45291</v>
      </c>
      <c r="AO1321" s="26">
        <v>45230</v>
      </c>
      <c r="AV1321" s="25">
        <v>6000</v>
      </c>
      <c r="AW1321" s="24">
        <v>10000</v>
      </c>
      <c r="AX1321" s="24">
        <v>10000</v>
      </c>
      <c r="AY1321" s="24">
        <v>-4000</v>
      </c>
      <c r="AZ1321" s="23" t="s">
        <v>136</v>
      </c>
      <c r="BA1321" s="23">
        <v>0</v>
      </c>
      <c r="BK1321" s="23" t="s">
        <v>6561</v>
      </c>
      <c r="BL1321" s="26">
        <v>45078</v>
      </c>
      <c r="BM1321" s="23" t="s">
        <v>280</v>
      </c>
      <c r="BO1321" s="23" t="s">
        <v>279</v>
      </c>
      <c r="BP1321" s="23" t="s">
        <v>146</v>
      </c>
      <c r="BQ1321" s="23" t="s">
        <v>262</v>
      </c>
      <c r="BS1321" s="23" t="s">
        <v>703</v>
      </c>
      <c r="BT1321" s="23" t="s">
        <v>1983</v>
      </c>
      <c r="BW1321" s="24">
        <v>6000</v>
      </c>
      <c r="CB1321" s="23" t="s">
        <v>251</v>
      </c>
      <c r="CC1321" s="23" t="s">
        <v>251</v>
      </c>
      <c r="CF1321" s="23">
        <v>1</v>
      </c>
      <c r="CG1321" s="23">
        <v>44781</v>
      </c>
      <c r="CI1321" s="23" t="s">
        <v>149</v>
      </c>
      <c r="CJ1321" s="23" t="s">
        <v>150</v>
      </c>
      <c r="CK1321" s="23" t="s">
        <v>151</v>
      </c>
      <c r="CL1321" s="26">
        <v>44790</v>
      </c>
      <c r="CM1321" s="23" t="s">
        <v>2080</v>
      </c>
    </row>
    <row r="1322" spans="1:91" x14ac:dyDescent="0.25">
      <c r="A1322" s="23" t="s">
        <v>2175</v>
      </c>
      <c r="B1322" s="23" t="s">
        <v>4899</v>
      </c>
      <c r="C1322" s="23" t="s">
        <v>4900</v>
      </c>
      <c r="D1322" s="23" t="s">
        <v>14</v>
      </c>
      <c r="E1322" s="23" t="s">
        <v>2176</v>
      </c>
      <c r="F1322" s="23" t="s">
        <v>154</v>
      </c>
      <c r="G1322" s="23">
        <v>2085577</v>
      </c>
      <c r="H1322" s="23" t="s">
        <v>2132</v>
      </c>
      <c r="I1322" s="23" t="s">
        <v>279</v>
      </c>
      <c r="J1322" s="23" t="s">
        <v>268</v>
      </c>
      <c r="K1322" s="23" t="s">
        <v>269</v>
      </c>
      <c r="L1322" s="23" t="s">
        <v>333</v>
      </c>
      <c r="M1322" s="24">
        <v>10000</v>
      </c>
      <c r="P1322" s="25">
        <v>10000</v>
      </c>
      <c r="Q1322" s="24">
        <v>10000</v>
      </c>
      <c r="R1322" s="23">
        <v>0</v>
      </c>
      <c r="S1322" s="23" t="s">
        <v>142</v>
      </c>
      <c r="T1322" s="24">
        <v>10000</v>
      </c>
      <c r="V1322" s="24">
        <v>10000</v>
      </c>
      <c r="W1322" s="23">
        <v>0</v>
      </c>
      <c r="Z1322" s="24">
        <v>11000</v>
      </c>
      <c r="AC1322" s="24">
        <v>11000</v>
      </c>
      <c r="AD1322" s="23" t="s">
        <v>134</v>
      </c>
      <c r="AE1322" s="24">
        <v>11000</v>
      </c>
      <c r="AF1322" s="24">
        <v>10000</v>
      </c>
      <c r="AH1322" s="24">
        <v>10000</v>
      </c>
      <c r="AI1322" s="23" t="s">
        <v>143</v>
      </c>
      <c r="AJ1322" s="23" t="s">
        <v>142</v>
      </c>
      <c r="AK1322" s="26">
        <v>45017</v>
      </c>
      <c r="AL1322" s="26">
        <v>44971</v>
      </c>
      <c r="AM1322" s="26">
        <v>44971</v>
      </c>
      <c r="AN1322" s="26">
        <v>45291</v>
      </c>
      <c r="AO1322" s="26">
        <v>45046</v>
      </c>
      <c r="AU1322" s="25">
        <v>10000</v>
      </c>
      <c r="AV1322" s="23">
        <v>0</v>
      </c>
      <c r="AY1322" s="23">
        <v>0</v>
      </c>
      <c r="AZ1322" s="23" t="s">
        <v>142</v>
      </c>
      <c r="BA1322" s="23">
        <v>0</v>
      </c>
      <c r="BK1322" s="23" t="s">
        <v>6560</v>
      </c>
      <c r="BL1322" s="26">
        <v>45078</v>
      </c>
      <c r="BM1322" s="23" t="s">
        <v>280</v>
      </c>
      <c r="BO1322" s="23" t="s">
        <v>279</v>
      </c>
      <c r="BP1322" s="23" t="s">
        <v>146</v>
      </c>
      <c r="BQ1322" s="23" t="s">
        <v>262</v>
      </c>
      <c r="BS1322" s="23" t="s">
        <v>703</v>
      </c>
      <c r="BT1322" s="23" t="s">
        <v>1983</v>
      </c>
      <c r="BW1322" s="24">
        <v>10000</v>
      </c>
      <c r="CB1322" s="23" t="s">
        <v>251</v>
      </c>
      <c r="CC1322" s="23" t="s">
        <v>251</v>
      </c>
      <c r="CF1322" s="23">
        <v>1</v>
      </c>
      <c r="CG1322" s="23">
        <v>44782</v>
      </c>
      <c r="CI1322" s="23" t="s">
        <v>149</v>
      </c>
      <c r="CJ1322" s="23" t="s">
        <v>150</v>
      </c>
      <c r="CK1322" s="23" t="s">
        <v>151</v>
      </c>
      <c r="CL1322" s="26">
        <v>44790</v>
      </c>
      <c r="CM1322" s="23" t="s">
        <v>2080</v>
      </c>
    </row>
    <row r="1323" spans="1:91" x14ac:dyDescent="0.25">
      <c r="A1323" s="23" t="s">
        <v>2177</v>
      </c>
      <c r="B1323" s="23" t="s">
        <v>4899</v>
      </c>
      <c r="C1323" s="23" t="s">
        <v>4900</v>
      </c>
      <c r="D1323" s="23" t="s">
        <v>14</v>
      </c>
      <c r="E1323" s="23" t="s">
        <v>2178</v>
      </c>
      <c r="F1323" s="23" t="s">
        <v>154</v>
      </c>
      <c r="G1323" s="23">
        <v>2085563</v>
      </c>
      <c r="H1323" s="23" t="s">
        <v>2132</v>
      </c>
      <c r="I1323" s="23" t="s">
        <v>279</v>
      </c>
      <c r="J1323" s="23" t="s">
        <v>695</v>
      </c>
      <c r="K1323" s="23" t="s">
        <v>269</v>
      </c>
      <c r="L1323" s="23" t="s">
        <v>333</v>
      </c>
      <c r="P1323" s="23">
        <v>0</v>
      </c>
      <c r="Q1323" s="24">
        <v>130000</v>
      </c>
      <c r="R1323" s="24">
        <v>-130000</v>
      </c>
      <c r="S1323" s="23" t="s">
        <v>136</v>
      </c>
      <c r="T1323" s="24">
        <v>130000</v>
      </c>
      <c r="V1323" s="24">
        <v>130000</v>
      </c>
      <c r="W1323" s="24">
        <v>-130000</v>
      </c>
      <c r="Z1323" s="24">
        <v>113850</v>
      </c>
      <c r="AC1323" s="24">
        <v>113850</v>
      </c>
      <c r="AD1323" s="23" t="s">
        <v>134</v>
      </c>
      <c r="AE1323" s="24">
        <v>113850</v>
      </c>
      <c r="AG1323" s="24">
        <v>120000</v>
      </c>
      <c r="AH1323" s="24">
        <v>120000</v>
      </c>
      <c r="AI1323" s="23" t="s">
        <v>143</v>
      </c>
      <c r="AJ1323" s="23" t="s">
        <v>142</v>
      </c>
      <c r="AK1323" s="26">
        <v>45444</v>
      </c>
      <c r="AL1323" s="26">
        <v>44971</v>
      </c>
      <c r="AM1323" s="26">
        <v>44971</v>
      </c>
      <c r="AN1323" s="26">
        <v>45291</v>
      </c>
      <c r="AO1323" s="26">
        <v>45138</v>
      </c>
      <c r="BK1323" s="23" t="s">
        <v>5617</v>
      </c>
      <c r="BL1323" s="26">
        <v>45047</v>
      </c>
      <c r="BM1323" s="23" t="s">
        <v>280</v>
      </c>
      <c r="BO1323" s="23" t="s">
        <v>279</v>
      </c>
      <c r="BP1323" s="23" t="s">
        <v>146</v>
      </c>
      <c r="BQ1323" s="23" t="s">
        <v>262</v>
      </c>
      <c r="BS1323" s="23" t="s">
        <v>703</v>
      </c>
      <c r="BT1323" s="23" t="s">
        <v>1983</v>
      </c>
      <c r="BW1323" s="23">
        <v>0</v>
      </c>
      <c r="CA1323" s="24">
        <v>120000</v>
      </c>
      <c r="CB1323" s="23" t="s">
        <v>251</v>
      </c>
      <c r="CC1323" s="23" t="s">
        <v>251</v>
      </c>
      <c r="CF1323" s="23">
        <v>1</v>
      </c>
      <c r="CG1323" s="23">
        <v>44783</v>
      </c>
      <c r="CI1323" s="23" t="s">
        <v>149</v>
      </c>
      <c r="CJ1323" s="23" t="s">
        <v>150</v>
      </c>
      <c r="CK1323" s="23" t="s">
        <v>151</v>
      </c>
      <c r="CL1323" s="26">
        <v>44790</v>
      </c>
      <c r="CM1323" s="23" t="s">
        <v>2080</v>
      </c>
    </row>
    <row r="1324" spans="1:91" x14ac:dyDescent="0.25">
      <c r="A1324" s="23" t="s">
        <v>3601</v>
      </c>
      <c r="B1324" s="23" t="s">
        <v>4899</v>
      </c>
      <c r="C1324" s="23" t="s">
        <v>4898</v>
      </c>
      <c r="D1324" s="23" t="s">
        <v>0</v>
      </c>
      <c r="F1324" s="23" t="s">
        <v>154</v>
      </c>
      <c r="H1324" s="23" t="s">
        <v>760</v>
      </c>
      <c r="I1324" s="23" t="s">
        <v>279</v>
      </c>
      <c r="J1324" s="23" t="s">
        <v>132</v>
      </c>
      <c r="L1324" s="23" t="s">
        <v>3390</v>
      </c>
      <c r="N1324" s="24">
        <v>15000</v>
      </c>
      <c r="P1324" s="25">
        <v>15000</v>
      </c>
      <c r="Q1324" s="24">
        <v>15000</v>
      </c>
      <c r="R1324" s="23">
        <v>0</v>
      </c>
      <c r="S1324" s="23" t="s">
        <v>142</v>
      </c>
      <c r="T1324" s="24">
        <v>15000</v>
      </c>
      <c r="V1324" s="24">
        <v>15000</v>
      </c>
      <c r="W1324" s="23">
        <v>0</v>
      </c>
      <c r="AG1324" s="24">
        <v>15000</v>
      </c>
      <c r="AH1324" s="24">
        <v>15000</v>
      </c>
      <c r="AI1324" s="23" t="s">
        <v>143</v>
      </c>
      <c r="AJ1324" s="23" t="s">
        <v>142</v>
      </c>
      <c r="AK1324" s="26">
        <v>45139</v>
      </c>
      <c r="AO1324" s="26">
        <v>44985</v>
      </c>
      <c r="BE1324" s="24">
        <v>15000</v>
      </c>
      <c r="BO1324" s="23" t="s">
        <v>279</v>
      </c>
      <c r="BP1324" s="23" t="s">
        <v>146</v>
      </c>
      <c r="BQ1324" s="23" t="s">
        <v>272</v>
      </c>
      <c r="BS1324" s="23" t="s">
        <v>703</v>
      </c>
      <c r="BT1324" s="23" t="s">
        <v>1983</v>
      </c>
      <c r="BW1324" s="23">
        <v>0</v>
      </c>
      <c r="BX1324" s="24">
        <v>15000</v>
      </c>
      <c r="CB1324" s="23" t="s">
        <v>3265</v>
      </c>
      <c r="CF1324" s="23">
        <v>1</v>
      </c>
      <c r="CG1324" s="23">
        <v>45145</v>
      </c>
      <c r="CI1324" s="23" t="s">
        <v>275</v>
      </c>
      <c r="CJ1324" s="23" t="s">
        <v>150</v>
      </c>
      <c r="CK1324" s="23" t="s">
        <v>151</v>
      </c>
      <c r="CL1324" s="26">
        <v>44795</v>
      </c>
      <c r="CM1324" s="23" t="s">
        <v>3268</v>
      </c>
    </row>
    <row r="1325" spans="1:91" x14ac:dyDescent="0.25">
      <c r="A1325" s="23" t="s">
        <v>2179</v>
      </c>
      <c r="B1325" s="23" t="s">
        <v>4899</v>
      </c>
      <c r="C1325" s="23" t="s">
        <v>4900</v>
      </c>
      <c r="D1325" s="23" t="s">
        <v>0</v>
      </c>
      <c r="E1325" s="23" t="s">
        <v>2180</v>
      </c>
      <c r="F1325" s="23" t="s">
        <v>154</v>
      </c>
      <c r="G1325" s="23">
        <v>2094131</v>
      </c>
      <c r="H1325" s="23" t="s">
        <v>2132</v>
      </c>
      <c r="I1325" s="23" t="s">
        <v>279</v>
      </c>
      <c r="J1325" s="23" t="s">
        <v>594</v>
      </c>
      <c r="K1325" s="23" t="s">
        <v>269</v>
      </c>
      <c r="L1325" s="23" t="s">
        <v>333</v>
      </c>
      <c r="P1325" s="23">
        <v>0</v>
      </c>
      <c r="R1325" s="23">
        <v>0</v>
      </c>
      <c r="S1325" s="23" t="s">
        <v>142</v>
      </c>
      <c r="T1325" s="24">
        <v>832559</v>
      </c>
      <c r="V1325" s="24">
        <v>832559</v>
      </c>
      <c r="W1325" s="24">
        <v>-832559</v>
      </c>
      <c r="Z1325" s="24">
        <v>342160</v>
      </c>
      <c r="AC1325" s="24">
        <v>342160</v>
      </c>
      <c r="AD1325" s="23" t="s">
        <v>134</v>
      </c>
      <c r="AE1325" s="24">
        <v>342160</v>
      </c>
      <c r="AI1325" s="23" t="s">
        <v>143</v>
      </c>
      <c r="AJ1325" s="23" t="s">
        <v>142</v>
      </c>
      <c r="AL1325" s="26">
        <v>44950</v>
      </c>
      <c r="AM1325" s="26">
        <v>44950</v>
      </c>
      <c r="AN1325" s="26">
        <v>45291</v>
      </c>
      <c r="AO1325" s="26">
        <v>45046</v>
      </c>
      <c r="BK1325" s="23" t="s">
        <v>2181</v>
      </c>
      <c r="BL1325" s="26">
        <v>44970</v>
      </c>
      <c r="BM1325" s="23" t="s">
        <v>280</v>
      </c>
      <c r="BO1325" s="23" t="s">
        <v>279</v>
      </c>
      <c r="BP1325" s="23" t="s">
        <v>146</v>
      </c>
      <c r="BQ1325" s="23" t="s">
        <v>215</v>
      </c>
      <c r="BS1325" s="23" t="s">
        <v>703</v>
      </c>
      <c r="BT1325" s="23" t="s">
        <v>704</v>
      </c>
      <c r="BW1325" s="23">
        <v>0</v>
      </c>
      <c r="CB1325" s="23" t="s">
        <v>251</v>
      </c>
      <c r="CC1325" s="23" t="s">
        <v>251</v>
      </c>
      <c r="CF1325" s="23">
        <v>1</v>
      </c>
      <c r="CG1325" s="23">
        <v>44784</v>
      </c>
      <c r="CI1325" s="23" t="s">
        <v>149</v>
      </c>
      <c r="CJ1325" s="23" t="s">
        <v>150</v>
      </c>
      <c r="CK1325" s="23" t="s">
        <v>151</v>
      </c>
      <c r="CL1325" s="26">
        <v>44790</v>
      </c>
      <c r="CM1325" s="23" t="s">
        <v>2080</v>
      </c>
    </row>
    <row r="1326" spans="1:91" x14ac:dyDescent="0.25">
      <c r="A1326" s="23" t="s">
        <v>3602</v>
      </c>
      <c r="B1326" s="23" t="s">
        <v>4899</v>
      </c>
      <c r="C1326" s="23" t="s">
        <v>4900</v>
      </c>
      <c r="D1326" s="23" t="s">
        <v>14</v>
      </c>
      <c r="E1326" s="23" t="s">
        <v>3603</v>
      </c>
      <c r="F1326" s="23" t="s">
        <v>154</v>
      </c>
      <c r="G1326" s="23">
        <v>1970506</v>
      </c>
      <c r="H1326" s="23" t="s">
        <v>886</v>
      </c>
      <c r="I1326" s="23" t="s">
        <v>279</v>
      </c>
      <c r="J1326" s="23" t="s">
        <v>338</v>
      </c>
      <c r="K1326" s="23" t="s">
        <v>158</v>
      </c>
      <c r="L1326" s="23" t="s">
        <v>279</v>
      </c>
      <c r="M1326" s="24">
        <v>1090</v>
      </c>
      <c r="P1326" s="25">
        <v>1090.05</v>
      </c>
      <c r="Q1326" s="24">
        <v>1090</v>
      </c>
      <c r="R1326" s="23">
        <v>0</v>
      </c>
      <c r="S1326" s="23" t="s">
        <v>142</v>
      </c>
      <c r="W1326" s="24">
        <v>1090</v>
      </c>
      <c r="Z1326" s="24">
        <v>13000</v>
      </c>
      <c r="AC1326" s="24">
        <v>13000</v>
      </c>
      <c r="AD1326" s="23" t="s">
        <v>160</v>
      </c>
      <c r="AE1326" s="24">
        <v>13000</v>
      </c>
      <c r="AF1326" s="24">
        <v>12090</v>
      </c>
      <c r="AH1326" s="24">
        <v>12090</v>
      </c>
      <c r="AI1326" s="23" t="s">
        <v>143</v>
      </c>
      <c r="AJ1326" s="23" t="s">
        <v>142</v>
      </c>
      <c r="AK1326" s="26">
        <v>44866</v>
      </c>
      <c r="AL1326" s="26">
        <v>44658</v>
      </c>
      <c r="AM1326" s="26">
        <v>44658</v>
      </c>
      <c r="AN1326" s="26">
        <v>44712</v>
      </c>
      <c r="AO1326" s="26">
        <v>44847</v>
      </c>
      <c r="AR1326" s="25">
        <v>1090.05</v>
      </c>
      <c r="BK1326" s="23" t="s">
        <v>3604</v>
      </c>
      <c r="BL1326" s="26">
        <v>44987</v>
      </c>
      <c r="BM1326" s="23" t="s">
        <v>280</v>
      </c>
      <c r="BO1326" s="23" t="s">
        <v>279</v>
      </c>
      <c r="BP1326" s="23" t="s">
        <v>146</v>
      </c>
      <c r="BQ1326" s="23" t="s">
        <v>181</v>
      </c>
      <c r="BS1326" s="23" t="s">
        <v>396</v>
      </c>
      <c r="BT1326" s="23" t="s">
        <v>397</v>
      </c>
      <c r="BV1326" s="24">
        <v>1090</v>
      </c>
      <c r="BW1326" s="23">
        <v>0</v>
      </c>
      <c r="BZ1326" s="24">
        <v>11000</v>
      </c>
      <c r="CB1326" s="23" t="s">
        <v>278</v>
      </c>
      <c r="CC1326" s="23" t="s">
        <v>1187</v>
      </c>
      <c r="CF1326" s="23">
        <v>1</v>
      </c>
      <c r="CG1326" s="23">
        <v>43340</v>
      </c>
      <c r="CI1326" s="23" t="s">
        <v>275</v>
      </c>
      <c r="CJ1326" s="23" t="s">
        <v>150</v>
      </c>
      <c r="CK1326" s="23" t="s">
        <v>151</v>
      </c>
      <c r="CL1326" s="26">
        <v>44656</v>
      </c>
      <c r="CM1326" s="23" t="s">
        <v>3268</v>
      </c>
    </row>
    <row r="1327" spans="1:91" x14ac:dyDescent="0.25">
      <c r="A1327" s="23" t="s">
        <v>3605</v>
      </c>
      <c r="B1327" s="23" t="s">
        <v>4899</v>
      </c>
      <c r="C1327" s="23" t="s">
        <v>4900</v>
      </c>
      <c r="D1327" s="23" t="s">
        <v>14</v>
      </c>
      <c r="E1327" s="23" t="s">
        <v>3606</v>
      </c>
      <c r="F1327" s="23" t="s">
        <v>154</v>
      </c>
      <c r="G1327" s="23">
        <v>2011759</v>
      </c>
      <c r="H1327" s="23" t="s">
        <v>2132</v>
      </c>
      <c r="I1327" s="23" t="s">
        <v>279</v>
      </c>
      <c r="J1327" s="23" t="s">
        <v>268</v>
      </c>
      <c r="K1327" s="23" t="s">
        <v>158</v>
      </c>
      <c r="L1327" s="23" t="s">
        <v>279</v>
      </c>
      <c r="M1327" s="24">
        <v>21634</v>
      </c>
      <c r="P1327" s="25">
        <v>21633.7</v>
      </c>
      <c r="Q1327" s="24">
        <v>22428</v>
      </c>
      <c r="R1327" s="23">
        <v>-794</v>
      </c>
      <c r="S1327" s="23" t="s">
        <v>133</v>
      </c>
      <c r="W1327" s="24">
        <v>21634</v>
      </c>
      <c r="Z1327" s="24">
        <v>107000</v>
      </c>
      <c r="AC1327" s="24">
        <v>107000</v>
      </c>
      <c r="AD1327" s="23" t="s">
        <v>160</v>
      </c>
      <c r="AE1327" s="24">
        <v>107000</v>
      </c>
      <c r="AF1327" s="24">
        <v>72384</v>
      </c>
      <c r="AH1327" s="24">
        <v>72384</v>
      </c>
      <c r="AI1327" s="23" t="s">
        <v>143</v>
      </c>
      <c r="AJ1327" s="23" t="s">
        <v>142</v>
      </c>
      <c r="AK1327" s="26">
        <v>44805</v>
      </c>
      <c r="AL1327" s="26">
        <v>44781</v>
      </c>
      <c r="AM1327" s="26">
        <v>44781</v>
      </c>
      <c r="AN1327" s="26">
        <v>44926</v>
      </c>
      <c r="AO1327" s="26">
        <v>44957</v>
      </c>
      <c r="AR1327" s="25">
        <v>30500</v>
      </c>
      <c r="AS1327" s="25">
        <v>-7000</v>
      </c>
      <c r="AT1327" s="25">
        <v>-1072.5</v>
      </c>
      <c r="AU1327" s="23">
        <v>-793.8</v>
      </c>
      <c r="AV1327" s="23">
        <v>0</v>
      </c>
      <c r="AY1327" s="23">
        <v>0</v>
      </c>
      <c r="AZ1327" s="23" t="s">
        <v>142</v>
      </c>
      <c r="BA1327" s="23">
        <v>0</v>
      </c>
      <c r="BK1327" s="23" t="s">
        <v>6559</v>
      </c>
      <c r="BL1327" s="26">
        <v>45078</v>
      </c>
      <c r="BM1327" s="23" t="s">
        <v>280</v>
      </c>
      <c r="BO1327" s="23" t="s">
        <v>279</v>
      </c>
      <c r="BP1327" s="23" t="s">
        <v>146</v>
      </c>
      <c r="BQ1327" s="23" t="s">
        <v>181</v>
      </c>
      <c r="BS1327" s="23" t="s">
        <v>396</v>
      </c>
      <c r="BT1327" s="23" t="s">
        <v>397</v>
      </c>
      <c r="BV1327" s="24">
        <v>22428</v>
      </c>
      <c r="BW1327" s="23">
        <v>-794</v>
      </c>
      <c r="BZ1327" s="24">
        <v>50750</v>
      </c>
      <c r="CB1327" s="23" t="s">
        <v>278</v>
      </c>
      <c r="CC1327" s="23" t="s">
        <v>1187</v>
      </c>
      <c r="CF1327" s="23">
        <v>1</v>
      </c>
      <c r="CG1327" s="23">
        <v>43301</v>
      </c>
      <c r="CI1327" s="23" t="s">
        <v>275</v>
      </c>
      <c r="CJ1327" s="23" t="s">
        <v>150</v>
      </c>
      <c r="CK1327" s="23" t="s">
        <v>151</v>
      </c>
      <c r="CL1327" s="26">
        <v>44650</v>
      </c>
      <c r="CM1327" s="23" t="s">
        <v>3268</v>
      </c>
    </row>
    <row r="1328" spans="1:91" x14ac:dyDescent="0.25">
      <c r="A1328" s="23" t="s">
        <v>3634</v>
      </c>
      <c r="B1328" s="23" t="s">
        <v>4899</v>
      </c>
      <c r="C1328" s="23" t="s">
        <v>4900</v>
      </c>
      <c r="D1328" s="23" t="s">
        <v>0</v>
      </c>
      <c r="E1328" s="23" t="s">
        <v>3635</v>
      </c>
      <c r="G1328" s="23">
        <v>2037459</v>
      </c>
      <c r="H1328" s="23" t="s">
        <v>2194</v>
      </c>
      <c r="I1328" s="23" t="s">
        <v>279</v>
      </c>
      <c r="J1328" s="23" t="s">
        <v>268</v>
      </c>
      <c r="K1328" s="23" t="s">
        <v>299</v>
      </c>
      <c r="L1328" s="23" t="s">
        <v>321</v>
      </c>
      <c r="M1328" s="24">
        <v>3824</v>
      </c>
      <c r="P1328" s="25">
        <v>3823.53</v>
      </c>
      <c r="Q1328" s="24">
        <v>3824</v>
      </c>
      <c r="R1328" s="23">
        <v>0</v>
      </c>
      <c r="S1328" s="23" t="s">
        <v>142</v>
      </c>
      <c r="W1328" s="24">
        <v>3824</v>
      </c>
      <c r="Z1328" s="24">
        <v>157000</v>
      </c>
      <c r="AC1328" s="24">
        <v>157000</v>
      </c>
      <c r="AD1328" s="23" t="s">
        <v>160</v>
      </c>
      <c r="AE1328" s="24">
        <v>157000</v>
      </c>
      <c r="AF1328" s="24">
        <v>144929</v>
      </c>
      <c r="AH1328" s="24">
        <v>144929</v>
      </c>
      <c r="AI1328" s="23" t="s">
        <v>143</v>
      </c>
      <c r="AJ1328" s="23" t="s">
        <v>142</v>
      </c>
      <c r="AK1328" s="26">
        <v>44835</v>
      </c>
      <c r="AL1328" s="26">
        <v>44854</v>
      </c>
      <c r="AM1328" s="26">
        <v>44854</v>
      </c>
      <c r="AN1328" s="26">
        <v>44858</v>
      </c>
      <c r="AO1328" s="26">
        <v>44855</v>
      </c>
      <c r="AR1328" s="25">
        <v>3242.56</v>
      </c>
      <c r="AS1328" s="23">
        <v>580.97</v>
      </c>
      <c r="AT1328" s="23">
        <v>0</v>
      </c>
      <c r="AU1328" s="23">
        <v>0</v>
      </c>
      <c r="AV1328" s="23">
        <v>0</v>
      </c>
      <c r="AY1328" s="23">
        <v>0</v>
      </c>
      <c r="AZ1328" s="23" t="s">
        <v>142</v>
      </c>
      <c r="BA1328" s="23">
        <v>0</v>
      </c>
      <c r="BK1328" s="23" t="s">
        <v>6558</v>
      </c>
      <c r="BL1328" s="26">
        <v>45082</v>
      </c>
      <c r="BM1328" s="23" t="s">
        <v>300</v>
      </c>
      <c r="BO1328" s="23" t="s">
        <v>279</v>
      </c>
      <c r="BP1328" s="23" t="s">
        <v>146</v>
      </c>
      <c r="BQ1328" s="23" t="s">
        <v>272</v>
      </c>
      <c r="BS1328" s="23" t="s">
        <v>296</v>
      </c>
      <c r="BT1328" s="23" t="s">
        <v>297</v>
      </c>
      <c r="BV1328" s="24">
        <v>3824</v>
      </c>
      <c r="BW1328" s="23">
        <v>0</v>
      </c>
      <c r="BZ1328" s="24">
        <v>141105</v>
      </c>
      <c r="CB1328" s="23" t="s">
        <v>323</v>
      </c>
      <c r="CC1328" s="23" t="s">
        <v>3618</v>
      </c>
      <c r="CF1328" s="23">
        <v>1</v>
      </c>
      <c r="CG1328" s="23">
        <v>46005</v>
      </c>
      <c r="CI1328" s="23" t="s">
        <v>264</v>
      </c>
      <c r="CJ1328" s="23" t="s">
        <v>150</v>
      </c>
      <c r="CK1328" s="23" t="s">
        <v>151</v>
      </c>
      <c r="CL1328" s="26">
        <v>44840</v>
      </c>
      <c r="CM1328" s="23" t="s">
        <v>3268</v>
      </c>
    </row>
    <row r="1329" spans="1:91" x14ac:dyDescent="0.25">
      <c r="A1329" s="23" t="s">
        <v>3636</v>
      </c>
      <c r="B1329" s="23" t="s">
        <v>4899</v>
      </c>
      <c r="C1329" s="23" t="s">
        <v>4900</v>
      </c>
      <c r="D1329" s="23" t="s">
        <v>0</v>
      </c>
      <c r="E1329" s="23" t="s">
        <v>3637</v>
      </c>
      <c r="F1329" s="23" t="s">
        <v>154</v>
      </c>
      <c r="G1329" s="23">
        <v>1902987</v>
      </c>
      <c r="H1329" s="23" t="s">
        <v>886</v>
      </c>
      <c r="I1329" s="23" t="s">
        <v>279</v>
      </c>
      <c r="J1329" s="23" t="s">
        <v>338</v>
      </c>
      <c r="K1329" s="23" t="s">
        <v>299</v>
      </c>
      <c r="L1329" s="23" t="s">
        <v>3559</v>
      </c>
      <c r="M1329" s="24">
        <v>5579</v>
      </c>
      <c r="P1329" s="25">
        <v>5579.04</v>
      </c>
      <c r="Q1329" s="24">
        <v>5579</v>
      </c>
      <c r="R1329" s="23">
        <v>0</v>
      </c>
      <c r="S1329" s="23" t="s">
        <v>142</v>
      </c>
      <c r="W1329" s="24">
        <v>5579</v>
      </c>
      <c r="Z1329" s="24">
        <v>138000</v>
      </c>
      <c r="AC1329" s="24">
        <v>138000</v>
      </c>
      <c r="AD1329" s="23" t="s">
        <v>160</v>
      </c>
      <c r="AE1329" s="24">
        <v>138000</v>
      </c>
      <c r="AF1329" s="24">
        <v>100533</v>
      </c>
      <c r="AH1329" s="24">
        <v>100533</v>
      </c>
      <c r="AI1329" s="23" t="s">
        <v>143</v>
      </c>
      <c r="AJ1329" s="23" t="s">
        <v>142</v>
      </c>
      <c r="AK1329" s="26">
        <v>44501</v>
      </c>
      <c r="AL1329" s="26">
        <v>44516</v>
      </c>
      <c r="AM1329" s="26">
        <v>44516</v>
      </c>
      <c r="AN1329" s="26">
        <v>44561</v>
      </c>
      <c r="AO1329" s="26">
        <v>44834</v>
      </c>
      <c r="AR1329" s="25">
        <v>4174.82</v>
      </c>
      <c r="AS1329" s="23">
        <v>187.87</v>
      </c>
      <c r="AT1329" s="25">
        <v>1216.3499999999999</v>
      </c>
      <c r="BK1329" s="23" t="s">
        <v>3638</v>
      </c>
      <c r="BL1329" s="26">
        <v>44866</v>
      </c>
      <c r="BM1329" s="23" t="s">
        <v>280</v>
      </c>
      <c r="BO1329" s="23" t="s">
        <v>279</v>
      </c>
      <c r="BP1329" s="23" t="s">
        <v>146</v>
      </c>
      <c r="BQ1329" s="23" t="s">
        <v>272</v>
      </c>
      <c r="BS1329" s="23" t="s">
        <v>296</v>
      </c>
      <c r="BT1329" s="23" t="s">
        <v>297</v>
      </c>
      <c r="BV1329" s="24">
        <v>5579</v>
      </c>
      <c r="BW1329" s="23">
        <v>0</v>
      </c>
      <c r="BZ1329" s="24">
        <v>37228</v>
      </c>
      <c r="CB1329" s="23" t="s">
        <v>2067</v>
      </c>
      <c r="CC1329" s="23" t="s">
        <v>705</v>
      </c>
      <c r="CF1329" s="23">
        <v>1</v>
      </c>
      <c r="CG1329" s="23">
        <v>42342</v>
      </c>
      <c r="CI1329" s="23" t="s">
        <v>275</v>
      </c>
      <c r="CJ1329" s="23" t="s">
        <v>150</v>
      </c>
      <c r="CK1329" s="23" t="s">
        <v>151</v>
      </c>
      <c r="CL1329" s="26">
        <v>44488</v>
      </c>
      <c r="CM1329" s="23" t="s">
        <v>3268</v>
      </c>
    </row>
    <row r="1330" spans="1:91" x14ac:dyDescent="0.25">
      <c r="A1330" s="23" t="s">
        <v>2192</v>
      </c>
      <c r="B1330" s="23" t="s">
        <v>4899</v>
      </c>
      <c r="C1330" s="23" t="s">
        <v>4900</v>
      </c>
      <c r="D1330" s="23" t="s">
        <v>0</v>
      </c>
      <c r="E1330" s="23" t="s">
        <v>2193</v>
      </c>
      <c r="F1330" s="23" t="s">
        <v>154</v>
      </c>
      <c r="G1330" s="23">
        <v>2084418</v>
      </c>
      <c r="H1330" s="23" t="s">
        <v>2194</v>
      </c>
      <c r="I1330" s="23" t="s">
        <v>279</v>
      </c>
      <c r="J1330" s="23" t="s">
        <v>140</v>
      </c>
      <c r="L1330" s="23" t="s">
        <v>333</v>
      </c>
      <c r="M1330" s="24">
        <v>1301741</v>
      </c>
      <c r="N1330" s="24">
        <v>125000</v>
      </c>
      <c r="P1330" s="25">
        <v>1426740.94</v>
      </c>
      <c r="Q1330" s="24">
        <v>1518474</v>
      </c>
      <c r="R1330" s="24">
        <v>-91733</v>
      </c>
      <c r="S1330" s="23" t="s">
        <v>133</v>
      </c>
      <c r="W1330" s="24">
        <v>1426741</v>
      </c>
      <c r="AD1330" s="23" t="s">
        <v>295</v>
      </c>
      <c r="AF1330" s="24">
        <v>1301741</v>
      </c>
      <c r="AG1330" s="24">
        <v>125000</v>
      </c>
      <c r="AH1330" s="24">
        <v>1426741</v>
      </c>
      <c r="AI1330" s="23" t="s">
        <v>143</v>
      </c>
      <c r="AJ1330" s="23" t="s">
        <v>142</v>
      </c>
      <c r="AK1330" s="26">
        <v>44958</v>
      </c>
      <c r="AO1330" s="26">
        <v>45107</v>
      </c>
      <c r="AS1330" s="25">
        <v>130000</v>
      </c>
      <c r="AT1330" s="25">
        <v>413473.88</v>
      </c>
      <c r="AU1330" s="25">
        <v>527200.78</v>
      </c>
      <c r="AV1330" s="25">
        <v>231066.28</v>
      </c>
      <c r="AW1330" s="24">
        <v>200000</v>
      </c>
      <c r="AX1330" s="24">
        <v>200000</v>
      </c>
      <c r="AY1330" s="24">
        <v>31066</v>
      </c>
      <c r="AZ1330" s="23" t="s">
        <v>136</v>
      </c>
      <c r="BA1330" s="23">
        <v>0</v>
      </c>
      <c r="BC1330" s="24">
        <v>100000</v>
      </c>
      <c r="BD1330" s="24">
        <v>25000</v>
      </c>
      <c r="BK1330" s="23" t="s">
        <v>6557</v>
      </c>
      <c r="BL1330" s="26">
        <v>45082</v>
      </c>
      <c r="BM1330" s="23" t="s">
        <v>300</v>
      </c>
      <c r="BO1330" s="23" t="s">
        <v>279</v>
      </c>
      <c r="BP1330" s="23" t="s">
        <v>146</v>
      </c>
      <c r="BQ1330" s="23" t="s">
        <v>215</v>
      </c>
      <c r="BS1330" s="23" t="s">
        <v>296</v>
      </c>
      <c r="BT1330" s="23" t="s">
        <v>301</v>
      </c>
      <c r="BV1330" s="24">
        <v>543474</v>
      </c>
      <c r="BW1330" s="24">
        <v>858267</v>
      </c>
      <c r="BX1330" s="24">
        <v>25000</v>
      </c>
      <c r="CB1330" s="23" t="s">
        <v>251</v>
      </c>
      <c r="CC1330" s="23" t="s">
        <v>251</v>
      </c>
      <c r="CF1330" s="23">
        <v>1</v>
      </c>
      <c r="CG1330" s="23">
        <v>46534</v>
      </c>
      <c r="CI1330" s="23" t="s">
        <v>251</v>
      </c>
      <c r="CJ1330" s="23" t="s">
        <v>150</v>
      </c>
      <c r="CK1330" s="23" t="s">
        <v>151</v>
      </c>
      <c r="CL1330" s="26">
        <v>44950</v>
      </c>
      <c r="CM1330" s="23" t="s">
        <v>2080</v>
      </c>
    </row>
    <row r="1331" spans="1:91" x14ac:dyDescent="0.25">
      <c r="A1331" s="23" t="s">
        <v>2195</v>
      </c>
      <c r="B1331" s="23" t="s">
        <v>4899</v>
      </c>
      <c r="C1331" s="23" t="s">
        <v>4900</v>
      </c>
      <c r="D1331" s="23" t="s">
        <v>0</v>
      </c>
      <c r="E1331" s="23" t="s">
        <v>2196</v>
      </c>
      <c r="F1331" s="23" t="s">
        <v>154</v>
      </c>
      <c r="G1331" s="23">
        <v>2037864</v>
      </c>
      <c r="H1331" s="23" t="s">
        <v>2194</v>
      </c>
      <c r="I1331" s="23" t="s">
        <v>279</v>
      </c>
      <c r="J1331" s="23" t="s">
        <v>157</v>
      </c>
      <c r="K1331" s="23" t="s">
        <v>158</v>
      </c>
      <c r="L1331" s="23" t="s">
        <v>333</v>
      </c>
      <c r="M1331" s="24">
        <v>1313609</v>
      </c>
      <c r="N1331" s="24">
        <v>175000</v>
      </c>
      <c r="P1331" s="25">
        <v>1488608.59</v>
      </c>
      <c r="Q1331" s="24">
        <v>1059017</v>
      </c>
      <c r="R1331" s="24">
        <v>429592</v>
      </c>
      <c r="S1331" s="23" t="s">
        <v>136</v>
      </c>
      <c r="W1331" s="24">
        <v>1488609</v>
      </c>
      <c r="Z1331" s="24">
        <v>502000</v>
      </c>
      <c r="AC1331" s="24">
        <v>502000</v>
      </c>
      <c r="AD1331" s="23" t="s">
        <v>160</v>
      </c>
      <c r="AE1331" s="24">
        <v>502000</v>
      </c>
      <c r="AF1331" s="24">
        <v>1807289</v>
      </c>
      <c r="AG1331" s="24">
        <v>175000</v>
      </c>
      <c r="AH1331" s="24">
        <v>1982289</v>
      </c>
      <c r="AI1331" s="23" t="s">
        <v>135</v>
      </c>
      <c r="AJ1331" s="23" t="s">
        <v>136</v>
      </c>
      <c r="AK1331" s="26">
        <v>44866</v>
      </c>
      <c r="AL1331" s="26">
        <v>44859</v>
      </c>
      <c r="AM1331" s="26">
        <v>44859</v>
      </c>
      <c r="AN1331" s="26">
        <v>45031</v>
      </c>
      <c r="AO1331" s="26">
        <v>45107</v>
      </c>
      <c r="AR1331" s="25">
        <v>63916.85</v>
      </c>
      <c r="AS1331" s="25">
        <v>306183.03999999998</v>
      </c>
      <c r="AT1331" s="25">
        <v>468916.73</v>
      </c>
      <c r="AU1331" s="25">
        <v>284360.73</v>
      </c>
      <c r="AV1331" s="25">
        <v>190231.24</v>
      </c>
      <c r="AW1331" s="24">
        <v>175000</v>
      </c>
      <c r="AX1331" s="24">
        <v>175000</v>
      </c>
      <c r="AY1331" s="24">
        <v>15231</v>
      </c>
      <c r="AZ1331" s="23" t="s">
        <v>133</v>
      </c>
      <c r="BA1331" s="23">
        <v>0</v>
      </c>
      <c r="BC1331" s="24">
        <v>150000</v>
      </c>
      <c r="BD1331" s="24">
        <v>25000</v>
      </c>
      <c r="BK1331" s="23" t="s">
        <v>6556</v>
      </c>
      <c r="BL1331" s="26">
        <v>45082</v>
      </c>
      <c r="BM1331" s="23" t="s">
        <v>300</v>
      </c>
      <c r="BO1331" s="23" t="s">
        <v>279</v>
      </c>
      <c r="BP1331" s="23" t="s">
        <v>146</v>
      </c>
      <c r="BQ1331" s="23" t="s">
        <v>215</v>
      </c>
      <c r="BS1331" s="23" t="s">
        <v>296</v>
      </c>
      <c r="BT1331" s="23" t="s">
        <v>301</v>
      </c>
      <c r="BV1331" s="24">
        <v>839017</v>
      </c>
      <c r="BW1331" s="24">
        <v>624592</v>
      </c>
      <c r="BX1331" s="24">
        <v>25000</v>
      </c>
      <c r="BZ1331" s="24">
        <v>493681</v>
      </c>
      <c r="CB1331" s="23" t="s">
        <v>251</v>
      </c>
      <c r="CC1331" s="23" t="s">
        <v>251</v>
      </c>
      <c r="CF1331" s="23">
        <v>1</v>
      </c>
      <c r="CG1331" s="23">
        <v>46096</v>
      </c>
      <c r="CI1331" s="23" t="s">
        <v>275</v>
      </c>
      <c r="CJ1331" s="23" t="s">
        <v>150</v>
      </c>
      <c r="CK1331" s="23" t="s">
        <v>151</v>
      </c>
      <c r="CL1331" s="26">
        <v>44854</v>
      </c>
      <c r="CM1331" s="23" t="s">
        <v>2080</v>
      </c>
    </row>
    <row r="1332" spans="1:91" x14ac:dyDescent="0.25">
      <c r="A1332" s="23" t="s">
        <v>2197</v>
      </c>
      <c r="B1332" s="23" t="s">
        <v>4899</v>
      </c>
      <c r="C1332" s="23" t="s">
        <v>4900</v>
      </c>
      <c r="D1332" s="23" t="s">
        <v>0</v>
      </c>
      <c r="E1332" s="23" t="s">
        <v>2198</v>
      </c>
      <c r="F1332" s="23" t="s">
        <v>154</v>
      </c>
      <c r="G1332" s="23">
        <v>2037892</v>
      </c>
      <c r="H1332" s="23" t="s">
        <v>2194</v>
      </c>
      <c r="I1332" s="23" t="s">
        <v>279</v>
      </c>
      <c r="J1332" s="23" t="s">
        <v>268</v>
      </c>
      <c r="K1332" s="23" t="s">
        <v>158</v>
      </c>
      <c r="L1332" s="23" t="s">
        <v>333</v>
      </c>
      <c r="M1332" s="24">
        <v>554586</v>
      </c>
      <c r="P1332" s="25">
        <v>554585.53</v>
      </c>
      <c r="Q1332" s="24">
        <v>480332</v>
      </c>
      <c r="R1332" s="24">
        <v>74254</v>
      </c>
      <c r="S1332" s="23" t="s">
        <v>136</v>
      </c>
      <c r="W1332" s="24">
        <v>554586</v>
      </c>
      <c r="Z1332" s="24">
        <v>268000</v>
      </c>
      <c r="AC1332" s="24">
        <v>268000</v>
      </c>
      <c r="AD1332" s="23" t="s">
        <v>160</v>
      </c>
      <c r="AE1332" s="24">
        <v>268000</v>
      </c>
      <c r="AF1332" s="24">
        <v>670266</v>
      </c>
      <c r="AH1332" s="24">
        <v>670266</v>
      </c>
      <c r="AI1332" s="23" t="s">
        <v>135</v>
      </c>
      <c r="AJ1332" s="23" t="s">
        <v>136</v>
      </c>
      <c r="AK1332" s="26">
        <v>44896</v>
      </c>
      <c r="AL1332" s="26">
        <v>44859</v>
      </c>
      <c r="AM1332" s="26">
        <v>44859</v>
      </c>
      <c r="AN1332" s="26">
        <v>45031</v>
      </c>
      <c r="AO1332" s="26">
        <v>45016</v>
      </c>
      <c r="AR1332" s="25">
        <v>25177.25</v>
      </c>
      <c r="AS1332" s="25">
        <v>142078.32999999999</v>
      </c>
      <c r="AT1332" s="25">
        <v>313076.15999999997</v>
      </c>
      <c r="AU1332" s="25">
        <v>34323.839999999997</v>
      </c>
      <c r="AV1332" s="25">
        <v>39929.949999999997</v>
      </c>
      <c r="AW1332" s="24">
        <v>35000</v>
      </c>
      <c r="AX1332" s="24">
        <v>35000</v>
      </c>
      <c r="AY1332" s="24">
        <v>4930</v>
      </c>
      <c r="AZ1332" s="23" t="s">
        <v>136</v>
      </c>
      <c r="BA1332" s="23">
        <v>0</v>
      </c>
      <c r="BK1332" s="23" t="s">
        <v>6555</v>
      </c>
      <c r="BL1332" s="26">
        <v>45082</v>
      </c>
      <c r="BM1332" s="23" t="s">
        <v>300</v>
      </c>
      <c r="BO1332" s="23" t="s">
        <v>279</v>
      </c>
      <c r="BP1332" s="23" t="s">
        <v>146</v>
      </c>
      <c r="BQ1332" s="23" t="s">
        <v>215</v>
      </c>
      <c r="BS1332" s="23" t="s">
        <v>296</v>
      </c>
      <c r="BT1332" s="23" t="s">
        <v>301</v>
      </c>
      <c r="BV1332" s="24">
        <v>480332</v>
      </c>
      <c r="BW1332" s="24">
        <v>74254</v>
      </c>
      <c r="BZ1332" s="24">
        <v>115680</v>
      </c>
      <c r="CB1332" s="23" t="s">
        <v>251</v>
      </c>
      <c r="CC1332" s="23" t="s">
        <v>251</v>
      </c>
      <c r="CF1332" s="23">
        <v>1</v>
      </c>
      <c r="CG1332" s="23">
        <v>46099</v>
      </c>
      <c r="CI1332" s="23" t="s">
        <v>275</v>
      </c>
      <c r="CJ1332" s="23" t="s">
        <v>150</v>
      </c>
      <c r="CK1332" s="23" t="s">
        <v>151</v>
      </c>
      <c r="CL1332" s="26">
        <v>44854</v>
      </c>
      <c r="CM1332" s="23" t="s">
        <v>2080</v>
      </c>
    </row>
    <row r="1333" spans="1:91" x14ac:dyDescent="0.25">
      <c r="A1333" s="23" t="s">
        <v>2199</v>
      </c>
      <c r="B1333" s="23" t="s">
        <v>4899</v>
      </c>
      <c r="C1333" s="23" t="s">
        <v>4900</v>
      </c>
      <c r="D1333" s="23" t="s">
        <v>0</v>
      </c>
      <c r="E1333" s="23" t="s">
        <v>2200</v>
      </c>
      <c r="F1333" s="23" t="s">
        <v>154</v>
      </c>
      <c r="G1333" s="23">
        <v>2038111</v>
      </c>
      <c r="H1333" s="23" t="s">
        <v>2194</v>
      </c>
      <c r="I1333" s="23" t="s">
        <v>279</v>
      </c>
      <c r="J1333" s="23" t="s">
        <v>268</v>
      </c>
      <c r="K1333" s="23" t="s">
        <v>158</v>
      </c>
      <c r="L1333" s="23" t="s">
        <v>333</v>
      </c>
      <c r="M1333" s="24">
        <v>507606</v>
      </c>
      <c r="P1333" s="25">
        <v>507605.6</v>
      </c>
      <c r="Q1333" s="24">
        <v>467183</v>
      </c>
      <c r="R1333" s="24">
        <v>40423</v>
      </c>
      <c r="S1333" s="23" t="s">
        <v>133</v>
      </c>
      <c r="W1333" s="24">
        <v>507606</v>
      </c>
      <c r="Z1333" s="24">
        <v>318000</v>
      </c>
      <c r="AC1333" s="24">
        <v>318000</v>
      </c>
      <c r="AD1333" s="23" t="s">
        <v>160</v>
      </c>
      <c r="AE1333" s="24">
        <v>318000</v>
      </c>
      <c r="AF1333" s="24">
        <v>809748</v>
      </c>
      <c r="AH1333" s="24">
        <v>809748</v>
      </c>
      <c r="AI1333" s="23" t="s">
        <v>135</v>
      </c>
      <c r="AJ1333" s="23" t="s">
        <v>136</v>
      </c>
      <c r="AK1333" s="26">
        <v>44866</v>
      </c>
      <c r="AL1333" s="26">
        <v>44862</v>
      </c>
      <c r="AM1333" s="26">
        <v>44862</v>
      </c>
      <c r="AN1333" s="26">
        <v>45031</v>
      </c>
      <c r="AO1333" s="26">
        <v>45016</v>
      </c>
      <c r="AR1333" s="25">
        <v>-7668.6</v>
      </c>
      <c r="AS1333" s="25">
        <v>213208.86</v>
      </c>
      <c r="AT1333" s="25">
        <v>226642.45</v>
      </c>
      <c r="AU1333" s="25">
        <v>66248.52</v>
      </c>
      <c r="AV1333" s="25">
        <v>9174.3700000000008</v>
      </c>
      <c r="AY1333" s="24">
        <v>9174</v>
      </c>
      <c r="AZ1333" s="23" t="s">
        <v>136</v>
      </c>
      <c r="BA1333" s="23">
        <v>0</v>
      </c>
      <c r="BK1333" s="23" t="s">
        <v>6554</v>
      </c>
      <c r="BL1333" s="26">
        <v>45082</v>
      </c>
      <c r="BM1333" s="23" t="s">
        <v>300</v>
      </c>
      <c r="BO1333" s="23" t="s">
        <v>279</v>
      </c>
      <c r="BP1333" s="23" t="s">
        <v>146</v>
      </c>
      <c r="BQ1333" s="23" t="s">
        <v>215</v>
      </c>
      <c r="BS1333" s="23" t="s">
        <v>296</v>
      </c>
      <c r="BT1333" s="23" t="s">
        <v>301</v>
      </c>
      <c r="BV1333" s="24">
        <v>432183</v>
      </c>
      <c r="BW1333" s="24">
        <v>75423</v>
      </c>
      <c r="BZ1333" s="24">
        <v>302143</v>
      </c>
      <c r="CB1333" s="23" t="s">
        <v>251</v>
      </c>
      <c r="CC1333" s="23" t="s">
        <v>251</v>
      </c>
      <c r="CF1333" s="23">
        <v>1</v>
      </c>
      <c r="CG1333" s="23">
        <v>46097</v>
      </c>
      <c r="CI1333" s="23" t="s">
        <v>275</v>
      </c>
      <c r="CJ1333" s="23" t="s">
        <v>150</v>
      </c>
      <c r="CK1333" s="23" t="s">
        <v>151</v>
      </c>
      <c r="CL1333" s="26">
        <v>44854</v>
      </c>
      <c r="CM1333" s="23" t="s">
        <v>2080</v>
      </c>
    </row>
    <row r="1334" spans="1:91" x14ac:dyDescent="0.25">
      <c r="A1334" s="23" t="s">
        <v>5166</v>
      </c>
      <c r="B1334" s="23" t="s">
        <v>4899</v>
      </c>
      <c r="C1334" s="23" t="s">
        <v>4900</v>
      </c>
      <c r="D1334" s="23" t="s">
        <v>0</v>
      </c>
      <c r="E1334" s="23" t="s">
        <v>5165</v>
      </c>
      <c r="F1334" s="23" t="s">
        <v>138</v>
      </c>
      <c r="G1334" s="23">
        <v>1217085</v>
      </c>
      <c r="H1334" s="23" t="s">
        <v>294</v>
      </c>
      <c r="I1334" s="23" t="s">
        <v>279</v>
      </c>
      <c r="J1334" s="23" t="s">
        <v>338</v>
      </c>
      <c r="K1334" s="23" t="s">
        <v>299</v>
      </c>
      <c r="L1334" s="23" t="s">
        <v>2801</v>
      </c>
      <c r="M1334" s="24">
        <v>-14314</v>
      </c>
      <c r="P1334" s="25">
        <v>-14314.42</v>
      </c>
      <c r="Q1334" s="24">
        <v>-14314</v>
      </c>
      <c r="R1334" s="23">
        <v>0</v>
      </c>
      <c r="S1334" s="23" t="s">
        <v>142</v>
      </c>
      <c r="W1334" s="24">
        <v>-14314</v>
      </c>
      <c r="Z1334" s="24">
        <v>36000</v>
      </c>
      <c r="AC1334" s="24">
        <v>36000</v>
      </c>
      <c r="AE1334" s="24">
        <v>36000</v>
      </c>
      <c r="AF1334" s="23">
        <v>0</v>
      </c>
      <c r="AH1334" s="23">
        <v>0</v>
      </c>
      <c r="AI1334" s="23" t="s">
        <v>143</v>
      </c>
      <c r="AJ1334" s="23" t="s">
        <v>142</v>
      </c>
      <c r="AL1334" s="26">
        <v>42523</v>
      </c>
      <c r="AM1334" s="26">
        <v>42523</v>
      </c>
      <c r="AN1334" s="26">
        <v>42611</v>
      </c>
      <c r="AO1334" s="26">
        <v>42978</v>
      </c>
      <c r="AT1334" s="25">
        <v>-14314.42</v>
      </c>
      <c r="BK1334" s="23" t="s">
        <v>5164</v>
      </c>
      <c r="BL1334" s="26">
        <v>44644</v>
      </c>
      <c r="BM1334" s="23" t="s">
        <v>5163</v>
      </c>
      <c r="BO1334" s="23" t="s">
        <v>279</v>
      </c>
      <c r="BP1334" s="23" t="s">
        <v>146</v>
      </c>
      <c r="BQ1334" s="23" t="s">
        <v>272</v>
      </c>
      <c r="BS1334" s="23" t="s">
        <v>296</v>
      </c>
      <c r="BT1334" s="23" t="s">
        <v>297</v>
      </c>
      <c r="BV1334" s="24">
        <v>-14314</v>
      </c>
      <c r="BW1334" s="23">
        <v>0</v>
      </c>
      <c r="CB1334" s="23" t="s">
        <v>2802</v>
      </c>
      <c r="CC1334" s="23" t="s">
        <v>5162</v>
      </c>
      <c r="CF1334" s="23">
        <v>1</v>
      </c>
      <c r="CG1334" s="23">
        <v>16606</v>
      </c>
      <c r="CI1334" s="23" t="s">
        <v>5161</v>
      </c>
      <c r="CJ1334" s="23" t="s">
        <v>150</v>
      </c>
      <c r="CK1334" s="23" t="s">
        <v>151</v>
      </c>
      <c r="CL1334" s="26">
        <v>42262</v>
      </c>
    </row>
    <row r="1335" spans="1:91" x14ac:dyDescent="0.25">
      <c r="A1335" s="23" t="s">
        <v>3639</v>
      </c>
      <c r="B1335" s="23" t="s">
        <v>4899</v>
      </c>
      <c r="C1335" s="23" t="s">
        <v>4900</v>
      </c>
      <c r="D1335" s="23" t="s">
        <v>0</v>
      </c>
      <c r="E1335" s="23" t="s">
        <v>3640</v>
      </c>
      <c r="F1335" s="23" t="s">
        <v>154</v>
      </c>
      <c r="G1335" s="23">
        <v>1991324</v>
      </c>
      <c r="H1335" s="23" t="s">
        <v>728</v>
      </c>
      <c r="I1335" s="23" t="s">
        <v>279</v>
      </c>
      <c r="J1335" s="23" t="s">
        <v>338</v>
      </c>
      <c r="K1335" s="23" t="s">
        <v>269</v>
      </c>
      <c r="L1335" s="23" t="s">
        <v>3404</v>
      </c>
      <c r="M1335" s="24">
        <v>-4000</v>
      </c>
      <c r="P1335" s="25">
        <v>-4000</v>
      </c>
      <c r="Q1335" s="24">
        <v>-4000</v>
      </c>
      <c r="R1335" s="23">
        <v>0</v>
      </c>
      <c r="S1335" s="23" t="s">
        <v>142</v>
      </c>
      <c r="W1335" s="24">
        <v>-4000</v>
      </c>
      <c r="Z1335" s="24">
        <v>42000</v>
      </c>
      <c r="AC1335" s="24">
        <v>42000</v>
      </c>
      <c r="AD1335" s="23" t="s">
        <v>160</v>
      </c>
      <c r="AE1335" s="24">
        <v>42000</v>
      </c>
      <c r="AF1335" s="24">
        <v>25875</v>
      </c>
      <c r="AH1335" s="24">
        <v>25875</v>
      </c>
      <c r="AI1335" s="23" t="s">
        <v>143</v>
      </c>
      <c r="AJ1335" s="23" t="s">
        <v>142</v>
      </c>
      <c r="AK1335" s="26">
        <v>44743</v>
      </c>
      <c r="AL1335" s="26">
        <v>44733</v>
      </c>
      <c r="AM1335" s="26">
        <v>44733</v>
      </c>
      <c r="AN1335" s="26">
        <v>44926</v>
      </c>
      <c r="AO1335" s="26">
        <v>44790</v>
      </c>
      <c r="AR1335" s="25">
        <v>-4000</v>
      </c>
      <c r="BK1335" s="23" t="s">
        <v>3641</v>
      </c>
      <c r="BL1335" s="26">
        <v>44959</v>
      </c>
      <c r="BM1335" s="23" t="s">
        <v>300</v>
      </c>
      <c r="BO1335" s="23" t="s">
        <v>279</v>
      </c>
      <c r="BP1335" s="23" t="s">
        <v>146</v>
      </c>
      <c r="BQ1335" s="23" t="s">
        <v>272</v>
      </c>
      <c r="BS1335" s="23" t="s">
        <v>296</v>
      </c>
      <c r="BT1335" s="23" t="s">
        <v>297</v>
      </c>
      <c r="BV1335" s="24">
        <v>-4000</v>
      </c>
      <c r="BW1335" s="23">
        <v>0</v>
      </c>
      <c r="BZ1335" s="24">
        <v>29875</v>
      </c>
      <c r="CB1335" s="23" t="s">
        <v>147</v>
      </c>
      <c r="CC1335" s="23" t="s">
        <v>1187</v>
      </c>
      <c r="CD1335" s="23" t="s">
        <v>166</v>
      </c>
      <c r="CF1335" s="23">
        <v>1</v>
      </c>
      <c r="CG1335" s="23">
        <v>31520</v>
      </c>
      <c r="CI1335" s="23" t="s">
        <v>1740</v>
      </c>
      <c r="CJ1335" s="23" t="s">
        <v>150</v>
      </c>
      <c r="CK1335" s="23" t="s">
        <v>151</v>
      </c>
      <c r="CL1335" s="26">
        <v>43341</v>
      </c>
      <c r="CM1335" s="23" t="s">
        <v>3268</v>
      </c>
    </row>
    <row r="1336" spans="1:91" x14ac:dyDescent="0.25">
      <c r="A1336" s="23" t="s">
        <v>3642</v>
      </c>
      <c r="B1336" s="23" t="s">
        <v>4899</v>
      </c>
      <c r="C1336" s="23" t="s">
        <v>4900</v>
      </c>
      <c r="D1336" s="23" t="s">
        <v>0</v>
      </c>
      <c r="F1336" s="23" t="s">
        <v>154</v>
      </c>
      <c r="H1336" s="23" t="s">
        <v>728</v>
      </c>
      <c r="I1336" s="23" t="s">
        <v>279</v>
      </c>
      <c r="J1336" s="23" t="s">
        <v>132</v>
      </c>
      <c r="L1336" s="23" t="s">
        <v>395</v>
      </c>
      <c r="N1336" s="24">
        <v>75000</v>
      </c>
      <c r="P1336" s="25">
        <v>75000</v>
      </c>
      <c r="Q1336" s="24">
        <v>75000</v>
      </c>
      <c r="R1336" s="23">
        <v>0</v>
      </c>
      <c r="S1336" s="23" t="s">
        <v>142</v>
      </c>
      <c r="T1336" s="24">
        <v>75000</v>
      </c>
      <c r="V1336" s="24">
        <v>75000</v>
      </c>
      <c r="W1336" s="23">
        <v>0</v>
      </c>
      <c r="AG1336" s="24">
        <v>75000</v>
      </c>
      <c r="AH1336" s="24">
        <v>75000</v>
      </c>
      <c r="AI1336" s="23" t="s">
        <v>143</v>
      </c>
      <c r="AJ1336" s="23" t="s">
        <v>142</v>
      </c>
      <c r="AK1336" s="26">
        <v>45170</v>
      </c>
      <c r="AO1336" s="26">
        <v>45260</v>
      </c>
      <c r="BF1336" s="24">
        <v>25000</v>
      </c>
      <c r="BG1336" s="24">
        <v>25000</v>
      </c>
      <c r="BH1336" s="24">
        <v>25000</v>
      </c>
      <c r="BK1336" s="23" t="s">
        <v>6553</v>
      </c>
      <c r="BL1336" s="26">
        <v>45078</v>
      </c>
      <c r="BO1336" s="23" t="s">
        <v>279</v>
      </c>
      <c r="BP1336" s="23" t="s">
        <v>146</v>
      </c>
      <c r="BQ1336" s="23" t="s">
        <v>272</v>
      </c>
      <c r="BS1336" s="23" t="s">
        <v>296</v>
      </c>
      <c r="BT1336" s="23" t="s">
        <v>297</v>
      </c>
      <c r="BW1336" s="23">
        <v>0</v>
      </c>
      <c r="BX1336" s="24">
        <v>25000</v>
      </c>
      <c r="BY1336" s="24">
        <v>50000</v>
      </c>
      <c r="CB1336" s="23" t="s">
        <v>398</v>
      </c>
      <c r="CF1336" s="23">
        <v>1</v>
      </c>
      <c r="CG1336" s="23">
        <v>41911</v>
      </c>
      <c r="CI1336" s="23" t="s">
        <v>149</v>
      </c>
      <c r="CJ1336" s="23" t="s">
        <v>150</v>
      </c>
      <c r="CK1336" s="23" t="s">
        <v>151</v>
      </c>
      <c r="CL1336" s="26">
        <v>44431</v>
      </c>
      <c r="CM1336" s="23" t="s">
        <v>3268</v>
      </c>
    </row>
    <row r="1337" spans="1:91" x14ac:dyDescent="0.25">
      <c r="A1337" s="23" t="s">
        <v>3643</v>
      </c>
      <c r="B1337" s="23" t="s">
        <v>4899</v>
      </c>
      <c r="C1337" s="23" t="s">
        <v>4900</v>
      </c>
      <c r="D1337" s="23" t="s">
        <v>0</v>
      </c>
      <c r="E1337" s="23" t="s">
        <v>3644</v>
      </c>
      <c r="F1337" s="23" t="s">
        <v>154</v>
      </c>
      <c r="G1337" s="23">
        <v>2095087</v>
      </c>
      <c r="H1337" s="23" t="s">
        <v>294</v>
      </c>
      <c r="I1337" s="23" t="s">
        <v>279</v>
      </c>
      <c r="J1337" s="23" t="s">
        <v>157</v>
      </c>
      <c r="K1337" s="23" t="s">
        <v>269</v>
      </c>
      <c r="L1337" s="23" t="s">
        <v>395</v>
      </c>
      <c r="M1337" s="24">
        <v>31219</v>
      </c>
      <c r="N1337" s="24">
        <v>105000</v>
      </c>
      <c r="P1337" s="25">
        <v>136219.29999999999</v>
      </c>
      <c r="Q1337" s="24">
        <v>140000</v>
      </c>
      <c r="R1337" s="24">
        <v>-3781</v>
      </c>
      <c r="S1337" s="23" t="s">
        <v>133</v>
      </c>
      <c r="T1337" s="24">
        <v>145000</v>
      </c>
      <c r="V1337" s="24">
        <v>145000</v>
      </c>
      <c r="W1337" s="24">
        <v>-8781</v>
      </c>
      <c r="Z1337" s="24">
        <v>33599</v>
      </c>
      <c r="AC1337" s="24">
        <v>33599</v>
      </c>
      <c r="AD1337" s="23" t="s">
        <v>134</v>
      </c>
      <c r="AE1337" s="24">
        <v>33599</v>
      </c>
      <c r="AF1337" s="24">
        <v>31219</v>
      </c>
      <c r="AG1337" s="24">
        <v>105000</v>
      </c>
      <c r="AH1337" s="24">
        <v>136219</v>
      </c>
      <c r="AI1337" s="23" t="s">
        <v>143</v>
      </c>
      <c r="AJ1337" s="23" t="s">
        <v>142</v>
      </c>
      <c r="AK1337" s="26">
        <v>44986</v>
      </c>
      <c r="AL1337" s="26">
        <v>45000</v>
      </c>
      <c r="AM1337" s="26">
        <v>45000</v>
      </c>
      <c r="AN1337" s="26">
        <v>45230</v>
      </c>
      <c r="AO1337" s="26">
        <v>45138</v>
      </c>
      <c r="AT1337" s="25">
        <v>25000</v>
      </c>
      <c r="AU1337" s="25">
        <v>5125</v>
      </c>
      <c r="AV1337" s="25">
        <v>1094.3</v>
      </c>
      <c r="AY1337" s="24">
        <v>1094</v>
      </c>
      <c r="AZ1337" s="23" t="s">
        <v>136</v>
      </c>
      <c r="BA1337" s="23">
        <v>0</v>
      </c>
      <c r="BC1337" s="24">
        <v>10000</v>
      </c>
      <c r="BD1337" s="24">
        <v>60000</v>
      </c>
      <c r="BE1337" s="24">
        <v>35000</v>
      </c>
      <c r="BK1337" s="23" t="s">
        <v>6552</v>
      </c>
      <c r="BL1337" s="26">
        <v>45078</v>
      </c>
      <c r="BM1337" s="23" t="s">
        <v>300</v>
      </c>
      <c r="BO1337" s="23" t="s">
        <v>279</v>
      </c>
      <c r="BP1337" s="23" t="s">
        <v>146</v>
      </c>
      <c r="BQ1337" s="23" t="s">
        <v>272</v>
      </c>
      <c r="BS1337" s="23" t="s">
        <v>296</v>
      </c>
      <c r="BT1337" s="23" t="s">
        <v>297</v>
      </c>
      <c r="BV1337" s="24">
        <v>25000</v>
      </c>
      <c r="BW1337" s="24">
        <v>16219</v>
      </c>
      <c r="BX1337" s="24">
        <v>95000</v>
      </c>
      <c r="CB1337" s="23" t="s">
        <v>398</v>
      </c>
      <c r="CC1337" s="23" t="s">
        <v>278</v>
      </c>
      <c r="CF1337" s="23">
        <v>1</v>
      </c>
      <c r="CG1337" s="23">
        <v>45558</v>
      </c>
      <c r="CI1337" s="23" t="s">
        <v>149</v>
      </c>
      <c r="CJ1337" s="23" t="s">
        <v>150</v>
      </c>
      <c r="CK1337" s="23" t="s">
        <v>151</v>
      </c>
      <c r="CL1337" s="26">
        <v>44802</v>
      </c>
      <c r="CM1337" s="23" t="s">
        <v>3268</v>
      </c>
    </row>
    <row r="1338" spans="1:91" x14ac:dyDescent="0.25">
      <c r="A1338" s="23" t="s">
        <v>292</v>
      </c>
      <c r="B1338" s="23" t="s">
        <v>4899</v>
      </c>
      <c r="C1338" s="23" t="s">
        <v>4900</v>
      </c>
      <c r="D1338" s="23" t="s">
        <v>0</v>
      </c>
      <c r="E1338" s="23" t="s">
        <v>293</v>
      </c>
      <c r="F1338" s="23" t="s">
        <v>154</v>
      </c>
      <c r="G1338" s="23">
        <v>2094856</v>
      </c>
      <c r="H1338" s="23" t="s">
        <v>294</v>
      </c>
      <c r="I1338" s="23" t="s">
        <v>279</v>
      </c>
      <c r="J1338" s="23" t="s">
        <v>268</v>
      </c>
      <c r="K1338" s="23" t="s">
        <v>269</v>
      </c>
      <c r="L1338" s="23" t="s">
        <v>279</v>
      </c>
      <c r="M1338" s="24">
        <v>567613</v>
      </c>
      <c r="N1338" s="24">
        <v>30000</v>
      </c>
      <c r="P1338" s="25">
        <v>597613.44999999995</v>
      </c>
      <c r="Q1338" s="24">
        <v>528424</v>
      </c>
      <c r="R1338" s="24">
        <v>69189</v>
      </c>
      <c r="S1338" s="23" t="s">
        <v>136</v>
      </c>
      <c r="W1338" s="24">
        <v>597613</v>
      </c>
      <c r="Z1338" s="24">
        <v>565063</v>
      </c>
      <c r="AC1338" s="24">
        <v>565063</v>
      </c>
      <c r="AD1338" s="23" t="s">
        <v>160</v>
      </c>
      <c r="AE1338" s="24">
        <v>565063</v>
      </c>
      <c r="AF1338" s="24">
        <v>567613</v>
      </c>
      <c r="AG1338" s="24">
        <v>30000</v>
      </c>
      <c r="AH1338" s="24">
        <v>597613</v>
      </c>
      <c r="AI1338" s="23" t="s">
        <v>143</v>
      </c>
      <c r="AJ1338" s="23" t="s">
        <v>142</v>
      </c>
      <c r="AK1338" s="26">
        <v>44986</v>
      </c>
      <c r="AL1338" s="26">
        <v>45028</v>
      </c>
      <c r="AM1338" s="26">
        <v>45028</v>
      </c>
      <c r="AN1338" s="26">
        <v>45065</v>
      </c>
      <c r="AO1338" s="26">
        <v>45069</v>
      </c>
      <c r="AT1338" s="25">
        <v>108424.42</v>
      </c>
      <c r="AU1338" s="25">
        <v>203839.18</v>
      </c>
      <c r="AV1338" s="25">
        <v>255349.85</v>
      </c>
      <c r="AW1338" s="24">
        <v>220000</v>
      </c>
      <c r="AX1338" s="24">
        <v>220000</v>
      </c>
      <c r="AY1338" s="24">
        <v>35350</v>
      </c>
      <c r="AZ1338" s="23" t="s">
        <v>136</v>
      </c>
      <c r="BA1338" s="23">
        <v>0</v>
      </c>
      <c r="BC1338" s="24">
        <v>30000</v>
      </c>
      <c r="BK1338" s="23" t="s">
        <v>6551</v>
      </c>
      <c r="BL1338" s="26">
        <v>45078</v>
      </c>
      <c r="BM1338" s="23" t="s">
        <v>300</v>
      </c>
      <c r="BO1338" s="23" t="s">
        <v>279</v>
      </c>
      <c r="BP1338" s="23" t="s">
        <v>146</v>
      </c>
      <c r="BQ1338" s="23" t="s">
        <v>272</v>
      </c>
      <c r="BS1338" s="23" t="s">
        <v>296</v>
      </c>
      <c r="BT1338" s="23" t="s">
        <v>297</v>
      </c>
      <c r="BV1338" s="24">
        <v>108424</v>
      </c>
      <c r="BW1338" s="24">
        <v>489189</v>
      </c>
      <c r="CB1338" s="23" t="s">
        <v>278</v>
      </c>
      <c r="CC1338" s="23" t="s">
        <v>278</v>
      </c>
      <c r="CF1338" s="23">
        <v>1</v>
      </c>
      <c r="CG1338" s="23">
        <v>46696</v>
      </c>
      <c r="CI1338" s="23" t="s">
        <v>294</v>
      </c>
      <c r="CJ1338" s="23" t="s">
        <v>150</v>
      </c>
      <c r="CK1338" s="23" t="s">
        <v>151</v>
      </c>
      <c r="CL1338" s="26">
        <v>44988</v>
      </c>
    </row>
    <row r="1339" spans="1:91" x14ac:dyDescent="0.25">
      <c r="A1339" s="23" t="s">
        <v>3124</v>
      </c>
      <c r="B1339" s="23" t="s">
        <v>4899</v>
      </c>
      <c r="C1339" s="23" t="s">
        <v>4900</v>
      </c>
      <c r="D1339" s="23" t="s">
        <v>14</v>
      </c>
      <c r="E1339" s="23" t="s">
        <v>3125</v>
      </c>
      <c r="F1339" s="23" t="s">
        <v>447</v>
      </c>
      <c r="G1339" s="23">
        <v>2051601</v>
      </c>
      <c r="H1339" s="23" t="s">
        <v>294</v>
      </c>
      <c r="I1339" s="23" t="s">
        <v>279</v>
      </c>
      <c r="J1339" s="23" t="s">
        <v>338</v>
      </c>
      <c r="K1339" s="23" t="s">
        <v>269</v>
      </c>
      <c r="L1339" s="23" t="s">
        <v>3068</v>
      </c>
      <c r="M1339" s="23">
        <v>-39</v>
      </c>
      <c r="P1339" s="23">
        <v>-38.9</v>
      </c>
      <c r="Q1339" s="23">
        <v>-39</v>
      </c>
      <c r="R1339" s="23">
        <v>0</v>
      </c>
      <c r="S1339" s="23" t="s">
        <v>142</v>
      </c>
      <c r="W1339" s="23">
        <v>-39</v>
      </c>
      <c r="Z1339" s="24">
        <v>18000</v>
      </c>
      <c r="AC1339" s="24">
        <v>18000</v>
      </c>
      <c r="AD1339" s="23" t="s">
        <v>160</v>
      </c>
      <c r="AE1339" s="24">
        <v>18000</v>
      </c>
      <c r="AF1339" s="24">
        <v>14961</v>
      </c>
      <c r="AH1339" s="24">
        <v>14961</v>
      </c>
      <c r="AI1339" s="23" t="s">
        <v>143</v>
      </c>
      <c r="AJ1339" s="23" t="s">
        <v>142</v>
      </c>
      <c r="AK1339" s="26">
        <v>44896</v>
      </c>
      <c r="AL1339" s="26">
        <v>44900</v>
      </c>
      <c r="AM1339" s="26">
        <v>44900</v>
      </c>
      <c r="AN1339" s="26">
        <v>44926</v>
      </c>
      <c r="AO1339" s="26">
        <v>44925</v>
      </c>
      <c r="AR1339" s="25">
        <v>-4527.2299999999996</v>
      </c>
      <c r="AS1339" s="25">
        <v>4488.33</v>
      </c>
      <c r="BK1339" s="23" t="s">
        <v>3126</v>
      </c>
      <c r="BL1339" s="26">
        <v>44986</v>
      </c>
      <c r="BM1339" s="23" t="s">
        <v>300</v>
      </c>
      <c r="BO1339" s="23" t="s">
        <v>279</v>
      </c>
      <c r="BP1339" s="23" t="s">
        <v>146</v>
      </c>
      <c r="BQ1339" s="23" t="s">
        <v>181</v>
      </c>
      <c r="BS1339" s="23" t="s">
        <v>296</v>
      </c>
      <c r="BT1339" s="23" t="s">
        <v>297</v>
      </c>
      <c r="BV1339" s="23">
        <v>-39</v>
      </c>
      <c r="BW1339" s="23">
        <v>0</v>
      </c>
      <c r="BZ1339" s="24">
        <v>15000</v>
      </c>
      <c r="CB1339" s="23" t="s">
        <v>3066</v>
      </c>
      <c r="CF1339" s="23">
        <v>1</v>
      </c>
      <c r="CG1339" s="23">
        <v>37942</v>
      </c>
      <c r="CI1339" s="23" t="s">
        <v>275</v>
      </c>
      <c r="CJ1339" s="23" t="s">
        <v>150</v>
      </c>
      <c r="CK1339" s="23" t="s">
        <v>151</v>
      </c>
      <c r="CL1339" s="26">
        <v>44056</v>
      </c>
      <c r="CM1339" s="23" t="s">
        <v>3068</v>
      </c>
    </row>
    <row r="1340" spans="1:91" x14ac:dyDescent="0.25">
      <c r="A1340" s="23" t="s">
        <v>726</v>
      </c>
      <c r="B1340" s="23" t="s">
        <v>4899</v>
      </c>
      <c r="C1340" s="23" t="s">
        <v>4900</v>
      </c>
      <c r="D1340" s="23" t="s">
        <v>0</v>
      </c>
      <c r="E1340" s="23" t="s">
        <v>727</v>
      </c>
      <c r="F1340" s="23" t="s">
        <v>154</v>
      </c>
      <c r="G1340" s="23">
        <v>2002854</v>
      </c>
      <c r="H1340" s="23" t="s">
        <v>728</v>
      </c>
      <c r="I1340" s="23" t="s">
        <v>279</v>
      </c>
      <c r="J1340" s="23" t="s">
        <v>268</v>
      </c>
      <c r="K1340" s="23" t="s">
        <v>269</v>
      </c>
      <c r="L1340" s="23" t="s">
        <v>598</v>
      </c>
      <c r="M1340" s="24">
        <v>15194</v>
      </c>
      <c r="P1340" s="25">
        <v>15194.11</v>
      </c>
      <c r="Q1340" s="24">
        <v>13330</v>
      </c>
      <c r="R1340" s="24">
        <v>1864</v>
      </c>
      <c r="S1340" s="23" t="s">
        <v>136</v>
      </c>
      <c r="W1340" s="24">
        <v>15194</v>
      </c>
      <c r="Z1340" s="24">
        <v>166000</v>
      </c>
      <c r="AC1340" s="24">
        <v>166000</v>
      </c>
      <c r="AD1340" s="23" t="s">
        <v>134</v>
      </c>
      <c r="AE1340" s="24">
        <v>166000</v>
      </c>
      <c r="AF1340" s="24">
        <v>153389</v>
      </c>
      <c r="AH1340" s="24">
        <v>153389</v>
      </c>
      <c r="AI1340" s="23" t="s">
        <v>143</v>
      </c>
      <c r="AJ1340" s="23" t="s">
        <v>142</v>
      </c>
      <c r="AK1340" s="26">
        <v>44743</v>
      </c>
      <c r="AL1340" s="26">
        <v>44755</v>
      </c>
      <c r="AM1340" s="26">
        <v>44755</v>
      </c>
      <c r="AN1340" s="26">
        <v>44926</v>
      </c>
      <c r="AO1340" s="26">
        <v>44925</v>
      </c>
      <c r="AR1340" s="25">
        <v>13733.7</v>
      </c>
      <c r="AS1340" s="25">
        <v>-6775.34</v>
      </c>
      <c r="AT1340" s="25">
        <v>6371.38</v>
      </c>
      <c r="AU1340" s="25">
        <v>1864.37</v>
      </c>
      <c r="BK1340" s="23" t="s">
        <v>729</v>
      </c>
      <c r="BL1340" s="26">
        <v>44986</v>
      </c>
      <c r="BM1340" s="23" t="s">
        <v>300</v>
      </c>
      <c r="BO1340" s="23" t="s">
        <v>279</v>
      </c>
      <c r="BP1340" s="23" t="s">
        <v>146</v>
      </c>
      <c r="BQ1340" s="23" t="s">
        <v>215</v>
      </c>
      <c r="BS1340" s="23" t="s">
        <v>296</v>
      </c>
      <c r="BT1340" s="23" t="s">
        <v>297</v>
      </c>
      <c r="BV1340" s="24">
        <v>13330</v>
      </c>
      <c r="BW1340" s="24">
        <v>1864</v>
      </c>
      <c r="BZ1340" s="24">
        <v>138195</v>
      </c>
      <c r="CB1340" s="23" t="s">
        <v>196</v>
      </c>
      <c r="CC1340" s="23" t="s">
        <v>197</v>
      </c>
      <c r="CD1340" s="23" t="s">
        <v>166</v>
      </c>
      <c r="CF1340" s="23">
        <v>1</v>
      </c>
      <c r="CG1340" s="23">
        <v>20509</v>
      </c>
      <c r="CI1340" s="23" t="s">
        <v>275</v>
      </c>
      <c r="CJ1340" s="23" t="s">
        <v>150</v>
      </c>
      <c r="CK1340" s="23" t="s">
        <v>151</v>
      </c>
      <c r="CL1340" s="26">
        <v>42604</v>
      </c>
      <c r="CM1340" s="23" t="s">
        <v>531</v>
      </c>
    </row>
    <row r="1341" spans="1:91" x14ac:dyDescent="0.25">
      <c r="A1341" s="23" t="s">
        <v>3645</v>
      </c>
      <c r="B1341" s="23" t="s">
        <v>4899</v>
      </c>
      <c r="C1341" s="23" t="s">
        <v>4900</v>
      </c>
      <c r="D1341" s="23" t="s">
        <v>0</v>
      </c>
      <c r="E1341" s="23" t="s">
        <v>3646</v>
      </c>
      <c r="F1341" s="23" t="s">
        <v>154</v>
      </c>
      <c r="G1341" s="23">
        <v>1946262</v>
      </c>
      <c r="H1341" s="23" t="s">
        <v>886</v>
      </c>
      <c r="I1341" s="23" t="s">
        <v>279</v>
      </c>
      <c r="J1341" s="23" t="s">
        <v>268</v>
      </c>
      <c r="K1341" s="23" t="s">
        <v>269</v>
      </c>
      <c r="L1341" s="23" t="s">
        <v>3378</v>
      </c>
      <c r="M1341" s="24">
        <v>472253</v>
      </c>
      <c r="N1341" s="24">
        <v>15000</v>
      </c>
      <c r="P1341" s="25">
        <v>487253.25</v>
      </c>
      <c r="Q1341" s="24">
        <v>382795</v>
      </c>
      <c r="R1341" s="24">
        <v>104459</v>
      </c>
      <c r="S1341" s="23" t="s">
        <v>136</v>
      </c>
      <c r="W1341" s="24">
        <v>487253</v>
      </c>
      <c r="Z1341" s="24">
        <v>864000</v>
      </c>
      <c r="AB1341" s="24">
        <v>449000</v>
      </c>
      <c r="AC1341" s="24">
        <v>1313000</v>
      </c>
      <c r="AD1341" s="23" t="s">
        <v>417</v>
      </c>
      <c r="AE1341" s="24">
        <v>1313000</v>
      </c>
      <c r="AF1341" s="24">
        <v>1344928</v>
      </c>
      <c r="AG1341" s="24">
        <v>15000</v>
      </c>
      <c r="AH1341" s="24">
        <v>1359928</v>
      </c>
      <c r="AI1341" s="23" t="s">
        <v>143</v>
      </c>
      <c r="AJ1341" s="23" t="s">
        <v>142</v>
      </c>
      <c r="AK1341" s="26">
        <v>44593</v>
      </c>
      <c r="AL1341" s="26">
        <v>44599</v>
      </c>
      <c r="AM1341" s="26">
        <v>44599</v>
      </c>
      <c r="AN1341" s="26">
        <v>44926</v>
      </c>
      <c r="AO1341" s="26">
        <v>45016</v>
      </c>
      <c r="AR1341" s="25">
        <v>51879.03</v>
      </c>
      <c r="AS1341" s="25">
        <v>56331.08</v>
      </c>
      <c r="AT1341" s="25">
        <v>74584.59</v>
      </c>
      <c r="AU1341" s="25">
        <v>212069.21</v>
      </c>
      <c r="AV1341" s="25">
        <v>77389.34</v>
      </c>
      <c r="AW1341" s="24">
        <v>50000</v>
      </c>
      <c r="AX1341" s="24">
        <v>50000</v>
      </c>
      <c r="AY1341" s="24">
        <v>27389</v>
      </c>
      <c r="AZ1341" s="23" t="s">
        <v>136</v>
      </c>
      <c r="BC1341" s="24">
        <v>15000</v>
      </c>
      <c r="BK1341" s="23" t="s">
        <v>6550</v>
      </c>
      <c r="BL1341" s="26">
        <v>45078</v>
      </c>
      <c r="BM1341" s="23" t="s">
        <v>280</v>
      </c>
      <c r="BO1341" s="23" t="s">
        <v>279</v>
      </c>
      <c r="BP1341" s="23" t="s">
        <v>146</v>
      </c>
      <c r="BQ1341" s="23" t="s">
        <v>272</v>
      </c>
      <c r="BS1341" s="23" t="s">
        <v>296</v>
      </c>
      <c r="BT1341" s="23" t="s">
        <v>297</v>
      </c>
      <c r="BV1341" s="24">
        <v>182795</v>
      </c>
      <c r="BW1341" s="24">
        <v>304459</v>
      </c>
      <c r="BZ1341" s="24">
        <v>872675</v>
      </c>
      <c r="CB1341" s="23" t="s">
        <v>251</v>
      </c>
      <c r="CC1341" s="23" t="s">
        <v>1187</v>
      </c>
      <c r="CF1341" s="23">
        <v>1</v>
      </c>
      <c r="CG1341" s="23">
        <v>42837</v>
      </c>
      <c r="CI1341" s="23" t="s">
        <v>275</v>
      </c>
      <c r="CJ1341" s="23" t="s">
        <v>150</v>
      </c>
      <c r="CK1341" s="23" t="s">
        <v>151</v>
      </c>
      <c r="CL1341" s="26">
        <v>44592</v>
      </c>
      <c r="CM1341" s="23" t="s">
        <v>3268</v>
      </c>
    </row>
    <row r="1342" spans="1:91" x14ac:dyDescent="0.25">
      <c r="A1342" s="23" t="s">
        <v>3647</v>
      </c>
      <c r="B1342" s="23" t="s">
        <v>4899</v>
      </c>
      <c r="C1342" s="23" t="s">
        <v>4900</v>
      </c>
      <c r="D1342" s="23" t="s">
        <v>0</v>
      </c>
      <c r="E1342" s="23" t="s">
        <v>3648</v>
      </c>
      <c r="F1342" s="23" t="s">
        <v>154</v>
      </c>
      <c r="G1342" s="23">
        <v>2023709</v>
      </c>
      <c r="H1342" s="23" t="s">
        <v>294</v>
      </c>
      <c r="I1342" s="23" t="s">
        <v>279</v>
      </c>
      <c r="J1342" s="23" t="s">
        <v>268</v>
      </c>
      <c r="K1342" s="23" t="s">
        <v>299</v>
      </c>
      <c r="L1342" s="23" t="s">
        <v>321</v>
      </c>
      <c r="M1342" s="24">
        <v>63814</v>
      </c>
      <c r="O1342" s="23">
        <v>0</v>
      </c>
      <c r="P1342" s="25">
        <v>63813.74</v>
      </c>
      <c r="Q1342" s="24">
        <v>56446</v>
      </c>
      <c r="R1342" s="24">
        <v>7367</v>
      </c>
      <c r="S1342" s="23" t="s">
        <v>136</v>
      </c>
      <c r="T1342" s="24">
        <v>60000</v>
      </c>
      <c r="V1342" s="24">
        <v>60000</v>
      </c>
      <c r="W1342" s="24">
        <v>3814</v>
      </c>
      <c r="Z1342" s="24">
        <v>90000</v>
      </c>
      <c r="AB1342" s="24">
        <v>40352</v>
      </c>
      <c r="AC1342" s="24">
        <v>130352</v>
      </c>
      <c r="AD1342" s="23" t="s">
        <v>417</v>
      </c>
      <c r="AE1342" s="24">
        <v>130352</v>
      </c>
      <c r="AF1342" s="24">
        <v>98313</v>
      </c>
      <c r="AG1342" s="23">
        <v>0</v>
      </c>
      <c r="AH1342" s="24">
        <v>98313</v>
      </c>
      <c r="AI1342" s="23" t="s">
        <v>143</v>
      </c>
      <c r="AJ1342" s="23" t="s">
        <v>142</v>
      </c>
      <c r="AK1342" s="26">
        <v>44866</v>
      </c>
      <c r="AL1342" s="26">
        <v>44830</v>
      </c>
      <c r="AM1342" s="26">
        <v>44830</v>
      </c>
      <c r="AN1342" s="26">
        <v>44957</v>
      </c>
      <c r="AO1342" s="26">
        <v>45001</v>
      </c>
      <c r="AR1342" s="25">
        <v>5325.06</v>
      </c>
      <c r="AS1342" s="25">
        <v>15402.03</v>
      </c>
      <c r="AT1342" s="25">
        <v>28719.279999999999</v>
      </c>
      <c r="AU1342" s="25">
        <v>13588.05</v>
      </c>
      <c r="AV1342" s="23">
        <v>779.32</v>
      </c>
      <c r="AY1342" s="23">
        <v>779</v>
      </c>
      <c r="AZ1342" s="23" t="s">
        <v>136</v>
      </c>
      <c r="BA1342" s="23">
        <v>0</v>
      </c>
      <c r="BJ1342" s="23">
        <v>0</v>
      </c>
      <c r="BK1342" s="23" t="s">
        <v>6549</v>
      </c>
      <c r="BL1342" s="26">
        <v>45078</v>
      </c>
      <c r="BM1342" s="23" t="s">
        <v>300</v>
      </c>
      <c r="BO1342" s="23" t="s">
        <v>279</v>
      </c>
      <c r="BP1342" s="23" t="s">
        <v>146</v>
      </c>
      <c r="BQ1342" s="23" t="s">
        <v>272</v>
      </c>
      <c r="BS1342" s="23" t="s">
        <v>296</v>
      </c>
      <c r="BT1342" s="23" t="s">
        <v>297</v>
      </c>
      <c r="BV1342" s="24">
        <v>49446</v>
      </c>
      <c r="BW1342" s="24">
        <v>14367</v>
      </c>
      <c r="BZ1342" s="24">
        <v>34500</v>
      </c>
      <c r="CB1342" s="23" t="s">
        <v>323</v>
      </c>
      <c r="CC1342" s="23" t="s">
        <v>278</v>
      </c>
      <c r="CF1342" s="23">
        <v>1</v>
      </c>
      <c r="CG1342" s="23">
        <v>45568</v>
      </c>
      <c r="CI1342" s="23" t="s">
        <v>149</v>
      </c>
      <c r="CJ1342" s="23" t="s">
        <v>150</v>
      </c>
      <c r="CK1342" s="23" t="s">
        <v>151</v>
      </c>
      <c r="CL1342" s="26">
        <v>44802</v>
      </c>
      <c r="CM1342" s="23" t="s">
        <v>3268</v>
      </c>
    </row>
    <row r="1343" spans="1:91" x14ac:dyDescent="0.25">
      <c r="A1343" s="23" t="s">
        <v>3649</v>
      </c>
      <c r="B1343" s="23" t="s">
        <v>4899</v>
      </c>
      <c r="C1343" s="23" t="s">
        <v>4900</v>
      </c>
      <c r="D1343" s="23" t="s">
        <v>0</v>
      </c>
      <c r="E1343" s="23" t="s">
        <v>5160</v>
      </c>
      <c r="F1343" s="23" t="s">
        <v>154</v>
      </c>
      <c r="G1343" s="23">
        <v>2110561</v>
      </c>
      <c r="H1343" s="23" t="s">
        <v>3660</v>
      </c>
      <c r="I1343" s="23" t="s">
        <v>279</v>
      </c>
      <c r="J1343" s="23" t="s">
        <v>157</v>
      </c>
      <c r="K1343" s="23" t="s">
        <v>269</v>
      </c>
      <c r="L1343" s="23" t="s">
        <v>3404</v>
      </c>
      <c r="M1343" s="24">
        <v>46933</v>
      </c>
      <c r="N1343" s="24">
        <v>140000</v>
      </c>
      <c r="P1343" s="25">
        <v>186933.08</v>
      </c>
      <c r="Q1343" s="24">
        <v>180000</v>
      </c>
      <c r="R1343" s="24">
        <v>6933</v>
      </c>
      <c r="S1343" s="23" t="s">
        <v>133</v>
      </c>
      <c r="T1343" s="24">
        <v>180000</v>
      </c>
      <c r="V1343" s="24">
        <v>180000</v>
      </c>
      <c r="W1343" s="24">
        <v>6933</v>
      </c>
      <c r="Z1343" s="24">
        <v>84066</v>
      </c>
      <c r="AC1343" s="24">
        <v>84066</v>
      </c>
      <c r="AD1343" s="23" t="s">
        <v>134</v>
      </c>
      <c r="AE1343" s="24">
        <v>84066</v>
      </c>
      <c r="AF1343" s="24">
        <v>46933</v>
      </c>
      <c r="AG1343" s="24">
        <v>140000</v>
      </c>
      <c r="AH1343" s="24">
        <v>186933</v>
      </c>
      <c r="AI1343" s="23" t="s">
        <v>143</v>
      </c>
      <c r="AJ1343" s="23" t="s">
        <v>142</v>
      </c>
      <c r="AK1343" s="26">
        <v>45017</v>
      </c>
      <c r="AL1343" s="26">
        <v>45028</v>
      </c>
      <c r="AM1343" s="26">
        <v>45028</v>
      </c>
      <c r="AN1343" s="26">
        <v>45291</v>
      </c>
      <c r="AO1343" s="26">
        <v>45138</v>
      </c>
      <c r="AU1343" s="25">
        <v>35000</v>
      </c>
      <c r="AV1343" s="25">
        <v>11933.08</v>
      </c>
      <c r="AW1343" s="24">
        <v>10000</v>
      </c>
      <c r="AX1343" s="24">
        <v>10000</v>
      </c>
      <c r="AY1343" s="24">
        <v>1933</v>
      </c>
      <c r="AZ1343" s="23" t="s">
        <v>136</v>
      </c>
      <c r="BA1343" s="23">
        <v>0</v>
      </c>
      <c r="BC1343" s="24">
        <v>10000</v>
      </c>
      <c r="BD1343" s="24">
        <v>40000</v>
      </c>
      <c r="BE1343" s="24">
        <v>40000</v>
      </c>
      <c r="BF1343" s="24">
        <v>40000</v>
      </c>
      <c r="BG1343" s="24">
        <v>10000</v>
      </c>
      <c r="BK1343" s="23" t="s">
        <v>6548</v>
      </c>
      <c r="BL1343" s="26">
        <v>45085</v>
      </c>
      <c r="BM1343" s="23" t="s">
        <v>300</v>
      </c>
      <c r="BO1343" s="23" t="s">
        <v>279</v>
      </c>
      <c r="BP1343" s="23" t="s">
        <v>146</v>
      </c>
      <c r="BQ1343" s="23" t="s">
        <v>272</v>
      </c>
      <c r="BS1343" s="23" t="s">
        <v>296</v>
      </c>
      <c r="BT1343" s="23" t="s">
        <v>297</v>
      </c>
      <c r="BW1343" s="24">
        <v>56933</v>
      </c>
      <c r="BX1343" s="24">
        <v>120000</v>
      </c>
      <c r="BY1343" s="24">
        <v>10000</v>
      </c>
      <c r="CB1343" s="23" t="s">
        <v>147</v>
      </c>
      <c r="CC1343" s="23" t="s">
        <v>278</v>
      </c>
      <c r="CF1343" s="23">
        <v>1</v>
      </c>
      <c r="CG1343" s="23">
        <v>45162</v>
      </c>
      <c r="CI1343" s="23" t="s">
        <v>149</v>
      </c>
      <c r="CJ1343" s="23" t="s">
        <v>150</v>
      </c>
      <c r="CK1343" s="23" t="s">
        <v>151</v>
      </c>
      <c r="CL1343" s="26">
        <v>44796</v>
      </c>
      <c r="CM1343" s="23" t="s">
        <v>3268</v>
      </c>
    </row>
    <row r="1344" spans="1:91" x14ac:dyDescent="0.25">
      <c r="A1344" s="23" t="s">
        <v>730</v>
      </c>
      <c r="B1344" s="23" t="s">
        <v>4899</v>
      </c>
      <c r="C1344" s="23" t="s">
        <v>4900</v>
      </c>
      <c r="D1344" s="23" t="s">
        <v>0</v>
      </c>
      <c r="E1344" s="23" t="s">
        <v>6547</v>
      </c>
      <c r="F1344" s="23" t="s">
        <v>154</v>
      </c>
      <c r="G1344" s="23">
        <v>2133871</v>
      </c>
      <c r="H1344" s="23" t="s">
        <v>728</v>
      </c>
      <c r="I1344" s="23" t="s">
        <v>279</v>
      </c>
      <c r="J1344" s="23" t="s">
        <v>140</v>
      </c>
      <c r="L1344" s="23" t="s">
        <v>250</v>
      </c>
      <c r="N1344" s="24">
        <v>120000</v>
      </c>
      <c r="P1344" s="25">
        <v>120000</v>
      </c>
      <c r="Q1344" s="24">
        <v>120000</v>
      </c>
      <c r="R1344" s="23">
        <v>0</v>
      </c>
      <c r="S1344" s="23" t="s">
        <v>142</v>
      </c>
      <c r="T1344" s="24">
        <v>120000</v>
      </c>
      <c r="V1344" s="24">
        <v>120000</v>
      </c>
      <c r="W1344" s="23">
        <v>0</v>
      </c>
      <c r="AD1344" s="23" t="s">
        <v>295</v>
      </c>
      <c r="AG1344" s="24">
        <v>120000</v>
      </c>
      <c r="AH1344" s="24">
        <v>120000</v>
      </c>
      <c r="AI1344" s="23" t="s">
        <v>143</v>
      </c>
      <c r="AJ1344" s="23" t="s">
        <v>142</v>
      </c>
      <c r="AK1344" s="26">
        <v>45139</v>
      </c>
      <c r="AO1344" s="26">
        <v>45198</v>
      </c>
      <c r="BE1344" s="24">
        <v>42000</v>
      </c>
      <c r="BF1344" s="24">
        <v>78000</v>
      </c>
      <c r="BK1344" s="23" t="s">
        <v>6546</v>
      </c>
      <c r="BL1344" s="26">
        <v>45078</v>
      </c>
      <c r="BO1344" s="23" t="s">
        <v>279</v>
      </c>
      <c r="BP1344" s="23" t="s">
        <v>146</v>
      </c>
      <c r="BQ1344" s="23" t="s">
        <v>215</v>
      </c>
      <c r="BS1344" s="23" t="s">
        <v>296</v>
      </c>
      <c r="BT1344" s="23" t="s">
        <v>297</v>
      </c>
      <c r="BW1344" s="23">
        <v>0</v>
      </c>
      <c r="BX1344" s="24">
        <v>120000</v>
      </c>
      <c r="CB1344" s="23" t="s">
        <v>249</v>
      </c>
      <c r="CC1344" s="23" t="s">
        <v>278</v>
      </c>
      <c r="CF1344" s="23">
        <v>1</v>
      </c>
      <c r="CG1344" s="23">
        <v>45533</v>
      </c>
      <c r="CI1344" s="23" t="s">
        <v>149</v>
      </c>
      <c r="CJ1344" s="23" t="s">
        <v>150</v>
      </c>
      <c r="CL1344" s="26">
        <v>44802</v>
      </c>
      <c r="CM1344" s="23" t="s">
        <v>531</v>
      </c>
    </row>
    <row r="1345" spans="1:91" x14ac:dyDescent="0.25">
      <c r="A1345" s="23" t="s">
        <v>3650</v>
      </c>
      <c r="B1345" s="23" t="s">
        <v>4899</v>
      </c>
      <c r="C1345" s="23" t="s">
        <v>4900</v>
      </c>
      <c r="D1345" s="23" t="s">
        <v>0</v>
      </c>
      <c r="E1345" s="23" t="s">
        <v>3651</v>
      </c>
      <c r="F1345" s="23" t="s">
        <v>154</v>
      </c>
      <c r="G1345" s="23">
        <v>2035971</v>
      </c>
      <c r="H1345" s="23" t="s">
        <v>294</v>
      </c>
      <c r="I1345" s="23" t="s">
        <v>279</v>
      </c>
      <c r="J1345" s="23" t="s">
        <v>268</v>
      </c>
      <c r="K1345" s="23" t="s">
        <v>299</v>
      </c>
      <c r="L1345" s="23" t="s">
        <v>321</v>
      </c>
      <c r="M1345" s="24">
        <v>5685</v>
      </c>
      <c r="P1345" s="25">
        <v>5685.47</v>
      </c>
      <c r="Q1345" s="24">
        <v>5685</v>
      </c>
      <c r="R1345" s="23">
        <v>0</v>
      </c>
      <c r="S1345" s="23" t="s">
        <v>142</v>
      </c>
      <c r="W1345" s="24">
        <v>5685</v>
      </c>
      <c r="Z1345" s="24">
        <v>100000</v>
      </c>
      <c r="AC1345" s="24">
        <v>100000</v>
      </c>
      <c r="AD1345" s="23" t="s">
        <v>160</v>
      </c>
      <c r="AE1345" s="24">
        <v>100000</v>
      </c>
      <c r="AF1345" s="24">
        <v>124739</v>
      </c>
      <c r="AH1345" s="24">
        <v>124739</v>
      </c>
      <c r="AI1345" s="23" t="s">
        <v>135</v>
      </c>
      <c r="AJ1345" s="23" t="s">
        <v>136</v>
      </c>
      <c r="AK1345" s="26">
        <v>44866</v>
      </c>
      <c r="AL1345" s="26">
        <v>44837</v>
      </c>
      <c r="AM1345" s="26">
        <v>44837</v>
      </c>
      <c r="AN1345" s="26">
        <v>44897</v>
      </c>
      <c r="AO1345" s="26">
        <v>44910</v>
      </c>
      <c r="AR1345" s="25">
        <v>5572.45</v>
      </c>
      <c r="AS1345" s="23">
        <v>-708.05</v>
      </c>
      <c r="AT1345" s="23">
        <v>821.07</v>
      </c>
      <c r="BK1345" s="23" t="s">
        <v>5159</v>
      </c>
      <c r="BL1345" s="26">
        <v>45049</v>
      </c>
      <c r="BM1345" s="23" t="s">
        <v>300</v>
      </c>
      <c r="BO1345" s="23" t="s">
        <v>279</v>
      </c>
      <c r="BP1345" s="23" t="s">
        <v>146</v>
      </c>
      <c r="BQ1345" s="23" t="s">
        <v>272</v>
      </c>
      <c r="BS1345" s="23" t="s">
        <v>296</v>
      </c>
      <c r="BT1345" s="23" t="s">
        <v>297</v>
      </c>
      <c r="BV1345" s="24">
        <v>5685</v>
      </c>
      <c r="BW1345" s="23">
        <v>0</v>
      </c>
      <c r="BZ1345" s="24">
        <v>119053</v>
      </c>
      <c r="CB1345" s="23" t="s">
        <v>323</v>
      </c>
      <c r="CC1345" s="23" t="s">
        <v>278</v>
      </c>
      <c r="CF1345" s="23">
        <v>1</v>
      </c>
      <c r="CG1345" s="23">
        <v>45569</v>
      </c>
      <c r="CI1345" s="23" t="s">
        <v>149</v>
      </c>
      <c r="CJ1345" s="23" t="s">
        <v>150</v>
      </c>
      <c r="CK1345" s="23" t="s">
        <v>151</v>
      </c>
      <c r="CL1345" s="26">
        <v>44802</v>
      </c>
      <c r="CM1345" s="23" t="s">
        <v>3268</v>
      </c>
    </row>
    <row r="1346" spans="1:91" x14ac:dyDescent="0.25">
      <c r="A1346" s="23" t="s">
        <v>3654</v>
      </c>
      <c r="B1346" s="23" t="s">
        <v>4899</v>
      </c>
      <c r="C1346" s="23" t="s">
        <v>4900</v>
      </c>
      <c r="D1346" s="23" t="s">
        <v>0</v>
      </c>
      <c r="F1346" s="23" t="s">
        <v>154</v>
      </c>
      <c r="H1346" s="23" t="s">
        <v>728</v>
      </c>
      <c r="I1346" s="23" t="s">
        <v>279</v>
      </c>
      <c r="J1346" s="23" t="s">
        <v>132</v>
      </c>
      <c r="L1346" s="23" t="s">
        <v>3559</v>
      </c>
      <c r="N1346" s="24">
        <v>80000</v>
      </c>
      <c r="P1346" s="25">
        <v>80000</v>
      </c>
      <c r="Q1346" s="24">
        <v>80000</v>
      </c>
      <c r="R1346" s="23">
        <v>0</v>
      </c>
      <c r="S1346" s="23" t="s">
        <v>142</v>
      </c>
      <c r="T1346" s="24">
        <v>80000</v>
      </c>
      <c r="V1346" s="24">
        <v>80000</v>
      </c>
      <c r="W1346" s="23">
        <v>0</v>
      </c>
      <c r="AG1346" s="24">
        <v>80000</v>
      </c>
      <c r="AH1346" s="24">
        <v>80000</v>
      </c>
      <c r="AI1346" s="23" t="s">
        <v>143</v>
      </c>
      <c r="AJ1346" s="23" t="s">
        <v>142</v>
      </c>
      <c r="AK1346" s="26">
        <v>45108</v>
      </c>
      <c r="AO1346" s="26">
        <v>45107</v>
      </c>
      <c r="BD1346" s="24">
        <v>15000</v>
      </c>
      <c r="BE1346" s="24">
        <v>30000</v>
      </c>
      <c r="BF1346" s="24">
        <v>35000</v>
      </c>
      <c r="BK1346" s="23" t="s">
        <v>5158</v>
      </c>
      <c r="BL1346" s="26">
        <v>45020</v>
      </c>
      <c r="BO1346" s="23" t="s">
        <v>279</v>
      </c>
      <c r="BP1346" s="23" t="s">
        <v>146</v>
      </c>
      <c r="BQ1346" s="23" t="s">
        <v>272</v>
      </c>
      <c r="BS1346" s="23" t="s">
        <v>296</v>
      </c>
      <c r="BT1346" s="23" t="s">
        <v>297</v>
      </c>
      <c r="BW1346" s="23">
        <v>0</v>
      </c>
      <c r="BX1346" s="24">
        <v>80000</v>
      </c>
      <c r="CB1346" s="23" t="s">
        <v>2067</v>
      </c>
      <c r="CF1346" s="23">
        <v>1</v>
      </c>
      <c r="CG1346" s="23">
        <v>41913</v>
      </c>
      <c r="CI1346" s="23" t="s">
        <v>149</v>
      </c>
      <c r="CJ1346" s="23" t="s">
        <v>150</v>
      </c>
      <c r="CK1346" s="23" t="s">
        <v>151</v>
      </c>
      <c r="CL1346" s="26">
        <v>44431</v>
      </c>
      <c r="CM1346" s="23" t="s">
        <v>3268</v>
      </c>
    </row>
    <row r="1347" spans="1:91" x14ac:dyDescent="0.25">
      <c r="A1347" s="23" t="s">
        <v>1374</v>
      </c>
      <c r="B1347" s="23" t="s">
        <v>4899</v>
      </c>
      <c r="C1347" s="23" t="s">
        <v>4900</v>
      </c>
      <c r="D1347" s="23" t="s">
        <v>0</v>
      </c>
      <c r="E1347" s="23" t="s">
        <v>1375</v>
      </c>
      <c r="F1347" s="23" t="s">
        <v>447</v>
      </c>
      <c r="G1347" s="23">
        <v>1956700</v>
      </c>
      <c r="H1347" s="23" t="s">
        <v>886</v>
      </c>
      <c r="I1347" s="23" t="s">
        <v>279</v>
      </c>
      <c r="J1347" s="23" t="s">
        <v>268</v>
      </c>
      <c r="K1347" s="23" t="s">
        <v>158</v>
      </c>
      <c r="L1347" s="23" t="s">
        <v>775</v>
      </c>
      <c r="M1347" s="24">
        <v>418429</v>
      </c>
      <c r="P1347" s="25">
        <v>418428.82</v>
      </c>
      <c r="Q1347" s="24">
        <v>382052</v>
      </c>
      <c r="R1347" s="24">
        <v>36377</v>
      </c>
      <c r="S1347" s="23" t="s">
        <v>133</v>
      </c>
      <c r="T1347" s="24">
        <v>1200000</v>
      </c>
      <c r="V1347" s="24">
        <v>1200000</v>
      </c>
      <c r="W1347" s="24">
        <v>-781571</v>
      </c>
      <c r="Z1347" s="24">
        <v>82000</v>
      </c>
      <c r="AA1347" s="24">
        <v>1443000</v>
      </c>
      <c r="AC1347" s="24">
        <v>1525000</v>
      </c>
      <c r="AD1347" s="23" t="s">
        <v>160</v>
      </c>
      <c r="AE1347" s="24">
        <v>1525000</v>
      </c>
      <c r="AF1347" s="24">
        <v>569441</v>
      </c>
      <c r="AH1347" s="24">
        <v>569441</v>
      </c>
      <c r="AI1347" s="23" t="s">
        <v>143</v>
      </c>
      <c r="AJ1347" s="23" t="s">
        <v>142</v>
      </c>
      <c r="AK1347" s="26">
        <v>44652</v>
      </c>
      <c r="AL1347" s="26">
        <v>44641</v>
      </c>
      <c r="AM1347" s="26">
        <v>44641</v>
      </c>
      <c r="AN1347" s="26">
        <v>44926</v>
      </c>
      <c r="AO1347" s="26">
        <v>45016</v>
      </c>
      <c r="AR1347" s="25">
        <v>99956.53</v>
      </c>
      <c r="AS1347" s="25">
        <v>41058.230000000003</v>
      </c>
      <c r="AT1347" s="25">
        <v>241037.37</v>
      </c>
      <c r="AU1347" s="25">
        <v>11071.59</v>
      </c>
      <c r="AV1347" s="25">
        <v>25305.1</v>
      </c>
      <c r="AW1347" s="24">
        <v>27000</v>
      </c>
      <c r="AX1347" s="24">
        <v>27000</v>
      </c>
      <c r="AY1347" s="24">
        <v>-1695</v>
      </c>
      <c r="AZ1347" s="23" t="s">
        <v>133</v>
      </c>
      <c r="BK1347" s="23" t="s">
        <v>5616</v>
      </c>
      <c r="BL1347" s="26">
        <v>45047</v>
      </c>
      <c r="BM1347" s="23" t="s">
        <v>280</v>
      </c>
      <c r="BO1347" s="23" t="s">
        <v>279</v>
      </c>
      <c r="BP1347" s="23" t="s">
        <v>146</v>
      </c>
      <c r="BQ1347" s="23" t="s">
        <v>215</v>
      </c>
      <c r="BS1347" s="23" t="s">
        <v>296</v>
      </c>
      <c r="BT1347" s="23" t="s">
        <v>297</v>
      </c>
      <c r="BV1347" s="24">
        <v>382052</v>
      </c>
      <c r="BW1347" s="24">
        <v>36377</v>
      </c>
      <c r="BZ1347" s="24">
        <v>151012</v>
      </c>
      <c r="CB1347" s="23" t="s">
        <v>777</v>
      </c>
      <c r="CC1347" s="23" t="s">
        <v>705</v>
      </c>
      <c r="CF1347" s="23">
        <v>1</v>
      </c>
      <c r="CG1347" s="23">
        <v>42967</v>
      </c>
      <c r="CI1347" s="23" t="s">
        <v>275</v>
      </c>
      <c r="CJ1347" s="23" t="s">
        <v>150</v>
      </c>
      <c r="CK1347" s="23" t="s">
        <v>151</v>
      </c>
      <c r="CL1347" s="26">
        <v>44608</v>
      </c>
      <c r="CM1347" s="23" t="s">
        <v>40</v>
      </c>
    </row>
    <row r="1348" spans="1:91" x14ac:dyDescent="0.25">
      <c r="A1348" s="23" t="s">
        <v>3655</v>
      </c>
      <c r="B1348" s="23" t="s">
        <v>4899</v>
      </c>
      <c r="C1348" s="23" t="s">
        <v>4900</v>
      </c>
      <c r="D1348" s="23" t="s">
        <v>0</v>
      </c>
      <c r="E1348" s="23" t="s">
        <v>3656</v>
      </c>
      <c r="F1348" s="23" t="s">
        <v>154</v>
      </c>
      <c r="G1348" s="23">
        <v>1971235</v>
      </c>
      <c r="H1348" s="23" t="s">
        <v>278</v>
      </c>
      <c r="I1348" s="23" t="s">
        <v>279</v>
      </c>
      <c r="J1348" s="23" t="s">
        <v>268</v>
      </c>
      <c r="K1348" s="23" t="s">
        <v>158</v>
      </c>
      <c r="L1348" s="23" t="s">
        <v>3559</v>
      </c>
      <c r="M1348" s="24">
        <v>-279820</v>
      </c>
      <c r="P1348" s="25">
        <v>-279819.67</v>
      </c>
      <c r="Q1348" s="24">
        <v>-271903</v>
      </c>
      <c r="R1348" s="24">
        <v>-7916</v>
      </c>
      <c r="S1348" s="23" t="s">
        <v>133</v>
      </c>
      <c r="W1348" s="24">
        <v>-279820</v>
      </c>
      <c r="Z1348" s="24">
        <v>718000</v>
      </c>
      <c r="AC1348" s="24">
        <v>718000</v>
      </c>
      <c r="AD1348" s="23" t="s">
        <v>134</v>
      </c>
      <c r="AE1348" s="24">
        <v>718000</v>
      </c>
      <c r="AF1348" s="24">
        <v>678207</v>
      </c>
      <c r="AH1348" s="24">
        <v>678207</v>
      </c>
      <c r="AI1348" s="23" t="s">
        <v>143</v>
      </c>
      <c r="AJ1348" s="23" t="s">
        <v>142</v>
      </c>
      <c r="AK1348" s="26">
        <v>44652</v>
      </c>
      <c r="AL1348" s="26">
        <v>44665</v>
      </c>
      <c r="AM1348" s="26">
        <v>44665</v>
      </c>
      <c r="AN1348" s="26">
        <v>44849</v>
      </c>
      <c r="AO1348" s="26">
        <v>44904</v>
      </c>
      <c r="AR1348" s="25">
        <v>-5903.56</v>
      </c>
      <c r="AS1348" s="25">
        <v>42946.66</v>
      </c>
      <c r="AT1348" s="25">
        <v>-308946.55</v>
      </c>
      <c r="AU1348" s="25">
        <v>-7916.22</v>
      </c>
      <c r="AV1348" s="23">
        <v>0</v>
      </c>
      <c r="AY1348" s="23">
        <v>0</v>
      </c>
      <c r="AZ1348" s="23" t="s">
        <v>142</v>
      </c>
      <c r="BA1348" s="23">
        <v>0</v>
      </c>
      <c r="BK1348" s="23" t="s">
        <v>3657</v>
      </c>
      <c r="BL1348" s="26">
        <v>45048</v>
      </c>
      <c r="BM1348" s="23" t="s">
        <v>280</v>
      </c>
      <c r="BO1348" s="23" t="s">
        <v>279</v>
      </c>
      <c r="BP1348" s="23" t="s">
        <v>146</v>
      </c>
      <c r="BQ1348" s="23" t="s">
        <v>272</v>
      </c>
      <c r="BS1348" s="23" t="s">
        <v>296</v>
      </c>
      <c r="BT1348" s="23" t="s">
        <v>297</v>
      </c>
      <c r="BV1348" s="24">
        <v>-271903</v>
      </c>
      <c r="BW1348" s="24">
        <v>-7916</v>
      </c>
      <c r="BZ1348" s="24">
        <v>958027</v>
      </c>
      <c r="CB1348" s="23" t="s">
        <v>2067</v>
      </c>
      <c r="CC1348" s="23" t="s">
        <v>1187</v>
      </c>
      <c r="CF1348" s="23">
        <v>1</v>
      </c>
      <c r="CG1348" s="23">
        <v>42940</v>
      </c>
      <c r="CI1348" s="23" t="s">
        <v>275</v>
      </c>
      <c r="CJ1348" s="23" t="s">
        <v>150</v>
      </c>
      <c r="CK1348" s="23" t="s">
        <v>151</v>
      </c>
      <c r="CL1348" s="26">
        <v>44606</v>
      </c>
      <c r="CM1348" s="23" t="s">
        <v>3268</v>
      </c>
    </row>
    <row r="1349" spans="1:91" x14ac:dyDescent="0.25">
      <c r="A1349" s="23" t="s">
        <v>738</v>
      </c>
      <c r="B1349" s="23" t="s">
        <v>4899</v>
      </c>
      <c r="C1349" s="23" t="s">
        <v>4900</v>
      </c>
      <c r="D1349" s="23" t="s">
        <v>14</v>
      </c>
      <c r="F1349" s="23" t="s">
        <v>154</v>
      </c>
      <c r="H1349" s="23" t="s">
        <v>728</v>
      </c>
      <c r="I1349" s="23" t="s">
        <v>279</v>
      </c>
      <c r="J1349" s="23" t="s">
        <v>132</v>
      </c>
      <c r="L1349" s="23" t="s">
        <v>250</v>
      </c>
      <c r="N1349" s="24">
        <v>210000</v>
      </c>
      <c r="P1349" s="25">
        <v>210000</v>
      </c>
      <c r="Q1349" s="24">
        <v>210000</v>
      </c>
      <c r="R1349" s="23">
        <v>0</v>
      </c>
      <c r="S1349" s="23" t="s">
        <v>142</v>
      </c>
      <c r="T1349" s="24">
        <v>210000</v>
      </c>
      <c r="V1349" s="24">
        <v>210000</v>
      </c>
      <c r="W1349" s="23">
        <v>0</v>
      </c>
      <c r="AG1349" s="24">
        <v>210000</v>
      </c>
      <c r="AH1349" s="24">
        <v>210000</v>
      </c>
      <c r="AI1349" s="23" t="s">
        <v>143</v>
      </c>
      <c r="AJ1349" s="23" t="s">
        <v>142</v>
      </c>
      <c r="AK1349" s="26">
        <v>45108</v>
      </c>
      <c r="AO1349" s="26">
        <v>45290</v>
      </c>
      <c r="BD1349" s="24">
        <v>30000</v>
      </c>
      <c r="BE1349" s="24">
        <v>40000</v>
      </c>
      <c r="BF1349" s="24">
        <v>40000</v>
      </c>
      <c r="BG1349" s="24">
        <v>40000</v>
      </c>
      <c r="BH1349" s="24">
        <v>30000</v>
      </c>
      <c r="BI1349" s="24">
        <v>30000</v>
      </c>
      <c r="BK1349" s="23" t="s">
        <v>6545</v>
      </c>
      <c r="BL1349" s="26">
        <v>45078</v>
      </c>
      <c r="BO1349" s="23" t="s">
        <v>279</v>
      </c>
      <c r="BP1349" s="23" t="s">
        <v>146</v>
      </c>
      <c r="BQ1349" s="23" t="s">
        <v>181</v>
      </c>
      <c r="BS1349" s="23" t="s">
        <v>296</v>
      </c>
      <c r="BT1349" s="23" t="s">
        <v>297</v>
      </c>
      <c r="BW1349" s="23">
        <v>0</v>
      </c>
      <c r="BX1349" s="24">
        <v>110000</v>
      </c>
      <c r="BY1349" s="24">
        <v>100000</v>
      </c>
      <c r="CB1349" s="23" t="s">
        <v>249</v>
      </c>
      <c r="CF1349" s="23">
        <v>1</v>
      </c>
      <c r="CG1349" s="23">
        <v>44996</v>
      </c>
      <c r="CI1349" s="23" t="s">
        <v>149</v>
      </c>
      <c r="CJ1349" s="23" t="s">
        <v>150</v>
      </c>
      <c r="CK1349" s="23" t="s">
        <v>151</v>
      </c>
      <c r="CL1349" s="26">
        <v>44790</v>
      </c>
      <c r="CM1349" s="23" t="s">
        <v>531</v>
      </c>
    </row>
    <row r="1350" spans="1:91" x14ac:dyDescent="0.25">
      <c r="A1350" s="23" t="s">
        <v>739</v>
      </c>
      <c r="B1350" s="23" t="s">
        <v>4899</v>
      </c>
      <c r="C1350" s="23" t="s">
        <v>4898</v>
      </c>
      <c r="D1350" s="23" t="s">
        <v>0</v>
      </c>
      <c r="F1350" s="23" t="s">
        <v>154</v>
      </c>
      <c r="H1350" s="23" t="s">
        <v>467</v>
      </c>
      <c r="I1350" s="23" t="s">
        <v>279</v>
      </c>
      <c r="J1350" s="23" t="s">
        <v>132</v>
      </c>
      <c r="L1350" s="23" t="s">
        <v>194</v>
      </c>
      <c r="N1350" s="24">
        <v>95000</v>
      </c>
      <c r="P1350" s="25">
        <v>95000</v>
      </c>
      <c r="Q1350" s="24">
        <v>95000</v>
      </c>
      <c r="R1350" s="23">
        <v>0</v>
      </c>
      <c r="S1350" s="23" t="s">
        <v>142</v>
      </c>
      <c r="W1350" s="24">
        <v>95000</v>
      </c>
      <c r="AG1350" s="24">
        <v>95000</v>
      </c>
      <c r="AH1350" s="24">
        <v>95000</v>
      </c>
      <c r="AI1350" s="23" t="s">
        <v>143</v>
      </c>
      <c r="AJ1350" s="23" t="s">
        <v>142</v>
      </c>
      <c r="AK1350" s="26">
        <v>45108</v>
      </c>
      <c r="AO1350" s="26">
        <v>45016</v>
      </c>
      <c r="BD1350" s="24">
        <v>95000</v>
      </c>
      <c r="BK1350" s="23" t="s">
        <v>5615</v>
      </c>
      <c r="BL1350" s="26">
        <v>45047</v>
      </c>
      <c r="BO1350" s="23" t="s">
        <v>279</v>
      </c>
      <c r="BP1350" s="23" t="s">
        <v>146</v>
      </c>
      <c r="BQ1350" s="23" t="s">
        <v>215</v>
      </c>
      <c r="BS1350" s="23" t="s">
        <v>296</v>
      </c>
      <c r="BT1350" s="23" t="s">
        <v>297</v>
      </c>
      <c r="BW1350" s="23">
        <v>0</v>
      </c>
      <c r="BX1350" s="24">
        <v>95000</v>
      </c>
      <c r="CB1350" s="23" t="s">
        <v>196</v>
      </c>
      <c r="CF1350" s="23">
        <v>1</v>
      </c>
      <c r="CG1350" s="23">
        <v>45721</v>
      </c>
      <c r="CI1350" s="23" t="s">
        <v>275</v>
      </c>
      <c r="CJ1350" s="23" t="s">
        <v>150</v>
      </c>
      <c r="CK1350" s="23" t="s">
        <v>151</v>
      </c>
      <c r="CL1350" s="26">
        <v>44803</v>
      </c>
      <c r="CM1350" s="23" t="s">
        <v>531</v>
      </c>
    </row>
    <row r="1351" spans="1:91" x14ac:dyDescent="0.25">
      <c r="A1351" s="23" t="s">
        <v>740</v>
      </c>
      <c r="B1351" s="23" t="s">
        <v>4899</v>
      </c>
      <c r="C1351" s="23" t="s">
        <v>4900</v>
      </c>
      <c r="D1351" s="23" t="s">
        <v>14</v>
      </c>
      <c r="F1351" s="23" t="s">
        <v>154</v>
      </c>
      <c r="H1351" s="23" t="s">
        <v>728</v>
      </c>
      <c r="I1351" s="23" t="s">
        <v>279</v>
      </c>
      <c r="J1351" s="23" t="s">
        <v>132</v>
      </c>
      <c r="L1351" s="23" t="s">
        <v>250</v>
      </c>
      <c r="N1351" s="24">
        <v>95000</v>
      </c>
      <c r="P1351" s="25">
        <v>95000</v>
      </c>
      <c r="Q1351" s="24">
        <v>95000</v>
      </c>
      <c r="R1351" s="23">
        <v>0</v>
      </c>
      <c r="S1351" s="23" t="s">
        <v>142</v>
      </c>
      <c r="T1351" s="24">
        <v>95000</v>
      </c>
      <c r="U1351" s="24">
        <v>-50000</v>
      </c>
      <c r="V1351" s="24">
        <v>45000</v>
      </c>
      <c r="W1351" s="24">
        <v>50000</v>
      </c>
      <c r="AG1351" s="24">
        <v>95000</v>
      </c>
      <c r="AH1351" s="24">
        <v>95000</v>
      </c>
      <c r="AI1351" s="23" t="s">
        <v>143</v>
      </c>
      <c r="AJ1351" s="23" t="s">
        <v>142</v>
      </c>
      <c r="AK1351" s="26">
        <v>45170</v>
      </c>
      <c r="AO1351" s="26">
        <v>45290</v>
      </c>
      <c r="BF1351" s="24">
        <v>30000</v>
      </c>
      <c r="BG1351" s="24">
        <v>30000</v>
      </c>
      <c r="BH1351" s="24">
        <v>35000</v>
      </c>
      <c r="BK1351" s="23" t="s">
        <v>6544</v>
      </c>
      <c r="BL1351" s="26">
        <v>45078</v>
      </c>
      <c r="BO1351" s="23" t="s">
        <v>279</v>
      </c>
      <c r="BP1351" s="23" t="s">
        <v>146</v>
      </c>
      <c r="BQ1351" s="23" t="s">
        <v>181</v>
      </c>
      <c r="BS1351" s="23" t="s">
        <v>296</v>
      </c>
      <c r="BT1351" s="23" t="s">
        <v>297</v>
      </c>
      <c r="BW1351" s="23">
        <v>0</v>
      </c>
      <c r="BX1351" s="24">
        <v>30000</v>
      </c>
      <c r="BY1351" s="24">
        <v>65000</v>
      </c>
      <c r="CB1351" s="23" t="s">
        <v>249</v>
      </c>
      <c r="CF1351" s="23">
        <v>1</v>
      </c>
      <c r="CG1351" s="23">
        <v>44995</v>
      </c>
      <c r="CI1351" s="23" t="s">
        <v>149</v>
      </c>
      <c r="CJ1351" s="23" t="s">
        <v>150</v>
      </c>
      <c r="CK1351" s="23" t="s">
        <v>151</v>
      </c>
      <c r="CL1351" s="26">
        <v>44790</v>
      </c>
      <c r="CM1351" s="23" t="s">
        <v>531</v>
      </c>
    </row>
    <row r="1352" spans="1:91" x14ac:dyDescent="0.25">
      <c r="A1352" s="23" t="s">
        <v>741</v>
      </c>
      <c r="B1352" s="23" t="s">
        <v>4899</v>
      </c>
      <c r="C1352" s="23" t="s">
        <v>4900</v>
      </c>
      <c r="D1352" s="23" t="s">
        <v>14</v>
      </c>
      <c r="F1352" s="23" t="s">
        <v>154</v>
      </c>
      <c r="H1352" s="23" t="s">
        <v>728</v>
      </c>
      <c r="I1352" s="23" t="s">
        <v>279</v>
      </c>
      <c r="J1352" s="23" t="s">
        <v>132</v>
      </c>
      <c r="L1352" s="23" t="s">
        <v>250</v>
      </c>
      <c r="N1352" s="24">
        <v>85000</v>
      </c>
      <c r="P1352" s="25">
        <v>85000</v>
      </c>
      <c r="Q1352" s="24">
        <v>85000</v>
      </c>
      <c r="R1352" s="23">
        <v>0</v>
      </c>
      <c r="S1352" s="23" t="s">
        <v>142</v>
      </c>
      <c r="T1352" s="24">
        <v>85000</v>
      </c>
      <c r="V1352" s="24">
        <v>85000</v>
      </c>
      <c r="W1352" s="23">
        <v>0</v>
      </c>
      <c r="AG1352" s="24">
        <v>85000</v>
      </c>
      <c r="AH1352" s="24">
        <v>85000</v>
      </c>
      <c r="AI1352" s="23" t="s">
        <v>143</v>
      </c>
      <c r="AJ1352" s="23" t="s">
        <v>142</v>
      </c>
      <c r="AK1352" s="26">
        <v>45139</v>
      </c>
      <c r="AO1352" s="26">
        <v>45107</v>
      </c>
      <c r="BE1352" s="24">
        <v>45000</v>
      </c>
      <c r="BF1352" s="24">
        <v>40000</v>
      </c>
      <c r="BK1352" s="23" t="s">
        <v>6543</v>
      </c>
      <c r="BL1352" s="26">
        <v>45078</v>
      </c>
      <c r="BO1352" s="23" t="s">
        <v>279</v>
      </c>
      <c r="BP1352" s="23" t="s">
        <v>146</v>
      </c>
      <c r="BQ1352" s="23" t="s">
        <v>181</v>
      </c>
      <c r="BS1352" s="23" t="s">
        <v>296</v>
      </c>
      <c r="BT1352" s="23" t="s">
        <v>297</v>
      </c>
      <c r="BW1352" s="23">
        <v>0</v>
      </c>
      <c r="BX1352" s="24">
        <v>85000</v>
      </c>
      <c r="CB1352" s="23" t="s">
        <v>249</v>
      </c>
      <c r="CF1352" s="23">
        <v>1</v>
      </c>
      <c r="CG1352" s="23">
        <v>44997</v>
      </c>
      <c r="CI1352" s="23" t="s">
        <v>149</v>
      </c>
      <c r="CJ1352" s="23" t="s">
        <v>150</v>
      </c>
      <c r="CK1352" s="23" t="s">
        <v>151</v>
      </c>
      <c r="CL1352" s="26">
        <v>44790</v>
      </c>
      <c r="CM1352" s="23" t="s">
        <v>531</v>
      </c>
    </row>
    <row r="1353" spans="1:91" x14ac:dyDescent="0.25">
      <c r="A1353" s="23" t="s">
        <v>742</v>
      </c>
      <c r="B1353" s="23" t="s">
        <v>4899</v>
      </c>
      <c r="C1353" s="23" t="s">
        <v>4898</v>
      </c>
      <c r="D1353" s="23" t="s">
        <v>14</v>
      </c>
      <c r="F1353" s="23" t="s">
        <v>154</v>
      </c>
      <c r="H1353" s="23" t="s">
        <v>467</v>
      </c>
      <c r="I1353" s="23" t="s">
        <v>279</v>
      </c>
      <c r="J1353" s="23" t="s">
        <v>594</v>
      </c>
      <c r="L1353" s="23" t="s">
        <v>194</v>
      </c>
      <c r="P1353" s="23">
        <v>0</v>
      </c>
      <c r="R1353" s="23">
        <v>0</v>
      </c>
      <c r="S1353" s="23" t="s">
        <v>142</v>
      </c>
      <c r="T1353" s="24">
        <v>35000</v>
      </c>
      <c r="V1353" s="24">
        <v>35000</v>
      </c>
      <c r="W1353" s="24">
        <v>-35000</v>
      </c>
      <c r="AI1353" s="23" t="s">
        <v>143</v>
      </c>
      <c r="AJ1353" s="23" t="s">
        <v>142</v>
      </c>
      <c r="AO1353" s="26">
        <v>45016</v>
      </c>
      <c r="BK1353" s="23" t="s">
        <v>743</v>
      </c>
      <c r="BL1353" s="26">
        <v>44896</v>
      </c>
      <c r="BO1353" s="23" t="s">
        <v>279</v>
      </c>
      <c r="BP1353" s="23" t="s">
        <v>146</v>
      </c>
      <c r="BQ1353" s="23" t="s">
        <v>195</v>
      </c>
      <c r="BS1353" s="23" t="s">
        <v>296</v>
      </c>
      <c r="BT1353" s="23" t="s">
        <v>297</v>
      </c>
      <c r="BW1353" s="23">
        <v>0</v>
      </c>
      <c r="CB1353" s="23" t="s">
        <v>196</v>
      </c>
      <c r="CF1353" s="23">
        <v>1</v>
      </c>
      <c r="CG1353" s="23">
        <v>45687</v>
      </c>
      <c r="CI1353" s="23" t="s">
        <v>275</v>
      </c>
      <c r="CJ1353" s="23" t="s">
        <v>150</v>
      </c>
      <c r="CK1353" s="23" t="s">
        <v>151</v>
      </c>
      <c r="CL1353" s="26">
        <v>44802</v>
      </c>
      <c r="CM1353" s="23" t="s">
        <v>531</v>
      </c>
    </row>
    <row r="1354" spans="1:91" x14ac:dyDescent="0.25">
      <c r="A1354" s="23" t="s">
        <v>744</v>
      </c>
      <c r="B1354" s="23" t="s">
        <v>4899</v>
      </c>
      <c r="C1354" s="23" t="s">
        <v>4900</v>
      </c>
      <c r="D1354" s="23" t="s">
        <v>14</v>
      </c>
      <c r="F1354" s="23" t="s">
        <v>154</v>
      </c>
      <c r="H1354" s="23" t="s">
        <v>728</v>
      </c>
      <c r="I1354" s="23" t="s">
        <v>279</v>
      </c>
      <c r="J1354" s="23" t="s">
        <v>132</v>
      </c>
      <c r="L1354" s="23" t="s">
        <v>250</v>
      </c>
      <c r="N1354" s="24">
        <v>55000</v>
      </c>
      <c r="P1354" s="25">
        <v>55000</v>
      </c>
      <c r="Q1354" s="24">
        <v>55000</v>
      </c>
      <c r="R1354" s="23">
        <v>0</v>
      </c>
      <c r="S1354" s="23" t="s">
        <v>142</v>
      </c>
      <c r="T1354" s="24">
        <v>55000</v>
      </c>
      <c r="V1354" s="24">
        <v>55000</v>
      </c>
      <c r="W1354" s="23">
        <v>0</v>
      </c>
      <c r="AG1354" s="24">
        <v>55000</v>
      </c>
      <c r="AH1354" s="24">
        <v>55000</v>
      </c>
      <c r="AI1354" s="23" t="s">
        <v>143</v>
      </c>
      <c r="AJ1354" s="23" t="s">
        <v>142</v>
      </c>
      <c r="AK1354" s="26">
        <v>45170</v>
      </c>
      <c r="AO1354" s="26">
        <v>45289</v>
      </c>
      <c r="BF1354" s="24">
        <v>30000</v>
      </c>
      <c r="BG1354" s="24">
        <v>25000</v>
      </c>
      <c r="BK1354" s="23" t="s">
        <v>6542</v>
      </c>
      <c r="BL1354" s="26">
        <v>45078</v>
      </c>
      <c r="BO1354" s="23" t="s">
        <v>279</v>
      </c>
      <c r="BP1354" s="23" t="s">
        <v>146</v>
      </c>
      <c r="BQ1354" s="23" t="s">
        <v>181</v>
      </c>
      <c r="BS1354" s="23" t="s">
        <v>296</v>
      </c>
      <c r="BT1354" s="23" t="s">
        <v>297</v>
      </c>
      <c r="BW1354" s="23">
        <v>0</v>
      </c>
      <c r="BX1354" s="24">
        <v>30000</v>
      </c>
      <c r="BY1354" s="24">
        <v>25000</v>
      </c>
      <c r="CB1354" s="23" t="s">
        <v>249</v>
      </c>
      <c r="CF1354" s="23">
        <v>1</v>
      </c>
      <c r="CG1354" s="23">
        <v>44998</v>
      </c>
      <c r="CI1354" s="23" t="s">
        <v>149</v>
      </c>
      <c r="CJ1354" s="23" t="s">
        <v>150</v>
      </c>
      <c r="CK1354" s="23" t="s">
        <v>151</v>
      </c>
      <c r="CL1354" s="26">
        <v>44790</v>
      </c>
      <c r="CM1354" s="23" t="s">
        <v>531</v>
      </c>
    </row>
    <row r="1355" spans="1:91" x14ac:dyDescent="0.25">
      <c r="A1355" s="23" t="s">
        <v>2203</v>
      </c>
      <c r="B1355" s="23" t="s">
        <v>4899</v>
      </c>
      <c r="C1355" s="23" t="s">
        <v>4900</v>
      </c>
      <c r="D1355" s="23" t="s">
        <v>14</v>
      </c>
      <c r="E1355" s="23" t="s">
        <v>2204</v>
      </c>
      <c r="F1355" s="23" t="s">
        <v>154</v>
      </c>
      <c r="G1355" s="23">
        <v>2052505</v>
      </c>
      <c r="H1355" s="23" t="s">
        <v>2194</v>
      </c>
      <c r="I1355" s="23" t="s">
        <v>279</v>
      </c>
      <c r="J1355" s="23" t="s">
        <v>157</v>
      </c>
      <c r="K1355" s="23" t="s">
        <v>158</v>
      </c>
      <c r="L1355" s="23" t="s">
        <v>333</v>
      </c>
      <c r="M1355" s="23">
        <v>282</v>
      </c>
      <c r="P1355" s="23">
        <v>282.27</v>
      </c>
      <c r="Q1355" s="23">
        <v>282</v>
      </c>
      <c r="R1355" s="23">
        <v>0</v>
      </c>
      <c r="S1355" s="23" t="s">
        <v>142</v>
      </c>
      <c r="W1355" s="23">
        <v>282</v>
      </c>
      <c r="Z1355" s="23">
        <v>283</v>
      </c>
      <c r="AC1355" s="23">
        <v>283</v>
      </c>
      <c r="AD1355" s="23" t="s">
        <v>160</v>
      </c>
      <c r="AE1355" s="23">
        <v>283</v>
      </c>
      <c r="AF1355" s="23">
        <v>565</v>
      </c>
      <c r="AH1355" s="23">
        <v>565</v>
      </c>
      <c r="AI1355" s="23" t="s">
        <v>143</v>
      </c>
      <c r="AJ1355" s="23" t="s">
        <v>142</v>
      </c>
      <c r="AK1355" s="26">
        <v>44896</v>
      </c>
      <c r="AL1355" s="26">
        <v>44911</v>
      </c>
      <c r="AM1355" s="26">
        <v>44911</v>
      </c>
      <c r="AN1355" s="26">
        <v>44926</v>
      </c>
      <c r="AO1355" s="26">
        <v>44926</v>
      </c>
      <c r="AR1355" s="23">
        <v>282.27</v>
      </c>
      <c r="BM1355" s="23" t="s">
        <v>161</v>
      </c>
      <c r="BO1355" s="23" t="s">
        <v>279</v>
      </c>
      <c r="BP1355" s="23" t="s">
        <v>146</v>
      </c>
      <c r="BQ1355" s="23" t="s">
        <v>262</v>
      </c>
      <c r="BS1355" s="23" t="s">
        <v>296</v>
      </c>
      <c r="BT1355" s="23" t="s">
        <v>297</v>
      </c>
      <c r="BV1355" s="23">
        <v>282</v>
      </c>
      <c r="BW1355" s="23">
        <v>0</v>
      </c>
      <c r="BZ1355" s="23">
        <v>282</v>
      </c>
      <c r="CB1355" s="23" t="s">
        <v>251</v>
      </c>
      <c r="CC1355" s="23" t="s">
        <v>380</v>
      </c>
      <c r="CD1355" s="23" t="s">
        <v>166</v>
      </c>
      <c r="CF1355" s="23">
        <v>1</v>
      </c>
      <c r="CG1355" s="23">
        <v>46385</v>
      </c>
      <c r="CI1355" s="23" t="s">
        <v>161</v>
      </c>
      <c r="CJ1355" s="23" t="s">
        <v>167</v>
      </c>
      <c r="CK1355" s="23" t="s">
        <v>168</v>
      </c>
      <c r="CL1355" s="26">
        <v>44911</v>
      </c>
      <c r="CM1355" s="23" t="s">
        <v>2080</v>
      </c>
    </row>
    <row r="1356" spans="1:91" x14ac:dyDescent="0.25">
      <c r="A1356" s="23" t="s">
        <v>6541</v>
      </c>
      <c r="B1356" s="23" t="s">
        <v>4899</v>
      </c>
      <c r="C1356" s="23" t="s">
        <v>4900</v>
      </c>
      <c r="D1356" s="23" t="s">
        <v>0</v>
      </c>
      <c r="E1356" s="23" t="s">
        <v>2205</v>
      </c>
      <c r="F1356" s="23" t="s">
        <v>154</v>
      </c>
      <c r="H1356" s="23" t="s">
        <v>2194</v>
      </c>
      <c r="I1356" s="23" t="s">
        <v>279</v>
      </c>
      <c r="J1356" s="23" t="s">
        <v>157</v>
      </c>
      <c r="K1356" s="23" t="s">
        <v>269</v>
      </c>
      <c r="L1356" s="23" t="s">
        <v>333</v>
      </c>
      <c r="M1356" s="23">
        <v>64</v>
      </c>
      <c r="N1356" s="24">
        <v>442000</v>
      </c>
      <c r="P1356" s="25">
        <v>442063.56</v>
      </c>
      <c r="Q1356" s="24">
        <v>442064</v>
      </c>
      <c r="R1356" s="23">
        <v>0</v>
      </c>
      <c r="S1356" s="23" t="s">
        <v>142</v>
      </c>
      <c r="T1356" s="24">
        <v>442000</v>
      </c>
      <c r="V1356" s="24">
        <v>442000</v>
      </c>
      <c r="W1356" s="23">
        <v>64</v>
      </c>
      <c r="Z1356" s="24">
        <v>266930</v>
      </c>
      <c r="AC1356" s="24">
        <v>266930</v>
      </c>
      <c r="AD1356" s="23" t="s">
        <v>134</v>
      </c>
      <c r="AE1356" s="24">
        <v>266930</v>
      </c>
      <c r="AF1356" s="23">
        <v>64</v>
      </c>
      <c r="AG1356" s="24">
        <v>442000</v>
      </c>
      <c r="AH1356" s="24">
        <v>442064</v>
      </c>
      <c r="AI1356" s="23" t="s">
        <v>143</v>
      </c>
      <c r="AJ1356" s="23" t="s">
        <v>142</v>
      </c>
      <c r="AK1356" s="26">
        <v>44986</v>
      </c>
      <c r="AL1356" s="26">
        <v>44943</v>
      </c>
      <c r="AM1356" s="26">
        <v>44943</v>
      </c>
      <c r="AN1356" s="26">
        <v>45290</v>
      </c>
      <c r="AO1356" s="26">
        <v>45260</v>
      </c>
      <c r="AT1356" s="23">
        <v>63.56</v>
      </c>
      <c r="BE1356" s="24">
        <v>200000</v>
      </c>
      <c r="BF1356" s="24">
        <v>200000</v>
      </c>
      <c r="BG1356" s="24">
        <v>42000</v>
      </c>
      <c r="BK1356" s="23" t="s">
        <v>2206</v>
      </c>
      <c r="BL1356" s="26">
        <v>44827</v>
      </c>
      <c r="BM1356" s="23" t="s">
        <v>300</v>
      </c>
      <c r="BO1356" s="23" t="s">
        <v>279</v>
      </c>
      <c r="BP1356" s="23" t="s">
        <v>146</v>
      </c>
      <c r="BQ1356" s="23" t="s">
        <v>215</v>
      </c>
      <c r="BS1356" s="23" t="s">
        <v>296</v>
      </c>
      <c r="BT1356" s="23" t="s">
        <v>297</v>
      </c>
      <c r="BV1356" s="23">
        <v>64</v>
      </c>
      <c r="BW1356" s="23">
        <v>0</v>
      </c>
      <c r="BX1356" s="24">
        <v>400000</v>
      </c>
      <c r="BY1356" s="24">
        <v>42000</v>
      </c>
      <c r="CB1356" s="23" t="s">
        <v>251</v>
      </c>
      <c r="CC1356" s="23" t="s">
        <v>251</v>
      </c>
      <c r="CF1356" s="23">
        <v>1</v>
      </c>
      <c r="CG1356" s="23">
        <v>44888</v>
      </c>
      <c r="CI1356" s="23" t="s">
        <v>149</v>
      </c>
      <c r="CJ1356" s="23" t="s">
        <v>150</v>
      </c>
      <c r="CK1356" s="23" t="s">
        <v>151</v>
      </c>
      <c r="CL1356" s="26">
        <v>44790</v>
      </c>
      <c r="CM1356" s="23" t="s">
        <v>2080</v>
      </c>
    </row>
    <row r="1357" spans="1:91" x14ac:dyDescent="0.25">
      <c r="A1357" s="23" t="s">
        <v>3662</v>
      </c>
      <c r="B1357" s="23" t="s">
        <v>4899</v>
      </c>
      <c r="C1357" s="23" t="s">
        <v>4900</v>
      </c>
      <c r="D1357" s="23" t="s">
        <v>0</v>
      </c>
      <c r="F1357" s="23" t="s">
        <v>154</v>
      </c>
      <c r="H1357" s="23" t="s">
        <v>728</v>
      </c>
      <c r="I1357" s="23" t="s">
        <v>279</v>
      </c>
      <c r="J1357" s="23" t="s">
        <v>594</v>
      </c>
      <c r="L1357" s="23" t="s">
        <v>3559</v>
      </c>
      <c r="P1357" s="23">
        <v>0</v>
      </c>
      <c r="R1357" s="23">
        <v>0</v>
      </c>
      <c r="S1357" s="23" t="s">
        <v>142</v>
      </c>
      <c r="T1357" s="24">
        <v>600000</v>
      </c>
      <c r="V1357" s="24">
        <v>600000</v>
      </c>
      <c r="W1357" s="24">
        <v>-600000</v>
      </c>
      <c r="AI1357" s="23" t="s">
        <v>143</v>
      </c>
      <c r="AJ1357" s="23" t="s">
        <v>142</v>
      </c>
      <c r="AO1357" s="26">
        <v>45169</v>
      </c>
      <c r="BO1357" s="23" t="s">
        <v>279</v>
      </c>
      <c r="BP1357" s="23" t="s">
        <v>146</v>
      </c>
      <c r="BQ1357" s="23" t="s">
        <v>272</v>
      </c>
      <c r="BS1357" s="23" t="s">
        <v>296</v>
      </c>
      <c r="BT1357" s="23" t="s">
        <v>297</v>
      </c>
      <c r="BW1357" s="23">
        <v>0</v>
      </c>
      <c r="CB1357" s="23" t="s">
        <v>2067</v>
      </c>
      <c r="CF1357" s="23">
        <v>1</v>
      </c>
      <c r="CG1357" s="23">
        <v>44959</v>
      </c>
      <c r="CI1357" s="23" t="s">
        <v>149</v>
      </c>
      <c r="CJ1357" s="23" t="s">
        <v>150</v>
      </c>
      <c r="CK1357" s="23" t="s">
        <v>151</v>
      </c>
      <c r="CL1357" s="26">
        <v>44790</v>
      </c>
      <c r="CM1357" s="23" t="s">
        <v>3268</v>
      </c>
    </row>
    <row r="1358" spans="1:91" x14ac:dyDescent="0.25">
      <c r="A1358" s="23" t="s">
        <v>298</v>
      </c>
      <c r="B1358" s="23" t="s">
        <v>4899</v>
      </c>
      <c r="C1358" s="23" t="s">
        <v>4900</v>
      </c>
      <c r="D1358" s="23" t="s">
        <v>0</v>
      </c>
      <c r="E1358" s="23" t="s">
        <v>5157</v>
      </c>
      <c r="F1358" s="23" t="s">
        <v>154</v>
      </c>
      <c r="G1358" s="23">
        <v>2095051</v>
      </c>
      <c r="H1358" s="23" t="s">
        <v>294</v>
      </c>
      <c r="I1358" s="23" t="s">
        <v>279</v>
      </c>
      <c r="J1358" s="23" t="s">
        <v>268</v>
      </c>
      <c r="K1358" s="23" t="s">
        <v>299</v>
      </c>
      <c r="L1358" s="23" t="s">
        <v>279</v>
      </c>
      <c r="M1358" s="24">
        <v>177185</v>
      </c>
      <c r="P1358" s="25">
        <v>177184.94</v>
      </c>
      <c r="Q1358" s="24">
        <v>161942</v>
      </c>
      <c r="R1358" s="24">
        <v>15243</v>
      </c>
      <c r="S1358" s="23" t="s">
        <v>133</v>
      </c>
      <c r="U1358" s="24">
        <v>164610</v>
      </c>
      <c r="V1358" s="24">
        <v>164610</v>
      </c>
      <c r="W1358" s="24">
        <v>12575</v>
      </c>
      <c r="Z1358" s="24">
        <v>164610</v>
      </c>
      <c r="AC1358" s="24">
        <v>164610</v>
      </c>
      <c r="AD1358" s="23" t="s">
        <v>160</v>
      </c>
      <c r="AE1358" s="24">
        <v>164610</v>
      </c>
      <c r="AF1358" s="24">
        <v>177185</v>
      </c>
      <c r="AH1358" s="24">
        <v>177185</v>
      </c>
      <c r="AI1358" s="23" t="s">
        <v>143</v>
      </c>
      <c r="AJ1358" s="23" t="s">
        <v>142</v>
      </c>
      <c r="AK1358" s="26">
        <v>44986</v>
      </c>
      <c r="AL1358" s="26">
        <v>44999</v>
      </c>
      <c r="AM1358" s="26">
        <v>44999</v>
      </c>
      <c r="AN1358" s="26">
        <v>44942</v>
      </c>
      <c r="AO1358" s="26">
        <v>44942</v>
      </c>
      <c r="AT1358" s="25">
        <v>161942.21</v>
      </c>
      <c r="AU1358" s="25">
        <v>14287.4</v>
      </c>
      <c r="AV1358" s="23">
        <v>955.33</v>
      </c>
      <c r="AY1358" s="23">
        <v>955</v>
      </c>
      <c r="AZ1358" s="23" t="s">
        <v>136</v>
      </c>
      <c r="BK1358" s="23" t="s">
        <v>6540</v>
      </c>
      <c r="BL1358" s="26">
        <v>45079</v>
      </c>
      <c r="BM1358" s="23" t="s">
        <v>300</v>
      </c>
      <c r="BO1358" s="23" t="s">
        <v>279</v>
      </c>
      <c r="BP1358" s="23" t="s">
        <v>146</v>
      </c>
      <c r="BQ1358" s="23" t="s">
        <v>272</v>
      </c>
      <c r="BS1358" s="23" t="s">
        <v>296</v>
      </c>
      <c r="BT1358" s="23" t="s">
        <v>301</v>
      </c>
      <c r="BV1358" s="24">
        <v>161942</v>
      </c>
      <c r="BW1358" s="24">
        <v>15243</v>
      </c>
      <c r="CB1358" s="23" t="s">
        <v>278</v>
      </c>
      <c r="CC1358" s="23" t="s">
        <v>278</v>
      </c>
      <c r="CF1358" s="23">
        <v>1</v>
      </c>
      <c r="CG1358" s="23">
        <v>46498</v>
      </c>
      <c r="CI1358" s="23" t="s">
        <v>275</v>
      </c>
      <c r="CJ1358" s="23" t="s">
        <v>150</v>
      </c>
      <c r="CK1358" s="23" t="s">
        <v>151</v>
      </c>
      <c r="CL1358" s="26">
        <v>44945</v>
      </c>
    </row>
    <row r="1359" spans="1:91" x14ac:dyDescent="0.25">
      <c r="A1359" s="23" t="s">
        <v>745</v>
      </c>
      <c r="B1359" s="23" t="s">
        <v>4899</v>
      </c>
      <c r="C1359" s="23" t="s">
        <v>4900</v>
      </c>
      <c r="D1359" s="23" t="s">
        <v>0</v>
      </c>
      <c r="E1359" s="23" t="s">
        <v>746</v>
      </c>
      <c r="F1359" s="23" t="s">
        <v>154</v>
      </c>
      <c r="G1359" s="23">
        <v>1957477</v>
      </c>
      <c r="H1359" s="23" t="s">
        <v>728</v>
      </c>
      <c r="I1359" s="23" t="s">
        <v>279</v>
      </c>
      <c r="J1359" s="23" t="s">
        <v>268</v>
      </c>
      <c r="K1359" s="23" t="s">
        <v>269</v>
      </c>
      <c r="L1359" s="23" t="s">
        <v>250</v>
      </c>
      <c r="M1359" s="24">
        <v>48391</v>
      </c>
      <c r="P1359" s="25">
        <v>48391.35</v>
      </c>
      <c r="Q1359" s="24">
        <v>91322</v>
      </c>
      <c r="R1359" s="24">
        <v>-42931</v>
      </c>
      <c r="S1359" s="23" t="s">
        <v>136</v>
      </c>
      <c r="T1359" s="24">
        <v>75000</v>
      </c>
      <c r="V1359" s="24">
        <v>75000</v>
      </c>
      <c r="W1359" s="24">
        <v>-26609</v>
      </c>
      <c r="Z1359" s="24">
        <v>108000</v>
      </c>
      <c r="AC1359" s="24">
        <v>108000</v>
      </c>
      <c r="AD1359" s="23" t="s">
        <v>160</v>
      </c>
      <c r="AE1359" s="24">
        <v>108000</v>
      </c>
      <c r="AF1359" s="24">
        <v>84578</v>
      </c>
      <c r="AH1359" s="24">
        <v>84578</v>
      </c>
      <c r="AI1359" s="23" t="s">
        <v>143</v>
      </c>
      <c r="AJ1359" s="23" t="s">
        <v>142</v>
      </c>
      <c r="AK1359" s="26">
        <v>44621</v>
      </c>
      <c r="AL1359" s="26">
        <v>44650</v>
      </c>
      <c r="AM1359" s="26">
        <v>44650</v>
      </c>
      <c r="AN1359" s="26">
        <v>44926</v>
      </c>
      <c r="AO1359" s="26">
        <v>45077</v>
      </c>
      <c r="AR1359" s="23">
        <v>167.1</v>
      </c>
      <c r="AS1359" s="23">
        <v>169.93</v>
      </c>
      <c r="AT1359" s="25">
        <v>45984.99</v>
      </c>
      <c r="AU1359" s="25">
        <v>2069.33</v>
      </c>
      <c r="AV1359" s="23">
        <v>0</v>
      </c>
      <c r="AY1359" s="23">
        <v>0</v>
      </c>
      <c r="AZ1359" s="23" t="s">
        <v>142</v>
      </c>
      <c r="BA1359" s="23">
        <v>0</v>
      </c>
      <c r="BK1359" s="23" t="s">
        <v>5614</v>
      </c>
      <c r="BL1359" s="26">
        <v>45078</v>
      </c>
      <c r="BM1359" s="23" t="s">
        <v>300</v>
      </c>
      <c r="BO1359" s="23" t="s">
        <v>279</v>
      </c>
      <c r="BP1359" s="23" t="s">
        <v>146</v>
      </c>
      <c r="BQ1359" s="23" t="s">
        <v>215</v>
      </c>
      <c r="BS1359" s="23" t="s">
        <v>296</v>
      </c>
      <c r="BT1359" s="23" t="s">
        <v>301</v>
      </c>
      <c r="BV1359" s="24">
        <v>46322</v>
      </c>
      <c r="BW1359" s="24">
        <v>2069</v>
      </c>
      <c r="BZ1359" s="24">
        <v>36186</v>
      </c>
      <c r="CB1359" s="23" t="s">
        <v>249</v>
      </c>
      <c r="CC1359" s="23" t="s">
        <v>747</v>
      </c>
      <c r="CF1359" s="23">
        <v>1</v>
      </c>
      <c r="CG1359" s="23">
        <v>42135</v>
      </c>
      <c r="CI1359" s="23" t="s">
        <v>421</v>
      </c>
      <c r="CJ1359" s="23" t="s">
        <v>150</v>
      </c>
      <c r="CK1359" s="23" t="s">
        <v>151</v>
      </c>
      <c r="CL1359" s="26">
        <v>44449</v>
      </c>
      <c r="CM1359" s="23" t="s">
        <v>531</v>
      </c>
    </row>
    <row r="1360" spans="1:91" x14ac:dyDescent="0.25">
      <c r="A1360" s="23" t="s">
        <v>3663</v>
      </c>
      <c r="B1360" s="23" t="s">
        <v>4899</v>
      </c>
      <c r="C1360" s="23" t="s">
        <v>4900</v>
      </c>
      <c r="D1360" s="23" t="s">
        <v>0</v>
      </c>
      <c r="E1360" s="23" t="s">
        <v>3664</v>
      </c>
      <c r="F1360" s="23" t="s">
        <v>154</v>
      </c>
      <c r="G1360" s="23">
        <v>2011897</v>
      </c>
      <c r="H1360" s="23" t="s">
        <v>294</v>
      </c>
      <c r="I1360" s="23" t="s">
        <v>279</v>
      </c>
      <c r="J1360" s="23" t="s">
        <v>268</v>
      </c>
      <c r="K1360" s="23" t="s">
        <v>269</v>
      </c>
      <c r="L1360" s="23" t="s">
        <v>435</v>
      </c>
      <c r="M1360" s="24">
        <v>168267</v>
      </c>
      <c r="N1360" s="24">
        <v>20000</v>
      </c>
      <c r="P1360" s="25">
        <v>188267.36</v>
      </c>
      <c r="Q1360" s="24">
        <v>154949</v>
      </c>
      <c r="R1360" s="24">
        <v>33318</v>
      </c>
      <c r="S1360" s="23" t="s">
        <v>136</v>
      </c>
      <c r="U1360" s="24">
        <v>141000</v>
      </c>
      <c r="V1360" s="24">
        <v>141000</v>
      </c>
      <c r="W1360" s="24">
        <v>47267</v>
      </c>
      <c r="Z1360" s="24">
        <v>226000</v>
      </c>
      <c r="AC1360" s="24">
        <v>226000</v>
      </c>
      <c r="AD1360" s="23" t="s">
        <v>160</v>
      </c>
      <c r="AE1360" s="24">
        <v>226000</v>
      </c>
      <c r="AF1360" s="24">
        <v>376139</v>
      </c>
      <c r="AG1360" s="24">
        <v>20000</v>
      </c>
      <c r="AH1360" s="24">
        <v>396139</v>
      </c>
      <c r="AI1360" s="23" t="s">
        <v>135</v>
      </c>
      <c r="AJ1360" s="23" t="s">
        <v>136</v>
      </c>
      <c r="AK1360" s="26">
        <v>44774</v>
      </c>
      <c r="AL1360" s="26">
        <v>44783</v>
      </c>
      <c r="AM1360" s="26">
        <v>44783</v>
      </c>
      <c r="AN1360" s="26">
        <v>44926</v>
      </c>
      <c r="AO1360" s="26">
        <v>45077</v>
      </c>
      <c r="AR1360" s="25">
        <v>90751.75</v>
      </c>
      <c r="AS1360" s="25">
        <v>-20165.580000000002</v>
      </c>
      <c r="AT1360" s="25">
        <v>79363.19</v>
      </c>
      <c r="AU1360" s="25">
        <v>-9090.69</v>
      </c>
      <c r="AV1360" s="25">
        <v>27408.69</v>
      </c>
      <c r="AW1360" s="24">
        <v>28000</v>
      </c>
      <c r="AX1360" s="24">
        <v>28000</v>
      </c>
      <c r="AY1360" s="23">
        <v>-591</v>
      </c>
      <c r="AZ1360" s="23" t="s">
        <v>133</v>
      </c>
      <c r="BA1360" s="23">
        <v>0</v>
      </c>
      <c r="BB1360" s="23" t="s">
        <v>481</v>
      </c>
      <c r="BC1360" s="24">
        <v>20000</v>
      </c>
      <c r="BK1360" s="23" t="s">
        <v>6539</v>
      </c>
      <c r="BL1360" s="26">
        <v>45078</v>
      </c>
      <c r="BM1360" s="23" t="s">
        <v>300</v>
      </c>
      <c r="BO1360" s="23" t="s">
        <v>279</v>
      </c>
      <c r="BP1360" s="23" t="s">
        <v>146</v>
      </c>
      <c r="BQ1360" s="23" t="s">
        <v>272</v>
      </c>
      <c r="BS1360" s="23" t="s">
        <v>296</v>
      </c>
      <c r="BT1360" s="23" t="s">
        <v>301</v>
      </c>
      <c r="BV1360" s="24">
        <v>149949</v>
      </c>
      <c r="BW1360" s="24">
        <v>38318</v>
      </c>
      <c r="BZ1360" s="24">
        <v>207871</v>
      </c>
      <c r="CB1360" s="23" t="s">
        <v>437</v>
      </c>
      <c r="CC1360" s="23" t="s">
        <v>3136</v>
      </c>
      <c r="CF1360" s="23">
        <v>1</v>
      </c>
      <c r="CG1360" s="23">
        <v>41915</v>
      </c>
      <c r="CI1360" s="23" t="s">
        <v>149</v>
      </c>
      <c r="CJ1360" s="23" t="s">
        <v>150</v>
      </c>
      <c r="CK1360" s="23" t="s">
        <v>151</v>
      </c>
      <c r="CL1360" s="26">
        <v>44431</v>
      </c>
      <c r="CM1360" s="23" t="s">
        <v>3268</v>
      </c>
    </row>
    <row r="1361" spans="1:91" x14ac:dyDescent="0.25">
      <c r="A1361" s="23" t="s">
        <v>3665</v>
      </c>
      <c r="B1361" s="23" t="s">
        <v>4899</v>
      </c>
      <c r="C1361" s="23" t="s">
        <v>4900</v>
      </c>
      <c r="D1361" s="23" t="s">
        <v>0</v>
      </c>
      <c r="E1361" s="23" t="s">
        <v>3666</v>
      </c>
      <c r="F1361" s="23" t="s">
        <v>154</v>
      </c>
      <c r="G1361" s="23">
        <v>2014094</v>
      </c>
      <c r="H1361" s="23" t="s">
        <v>728</v>
      </c>
      <c r="I1361" s="23" t="s">
        <v>279</v>
      </c>
      <c r="J1361" s="23" t="s">
        <v>338</v>
      </c>
      <c r="K1361" s="23" t="s">
        <v>269</v>
      </c>
      <c r="L1361" s="23" t="s">
        <v>3559</v>
      </c>
      <c r="M1361" s="24">
        <v>1759</v>
      </c>
      <c r="P1361" s="25">
        <v>1758.85</v>
      </c>
      <c r="Q1361" s="24">
        <v>1759</v>
      </c>
      <c r="R1361" s="23">
        <v>0</v>
      </c>
      <c r="S1361" s="23" t="s">
        <v>142</v>
      </c>
      <c r="W1361" s="24">
        <v>1759</v>
      </c>
      <c r="Z1361" s="24">
        <v>37000</v>
      </c>
      <c r="AC1361" s="24">
        <v>37000</v>
      </c>
      <c r="AD1361" s="23" t="s">
        <v>160</v>
      </c>
      <c r="AE1361" s="24">
        <v>37000</v>
      </c>
      <c r="AF1361" s="24">
        <v>33230</v>
      </c>
      <c r="AH1361" s="24">
        <v>33230</v>
      </c>
      <c r="AI1361" s="23" t="s">
        <v>143</v>
      </c>
      <c r="AJ1361" s="23" t="s">
        <v>142</v>
      </c>
      <c r="AK1361" s="26">
        <v>44805</v>
      </c>
      <c r="AL1361" s="26">
        <v>44804</v>
      </c>
      <c r="AM1361" s="26">
        <v>44804</v>
      </c>
      <c r="AN1361" s="26">
        <v>44926</v>
      </c>
      <c r="AO1361" s="26">
        <v>44867</v>
      </c>
      <c r="AR1361" s="23">
        <v>53.21</v>
      </c>
      <c r="AS1361" s="25">
        <v>1409.19</v>
      </c>
      <c r="AT1361" s="23">
        <v>296.45</v>
      </c>
      <c r="BK1361" s="23" t="s">
        <v>3667</v>
      </c>
      <c r="BL1361" s="26">
        <v>44959</v>
      </c>
      <c r="BM1361" s="23" t="s">
        <v>300</v>
      </c>
      <c r="BO1361" s="23" t="s">
        <v>279</v>
      </c>
      <c r="BP1361" s="23" t="s">
        <v>146</v>
      </c>
      <c r="BQ1361" s="23" t="s">
        <v>272</v>
      </c>
      <c r="BS1361" s="23" t="s">
        <v>296</v>
      </c>
      <c r="BT1361" s="23" t="s">
        <v>301</v>
      </c>
      <c r="BV1361" s="24">
        <v>1759</v>
      </c>
      <c r="BW1361" s="23">
        <v>0</v>
      </c>
      <c r="BZ1361" s="24">
        <v>31471</v>
      </c>
      <c r="CB1361" s="23" t="s">
        <v>2067</v>
      </c>
      <c r="CF1361" s="23">
        <v>1</v>
      </c>
      <c r="CG1361" s="23">
        <v>41916</v>
      </c>
      <c r="CI1361" s="23" t="s">
        <v>149</v>
      </c>
      <c r="CJ1361" s="23" t="s">
        <v>150</v>
      </c>
      <c r="CK1361" s="23" t="s">
        <v>151</v>
      </c>
      <c r="CL1361" s="26">
        <v>44431</v>
      </c>
      <c r="CM1361" s="23" t="s">
        <v>3268</v>
      </c>
    </row>
    <row r="1362" spans="1:91" x14ac:dyDescent="0.25">
      <c r="A1362" s="23" t="s">
        <v>6538</v>
      </c>
      <c r="B1362" s="23" t="s">
        <v>4899</v>
      </c>
      <c r="C1362" s="23" t="s">
        <v>4900</v>
      </c>
      <c r="D1362" s="23" t="s">
        <v>0</v>
      </c>
      <c r="E1362" s="23" t="s">
        <v>6537</v>
      </c>
      <c r="F1362" s="23" t="s">
        <v>154</v>
      </c>
      <c r="G1362" s="23">
        <v>2077092</v>
      </c>
      <c r="H1362" s="23" t="s">
        <v>728</v>
      </c>
      <c r="I1362" s="23" t="s">
        <v>279</v>
      </c>
      <c r="J1362" s="23" t="s">
        <v>415</v>
      </c>
      <c r="K1362" s="23" t="s">
        <v>1018</v>
      </c>
      <c r="L1362" s="23" t="s">
        <v>250</v>
      </c>
      <c r="N1362" s="24">
        <v>25000</v>
      </c>
      <c r="P1362" s="25">
        <v>25000</v>
      </c>
      <c r="R1362" s="24">
        <v>25000</v>
      </c>
      <c r="S1362" s="23" t="s">
        <v>136</v>
      </c>
      <c r="W1362" s="24">
        <v>25000</v>
      </c>
      <c r="Z1362" s="24">
        <v>86210</v>
      </c>
      <c r="AC1362" s="24">
        <v>86210</v>
      </c>
      <c r="AD1362" s="23" t="s">
        <v>160</v>
      </c>
      <c r="AE1362" s="24">
        <v>86210</v>
      </c>
      <c r="AG1362" s="24">
        <v>86000</v>
      </c>
      <c r="AH1362" s="24">
        <v>86000</v>
      </c>
      <c r="AI1362" s="23" t="s">
        <v>143</v>
      </c>
      <c r="AJ1362" s="23" t="s">
        <v>142</v>
      </c>
      <c r="AK1362" s="26">
        <v>45627</v>
      </c>
      <c r="AL1362" s="26">
        <v>45063</v>
      </c>
      <c r="AM1362" s="26">
        <v>45063</v>
      </c>
      <c r="AN1362" s="26">
        <v>45291</v>
      </c>
      <c r="AO1362" s="26">
        <v>366</v>
      </c>
      <c r="BC1362" s="24">
        <v>25000</v>
      </c>
      <c r="BK1362" s="23" t="s">
        <v>6536</v>
      </c>
      <c r="BL1362" s="26">
        <v>45078</v>
      </c>
      <c r="BM1362" s="23" t="s">
        <v>300</v>
      </c>
      <c r="BO1362" s="23" t="s">
        <v>279</v>
      </c>
      <c r="BP1362" s="23" t="s">
        <v>146</v>
      </c>
      <c r="BQ1362" s="23" t="s">
        <v>215</v>
      </c>
      <c r="BS1362" s="23" t="s">
        <v>296</v>
      </c>
      <c r="BT1362" s="23" t="s">
        <v>301</v>
      </c>
      <c r="BW1362" s="24">
        <v>25000</v>
      </c>
      <c r="CA1362" s="24">
        <v>61000</v>
      </c>
      <c r="CB1362" s="23" t="s">
        <v>249</v>
      </c>
      <c r="CC1362" s="23" t="s">
        <v>747</v>
      </c>
      <c r="CF1362" s="23">
        <v>1</v>
      </c>
      <c r="CG1362" s="23">
        <v>46605</v>
      </c>
      <c r="CI1362" s="23" t="s">
        <v>728</v>
      </c>
      <c r="CJ1362" s="23" t="s">
        <v>150</v>
      </c>
      <c r="CK1362" s="23" t="s">
        <v>151</v>
      </c>
      <c r="CL1362" s="26">
        <v>44972</v>
      </c>
    </row>
    <row r="1363" spans="1:91" x14ac:dyDescent="0.25">
      <c r="A1363" s="23" t="s">
        <v>3668</v>
      </c>
      <c r="B1363" s="23" t="s">
        <v>4899</v>
      </c>
      <c r="C1363" s="23" t="s">
        <v>4900</v>
      </c>
      <c r="D1363" s="23" t="s">
        <v>0</v>
      </c>
      <c r="E1363" s="23" t="s">
        <v>3669</v>
      </c>
      <c r="F1363" s="23" t="s">
        <v>138</v>
      </c>
      <c r="G1363" s="23" t="s">
        <v>3670</v>
      </c>
      <c r="H1363" s="23" t="s">
        <v>728</v>
      </c>
      <c r="I1363" s="23" t="s">
        <v>279</v>
      </c>
      <c r="J1363" s="23" t="s">
        <v>338</v>
      </c>
      <c r="K1363" s="23" t="s">
        <v>1018</v>
      </c>
      <c r="L1363" s="23" t="s">
        <v>279</v>
      </c>
      <c r="M1363" s="24">
        <v>-7687</v>
      </c>
      <c r="O1363" s="23">
        <v>0</v>
      </c>
      <c r="P1363" s="25">
        <v>-7687.3</v>
      </c>
      <c r="Q1363" s="24">
        <v>-7687</v>
      </c>
      <c r="R1363" s="23">
        <v>0</v>
      </c>
      <c r="S1363" s="23" t="s">
        <v>142</v>
      </c>
      <c r="W1363" s="24">
        <v>-7687</v>
      </c>
      <c r="Z1363" s="24">
        <v>120000</v>
      </c>
      <c r="AA1363" s="24">
        <v>515000</v>
      </c>
      <c r="AC1363" s="24">
        <v>1327000</v>
      </c>
      <c r="AD1363" s="23" t="s">
        <v>160</v>
      </c>
      <c r="AE1363" s="24">
        <v>1327000</v>
      </c>
      <c r="AF1363" s="24">
        <v>1252426</v>
      </c>
      <c r="AG1363" s="23">
        <v>0</v>
      </c>
      <c r="AH1363" s="24">
        <v>1252426</v>
      </c>
      <c r="AI1363" s="23" t="s">
        <v>143</v>
      </c>
      <c r="AJ1363" s="23" t="s">
        <v>142</v>
      </c>
      <c r="AK1363" s="26">
        <v>43831</v>
      </c>
      <c r="AL1363" s="26">
        <v>42780</v>
      </c>
      <c r="AM1363" s="26">
        <v>42780</v>
      </c>
      <c r="AN1363" s="26">
        <v>43465</v>
      </c>
      <c r="AO1363" s="26">
        <v>44804</v>
      </c>
      <c r="AR1363" s="25">
        <v>-7687.3</v>
      </c>
      <c r="BJ1363" s="23">
        <v>0</v>
      </c>
      <c r="BK1363" s="23" t="s">
        <v>6535</v>
      </c>
      <c r="BL1363" s="26">
        <v>45068</v>
      </c>
      <c r="BM1363" s="23" t="s">
        <v>300</v>
      </c>
      <c r="BO1363" s="23" t="s">
        <v>279</v>
      </c>
      <c r="BP1363" s="23" t="s">
        <v>146</v>
      </c>
      <c r="BQ1363" s="23" t="s">
        <v>272</v>
      </c>
      <c r="BS1363" s="23" t="s">
        <v>296</v>
      </c>
      <c r="BT1363" s="23" t="s">
        <v>301</v>
      </c>
      <c r="BV1363" s="24">
        <v>-7687</v>
      </c>
      <c r="BW1363" s="23">
        <v>0</v>
      </c>
      <c r="BZ1363" s="24">
        <v>117140</v>
      </c>
      <c r="CB1363" s="23" t="s">
        <v>278</v>
      </c>
      <c r="CC1363" s="23" t="s">
        <v>705</v>
      </c>
      <c r="CD1363" s="23" t="s">
        <v>166</v>
      </c>
      <c r="CF1363" s="23">
        <v>1</v>
      </c>
      <c r="CG1363" s="23">
        <v>19303</v>
      </c>
      <c r="CI1363" s="23" t="s">
        <v>275</v>
      </c>
      <c r="CJ1363" s="23" t="s">
        <v>150</v>
      </c>
      <c r="CK1363" s="23" t="s">
        <v>151</v>
      </c>
      <c r="CL1363" s="26">
        <v>42536</v>
      </c>
      <c r="CM1363" s="23" t="s">
        <v>3268</v>
      </c>
    </row>
    <row r="1364" spans="1:91" x14ac:dyDescent="0.25">
      <c r="A1364" s="23" t="s">
        <v>3680</v>
      </c>
      <c r="B1364" s="23" t="s">
        <v>4899</v>
      </c>
      <c r="C1364" s="23" t="s">
        <v>4900</v>
      </c>
      <c r="D1364" s="23" t="s">
        <v>0</v>
      </c>
      <c r="E1364" s="23" t="s">
        <v>3681</v>
      </c>
      <c r="F1364" s="23" t="s">
        <v>154</v>
      </c>
      <c r="G1364" s="23">
        <v>1990656</v>
      </c>
      <c r="H1364" s="23" t="s">
        <v>294</v>
      </c>
      <c r="I1364" s="23" t="s">
        <v>279</v>
      </c>
      <c r="J1364" s="23" t="s">
        <v>338</v>
      </c>
      <c r="K1364" s="23" t="s">
        <v>269</v>
      </c>
      <c r="L1364" s="23" t="s">
        <v>435</v>
      </c>
      <c r="M1364" s="24">
        <v>6592</v>
      </c>
      <c r="P1364" s="25">
        <v>6591.84</v>
      </c>
      <c r="Q1364" s="24">
        <v>6592</v>
      </c>
      <c r="R1364" s="23">
        <v>0</v>
      </c>
      <c r="S1364" s="23" t="s">
        <v>142</v>
      </c>
      <c r="W1364" s="24">
        <v>6592</v>
      </c>
      <c r="Z1364" s="24">
        <v>223000</v>
      </c>
      <c r="AC1364" s="24">
        <v>223000</v>
      </c>
      <c r="AD1364" s="23" t="s">
        <v>160</v>
      </c>
      <c r="AE1364" s="24">
        <v>223000</v>
      </c>
      <c r="AF1364" s="24">
        <v>209368</v>
      </c>
      <c r="AH1364" s="24">
        <v>209368</v>
      </c>
      <c r="AI1364" s="23" t="s">
        <v>143</v>
      </c>
      <c r="AJ1364" s="23" t="s">
        <v>142</v>
      </c>
      <c r="AK1364" s="26">
        <v>44713</v>
      </c>
      <c r="AL1364" s="26">
        <v>44727</v>
      </c>
      <c r="AM1364" s="26">
        <v>44727</v>
      </c>
      <c r="AN1364" s="26">
        <v>44869</v>
      </c>
      <c r="AO1364" s="26">
        <v>44925</v>
      </c>
      <c r="AR1364" s="25">
        <v>5220.46</v>
      </c>
      <c r="AS1364" s="25">
        <v>1469.38</v>
      </c>
      <c r="AT1364" s="23">
        <v>-98</v>
      </c>
      <c r="BK1364" s="23" t="s">
        <v>5156</v>
      </c>
      <c r="BL1364" s="26">
        <v>45026</v>
      </c>
      <c r="BM1364" s="23" t="s">
        <v>300</v>
      </c>
      <c r="BO1364" s="23" t="s">
        <v>279</v>
      </c>
      <c r="BP1364" s="23" t="s">
        <v>146</v>
      </c>
      <c r="BQ1364" s="23" t="s">
        <v>272</v>
      </c>
      <c r="BS1364" s="23" t="s">
        <v>296</v>
      </c>
      <c r="BT1364" s="23" t="s">
        <v>301</v>
      </c>
      <c r="BV1364" s="24">
        <v>6592</v>
      </c>
      <c r="BW1364" s="23">
        <v>0</v>
      </c>
      <c r="BZ1364" s="24">
        <v>202776</v>
      </c>
      <c r="CB1364" s="23" t="s">
        <v>437</v>
      </c>
      <c r="CC1364" s="23" t="s">
        <v>3136</v>
      </c>
      <c r="CF1364" s="23">
        <v>1</v>
      </c>
      <c r="CG1364" s="23">
        <v>42046</v>
      </c>
      <c r="CI1364" s="23" t="s">
        <v>421</v>
      </c>
      <c r="CJ1364" s="23" t="s">
        <v>150</v>
      </c>
      <c r="CK1364" s="23" t="s">
        <v>151</v>
      </c>
      <c r="CL1364" s="26">
        <v>44442</v>
      </c>
      <c r="CM1364" s="23" t="s">
        <v>3268</v>
      </c>
    </row>
    <row r="1365" spans="1:91" x14ac:dyDescent="0.25">
      <c r="A1365" s="23" t="s">
        <v>3682</v>
      </c>
      <c r="B1365" s="23" t="s">
        <v>4899</v>
      </c>
      <c r="C1365" s="23" t="s">
        <v>4900</v>
      </c>
      <c r="D1365" s="23" t="s">
        <v>0</v>
      </c>
      <c r="E1365" s="23" t="s">
        <v>3683</v>
      </c>
      <c r="F1365" s="23" t="s">
        <v>154</v>
      </c>
      <c r="G1365" s="23">
        <v>1972379</v>
      </c>
      <c r="H1365" s="23" t="s">
        <v>294</v>
      </c>
      <c r="I1365" s="23" t="s">
        <v>279</v>
      </c>
      <c r="J1365" s="23" t="s">
        <v>338</v>
      </c>
      <c r="K1365" s="23" t="s">
        <v>158</v>
      </c>
      <c r="L1365" s="23" t="s">
        <v>279</v>
      </c>
      <c r="M1365" s="24">
        <v>4877</v>
      </c>
      <c r="O1365" s="23">
        <v>0</v>
      </c>
      <c r="P1365" s="25">
        <v>4876.8</v>
      </c>
      <c r="Q1365" s="24">
        <v>4877</v>
      </c>
      <c r="R1365" s="23">
        <v>0</v>
      </c>
      <c r="S1365" s="23" t="s">
        <v>142</v>
      </c>
      <c r="W1365" s="24">
        <v>4877</v>
      </c>
      <c r="Z1365" s="24">
        <v>55000</v>
      </c>
      <c r="AA1365" s="24">
        <v>349000</v>
      </c>
      <c r="AC1365" s="24">
        <v>764000</v>
      </c>
      <c r="AD1365" s="23" t="s">
        <v>160</v>
      </c>
      <c r="AE1365" s="24">
        <v>764000</v>
      </c>
      <c r="AF1365" s="24">
        <v>782055</v>
      </c>
      <c r="AG1365" s="23">
        <v>0</v>
      </c>
      <c r="AH1365" s="24">
        <v>782055</v>
      </c>
      <c r="AI1365" s="23" t="s">
        <v>143</v>
      </c>
      <c r="AJ1365" s="23" t="s">
        <v>142</v>
      </c>
      <c r="AK1365" s="26">
        <v>44682</v>
      </c>
      <c r="AL1365" s="26">
        <v>44704</v>
      </c>
      <c r="AM1365" s="26">
        <v>44704</v>
      </c>
      <c r="AN1365" s="26">
        <v>44704</v>
      </c>
      <c r="AO1365" s="26">
        <v>44895</v>
      </c>
      <c r="AR1365" s="23">
        <v>543.55999999999995</v>
      </c>
      <c r="AS1365" s="25">
        <v>4364.4799999999996</v>
      </c>
      <c r="AT1365" s="23">
        <v>-31.24</v>
      </c>
      <c r="BJ1365" s="23">
        <v>0</v>
      </c>
      <c r="BK1365" s="23" t="s">
        <v>3684</v>
      </c>
      <c r="BL1365" s="26">
        <v>44986</v>
      </c>
      <c r="BM1365" s="23" t="s">
        <v>300</v>
      </c>
      <c r="BO1365" s="23" t="s">
        <v>279</v>
      </c>
      <c r="BP1365" s="23" t="s">
        <v>146</v>
      </c>
      <c r="BQ1365" s="23" t="s">
        <v>272</v>
      </c>
      <c r="BS1365" s="23" t="s">
        <v>296</v>
      </c>
      <c r="BT1365" s="23" t="s">
        <v>301</v>
      </c>
      <c r="BV1365" s="24">
        <v>4877</v>
      </c>
      <c r="BW1365" s="23">
        <v>0</v>
      </c>
      <c r="BZ1365" s="24">
        <v>777179</v>
      </c>
      <c r="CB1365" s="23" t="s">
        <v>278</v>
      </c>
      <c r="CC1365" s="23" t="s">
        <v>1187</v>
      </c>
      <c r="CF1365" s="23">
        <v>1</v>
      </c>
      <c r="CG1365" s="23">
        <v>43515</v>
      </c>
      <c r="CI1365" s="23" t="s">
        <v>275</v>
      </c>
      <c r="CJ1365" s="23" t="s">
        <v>150</v>
      </c>
      <c r="CK1365" s="23" t="s">
        <v>151</v>
      </c>
      <c r="CL1365" s="26">
        <v>44673</v>
      </c>
      <c r="CM1365" s="23" t="s">
        <v>3268</v>
      </c>
    </row>
    <row r="1366" spans="1:91" x14ac:dyDescent="0.25">
      <c r="A1366" s="23" t="s">
        <v>3685</v>
      </c>
      <c r="B1366" s="23" t="s">
        <v>4899</v>
      </c>
      <c r="C1366" s="23" t="s">
        <v>4900</v>
      </c>
      <c r="D1366" s="23" t="s">
        <v>0</v>
      </c>
      <c r="E1366" s="23" t="s">
        <v>3686</v>
      </c>
      <c r="F1366" s="23" t="s">
        <v>154</v>
      </c>
      <c r="G1366" s="23">
        <v>1910795</v>
      </c>
      <c r="H1366" s="23" t="s">
        <v>294</v>
      </c>
      <c r="I1366" s="23" t="s">
        <v>279</v>
      </c>
      <c r="J1366" s="23" t="s">
        <v>157</v>
      </c>
      <c r="K1366" s="23" t="s">
        <v>269</v>
      </c>
      <c r="L1366" s="23" t="s">
        <v>395</v>
      </c>
      <c r="M1366" s="24">
        <v>14479</v>
      </c>
      <c r="N1366" s="24">
        <v>56000</v>
      </c>
      <c r="P1366" s="25">
        <v>70479.13</v>
      </c>
      <c r="Q1366" s="24">
        <v>69281</v>
      </c>
      <c r="R1366" s="24">
        <v>1198</v>
      </c>
      <c r="S1366" s="23" t="s">
        <v>133</v>
      </c>
      <c r="W1366" s="24">
        <v>70479</v>
      </c>
      <c r="Z1366" s="24">
        <v>38000</v>
      </c>
      <c r="AC1366" s="24">
        <v>38000</v>
      </c>
      <c r="AD1366" s="23" t="s">
        <v>134</v>
      </c>
      <c r="AE1366" s="24">
        <v>38000</v>
      </c>
      <c r="AF1366" s="24">
        <v>78832</v>
      </c>
      <c r="AG1366" s="24">
        <v>56000</v>
      </c>
      <c r="AH1366" s="24">
        <v>134832</v>
      </c>
      <c r="AI1366" s="23" t="s">
        <v>143</v>
      </c>
      <c r="AJ1366" s="23" t="s">
        <v>142</v>
      </c>
      <c r="AK1366" s="26">
        <v>44531</v>
      </c>
      <c r="AL1366" s="26">
        <v>44529</v>
      </c>
      <c r="AM1366" s="26">
        <v>44529</v>
      </c>
      <c r="AN1366" s="26">
        <v>44682</v>
      </c>
      <c r="AO1366" s="26">
        <v>45138</v>
      </c>
      <c r="AR1366" s="25">
        <v>3759.63</v>
      </c>
      <c r="AS1366" s="25">
        <v>5724.32</v>
      </c>
      <c r="AT1366" s="25">
        <v>-6202.84</v>
      </c>
      <c r="AU1366" s="25">
        <v>10077.42</v>
      </c>
      <c r="AV1366" s="25">
        <v>1120.5999999999999</v>
      </c>
      <c r="AY1366" s="24">
        <v>1121</v>
      </c>
      <c r="AZ1366" s="23" t="s">
        <v>136</v>
      </c>
      <c r="BA1366" s="23">
        <v>0</v>
      </c>
      <c r="BD1366" s="24">
        <v>20000</v>
      </c>
      <c r="BE1366" s="24">
        <v>25000</v>
      </c>
      <c r="BF1366" s="24">
        <v>11000</v>
      </c>
      <c r="BK1366" s="23" t="s">
        <v>6534</v>
      </c>
      <c r="BL1366" s="26">
        <v>45078</v>
      </c>
      <c r="BM1366" s="23" t="s">
        <v>300</v>
      </c>
      <c r="BO1366" s="23" t="s">
        <v>279</v>
      </c>
      <c r="BP1366" s="23" t="s">
        <v>146</v>
      </c>
      <c r="BQ1366" s="23" t="s">
        <v>272</v>
      </c>
      <c r="BS1366" s="23" t="s">
        <v>296</v>
      </c>
      <c r="BT1366" s="23" t="s">
        <v>301</v>
      </c>
      <c r="BV1366" s="24">
        <v>3281</v>
      </c>
      <c r="BW1366" s="24">
        <v>11198</v>
      </c>
      <c r="BX1366" s="24">
        <v>56000</v>
      </c>
      <c r="BZ1366" s="24">
        <v>43782</v>
      </c>
      <c r="CB1366" s="23" t="s">
        <v>398</v>
      </c>
      <c r="CC1366" s="23" t="s">
        <v>1187</v>
      </c>
      <c r="CF1366" s="23">
        <v>1</v>
      </c>
      <c r="CG1366" s="23">
        <v>41765</v>
      </c>
      <c r="CI1366" s="23" t="s">
        <v>275</v>
      </c>
      <c r="CJ1366" s="23" t="s">
        <v>150</v>
      </c>
      <c r="CK1366" s="23" t="s">
        <v>151</v>
      </c>
      <c r="CL1366" s="26">
        <v>44428</v>
      </c>
      <c r="CM1366" s="23" t="s">
        <v>3268</v>
      </c>
    </row>
    <row r="1367" spans="1:91" x14ac:dyDescent="0.25">
      <c r="A1367" s="23" t="s">
        <v>5155</v>
      </c>
      <c r="B1367" s="23" t="s">
        <v>4899</v>
      </c>
      <c r="C1367" s="23" t="s">
        <v>4900</v>
      </c>
      <c r="D1367" s="23" t="s">
        <v>14</v>
      </c>
      <c r="E1367" s="23" t="s">
        <v>5154</v>
      </c>
      <c r="F1367" s="23" t="s">
        <v>154</v>
      </c>
      <c r="G1367" s="23">
        <v>2109864</v>
      </c>
      <c r="H1367" s="23" t="s">
        <v>294</v>
      </c>
      <c r="I1367" s="23" t="s">
        <v>279</v>
      </c>
      <c r="J1367" s="23" t="s">
        <v>268</v>
      </c>
      <c r="K1367" s="23" t="s">
        <v>158</v>
      </c>
      <c r="L1367" s="23" t="s">
        <v>279</v>
      </c>
      <c r="M1367" s="24">
        <v>56916</v>
      </c>
      <c r="N1367" s="24">
        <v>7000</v>
      </c>
      <c r="P1367" s="25">
        <v>63915.95</v>
      </c>
      <c r="Q1367" s="24">
        <v>100000</v>
      </c>
      <c r="R1367" s="24">
        <v>-36084</v>
      </c>
      <c r="S1367" s="23" t="s">
        <v>136</v>
      </c>
      <c r="U1367" s="24">
        <v>150000</v>
      </c>
      <c r="V1367" s="24">
        <v>150000</v>
      </c>
      <c r="W1367" s="24">
        <v>-86084</v>
      </c>
      <c r="Z1367" s="24">
        <v>150000</v>
      </c>
      <c r="AC1367" s="24">
        <v>150000</v>
      </c>
      <c r="AD1367" s="23" t="s">
        <v>160</v>
      </c>
      <c r="AE1367" s="24">
        <v>150000</v>
      </c>
      <c r="AF1367" s="24">
        <v>56916</v>
      </c>
      <c r="AG1367" s="24">
        <v>7000</v>
      </c>
      <c r="AH1367" s="24">
        <v>63916</v>
      </c>
      <c r="AI1367" s="23" t="s">
        <v>143</v>
      </c>
      <c r="AJ1367" s="23" t="s">
        <v>142</v>
      </c>
      <c r="AK1367" s="26">
        <v>45017</v>
      </c>
      <c r="AL1367" s="26">
        <v>45021</v>
      </c>
      <c r="AM1367" s="26">
        <v>45021</v>
      </c>
      <c r="AN1367" s="26">
        <v>45291</v>
      </c>
      <c r="AO1367" s="26">
        <v>45077</v>
      </c>
      <c r="AU1367" s="25">
        <v>40000</v>
      </c>
      <c r="AV1367" s="25">
        <v>16915.95</v>
      </c>
      <c r="AW1367" s="24">
        <v>15000</v>
      </c>
      <c r="AX1367" s="24">
        <v>15000</v>
      </c>
      <c r="AY1367" s="24">
        <v>1916</v>
      </c>
      <c r="AZ1367" s="23" t="s">
        <v>136</v>
      </c>
      <c r="BA1367" s="23">
        <v>0</v>
      </c>
      <c r="BC1367" s="24">
        <v>7000</v>
      </c>
      <c r="BK1367" s="23" t="s">
        <v>6533</v>
      </c>
      <c r="BL1367" s="26">
        <v>45078</v>
      </c>
      <c r="BO1367" s="23" t="s">
        <v>279</v>
      </c>
      <c r="BP1367" s="23" t="s">
        <v>146</v>
      </c>
      <c r="BQ1367" s="23" t="s">
        <v>181</v>
      </c>
      <c r="BS1367" s="23" t="s">
        <v>296</v>
      </c>
      <c r="BT1367" s="23" t="s">
        <v>301</v>
      </c>
      <c r="BW1367" s="24">
        <v>63916</v>
      </c>
      <c r="CB1367" s="23" t="s">
        <v>278</v>
      </c>
      <c r="CC1367" s="23" t="s">
        <v>278</v>
      </c>
      <c r="CF1367" s="23">
        <v>1</v>
      </c>
      <c r="CG1367" s="23">
        <v>46836</v>
      </c>
      <c r="CI1367" s="23" t="s">
        <v>294</v>
      </c>
      <c r="CJ1367" s="23" t="s">
        <v>167</v>
      </c>
      <c r="CK1367" s="23" t="s">
        <v>168</v>
      </c>
      <c r="CL1367" s="26">
        <v>45008</v>
      </c>
    </row>
    <row r="1368" spans="1:91" x14ac:dyDescent="0.25">
      <c r="A1368" s="23" t="s">
        <v>3690</v>
      </c>
      <c r="B1368" s="23" t="s">
        <v>4899</v>
      </c>
      <c r="C1368" s="23" t="s">
        <v>4900</v>
      </c>
      <c r="D1368" s="23" t="s">
        <v>0</v>
      </c>
      <c r="E1368" s="23" t="s">
        <v>3691</v>
      </c>
      <c r="F1368" s="23" t="s">
        <v>154</v>
      </c>
      <c r="G1368" s="23">
        <v>2094239</v>
      </c>
      <c r="H1368" s="23" t="s">
        <v>294</v>
      </c>
      <c r="I1368" s="23" t="s">
        <v>279</v>
      </c>
      <c r="J1368" s="23" t="s">
        <v>157</v>
      </c>
      <c r="L1368" s="23" t="s">
        <v>395</v>
      </c>
      <c r="M1368" s="24">
        <v>44865</v>
      </c>
      <c r="N1368" s="24">
        <v>50000</v>
      </c>
      <c r="P1368" s="25">
        <v>94864.5</v>
      </c>
      <c r="Q1368" s="24">
        <v>95000</v>
      </c>
      <c r="R1368" s="23">
        <v>-136</v>
      </c>
      <c r="S1368" s="23" t="s">
        <v>133</v>
      </c>
      <c r="T1368" s="24">
        <v>120000</v>
      </c>
      <c r="V1368" s="24">
        <v>120000</v>
      </c>
      <c r="W1368" s="24">
        <v>-25136</v>
      </c>
      <c r="Z1368" s="24">
        <v>32620</v>
      </c>
      <c r="AC1368" s="24">
        <v>32620</v>
      </c>
      <c r="AD1368" s="23" t="s">
        <v>134</v>
      </c>
      <c r="AE1368" s="24">
        <v>32620</v>
      </c>
      <c r="AF1368" s="24">
        <v>44865</v>
      </c>
      <c r="AG1368" s="24">
        <v>50000</v>
      </c>
      <c r="AH1368" s="24">
        <v>94865</v>
      </c>
      <c r="AI1368" s="23" t="s">
        <v>143</v>
      </c>
      <c r="AJ1368" s="23" t="s">
        <v>142</v>
      </c>
      <c r="AK1368" s="26">
        <v>44986</v>
      </c>
      <c r="AL1368" s="26">
        <v>44992</v>
      </c>
      <c r="AM1368" s="26">
        <v>44992</v>
      </c>
      <c r="AN1368" s="26">
        <v>45230</v>
      </c>
      <c r="AO1368" s="26">
        <v>45107</v>
      </c>
      <c r="AT1368" s="25">
        <v>20000</v>
      </c>
      <c r="AU1368" s="25">
        <v>25306.97</v>
      </c>
      <c r="AV1368" s="23">
        <v>-442.47</v>
      </c>
      <c r="AW1368" s="24">
        <v>10000</v>
      </c>
      <c r="AX1368" s="24">
        <v>10000</v>
      </c>
      <c r="AY1368" s="24">
        <v>-10442</v>
      </c>
      <c r="AZ1368" s="23" t="s">
        <v>136</v>
      </c>
      <c r="BA1368" s="23">
        <v>0</v>
      </c>
      <c r="BC1368" s="24">
        <v>10000</v>
      </c>
      <c r="BD1368" s="24">
        <v>40000</v>
      </c>
      <c r="BK1368" s="23" t="s">
        <v>6532</v>
      </c>
      <c r="BL1368" s="26">
        <v>45078</v>
      </c>
      <c r="BM1368" s="23" t="s">
        <v>300</v>
      </c>
      <c r="BO1368" s="23" t="s">
        <v>279</v>
      </c>
      <c r="BP1368" s="23" t="s">
        <v>146</v>
      </c>
      <c r="BQ1368" s="23" t="s">
        <v>272</v>
      </c>
      <c r="BS1368" s="23" t="s">
        <v>296</v>
      </c>
      <c r="BT1368" s="23" t="s">
        <v>301</v>
      </c>
      <c r="BV1368" s="24">
        <v>20000</v>
      </c>
      <c r="BW1368" s="24">
        <v>34865</v>
      </c>
      <c r="BX1368" s="24">
        <v>40000</v>
      </c>
      <c r="CB1368" s="23" t="s">
        <v>398</v>
      </c>
      <c r="CC1368" s="23" t="s">
        <v>398</v>
      </c>
      <c r="CF1368" s="23">
        <v>1</v>
      </c>
      <c r="CG1368" s="23">
        <v>45560</v>
      </c>
      <c r="CI1368" s="23" t="s">
        <v>149</v>
      </c>
      <c r="CJ1368" s="23" t="s">
        <v>150</v>
      </c>
      <c r="CK1368" s="23" t="s">
        <v>151</v>
      </c>
      <c r="CL1368" s="26">
        <v>44802</v>
      </c>
      <c r="CM1368" s="23" t="s">
        <v>3268</v>
      </c>
    </row>
    <row r="1369" spans="1:91" x14ac:dyDescent="0.25">
      <c r="A1369" s="23" t="s">
        <v>3692</v>
      </c>
      <c r="B1369" s="23" t="s">
        <v>4899</v>
      </c>
      <c r="C1369" s="23" t="s">
        <v>4900</v>
      </c>
      <c r="D1369" s="23" t="s">
        <v>0</v>
      </c>
      <c r="E1369" s="23" t="s">
        <v>3693</v>
      </c>
      <c r="F1369" s="23" t="s">
        <v>154</v>
      </c>
      <c r="G1369" s="23">
        <v>2022693</v>
      </c>
      <c r="H1369" s="23" t="s">
        <v>294</v>
      </c>
      <c r="I1369" s="23" t="s">
        <v>279</v>
      </c>
      <c r="J1369" s="23" t="s">
        <v>338</v>
      </c>
      <c r="K1369" s="23" t="s">
        <v>299</v>
      </c>
      <c r="L1369" s="23" t="s">
        <v>279</v>
      </c>
      <c r="M1369" s="24">
        <v>4290</v>
      </c>
      <c r="P1369" s="25">
        <v>4289.88</v>
      </c>
      <c r="Q1369" s="24">
        <v>4290</v>
      </c>
      <c r="R1369" s="23">
        <v>0</v>
      </c>
      <c r="S1369" s="23" t="s">
        <v>142</v>
      </c>
      <c r="W1369" s="24">
        <v>4290</v>
      </c>
      <c r="Z1369" s="24">
        <v>69000</v>
      </c>
      <c r="AC1369" s="24">
        <v>69000</v>
      </c>
      <c r="AD1369" s="23" t="s">
        <v>160</v>
      </c>
      <c r="AE1369" s="24">
        <v>69000</v>
      </c>
      <c r="AF1369" s="24">
        <v>74059</v>
      </c>
      <c r="AH1369" s="24">
        <v>74059</v>
      </c>
      <c r="AI1369" s="23" t="s">
        <v>143</v>
      </c>
      <c r="AJ1369" s="23" t="s">
        <v>142</v>
      </c>
      <c r="AK1369" s="26">
        <v>44805</v>
      </c>
      <c r="AL1369" s="26">
        <v>44972</v>
      </c>
      <c r="AM1369" s="26">
        <v>44972</v>
      </c>
      <c r="AN1369" s="26">
        <v>44895</v>
      </c>
      <c r="AO1369" s="26">
        <v>44864</v>
      </c>
      <c r="AR1369" s="25">
        <v>3379.79</v>
      </c>
      <c r="AS1369" s="23">
        <v>910.09</v>
      </c>
      <c r="BK1369" s="23" t="s">
        <v>3694</v>
      </c>
      <c r="BL1369" s="26">
        <v>45019</v>
      </c>
      <c r="BM1369" s="23" t="s">
        <v>300</v>
      </c>
      <c r="BO1369" s="23" t="s">
        <v>279</v>
      </c>
      <c r="BP1369" s="23" t="s">
        <v>146</v>
      </c>
      <c r="BQ1369" s="23" t="s">
        <v>272</v>
      </c>
      <c r="BS1369" s="23" t="s">
        <v>296</v>
      </c>
      <c r="BT1369" s="23" t="s">
        <v>301</v>
      </c>
      <c r="BV1369" s="24">
        <v>4290</v>
      </c>
      <c r="BW1369" s="23">
        <v>0</v>
      </c>
      <c r="BZ1369" s="24">
        <v>69769</v>
      </c>
      <c r="CB1369" s="23" t="s">
        <v>278</v>
      </c>
      <c r="CC1369" s="23" t="s">
        <v>278</v>
      </c>
      <c r="CF1369" s="23">
        <v>1</v>
      </c>
      <c r="CG1369" s="23">
        <v>45822</v>
      </c>
      <c r="CI1369" s="23" t="s">
        <v>278</v>
      </c>
      <c r="CJ1369" s="23" t="s">
        <v>150</v>
      </c>
      <c r="CK1369" s="23" t="s">
        <v>151</v>
      </c>
      <c r="CL1369" s="26">
        <v>44816</v>
      </c>
      <c r="CM1369" s="23" t="s">
        <v>3268</v>
      </c>
    </row>
    <row r="1370" spans="1:91" x14ac:dyDescent="0.25">
      <c r="A1370" s="23" t="s">
        <v>5153</v>
      </c>
      <c r="B1370" s="23" t="s">
        <v>4899</v>
      </c>
      <c r="C1370" s="23" t="s">
        <v>4900</v>
      </c>
      <c r="D1370" s="23" t="s">
        <v>0</v>
      </c>
      <c r="E1370" s="23" t="s">
        <v>5152</v>
      </c>
      <c r="F1370" s="23" t="s">
        <v>138</v>
      </c>
      <c r="G1370" s="23">
        <v>1238941</v>
      </c>
      <c r="H1370" s="23" t="s">
        <v>5151</v>
      </c>
      <c r="I1370" s="23" t="s">
        <v>279</v>
      </c>
      <c r="J1370" s="23" t="s">
        <v>268</v>
      </c>
      <c r="K1370" s="23" t="s">
        <v>299</v>
      </c>
      <c r="L1370" s="23" t="s">
        <v>162</v>
      </c>
      <c r="M1370" s="24">
        <v>-3032</v>
      </c>
      <c r="P1370" s="25">
        <v>-3031.53</v>
      </c>
      <c r="Q1370" s="24">
        <v>-3032</v>
      </c>
      <c r="R1370" s="23">
        <v>0</v>
      </c>
      <c r="S1370" s="23" t="s">
        <v>142</v>
      </c>
      <c r="W1370" s="24">
        <v>-3032</v>
      </c>
      <c r="Z1370" s="24">
        <v>42000</v>
      </c>
      <c r="AC1370" s="24">
        <v>42000</v>
      </c>
      <c r="AE1370" s="24">
        <v>42000</v>
      </c>
      <c r="AF1370" s="23">
        <v>0</v>
      </c>
      <c r="AH1370" s="23">
        <v>0</v>
      </c>
      <c r="AI1370" s="23" t="s">
        <v>143</v>
      </c>
      <c r="AJ1370" s="23" t="s">
        <v>142</v>
      </c>
      <c r="AL1370" s="26">
        <v>42620</v>
      </c>
      <c r="AM1370" s="26">
        <v>42620</v>
      </c>
      <c r="AN1370" s="26">
        <v>42618</v>
      </c>
      <c r="AO1370" s="26">
        <v>42618</v>
      </c>
      <c r="AT1370" s="25">
        <v>-3031.53</v>
      </c>
      <c r="BM1370" s="23" t="s">
        <v>5150</v>
      </c>
      <c r="BO1370" s="23" t="s">
        <v>279</v>
      </c>
      <c r="BP1370" s="23" t="s">
        <v>146</v>
      </c>
      <c r="BQ1370" s="23" t="s">
        <v>272</v>
      </c>
      <c r="BS1370" s="23" t="s">
        <v>296</v>
      </c>
      <c r="BT1370" s="23" t="s">
        <v>301</v>
      </c>
      <c r="BV1370" s="24">
        <v>-3032</v>
      </c>
      <c r="BW1370" s="23">
        <v>0</v>
      </c>
      <c r="CB1370" s="23" t="s">
        <v>312</v>
      </c>
      <c r="CD1370" s="23" t="s">
        <v>166</v>
      </c>
      <c r="CF1370" s="23">
        <v>1</v>
      </c>
      <c r="CG1370" s="23">
        <v>20623</v>
      </c>
      <c r="CI1370" s="23" t="s">
        <v>275</v>
      </c>
      <c r="CJ1370" s="23" t="s">
        <v>150</v>
      </c>
      <c r="CK1370" s="23" t="s">
        <v>151</v>
      </c>
      <c r="CL1370" s="26">
        <v>42607</v>
      </c>
    </row>
    <row r="1371" spans="1:91" x14ac:dyDescent="0.25">
      <c r="A1371" s="23" t="s">
        <v>3695</v>
      </c>
      <c r="B1371" s="23" t="s">
        <v>4899</v>
      </c>
      <c r="C1371" s="23" t="s">
        <v>4900</v>
      </c>
      <c r="D1371" s="23" t="s">
        <v>0</v>
      </c>
      <c r="E1371" s="23" t="s">
        <v>3696</v>
      </c>
      <c r="F1371" s="23" t="s">
        <v>154</v>
      </c>
      <c r="G1371" s="23">
        <v>2036869</v>
      </c>
      <c r="H1371" s="23" t="s">
        <v>728</v>
      </c>
      <c r="I1371" s="23" t="s">
        <v>279</v>
      </c>
      <c r="J1371" s="23" t="s">
        <v>338</v>
      </c>
      <c r="K1371" s="23" t="s">
        <v>299</v>
      </c>
      <c r="L1371" s="23" t="s">
        <v>279</v>
      </c>
      <c r="M1371" s="24">
        <v>-3466</v>
      </c>
      <c r="P1371" s="25">
        <v>-3466.23</v>
      </c>
      <c r="Q1371" s="24">
        <v>-3466</v>
      </c>
      <c r="R1371" s="23">
        <v>0</v>
      </c>
      <c r="S1371" s="23" t="s">
        <v>142</v>
      </c>
      <c r="W1371" s="24">
        <v>-3466</v>
      </c>
      <c r="Z1371" s="24">
        <v>522000</v>
      </c>
      <c r="AC1371" s="24">
        <v>522000</v>
      </c>
      <c r="AD1371" s="23" t="s">
        <v>160</v>
      </c>
      <c r="AE1371" s="24">
        <v>522000</v>
      </c>
      <c r="AF1371" s="24">
        <v>528744</v>
      </c>
      <c r="AH1371" s="24">
        <v>528744</v>
      </c>
      <c r="AI1371" s="23" t="s">
        <v>143</v>
      </c>
      <c r="AJ1371" s="23" t="s">
        <v>142</v>
      </c>
      <c r="AK1371" s="26">
        <v>44835</v>
      </c>
      <c r="AL1371" s="26">
        <v>44883</v>
      </c>
      <c r="AM1371" s="26">
        <v>44883</v>
      </c>
      <c r="AN1371" s="26">
        <v>44926</v>
      </c>
      <c r="AO1371" s="26">
        <v>44879</v>
      </c>
      <c r="AR1371" s="25">
        <v>5467.74</v>
      </c>
      <c r="AS1371" s="23">
        <v>591.79</v>
      </c>
      <c r="AT1371" s="25">
        <v>-9525.76</v>
      </c>
      <c r="BK1371" s="23" t="s">
        <v>5149</v>
      </c>
      <c r="BL1371" s="26">
        <v>45020</v>
      </c>
      <c r="BM1371" s="23" t="s">
        <v>300</v>
      </c>
      <c r="BO1371" s="23" t="s">
        <v>279</v>
      </c>
      <c r="BP1371" s="23" t="s">
        <v>146</v>
      </c>
      <c r="BQ1371" s="23" t="s">
        <v>272</v>
      </c>
      <c r="BS1371" s="23" t="s">
        <v>296</v>
      </c>
      <c r="BT1371" s="23" t="s">
        <v>301</v>
      </c>
      <c r="BV1371" s="24">
        <v>-3466</v>
      </c>
      <c r="BW1371" s="23">
        <v>0</v>
      </c>
      <c r="BZ1371" s="24">
        <v>532210</v>
      </c>
      <c r="CB1371" s="23" t="s">
        <v>278</v>
      </c>
      <c r="CC1371" s="23" t="s">
        <v>278</v>
      </c>
      <c r="CF1371" s="23">
        <v>1</v>
      </c>
      <c r="CG1371" s="23">
        <v>46039</v>
      </c>
      <c r="CI1371" s="23" t="s">
        <v>278</v>
      </c>
      <c r="CJ1371" s="23" t="s">
        <v>150</v>
      </c>
      <c r="CK1371" s="23" t="s">
        <v>151</v>
      </c>
      <c r="CL1371" s="26">
        <v>44845</v>
      </c>
      <c r="CM1371" s="23" t="s">
        <v>3268</v>
      </c>
    </row>
    <row r="1372" spans="1:91" x14ac:dyDescent="0.25">
      <c r="A1372" s="23" t="s">
        <v>3697</v>
      </c>
      <c r="B1372" s="23" t="s">
        <v>4899</v>
      </c>
      <c r="C1372" s="23" t="s">
        <v>4900</v>
      </c>
      <c r="D1372" s="23" t="s">
        <v>0</v>
      </c>
      <c r="E1372" s="23" t="s">
        <v>3698</v>
      </c>
      <c r="F1372" s="23" t="s">
        <v>154</v>
      </c>
      <c r="G1372" s="23">
        <v>2043758</v>
      </c>
      <c r="H1372" s="23" t="s">
        <v>728</v>
      </c>
      <c r="I1372" s="23" t="s">
        <v>279</v>
      </c>
      <c r="J1372" s="23" t="s">
        <v>157</v>
      </c>
      <c r="K1372" s="23" t="s">
        <v>269</v>
      </c>
      <c r="L1372" s="23" t="s">
        <v>416</v>
      </c>
      <c r="M1372" s="24">
        <v>7149</v>
      </c>
      <c r="N1372" s="24">
        <v>5000</v>
      </c>
      <c r="P1372" s="25">
        <v>12148.88</v>
      </c>
      <c r="Q1372" s="24">
        <v>14130</v>
      </c>
      <c r="R1372" s="24">
        <v>-1981</v>
      </c>
      <c r="S1372" s="23" t="s">
        <v>136</v>
      </c>
      <c r="W1372" s="24">
        <v>12149</v>
      </c>
      <c r="Z1372" s="24">
        <v>82000</v>
      </c>
      <c r="AC1372" s="24">
        <v>82000</v>
      </c>
      <c r="AD1372" s="23" t="s">
        <v>160</v>
      </c>
      <c r="AE1372" s="24">
        <v>82000</v>
      </c>
      <c r="AF1372" s="24">
        <v>72932</v>
      </c>
      <c r="AG1372" s="24">
        <v>5000</v>
      </c>
      <c r="AH1372" s="24">
        <v>77932</v>
      </c>
      <c r="AI1372" s="23" t="s">
        <v>143</v>
      </c>
      <c r="AJ1372" s="23" t="s">
        <v>142</v>
      </c>
      <c r="AK1372" s="26">
        <v>44866</v>
      </c>
      <c r="AL1372" s="26">
        <v>44868</v>
      </c>
      <c r="AM1372" s="26">
        <v>44868</v>
      </c>
      <c r="AN1372" s="26">
        <v>44926</v>
      </c>
      <c r="AO1372" s="26">
        <v>45107</v>
      </c>
      <c r="AR1372" s="25">
        <v>1011.88</v>
      </c>
      <c r="AS1372" s="25">
        <v>5573.12</v>
      </c>
      <c r="AT1372" s="23">
        <v>-454.63</v>
      </c>
      <c r="AU1372" s="23">
        <v>422.82</v>
      </c>
      <c r="AV1372" s="23">
        <v>595.69000000000005</v>
      </c>
      <c r="AY1372" s="23">
        <v>596</v>
      </c>
      <c r="AZ1372" s="23" t="s">
        <v>136</v>
      </c>
      <c r="BA1372" s="23">
        <v>0</v>
      </c>
      <c r="BC1372" s="24">
        <v>5000</v>
      </c>
      <c r="BK1372" s="23" t="s">
        <v>5613</v>
      </c>
      <c r="BL1372" s="26">
        <v>45047</v>
      </c>
      <c r="BM1372" s="23" t="s">
        <v>300</v>
      </c>
      <c r="BO1372" s="23" t="s">
        <v>279</v>
      </c>
      <c r="BP1372" s="23" t="s">
        <v>146</v>
      </c>
      <c r="BQ1372" s="23" t="s">
        <v>272</v>
      </c>
      <c r="BS1372" s="23" t="s">
        <v>296</v>
      </c>
      <c r="BT1372" s="23" t="s">
        <v>301</v>
      </c>
      <c r="BV1372" s="24">
        <v>6130</v>
      </c>
      <c r="BW1372" s="24">
        <v>6019</v>
      </c>
      <c r="BZ1372" s="24">
        <v>65783</v>
      </c>
      <c r="CB1372" s="23" t="s">
        <v>419</v>
      </c>
      <c r="CD1372" s="23" t="s">
        <v>166</v>
      </c>
      <c r="CF1372" s="23">
        <v>1</v>
      </c>
      <c r="CG1372" s="23">
        <v>31503</v>
      </c>
      <c r="CI1372" s="23" t="s">
        <v>1740</v>
      </c>
      <c r="CJ1372" s="23" t="s">
        <v>150</v>
      </c>
      <c r="CK1372" s="23" t="s">
        <v>151</v>
      </c>
      <c r="CL1372" s="26">
        <v>43341</v>
      </c>
      <c r="CM1372" s="23" t="s">
        <v>3268</v>
      </c>
    </row>
    <row r="1373" spans="1:91" x14ac:dyDescent="0.25">
      <c r="A1373" s="23" t="s">
        <v>3699</v>
      </c>
      <c r="B1373" s="23" t="s">
        <v>4899</v>
      </c>
      <c r="C1373" s="23" t="s">
        <v>4900</v>
      </c>
      <c r="D1373" s="23" t="s">
        <v>14</v>
      </c>
      <c r="E1373" s="23" t="s">
        <v>3700</v>
      </c>
      <c r="F1373" s="23" t="s">
        <v>154</v>
      </c>
      <c r="G1373" s="23">
        <v>1970219</v>
      </c>
      <c r="H1373" s="23" t="s">
        <v>294</v>
      </c>
      <c r="I1373" s="23" t="s">
        <v>279</v>
      </c>
      <c r="J1373" s="23" t="s">
        <v>415</v>
      </c>
      <c r="K1373" s="23" t="s">
        <v>158</v>
      </c>
      <c r="L1373" s="23" t="s">
        <v>279</v>
      </c>
      <c r="M1373" s="24">
        <v>1094</v>
      </c>
      <c r="P1373" s="25">
        <v>1094</v>
      </c>
      <c r="Q1373" s="24">
        <v>1094</v>
      </c>
      <c r="R1373" s="23">
        <v>0</v>
      </c>
      <c r="S1373" s="23" t="s">
        <v>142</v>
      </c>
      <c r="W1373" s="24">
        <v>1094</v>
      </c>
      <c r="Z1373" s="24">
        <v>21000</v>
      </c>
      <c r="AB1373" s="24">
        <v>160000</v>
      </c>
      <c r="AC1373" s="24">
        <v>181000</v>
      </c>
      <c r="AD1373" s="23" t="s">
        <v>417</v>
      </c>
      <c r="AE1373" s="24">
        <v>181000</v>
      </c>
      <c r="AF1373" s="24">
        <v>132552</v>
      </c>
      <c r="AH1373" s="24">
        <v>132552</v>
      </c>
      <c r="AI1373" s="23" t="s">
        <v>143</v>
      </c>
      <c r="AJ1373" s="23" t="s">
        <v>142</v>
      </c>
      <c r="AK1373" s="26">
        <v>44652</v>
      </c>
      <c r="AL1373" s="26">
        <v>44655</v>
      </c>
      <c r="AM1373" s="26">
        <v>44655</v>
      </c>
      <c r="AN1373" s="26">
        <v>44804</v>
      </c>
      <c r="AO1373" s="26">
        <v>44726</v>
      </c>
      <c r="AT1373" s="25">
        <v>1094</v>
      </c>
      <c r="BK1373" s="23" t="s">
        <v>3701</v>
      </c>
      <c r="BL1373" s="26">
        <v>44995</v>
      </c>
      <c r="BM1373" s="23" t="s">
        <v>280</v>
      </c>
      <c r="BO1373" s="23" t="s">
        <v>279</v>
      </c>
      <c r="BP1373" s="23" t="s">
        <v>146</v>
      </c>
      <c r="BQ1373" s="23" t="s">
        <v>181</v>
      </c>
      <c r="BS1373" s="23" t="s">
        <v>296</v>
      </c>
      <c r="BT1373" s="23" t="s">
        <v>301</v>
      </c>
      <c r="BV1373" s="24">
        <v>1094</v>
      </c>
      <c r="BW1373" s="23">
        <v>0</v>
      </c>
      <c r="BZ1373" s="24">
        <v>131458</v>
      </c>
      <c r="CB1373" s="23" t="s">
        <v>278</v>
      </c>
      <c r="CC1373" s="23" t="s">
        <v>1187</v>
      </c>
      <c r="CF1373" s="23">
        <v>1</v>
      </c>
      <c r="CG1373" s="23">
        <v>43284</v>
      </c>
      <c r="CI1373" s="23" t="s">
        <v>275</v>
      </c>
      <c r="CJ1373" s="23" t="s">
        <v>150</v>
      </c>
      <c r="CK1373" s="23" t="s">
        <v>151</v>
      </c>
      <c r="CL1373" s="26">
        <v>44649</v>
      </c>
      <c r="CM1373" s="23" t="s">
        <v>3268</v>
      </c>
    </row>
    <row r="1374" spans="1:91" x14ac:dyDescent="0.25">
      <c r="A1374" s="23" t="s">
        <v>3702</v>
      </c>
      <c r="B1374" s="23" t="s">
        <v>4899</v>
      </c>
      <c r="C1374" s="23" t="s">
        <v>4900</v>
      </c>
      <c r="D1374" s="23" t="s">
        <v>14</v>
      </c>
      <c r="E1374" s="23" t="s">
        <v>3703</v>
      </c>
      <c r="F1374" s="23" t="s">
        <v>154</v>
      </c>
      <c r="G1374" s="23">
        <v>2022502</v>
      </c>
      <c r="H1374" s="23" t="s">
        <v>467</v>
      </c>
      <c r="I1374" s="23" t="s">
        <v>279</v>
      </c>
      <c r="J1374" s="23" t="s">
        <v>338</v>
      </c>
      <c r="K1374" s="23" t="s">
        <v>158</v>
      </c>
      <c r="L1374" s="23" t="s">
        <v>279</v>
      </c>
      <c r="M1374" s="24">
        <v>4057</v>
      </c>
      <c r="P1374" s="25">
        <v>4057.1</v>
      </c>
      <c r="Q1374" s="24">
        <v>4057</v>
      </c>
      <c r="R1374" s="23">
        <v>0</v>
      </c>
      <c r="S1374" s="23" t="s">
        <v>142</v>
      </c>
      <c r="W1374" s="24">
        <v>4057</v>
      </c>
      <c r="Z1374" s="24">
        <v>63000</v>
      </c>
      <c r="AC1374" s="24">
        <v>63000</v>
      </c>
      <c r="AD1374" s="23" t="s">
        <v>160</v>
      </c>
      <c r="AE1374" s="24">
        <v>63000</v>
      </c>
      <c r="AF1374" s="24">
        <v>34492</v>
      </c>
      <c r="AH1374" s="24">
        <v>34492</v>
      </c>
      <c r="AI1374" s="23" t="s">
        <v>143</v>
      </c>
      <c r="AJ1374" s="23" t="s">
        <v>142</v>
      </c>
      <c r="AK1374" s="26">
        <v>44805</v>
      </c>
      <c r="AL1374" s="26">
        <v>44816</v>
      </c>
      <c r="AM1374" s="26">
        <v>44816</v>
      </c>
      <c r="AN1374" s="26">
        <v>44926</v>
      </c>
      <c r="AO1374" s="26">
        <v>44926</v>
      </c>
      <c r="AS1374" s="25">
        <v>4057.1</v>
      </c>
      <c r="BK1374" s="23" t="s">
        <v>3704</v>
      </c>
      <c r="BL1374" s="26">
        <v>44930</v>
      </c>
      <c r="BM1374" s="23" t="s">
        <v>280</v>
      </c>
      <c r="BO1374" s="23" t="s">
        <v>279</v>
      </c>
      <c r="BP1374" s="23" t="s">
        <v>146</v>
      </c>
      <c r="BQ1374" s="23" t="s">
        <v>181</v>
      </c>
      <c r="BS1374" s="23" t="s">
        <v>296</v>
      </c>
      <c r="BT1374" s="23" t="s">
        <v>301</v>
      </c>
      <c r="BV1374" s="24">
        <v>4057</v>
      </c>
      <c r="BW1374" s="23">
        <v>0</v>
      </c>
      <c r="BZ1374" s="24">
        <v>30434</v>
      </c>
      <c r="CB1374" s="23" t="s">
        <v>278</v>
      </c>
      <c r="CC1374" s="23" t="s">
        <v>705</v>
      </c>
      <c r="CF1374" s="23">
        <v>1</v>
      </c>
      <c r="CG1374" s="23">
        <v>45771</v>
      </c>
      <c r="CI1374" s="23" t="s">
        <v>278</v>
      </c>
      <c r="CJ1374" s="23" t="s">
        <v>150</v>
      </c>
      <c r="CK1374" s="23" t="s">
        <v>151</v>
      </c>
      <c r="CL1374" s="26">
        <v>44812</v>
      </c>
      <c r="CM1374" s="23" t="s">
        <v>3268</v>
      </c>
    </row>
    <row r="1375" spans="1:91" x14ac:dyDescent="0.25">
      <c r="A1375" s="23" t="s">
        <v>3705</v>
      </c>
      <c r="B1375" s="23" t="s">
        <v>4899</v>
      </c>
      <c r="C1375" s="23" t="s">
        <v>4900</v>
      </c>
      <c r="D1375" s="23" t="s">
        <v>14</v>
      </c>
      <c r="E1375" s="23" t="s">
        <v>3706</v>
      </c>
      <c r="G1375" s="23">
        <v>2037237</v>
      </c>
      <c r="H1375" s="23" t="s">
        <v>294</v>
      </c>
      <c r="I1375" s="23" t="s">
        <v>279</v>
      </c>
      <c r="J1375" s="23" t="s">
        <v>268</v>
      </c>
      <c r="K1375" s="23" t="s">
        <v>299</v>
      </c>
      <c r="L1375" s="23" t="s">
        <v>3707</v>
      </c>
      <c r="M1375" s="24">
        <v>168898</v>
      </c>
      <c r="P1375" s="25">
        <v>168898.25</v>
      </c>
      <c r="Q1375" s="24">
        <v>158633</v>
      </c>
      <c r="R1375" s="24">
        <v>10266</v>
      </c>
      <c r="S1375" s="23" t="s">
        <v>133</v>
      </c>
      <c r="W1375" s="24">
        <v>168898</v>
      </c>
      <c r="Z1375" s="24">
        <v>309000</v>
      </c>
      <c r="AC1375" s="24">
        <v>309000</v>
      </c>
      <c r="AD1375" s="23" t="s">
        <v>160</v>
      </c>
      <c r="AE1375" s="24">
        <v>309000</v>
      </c>
      <c r="AF1375" s="24">
        <v>331937</v>
      </c>
      <c r="AH1375" s="24">
        <v>331937</v>
      </c>
      <c r="AI1375" s="23" t="s">
        <v>143</v>
      </c>
      <c r="AJ1375" s="23" t="s">
        <v>142</v>
      </c>
      <c r="AK1375" s="26">
        <v>44835</v>
      </c>
      <c r="AL1375" s="26">
        <v>44851</v>
      </c>
      <c r="AM1375" s="26">
        <v>44851</v>
      </c>
      <c r="AN1375" s="26">
        <v>44813</v>
      </c>
      <c r="AO1375" s="26">
        <v>44813</v>
      </c>
      <c r="AR1375" s="25">
        <v>13557.25</v>
      </c>
      <c r="AS1375" s="23">
        <v>857.25</v>
      </c>
      <c r="AT1375" s="25">
        <v>144218.25</v>
      </c>
      <c r="AV1375" s="25">
        <v>10265.5</v>
      </c>
      <c r="AW1375" s="24">
        <v>10000</v>
      </c>
      <c r="AX1375" s="24">
        <v>10000</v>
      </c>
      <c r="AY1375" s="23">
        <v>266</v>
      </c>
      <c r="AZ1375" s="23" t="s">
        <v>133</v>
      </c>
      <c r="BK1375" s="23" t="s">
        <v>5612</v>
      </c>
      <c r="BL1375" s="26">
        <v>45078</v>
      </c>
      <c r="BM1375" s="23" t="s">
        <v>300</v>
      </c>
      <c r="BO1375" s="23" t="s">
        <v>279</v>
      </c>
      <c r="BP1375" s="23" t="s">
        <v>146</v>
      </c>
      <c r="BQ1375" s="23" t="s">
        <v>181</v>
      </c>
      <c r="BS1375" s="23" t="s">
        <v>296</v>
      </c>
      <c r="BT1375" s="23" t="s">
        <v>301</v>
      </c>
      <c r="BV1375" s="24">
        <v>158633</v>
      </c>
      <c r="BW1375" s="24">
        <v>10266</v>
      </c>
      <c r="BZ1375" s="24">
        <v>163039</v>
      </c>
      <c r="CB1375" s="23" t="s">
        <v>2250</v>
      </c>
      <c r="CC1375" s="23" t="s">
        <v>278</v>
      </c>
      <c r="CF1375" s="23">
        <v>1</v>
      </c>
      <c r="CG1375" s="23">
        <v>46006</v>
      </c>
      <c r="CI1375" s="23" t="s">
        <v>264</v>
      </c>
      <c r="CJ1375" s="23" t="s">
        <v>150</v>
      </c>
      <c r="CK1375" s="23" t="s">
        <v>151</v>
      </c>
      <c r="CL1375" s="26">
        <v>44840</v>
      </c>
      <c r="CM1375" s="23" t="s">
        <v>3268</v>
      </c>
    </row>
    <row r="1376" spans="1:91" x14ac:dyDescent="0.25">
      <c r="A1376" s="23" t="s">
        <v>3708</v>
      </c>
      <c r="B1376" s="23" t="s">
        <v>4899</v>
      </c>
      <c r="C1376" s="23" t="s">
        <v>4900</v>
      </c>
      <c r="D1376" s="23" t="s">
        <v>0</v>
      </c>
      <c r="E1376" s="23" t="s">
        <v>3709</v>
      </c>
      <c r="F1376" s="23" t="s">
        <v>154</v>
      </c>
      <c r="G1376" s="23">
        <v>2036694</v>
      </c>
      <c r="H1376" s="23" t="s">
        <v>294</v>
      </c>
      <c r="I1376" s="23" t="s">
        <v>279</v>
      </c>
      <c r="J1376" s="23" t="s">
        <v>268</v>
      </c>
      <c r="K1376" s="23" t="s">
        <v>269</v>
      </c>
      <c r="L1376" s="23" t="s">
        <v>279</v>
      </c>
      <c r="M1376" s="23">
        <v>254</v>
      </c>
      <c r="P1376" s="23">
        <v>253.87</v>
      </c>
      <c r="Q1376" s="24">
        <v>1297</v>
      </c>
      <c r="R1376" s="24">
        <v>-1043</v>
      </c>
      <c r="S1376" s="23" t="s">
        <v>136</v>
      </c>
      <c r="W1376" s="23">
        <v>254</v>
      </c>
      <c r="Z1376" s="24">
        <v>42000</v>
      </c>
      <c r="AB1376" s="24">
        <v>57351</v>
      </c>
      <c r="AC1376" s="24">
        <v>99351</v>
      </c>
      <c r="AD1376" s="23" t="s">
        <v>417</v>
      </c>
      <c r="AE1376" s="24">
        <v>99351</v>
      </c>
      <c r="AF1376" s="24">
        <v>100308</v>
      </c>
      <c r="AH1376" s="24">
        <v>100308</v>
      </c>
      <c r="AI1376" s="23" t="s">
        <v>143</v>
      </c>
      <c r="AJ1376" s="23" t="s">
        <v>142</v>
      </c>
      <c r="AK1376" s="26">
        <v>44835</v>
      </c>
      <c r="AL1376" s="26">
        <v>44845</v>
      </c>
      <c r="AM1376" s="26">
        <v>44845</v>
      </c>
      <c r="AN1376" s="26">
        <v>44862</v>
      </c>
      <c r="AO1376" s="26">
        <v>44926</v>
      </c>
      <c r="AR1376" s="25">
        <v>4111.9799999999996</v>
      </c>
      <c r="AS1376" s="25">
        <v>-4814.96</v>
      </c>
      <c r="AT1376" s="25">
        <v>2000</v>
      </c>
      <c r="AU1376" s="23">
        <v>956.85</v>
      </c>
      <c r="AV1376" s="25">
        <v>-2000</v>
      </c>
      <c r="AY1376" s="24">
        <v>-2000</v>
      </c>
      <c r="AZ1376" s="23" t="s">
        <v>136</v>
      </c>
      <c r="BK1376" s="23" t="s">
        <v>5611</v>
      </c>
      <c r="BL1376" s="26">
        <v>45079</v>
      </c>
      <c r="BM1376" s="23" t="s">
        <v>300</v>
      </c>
      <c r="BO1376" s="23" t="s">
        <v>279</v>
      </c>
      <c r="BP1376" s="23" t="s">
        <v>146</v>
      </c>
      <c r="BQ1376" s="23" t="s">
        <v>272</v>
      </c>
      <c r="BS1376" s="23" t="s">
        <v>296</v>
      </c>
      <c r="BT1376" s="23" t="s">
        <v>301</v>
      </c>
      <c r="BV1376" s="24">
        <v>1297</v>
      </c>
      <c r="BW1376" s="24">
        <v>-1043</v>
      </c>
      <c r="BZ1376" s="24">
        <v>100054</v>
      </c>
      <c r="CB1376" s="23" t="s">
        <v>278</v>
      </c>
      <c r="CC1376" s="23" t="s">
        <v>278</v>
      </c>
      <c r="CF1376" s="23">
        <v>1</v>
      </c>
      <c r="CG1376" s="23">
        <v>45919</v>
      </c>
      <c r="CI1376" s="23" t="s">
        <v>264</v>
      </c>
      <c r="CJ1376" s="23" t="s">
        <v>150</v>
      </c>
      <c r="CK1376" s="23" t="s">
        <v>151</v>
      </c>
      <c r="CL1376" s="26">
        <v>44831</v>
      </c>
      <c r="CM1376" s="23" t="s">
        <v>3268</v>
      </c>
    </row>
    <row r="1377" spans="1:91" x14ac:dyDescent="0.25">
      <c r="A1377" s="23" t="s">
        <v>3710</v>
      </c>
      <c r="B1377" s="23" t="s">
        <v>4899</v>
      </c>
      <c r="C1377" s="23" t="s">
        <v>4900</v>
      </c>
      <c r="D1377" s="23" t="s">
        <v>0</v>
      </c>
      <c r="E1377" s="23" t="s">
        <v>3711</v>
      </c>
      <c r="F1377" s="23" t="s">
        <v>154</v>
      </c>
      <c r="G1377" s="23">
        <v>1991358</v>
      </c>
      <c r="H1377" s="23" t="s">
        <v>728</v>
      </c>
      <c r="I1377" s="23" t="s">
        <v>279</v>
      </c>
      <c r="J1377" s="23" t="s">
        <v>338</v>
      </c>
      <c r="K1377" s="23" t="s">
        <v>269</v>
      </c>
      <c r="L1377" s="23" t="s">
        <v>279</v>
      </c>
      <c r="M1377" s="24">
        <v>8736</v>
      </c>
      <c r="P1377" s="25">
        <v>8735.93</v>
      </c>
      <c r="Q1377" s="24">
        <v>8555</v>
      </c>
      <c r="R1377" s="23">
        <v>181</v>
      </c>
      <c r="S1377" s="23" t="s">
        <v>133</v>
      </c>
      <c r="W1377" s="24">
        <v>8736</v>
      </c>
      <c r="Z1377" s="24">
        <v>88000</v>
      </c>
      <c r="AB1377" s="24">
        <v>48000</v>
      </c>
      <c r="AC1377" s="24">
        <v>136000</v>
      </c>
      <c r="AD1377" s="23" t="s">
        <v>417</v>
      </c>
      <c r="AE1377" s="24">
        <v>136000</v>
      </c>
      <c r="AF1377" s="24">
        <v>137228</v>
      </c>
      <c r="AH1377" s="24">
        <v>137228</v>
      </c>
      <c r="AI1377" s="23" t="s">
        <v>143</v>
      </c>
      <c r="AJ1377" s="23" t="s">
        <v>142</v>
      </c>
      <c r="AK1377" s="26">
        <v>44713</v>
      </c>
      <c r="AL1377" s="26">
        <v>44734</v>
      </c>
      <c r="AM1377" s="26">
        <v>44734</v>
      </c>
      <c r="AN1377" s="26">
        <v>44926</v>
      </c>
      <c r="AO1377" s="26">
        <v>44869</v>
      </c>
      <c r="AR1377" s="23">
        <v>-4</v>
      </c>
      <c r="AS1377" s="25">
        <v>4529</v>
      </c>
      <c r="AT1377" s="25">
        <v>4029.6</v>
      </c>
      <c r="AU1377" s="23">
        <v>181.33</v>
      </c>
      <c r="BK1377" s="23" t="s">
        <v>6531</v>
      </c>
      <c r="BL1377" s="26">
        <v>45081</v>
      </c>
      <c r="BM1377" s="23" t="s">
        <v>300</v>
      </c>
      <c r="BO1377" s="23" t="s">
        <v>279</v>
      </c>
      <c r="BP1377" s="23" t="s">
        <v>146</v>
      </c>
      <c r="BQ1377" s="23" t="s">
        <v>272</v>
      </c>
      <c r="BS1377" s="23" t="s">
        <v>296</v>
      </c>
      <c r="BT1377" s="23" t="s">
        <v>301</v>
      </c>
      <c r="BV1377" s="24">
        <v>8555</v>
      </c>
      <c r="BW1377" s="23">
        <v>181</v>
      </c>
      <c r="BZ1377" s="24">
        <v>128492</v>
      </c>
      <c r="CB1377" s="23" t="s">
        <v>278</v>
      </c>
      <c r="CC1377" s="23" t="s">
        <v>747</v>
      </c>
      <c r="CF1377" s="23">
        <v>1</v>
      </c>
      <c r="CG1377" s="23">
        <v>34364</v>
      </c>
      <c r="CI1377" s="23" t="s">
        <v>275</v>
      </c>
      <c r="CJ1377" s="23" t="s">
        <v>150</v>
      </c>
      <c r="CK1377" s="23" t="s">
        <v>151</v>
      </c>
      <c r="CL1377" s="26">
        <v>43700</v>
      </c>
      <c r="CM1377" s="23" t="s">
        <v>3268</v>
      </c>
    </row>
    <row r="1378" spans="1:91" x14ac:dyDescent="0.25">
      <c r="A1378" s="23" t="s">
        <v>3716</v>
      </c>
      <c r="B1378" s="23" t="s">
        <v>4899</v>
      </c>
      <c r="C1378" s="23" t="s">
        <v>4900</v>
      </c>
      <c r="D1378" s="23" t="s">
        <v>0</v>
      </c>
      <c r="F1378" s="23" t="s">
        <v>154</v>
      </c>
      <c r="H1378" s="23" t="s">
        <v>294</v>
      </c>
      <c r="I1378" s="23" t="s">
        <v>279</v>
      </c>
      <c r="J1378" s="23" t="s">
        <v>132</v>
      </c>
      <c r="L1378" s="23" t="s">
        <v>395</v>
      </c>
      <c r="N1378" s="24">
        <v>80000</v>
      </c>
      <c r="P1378" s="25">
        <v>80000</v>
      </c>
      <c r="Q1378" s="24">
        <v>80000</v>
      </c>
      <c r="R1378" s="23">
        <v>0</v>
      </c>
      <c r="S1378" s="23" t="s">
        <v>142</v>
      </c>
      <c r="T1378" s="24">
        <v>80000</v>
      </c>
      <c r="V1378" s="24">
        <v>80000</v>
      </c>
      <c r="W1378" s="23">
        <v>0</v>
      </c>
      <c r="AG1378" s="24">
        <v>80000</v>
      </c>
      <c r="AH1378" s="24">
        <v>80000</v>
      </c>
      <c r="AI1378" s="23" t="s">
        <v>143</v>
      </c>
      <c r="AJ1378" s="23" t="s">
        <v>142</v>
      </c>
      <c r="AK1378" s="26">
        <v>45108</v>
      </c>
      <c r="AO1378" s="26">
        <v>45044</v>
      </c>
      <c r="AW1378" s="23">
        <v>0</v>
      </c>
      <c r="AX1378" s="23">
        <v>0</v>
      </c>
      <c r="AY1378" s="23">
        <v>0</v>
      </c>
      <c r="AZ1378" s="23" t="s">
        <v>142</v>
      </c>
      <c r="BC1378" s="23">
        <v>0</v>
      </c>
      <c r="BD1378" s="24">
        <v>40000</v>
      </c>
      <c r="BE1378" s="24">
        <v>40000</v>
      </c>
      <c r="BK1378" s="23" t="s">
        <v>6530</v>
      </c>
      <c r="BL1378" s="26">
        <v>45078</v>
      </c>
      <c r="BO1378" s="23" t="s">
        <v>279</v>
      </c>
      <c r="BP1378" s="23" t="s">
        <v>146</v>
      </c>
      <c r="BQ1378" s="23" t="s">
        <v>272</v>
      </c>
      <c r="BS1378" s="23" t="s">
        <v>296</v>
      </c>
      <c r="BT1378" s="23" t="s">
        <v>301</v>
      </c>
      <c r="BW1378" s="23">
        <v>0</v>
      </c>
      <c r="BX1378" s="24">
        <v>80000</v>
      </c>
      <c r="CB1378" s="23" t="s">
        <v>398</v>
      </c>
      <c r="CF1378" s="23">
        <v>1</v>
      </c>
      <c r="CG1378" s="23">
        <v>45559</v>
      </c>
      <c r="CI1378" s="23" t="s">
        <v>149</v>
      </c>
      <c r="CJ1378" s="23" t="s">
        <v>150</v>
      </c>
      <c r="CK1378" s="23" t="s">
        <v>151</v>
      </c>
      <c r="CL1378" s="26">
        <v>44802</v>
      </c>
      <c r="CM1378" s="23" t="s">
        <v>3268</v>
      </c>
    </row>
    <row r="1379" spans="1:91" x14ac:dyDescent="0.25">
      <c r="A1379" s="23" t="s">
        <v>3717</v>
      </c>
      <c r="B1379" s="23" t="s">
        <v>4899</v>
      </c>
      <c r="C1379" s="23" t="s">
        <v>4900</v>
      </c>
      <c r="D1379" s="23" t="s">
        <v>14</v>
      </c>
      <c r="E1379" s="23" t="s">
        <v>3718</v>
      </c>
      <c r="F1379" s="23" t="s">
        <v>154</v>
      </c>
      <c r="G1379" s="23">
        <v>1990654</v>
      </c>
      <c r="H1379" s="23" t="s">
        <v>728</v>
      </c>
      <c r="I1379" s="23" t="s">
        <v>279</v>
      </c>
      <c r="J1379" s="23" t="s">
        <v>338</v>
      </c>
      <c r="K1379" s="23" t="s">
        <v>269</v>
      </c>
      <c r="L1379" s="23" t="s">
        <v>3404</v>
      </c>
      <c r="M1379" s="23">
        <v>-1</v>
      </c>
      <c r="P1379" s="23">
        <v>-0.85</v>
      </c>
      <c r="Q1379" s="23">
        <v>-1</v>
      </c>
      <c r="R1379" s="23">
        <v>0</v>
      </c>
      <c r="S1379" s="23" t="s">
        <v>142</v>
      </c>
      <c r="W1379" s="23">
        <v>-1</v>
      </c>
      <c r="Z1379" s="24">
        <v>114000</v>
      </c>
      <c r="AC1379" s="24">
        <v>114000</v>
      </c>
      <c r="AD1379" s="23" t="s">
        <v>160</v>
      </c>
      <c r="AE1379" s="24">
        <v>114000</v>
      </c>
      <c r="AF1379" s="24">
        <v>117441</v>
      </c>
      <c r="AH1379" s="24">
        <v>117441</v>
      </c>
      <c r="AI1379" s="23" t="s">
        <v>143</v>
      </c>
      <c r="AJ1379" s="23" t="s">
        <v>142</v>
      </c>
      <c r="AK1379" s="26">
        <v>44713</v>
      </c>
      <c r="AL1379" s="26">
        <v>44727</v>
      </c>
      <c r="AM1379" s="26">
        <v>44727</v>
      </c>
      <c r="AN1379" s="26">
        <v>44926</v>
      </c>
      <c r="AO1379" s="26">
        <v>44756</v>
      </c>
      <c r="AR1379" s="23">
        <v>-0.85</v>
      </c>
      <c r="BK1379" s="23" t="s">
        <v>3719</v>
      </c>
      <c r="BL1379" s="26">
        <v>44986</v>
      </c>
      <c r="BM1379" s="23" t="s">
        <v>300</v>
      </c>
      <c r="BO1379" s="23" t="s">
        <v>279</v>
      </c>
      <c r="BP1379" s="23" t="s">
        <v>146</v>
      </c>
      <c r="BQ1379" s="23" t="s">
        <v>181</v>
      </c>
      <c r="BS1379" s="23" t="s">
        <v>296</v>
      </c>
      <c r="BT1379" s="23" t="s">
        <v>301</v>
      </c>
      <c r="BV1379" s="23">
        <v>-1</v>
      </c>
      <c r="BW1379" s="23">
        <v>0</v>
      </c>
      <c r="BZ1379" s="24">
        <v>117442</v>
      </c>
      <c r="CB1379" s="23" t="s">
        <v>3066</v>
      </c>
      <c r="CC1379" s="23" t="s">
        <v>1187</v>
      </c>
      <c r="CF1379" s="23">
        <v>1</v>
      </c>
      <c r="CG1379" s="23">
        <v>41920</v>
      </c>
      <c r="CI1379" s="23" t="s">
        <v>149</v>
      </c>
      <c r="CJ1379" s="23" t="s">
        <v>150</v>
      </c>
      <c r="CK1379" s="23" t="s">
        <v>151</v>
      </c>
      <c r="CL1379" s="26">
        <v>44431</v>
      </c>
      <c r="CM1379" s="23" t="s">
        <v>3268</v>
      </c>
    </row>
    <row r="1380" spans="1:91" x14ac:dyDescent="0.25">
      <c r="A1380" s="23" t="s">
        <v>3720</v>
      </c>
      <c r="B1380" s="23" t="s">
        <v>4899</v>
      </c>
      <c r="C1380" s="23" t="s">
        <v>4900</v>
      </c>
      <c r="D1380" s="23" t="s">
        <v>0</v>
      </c>
      <c r="E1380" s="23" t="s">
        <v>3721</v>
      </c>
      <c r="F1380" s="23" t="s">
        <v>154</v>
      </c>
      <c r="G1380" s="23">
        <v>2023843</v>
      </c>
      <c r="H1380" s="23" t="s">
        <v>728</v>
      </c>
      <c r="I1380" s="23" t="s">
        <v>279</v>
      </c>
      <c r="J1380" s="23" t="s">
        <v>268</v>
      </c>
      <c r="K1380" s="23" t="s">
        <v>269</v>
      </c>
      <c r="L1380" s="23" t="s">
        <v>435</v>
      </c>
      <c r="M1380" s="24">
        <v>41036</v>
      </c>
      <c r="N1380" s="24">
        <v>15000</v>
      </c>
      <c r="P1380" s="25">
        <v>56036.44</v>
      </c>
      <c r="Q1380" s="24">
        <v>32097</v>
      </c>
      <c r="R1380" s="24">
        <v>23939</v>
      </c>
      <c r="S1380" s="23" t="s">
        <v>136</v>
      </c>
      <c r="U1380" s="24">
        <v>65000</v>
      </c>
      <c r="V1380" s="24">
        <v>65000</v>
      </c>
      <c r="W1380" s="24">
        <v>-8964</v>
      </c>
      <c r="Z1380" s="24">
        <v>79000</v>
      </c>
      <c r="AB1380" s="24">
        <v>135000</v>
      </c>
      <c r="AC1380" s="24">
        <v>214000</v>
      </c>
      <c r="AD1380" s="23" t="s">
        <v>417</v>
      </c>
      <c r="AE1380" s="24">
        <v>214000</v>
      </c>
      <c r="AF1380" s="24">
        <v>181654</v>
      </c>
      <c r="AG1380" s="24">
        <v>15000</v>
      </c>
      <c r="AH1380" s="24">
        <v>196654</v>
      </c>
      <c r="AI1380" s="23" t="s">
        <v>143</v>
      </c>
      <c r="AJ1380" s="23" t="s">
        <v>142</v>
      </c>
      <c r="AK1380" s="26">
        <v>44835</v>
      </c>
      <c r="AL1380" s="26">
        <v>44832</v>
      </c>
      <c r="AM1380" s="26">
        <v>44832</v>
      </c>
      <c r="AN1380" s="26">
        <v>44910</v>
      </c>
      <c r="AO1380" s="26">
        <v>44986</v>
      </c>
      <c r="AR1380" s="25">
        <v>-3132.84</v>
      </c>
      <c r="AS1380" s="25">
        <v>13473.99</v>
      </c>
      <c r="AT1380" s="25">
        <v>15755.94</v>
      </c>
      <c r="AU1380" s="25">
        <v>4299.54</v>
      </c>
      <c r="AV1380" s="25">
        <v>10639.81</v>
      </c>
      <c r="AY1380" s="24">
        <v>10640</v>
      </c>
      <c r="AZ1380" s="23" t="s">
        <v>136</v>
      </c>
      <c r="BA1380" s="23">
        <v>0</v>
      </c>
      <c r="BC1380" s="24">
        <v>15000</v>
      </c>
      <c r="BK1380" s="23" t="s">
        <v>5610</v>
      </c>
      <c r="BL1380" s="26">
        <v>45047</v>
      </c>
      <c r="BM1380" s="23" t="s">
        <v>300</v>
      </c>
      <c r="BO1380" s="23" t="s">
        <v>279</v>
      </c>
      <c r="BP1380" s="23" t="s">
        <v>146</v>
      </c>
      <c r="BQ1380" s="23" t="s">
        <v>272</v>
      </c>
      <c r="BS1380" s="23" t="s">
        <v>296</v>
      </c>
      <c r="BT1380" s="23" t="s">
        <v>301</v>
      </c>
      <c r="BV1380" s="24">
        <v>26097</v>
      </c>
      <c r="BW1380" s="24">
        <v>29939</v>
      </c>
      <c r="BZ1380" s="24">
        <v>140617</v>
      </c>
      <c r="CB1380" s="23" t="s">
        <v>437</v>
      </c>
      <c r="CC1380" s="23" t="s">
        <v>705</v>
      </c>
      <c r="CF1380" s="23">
        <v>1</v>
      </c>
      <c r="CG1380" s="23">
        <v>42045</v>
      </c>
      <c r="CI1380" s="23" t="s">
        <v>421</v>
      </c>
      <c r="CJ1380" s="23" t="s">
        <v>150</v>
      </c>
      <c r="CK1380" s="23" t="s">
        <v>151</v>
      </c>
      <c r="CL1380" s="26">
        <v>44442</v>
      </c>
      <c r="CM1380" s="23" t="s">
        <v>3268</v>
      </c>
    </row>
    <row r="1381" spans="1:91" x14ac:dyDescent="0.25">
      <c r="A1381" s="23" t="s">
        <v>3722</v>
      </c>
      <c r="B1381" s="23" t="s">
        <v>4899</v>
      </c>
      <c r="C1381" s="23" t="s">
        <v>4900</v>
      </c>
      <c r="D1381" s="23" t="s">
        <v>14</v>
      </c>
      <c r="E1381" s="23" t="s">
        <v>3723</v>
      </c>
      <c r="F1381" s="23" t="s">
        <v>154</v>
      </c>
      <c r="G1381" s="23">
        <v>2023747</v>
      </c>
      <c r="H1381" s="23" t="s">
        <v>728</v>
      </c>
      <c r="I1381" s="23" t="s">
        <v>279</v>
      </c>
      <c r="J1381" s="23" t="s">
        <v>268</v>
      </c>
      <c r="K1381" s="23" t="s">
        <v>158</v>
      </c>
      <c r="L1381" s="23" t="s">
        <v>279</v>
      </c>
      <c r="M1381" s="24">
        <v>16355</v>
      </c>
      <c r="N1381" s="24">
        <v>12545</v>
      </c>
      <c r="P1381" s="25">
        <v>28899.56</v>
      </c>
      <c r="Q1381" s="24">
        <v>13755</v>
      </c>
      <c r="R1381" s="24">
        <v>15145</v>
      </c>
      <c r="S1381" s="23" t="s">
        <v>136</v>
      </c>
      <c r="W1381" s="24">
        <v>28900</v>
      </c>
      <c r="Z1381" s="24">
        <v>158000</v>
      </c>
      <c r="AC1381" s="24">
        <v>158000</v>
      </c>
      <c r="AD1381" s="23" t="s">
        <v>160</v>
      </c>
      <c r="AE1381" s="24">
        <v>158000</v>
      </c>
      <c r="AF1381" s="24">
        <v>152645</v>
      </c>
      <c r="AG1381" s="24">
        <v>12545</v>
      </c>
      <c r="AH1381" s="24">
        <v>165190</v>
      </c>
      <c r="AI1381" s="23" t="s">
        <v>143</v>
      </c>
      <c r="AJ1381" s="23" t="s">
        <v>142</v>
      </c>
      <c r="AK1381" s="26">
        <v>44835</v>
      </c>
      <c r="AL1381" s="26">
        <v>44831</v>
      </c>
      <c r="AM1381" s="26">
        <v>44831</v>
      </c>
      <c r="AN1381" s="26">
        <v>45016</v>
      </c>
      <c r="AO1381" s="26">
        <v>44967</v>
      </c>
      <c r="AR1381" s="25">
        <v>8177.28</v>
      </c>
      <c r="AS1381" s="25">
        <v>8177.28</v>
      </c>
      <c r="AT1381" s="25">
        <v>-2600</v>
      </c>
      <c r="AU1381" s="25">
        <v>-12545</v>
      </c>
      <c r="AV1381" s="25">
        <v>15145</v>
      </c>
      <c r="AY1381" s="24">
        <v>15145</v>
      </c>
      <c r="AZ1381" s="23" t="s">
        <v>136</v>
      </c>
      <c r="BA1381" s="23">
        <v>0</v>
      </c>
      <c r="BC1381" s="24">
        <v>6000</v>
      </c>
      <c r="BD1381" s="24">
        <v>6545</v>
      </c>
      <c r="BK1381" s="23" t="s">
        <v>6529</v>
      </c>
      <c r="BL1381" s="26">
        <v>45079</v>
      </c>
      <c r="BM1381" s="23" t="s">
        <v>300</v>
      </c>
      <c r="BO1381" s="23" t="s">
        <v>279</v>
      </c>
      <c r="BP1381" s="23" t="s">
        <v>146</v>
      </c>
      <c r="BQ1381" s="23" t="s">
        <v>181</v>
      </c>
      <c r="BS1381" s="23" t="s">
        <v>296</v>
      </c>
      <c r="BT1381" s="23" t="s">
        <v>301</v>
      </c>
      <c r="BV1381" s="24">
        <v>13755</v>
      </c>
      <c r="BW1381" s="24">
        <v>8600</v>
      </c>
      <c r="BX1381" s="24">
        <v>6545</v>
      </c>
      <c r="BZ1381" s="24">
        <v>136290</v>
      </c>
      <c r="CB1381" s="23" t="s">
        <v>278</v>
      </c>
      <c r="CC1381" s="23" t="s">
        <v>278</v>
      </c>
      <c r="CF1381" s="23">
        <v>1</v>
      </c>
      <c r="CG1381" s="23">
        <v>45551</v>
      </c>
      <c r="CI1381" s="23" t="s">
        <v>149</v>
      </c>
      <c r="CJ1381" s="23" t="s">
        <v>150</v>
      </c>
      <c r="CK1381" s="23" t="s">
        <v>151</v>
      </c>
      <c r="CL1381" s="26">
        <v>44802</v>
      </c>
      <c r="CM1381" s="23" t="s">
        <v>3268</v>
      </c>
    </row>
    <row r="1382" spans="1:91" x14ac:dyDescent="0.25">
      <c r="A1382" s="23" t="s">
        <v>3724</v>
      </c>
      <c r="B1382" s="23" t="s">
        <v>4899</v>
      </c>
      <c r="C1382" s="23" t="s">
        <v>4900</v>
      </c>
      <c r="D1382" s="23" t="s">
        <v>14</v>
      </c>
      <c r="F1382" s="23" t="s">
        <v>154</v>
      </c>
      <c r="H1382" s="23" t="s">
        <v>728</v>
      </c>
      <c r="I1382" s="23" t="s">
        <v>279</v>
      </c>
      <c r="J1382" s="23" t="s">
        <v>132</v>
      </c>
      <c r="L1382" s="23" t="s">
        <v>279</v>
      </c>
      <c r="N1382" s="24">
        <v>50000</v>
      </c>
      <c r="P1382" s="25">
        <v>50000</v>
      </c>
      <c r="Q1382" s="24">
        <v>50000</v>
      </c>
      <c r="R1382" s="23">
        <v>0</v>
      </c>
      <c r="S1382" s="23" t="s">
        <v>142</v>
      </c>
      <c r="T1382" s="24">
        <v>50000</v>
      </c>
      <c r="V1382" s="24">
        <v>50000</v>
      </c>
      <c r="W1382" s="23">
        <v>0</v>
      </c>
      <c r="AG1382" s="24">
        <v>50000</v>
      </c>
      <c r="AH1382" s="24">
        <v>50000</v>
      </c>
      <c r="AI1382" s="23" t="s">
        <v>143</v>
      </c>
      <c r="AJ1382" s="23" t="s">
        <v>142</v>
      </c>
      <c r="AK1382" s="26">
        <v>45139</v>
      </c>
      <c r="AO1382" s="26">
        <v>45226</v>
      </c>
      <c r="BE1382" s="24">
        <v>25000</v>
      </c>
      <c r="BF1382" s="24">
        <v>25000</v>
      </c>
      <c r="BK1382" s="23" t="s">
        <v>6528</v>
      </c>
      <c r="BL1382" s="26">
        <v>45078</v>
      </c>
      <c r="BO1382" s="23" t="s">
        <v>279</v>
      </c>
      <c r="BP1382" s="23" t="s">
        <v>146</v>
      </c>
      <c r="BQ1382" s="23" t="s">
        <v>181</v>
      </c>
      <c r="BS1382" s="23" t="s">
        <v>296</v>
      </c>
      <c r="BT1382" s="23" t="s">
        <v>301</v>
      </c>
      <c r="BW1382" s="23">
        <v>0</v>
      </c>
      <c r="BX1382" s="24">
        <v>50000</v>
      </c>
      <c r="CB1382" s="23" t="s">
        <v>278</v>
      </c>
      <c r="CF1382" s="23">
        <v>1</v>
      </c>
      <c r="CG1382" s="23">
        <v>41921</v>
      </c>
      <c r="CI1382" s="23" t="s">
        <v>149</v>
      </c>
      <c r="CJ1382" s="23" t="s">
        <v>150</v>
      </c>
      <c r="CK1382" s="23" t="s">
        <v>151</v>
      </c>
      <c r="CL1382" s="26">
        <v>44431</v>
      </c>
      <c r="CM1382" s="23" t="s">
        <v>3268</v>
      </c>
    </row>
    <row r="1383" spans="1:91" x14ac:dyDescent="0.25">
      <c r="A1383" s="23" t="s">
        <v>2207</v>
      </c>
      <c r="B1383" s="23" t="s">
        <v>4899</v>
      </c>
      <c r="C1383" s="23" t="s">
        <v>4900</v>
      </c>
      <c r="D1383" s="23" t="s">
        <v>0</v>
      </c>
      <c r="E1383" s="23" t="s">
        <v>2208</v>
      </c>
      <c r="F1383" s="23" t="s">
        <v>154</v>
      </c>
      <c r="G1383" s="23">
        <v>2014095</v>
      </c>
      <c r="H1383" s="23" t="s">
        <v>2194</v>
      </c>
      <c r="I1383" s="23" t="s">
        <v>279</v>
      </c>
      <c r="J1383" s="23" t="s">
        <v>268</v>
      </c>
      <c r="K1383" s="23" t="s">
        <v>299</v>
      </c>
      <c r="L1383" s="23" t="s">
        <v>333</v>
      </c>
      <c r="M1383" s="24">
        <v>594205</v>
      </c>
      <c r="P1383" s="25">
        <v>594205.19999999995</v>
      </c>
      <c r="Q1383" s="24">
        <v>556075</v>
      </c>
      <c r="R1383" s="24">
        <v>38131</v>
      </c>
      <c r="S1383" s="23" t="s">
        <v>133</v>
      </c>
      <c r="W1383" s="24">
        <v>594205</v>
      </c>
      <c r="Z1383" s="24">
        <v>445000</v>
      </c>
      <c r="AB1383" s="24">
        <v>748124</v>
      </c>
      <c r="AC1383" s="24">
        <v>1193124</v>
      </c>
      <c r="AD1383" s="23" t="s">
        <v>160</v>
      </c>
      <c r="AE1383" s="24">
        <v>1193124</v>
      </c>
      <c r="AF1383" s="24">
        <v>1081292</v>
      </c>
      <c r="AH1383" s="24">
        <v>1081292</v>
      </c>
      <c r="AI1383" s="23" t="s">
        <v>143</v>
      </c>
      <c r="AJ1383" s="23" t="s">
        <v>142</v>
      </c>
      <c r="AK1383" s="26">
        <v>44805</v>
      </c>
      <c r="AL1383" s="26">
        <v>44804</v>
      </c>
      <c r="AM1383" s="26">
        <v>44804</v>
      </c>
      <c r="AN1383" s="26">
        <v>44880</v>
      </c>
      <c r="AO1383" s="26">
        <v>44986</v>
      </c>
      <c r="AR1383" s="25">
        <v>56100.13</v>
      </c>
      <c r="AS1383" s="25">
        <v>399111.19</v>
      </c>
      <c r="AT1383" s="25">
        <v>75863.179999999993</v>
      </c>
      <c r="AU1383" s="25">
        <v>60118.73</v>
      </c>
      <c r="AV1383" s="25">
        <v>3011.97</v>
      </c>
      <c r="AY1383" s="24">
        <v>3012</v>
      </c>
      <c r="AZ1383" s="23" t="s">
        <v>136</v>
      </c>
      <c r="BK1383" s="23" t="s">
        <v>5609</v>
      </c>
      <c r="BL1383" s="26">
        <v>45068</v>
      </c>
      <c r="BM1383" s="23" t="s">
        <v>300</v>
      </c>
      <c r="BO1383" s="23" t="s">
        <v>279</v>
      </c>
      <c r="BP1383" s="23" t="s">
        <v>146</v>
      </c>
      <c r="BQ1383" s="23" t="s">
        <v>215</v>
      </c>
      <c r="BS1383" s="23" t="s">
        <v>296</v>
      </c>
      <c r="BT1383" s="23" t="s">
        <v>301</v>
      </c>
      <c r="BV1383" s="24">
        <v>531075</v>
      </c>
      <c r="BW1383" s="24">
        <v>63131</v>
      </c>
      <c r="BZ1383" s="24">
        <v>487087</v>
      </c>
      <c r="CB1383" s="23" t="s">
        <v>251</v>
      </c>
      <c r="CC1383" s="23" t="s">
        <v>251</v>
      </c>
      <c r="CF1383" s="23">
        <v>1</v>
      </c>
      <c r="CG1383" s="23">
        <v>45149</v>
      </c>
      <c r="CI1383" s="23" t="s">
        <v>275</v>
      </c>
      <c r="CJ1383" s="23" t="s">
        <v>150</v>
      </c>
      <c r="CK1383" s="23" t="s">
        <v>151</v>
      </c>
      <c r="CL1383" s="26">
        <v>44795</v>
      </c>
      <c r="CM1383" s="23" t="s">
        <v>2080</v>
      </c>
    </row>
    <row r="1384" spans="1:91" x14ac:dyDescent="0.25">
      <c r="A1384" s="23" t="s">
        <v>3725</v>
      </c>
      <c r="B1384" s="23" t="s">
        <v>4899</v>
      </c>
      <c r="C1384" s="23" t="s">
        <v>4900</v>
      </c>
      <c r="D1384" s="23" t="s">
        <v>14</v>
      </c>
      <c r="E1384" s="23" t="s">
        <v>3726</v>
      </c>
      <c r="F1384" s="23" t="s">
        <v>154</v>
      </c>
      <c r="G1384" s="23">
        <v>2036814</v>
      </c>
      <c r="H1384" s="23" t="s">
        <v>2194</v>
      </c>
      <c r="I1384" s="23" t="s">
        <v>279</v>
      </c>
      <c r="J1384" s="23" t="s">
        <v>268</v>
      </c>
      <c r="K1384" s="23" t="s">
        <v>158</v>
      </c>
      <c r="L1384" s="23" t="s">
        <v>279</v>
      </c>
      <c r="M1384" s="24">
        <v>-1831</v>
      </c>
      <c r="P1384" s="25">
        <v>-1831</v>
      </c>
      <c r="Q1384" s="24">
        <v>12518</v>
      </c>
      <c r="R1384" s="24">
        <v>-14349</v>
      </c>
      <c r="S1384" s="23" t="s">
        <v>136</v>
      </c>
      <c r="W1384" s="24">
        <v>-1831</v>
      </c>
      <c r="Z1384" s="24">
        <v>30000</v>
      </c>
      <c r="AC1384" s="24">
        <v>30000</v>
      </c>
      <c r="AD1384" s="23" t="s">
        <v>160</v>
      </c>
      <c r="AE1384" s="24">
        <v>30000</v>
      </c>
      <c r="AF1384" s="24">
        <v>25323</v>
      </c>
      <c r="AH1384" s="24">
        <v>25323</v>
      </c>
      <c r="AI1384" s="23" t="s">
        <v>143</v>
      </c>
      <c r="AJ1384" s="23" t="s">
        <v>142</v>
      </c>
      <c r="AK1384" s="26">
        <v>44866</v>
      </c>
      <c r="AL1384" s="26">
        <v>44846</v>
      </c>
      <c r="AM1384" s="26">
        <v>44846</v>
      </c>
      <c r="AN1384" s="26">
        <v>44895</v>
      </c>
      <c r="AO1384" s="26">
        <v>44895</v>
      </c>
      <c r="AR1384" s="25">
        <v>-1932.5</v>
      </c>
      <c r="AS1384" s="23">
        <v>10.5</v>
      </c>
      <c r="AT1384" s="25">
        <v>14440</v>
      </c>
      <c r="AU1384" s="25">
        <v>-29440</v>
      </c>
      <c r="AV1384" s="25">
        <v>15091</v>
      </c>
      <c r="AW1384" s="24">
        <v>15091</v>
      </c>
      <c r="AX1384" s="24">
        <v>15091</v>
      </c>
      <c r="AY1384" s="23">
        <v>0</v>
      </c>
      <c r="AZ1384" s="23" t="s">
        <v>142</v>
      </c>
      <c r="BA1384" s="23">
        <v>0</v>
      </c>
      <c r="BK1384" s="23" t="s">
        <v>5608</v>
      </c>
      <c r="BL1384" s="26">
        <v>45055</v>
      </c>
      <c r="BM1384" s="23" t="s">
        <v>300</v>
      </c>
      <c r="BO1384" s="23" t="s">
        <v>279</v>
      </c>
      <c r="BP1384" s="23" t="s">
        <v>146</v>
      </c>
      <c r="BQ1384" s="23" t="s">
        <v>181</v>
      </c>
      <c r="BS1384" s="23" t="s">
        <v>296</v>
      </c>
      <c r="BT1384" s="23" t="s">
        <v>301</v>
      </c>
      <c r="BV1384" s="24">
        <v>12518</v>
      </c>
      <c r="BW1384" s="24">
        <v>-14349</v>
      </c>
      <c r="BZ1384" s="24">
        <v>27154</v>
      </c>
      <c r="CB1384" s="23" t="s">
        <v>278</v>
      </c>
      <c r="CC1384" s="23" t="s">
        <v>251</v>
      </c>
      <c r="CD1384" s="23" t="s">
        <v>166</v>
      </c>
      <c r="CF1384" s="23">
        <v>1</v>
      </c>
      <c r="CG1384" s="23">
        <v>46062</v>
      </c>
      <c r="CI1384" s="23" t="s">
        <v>278</v>
      </c>
      <c r="CJ1384" s="23" t="s">
        <v>167</v>
      </c>
      <c r="CK1384" s="23" t="s">
        <v>168</v>
      </c>
      <c r="CL1384" s="26">
        <v>44846</v>
      </c>
      <c r="CM1384" s="23" t="s">
        <v>3268</v>
      </c>
    </row>
    <row r="1385" spans="1:91" x14ac:dyDescent="0.25">
      <c r="A1385" s="23" t="s">
        <v>3727</v>
      </c>
      <c r="B1385" s="23" t="s">
        <v>4899</v>
      </c>
      <c r="C1385" s="23" t="s">
        <v>4900</v>
      </c>
      <c r="D1385" s="23" t="s">
        <v>0</v>
      </c>
      <c r="E1385" s="23" t="s">
        <v>3728</v>
      </c>
      <c r="F1385" s="23" t="s">
        <v>154</v>
      </c>
      <c r="G1385" s="23">
        <v>2052408</v>
      </c>
      <c r="H1385" s="23" t="s">
        <v>728</v>
      </c>
      <c r="I1385" s="23" t="s">
        <v>279</v>
      </c>
      <c r="J1385" s="23" t="s">
        <v>268</v>
      </c>
      <c r="K1385" s="23" t="s">
        <v>269</v>
      </c>
      <c r="L1385" s="23" t="s">
        <v>279</v>
      </c>
      <c r="M1385" s="24">
        <v>1207352</v>
      </c>
      <c r="N1385" s="24">
        <v>-115000</v>
      </c>
      <c r="P1385" s="25">
        <v>1092351.95</v>
      </c>
      <c r="Q1385" s="24">
        <v>1042704</v>
      </c>
      <c r="R1385" s="24">
        <v>49648</v>
      </c>
      <c r="S1385" s="23" t="s">
        <v>133</v>
      </c>
      <c r="T1385" s="24">
        <v>1100000</v>
      </c>
      <c r="V1385" s="24">
        <v>1100000</v>
      </c>
      <c r="W1385" s="24">
        <v>-7648</v>
      </c>
      <c r="Z1385" s="24">
        <v>999834</v>
      </c>
      <c r="AC1385" s="24">
        <v>999834</v>
      </c>
      <c r="AD1385" s="23" t="s">
        <v>160</v>
      </c>
      <c r="AE1385" s="24">
        <v>999834</v>
      </c>
      <c r="AF1385" s="24">
        <v>1284077</v>
      </c>
      <c r="AG1385" s="24">
        <v>-115000</v>
      </c>
      <c r="AH1385" s="24">
        <v>1169077</v>
      </c>
      <c r="AI1385" s="23" t="s">
        <v>135</v>
      </c>
      <c r="AJ1385" s="23" t="s">
        <v>136</v>
      </c>
      <c r="AK1385" s="26">
        <v>44896</v>
      </c>
      <c r="AL1385" s="26">
        <v>44996</v>
      </c>
      <c r="AM1385" s="26">
        <v>44996</v>
      </c>
      <c r="AN1385" s="26">
        <v>45046</v>
      </c>
      <c r="AO1385" s="26">
        <v>45044</v>
      </c>
      <c r="AR1385" s="25">
        <v>131703.78</v>
      </c>
      <c r="AS1385" s="25">
        <v>117399.63</v>
      </c>
      <c r="AT1385" s="25">
        <v>593600.67000000004</v>
      </c>
      <c r="AU1385" s="25">
        <v>724733.78</v>
      </c>
      <c r="AV1385" s="25">
        <v>-360085.91</v>
      </c>
      <c r="AY1385" s="24">
        <v>-360086</v>
      </c>
      <c r="AZ1385" s="23" t="s">
        <v>136</v>
      </c>
      <c r="BA1385" s="23">
        <v>0</v>
      </c>
      <c r="BC1385" s="24">
        <v>-130000</v>
      </c>
      <c r="BD1385" s="24">
        <v>15000</v>
      </c>
      <c r="BK1385" s="23" t="s">
        <v>5607</v>
      </c>
      <c r="BL1385" s="26">
        <v>45047</v>
      </c>
      <c r="BM1385" s="23" t="s">
        <v>300</v>
      </c>
      <c r="BO1385" s="23" t="s">
        <v>279</v>
      </c>
      <c r="BP1385" s="23" t="s">
        <v>146</v>
      </c>
      <c r="BQ1385" s="23" t="s">
        <v>272</v>
      </c>
      <c r="BS1385" s="23" t="s">
        <v>296</v>
      </c>
      <c r="BT1385" s="23" t="s">
        <v>301</v>
      </c>
      <c r="BV1385" s="24">
        <v>842704</v>
      </c>
      <c r="BW1385" s="24">
        <v>234648</v>
      </c>
      <c r="BX1385" s="24">
        <v>15000</v>
      </c>
      <c r="BZ1385" s="24">
        <v>76725</v>
      </c>
      <c r="CB1385" s="23" t="s">
        <v>278</v>
      </c>
      <c r="CF1385" s="23">
        <v>1</v>
      </c>
      <c r="CG1385" s="23">
        <v>45944</v>
      </c>
      <c r="CI1385" s="23" t="s">
        <v>421</v>
      </c>
      <c r="CJ1385" s="23" t="s">
        <v>150</v>
      </c>
      <c r="CK1385" s="23" t="s">
        <v>151</v>
      </c>
      <c r="CL1385" s="26">
        <v>44834</v>
      </c>
      <c r="CM1385" s="23" t="s">
        <v>3268</v>
      </c>
    </row>
    <row r="1386" spans="1:91" x14ac:dyDescent="0.25">
      <c r="A1386" s="23" t="s">
        <v>2209</v>
      </c>
      <c r="B1386" s="23" t="s">
        <v>4899</v>
      </c>
      <c r="C1386" s="23" t="s">
        <v>4900</v>
      </c>
      <c r="D1386" s="23" t="s">
        <v>14</v>
      </c>
      <c r="E1386" s="23" t="s">
        <v>2210</v>
      </c>
      <c r="F1386" s="23" t="s">
        <v>154</v>
      </c>
      <c r="G1386" s="23">
        <v>2036766</v>
      </c>
      <c r="H1386" s="23" t="s">
        <v>2132</v>
      </c>
      <c r="I1386" s="23" t="s">
        <v>279</v>
      </c>
      <c r="J1386" s="23" t="s">
        <v>268</v>
      </c>
      <c r="K1386" s="23" t="s">
        <v>269</v>
      </c>
      <c r="L1386" s="23" t="s">
        <v>339</v>
      </c>
      <c r="M1386" s="24">
        <v>-29101</v>
      </c>
      <c r="P1386" s="25">
        <v>-29101.05</v>
      </c>
      <c r="Q1386" s="24">
        <v>-29101</v>
      </c>
      <c r="R1386" s="23">
        <v>0</v>
      </c>
      <c r="S1386" s="23" t="s">
        <v>142</v>
      </c>
      <c r="T1386" s="24">
        <v>50000</v>
      </c>
      <c r="V1386" s="24">
        <v>50000</v>
      </c>
      <c r="W1386" s="24">
        <v>-79101</v>
      </c>
      <c r="Z1386" s="24">
        <v>125000</v>
      </c>
      <c r="AB1386" s="24">
        <v>75002</v>
      </c>
      <c r="AC1386" s="24">
        <v>200002</v>
      </c>
      <c r="AD1386" s="23" t="s">
        <v>417</v>
      </c>
      <c r="AE1386" s="24">
        <v>200002</v>
      </c>
      <c r="AF1386" s="24">
        <v>189644</v>
      </c>
      <c r="AH1386" s="24">
        <v>189644</v>
      </c>
      <c r="AI1386" s="23" t="s">
        <v>143</v>
      </c>
      <c r="AJ1386" s="23" t="s">
        <v>142</v>
      </c>
      <c r="AK1386" s="26">
        <v>44866</v>
      </c>
      <c r="AL1386" s="26">
        <v>44846</v>
      </c>
      <c r="AM1386" s="26">
        <v>44846</v>
      </c>
      <c r="AN1386" s="26">
        <v>44926</v>
      </c>
      <c r="AO1386" s="26">
        <v>44926</v>
      </c>
      <c r="AR1386" s="25">
        <v>8904.7000000000007</v>
      </c>
      <c r="AS1386" s="25">
        <v>-38005.75</v>
      </c>
      <c r="AT1386" s="23">
        <v>0</v>
      </c>
      <c r="AU1386" s="23">
        <v>0</v>
      </c>
      <c r="AV1386" s="23">
        <v>0</v>
      </c>
      <c r="AY1386" s="23">
        <v>0</v>
      </c>
      <c r="AZ1386" s="23" t="s">
        <v>142</v>
      </c>
      <c r="BA1386" s="23">
        <v>0</v>
      </c>
      <c r="BK1386" s="23" t="s">
        <v>6527</v>
      </c>
      <c r="BL1386" s="26">
        <v>45078</v>
      </c>
      <c r="BM1386" s="23" t="s">
        <v>280</v>
      </c>
      <c r="BO1386" s="23" t="s">
        <v>279</v>
      </c>
      <c r="BP1386" s="23" t="s">
        <v>146</v>
      </c>
      <c r="BQ1386" s="23" t="s">
        <v>262</v>
      </c>
      <c r="BS1386" s="23" t="s">
        <v>296</v>
      </c>
      <c r="BT1386" s="23" t="s">
        <v>301</v>
      </c>
      <c r="BV1386" s="24">
        <v>-29101</v>
      </c>
      <c r="BW1386" s="23">
        <v>0</v>
      </c>
      <c r="BZ1386" s="24">
        <v>218745</v>
      </c>
      <c r="CB1386" s="23" t="s">
        <v>251</v>
      </c>
      <c r="CC1386" s="23" t="s">
        <v>380</v>
      </c>
      <c r="CF1386" s="23">
        <v>1</v>
      </c>
      <c r="CG1386" s="23">
        <v>41346</v>
      </c>
      <c r="CI1386" s="23" t="s">
        <v>149</v>
      </c>
      <c r="CJ1386" s="23" t="s">
        <v>150</v>
      </c>
      <c r="CK1386" s="23" t="s">
        <v>151</v>
      </c>
      <c r="CL1386" s="26">
        <v>44417</v>
      </c>
      <c r="CM1386" s="23" t="s">
        <v>2080</v>
      </c>
    </row>
    <row r="1387" spans="1:91" x14ac:dyDescent="0.25">
      <c r="A1387" s="23" t="s">
        <v>2211</v>
      </c>
      <c r="B1387" s="23" t="s">
        <v>4899</v>
      </c>
      <c r="C1387" s="23" t="s">
        <v>4900</v>
      </c>
      <c r="D1387" s="23" t="s">
        <v>14</v>
      </c>
      <c r="E1387" s="23" t="s">
        <v>2212</v>
      </c>
      <c r="F1387" s="23" t="s">
        <v>154</v>
      </c>
      <c r="G1387" s="23">
        <v>2036818</v>
      </c>
      <c r="H1387" s="23" t="s">
        <v>2132</v>
      </c>
      <c r="I1387" s="23" t="s">
        <v>279</v>
      </c>
      <c r="J1387" s="23" t="s">
        <v>268</v>
      </c>
      <c r="K1387" s="23" t="s">
        <v>269</v>
      </c>
      <c r="L1387" s="23" t="s">
        <v>339</v>
      </c>
      <c r="M1387" s="24">
        <v>247414</v>
      </c>
      <c r="P1387" s="25">
        <v>247414.11</v>
      </c>
      <c r="Q1387" s="24">
        <v>207162</v>
      </c>
      <c r="R1387" s="24">
        <v>40252</v>
      </c>
      <c r="S1387" s="23" t="s">
        <v>136</v>
      </c>
      <c r="T1387" s="24">
        <v>50000</v>
      </c>
      <c r="V1387" s="24">
        <v>50000</v>
      </c>
      <c r="W1387" s="24">
        <v>197414</v>
      </c>
      <c r="Z1387" s="24">
        <v>125000</v>
      </c>
      <c r="AB1387" s="24">
        <v>107100</v>
      </c>
      <c r="AC1387" s="24">
        <v>232100</v>
      </c>
      <c r="AD1387" s="23" t="s">
        <v>417</v>
      </c>
      <c r="AE1387" s="24">
        <v>232100</v>
      </c>
      <c r="AF1387" s="24">
        <v>249616</v>
      </c>
      <c r="AH1387" s="24">
        <v>249616</v>
      </c>
      <c r="AI1387" s="23" t="s">
        <v>143</v>
      </c>
      <c r="AJ1387" s="23" t="s">
        <v>142</v>
      </c>
      <c r="AK1387" s="26">
        <v>44866</v>
      </c>
      <c r="AL1387" s="26">
        <v>44847</v>
      </c>
      <c r="AM1387" s="26">
        <v>44847</v>
      </c>
      <c r="AN1387" s="26">
        <v>44926</v>
      </c>
      <c r="AO1387" s="26">
        <v>44985</v>
      </c>
      <c r="AS1387" s="25">
        <v>170174.93</v>
      </c>
      <c r="AT1387" s="25">
        <v>36986.93</v>
      </c>
      <c r="AU1387" s="25">
        <v>-14419.05</v>
      </c>
      <c r="AV1387" s="25">
        <v>54671.3</v>
      </c>
      <c r="AY1387" s="24">
        <v>54671</v>
      </c>
      <c r="AZ1387" s="23" t="s">
        <v>136</v>
      </c>
      <c r="BA1387" s="23">
        <v>0</v>
      </c>
      <c r="BK1387" s="23" t="s">
        <v>6526</v>
      </c>
      <c r="BL1387" s="26">
        <v>45078</v>
      </c>
      <c r="BM1387" s="23" t="s">
        <v>280</v>
      </c>
      <c r="BO1387" s="23" t="s">
        <v>279</v>
      </c>
      <c r="BP1387" s="23" t="s">
        <v>146</v>
      </c>
      <c r="BQ1387" s="23" t="s">
        <v>262</v>
      </c>
      <c r="BS1387" s="23" t="s">
        <v>296</v>
      </c>
      <c r="BT1387" s="23" t="s">
        <v>301</v>
      </c>
      <c r="BV1387" s="24">
        <v>207162</v>
      </c>
      <c r="BW1387" s="24">
        <v>40252</v>
      </c>
      <c r="BZ1387" s="24">
        <v>2202</v>
      </c>
      <c r="CB1387" s="23" t="s">
        <v>251</v>
      </c>
      <c r="CC1387" s="23" t="s">
        <v>380</v>
      </c>
      <c r="CF1387" s="23">
        <v>1</v>
      </c>
      <c r="CG1387" s="23">
        <v>41345</v>
      </c>
      <c r="CI1387" s="23" t="s">
        <v>149</v>
      </c>
      <c r="CJ1387" s="23" t="s">
        <v>150</v>
      </c>
      <c r="CK1387" s="23" t="s">
        <v>151</v>
      </c>
      <c r="CL1387" s="26">
        <v>44417</v>
      </c>
      <c r="CM1387" s="23" t="s">
        <v>2080</v>
      </c>
    </row>
    <row r="1388" spans="1:91" x14ac:dyDescent="0.25">
      <c r="A1388" s="23" t="s">
        <v>3729</v>
      </c>
      <c r="B1388" s="23" t="s">
        <v>4899</v>
      </c>
      <c r="C1388" s="23" t="s">
        <v>4900</v>
      </c>
      <c r="D1388" s="23" t="s">
        <v>0</v>
      </c>
      <c r="E1388" s="23" t="s">
        <v>3730</v>
      </c>
      <c r="F1388" s="23" t="s">
        <v>154</v>
      </c>
      <c r="G1388" s="23">
        <v>2073868</v>
      </c>
      <c r="H1388" s="23" t="s">
        <v>294</v>
      </c>
      <c r="I1388" s="23" t="s">
        <v>279</v>
      </c>
      <c r="J1388" s="23" t="s">
        <v>268</v>
      </c>
      <c r="K1388" s="23" t="s">
        <v>269</v>
      </c>
      <c r="L1388" s="23" t="s">
        <v>279</v>
      </c>
      <c r="M1388" s="24">
        <v>3454</v>
      </c>
      <c r="P1388" s="25">
        <v>3453.73</v>
      </c>
      <c r="Q1388" s="24">
        <v>32454</v>
      </c>
      <c r="R1388" s="24">
        <v>-29000</v>
      </c>
      <c r="S1388" s="23" t="s">
        <v>136</v>
      </c>
      <c r="T1388" s="24">
        <v>30000</v>
      </c>
      <c r="V1388" s="24">
        <v>30000</v>
      </c>
      <c r="W1388" s="24">
        <v>-26546</v>
      </c>
      <c r="Z1388" s="24">
        <v>30885</v>
      </c>
      <c r="AC1388" s="24">
        <v>30885</v>
      </c>
      <c r="AD1388" s="23" t="s">
        <v>134</v>
      </c>
      <c r="AE1388" s="24">
        <v>30885</v>
      </c>
      <c r="AF1388" s="24">
        <v>3454</v>
      </c>
      <c r="AH1388" s="24">
        <v>3454</v>
      </c>
      <c r="AI1388" s="23" t="s">
        <v>143</v>
      </c>
      <c r="AJ1388" s="23" t="s">
        <v>142</v>
      </c>
      <c r="AK1388" s="26">
        <v>44927</v>
      </c>
      <c r="AL1388" s="26">
        <v>44924</v>
      </c>
      <c r="AM1388" s="26">
        <v>44924</v>
      </c>
      <c r="AN1388" s="26">
        <v>44990</v>
      </c>
      <c r="AO1388" s="26">
        <v>44985</v>
      </c>
      <c r="AR1388" s="25">
        <v>29000</v>
      </c>
      <c r="AS1388" s="25">
        <v>3305</v>
      </c>
      <c r="AT1388" s="23">
        <v>148.72999999999999</v>
      </c>
      <c r="AU1388" s="23">
        <v>0</v>
      </c>
      <c r="AV1388" s="25">
        <v>-29000</v>
      </c>
      <c r="AY1388" s="24">
        <v>-29000</v>
      </c>
      <c r="AZ1388" s="23" t="s">
        <v>136</v>
      </c>
      <c r="BK1388" s="23" t="s">
        <v>5606</v>
      </c>
      <c r="BL1388" s="26">
        <v>45079</v>
      </c>
      <c r="BM1388" s="23" t="s">
        <v>300</v>
      </c>
      <c r="BO1388" s="23" t="s">
        <v>279</v>
      </c>
      <c r="BP1388" s="23" t="s">
        <v>146</v>
      </c>
      <c r="BQ1388" s="23" t="s">
        <v>272</v>
      </c>
      <c r="BS1388" s="23" t="s">
        <v>296</v>
      </c>
      <c r="BT1388" s="23" t="s">
        <v>301</v>
      </c>
      <c r="BV1388" s="24">
        <v>32454</v>
      </c>
      <c r="BW1388" s="24">
        <v>-29000</v>
      </c>
      <c r="CB1388" s="23" t="s">
        <v>278</v>
      </c>
      <c r="CC1388" s="23" t="s">
        <v>278</v>
      </c>
      <c r="CF1388" s="23">
        <v>1</v>
      </c>
      <c r="CG1388" s="23">
        <v>44051</v>
      </c>
      <c r="CI1388" s="23" t="s">
        <v>275</v>
      </c>
      <c r="CJ1388" s="23" t="s">
        <v>150</v>
      </c>
      <c r="CK1388" s="23" t="s">
        <v>151</v>
      </c>
      <c r="CL1388" s="26">
        <v>44741</v>
      </c>
      <c r="CM1388" s="23" t="s">
        <v>3268</v>
      </c>
    </row>
    <row r="1389" spans="1:91" x14ac:dyDescent="0.25">
      <c r="A1389" s="23" t="s">
        <v>6525</v>
      </c>
      <c r="B1389" s="23" t="s">
        <v>4899</v>
      </c>
      <c r="C1389" s="23" t="s">
        <v>4900</v>
      </c>
      <c r="D1389" s="23" t="s">
        <v>0</v>
      </c>
      <c r="E1389" s="23" t="s">
        <v>6524</v>
      </c>
      <c r="F1389" s="23" t="s">
        <v>154</v>
      </c>
      <c r="G1389" s="23">
        <v>2053045</v>
      </c>
      <c r="H1389" s="23" t="s">
        <v>728</v>
      </c>
      <c r="I1389" s="23" t="s">
        <v>279</v>
      </c>
      <c r="J1389" s="23" t="s">
        <v>268</v>
      </c>
      <c r="K1389" s="23" t="s">
        <v>1018</v>
      </c>
      <c r="L1389" s="23" t="s">
        <v>250</v>
      </c>
      <c r="N1389" s="24">
        <v>78000</v>
      </c>
      <c r="P1389" s="25">
        <v>78000</v>
      </c>
      <c r="R1389" s="24">
        <v>78000</v>
      </c>
      <c r="S1389" s="23" t="s">
        <v>136</v>
      </c>
      <c r="W1389" s="24">
        <v>78000</v>
      </c>
      <c r="Z1389" s="24">
        <v>86210</v>
      </c>
      <c r="AC1389" s="24">
        <v>86210</v>
      </c>
      <c r="AD1389" s="23" t="s">
        <v>160</v>
      </c>
      <c r="AE1389" s="24">
        <v>86210</v>
      </c>
      <c r="AG1389" s="24">
        <v>78000</v>
      </c>
      <c r="AH1389" s="24">
        <v>78000</v>
      </c>
      <c r="AI1389" s="23" t="s">
        <v>143</v>
      </c>
      <c r="AJ1389" s="23" t="s">
        <v>142</v>
      </c>
      <c r="AL1389" s="26">
        <v>45063</v>
      </c>
      <c r="AM1389" s="26">
        <v>45063</v>
      </c>
      <c r="AN1389" s="26">
        <v>45000</v>
      </c>
      <c r="AO1389" s="26">
        <v>45077</v>
      </c>
      <c r="BC1389" s="24">
        <v>78000</v>
      </c>
      <c r="BK1389" s="23" t="s">
        <v>6523</v>
      </c>
      <c r="BL1389" s="26">
        <v>45078</v>
      </c>
      <c r="BM1389" s="23" t="s">
        <v>300</v>
      </c>
      <c r="BO1389" s="23" t="s">
        <v>279</v>
      </c>
      <c r="BP1389" s="23" t="s">
        <v>146</v>
      </c>
      <c r="BQ1389" s="23" t="s">
        <v>215</v>
      </c>
      <c r="BS1389" s="23" t="s">
        <v>296</v>
      </c>
      <c r="BT1389" s="23" t="s">
        <v>301</v>
      </c>
      <c r="BW1389" s="24">
        <v>78000</v>
      </c>
      <c r="CB1389" s="23" t="s">
        <v>249</v>
      </c>
      <c r="CC1389" s="23" t="s">
        <v>278</v>
      </c>
      <c r="CF1389" s="23">
        <v>1</v>
      </c>
      <c r="CG1389" s="23">
        <v>46604</v>
      </c>
      <c r="CI1389" s="23" t="s">
        <v>728</v>
      </c>
      <c r="CJ1389" s="23" t="s">
        <v>150</v>
      </c>
      <c r="CK1389" s="23" t="s">
        <v>151</v>
      </c>
      <c r="CL1389" s="26">
        <v>44972</v>
      </c>
    </row>
    <row r="1390" spans="1:91" x14ac:dyDescent="0.25">
      <c r="A1390" s="23" t="s">
        <v>3731</v>
      </c>
      <c r="B1390" s="23" t="s">
        <v>4899</v>
      </c>
      <c r="C1390" s="23" t="s">
        <v>4900</v>
      </c>
      <c r="D1390" s="23" t="s">
        <v>14</v>
      </c>
      <c r="F1390" s="23" t="s">
        <v>154</v>
      </c>
      <c r="H1390" s="23" t="s">
        <v>728</v>
      </c>
      <c r="I1390" s="23" t="s">
        <v>279</v>
      </c>
      <c r="J1390" s="23" t="s">
        <v>132</v>
      </c>
      <c r="L1390" s="23" t="s">
        <v>3378</v>
      </c>
      <c r="N1390" s="24">
        <v>20000</v>
      </c>
      <c r="P1390" s="25">
        <v>20000</v>
      </c>
      <c r="Q1390" s="24">
        <v>20000</v>
      </c>
      <c r="R1390" s="23">
        <v>0</v>
      </c>
      <c r="S1390" s="23" t="s">
        <v>142</v>
      </c>
      <c r="T1390" s="24">
        <v>20000</v>
      </c>
      <c r="V1390" s="24">
        <v>20000</v>
      </c>
      <c r="W1390" s="23">
        <v>0</v>
      </c>
      <c r="AG1390" s="24">
        <v>20000</v>
      </c>
      <c r="AH1390" s="24">
        <v>20000</v>
      </c>
      <c r="AI1390" s="23" t="s">
        <v>143</v>
      </c>
      <c r="AJ1390" s="23" t="s">
        <v>142</v>
      </c>
      <c r="AK1390" s="26">
        <v>45170</v>
      </c>
      <c r="AO1390" s="26">
        <v>45107</v>
      </c>
      <c r="BF1390" s="24">
        <v>20000</v>
      </c>
      <c r="BK1390" s="23" t="s">
        <v>6522</v>
      </c>
      <c r="BL1390" s="26">
        <v>45078</v>
      </c>
      <c r="BO1390" s="23" t="s">
        <v>279</v>
      </c>
      <c r="BP1390" s="23" t="s">
        <v>146</v>
      </c>
      <c r="BQ1390" s="23" t="s">
        <v>181</v>
      </c>
      <c r="BS1390" s="23" t="s">
        <v>296</v>
      </c>
      <c r="BT1390" s="23" t="s">
        <v>301</v>
      </c>
      <c r="BW1390" s="23">
        <v>0</v>
      </c>
      <c r="BX1390" s="24">
        <v>20000</v>
      </c>
      <c r="CB1390" s="23" t="s">
        <v>251</v>
      </c>
      <c r="CF1390" s="23">
        <v>1</v>
      </c>
      <c r="CG1390" s="23">
        <v>44740</v>
      </c>
      <c r="CI1390" s="23" t="s">
        <v>149</v>
      </c>
      <c r="CJ1390" s="23" t="s">
        <v>150</v>
      </c>
      <c r="CK1390" s="23" t="s">
        <v>151</v>
      </c>
      <c r="CL1390" s="26">
        <v>44790</v>
      </c>
      <c r="CM1390" s="23" t="s">
        <v>3268</v>
      </c>
    </row>
    <row r="1391" spans="1:91" x14ac:dyDescent="0.25">
      <c r="A1391" s="23" t="s">
        <v>2213</v>
      </c>
      <c r="B1391" s="23" t="s">
        <v>4899</v>
      </c>
      <c r="C1391" s="23" t="s">
        <v>4898</v>
      </c>
      <c r="D1391" s="23" t="s">
        <v>14</v>
      </c>
      <c r="F1391" s="23" t="s">
        <v>154</v>
      </c>
      <c r="H1391" s="23" t="s">
        <v>2132</v>
      </c>
      <c r="I1391" s="23" t="s">
        <v>279</v>
      </c>
      <c r="J1391" s="23" t="s">
        <v>132</v>
      </c>
      <c r="L1391" s="23" t="s">
        <v>339</v>
      </c>
      <c r="N1391" s="24">
        <v>20000</v>
      </c>
      <c r="P1391" s="25">
        <v>20000</v>
      </c>
      <c r="Q1391" s="24">
        <v>20000</v>
      </c>
      <c r="R1391" s="23">
        <v>0</v>
      </c>
      <c r="S1391" s="23" t="s">
        <v>142</v>
      </c>
      <c r="T1391" s="24">
        <v>20000</v>
      </c>
      <c r="V1391" s="24">
        <v>20000</v>
      </c>
      <c r="W1391" s="23">
        <v>0</v>
      </c>
      <c r="AG1391" s="24">
        <v>20000</v>
      </c>
      <c r="AH1391" s="24">
        <v>20000</v>
      </c>
      <c r="AI1391" s="23" t="s">
        <v>143</v>
      </c>
      <c r="AJ1391" s="23" t="s">
        <v>142</v>
      </c>
      <c r="AK1391" s="26">
        <v>45108</v>
      </c>
      <c r="AO1391" s="26">
        <v>45077</v>
      </c>
      <c r="BD1391" s="24">
        <v>20000</v>
      </c>
      <c r="BO1391" s="23" t="s">
        <v>279</v>
      </c>
      <c r="BP1391" s="23" t="s">
        <v>146</v>
      </c>
      <c r="BQ1391" s="23" t="s">
        <v>262</v>
      </c>
      <c r="BS1391" s="23" t="s">
        <v>296</v>
      </c>
      <c r="BT1391" s="23" t="s">
        <v>301</v>
      </c>
      <c r="BW1391" s="23">
        <v>0</v>
      </c>
      <c r="BX1391" s="24">
        <v>20000</v>
      </c>
      <c r="CB1391" s="23" t="s">
        <v>251</v>
      </c>
      <c r="CF1391" s="23">
        <v>1</v>
      </c>
      <c r="CG1391" s="23">
        <v>45280</v>
      </c>
      <c r="CI1391" s="23" t="s">
        <v>251</v>
      </c>
      <c r="CJ1391" s="23" t="s">
        <v>150</v>
      </c>
      <c r="CK1391" s="23" t="s">
        <v>151</v>
      </c>
      <c r="CL1391" s="26">
        <v>44798</v>
      </c>
      <c r="CM1391" s="23" t="s">
        <v>2080</v>
      </c>
    </row>
    <row r="1392" spans="1:91" x14ac:dyDescent="0.25">
      <c r="A1392" s="23" t="s">
        <v>748</v>
      </c>
      <c r="B1392" s="23" t="s">
        <v>4899</v>
      </c>
      <c r="C1392" s="23" t="s">
        <v>4900</v>
      </c>
      <c r="D1392" s="23" t="s">
        <v>14</v>
      </c>
      <c r="F1392" s="23" t="s">
        <v>154</v>
      </c>
      <c r="H1392" s="23" t="s">
        <v>728</v>
      </c>
      <c r="I1392" s="23" t="s">
        <v>279</v>
      </c>
      <c r="J1392" s="23" t="s">
        <v>132</v>
      </c>
      <c r="L1392" s="23" t="s">
        <v>250</v>
      </c>
      <c r="N1392" s="24">
        <v>40000</v>
      </c>
      <c r="P1392" s="25">
        <v>40000</v>
      </c>
      <c r="Q1392" s="24">
        <v>40000</v>
      </c>
      <c r="R1392" s="23">
        <v>0</v>
      </c>
      <c r="S1392" s="23" t="s">
        <v>142</v>
      </c>
      <c r="T1392" s="24">
        <v>40000</v>
      </c>
      <c r="U1392" s="24">
        <v>50000</v>
      </c>
      <c r="V1392" s="24">
        <v>90000</v>
      </c>
      <c r="W1392" s="24">
        <v>-50000</v>
      </c>
      <c r="AG1392" s="24">
        <v>40000</v>
      </c>
      <c r="AH1392" s="24">
        <v>40000</v>
      </c>
      <c r="AI1392" s="23" t="s">
        <v>143</v>
      </c>
      <c r="AJ1392" s="23" t="s">
        <v>142</v>
      </c>
      <c r="AK1392" s="26">
        <v>45139</v>
      </c>
      <c r="AO1392" s="26">
        <v>45138</v>
      </c>
      <c r="BE1392" s="24">
        <v>20000</v>
      </c>
      <c r="BF1392" s="24">
        <v>20000</v>
      </c>
      <c r="BK1392" s="23" t="s">
        <v>5148</v>
      </c>
      <c r="BL1392" s="26">
        <v>45019</v>
      </c>
      <c r="BO1392" s="23" t="s">
        <v>279</v>
      </c>
      <c r="BP1392" s="23" t="s">
        <v>146</v>
      </c>
      <c r="BQ1392" s="23" t="s">
        <v>181</v>
      </c>
      <c r="BS1392" s="23" t="s">
        <v>296</v>
      </c>
      <c r="BT1392" s="23" t="s">
        <v>301</v>
      </c>
      <c r="BW1392" s="23">
        <v>0</v>
      </c>
      <c r="BX1392" s="24">
        <v>40000</v>
      </c>
      <c r="CB1392" s="23" t="s">
        <v>249</v>
      </c>
      <c r="CF1392" s="23">
        <v>1</v>
      </c>
      <c r="CG1392" s="23">
        <v>44992</v>
      </c>
      <c r="CI1392" s="23" t="s">
        <v>149</v>
      </c>
      <c r="CJ1392" s="23" t="s">
        <v>150</v>
      </c>
      <c r="CK1392" s="23" t="s">
        <v>151</v>
      </c>
      <c r="CL1392" s="26">
        <v>44790</v>
      </c>
      <c r="CM1392" s="23" t="s">
        <v>531</v>
      </c>
    </row>
    <row r="1393" spans="1:91" x14ac:dyDescent="0.25">
      <c r="A1393" s="23" t="s">
        <v>3732</v>
      </c>
      <c r="B1393" s="23" t="s">
        <v>4899</v>
      </c>
      <c r="C1393" s="23" t="s">
        <v>4898</v>
      </c>
      <c r="D1393" s="23" t="s">
        <v>0</v>
      </c>
      <c r="F1393" s="23" t="s">
        <v>154</v>
      </c>
      <c r="H1393" s="23" t="s">
        <v>294</v>
      </c>
      <c r="I1393" s="23" t="s">
        <v>279</v>
      </c>
      <c r="J1393" s="23" t="s">
        <v>132</v>
      </c>
      <c r="L1393" s="23" t="s">
        <v>279</v>
      </c>
      <c r="N1393" s="24">
        <v>50000</v>
      </c>
      <c r="P1393" s="25">
        <v>50000</v>
      </c>
      <c r="Q1393" s="24">
        <v>50000</v>
      </c>
      <c r="R1393" s="23">
        <v>0</v>
      </c>
      <c r="S1393" s="23" t="s">
        <v>142</v>
      </c>
      <c r="T1393" s="24">
        <v>50000</v>
      </c>
      <c r="V1393" s="24">
        <v>50000</v>
      </c>
      <c r="W1393" s="23">
        <v>0</v>
      </c>
      <c r="AG1393" s="24">
        <v>50000</v>
      </c>
      <c r="AH1393" s="24">
        <v>50000</v>
      </c>
      <c r="AI1393" s="23" t="s">
        <v>143</v>
      </c>
      <c r="AJ1393" s="23" t="s">
        <v>142</v>
      </c>
      <c r="AK1393" s="26">
        <v>45108</v>
      </c>
      <c r="AO1393" s="26">
        <v>45077</v>
      </c>
      <c r="AW1393" s="23">
        <v>0</v>
      </c>
      <c r="AX1393" s="23">
        <v>0</v>
      </c>
      <c r="AY1393" s="23">
        <v>0</v>
      </c>
      <c r="AZ1393" s="23" t="s">
        <v>142</v>
      </c>
      <c r="BC1393" s="23">
        <v>0</v>
      </c>
      <c r="BD1393" s="24">
        <v>50000</v>
      </c>
      <c r="BK1393" s="23" t="s">
        <v>6521</v>
      </c>
      <c r="BL1393" s="26">
        <v>45078</v>
      </c>
      <c r="BO1393" s="23" t="s">
        <v>279</v>
      </c>
      <c r="BP1393" s="23" t="s">
        <v>146</v>
      </c>
      <c r="BQ1393" s="23" t="s">
        <v>272</v>
      </c>
      <c r="BS1393" s="23" t="s">
        <v>296</v>
      </c>
      <c r="BT1393" s="23" t="s">
        <v>301</v>
      </c>
      <c r="BW1393" s="23">
        <v>0</v>
      </c>
      <c r="BX1393" s="24">
        <v>50000</v>
      </c>
      <c r="CB1393" s="23" t="s">
        <v>278</v>
      </c>
      <c r="CF1393" s="23">
        <v>1</v>
      </c>
      <c r="CG1393" s="23">
        <v>43711</v>
      </c>
      <c r="CI1393" s="23" t="s">
        <v>421</v>
      </c>
      <c r="CJ1393" s="23" t="s">
        <v>150</v>
      </c>
      <c r="CK1393" s="23" t="s">
        <v>151</v>
      </c>
      <c r="CL1393" s="26">
        <v>44692</v>
      </c>
      <c r="CM1393" s="23" t="s">
        <v>3268</v>
      </c>
    </row>
    <row r="1394" spans="1:91" x14ac:dyDescent="0.25">
      <c r="A1394" s="23" t="s">
        <v>749</v>
      </c>
      <c r="B1394" s="23" t="s">
        <v>4899</v>
      </c>
      <c r="C1394" s="23" t="s">
        <v>4900</v>
      </c>
      <c r="D1394" s="23" t="s">
        <v>14</v>
      </c>
      <c r="F1394" s="23" t="s">
        <v>154</v>
      </c>
      <c r="H1394" s="23" t="s">
        <v>728</v>
      </c>
      <c r="I1394" s="23" t="s">
        <v>279</v>
      </c>
      <c r="J1394" s="23" t="s">
        <v>132</v>
      </c>
      <c r="L1394" s="23" t="s">
        <v>250</v>
      </c>
      <c r="N1394" s="24">
        <v>200000</v>
      </c>
      <c r="P1394" s="25">
        <v>200000</v>
      </c>
      <c r="Q1394" s="24">
        <v>200000</v>
      </c>
      <c r="R1394" s="23">
        <v>0</v>
      </c>
      <c r="S1394" s="23" t="s">
        <v>142</v>
      </c>
      <c r="T1394" s="24">
        <v>200000</v>
      </c>
      <c r="V1394" s="24">
        <v>200000</v>
      </c>
      <c r="W1394" s="23">
        <v>0</v>
      </c>
      <c r="AG1394" s="24">
        <v>200000</v>
      </c>
      <c r="AH1394" s="24">
        <v>200000</v>
      </c>
      <c r="AI1394" s="23" t="s">
        <v>143</v>
      </c>
      <c r="AJ1394" s="23" t="s">
        <v>142</v>
      </c>
      <c r="AK1394" s="26">
        <v>45108</v>
      </c>
      <c r="AO1394" s="26">
        <v>45289</v>
      </c>
      <c r="BC1394" s="24">
        <v>25000</v>
      </c>
      <c r="BD1394" s="24">
        <v>30000</v>
      </c>
      <c r="BE1394" s="24">
        <v>45000</v>
      </c>
      <c r="BF1394" s="24">
        <v>40000</v>
      </c>
      <c r="BG1394" s="24">
        <v>30000</v>
      </c>
      <c r="BH1394" s="24">
        <v>30000</v>
      </c>
      <c r="BK1394" s="23" t="s">
        <v>6520</v>
      </c>
      <c r="BL1394" s="26">
        <v>45078</v>
      </c>
      <c r="BO1394" s="23" t="s">
        <v>279</v>
      </c>
      <c r="BP1394" s="23" t="s">
        <v>146</v>
      </c>
      <c r="BQ1394" s="23" t="s">
        <v>181</v>
      </c>
      <c r="BS1394" s="23" t="s">
        <v>296</v>
      </c>
      <c r="BT1394" s="23" t="s">
        <v>301</v>
      </c>
      <c r="BW1394" s="24">
        <v>25000</v>
      </c>
      <c r="BX1394" s="24">
        <v>115000</v>
      </c>
      <c r="BY1394" s="24">
        <v>60000</v>
      </c>
      <c r="CB1394" s="23" t="s">
        <v>249</v>
      </c>
      <c r="CF1394" s="23">
        <v>1</v>
      </c>
      <c r="CG1394" s="23">
        <v>44994</v>
      </c>
      <c r="CI1394" s="23" t="s">
        <v>149</v>
      </c>
      <c r="CJ1394" s="23" t="s">
        <v>150</v>
      </c>
      <c r="CK1394" s="23" t="s">
        <v>151</v>
      </c>
      <c r="CL1394" s="26">
        <v>44790</v>
      </c>
      <c r="CM1394" s="23" t="s">
        <v>531</v>
      </c>
    </row>
    <row r="1395" spans="1:91" x14ac:dyDescent="0.25">
      <c r="A1395" s="23" t="s">
        <v>5147</v>
      </c>
      <c r="B1395" s="23" t="s">
        <v>4899</v>
      </c>
      <c r="C1395" s="23" t="s">
        <v>4900</v>
      </c>
      <c r="D1395" s="23" t="s">
        <v>0</v>
      </c>
      <c r="E1395" s="23" t="s">
        <v>5146</v>
      </c>
      <c r="F1395" s="23" t="s">
        <v>138</v>
      </c>
      <c r="G1395" s="23">
        <v>1219424</v>
      </c>
      <c r="H1395" s="23" t="s">
        <v>5145</v>
      </c>
      <c r="I1395" s="23" t="s">
        <v>279</v>
      </c>
      <c r="J1395" s="23" t="s">
        <v>268</v>
      </c>
      <c r="K1395" s="23" t="s">
        <v>1018</v>
      </c>
      <c r="L1395" s="23" t="s">
        <v>279</v>
      </c>
      <c r="M1395" s="24">
        <v>462866</v>
      </c>
      <c r="P1395" s="25">
        <v>462866.21</v>
      </c>
      <c r="Q1395" s="24">
        <v>442078</v>
      </c>
      <c r="R1395" s="24">
        <v>20789</v>
      </c>
      <c r="S1395" s="23" t="s">
        <v>133</v>
      </c>
      <c r="W1395" s="24">
        <v>462866</v>
      </c>
      <c r="Z1395" s="24">
        <v>1936000</v>
      </c>
      <c r="AA1395" s="24">
        <v>3402000</v>
      </c>
      <c r="AC1395" s="24">
        <v>5338000</v>
      </c>
      <c r="AD1395" s="23" t="s">
        <v>160</v>
      </c>
      <c r="AE1395" s="24">
        <v>5338000</v>
      </c>
      <c r="AF1395" s="24">
        <v>5945608</v>
      </c>
      <c r="AH1395" s="24">
        <v>5945608</v>
      </c>
      <c r="AI1395" s="23" t="s">
        <v>135</v>
      </c>
      <c r="AJ1395" s="23" t="s">
        <v>136</v>
      </c>
      <c r="AK1395" s="26">
        <v>43831</v>
      </c>
      <c r="AL1395" s="26">
        <v>42725</v>
      </c>
      <c r="AM1395" s="26">
        <v>42725</v>
      </c>
      <c r="AN1395" s="26">
        <v>43312</v>
      </c>
      <c r="AO1395" s="26">
        <v>44144</v>
      </c>
      <c r="AT1395" s="25">
        <v>442077.51</v>
      </c>
      <c r="AU1395" s="25">
        <v>19893.490000000002</v>
      </c>
      <c r="AV1395" s="23">
        <v>895.21</v>
      </c>
      <c r="AY1395" s="23">
        <v>895</v>
      </c>
      <c r="AZ1395" s="23" t="s">
        <v>136</v>
      </c>
      <c r="BK1395" s="23" t="s">
        <v>5144</v>
      </c>
      <c r="BL1395" s="26">
        <v>45027</v>
      </c>
      <c r="BM1395" s="23" t="s">
        <v>300</v>
      </c>
      <c r="BO1395" s="23" t="s">
        <v>279</v>
      </c>
      <c r="BP1395" s="23" t="s">
        <v>146</v>
      </c>
      <c r="BQ1395" s="23" t="s">
        <v>272</v>
      </c>
      <c r="BS1395" s="23" t="s">
        <v>296</v>
      </c>
      <c r="BT1395" s="23" t="s">
        <v>301</v>
      </c>
      <c r="BV1395" s="24">
        <v>442078</v>
      </c>
      <c r="BW1395" s="24">
        <v>20789</v>
      </c>
      <c r="BZ1395" s="24">
        <v>7765</v>
      </c>
      <c r="CB1395" s="23" t="s">
        <v>278</v>
      </c>
      <c r="CC1395" s="23" t="s">
        <v>705</v>
      </c>
      <c r="CD1395" s="23" t="s">
        <v>166</v>
      </c>
      <c r="CF1395" s="23">
        <v>1</v>
      </c>
      <c r="CG1395" s="23">
        <v>18869</v>
      </c>
      <c r="CI1395" s="23" t="s">
        <v>275</v>
      </c>
      <c r="CJ1395" s="23" t="s">
        <v>150</v>
      </c>
      <c r="CK1395" s="23" t="s">
        <v>151</v>
      </c>
      <c r="CL1395" s="26">
        <v>42475</v>
      </c>
      <c r="CM1395" s="23" t="s">
        <v>3268</v>
      </c>
    </row>
    <row r="1396" spans="1:91" x14ac:dyDescent="0.25">
      <c r="A1396" s="23" t="s">
        <v>6519</v>
      </c>
      <c r="B1396" s="23" t="s">
        <v>4899</v>
      </c>
      <c r="C1396" s="23" t="s">
        <v>4900</v>
      </c>
      <c r="D1396" s="23" t="s">
        <v>0</v>
      </c>
      <c r="E1396" s="23" t="s">
        <v>6518</v>
      </c>
      <c r="F1396" s="23" t="s">
        <v>154</v>
      </c>
      <c r="G1396" s="23">
        <v>1938098</v>
      </c>
      <c r="H1396" s="23" t="s">
        <v>886</v>
      </c>
      <c r="I1396" s="23" t="s">
        <v>279</v>
      </c>
      <c r="J1396" s="23" t="s">
        <v>338</v>
      </c>
      <c r="K1396" s="23" t="s">
        <v>299</v>
      </c>
      <c r="L1396" s="23" t="s">
        <v>279</v>
      </c>
      <c r="M1396" s="23">
        <v>583</v>
      </c>
      <c r="P1396" s="23">
        <v>582.63</v>
      </c>
      <c r="R1396" s="23">
        <v>583</v>
      </c>
      <c r="S1396" s="23" t="s">
        <v>136</v>
      </c>
      <c r="W1396" s="23">
        <v>583</v>
      </c>
      <c r="Z1396" s="24">
        <v>85000</v>
      </c>
      <c r="AC1396" s="24">
        <v>85000</v>
      </c>
      <c r="AD1396" s="23" t="s">
        <v>160</v>
      </c>
      <c r="AE1396" s="24">
        <v>85000</v>
      </c>
      <c r="AF1396" s="24">
        <v>62767</v>
      </c>
      <c r="AH1396" s="24">
        <v>62767</v>
      </c>
      <c r="AI1396" s="23" t="s">
        <v>143</v>
      </c>
      <c r="AJ1396" s="23" t="s">
        <v>142</v>
      </c>
      <c r="AK1396" s="26">
        <v>44621</v>
      </c>
      <c r="AL1396" s="26">
        <v>44594</v>
      </c>
      <c r="AM1396" s="26">
        <v>44594</v>
      </c>
      <c r="AN1396" s="26">
        <v>44645</v>
      </c>
      <c r="AO1396" s="26">
        <v>44867</v>
      </c>
      <c r="AV1396" s="23">
        <v>582.63</v>
      </c>
      <c r="AY1396" s="23">
        <v>583</v>
      </c>
      <c r="AZ1396" s="23" t="s">
        <v>136</v>
      </c>
      <c r="BK1396" s="23" t="s">
        <v>6517</v>
      </c>
      <c r="BL1396" s="26">
        <v>44867</v>
      </c>
      <c r="BM1396" s="23" t="s">
        <v>280</v>
      </c>
      <c r="BO1396" s="23" t="s">
        <v>279</v>
      </c>
      <c r="BP1396" s="23" t="s">
        <v>146</v>
      </c>
      <c r="BQ1396" s="23" t="s">
        <v>272</v>
      </c>
      <c r="BS1396" s="23" t="s">
        <v>296</v>
      </c>
      <c r="BT1396" s="23" t="s">
        <v>301</v>
      </c>
      <c r="BW1396" s="23">
        <v>583</v>
      </c>
      <c r="BZ1396" s="24">
        <v>62184</v>
      </c>
      <c r="CB1396" s="23" t="s">
        <v>278</v>
      </c>
      <c r="CC1396" s="23" t="s">
        <v>747</v>
      </c>
      <c r="CF1396" s="23">
        <v>1</v>
      </c>
      <c r="CG1396" s="23">
        <v>42737</v>
      </c>
      <c r="CI1396" s="23" t="s">
        <v>275</v>
      </c>
      <c r="CJ1396" s="23" t="s">
        <v>150</v>
      </c>
      <c r="CK1396" s="23" t="s">
        <v>151</v>
      </c>
      <c r="CL1396" s="26">
        <v>44572</v>
      </c>
      <c r="CM1396" s="23" t="s">
        <v>3268</v>
      </c>
    </row>
    <row r="1397" spans="1:91" x14ac:dyDescent="0.25">
      <c r="A1397" s="23" t="s">
        <v>3733</v>
      </c>
      <c r="B1397" s="23" t="s">
        <v>4899</v>
      </c>
      <c r="C1397" s="23" t="s">
        <v>4900</v>
      </c>
      <c r="D1397" s="23" t="s">
        <v>14</v>
      </c>
      <c r="E1397" s="23" t="s">
        <v>5143</v>
      </c>
      <c r="F1397" s="23" t="s">
        <v>154</v>
      </c>
      <c r="G1397" s="23">
        <v>2110559</v>
      </c>
      <c r="H1397" s="23" t="s">
        <v>3660</v>
      </c>
      <c r="I1397" s="23" t="s">
        <v>279</v>
      </c>
      <c r="J1397" s="23" t="s">
        <v>157</v>
      </c>
      <c r="K1397" s="23" t="s">
        <v>269</v>
      </c>
      <c r="L1397" s="23" t="s">
        <v>3404</v>
      </c>
      <c r="M1397" s="24">
        <v>20441</v>
      </c>
      <c r="N1397" s="24">
        <v>12000</v>
      </c>
      <c r="P1397" s="25">
        <v>32440.93</v>
      </c>
      <c r="Q1397" s="24">
        <v>48000</v>
      </c>
      <c r="R1397" s="24">
        <v>-15559</v>
      </c>
      <c r="S1397" s="23" t="s">
        <v>136</v>
      </c>
      <c r="T1397" s="24">
        <v>48000</v>
      </c>
      <c r="V1397" s="24">
        <v>48000</v>
      </c>
      <c r="W1397" s="24">
        <v>-15559</v>
      </c>
      <c r="Z1397" s="24">
        <v>45295</v>
      </c>
      <c r="AC1397" s="24">
        <v>45295</v>
      </c>
      <c r="AD1397" s="23" t="s">
        <v>160</v>
      </c>
      <c r="AE1397" s="24">
        <v>45295</v>
      </c>
      <c r="AF1397" s="24">
        <v>20441</v>
      </c>
      <c r="AG1397" s="24">
        <v>12000</v>
      </c>
      <c r="AH1397" s="24">
        <v>32441</v>
      </c>
      <c r="AI1397" s="23" t="s">
        <v>143</v>
      </c>
      <c r="AJ1397" s="23" t="s">
        <v>142</v>
      </c>
      <c r="AK1397" s="26">
        <v>45017</v>
      </c>
      <c r="AL1397" s="26">
        <v>45028</v>
      </c>
      <c r="AM1397" s="26">
        <v>45028</v>
      </c>
      <c r="AN1397" s="26">
        <v>45291</v>
      </c>
      <c r="AO1397" s="26">
        <v>45107</v>
      </c>
      <c r="AU1397" s="25">
        <v>16000</v>
      </c>
      <c r="AV1397" s="25">
        <v>4440.93</v>
      </c>
      <c r="AW1397" s="24">
        <v>10000</v>
      </c>
      <c r="AX1397" s="24">
        <v>10000</v>
      </c>
      <c r="AY1397" s="24">
        <v>-5559</v>
      </c>
      <c r="AZ1397" s="23" t="s">
        <v>136</v>
      </c>
      <c r="BA1397" s="23">
        <v>0</v>
      </c>
      <c r="BC1397" s="24">
        <v>12000</v>
      </c>
      <c r="BK1397" s="23" t="s">
        <v>6516</v>
      </c>
      <c r="BL1397" s="26">
        <v>45085</v>
      </c>
      <c r="BM1397" s="23" t="s">
        <v>300</v>
      </c>
      <c r="BO1397" s="23" t="s">
        <v>279</v>
      </c>
      <c r="BP1397" s="23" t="s">
        <v>146</v>
      </c>
      <c r="BQ1397" s="23" t="s">
        <v>181</v>
      </c>
      <c r="BS1397" s="23" t="s">
        <v>296</v>
      </c>
      <c r="BT1397" s="23" t="s">
        <v>301</v>
      </c>
      <c r="BW1397" s="24">
        <v>32441</v>
      </c>
      <c r="CB1397" s="23" t="s">
        <v>3066</v>
      </c>
      <c r="CC1397" s="23" t="s">
        <v>278</v>
      </c>
      <c r="CF1397" s="23">
        <v>1</v>
      </c>
      <c r="CG1397" s="23">
        <v>45127</v>
      </c>
      <c r="CI1397" s="23" t="s">
        <v>3066</v>
      </c>
      <c r="CJ1397" s="23" t="s">
        <v>150</v>
      </c>
      <c r="CK1397" s="23" t="s">
        <v>151</v>
      </c>
      <c r="CL1397" s="26">
        <v>44795</v>
      </c>
      <c r="CM1397" s="23" t="s">
        <v>3268</v>
      </c>
    </row>
    <row r="1398" spans="1:91" x14ac:dyDescent="0.25">
      <c r="A1398" s="23" t="s">
        <v>5605</v>
      </c>
      <c r="B1398" s="23" t="s">
        <v>4899</v>
      </c>
      <c r="C1398" s="23" t="s">
        <v>4900</v>
      </c>
      <c r="D1398" s="23" t="s">
        <v>14</v>
      </c>
      <c r="E1398" s="23" t="s">
        <v>2217</v>
      </c>
      <c r="F1398" s="23" t="s">
        <v>154</v>
      </c>
      <c r="G1398" s="23">
        <v>2085575</v>
      </c>
      <c r="H1398" s="23" t="s">
        <v>2132</v>
      </c>
      <c r="I1398" s="23" t="s">
        <v>279</v>
      </c>
      <c r="J1398" s="23" t="s">
        <v>268</v>
      </c>
      <c r="K1398" s="23" t="s">
        <v>269</v>
      </c>
      <c r="L1398" s="23" t="s">
        <v>339</v>
      </c>
      <c r="N1398" s="24">
        <v>150000</v>
      </c>
      <c r="P1398" s="25">
        <v>150000</v>
      </c>
      <c r="Q1398" s="24">
        <v>150000</v>
      </c>
      <c r="R1398" s="23">
        <v>0</v>
      </c>
      <c r="S1398" s="23" t="s">
        <v>142</v>
      </c>
      <c r="T1398" s="24">
        <v>150000</v>
      </c>
      <c r="V1398" s="24">
        <v>150000</v>
      </c>
      <c r="W1398" s="23">
        <v>0</v>
      </c>
      <c r="Z1398" s="24">
        <v>150150</v>
      </c>
      <c r="AC1398" s="24">
        <v>150150</v>
      </c>
      <c r="AD1398" s="23" t="s">
        <v>134</v>
      </c>
      <c r="AE1398" s="24">
        <v>150150</v>
      </c>
      <c r="AG1398" s="24">
        <v>150000</v>
      </c>
      <c r="AH1398" s="24">
        <v>150000</v>
      </c>
      <c r="AI1398" s="23" t="s">
        <v>143</v>
      </c>
      <c r="AJ1398" s="23" t="s">
        <v>142</v>
      </c>
      <c r="AK1398" s="26">
        <v>45108</v>
      </c>
      <c r="AL1398" s="26">
        <v>44971</v>
      </c>
      <c r="AM1398" s="26">
        <v>44971</v>
      </c>
      <c r="AN1398" s="26">
        <v>45291</v>
      </c>
      <c r="AO1398" s="26">
        <v>45138</v>
      </c>
      <c r="BC1398" s="24">
        <v>125000</v>
      </c>
      <c r="BD1398" s="24">
        <v>25000</v>
      </c>
      <c r="BK1398" s="23" t="s">
        <v>6515</v>
      </c>
      <c r="BL1398" s="26">
        <v>45078</v>
      </c>
      <c r="BM1398" s="23" t="s">
        <v>280</v>
      </c>
      <c r="BO1398" s="23" t="s">
        <v>279</v>
      </c>
      <c r="BP1398" s="23" t="s">
        <v>146</v>
      </c>
      <c r="BQ1398" s="23" t="s">
        <v>262</v>
      </c>
      <c r="BS1398" s="23" t="s">
        <v>296</v>
      </c>
      <c r="BT1398" s="23" t="s">
        <v>301</v>
      </c>
      <c r="BW1398" s="24">
        <v>125000</v>
      </c>
      <c r="BX1398" s="24">
        <v>25000</v>
      </c>
      <c r="CB1398" s="23" t="s">
        <v>251</v>
      </c>
      <c r="CC1398" s="23" t="s">
        <v>251</v>
      </c>
      <c r="CF1398" s="23">
        <v>1</v>
      </c>
      <c r="CG1398" s="23">
        <v>44743</v>
      </c>
      <c r="CI1398" s="23" t="s">
        <v>149</v>
      </c>
      <c r="CJ1398" s="23" t="s">
        <v>150</v>
      </c>
      <c r="CK1398" s="23" t="s">
        <v>151</v>
      </c>
      <c r="CL1398" s="26">
        <v>44790</v>
      </c>
      <c r="CM1398" s="23" t="s">
        <v>2080</v>
      </c>
    </row>
    <row r="1399" spans="1:91" x14ac:dyDescent="0.25">
      <c r="A1399" s="23" t="s">
        <v>5604</v>
      </c>
      <c r="B1399" s="23" t="s">
        <v>4899</v>
      </c>
      <c r="C1399" s="23" t="s">
        <v>4900</v>
      </c>
      <c r="D1399" s="23" t="s">
        <v>14</v>
      </c>
      <c r="E1399" s="23" t="s">
        <v>2216</v>
      </c>
      <c r="F1399" s="23" t="s">
        <v>154</v>
      </c>
      <c r="G1399" s="23">
        <v>2085568</v>
      </c>
      <c r="H1399" s="23" t="s">
        <v>2132</v>
      </c>
      <c r="I1399" s="23" t="s">
        <v>279</v>
      </c>
      <c r="J1399" s="23" t="s">
        <v>157</v>
      </c>
      <c r="K1399" s="23" t="s">
        <v>269</v>
      </c>
      <c r="L1399" s="23" t="s">
        <v>339</v>
      </c>
      <c r="M1399" s="24">
        <v>6089</v>
      </c>
      <c r="N1399" s="24">
        <v>150000</v>
      </c>
      <c r="P1399" s="25">
        <v>156088.97</v>
      </c>
      <c r="Q1399" s="24">
        <v>150000</v>
      </c>
      <c r="R1399" s="24">
        <v>6089</v>
      </c>
      <c r="S1399" s="23" t="s">
        <v>133</v>
      </c>
      <c r="T1399" s="24">
        <v>150000</v>
      </c>
      <c r="V1399" s="24">
        <v>150000</v>
      </c>
      <c r="W1399" s="24">
        <v>6089</v>
      </c>
      <c r="Z1399" s="24">
        <v>150150</v>
      </c>
      <c r="AC1399" s="24">
        <v>150150</v>
      </c>
      <c r="AD1399" s="23" t="s">
        <v>134</v>
      </c>
      <c r="AE1399" s="24">
        <v>150150</v>
      </c>
      <c r="AF1399" s="24">
        <v>6089</v>
      </c>
      <c r="AG1399" s="24">
        <v>150000</v>
      </c>
      <c r="AH1399" s="24">
        <v>156089</v>
      </c>
      <c r="AI1399" s="23" t="s">
        <v>143</v>
      </c>
      <c r="AJ1399" s="23" t="s">
        <v>142</v>
      </c>
      <c r="AK1399" s="26">
        <v>45047</v>
      </c>
      <c r="AL1399" s="26">
        <v>44971</v>
      </c>
      <c r="AM1399" s="26">
        <v>44971</v>
      </c>
      <c r="AN1399" s="26">
        <v>45291</v>
      </c>
      <c r="AO1399" s="26">
        <v>45138</v>
      </c>
      <c r="AV1399" s="25">
        <v>6088.97</v>
      </c>
      <c r="AY1399" s="24">
        <v>6089</v>
      </c>
      <c r="AZ1399" s="23" t="s">
        <v>136</v>
      </c>
      <c r="BC1399" s="24">
        <v>125000</v>
      </c>
      <c r="BD1399" s="24">
        <v>25000</v>
      </c>
      <c r="BK1399" s="23" t="s">
        <v>6514</v>
      </c>
      <c r="BL1399" s="26">
        <v>45078</v>
      </c>
      <c r="BM1399" s="23" t="s">
        <v>280</v>
      </c>
      <c r="BO1399" s="23" t="s">
        <v>279</v>
      </c>
      <c r="BP1399" s="23" t="s">
        <v>146</v>
      </c>
      <c r="BQ1399" s="23" t="s">
        <v>262</v>
      </c>
      <c r="BS1399" s="23" t="s">
        <v>296</v>
      </c>
      <c r="BT1399" s="23" t="s">
        <v>301</v>
      </c>
      <c r="BW1399" s="24">
        <v>131089</v>
      </c>
      <c r="BX1399" s="24">
        <v>25000</v>
      </c>
      <c r="CB1399" s="23" t="s">
        <v>251</v>
      </c>
      <c r="CC1399" s="23" t="s">
        <v>251</v>
      </c>
      <c r="CF1399" s="23">
        <v>1</v>
      </c>
      <c r="CG1399" s="23">
        <v>44742</v>
      </c>
      <c r="CI1399" s="23" t="s">
        <v>149</v>
      </c>
      <c r="CJ1399" s="23" t="s">
        <v>150</v>
      </c>
      <c r="CK1399" s="23" t="s">
        <v>151</v>
      </c>
      <c r="CL1399" s="26">
        <v>44790</v>
      </c>
      <c r="CM1399" s="23" t="s">
        <v>2080</v>
      </c>
    </row>
    <row r="1400" spans="1:91" x14ac:dyDescent="0.25">
      <c r="A1400" s="23" t="s">
        <v>6513</v>
      </c>
      <c r="B1400" s="23" t="s">
        <v>4899</v>
      </c>
      <c r="C1400" s="23" t="s">
        <v>4900</v>
      </c>
      <c r="D1400" s="23" t="s">
        <v>14</v>
      </c>
      <c r="E1400" s="23" t="s">
        <v>6512</v>
      </c>
      <c r="F1400" s="23" t="s">
        <v>154</v>
      </c>
      <c r="G1400" s="23">
        <v>2121890</v>
      </c>
      <c r="H1400" s="23" t="s">
        <v>2194</v>
      </c>
      <c r="I1400" s="23" t="s">
        <v>279</v>
      </c>
      <c r="J1400" s="23" t="s">
        <v>268</v>
      </c>
      <c r="K1400" s="23" t="s">
        <v>158</v>
      </c>
      <c r="L1400" s="23" t="s">
        <v>333</v>
      </c>
      <c r="M1400" s="24">
        <v>30386</v>
      </c>
      <c r="P1400" s="25">
        <v>30386</v>
      </c>
      <c r="R1400" s="24">
        <v>30386</v>
      </c>
      <c r="S1400" s="23" t="s">
        <v>136</v>
      </c>
      <c r="W1400" s="24">
        <v>30386</v>
      </c>
      <c r="Z1400" s="24">
        <v>40000</v>
      </c>
      <c r="AC1400" s="24">
        <v>40000</v>
      </c>
      <c r="AD1400" s="23" t="s">
        <v>160</v>
      </c>
      <c r="AE1400" s="24">
        <v>40000</v>
      </c>
      <c r="AF1400" s="24">
        <v>30386</v>
      </c>
      <c r="AH1400" s="24">
        <v>30386</v>
      </c>
      <c r="AI1400" s="23" t="s">
        <v>143</v>
      </c>
      <c r="AJ1400" s="23" t="s">
        <v>142</v>
      </c>
      <c r="AK1400" s="26">
        <v>45047</v>
      </c>
      <c r="AL1400" s="26">
        <v>45056</v>
      </c>
      <c r="AM1400" s="26">
        <v>45056</v>
      </c>
      <c r="AN1400" s="26">
        <v>45077</v>
      </c>
      <c r="AO1400" s="26">
        <v>45077</v>
      </c>
      <c r="AV1400" s="25">
        <v>30386</v>
      </c>
      <c r="AW1400" s="24">
        <v>40000</v>
      </c>
      <c r="AX1400" s="24">
        <v>40000</v>
      </c>
      <c r="AY1400" s="24">
        <v>-9614</v>
      </c>
      <c r="AZ1400" s="23" t="s">
        <v>136</v>
      </c>
      <c r="BA1400" s="23">
        <v>0</v>
      </c>
      <c r="BK1400" s="23" t="s">
        <v>6511</v>
      </c>
      <c r="BL1400" s="26">
        <v>45082</v>
      </c>
      <c r="BM1400" s="23" t="s">
        <v>300</v>
      </c>
      <c r="BO1400" s="23" t="s">
        <v>279</v>
      </c>
      <c r="BP1400" s="23" t="s">
        <v>146</v>
      </c>
      <c r="BQ1400" s="23" t="s">
        <v>262</v>
      </c>
      <c r="BS1400" s="23" t="s">
        <v>296</v>
      </c>
      <c r="BT1400" s="23" t="s">
        <v>301</v>
      </c>
      <c r="BW1400" s="24">
        <v>30386</v>
      </c>
      <c r="CB1400" s="23" t="s">
        <v>251</v>
      </c>
      <c r="CC1400" s="23" t="s">
        <v>251</v>
      </c>
      <c r="CD1400" s="23" t="s">
        <v>166</v>
      </c>
      <c r="CF1400" s="23">
        <v>1</v>
      </c>
      <c r="CG1400" s="23">
        <v>47051</v>
      </c>
      <c r="CI1400" s="23" t="s">
        <v>161</v>
      </c>
      <c r="CJ1400" s="23" t="s">
        <v>167</v>
      </c>
      <c r="CK1400" s="23" t="s">
        <v>168</v>
      </c>
      <c r="CL1400" s="26">
        <v>45056</v>
      </c>
    </row>
    <row r="1401" spans="1:91" x14ac:dyDescent="0.25">
      <c r="A1401" s="23" t="s">
        <v>3734</v>
      </c>
      <c r="B1401" s="23" t="s">
        <v>4899</v>
      </c>
      <c r="C1401" s="23" t="s">
        <v>4900</v>
      </c>
      <c r="D1401" s="23" t="s">
        <v>0</v>
      </c>
      <c r="E1401" s="23" t="s">
        <v>3735</v>
      </c>
      <c r="F1401" s="23" t="s">
        <v>154</v>
      </c>
      <c r="G1401" s="23">
        <v>2073927</v>
      </c>
      <c r="H1401" s="23" t="s">
        <v>294</v>
      </c>
      <c r="I1401" s="23" t="s">
        <v>279</v>
      </c>
      <c r="J1401" s="23" t="s">
        <v>268</v>
      </c>
      <c r="K1401" s="23" t="s">
        <v>1018</v>
      </c>
      <c r="L1401" s="23" t="s">
        <v>279</v>
      </c>
      <c r="M1401" s="24">
        <v>21864</v>
      </c>
      <c r="O1401" s="24">
        <v>5000</v>
      </c>
      <c r="P1401" s="25">
        <v>21863.88</v>
      </c>
      <c r="Q1401" s="24">
        <v>21864</v>
      </c>
      <c r="R1401" s="23">
        <v>0</v>
      </c>
      <c r="S1401" s="23" t="s">
        <v>142</v>
      </c>
      <c r="W1401" s="24">
        <v>21864</v>
      </c>
      <c r="Z1401" s="24">
        <v>58268</v>
      </c>
      <c r="AC1401" s="24">
        <v>58268</v>
      </c>
      <c r="AD1401" s="23" t="s">
        <v>160</v>
      </c>
      <c r="AE1401" s="24">
        <v>58268</v>
      </c>
      <c r="AF1401" s="24">
        <v>21864</v>
      </c>
      <c r="AG1401" s="24">
        <v>5000</v>
      </c>
      <c r="AH1401" s="24">
        <v>26864</v>
      </c>
      <c r="AI1401" s="23" t="s">
        <v>143</v>
      </c>
      <c r="AJ1401" s="23" t="s">
        <v>142</v>
      </c>
      <c r="AK1401" s="26">
        <v>44927</v>
      </c>
      <c r="AL1401" s="26">
        <v>44924</v>
      </c>
      <c r="AM1401" s="26">
        <v>44924</v>
      </c>
      <c r="AN1401" s="26">
        <v>44957</v>
      </c>
      <c r="AO1401" s="26">
        <v>45009</v>
      </c>
      <c r="AR1401" s="25">
        <v>12000</v>
      </c>
      <c r="AS1401" s="25">
        <v>20540</v>
      </c>
      <c r="AT1401" s="25">
        <v>-10676.12</v>
      </c>
      <c r="BJ1401" s="24">
        <v>5000</v>
      </c>
      <c r="BK1401" s="23" t="s">
        <v>5603</v>
      </c>
      <c r="BL1401" s="26">
        <v>45079</v>
      </c>
      <c r="BM1401" s="23" t="s">
        <v>300</v>
      </c>
      <c r="BO1401" s="23" t="s">
        <v>279</v>
      </c>
      <c r="BP1401" s="23" t="s">
        <v>146</v>
      </c>
      <c r="BQ1401" s="23" t="s">
        <v>272</v>
      </c>
      <c r="BS1401" s="23" t="s">
        <v>296</v>
      </c>
      <c r="BT1401" s="23" t="s">
        <v>301</v>
      </c>
      <c r="BV1401" s="24">
        <v>21864</v>
      </c>
      <c r="BW1401" s="23">
        <v>0</v>
      </c>
      <c r="CB1401" s="23" t="s">
        <v>278</v>
      </c>
      <c r="CC1401" s="23" t="s">
        <v>278</v>
      </c>
      <c r="CF1401" s="23">
        <v>1</v>
      </c>
      <c r="CG1401" s="23">
        <v>46401</v>
      </c>
      <c r="CI1401" s="23" t="s">
        <v>278</v>
      </c>
      <c r="CJ1401" s="23" t="s">
        <v>150</v>
      </c>
      <c r="CK1401" s="23" t="s">
        <v>151</v>
      </c>
      <c r="CL1401" s="26">
        <v>44918</v>
      </c>
      <c r="CM1401" s="23" t="s">
        <v>3268</v>
      </c>
    </row>
    <row r="1402" spans="1:91" x14ac:dyDescent="0.25">
      <c r="A1402" s="23" t="s">
        <v>5142</v>
      </c>
      <c r="B1402" s="23" t="s">
        <v>4899</v>
      </c>
      <c r="C1402" s="23" t="s">
        <v>4900</v>
      </c>
      <c r="D1402" s="23" t="s">
        <v>0</v>
      </c>
      <c r="E1402" s="23" t="s">
        <v>5141</v>
      </c>
      <c r="F1402" s="23" t="s">
        <v>154</v>
      </c>
      <c r="G1402" s="23">
        <v>2002071</v>
      </c>
      <c r="H1402" s="23" t="s">
        <v>294</v>
      </c>
      <c r="I1402" s="23" t="s">
        <v>279</v>
      </c>
      <c r="J1402" s="23" t="s">
        <v>338</v>
      </c>
      <c r="K1402" s="23" t="s">
        <v>1018</v>
      </c>
      <c r="L1402" s="23" t="s">
        <v>279</v>
      </c>
      <c r="M1402" s="23">
        <v>724</v>
      </c>
      <c r="P1402" s="23">
        <v>723.93</v>
      </c>
      <c r="Q1402" s="23">
        <v>724</v>
      </c>
      <c r="R1402" s="23">
        <v>0</v>
      </c>
      <c r="S1402" s="23" t="s">
        <v>142</v>
      </c>
      <c r="W1402" s="23">
        <v>724</v>
      </c>
      <c r="Z1402" s="24">
        <v>18000</v>
      </c>
      <c r="AC1402" s="24">
        <v>18000</v>
      </c>
      <c r="AD1402" s="23" t="s">
        <v>160</v>
      </c>
      <c r="AE1402" s="24">
        <v>18000</v>
      </c>
      <c r="AF1402" s="24">
        <v>15278</v>
      </c>
      <c r="AH1402" s="24">
        <v>15278</v>
      </c>
      <c r="AI1402" s="23" t="s">
        <v>143</v>
      </c>
      <c r="AJ1402" s="23" t="s">
        <v>142</v>
      </c>
      <c r="AK1402" s="26">
        <v>44743</v>
      </c>
      <c r="AL1402" s="26">
        <v>44748</v>
      </c>
      <c r="AM1402" s="26">
        <v>44748</v>
      </c>
      <c r="AN1402" s="26">
        <v>44804</v>
      </c>
      <c r="AO1402" s="26">
        <v>44804</v>
      </c>
      <c r="AT1402" s="23">
        <v>723.93</v>
      </c>
      <c r="BK1402" s="23" t="s">
        <v>5140</v>
      </c>
      <c r="BL1402" s="26">
        <v>44986</v>
      </c>
      <c r="BM1402" s="23" t="s">
        <v>300</v>
      </c>
      <c r="BO1402" s="23" t="s">
        <v>279</v>
      </c>
      <c r="BP1402" s="23" t="s">
        <v>146</v>
      </c>
      <c r="BQ1402" s="23" t="s">
        <v>272</v>
      </c>
      <c r="BS1402" s="23" t="s">
        <v>296</v>
      </c>
      <c r="BT1402" s="23" t="s">
        <v>301</v>
      </c>
      <c r="BV1402" s="23">
        <v>724</v>
      </c>
      <c r="BW1402" s="23">
        <v>0</v>
      </c>
      <c r="BZ1402" s="24">
        <v>14555</v>
      </c>
      <c r="CB1402" s="23" t="s">
        <v>278</v>
      </c>
      <c r="CC1402" s="23" t="s">
        <v>705</v>
      </c>
      <c r="CF1402" s="23">
        <v>1</v>
      </c>
      <c r="CG1402" s="23">
        <v>44046</v>
      </c>
      <c r="CI1402" s="23" t="s">
        <v>275</v>
      </c>
      <c r="CJ1402" s="23" t="s">
        <v>150</v>
      </c>
      <c r="CK1402" s="23" t="s">
        <v>151</v>
      </c>
      <c r="CL1402" s="26">
        <v>44741</v>
      </c>
      <c r="CM1402" s="23" t="s">
        <v>3268</v>
      </c>
    </row>
    <row r="1403" spans="1:91" x14ac:dyDescent="0.25">
      <c r="A1403" s="23" t="s">
        <v>2218</v>
      </c>
      <c r="B1403" s="23" t="s">
        <v>4899</v>
      </c>
      <c r="C1403" s="23" t="s">
        <v>4900</v>
      </c>
      <c r="D1403" s="23" t="s">
        <v>0</v>
      </c>
      <c r="E1403" s="23" t="s">
        <v>2219</v>
      </c>
      <c r="F1403" s="23" t="s">
        <v>154</v>
      </c>
      <c r="G1403" s="23">
        <v>1908589</v>
      </c>
      <c r="H1403" s="23" t="s">
        <v>2194</v>
      </c>
      <c r="I1403" s="23" t="s">
        <v>279</v>
      </c>
      <c r="J1403" s="23" t="s">
        <v>268</v>
      </c>
      <c r="K1403" s="23" t="s">
        <v>269</v>
      </c>
      <c r="L1403" s="23" t="s">
        <v>333</v>
      </c>
      <c r="M1403" s="24">
        <v>-14953</v>
      </c>
      <c r="O1403" s="24">
        <v>92000</v>
      </c>
      <c r="P1403" s="25">
        <v>-14952.93</v>
      </c>
      <c r="Q1403" s="24">
        <v>-14953</v>
      </c>
      <c r="R1403" s="23">
        <v>0</v>
      </c>
      <c r="S1403" s="23" t="s">
        <v>142</v>
      </c>
      <c r="W1403" s="24">
        <v>-14953</v>
      </c>
      <c r="Z1403" s="24">
        <v>400000</v>
      </c>
      <c r="AA1403" s="24">
        <v>967000</v>
      </c>
      <c r="AC1403" s="24">
        <v>1367000</v>
      </c>
      <c r="AD1403" s="23" t="s">
        <v>160</v>
      </c>
      <c r="AE1403" s="24">
        <v>1367000</v>
      </c>
      <c r="AF1403" s="24">
        <v>1244687</v>
      </c>
      <c r="AG1403" s="24">
        <v>92000</v>
      </c>
      <c r="AH1403" s="24">
        <v>1336687</v>
      </c>
      <c r="AI1403" s="23" t="s">
        <v>143</v>
      </c>
      <c r="AJ1403" s="23" t="s">
        <v>142</v>
      </c>
      <c r="AK1403" s="26">
        <v>44501</v>
      </c>
      <c r="AL1403" s="26">
        <v>44502</v>
      </c>
      <c r="AM1403" s="26">
        <v>44502</v>
      </c>
      <c r="AN1403" s="26">
        <v>44635</v>
      </c>
      <c r="AO1403" s="26">
        <v>44635</v>
      </c>
      <c r="AR1403" s="23">
        <v>52</v>
      </c>
      <c r="AS1403" s="25">
        <v>-11493.68</v>
      </c>
      <c r="AT1403" s="25">
        <v>-3511.25</v>
      </c>
      <c r="BJ1403" s="24">
        <v>92000</v>
      </c>
      <c r="BK1403" s="23" t="s">
        <v>2220</v>
      </c>
      <c r="BL1403" s="26">
        <v>45082</v>
      </c>
      <c r="BM1403" s="23" t="s">
        <v>300</v>
      </c>
      <c r="BO1403" s="23" t="s">
        <v>279</v>
      </c>
      <c r="BP1403" s="23" t="s">
        <v>146</v>
      </c>
      <c r="BQ1403" s="23" t="s">
        <v>215</v>
      </c>
      <c r="BS1403" s="23" t="s">
        <v>296</v>
      </c>
      <c r="BT1403" s="23" t="s">
        <v>1872</v>
      </c>
      <c r="BV1403" s="24">
        <v>-14953</v>
      </c>
      <c r="BW1403" s="23">
        <v>0</v>
      </c>
      <c r="BZ1403" s="24">
        <v>572113</v>
      </c>
      <c r="CB1403" s="23" t="s">
        <v>251</v>
      </c>
      <c r="CC1403" s="23" t="s">
        <v>251</v>
      </c>
      <c r="CF1403" s="23">
        <v>1</v>
      </c>
      <c r="CG1403" s="23">
        <v>41266</v>
      </c>
      <c r="CI1403" s="23" t="s">
        <v>149</v>
      </c>
      <c r="CJ1403" s="23" t="s">
        <v>150</v>
      </c>
      <c r="CK1403" s="23" t="s">
        <v>151</v>
      </c>
      <c r="CL1403" s="26">
        <v>44417</v>
      </c>
      <c r="CM1403" s="23" t="s">
        <v>2080</v>
      </c>
    </row>
    <row r="1404" spans="1:91" x14ac:dyDescent="0.25">
      <c r="A1404" s="23" t="s">
        <v>3750</v>
      </c>
      <c r="B1404" s="23" t="s">
        <v>4899</v>
      </c>
      <c r="C1404" s="23" t="s">
        <v>4900</v>
      </c>
      <c r="D1404" s="23" t="s">
        <v>14</v>
      </c>
      <c r="E1404" s="23" t="s">
        <v>3751</v>
      </c>
      <c r="F1404" s="23" t="s">
        <v>154</v>
      </c>
      <c r="G1404" s="23">
        <v>1945609</v>
      </c>
      <c r="H1404" s="23" t="s">
        <v>278</v>
      </c>
      <c r="I1404" s="23" t="s">
        <v>279</v>
      </c>
      <c r="J1404" s="23" t="s">
        <v>415</v>
      </c>
      <c r="K1404" s="23" t="s">
        <v>299</v>
      </c>
      <c r="L1404" s="23" t="s">
        <v>279</v>
      </c>
      <c r="N1404" s="23">
        <v>1</v>
      </c>
      <c r="P1404" s="23">
        <v>1</v>
      </c>
      <c r="Q1404" s="23">
        <v>1</v>
      </c>
      <c r="R1404" s="23">
        <v>0</v>
      </c>
      <c r="S1404" s="23" t="s">
        <v>142</v>
      </c>
      <c r="W1404" s="23">
        <v>1</v>
      </c>
      <c r="Z1404" s="24">
        <v>1272200</v>
      </c>
      <c r="AC1404" s="24">
        <v>1272200</v>
      </c>
      <c r="AD1404" s="23" t="s">
        <v>160</v>
      </c>
      <c r="AE1404" s="24">
        <v>1272200</v>
      </c>
      <c r="AG1404" s="23">
        <v>1</v>
      </c>
      <c r="AH1404" s="23">
        <v>1</v>
      </c>
      <c r="AI1404" s="23" t="s">
        <v>143</v>
      </c>
      <c r="AJ1404" s="23" t="s">
        <v>142</v>
      </c>
      <c r="AK1404" s="26">
        <v>45261</v>
      </c>
      <c r="AL1404" s="26">
        <v>44593</v>
      </c>
      <c r="AM1404" s="26">
        <v>44593</v>
      </c>
      <c r="AN1404" s="26">
        <v>44620</v>
      </c>
      <c r="AO1404" s="26">
        <v>45291</v>
      </c>
      <c r="BI1404" s="23">
        <v>1</v>
      </c>
      <c r="BM1404" s="23" t="s">
        <v>3752</v>
      </c>
      <c r="BO1404" s="23" t="s">
        <v>279</v>
      </c>
      <c r="BP1404" s="23" t="s">
        <v>146</v>
      </c>
      <c r="BQ1404" s="23" t="s">
        <v>181</v>
      </c>
      <c r="BS1404" s="23" t="s">
        <v>296</v>
      </c>
      <c r="BT1404" s="23" t="s">
        <v>297</v>
      </c>
      <c r="BW1404" s="23">
        <v>0</v>
      </c>
      <c r="BY1404" s="23">
        <v>1</v>
      </c>
      <c r="CB1404" s="23" t="s">
        <v>278</v>
      </c>
      <c r="CF1404" s="23">
        <v>1</v>
      </c>
      <c r="CG1404" s="23">
        <v>42843</v>
      </c>
      <c r="CI1404" s="23" t="s">
        <v>264</v>
      </c>
      <c r="CJ1404" s="23" t="s">
        <v>150</v>
      </c>
      <c r="CK1404" s="23" t="s">
        <v>151</v>
      </c>
      <c r="CL1404" s="26">
        <v>44593</v>
      </c>
      <c r="CM1404" s="23" t="s">
        <v>3268</v>
      </c>
    </row>
    <row r="1405" spans="1:91" x14ac:dyDescent="0.25">
      <c r="A1405" s="23" t="s">
        <v>759</v>
      </c>
      <c r="B1405" s="23" t="s">
        <v>4899</v>
      </c>
      <c r="C1405" s="23" t="s">
        <v>4900</v>
      </c>
      <c r="D1405" s="23" t="s">
        <v>14</v>
      </c>
      <c r="F1405" s="23" t="s">
        <v>154</v>
      </c>
      <c r="H1405" s="23" t="s">
        <v>760</v>
      </c>
      <c r="I1405" s="23" t="s">
        <v>279</v>
      </c>
      <c r="J1405" s="23" t="s">
        <v>132</v>
      </c>
      <c r="L1405" s="23" t="s">
        <v>250</v>
      </c>
      <c r="N1405" s="24">
        <v>15000</v>
      </c>
      <c r="P1405" s="25">
        <v>15000</v>
      </c>
      <c r="Q1405" s="24">
        <v>15000</v>
      </c>
      <c r="R1405" s="23">
        <v>0</v>
      </c>
      <c r="S1405" s="23" t="s">
        <v>142</v>
      </c>
      <c r="T1405" s="24">
        <v>15000</v>
      </c>
      <c r="V1405" s="24">
        <v>15000</v>
      </c>
      <c r="W1405" s="23">
        <v>0</v>
      </c>
      <c r="AG1405" s="24">
        <v>15000</v>
      </c>
      <c r="AH1405" s="24">
        <v>15000</v>
      </c>
      <c r="AI1405" s="23" t="s">
        <v>143</v>
      </c>
      <c r="AJ1405" s="23" t="s">
        <v>142</v>
      </c>
      <c r="AK1405" s="26">
        <v>45108</v>
      </c>
      <c r="AO1405" s="26">
        <v>45107</v>
      </c>
      <c r="BD1405" s="24">
        <v>15000</v>
      </c>
      <c r="BO1405" s="23" t="s">
        <v>279</v>
      </c>
      <c r="BP1405" s="23" t="s">
        <v>146</v>
      </c>
      <c r="BQ1405" s="23" t="s">
        <v>181</v>
      </c>
      <c r="BS1405" s="23" t="s">
        <v>1054</v>
      </c>
      <c r="BT1405" s="23" t="s">
        <v>761</v>
      </c>
      <c r="BW1405" s="23">
        <v>0</v>
      </c>
      <c r="BX1405" s="24">
        <v>15000</v>
      </c>
      <c r="CB1405" s="23" t="s">
        <v>249</v>
      </c>
      <c r="CF1405" s="23">
        <v>1</v>
      </c>
      <c r="CG1405" s="23">
        <v>45632</v>
      </c>
      <c r="CI1405" s="23" t="s">
        <v>149</v>
      </c>
      <c r="CJ1405" s="23" t="s">
        <v>150</v>
      </c>
      <c r="CK1405" s="23" t="s">
        <v>151</v>
      </c>
      <c r="CL1405" s="26">
        <v>44803</v>
      </c>
      <c r="CM1405" s="23" t="s">
        <v>531</v>
      </c>
    </row>
    <row r="1406" spans="1:91" x14ac:dyDescent="0.25">
      <c r="A1406" s="23" t="s">
        <v>762</v>
      </c>
      <c r="B1406" s="23" t="s">
        <v>4899</v>
      </c>
      <c r="C1406" s="23" t="s">
        <v>4900</v>
      </c>
      <c r="D1406" s="23" t="s">
        <v>0</v>
      </c>
      <c r="E1406" s="23" t="s">
        <v>5139</v>
      </c>
      <c r="F1406" s="23" t="s">
        <v>154</v>
      </c>
      <c r="G1406" s="23">
        <v>2096480</v>
      </c>
      <c r="H1406" s="23" t="s">
        <v>367</v>
      </c>
      <c r="I1406" s="23" t="s">
        <v>279</v>
      </c>
      <c r="J1406" s="23" t="s">
        <v>268</v>
      </c>
      <c r="K1406" s="23" t="s">
        <v>158</v>
      </c>
      <c r="L1406" s="23" t="s">
        <v>250</v>
      </c>
      <c r="M1406" s="24">
        <v>20000</v>
      </c>
      <c r="N1406" s="24">
        <v>2721</v>
      </c>
      <c r="P1406" s="25">
        <v>22721</v>
      </c>
      <c r="Q1406" s="24">
        <v>25000</v>
      </c>
      <c r="R1406" s="24">
        <v>-2279</v>
      </c>
      <c r="S1406" s="23" t="s">
        <v>133</v>
      </c>
      <c r="T1406" s="24">
        <v>30000</v>
      </c>
      <c r="V1406" s="24">
        <v>30000</v>
      </c>
      <c r="W1406" s="24">
        <v>-7279</v>
      </c>
      <c r="Z1406" s="24">
        <v>27721</v>
      </c>
      <c r="AC1406" s="24">
        <v>27721</v>
      </c>
      <c r="AD1406" s="23" t="s">
        <v>160</v>
      </c>
      <c r="AE1406" s="24">
        <v>27721</v>
      </c>
      <c r="AF1406" s="24">
        <v>20000</v>
      </c>
      <c r="AG1406" s="24">
        <v>2721</v>
      </c>
      <c r="AH1406" s="24">
        <v>22721</v>
      </c>
      <c r="AI1406" s="23" t="s">
        <v>143</v>
      </c>
      <c r="AJ1406" s="23" t="s">
        <v>142</v>
      </c>
      <c r="AK1406" s="26">
        <v>45047</v>
      </c>
      <c r="AL1406" s="26">
        <v>45014</v>
      </c>
      <c r="AM1406" s="26">
        <v>45014</v>
      </c>
      <c r="AN1406" s="26">
        <v>45122</v>
      </c>
      <c r="AO1406" s="26">
        <v>45138</v>
      </c>
      <c r="AV1406" s="25">
        <v>20000</v>
      </c>
      <c r="AW1406" s="24">
        <v>25000</v>
      </c>
      <c r="AX1406" s="24">
        <v>25000</v>
      </c>
      <c r="AY1406" s="24">
        <v>-5000</v>
      </c>
      <c r="AZ1406" s="23" t="s">
        <v>136</v>
      </c>
      <c r="BA1406" s="23">
        <v>0</v>
      </c>
      <c r="BC1406" s="24">
        <v>2721</v>
      </c>
      <c r="BK1406" s="23" t="s">
        <v>6510</v>
      </c>
      <c r="BL1406" s="26">
        <v>45078</v>
      </c>
      <c r="BM1406" s="23" t="s">
        <v>280</v>
      </c>
      <c r="BO1406" s="23" t="s">
        <v>279</v>
      </c>
      <c r="BP1406" s="23" t="s">
        <v>146</v>
      </c>
      <c r="BQ1406" s="23" t="s">
        <v>215</v>
      </c>
      <c r="BS1406" s="23" t="s">
        <v>586</v>
      </c>
      <c r="BT1406" s="23" t="s">
        <v>761</v>
      </c>
      <c r="BW1406" s="24">
        <v>22721</v>
      </c>
      <c r="CB1406" s="23" t="s">
        <v>249</v>
      </c>
      <c r="CC1406" s="23" t="s">
        <v>278</v>
      </c>
      <c r="CF1406" s="23">
        <v>1</v>
      </c>
      <c r="CG1406" s="23">
        <v>45633</v>
      </c>
      <c r="CI1406" s="23" t="s">
        <v>149</v>
      </c>
      <c r="CJ1406" s="23" t="s">
        <v>150</v>
      </c>
      <c r="CK1406" s="23" t="s">
        <v>151</v>
      </c>
      <c r="CL1406" s="26">
        <v>44802</v>
      </c>
      <c r="CM1406" s="23" t="s">
        <v>531</v>
      </c>
    </row>
    <row r="1407" spans="1:91" x14ac:dyDescent="0.25">
      <c r="A1407" s="23" t="s">
        <v>763</v>
      </c>
      <c r="B1407" s="23" t="s">
        <v>4899</v>
      </c>
      <c r="C1407" s="23" t="s">
        <v>4900</v>
      </c>
      <c r="D1407" s="23" t="s">
        <v>14</v>
      </c>
      <c r="F1407" s="23" t="s">
        <v>154</v>
      </c>
      <c r="H1407" s="23" t="s">
        <v>760</v>
      </c>
      <c r="I1407" s="23" t="s">
        <v>279</v>
      </c>
      <c r="J1407" s="23" t="s">
        <v>594</v>
      </c>
      <c r="L1407" s="23" t="s">
        <v>250</v>
      </c>
      <c r="N1407" s="23">
        <v>0</v>
      </c>
      <c r="P1407" s="23">
        <v>0</v>
      </c>
      <c r="Q1407" s="23">
        <v>0</v>
      </c>
      <c r="R1407" s="23">
        <v>0</v>
      </c>
      <c r="S1407" s="23" t="s">
        <v>142</v>
      </c>
      <c r="T1407" s="24">
        <v>15000</v>
      </c>
      <c r="V1407" s="24">
        <v>15000</v>
      </c>
      <c r="W1407" s="24">
        <v>-15000</v>
      </c>
      <c r="AG1407" s="23">
        <v>0</v>
      </c>
      <c r="AH1407" s="23">
        <v>0</v>
      </c>
      <c r="AI1407" s="23" t="s">
        <v>143</v>
      </c>
      <c r="AJ1407" s="23" t="s">
        <v>142</v>
      </c>
      <c r="AO1407" s="26">
        <v>45046</v>
      </c>
      <c r="BC1407" s="23">
        <v>0</v>
      </c>
      <c r="BK1407" s="23" t="s">
        <v>764</v>
      </c>
      <c r="BL1407" s="26">
        <v>44959</v>
      </c>
      <c r="BO1407" s="23" t="s">
        <v>279</v>
      </c>
      <c r="BP1407" s="23" t="s">
        <v>146</v>
      </c>
      <c r="BQ1407" s="23" t="s">
        <v>181</v>
      </c>
      <c r="BS1407" s="23" t="s">
        <v>586</v>
      </c>
      <c r="BT1407" s="23" t="s">
        <v>761</v>
      </c>
      <c r="BW1407" s="23">
        <v>0</v>
      </c>
      <c r="CB1407" s="23" t="s">
        <v>249</v>
      </c>
      <c r="CF1407" s="23">
        <v>1</v>
      </c>
      <c r="CG1407" s="23">
        <v>45631</v>
      </c>
      <c r="CI1407" s="23" t="s">
        <v>149</v>
      </c>
      <c r="CJ1407" s="23" t="s">
        <v>150</v>
      </c>
      <c r="CK1407" s="23" t="s">
        <v>151</v>
      </c>
      <c r="CL1407" s="26">
        <v>44802</v>
      </c>
      <c r="CM1407" s="23" t="s">
        <v>531</v>
      </c>
    </row>
    <row r="1408" spans="1:91" x14ac:dyDescent="0.25">
      <c r="A1408" s="23" t="s">
        <v>2232</v>
      </c>
      <c r="B1408" s="23" t="s">
        <v>4899</v>
      </c>
      <c r="C1408" s="23" t="s">
        <v>4900</v>
      </c>
      <c r="D1408" s="23" t="s">
        <v>0</v>
      </c>
      <c r="E1408" s="23" t="s">
        <v>2233</v>
      </c>
      <c r="F1408" s="23" t="s">
        <v>154</v>
      </c>
      <c r="G1408" s="23">
        <v>2011936</v>
      </c>
      <c r="H1408" s="23" t="s">
        <v>2132</v>
      </c>
      <c r="I1408" s="23" t="s">
        <v>279</v>
      </c>
      <c r="J1408" s="23" t="s">
        <v>338</v>
      </c>
      <c r="K1408" s="23" t="s">
        <v>158</v>
      </c>
      <c r="L1408" s="23" t="s">
        <v>333</v>
      </c>
      <c r="M1408" s="24">
        <v>155094</v>
      </c>
      <c r="P1408" s="25">
        <v>155094.10999999999</v>
      </c>
      <c r="Q1408" s="24">
        <v>154969</v>
      </c>
      <c r="R1408" s="23">
        <v>125</v>
      </c>
      <c r="S1408" s="23" t="s">
        <v>133</v>
      </c>
      <c r="W1408" s="24">
        <v>155094</v>
      </c>
      <c r="Z1408" s="24">
        <v>226000</v>
      </c>
      <c r="AC1408" s="24">
        <v>226000</v>
      </c>
      <c r="AD1408" s="23" t="s">
        <v>134</v>
      </c>
      <c r="AE1408" s="24">
        <v>226000</v>
      </c>
      <c r="AF1408" s="24">
        <v>259099</v>
      </c>
      <c r="AH1408" s="24">
        <v>259099</v>
      </c>
      <c r="AI1408" s="23" t="s">
        <v>143</v>
      </c>
      <c r="AJ1408" s="23" t="s">
        <v>142</v>
      </c>
      <c r="AK1408" s="26">
        <v>44805</v>
      </c>
      <c r="AL1408" s="26">
        <v>44783</v>
      </c>
      <c r="AM1408" s="26">
        <v>44783</v>
      </c>
      <c r="AN1408" s="26">
        <v>44926</v>
      </c>
      <c r="AO1408" s="26">
        <v>44985</v>
      </c>
      <c r="AR1408" s="25">
        <v>96532.17</v>
      </c>
      <c r="AS1408" s="25">
        <v>55920.6</v>
      </c>
      <c r="AT1408" s="25">
        <v>2516.4299999999998</v>
      </c>
      <c r="AU1408" s="23">
        <v>-96.09</v>
      </c>
      <c r="AV1408" s="23">
        <v>221</v>
      </c>
      <c r="AY1408" s="23">
        <v>221</v>
      </c>
      <c r="AZ1408" s="23" t="s">
        <v>136</v>
      </c>
      <c r="BK1408" s="23" t="s">
        <v>5602</v>
      </c>
      <c r="BL1408" s="26">
        <v>45047</v>
      </c>
      <c r="BM1408" s="23" t="s">
        <v>280</v>
      </c>
      <c r="BO1408" s="23" t="s">
        <v>279</v>
      </c>
      <c r="BP1408" s="23" t="s">
        <v>146</v>
      </c>
      <c r="BQ1408" s="23" t="s">
        <v>215</v>
      </c>
      <c r="BS1408" s="23" t="s">
        <v>281</v>
      </c>
      <c r="BT1408" s="23" t="s">
        <v>2234</v>
      </c>
      <c r="BV1408" s="24">
        <v>154969</v>
      </c>
      <c r="BW1408" s="23">
        <v>125</v>
      </c>
      <c r="BZ1408" s="24">
        <v>104005</v>
      </c>
      <c r="CB1408" s="23" t="s">
        <v>251</v>
      </c>
      <c r="CC1408" s="23" t="s">
        <v>251</v>
      </c>
      <c r="CF1408" s="23">
        <v>1</v>
      </c>
      <c r="CG1408" s="23">
        <v>43522</v>
      </c>
      <c r="CI1408" s="23" t="s">
        <v>251</v>
      </c>
      <c r="CJ1408" s="23" t="s">
        <v>150</v>
      </c>
      <c r="CK1408" s="23" t="s">
        <v>151</v>
      </c>
      <c r="CL1408" s="26">
        <v>44676</v>
      </c>
      <c r="CM1408" s="23" t="s">
        <v>2080</v>
      </c>
    </row>
    <row r="1409" spans="1:91" x14ac:dyDescent="0.25">
      <c r="A1409" s="23" t="s">
        <v>6509</v>
      </c>
      <c r="B1409" s="23" t="s">
        <v>4899</v>
      </c>
      <c r="C1409" s="23" t="s">
        <v>4900</v>
      </c>
      <c r="D1409" s="23" t="s">
        <v>14</v>
      </c>
      <c r="E1409" s="23" t="s">
        <v>6508</v>
      </c>
      <c r="F1409" s="23" t="s">
        <v>154</v>
      </c>
      <c r="G1409" s="23">
        <v>2133338</v>
      </c>
      <c r="H1409" s="23" t="s">
        <v>2132</v>
      </c>
      <c r="I1409" s="23" t="s">
        <v>279</v>
      </c>
      <c r="J1409" s="23" t="s">
        <v>157</v>
      </c>
      <c r="K1409" s="23" t="s">
        <v>158</v>
      </c>
      <c r="L1409" s="23" t="s">
        <v>333</v>
      </c>
      <c r="N1409" s="24">
        <v>23000</v>
      </c>
      <c r="P1409" s="25">
        <v>23000</v>
      </c>
      <c r="R1409" s="24">
        <v>23000</v>
      </c>
      <c r="S1409" s="23" t="s">
        <v>136</v>
      </c>
      <c r="W1409" s="24">
        <v>23000</v>
      </c>
      <c r="Z1409" s="24">
        <v>23000</v>
      </c>
      <c r="AC1409" s="24">
        <v>23000</v>
      </c>
      <c r="AD1409" s="23" t="s">
        <v>160</v>
      </c>
      <c r="AE1409" s="24">
        <v>23000</v>
      </c>
      <c r="AG1409" s="24">
        <v>23000</v>
      </c>
      <c r="AH1409" s="24">
        <v>23000</v>
      </c>
      <c r="AI1409" s="23" t="s">
        <v>143</v>
      </c>
      <c r="AJ1409" s="23" t="s">
        <v>142</v>
      </c>
      <c r="AK1409" s="26">
        <v>45108</v>
      </c>
      <c r="AL1409" s="26">
        <v>45083</v>
      </c>
      <c r="AM1409" s="26">
        <v>45083</v>
      </c>
      <c r="AN1409" s="26">
        <v>45138</v>
      </c>
      <c r="AO1409" s="26">
        <v>45138</v>
      </c>
      <c r="BD1409" s="24">
        <v>23000</v>
      </c>
      <c r="BM1409" s="23" t="s">
        <v>280</v>
      </c>
      <c r="BO1409" s="23" t="s">
        <v>279</v>
      </c>
      <c r="BP1409" s="23" t="s">
        <v>146</v>
      </c>
      <c r="BQ1409" s="23" t="s">
        <v>262</v>
      </c>
      <c r="BS1409" s="23" t="s">
        <v>281</v>
      </c>
      <c r="BT1409" s="23" t="s">
        <v>2234</v>
      </c>
      <c r="BW1409" s="23">
        <v>0</v>
      </c>
      <c r="BX1409" s="24">
        <v>23000</v>
      </c>
      <c r="CB1409" s="23" t="s">
        <v>251</v>
      </c>
      <c r="CC1409" s="23" t="s">
        <v>251</v>
      </c>
      <c r="CD1409" s="23" t="s">
        <v>166</v>
      </c>
      <c r="CF1409" s="23">
        <v>1</v>
      </c>
      <c r="CG1409" s="23">
        <v>47233</v>
      </c>
      <c r="CI1409" s="23" t="s">
        <v>161</v>
      </c>
      <c r="CJ1409" s="23" t="s">
        <v>167</v>
      </c>
      <c r="CK1409" s="23" t="s">
        <v>168</v>
      </c>
      <c r="CL1409" s="26">
        <v>45083</v>
      </c>
    </row>
    <row r="1410" spans="1:91" x14ac:dyDescent="0.25">
      <c r="A1410" s="23" t="s">
        <v>2235</v>
      </c>
      <c r="B1410" s="23" t="s">
        <v>4899</v>
      </c>
      <c r="C1410" s="23" t="s">
        <v>4900</v>
      </c>
      <c r="D1410" s="23" t="s">
        <v>0</v>
      </c>
      <c r="E1410" s="23" t="s">
        <v>2236</v>
      </c>
      <c r="F1410" s="23" t="s">
        <v>154</v>
      </c>
      <c r="G1410" s="23">
        <v>2011937</v>
      </c>
      <c r="H1410" s="23" t="s">
        <v>2132</v>
      </c>
      <c r="I1410" s="23" t="s">
        <v>279</v>
      </c>
      <c r="J1410" s="23" t="s">
        <v>268</v>
      </c>
      <c r="K1410" s="23" t="s">
        <v>158</v>
      </c>
      <c r="L1410" s="23" t="s">
        <v>333</v>
      </c>
      <c r="M1410" s="24">
        <v>106124</v>
      </c>
      <c r="P1410" s="25">
        <v>106124.48</v>
      </c>
      <c r="Q1410" s="24">
        <v>99047</v>
      </c>
      <c r="R1410" s="24">
        <v>7077</v>
      </c>
      <c r="S1410" s="23" t="s">
        <v>133</v>
      </c>
      <c r="T1410" s="24">
        <v>100000</v>
      </c>
      <c r="V1410" s="24">
        <v>100000</v>
      </c>
      <c r="W1410" s="24">
        <v>6124</v>
      </c>
      <c r="Z1410" s="24">
        <v>301000</v>
      </c>
      <c r="AC1410" s="24">
        <v>301000</v>
      </c>
      <c r="AD1410" s="23" t="s">
        <v>134</v>
      </c>
      <c r="AE1410" s="24">
        <v>301000</v>
      </c>
      <c r="AF1410" s="24">
        <v>233005</v>
      </c>
      <c r="AH1410" s="24">
        <v>233005</v>
      </c>
      <c r="AI1410" s="23" t="s">
        <v>143</v>
      </c>
      <c r="AJ1410" s="23" t="s">
        <v>142</v>
      </c>
      <c r="AK1410" s="26">
        <v>44866</v>
      </c>
      <c r="AL1410" s="26">
        <v>44783</v>
      </c>
      <c r="AM1410" s="26">
        <v>44783</v>
      </c>
      <c r="AN1410" s="26">
        <v>44926</v>
      </c>
      <c r="AO1410" s="26">
        <v>44986</v>
      </c>
      <c r="AR1410" s="25">
        <v>92968.82</v>
      </c>
      <c r="AS1410" s="25">
        <v>5605.37</v>
      </c>
      <c r="AT1410" s="23">
        <v>473.24</v>
      </c>
      <c r="AU1410" s="25">
        <v>6772.3</v>
      </c>
      <c r="AV1410" s="23">
        <v>304.75</v>
      </c>
      <c r="AY1410" s="23">
        <v>305</v>
      </c>
      <c r="AZ1410" s="23" t="s">
        <v>136</v>
      </c>
      <c r="BA1410" s="23">
        <v>0</v>
      </c>
      <c r="BK1410" s="23" t="s">
        <v>6507</v>
      </c>
      <c r="BL1410" s="26">
        <v>45078</v>
      </c>
      <c r="BM1410" s="23" t="s">
        <v>280</v>
      </c>
      <c r="BO1410" s="23" t="s">
        <v>279</v>
      </c>
      <c r="BP1410" s="23" t="s">
        <v>146</v>
      </c>
      <c r="BQ1410" s="23" t="s">
        <v>215</v>
      </c>
      <c r="BS1410" s="23" t="s">
        <v>281</v>
      </c>
      <c r="BT1410" s="23" t="s">
        <v>1978</v>
      </c>
      <c r="BV1410" s="24">
        <v>99047</v>
      </c>
      <c r="BW1410" s="24">
        <v>7077</v>
      </c>
      <c r="BZ1410" s="24">
        <v>126880</v>
      </c>
      <c r="CB1410" s="23" t="s">
        <v>251</v>
      </c>
      <c r="CC1410" s="23" t="s">
        <v>251</v>
      </c>
      <c r="CF1410" s="23">
        <v>1</v>
      </c>
      <c r="CG1410" s="23">
        <v>43523</v>
      </c>
      <c r="CI1410" s="23" t="s">
        <v>251</v>
      </c>
      <c r="CJ1410" s="23" t="s">
        <v>150</v>
      </c>
      <c r="CK1410" s="23" t="s">
        <v>151</v>
      </c>
      <c r="CL1410" s="26">
        <v>44676</v>
      </c>
      <c r="CM1410" s="23" t="s">
        <v>2080</v>
      </c>
    </row>
    <row r="1411" spans="1:91" x14ac:dyDescent="0.25">
      <c r="A1411" s="23" t="s">
        <v>2237</v>
      </c>
      <c r="B1411" s="23" t="s">
        <v>4899</v>
      </c>
      <c r="C1411" s="23" t="s">
        <v>4900</v>
      </c>
      <c r="D1411" s="23" t="s">
        <v>14</v>
      </c>
      <c r="E1411" s="23" t="s">
        <v>2238</v>
      </c>
      <c r="F1411" s="23" t="s">
        <v>154</v>
      </c>
      <c r="G1411" s="23">
        <v>2085554</v>
      </c>
      <c r="H1411" s="23" t="s">
        <v>2132</v>
      </c>
      <c r="I1411" s="23" t="s">
        <v>279</v>
      </c>
      <c r="J1411" s="23" t="s">
        <v>157</v>
      </c>
      <c r="K1411" s="23" t="s">
        <v>269</v>
      </c>
      <c r="L1411" s="23" t="s">
        <v>333</v>
      </c>
      <c r="M1411" s="24">
        <v>266761</v>
      </c>
      <c r="N1411" s="24">
        <v>155000</v>
      </c>
      <c r="P1411" s="25">
        <v>421761.02</v>
      </c>
      <c r="Q1411" s="24">
        <v>294000</v>
      </c>
      <c r="R1411" s="24">
        <v>127761</v>
      </c>
      <c r="S1411" s="23" t="s">
        <v>136</v>
      </c>
      <c r="T1411" s="24">
        <v>300000</v>
      </c>
      <c r="V1411" s="24">
        <v>300000</v>
      </c>
      <c r="W1411" s="24">
        <v>121761</v>
      </c>
      <c r="Z1411" s="24">
        <v>237050</v>
      </c>
      <c r="AC1411" s="24">
        <v>237050</v>
      </c>
      <c r="AD1411" s="23" t="s">
        <v>134</v>
      </c>
      <c r="AE1411" s="24">
        <v>237050</v>
      </c>
      <c r="AF1411" s="24">
        <v>266761</v>
      </c>
      <c r="AG1411" s="24">
        <v>155000</v>
      </c>
      <c r="AH1411" s="24">
        <v>421761</v>
      </c>
      <c r="AI1411" s="23" t="s">
        <v>143</v>
      </c>
      <c r="AJ1411" s="23" t="s">
        <v>142</v>
      </c>
      <c r="AK1411" s="26">
        <v>44986</v>
      </c>
      <c r="AL1411" s="26">
        <v>44971</v>
      </c>
      <c r="AM1411" s="26">
        <v>44971</v>
      </c>
      <c r="AN1411" s="26">
        <v>45291</v>
      </c>
      <c r="AO1411" s="26">
        <v>45077</v>
      </c>
      <c r="AT1411" s="25">
        <v>24000</v>
      </c>
      <c r="AU1411" s="25">
        <v>110748.62</v>
      </c>
      <c r="AV1411" s="25">
        <v>132012.4</v>
      </c>
      <c r="AW1411" s="24">
        <v>120000</v>
      </c>
      <c r="AX1411" s="24">
        <v>120000</v>
      </c>
      <c r="AY1411" s="24">
        <v>12012</v>
      </c>
      <c r="AZ1411" s="23" t="s">
        <v>133</v>
      </c>
      <c r="BA1411" s="23">
        <v>0</v>
      </c>
      <c r="BC1411" s="24">
        <v>155000</v>
      </c>
      <c r="BK1411" s="23" t="s">
        <v>6506</v>
      </c>
      <c r="BL1411" s="26">
        <v>45078</v>
      </c>
      <c r="BM1411" s="23" t="s">
        <v>280</v>
      </c>
      <c r="BO1411" s="23" t="s">
        <v>279</v>
      </c>
      <c r="BP1411" s="23" t="s">
        <v>146</v>
      </c>
      <c r="BQ1411" s="23" t="s">
        <v>262</v>
      </c>
      <c r="BS1411" s="23" t="s">
        <v>1967</v>
      </c>
      <c r="BT1411" s="23" t="s">
        <v>2240</v>
      </c>
      <c r="BV1411" s="24">
        <v>24000</v>
      </c>
      <c r="BW1411" s="24">
        <v>397761</v>
      </c>
      <c r="CB1411" s="23" t="s">
        <v>251</v>
      </c>
      <c r="CC1411" s="23" t="s">
        <v>251</v>
      </c>
      <c r="CF1411" s="23">
        <v>1</v>
      </c>
      <c r="CG1411" s="23">
        <v>44790</v>
      </c>
      <c r="CI1411" s="23" t="s">
        <v>149</v>
      </c>
      <c r="CJ1411" s="23" t="s">
        <v>150</v>
      </c>
      <c r="CK1411" s="23" t="s">
        <v>151</v>
      </c>
      <c r="CL1411" s="26">
        <v>44790</v>
      </c>
      <c r="CM1411" s="23" t="s">
        <v>2080</v>
      </c>
    </row>
    <row r="1412" spans="1:91" x14ac:dyDescent="0.25">
      <c r="A1412" s="23" t="s">
        <v>2241</v>
      </c>
      <c r="B1412" s="23" t="s">
        <v>4899</v>
      </c>
      <c r="C1412" s="23" t="s">
        <v>4900</v>
      </c>
      <c r="D1412" s="23" t="s">
        <v>0</v>
      </c>
      <c r="E1412" s="23" t="s">
        <v>2242</v>
      </c>
      <c r="F1412" s="23" t="s">
        <v>154</v>
      </c>
      <c r="G1412" s="23">
        <v>2011938</v>
      </c>
      <c r="H1412" s="23" t="s">
        <v>2132</v>
      </c>
      <c r="I1412" s="23" t="s">
        <v>279</v>
      </c>
      <c r="J1412" s="23" t="s">
        <v>268</v>
      </c>
      <c r="K1412" s="23" t="s">
        <v>158</v>
      </c>
      <c r="L1412" s="23" t="s">
        <v>333</v>
      </c>
      <c r="M1412" s="24">
        <v>181907</v>
      </c>
      <c r="P1412" s="25">
        <v>181907.20000000001</v>
      </c>
      <c r="Q1412" s="24">
        <v>180149</v>
      </c>
      <c r="R1412" s="24">
        <v>1759</v>
      </c>
      <c r="S1412" s="23" t="s">
        <v>133</v>
      </c>
      <c r="T1412" s="24">
        <v>100000</v>
      </c>
      <c r="V1412" s="24">
        <v>100000</v>
      </c>
      <c r="W1412" s="24">
        <v>81907</v>
      </c>
      <c r="Z1412" s="24">
        <v>254000</v>
      </c>
      <c r="AC1412" s="24">
        <v>254000</v>
      </c>
      <c r="AD1412" s="23" t="s">
        <v>134</v>
      </c>
      <c r="AE1412" s="24">
        <v>254000</v>
      </c>
      <c r="AF1412" s="24">
        <v>284019</v>
      </c>
      <c r="AH1412" s="24">
        <v>284019</v>
      </c>
      <c r="AI1412" s="23" t="s">
        <v>143</v>
      </c>
      <c r="AJ1412" s="23" t="s">
        <v>142</v>
      </c>
      <c r="AK1412" s="26">
        <v>44866</v>
      </c>
      <c r="AL1412" s="26">
        <v>44783</v>
      </c>
      <c r="AM1412" s="26">
        <v>44783</v>
      </c>
      <c r="AN1412" s="26">
        <v>44926</v>
      </c>
      <c r="AO1412" s="26">
        <v>44986</v>
      </c>
      <c r="AR1412" s="25">
        <v>105930.63</v>
      </c>
      <c r="AS1412" s="25">
        <v>51645.67</v>
      </c>
      <c r="AT1412" s="25">
        <v>22572.23</v>
      </c>
      <c r="AU1412" s="25">
        <v>1758.67</v>
      </c>
      <c r="AV1412" s="23">
        <v>0</v>
      </c>
      <c r="AY1412" s="23">
        <v>0</v>
      </c>
      <c r="AZ1412" s="23" t="s">
        <v>142</v>
      </c>
      <c r="BA1412" s="23">
        <v>0</v>
      </c>
      <c r="BK1412" s="23" t="s">
        <v>6505</v>
      </c>
      <c r="BL1412" s="26">
        <v>45078</v>
      </c>
      <c r="BM1412" s="23" t="s">
        <v>280</v>
      </c>
      <c r="BO1412" s="23" t="s">
        <v>279</v>
      </c>
      <c r="BP1412" s="23" t="s">
        <v>146</v>
      </c>
      <c r="BQ1412" s="23" t="s">
        <v>215</v>
      </c>
      <c r="BS1412" s="23" t="s">
        <v>1967</v>
      </c>
      <c r="BT1412" s="23" t="s">
        <v>2240</v>
      </c>
      <c r="BV1412" s="24">
        <v>180149</v>
      </c>
      <c r="BW1412" s="24">
        <v>1759</v>
      </c>
      <c r="BZ1412" s="24">
        <v>102112</v>
      </c>
      <c r="CB1412" s="23" t="s">
        <v>251</v>
      </c>
      <c r="CC1412" s="23" t="s">
        <v>251</v>
      </c>
      <c r="CF1412" s="23">
        <v>1</v>
      </c>
      <c r="CG1412" s="23">
        <v>43526</v>
      </c>
      <c r="CI1412" s="23" t="s">
        <v>251</v>
      </c>
      <c r="CJ1412" s="23" t="s">
        <v>150</v>
      </c>
      <c r="CK1412" s="23" t="s">
        <v>151</v>
      </c>
      <c r="CL1412" s="26">
        <v>44676</v>
      </c>
      <c r="CM1412" s="23" t="s">
        <v>2080</v>
      </c>
    </row>
    <row r="1413" spans="1:91" x14ac:dyDescent="0.25">
      <c r="A1413" s="23" t="s">
        <v>2243</v>
      </c>
      <c r="B1413" s="23" t="s">
        <v>4899</v>
      </c>
      <c r="C1413" s="23" t="s">
        <v>4900</v>
      </c>
      <c r="D1413" s="23" t="s">
        <v>14</v>
      </c>
      <c r="E1413" s="23" t="s">
        <v>2244</v>
      </c>
      <c r="F1413" s="23" t="s">
        <v>154</v>
      </c>
      <c r="G1413" s="23">
        <v>2085578</v>
      </c>
      <c r="H1413" s="23" t="s">
        <v>2132</v>
      </c>
      <c r="I1413" s="23" t="s">
        <v>279</v>
      </c>
      <c r="J1413" s="23" t="s">
        <v>157</v>
      </c>
      <c r="K1413" s="23" t="s">
        <v>269</v>
      </c>
      <c r="L1413" s="23" t="s">
        <v>333</v>
      </c>
      <c r="M1413" s="24">
        <v>10000</v>
      </c>
      <c r="P1413" s="25">
        <v>10000</v>
      </c>
      <c r="Q1413" s="24">
        <v>10000</v>
      </c>
      <c r="R1413" s="23">
        <v>0</v>
      </c>
      <c r="S1413" s="23" t="s">
        <v>142</v>
      </c>
      <c r="T1413" s="24">
        <v>10000</v>
      </c>
      <c r="V1413" s="24">
        <v>10000</v>
      </c>
      <c r="W1413" s="23">
        <v>0</v>
      </c>
      <c r="Z1413" s="24">
        <v>11000</v>
      </c>
      <c r="AC1413" s="24">
        <v>11000</v>
      </c>
      <c r="AD1413" s="23" t="s">
        <v>134</v>
      </c>
      <c r="AE1413" s="24">
        <v>11000</v>
      </c>
      <c r="AF1413" s="24">
        <v>10000</v>
      </c>
      <c r="AH1413" s="24">
        <v>10000</v>
      </c>
      <c r="AI1413" s="23" t="s">
        <v>143</v>
      </c>
      <c r="AJ1413" s="23" t="s">
        <v>142</v>
      </c>
      <c r="AK1413" s="26">
        <v>45047</v>
      </c>
      <c r="AL1413" s="26">
        <v>44971</v>
      </c>
      <c r="AM1413" s="26">
        <v>44971</v>
      </c>
      <c r="AN1413" s="26">
        <v>45291</v>
      </c>
      <c r="AO1413" s="26">
        <v>45077</v>
      </c>
      <c r="AV1413" s="25">
        <v>10000</v>
      </c>
      <c r="AW1413" s="24">
        <v>10000</v>
      </c>
      <c r="AX1413" s="24">
        <v>10000</v>
      </c>
      <c r="AY1413" s="23">
        <v>0</v>
      </c>
      <c r="AZ1413" s="23" t="s">
        <v>142</v>
      </c>
      <c r="BA1413" s="23">
        <v>0</v>
      </c>
      <c r="BK1413" s="23" t="s">
        <v>6504</v>
      </c>
      <c r="BL1413" s="26">
        <v>45078</v>
      </c>
      <c r="BM1413" s="23" t="s">
        <v>280</v>
      </c>
      <c r="BO1413" s="23" t="s">
        <v>279</v>
      </c>
      <c r="BP1413" s="23" t="s">
        <v>146</v>
      </c>
      <c r="BQ1413" s="23" t="s">
        <v>262</v>
      </c>
      <c r="BS1413" s="23" t="s">
        <v>1967</v>
      </c>
      <c r="BT1413" s="23" t="s">
        <v>1986</v>
      </c>
      <c r="BW1413" s="24">
        <v>10000</v>
      </c>
      <c r="CB1413" s="23" t="s">
        <v>251</v>
      </c>
      <c r="CC1413" s="23" t="s">
        <v>251</v>
      </c>
      <c r="CF1413" s="23">
        <v>1</v>
      </c>
      <c r="CG1413" s="23">
        <v>44791</v>
      </c>
      <c r="CI1413" s="23" t="s">
        <v>149</v>
      </c>
      <c r="CJ1413" s="23" t="s">
        <v>150</v>
      </c>
      <c r="CK1413" s="23" t="s">
        <v>151</v>
      </c>
      <c r="CL1413" s="26">
        <v>44790</v>
      </c>
      <c r="CM1413" s="23" t="s">
        <v>2080</v>
      </c>
    </row>
    <row r="1414" spans="1:91" x14ac:dyDescent="0.25">
      <c r="A1414" s="23" t="s">
        <v>2245</v>
      </c>
      <c r="B1414" s="23" t="s">
        <v>4899</v>
      </c>
      <c r="C1414" s="23" t="s">
        <v>4900</v>
      </c>
      <c r="D1414" s="23" t="s">
        <v>0</v>
      </c>
      <c r="E1414" s="23" t="s">
        <v>2246</v>
      </c>
      <c r="F1414" s="23" t="s">
        <v>154</v>
      </c>
      <c r="G1414" s="23">
        <v>2094130</v>
      </c>
      <c r="H1414" s="23" t="s">
        <v>2132</v>
      </c>
      <c r="I1414" s="23" t="s">
        <v>279</v>
      </c>
      <c r="J1414" s="23" t="s">
        <v>157</v>
      </c>
      <c r="K1414" s="23" t="s">
        <v>269</v>
      </c>
      <c r="L1414" s="23" t="s">
        <v>333</v>
      </c>
      <c r="N1414" s="24">
        <v>158010</v>
      </c>
      <c r="P1414" s="25">
        <v>158010</v>
      </c>
      <c r="Q1414" s="24">
        <v>168013</v>
      </c>
      <c r="R1414" s="24">
        <v>-10003</v>
      </c>
      <c r="S1414" s="23" t="s">
        <v>133</v>
      </c>
      <c r="T1414" s="24">
        <v>168013</v>
      </c>
      <c r="V1414" s="24">
        <v>168013</v>
      </c>
      <c r="W1414" s="24">
        <v>-10003</v>
      </c>
      <c r="Z1414" s="24">
        <v>157499</v>
      </c>
      <c r="AC1414" s="24">
        <v>157499</v>
      </c>
      <c r="AD1414" s="23" t="s">
        <v>134</v>
      </c>
      <c r="AE1414" s="24">
        <v>157499</v>
      </c>
      <c r="AG1414" s="24">
        <v>158010</v>
      </c>
      <c r="AH1414" s="24">
        <v>158010</v>
      </c>
      <c r="AI1414" s="23" t="s">
        <v>143</v>
      </c>
      <c r="AJ1414" s="23" t="s">
        <v>142</v>
      </c>
      <c r="AK1414" s="26">
        <v>45108</v>
      </c>
      <c r="AL1414" s="26">
        <v>44950</v>
      </c>
      <c r="AM1414" s="26">
        <v>44950</v>
      </c>
      <c r="AN1414" s="26">
        <v>45291</v>
      </c>
      <c r="AO1414" s="26">
        <v>45169</v>
      </c>
      <c r="BC1414" s="24">
        <v>42003</v>
      </c>
      <c r="BD1414" s="24">
        <v>84007</v>
      </c>
      <c r="BE1414" s="24">
        <v>32000</v>
      </c>
      <c r="BK1414" s="23" t="s">
        <v>6503</v>
      </c>
      <c r="BL1414" s="26">
        <v>45078</v>
      </c>
      <c r="BM1414" s="23" t="s">
        <v>280</v>
      </c>
      <c r="BO1414" s="23" t="s">
        <v>279</v>
      </c>
      <c r="BP1414" s="23" t="s">
        <v>146</v>
      </c>
      <c r="BQ1414" s="23" t="s">
        <v>215</v>
      </c>
      <c r="BS1414" s="23" t="s">
        <v>1967</v>
      </c>
      <c r="BT1414" s="23" t="s">
        <v>1986</v>
      </c>
      <c r="BW1414" s="24">
        <v>42003</v>
      </c>
      <c r="BX1414" s="24">
        <v>116007</v>
      </c>
      <c r="CB1414" s="23" t="s">
        <v>251</v>
      </c>
      <c r="CC1414" s="23" t="s">
        <v>251</v>
      </c>
      <c r="CF1414" s="23">
        <v>1</v>
      </c>
      <c r="CG1414" s="23">
        <v>44792</v>
      </c>
      <c r="CI1414" s="23" t="s">
        <v>149</v>
      </c>
      <c r="CJ1414" s="23" t="s">
        <v>150</v>
      </c>
      <c r="CK1414" s="23" t="s">
        <v>151</v>
      </c>
      <c r="CL1414" s="26">
        <v>44790</v>
      </c>
      <c r="CM1414" s="23" t="s">
        <v>2080</v>
      </c>
    </row>
    <row r="1415" spans="1:91" x14ac:dyDescent="0.25">
      <c r="A1415" s="23" t="s">
        <v>2247</v>
      </c>
      <c r="B1415" s="23" t="s">
        <v>4899</v>
      </c>
      <c r="C1415" s="23" t="s">
        <v>4900</v>
      </c>
      <c r="D1415" s="23" t="s">
        <v>14</v>
      </c>
      <c r="E1415" s="23" t="s">
        <v>2248</v>
      </c>
      <c r="F1415" s="23" t="s">
        <v>447</v>
      </c>
      <c r="G1415" s="23">
        <v>2085709</v>
      </c>
      <c r="H1415" s="23" t="s">
        <v>2132</v>
      </c>
      <c r="I1415" s="23" t="s">
        <v>279</v>
      </c>
      <c r="J1415" s="23" t="s">
        <v>594</v>
      </c>
      <c r="K1415" s="23" t="s">
        <v>269</v>
      </c>
      <c r="L1415" s="23" t="s">
        <v>333</v>
      </c>
      <c r="P1415" s="23">
        <v>0</v>
      </c>
      <c r="R1415" s="23">
        <v>0</v>
      </c>
      <c r="S1415" s="23" t="s">
        <v>142</v>
      </c>
      <c r="T1415" s="24">
        <v>108000</v>
      </c>
      <c r="V1415" s="24">
        <v>108000</v>
      </c>
      <c r="W1415" s="24">
        <v>-108000</v>
      </c>
      <c r="Z1415" s="24">
        <v>106150</v>
      </c>
      <c r="AC1415" s="24">
        <v>106150</v>
      </c>
      <c r="AD1415" s="23" t="s">
        <v>134</v>
      </c>
      <c r="AE1415" s="24">
        <v>106150</v>
      </c>
      <c r="AI1415" s="23" t="s">
        <v>143</v>
      </c>
      <c r="AJ1415" s="23" t="s">
        <v>142</v>
      </c>
      <c r="AL1415" s="26">
        <v>44971</v>
      </c>
      <c r="AM1415" s="26">
        <v>44971</v>
      </c>
      <c r="AN1415" s="26">
        <v>45291</v>
      </c>
      <c r="AO1415" s="26">
        <v>45260</v>
      </c>
      <c r="BK1415" s="23" t="s">
        <v>2249</v>
      </c>
      <c r="BL1415" s="26">
        <v>44943</v>
      </c>
      <c r="BM1415" s="23" t="s">
        <v>280</v>
      </c>
      <c r="BO1415" s="23" t="s">
        <v>279</v>
      </c>
      <c r="BP1415" s="23" t="s">
        <v>146</v>
      </c>
      <c r="BQ1415" s="23" t="s">
        <v>262</v>
      </c>
      <c r="BS1415" s="23" t="s">
        <v>1967</v>
      </c>
      <c r="BT1415" s="23" t="s">
        <v>1986</v>
      </c>
      <c r="BW1415" s="23">
        <v>0</v>
      </c>
      <c r="CB1415" s="23" t="s">
        <v>251</v>
      </c>
      <c r="CC1415" s="23" t="s">
        <v>251</v>
      </c>
      <c r="CF1415" s="23">
        <v>1</v>
      </c>
      <c r="CG1415" s="23">
        <v>44793</v>
      </c>
      <c r="CI1415" s="23" t="s">
        <v>149</v>
      </c>
      <c r="CJ1415" s="23" t="s">
        <v>150</v>
      </c>
      <c r="CK1415" s="23" t="s">
        <v>151</v>
      </c>
      <c r="CL1415" s="26">
        <v>44790</v>
      </c>
      <c r="CM1415" s="23" t="s">
        <v>2080</v>
      </c>
    </row>
    <row r="1416" spans="1:91" x14ac:dyDescent="0.25">
      <c r="A1416" s="23" t="s">
        <v>2253</v>
      </c>
      <c r="B1416" s="23" t="s">
        <v>4899</v>
      </c>
      <c r="C1416" s="23" t="s">
        <v>4900</v>
      </c>
      <c r="D1416" s="23" t="s">
        <v>14</v>
      </c>
      <c r="E1416" s="23" t="s">
        <v>2254</v>
      </c>
      <c r="F1416" s="23" t="s">
        <v>154</v>
      </c>
      <c r="G1416" s="23">
        <v>2085580</v>
      </c>
      <c r="H1416" s="23" t="s">
        <v>2132</v>
      </c>
      <c r="I1416" s="23" t="s">
        <v>279</v>
      </c>
      <c r="J1416" s="23" t="s">
        <v>157</v>
      </c>
      <c r="K1416" s="23" t="s">
        <v>269</v>
      </c>
      <c r="L1416" s="23" t="s">
        <v>339</v>
      </c>
      <c r="N1416" s="24">
        <v>65000</v>
      </c>
      <c r="P1416" s="25">
        <v>65000</v>
      </c>
      <c r="Q1416" s="24">
        <v>60000</v>
      </c>
      <c r="R1416" s="24">
        <v>5000</v>
      </c>
      <c r="S1416" s="23" t="s">
        <v>133</v>
      </c>
      <c r="T1416" s="24">
        <v>60000</v>
      </c>
      <c r="V1416" s="24">
        <v>60000</v>
      </c>
      <c r="W1416" s="24">
        <v>5000</v>
      </c>
      <c r="Z1416" s="24">
        <v>66000</v>
      </c>
      <c r="AC1416" s="24">
        <v>66000</v>
      </c>
      <c r="AD1416" s="23" t="s">
        <v>134</v>
      </c>
      <c r="AE1416" s="24">
        <v>66000</v>
      </c>
      <c r="AG1416" s="24">
        <v>65000</v>
      </c>
      <c r="AH1416" s="24">
        <v>65000</v>
      </c>
      <c r="AI1416" s="23" t="s">
        <v>143</v>
      </c>
      <c r="AJ1416" s="23" t="s">
        <v>142</v>
      </c>
      <c r="AK1416" s="26">
        <v>45108</v>
      </c>
      <c r="AL1416" s="26">
        <v>44971</v>
      </c>
      <c r="AM1416" s="26">
        <v>44971</v>
      </c>
      <c r="AN1416" s="26">
        <v>45291</v>
      </c>
      <c r="AO1416" s="26">
        <v>45138</v>
      </c>
      <c r="BC1416" s="24">
        <v>50000</v>
      </c>
      <c r="BD1416" s="24">
        <v>15000</v>
      </c>
      <c r="BK1416" s="23" t="s">
        <v>6502</v>
      </c>
      <c r="BL1416" s="26">
        <v>45078</v>
      </c>
      <c r="BM1416" s="23" t="s">
        <v>280</v>
      </c>
      <c r="BO1416" s="23" t="s">
        <v>279</v>
      </c>
      <c r="BP1416" s="23" t="s">
        <v>146</v>
      </c>
      <c r="BQ1416" s="23" t="s">
        <v>262</v>
      </c>
      <c r="BS1416" s="23" t="s">
        <v>1967</v>
      </c>
      <c r="BT1416" s="23" t="s">
        <v>1986</v>
      </c>
      <c r="BW1416" s="24">
        <v>50000</v>
      </c>
      <c r="BX1416" s="24">
        <v>15000</v>
      </c>
      <c r="CB1416" s="23" t="s">
        <v>251</v>
      </c>
      <c r="CC1416" s="23" t="s">
        <v>251</v>
      </c>
      <c r="CF1416" s="23">
        <v>1</v>
      </c>
      <c r="CG1416" s="23">
        <v>44751</v>
      </c>
      <c r="CI1416" s="23" t="s">
        <v>149</v>
      </c>
      <c r="CJ1416" s="23" t="s">
        <v>150</v>
      </c>
      <c r="CK1416" s="23" t="s">
        <v>151</v>
      </c>
      <c r="CL1416" s="26">
        <v>44790</v>
      </c>
      <c r="CM1416" s="23" t="s">
        <v>2080</v>
      </c>
    </row>
    <row r="1417" spans="1:91" x14ac:dyDescent="0.25">
      <c r="A1417" s="23" t="s">
        <v>3852</v>
      </c>
      <c r="B1417" s="23" t="s">
        <v>4899</v>
      </c>
      <c r="C1417" s="23" t="s">
        <v>4900</v>
      </c>
      <c r="D1417" s="23" t="s">
        <v>14</v>
      </c>
      <c r="E1417" s="23" t="s">
        <v>3853</v>
      </c>
      <c r="F1417" s="23" t="s">
        <v>154</v>
      </c>
      <c r="G1417" s="23">
        <v>2075810</v>
      </c>
      <c r="H1417" s="23" t="s">
        <v>394</v>
      </c>
      <c r="I1417" s="23" t="s">
        <v>279</v>
      </c>
      <c r="J1417" s="23" t="s">
        <v>157</v>
      </c>
      <c r="K1417" s="23" t="s">
        <v>158</v>
      </c>
      <c r="L1417" s="23" t="s">
        <v>279</v>
      </c>
      <c r="M1417" s="24">
        <v>29414</v>
      </c>
      <c r="P1417" s="25">
        <v>29414.45</v>
      </c>
      <c r="Q1417" s="24">
        <v>30000</v>
      </c>
      <c r="R1417" s="23">
        <v>-586</v>
      </c>
      <c r="S1417" s="23" t="s">
        <v>133</v>
      </c>
      <c r="U1417" s="24">
        <v>33600</v>
      </c>
      <c r="V1417" s="24">
        <v>33600</v>
      </c>
      <c r="W1417" s="24">
        <v>-4186</v>
      </c>
      <c r="Z1417" s="24">
        <v>33600</v>
      </c>
      <c r="AC1417" s="24">
        <v>33600</v>
      </c>
      <c r="AD1417" s="23" t="s">
        <v>160</v>
      </c>
      <c r="AE1417" s="24">
        <v>33600</v>
      </c>
      <c r="AF1417" s="24">
        <v>29414</v>
      </c>
      <c r="AH1417" s="24">
        <v>29414</v>
      </c>
      <c r="AI1417" s="23" t="s">
        <v>143</v>
      </c>
      <c r="AJ1417" s="23" t="s">
        <v>142</v>
      </c>
      <c r="AK1417" s="26">
        <v>45017</v>
      </c>
      <c r="AL1417" s="26">
        <v>44945</v>
      </c>
      <c r="AM1417" s="26">
        <v>44945</v>
      </c>
      <c r="AN1417" s="26">
        <v>45046</v>
      </c>
      <c r="AO1417" s="26">
        <v>45046</v>
      </c>
      <c r="AU1417" s="25">
        <v>25000</v>
      </c>
      <c r="AV1417" s="25">
        <v>4414.45</v>
      </c>
      <c r="AW1417" s="24">
        <v>5000</v>
      </c>
      <c r="AX1417" s="24">
        <v>5000</v>
      </c>
      <c r="AY1417" s="23">
        <v>-586</v>
      </c>
      <c r="AZ1417" s="23" t="s">
        <v>136</v>
      </c>
      <c r="BK1417" s="23" t="s">
        <v>6501</v>
      </c>
      <c r="BL1417" s="26">
        <v>45078</v>
      </c>
      <c r="BM1417" s="23" t="s">
        <v>280</v>
      </c>
      <c r="BO1417" s="23" t="s">
        <v>279</v>
      </c>
      <c r="BP1417" s="23" t="s">
        <v>146</v>
      </c>
      <c r="BQ1417" s="23" t="s">
        <v>181</v>
      </c>
      <c r="BS1417" s="23" t="s">
        <v>1989</v>
      </c>
      <c r="BT1417" s="23" t="s">
        <v>1990</v>
      </c>
      <c r="BW1417" s="24">
        <v>29414</v>
      </c>
      <c r="CB1417" s="23" t="s">
        <v>278</v>
      </c>
      <c r="CC1417" s="23" t="s">
        <v>1187</v>
      </c>
      <c r="CF1417" s="23">
        <v>1</v>
      </c>
      <c r="CG1417" s="23">
        <v>46431</v>
      </c>
      <c r="CI1417" s="23" t="s">
        <v>275</v>
      </c>
      <c r="CJ1417" s="23" t="s">
        <v>150</v>
      </c>
      <c r="CK1417" s="23" t="s">
        <v>151</v>
      </c>
      <c r="CL1417" s="26">
        <v>44931</v>
      </c>
      <c r="CM1417" s="23" t="s">
        <v>3268</v>
      </c>
    </row>
    <row r="1418" spans="1:91" x14ac:dyDescent="0.25">
      <c r="A1418" s="23" t="s">
        <v>2291</v>
      </c>
      <c r="B1418" s="23" t="s">
        <v>4899</v>
      </c>
      <c r="C1418" s="23" t="s">
        <v>4900</v>
      </c>
      <c r="D1418" s="23" t="s">
        <v>0</v>
      </c>
      <c r="E1418" s="23" t="s">
        <v>2292</v>
      </c>
      <c r="F1418" s="23" t="s">
        <v>154</v>
      </c>
      <c r="G1418" s="23">
        <v>1991847</v>
      </c>
      <c r="H1418" s="23" t="s">
        <v>2194</v>
      </c>
      <c r="I1418" s="23" t="s">
        <v>279</v>
      </c>
      <c r="J1418" s="23" t="s">
        <v>268</v>
      </c>
      <c r="K1418" s="23" t="s">
        <v>269</v>
      </c>
      <c r="L1418" s="23" t="s">
        <v>333</v>
      </c>
      <c r="M1418" s="24">
        <v>722415</v>
      </c>
      <c r="P1418" s="25">
        <v>722415.38</v>
      </c>
      <c r="Q1418" s="24">
        <v>711524</v>
      </c>
      <c r="R1418" s="24">
        <v>10891</v>
      </c>
      <c r="S1418" s="23" t="s">
        <v>133</v>
      </c>
      <c r="T1418" s="24">
        <v>399000</v>
      </c>
      <c r="V1418" s="24">
        <v>399000</v>
      </c>
      <c r="W1418" s="24">
        <v>323415</v>
      </c>
      <c r="Z1418" s="24">
        <v>407000</v>
      </c>
      <c r="AC1418" s="24">
        <v>407000</v>
      </c>
      <c r="AD1418" s="23" t="s">
        <v>134</v>
      </c>
      <c r="AE1418" s="24">
        <v>407000</v>
      </c>
      <c r="AF1418" s="24">
        <v>788497</v>
      </c>
      <c r="AH1418" s="24">
        <v>788497</v>
      </c>
      <c r="AI1418" s="23" t="s">
        <v>143</v>
      </c>
      <c r="AJ1418" s="23" t="s">
        <v>142</v>
      </c>
      <c r="AK1418" s="26">
        <v>44743</v>
      </c>
      <c r="AL1418" s="26">
        <v>44739</v>
      </c>
      <c r="AM1418" s="26">
        <v>44739</v>
      </c>
      <c r="AN1418" s="26">
        <v>44926</v>
      </c>
      <c r="AO1418" s="26">
        <v>45023</v>
      </c>
      <c r="AR1418" s="25">
        <v>81850.52</v>
      </c>
      <c r="AS1418" s="25">
        <v>377075.55</v>
      </c>
      <c r="AT1418" s="25">
        <v>212597.99</v>
      </c>
      <c r="AU1418" s="25">
        <v>42479.73</v>
      </c>
      <c r="AV1418" s="25">
        <v>8411.59</v>
      </c>
      <c r="AY1418" s="24">
        <v>8412</v>
      </c>
      <c r="AZ1418" s="23" t="s">
        <v>136</v>
      </c>
      <c r="BA1418" s="23">
        <v>0</v>
      </c>
      <c r="BK1418" s="23" t="s">
        <v>6500</v>
      </c>
      <c r="BL1418" s="26">
        <v>45082</v>
      </c>
      <c r="BM1418" s="23" t="s">
        <v>300</v>
      </c>
      <c r="BO1418" s="23" t="s">
        <v>279</v>
      </c>
      <c r="BP1418" s="23" t="s">
        <v>146</v>
      </c>
      <c r="BQ1418" s="23" t="s">
        <v>215</v>
      </c>
      <c r="BS1418" s="23" t="s">
        <v>1989</v>
      </c>
      <c r="BT1418" s="23" t="s">
        <v>1990</v>
      </c>
      <c r="BV1418" s="24">
        <v>671524</v>
      </c>
      <c r="BW1418" s="24">
        <v>50891</v>
      </c>
      <c r="BZ1418" s="24">
        <v>66082</v>
      </c>
      <c r="CB1418" s="23" t="s">
        <v>251</v>
      </c>
      <c r="CC1418" s="23" t="s">
        <v>251</v>
      </c>
      <c r="CF1418" s="23">
        <v>1</v>
      </c>
      <c r="CG1418" s="23">
        <v>43528</v>
      </c>
      <c r="CI1418" s="23" t="s">
        <v>251</v>
      </c>
      <c r="CJ1418" s="23" t="s">
        <v>150</v>
      </c>
      <c r="CK1418" s="23" t="s">
        <v>151</v>
      </c>
      <c r="CL1418" s="26">
        <v>44676</v>
      </c>
      <c r="CM1418" s="23" t="s">
        <v>2080</v>
      </c>
    </row>
    <row r="1419" spans="1:91" x14ac:dyDescent="0.25">
      <c r="A1419" s="23" t="s">
        <v>2293</v>
      </c>
      <c r="B1419" s="23" t="s">
        <v>4899</v>
      </c>
      <c r="C1419" s="23" t="s">
        <v>4900</v>
      </c>
      <c r="D1419" s="23" t="s">
        <v>0</v>
      </c>
      <c r="E1419" s="23" t="s">
        <v>2294</v>
      </c>
      <c r="F1419" s="23" t="s">
        <v>154</v>
      </c>
      <c r="G1419" s="23">
        <v>1991844</v>
      </c>
      <c r="H1419" s="23" t="s">
        <v>2194</v>
      </c>
      <c r="I1419" s="23" t="s">
        <v>279</v>
      </c>
      <c r="J1419" s="23" t="s">
        <v>268</v>
      </c>
      <c r="K1419" s="23" t="s">
        <v>269</v>
      </c>
      <c r="L1419" s="23" t="s">
        <v>333</v>
      </c>
      <c r="M1419" s="24">
        <v>122426</v>
      </c>
      <c r="P1419" s="25">
        <v>122426.1</v>
      </c>
      <c r="Q1419" s="24">
        <v>125449</v>
      </c>
      <c r="R1419" s="24">
        <v>-3023</v>
      </c>
      <c r="S1419" s="23" t="s">
        <v>133</v>
      </c>
      <c r="W1419" s="24">
        <v>122426</v>
      </c>
      <c r="Z1419" s="24">
        <v>407000</v>
      </c>
      <c r="AC1419" s="24">
        <v>407000</v>
      </c>
      <c r="AD1419" s="23" t="s">
        <v>134</v>
      </c>
      <c r="AE1419" s="24">
        <v>407000</v>
      </c>
      <c r="AF1419" s="24">
        <v>942078</v>
      </c>
      <c r="AH1419" s="24">
        <v>942078</v>
      </c>
      <c r="AI1419" s="23" t="s">
        <v>143</v>
      </c>
      <c r="AJ1419" s="23" t="s">
        <v>142</v>
      </c>
      <c r="AK1419" s="26">
        <v>44743</v>
      </c>
      <c r="AL1419" s="26">
        <v>44739</v>
      </c>
      <c r="AM1419" s="26">
        <v>44739</v>
      </c>
      <c r="AN1419" s="26">
        <v>44926</v>
      </c>
      <c r="AO1419" s="26">
        <v>44926</v>
      </c>
      <c r="AR1419" s="25">
        <v>104373.77</v>
      </c>
      <c r="AS1419" s="25">
        <v>19852.310000000001</v>
      </c>
      <c r="AT1419" s="25">
        <v>1222.69</v>
      </c>
      <c r="AU1419" s="25">
        <v>-3022.67</v>
      </c>
      <c r="AV1419" s="23">
        <v>0</v>
      </c>
      <c r="AY1419" s="23">
        <v>0</v>
      </c>
      <c r="AZ1419" s="23" t="s">
        <v>142</v>
      </c>
      <c r="BA1419" s="23">
        <v>0</v>
      </c>
      <c r="BK1419" s="23" t="s">
        <v>6499</v>
      </c>
      <c r="BL1419" s="26">
        <v>45082</v>
      </c>
      <c r="BM1419" s="23" t="s">
        <v>300</v>
      </c>
      <c r="BO1419" s="23" t="s">
        <v>279</v>
      </c>
      <c r="BP1419" s="23" t="s">
        <v>146</v>
      </c>
      <c r="BQ1419" s="23" t="s">
        <v>215</v>
      </c>
      <c r="BS1419" s="23" t="s">
        <v>586</v>
      </c>
      <c r="BV1419" s="24">
        <v>125449</v>
      </c>
      <c r="BW1419" s="24">
        <v>-3023</v>
      </c>
      <c r="BZ1419" s="24">
        <v>819652</v>
      </c>
      <c r="CB1419" s="23" t="s">
        <v>251</v>
      </c>
      <c r="CC1419" s="23" t="s">
        <v>251</v>
      </c>
      <c r="CF1419" s="23">
        <v>1</v>
      </c>
      <c r="CG1419" s="23">
        <v>43529</v>
      </c>
      <c r="CI1419" s="23" t="s">
        <v>251</v>
      </c>
      <c r="CJ1419" s="23" t="s">
        <v>150</v>
      </c>
      <c r="CK1419" s="23" t="s">
        <v>151</v>
      </c>
      <c r="CL1419" s="26">
        <v>44676</v>
      </c>
      <c r="CM1419" s="23" t="s">
        <v>2080</v>
      </c>
    </row>
    <row r="1420" spans="1:91" x14ac:dyDescent="0.25">
      <c r="A1420" s="23" t="s">
        <v>2295</v>
      </c>
      <c r="B1420" s="23" t="s">
        <v>4899</v>
      </c>
      <c r="C1420" s="23" t="s">
        <v>4900</v>
      </c>
      <c r="D1420" s="23" t="s">
        <v>14</v>
      </c>
      <c r="E1420" s="23" t="s">
        <v>2296</v>
      </c>
      <c r="F1420" s="23" t="s">
        <v>154</v>
      </c>
      <c r="G1420" s="23">
        <v>2003289</v>
      </c>
      <c r="H1420" s="23" t="s">
        <v>2194</v>
      </c>
      <c r="I1420" s="23" t="s">
        <v>279</v>
      </c>
      <c r="J1420" s="23" t="s">
        <v>268</v>
      </c>
      <c r="K1420" s="23" t="s">
        <v>158</v>
      </c>
      <c r="L1420" s="23" t="s">
        <v>260</v>
      </c>
      <c r="M1420" s="24">
        <v>40731</v>
      </c>
      <c r="P1420" s="25">
        <v>40731.07</v>
      </c>
      <c r="Q1420" s="24">
        <v>65731</v>
      </c>
      <c r="R1420" s="24">
        <v>-25000</v>
      </c>
      <c r="S1420" s="23" t="s">
        <v>136</v>
      </c>
      <c r="W1420" s="24">
        <v>40731</v>
      </c>
      <c r="Z1420" s="24">
        <v>285000</v>
      </c>
      <c r="AC1420" s="24">
        <v>285000</v>
      </c>
      <c r="AD1420" s="23" t="s">
        <v>160</v>
      </c>
      <c r="AE1420" s="24">
        <v>285000</v>
      </c>
      <c r="AF1420" s="24">
        <v>221776</v>
      </c>
      <c r="AH1420" s="24">
        <v>221776</v>
      </c>
      <c r="AI1420" s="23" t="s">
        <v>143</v>
      </c>
      <c r="AJ1420" s="23" t="s">
        <v>142</v>
      </c>
      <c r="AK1420" s="26">
        <v>44743</v>
      </c>
      <c r="AL1420" s="26">
        <v>44758</v>
      </c>
      <c r="AM1420" s="26">
        <v>44758</v>
      </c>
      <c r="AN1420" s="26">
        <v>44926</v>
      </c>
      <c r="AO1420" s="26">
        <v>44926</v>
      </c>
      <c r="AR1420" s="25">
        <v>20641.32</v>
      </c>
      <c r="AS1420" s="25">
        <v>12000</v>
      </c>
      <c r="AT1420" s="25">
        <v>8089.75</v>
      </c>
      <c r="AU1420" s="25">
        <v>-105000</v>
      </c>
      <c r="AV1420" s="25">
        <v>105000</v>
      </c>
      <c r="AW1420" s="24">
        <v>105000</v>
      </c>
      <c r="AX1420" s="24">
        <v>105000</v>
      </c>
      <c r="AY1420" s="23">
        <v>0</v>
      </c>
      <c r="AZ1420" s="23" t="s">
        <v>142</v>
      </c>
      <c r="BA1420" s="23">
        <v>0</v>
      </c>
      <c r="BK1420" s="23" t="s">
        <v>6498</v>
      </c>
      <c r="BL1420" s="26">
        <v>45082</v>
      </c>
      <c r="BM1420" s="23" t="s">
        <v>300</v>
      </c>
      <c r="BO1420" s="23" t="s">
        <v>279</v>
      </c>
      <c r="BP1420" s="23" t="s">
        <v>146</v>
      </c>
      <c r="BQ1420" s="23" t="s">
        <v>262</v>
      </c>
      <c r="BS1420" s="23" t="s">
        <v>296</v>
      </c>
      <c r="BT1420" s="23" t="s">
        <v>301</v>
      </c>
      <c r="BV1420" s="24">
        <v>40731</v>
      </c>
      <c r="BW1420" s="23">
        <v>0</v>
      </c>
      <c r="BZ1420" s="24">
        <v>181045</v>
      </c>
      <c r="CB1420" s="23" t="s">
        <v>251</v>
      </c>
      <c r="CC1420" s="23" t="s">
        <v>251</v>
      </c>
      <c r="CF1420" s="23">
        <v>1</v>
      </c>
      <c r="CG1420" s="23">
        <v>43710</v>
      </c>
      <c r="CI1420" s="23" t="s">
        <v>421</v>
      </c>
      <c r="CJ1420" s="23" t="s">
        <v>150</v>
      </c>
      <c r="CK1420" s="23" t="s">
        <v>151</v>
      </c>
      <c r="CL1420" s="26">
        <v>44691</v>
      </c>
      <c r="CM1420" s="23" t="s">
        <v>2080</v>
      </c>
    </row>
    <row r="1421" spans="1:91" x14ac:dyDescent="0.25">
      <c r="A1421" s="23" t="s">
        <v>6497</v>
      </c>
      <c r="B1421" s="23" t="s">
        <v>4899</v>
      </c>
      <c r="C1421" s="23" t="s">
        <v>4900</v>
      </c>
      <c r="D1421" s="23" t="s">
        <v>0</v>
      </c>
      <c r="E1421" s="23" t="s">
        <v>6496</v>
      </c>
      <c r="F1421" s="23" t="s">
        <v>154</v>
      </c>
      <c r="H1421" s="23" t="s">
        <v>394</v>
      </c>
      <c r="I1421" s="23" t="s">
        <v>279</v>
      </c>
      <c r="J1421" s="23" t="s">
        <v>140</v>
      </c>
      <c r="K1421" s="23" t="s">
        <v>269</v>
      </c>
      <c r="L1421" s="23" t="s">
        <v>279</v>
      </c>
      <c r="N1421" s="24">
        <v>150000</v>
      </c>
      <c r="P1421" s="25">
        <v>150000</v>
      </c>
      <c r="R1421" s="24">
        <v>150000</v>
      </c>
      <c r="S1421" s="23" t="s">
        <v>136</v>
      </c>
      <c r="W1421" s="24">
        <v>150000</v>
      </c>
      <c r="Z1421" s="24">
        <v>247717</v>
      </c>
      <c r="AD1421" s="23" t="s">
        <v>160</v>
      </c>
      <c r="AE1421" s="24">
        <v>247717</v>
      </c>
      <c r="AG1421" s="24">
        <v>150000</v>
      </c>
      <c r="AH1421" s="24">
        <v>150000</v>
      </c>
      <c r="AI1421" s="23" t="s">
        <v>143</v>
      </c>
      <c r="AJ1421" s="23" t="s">
        <v>142</v>
      </c>
      <c r="AK1421" s="26">
        <v>45108</v>
      </c>
      <c r="AN1421" s="26">
        <v>45168</v>
      </c>
      <c r="AO1421" s="26">
        <v>45199</v>
      </c>
      <c r="BD1421" s="24">
        <v>150000</v>
      </c>
      <c r="BK1421" s="23" t="s">
        <v>6495</v>
      </c>
      <c r="BL1421" s="26">
        <v>45078</v>
      </c>
      <c r="BM1421" s="23" t="s">
        <v>280</v>
      </c>
      <c r="BO1421" s="23" t="s">
        <v>279</v>
      </c>
      <c r="BP1421" s="23" t="s">
        <v>146</v>
      </c>
      <c r="BQ1421" s="23" t="s">
        <v>272</v>
      </c>
      <c r="BS1421" s="23" t="s">
        <v>1989</v>
      </c>
      <c r="BT1421" s="23" t="s">
        <v>1990</v>
      </c>
      <c r="BW1421" s="23">
        <v>0</v>
      </c>
      <c r="BX1421" s="24">
        <v>150000</v>
      </c>
      <c r="CB1421" s="23" t="s">
        <v>278</v>
      </c>
      <c r="CC1421" s="23" t="s">
        <v>1187</v>
      </c>
      <c r="CF1421" s="23">
        <v>1</v>
      </c>
      <c r="CG1421" s="23">
        <v>47015</v>
      </c>
      <c r="CI1421" s="23" t="s">
        <v>275</v>
      </c>
      <c r="CJ1421" s="23" t="s">
        <v>150</v>
      </c>
      <c r="CK1421" s="23" t="s">
        <v>151</v>
      </c>
      <c r="CL1421" s="26">
        <v>45048</v>
      </c>
    </row>
    <row r="1422" spans="1:91" x14ac:dyDescent="0.25">
      <c r="A1422" s="23" t="s">
        <v>2297</v>
      </c>
      <c r="B1422" s="23" t="s">
        <v>4899</v>
      </c>
      <c r="C1422" s="23" t="s">
        <v>4900</v>
      </c>
      <c r="D1422" s="23" t="s">
        <v>14</v>
      </c>
      <c r="E1422" s="23" t="s">
        <v>2298</v>
      </c>
      <c r="F1422" s="23" t="s">
        <v>154</v>
      </c>
      <c r="G1422" s="23">
        <v>2085509</v>
      </c>
      <c r="H1422" s="23" t="s">
        <v>2194</v>
      </c>
      <c r="I1422" s="23" t="s">
        <v>279</v>
      </c>
      <c r="J1422" s="23" t="s">
        <v>268</v>
      </c>
      <c r="K1422" s="23" t="s">
        <v>269</v>
      </c>
      <c r="L1422" s="23" t="s">
        <v>333</v>
      </c>
      <c r="M1422" s="24">
        <v>21571</v>
      </c>
      <c r="P1422" s="25">
        <v>21570.78</v>
      </c>
      <c r="Q1422" s="24">
        <v>24000</v>
      </c>
      <c r="R1422" s="24">
        <v>-2429</v>
      </c>
      <c r="S1422" s="23" t="s">
        <v>136</v>
      </c>
      <c r="T1422" s="24">
        <v>125000</v>
      </c>
      <c r="V1422" s="24">
        <v>125000</v>
      </c>
      <c r="W1422" s="24">
        <v>-103429</v>
      </c>
      <c r="Z1422" s="24">
        <v>134750</v>
      </c>
      <c r="AC1422" s="24">
        <v>134750</v>
      </c>
      <c r="AD1422" s="23" t="s">
        <v>134</v>
      </c>
      <c r="AE1422" s="24">
        <v>134750</v>
      </c>
      <c r="AF1422" s="24">
        <v>21571</v>
      </c>
      <c r="AH1422" s="24">
        <v>21571</v>
      </c>
      <c r="AI1422" s="23" t="s">
        <v>143</v>
      </c>
      <c r="AJ1422" s="23" t="s">
        <v>142</v>
      </c>
      <c r="AK1422" s="26">
        <v>44986</v>
      </c>
      <c r="AL1422" s="26">
        <v>44971</v>
      </c>
      <c r="AM1422" s="26">
        <v>44971</v>
      </c>
      <c r="AN1422" s="26">
        <v>45291</v>
      </c>
      <c r="AO1422" s="26">
        <v>45046</v>
      </c>
      <c r="AT1422" s="25">
        <v>14000</v>
      </c>
      <c r="AU1422" s="25">
        <v>7570.78</v>
      </c>
      <c r="BK1422" s="23" t="s">
        <v>5601</v>
      </c>
      <c r="BL1422" s="26">
        <v>45048</v>
      </c>
      <c r="BM1422" s="23" t="s">
        <v>300</v>
      </c>
      <c r="BO1422" s="23" t="s">
        <v>279</v>
      </c>
      <c r="BP1422" s="23" t="s">
        <v>146</v>
      </c>
      <c r="BQ1422" s="23" t="s">
        <v>262</v>
      </c>
      <c r="BS1422" s="23" t="s">
        <v>1989</v>
      </c>
      <c r="BT1422" s="23" t="s">
        <v>1994</v>
      </c>
      <c r="BV1422" s="24">
        <v>14000</v>
      </c>
      <c r="BW1422" s="24">
        <v>7571</v>
      </c>
      <c r="CB1422" s="23" t="s">
        <v>251</v>
      </c>
      <c r="CC1422" s="23" t="s">
        <v>251</v>
      </c>
      <c r="CF1422" s="23">
        <v>1</v>
      </c>
      <c r="CG1422" s="23">
        <v>44803</v>
      </c>
      <c r="CI1422" s="23" t="s">
        <v>149</v>
      </c>
      <c r="CJ1422" s="23" t="s">
        <v>150</v>
      </c>
      <c r="CK1422" s="23" t="s">
        <v>151</v>
      </c>
      <c r="CL1422" s="26">
        <v>44790</v>
      </c>
      <c r="CM1422" s="23" t="s">
        <v>2080</v>
      </c>
    </row>
    <row r="1423" spans="1:91" x14ac:dyDescent="0.25">
      <c r="A1423" s="23" t="s">
        <v>2299</v>
      </c>
      <c r="B1423" s="23" t="s">
        <v>4899</v>
      </c>
      <c r="C1423" s="23" t="s">
        <v>4900</v>
      </c>
      <c r="D1423" s="23" t="s">
        <v>14</v>
      </c>
      <c r="E1423" s="23" t="s">
        <v>2300</v>
      </c>
      <c r="F1423" s="23" t="s">
        <v>154</v>
      </c>
      <c r="G1423" s="23">
        <v>2085510</v>
      </c>
      <c r="H1423" s="23" t="s">
        <v>2194</v>
      </c>
      <c r="I1423" s="23" t="s">
        <v>279</v>
      </c>
      <c r="J1423" s="23" t="s">
        <v>268</v>
      </c>
      <c r="K1423" s="23" t="s">
        <v>269</v>
      </c>
      <c r="L1423" s="23" t="s">
        <v>333</v>
      </c>
      <c r="M1423" s="24">
        <v>27047</v>
      </c>
      <c r="P1423" s="25">
        <v>27047.18</v>
      </c>
      <c r="Q1423" s="24">
        <v>20000</v>
      </c>
      <c r="R1423" s="24">
        <v>7047</v>
      </c>
      <c r="S1423" s="23" t="s">
        <v>136</v>
      </c>
      <c r="T1423" s="24">
        <v>125000</v>
      </c>
      <c r="V1423" s="24">
        <v>125000</v>
      </c>
      <c r="W1423" s="24">
        <v>-97953</v>
      </c>
      <c r="Z1423" s="24">
        <v>135300</v>
      </c>
      <c r="AC1423" s="24">
        <v>135300</v>
      </c>
      <c r="AD1423" s="23" t="s">
        <v>134</v>
      </c>
      <c r="AE1423" s="24">
        <v>135300</v>
      </c>
      <c r="AF1423" s="24">
        <v>27047</v>
      </c>
      <c r="AH1423" s="24">
        <v>27047</v>
      </c>
      <c r="AI1423" s="23" t="s">
        <v>143</v>
      </c>
      <c r="AJ1423" s="23" t="s">
        <v>142</v>
      </c>
      <c r="AK1423" s="26">
        <v>44986</v>
      </c>
      <c r="AL1423" s="26">
        <v>44971</v>
      </c>
      <c r="AM1423" s="26">
        <v>44971</v>
      </c>
      <c r="AN1423" s="26">
        <v>45291</v>
      </c>
      <c r="AO1423" s="26">
        <v>45046</v>
      </c>
      <c r="AT1423" s="25">
        <v>20000</v>
      </c>
      <c r="AU1423" s="25">
        <v>2047.18</v>
      </c>
      <c r="AV1423" s="25">
        <v>5000</v>
      </c>
      <c r="AY1423" s="24">
        <v>5000</v>
      </c>
      <c r="AZ1423" s="23" t="s">
        <v>136</v>
      </c>
      <c r="BA1423" s="23">
        <v>0</v>
      </c>
      <c r="BK1423" s="23" t="s">
        <v>6494</v>
      </c>
      <c r="BL1423" s="26">
        <v>45082</v>
      </c>
      <c r="BM1423" s="23" t="s">
        <v>300</v>
      </c>
      <c r="BO1423" s="23" t="s">
        <v>279</v>
      </c>
      <c r="BP1423" s="23" t="s">
        <v>146</v>
      </c>
      <c r="BQ1423" s="23" t="s">
        <v>262</v>
      </c>
      <c r="BS1423" s="23" t="s">
        <v>1989</v>
      </c>
      <c r="BT1423" s="23" t="s">
        <v>1994</v>
      </c>
      <c r="BV1423" s="24">
        <v>20000</v>
      </c>
      <c r="BW1423" s="24">
        <v>7047</v>
      </c>
      <c r="CB1423" s="23" t="s">
        <v>251</v>
      </c>
      <c r="CC1423" s="23" t="s">
        <v>251</v>
      </c>
      <c r="CF1423" s="23">
        <v>1</v>
      </c>
      <c r="CG1423" s="23">
        <v>44804</v>
      </c>
      <c r="CI1423" s="23" t="s">
        <v>149</v>
      </c>
      <c r="CJ1423" s="23" t="s">
        <v>150</v>
      </c>
      <c r="CK1423" s="23" t="s">
        <v>151</v>
      </c>
      <c r="CL1423" s="26">
        <v>44790</v>
      </c>
      <c r="CM1423" s="23" t="s">
        <v>2080</v>
      </c>
    </row>
    <row r="1424" spans="1:91" x14ac:dyDescent="0.25">
      <c r="A1424" s="23" t="s">
        <v>2301</v>
      </c>
      <c r="B1424" s="23" t="s">
        <v>4899</v>
      </c>
      <c r="C1424" s="23" t="s">
        <v>4900</v>
      </c>
      <c r="D1424" s="23" t="s">
        <v>0</v>
      </c>
      <c r="E1424" s="23" t="s">
        <v>2302</v>
      </c>
      <c r="F1424" s="23" t="s">
        <v>154</v>
      </c>
      <c r="G1424" s="23">
        <v>2075763</v>
      </c>
      <c r="H1424" s="23" t="s">
        <v>2194</v>
      </c>
      <c r="I1424" s="23" t="s">
        <v>279</v>
      </c>
      <c r="J1424" s="23" t="s">
        <v>157</v>
      </c>
      <c r="K1424" s="23" t="s">
        <v>269</v>
      </c>
      <c r="L1424" s="23" t="s">
        <v>333</v>
      </c>
      <c r="M1424" s="24">
        <v>180781</v>
      </c>
      <c r="N1424" s="24">
        <v>525001</v>
      </c>
      <c r="P1424" s="25">
        <v>705781.56</v>
      </c>
      <c r="Q1424" s="24">
        <v>400001</v>
      </c>
      <c r="R1424" s="24">
        <v>305781</v>
      </c>
      <c r="S1424" s="23" t="s">
        <v>136</v>
      </c>
      <c r="T1424" s="24">
        <v>430760</v>
      </c>
      <c r="V1424" s="24">
        <v>430760</v>
      </c>
      <c r="W1424" s="24">
        <v>275022</v>
      </c>
      <c r="Z1424" s="24">
        <v>257465</v>
      </c>
      <c r="AC1424" s="24">
        <v>257465</v>
      </c>
      <c r="AD1424" s="23" t="s">
        <v>134</v>
      </c>
      <c r="AE1424" s="24">
        <v>257465</v>
      </c>
      <c r="AF1424" s="24">
        <v>180781</v>
      </c>
      <c r="AG1424" s="24">
        <v>525001</v>
      </c>
      <c r="AH1424" s="24">
        <v>705782</v>
      </c>
      <c r="AI1424" s="23" t="s">
        <v>143</v>
      </c>
      <c r="AJ1424" s="23" t="s">
        <v>142</v>
      </c>
      <c r="AK1424" s="26">
        <v>45017</v>
      </c>
      <c r="AL1424" s="26">
        <v>44944</v>
      </c>
      <c r="AM1424" s="26">
        <v>44944</v>
      </c>
      <c r="AN1424" s="26">
        <v>45290</v>
      </c>
      <c r="AO1424" s="26">
        <v>45138</v>
      </c>
      <c r="AU1424" s="25">
        <v>80879</v>
      </c>
      <c r="AV1424" s="25">
        <v>99901.56</v>
      </c>
      <c r="AW1424" s="24">
        <v>175000</v>
      </c>
      <c r="AX1424" s="24">
        <v>175000</v>
      </c>
      <c r="AY1424" s="24">
        <v>-75098</v>
      </c>
      <c r="AZ1424" s="23" t="s">
        <v>136</v>
      </c>
      <c r="BA1424" s="23">
        <v>0</v>
      </c>
      <c r="BB1424" s="23" t="s">
        <v>418</v>
      </c>
      <c r="BC1424" s="24">
        <v>250000</v>
      </c>
      <c r="BD1424" s="24">
        <v>200000</v>
      </c>
      <c r="BE1424" s="24">
        <v>75000</v>
      </c>
      <c r="BI1424" s="23">
        <v>1</v>
      </c>
      <c r="BK1424" s="23" t="s">
        <v>6493</v>
      </c>
      <c r="BL1424" s="26">
        <v>45082</v>
      </c>
      <c r="BM1424" s="23" t="s">
        <v>300</v>
      </c>
      <c r="BO1424" s="23" t="s">
        <v>279</v>
      </c>
      <c r="BP1424" s="23" t="s">
        <v>146</v>
      </c>
      <c r="BQ1424" s="23" t="s">
        <v>215</v>
      </c>
      <c r="BS1424" s="23" t="s">
        <v>1989</v>
      </c>
      <c r="BT1424" s="23" t="s">
        <v>1994</v>
      </c>
      <c r="BW1424" s="24">
        <v>430781</v>
      </c>
      <c r="BX1424" s="24">
        <v>275000</v>
      </c>
      <c r="BY1424" s="23">
        <v>1</v>
      </c>
      <c r="CA1424" s="23">
        <v>0</v>
      </c>
      <c r="CB1424" s="23" t="s">
        <v>251</v>
      </c>
      <c r="CC1424" s="23" t="s">
        <v>251</v>
      </c>
      <c r="CF1424" s="23">
        <v>1</v>
      </c>
      <c r="CG1424" s="23">
        <v>44805</v>
      </c>
      <c r="CI1424" s="23" t="s">
        <v>149</v>
      </c>
      <c r="CJ1424" s="23" t="s">
        <v>150</v>
      </c>
      <c r="CK1424" s="23" t="s">
        <v>151</v>
      </c>
      <c r="CL1424" s="26">
        <v>44790</v>
      </c>
      <c r="CM1424" s="23" t="s">
        <v>2080</v>
      </c>
    </row>
    <row r="1425" spans="1:91" x14ac:dyDescent="0.25">
      <c r="A1425" s="23" t="s">
        <v>5138</v>
      </c>
      <c r="B1425" s="23" t="s">
        <v>4899</v>
      </c>
      <c r="C1425" s="23" t="s">
        <v>4900</v>
      </c>
      <c r="D1425" s="23" t="s">
        <v>14</v>
      </c>
      <c r="E1425" s="23" t="s">
        <v>5137</v>
      </c>
      <c r="F1425" s="23" t="s">
        <v>154</v>
      </c>
      <c r="G1425" s="23">
        <v>2096543</v>
      </c>
      <c r="H1425" s="23" t="s">
        <v>278</v>
      </c>
      <c r="I1425" s="23" t="s">
        <v>279</v>
      </c>
      <c r="J1425" s="23" t="s">
        <v>157</v>
      </c>
      <c r="K1425" s="23" t="s">
        <v>158</v>
      </c>
      <c r="L1425" s="23" t="s">
        <v>279</v>
      </c>
      <c r="M1425" s="24">
        <v>43009</v>
      </c>
      <c r="N1425" s="23">
        <v>1</v>
      </c>
      <c r="P1425" s="25">
        <v>43010.34</v>
      </c>
      <c r="Q1425" s="24">
        <v>43101</v>
      </c>
      <c r="R1425" s="23">
        <v>-91</v>
      </c>
      <c r="S1425" s="23" t="s">
        <v>133</v>
      </c>
      <c r="W1425" s="24">
        <v>43010</v>
      </c>
      <c r="Z1425" s="24">
        <v>43101</v>
      </c>
      <c r="AC1425" s="24">
        <v>43101</v>
      </c>
      <c r="AD1425" s="23" t="s">
        <v>160</v>
      </c>
      <c r="AE1425" s="24">
        <v>43101</v>
      </c>
      <c r="AF1425" s="24">
        <v>43009</v>
      </c>
      <c r="AG1425" s="23">
        <v>1</v>
      </c>
      <c r="AH1425" s="24">
        <v>43010</v>
      </c>
      <c r="AI1425" s="23" t="s">
        <v>143</v>
      </c>
      <c r="AJ1425" s="23" t="s">
        <v>142</v>
      </c>
      <c r="AK1425" s="26">
        <v>45017</v>
      </c>
      <c r="AL1425" s="26">
        <v>45015</v>
      </c>
      <c r="AM1425" s="26">
        <v>45015</v>
      </c>
      <c r="AN1425" s="26">
        <v>45076</v>
      </c>
      <c r="AO1425" s="26">
        <v>45076</v>
      </c>
      <c r="AU1425" s="25">
        <v>43009.34</v>
      </c>
      <c r="BI1425" s="23">
        <v>1</v>
      </c>
      <c r="BM1425" s="23" t="s">
        <v>280</v>
      </c>
      <c r="BO1425" s="23" t="s">
        <v>279</v>
      </c>
      <c r="BP1425" s="23" t="s">
        <v>146</v>
      </c>
      <c r="BQ1425" s="23" t="s">
        <v>181</v>
      </c>
      <c r="BS1425" s="23" t="s">
        <v>469</v>
      </c>
      <c r="BT1425" s="23" t="s">
        <v>3139</v>
      </c>
      <c r="BW1425" s="24">
        <v>43009</v>
      </c>
      <c r="BY1425" s="23">
        <v>1</v>
      </c>
      <c r="CB1425" s="23" t="s">
        <v>278</v>
      </c>
      <c r="CC1425" s="23" t="s">
        <v>1197</v>
      </c>
      <c r="CD1425" s="23" t="s">
        <v>166</v>
      </c>
      <c r="CF1425" s="23">
        <v>1</v>
      </c>
      <c r="CG1425" s="23">
        <v>46843</v>
      </c>
      <c r="CI1425" s="23" t="s">
        <v>278</v>
      </c>
      <c r="CJ1425" s="23" t="s">
        <v>167</v>
      </c>
      <c r="CK1425" s="23" t="s">
        <v>168</v>
      </c>
      <c r="CL1425" s="26">
        <v>45012</v>
      </c>
    </row>
    <row r="1426" spans="1:91" x14ac:dyDescent="0.25">
      <c r="A1426" s="23" t="s">
        <v>3966</v>
      </c>
      <c r="B1426" s="23" t="s">
        <v>4899</v>
      </c>
      <c r="C1426" s="23" t="s">
        <v>4900</v>
      </c>
      <c r="D1426" s="23" t="s">
        <v>0</v>
      </c>
      <c r="E1426" s="23" t="s">
        <v>3967</v>
      </c>
      <c r="F1426" s="23" t="s">
        <v>154</v>
      </c>
      <c r="G1426" s="23">
        <v>1956798</v>
      </c>
      <c r="H1426" s="23" t="s">
        <v>1057</v>
      </c>
      <c r="I1426" s="23" t="s">
        <v>279</v>
      </c>
      <c r="J1426" s="23" t="s">
        <v>157</v>
      </c>
      <c r="K1426" s="23" t="s">
        <v>269</v>
      </c>
      <c r="L1426" s="23" t="s">
        <v>395</v>
      </c>
      <c r="M1426" s="24">
        <v>4119</v>
      </c>
      <c r="P1426" s="25">
        <v>4118.6499999999996</v>
      </c>
      <c r="Q1426" s="24">
        <v>2958</v>
      </c>
      <c r="R1426" s="24">
        <v>1160</v>
      </c>
      <c r="S1426" s="23" t="s">
        <v>136</v>
      </c>
      <c r="W1426" s="24">
        <v>4119</v>
      </c>
      <c r="Z1426" s="24">
        <v>82000</v>
      </c>
      <c r="AC1426" s="24">
        <v>82000</v>
      </c>
      <c r="AD1426" s="23" t="s">
        <v>160</v>
      </c>
      <c r="AE1426" s="24">
        <v>82000</v>
      </c>
      <c r="AF1426" s="24">
        <v>79119</v>
      </c>
      <c r="AH1426" s="24">
        <v>79119</v>
      </c>
      <c r="AI1426" s="23" t="s">
        <v>143</v>
      </c>
      <c r="AJ1426" s="23" t="s">
        <v>142</v>
      </c>
      <c r="AK1426" s="26">
        <v>44896</v>
      </c>
      <c r="AL1426" s="26">
        <v>44642</v>
      </c>
      <c r="AM1426" s="26">
        <v>44642</v>
      </c>
      <c r="AN1426" s="26">
        <v>44925</v>
      </c>
      <c r="AO1426" s="26">
        <v>44985</v>
      </c>
      <c r="AR1426" s="25">
        <v>2850</v>
      </c>
      <c r="AS1426" s="23">
        <v>108.3</v>
      </c>
      <c r="AT1426" s="23">
        <v>0</v>
      </c>
      <c r="AU1426" s="23">
        <v>0</v>
      </c>
      <c r="AV1426" s="25">
        <v>1160.3499999999999</v>
      </c>
      <c r="AY1426" s="24">
        <v>1160</v>
      </c>
      <c r="AZ1426" s="23" t="s">
        <v>136</v>
      </c>
      <c r="BA1426" s="23">
        <v>0</v>
      </c>
      <c r="BK1426" s="23" t="s">
        <v>6492</v>
      </c>
      <c r="BL1426" s="26">
        <v>45079</v>
      </c>
      <c r="BM1426" s="23" t="s">
        <v>280</v>
      </c>
      <c r="BO1426" s="23" t="s">
        <v>279</v>
      </c>
      <c r="BP1426" s="23" t="s">
        <v>146</v>
      </c>
      <c r="BQ1426" s="23" t="s">
        <v>272</v>
      </c>
      <c r="BS1426" s="23" t="s">
        <v>469</v>
      </c>
      <c r="BT1426" s="23" t="s">
        <v>3139</v>
      </c>
      <c r="BV1426" s="24">
        <v>2958</v>
      </c>
      <c r="BW1426" s="24">
        <v>1160</v>
      </c>
      <c r="BZ1426" s="24">
        <v>75000</v>
      </c>
      <c r="CB1426" s="23" t="s">
        <v>398</v>
      </c>
      <c r="CC1426" s="23" t="s">
        <v>705</v>
      </c>
      <c r="CF1426" s="23">
        <v>1</v>
      </c>
      <c r="CG1426" s="23">
        <v>37667</v>
      </c>
      <c r="CI1426" s="23" t="s">
        <v>275</v>
      </c>
      <c r="CJ1426" s="23" t="s">
        <v>150</v>
      </c>
      <c r="CK1426" s="23" t="s">
        <v>151</v>
      </c>
      <c r="CL1426" s="26">
        <v>44054</v>
      </c>
      <c r="CM1426" s="23" t="s">
        <v>3268</v>
      </c>
    </row>
    <row r="1427" spans="1:91" x14ac:dyDescent="0.25">
      <c r="A1427" s="23" t="s">
        <v>5136</v>
      </c>
      <c r="B1427" s="23" t="s">
        <v>4899</v>
      </c>
      <c r="C1427" s="23" t="s">
        <v>4900</v>
      </c>
      <c r="D1427" s="23" t="s">
        <v>0</v>
      </c>
      <c r="E1427" s="23" t="s">
        <v>5135</v>
      </c>
      <c r="F1427" s="23" t="s">
        <v>138</v>
      </c>
      <c r="G1427" s="23">
        <v>1714856</v>
      </c>
      <c r="H1427" s="23" t="s">
        <v>3608</v>
      </c>
      <c r="I1427" s="23" t="s">
        <v>279</v>
      </c>
      <c r="J1427" s="23" t="s">
        <v>157</v>
      </c>
      <c r="K1427" s="23" t="s">
        <v>158</v>
      </c>
      <c r="L1427" s="23" t="s">
        <v>279</v>
      </c>
      <c r="N1427" s="24">
        <v>15500</v>
      </c>
      <c r="P1427" s="25">
        <v>15500</v>
      </c>
      <c r="Q1427" s="24">
        <v>15500</v>
      </c>
      <c r="R1427" s="23">
        <v>0</v>
      </c>
      <c r="S1427" s="23" t="s">
        <v>142</v>
      </c>
      <c r="W1427" s="24">
        <v>15500</v>
      </c>
      <c r="Z1427" s="24">
        <v>111000</v>
      </c>
      <c r="AC1427" s="24">
        <v>111000</v>
      </c>
      <c r="AD1427" s="23" t="s">
        <v>160</v>
      </c>
      <c r="AE1427" s="24">
        <v>111000</v>
      </c>
      <c r="AF1427" s="23">
        <v>0</v>
      </c>
      <c r="AG1427" s="24">
        <v>15500</v>
      </c>
      <c r="AH1427" s="24">
        <v>15500</v>
      </c>
      <c r="AI1427" s="23" t="s">
        <v>143</v>
      </c>
      <c r="AJ1427" s="23" t="s">
        <v>142</v>
      </c>
      <c r="AK1427" s="26">
        <v>44013</v>
      </c>
      <c r="AL1427" s="26">
        <v>43973</v>
      </c>
      <c r="AM1427" s="26">
        <v>43973</v>
      </c>
      <c r="AN1427" s="26">
        <v>44630</v>
      </c>
      <c r="AO1427" s="26">
        <v>45169</v>
      </c>
      <c r="BE1427" s="24">
        <v>15500</v>
      </c>
      <c r="BK1427" s="23" t="s">
        <v>6491</v>
      </c>
      <c r="BL1427" s="26">
        <v>45084</v>
      </c>
      <c r="BM1427" s="23" t="s">
        <v>585</v>
      </c>
      <c r="BO1427" s="23" t="s">
        <v>279</v>
      </c>
      <c r="BP1427" s="23" t="s">
        <v>146</v>
      </c>
      <c r="BQ1427" s="23" t="s">
        <v>272</v>
      </c>
      <c r="BS1427" s="23" t="s">
        <v>296</v>
      </c>
      <c r="BT1427" s="23" t="s">
        <v>1872</v>
      </c>
      <c r="BW1427" s="23">
        <v>0</v>
      </c>
      <c r="BX1427" s="24">
        <v>15500</v>
      </c>
      <c r="BZ1427" s="24">
        <v>-16480</v>
      </c>
      <c r="CB1427" s="23" t="s">
        <v>278</v>
      </c>
      <c r="CC1427" s="23" t="s">
        <v>705</v>
      </c>
      <c r="CF1427" s="23">
        <v>1</v>
      </c>
      <c r="CG1427" s="23">
        <v>36729</v>
      </c>
      <c r="CI1427" s="23" t="s">
        <v>1740</v>
      </c>
      <c r="CJ1427" s="23" t="s">
        <v>150</v>
      </c>
      <c r="CK1427" s="23" t="s">
        <v>151</v>
      </c>
      <c r="CL1427" s="26">
        <v>43958</v>
      </c>
    </row>
    <row r="1428" spans="1:91" x14ac:dyDescent="0.25">
      <c r="A1428" s="23" t="s">
        <v>2362</v>
      </c>
      <c r="B1428" s="23" t="s">
        <v>4899</v>
      </c>
      <c r="C1428" s="23" t="s">
        <v>4900</v>
      </c>
      <c r="D1428" s="23" t="s">
        <v>0</v>
      </c>
      <c r="E1428" s="23" t="s">
        <v>2363</v>
      </c>
      <c r="F1428" s="23" t="s">
        <v>154</v>
      </c>
      <c r="G1428" s="23">
        <v>2094129</v>
      </c>
      <c r="H1428" s="23" t="s">
        <v>2132</v>
      </c>
      <c r="I1428" s="23" t="s">
        <v>279</v>
      </c>
      <c r="J1428" s="23" t="s">
        <v>157</v>
      </c>
      <c r="K1428" s="23" t="s">
        <v>269</v>
      </c>
      <c r="L1428" s="23" t="s">
        <v>333</v>
      </c>
      <c r="N1428" s="24">
        <v>673772</v>
      </c>
      <c r="P1428" s="25">
        <v>673772</v>
      </c>
      <c r="Q1428" s="24">
        <v>673772</v>
      </c>
      <c r="R1428" s="23">
        <v>0</v>
      </c>
      <c r="S1428" s="23" t="s">
        <v>142</v>
      </c>
      <c r="T1428" s="24">
        <v>673772</v>
      </c>
      <c r="V1428" s="24">
        <v>673772</v>
      </c>
      <c r="W1428" s="23">
        <v>0</v>
      </c>
      <c r="Z1428" s="24">
        <v>278659</v>
      </c>
      <c r="AC1428" s="24">
        <v>278659</v>
      </c>
      <c r="AD1428" s="23" t="s">
        <v>134</v>
      </c>
      <c r="AE1428" s="24">
        <v>278659</v>
      </c>
      <c r="AG1428" s="24">
        <v>673772</v>
      </c>
      <c r="AH1428" s="24">
        <v>673772</v>
      </c>
      <c r="AI1428" s="23" t="s">
        <v>143</v>
      </c>
      <c r="AJ1428" s="23" t="s">
        <v>142</v>
      </c>
      <c r="AK1428" s="26">
        <v>45108</v>
      </c>
      <c r="AL1428" s="26">
        <v>44950</v>
      </c>
      <c r="AM1428" s="26">
        <v>44950</v>
      </c>
      <c r="AN1428" s="26">
        <v>45291</v>
      </c>
      <c r="AO1428" s="26">
        <v>45199</v>
      </c>
      <c r="BD1428" s="24">
        <v>77257</v>
      </c>
      <c r="BE1428" s="24">
        <v>354515</v>
      </c>
      <c r="BF1428" s="24">
        <v>242000</v>
      </c>
      <c r="BM1428" s="23" t="s">
        <v>280</v>
      </c>
      <c r="BO1428" s="23" t="s">
        <v>279</v>
      </c>
      <c r="BP1428" s="23" t="s">
        <v>146</v>
      </c>
      <c r="BQ1428" s="23" t="s">
        <v>215</v>
      </c>
      <c r="BS1428" s="23" t="s">
        <v>281</v>
      </c>
      <c r="BT1428" s="23" t="s">
        <v>1997</v>
      </c>
      <c r="BW1428" s="23">
        <v>0</v>
      </c>
      <c r="BX1428" s="24">
        <v>673772</v>
      </c>
      <c r="CB1428" s="23" t="s">
        <v>251</v>
      </c>
      <c r="CC1428" s="23" t="s">
        <v>251</v>
      </c>
      <c r="CF1428" s="23">
        <v>1</v>
      </c>
      <c r="CG1428" s="23">
        <v>44819</v>
      </c>
      <c r="CI1428" s="23" t="s">
        <v>149</v>
      </c>
      <c r="CJ1428" s="23" t="s">
        <v>150</v>
      </c>
      <c r="CK1428" s="23" t="s">
        <v>151</v>
      </c>
      <c r="CL1428" s="26">
        <v>44790</v>
      </c>
      <c r="CM1428" s="23" t="s">
        <v>2080</v>
      </c>
    </row>
    <row r="1429" spans="1:91" x14ac:dyDescent="0.25">
      <c r="A1429" s="23" t="s">
        <v>2364</v>
      </c>
      <c r="B1429" s="23" t="s">
        <v>4899</v>
      </c>
      <c r="C1429" s="23" t="s">
        <v>4900</v>
      </c>
      <c r="D1429" s="23" t="s">
        <v>0</v>
      </c>
      <c r="E1429" s="23" t="s">
        <v>2365</v>
      </c>
      <c r="F1429" s="23" t="s">
        <v>154</v>
      </c>
      <c r="G1429" s="23">
        <v>2011939</v>
      </c>
      <c r="H1429" s="23" t="s">
        <v>2132</v>
      </c>
      <c r="I1429" s="23" t="s">
        <v>279</v>
      </c>
      <c r="J1429" s="23" t="s">
        <v>268</v>
      </c>
      <c r="K1429" s="23" t="s">
        <v>158</v>
      </c>
      <c r="L1429" s="23" t="s">
        <v>333</v>
      </c>
      <c r="M1429" s="24">
        <v>239501</v>
      </c>
      <c r="P1429" s="25">
        <v>239501.44</v>
      </c>
      <c r="Q1429" s="24">
        <v>238739</v>
      </c>
      <c r="R1429" s="23">
        <v>762</v>
      </c>
      <c r="S1429" s="23" t="s">
        <v>133</v>
      </c>
      <c r="T1429" s="24">
        <v>186000</v>
      </c>
      <c r="V1429" s="24">
        <v>186000</v>
      </c>
      <c r="W1429" s="24">
        <v>53501</v>
      </c>
      <c r="Z1429" s="24">
        <v>386000</v>
      </c>
      <c r="AC1429" s="24">
        <v>386000</v>
      </c>
      <c r="AD1429" s="23" t="s">
        <v>134</v>
      </c>
      <c r="AE1429" s="24">
        <v>386000</v>
      </c>
      <c r="AF1429" s="24">
        <v>286970</v>
      </c>
      <c r="AH1429" s="24">
        <v>286970</v>
      </c>
      <c r="AI1429" s="23" t="s">
        <v>143</v>
      </c>
      <c r="AJ1429" s="23" t="s">
        <v>142</v>
      </c>
      <c r="AK1429" s="26">
        <v>44866</v>
      </c>
      <c r="AL1429" s="26">
        <v>44783</v>
      </c>
      <c r="AM1429" s="26">
        <v>44783</v>
      </c>
      <c r="AN1429" s="26">
        <v>44926</v>
      </c>
      <c r="AO1429" s="26">
        <v>44986</v>
      </c>
      <c r="AR1429" s="25">
        <v>182578.71</v>
      </c>
      <c r="AS1429" s="25">
        <v>42712.63</v>
      </c>
      <c r="AT1429" s="25">
        <v>13447.94</v>
      </c>
      <c r="AU1429" s="23">
        <v>762.16</v>
      </c>
      <c r="AV1429" s="23">
        <v>0</v>
      </c>
      <c r="AY1429" s="23">
        <v>0</v>
      </c>
      <c r="AZ1429" s="23" t="s">
        <v>142</v>
      </c>
      <c r="BA1429" s="23">
        <v>0</v>
      </c>
      <c r="BK1429" s="23" t="s">
        <v>6490</v>
      </c>
      <c r="BL1429" s="26">
        <v>45078</v>
      </c>
      <c r="BM1429" s="23" t="s">
        <v>280</v>
      </c>
      <c r="BO1429" s="23" t="s">
        <v>279</v>
      </c>
      <c r="BP1429" s="23" t="s">
        <v>146</v>
      </c>
      <c r="BQ1429" s="23" t="s">
        <v>215</v>
      </c>
      <c r="BS1429" s="23" t="s">
        <v>281</v>
      </c>
      <c r="BT1429" s="23" t="s">
        <v>1997</v>
      </c>
      <c r="BV1429" s="24">
        <v>238739</v>
      </c>
      <c r="BW1429" s="23">
        <v>762</v>
      </c>
      <c r="BZ1429" s="24">
        <v>47468</v>
      </c>
      <c r="CB1429" s="23" t="s">
        <v>251</v>
      </c>
      <c r="CC1429" s="23" t="s">
        <v>251</v>
      </c>
      <c r="CF1429" s="23">
        <v>1</v>
      </c>
      <c r="CG1429" s="23">
        <v>43530</v>
      </c>
      <c r="CI1429" s="23" t="s">
        <v>251</v>
      </c>
      <c r="CJ1429" s="23" t="s">
        <v>150</v>
      </c>
      <c r="CK1429" s="23" t="s">
        <v>151</v>
      </c>
      <c r="CL1429" s="26">
        <v>44676</v>
      </c>
      <c r="CM1429" s="23" t="s">
        <v>2080</v>
      </c>
    </row>
    <row r="1430" spans="1:91" x14ac:dyDescent="0.25">
      <c r="A1430" s="23" t="s">
        <v>3986</v>
      </c>
      <c r="B1430" s="23" t="s">
        <v>4899</v>
      </c>
      <c r="C1430" s="23" t="s">
        <v>4900</v>
      </c>
      <c r="D1430" s="23" t="s">
        <v>0</v>
      </c>
      <c r="E1430" s="23" t="s">
        <v>3987</v>
      </c>
      <c r="F1430" s="23" t="s">
        <v>154</v>
      </c>
      <c r="G1430" s="23">
        <v>2045669</v>
      </c>
      <c r="H1430" s="23" t="s">
        <v>886</v>
      </c>
      <c r="I1430" s="23" t="s">
        <v>279</v>
      </c>
      <c r="J1430" s="23" t="s">
        <v>338</v>
      </c>
      <c r="K1430" s="23" t="s">
        <v>299</v>
      </c>
      <c r="L1430" s="23" t="s">
        <v>304</v>
      </c>
      <c r="M1430" s="24">
        <v>5069</v>
      </c>
      <c r="P1430" s="25">
        <v>5068.6499999999996</v>
      </c>
      <c r="Q1430" s="24">
        <v>4887</v>
      </c>
      <c r="R1430" s="23">
        <v>182</v>
      </c>
      <c r="S1430" s="23" t="s">
        <v>133</v>
      </c>
      <c r="W1430" s="24">
        <v>5069</v>
      </c>
      <c r="Z1430" s="24">
        <v>30000</v>
      </c>
      <c r="AC1430" s="24">
        <v>30000</v>
      </c>
      <c r="AD1430" s="23" t="s">
        <v>160</v>
      </c>
      <c r="AE1430" s="24">
        <v>30000</v>
      </c>
      <c r="AF1430" s="24">
        <v>27338</v>
      </c>
      <c r="AH1430" s="24">
        <v>27338</v>
      </c>
      <c r="AI1430" s="23" t="s">
        <v>143</v>
      </c>
      <c r="AJ1430" s="23" t="s">
        <v>142</v>
      </c>
      <c r="AK1430" s="26">
        <v>44896</v>
      </c>
      <c r="AL1430" s="26">
        <v>44886</v>
      </c>
      <c r="AM1430" s="26">
        <v>44886</v>
      </c>
      <c r="AN1430" s="26">
        <v>44925</v>
      </c>
      <c r="AO1430" s="26">
        <v>44925</v>
      </c>
      <c r="AR1430" s="23">
        <v>846.22</v>
      </c>
      <c r="AT1430" s="25">
        <v>4040.6</v>
      </c>
      <c r="AU1430" s="23">
        <v>181.83</v>
      </c>
      <c r="BK1430" s="23" t="s">
        <v>3988</v>
      </c>
      <c r="BL1430" s="26">
        <v>44929</v>
      </c>
      <c r="BM1430" s="23" t="s">
        <v>280</v>
      </c>
      <c r="BO1430" s="23" t="s">
        <v>279</v>
      </c>
      <c r="BP1430" s="23" t="s">
        <v>146</v>
      </c>
      <c r="BQ1430" s="23" t="s">
        <v>272</v>
      </c>
      <c r="BS1430" s="23" t="s">
        <v>281</v>
      </c>
      <c r="BT1430" s="23" t="s">
        <v>368</v>
      </c>
      <c r="BV1430" s="24">
        <v>4887</v>
      </c>
      <c r="BW1430" s="23">
        <v>182</v>
      </c>
      <c r="BZ1430" s="24">
        <v>22269</v>
      </c>
      <c r="CB1430" s="23" t="s">
        <v>308</v>
      </c>
      <c r="CC1430" s="23" t="s">
        <v>278</v>
      </c>
      <c r="CF1430" s="23">
        <v>1</v>
      </c>
      <c r="CG1430" s="23">
        <v>46224</v>
      </c>
      <c r="CI1430" s="23" t="s">
        <v>278</v>
      </c>
      <c r="CJ1430" s="23" t="s">
        <v>150</v>
      </c>
      <c r="CK1430" s="23" t="s">
        <v>151</v>
      </c>
      <c r="CL1430" s="26">
        <v>44879</v>
      </c>
      <c r="CM1430" s="23" t="s">
        <v>3268</v>
      </c>
    </row>
    <row r="1431" spans="1:91" x14ac:dyDescent="0.25">
      <c r="A1431" s="23" t="s">
        <v>365</v>
      </c>
      <c r="B1431" s="23" t="s">
        <v>4899</v>
      </c>
      <c r="C1431" s="23" t="s">
        <v>4900</v>
      </c>
      <c r="D1431" s="23" t="s">
        <v>0</v>
      </c>
      <c r="E1431" s="23" t="s">
        <v>366</v>
      </c>
      <c r="F1431" s="23" t="s">
        <v>154</v>
      </c>
      <c r="G1431" s="23">
        <v>2094821</v>
      </c>
      <c r="H1431" s="23" t="s">
        <v>367</v>
      </c>
      <c r="I1431" s="23" t="s">
        <v>279</v>
      </c>
      <c r="J1431" s="23" t="s">
        <v>157</v>
      </c>
      <c r="K1431" s="23" t="s">
        <v>158</v>
      </c>
      <c r="L1431" s="23" t="s">
        <v>279</v>
      </c>
      <c r="M1431" s="24">
        <v>18545</v>
      </c>
      <c r="N1431" s="24">
        <v>10000</v>
      </c>
      <c r="P1431" s="25">
        <v>28545.4</v>
      </c>
      <c r="Q1431" s="24">
        <v>27000</v>
      </c>
      <c r="R1431" s="24">
        <v>1545</v>
      </c>
      <c r="S1431" s="23" t="s">
        <v>133</v>
      </c>
      <c r="U1431" s="24">
        <v>40775</v>
      </c>
      <c r="V1431" s="24">
        <v>40775</v>
      </c>
      <c r="W1431" s="24">
        <v>-12230</v>
      </c>
      <c r="Z1431" s="24">
        <v>40775</v>
      </c>
      <c r="AC1431" s="24">
        <v>40775</v>
      </c>
      <c r="AD1431" s="23" t="s">
        <v>160</v>
      </c>
      <c r="AE1431" s="24">
        <v>40775</v>
      </c>
      <c r="AF1431" s="24">
        <v>18545</v>
      </c>
      <c r="AG1431" s="24">
        <v>10000</v>
      </c>
      <c r="AH1431" s="24">
        <v>28545</v>
      </c>
      <c r="AI1431" s="23" t="s">
        <v>143</v>
      </c>
      <c r="AJ1431" s="23" t="s">
        <v>142</v>
      </c>
      <c r="AK1431" s="26">
        <v>44986</v>
      </c>
      <c r="AL1431" s="26">
        <v>44995</v>
      </c>
      <c r="AM1431" s="26">
        <v>44995</v>
      </c>
      <c r="AN1431" s="26">
        <v>45107</v>
      </c>
      <c r="AO1431" s="26">
        <v>45107</v>
      </c>
      <c r="AT1431" s="25">
        <v>7000</v>
      </c>
      <c r="AU1431" s="23">
        <v>315</v>
      </c>
      <c r="AV1431" s="25">
        <v>11230.4</v>
      </c>
      <c r="AW1431" s="24">
        <v>20000</v>
      </c>
      <c r="AX1431" s="24">
        <v>20000</v>
      </c>
      <c r="AY1431" s="24">
        <v>-8770</v>
      </c>
      <c r="AZ1431" s="23" t="s">
        <v>136</v>
      </c>
      <c r="BD1431" s="24">
        <v>10000</v>
      </c>
      <c r="BK1431" s="23" t="s">
        <v>6489</v>
      </c>
      <c r="BL1431" s="26">
        <v>45078</v>
      </c>
      <c r="BM1431" s="23" t="s">
        <v>280</v>
      </c>
      <c r="BO1431" s="23" t="s">
        <v>279</v>
      </c>
      <c r="BP1431" s="23" t="s">
        <v>146</v>
      </c>
      <c r="BQ1431" s="23" t="s">
        <v>272</v>
      </c>
      <c r="BS1431" s="23" t="s">
        <v>281</v>
      </c>
      <c r="BT1431" s="23" t="s">
        <v>368</v>
      </c>
      <c r="BV1431" s="24">
        <v>7000</v>
      </c>
      <c r="BW1431" s="24">
        <v>11545</v>
      </c>
      <c r="BX1431" s="24">
        <v>10000</v>
      </c>
      <c r="CB1431" s="23" t="s">
        <v>278</v>
      </c>
      <c r="CC1431" s="23" t="s">
        <v>278</v>
      </c>
      <c r="CF1431" s="23">
        <v>1</v>
      </c>
      <c r="CG1431" s="23">
        <v>46557</v>
      </c>
      <c r="CI1431" s="23" t="s">
        <v>278</v>
      </c>
      <c r="CJ1431" s="23" t="s">
        <v>150</v>
      </c>
      <c r="CK1431" s="23" t="s">
        <v>151</v>
      </c>
      <c r="CL1431" s="26">
        <v>44956</v>
      </c>
    </row>
    <row r="1432" spans="1:91" x14ac:dyDescent="0.25">
      <c r="A1432" s="23" t="s">
        <v>2366</v>
      </c>
      <c r="B1432" s="23" t="s">
        <v>4899</v>
      </c>
      <c r="C1432" s="23" t="s">
        <v>4900</v>
      </c>
      <c r="D1432" s="23" t="s">
        <v>14</v>
      </c>
      <c r="E1432" s="23" t="s">
        <v>2367</v>
      </c>
      <c r="F1432" s="23" t="s">
        <v>154</v>
      </c>
      <c r="G1432" s="23">
        <v>2085515</v>
      </c>
      <c r="H1432" s="23" t="s">
        <v>2194</v>
      </c>
      <c r="I1432" s="23" t="s">
        <v>279</v>
      </c>
      <c r="J1432" s="23" t="s">
        <v>157</v>
      </c>
      <c r="K1432" s="23" t="s">
        <v>269</v>
      </c>
      <c r="L1432" s="23" t="s">
        <v>333</v>
      </c>
      <c r="N1432" s="24">
        <v>290000</v>
      </c>
      <c r="P1432" s="25">
        <v>290000</v>
      </c>
      <c r="Q1432" s="24">
        <v>290000</v>
      </c>
      <c r="R1432" s="23">
        <v>0</v>
      </c>
      <c r="S1432" s="23" t="s">
        <v>142</v>
      </c>
      <c r="T1432" s="24">
        <v>290000</v>
      </c>
      <c r="V1432" s="24">
        <v>290000</v>
      </c>
      <c r="W1432" s="23">
        <v>0</v>
      </c>
      <c r="Z1432" s="24">
        <v>191400</v>
      </c>
      <c r="AC1432" s="24">
        <v>191400</v>
      </c>
      <c r="AD1432" s="23" t="s">
        <v>134</v>
      </c>
      <c r="AE1432" s="24">
        <v>191400</v>
      </c>
      <c r="AG1432" s="24">
        <v>290000</v>
      </c>
      <c r="AH1432" s="24">
        <v>290000</v>
      </c>
      <c r="AI1432" s="23" t="s">
        <v>143</v>
      </c>
      <c r="AJ1432" s="23" t="s">
        <v>142</v>
      </c>
      <c r="AK1432" s="26">
        <v>45108</v>
      </c>
      <c r="AL1432" s="26">
        <v>44971</v>
      </c>
      <c r="AM1432" s="26">
        <v>44971</v>
      </c>
      <c r="AN1432" s="26">
        <v>45291</v>
      </c>
      <c r="AO1432" s="26">
        <v>45199</v>
      </c>
      <c r="BD1432" s="24">
        <v>60000</v>
      </c>
      <c r="BE1432" s="24">
        <v>150000</v>
      </c>
      <c r="BF1432" s="24">
        <v>80000</v>
      </c>
      <c r="BK1432" s="23" t="s">
        <v>2239</v>
      </c>
      <c r="BL1432" s="26">
        <v>44827</v>
      </c>
      <c r="BM1432" s="23" t="s">
        <v>300</v>
      </c>
      <c r="BO1432" s="23" t="s">
        <v>279</v>
      </c>
      <c r="BP1432" s="23" t="s">
        <v>146</v>
      </c>
      <c r="BQ1432" s="23" t="s">
        <v>262</v>
      </c>
      <c r="BS1432" s="23" t="s">
        <v>281</v>
      </c>
      <c r="BT1432" s="23" t="s">
        <v>368</v>
      </c>
      <c r="BW1432" s="23">
        <v>0</v>
      </c>
      <c r="BX1432" s="24">
        <v>290000</v>
      </c>
      <c r="CB1432" s="23" t="s">
        <v>251</v>
      </c>
      <c r="CC1432" s="23" t="s">
        <v>251</v>
      </c>
      <c r="CF1432" s="23">
        <v>1</v>
      </c>
      <c r="CG1432" s="23">
        <v>44820</v>
      </c>
      <c r="CI1432" s="23" t="s">
        <v>149</v>
      </c>
      <c r="CJ1432" s="23" t="s">
        <v>150</v>
      </c>
      <c r="CK1432" s="23" t="s">
        <v>151</v>
      </c>
      <c r="CL1432" s="26">
        <v>44790</v>
      </c>
      <c r="CM1432" s="23" t="s">
        <v>2080</v>
      </c>
    </row>
    <row r="1433" spans="1:91" x14ac:dyDescent="0.25">
      <c r="A1433" s="23" t="s">
        <v>2368</v>
      </c>
      <c r="B1433" s="23" t="s">
        <v>4899</v>
      </c>
      <c r="C1433" s="23" t="s">
        <v>4900</v>
      </c>
      <c r="D1433" s="23" t="s">
        <v>0</v>
      </c>
      <c r="E1433" s="23" t="s">
        <v>2369</v>
      </c>
      <c r="F1433" s="23" t="s">
        <v>154</v>
      </c>
      <c r="G1433" s="23">
        <v>2075760</v>
      </c>
      <c r="H1433" s="23" t="s">
        <v>2194</v>
      </c>
      <c r="I1433" s="23" t="s">
        <v>279</v>
      </c>
      <c r="J1433" s="23" t="s">
        <v>157</v>
      </c>
      <c r="K1433" s="23" t="s">
        <v>269</v>
      </c>
      <c r="L1433" s="23" t="s">
        <v>333</v>
      </c>
      <c r="M1433" s="24">
        <v>255421</v>
      </c>
      <c r="N1433" s="24">
        <v>150000</v>
      </c>
      <c r="P1433" s="25">
        <v>405421.2</v>
      </c>
      <c r="Q1433" s="24">
        <v>580036</v>
      </c>
      <c r="R1433" s="24">
        <v>-174615</v>
      </c>
      <c r="S1433" s="23" t="s">
        <v>136</v>
      </c>
      <c r="T1433" s="24">
        <v>580072</v>
      </c>
      <c r="V1433" s="24">
        <v>580072</v>
      </c>
      <c r="W1433" s="24">
        <v>-174651</v>
      </c>
      <c r="Z1433" s="24">
        <v>270862</v>
      </c>
      <c r="AC1433" s="24">
        <v>270862</v>
      </c>
      <c r="AD1433" s="23" t="s">
        <v>134</v>
      </c>
      <c r="AE1433" s="24">
        <v>270862</v>
      </c>
      <c r="AF1433" s="24">
        <v>255421</v>
      </c>
      <c r="AG1433" s="24">
        <v>150000</v>
      </c>
      <c r="AH1433" s="24">
        <v>405421</v>
      </c>
      <c r="AI1433" s="23" t="s">
        <v>143</v>
      </c>
      <c r="AJ1433" s="23" t="s">
        <v>142</v>
      </c>
      <c r="AK1433" s="26">
        <v>45017</v>
      </c>
      <c r="AL1433" s="26">
        <v>44943</v>
      </c>
      <c r="AM1433" s="26">
        <v>44943</v>
      </c>
      <c r="AN1433" s="26">
        <v>45290</v>
      </c>
      <c r="AO1433" s="26">
        <v>45107</v>
      </c>
      <c r="AU1433" s="25">
        <v>116219</v>
      </c>
      <c r="AV1433" s="25">
        <v>139202.20000000001</v>
      </c>
      <c r="AW1433" s="24">
        <v>150000</v>
      </c>
      <c r="AX1433" s="24">
        <v>150000</v>
      </c>
      <c r="AY1433" s="24">
        <v>-10798</v>
      </c>
      <c r="AZ1433" s="23" t="s">
        <v>133</v>
      </c>
      <c r="BA1433" s="23">
        <v>0</v>
      </c>
      <c r="BB1433" s="23" t="s">
        <v>1808</v>
      </c>
      <c r="BC1433" s="24">
        <v>125000</v>
      </c>
      <c r="BD1433" s="24">
        <v>25000</v>
      </c>
      <c r="BK1433" s="23" t="s">
        <v>6488</v>
      </c>
      <c r="BL1433" s="26">
        <v>45082</v>
      </c>
      <c r="BM1433" s="23" t="s">
        <v>300</v>
      </c>
      <c r="BO1433" s="23" t="s">
        <v>279</v>
      </c>
      <c r="BP1433" s="23" t="s">
        <v>146</v>
      </c>
      <c r="BQ1433" s="23" t="s">
        <v>215</v>
      </c>
      <c r="BS1433" s="23" t="s">
        <v>281</v>
      </c>
      <c r="BT1433" s="23" t="s">
        <v>368</v>
      </c>
      <c r="BW1433" s="24">
        <v>380421</v>
      </c>
      <c r="BX1433" s="24">
        <v>25000</v>
      </c>
      <c r="CB1433" s="23" t="s">
        <v>251</v>
      </c>
      <c r="CC1433" s="23" t="s">
        <v>251</v>
      </c>
      <c r="CF1433" s="23">
        <v>1</v>
      </c>
      <c r="CG1433" s="23">
        <v>44821</v>
      </c>
      <c r="CI1433" s="23" t="s">
        <v>149</v>
      </c>
      <c r="CJ1433" s="23" t="s">
        <v>150</v>
      </c>
      <c r="CK1433" s="23" t="s">
        <v>151</v>
      </c>
      <c r="CL1433" s="26">
        <v>44790</v>
      </c>
      <c r="CM1433" s="23" t="s">
        <v>2080</v>
      </c>
    </row>
    <row r="1434" spans="1:91" x14ac:dyDescent="0.25">
      <c r="A1434" s="23" t="s">
        <v>2370</v>
      </c>
      <c r="B1434" s="23" t="s">
        <v>4899</v>
      </c>
      <c r="C1434" s="23" t="s">
        <v>4900</v>
      </c>
      <c r="D1434" s="23" t="s">
        <v>0</v>
      </c>
      <c r="E1434" s="23" t="s">
        <v>2371</v>
      </c>
      <c r="F1434" s="23" t="s">
        <v>154</v>
      </c>
      <c r="G1434" s="23">
        <v>2011940</v>
      </c>
      <c r="H1434" s="23" t="s">
        <v>2132</v>
      </c>
      <c r="I1434" s="23" t="s">
        <v>279</v>
      </c>
      <c r="J1434" s="23" t="s">
        <v>268</v>
      </c>
      <c r="K1434" s="23" t="s">
        <v>158</v>
      </c>
      <c r="L1434" s="23" t="s">
        <v>333</v>
      </c>
      <c r="M1434" s="24">
        <v>-53135</v>
      </c>
      <c r="P1434" s="25">
        <v>-53135.49</v>
      </c>
      <c r="Q1434" s="24">
        <v>-52835</v>
      </c>
      <c r="R1434" s="23">
        <v>-301</v>
      </c>
      <c r="S1434" s="23" t="s">
        <v>133</v>
      </c>
      <c r="T1434" s="24">
        <v>50000</v>
      </c>
      <c r="V1434" s="24">
        <v>50000</v>
      </c>
      <c r="W1434" s="24">
        <v>-103135</v>
      </c>
      <c r="Z1434" s="24">
        <v>147000</v>
      </c>
      <c r="AC1434" s="24">
        <v>147000</v>
      </c>
      <c r="AD1434" s="23" t="s">
        <v>134</v>
      </c>
      <c r="AE1434" s="24">
        <v>147000</v>
      </c>
      <c r="AF1434" s="23">
        <v>0</v>
      </c>
      <c r="AH1434" s="23">
        <v>0</v>
      </c>
      <c r="AI1434" s="23" t="s">
        <v>143</v>
      </c>
      <c r="AJ1434" s="23" t="s">
        <v>142</v>
      </c>
      <c r="AK1434" s="26">
        <v>44896</v>
      </c>
      <c r="AL1434" s="26">
        <v>44783</v>
      </c>
      <c r="AM1434" s="26">
        <v>44783</v>
      </c>
      <c r="AN1434" s="26">
        <v>44926</v>
      </c>
      <c r="AO1434" s="26">
        <v>44985</v>
      </c>
      <c r="AR1434" s="25">
        <v>21496.959999999999</v>
      </c>
      <c r="AS1434" s="25">
        <v>6694.22</v>
      </c>
      <c r="AT1434" s="23">
        <v>301.24</v>
      </c>
      <c r="AV1434" s="25">
        <v>-81627.91</v>
      </c>
      <c r="AW1434" s="24">
        <v>-81327</v>
      </c>
      <c r="AX1434" s="24">
        <v>-81327</v>
      </c>
      <c r="AY1434" s="23">
        <v>-301</v>
      </c>
      <c r="AZ1434" s="23" t="s">
        <v>133</v>
      </c>
      <c r="BK1434" s="23" t="s">
        <v>6487</v>
      </c>
      <c r="BL1434" s="26">
        <v>45078</v>
      </c>
      <c r="BM1434" s="23" t="s">
        <v>280</v>
      </c>
      <c r="BO1434" s="23" t="s">
        <v>279</v>
      </c>
      <c r="BP1434" s="23" t="s">
        <v>146</v>
      </c>
      <c r="BQ1434" s="23" t="s">
        <v>215</v>
      </c>
      <c r="BS1434" s="23" t="s">
        <v>281</v>
      </c>
      <c r="BT1434" s="23" t="s">
        <v>368</v>
      </c>
      <c r="BV1434" s="24">
        <v>28492</v>
      </c>
      <c r="BW1434" s="24">
        <v>-81628</v>
      </c>
      <c r="BZ1434" s="24">
        <v>53135</v>
      </c>
      <c r="CB1434" s="23" t="s">
        <v>251</v>
      </c>
      <c r="CC1434" s="23" t="s">
        <v>251</v>
      </c>
      <c r="CF1434" s="23">
        <v>1</v>
      </c>
      <c r="CG1434" s="23">
        <v>43531</v>
      </c>
      <c r="CI1434" s="23" t="s">
        <v>251</v>
      </c>
      <c r="CJ1434" s="23" t="s">
        <v>150</v>
      </c>
      <c r="CK1434" s="23" t="s">
        <v>151</v>
      </c>
      <c r="CL1434" s="26">
        <v>44676</v>
      </c>
      <c r="CM1434" s="23" t="s">
        <v>2080</v>
      </c>
    </row>
    <row r="1435" spans="1:91" x14ac:dyDescent="0.25">
      <c r="A1435" s="23" t="s">
        <v>5134</v>
      </c>
      <c r="B1435" s="23" t="s">
        <v>4899</v>
      </c>
      <c r="C1435" s="23" t="s">
        <v>4900</v>
      </c>
      <c r="D1435" s="23" t="s">
        <v>14</v>
      </c>
      <c r="E1435" s="23" t="s">
        <v>5133</v>
      </c>
      <c r="F1435" s="23" t="s">
        <v>154</v>
      </c>
      <c r="G1435" s="23">
        <v>2096385</v>
      </c>
      <c r="H1435" s="23" t="s">
        <v>2132</v>
      </c>
      <c r="I1435" s="23" t="s">
        <v>279</v>
      </c>
      <c r="J1435" s="23" t="s">
        <v>268</v>
      </c>
      <c r="K1435" s="23" t="s">
        <v>269</v>
      </c>
      <c r="L1435" s="23" t="s">
        <v>333</v>
      </c>
      <c r="M1435" s="24">
        <v>49612</v>
      </c>
      <c r="P1435" s="25">
        <v>49612</v>
      </c>
      <c r="Q1435" s="24">
        <v>80000</v>
      </c>
      <c r="R1435" s="24">
        <v>-30388</v>
      </c>
      <c r="S1435" s="23" t="s">
        <v>136</v>
      </c>
      <c r="W1435" s="24">
        <v>49612</v>
      </c>
      <c r="Z1435" s="24">
        <v>80000</v>
      </c>
      <c r="AC1435" s="24">
        <v>80000</v>
      </c>
      <c r="AD1435" s="23" t="s">
        <v>160</v>
      </c>
      <c r="AE1435" s="24">
        <v>80000</v>
      </c>
      <c r="AF1435" s="24">
        <v>49612</v>
      </c>
      <c r="AH1435" s="24">
        <v>49612</v>
      </c>
      <c r="AI1435" s="23" t="s">
        <v>143</v>
      </c>
      <c r="AJ1435" s="23" t="s">
        <v>142</v>
      </c>
      <c r="AK1435" s="26">
        <v>45047</v>
      </c>
      <c r="AL1435" s="26">
        <v>45009</v>
      </c>
      <c r="AM1435" s="26">
        <v>45009</v>
      </c>
      <c r="AN1435" s="26">
        <v>45047</v>
      </c>
      <c r="AO1435" s="26">
        <v>45044</v>
      </c>
      <c r="AV1435" s="25">
        <v>49612</v>
      </c>
      <c r="AW1435" s="24">
        <v>80000</v>
      </c>
      <c r="AX1435" s="24">
        <v>80000</v>
      </c>
      <c r="AY1435" s="24">
        <v>-30388</v>
      </c>
      <c r="AZ1435" s="23" t="s">
        <v>136</v>
      </c>
      <c r="BB1435" s="23" t="s">
        <v>481</v>
      </c>
      <c r="BK1435" s="23" t="s">
        <v>6486</v>
      </c>
      <c r="BL1435" s="26">
        <v>45086</v>
      </c>
      <c r="BM1435" s="23" t="s">
        <v>280</v>
      </c>
      <c r="BO1435" s="23" t="s">
        <v>279</v>
      </c>
      <c r="BP1435" s="23" t="s">
        <v>146</v>
      </c>
      <c r="BQ1435" s="23" t="s">
        <v>262</v>
      </c>
      <c r="BS1435" s="23" t="s">
        <v>281</v>
      </c>
      <c r="BT1435" s="23" t="s">
        <v>368</v>
      </c>
      <c r="BW1435" s="24">
        <v>49612</v>
      </c>
      <c r="CB1435" s="23" t="s">
        <v>251</v>
      </c>
      <c r="CC1435" s="23" t="s">
        <v>251</v>
      </c>
      <c r="CF1435" s="23">
        <v>1</v>
      </c>
      <c r="CG1435" s="23">
        <v>46797</v>
      </c>
      <c r="CI1435" s="23" t="s">
        <v>399</v>
      </c>
      <c r="CJ1435" s="23" t="s">
        <v>150</v>
      </c>
      <c r="CK1435" s="23" t="s">
        <v>151</v>
      </c>
      <c r="CL1435" s="26">
        <v>45002</v>
      </c>
    </row>
    <row r="1436" spans="1:91" x14ac:dyDescent="0.25">
      <c r="A1436" s="23" t="s">
        <v>5132</v>
      </c>
      <c r="B1436" s="23" t="s">
        <v>4899</v>
      </c>
      <c r="C1436" s="23" t="s">
        <v>4900</v>
      </c>
      <c r="D1436" s="23" t="s">
        <v>14</v>
      </c>
      <c r="E1436" s="23" t="s">
        <v>5131</v>
      </c>
      <c r="F1436" s="23" t="s">
        <v>154</v>
      </c>
      <c r="G1436" s="23">
        <v>2096298</v>
      </c>
      <c r="H1436" s="23" t="s">
        <v>1057</v>
      </c>
      <c r="I1436" s="23" t="s">
        <v>279</v>
      </c>
      <c r="J1436" s="23" t="s">
        <v>157</v>
      </c>
      <c r="K1436" s="23" t="s">
        <v>269</v>
      </c>
      <c r="L1436" s="23" t="s">
        <v>1788</v>
      </c>
      <c r="M1436" s="24">
        <v>3200</v>
      </c>
      <c r="N1436" s="24">
        <v>335000</v>
      </c>
      <c r="P1436" s="25">
        <v>338200</v>
      </c>
      <c r="Q1436" s="24">
        <v>335000</v>
      </c>
      <c r="R1436" s="24">
        <v>3200</v>
      </c>
      <c r="S1436" s="23" t="s">
        <v>133</v>
      </c>
      <c r="T1436" s="24">
        <v>105805</v>
      </c>
      <c r="V1436" s="24">
        <v>105805</v>
      </c>
      <c r="W1436" s="24">
        <v>232395</v>
      </c>
      <c r="Z1436" s="24">
        <v>335500</v>
      </c>
      <c r="AC1436" s="24">
        <v>335500</v>
      </c>
      <c r="AD1436" s="23" t="s">
        <v>160</v>
      </c>
      <c r="AE1436" s="24">
        <v>335500</v>
      </c>
      <c r="AF1436" s="24">
        <v>3200</v>
      </c>
      <c r="AG1436" s="24">
        <v>335000</v>
      </c>
      <c r="AH1436" s="24">
        <v>338200</v>
      </c>
      <c r="AI1436" s="23" t="s">
        <v>143</v>
      </c>
      <c r="AJ1436" s="23" t="s">
        <v>142</v>
      </c>
      <c r="AK1436" s="26">
        <v>45047</v>
      </c>
      <c r="AL1436" s="26">
        <v>45011</v>
      </c>
      <c r="AM1436" s="26">
        <v>45011</v>
      </c>
      <c r="AN1436" s="26">
        <v>45046</v>
      </c>
      <c r="AO1436" s="26">
        <v>45226</v>
      </c>
      <c r="AV1436" s="25">
        <v>3200</v>
      </c>
      <c r="AY1436" s="24">
        <v>3200</v>
      </c>
      <c r="AZ1436" s="23" t="s">
        <v>136</v>
      </c>
      <c r="BF1436" s="24">
        <v>335000</v>
      </c>
      <c r="BK1436" s="23" t="s">
        <v>6485</v>
      </c>
      <c r="BL1436" s="26">
        <v>45069</v>
      </c>
      <c r="BM1436" s="23" t="s">
        <v>280</v>
      </c>
      <c r="BO1436" s="23" t="s">
        <v>279</v>
      </c>
      <c r="BP1436" s="23" t="s">
        <v>146</v>
      </c>
      <c r="BQ1436" s="23" t="s">
        <v>290</v>
      </c>
      <c r="BS1436" s="23" t="s">
        <v>469</v>
      </c>
      <c r="BT1436" s="23" t="s">
        <v>470</v>
      </c>
      <c r="BW1436" s="24">
        <v>3200</v>
      </c>
      <c r="BX1436" s="24">
        <v>335000</v>
      </c>
      <c r="CB1436" s="23" t="s">
        <v>218</v>
      </c>
      <c r="CC1436" s="23" t="s">
        <v>218</v>
      </c>
      <c r="CF1436" s="23">
        <v>1</v>
      </c>
      <c r="CG1436" s="23">
        <v>44699</v>
      </c>
      <c r="CI1436" s="23" t="s">
        <v>149</v>
      </c>
      <c r="CJ1436" s="23" t="s">
        <v>150</v>
      </c>
      <c r="CK1436" s="23" t="s">
        <v>151</v>
      </c>
      <c r="CL1436" s="26">
        <v>44790</v>
      </c>
      <c r="CM1436" s="23" t="s">
        <v>1785</v>
      </c>
    </row>
    <row r="1437" spans="1:91" x14ac:dyDescent="0.25">
      <c r="A1437" s="23" t="s">
        <v>4088</v>
      </c>
      <c r="B1437" s="23" t="s">
        <v>4899</v>
      </c>
      <c r="C1437" s="23" t="s">
        <v>4900</v>
      </c>
      <c r="D1437" s="23" t="s">
        <v>14</v>
      </c>
      <c r="F1437" s="23" t="s">
        <v>154</v>
      </c>
      <c r="H1437" s="23" t="s">
        <v>367</v>
      </c>
      <c r="I1437" s="23" t="s">
        <v>279</v>
      </c>
      <c r="J1437" s="23" t="s">
        <v>594</v>
      </c>
      <c r="L1437" s="23" t="s">
        <v>3404</v>
      </c>
      <c r="P1437" s="23">
        <v>0</v>
      </c>
      <c r="Q1437" s="24">
        <v>45000</v>
      </c>
      <c r="R1437" s="24">
        <v>-45000</v>
      </c>
      <c r="S1437" s="23" t="s">
        <v>136</v>
      </c>
      <c r="T1437" s="24">
        <v>45000</v>
      </c>
      <c r="V1437" s="24">
        <v>45000</v>
      </c>
      <c r="W1437" s="24">
        <v>-45000</v>
      </c>
      <c r="AI1437" s="23" t="s">
        <v>143</v>
      </c>
      <c r="AJ1437" s="23" t="s">
        <v>142</v>
      </c>
      <c r="AO1437" s="26">
        <v>45077</v>
      </c>
      <c r="BK1437" s="23" t="s">
        <v>5600</v>
      </c>
      <c r="BL1437" s="26">
        <v>45048</v>
      </c>
      <c r="BO1437" s="23" t="s">
        <v>279</v>
      </c>
      <c r="BP1437" s="23" t="s">
        <v>146</v>
      </c>
      <c r="BQ1437" s="23" t="s">
        <v>181</v>
      </c>
      <c r="BS1437" s="23" t="s">
        <v>469</v>
      </c>
      <c r="BT1437" s="23" t="s">
        <v>470</v>
      </c>
      <c r="BW1437" s="23">
        <v>0</v>
      </c>
      <c r="CB1437" s="23" t="s">
        <v>3066</v>
      </c>
      <c r="CF1437" s="23">
        <v>1</v>
      </c>
      <c r="CG1437" s="23">
        <v>45172</v>
      </c>
      <c r="CI1437" s="23" t="s">
        <v>149</v>
      </c>
      <c r="CJ1437" s="23" t="s">
        <v>150</v>
      </c>
      <c r="CK1437" s="23" t="s">
        <v>151</v>
      </c>
      <c r="CL1437" s="26">
        <v>44796</v>
      </c>
      <c r="CM1437" s="23" t="s">
        <v>3268</v>
      </c>
    </row>
    <row r="1438" spans="1:91" x14ac:dyDescent="0.25">
      <c r="A1438" s="23" t="s">
        <v>885</v>
      </c>
      <c r="B1438" s="23" t="s">
        <v>4899</v>
      </c>
      <c r="C1438" s="23" t="s">
        <v>4900</v>
      </c>
      <c r="D1438" s="23" t="s">
        <v>0</v>
      </c>
      <c r="F1438" s="23" t="s">
        <v>154</v>
      </c>
      <c r="H1438" s="23" t="s">
        <v>886</v>
      </c>
      <c r="I1438" s="23" t="s">
        <v>279</v>
      </c>
      <c r="J1438" s="23" t="s">
        <v>594</v>
      </c>
      <c r="L1438" s="23" t="s">
        <v>250</v>
      </c>
      <c r="P1438" s="23">
        <v>0</v>
      </c>
      <c r="Q1438" s="24">
        <v>35000</v>
      </c>
      <c r="R1438" s="24">
        <v>-35000</v>
      </c>
      <c r="S1438" s="23" t="s">
        <v>136</v>
      </c>
      <c r="T1438" s="24">
        <v>35000</v>
      </c>
      <c r="V1438" s="24">
        <v>35000</v>
      </c>
      <c r="W1438" s="24">
        <v>-35000</v>
      </c>
      <c r="AI1438" s="23" t="s">
        <v>143</v>
      </c>
      <c r="AJ1438" s="23" t="s">
        <v>142</v>
      </c>
      <c r="AO1438" s="26">
        <v>45046</v>
      </c>
      <c r="BO1438" s="23" t="s">
        <v>279</v>
      </c>
      <c r="BP1438" s="23" t="s">
        <v>146</v>
      </c>
      <c r="BQ1438" s="23" t="s">
        <v>215</v>
      </c>
      <c r="BS1438" s="23" t="s">
        <v>469</v>
      </c>
      <c r="BT1438" s="23" t="s">
        <v>470</v>
      </c>
      <c r="BW1438" s="23">
        <v>0</v>
      </c>
      <c r="CB1438" s="23" t="s">
        <v>249</v>
      </c>
      <c r="CF1438" s="23">
        <v>1</v>
      </c>
      <c r="CG1438" s="23">
        <v>45643</v>
      </c>
      <c r="CI1438" s="23" t="s">
        <v>149</v>
      </c>
      <c r="CJ1438" s="23" t="s">
        <v>150</v>
      </c>
      <c r="CK1438" s="23" t="s">
        <v>151</v>
      </c>
      <c r="CL1438" s="26">
        <v>44803</v>
      </c>
      <c r="CM1438" s="23" t="s">
        <v>531</v>
      </c>
    </row>
    <row r="1439" spans="1:91" x14ac:dyDescent="0.25">
      <c r="A1439" s="23" t="s">
        <v>887</v>
      </c>
      <c r="B1439" s="23" t="s">
        <v>4899</v>
      </c>
      <c r="C1439" s="23" t="s">
        <v>4898</v>
      </c>
      <c r="D1439" s="23" t="s">
        <v>0</v>
      </c>
      <c r="F1439" s="23" t="s">
        <v>154</v>
      </c>
      <c r="H1439" s="23" t="s">
        <v>886</v>
      </c>
      <c r="I1439" s="23" t="s">
        <v>279</v>
      </c>
      <c r="J1439" s="23" t="s">
        <v>132</v>
      </c>
      <c r="L1439" s="23" t="s">
        <v>468</v>
      </c>
      <c r="N1439" s="24">
        <v>380000</v>
      </c>
      <c r="P1439" s="25">
        <v>380000</v>
      </c>
      <c r="Q1439" s="24">
        <v>380000</v>
      </c>
      <c r="R1439" s="23">
        <v>0</v>
      </c>
      <c r="S1439" s="23" t="s">
        <v>142</v>
      </c>
      <c r="T1439" s="24">
        <v>380000</v>
      </c>
      <c r="V1439" s="24">
        <v>380000</v>
      </c>
      <c r="W1439" s="23">
        <v>0</v>
      </c>
      <c r="AG1439" s="24">
        <v>380000</v>
      </c>
      <c r="AH1439" s="24">
        <v>380000</v>
      </c>
      <c r="AI1439" s="23" t="s">
        <v>143</v>
      </c>
      <c r="AJ1439" s="23" t="s">
        <v>142</v>
      </c>
      <c r="AK1439" s="26">
        <v>45170</v>
      </c>
      <c r="AO1439" s="26">
        <v>45077</v>
      </c>
      <c r="BE1439" s="23">
        <v>0</v>
      </c>
      <c r="BF1439" s="24">
        <v>380000</v>
      </c>
      <c r="BK1439" s="23" t="s">
        <v>6484</v>
      </c>
      <c r="BL1439" s="26">
        <v>45078</v>
      </c>
      <c r="BO1439" s="23" t="s">
        <v>279</v>
      </c>
      <c r="BP1439" s="23" t="s">
        <v>146</v>
      </c>
      <c r="BQ1439" s="23" t="s">
        <v>215</v>
      </c>
      <c r="BS1439" s="23" t="s">
        <v>469</v>
      </c>
      <c r="BT1439" s="23" t="s">
        <v>470</v>
      </c>
      <c r="BW1439" s="23">
        <v>0</v>
      </c>
      <c r="BX1439" s="24">
        <v>380000</v>
      </c>
      <c r="CB1439" s="23" t="s">
        <v>196</v>
      </c>
      <c r="CF1439" s="23">
        <v>1</v>
      </c>
      <c r="CG1439" s="23">
        <v>40497</v>
      </c>
      <c r="CI1439" s="23" t="s">
        <v>275</v>
      </c>
      <c r="CJ1439" s="23" t="s">
        <v>150</v>
      </c>
      <c r="CK1439" s="23" t="s">
        <v>151</v>
      </c>
      <c r="CL1439" s="26">
        <v>44386</v>
      </c>
      <c r="CM1439" s="23" t="s">
        <v>531</v>
      </c>
    </row>
    <row r="1440" spans="1:91" x14ac:dyDescent="0.25">
      <c r="A1440" s="23" t="s">
        <v>4089</v>
      </c>
      <c r="B1440" s="23" t="s">
        <v>4899</v>
      </c>
      <c r="C1440" s="23" t="s">
        <v>4900</v>
      </c>
      <c r="D1440" s="23" t="s">
        <v>14</v>
      </c>
      <c r="E1440" s="23" t="s">
        <v>4090</v>
      </c>
      <c r="F1440" s="23" t="s">
        <v>154</v>
      </c>
      <c r="G1440" s="23">
        <v>2035960</v>
      </c>
      <c r="H1440" s="23" t="s">
        <v>886</v>
      </c>
      <c r="I1440" s="23" t="s">
        <v>279</v>
      </c>
      <c r="J1440" s="23" t="s">
        <v>268</v>
      </c>
      <c r="K1440" s="23" t="s">
        <v>158</v>
      </c>
      <c r="L1440" s="23" t="s">
        <v>279</v>
      </c>
      <c r="M1440" s="24">
        <v>7465</v>
      </c>
      <c r="P1440" s="25">
        <v>7464.5</v>
      </c>
      <c r="Q1440" s="24">
        <v>2719</v>
      </c>
      <c r="R1440" s="24">
        <v>4746</v>
      </c>
      <c r="S1440" s="23" t="s">
        <v>136</v>
      </c>
      <c r="W1440" s="24">
        <v>7465</v>
      </c>
      <c r="Z1440" s="24">
        <v>101000</v>
      </c>
      <c r="AC1440" s="24">
        <v>101000</v>
      </c>
      <c r="AD1440" s="23" t="s">
        <v>160</v>
      </c>
      <c r="AE1440" s="24">
        <v>101000</v>
      </c>
      <c r="AF1440" s="24">
        <v>70688</v>
      </c>
      <c r="AH1440" s="24">
        <v>70688</v>
      </c>
      <c r="AI1440" s="23" t="s">
        <v>143</v>
      </c>
      <c r="AJ1440" s="23" t="s">
        <v>142</v>
      </c>
      <c r="AK1440" s="26">
        <v>44835</v>
      </c>
      <c r="AL1440" s="26">
        <v>44837</v>
      </c>
      <c r="AM1440" s="26">
        <v>44837</v>
      </c>
      <c r="AN1440" s="26">
        <v>44925</v>
      </c>
      <c r="AO1440" s="26">
        <v>44985</v>
      </c>
      <c r="AR1440" s="25">
        <v>2046.5</v>
      </c>
      <c r="AS1440" s="23">
        <v>158</v>
      </c>
      <c r="AT1440" s="23">
        <v>514</v>
      </c>
      <c r="AU1440" s="25">
        <v>4746</v>
      </c>
      <c r="BK1440" s="23" t="s">
        <v>4091</v>
      </c>
      <c r="BL1440" s="26">
        <v>44929</v>
      </c>
      <c r="BM1440" s="23" t="s">
        <v>280</v>
      </c>
      <c r="BO1440" s="23" t="s">
        <v>279</v>
      </c>
      <c r="BP1440" s="23" t="s">
        <v>146</v>
      </c>
      <c r="BQ1440" s="23" t="s">
        <v>181</v>
      </c>
      <c r="BS1440" s="23" t="s">
        <v>469</v>
      </c>
      <c r="BT1440" s="23" t="s">
        <v>470</v>
      </c>
      <c r="BV1440" s="24">
        <v>2719</v>
      </c>
      <c r="BW1440" s="24">
        <v>4746</v>
      </c>
      <c r="BZ1440" s="24">
        <v>63223</v>
      </c>
      <c r="CB1440" s="23" t="s">
        <v>278</v>
      </c>
      <c r="CC1440" s="23" t="s">
        <v>278</v>
      </c>
      <c r="CF1440" s="23">
        <v>1</v>
      </c>
      <c r="CG1440" s="23">
        <v>45923</v>
      </c>
      <c r="CI1440" s="23" t="s">
        <v>278</v>
      </c>
      <c r="CJ1440" s="23" t="s">
        <v>150</v>
      </c>
      <c r="CK1440" s="23" t="s">
        <v>151</v>
      </c>
      <c r="CL1440" s="26">
        <v>44831</v>
      </c>
      <c r="CM1440" s="23" t="s">
        <v>3268</v>
      </c>
    </row>
    <row r="1441" spans="1:91" x14ac:dyDescent="0.25">
      <c r="A1441" s="23" t="s">
        <v>3146</v>
      </c>
      <c r="B1441" s="23" t="s">
        <v>4899</v>
      </c>
      <c r="C1441" s="23" t="s">
        <v>4900</v>
      </c>
      <c r="D1441" s="23" t="s">
        <v>14</v>
      </c>
      <c r="F1441" s="23" t="s">
        <v>447</v>
      </c>
      <c r="H1441" s="23" t="s">
        <v>1057</v>
      </c>
      <c r="I1441" s="23" t="s">
        <v>279</v>
      </c>
      <c r="J1441" s="23" t="s">
        <v>132</v>
      </c>
      <c r="L1441" s="23" t="s">
        <v>3068</v>
      </c>
      <c r="N1441" s="24">
        <v>500000</v>
      </c>
      <c r="P1441" s="25">
        <v>500000</v>
      </c>
      <c r="Q1441" s="24">
        <v>500000</v>
      </c>
      <c r="R1441" s="23">
        <v>0</v>
      </c>
      <c r="S1441" s="23" t="s">
        <v>142</v>
      </c>
      <c r="T1441" s="24">
        <v>500000</v>
      </c>
      <c r="V1441" s="24">
        <v>500000</v>
      </c>
      <c r="W1441" s="23">
        <v>0</v>
      </c>
      <c r="AG1441" s="24">
        <v>500000</v>
      </c>
      <c r="AH1441" s="24">
        <v>500000</v>
      </c>
      <c r="AI1441" s="23" t="s">
        <v>143</v>
      </c>
      <c r="AJ1441" s="23" t="s">
        <v>142</v>
      </c>
      <c r="AK1441" s="26">
        <v>45139</v>
      </c>
      <c r="AO1441" s="26">
        <v>45199</v>
      </c>
      <c r="BE1441" s="24">
        <v>250000</v>
      </c>
      <c r="BF1441" s="24">
        <v>250000</v>
      </c>
      <c r="BO1441" s="23" t="s">
        <v>279</v>
      </c>
      <c r="BP1441" s="23" t="s">
        <v>146</v>
      </c>
      <c r="BQ1441" s="23" t="s">
        <v>181</v>
      </c>
      <c r="BS1441" s="23" t="s">
        <v>469</v>
      </c>
      <c r="BT1441" s="23" t="s">
        <v>470</v>
      </c>
      <c r="BW1441" s="23">
        <v>0</v>
      </c>
      <c r="BX1441" s="24">
        <v>500000</v>
      </c>
      <c r="CB1441" s="23" t="s">
        <v>3066</v>
      </c>
      <c r="CF1441" s="23">
        <v>1</v>
      </c>
      <c r="CG1441" s="23">
        <v>41535</v>
      </c>
      <c r="CI1441" s="23" t="s">
        <v>149</v>
      </c>
      <c r="CJ1441" s="23" t="s">
        <v>150</v>
      </c>
      <c r="CK1441" s="23" t="s">
        <v>151</v>
      </c>
      <c r="CL1441" s="26">
        <v>44427</v>
      </c>
      <c r="CM1441" s="23" t="s">
        <v>3068</v>
      </c>
    </row>
    <row r="1442" spans="1:91" x14ac:dyDescent="0.25">
      <c r="A1442" s="23" t="s">
        <v>4092</v>
      </c>
      <c r="B1442" s="23" t="s">
        <v>4899</v>
      </c>
      <c r="C1442" s="23" t="s">
        <v>4900</v>
      </c>
      <c r="D1442" s="23" t="s">
        <v>14</v>
      </c>
      <c r="E1442" s="23" t="s">
        <v>4093</v>
      </c>
      <c r="F1442" s="23" t="s">
        <v>154</v>
      </c>
      <c r="G1442" s="23">
        <v>2011283</v>
      </c>
      <c r="H1442" s="23" t="s">
        <v>294</v>
      </c>
      <c r="I1442" s="23" t="s">
        <v>279</v>
      </c>
      <c r="J1442" s="23" t="s">
        <v>338</v>
      </c>
      <c r="K1442" s="23" t="s">
        <v>269</v>
      </c>
      <c r="L1442" s="23" t="s">
        <v>3404</v>
      </c>
      <c r="M1442" s="23">
        <v>874</v>
      </c>
      <c r="O1442" s="23">
        <v>0</v>
      </c>
      <c r="P1442" s="23">
        <v>873.5</v>
      </c>
      <c r="Q1442" s="23">
        <v>874</v>
      </c>
      <c r="R1442" s="23">
        <v>0</v>
      </c>
      <c r="S1442" s="23" t="s">
        <v>142</v>
      </c>
      <c r="W1442" s="23">
        <v>874</v>
      </c>
      <c r="Z1442" s="24">
        <v>11000</v>
      </c>
      <c r="AC1442" s="24">
        <v>11000</v>
      </c>
      <c r="AD1442" s="23" t="s">
        <v>160</v>
      </c>
      <c r="AE1442" s="24">
        <v>11000</v>
      </c>
      <c r="AF1442" s="24">
        <v>8689</v>
      </c>
      <c r="AG1442" s="23">
        <v>0</v>
      </c>
      <c r="AH1442" s="24">
        <v>8689</v>
      </c>
      <c r="AI1442" s="23" t="s">
        <v>143</v>
      </c>
      <c r="AJ1442" s="23" t="s">
        <v>142</v>
      </c>
      <c r="AK1442" s="26">
        <v>44774</v>
      </c>
      <c r="AL1442" s="26">
        <v>44776</v>
      </c>
      <c r="AM1442" s="26">
        <v>44776</v>
      </c>
      <c r="AN1442" s="26">
        <v>44864</v>
      </c>
      <c r="AO1442" s="26">
        <v>44834</v>
      </c>
      <c r="AR1442" s="23">
        <v>873.5</v>
      </c>
      <c r="BJ1442" s="23">
        <v>0</v>
      </c>
      <c r="BK1442" s="23" t="s">
        <v>4094</v>
      </c>
      <c r="BL1442" s="26">
        <v>44866</v>
      </c>
      <c r="BM1442" s="23" t="s">
        <v>300</v>
      </c>
      <c r="BO1442" s="23" t="s">
        <v>279</v>
      </c>
      <c r="BP1442" s="23" t="s">
        <v>146</v>
      </c>
      <c r="BQ1442" s="23" t="s">
        <v>181</v>
      </c>
      <c r="BS1442" s="23" t="s">
        <v>469</v>
      </c>
      <c r="BT1442" s="23" t="s">
        <v>470</v>
      </c>
      <c r="BV1442" s="23">
        <v>874</v>
      </c>
      <c r="BW1442" s="23">
        <v>0</v>
      </c>
      <c r="BZ1442" s="24">
        <v>7816</v>
      </c>
      <c r="CB1442" s="23" t="s">
        <v>3066</v>
      </c>
      <c r="CC1442" s="23" t="s">
        <v>3066</v>
      </c>
      <c r="CF1442" s="23">
        <v>1</v>
      </c>
      <c r="CG1442" s="23">
        <v>41556</v>
      </c>
      <c r="CI1442" s="23" t="s">
        <v>149</v>
      </c>
      <c r="CJ1442" s="23" t="s">
        <v>150</v>
      </c>
      <c r="CK1442" s="23" t="s">
        <v>151</v>
      </c>
      <c r="CL1442" s="26">
        <v>44427</v>
      </c>
      <c r="CM1442" s="23" t="s">
        <v>3268</v>
      </c>
    </row>
    <row r="1443" spans="1:91" x14ac:dyDescent="0.25">
      <c r="A1443" s="23" t="s">
        <v>2393</v>
      </c>
      <c r="B1443" s="23" t="s">
        <v>4899</v>
      </c>
      <c r="C1443" s="23" t="s">
        <v>4900</v>
      </c>
      <c r="D1443" s="23" t="s">
        <v>14</v>
      </c>
      <c r="E1443" s="23" t="s">
        <v>2394</v>
      </c>
      <c r="F1443" s="23" t="s">
        <v>154</v>
      </c>
      <c r="G1443" s="23">
        <v>2085579</v>
      </c>
      <c r="H1443" s="23" t="s">
        <v>2132</v>
      </c>
      <c r="I1443" s="23" t="s">
        <v>279</v>
      </c>
      <c r="J1443" s="23" t="s">
        <v>268</v>
      </c>
      <c r="K1443" s="23" t="s">
        <v>269</v>
      </c>
      <c r="L1443" s="23" t="s">
        <v>333</v>
      </c>
      <c r="M1443" s="24">
        <v>10000</v>
      </c>
      <c r="P1443" s="25">
        <v>10000</v>
      </c>
      <c r="Q1443" s="24">
        <v>12000</v>
      </c>
      <c r="R1443" s="24">
        <v>-2000</v>
      </c>
      <c r="S1443" s="23" t="s">
        <v>136</v>
      </c>
      <c r="T1443" s="24">
        <v>12000</v>
      </c>
      <c r="V1443" s="24">
        <v>12000</v>
      </c>
      <c r="W1443" s="24">
        <v>-2000</v>
      </c>
      <c r="Z1443" s="24">
        <v>13200</v>
      </c>
      <c r="AC1443" s="24">
        <v>13200</v>
      </c>
      <c r="AD1443" s="23" t="s">
        <v>134</v>
      </c>
      <c r="AE1443" s="24">
        <v>13200</v>
      </c>
      <c r="AF1443" s="24">
        <v>10000</v>
      </c>
      <c r="AH1443" s="24">
        <v>10000</v>
      </c>
      <c r="AI1443" s="23" t="s">
        <v>143</v>
      </c>
      <c r="AJ1443" s="23" t="s">
        <v>142</v>
      </c>
      <c r="AK1443" s="26">
        <v>45047</v>
      </c>
      <c r="AL1443" s="26">
        <v>44971</v>
      </c>
      <c r="AM1443" s="26">
        <v>44971</v>
      </c>
      <c r="AN1443" s="26">
        <v>45291</v>
      </c>
      <c r="AO1443" s="26">
        <v>45077</v>
      </c>
      <c r="AV1443" s="25">
        <v>10000</v>
      </c>
      <c r="AW1443" s="24">
        <v>12000</v>
      </c>
      <c r="AX1443" s="24">
        <v>12000</v>
      </c>
      <c r="AY1443" s="24">
        <v>-2000</v>
      </c>
      <c r="AZ1443" s="23" t="s">
        <v>136</v>
      </c>
      <c r="BA1443" s="23">
        <v>0</v>
      </c>
      <c r="BK1443" s="23" t="s">
        <v>6483</v>
      </c>
      <c r="BL1443" s="26">
        <v>45078</v>
      </c>
      <c r="BM1443" s="23" t="s">
        <v>280</v>
      </c>
      <c r="BO1443" s="23" t="s">
        <v>279</v>
      </c>
      <c r="BP1443" s="23" t="s">
        <v>146</v>
      </c>
      <c r="BQ1443" s="23" t="s">
        <v>262</v>
      </c>
      <c r="BS1443" s="23" t="s">
        <v>469</v>
      </c>
      <c r="BT1443" s="23" t="s">
        <v>470</v>
      </c>
      <c r="BW1443" s="24">
        <v>10000</v>
      </c>
      <c r="CB1443" s="23" t="s">
        <v>251</v>
      </c>
      <c r="CC1443" s="23" t="s">
        <v>251</v>
      </c>
      <c r="CF1443" s="23">
        <v>1</v>
      </c>
      <c r="CG1443" s="23">
        <v>44827</v>
      </c>
      <c r="CI1443" s="23" t="s">
        <v>149</v>
      </c>
      <c r="CJ1443" s="23" t="s">
        <v>150</v>
      </c>
      <c r="CK1443" s="23" t="s">
        <v>151</v>
      </c>
      <c r="CL1443" s="26">
        <v>44790</v>
      </c>
      <c r="CM1443" s="23" t="s">
        <v>2080</v>
      </c>
    </row>
    <row r="1444" spans="1:91" x14ac:dyDescent="0.25">
      <c r="A1444" s="23" t="s">
        <v>4095</v>
      </c>
      <c r="B1444" s="23" t="s">
        <v>4899</v>
      </c>
      <c r="C1444" s="23" t="s">
        <v>4900</v>
      </c>
      <c r="D1444" s="23" t="s">
        <v>0</v>
      </c>
      <c r="E1444" s="23" t="s">
        <v>5130</v>
      </c>
      <c r="F1444" s="23" t="s">
        <v>154</v>
      </c>
      <c r="G1444" s="23">
        <v>2109911</v>
      </c>
      <c r="H1444" s="23" t="s">
        <v>367</v>
      </c>
      <c r="I1444" s="23" t="s">
        <v>279</v>
      </c>
      <c r="J1444" s="23" t="s">
        <v>157</v>
      </c>
      <c r="K1444" s="23" t="s">
        <v>158</v>
      </c>
      <c r="L1444" s="23" t="s">
        <v>3559</v>
      </c>
      <c r="M1444" s="24">
        <v>17439</v>
      </c>
      <c r="N1444" s="24">
        <v>45000</v>
      </c>
      <c r="P1444" s="25">
        <v>62439.19</v>
      </c>
      <c r="Q1444" s="24">
        <v>60000</v>
      </c>
      <c r="R1444" s="24">
        <v>2439</v>
      </c>
      <c r="S1444" s="23" t="s">
        <v>133</v>
      </c>
      <c r="T1444" s="24">
        <v>58000</v>
      </c>
      <c r="V1444" s="24">
        <v>58000</v>
      </c>
      <c r="W1444" s="24">
        <v>4439</v>
      </c>
      <c r="Z1444" s="24">
        <v>77668</v>
      </c>
      <c r="AC1444" s="24">
        <v>77668</v>
      </c>
      <c r="AD1444" s="23" t="s">
        <v>160</v>
      </c>
      <c r="AE1444" s="24">
        <v>77668</v>
      </c>
      <c r="AF1444" s="24">
        <v>17439</v>
      </c>
      <c r="AG1444" s="24">
        <v>45000</v>
      </c>
      <c r="AH1444" s="24">
        <v>62439</v>
      </c>
      <c r="AI1444" s="23" t="s">
        <v>143</v>
      </c>
      <c r="AJ1444" s="23" t="s">
        <v>142</v>
      </c>
      <c r="AK1444" s="26">
        <v>45017</v>
      </c>
      <c r="AL1444" s="26">
        <v>45021</v>
      </c>
      <c r="AM1444" s="26">
        <v>45021</v>
      </c>
      <c r="AN1444" s="26">
        <v>45168</v>
      </c>
      <c r="AO1444" s="26">
        <v>45168</v>
      </c>
      <c r="AU1444" s="25">
        <v>15000</v>
      </c>
      <c r="AV1444" s="25">
        <v>2439.19</v>
      </c>
      <c r="AW1444" s="23">
        <v>0</v>
      </c>
      <c r="AX1444" s="23">
        <v>0</v>
      </c>
      <c r="AY1444" s="24">
        <v>2439</v>
      </c>
      <c r="AZ1444" s="23" t="s">
        <v>136</v>
      </c>
      <c r="BC1444" s="24">
        <v>45000</v>
      </c>
      <c r="BK1444" s="23" t="s">
        <v>6482</v>
      </c>
      <c r="BL1444" s="26">
        <v>45078</v>
      </c>
      <c r="BM1444" s="23" t="s">
        <v>280</v>
      </c>
      <c r="BO1444" s="23" t="s">
        <v>279</v>
      </c>
      <c r="BP1444" s="23" t="s">
        <v>146</v>
      </c>
      <c r="BQ1444" s="23" t="s">
        <v>272</v>
      </c>
      <c r="BS1444" s="23" t="s">
        <v>469</v>
      </c>
      <c r="BT1444" s="23" t="s">
        <v>470</v>
      </c>
      <c r="BW1444" s="24">
        <v>62439</v>
      </c>
      <c r="CB1444" s="23" t="s">
        <v>2067</v>
      </c>
      <c r="CC1444" s="23" t="s">
        <v>278</v>
      </c>
      <c r="CF1444" s="23">
        <v>1</v>
      </c>
      <c r="CG1444" s="23">
        <v>44950</v>
      </c>
      <c r="CI1444" s="23" t="s">
        <v>149</v>
      </c>
      <c r="CJ1444" s="23" t="s">
        <v>150</v>
      </c>
      <c r="CK1444" s="23" t="s">
        <v>151</v>
      </c>
      <c r="CL1444" s="26">
        <v>44790</v>
      </c>
      <c r="CM1444" s="23" t="s">
        <v>3268</v>
      </c>
    </row>
    <row r="1445" spans="1:91" x14ac:dyDescent="0.25">
      <c r="A1445" s="23" t="s">
        <v>4118</v>
      </c>
      <c r="B1445" s="23" t="s">
        <v>4899</v>
      </c>
      <c r="C1445" s="23" t="s">
        <v>4898</v>
      </c>
      <c r="D1445" s="23" t="s">
        <v>14</v>
      </c>
      <c r="F1445" s="23" t="s">
        <v>154</v>
      </c>
      <c r="H1445" s="23" t="s">
        <v>2194</v>
      </c>
      <c r="I1445" s="23" t="s">
        <v>279</v>
      </c>
      <c r="J1445" s="23" t="s">
        <v>132</v>
      </c>
      <c r="L1445" s="23" t="s">
        <v>279</v>
      </c>
      <c r="N1445" s="24">
        <v>50000</v>
      </c>
      <c r="P1445" s="25">
        <v>50000</v>
      </c>
      <c r="Q1445" s="24">
        <v>60000</v>
      </c>
      <c r="R1445" s="24">
        <v>-10000</v>
      </c>
      <c r="S1445" s="23" t="s">
        <v>136</v>
      </c>
      <c r="T1445" s="24">
        <v>80000</v>
      </c>
      <c r="V1445" s="24">
        <v>80000</v>
      </c>
      <c r="W1445" s="24">
        <v>-30000</v>
      </c>
      <c r="AG1445" s="24">
        <v>50000</v>
      </c>
      <c r="AH1445" s="24">
        <v>50000</v>
      </c>
      <c r="AI1445" s="23" t="s">
        <v>143</v>
      </c>
      <c r="AJ1445" s="23" t="s">
        <v>142</v>
      </c>
      <c r="AK1445" s="26">
        <v>45108</v>
      </c>
      <c r="AO1445" s="26">
        <v>45107</v>
      </c>
      <c r="AW1445" s="24">
        <v>10000</v>
      </c>
      <c r="AX1445" s="24">
        <v>10000</v>
      </c>
      <c r="AY1445" s="24">
        <v>-10000</v>
      </c>
      <c r="AZ1445" s="23" t="s">
        <v>136</v>
      </c>
      <c r="BC1445" s="23">
        <v>0</v>
      </c>
      <c r="BD1445" s="24">
        <v>30000</v>
      </c>
      <c r="BE1445" s="24">
        <v>20000</v>
      </c>
      <c r="BK1445" s="23" t="s">
        <v>6481</v>
      </c>
      <c r="BL1445" s="26">
        <v>45082</v>
      </c>
      <c r="BO1445" s="23" t="s">
        <v>279</v>
      </c>
      <c r="BP1445" s="23" t="s">
        <v>146</v>
      </c>
      <c r="BQ1445" s="23" t="s">
        <v>181</v>
      </c>
      <c r="BS1445" s="23" t="s">
        <v>1967</v>
      </c>
      <c r="BT1445" s="23" t="s">
        <v>1968</v>
      </c>
      <c r="BW1445" s="23">
        <v>0</v>
      </c>
      <c r="BX1445" s="24">
        <v>50000</v>
      </c>
      <c r="CB1445" s="23" t="s">
        <v>278</v>
      </c>
      <c r="CF1445" s="23">
        <v>1</v>
      </c>
      <c r="CG1445" s="23">
        <v>45825</v>
      </c>
      <c r="CI1445" s="23" t="s">
        <v>421</v>
      </c>
      <c r="CJ1445" s="23" t="s">
        <v>150</v>
      </c>
      <c r="CK1445" s="23" t="s">
        <v>151</v>
      </c>
      <c r="CL1445" s="26">
        <v>44816</v>
      </c>
      <c r="CM1445" s="23" t="s">
        <v>3268</v>
      </c>
    </row>
    <row r="1446" spans="1:91" x14ac:dyDescent="0.25">
      <c r="A1446" s="23" t="s">
        <v>4121</v>
      </c>
      <c r="B1446" s="23" t="s">
        <v>4899</v>
      </c>
      <c r="C1446" s="23" t="s">
        <v>4900</v>
      </c>
      <c r="D1446" s="23" t="s">
        <v>14</v>
      </c>
      <c r="E1446" s="23" t="s">
        <v>4122</v>
      </c>
      <c r="F1446" s="23" t="s">
        <v>154</v>
      </c>
      <c r="G1446" s="23">
        <v>2023387</v>
      </c>
      <c r="H1446" s="23" t="s">
        <v>394</v>
      </c>
      <c r="I1446" s="23" t="s">
        <v>279</v>
      </c>
      <c r="J1446" s="23" t="s">
        <v>338</v>
      </c>
      <c r="K1446" s="23" t="s">
        <v>158</v>
      </c>
      <c r="L1446" s="23" t="s">
        <v>454</v>
      </c>
      <c r="M1446" s="23">
        <v>-29</v>
      </c>
      <c r="P1446" s="23">
        <v>-29.15</v>
      </c>
      <c r="Q1446" s="23">
        <v>-29</v>
      </c>
      <c r="R1446" s="23">
        <v>0</v>
      </c>
      <c r="S1446" s="23" t="s">
        <v>142</v>
      </c>
      <c r="W1446" s="23">
        <v>-29</v>
      </c>
      <c r="Z1446" s="24">
        <v>10000</v>
      </c>
      <c r="AC1446" s="24">
        <v>10000</v>
      </c>
      <c r="AD1446" s="23" t="s">
        <v>160</v>
      </c>
      <c r="AE1446" s="24">
        <v>10000</v>
      </c>
      <c r="AF1446" s="24">
        <v>6368</v>
      </c>
      <c r="AH1446" s="24">
        <v>6368</v>
      </c>
      <c r="AI1446" s="23" t="s">
        <v>143</v>
      </c>
      <c r="AJ1446" s="23" t="s">
        <v>142</v>
      </c>
      <c r="AK1446" s="26">
        <v>44866</v>
      </c>
      <c r="AL1446" s="26">
        <v>44827</v>
      </c>
      <c r="AM1446" s="26">
        <v>44827</v>
      </c>
      <c r="AN1446" s="26">
        <v>44926</v>
      </c>
      <c r="AO1446" s="26">
        <v>44985</v>
      </c>
      <c r="AR1446" s="23">
        <v>-29.15</v>
      </c>
      <c r="BK1446" s="23" t="s">
        <v>5129</v>
      </c>
      <c r="BL1446" s="26">
        <v>45019</v>
      </c>
      <c r="BM1446" s="23" t="s">
        <v>280</v>
      </c>
      <c r="BO1446" s="23" t="s">
        <v>279</v>
      </c>
      <c r="BP1446" s="23" t="s">
        <v>146</v>
      </c>
      <c r="BQ1446" s="23" t="s">
        <v>181</v>
      </c>
      <c r="BS1446" s="23" t="s">
        <v>1967</v>
      </c>
      <c r="BT1446" s="23" t="s">
        <v>1971</v>
      </c>
      <c r="BV1446" s="23">
        <v>-29</v>
      </c>
      <c r="BW1446" s="23">
        <v>0</v>
      </c>
      <c r="BZ1446" s="24">
        <v>6398</v>
      </c>
      <c r="CB1446" s="23" t="s">
        <v>456</v>
      </c>
      <c r="CC1446" s="23" t="s">
        <v>278</v>
      </c>
      <c r="CF1446" s="23">
        <v>1</v>
      </c>
      <c r="CG1446" s="23">
        <v>45369</v>
      </c>
      <c r="CI1446" s="23" t="s">
        <v>421</v>
      </c>
      <c r="CJ1446" s="23" t="s">
        <v>150</v>
      </c>
      <c r="CK1446" s="23" t="s">
        <v>151</v>
      </c>
      <c r="CL1446" s="26">
        <v>44799</v>
      </c>
      <c r="CM1446" s="23" t="s">
        <v>3268</v>
      </c>
    </row>
    <row r="1447" spans="1:91" x14ac:dyDescent="0.25">
      <c r="A1447" s="23" t="s">
        <v>4259</v>
      </c>
      <c r="B1447" s="23" t="s">
        <v>4899</v>
      </c>
      <c r="C1447" s="23" t="s">
        <v>4900</v>
      </c>
      <c r="D1447" s="23" t="s">
        <v>0</v>
      </c>
      <c r="E1447" s="23" t="s">
        <v>4260</v>
      </c>
      <c r="F1447" s="23" t="s">
        <v>447</v>
      </c>
      <c r="G1447" s="23">
        <v>2037831</v>
      </c>
      <c r="H1447" s="23" t="s">
        <v>294</v>
      </c>
      <c r="I1447" s="23" t="s">
        <v>279</v>
      </c>
      <c r="J1447" s="23" t="s">
        <v>415</v>
      </c>
      <c r="K1447" s="23" t="s">
        <v>1018</v>
      </c>
      <c r="L1447" s="23" t="s">
        <v>279</v>
      </c>
      <c r="M1447" s="24">
        <v>80113</v>
      </c>
      <c r="P1447" s="25">
        <v>80112.5</v>
      </c>
      <c r="Q1447" s="24">
        <v>85130</v>
      </c>
      <c r="R1447" s="24">
        <v>-5017</v>
      </c>
      <c r="S1447" s="23" t="s">
        <v>133</v>
      </c>
      <c r="W1447" s="24">
        <v>80113</v>
      </c>
      <c r="Z1447" s="24">
        <v>207000</v>
      </c>
      <c r="AC1447" s="24">
        <v>207000</v>
      </c>
      <c r="AD1447" s="23" t="s">
        <v>134</v>
      </c>
      <c r="AE1447" s="24">
        <v>207000</v>
      </c>
      <c r="AF1447" s="24">
        <v>204505</v>
      </c>
      <c r="AH1447" s="24">
        <v>204505</v>
      </c>
      <c r="AI1447" s="23" t="s">
        <v>143</v>
      </c>
      <c r="AJ1447" s="23" t="s">
        <v>142</v>
      </c>
      <c r="AK1447" s="26">
        <v>44866</v>
      </c>
      <c r="AL1447" s="26">
        <v>44858</v>
      </c>
      <c r="AM1447" s="26">
        <v>44858</v>
      </c>
      <c r="AN1447" s="26">
        <v>45047</v>
      </c>
      <c r="AO1447" s="26">
        <v>45122</v>
      </c>
      <c r="AR1447" s="25">
        <v>27658.11</v>
      </c>
      <c r="AS1447" s="25">
        <v>49205.02</v>
      </c>
      <c r="AT1447" s="25">
        <v>8266.5300000000007</v>
      </c>
      <c r="AU1447" s="23">
        <v>982.84</v>
      </c>
      <c r="AV1447" s="25">
        <v>-6000</v>
      </c>
      <c r="AY1447" s="24">
        <v>-6000</v>
      </c>
      <c r="AZ1447" s="23" t="s">
        <v>136</v>
      </c>
      <c r="BK1447" s="23" t="s">
        <v>5599</v>
      </c>
      <c r="BL1447" s="26">
        <v>45049</v>
      </c>
      <c r="BM1447" s="23" t="s">
        <v>300</v>
      </c>
      <c r="BO1447" s="23" t="s">
        <v>279</v>
      </c>
      <c r="BP1447" s="23" t="s">
        <v>146</v>
      </c>
      <c r="BQ1447" s="23" t="s">
        <v>272</v>
      </c>
      <c r="BS1447" s="23" t="s">
        <v>296</v>
      </c>
      <c r="BT1447" s="23" t="s">
        <v>297</v>
      </c>
      <c r="BV1447" s="24">
        <v>85130</v>
      </c>
      <c r="BW1447" s="24">
        <v>-5017</v>
      </c>
      <c r="BZ1447" s="24">
        <v>124393</v>
      </c>
      <c r="CB1447" s="23" t="s">
        <v>278</v>
      </c>
      <c r="CC1447" s="23" t="s">
        <v>278</v>
      </c>
      <c r="CF1447" s="23">
        <v>1</v>
      </c>
      <c r="CG1447" s="23">
        <v>43161</v>
      </c>
      <c r="CI1447" s="23" t="s">
        <v>4261</v>
      </c>
      <c r="CJ1447" s="23" t="s">
        <v>150</v>
      </c>
      <c r="CK1447" s="23" t="s">
        <v>151</v>
      </c>
      <c r="CL1447" s="26">
        <v>44631</v>
      </c>
      <c r="CM1447" s="23" t="s">
        <v>3268</v>
      </c>
    </row>
    <row r="1448" spans="1:91" x14ac:dyDescent="0.25">
      <c r="A1448" s="23" t="s">
        <v>2427</v>
      </c>
      <c r="B1448" s="23" t="s">
        <v>4899</v>
      </c>
      <c r="C1448" s="23" t="s">
        <v>4900</v>
      </c>
      <c r="D1448" s="23" t="s">
        <v>14</v>
      </c>
      <c r="E1448" s="23" t="s">
        <v>2428</v>
      </c>
      <c r="F1448" s="23" t="s">
        <v>154</v>
      </c>
      <c r="G1448" s="23">
        <v>2085514</v>
      </c>
      <c r="H1448" s="23" t="s">
        <v>2194</v>
      </c>
      <c r="I1448" s="23" t="s">
        <v>279</v>
      </c>
      <c r="J1448" s="23" t="s">
        <v>157</v>
      </c>
      <c r="K1448" s="23" t="s">
        <v>269</v>
      </c>
      <c r="L1448" s="23" t="s">
        <v>333</v>
      </c>
      <c r="N1448" s="24">
        <v>10000</v>
      </c>
      <c r="P1448" s="25">
        <v>10000</v>
      </c>
      <c r="Q1448" s="24">
        <v>10000</v>
      </c>
      <c r="R1448" s="23">
        <v>0</v>
      </c>
      <c r="S1448" s="23" t="s">
        <v>142</v>
      </c>
      <c r="T1448" s="24">
        <v>10000</v>
      </c>
      <c r="V1448" s="24">
        <v>10000</v>
      </c>
      <c r="W1448" s="23">
        <v>0</v>
      </c>
      <c r="Z1448" s="24">
        <v>11000</v>
      </c>
      <c r="AC1448" s="24">
        <v>11000</v>
      </c>
      <c r="AD1448" s="23" t="s">
        <v>134</v>
      </c>
      <c r="AE1448" s="24">
        <v>11000</v>
      </c>
      <c r="AG1448" s="24">
        <v>10000</v>
      </c>
      <c r="AH1448" s="24">
        <v>10000</v>
      </c>
      <c r="AI1448" s="23" t="s">
        <v>143</v>
      </c>
      <c r="AJ1448" s="23" t="s">
        <v>142</v>
      </c>
      <c r="AK1448" s="26">
        <v>45231</v>
      </c>
      <c r="AL1448" s="26">
        <v>44971</v>
      </c>
      <c r="AM1448" s="26">
        <v>44971</v>
      </c>
      <c r="AN1448" s="26">
        <v>45291</v>
      </c>
      <c r="AO1448" s="26">
        <v>45291</v>
      </c>
      <c r="BH1448" s="24">
        <v>10000</v>
      </c>
      <c r="BM1448" s="23" t="s">
        <v>300</v>
      </c>
      <c r="BO1448" s="23" t="s">
        <v>279</v>
      </c>
      <c r="BP1448" s="23" t="s">
        <v>146</v>
      </c>
      <c r="BQ1448" s="23" t="s">
        <v>262</v>
      </c>
      <c r="BS1448" s="23" t="s">
        <v>1989</v>
      </c>
      <c r="BT1448" s="23" t="s">
        <v>2429</v>
      </c>
      <c r="BW1448" s="23">
        <v>0</v>
      </c>
      <c r="BY1448" s="24">
        <v>10000</v>
      </c>
      <c r="CB1448" s="23" t="s">
        <v>251</v>
      </c>
      <c r="CC1448" s="23" t="s">
        <v>251</v>
      </c>
      <c r="CF1448" s="23">
        <v>1</v>
      </c>
      <c r="CG1448" s="23">
        <v>44837</v>
      </c>
      <c r="CI1448" s="23" t="s">
        <v>149</v>
      </c>
      <c r="CJ1448" s="23" t="s">
        <v>150</v>
      </c>
      <c r="CK1448" s="23" t="s">
        <v>151</v>
      </c>
      <c r="CL1448" s="26">
        <v>44790</v>
      </c>
      <c r="CM1448" s="23" t="s">
        <v>2080</v>
      </c>
    </row>
    <row r="1449" spans="1:91" x14ac:dyDescent="0.25">
      <c r="A1449" s="23" t="s">
        <v>5128</v>
      </c>
      <c r="B1449" s="23" t="s">
        <v>4899</v>
      </c>
      <c r="C1449" s="23" t="s">
        <v>4900</v>
      </c>
      <c r="D1449" s="23" t="s">
        <v>14</v>
      </c>
      <c r="E1449" s="23" t="s">
        <v>5127</v>
      </c>
      <c r="F1449" s="23" t="s">
        <v>154</v>
      </c>
      <c r="G1449" s="23">
        <v>2095132</v>
      </c>
      <c r="H1449" s="23" t="s">
        <v>886</v>
      </c>
      <c r="I1449" s="23" t="s">
        <v>279</v>
      </c>
      <c r="J1449" s="23" t="s">
        <v>140</v>
      </c>
      <c r="L1449" s="23" t="s">
        <v>3404</v>
      </c>
      <c r="M1449" s="24">
        <v>7500</v>
      </c>
      <c r="P1449" s="25">
        <v>7500</v>
      </c>
      <c r="Q1449" s="24">
        <v>25000</v>
      </c>
      <c r="R1449" s="24">
        <v>-17500</v>
      </c>
      <c r="S1449" s="23" t="s">
        <v>136</v>
      </c>
      <c r="W1449" s="24">
        <v>7500</v>
      </c>
      <c r="AD1449" s="23" t="s">
        <v>295</v>
      </c>
      <c r="AF1449" s="24">
        <v>7500</v>
      </c>
      <c r="AH1449" s="24">
        <v>7500</v>
      </c>
      <c r="AI1449" s="23" t="s">
        <v>143</v>
      </c>
      <c r="AJ1449" s="23" t="s">
        <v>142</v>
      </c>
      <c r="AK1449" s="26">
        <v>45047</v>
      </c>
      <c r="AV1449" s="25">
        <v>7500</v>
      </c>
      <c r="AW1449" s="24">
        <v>5000</v>
      </c>
      <c r="AX1449" s="24">
        <v>5000</v>
      </c>
      <c r="AY1449" s="24">
        <v>2500</v>
      </c>
      <c r="AZ1449" s="23" t="s">
        <v>136</v>
      </c>
      <c r="BK1449" s="23" t="s">
        <v>6480</v>
      </c>
      <c r="BL1449" s="26">
        <v>45078</v>
      </c>
      <c r="BO1449" s="23" t="s">
        <v>279</v>
      </c>
      <c r="BP1449" s="23" t="s">
        <v>146</v>
      </c>
      <c r="BQ1449" s="23" t="s">
        <v>181</v>
      </c>
      <c r="BS1449" s="23" t="s">
        <v>1989</v>
      </c>
      <c r="BT1449" s="23" t="s">
        <v>2429</v>
      </c>
      <c r="BW1449" s="24">
        <v>7500</v>
      </c>
      <c r="CB1449" s="23" t="s">
        <v>3066</v>
      </c>
      <c r="CF1449" s="23">
        <v>1</v>
      </c>
      <c r="CG1449" s="23">
        <v>46430</v>
      </c>
      <c r="CI1449" s="23" t="s">
        <v>278</v>
      </c>
      <c r="CJ1449" s="23" t="s">
        <v>150</v>
      </c>
      <c r="CK1449" s="23" t="s">
        <v>151</v>
      </c>
      <c r="CL1449" s="26">
        <v>44931</v>
      </c>
    </row>
    <row r="1450" spans="1:91" x14ac:dyDescent="0.25">
      <c r="A1450" s="23" t="s">
        <v>3154</v>
      </c>
      <c r="B1450" s="23" t="s">
        <v>4899</v>
      </c>
      <c r="C1450" s="23" t="s">
        <v>4898</v>
      </c>
      <c r="D1450" s="23" t="s">
        <v>14</v>
      </c>
      <c r="F1450" s="23" t="s">
        <v>447</v>
      </c>
      <c r="H1450" s="23" t="s">
        <v>394</v>
      </c>
      <c r="I1450" s="23" t="s">
        <v>279</v>
      </c>
      <c r="J1450" s="23" t="s">
        <v>132</v>
      </c>
      <c r="L1450" s="23" t="s">
        <v>3068</v>
      </c>
      <c r="N1450" s="24">
        <v>200000</v>
      </c>
      <c r="P1450" s="25">
        <v>200000</v>
      </c>
      <c r="Q1450" s="24">
        <v>200000</v>
      </c>
      <c r="R1450" s="23">
        <v>0</v>
      </c>
      <c r="S1450" s="23" t="s">
        <v>142</v>
      </c>
      <c r="T1450" s="24">
        <v>400000</v>
      </c>
      <c r="V1450" s="24">
        <v>400000</v>
      </c>
      <c r="W1450" s="24">
        <v>-200000</v>
      </c>
      <c r="AG1450" s="24">
        <v>200000</v>
      </c>
      <c r="AH1450" s="24">
        <v>200000</v>
      </c>
      <c r="AI1450" s="23" t="s">
        <v>143</v>
      </c>
      <c r="AJ1450" s="23" t="s">
        <v>142</v>
      </c>
      <c r="AK1450" s="26">
        <v>45170</v>
      </c>
      <c r="AO1450" s="26">
        <v>45169</v>
      </c>
      <c r="BF1450" s="24">
        <v>100000</v>
      </c>
      <c r="BG1450" s="24">
        <v>100000</v>
      </c>
      <c r="BK1450" s="23" t="s">
        <v>6479</v>
      </c>
      <c r="BL1450" s="26">
        <v>45078</v>
      </c>
      <c r="BO1450" s="23" t="s">
        <v>279</v>
      </c>
      <c r="BP1450" s="23" t="s">
        <v>146</v>
      </c>
      <c r="BQ1450" s="23" t="s">
        <v>181</v>
      </c>
      <c r="BS1450" s="23" t="s">
        <v>396</v>
      </c>
      <c r="BT1450" s="23" t="s">
        <v>397</v>
      </c>
      <c r="BW1450" s="23">
        <v>0</v>
      </c>
      <c r="BX1450" s="24">
        <v>100000</v>
      </c>
      <c r="BY1450" s="24">
        <v>100000</v>
      </c>
      <c r="CB1450" s="23" t="s">
        <v>3066</v>
      </c>
      <c r="CF1450" s="23">
        <v>1</v>
      </c>
      <c r="CG1450" s="23">
        <v>45798</v>
      </c>
      <c r="CI1450" s="23" t="s">
        <v>421</v>
      </c>
      <c r="CJ1450" s="23" t="s">
        <v>150</v>
      </c>
      <c r="CK1450" s="23" t="s">
        <v>151</v>
      </c>
      <c r="CL1450" s="26">
        <v>44814</v>
      </c>
      <c r="CM1450" s="23" t="s">
        <v>3068</v>
      </c>
    </row>
    <row r="1451" spans="1:91" x14ac:dyDescent="0.25">
      <c r="A1451" s="23" t="s">
        <v>3155</v>
      </c>
      <c r="B1451" s="23" t="s">
        <v>4899</v>
      </c>
      <c r="C1451" s="23" t="s">
        <v>4898</v>
      </c>
      <c r="D1451" s="23" t="s">
        <v>14</v>
      </c>
      <c r="F1451" s="23" t="s">
        <v>447</v>
      </c>
      <c r="H1451" s="23" t="s">
        <v>394</v>
      </c>
      <c r="I1451" s="23" t="s">
        <v>279</v>
      </c>
      <c r="J1451" s="23" t="s">
        <v>132</v>
      </c>
      <c r="L1451" s="23" t="s">
        <v>3068</v>
      </c>
      <c r="N1451" s="24">
        <v>200000</v>
      </c>
      <c r="P1451" s="25">
        <v>200000</v>
      </c>
      <c r="Q1451" s="24">
        <v>200000</v>
      </c>
      <c r="R1451" s="23">
        <v>0</v>
      </c>
      <c r="S1451" s="23" t="s">
        <v>142</v>
      </c>
      <c r="T1451" s="24">
        <v>400000</v>
      </c>
      <c r="V1451" s="24">
        <v>400000</v>
      </c>
      <c r="W1451" s="24">
        <v>-200000</v>
      </c>
      <c r="AG1451" s="24">
        <v>200000</v>
      </c>
      <c r="AH1451" s="24">
        <v>200000</v>
      </c>
      <c r="AI1451" s="23" t="s">
        <v>143</v>
      </c>
      <c r="AJ1451" s="23" t="s">
        <v>142</v>
      </c>
      <c r="AK1451" s="26">
        <v>45170</v>
      </c>
      <c r="AO1451" s="26">
        <v>45138</v>
      </c>
      <c r="BF1451" s="24">
        <v>100000</v>
      </c>
      <c r="BG1451" s="24">
        <v>100000</v>
      </c>
      <c r="BK1451" s="23" t="s">
        <v>6478</v>
      </c>
      <c r="BL1451" s="26">
        <v>45078</v>
      </c>
      <c r="BO1451" s="23" t="s">
        <v>279</v>
      </c>
      <c r="BP1451" s="23" t="s">
        <v>146</v>
      </c>
      <c r="BQ1451" s="23" t="s">
        <v>181</v>
      </c>
      <c r="BS1451" s="23" t="s">
        <v>396</v>
      </c>
      <c r="BT1451" s="23" t="s">
        <v>397</v>
      </c>
      <c r="BW1451" s="23">
        <v>0</v>
      </c>
      <c r="BX1451" s="24">
        <v>100000</v>
      </c>
      <c r="BY1451" s="24">
        <v>100000</v>
      </c>
      <c r="CB1451" s="23" t="s">
        <v>3066</v>
      </c>
      <c r="CF1451" s="23">
        <v>1</v>
      </c>
      <c r="CG1451" s="23">
        <v>45799</v>
      </c>
      <c r="CI1451" s="23" t="s">
        <v>421</v>
      </c>
      <c r="CJ1451" s="23" t="s">
        <v>150</v>
      </c>
      <c r="CK1451" s="23" t="s">
        <v>151</v>
      </c>
      <c r="CL1451" s="26">
        <v>44814</v>
      </c>
      <c r="CM1451" s="23" t="s">
        <v>3068</v>
      </c>
    </row>
    <row r="1452" spans="1:91" x14ac:dyDescent="0.25">
      <c r="A1452" s="23" t="s">
        <v>4346</v>
      </c>
      <c r="B1452" s="23" t="s">
        <v>4899</v>
      </c>
      <c r="C1452" s="23" t="s">
        <v>4900</v>
      </c>
      <c r="D1452" s="23" t="s">
        <v>0</v>
      </c>
      <c r="E1452" s="23" t="s">
        <v>4347</v>
      </c>
      <c r="F1452" s="23" t="s">
        <v>154</v>
      </c>
      <c r="G1452" s="23">
        <v>2023207</v>
      </c>
      <c r="H1452" s="23" t="s">
        <v>3608</v>
      </c>
      <c r="I1452" s="23" t="s">
        <v>279</v>
      </c>
      <c r="J1452" s="23" t="s">
        <v>157</v>
      </c>
      <c r="K1452" s="23" t="s">
        <v>269</v>
      </c>
      <c r="L1452" s="23" t="s">
        <v>2801</v>
      </c>
      <c r="M1452" s="23">
        <v>140</v>
      </c>
      <c r="N1452" s="24">
        <v>212593</v>
      </c>
      <c r="P1452" s="25">
        <v>212733</v>
      </c>
      <c r="Q1452" s="24">
        <v>220140</v>
      </c>
      <c r="R1452" s="24">
        <v>-7407</v>
      </c>
      <c r="S1452" s="23" t="s">
        <v>133</v>
      </c>
      <c r="T1452" s="24">
        <v>220000</v>
      </c>
      <c r="V1452" s="24">
        <v>220000</v>
      </c>
      <c r="W1452" s="24">
        <v>-7267</v>
      </c>
      <c r="Z1452" s="24">
        <v>218778</v>
      </c>
      <c r="AC1452" s="24">
        <v>218778</v>
      </c>
      <c r="AD1452" s="23" t="s">
        <v>160</v>
      </c>
      <c r="AE1452" s="24">
        <v>218778</v>
      </c>
      <c r="AF1452" s="24">
        <v>3919</v>
      </c>
      <c r="AG1452" s="24">
        <v>212593</v>
      </c>
      <c r="AH1452" s="24">
        <v>216512</v>
      </c>
      <c r="AI1452" s="23" t="s">
        <v>143</v>
      </c>
      <c r="AJ1452" s="23" t="s">
        <v>142</v>
      </c>
      <c r="AK1452" s="26">
        <v>44835</v>
      </c>
      <c r="AL1452" s="26">
        <v>45020</v>
      </c>
      <c r="AM1452" s="26">
        <v>45020</v>
      </c>
      <c r="AN1452" s="26">
        <v>45291</v>
      </c>
      <c r="AO1452" s="26">
        <v>45199</v>
      </c>
      <c r="AR1452" s="23">
        <v>70</v>
      </c>
      <c r="AT1452" s="23">
        <v>70</v>
      </c>
      <c r="BC1452" s="24">
        <v>22593</v>
      </c>
      <c r="BD1452" s="24">
        <v>50000</v>
      </c>
      <c r="BE1452" s="24">
        <v>70000</v>
      </c>
      <c r="BF1452" s="24">
        <v>70000</v>
      </c>
      <c r="BK1452" s="23" t="s">
        <v>6477</v>
      </c>
      <c r="BL1452" s="26">
        <v>45084</v>
      </c>
      <c r="BM1452" s="23" t="s">
        <v>585</v>
      </c>
      <c r="BO1452" s="23" t="s">
        <v>279</v>
      </c>
      <c r="BP1452" s="23" t="s">
        <v>146</v>
      </c>
      <c r="BQ1452" s="23" t="s">
        <v>272</v>
      </c>
      <c r="BS1452" s="23" t="s">
        <v>396</v>
      </c>
      <c r="BT1452" s="23" t="s">
        <v>397</v>
      </c>
      <c r="BV1452" s="23">
        <v>140</v>
      </c>
      <c r="BW1452" s="24">
        <v>22593</v>
      </c>
      <c r="BX1452" s="24">
        <v>190000</v>
      </c>
      <c r="BZ1452" s="24">
        <v>3779</v>
      </c>
      <c r="CB1452" s="23" t="s">
        <v>2802</v>
      </c>
      <c r="CC1452" s="23" t="s">
        <v>705</v>
      </c>
      <c r="CF1452" s="23">
        <v>1</v>
      </c>
      <c r="CG1452" s="23">
        <v>40303</v>
      </c>
      <c r="CI1452" s="23" t="s">
        <v>275</v>
      </c>
      <c r="CJ1452" s="23" t="s">
        <v>150</v>
      </c>
      <c r="CK1452" s="23" t="s">
        <v>151</v>
      </c>
      <c r="CL1452" s="26">
        <v>44369</v>
      </c>
      <c r="CM1452" s="23" t="s">
        <v>3268</v>
      </c>
    </row>
    <row r="1453" spans="1:91" x14ac:dyDescent="0.25">
      <c r="A1453" s="23" t="s">
        <v>4348</v>
      </c>
      <c r="B1453" s="23" t="s">
        <v>4899</v>
      </c>
      <c r="C1453" s="23" t="s">
        <v>4900</v>
      </c>
      <c r="D1453" s="23" t="s">
        <v>0</v>
      </c>
      <c r="E1453" s="23" t="s">
        <v>4349</v>
      </c>
      <c r="F1453" s="23" t="s">
        <v>154</v>
      </c>
      <c r="G1453" s="23">
        <v>2011968</v>
      </c>
      <c r="H1453" s="23" t="s">
        <v>1057</v>
      </c>
      <c r="I1453" s="23" t="s">
        <v>279</v>
      </c>
      <c r="J1453" s="23" t="s">
        <v>338</v>
      </c>
      <c r="K1453" s="23" t="s">
        <v>269</v>
      </c>
      <c r="L1453" s="23" t="s">
        <v>321</v>
      </c>
      <c r="M1453" s="24">
        <v>2982</v>
      </c>
      <c r="P1453" s="25">
        <v>2981.87</v>
      </c>
      <c r="Q1453" s="24">
        <v>2982</v>
      </c>
      <c r="R1453" s="23">
        <v>0</v>
      </c>
      <c r="S1453" s="23" t="s">
        <v>142</v>
      </c>
      <c r="W1453" s="24">
        <v>2982</v>
      </c>
      <c r="Z1453" s="24">
        <v>35000</v>
      </c>
      <c r="AC1453" s="24">
        <v>35000</v>
      </c>
      <c r="AD1453" s="23" t="s">
        <v>134</v>
      </c>
      <c r="AE1453" s="24">
        <v>35000</v>
      </c>
      <c r="AF1453" s="24">
        <v>39807</v>
      </c>
      <c r="AH1453" s="24">
        <v>39807</v>
      </c>
      <c r="AI1453" s="23" t="s">
        <v>143</v>
      </c>
      <c r="AJ1453" s="23" t="s">
        <v>142</v>
      </c>
      <c r="AK1453" s="26">
        <v>44835</v>
      </c>
      <c r="AL1453" s="26">
        <v>44784</v>
      </c>
      <c r="AM1453" s="26">
        <v>44784</v>
      </c>
      <c r="AN1453" s="26">
        <v>44834</v>
      </c>
      <c r="AO1453" s="26">
        <v>44926</v>
      </c>
      <c r="AR1453" s="25">
        <v>2872.71</v>
      </c>
      <c r="AS1453" s="23">
        <v>109.16</v>
      </c>
      <c r="BK1453" s="23" t="s">
        <v>4350</v>
      </c>
      <c r="BL1453" s="26">
        <v>44957</v>
      </c>
      <c r="BM1453" s="23" t="s">
        <v>280</v>
      </c>
      <c r="BO1453" s="23" t="s">
        <v>279</v>
      </c>
      <c r="BP1453" s="23" t="s">
        <v>146</v>
      </c>
      <c r="BQ1453" s="23" t="s">
        <v>272</v>
      </c>
      <c r="BS1453" s="23" t="s">
        <v>396</v>
      </c>
      <c r="BT1453" s="23" t="s">
        <v>397</v>
      </c>
      <c r="BV1453" s="24">
        <v>2982</v>
      </c>
      <c r="BW1453" s="23">
        <v>0</v>
      </c>
      <c r="BZ1453" s="24">
        <v>36825</v>
      </c>
      <c r="CB1453" s="23" t="s">
        <v>323</v>
      </c>
      <c r="CC1453" s="23" t="s">
        <v>705</v>
      </c>
      <c r="CF1453" s="23">
        <v>1</v>
      </c>
      <c r="CG1453" s="23">
        <v>41356</v>
      </c>
      <c r="CI1453" s="23" t="s">
        <v>275</v>
      </c>
      <c r="CJ1453" s="23" t="s">
        <v>150</v>
      </c>
      <c r="CK1453" s="23" t="s">
        <v>151</v>
      </c>
      <c r="CL1453" s="26">
        <v>44417</v>
      </c>
      <c r="CM1453" s="23" t="s">
        <v>3268</v>
      </c>
    </row>
    <row r="1454" spans="1:91" x14ac:dyDescent="0.25">
      <c r="A1454" s="23" t="s">
        <v>4351</v>
      </c>
      <c r="B1454" s="23" t="s">
        <v>4899</v>
      </c>
      <c r="C1454" s="23" t="s">
        <v>4900</v>
      </c>
      <c r="D1454" s="23" t="s">
        <v>0</v>
      </c>
      <c r="E1454" s="23" t="s">
        <v>4352</v>
      </c>
      <c r="F1454" s="23" t="s">
        <v>154</v>
      </c>
      <c r="G1454" s="23">
        <v>2011898</v>
      </c>
      <c r="H1454" s="23" t="s">
        <v>1057</v>
      </c>
      <c r="I1454" s="23" t="s">
        <v>279</v>
      </c>
      <c r="J1454" s="23" t="s">
        <v>157</v>
      </c>
      <c r="K1454" s="23" t="s">
        <v>269</v>
      </c>
      <c r="L1454" s="23" t="s">
        <v>435</v>
      </c>
      <c r="M1454" s="24">
        <v>6158</v>
      </c>
      <c r="N1454" s="24">
        <v>25000</v>
      </c>
      <c r="P1454" s="25">
        <v>31157.61</v>
      </c>
      <c r="Q1454" s="24">
        <v>35241</v>
      </c>
      <c r="R1454" s="24">
        <v>-4083</v>
      </c>
      <c r="S1454" s="23" t="s">
        <v>136</v>
      </c>
      <c r="W1454" s="24">
        <v>31158</v>
      </c>
      <c r="Z1454" s="24">
        <v>155000</v>
      </c>
      <c r="AC1454" s="24">
        <v>155000</v>
      </c>
      <c r="AD1454" s="23" t="s">
        <v>160</v>
      </c>
      <c r="AE1454" s="24">
        <v>155000</v>
      </c>
      <c r="AF1454" s="24">
        <v>116203</v>
      </c>
      <c r="AG1454" s="24">
        <v>25000</v>
      </c>
      <c r="AH1454" s="24">
        <v>141203</v>
      </c>
      <c r="AI1454" s="23" t="s">
        <v>143</v>
      </c>
      <c r="AJ1454" s="23" t="s">
        <v>142</v>
      </c>
      <c r="AK1454" s="26">
        <v>44896</v>
      </c>
      <c r="AL1454" s="26">
        <v>44783</v>
      </c>
      <c r="AM1454" s="26">
        <v>44783</v>
      </c>
      <c r="AN1454" s="26">
        <v>44926</v>
      </c>
      <c r="AO1454" s="26">
        <v>45016</v>
      </c>
      <c r="AR1454" s="25">
        <v>4181.71</v>
      </c>
      <c r="AS1454" s="23">
        <v>158.9</v>
      </c>
      <c r="AT1454" s="23">
        <v>900</v>
      </c>
      <c r="AU1454" s="23">
        <v>358.6</v>
      </c>
      <c r="AV1454" s="23">
        <v>558.4</v>
      </c>
      <c r="AW1454" s="24">
        <v>15000</v>
      </c>
      <c r="AX1454" s="24">
        <v>15000</v>
      </c>
      <c r="AY1454" s="24">
        <v>-14442</v>
      </c>
      <c r="AZ1454" s="23" t="s">
        <v>136</v>
      </c>
      <c r="BB1454" s="23" t="s">
        <v>998</v>
      </c>
      <c r="BC1454" s="24">
        <v>25000</v>
      </c>
      <c r="BK1454" s="23" t="s">
        <v>6476</v>
      </c>
      <c r="BL1454" s="26">
        <v>45069</v>
      </c>
      <c r="BM1454" s="23" t="s">
        <v>280</v>
      </c>
      <c r="BO1454" s="23" t="s">
        <v>279</v>
      </c>
      <c r="BP1454" s="23" t="s">
        <v>146</v>
      </c>
      <c r="BQ1454" s="23" t="s">
        <v>272</v>
      </c>
      <c r="BS1454" s="23" t="s">
        <v>396</v>
      </c>
      <c r="BT1454" s="23" t="s">
        <v>397</v>
      </c>
      <c r="BV1454" s="24">
        <v>5241</v>
      </c>
      <c r="BW1454" s="24">
        <v>25917</v>
      </c>
      <c r="BZ1454" s="24">
        <v>110045</v>
      </c>
      <c r="CB1454" s="23" t="s">
        <v>437</v>
      </c>
      <c r="CC1454" s="23" t="s">
        <v>1187</v>
      </c>
      <c r="CF1454" s="23">
        <v>1</v>
      </c>
      <c r="CG1454" s="23">
        <v>37975</v>
      </c>
      <c r="CI1454" s="23" t="s">
        <v>275</v>
      </c>
      <c r="CJ1454" s="23" t="s">
        <v>150</v>
      </c>
      <c r="CK1454" s="23" t="s">
        <v>151</v>
      </c>
      <c r="CL1454" s="26">
        <v>44056</v>
      </c>
      <c r="CM1454" s="23" t="s">
        <v>3268</v>
      </c>
    </row>
    <row r="1455" spans="1:91" x14ac:dyDescent="0.25">
      <c r="A1455" s="23" t="s">
        <v>980</v>
      </c>
      <c r="B1455" s="23" t="s">
        <v>4899</v>
      </c>
      <c r="C1455" s="23" t="s">
        <v>4898</v>
      </c>
      <c r="D1455" s="23" t="s">
        <v>0</v>
      </c>
      <c r="F1455" s="23" t="s">
        <v>154</v>
      </c>
      <c r="H1455" s="23" t="s">
        <v>394</v>
      </c>
      <c r="I1455" s="23" t="s">
        <v>279</v>
      </c>
      <c r="J1455" s="23" t="s">
        <v>132</v>
      </c>
      <c r="L1455" s="23" t="s">
        <v>250</v>
      </c>
      <c r="N1455" s="24">
        <v>243000</v>
      </c>
      <c r="P1455" s="25">
        <v>243000</v>
      </c>
      <c r="Q1455" s="24">
        <v>243000</v>
      </c>
      <c r="R1455" s="23">
        <v>0</v>
      </c>
      <c r="S1455" s="23" t="s">
        <v>142</v>
      </c>
      <c r="T1455" s="24">
        <v>243000</v>
      </c>
      <c r="V1455" s="24">
        <v>243000</v>
      </c>
      <c r="W1455" s="23">
        <v>0</v>
      </c>
      <c r="AG1455" s="24">
        <v>243000</v>
      </c>
      <c r="AH1455" s="24">
        <v>243000</v>
      </c>
      <c r="AI1455" s="23" t="s">
        <v>143</v>
      </c>
      <c r="AJ1455" s="23" t="s">
        <v>142</v>
      </c>
      <c r="AK1455" s="26">
        <v>45108</v>
      </c>
      <c r="AO1455" s="26">
        <v>45199</v>
      </c>
      <c r="BD1455" s="24">
        <v>60000</v>
      </c>
      <c r="BE1455" s="24">
        <v>75000</v>
      </c>
      <c r="BF1455" s="24">
        <v>108000</v>
      </c>
      <c r="BK1455" s="23" t="s">
        <v>5126</v>
      </c>
      <c r="BL1455" s="26">
        <v>45019</v>
      </c>
      <c r="BO1455" s="23" t="s">
        <v>279</v>
      </c>
      <c r="BP1455" s="23" t="s">
        <v>146</v>
      </c>
      <c r="BQ1455" s="23" t="s">
        <v>215</v>
      </c>
      <c r="BS1455" s="23" t="s">
        <v>396</v>
      </c>
      <c r="BT1455" s="23" t="s">
        <v>397</v>
      </c>
      <c r="BW1455" s="23">
        <v>0</v>
      </c>
      <c r="BX1455" s="24">
        <v>243000</v>
      </c>
      <c r="CB1455" s="23" t="s">
        <v>249</v>
      </c>
      <c r="CF1455" s="23">
        <v>1</v>
      </c>
      <c r="CG1455" s="23">
        <v>37679</v>
      </c>
      <c r="CI1455" s="23" t="s">
        <v>275</v>
      </c>
      <c r="CJ1455" s="23" t="s">
        <v>150</v>
      </c>
      <c r="CK1455" s="23" t="s">
        <v>151</v>
      </c>
      <c r="CL1455" s="26">
        <v>44054</v>
      </c>
      <c r="CM1455" s="23" t="s">
        <v>531</v>
      </c>
    </row>
    <row r="1456" spans="1:91" x14ac:dyDescent="0.25">
      <c r="A1456" s="23" t="s">
        <v>981</v>
      </c>
      <c r="B1456" s="23" t="s">
        <v>4899</v>
      </c>
      <c r="C1456" s="23" t="s">
        <v>4898</v>
      </c>
      <c r="D1456" s="23" t="s">
        <v>0</v>
      </c>
      <c r="F1456" s="23" t="s">
        <v>154</v>
      </c>
      <c r="H1456" s="23" t="s">
        <v>394</v>
      </c>
      <c r="I1456" s="23" t="s">
        <v>279</v>
      </c>
      <c r="J1456" s="23" t="s">
        <v>132</v>
      </c>
      <c r="L1456" s="23" t="s">
        <v>468</v>
      </c>
      <c r="N1456" s="24">
        <v>125000</v>
      </c>
      <c r="P1456" s="25">
        <v>125000</v>
      </c>
      <c r="Q1456" s="24">
        <v>125000</v>
      </c>
      <c r="R1456" s="23">
        <v>0</v>
      </c>
      <c r="S1456" s="23" t="s">
        <v>142</v>
      </c>
      <c r="T1456" s="24">
        <v>125000</v>
      </c>
      <c r="V1456" s="24">
        <v>125000</v>
      </c>
      <c r="W1456" s="23">
        <v>0</v>
      </c>
      <c r="AG1456" s="24">
        <v>125000</v>
      </c>
      <c r="AH1456" s="24">
        <v>125000</v>
      </c>
      <c r="AI1456" s="23" t="s">
        <v>143</v>
      </c>
      <c r="AJ1456" s="23" t="s">
        <v>142</v>
      </c>
      <c r="AK1456" s="26">
        <v>45139</v>
      </c>
      <c r="AO1456" s="26">
        <v>45077</v>
      </c>
      <c r="BE1456" s="24">
        <v>62000</v>
      </c>
      <c r="BF1456" s="24">
        <v>63000</v>
      </c>
      <c r="BK1456" s="23" t="s">
        <v>5125</v>
      </c>
      <c r="BL1456" s="26">
        <v>45019</v>
      </c>
      <c r="BO1456" s="23" t="s">
        <v>279</v>
      </c>
      <c r="BP1456" s="23" t="s">
        <v>146</v>
      </c>
      <c r="BQ1456" s="23" t="s">
        <v>215</v>
      </c>
      <c r="BS1456" s="23" t="s">
        <v>396</v>
      </c>
      <c r="BT1456" s="23" t="s">
        <v>397</v>
      </c>
      <c r="BW1456" s="23">
        <v>0</v>
      </c>
      <c r="BX1456" s="24">
        <v>125000</v>
      </c>
      <c r="CB1456" s="23" t="s">
        <v>196</v>
      </c>
      <c r="CF1456" s="23">
        <v>1</v>
      </c>
      <c r="CG1456" s="23">
        <v>45400</v>
      </c>
      <c r="CI1456" s="23" t="s">
        <v>275</v>
      </c>
      <c r="CJ1456" s="23" t="s">
        <v>150</v>
      </c>
      <c r="CK1456" s="23" t="s">
        <v>151</v>
      </c>
      <c r="CL1456" s="26">
        <v>44799</v>
      </c>
      <c r="CM1456" s="23" t="s">
        <v>531</v>
      </c>
    </row>
    <row r="1457" spans="1:91" x14ac:dyDescent="0.25">
      <c r="A1457" s="23" t="s">
        <v>4353</v>
      </c>
      <c r="B1457" s="23" t="s">
        <v>4899</v>
      </c>
      <c r="C1457" s="23" t="s">
        <v>4898</v>
      </c>
      <c r="D1457" s="23" t="s">
        <v>14</v>
      </c>
      <c r="F1457" s="23" t="s">
        <v>154</v>
      </c>
      <c r="H1457" s="23" t="s">
        <v>1057</v>
      </c>
      <c r="I1457" s="23" t="s">
        <v>279</v>
      </c>
      <c r="J1457" s="23" t="s">
        <v>132</v>
      </c>
      <c r="L1457" s="23" t="s">
        <v>279</v>
      </c>
      <c r="N1457" s="24">
        <v>175000</v>
      </c>
      <c r="P1457" s="25">
        <v>175000</v>
      </c>
      <c r="Q1457" s="24">
        <v>175000</v>
      </c>
      <c r="R1457" s="23">
        <v>0</v>
      </c>
      <c r="S1457" s="23" t="s">
        <v>142</v>
      </c>
      <c r="T1457" s="24">
        <v>175000</v>
      </c>
      <c r="V1457" s="24">
        <v>175000</v>
      </c>
      <c r="W1457" s="23">
        <v>0</v>
      </c>
      <c r="AG1457" s="24">
        <v>175000</v>
      </c>
      <c r="AH1457" s="24">
        <v>175000</v>
      </c>
      <c r="AI1457" s="23" t="s">
        <v>143</v>
      </c>
      <c r="AJ1457" s="23" t="s">
        <v>142</v>
      </c>
      <c r="AK1457" s="26">
        <v>45108</v>
      </c>
      <c r="AO1457" s="26">
        <v>45138</v>
      </c>
      <c r="BD1457" s="24">
        <v>125000</v>
      </c>
      <c r="BE1457" s="24">
        <v>50000</v>
      </c>
      <c r="BO1457" s="23" t="s">
        <v>279</v>
      </c>
      <c r="BP1457" s="23" t="s">
        <v>146</v>
      </c>
      <c r="BQ1457" s="23" t="s">
        <v>181</v>
      </c>
      <c r="BS1457" s="23" t="s">
        <v>396</v>
      </c>
      <c r="BT1457" s="23" t="s">
        <v>397</v>
      </c>
      <c r="BW1457" s="23">
        <v>0</v>
      </c>
      <c r="BX1457" s="24">
        <v>175000</v>
      </c>
      <c r="CB1457" s="23" t="s">
        <v>278</v>
      </c>
      <c r="CF1457" s="23">
        <v>1</v>
      </c>
      <c r="CG1457" s="23">
        <v>44361</v>
      </c>
      <c r="CI1457" s="23" t="s">
        <v>275</v>
      </c>
      <c r="CJ1457" s="23" t="s">
        <v>150</v>
      </c>
      <c r="CK1457" s="23" t="s">
        <v>151</v>
      </c>
      <c r="CL1457" s="26">
        <v>44774</v>
      </c>
      <c r="CM1457" s="23" t="s">
        <v>3268</v>
      </c>
    </row>
    <row r="1458" spans="1:91" x14ac:dyDescent="0.25">
      <c r="A1458" s="23" t="s">
        <v>496</v>
      </c>
      <c r="B1458" s="23" t="s">
        <v>4899</v>
      </c>
      <c r="C1458" s="23" t="s">
        <v>4900</v>
      </c>
      <c r="D1458" s="23" t="s">
        <v>14</v>
      </c>
      <c r="E1458" s="23" t="s">
        <v>497</v>
      </c>
      <c r="F1458" s="23" t="s">
        <v>154</v>
      </c>
      <c r="G1458" s="23">
        <v>2013813</v>
      </c>
      <c r="H1458" s="23" t="s">
        <v>249</v>
      </c>
      <c r="I1458" s="23" t="s">
        <v>279</v>
      </c>
      <c r="J1458" s="23" t="s">
        <v>157</v>
      </c>
      <c r="K1458" s="23" t="s">
        <v>269</v>
      </c>
      <c r="L1458" s="23" t="s">
        <v>250</v>
      </c>
      <c r="M1458" s="23">
        <v>254</v>
      </c>
      <c r="N1458" s="24">
        <v>300000</v>
      </c>
      <c r="P1458" s="25">
        <v>300253.78999999998</v>
      </c>
      <c r="Q1458" s="24">
        <v>300254</v>
      </c>
      <c r="R1458" s="23">
        <v>0</v>
      </c>
      <c r="S1458" s="23" t="s">
        <v>142</v>
      </c>
      <c r="T1458" s="24">
        <v>300000</v>
      </c>
      <c r="V1458" s="24">
        <v>300000</v>
      </c>
      <c r="W1458" s="23">
        <v>254</v>
      </c>
      <c r="Z1458" s="24">
        <v>230000</v>
      </c>
      <c r="AC1458" s="24">
        <v>230000</v>
      </c>
      <c r="AD1458" s="23" t="s">
        <v>134</v>
      </c>
      <c r="AE1458" s="24">
        <v>230000</v>
      </c>
      <c r="AF1458" s="24">
        <v>210436</v>
      </c>
      <c r="AG1458" s="24">
        <v>300000</v>
      </c>
      <c r="AH1458" s="24">
        <v>510436</v>
      </c>
      <c r="AI1458" s="23" t="s">
        <v>143</v>
      </c>
      <c r="AJ1458" s="23" t="s">
        <v>142</v>
      </c>
      <c r="AK1458" s="26">
        <v>44805</v>
      </c>
      <c r="AL1458" s="26">
        <v>44802</v>
      </c>
      <c r="AM1458" s="26">
        <v>44802</v>
      </c>
      <c r="AN1458" s="26">
        <v>44862</v>
      </c>
      <c r="AO1458" s="26">
        <v>44985</v>
      </c>
      <c r="AR1458" s="23">
        <v>253.79</v>
      </c>
      <c r="BD1458" s="24">
        <v>50000</v>
      </c>
      <c r="BE1458" s="24">
        <v>100000</v>
      </c>
      <c r="BF1458" s="24">
        <v>100000</v>
      </c>
      <c r="BG1458" s="24">
        <v>50000</v>
      </c>
      <c r="BK1458" s="23" t="s">
        <v>498</v>
      </c>
      <c r="BL1458" s="26">
        <v>44986</v>
      </c>
      <c r="BM1458" s="23" t="s">
        <v>280</v>
      </c>
      <c r="BO1458" s="23" t="s">
        <v>279</v>
      </c>
      <c r="BP1458" s="23" t="s">
        <v>146</v>
      </c>
      <c r="BQ1458" s="23" t="s">
        <v>181</v>
      </c>
      <c r="BS1458" s="23" t="s">
        <v>396</v>
      </c>
      <c r="BT1458" s="23" t="s">
        <v>397</v>
      </c>
      <c r="BV1458" s="23">
        <v>254</v>
      </c>
      <c r="BW1458" s="23">
        <v>0</v>
      </c>
      <c r="BX1458" s="24">
        <v>250000</v>
      </c>
      <c r="BY1458" s="24">
        <v>50000</v>
      </c>
      <c r="BZ1458" s="24">
        <v>210182</v>
      </c>
      <c r="CB1458" s="23" t="s">
        <v>249</v>
      </c>
      <c r="CC1458" s="23" t="s">
        <v>249</v>
      </c>
      <c r="CF1458" s="23">
        <v>1</v>
      </c>
      <c r="CG1458" s="23">
        <v>41196</v>
      </c>
      <c r="CI1458" s="23" t="s">
        <v>149</v>
      </c>
      <c r="CJ1458" s="23" t="s">
        <v>150</v>
      </c>
      <c r="CK1458" s="23" t="s">
        <v>151</v>
      </c>
      <c r="CL1458" s="26">
        <v>44417</v>
      </c>
      <c r="CM1458" s="23" t="s">
        <v>472</v>
      </c>
    </row>
    <row r="1459" spans="1:91" x14ac:dyDescent="0.25">
      <c r="A1459" s="23" t="s">
        <v>982</v>
      </c>
      <c r="B1459" s="23" t="s">
        <v>4899</v>
      </c>
      <c r="C1459" s="23" t="s">
        <v>4900</v>
      </c>
      <c r="D1459" s="23" t="s">
        <v>14</v>
      </c>
      <c r="F1459" s="23" t="s">
        <v>154</v>
      </c>
      <c r="H1459" s="23" t="s">
        <v>394</v>
      </c>
      <c r="I1459" s="23" t="s">
        <v>279</v>
      </c>
      <c r="J1459" s="23" t="s">
        <v>132</v>
      </c>
      <c r="L1459" s="23" t="s">
        <v>250</v>
      </c>
      <c r="N1459" s="24">
        <v>200000</v>
      </c>
      <c r="P1459" s="25">
        <v>200000</v>
      </c>
      <c r="Q1459" s="24">
        <v>200000</v>
      </c>
      <c r="R1459" s="23">
        <v>0</v>
      </c>
      <c r="S1459" s="23" t="s">
        <v>142</v>
      </c>
      <c r="T1459" s="24">
        <v>200000</v>
      </c>
      <c r="V1459" s="24">
        <v>200000</v>
      </c>
      <c r="W1459" s="23">
        <v>0</v>
      </c>
      <c r="AG1459" s="24">
        <v>200000</v>
      </c>
      <c r="AH1459" s="24">
        <v>200000</v>
      </c>
      <c r="AI1459" s="23" t="s">
        <v>143</v>
      </c>
      <c r="AJ1459" s="23" t="s">
        <v>142</v>
      </c>
      <c r="AK1459" s="26">
        <v>45108</v>
      </c>
      <c r="AO1459" s="26">
        <v>45199</v>
      </c>
      <c r="BD1459" s="24">
        <v>50000</v>
      </c>
      <c r="BE1459" s="24">
        <v>100000</v>
      </c>
      <c r="BF1459" s="24">
        <v>50000</v>
      </c>
      <c r="BK1459" s="23" t="s">
        <v>5124</v>
      </c>
      <c r="BL1459" s="26">
        <v>45019</v>
      </c>
      <c r="BO1459" s="23" t="s">
        <v>279</v>
      </c>
      <c r="BP1459" s="23" t="s">
        <v>146</v>
      </c>
      <c r="BQ1459" s="23" t="s">
        <v>181</v>
      </c>
      <c r="BS1459" s="23" t="s">
        <v>396</v>
      </c>
      <c r="BT1459" s="23" t="s">
        <v>397</v>
      </c>
      <c r="BW1459" s="23">
        <v>0</v>
      </c>
      <c r="BX1459" s="24">
        <v>200000</v>
      </c>
      <c r="CB1459" s="23" t="s">
        <v>249</v>
      </c>
      <c r="CF1459" s="23">
        <v>1</v>
      </c>
      <c r="CG1459" s="23">
        <v>44989</v>
      </c>
      <c r="CI1459" s="23" t="s">
        <v>149</v>
      </c>
      <c r="CJ1459" s="23" t="s">
        <v>150</v>
      </c>
      <c r="CK1459" s="23" t="s">
        <v>151</v>
      </c>
      <c r="CL1459" s="26">
        <v>44790</v>
      </c>
      <c r="CM1459" s="23" t="s">
        <v>531</v>
      </c>
    </row>
    <row r="1460" spans="1:91" x14ac:dyDescent="0.25">
      <c r="A1460" s="23" t="s">
        <v>4354</v>
      </c>
      <c r="B1460" s="23" t="s">
        <v>4899</v>
      </c>
      <c r="C1460" s="23" t="s">
        <v>4898</v>
      </c>
      <c r="D1460" s="23" t="s">
        <v>14</v>
      </c>
      <c r="F1460" s="23" t="s">
        <v>154</v>
      </c>
      <c r="H1460" s="23" t="s">
        <v>886</v>
      </c>
      <c r="I1460" s="23" t="s">
        <v>279</v>
      </c>
      <c r="J1460" s="23" t="s">
        <v>132</v>
      </c>
      <c r="L1460" s="23" t="s">
        <v>3378</v>
      </c>
      <c r="N1460" s="24">
        <v>28000</v>
      </c>
      <c r="P1460" s="25">
        <v>28000</v>
      </c>
      <c r="Q1460" s="24">
        <v>28000</v>
      </c>
      <c r="R1460" s="23">
        <v>0</v>
      </c>
      <c r="S1460" s="23" t="s">
        <v>142</v>
      </c>
      <c r="T1460" s="24">
        <v>28000</v>
      </c>
      <c r="V1460" s="24">
        <v>28000</v>
      </c>
      <c r="W1460" s="23">
        <v>0</v>
      </c>
      <c r="AG1460" s="24">
        <v>28000</v>
      </c>
      <c r="AH1460" s="24">
        <v>28000</v>
      </c>
      <c r="AI1460" s="23" t="s">
        <v>143</v>
      </c>
      <c r="AJ1460" s="23" t="s">
        <v>142</v>
      </c>
      <c r="AK1460" s="26">
        <v>45170</v>
      </c>
      <c r="AO1460" s="26">
        <v>45138</v>
      </c>
      <c r="BD1460" s="23">
        <v>0</v>
      </c>
      <c r="BF1460" s="24">
        <v>28000</v>
      </c>
      <c r="BK1460" s="23" t="s">
        <v>6475</v>
      </c>
      <c r="BL1460" s="26">
        <v>45078</v>
      </c>
      <c r="BO1460" s="23" t="s">
        <v>279</v>
      </c>
      <c r="BP1460" s="23" t="s">
        <v>146</v>
      </c>
      <c r="BQ1460" s="23" t="s">
        <v>181</v>
      </c>
      <c r="BS1460" s="23" t="s">
        <v>396</v>
      </c>
      <c r="BT1460" s="23" t="s">
        <v>397</v>
      </c>
      <c r="BW1460" s="23">
        <v>0</v>
      </c>
      <c r="BX1460" s="24">
        <v>28000</v>
      </c>
      <c r="CB1460" s="23" t="s">
        <v>251</v>
      </c>
      <c r="CF1460" s="23">
        <v>1</v>
      </c>
      <c r="CG1460" s="23">
        <v>45233</v>
      </c>
      <c r="CI1460" s="23" t="s">
        <v>275</v>
      </c>
      <c r="CJ1460" s="23" t="s">
        <v>150</v>
      </c>
      <c r="CK1460" s="23" t="s">
        <v>151</v>
      </c>
      <c r="CL1460" s="26">
        <v>44796</v>
      </c>
      <c r="CM1460" s="23" t="s">
        <v>3268</v>
      </c>
    </row>
    <row r="1461" spans="1:91" x14ac:dyDescent="0.25">
      <c r="A1461" s="23" t="s">
        <v>983</v>
      </c>
      <c r="B1461" s="23" t="s">
        <v>4899</v>
      </c>
      <c r="C1461" s="23" t="s">
        <v>4900</v>
      </c>
      <c r="D1461" s="23" t="s">
        <v>14</v>
      </c>
      <c r="F1461" s="23" t="s">
        <v>154</v>
      </c>
      <c r="H1461" s="23" t="s">
        <v>394</v>
      </c>
      <c r="I1461" s="23" t="s">
        <v>279</v>
      </c>
      <c r="J1461" s="23" t="s">
        <v>132</v>
      </c>
      <c r="L1461" s="23" t="s">
        <v>250</v>
      </c>
      <c r="N1461" s="24">
        <v>40000</v>
      </c>
      <c r="P1461" s="25">
        <v>40000</v>
      </c>
      <c r="Q1461" s="24">
        <v>40000</v>
      </c>
      <c r="R1461" s="23">
        <v>0</v>
      </c>
      <c r="S1461" s="23" t="s">
        <v>142</v>
      </c>
      <c r="T1461" s="24">
        <v>40000</v>
      </c>
      <c r="V1461" s="24">
        <v>40000</v>
      </c>
      <c r="W1461" s="23">
        <v>0</v>
      </c>
      <c r="AG1461" s="24">
        <v>40000</v>
      </c>
      <c r="AH1461" s="24">
        <v>40000</v>
      </c>
      <c r="AI1461" s="23" t="s">
        <v>143</v>
      </c>
      <c r="AJ1461" s="23" t="s">
        <v>142</v>
      </c>
      <c r="AK1461" s="26">
        <v>45261</v>
      </c>
      <c r="AO1461" s="26">
        <v>45107</v>
      </c>
      <c r="BI1461" s="24">
        <v>40000</v>
      </c>
      <c r="BK1461" s="23" t="s">
        <v>6474</v>
      </c>
      <c r="BL1461" s="26">
        <v>45078</v>
      </c>
      <c r="BO1461" s="23" t="s">
        <v>279</v>
      </c>
      <c r="BP1461" s="23" t="s">
        <v>146</v>
      </c>
      <c r="BQ1461" s="23" t="s">
        <v>181</v>
      </c>
      <c r="BR1461" s="23" t="s">
        <v>181</v>
      </c>
      <c r="BS1461" s="23" t="s">
        <v>396</v>
      </c>
      <c r="BT1461" s="23" t="s">
        <v>397</v>
      </c>
      <c r="BW1461" s="23">
        <v>0</v>
      </c>
      <c r="BY1461" s="24">
        <v>40000</v>
      </c>
      <c r="CB1461" s="23" t="s">
        <v>249</v>
      </c>
      <c r="CF1461" s="23">
        <v>1</v>
      </c>
      <c r="CG1461" s="23">
        <v>45659</v>
      </c>
      <c r="CI1461" s="23" t="s">
        <v>149</v>
      </c>
      <c r="CJ1461" s="23" t="s">
        <v>150</v>
      </c>
      <c r="CL1461" s="26">
        <v>44803</v>
      </c>
      <c r="CM1461" s="23" t="s">
        <v>531</v>
      </c>
    </row>
    <row r="1462" spans="1:91" x14ac:dyDescent="0.25">
      <c r="A1462" s="23" t="s">
        <v>984</v>
      </c>
      <c r="B1462" s="23" t="s">
        <v>4899</v>
      </c>
      <c r="C1462" s="23" t="s">
        <v>4898</v>
      </c>
      <c r="D1462" s="23" t="s">
        <v>14</v>
      </c>
      <c r="F1462" s="23" t="s">
        <v>154</v>
      </c>
      <c r="H1462" s="23" t="s">
        <v>760</v>
      </c>
      <c r="I1462" s="23" t="s">
        <v>279</v>
      </c>
      <c r="J1462" s="23" t="s">
        <v>132</v>
      </c>
      <c r="L1462" s="23" t="s">
        <v>250</v>
      </c>
      <c r="N1462" s="24">
        <v>35000</v>
      </c>
      <c r="P1462" s="25">
        <v>35000</v>
      </c>
      <c r="Q1462" s="24">
        <v>35000</v>
      </c>
      <c r="R1462" s="23">
        <v>0</v>
      </c>
      <c r="S1462" s="23" t="s">
        <v>142</v>
      </c>
      <c r="T1462" s="24">
        <v>35000</v>
      </c>
      <c r="V1462" s="24">
        <v>35000</v>
      </c>
      <c r="W1462" s="23">
        <v>0</v>
      </c>
      <c r="AG1462" s="24">
        <v>35000</v>
      </c>
      <c r="AH1462" s="24">
        <v>35000</v>
      </c>
      <c r="AI1462" s="23" t="s">
        <v>143</v>
      </c>
      <c r="AJ1462" s="23" t="s">
        <v>142</v>
      </c>
      <c r="AK1462" s="26">
        <v>45108</v>
      </c>
      <c r="AO1462" s="26">
        <v>45107</v>
      </c>
      <c r="BD1462" s="24">
        <v>35000</v>
      </c>
      <c r="BK1462" s="23" t="s">
        <v>5597</v>
      </c>
      <c r="BL1462" s="26">
        <v>45047</v>
      </c>
      <c r="BO1462" s="23" t="s">
        <v>279</v>
      </c>
      <c r="BP1462" s="23" t="s">
        <v>146</v>
      </c>
      <c r="BQ1462" s="23" t="s">
        <v>181</v>
      </c>
      <c r="BS1462" s="23" t="s">
        <v>396</v>
      </c>
      <c r="BT1462" s="23" t="s">
        <v>397</v>
      </c>
      <c r="BW1462" s="23">
        <v>0</v>
      </c>
      <c r="BX1462" s="24">
        <v>35000</v>
      </c>
      <c r="CB1462" s="23" t="s">
        <v>249</v>
      </c>
      <c r="CF1462" s="23">
        <v>1</v>
      </c>
      <c r="CG1462" s="23">
        <v>44362</v>
      </c>
      <c r="CI1462" s="23" t="s">
        <v>275</v>
      </c>
      <c r="CJ1462" s="23" t="s">
        <v>150</v>
      </c>
      <c r="CK1462" s="23" t="s">
        <v>151</v>
      </c>
      <c r="CL1462" s="26">
        <v>44774</v>
      </c>
      <c r="CM1462" s="23" t="s">
        <v>531</v>
      </c>
    </row>
    <row r="1463" spans="1:91" x14ac:dyDescent="0.25">
      <c r="A1463" s="23" t="s">
        <v>985</v>
      </c>
      <c r="B1463" s="23" t="s">
        <v>4899</v>
      </c>
      <c r="C1463" s="23" t="s">
        <v>4900</v>
      </c>
      <c r="D1463" s="23" t="s">
        <v>14</v>
      </c>
      <c r="F1463" s="23" t="s">
        <v>154</v>
      </c>
      <c r="H1463" s="23" t="s">
        <v>394</v>
      </c>
      <c r="I1463" s="23" t="s">
        <v>279</v>
      </c>
      <c r="J1463" s="23" t="s">
        <v>132</v>
      </c>
      <c r="L1463" s="23" t="s">
        <v>250</v>
      </c>
      <c r="N1463" s="24">
        <v>275000</v>
      </c>
      <c r="P1463" s="25">
        <v>275000</v>
      </c>
      <c r="Q1463" s="24">
        <v>275000</v>
      </c>
      <c r="R1463" s="23">
        <v>0</v>
      </c>
      <c r="S1463" s="23" t="s">
        <v>142</v>
      </c>
      <c r="T1463" s="24">
        <v>275000</v>
      </c>
      <c r="V1463" s="24">
        <v>275000</v>
      </c>
      <c r="W1463" s="23">
        <v>0</v>
      </c>
      <c r="AG1463" s="24">
        <v>925000</v>
      </c>
      <c r="AH1463" s="24">
        <v>925000</v>
      </c>
      <c r="AI1463" s="23" t="s">
        <v>143</v>
      </c>
      <c r="AJ1463" s="23" t="s">
        <v>142</v>
      </c>
      <c r="AK1463" s="26">
        <v>45108</v>
      </c>
      <c r="AO1463" s="26">
        <v>45199</v>
      </c>
      <c r="BD1463" s="24">
        <v>75000</v>
      </c>
      <c r="BE1463" s="24">
        <v>90000</v>
      </c>
      <c r="BF1463" s="24">
        <v>110000</v>
      </c>
      <c r="BK1463" s="23" t="s">
        <v>5123</v>
      </c>
      <c r="BL1463" s="26">
        <v>45019</v>
      </c>
      <c r="BO1463" s="23" t="s">
        <v>279</v>
      </c>
      <c r="BP1463" s="23" t="s">
        <v>146</v>
      </c>
      <c r="BQ1463" s="23" t="s">
        <v>181</v>
      </c>
      <c r="BS1463" s="23" t="s">
        <v>396</v>
      </c>
      <c r="BT1463" s="23" t="s">
        <v>397</v>
      </c>
      <c r="BW1463" s="23">
        <v>0</v>
      </c>
      <c r="BX1463" s="24">
        <v>275000</v>
      </c>
      <c r="CA1463" s="24">
        <v>350000</v>
      </c>
      <c r="CB1463" s="23" t="s">
        <v>249</v>
      </c>
      <c r="CF1463" s="23">
        <v>1</v>
      </c>
      <c r="CG1463" s="23">
        <v>44990</v>
      </c>
      <c r="CI1463" s="23" t="s">
        <v>149</v>
      </c>
      <c r="CJ1463" s="23" t="s">
        <v>150</v>
      </c>
      <c r="CK1463" s="23" t="s">
        <v>151</v>
      </c>
      <c r="CL1463" s="26">
        <v>44790</v>
      </c>
      <c r="CM1463" s="23" t="s">
        <v>531</v>
      </c>
    </row>
    <row r="1464" spans="1:91" x14ac:dyDescent="0.25">
      <c r="A1464" s="23" t="s">
        <v>4355</v>
      </c>
      <c r="B1464" s="23" t="s">
        <v>4899</v>
      </c>
      <c r="C1464" s="23" t="s">
        <v>4900</v>
      </c>
      <c r="D1464" s="23" t="s">
        <v>0</v>
      </c>
      <c r="F1464" s="23" t="s">
        <v>154</v>
      </c>
      <c r="H1464" s="23" t="s">
        <v>760</v>
      </c>
      <c r="I1464" s="23" t="s">
        <v>279</v>
      </c>
      <c r="J1464" s="23" t="s">
        <v>132</v>
      </c>
      <c r="L1464" s="23" t="s">
        <v>395</v>
      </c>
      <c r="N1464" s="24">
        <v>20000</v>
      </c>
      <c r="P1464" s="25">
        <v>20000</v>
      </c>
      <c r="Q1464" s="24">
        <v>40000</v>
      </c>
      <c r="R1464" s="24">
        <v>-20000</v>
      </c>
      <c r="S1464" s="23" t="s">
        <v>136</v>
      </c>
      <c r="T1464" s="24">
        <v>40000</v>
      </c>
      <c r="V1464" s="24">
        <v>40000</v>
      </c>
      <c r="W1464" s="24">
        <v>-20000</v>
      </c>
      <c r="AG1464" s="24">
        <v>20000</v>
      </c>
      <c r="AH1464" s="24">
        <v>20000</v>
      </c>
      <c r="AI1464" s="23" t="s">
        <v>143</v>
      </c>
      <c r="AJ1464" s="23" t="s">
        <v>142</v>
      </c>
      <c r="AK1464" s="26">
        <v>45139</v>
      </c>
      <c r="AO1464" s="26">
        <v>45107</v>
      </c>
      <c r="AW1464" s="24">
        <v>20000</v>
      </c>
      <c r="AX1464" s="24">
        <v>20000</v>
      </c>
      <c r="AY1464" s="24">
        <v>-20000</v>
      </c>
      <c r="AZ1464" s="23" t="s">
        <v>136</v>
      </c>
      <c r="BE1464" s="24">
        <v>20000</v>
      </c>
      <c r="BK1464" s="23" t="s">
        <v>5597</v>
      </c>
      <c r="BL1464" s="26">
        <v>45047</v>
      </c>
      <c r="BO1464" s="23" t="s">
        <v>279</v>
      </c>
      <c r="BP1464" s="23" t="s">
        <v>146</v>
      </c>
      <c r="BQ1464" s="23" t="s">
        <v>272</v>
      </c>
      <c r="BS1464" s="23" t="s">
        <v>396</v>
      </c>
      <c r="BT1464" s="23" t="s">
        <v>397</v>
      </c>
      <c r="BW1464" s="23">
        <v>0</v>
      </c>
      <c r="BX1464" s="24">
        <v>20000</v>
      </c>
      <c r="CB1464" s="23" t="s">
        <v>398</v>
      </c>
      <c r="CF1464" s="23">
        <v>1</v>
      </c>
      <c r="CG1464" s="23">
        <v>45564</v>
      </c>
      <c r="CI1464" s="23" t="s">
        <v>149</v>
      </c>
      <c r="CJ1464" s="23" t="s">
        <v>150</v>
      </c>
      <c r="CK1464" s="23" t="s">
        <v>151</v>
      </c>
      <c r="CL1464" s="26">
        <v>44802</v>
      </c>
      <c r="CM1464" s="23" t="s">
        <v>3268</v>
      </c>
    </row>
    <row r="1465" spans="1:91" x14ac:dyDescent="0.25">
      <c r="A1465" s="23" t="s">
        <v>986</v>
      </c>
      <c r="B1465" s="23" t="s">
        <v>4899</v>
      </c>
      <c r="C1465" s="23" t="s">
        <v>4900</v>
      </c>
      <c r="D1465" s="23" t="s">
        <v>14</v>
      </c>
      <c r="E1465" s="23" t="s">
        <v>5598</v>
      </c>
      <c r="F1465" s="23" t="s">
        <v>154</v>
      </c>
      <c r="G1465" s="23">
        <v>2119773</v>
      </c>
      <c r="H1465" s="23" t="s">
        <v>394</v>
      </c>
      <c r="I1465" s="23" t="s">
        <v>279</v>
      </c>
      <c r="J1465" s="23" t="s">
        <v>157</v>
      </c>
      <c r="K1465" s="23" t="s">
        <v>269</v>
      </c>
      <c r="L1465" s="23" t="s">
        <v>250</v>
      </c>
      <c r="N1465" s="24">
        <v>40000</v>
      </c>
      <c r="P1465" s="25">
        <v>40000</v>
      </c>
      <c r="Q1465" s="24">
        <v>40000</v>
      </c>
      <c r="R1465" s="23">
        <v>0</v>
      </c>
      <c r="S1465" s="23" t="s">
        <v>142</v>
      </c>
      <c r="T1465" s="24">
        <v>25000</v>
      </c>
      <c r="U1465" s="24">
        <v>15000</v>
      </c>
      <c r="V1465" s="24">
        <v>40000</v>
      </c>
      <c r="W1465" s="23">
        <v>0</v>
      </c>
      <c r="Z1465" s="24">
        <v>39160</v>
      </c>
      <c r="AC1465" s="24">
        <v>39160</v>
      </c>
      <c r="AD1465" s="23" t="s">
        <v>160</v>
      </c>
      <c r="AE1465" s="24">
        <v>39160</v>
      </c>
      <c r="AG1465" s="24">
        <v>40000</v>
      </c>
      <c r="AH1465" s="24">
        <v>40000</v>
      </c>
      <c r="AI1465" s="23" t="s">
        <v>143</v>
      </c>
      <c r="AJ1465" s="23" t="s">
        <v>142</v>
      </c>
      <c r="AK1465" s="26">
        <v>45108</v>
      </c>
      <c r="AL1465" s="26">
        <v>45047</v>
      </c>
      <c r="AM1465" s="26">
        <v>45047</v>
      </c>
      <c r="AN1465" s="26">
        <v>45107</v>
      </c>
      <c r="AO1465" s="26">
        <v>45107</v>
      </c>
      <c r="BD1465" s="24">
        <v>40000</v>
      </c>
      <c r="BK1465" s="23" t="s">
        <v>6473</v>
      </c>
      <c r="BL1465" s="26">
        <v>45078</v>
      </c>
      <c r="BM1465" s="23" t="s">
        <v>280</v>
      </c>
      <c r="BO1465" s="23" t="s">
        <v>279</v>
      </c>
      <c r="BP1465" s="23" t="s">
        <v>146</v>
      </c>
      <c r="BQ1465" s="23" t="s">
        <v>181</v>
      </c>
      <c r="BS1465" s="23" t="s">
        <v>396</v>
      </c>
      <c r="BT1465" s="23" t="s">
        <v>397</v>
      </c>
      <c r="BW1465" s="23">
        <v>0</v>
      </c>
      <c r="BX1465" s="24">
        <v>40000</v>
      </c>
      <c r="CB1465" s="23" t="s">
        <v>249</v>
      </c>
      <c r="CC1465" s="23" t="s">
        <v>1187</v>
      </c>
      <c r="CF1465" s="23">
        <v>1</v>
      </c>
      <c r="CG1465" s="23">
        <v>45661</v>
      </c>
      <c r="CI1465" s="23" t="s">
        <v>149</v>
      </c>
      <c r="CJ1465" s="23" t="s">
        <v>150</v>
      </c>
      <c r="CK1465" s="23" t="s">
        <v>151</v>
      </c>
      <c r="CL1465" s="26">
        <v>44803</v>
      </c>
      <c r="CM1465" s="23" t="s">
        <v>531</v>
      </c>
    </row>
    <row r="1466" spans="1:91" x14ac:dyDescent="0.25">
      <c r="A1466" s="23" t="s">
        <v>987</v>
      </c>
      <c r="B1466" s="23" t="s">
        <v>4899</v>
      </c>
      <c r="C1466" s="23" t="s">
        <v>4900</v>
      </c>
      <c r="D1466" s="23" t="s">
        <v>14</v>
      </c>
      <c r="F1466" s="23" t="s">
        <v>154</v>
      </c>
      <c r="H1466" s="23" t="s">
        <v>760</v>
      </c>
      <c r="I1466" s="23" t="s">
        <v>279</v>
      </c>
      <c r="J1466" s="23" t="s">
        <v>132</v>
      </c>
      <c r="L1466" s="23" t="s">
        <v>250</v>
      </c>
      <c r="N1466" s="24">
        <v>20000</v>
      </c>
      <c r="P1466" s="25">
        <v>20000</v>
      </c>
      <c r="Q1466" s="24">
        <v>20000</v>
      </c>
      <c r="R1466" s="23">
        <v>0</v>
      </c>
      <c r="S1466" s="23" t="s">
        <v>142</v>
      </c>
      <c r="T1466" s="24">
        <v>20000</v>
      </c>
      <c r="V1466" s="24">
        <v>20000</v>
      </c>
      <c r="W1466" s="23">
        <v>0</v>
      </c>
      <c r="AG1466" s="24">
        <v>20000</v>
      </c>
      <c r="AH1466" s="24">
        <v>20000</v>
      </c>
      <c r="AI1466" s="23" t="s">
        <v>143</v>
      </c>
      <c r="AJ1466" s="23" t="s">
        <v>142</v>
      </c>
      <c r="AK1466" s="26">
        <v>45108</v>
      </c>
      <c r="AO1466" s="26">
        <v>45138</v>
      </c>
      <c r="BC1466" s="24">
        <v>10000</v>
      </c>
      <c r="BD1466" s="24">
        <v>10000</v>
      </c>
      <c r="BK1466" s="23" t="s">
        <v>5597</v>
      </c>
      <c r="BL1466" s="26">
        <v>45047</v>
      </c>
      <c r="BO1466" s="23" t="s">
        <v>279</v>
      </c>
      <c r="BP1466" s="23" t="s">
        <v>146</v>
      </c>
      <c r="BQ1466" s="23" t="s">
        <v>181</v>
      </c>
      <c r="BS1466" s="23" t="s">
        <v>396</v>
      </c>
      <c r="BT1466" s="23" t="s">
        <v>397</v>
      </c>
      <c r="BW1466" s="24">
        <v>10000</v>
      </c>
      <c r="BX1466" s="24">
        <v>10000</v>
      </c>
      <c r="CB1466" s="23" t="s">
        <v>249</v>
      </c>
      <c r="CF1466" s="23">
        <v>1</v>
      </c>
      <c r="CG1466" s="23">
        <v>45660</v>
      </c>
      <c r="CI1466" s="23" t="s">
        <v>149</v>
      </c>
      <c r="CJ1466" s="23" t="s">
        <v>150</v>
      </c>
      <c r="CK1466" s="23" t="s">
        <v>151</v>
      </c>
      <c r="CL1466" s="26">
        <v>44803</v>
      </c>
      <c r="CM1466" s="23" t="s">
        <v>531</v>
      </c>
    </row>
    <row r="1467" spans="1:91" x14ac:dyDescent="0.25">
      <c r="A1467" s="23" t="s">
        <v>988</v>
      </c>
      <c r="B1467" s="23" t="s">
        <v>4899</v>
      </c>
      <c r="C1467" s="23" t="s">
        <v>4900</v>
      </c>
      <c r="D1467" s="23" t="s">
        <v>14</v>
      </c>
      <c r="F1467" s="23" t="s">
        <v>154</v>
      </c>
      <c r="H1467" s="23" t="s">
        <v>394</v>
      </c>
      <c r="I1467" s="23" t="s">
        <v>279</v>
      </c>
      <c r="J1467" s="23" t="s">
        <v>132</v>
      </c>
      <c r="L1467" s="23" t="s">
        <v>250</v>
      </c>
      <c r="N1467" s="24">
        <v>85000</v>
      </c>
      <c r="P1467" s="25">
        <v>85000</v>
      </c>
      <c r="Q1467" s="24">
        <v>85000</v>
      </c>
      <c r="R1467" s="23">
        <v>0</v>
      </c>
      <c r="S1467" s="23" t="s">
        <v>142</v>
      </c>
      <c r="T1467" s="24">
        <v>100000</v>
      </c>
      <c r="V1467" s="24">
        <v>100000</v>
      </c>
      <c r="W1467" s="24">
        <v>-15000</v>
      </c>
      <c r="AG1467" s="24">
        <v>85000</v>
      </c>
      <c r="AH1467" s="24">
        <v>85000</v>
      </c>
      <c r="AI1467" s="23" t="s">
        <v>143</v>
      </c>
      <c r="AJ1467" s="23" t="s">
        <v>142</v>
      </c>
      <c r="AK1467" s="26">
        <v>45231</v>
      </c>
      <c r="AO1467" s="26">
        <v>45230</v>
      </c>
      <c r="BH1467" s="24">
        <v>85000</v>
      </c>
      <c r="BK1467" s="23" t="s">
        <v>5122</v>
      </c>
      <c r="BL1467" s="26">
        <v>45026</v>
      </c>
      <c r="BO1467" s="23" t="s">
        <v>279</v>
      </c>
      <c r="BP1467" s="23" t="s">
        <v>146</v>
      </c>
      <c r="BQ1467" s="23" t="s">
        <v>181</v>
      </c>
      <c r="BS1467" s="23" t="s">
        <v>396</v>
      </c>
      <c r="BT1467" s="23" t="s">
        <v>397</v>
      </c>
      <c r="BW1467" s="23">
        <v>0</v>
      </c>
      <c r="BY1467" s="24">
        <v>85000</v>
      </c>
      <c r="CB1467" s="23" t="s">
        <v>249</v>
      </c>
      <c r="CF1467" s="23">
        <v>1</v>
      </c>
      <c r="CG1467" s="23">
        <v>45666</v>
      </c>
      <c r="CI1467" s="23" t="s">
        <v>149</v>
      </c>
      <c r="CJ1467" s="23" t="s">
        <v>150</v>
      </c>
      <c r="CK1467" s="23" t="s">
        <v>151</v>
      </c>
      <c r="CL1467" s="26">
        <v>44802</v>
      </c>
      <c r="CM1467" s="23" t="s">
        <v>531</v>
      </c>
    </row>
    <row r="1468" spans="1:91" x14ac:dyDescent="0.25">
      <c r="A1468" s="23" t="s">
        <v>4356</v>
      </c>
      <c r="B1468" s="23" t="s">
        <v>4899</v>
      </c>
      <c r="C1468" s="23" t="s">
        <v>4898</v>
      </c>
      <c r="D1468" s="23" t="s">
        <v>0</v>
      </c>
      <c r="F1468" s="23" t="s">
        <v>154</v>
      </c>
      <c r="H1468" s="23" t="s">
        <v>394</v>
      </c>
      <c r="I1468" s="23" t="s">
        <v>279</v>
      </c>
      <c r="J1468" s="23" t="s">
        <v>132</v>
      </c>
      <c r="L1468" s="23" t="s">
        <v>279</v>
      </c>
      <c r="N1468" s="24">
        <v>140000</v>
      </c>
      <c r="P1468" s="25">
        <v>140000</v>
      </c>
      <c r="Q1468" s="24">
        <v>140000</v>
      </c>
      <c r="R1468" s="23">
        <v>0</v>
      </c>
      <c r="S1468" s="23" t="s">
        <v>142</v>
      </c>
      <c r="T1468" s="24">
        <v>140000</v>
      </c>
      <c r="V1468" s="24">
        <v>140000</v>
      </c>
      <c r="W1468" s="23">
        <v>0</v>
      </c>
      <c r="AG1468" s="24">
        <v>140000</v>
      </c>
      <c r="AH1468" s="24">
        <v>140000</v>
      </c>
      <c r="AI1468" s="23" t="s">
        <v>143</v>
      </c>
      <c r="AJ1468" s="23" t="s">
        <v>142</v>
      </c>
      <c r="AK1468" s="26">
        <v>45139</v>
      </c>
      <c r="AO1468" s="26">
        <v>45138</v>
      </c>
      <c r="BE1468" s="24">
        <v>140000</v>
      </c>
      <c r="BK1468" s="23" t="s">
        <v>6472</v>
      </c>
      <c r="BL1468" s="26">
        <v>45078</v>
      </c>
      <c r="BO1468" s="23" t="s">
        <v>279</v>
      </c>
      <c r="BP1468" s="23" t="s">
        <v>146</v>
      </c>
      <c r="BQ1468" s="23" t="s">
        <v>272</v>
      </c>
      <c r="BS1468" s="23" t="s">
        <v>396</v>
      </c>
      <c r="BT1468" s="23" t="s">
        <v>397</v>
      </c>
      <c r="BW1468" s="23">
        <v>0</v>
      </c>
      <c r="BX1468" s="24">
        <v>140000</v>
      </c>
      <c r="CB1468" s="23" t="s">
        <v>278</v>
      </c>
      <c r="CF1468" s="23">
        <v>1</v>
      </c>
      <c r="CG1468" s="23">
        <v>44358</v>
      </c>
      <c r="CI1468" s="23" t="s">
        <v>275</v>
      </c>
      <c r="CJ1468" s="23" t="s">
        <v>150</v>
      </c>
      <c r="CK1468" s="23" t="s">
        <v>151</v>
      </c>
      <c r="CL1468" s="26">
        <v>44774</v>
      </c>
      <c r="CM1468" s="23" t="s">
        <v>3268</v>
      </c>
    </row>
    <row r="1469" spans="1:91" x14ac:dyDescent="0.25">
      <c r="A1469" s="23" t="s">
        <v>4357</v>
      </c>
      <c r="B1469" s="23" t="s">
        <v>4899</v>
      </c>
      <c r="C1469" s="23" t="s">
        <v>4900</v>
      </c>
      <c r="D1469" s="23" t="s">
        <v>0</v>
      </c>
      <c r="E1469" s="23" t="s">
        <v>4358</v>
      </c>
      <c r="F1469" s="23" t="s">
        <v>154</v>
      </c>
      <c r="G1469" s="23">
        <v>2084417</v>
      </c>
      <c r="H1469" s="23" t="s">
        <v>394</v>
      </c>
      <c r="I1469" s="23" t="s">
        <v>279</v>
      </c>
      <c r="J1469" s="23" t="s">
        <v>157</v>
      </c>
      <c r="K1469" s="23" t="s">
        <v>269</v>
      </c>
      <c r="L1469" s="23" t="s">
        <v>395</v>
      </c>
      <c r="M1469" s="24">
        <v>87451</v>
      </c>
      <c r="N1469" s="24">
        <v>445000</v>
      </c>
      <c r="P1469" s="25">
        <v>532451.01</v>
      </c>
      <c r="Q1469" s="24">
        <v>240000</v>
      </c>
      <c r="R1469" s="24">
        <v>292451</v>
      </c>
      <c r="S1469" s="23" t="s">
        <v>136</v>
      </c>
      <c r="T1469" s="24">
        <v>600000</v>
      </c>
      <c r="U1469" s="24">
        <v>-325000</v>
      </c>
      <c r="V1469" s="24">
        <v>275000</v>
      </c>
      <c r="W1469" s="24">
        <v>257451</v>
      </c>
      <c r="Z1469" s="24">
        <v>529561</v>
      </c>
      <c r="AC1469" s="24">
        <v>529561</v>
      </c>
      <c r="AD1469" s="23" t="s">
        <v>160</v>
      </c>
      <c r="AE1469" s="24">
        <v>529561</v>
      </c>
      <c r="AF1469" s="24">
        <v>87451</v>
      </c>
      <c r="AG1469" s="24">
        <v>445000</v>
      </c>
      <c r="AH1469" s="24">
        <v>532451</v>
      </c>
      <c r="AI1469" s="23" t="s">
        <v>143</v>
      </c>
      <c r="AJ1469" s="23" t="s">
        <v>142</v>
      </c>
      <c r="AK1469" s="26">
        <v>45017</v>
      </c>
      <c r="AL1469" s="26">
        <v>45056</v>
      </c>
      <c r="AM1469" s="26">
        <v>45056</v>
      </c>
      <c r="AN1469" s="26">
        <v>45170</v>
      </c>
      <c r="AO1469" s="26">
        <v>45138</v>
      </c>
      <c r="AU1469" s="25">
        <v>35000</v>
      </c>
      <c r="AV1469" s="25">
        <v>52451.01</v>
      </c>
      <c r="AW1469" s="24">
        <v>50000</v>
      </c>
      <c r="AX1469" s="24">
        <v>50000</v>
      </c>
      <c r="AY1469" s="24">
        <v>2451</v>
      </c>
      <c r="AZ1469" s="23" t="s">
        <v>133</v>
      </c>
      <c r="BC1469" s="24">
        <v>150000</v>
      </c>
      <c r="BD1469" s="24">
        <v>295000</v>
      </c>
      <c r="BK1469" s="23" t="s">
        <v>6471</v>
      </c>
      <c r="BL1469" s="26">
        <v>45078</v>
      </c>
      <c r="BM1469" s="23" t="s">
        <v>280</v>
      </c>
      <c r="BO1469" s="23" t="s">
        <v>279</v>
      </c>
      <c r="BP1469" s="23" t="s">
        <v>146</v>
      </c>
      <c r="BQ1469" s="23" t="s">
        <v>272</v>
      </c>
      <c r="BS1469" s="23" t="s">
        <v>396</v>
      </c>
      <c r="BT1469" s="23" t="s">
        <v>397</v>
      </c>
      <c r="BW1469" s="24">
        <v>237451</v>
      </c>
      <c r="BX1469" s="24">
        <v>295000</v>
      </c>
      <c r="CB1469" s="23" t="s">
        <v>398</v>
      </c>
      <c r="CC1469" s="23" t="s">
        <v>278</v>
      </c>
      <c r="CF1469" s="23">
        <v>1</v>
      </c>
      <c r="CG1469" s="23">
        <v>45355</v>
      </c>
      <c r="CI1469" s="23" t="s">
        <v>275</v>
      </c>
      <c r="CJ1469" s="23" t="s">
        <v>150</v>
      </c>
      <c r="CK1469" s="23" t="s">
        <v>151</v>
      </c>
      <c r="CL1469" s="26">
        <v>44799</v>
      </c>
      <c r="CM1469" s="23" t="s">
        <v>3268</v>
      </c>
    </row>
    <row r="1470" spans="1:91" x14ac:dyDescent="0.25">
      <c r="A1470" s="23" t="s">
        <v>392</v>
      </c>
      <c r="B1470" s="23" t="s">
        <v>4899</v>
      </c>
      <c r="C1470" s="23" t="s">
        <v>4900</v>
      </c>
      <c r="D1470" s="23" t="s">
        <v>0</v>
      </c>
      <c r="E1470" s="23" t="s">
        <v>393</v>
      </c>
      <c r="F1470" s="23" t="s">
        <v>154</v>
      </c>
      <c r="G1470" s="23">
        <v>2094934</v>
      </c>
      <c r="H1470" s="23" t="s">
        <v>394</v>
      </c>
      <c r="I1470" s="23" t="s">
        <v>279</v>
      </c>
      <c r="J1470" s="23" t="s">
        <v>157</v>
      </c>
      <c r="K1470" s="23" t="s">
        <v>299</v>
      </c>
      <c r="L1470" s="23" t="s">
        <v>395</v>
      </c>
      <c r="M1470" s="24">
        <v>269912</v>
      </c>
      <c r="N1470" s="24">
        <v>10000</v>
      </c>
      <c r="P1470" s="25">
        <v>279912.40000000002</v>
      </c>
      <c r="Q1470" s="24">
        <v>315788</v>
      </c>
      <c r="R1470" s="24">
        <v>-35875</v>
      </c>
      <c r="S1470" s="23" t="s">
        <v>136</v>
      </c>
      <c r="U1470" s="24">
        <v>315000</v>
      </c>
      <c r="V1470" s="24">
        <v>315000</v>
      </c>
      <c r="W1470" s="24">
        <v>-35088</v>
      </c>
      <c r="Z1470" s="24">
        <v>314838</v>
      </c>
      <c r="AC1470" s="24">
        <v>314838</v>
      </c>
      <c r="AD1470" s="23" t="s">
        <v>160</v>
      </c>
      <c r="AE1470" s="24">
        <v>314838</v>
      </c>
      <c r="AF1470" s="24">
        <v>269912</v>
      </c>
      <c r="AG1470" s="24">
        <v>10000</v>
      </c>
      <c r="AH1470" s="24">
        <v>279912</v>
      </c>
      <c r="AI1470" s="23" t="s">
        <v>143</v>
      </c>
      <c r="AJ1470" s="23" t="s">
        <v>142</v>
      </c>
      <c r="AK1470" s="26">
        <v>44986</v>
      </c>
      <c r="AL1470" s="26">
        <v>44996</v>
      </c>
      <c r="AM1470" s="26">
        <v>44996</v>
      </c>
      <c r="AN1470" s="26">
        <v>45107</v>
      </c>
      <c r="AO1470" s="26">
        <v>45107</v>
      </c>
      <c r="AT1470" s="23">
        <v>787.5</v>
      </c>
      <c r="AU1470" s="25">
        <v>175241.28</v>
      </c>
      <c r="AV1470" s="25">
        <v>93883.62</v>
      </c>
      <c r="AW1470" s="24">
        <v>110000</v>
      </c>
      <c r="AX1470" s="24">
        <v>110000</v>
      </c>
      <c r="AY1470" s="24">
        <v>-16116</v>
      </c>
      <c r="AZ1470" s="23" t="s">
        <v>136</v>
      </c>
      <c r="BA1470" s="23">
        <v>0</v>
      </c>
      <c r="BB1470" s="23" t="s">
        <v>1615</v>
      </c>
      <c r="BC1470" s="24">
        <v>10000</v>
      </c>
      <c r="BK1470" s="23" t="s">
        <v>6470</v>
      </c>
      <c r="BL1470" s="26">
        <v>45086</v>
      </c>
      <c r="BM1470" s="23" t="s">
        <v>280</v>
      </c>
      <c r="BO1470" s="23" t="s">
        <v>279</v>
      </c>
      <c r="BP1470" s="23" t="s">
        <v>146</v>
      </c>
      <c r="BQ1470" s="23" t="s">
        <v>272</v>
      </c>
      <c r="BS1470" s="23" t="s">
        <v>396</v>
      </c>
      <c r="BT1470" s="23" t="s">
        <v>397</v>
      </c>
      <c r="BV1470" s="23">
        <v>788</v>
      </c>
      <c r="BW1470" s="24">
        <v>279125</v>
      </c>
      <c r="CB1470" s="23" t="s">
        <v>398</v>
      </c>
      <c r="CC1470" s="23" t="s">
        <v>398</v>
      </c>
      <c r="CF1470" s="23">
        <v>1</v>
      </c>
      <c r="CG1470" s="23">
        <v>46643</v>
      </c>
      <c r="CI1470" s="23" t="s">
        <v>399</v>
      </c>
      <c r="CJ1470" s="23" t="s">
        <v>150</v>
      </c>
      <c r="CK1470" s="23" t="s">
        <v>151</v>
      </c>
      <c r="CL1470" s="26">
        <v>44984</v>
      </c>
    </row>
    <row r="1471" spans="1:91" x14ac:dyDescent="0.25">
      <c r="A1471" s="23" t="s">
        <v>2455</v>
      </c>
      <c r="B1471" s="23" t="s">
        <v>4899</v>
      </c>
      <c r="C1471" s="23" t="s">
        <v>4900</v>
      </c>
      <c r="D1471" s="23" t="s">
        <v>0</v>
      </c>
      <c r="E1471" s="23" t="s">
        <v>2456</v>
      </c>
      <c r="F1471" s="23" t="s">
        <v>154</v>
      </c>
      <c r="G1471" s="23">
        <v>2083821</v>
      </c>
      <c r="H1471" s="23" t="s">
        <v>318</v>
      </c>
      <c r="I1471" s="23" t="s">
        <v>279</v>
      </c>
      <c r="J1471" s="23" t="s">
        <v>157</v>
      </c>
      <c r="K1471" s="23" t="s">
        <v>269</v>
      </c>
      <c r="L1471" s="23" t="s">
        <v>333</v>
      </c>
      <c r="M1471" s="24">
        <v>264195</v>
      </c>
      <c r="N1471" s="24">
        <v>210000</v>
      </c>
      <c r="P1471" s="25">
        <v>474195.28</v>
      </c>
      <c r="Q1471" s="24">
        <v>408104</v>
      </c>
      <c r="R1471" s="24">
        <v>66091</v>
      </c>
      <c r="S1471" s="23" t="s">
        <v>136</v>
      </c>
      <c r="T1471" s="24">
        <v>477000</v>
      </c>
      <c r="V1471" s="24">
        <v>477000</v>
      </c>
      <c r="W1471" s="24">
        <v>-2805</v>
      </c>
      <c r="Z1471" s="24">
        <v>227110</v>
      </c>
      <c r="AC1471" s="24">
        <v>227110</v>
      </c>
      <c r="AD1471" s="23" t="s">
        <v>134</v>
      </c>
      <c r="AE1471" s="24">
        <v>227110</v>
      </c>
      <c r="AF1471" s="24">
        <v>264195</v>
      </c>
      <c r="AG1471" s="24">
        <v>210000</v>
      </c>
      <c r="AH1471" s="24">
        <v>474195</v>
      </c>
      <c r="AI1471" s="23" t="s">
        <v>143</v>
      </c>
      <c r="AJ1471" s="23" t="s">
        <v>142</v>
      </c>
      <c r="AK1471" s="26">
        <v>44958</v>
      </c>
      <c r="AL1471" s="26">
        <v>44965</v>
      </c>
      <c r="AM1471" s="26">
        <v>44965</v>
      </c>
      <c r="AN1471" s="26">
        <v>45076</v>
      </c>
      <c r="AO1471" s="26">
        <v>45016</v>
      </c>
      <c r="AS1471" s="25">
        <v>100000</v>
      </c>
      <c r="AT1471" s="25">
        <v>108104.41</v>
      </c>
      <c r="AU1471" s="25">
        <v>37112.620000000003</v>
      </c>
      <c r="AV1471" s="25">
        <v>18978.25</v>
      </c>
      <c r="AY1471" s="24">
        <v>18978</v>
      </c>
      <c r="AZ1471" s="23" t="s">
        <v>136</v>
      </c>
      <c r="BA1471" s="23">
        <v>0</v>
      </c>
      <c r="BE1471" s="24">
        <v>50000</v>
      </c>
      <c r="BF1471" s="24">
        <v>160000</v>
      </c>
      <c r="BK1471" s="23" t="s">
        <v>5596</v>
      </c>
      <c r="BL1471" s="26">
        <v>45054</v>
      </c>
      <c r="BM1471" s="23" t="s">
        <v>161</v>
      </c>
      <c r="BO1471" s="23" t="s">
        <v>279</v>
      </c>
      <c r="BP1471" s="23" t="s">
        <v>146</v>
      </c>
      <c r="BQ1471" s="23" t="s">
        <v>215</v>
      </c>
      <c r="BS1471" s="23" t="s">
        <v>396</v>
      </c>
      <c r="BT1471" s="23" t="s">
        <v>397</v>
      </c>
      <c r="BV1471" s="24">
        <v>208104</v>
      </c>
      <c r="BW1471" s="24">
        <v>56091</v>
      </c>
      <c r="BX1471" s="24">
        <v>210000</v>
      </c>
      <c r="CB1471" s="23" t="s">
        <v>251</v>
      </c>
      <c r="CC1471" s="23" t="s">
        <v>251</v>
      </c>
      <c r="CF1471" s="23">
        <v>1</v>
      </c>
      <c r="CG1471" s="23">
        <v>44846</v>
      </c>
      <c r="CI1471" s="23" t="s">
        <v>149</v>
      </c>
      <c r="CJ1471" s="23" t="s">
        <v>150</v>
      </c>
      <c r="CK1471" s="23" t="s">
        <v>151</v>
      </c>
      <c r="CL1471" s="26">
        <v>44790</v>
      </c>
      <c r="CM1471" s="23" t="s">
        <v>2080</v>
      </c>
    </row>
    <row r="1472" spans="1:91" x14ac:dyDescent="0.25">
      <c r="A1472" s="23" t="s">
        <v>2457</v>
      </c>
      <c r="B1472" s="23" t="s">
        <v>4899</v>
      </c>
      <c r="C1472" s="23" t="s">
        <v>4900</v>
      </c>
      <c r="D1472" s="23" t="s">
        <v>14</v>
      </c>
      <c r="E1472" s="23" t="s">
        <v>2458</v>
      </c>
      <c r="F1472" s="23" t="s">
        <v>154</v>
      </c>
      <c r="G1472" s="23">
        <v>2085513</v>
      </c>
      <c r="H1472" s="23" t="s">
        <v>2194</v>
      </c>
      <c r="I1472" s="23" t="s">
        <v>279</v>
      </c>
      <c r="J1472" s="23" t="s">
        <v>157</v>
      </c>
      <c r="K1472" s="23" t="s">
        <v>269</v>
      </c>
      <c r="L1472" s="23" t="s">
        <v>333</v>
      </c>
      <c r="N1472" s="24">
        <v>10000</v>
      </c>
      <c r="P1472" s="25">
        <v>10000</v>
      </c>
      <c r="Q1472" s="24">
        <v>10000</v>
      </c>
      <c r="R1472" s="23">
        <v>0</v>
      </c>
      <c r="S1472" s="23" t="s">
        <v>142</v>
      </c>
      <c r="T1472" s="24">
        <v>10000</v>
      </c>
      <c r="V1472" s="24">
        <v>10000</v>
      </c>
      <c r="W1472" s="23">
        <v>0</v>
      </c>
      <c r="Z1472" s="24">
        <v>11000</v>
      </c>
      <c r="AC1472" s="24">
        <v>11000</v>
      </c>
      <c r="AD1472" s="23" t="s">
        <v>134</v>
      </c>
      <c r="AE1472" s="24">
        <v>11000</v>
      </c>
      <c r="AG1472" s="24">
        <v>10000</v>
      </c>
      <c r="AH1472" s="24">
        <v>10000</v>
      </c>
      <c r="AI1472" s="23" t="s">
        <v>143</v>
      </c>
      <c r="AJ1472" s="23" t="s">
        <v>142</v>
      </c>
      <c r="AK1472" s="26">
        <v>45139</v>
      </c>
      <c r="AL1472" s="26">
        <v>44971</v>
      </c>
      <c r="AM1472" s="26">
        <v>44971</v>
      </c>
      <c r="AN1472" s="26">
        <v>45291</v>
      </c>
      <c r="AO1472" s="26">
        <v>45169</v>
      </c>
      <c r="BE1472" s="24">
        <v>10000</v>
      </c>
      <c r="BM1472" s="23" t="s">
        <v>300</v>
      </c>
      <c r="BO1472" s="23" t="s">
        <v>279</v>
      </c>
      <c r="BP1472" s="23" t="s">
        <v>146</v>
      </c>
      <c r="BQ1472" s="23" t="s">
        <v>262</v>
      </c>
      <c r="BS1472" s="23" t="s">
        <v>396</v>
      </c>
      <c r="BT1472" s="23" t="s">
        <v>397</v>
      </c>
      <c r="BW1472" s="23">
        <v>0</v>
      </c>
      <c r="BX1472" s="24">
        <v>10000</v>
      </c>
      <c r="CB1472" s="23" t="s">
        <v>251</v>
      </c>
      <c r="CC1472" s="23" t="s">
        <v>251</v>
      </c>
      <c r="CF1472" s="23">
        <v>1</v>
      </c>
      <c r="CG1472" s="23">
        <v>44847</v>
      </c>
      <c r="CI1472" s="23" t="s">
        <v>149</v>
      </c>
      <c r="CJ1472" s="23" t="s">
        <v>150</v>
      </c>
      <c r="CK1472" s="23" t="s">
        <v>151</v>
      </c>
      <c r="CL1472" s="26">
        <v>44790</v>
      </c>
      <c r="CM1472" s="23" t="s">
        <v>2080</v>
      </c>
    </row>
    <row r="1473" spans="1:91" x14ac:dyDescent="0.25">
      <c r="A1473" s="23" t="s">
        <v>2459</v>
      </c>
      <c r="B1473" s="23" t="s">
        <v>4899</v>
      </c>
      <c r="C1473" s="23" t="s">
        <v>4900</v>
      </c>
      <c r="D1473" s="23" t="s">
        <v>0</v>
      </c>
      <c r="E1473" s="23" t="s">
        <v>2460</v>
      </c>
      <c r="F1473" s="23" t="s">
        <v>154</v>
      </c>
      <c r="G1473" s="23">
        <v>1937302</v>
      </c>
      <c r="H1473" s="23" t="s">
        <v>2194</v>
      </c>
      <c r="I1473" s="23" t="s">
        <v>279</v>
      </c>
      <c r="J1473" s="23" t="s">
        <v>157</v>
      </c>
      <c r="K1473" s="23" t="s">
        <v>269</v>
      </c>
      <c r="L1473" s="23" t="s">
        <v>333</v>
      </c>
      <c r="M1473" s="24">
        <v>6212</v>
      </c>
      <c r="O1473" s="24">
        <v>14748</v>
      </c>
      <c r="P1473" s="25">
        <v>6211.61</v>
      </c>
      <c r="Q1473" s="24">
        <v>3714</v>
      </c>
      <c r="R1473" s="24">
        <v>2498</v>
      </c>
      <c r="S1473" s="23" t="s">
        <v>136</v>
      </c>
      <c r="W1473" s="24">
        <v>6212</v>
      </c>
      <c r="Z1473" s="24">
        <v>176000</v>
      </c>
      <c r="AC1473" s="24">
        <v>176000</v>
      </c>
      <c r="AD1473" s="23" t="s">
        <v>134</v>
      </c>
      <c r="AE1473" s="24">
        <v>176000</v>
      </c>
      <c r="AF1473" s="24">
        <v>262165</v>
      </c>
      <c r="AG1473" s="24">
        <v>14748</v>
      </c>
      <c r="AH1473" s="24">
        <v>276913</v>
      </c>
      <c r="AI1473" s="23" t="s">
        <v>143</v>
      </c>
      <c r="AJ1473" s="23" t="s">
        <v>142</v>
      </c>
      <c r="AK1473" s="26">
        <v>44621</v>
      </c>
      <c r="AL1473" s="26">
        <v>44565</v>
      </c>
      <c r="AM1473" s="26">
        <v>44565</v>
      </c>
      <c r="AN1473" s="26">
        <v>44926</v>
      </c>
      <c r="AO1473" s="26">
        <v>44926</v>
      </c>
      <c r="AR1473" s="25">
        <v>1287.22</v>
      </c>
      <c r="AS1473" s="25">
        <v>1202.48</v>
      </c>
      <c r="AT1473" s="25">
        <v>1224.0999999999999</v>
      </c>
      <c r="AU1473" s="25">
        <v>1239.4100000000001</v>
      </c>
      <c r="AV1473" s="25">
        <v>1258.4000000000001</v>
      </c>
      <c r="AY1473" s="24">
        <v>1258</v>
      </c>
      <c r="AZ1473" s="23" t="s">
        <v>136</v>
      </c>
      <c r="BJ1473" s="24">
        <v>14748</v>
      </c>
      <c r="BK1473" s="23" t="s">
        <v>2461</v>
      </c>
      <c r="BL1473" s="26">
        <v>44806</v>
      </c>
      <c r="BM1473" s="23" t="s">
        <v>300</v>
      </c>
      <c r="BO1473" s="23" t="s">
        <v>279</v>
      </c>
      <c r="BP1473" s="23" t="s">
        <v>146</v>
      </c>
      <c r="BQ1473" s="23" t="s">
        <v>215</v>
      </c>
      <c r="BS1473" s="23" t="s">
        <v>396</v>
      </c>
      <c r="BT1473" s="23" t="s">
        <v>397</v>
      </c>
      <c r="BV1473" s="24">
        <v>3714</v>
      </c>
      <c r="BW1473" s="24">
        <v>2498</v>
      </c>
      <c r="BZ1473" s="24">
        <v>255954</v>
      </c>
      <c r="CB1473" s="23" t="s">
        <v>251</v>
      </c>
      <c r="CC1473" s="23" t="s">
        <v>251</v>
      </c>
      <c r="CF1473" s="23">
        <v>1</v>
      </c>
      <c r="CG1473" s="23">
        <v>41288</v>
      </c>
      <c r="CI1473" s="23" t="s">
        <v>149</v>
      </c>
      <c r="CJ1473" s="23" t="s">
        <v>150</v>
      </c>
      <c r="CK1473" s="23" t="s">
        <v>151</v>
      </c>
      <c r="CL1473" s="26">
        <v>44417</v>
      </c>
      <c r="CM1473" s="23" t="s">
        <v>2080</v>
      </c>
    </row>
    <row r="1474" spans="1:91" x14ac:dyDescent="0.25">
      <c r="A1474" s="23" t="s">
        <v>2462</v>
      </c>
      <c r="B1474" s="23" t="s">
        <v>4899</v>
      </c>
      <c r="C1474" s="23" t="s">
        <v>4900</v>
      </c>
      <c r="D1474" s="23" t="s">
        <v>0</v>
      </c>
      <c r="E1474" s="23" t="s">
        <v>2463</v>
      </c>
      <c r="F1474" s="23" t="s">
        <v>154</v>
      </c>
      <c r="G1474" s="23">
        <v>1936938</v>
      </c>
      <c r="H1474" s="23" t="s">
        <v>2132</v>
      </c>
      <c r="I1474" s="23" t="s">
        <v>279</v>
      </c>
      <c r="J1474" s="23" t="s">
        <v>338</v>
      </c>
      <c r="K1474" s="23" t="s">
        <v>269</v>
      </c>
      <c r="L1474" s="23" t="s">
        <v>333</v>
      </c>
      <c r="M1474" s="24">
        <v>41878</v>
      </c>
      <c r="P1474" s="25">
        <v>41877.910000000003</v>
      </c>
      <c r="Q1474" s="24">
        <v>40023</v>
      </c>
      <c r="R1474" s="24">
        <v>1855</v>
      </c>
      <c r="S1474" s="23" t="s">
        <v>133</v>
      </c>
      <c r="W1474" s="24">
        <v>41878</v>
      </c>
      <c r="Z1474" s="24">
        <v>240000</v>
      </c>
      <c r="AA1474" s="24">
        <v>645000</v>
      </c>
      <c r="AC1474" s="24">
        <v>885000</v>
      </c>
      <c r="AD1474" s="23" t="s">
        <v>160</v>
      </c>
      <c r="AE1474" s="24">
        <v>885000</v>
      </c>
      <c r="AF1474" s="24">
        <v>825549</v>
      </c>
      <c r="AH1474" s="24">
        <v>825549</v>
      </c>
      <c r="AI1474" s="23" t="s">
        <v>143</v>
      </c>
      <c r="AJ1474" s="23" t="s">
        <v>142</v>
      </c>
      <c r="AK1474" s="26">
        <v>44743</v>
      </c>
      <c r="AL1474" s="26">
        <v>44560</v>
      </c>
      <c r="AM1474" s="26">
        <v>44560</v>
      </c>
      <c r="AN1474" s="26">
        <v>44926</v>
      </c>
      <c r="AO1474" s="26">
        <v>44926</v>
      </c>
      <c r="AR1474" s="25">
        <v>23724.89</v>
      </c>
      <c r="AS1474" s="25">
        <v>9285.31</v>
      </c>
      <c r="AT1474" s="25">
        <v>7013.01</v>
      </c>
      <c r="AU1474" s="25">
        <v>1854.7</v>
      </c>
      <c r="BK1474" s="23" t="s">
        <v>5595</v>
      </c>
      <c r="BL1474" s="26">
        <v>45047</v>
      </c>
      <c r="BM1474" s="23" t="s">
        <v>280</v>
      </c>
      <c r="BO1474" s="23" t="s">
        <v>279</v>
      </c>
      <c r="BP1474" s="23" t="s">
        <v>146</v>
      </c>
      <c r="BQ1474" s="23" t="s">
        <v>215</v>
      </c>
      <c r="BS1474" s="23" t="s">
        <v>396</v>
      </c>
      <c r="BT1474" s="23" t="s">
        <v>397</v>
      </c>
      <c r="BV1474" s="24">
        <v>40023</v>
      </c>
      <c r="BW1474" s="24">
        <v>1855</v>
      </c>
      <c r="BZ1474" s="24">
        <v>783671</v>
      </c>
      <c r="CB1474" s="23" t="s">
        <v>251</v>
      </c>
      <c r="CC1474" s="23" t="s">
        <v>471</v>
      </c>
      <c r="CF1474" s="23">
        <v>1</v>
      </c>
      <c r="CG1474" s="23">
        <v>41290</v>
      </c>
      <c r="CI1474" s="23" t="s">
        <v>149</v>
      </c>
      <c r="CJ1474" s="23" t="s">
        <v>150</v>
      </c>
      <c r="CK1474" s="23" t="s">
        <v>151</v>
      </c>
      <c r="CL1474" s="26">
        <v>44417</v>
      </c>
      <c r="CM1474" s="23" t="s">
        <v>2080</v>
      </c>
    </row>
    <row r="1475" spans="1:91" x14ac:dyDescent="0.25">
      <c r="A1475" s="23" t="s">
        <v>4359</v>
      </c>
      <c r="B1475" s="23" t="s">
        <v>4899</v>
      </c>
      <c r="C1475" s="23" t="s">
        <v>4900</v>
      </c>
      <c r="D1475" s="23" t="s">
        <v>0</v>
      </c>
      <c r="E1475" s="23" t="s">
        <v>4360</v>
      </c>
      <c r="F1475" s="23" t="s">
        <v>154</v>
      </c>
      <c r="G1475" s="23">
        <v>2013814</v>
      </c>
      <c r="H1475" s="23" t="s">
        <v>1057</v>
      </c>
      <c r="I1475" s="23" t="s">
        <v>279</v>
      </c>
      <c r="J1475" s="23" t="s">
        <v>338</v>
      </c>
      <c r="K1475" s="23" t="s">
        <v>269</v>
      </c>
      <c r="L1475" s="23" t="s">
        <v>3383</v>
      </c>
      <c r="M1475" s="24">
        <v>13189</v>
      </c>
      <c r="P1475" s="25">
        <v>13188.91</v>
      </c>
      <c r="Q1475" s="24">
        <v>13189</v>
      </c>
      <c r="R1475" s="23">
        <v>0</v>
      </c>
      <c r="S1475" s="23" t="s">
        <v>142</v>
      </c>
      <c r="W1475" s="24">
        <v>13189</v>
      </c>
      <c r="Z1475" s="24">
        <v>194000</v>
      </c>
      <c r="AC1475" s="24">
        <v>194000</v>
      </c>
      <c r="AD1475" s="23" t="s">
        <v>160</v>
      </c>
      <c r="AE1475" s="24">
        <v>194000</v>
      </c>
      <c r="AF1475" s="24">
        <v>95647</v>
      </c>
      <c r="AH1475" s="24">
        <v>95647</v>
      </c>
      <c r="AI1475" s="23" t="s">
        <v>143</v>
      </c>
      <c r="AJ1475" s="23" t="s">
        <v>142</v>
      </c>
      <c r="AK1475" s="26">
        <v>44805</v>
      </c>
      <c r="AL1475" s="26">
        <v>44802</v>
      </c>
      <c r="AM1475" s="26">
        <v>44802</v>
      </c>
      <c r="AN1475" s="26">
        <v>44926</v>
      </c>
      <c r="AO1475" s="26">
        <v>44866</v>
      </c>
      <c r="AR1475" s="25">
        <v>12706.08</v>
      </c>
      <c r="AS1475" s="23">
        <v>482.83</v>
      </c>
      <c r="BK1475" s="23" t="s">
        <v>4361</v>
      </c>
      <c r="BL1475" s="26">
        <v>44980</v>
      </c>
      <c r="BM1475" s="23" t="s">
        <v>280</v>
      </c>
      <c r="BO1475" s="23" t="s">
        <v>279</v>
      </c>
      <c r="BP1475" s="23" t="s">
        <v>146</v>
      </c>
      <c r="BQ1475" s="23" t="s">
        <v>272</v>
      </c>
      <c r="BS1475" s="23" t="s">
        <v>396</v>
      </c>
      <c r="BT1475" s="23" t="s">
        <v>397</v>
      </c>
      <c r="BV1475" s="24">
        <v>13189</v>
      </c>
      <c r="BW1475" s="23">
        <v>0</v>
      </c>
      <c r="BZ1475" s="24">
        <v>82458</v>
      </c>
      <c r="CB1475" s="23" t="s">
        <v>147</v>
      </c>
      <c r="CC1475" s="23" t="s">
        <v>278</v>
      </c>
      <c r="CF1475" s="23">
        <v>1</v>
      </c>
      <c r="CG1475" s="23">
        <v>41682</v>
      </c>
      <c r="CI1475" s="23" t="s">
        <v>275</v>
      </c>
      <c r="CJ1475" s="23" t="s">
        <v>150</v>
      </c>
      <c r="CK1475" s="23" t="s">
        <v>151</v>
      </c>
      <c r="CL1475" s="26">
        <v>44428</v>
      </c>
      <c r="CM1475" s="23" t="s">
        <v>3268</v>
      </c>
    </row>
    <row r="1476" spans="1:91" x14ac:dyDescent="0.25">
      <c r="A1476" s="23" t="s">
        <v>4363</v>
      </c>
      <c r="B1476" s="23" t="s">
        <v>4899</v>
      </c>
      <c r="C1476" s="23" t="s">
        <v>4898</v>
      </c>
      <c r="D1476" s="23" t="s">
        <v>0</v>
      </c>
      <c r="F1476" s="23" t="s">
        <v>154</v>
      </c>
      <c r="H1476" s="23" t="s">
        <v>1057</v>
      </c>
      <c r="I1476" s="23" t="s">
        <v>279</v>
      </c>
      <c r="J1476" s="23" t="s">
        <v>132</v>
      </c>
      <c r="K1476" s="23" t="s">
        <v>269</v>
      </c>
      <c r="L1476" s="23" t="s">
        <v>141</v>
      </c>
      <c r="N1476" s="24">
        <v>70000</v>
      </c>
      <c r="P1476" s="25">
        <v>70000</v>
      </c>
      <c r="Q1476" s="24">
        <v>70000</v>
      </c>
      <c r="R1476" s="23">
        <v>0</v>
      </c>
      <c r="S1476" s="23" t="s">
        <v>142</v>
      </c>
      <c r="T1476" s="24">
        <v>70000</v>
      </c>
      <c r="V1476" s="24">
        <v>70000</v>
      </c>
      <c r="W1476" s="23">
        <v>0</v>
      </c>
      <c r="AG1476" s="24">
        <v>70000</v>
      </c>
      <c r="AH1476" s="24">
        <v>70000</v>
      </c>
      <c r="AI1476" s="23" t="s">
        <v>143</v>
      </c>
      <c r="AJ1476" s="23" t="s">
        <v>142</v>
      </c>
      <c r="AK1476" s="26">
        <v>45108</v>
      </c>
      <c r="AO1476" s="26">
        <v>45138</v>
      </c>
      <c r="BD1476" s="24">
        <v>70000</v>
      </c>
      <c r="BO1476" s="23" t="s">
        <v>145</v>
      </c>
      <c r="BP1476" s="23" t="s">
        <v>146</v>
      </c>
      <c r="BQ1476" s="23" t="s">
        <v>272</v>
      </c>
      <c r="BR1476" s="23" t="s">
        <v>272</v>
      </c>
      <c r="BS1476" s="23" t="s">
        <v>4364</v>
      </c>
      <c r="BW1476" s="23">
        <v>0</v>
      </c>
      <c r="BX1476" s="24">
        <v>70000</v>
      </c>
      <c r="CB1476" s="23" t="s">
        <v>147</v>
      </c>
      <c r="CF1476" s="23">
        <v>1</v>
      </c>
      <c r="CG1476" s="23">
        <v>41599</v>
      </c>
      <c r="CI1476" s="23" t="s">
        <v>275</v>
      </c>
      <c r="CJ1476" s="23" t="s">
        <v>150</v>
      </c>
      <c r="CK1476" s="23" t="s">
        <v>151</v>
      </c>
      <c r="CL1476" s="26">
        <v>44427</v>
      </c>
      <c r="CM1476" s="23" t="s">
        <v>3268</v>
      </c>
    </row>
    <row r="1477" spans="1:91" x14ac:dyDescent="0.25">
      <c r="A1477" s="23" t="s">
        <v>4365</v>
      </c>
      <c r="B1477" s="23" t="s">
        <v>4899</v>
      </c>
      <c r="C1477" s="23" t="s">
        <v>4900</v>
      </c>
      <c r="D1477" s="23" t="s">
        <v>0</v>
      </c>
      <c r="E1477" s="23" t="s">
        <v>4366</v>
      </c>
      <c r="F1477" s="23" t="s">
        <v>154</v>
      </c>
      <c r="G1477" s="23">
        <v>2012610</v>
      </c>
      <c r="H1477" s="23" t="s">
        <v>1057</v>
      </c>
      <c r="I1477" s="23" t="s">
        <v>279</v>
      </c>
      <c r="J1477" s="23" t="s">
        <v>157</v>
      </c>
      <c r="K1477" s="23" t="s">
        <v>158</v>
      </c>
      <c r="L1477" s="23" t="s">
        <v>279</v>
      </c>
      <c r="M1477" s="24">
        <v>4090</v>
      </c>
      <c r="P1477" s="25">
        <v>4090.13</v>
      </c>
      <c r="Q1477" s="24">
        <v>4090</v>
      </c>
      <c r="R1477" s="23">
        <v>0</v>
      </c>
      <c r="S1477" s="23" t="s">
        <v>142</v>
      </c>
      <c r="W1477" s="24">
        <v>4090</v>
      </c>
      <c r="Z1477" s="24">
        <v>103000</v>
      </c>
      <c r="AC1477" s="24">
        <v>103000</v>
      </c>
      <c r="AD1477" s="23" t="s">
        <v>160</v>
      </c>
      <c r="AE1477" s="24">
        <v>103000</v>
      </c>
      <c r="AF1477" s="24">
        <v>107171</v>
      </c>
      <c r="AH1477" s="24">
        <v>107171</v>
      </c>
      <c r="AI1477" s="23" t="s">
        <v>143</v>
      </c>
      <c r="AJ1477" s="23" t="s">
        <v>142</v>
      </c>
      <c r="AK1477" s="26">
        <v>44805</v>
      </c>
      <c r="AL1477" s="26">
        <v>44791</v>
      </c>
      <c r="AM1477" s="26">
        <v>44791</v>
      </c>
      <c r="AN1477" s="26">
        <v>44926</v>
      </c>
      <c r="AO1477" s="26">
        <v>44985</v>
      </c>
      <c r="AR1477" s="25">
        <v>3914</v>
      </c>
      <c r="AS1477" s="23">
        <v>176.13</v>
      </c>
      <c r="AT1477" s="23">
        <v>0</v>
      </c>
      <c r="AU1477" s="23">
        <v>0</v>
      </c>
      <c r="AV1477" s="23">
        <v>0</v>
      </c>
      <c r="AY1477" s="23">
        <v>0</v>
      </c>
      <c r="AZ1477" s="23" t="s">
        <v>142</v>
      </c>
      <c r="BA1477" s="23">
        <v>0</v>
      </c>
      <c r="BK1477" s="23" t="s">
        <v>6469</v>
      </c>
      <c r="BL1477" s="26">
        <v>45069</v>
      </c>
      <c r="BM1477" s="23" t="s">
        <v>280</v>
      </c>
      <c r="BO1477" s="23" t="s">
        <v>279</v>
      </c>
      <c r="BP1477" s="23" t="s">
        <v>146</v>
      </c>
      <c r="BQ1477" s="23" t="s">
        <v>272</v>
      </c>
      <c r="BS1477" s="23" t="s">
        <v>4364</v>
      </c>
      <c r="BV1477" s="24">
        <v>4090</v>
      </c>
      <c r="BW1477" s="23">
        <v>0</v>
      </c>
      <c r="BZ1477" s="24">
        <v>103081</v>
      </c>
      <c r="CB1477" s="23" t="s">
        <v>278</v>
      </c>
      <c r="CC1477" s="23" t="s">
        <v>1187</v>
      </c>
      <c r="CF1477" s="23">
        <v>1</v>
      </c>
      <c r="CG1477" s="23">
        <v>43583</v>
      </c>
      <c r="CI1477" s="23" t="s">
        <v>275</v>
      </c>
      <c r="CJ1477" s="23" t="s">
        <v>150</v>
      </c>
      <c r="CK1477" s="23" t="s">
        <v>151</v>
      </c>
      <c r="CL1477" s="26">
        <v>44686</v>
      </c>
      <c r="CM1477" s="23" t="s">
        <v>3268</v>
      </c>
    </row>
    <row r="1478" spans="1:91" x14ac:dyDescent="0.25">
      <c r="A1478" s="23" t="s">
        <v>4380</v>
      </c>
      <c r="B1478" s="23" t="s">
        <v>4899</v>
      </c>
      <c r="C1478" s="23" t="s">
        <v>4898</v>
      </c>
      <c r="D1478" s="23" t="s">
        <v>0</v>
      </c>
      <c r="F1478" s="23" t="s">
        <v>154</v>
      </c>
      <c r="H1478" s="23" t="s">
        <v>278</v>
      </c>
      <c r="I1478" s="23" t="s">
        <v>279</v>
      </c>
      <c r="J1478" s="23" t="s">
        <v>132</v>
      </c>
      <c r="L1478" s="23" t="s">
        <v>3390</v>
      </c>
      <c r="P1478" s="23">
        <v>0</v>
      </c>
      <c r="Q1478" s="24">
        <v>40000</v>
      </c>
      <c r="R1478" s="24">
        <v>-40000</v>
      </c>
      <c r="S1478" s="23" t="s">
        <v>136</v>
      </c>
      <c r="T1478" s="24">
        <v>40000</v>
      </c>
      <c r="V1478" s="24">
        <v>40000</v>
      </c>
      <c r="W1478" s="24">
        <v>-40000</v>
      </c>
      <c r="AI1478" s="23" t="s">
        <v>143</v>
      </c>
      <c r="AJ1478" s="23" t="s">
        <v>142</v>
      </c>
      <c r="AO1478" s="26">
        <v>45077</v>
      </c>
      <c r="AW1478" s="24">
        <v>40000</v>
      </c>
      <c r="AX1478" s="24">
        <v>40000</v>
      </c>
      <c r="AY1478" s="24">
        <v>-40000</v>
      </c>
      <c r="AZ1478" s="23" t="s">
        <v>136</v>
      </c>
      <c r="BO1478" s="23" t="s">
        <v>145</v>
      </c>
      <c r="BP1478" s="23" t="s">
        <v>146</v>
      </c>
      <c r="BQ1478" s="23" t="s">
        <v>272</v>
      </c>
      <c r="BS1478" s="23" t="s">
        <v>4364</v>
      </c>
      <c r="BW1478" s="23">
        <v>0</v>
      </c>
      <c r="CB1478" s="23" t="s">
        <v>3265</v>
      </c>
      <c r="CF1478" s="23">
        <v>1</v>
      </c>
      <c r="CG1478" s="23">
        <v>41673</v>
      </c>
      <c r="CI1478" s="23" t="s">
        <v>275</v>
      </c>
      <c r="CJ1478" s="23" t="s">
        <v>150</v>
      </c>
      <c r="CK1478" s="23" t="s">
        <v>151</v>
      </c>
      <c r="CL1478" s="26">
        <v>44428</v>
      </c>
      <c r="CM1478" s="23" t="s">
        <v>3268</v>
      </c>
    </row>
    <row r="1479" spans="1:91" x14ac:dyDescent="0.25">
      <c r="A1479" s="23" t="s">
        <v>4381</v>
      </c>
      <c r="B1479" s="23" t="s">
        <v>4899</v>
      </c>
      <c r="C1479" s="23" t="s">
        <v>4900</v>
      </c>
      <c r="D1479" s="23" t="s">
        <v>0</v>
      </c>
      <c r="E1479" s="23" t="s">
        <v>4382</v>
      </c>
      <c r="F1479" s="23" t="s">
        <v>154</v>
      </c>
      <c r="G1479" s="23">
        <v>2037806</v>
      </c>
      <c r="H1479" s="23" t="s">
        <v>886</v>
      </c>
      <c r="I1479" s="23" t="s">
        <v>279</v>
      </c>
      <c r="J1479" s="23" t="s">
        <v>338</v>
      </c>
      <c r="K1479" s="23" t="s">
        <v>269</v>
      </c>
      <c r="L1479" s="23" t="s">
        <v>3404</v>
      </c>
      <c r="M1479" s="23">
        <v>536</v>
      </c>
      <c r="P1479" s="23">
        <v>536</v>
      </c>
      <c r="Q1479" s="23">
        <v>536</v>
      </c>
      <c r="R1479" s="23">
        <v>0</v>
      </c>
      <c r="S1479" s="23" t="s">
        <v>142</v>
      </c>
      <c r="W1479" s="23">
        <v>536</v>
      </c>
      <c r="Z1479" s="24">
        <v>43000</v>
      </c>
      <c r="AC1479" s="24">
        <v>43000</v>
      </c>
      <c r="AD1479" s="23" t="s">
        <v>160</v>
      </c>
      <c r="AE1479" s="24">
        <v>43000</v>
      </c>
      <c r="AF1479" s="24">
        <v>22536</v>
      </c>
      <c r="AH1479" s="24">
        <v>22536</v>
      </c>
      <c r="AI1479" s="23" t="s">
        <v>143</v>
      </c>
      <c r="AJ1479" s="23" t="s">
        <v>142</v>
      </c>
      <c r="AK1479" s="26">
        <v>44896</v>
      </c>
      <c r="AL1479" s="26">
        <v>44858</v>
      </c>
      <c r="AM1479" s="26">
        <v>44858</v>
      </c>
      <c r="AN1479" s="26">
        <v>44926</v>
      </c>
      <c r="AO1479" s="26">
        <v>44926</v>
      </c>
      <c r="AR1479" s="23">
        <v>536</v>
      </c>
      <c r="BK1479" s="23" t="s">
        <v>4383</v>
      </c>
      <c r="BL1479" s="26">
        <v>44987</v>
      </c>
      <c r="BM1479" s="23" t="s">
        <v>280</v>
      </c>
      <c r="BO1479" s="23" t="s">
        <v>279</v>
      </c>
      <c r="BP1479" s="23" t="s">
        <v>146</v>
      </c>
      <c r="BQ1479" s="23" t="s">
        <v>272</v>
      </c>
      <c r="BS1479" s="23" t="s">
        <v>703</v>
      </c>
      <c r="BT1479" s="23" t="s">
        <v>2470</v>
      </c>
      <c r="BV1479" s="23">
        <v>536</v>
      </c>
      <c r="BW1479" s="23">
        <v>0</v>
      </c>
      <c r="BZ1479" s="24">
        <v>22000</v>
      </c>
      <c r="CB1479" s="23" t="s">
        <v>147</v>
      </c>
      <c r="CC1479" s="23" t="s">
        <v>278</v>
      </c>
      <c r="CF1479" s="23">
        <v>1</v>
      </c>
      <c r="CG1479" s="23">
        <v>41924</v>
      </c>
      <c r="CI1479" s="23" t="s">
        <v>149</v>
      </c>
      <c r="CJ1479" s="23" t="s">
        <v>150</v>
      </c>
      <c r="CK1479" s="23" t="s">
        <v>151</v>
      </c>
      <c r="CL1479" s="26">
        <v>44431</v>
      </c>
      <c r="CM1479" s="23" t="s">
        <v>3268</v>
      </c>
    </row>
    <row r="1480" spans="1:91" x14ac:dyDescent="0.25">
      <c r="A1480" s="23" t="s">
        <v>5594</v>
      </c>
      <c r="B1480" s="23" t="s">
        <v>4899</v>
      </c>
      <c r="C1480" s="23" t="s">
        <v>4898</v>
      </c>
      <c r="D1480" s="23" t="s">
        <v>14</v>
      </c>
      <c r="F1480" s="23" t="s">
        <v>154</v>
      </c>
      <c r="H1480" s="23" t="s">
        <v>886</v>
      </c>
      <c r="I1480" s="23" t="s">
        <v>279</v>
      </c>
      <c r="J1480" s="23" t="s">
        <v>132</v>
      </c>
      <c r="L1480" s="23" t="s">
        <v>279</v>
      </c>
      <c r="N1480" s="23">
        <v>1</v>
      </c>
      <c r="P1480" s="23">
        <v>1</v>
      </c>
      <c r="R1480" s="23">
        <v>1</v>
      </c>
      <c r="S1480" s="23" t="s">
        <v>136</v>
      </c>
      <c r="W1480" s="23">
        <v>1</v>
      </c>
      <c r="AG1480" s="23">
        <v>1</v>
      </c>
      <c r="AH1480" s="23">
        <v>1</v>
      </c>
      <c r="AI1480" s="23" t="s">
        <v>143</v>
      </c>
      <c r="AJ1480" s="23" t="s">
        <v>142</v>
      </c>
      <c r="AK1480" s="26">
        <v>45261</v>
      </c>
      <c r="AO1480" s="26">
        <v>45291</v>
      </c>
      <c r="BI1480" s="23">
        <v>1</v>
      </c>
      <c r="BK1480" s="23" t="s">
        <v>6468</v>
      </c>
      <c r="BL1480" s="26">
        <v>45078</v>
      </c>
      <c r="BM1480" s="23" t="s">
        <v>300</v>
      </c>
      <c r="BO1480" s="23" t="s">
        <v>279</v>
      </c>
      <c r="BP1480" s="23" t="s">
        <v>146</v>
      </c>
      <c r="BQ1480" s="23" t="s">
        <v>181</v>
      </c>
      <c r="BW1480" s="23">
        <v>0</v>
      </c>
      <c r="BY1480" s="23">
        <v>1</v>
      </c>
      <c r="CB1480" s="23" t="s">
        <v>278</v>
      </c>
      <c r="CC1480" s="23" t="s">
        <v>5593</v>
      </c>
      <c r="CF1480" s="23">
        <v>1</v>
      </c>
      <c r="CG1480" s="23">
        <v>46993</v>
      </c>
      <c r="CI1480" s="23" t="s">
        <v>264</v>
      </c>
      <c r="CJ1480" s="23" t="s">
        <v>150</v>
      </c>
      <c r="CK1480" s="23" t="s">
        <v>151</v>
      </c>
      <c r="CL1480" s="26">
        <v>45043</v>
      </c>
    </row>
    <row r="1481" spans="1:91" x14ac:dyDescent="0.25">
      <c r="A1481" s="23" t="s">
        <v>2468</v>
      </c>
      <c r="B1481" s="23" t="s">
        <v>4899</v>
      </c>
      <c r="C1481" s="23" t="s">
        <v>4900</v>
      </c>
      <c r="D1481" s="23" t="s">
        <v>14</v>
      </c>
      <c r="E1481" s="23" t="s">
        <v>2469</v>
      </c>
      <c r="F1481" s="23" t="s">
        <v>154</v>
      </c>
      <c r="G1481" s="23">
        <v>2085512</v>
      </c>
      <c r="H1481" s="23" t="s">
        <v>2194</v>
      </c>
      <c r="I1481" s="23" t="s">
        <v>279</v>
      </c>
      <c r="J1481" s="23" t="s">
        <v>157</v>
      </c>
      <c r="K1481" s="23" t="s">
        <v>269</v>
      </c>
      <c r="L1481" s="23" t="s">
        <v>333</v>
      </c>
      <c r="M1481" s="24">
        <v>169273</v>
      </c>
      <c r="N1481" s="24">
        <v>140000</v>
      </c>
      <c r="P1481" s="25">
        <v>309272.67</v>
      </c>
      <c r="Q1481" s="24">
        <v>245000</v>
      </c>
      <c r="R1481" s="24">
        <v>64273</v>
      </c>
      <c r="S1481" s="23" t="s">
        <v>136</v>
      </c>
      <c r="T1481" s="24">
        <v>245000</v>
      </c>
      <c r="V1481" s="24">
        <v>245000</v>
      </c>
      <c r="W1481" s="24">
        <v>64273</v>
      </c>
      <c r="Z1481" s="24">
        <v>149600</v>
      </c>
      <c r="AC1481" s="24">
        <v>149600</v>
      </c>
      <c r="AD1481" s="23" t="s">
        <v>134</v>
      </c>
      <c r="AE1481" s="24">
        <v>149600</v>
      </c>
      <c r="AF1481" s="24">
        <v>169273</v>
      </c>
      <c r="AG1481" s="24">
        <v>140000</v>
      </c>
      <c r="AH1481" s="24">
        <v>309273</v>
      </c>
      <c r="AI1481" s="23" t="s">
        <v>143</v>
      </c>
      <c r="AJ1481" s="23" t="s">
        <v>142</v>
      </c>
      <c r="AK1481" s="26">
        <v>45017</v>
      </c>
      <c r="AL1481" s="26">
        <v>44971</v>
      </c>
      <c r="AM1481" s="26">
        <v>44971</v>
      </c>
      <c r="AN1481" s="26">
        <v>45291</v>
      </c>
      <c r="AO1481" s="26">
        <v>45107</v>
      </c>
      <c r="AU1481" s="25">
        <v>49170</v>
      </c>
      <c r="AV1481" s="25">
        <v>120102.67</v>
      </c>
      <c r="AW1481" s="24">
        <v>130000</v>
      </c>
      <c r="AX1481" s="24">
        <v>130000</v>
      </c>
      <c r="AY1481" s="24">
        <v>-9897</v>
      </c>
      <c r="AZ1481" s="23" t="s">
        <v>133</v>
      </c>
      <c r="BA1481" s="23">
        <v>0</v>
      </c>
      <c r="BC1481" s="24">
        <v>125000</v>
      </c>
      <c r="BD1481" s="24">
        <v>15000</v>
      </c>
      <c r="BK1481" s="23" t="s">
        <v>6467</v>
      </c>
      <c r="BL1481" s="26">
        <v>45082</v>
      </c>
      <c r="BM1481" s="23" t="s">
        <v>300</v>
      </c>
      <c r="BO1481" s="23" t="s">
        <v>279</v>
      </c>
      <c r="BP1481" s="23" t="s">
        <v>146</v>
      </c>
      <c r="BQ1481" s="23" t="s">
        <v>262</v>
      </c>
      <c r="BS1481" s="23" t="s">
        <v>703</v>
      </c>
      <c r="BT1481" s="23" t="s">
        <v>2470</v>
      </c>
      <c r="BW1481" s="24">
        <v>294273</v>
      </c>
      <c r="BX1481" s="24">
        <v>15000</v>
      </c>
      <c r="CB1481" s="23" t="s">
        <v>251</v>
      </c>
      <c r="CC1481" s="23" t="s">
        <v>251</v>
      </c>
      <c r="CF1481" s="23">
        <v>1</v>
      </c>
      <c r="CG1481" s="23">
        <v>44852</v>
      </c>
      <c r="CI1481" s="23" t="s">
        <v>149</v>
      </c>
      <c r="CJ1481" s="23" t="s">
        <v>150</v>
      </c>
      <c r="CK1481" s="23" t="s">
        <v>151</v>
      </c>
      <c r="CL1481" s="26">
        <v>44790</v>
      </c>
      <c r="CM1481" s="23" t="s">
        <v>2080</v>
      </c>
    </row>
    <row r="1482" spans="1:91" x14ac:dyDescent="0.25">
      <c r="A1482" s="23" t="s">
        <v>4384</v>
      </c>
      <c r="B1482" s="23" t="s">
        <v>4899</v>
      </c>
      <c r="C1482" s="23" t="s">
        <v>4900</v>
      </c>
      <c r="D1482" s="23" t="s">
        <v>14</v>
      </c>
      <c r="E1482" s="23" t="s">
        <v>4385</v>
      </c>
      <c r="F1482" s="23" t="s">
        <v>154</v>
      </c>
      <c r="G1482" s="23">
        <v>2011996</v>
      </c>
      <c r="H1482" s="23" t="s">
        <v>886</v>
      </c>
      <c r="I1482" s="23" t="s">
        <v>279</v>
      </c>
      <c r="J1482" s="23" t="s">
        <v>338</v>
      </c>
      <c r="K1482" s="23" t="s">
        <v>269</v>
      </c>
      <c r="L1482" s="23" t="s">
        <v>3404</v>
      </c>
      <c r="M1482" s="23">
        <v>-298</v>
      </c>
      <c r="P1482" s="23">
        <v>-297.5</v>
      </c>
      <c r="Q1482" s="23">
        <v>-298</v>
      </c>
      <c r="R1482" s="23">
        <v>0</v>
      </c>
      <c r="S1482" s="23" t="s">
        <v>142</v>
      </c>
      <c r="W1482" s="23">
        <v>-298</v>
      </c>
      <c r="Z1482" s="24">
        <v>42000</v>
      </c>
      <c r="AC1482" s="24">
        <v>42000</v>
      </c>
      <c r="AD1482" s="23" t="s">
        <v>160</v>
      </c>
      <c r="AE1482" s="24">
        <v>42000</v>
      </c>
      <c r="AF1482" s="24">
        <v>21931</v>
      </c>
      <c r="AH1482" s="24">
        <v>21931</v>
      </c>
      <c r="AI1482" s="23" t="s">
        <v>143</v>
      </c>
      <c r="AJ1482" s="23" t="s">
        <v>142</v>
      </c>
      <c r="AK1482" s="26">
        <v>44805</v>
      </c>
      <c r="AL1482" s="26">
        <v>44784</v>
      </c>
      <c r="AM1482" s="26">
        <v>44784</v>
      </c>
      <c r="AN1482" s="26">
        <v>44896</v>
      </c>
      <c r="AO1482" s="26">
        <v>44866</v>
      </c>
      <c r="AR1482" s="23">
        <v>-297.5</v>
      </c>
      <c r="BK1482" s="23" t="s">
        <v>4386</v>
      </c>
      <c r="BL1482" s="26">
        <v>44929</v>
      </c>
      <c r="BM1482" s="23" t="s">
        <v>280</v>
      </c>
      <c r="BO1482" s="23" t="s">
        <v>279</v>
      </c>
      <c r="BP1482" s="23" t="s">
        <v>146</v>
      </c>
      <c r="BQ1482" s="23" t="s">
        <v>181</v>
      </c>
      <c r="BS1482" s="23" t="s">
        <v>703</v>
      </c>
      <c r="BT1482" s="23" t="s">
        <v>2470</v>
      </c>
      <c r="BV1482" s="23">
        <v>-298</v>
      </c>
      <c r="BW1482" s="23">
        <v>0</v>
      </c>
      <c r="BZ1482" s="24">
        <v>22229</v>
      </c>
      <c r="CB1482" s="23" t="s">
        <v>3066</v>
      </c>
      <c r="CF1482" s="23">
        <v>1</v>
      </c>
      <c r="CG1482" s="23">
        <v>41379</v>
      </c>
      <c r="CI1482" s="23" t="s">
        <v>275</v>
      </c>
      <c r="CJ1482" s="23" t="s">
        <v>150</v>
      </c>
      <c r="CK1482" s="23" t="s">
        <v>151</v>
      </c>
      <c r="CL1482" s="26">
        <v>44419</v>
      </c>
      <c r="CM1482" s="23" t="s">
        <v>3268</v>
      </c>
    </row>
    <row r="1483" spans="1:91" x14ac:dyDescent="0.25">
      <c r="A1483" s="23" t="s">
        <v>4387</v>
      </c>
      <c r="B1483" s="23" t="s">
        <v>4899</v>
      </c>
      <c r="C1483" s="23" t="s">
        <v>4898</v>
      </c>
      <c r="D1483" s="23" t="s">
        <v>0</v>
      </c>
      <c r="F1483" s="23" t="s">
        <v>138</v>
      </c>
      <c r="H1483" s="23" t="s">
        <v>367</v>
      </c>
      <c r="I1483" s="23" t="s">
        <v>279</v>
      </c>
      <c r="J1483" s="23" t="s">
        <v>132</v>
      </c>
      <c r="L1483" s="23" t="s">
        <v>3559</v>
      </c>
      <c r="N1483" s="24">
        <v>42000</v>
      </c>
      <c r="P1483" s="25">
        <v>42000</v>
      </c>
      <c r="Q1483" s="24">
        <v>42000</v>
      </c>
      <c r="R1483" s="23">
        <v>0</v>
      </c>
      <c r="S1483" s="23" t="s">
        <v>142</v>
      </c>
      <c r="T1483" s="24">
        <v>42000</v>
      </c>
      <c r="V1483" s="24">
        <v>42000</v>
      </c>
      <c r="W1483" s="23">
        <v>0</v>
      </c>
      <c r="AG1483" s="24">
        <v>42000</v>
      </c>
      <c r="AH1483" s="24">
        <v>42000</v>
      </c>
      <c r="AI1483" s="23" t="s">
        <v>143</v>
      </c>
      <c r="AJ1483" s="23" t="s">
        <v>142</v>
      </c>
      <c r="AK1483" s="26">
        <v>45170</v>
      </c>
      <c r="AO1483" s="26">
        <v>45077</v>
      </c>
      <c r="BF1483" s="24">
        <v>42000</v>
      </c>
      <c r="BK1483" s="23" t="s">
        <v>6466</v>
      </c>
      <c r="BL1483" s="26">
        <v>45078</v>
      </c>
      <c r="BO1483" s="23" t="s">
        <v>279</v>
      </c>
      <c r="BP1483" s="23" t="s">
        <v>146</v>
      </c>
      <c r="BQ1483" s="23" t="s">
        <v>272</v>
      </c>
      <c r="BS1483" s="23" t="s">
        <v>703</v>
      </c>
      <c r="BT1483" s="23" t="s">
        <v>2470</v>
      </c>
      <c r="BW1483" s="23">
        <v>0</v>
      </c>
      <c r="BX1483" s="24">
        <v>42000</v>
      </c>
      <c r="CB1483" s="23" t="s">
        <v>2067</v>
      </c>
      <c r="CD1483" s="23" t="s">
        <v>166</v>
      </c>
      <c r="CF1483" s="23">
        <v>1</v>
      </c>
      <c r="CG1483" s="23">
        <v>31049</v>
      </c>
      <c r="CI1483" s="23" t="s">
        <v>4388</v>
      </c>
      <c r="CJ1483" s="23" t="s">
        <v>150</v>
      </c>
      <c r="CK1483" s="23" t="s">
        <v>151</v>
      </c>
      <c r="CL1483" s="26">
        <v>43339</v>
      </c>
      <c r="CM1483" s="23" t="s">
        <v>3268</v>
      </c>
    </row>
    <row r="1484" spans="1:91" x14ac:dyDescent="0.25">
      <c r="A1484" s="23" t="s">
        <v>4457</v>
      </c>
      <c r="B1484" s="23" t="s">
        <v>4899</v>
      </c>
      <c r="C1484" s="23" t="s">
        <v>4900</v>
      </c>
      <c r="D1484" s="23" t="s">
        <v>0</v>
      </c>
      <c r="E1484" s="23" t="s">
        <v>5121</v>
      </c>
      <c r="F1484" s="23" t="s">
        <v>154</v>
      </c>
      <c r="G1484" s="23">
        <v>2095598</v>
      </c>
      <c r="H1484" s="23" t="s">
        <v>394</v>
      </c>
      <c r="I1484" s="23" t="s">
        <v>279</v>
      </c>
      <c r="J1484" s="23" t="s">
        <v>338</v>
      </c>
      <c r="K1484" s="23" t="s">
        <v>269</v>
      </c>
      <c r="L1484" s="23" t="s">
        <v>279</v>
      </c>
      <c r="M1484" s="24">
        <v>35936</v>
      </c>
      <c r="P1484" s="25">
        <v>35935.760000000002</v>
      </c>
      <c r="Q1484" s="24">
        <v>43000</v>
      </c>
      <c r="R1484" s="24">
        <v>-7064</v>
      </c>
      <c r="S1484" s="23" t="s">
        <v>136</v>
      </c>
      <c r="T1484" s="24">
        <v>22000</v>
      </c>
      <c r="V1484" s="24">
        <v>22000</v>
      </c>
      <c r="W1484" s="24">
        <v>13936</v>
      </c>
      <c r="Z1484" s="24">
        <v>43780</v>
      </c>
      <c r="AC1484" s="24">
        <v>43780</v>
      </c>
      <c r="AD1484" s="23" t="s">
        <v>160</v>
      </c>
      <c r="AE1484" s="24">
        <v>43780</v>
      </c>
      <c r="AF1484" s="24">
        <v>35936</v>
      </c>
      <c r="AH1484" s="24">
        <v>35936</v>
      </c>
      <c r="AI1484" s="23" t="s">
        <v>143</v>
      </c>
      <c r="AJ1484" s="23" t="s">
        <v>142</v>
      </c>
      <c r="AK1484" s="26">
        <v>45017</v>
      </c>
      <c r="AL1484" s="26">
        <v>45003</v>
      </c>
      <c r="AM1484" s="26">
        <v>45003</v>
      </c>
      <c r="AN1484" s="26">
        <v>45077</v>
      </c>
      <c r="AO1484" s="26">
        <v>45016</v>
      </c>
      <c r="AU1484" s="25">
        <v>35935.760000000002</v>
      </c>
      <c r="BK1484" s="23" t="s">
        <v>6465</v>
      </c>
      <c r="BL1484" s="26">
        <v>45064</v>
      </c>
      <c r="BM1484" s="23" t="s">
        <v>280</v>
      </c>
      <c r="BO1484" s="23" t="s">
        <v>279</v>
      </c>
      <c r="BP1484" s="23" t="s">
        <v>146</v>
      </c>
      <c r="BQ1484" s="23" t="s">
        <v>272</v>
      </c>
      <c r="BS1484" s="23" t="s">
        <v>1054</v>
      </c>
      <c r="BT1484" s="23" t="s">
        <v>1055</v>
      </c>
      <c r="BW1484" s="24">
        <v>35936</v>
      </c>
      <c r="CB1484" s="23" t="s">
        <v>278</v>
      </c>
      <c r="CC1484" s="23" t="s">
        <v>1187</v>
      </c>
      <c r="CF1484" s="23">
        <v>1</v>
      </c>
      <c r="CG1484" s="23">
        <v>44427</v>
      </c>
      <c r="CI1484" s="23" t="s">
        <v>275</v>
      </c>
      <c r="CJ1484" s="23" t="s">
        <v>150</v>
      </c>
      <c r="CK1484" s="23" t="s">
        <v>151</v>
      </c>
      <c r="CL1484" s="26">
        <v>44777</v>
      </c>
      <c r="CM1484" s="23" t="s">
        <v>3268</v>
      </c>
    </row>
    <row r="1485" spans="1:91" x14ac:dyDescent="0.25">
      <c r="A1485" s="23" t="s">
        <v>5120</v>
      </c>
      <c r="B1485" s="23" t="s">
        <v>4899</v>
      </c>
      <c r="C1485" s="23" t="s">
        <v>4900</v>
      </c>
      <c r="D1485" s="23" t="s">
        <v>14</v>
      </c>
      <c r="E1485" s="23" t="s">
        <v>5119</v>
      </c>
      <c r="F1485" s="23" t="s">
        <v>154</v>
      </c>
      <c r="G1485" s="23">
        <v>2095108</v>
      </c>
      <c r="H1485" s="23" t="s">
        <v>886</v>
      </c>
      <c r="I1485" s="23" t="s">
        <v>279</v>
      </c>
      <c r="J1485" s="23" t="s">
        <v>338</v>
      </c>
      <c r="K1485" s="23" t="s">
        <v>158</v>
      </c>
      <c r="L1485" s="23" t="s">
        <v>416</v>
      </c>
      <c r="M1485" s="24">
        <v>14678</v>
      </c>
      <c r="P1485" s="25">
        <v>14677.5</v>
      </c>
      <c r="Q1485" s="24">
        <v>14000</v>
      </c>
      <c r="R1485" s="23">
        <v>678</v>
      </c>
      <c r="S1485" s="23" t="s">
        <v>133</v>
      </c>
      <c r="U1485" s="24">
        <v>20000</v>
      </c>
      <c r="V1485" s="24">
        <v>20000</v>
      </c>
      <c r="W1485" s="24">
        <v>-5323</v>
      </c>
      <c r="Z1485" s="24">
        <v>20000</v>
      </c>
      <c r="AC1485" s="24">
        <v>20000</v>
      </c>
      <c r="AD1485" s="23" t="s">
        <v>160</v>
      </c>
      <c r="AE1485" s="24">
        <v>20000</v>
      </c>
      <c r="AF1485" s="24">
        <v>14678</v>
      </c>
      <c r="AH1485" s="24">
        <v>14678</v>
      </c>
      <c r="AI1485" s="23" t="s">
        <v>143</v>
      </c>
      <c r="AJ1485" s="23" t="s">
        <v>142</v>
      </c>
      <c r="AK1485" s="26">
        <v>45017</v>
      </c>
      <c r="AL1485" s="26">
        <v>45000</v>
      </c>
      <c r="AM1485" s="26">
        <v>45000</v>
      </c>
      <c r="AN1485" s="26">
        <v>45108</v>
      </c>
      <c r="AO1485" s="26">
        <v>45108</v>
      </c>
      <c r="AU1485" s="25">
        <v>13950</v>
      </c>
      <c r="AV1485" s="23">
        <v>727.5</v>
      </c>
      <c r="AY1485" s="23">
        <v>728</v>
      </c>
      <c r="AZ1485" s="23" t="s">
        <v>136</v>
      </c>
      <c r="BK1485" s="23" t="s">
        <v>5592</v>
      </c>
      <c r="BL1485" s="26">
        <v>45047</v>
      </c>
      <c r="BM1485" s="23" t="s">
        <v>280</v>
      </c>
      <c r="BO1485" s="23" t="s">
        <v>279</v>
      </c>
      <c r="BP1485" s="23" t="s">
        <v>146</v>
      </c>
      <c r="BQ1485" s="23" t="s">
        <v>181</v>
      </c>
      <c r="BS1485" s="23" t="s">
        <v>1054</v>
      </c>
      <c r="BT1485" s="23" t="s">
        <v>1055</v>
      </c>
      <c r="BW1485" s="24">
        <v>14678</v>
      </c>
      <c r="CB1485" s="23" t="s">
        <v>419</v>
      </c>
      <c r="CC1485" s="23" t="s">
        <v>4464</v>
      </c>
      <c r="CD1485" s="23" t="s">
        <v>166</v>
      </c>
      <c r="CF1485" s="23">
        <v>1</v>
      </c>
      <c r="CG1485" s="23">
        <v>46775</v>
      </c>
      <c r="CI1485" s="23" t="s">
        <v>278</v>
      </c>
      <c r="CJ1485" s="23" t="s">
        <v>167</v>
      </c>
      <c r="CK1485" s="23" t="s">
        <v>168</v>
      </c>
      <c r="CL1485" s="26">
        <v>44999</v>
      </c>
    </row>
    <row r="1486" spans="1:91" x14ac:dyDescent="0.25">
      <c r="A1486" s="23" t="s">
        <v>6464</v>
      </c>
      <c r="B1486" s="23" t="s">
        <v>4899</v>
      </c>
      <c r="C1486" s="23" t="s">
        <v>4900</v>
      </c>
      <c r="D1486" s="23" t="s">
        <v>0</v>
      </c>
      <c r="E1486" s="23" t="s">
        <v>6463</v>
      </c>
      <c r="F1486" s="23" t="s">
        <v>138</v>
      </c>
      <c r="G1486" s="23">
        <v>1823870</v>
      </c>
      <c r="H1486" s="23" t="s">
        <v>467</v>
      </c>
      <c r="I1486" s="23" t="s">
        <v>279</v>
      </c>
      <c r="J1486" s="23" t="s">
        <v>338</v>
      </c>
      <c r="K1486" s="23" t="s">
        <v>269</v>
      </c>
      <c r="L1486" s="23" t="s">
        <v>468</v>
      </c>
      <c r="M1486" s="24">
        <v>16427</v>
      </c>
      <c r="P1486" s="25">
        <v>16427</v>
      </c>
      <c r="R1486" s="24">
        <v>16427</v>
      </c>
      <c r="S1486" s="23" t="s">
        <v>136</v>
      </c>
      <c r="W1486" s="24">
        <v>16427</v>
      </c>
      <c r="Z1486" s="24">
        <v>54000</v>
      </c>
      <c r="AC1486" s="24">
        <v>54000</v>
      </c>
      <c r="AD1486" s="23" t="s">
        <v>160</v>
      </c>
      <c r="AE1486" s="24">
        <v>54000</v>
      </c>
      <c r="AF1486" s="24">
        <v>56683</v>
      </c>
      <c r="AH1486" s="24">
        <v>56683</v>
      </c>
      <c r="AI1486" s="23" t="s">
        <v>143</v>
      </c>
      <c r="AJ1486" s="23" t="s">
        <v>142</v>
      </c>
      <c r="AK1486" s="26">
        <v>44287</v>
      </c>
      <c r="AL1486" s="26">
        <v>44285</v>
      </c>
      <c r="AM1486" s="26">
        <v>44285</v>
      </c>
      <c r="AN1486" s="26">
        <v>44377</v>
      </c>
      <c r="AO1486" s="26">
        <v>44377</v>
      </c>
      <c r="AV1486" s="25">
        <v>16427</v>
      </c>
      <c r="AY1486" s="24">
        <v>16427</v>
      </c>
      <c r="AZ1486" s="23" t="s">
        <v>136</v>
      </c>
      <c r="BK1486" s="23" t="s">
        <v>6462</v>
      </c>
      <c r="BL1486" s="26">
        <v>44544</v>
      </c>
      <c r="BM1486" s="23" t="s">
        <v>6461</v>
      </c>
      <c r="BO1486" s="23" t="s">
        <v>279</v>
      </c>
      <c r="BP1486" s="23" t="s">
        <v>146</v>
      </c>
      <c r="BQ1486" s="23" t="s">
        <v>215</v>
      </c>
      <c r="BS1486" s="23" t="s">
        <v>586</v>
      </c>
      <c r="BT1486" s="23" t="s">
        <v>761</v>
      </c>
      <c r="BW1486" s="24">
        <v>16427</v>
      </c>
      <c r="CB1486" s="23" t="s">
        <v>196</v>
      </c>
      <c r="CC1486" s="23" t="s">
        <v>471</v>
      </c>
      <c r="CF1486" s="23">
        <v>1</v>
      </c>
      <c r="CG1486" s="23">
        <v>38022</v>
      </c>
      <c r="CI1486" s="23" t="s">
        <v>275</v>
      </c>
      <c r="CJ1486" s="23" t="s">
        <v>150</v>
      </c>
      <c r="CK1486" s="23" t="s">
        <v>151</v>
      </c>
      <c r="CL1486" s="26">
        <v>44057</v>
      </c>
    </row>
    <row r="1487" spans="1:91" x14ac:dyDescent="0.25">
      <c r="A1487" s="23" t="s">
        <v>4458</v>
      </c>
      <c r="B1487" s="23" t="s">
        <v>4899</v>
      </c>
      <c r="C1487" s="23" t="s">
        <v>4898</v>
      </c>
      <c r="D1487" s="23" t="s">
        <v>0</v>
      </c>
      <c r="F1487" s="23" t="s">
        <v>154</v>
      </c>
      <c r="H1487" s="23" t="s">
        <v>1057</v>
      </c>
      <c r="I1487" s="23" t="s">
        <v>279</v>
      </c>
      <c r="J1487" s="23" t="s">
        <v>132</v>
      </c>
      <c r="L1487" s="23" t="s">
        <v>279</v>
      </c>
      <c r="N1487" s="24">
        <v>50000</v>
      </c>
      <c r="P1487" s="25">
        <v>50000</v>
      </c>
      <c r="Q1487" s="24">
        <v>50000</v>
      </c>
      <c r="R1487" s="23">
        <v>0</v>
      </c>
      <c r="S1487" s="23" t="s">
        <v>142</v>
      </c>
      <c r="T1487" s="24">
        <v>50000</v>
      </c>
      <c r="V1487" s="24">
        <v>50000</v>
      </c>
      <c r="W1487" s="23">
        <v>0</v>
      </c>
      <c r="AG1487" s="24">
        <v>50000</v>
      </c>
      <c r="AH1487" s="24">
        <v>50000</v>
      </c>
      <c r="AI1487" s="23" t="s">
        <v>143</v>
      </c>
      <c r="AJ1487" s="23" t="s">
        <v>142</v>
      </c>
      <c r="AK1487" s="26">
        <v>45108</v>
      </c>
      <c r="AO1487" s="26">
        <v>45107</v>
      </c>
      <c r="BD1487" s="24">
        <v>50000</v>
      </c>
      <c r="BO1487" s="23" t="s">
        <v>279</v>
      </c>
      <c r="BP1487" s="23" t="s">
        <v>146</v>
      </c>
      <c r="BQ1487" s="23" t="s">
        <v>272</v>
      </c>
      <c r="BS1487" s="23" t="s">
        <v>1054</v>
      </c>
      <c r="BT1487" s="23" t="s">
        <v>761</v>
      </c>
      <c r="BW1487" s="23">
        <v>0</v>
      </c>
      <c r="BX1487" s="24">
        <v>50000</v>
      </c>
      <c r="CB1487" s="23" t="s">
        <v>278</v>
      </c>
      <c r="CF1487" s="23">
        <v>1</v>
      </c>
      <c r="CG1487" s="23">
        <v>37854</v>
      </c>
      <c r="CI1487" s="23" t="s">
        <v>275</v>
      </c>
      <c r="CJ1487" s="23" t="s">
        <v>150</v>
      </c>
      <c r="CK1487" s="23" t="s">
        <v>151</v>
      </c>
      <c r="CL1487" s="26">
        <v>44056</v>
      </c>
      <c r="CM1487" s="23" t="s">
        <v>3268</v>
      </c>
    </row>
    <row r="1488" spans="1:91" x14ac:dyDescent="0.25">
      <c r="A1488" s="23" t="s">
        <v>6460</v>
      </c>
      <c r="B1488" s="23" t="s">
        <v>4899</v>
      </c>
      <c r="C1488" s="23" t="s">
        <v>4900</v>
      </c>
      <c r="D1488" s="23" t="s">
        <v>14</v>
      </c>
      <c r="E1488" s="23" t="s">
        <v>6459</v>
      </c>
      <c r="F1488" s="23" t="s">
        <v>154</v>
      </c>
      <c r="G1488" s="23">
        <v>2124748</v>
      </c>
      <c r="H1488" s="23" t="s">
        <v>886</v>
      </c>
      <c r="I1488" s="23" t="s">
        <v>279</v>
      </c>
      <c r="J1488" s="23" t="s">
        <v>157</v>
      </c>
      <c r="K1488" s="23" t="s">
        <v>158</v>
      </c>
      <c r="L1488" s="23" t="s">
        <v>279</v>
      </c>
      <c r="N1488" s="24">
        <v>45000</v>
      </c>
      <c r="P1488" s="25">
        <v>45000</v>
      </c>
      <c r="R1488" s="24">
        <v>45000</v>
      </c>
      <c r="S1488" s="23" t="s">
        <v>136</v>
      </c>
      <c r="W1488" s="24">
        <v>45000</v>
      </c>
      <c r="Z1488" s="24">
        <v>45000</v>
      </c>
      <c r="AC1488" s="24">
        <v>45000</v>
      </c>
      <c r="AD1488" s="23" t="s">
        <v>160</v>
      </c>
      <c r="AE1488" s="24">
        <v>45000</v>
      </c>
      <c r="AG1488" s="24">
        <v>45000</v>
      </c>
      <c r="AH1488" s="24">
        <v>45000</v>
      </c>
      <c r="AI1488" s="23" t="s">
        <v>143</v>
      </c>
      <c r="AJ1488" s="23" t="s">
        <v>142</v>
      </c>
      <c r="AK1488" s="26">
        <v>45108</v>
      </c>
      <c r="AL1488" s="26">
        <v>45076</v>
      </c>
      <c r="AM1488" s="26">
        <v>45076</v>
      </c>
      <c r="AN1488" s="26">
        <v>45137</v>
      </c>
      <c r="AO1488" s="26">
        <v>45137</v>
      </c>
      <c r="BC1488" s="24">
        <v>40000</v>
      </c>
      <c r="BD1488" s="24">
        <v>5000</v>
      </c>
      <c r="BK1488" s="23" t="s">
        <v>6458</v>
      </c>
      <c r="BL1488" s="26">
        <v>45078</v>
      </c>
      <c r="BM1488" s="23" t="s">
        <v>280</v>
      </c>
      <c r="BO1488" s="23" t="s">
        <v>279</v>
      </c>
      <c r="BP1488" s="23" t="s">
        <v>146</v>
      </c>
      <c r="BQ1488" s="23" t="s">
        <v>181</v>
      </c>
      <c r="BS1488" s="23" t="s">
        <v>1054</v>
      </c>
      <c r="BT1488" s="23" t="s">
        <v>761</v>
      </c>
      <c r="BW1488" s="24">
        <v>40000</v>
      </c>
      <c r="BX1488" s="24">
        <v>5000</v>
      </c>
      <c r="CB1488" s="23" t="s">
        <v>278</v>
      </c>
      <c r="CC1488" s="23" t="s">
        <v>4464</v>
      </c>
      <c r="CD1488" s="23" t="s">
        <v>166</v>
      </c>
      <c r="CF1488" s="23">
        <v>1</v>
      </c>
      <c r="CG1488" s="23">
        <v>47183</v>
      </c>
      <c r="CI1488" s="23" t="s">
        <v>278</v>
      </c>
      <c r="CJ1488" s="23" t="s">
        <v>167</v>
      </c>
      <c r="CK1488" s="23" t="s">
        <v>168</v>
      </c>
      <c r="CL1488" s="26">
        <v>45072</v>
      </c>
    </row>
    <row r="1489" spans="1:91" x14ac:dyDescent="0.25">
      <c r="A1489" s="23" t="s">
        <v>4459</v>
      </c>
      <c r="B1489" s="23" t="s">
        <v>4899</v>
      </c>
      <c r="C1489" s="23" t="s">
        <v>4900</v>
      </c>
      <c r="D1489" s="23" t="s">
        <v>14</v>
      </c>
      <c r="E1489" s="23" t="s">
        <v>5118</v>
      </c>
      <c r="F1489" s="23" t="s">
        <v>154</v>
      </c>
      <c r="G1489" s="23">
        <v>2095595</v>
      </c>
      <c r="H1489" s="23" t="s">
        <v>2132</v>
      </c>
      <c r="I1489" s="23" t="s">
        <v>279</v>
      </c>
      <c r="J1489" s="23" t="s">
        <v>157</v>
      </c>
      <c r="K1489" s="23" t="s">
        <v>269</v>
      </c>
      <c r="L1489" s="23" t="s">
        <v>279</v>
      </c>
      <c r="M1489" s="24">
        <v>22800</v>
      </c>
      <c r="N1489" s="24">
        <v>20000</v>
      </c>
      <c r="P1489" s="25">
        <v>42799.66</v>
      </c>
      <c r="Q1489" s="24">
        <v>20000</v>
      </c>
      <c r="R1489" s="24">
        <v>22800</v>
      </c>
      <c r="S1489" s="23" t="s">
        <v>136</v>
      </c>
      <c r="T1489" s="24">
        <v>20000</v>
      </c>
      <c r="V1489" s="24">
        <v>20000</v>
      </c>
      <c r="W1489" s="24">
        <v>22800</v>
      </c>
      <c r="Z1489" s="24">
        <v>20000</v>
      </c>
      <c r="AC1489" s="24">
        <v>20000</v>
      </c>
      <c r="AD1489" s="23" t="s">
        <v>160</v>
      </c>
      <c r="AE1489" s="24">
        <v>20000</v>
      </c>
      <c r="AF1489" s="24">
        <v>22800</v>
      </c>
      <c r="AG1489" s="24">
        <v>20000</v>
      </c>
      <c r="AH1489" s="24">
        <v>42800</v>
      </c>
      <c r="AI1489" s="23" t="s">
        <v>135</v>
      </c>
      <c r="AJ1489" s="23" t="s">
        <v>136</v>
      </c>
      <c r="AK1489" s="26">
        <v>45047</v>
      </c>
      <c r="AL1489" s="26">
        <v>45003</v>
      </c>
      <c r="AM1489" s="26">
        <v>45003</v>
      </c>
      <c r="AN1489" s="26">
        <v>45076</v>
      </c>
      <c r="AO1489" s="26">
        <v>45046</v>
      </c>
      <c r="AV1489" s="25">
        <v>22799.66</v>
      </c>
      <c r="AW1489" s="24">
        <v>20000</v>
      </c>
      <c r="AX1489" s="24">
        <v>20000</v>
      </c>
      <c r="AY1489" s="24">
        <v>2800</v>
      </c>
      <c r="AZ1489" s="23" t="s">
        <v>136</v>
      </c>
      <c r="BB1489" s="23" t="s">
        <v>1280</v>
      </c>
      <c r="BC1489" s="24">
        <v>20000</v>
      </c>
      <c r="BK1489" s="23" t="s">
        <v>6457</v>
      </c>
      <c r="BL1489" s="26">
        <v>45078</v>
      </c>
      <c r="BM1489" s="23" t="s">
        <v>280</v>
      </c>
      <c r="BO1489" s="23" t="s">
        <v>279</v>
      </c>
      <c r="BP1489" s="23" t="s">
        <v>146</v>
      </c>
      <c r="BQ1489" s="23" t="s">
        <v>181</v>
      </c>
      <c r="BS1489" s="23" t="s">
        <v>586</v>
      </c>
      <c r="BT1489" s="23" t="s">
        <v>761</v>
      </c>
      <c r="BW1489" s="24">
        <v>42800</v>
      </c>
      <c r="CB1489" s="23" t="s">
        <v>278</v>
      </c>
      <c r="CC1489" s="23" t="s">
        <v>1187</v>
      </c>
      <c r="CF1489" s="23">
        <v>1</v>
      </c>
      <c r="CG1489" s="23">
        <v>44382</v>
      </c>
      <c r="CI1489" s="23" t="s">
        <v>275</v>
      </c>
      <c r="CJ1489" s="23" t="s">
        <v>150</v>
      </c>
      <c r="CK1489" s="23" t="s">
        <v>151</v>
      </c>
      <c r="CL1489" s="26">
        <v>44775</v>
      </c>
      <c r="CM1489" s="23" t="s">
        <v>3268</v>
      </c>
    </row>
    <row r="1490" spans="1:91" x14ac:dyDescent="0.25">
      <c r="A1490" s="23" t="s">
        <v>4460</v>
      </c>
      <c r="B1490" s="23" t="s">
        <v>4899</v>
      </c>
      <c r="C1490" s="23" t="s">
        <v>4900</v>
      </c>
      <c r="D1490" s="23" t="s">
        <v>0</v>
      </c>
      <c r="E1490" s="23" t="s">
        <v>6456</v>
      </c>
      <c r="F1490" s="23" t="s">
        <v>154</v>
      </c>
      <c r="G1490" s="23">
        <v>2133263</v>
      </c>
      <c r="H1490" s="23" t="s">
        <v>1057</v>
      </c>
      <c r="I1490" s="23" t="s">
        <v>279</v>
      </c>
      <c r="J1490" s="23" t="s">
        <v>157</v>
      </c>
      <c r="K1490" s="23" t="s">
        <v>269</v>
      </c>
      <c r="L1490" s="23" t="s">
        <v>279</v>
      </c>
      <c r="N1490" s="24">
        <v>85000</v>
      </c>
      <c r="P1490" s="25">
        <v>85000</v>
      </c>
      <c r="Q1490" s="24">
        <v>85000</v>
      </c>
      <c r="R1490" s="23">
        <v>0</v>
      </c>
      <c r="S1490" s="23" t="s">
        <v>142</v>
      </c>
      <c r="T1490" s="24">
        <v>85000</v>
      </c>
      <c r="V1490" s="24">
        <v>85000</v>
      </c>
      <c r="W1490" s="23">
        <v>0</v>
      </c>
      <c r="Z1490" s="24">
        <v>87750</v>
      </c>
      <c r="AC1490" s="24">
        <v>87750</v>
      </c>
      <c r="AD1490" s="23" t="s">
        <v>160</v>
      </c>
      <c r="AE1490" s="24">
        <v>87750</v>
      </c>
      <c r="AG1490" s="24">
        <v>85000</v>
      </c>
      <c r="AH1490" s="24">
        <v>85000</v>
      </c>
      <c r="AI1490" s="23" t="s">
        <v>143</v>
      </c>
      <c r="AJ1490" s="23" t="s">
        <v>142</v>
      </c>
      <c r="AK1490" s="26">
        <v>45108</v>
      </c>
      <c r="AL1490" s="26">
        <v>45082</v>
      </c>
      <c r="AM1490" s="26">
        <v>45082</v>
      </c>
      <c r="AN1490" s="26">
        <v>45114</v>
      </c>
      <c r="AO1490" s="26">
        <v>45169</v>
      </c>
      <c r="BB1490" s="23" t="s">
        <v>481</v>
      </c>
      <c r="BD1490" s="24">
        <v>85000</v>
      </c>
      <c r="BM1490" s="23" t="s">
        <v>280</v>
      </c>
      <c r="BO1490" s="23" t="s">
        <v>279</v>
      </c>
      <c r="BP1490" s="23" t="s">
        <v>146</v>
      </c>
      <c r="BQ1490" s="23" t="s">
        <v>272</v>
      </c>
      <c r="BS1490" s="23" t="s">
        <v>586</v>
      </c>
      <c r="BT1490" s="23" t="s">
        <v>761</v>
      </c>
      <c r="BW1490" s="23">
        <v>0</v>
      </c>
      <c r="BX1490" s="24">
        <v>85000</v>
      </c>
      <c r="CB1490" s="23" t="s">
        <v>278</v>
      </c>
      <c r="CC1490" s="23" t="s">
        <v>278</v>
      </c>
      <c r="CF1490" s="23">
        <v>1</v>
      </c>
      <c r="CG1490" s="23">
        <v>44481</v>
      </c>
      <c r="CI1490" s="23" t="s">
        <v>275</v>
      </c>
      <c r="CJ1490" s="23" t="s">
        <v>150</v>
      </c>
      <c r="CK1490" s="23" t="s">
        <v>151</v>
      </c>
      <c r="CL1490" s="26">
        <v>44782</v>
      </c>
      <c r="CM1490" s="23" t="s">
        <v>3268</v>
      </c>
    </row>
    <row r="1491" spans="1:91" x14ac:dyDescent="0.25">
      <c r="A1491" s="23" t="s">
        <v>4461</v>
      </c>
      <c r="B1491" s="23" t="s">
        <v>4899</v>
      </c>
      <c r="C1491" s="23" t="s">
        <v>4900</v>
      </c>
      <c r="D1491" s="23" t="s">
        <v>14</v>
      </c>
      <c r="E1491" s="23" t="s">
        <v>4462</v>
      </c>
      <c r="F1491" s="23" t="s">
        <v>154</v>
      </c>
      <c r="G1491" s="23">
        <v>2037298</v>
      </c>
      <c r="H1491" s="23" t="s">
        <v>886</v>
      </c>
      <c r="I1491" s="23" t="s">
        <v>279</v>
      </c>
      <c r="J1491" s="23" t="s">
        <v>338</v>
      </c>
      <c r="K1491" s="23" t="s">
        <v>158</v>
      </c>
      <c r="L1491" s="23" t="s">
        <v>279</v>
      </c>
      <c r="M1491" s="24">
        <v>-42000</v>
      </c>
      <c r="P1491" s="25">
        <v>-42000</v>
      </c>
      <c r="Q1491" s="24">
        <v>-42000</v>
      </c>
      <c r="R1491" s="23">
        <v>0</v>
      </c>
      <c r="S1491" s="23" t="s">
        <v>142</v>
      </c>
      <c r="W1491" s="24">
        <v>-42000</v>
      </c>
      <c r="Z1491" s="24">
        <v>40000</v>
      </c>
      <c r="AC1491" s="24">
        <v>40000</v>
      </c>
      <c r="AD1491" s="23" t="s">
        <v>160</v>
      </c>
      <c r="AE1491" s="24">
        <v>40000</v>
      </c>
      <c r="AF1491" s="23">
        <v>-499</v>
      </c>
      <c r="AH1491" s="23">
        <v>-499</v>
      </c>
      <c r="AI1491" s="23" t="s">
        <v>143</v>
      </c>
      <c r="AJ1491" s="23" t="s">
        <v>142</v>
      </c>
      <c r="AK1491" s="26">
        <v>44866</v>
      </c>
      <c r="AL1491" s="26">
        <v>44852</v>
      </c>
      <c r="AM1491" s="26">
        <v>44852</v>
      </c>
      <c r="AN1491" s="26">
        <v>44925</v>
      </c>
      <c r="AO1491" s="26">
        <v>44925</v>
      </c>
      <c r="AR1491" s="25">
        <v>-42000</v>
      </c>
      <c r="BK1491" s="23" t="s">
        <v>4463</v>
      </c>
      <c r="BL1491" s="26">
        <v>44929</v>
      </c>
      <c r="BM1491" s="23" t="s">
        <v>280</v>
      </c>
      <c r="BO1491" s="23" t="s">
        <v>279</v>
      </c>
      <c r="BP1491" s="23" t="s">
        <v>146</v>
      </c>
      <c r="BQ1491" s="23" t="s">
        <v>181</v>
      </c>
      <c r="BS1491" s="23" t="s">
        <v>586</v>
      </c>
      <c r="BT1491" s="23" t="s">
        <v>761</v>
      </c>
      <c r="BV1491" s="24">
        <v>-42000</v>
      </c>
      <c r="BW1491" s="23">
        <v>0</v>
      </c>
      <c r="BZ1491" s="24">
        <v>41501</v>
      </c>
      <c r="CB1491" s="23" t="s">
        <v>278</v>
      </c>
      <c r="CC1491" s="23" t="s">
        <v>4464</v>
      </c>
      <c r="CD1491" s="23" t="s">
        <v>166</v>
      </c>
      <c r="CF1491" s="23">
        <v>1</v>
      </c>
      <c r="CG1491" s="23">
        <v>46071</v>
      </c>
      <c r="CI1491" s="23" t="s">
        <v>278</v>
      </c>
      <c r="CJ1491" s="23" t="s">
        <v>167</v>
      </c>
      <c r="CK1491" s="23" t="s">
        <v>168</v>
      </c>
      <c r="CL1491" s="26">
        <v>44851</v>
      </c>
      <c r="CM1491" s="23" t="s">
        <v>3268</v>
      </c>
    </row>
    <row r="1492" spans="1:91" x14ac:dyDescent="0.25">
      <c r="A1492" s="23" t="s">
        <v>1056</v>
      </c>
      <c r="B1492" s="23" t="s">
        <v>4899</v>
      </c>
      <c r="C1492" s="23" t="s">
        <v>4900</v>
      </c>
      <c r="D1492" s="23" t="s">
        <v>14</v>
      </c>
      <c r="F1492" s="23" t="s">
        <v>154</v>
      </c>
      <c r="H1492" s="23" t="s">
        <v>1057</v>
      </c>
      <c r="I1492" s="23" t="s">
        <v>279</v>
      </c>
      <c r="J1492" s="23" t="s">
        <v>132</v>
      </c>
      <c r="L1492" s="23" t="s">
        <v>250</v>
      </c>
      <c r="N1492" s="24">
        <v>15000</v>
      </c>
      <c r="P1492" s="25">
        <v>15000</v>
      </c>
      <c r="Q1492" s="24">
        <v>15000</v>
      </c>
      <c r="R1492" s="23">
        <v>0</v>
      </c>
      <c r="S1492" s="23" t="s">
        <v>142</v>
      </c>
      <c r="T1492" s="24">
        <v>15000</v>
      </c>
      <c r="V1492" s="24">
        <v>15000</v>
      </c>
      <c r="W1492" s="23">
        <v>0</v>
      </c>
      <c r="AG1492" s="24">
        <v>15000</v>
      </c>
      <c r="AH1492" s="24">
        <v>15000</v>
      </c>
      <c r="AI1492" s="23" t="s">
        <v>143</v>
      </c>
      <c r="AJ1492" s="23" t="s">
        <v>142</v>
      </c>
      <c r="AK1492" s="26">
        <v>45108</v>
      </c>
      <c r="AO1492" s="26">
        <v>45077</v>
      </c>
      <c r="BD1492" s="24">
        <v>15000</v>
      </c>
      <c r="BO1492" s="23" t="s">
        <v>279</v>
      </c>
      <c r="BP1492" s="23" t="s">
        <v>146</v>
      </c>
      <c r="BQ1492" s="23" t="s">
        <v>181</v>
      </c>
      <c r="BS1492" s="23" t="s">
        <v>1054</v>
      </c>
      <c r="BT1492" s="23" t="s">
        <v>761</v>
      </c>
      <c r="BW1492" s="23">
        <v>0</v>
      </c>
      <c r="BX1492" s="24">
        <v>15000</v>
      </c>
      <c r="CB1492" s="23" t="s">
        <v>249</v>
      </c>
      <c r="CF1492" s="23">
        <v>1</v>
      </c>
      <c r="CG1492" s="23">
        <v>45072</v>
      </c>
      <c r="CI1492" s="23" t="s">
        <v>149</v>
      </c>
      <c r="CJ1492" s="23" t="s">
        <v>150</v>
      </c>
      <c r="CK1492" s="23" t="s">
        <v>151</v>
      </c>
      <c r="CL1492" s="26">
        <v>44790</v>
      </c>
      <c r="CM1492" s="23" t="s">
        <v>531</v>
      </c>
    </row>
    <row r="1493" spans="1:91" x14ac:dyDescent="0.25">
      <c r="A1493" s="23" t="s">
        <v>3166</v>
      </c>
      <c r="B1493" s="23" t="s">
        <v>4899</v>
      </c>
      <c r="C1493" s="23" t="s">
        <v>4900</v>
      </c>
      <c r="D1493" s="23" t="s">
        <v>0</v>
      </c>
      <c r="E1493" s="23" t="s">
        <v>3167</v>
      </c>
      <c r="F1493" s="23" t="s">
        <v>447</v>
      </c>
      <c r="G1493" s="23">
        <v>2011255</v>
      </c>
      <c r="H1493" s="23" t="s">
        <v>1057</v>
      </c>
      <c r="I1493" s="23" t="s">
        <v>279</v>
      </c>
      <c r="J1493" s="23" t="s">
        <v>338</v>
      </c>
      <c r="K1493" s="23" t="s">
        <v>269</v>
      </c>
      <c r="L1493" s="23" t="s">
        <v>3068</v>
      </c>
      <c r="M1493" s="24">
        <v>425325</v>
      </c>
      <c r="P1493" s="25">
        <v>425324.9</v>
      </c>
      <c r="Q1493" s="24">
        <v>424114</v>
      </c>
      <c r="R1493" s="24">
        <v>1211</v>
      </c>
      <c r="S1493" s="23" t="s">
        <v>133</v>
      </c>
      <c r="T1493" s="24">
        <v>600000</v>
      </c>
      <c r="V1493" s="24">
        <v>600000</v>
      </c>
      <c r="W1493" s="24">
        <v>-174675</v>
      </c>
      <c r="Z1493" s="24">
        <v>1414000</v>
      </c>
      <c r="AC1493" s="24">
        <v>1414000</v>
      </c>
      <c r="AD1493" s="23" t="s">
        <v>160</v>
      </c>
      <c r="AE1493" s="24">
        <v>1414000</v>
      </c>
      <c r="AF1493" s="24">
        <v>677556</v>
      </c>
      <c r="AH1493" s="24">
        <v>677556</v>
      </c>
      <c r="AI1493" s="23" t="s">
        <v>143</v>
      </c>
      <c r="AJ1493" s="23" t="s">
        <v>142</v>
      </c>
      <c r="AK1493" s="26">
        <v>44805</v>
      </c>
      <c r="AL1493" s="26">
        <v>44819</v>
      </c>
      <c r="AM1493" s="26">
        <v>44819</v>
      </c>
      <c r="AN1493" s="26">
        <v>44926</v>
      </c>
      <c r="AO1493" s="26">
        <v>44985</v>
      </c>
      <c r="AR1493" s="25">
        <v>7849.82</v>
      </c>
      <c r="AS1493" s="25">
        <v>389362.59</v>
      </c>
      <c r="AT1493" s="25">
        <v>26901.9</v>
      </c>
      <c r="AU1493" s="25">
        <v>1210.5899999999999</v>
      </c>
      <c r="BK1493" s="23" t="s">
        <v>5117</v>
      </c>
      <c r="BL1493" s="26">
        <v>45019</v>
      </c>
      <c r="BM1493" s="23" t="s">
        <v>280</v>
      </c>
      <c r="BO1493" s="23" t="s">
        <v>279</v>
      </c>
      <c r="BP1493" s="23" t="s">
        <v>146</v>
      </c>
      <c r="BQ1493" s="23" t="s">
        <v>272</v>
      </c>
      <c r="BS1493" s="23" t="s">
        <v>586</v>
      </c>
      <c r="BT1493" s="23" t="s">
        <v>761</v>
      </c>
      <c r="BV1493" s="24">
        <v>424114</v>
      </c>
      <c r="BW1493" s="24">
        <v>1211</v>
      </c>
      <c r="BZ1493" s="24">
        <v>252231</v>
      </c>
      <c r="CB1493" s="23" t="s">
        <v>3066</v>
      </c>
      <c r="CC1493" s="23" t="s">
        <v>278</v>
      </c>
      <c r="CF1493" s="23">
        <v>1</v>
      </c>
      <c r="CG1493" s="23">
        <v>41539</v>
      </c>
      <c r="CI1493" s="23" t="s">
        <v>149</v>
      </c>
      <c r="CJ1493" s="23" t="s">
        <v>150</v>
      </c>
      <c r="CK1493" s="23" t="s">
        <v>151</v>
      </c>
      <c r="CL1493" s="26">
        <v>44427</v>
      </c>
      <c r="CM1493" s="23" t="s">
        <v>3068</v>
      </c>
    </row>
    <row r="1494" spans="1:91" x14ac:dyDescent="0.25">
      <c r="A1494" s="23" t="s">
        <v>1058</v>
      </c>
      <c r="B1494" s="23" t="s">
        <v>4899</v>
      </c>
      <c r="C1494" s="23" t="s">
        <v>4900</v>
      </c>
      <c r="D1494" s="23" t="s">
        <v>14</v>
      </c>
      <c r="F1494" s="23" t="s">
        <v>154</v>
      </c>
      <c r="H1494" s="23" t="s">
        <v>1057</v>
      </c>
      <c r="I1494" s="23" t="s">
        <v>279</v>
      </c>
      <c r="J1494" s="23" t="s">
        <v>132</v>
      </c>
      <c r="L1494" s="23" t="s">
        <v>250</v>
      </c>
      <c r="N1494" s="24">
        <v>8000</v>
      </c>
      <c r="P1494" s="25">
        <v>8000</v>
      </c>
      <c r="Q1494" s="24">
        <v>8000</v>
      </c>
      <c r="R1494" s="23">
        <v>0</v>
      </c>
      <c r="S1494" s="23" t="s">
        <v>142</v>
      </c>
      <c r="T1494" s="24">
        <v>8000</v>
      </c>
      <c r="V1494" s="24">
        <v>8000</v>
      </c>
      <c r="W1494" s="23">
        <v>0</v>
      </c>
      <c r="AG1494" s="24">
        <v>8000</v>
      </c>
      <c r="AH1494" s="24">
        <v>8000</v>
      </c>
      <c r="AI1494" s="23" t="s">
        <v>143</v>
      </c>
      <c r="AJ1494" s="23" t="s">
        <v>142</v>
      </c>
      <c r="AK1494" s="26">
        <v>45108</v>
      </c>
      <c r="AO1494" s="26">
        <v>45107</v>
      </c>
      <c r="BD1494" s="24">
        <v>8000</v>
      </c>
      <c r="BO1494" s="23" t="s">
        <v>279</v>
      </c>
      <c r="BP1494" s="23" t="s">
        <v>146</v>
      </c>
      <c r="BQ1494" s="23" t="s">
        <v>181</v>
      </c>
      <c r="BS1494" s="23" t="s">
        <v>1054</v>
      </c>
      <c r="BT1494" s="23" t="s">
        <v>761</v>
      </c>
      <c r="BW1494" s="23">
        <v>0</v>
      </c>
      <c r="BX1494" s="24">
        <v>8000</v>
      </c>
      <c r="CB1494" s="23" t="s">
        <v>249</v>
      </c>
      <c r="CF1494" s="23">
        <v>1</v>
      </c>
      <c r="CG1494" s="23">
        <v>41181</v>
      </c>
      <c r="CI1494" s="23" t="s">
        <v>149</v>
      </c>
      <c r="CJ1494" s="23" t="s">
        <v>150</v>
      </c>
      <c r="CK1494" s="23" t="s">
        <v>151</v>
      </c>
      <c r="CL1494" s="26">
        <v>44417</v>
      </c>
      <c r="CM1494" s="23" t="s">
        <v>531</v>
      </c>
    </row>
    <row r="1495" spans="1:91" x14ac:dyDescent="0.25">
      <c r="A1495" s="23" t="s">
        <v>4465</v>
      </c>
      <c r="B1495" s="23" t="s">
        <v>4899</v>
      </c>
      <c r="C1495" s="23" t="s">
        <v>4900</v>
      </c>
      <c r="D1495" s="23" t="s">
        <v>14</v>
      </c>
      <c r="E1495" s="23" t="s">
        <v>4466</v>
      </c>
      <c r="F1495" s="23" t="s">
        <v>154</v>
      </c>
      <c r="G1495" s="23">
        <v>1990661</v>
      </c>
      <c r="H1495" s="23" t="s">
        <v>886</v>
      </c>
      <c r="I1495" s="23" t="s">
        <v>279</v>
      </c>
      <c r="J1495" s="23" t="s">
        <v>338</v>
      </c>
      <c r="K1495" s="23" t="s">
        <v>269</v>
      </c>
      <c r="L1495" s="23" t="s">
        <v>454</v>
      </c>
      <c r="M1495" s="24">
        <v>-5680</v>
      </c>
      <c r="P1495" s="25">
        <v>-5680</v>
      </c>
      <c r="Q1495" s="24">
        <v>-5680</v>
      </c>
      <c r="R1495" s="23">
        <v>0</v>
      </c>
      <c r="S1495" s="23" t="s">
        <v>142</v>
      </c>
      <c r="W1495" s="24">
        <v>-5680</v>
      </c>
      <c r="Z1495" s="24">
        <v>50000</v>
      </c>
      <c r="AC1495" s="24">
        <v>50000</v>
      </c>
      <c r="AD1495" s="23" t="s">
        <v>160</v>
      </c>
      <c r="AE1495" s="24">
        <v>50000</v>
      </c>
      <c r="AF1495" s="24">
        <v>20161</v>
      </c>
      <c r="AH1495" s="24">
        <v>20161</v>
      </c>
      <c r="AI1495" s="23" t="s">
        <v>143</v>
      </c>
      <c r="AJ1495" s="23" t="s">
        <v>142</v>
      </c>
      <c r="AK1495" s="26">
        <v>44743</v>
      </c>
      <c r="AL1495" s="26">
        <v>44727</v>
      </c>
      <c r="AM1495" s="26">
        <v>44727</v>
      </c>
      <c r="AN1495" s="26">
        <v>44835</v>
      </c>
      <c r="AO1495" s="26">
        <v>44985</v>
      </c>
      <c r="AR1495" s="25">
        <v>-5680</v>
      </c>
      <c r="BK1495" s="23" t="s">
        <v>5591</v>
      </c>
      <c r="BL1495" s="26">
        <v>45047</v>
      </c>
      <c r="BM1495" s="23" t="s">
        <v>280</v>
      </c>
      <c r="BO1495" s="23" t="s">
        <v>279</v>
      </c>
      <c r="BP1495" s="23" t="s">
        <v>146</v>
      </c>
      <c r="BQ1495" s="23" t="s">
        <v>181</v>
      </c>
      <c r="BS1495" s="23" t="s">
        <v>586</v>
      </c>
      <c r="BT1495" s="23" t="s">
        <v>761</v>
      </c>
      <c r="BV1495" s="24">
        <v>-5680</v>
      </c>
      <c r="BW1495" s="23">
        <v>0</v>
      </c>
      <c r="BZ1495" s="24">
        <v>25841</v>
      </c>
      <c r="CB1495" s="23" t="s">
        <v>456</v>
      </c>
      <c r="CC1495" s="23" t="s">
        <v>1187</v>
      </c>
      <c r="CF1495" s="23">
        <v>1</v>
      </c>
      <c r="CG1495" s="23">
        <v>35229</v>
      </c>
      <c r="CI1495" s="23" t="s">
        <v>4467</v>
      </c>
      <c r="CJ1495" s="23" t="s">
        <v>150</v>
      </c>
      <c r="CK1495" s="23" t="s">
        <v>151</v>
      </c>
      <c r="CL1495" s="26">
        <v>43731</v>
      </c>
      <c r="CM1495" s="23" t="s">
        <v>3268</v>
      </c>
    </row>
    <row r="1496" spans="1:91" x14ac:dyDescent="0.25">
      <c r="A1496" s="23" t="s">
        <v>4468</v>
      </c>
      <c r="B1496" s="23" t="s">
        <v>4899</v>
      </c>
      <c r="C1496" s="23" t="s">
        <v>4900</v>
      </c>
      <c r="D1496" s="23" t="s">
        <v>0</v>
      </c>
      <c r="E1496" s="23" t="s">
        <v>5116</v>
      </c>
      <c r="F1496" s="23" t="s">
        <v>154</v>
      </c>
      <c r="G1496" s="23">
        <v>2109908</v>
      </c>
      <c r="H1496" s="23" t="s">
        <v>367</v>
      </c>
      <c r="I1496" s="23" t="s">
        <v>279</v>
      </c>
      <c r="J1496" s="23" t="s">
        <v>268</v>
      </c>
      <c r="K1496" s="23" t="s">
        <v>158</v>
      </c>
      <c r="L1496" s="23" t="s">
        <v>454</v>
      </c>
      <c r="M1496" s="24">
        <v>65000</v>
      </c>
      <c r="N1496" s="24">
        <v>35000</v>
      </c>
      <c r="P1496" s="25">
        <v>100000</v>
      </c>
      <c r="Q1496" s="24">
        <v>90000</v>
      </c>
      <c r="R1496" s="24">
        <v>10000</v>
      </c>
      <c r="S1496" s="23" t="s">
        <v>136</v>
      </c>
      <c r="T1496" s="24">
        <v>90000</v>
      </c>
      <c r="V1496" s="24">
        <v>90000</v>
      </c>
      <c r="W1496" s="24">
        <v>10000</v>
      </c>
      <c r="Z1496" s="24">
        <v>100465</v>
      </c>
      <c r="AC1496" s="24">
        <v>100465</v>
      </c>
      <c r="AD1496" s="23" t="s">
        <v>160</v>
      </c>
      <c r="AE1496" s="24">
        <v>100465</v>
      </c>
      <c r="AF1496" s="24">
        <v>65000</v>
      </c>
      <c r="AG1496" s="24">
        <v>35000</v>
      </c>
      <c r="AH1496" s="24">
        <v>100000</v>
      </c>
      <c r="AI1496" s="23" t="s">
        <v>143</v>
      </c>
      <c r="AJ1496" s="23" t="s">
        <v>142</v>
      </c>
      <c r="AK1496" s="26">
        <v>45047</v>
      </c>
      <c r="AL1496" s="26">
        <v>45020</v>
      </c>
      <c r="AM1496" s="26">
        <v>45020</v>
      </c>
      <c r="AN1496" s="26">
        <v>45122</v>
      </c>
      <c r="AO1496" s="26">
        <v>45138</v>
      </c>
      <c r="AV1496" s="25">
        <v>65000</v>
      </c>
      <c r="AW1496" s="24">
        <v>65000</v>
      </c>
      <c r="AX1496" s="24">
        <v>65000</v>
      </c>
      <c r="AY1496" s="23">
        <v>0</v>
      </c>
      <c r="AZ1496" s="23" t="s">
        <v>142</v>
      </c>
      <c r="BA1496" s="23">
        <v>0</v>
      </c>
      <c r="BC1496" s="24">
        <v>10000</v>
      </c>
      <c r="BE1496" s="24">
        <v>25000</v>
      </c>
      <c r="BK1496" s="23" t="s">
        <v>6455</v>
      </c>
      <c r="BL1496" s="26">
        <v>45078</v>
      </c>
      <c r="BM1496" s="23" t="s">
        <v>280</v>
      </c>
      <c r="BO1496" s="23" t="s">
        <v>279</v>
      </c>
      <c r="BP1496" s="23" t="s">
        <v>146</v>
      </c>
      <c r="BQ1496" s="23" t="s">
        <v>272</v>
      </c>
      <c r="BS1496" s="23" t="s">
        <v>586</v>
      </c>
      <c r="BT1496" s="23" t="s">
        <v>761</v>
      </c>
      <c r="BW1496" s="24">
        <v>75000</v>
      </c>
      <c r="BX1496" s="24">
        <v>25000</v>
      </c>
      <c r="CB1496" s="23" t="s">
        <v>456</v>
      </c>
      <c r="CF1496" s="23">
        <v>1</v>
      </c>
      <c r="CG1496" s="23">
        <v>45265</v>
      </c>
      <c r="CI1496" s="23" t="s">
        <v>275</v>
      </c>
      <c r="CJ1496" s="23" t="s">
        <v>150</v>
      </c>
      <c r="CK1496" s="23" t="s">
        <v>151</v>
      </c>
      <c r="CL1496" s="26">
        <v>44798</v>
      </c>
      <c r="CM1496" s="23" t="s">
        <v>3268</v>
      </c>
    </row>
    <row r="1497" spans="1:91" x14ac:dyDescent="0.25">
      <c r="A1497" s="23" t="s">
        <v>4469</v>
      </c>
      <c r="B1497" s="23" t="s">
        <v>4899</v>
      </c>
      <c r="C1497" s="23" t="s">
        <v>4900</v>
      </c>
      <c r="D1497" s="23" t="s">
        <v>0</v>
      </c>
      <c r="E1497" s="23" t="s">
        <v>4470</v>
      </c>
      <c r="F1497" s="23" t="s">
        <v>154</v>
      </c>
      <c r="G1497" s="23">
        <v>1971234</v>
      </c>
      <c r="H1497" s="23" t="s">
        <v>886</v>
      </c>
      <c r="I1497" s="23" t="s">
        <v>279</v>
      </c>
      <c r="J1497" s="23" t="s">
        <v>415</v>
      </c>
      <c r="K1497" s="23" t="s">
        <v>269</v>
      </c>
      <c r="L1497" s="23" t="s">
        <v>279</v>
      </c>
      <c r="M1497" s="23">
        <v>153</v>
      </c>
      <c r="P1497" s="23">
        <v>152.86000000000001</v>
      </c>
      <c r="Q1497" s="23">
        <v>153</v>
      </c>
      <c r="R1497" s="23">
        <v>0</v>
      </c>
      <c r="S1497" s="23" t="s">
        <v>142</v>
      </c>
      <c r="W1497" s="23">
        <v>153</v>
      </c>
      <c r="Z1497" s="24">
        <v>53000</v>
      </c>
      <c r="AC1497" s="24">
        <v>53000</v>
      </c>
      <c r="AD1497" s="23" t="s">
        <v>160</v>
      </c>
      <c r="AE1497" s="24">
        <v>53000</v>
      </c>
      <c r="AF1497" s="24">
        <v>33292</v>
      </c>
      <c r="AH1497" s="24">
        <v>33292</v>
      </c>
      <c r="AI1497" s="23" t="s">
        <v>143</v>
      </c>
      <c r="AJ1497" s="23" t="s">
        <v>142</v>
      </c>
      <c r="AK1497" s="26">
        <v>44713</v>
      </c>
      <c r="AL1497" s="26">
        <v>44664</v>
      </c>
      <c r="AM1497" s="26">
        <v>44664</v>
      </c>
      <c r="AN1497" s="26">
        <v>44711</v>
      </c>
      <c r="AO1497" s="26">
        <v>44957</v>
      </c>
      <c r="AR1497" s="23">
        <v>152.86000000000001</v>
      </c>
      <c r="BK1497" s="23" t="s">
        <v>4471</v>
      </c>
      <c r="BL1497" s="26">
        <v>45005</v>
      </c>
      <c r="BM1497" s="23" t="s">
        <v>280</v>
      </c>
      <c r="BO1497" s="23" t="s">
        <v>279</v>
      </c>
      <c r="BP1497" s="23" t="s">
        <v>146</v>
      </c>
      <c r="BQ1497" s="23" t="s">
        <v>272</v>
      </c>
      <c r="BS1497" s="23" t="s">
        <v>1054</v>
      </c>
      <c r="BT1497" s="23" t="s">
        <v>761</v>
      </c>
      <c r="BV1497" s="23">
        <v>153</v>
      </c>
      <c r="BW1497" s="23">
        <v>0</v>
      </c>
      <c r="BZ1497" s="24">
        <v>33139</v>
      </c>
      <c r="CB1497" s="23" t="s">
        <v>278</v>
      </c>
      <c r="CC1497" s="23" t="s">
        <v>1187</v>
      </c>
      <c r="CF1497" s="23">
        <v>1</v>
      </c>
      <c r="CG1497" s="23">
        <v>35230</v>
      </c>
      <c r="CI1497" s="23" t="s">
        <v>4467</v>
      </c>
      <c r="CJ1497" s="23" t="s">
        <v>150</v>
      </c>
      <c r="CK1497" s="23" t="s">
        <v>151</v>
      </c>
      <c r="CL1497" s="26">
        <v>43731</v>
      </c>
      <c r="CM1497" s="23" t="s">
        <v>3268</v>
      </c>
    </row>
    <row r="1498" spans="1:91" x14ac:dyDescent="0.25">
      <c r="A1498" s="23" t="s">
        <v>2504</v>
      </c>
      <c r="B1498" s="23" t="s">
        <v>4899</v>
      </c>
      <c r="C1498" s="23" t="s">
        <v>4900</v>
      </c>
      <c r="D1498" s="23" t="s">
        <v>14</v>
      </c>
      <c r="E1498" s="23" t="s">
        <v>5115</v>
      </c>
      <c r="F1498" s="23" t="s">
        <v>154</v>
      </c>
      <c r="G1498" s="23">
        <v>2095594</v>
      </c>
      <c r="H1498" s="23" t="s">
        <v>2132</v>
      </c>
      <c r="I1498" s="23" t="s">
        <v>279</v>
      </c>
      <c r="J1498" s="23" t="s">
        <v>157</v>
      </c>
      <c r="K1498" s="23" t="s">
        <v>269</v>
      </c>
      <c r="L1498" s="23" t="s">
        <v>333</v>
      </c>
      <c r="N1498" s="24">
        <v>21000</v>
      </c>
      <c r="P1498" s="25">
        <v>21000</v>
      </c>
      <c r="Q1498" s="24">
        <v>21000</v>
      </c>
      <c r="R1498" s="23">
        <v>0</v>
      </c>
      <c r="S1498" s="23" t="s">
        <v>142</v>
      </c>
      <c r="T1498" s="24">
        <v>21000</v>
      </c>
      <c r="V1498" s="24">
        <v>21000</v>
      </c>
      <c r="W1498" s="23">
        <v>0</v>
      </c>
      <c r="Z1498" s="24">
        <v>20000</v>
      </c>
      <c r="AC1498" s="24">
        <v>20000</v>
      </c>
      <c r="AD1498" s="23" t="s">
        <v>160</v>
      </c>
      <c r="AE1498" s="24">
        <v>20000</v>
      </c>
      <c r="AG1498" s="24">
        <v>21000</v>
      </c>
      <c r="AH1498" s="24">
        <v>21000</v>
      </c>
      <c r="AI1498" s="23" t="s">
        <v>143</v>
      </c>
      <c r="AJ1498" s="23" t="s">
        <v>142</v>
      </c>
      <c r="AL1498" s="26">
        <v>45003</v>
      </c>
      <c r="AM1498" s="26">
        <v>45003</v>
      </c>
      <c r="AN1498" s="26">
        <v>45076</v>
      </c>
      <c r="AO1498" s="26">
        <v>45016</v>
      </c>
      <c r="AW1498" s="24">
        <v>21000</v>
      </c>
      <c r="AX1498" s="24">
        <v>21000</v>
      </c>
      <c r="AY1498" s="24">
        <v>-21000</v>
      </c>
      <c r="AZ1498" s="23" t="s">
        <v>136</v>
      </c>
      <c r="BB1498" s="23" t="s">
        <v>1280</v>
      </c>
      <c r="BC1498" s="24">
        <v>21000</v>
      </c>
      <c r="BK1498" s="23" t="s">
        <v>6454</v>
      </c>
      <c r="BL1498" s="26">
        <v>45078</v>
      </c>
      <c r="BM1498" s="23" t="s">
        <v>280</v>
      </c>
      <c r="BO1498" s="23" t="s">
        <v>279</v>
      </c>
      <c r="BP1498" s="23" t="s">
        <v>146</v>
      </c>
      <c r="BQ1498" s="23" t="s">
        <v>262</v>
      </c>
      <c r="BS1498" s="23" t="s">
        <v>586</v>
      </c>
      <c r="BT1498" s="23" t="s">
        <v>761</v>
      </c>
      <c r="BW1498" s="24">
        <v>21000</v>
      </c>
      <c r="CB1498" s="23" t="s">
        <v>251</v>
      </c>
      <c r="CC1498" s="23" t="s">
        <v>2881</v>
      </c>
      <c r="CF1498" s="23">
        <v>1</v>
      </c>
      <c r="CG1498" s="23">
        <v>44378</v>
      </c>
      <c r="CI1498" s="23" t="s">
        <v>275</v>
      </c>
      <c r="CJ1498" s="23" t="s">
        <v>150</v>
      </c>
      <c r="CK1498" s="23" t="s">
        <v>151</v>
      </c>
      <c r="CL1498" s="26">
        <v>44775</v>
      </c>
      <c r="CM1498" s="23" t="s">
        <v>2080</v>
      </c>
    </row>
    <row r="1499" spans="1:91" x14ac:dyDescent="0.25">
      <c r="A1499" s="23" t="s">
        <v>2505</v>
      </c>
      <c r="B1499" s="23" t="s">
        <v>4899</v>
      </c>
      <c r="C1499" s="23" t="s">
        <v>4900</v>
      </c>
      <c r="D1499" s="23" t="s">
        <v>0</v>
      </c>
      <c r="E1499" s="23" t="s">
        <v>2506</v>
      </c>
      <c r="F1499" s="23" t="s">
        <v>154</v>
      </c>
      <c r="G1499" s="23">
        <v>1936940</v>
      </c>
      <c r="H1499" s="23" t="s">
        <v>2132</v>
      </c>
      <c r="I1499" s="23" t="s">
        <v>279</v>
      </c>
      <c r="J1499" s="23" t="s">
        <v>268</v>
      </c>
      <c r="K1499" s="23" t="s">
        <v>269</v>
      </c>
      <c r="L1499" s="23" t="s">
        <v>333</v>
      </c>
      <c r="M1499" s="24">
        <v>423978</v>
      </c>
      <c r="P1499" s="25">
        <v>423977.5</v>
      </c>
      <c r="Q1499" s="24">
        <v>423637</v>
      </c>
      <c r="R1499" s="23">
        <v>341</v>
      </c>
      <c r="S1499" s="23" t="s">
        <v>133</v>
      </c>
      <c r="W1499" s="24">
        <v>423978</v>
      </c>
      <c r="Z1499" s="24">
        <v>252000</v>
      </c>
      <c r="AC1499" s="24">
        <v>252000</v>
      </c>
      <c r="AD1499" s="23" t="s">
        <v>134</v>
      </c>
      <c r="AE1499" s="24">
        <v>252000</v>
      </c>
      <c r="AF1499" s="24">
        <v>696597</v>
      </c>
      <c r="AH1499" s="24">
        <v>696597</v>
      </c>
      <c r="AI1499" s="23" t="s">
        <v>143</v>
      </c>
      <c r="AJ1499" s="23" t="s">
        <v>142</v>
      </c>
      <c r="AK1499" s="26">
        <v>44835</v>
      </c>
      <c r="AL1499" s="26">
        <v>44560</v>
      </c>
      <c r="AM1499" s="26">
        <v>44560</v>
      </c>
      <c r="AN1499" s="26">
        <v>44897</v>
      </c>
      <c r="AO1499" s="26">
        <v>44986</v>
      </c>
      <c r="AR1499" s="25">
        <v>71673.97</v>
      </c>
      <c r="AS1499" s="25">
        <v>248187.87</v>
      </c>
      <c r="AT1499" s="25">
        <v>55774.96</v>
      </c>
      <c r="AU1499" s="25">
        <v>46004.72</v>
      </c>
      <c r="AV1499" s="25">
        <v>2335.98</v>
      </c>
      <c r="AY1499" s="24">
        <v>2336</v>
      </c>
      <c r="AZ1499" s="23" t="s">
        <v>136</v>
      </c>
      <c r="BA1499" s="23">
        <v>0</v>
      </c>
      <c r="BK1499" s="23" t="s">
        <v>6453</v>
      </c>
      <c r="BL1499" s="26">
        <v>45078</v>
      </c>
      <c r="BM1499" s="23" t="s">
        <v>280</v>
      </c>
      <c r="BO1499" s="23" t="s">
        <v>279</v>
      </c>
      <c r="BP1499" s="23" t="s">
        <v>146</v>
      </c>
      <c r="BQ1499" s="23" t="s">
        <v>215</v>
      </c>
      <c r="BS1499" s="23" t="s">
        <v>586</v>
      </c>
      <c r="BT1499" s="23" t="s">
        <v>761</v>
      </c>
      <c r="BV1499" s="24">
        <v>375637</v>
      </c>
      <c r="BW1499" s="24">
        <v>48341</v>
      </c>
      <c r="BZ1499" s="24">
        <v>272619</v>
      </c>
      <c r="CB1499" s="23" t="s">
        <v>251</v>
      </c>
      <c r="CC1499" s="23" t="s">
        <v>471</v>
      </c>
      <c r="CF1499" s="23">
        <v>1</v>
      </c>
      <c r="CG1499" s="23">
        <v>41300</v>
      </c>
      <c r="CI1499" s="23" t="s">
        <v>149</v>
      </c>
      <c r="CJ1499" s="23" t="s">
        <v>150</v>
      </c>
      <c r="CK1499" s="23" t="s">
        <v>151</v>
      </c>
      <c r="CL1499" s="26">
        <v>44417</v>
      </c>
      <c r="CM1499" s="23" t="s">
        <v>2080</v>
      </c>
    </row>
    <row r="1500" spans="1:91" x14ac:dyDescent="0.25">
      <c r="A1500" s="23" t="s">
        <v>4472</v>
      </c>
      <c r="B1500" s="23" t="s">
        <v>4899</v>
      </c>
      <c r="C1500" s="23" t="s">
        <v>4900</v>
      </c>
      <c r="D1500" s="23" t="s">
        <v>0</v>
      </c>
      <c r="E1500" s="23" t="s">
        <v>5114</v>
      </c>
      <c r="F1500" s="23" t="s">
        <v>154</v>
      </c>
      <c r="G1500" s="23">
        <v>2109906</v>
      </c>
      <c r="H1500" s="23" t="s">
        <v>367</v>
      </c>
      <c r="I1500" s="23" t="s">
        <v>279</v>
      </c>
      <c r="J1500" s="23" t="s">
        <v>268</v>
      </c>
      <c r="K1500" s="23" t="s">
        <v>158</v>
      </c>
      <c r="L1500" s="23" t="s">
        <v>3559</v>
      </c>
      <c r="M1500" s="24">
        <v>67066</v>
      </c>
      <c r="P1500" s="25">
        <v>67066.009999999995</v>
      </c>
      <c r="Q1500" s="24">
        <v>80000</v>
      </c>
      <c r="R1500" s="24">
        <v>-12934</v>
      </c>
      <c r="S1500" s="23" t="s">
        <v>136</v>
      </c>
      <c r="T1500" s="24">
        <v>58000</v>
      </c>
      <c r="V1500" s="24">
        <v>58000</v>
      </c>
      <c r="W1500" s="24">
        <v>9066</v>
      </c>
      <c r="Z1500" s="24">
        <v>80815</v>
      </c>
      <c r="AC1500" s="24">
        <v>80815</v>
      </c>
      <c r="AD1500" s="23" t="s">
        <v>160</v>
      </c>
      <c r="AE1500" s="24">
        <v>80815</v>
      </c>
      <c r="AF1500" s="24">
        <v>67066</v>
      </c>
      <c r="AH1500" s="24">
        <v>67066</v>
      </c>
      <c r="AI1500" s="23" t="s">
        <v>143</v>
      </c>
      <c r="AJ1500" s="23" t="s">
        <v>142</v>
      </c>
      <c r="AK1500" s="26">
        <v>45017</v>
      </c>
      <c r="AL1500" s="26">
        <v>45020</v>
      </c>
      <c r="AM1500" s="26">
        <v>45020</v>
      </c>
      <c r="AN1500" s="26">
        <v>45122</v>
      </c>
      <c r="AO1500" s="26">
        <v>45122</v>
      </c>
      <c r="AU1500" s="25">
        <v>15000</v>
      </c>
      <c r="AV1500" s="25">
        <v>52066.01</v>
      </c>
      <c r="AW1500" s="24">
        <v>65000</v>
      </c>
      <c r="AX1500" s="24">
        <v>65000</v>
      </c>
      <c r="AY1500" s="24">
        <v>-12934</v>
      </c>
      <c r="AZ1500" s="23" t="s">
        <v>136</v>
      </c>
      <c r="BA1500" s="23">
        <v>0</v>
      </c>
      <c r="BB1500" s="23" t="s">
        <v>1280</v>
      </c>
      <c r="BK1500" s="23" t="s">
        <v>6452</v>
      </c>
      <c r="BL1500" s="26">
        <v>45078</v>
      </c>
      <c r="BM1500" s="23" t="s">
        <v>280</v>
      </c>
      <c r="BO1500" s="23" t="s">
        <v>279</v>
      </c>
      <c r="BP1500" s="23" t="s">
        <v>146</v>
      </c>
      <c r="BQ1500" s="23" t="s">
        <v>272</v>
      </c>
      <c r="BS1500" s="23" t="s">
        <v>586</v>
      </c>
      <c r="BT1500" s="23" t="s">
        <v>761</v>
      </c>
      <c r="BW1500" s="24">
        <v>67066</v>
      </c>
      <c r="CB1500" s="23" t="s">
        <v>2067</v>
      </c>
      <c r="CC1500" s="23" t="s">
        <v>278</v>
      </c>
      <c r="CF1500" s="23">
        <v>1</v>
      </c>
      <c r="CG1500" s="23">
        <v>44951</v>
      </c>
      <c r="CI1500" s="23" t="s">
        <v>149</v>
      </c>
      <c r="CJ1500" s="23" t="s">
        <v>150</v>
      </c>
      <c r="CK1500" s="23" t="s">
        <v>151</v>
      </c>
      <c r="CL1500" s="26">
        <v>44790</v>
      </c>
      <c r="CM1500" s="23" t="s">
        <v>3268</v>
      </c>
    </row>
    <row r="1501" spans="1:91" x14ac:dyDescent="0.25">
      <c r="A1501" s="23" t="s">
        <v>2507</v>
      </c>
      <c r="B1501" s="23" t="s">
        <v>4899</v>
      </c>
      <c r="C1501" s="23" t="s">
        <v>4900</v>
      </c>
      <c r="D1501" s="23" t="s">
        <v>0</v>
      </c>
      <c r="E1501" s="23" t="s">
        <v>2508</v>
      </c>
      <c r="F1501" s="23" t="s">
        <v>154</v>
      </c>
      <c r="G1501" s="23">
        <v>2075762</v>
      </c>
      <c r="H1501" s="23" t="s">
        <v>2194</v>
      </c>
      <c r="I1501" s="23" t="s">
        <v>279</v>
      </c>
      <c r="J1501" s="23" t="s">
        <v>157</v>
      </c>
      <c r="K1501" s="23" t="s">
        <v>269</v>
      </c>
      <c r="L1501" s="23" t="s">
        <v>333</v>
      </c>
      <c r="N1501" s="24">
        <v>543000</v>
      </c>
      <c r="O1501" s="24">
        <v>26750</v>
      </c>
      <c r="P1501" s="25">
        <v>543000</v>
      </c>
      <c r="Q1501" s="24">
        <v>543747</v>
      </c>
      <c r="R1501" s="23">
        <v>-747</v>
      </c>
      <c r="S1501" s="23" t="s">
        <v>133</v>
      </c>
      <c r="T1501" s="24">
        <v>543747</v>
      </c>
      <c r="V1501" s="24">
        <v>543747</v>
      </c>
      <c r="W1501" s="23">
        <v>-747</v>
      </c>
      <c r="Z1501" s="24">
        <v>311638</v>
      </c>
      <c r="AC1501" s="24">
        <v>311638</v>
      </c>
      <c r="AD1501" s="23" t="s">
        <v>134</v>
      </c>
      <c r="AE1501" s="24">
        <v>311638</v>
      </c>
      <c r="AG1501" s="24">
        <v>569750</v>
      </c>
      <c r="AH1501" s="24">
        <v>569750</v>
      </c>
      <c r="AI1501" s="23" t="s">
        <v>143</v>
      </c>
      <c r="AJ1501" s="23" t="s">
        <v>142</v>
      </c>
      <c r="AK1501" s="26">
        <v>45108</v>
      </c>
      <c r="AL1501" s="26">
        <v>44943</v>
      </c>
      <c r="AM1501" s="26">
        <v>44943</v>
      </c>
      <c r="AN1501" s="26">
        <v>45290</v>
      </c>
      <c r="AO1501" s="26">
        <v>45169</v>
      </c>
      <c r="BC1501" s="23">
        <v>0</v>
      </c>
      <c r="BD1501" s="24">
        <v>250000</v>
      </c>
      <c r="BE1501" s="24">
        <v>221000</v>
      </c>
      <c r="BF1501" s="24">
        <v>72000</v>
      </c>
      <c r="BJ1501" s="24">
        <v>26750</v>
      </c>
      <c r="BM1501" s="23" t="s">
        <v>300</v>
      </c>
      <c r="BO1501" s="23" t="s">
        <v>279</v>
      </c>
      <c r="BP1501" s="23" t="s">
        <v>146</v>
      </c>
      <c r="BQ1501" s="23" t="s">
        <v>215</v>
      </c>
      <c r="BS1501" s="23" t="s">
        <v>2509</v>
      </c>
      <c r="BT1501" s="23" t="s">
        <v>2510</v>
      </c>
      <c r="BW1501" s="23">
        <v>0</v>
      </c>
      <c r="BX1501" s="24">
        <v>543000</v>
      </c>
      <c r="CB1501" s="23" t="s">
        <v>251</v>
      </c>
      <c r="CC1501" s="23" t="s">
        <v>251</v>
      </c>
      <c r="CF1501" s="23">
        <v>1</v>
      </c>
      <c r="CG1501" s="23">
        <v>44858</v>
      </c>
      <c r="CI1501" s="23" t="s">
        <v>149</v>
      </c>
      <c r="CJ1501" s="23" t="s">
        <v>150</v>
      </c>
      <c r="CK1501" s="23" t="s">
        <v>151</v>
      </c>
      <c r="CL1501" s="26">
        <v>44790</v>
      </c>
      <c r="CM1501" s="23" t="s">
        <v>2080</v>
      </c>
    </row>
    <row r="1502" spans="1:91" x14ac:dyDescent="0.25">
      <c r="A1502" s="23" t="s">
        <v>2511</v>
      </c>
      <c r="B1502" s="23" t="s">
        <v>4899</v>
      </c>
      <c r="C1502" s="23" t="s">
        <v>4900</v>
      </c>
      <c r="D1502" s="23" t="s">
        <v>0</v>
      </c>
      <c r="E1502" s="23" t="s">
        <v>2512</v>
      </c>
      <c r="F1502" s="23" t="s">
        <v>154</v>
      </c>
      <c r="G1502" s="23">
        <v>2075761</v>
      </c>
      <c r="H1502" s="23" t="s">
        <v>2194</v>
      </c>
      <c r="I1502" s="23" t="s">
        <v>279</v>
      </c>
      <c r="J1502" s="23" t="s">
        <v>157</v>
      </c>
      <c r="K1502" s="23" t="s">
        <v>269</v>
      </c>
      <c r="L1502" s="23" t="s">
        <v>333</v>
      </c>
      <c r="M1502" s="24">
        <v>136584</v>
      </c>
      <c r="N1502" s="24">
        <v>250000</v>
      </c>
      <c r="P1502" s="25">
        <v>386583.93</v>
      </c>
      <c r="Q1502" s="24">
        <v>350000</v>
      </c>
      <c r="R1502" s="24">
        <v>36584</v>
      </c>
      <c r="S1502" s="23" t="s">
        <v>136</v>
      </c>
      <c r="T1502" s="24">
        <v>400354</v>
      </c>
      <c r="V1502" s="24">
        <v>400354</v>
      </c>
      <c r="W1502" s="24">
        <v>-13770</v>
      </c>
      <c r="Z1502" s="24">
        <v>296492</v>
      </c>
      <c r="AC1502" s="24">
        <v>296492</v>
      </c>
      <c r="AD1502" s="23" t="s">
        <v>134</v>
      </c>
      <c r="AE1502" s="24">
        <v>296492</v>
      </c>
      <c r="AF1502" s="24">
        <v>136584</v>
      </c>
      <c r="AG1502" s="24">
        <v>250000</v>
      </c>
      <c r="AH1502" s="24">
        <v>386584</v>
      </c>
      <c r="AI1502" s="23" t="s">
        <v>143</v>
      </c>
      <c r="AJ1502" s="23" t="s">
        <v>142</v>
      </c>
      <c r="AK1502" s="26">
        <v>45017</v>
      </c>
      <c r="AL1502" s="26">
        <v>44943</v>
      </c>
      <c r="AM1502" s="26">
        <v>44943</v>
      </c>
      <c r="AN1502" s="26">
        <v>45290</v>
      </c>
      <c r="AO1502" s="26">
        <v>45122</v>
      </c>
      <c r="AU1502" s="25">
        <v>75554</v>
      </c>
      <c r="AV1502" s="25">
        <v>61029.93</v>
      </c>
      <c r="AW1502" s="24">
        <v>150000</v>
      </c>
      <c r="AX1502" s="24">
        <v>150000</v>
      </c>
      <c r="AY1502" s="24">
        <v>-88970</v>
      </c>
      <c r="AZ1502" s="23" t="s">
        <v>136</v>
      </c>
      <c r="BA1502" s="23">
        <v>0</v>
      </c>
      <c r="BB1502" s="23" t="s">
        <v>1808</v>
      </c>
      <c r="BC1502" s="24">
        <v>225000</v>
      </c>
      <c r="BD1502" s="24">
        <v>25000</v>
      </c>
      <c r="BK1502" s="23" t="s">
        <v>6451</v>
      </c>
      <c r="BL1502" s="26">
        <v>45086</v>
      </c>
      <c r="BM1502" s="23" t="s">
        <v>300</v>
      </c>
      <c r="BO1502" s="23" t="s">
        <v>279</v>
      </c>
      <c r="BP1502" s="23" t="s">
        <v>146</v>
      </c>
      <c r="BQ1502" s="23" t="s">
        <v>215</v>
      </c>
      <c r="BS1502" s="23" t="s">
        <v>2509</v>
      </c>
      <c r="BT1502" s="23" t="s">
        <v>2510</v>
      </c>
      <c r="BW1502" s="24">
        <v>361584</v>
      </c>
      <c r="BX1502" s="24">
        <v>25000</v>
      </c>
      <c r="CB1502" s="23" t="s">
        <v>251</v>
      </c>
      <c r="CC1502" s="23" t="s">
        <v>251</v>
      </c>
      <c r="CF1502" s="23">
        <v>1</v>
      </c>
      <c r="CG1502" s="23">
        <v>44908</v>
      </c>
      <c r="CI1502" s="23" t="s">
        <v>149</v>
      </c>
      <c r="CJ1502" s="23" t="s">
        <v>150</v>
      </c>
      <c r="CK1502" s="23" t="s">
        <v>151</v>
      </c>
      <c r="CL1502" s="26">
        <v>44790</v>
      </c>
      <c r="CM1502" s="23" t="s">
        <v>2080</v>
      </c>
    </row>
    <row r="1503" spans="1:91" x14ac:dyDescent="0.25">
      <c r="A1503" s="23" t="s">
        <v>4594</v>
      </c>
      <c r="B1503" s="23" t="s">
        <v>4899</v>
      </c>
      <c r="C1503" s="23" t="s">
        <v>4900</v>
      </c>
      <c r="D1503" s="23" t="s">
        <v>0</v>
      </c>
      <c r="E1503" s="23" t="s">
        <v>4595</v>
      </c>
      <c r="F1503" s="23" t="s">
        <v>154</v>
      </c>
      <c r="G1503" s="23">
        <v>1793712</v>
      </c>
      <c r="H1503" s="23" t="s">
        <v>728</v>
      </c>
      <c r="I1503" s="23" t="s">
        <v>279</v>
      </c>
      <c r="J1503" s="23" t="s">
        <v>338</v>
      </c>
      <c r="K1503" s="23" t="s">
        <v>269</v>
      </c>
      <c r="L1503" s="23" t="s">
        <v>279</v>
      </c>
      <c r="P1503" s="23">
        <v>0</v>
      </c>
      <c r="R1503" s="23">
        <v>0</v>
      </c>
      <c r="S1503" s="23" t="s">
        <v>142</v>
      </c>
      <c r="AD1503" s="23" t="s">
        <v>295</v>
      </c>
      <c r="AF1503" s="23">
        <v>0</v>
      </c>
      <c r="AH1503" s="23">
        <v>0</v>
      </c>
      <c r="AI1503" s="23" t="s">
        <v>143</v>
      </c>
      <c r="AJ1503" s="23" t="s">
        <v>142</v>
      </c>
      <c r="AK1503" s="26">
        <v>44166</v>
      </c>
      <c r="AO1503" s="26">
        <v>45016</v>
      </c>
      <c r="BK1503" s="23" t="s">
        <v>4596</v>
      </c>
      <c r="BL1503" s="26">
        <v>44945</v>
      </c>
      <c r="BM1503" s="23" t="s">
        <v>300</v>
      </c>
      <c r="BO1503" s="23" t="s">
        <v>279</v>
      </c>
      <c r="BP1503" s="23" t="s">
        <v>146</v>
      </c>
      <c r="BQ1503" s="23" t="s">
        <v>272</v>
      </c>
      <c r="BS1503" s="23" t="s">
        <v>296</v>
      </c>
      <c r="BT1503" s="23" t="s">
        <v>301</v>
      </c>
      <c r="BW1503" s="23">
        <v>0</v>
      </c>
      <c r="BZ1503" s="24">
        <v>-6957</v>
      </c>
      <c r="CB1503" s="23" t="s">
        <v>278</v>
      </c>
      <c r="CF1503" s="23">
        <v>1</v>
      </c>
      <c r="CG1503" s="23">
        <v>39218</v>
      </c>
      <c r="CI1503" s="23" t="s">
        <v>161</v>
      </c>
      <c r="CJ1503" s="23" t="s">
        <v>150</v>
      </c>
      <c r="CK1503" s="23" t="s">
        <v>151</v>
      </c>
      <c r="CL1503" s="26">
        <v>44187</v>
      </c>
      <c r="CM1503" s="23" t="s">
        <v>3268</v>
      </c>
    </row>
    <row r="1504" spans="1:91" x14ac:dyDescent="0.25">
      <c r="A1504" s="23" t="s">
        <v>4597</v>
      </c>
      <c r="B1504" s="23" t="s">
        <v>4899</v>
      </c>
      <c r="C1504" s="23" t="s">
        <v>4900</v>
      </c>
      <c r="D1504" s="23" t="s">
        <v>0</v>
      </c>
      <c r="E1504" s="23" t="s">
        <v>4598</v>
      </c>
      <c r="F1504" s="23" t="s">
        <v>154</v>
      </c>
      <c r="G1504" s="23">
        <v>1783713</v>
      </c>
      <c r="H1504" s="23" t="s">
        <v>728</v>
      </c>
      <c r="I1504" s="23" t="s">
        <v>279</v>
      </c>
      <c r="J1504" s="23" t="s">
        <v>338</v>
      </c>
      <c r="K1504" s="23" t="s">
        <v>269</v>
      </c>
      <c r="L1504" s="23" t="s">
        <v>279</v>
      </c>
      <c r="P1504" s="23">
        <v>0</v>
      </c>
      <c r="R1504" s="23">
        <v>0</v>
      </c>
      <c r="S1504" s="23" t="s">
        <v>142</v>
      </c>
      <c r="AD1504" s="23" t="s">
        <v>295</v>
      </c>
      <c r="AF1504" s="24">
        <v>-7209</v>
      </c>
      <c r="AH1504" s="24">
        <v>-7209</v>
      </c>
      <c r="AI1504" s="23" t="s">
        <v>143</v>
      </c>
      <c r="AJ1504" s="23" t="s">
        <v>142</v>
      </c>
      <c r="AK1504" s="26">
        <v>44166</v>
      </c>
      <c r="AO1504" s="26">
        <v>45016</v>
      </c>
      <c r="BK1504" s="23" t="s">
        <v>4599</v>
      </c>
      <c r="BL1504" s="26">
        <v>44945</v>
      </c>
      <c r="BM1504" s="23" t="s">
        <v>300</v>
      </c>
      <c r="BO1504" s="23" t="s">
        <v>279</v>
      </c>
      <c r="BP1504" s="23" t="s">
        <v>146</v>
      </c>
      <c r="BQ1504" s="23" t="s">
        <v>272</v>
      </c>
      <c r="BS1504" s="23" t="s">
        <v>296</v>
      </c>
      <c r="BT1504" s="23" t="s">
        <v>301</v>
      </c>
      <c r="BW1504" s="23">
        <v>0</v>
      </c>
      <c r="BZ1504" s="24">
        <v>-14009</v>
      </c>
      <c r="CB1504" s="23" t="s">
        <v>278</v>
      </c>
      <c r="CF1504" s="23">
        <v>1</v>
      </c>
      <c r="CG1504" s="23">
        <v>39219</v>
      </c>
      <c r="CI1504" s="23" t="s">
        <v>161</v>
      </c>
      <c r="CJ1504" s="23" t="s">
        <v>150</v>
      </c>
      <c r="CK1504" s="23" t="s">
        <v>151</v>
      </c>
      <c r="CL1504" s="26">
        <v>44187</v>
      </c>
      <c r="CM1504" s="23" t="s">
        <v>3268</v>
      </c>
    </row>
    <row r="1505" spans="1:91" x14ac:dyDescent="0.25">
      <c r="A1505" s="23" t="s">
        <v>4600</v>
      </c>
      <c r="B1505" s="23" t="s">
        <v>4899</v>
      </c>
      <c r="C1505" s="23" t="s">
        <v>4900</v>
      </c>
      <c r="D1505" s="23" t="s">
        <v>14</v>
      </c>
      <c r="E1505" s="23" t="s">
        <v>4601</v>
      </c>
      <c r="F1505" s="23" t="s">
        <v>154</v>
      </c>
      <c r="H1505" s="23" t="s">
        <v>728</v>
      </c>
      <c r="I1505" s="23" t="s">
        <v>279</v>
      </c>
      <c r="J1505" s="23" t="s">
        <v>338</v>
      </c>
      <c r="K1505" s="23" t="s">
        <v>1018</v>
      </c>
      <c r="L1505" s="23" t="s">
        <v>279</v>
      </c>
      <c r="M1505" s="24">
        <v>3015</v>
      </c>
      <c r="P1505" s="25">
        <v>3014.97</v>
      </c>
      <c r="Q1505" s="24">
        <v>3015</v>
      </c>
      <c r="R1505" s="23">
        <v>0</v>
      </c>
      <c r="S1505" s="23" t="s">
        <v>142</v>
      </c>
      <c r="W1505" s="24">
        <v>3015</v>
      </c>
      <c r="Z1505" s="24">
        <v>7247</v>
      </c>
      <c r="AC1505" s="24">
        <v>7247</v>
      </c>
      <c r="AD1505" s="23" t="s">
        <v>160</v>
      </c>
      <c r="AE1505" s="24">
        <v>7247</v>
      </c>
      <c r="AF1505" s="24">
        <v>3015</v>
      </c>
      <c r="AH1505" s="24">
        <v>3015</v>
      </c>
      <c r="AI1505" s="23" t="s">
        <v>143</v>
      </c>
      <c r="AJ1505" s="23" t="s">
        <v>142</v>
      </c>
      <c r="AK1505" s="26">
        <v>44927</v>
      </c>
      <c r="AL1505" s="26">
        <v>44911</v>
      </c>
      <c r="AM1505" s="26">
        <v>44911</v>
      </c>
      <c r="AN1505" s="26">
        <v>44926</v>
      </c>
      <c r="AO1505" s="26">
        <v>44926</v>
      </c>
      <c r="AR1505" s="25">
        <v>3014.97</v>
      </c>
      <c r="BM1505" s="23" t="s">
        <v>300</v>
      </c>
      <c r="BO1505" s="23" t="s">
        <v>279</v>
      </c>
      <c r="BP1505" s="23" t="s">
        <v>146</v>
      </c>
      <c r="BQ1505" s="23" t="s">
        <v>181</v>
      </c>
      <c r="BS1505" s="23" t="s">
        <v>296</v>
      </c>
      <c r="BT1505" s="23" t="s">
        <v>297</v>
      </c>
      <c r="BV1505" s="24">
        <v>3015</v>
      </c>
      <c r="BW1505" s="23">
        <v>0</v>
      </c>
      <c r="CB1505" s="23" t="s">
        <v>278</v>
      </c>
      <c r="CC1505" s="23" t="s">
        <v>278</v>
      </c>
      <c r="CF1505" s="23">
        <v>1</v>
      </c>
      <c r="CG1505" s="23">
        <v>46355</v>
      </c>
      <c r="CI1505" s="23" t="s">
        <v>264</v>
      </c>
      <c r="CJ1505" s="23" t="s">
        <v>150</v>
      </c>
      <c r="CK1505" s="23" t="s">
        <v>151</v>
      </c>
      <c r="CL1505" s="26">
        <v>44908</v>
      </c>
      <c r="CM1505" s="23" t="s">
        <v>3268</v>
      </c>
    </row>
    <row r="1506" spans="1:91" x14ac:dyDescent="0.25">
      <c r="A1506" s="23" t="s">
        <v>4602</v>
      </c>
      <c r="B1506" s="23" t="s">
        <v>4899</v>
      </c>
      <c r="C1506" s="23" t="s">
        <v>4900</v>
      </c>
      <c r="D1506" s="23" t="s">
        <v>0</v>
      </c>
      <c r="E1506" s="23" t="s">
        <v>4603</v>
      </c>
      <c r="F1506" s="23" t="s">
        <v>154</v>
      </c>
      <c r="G1506" s="23">
        <v>1783715</v>
      </c>
      <c r="H1506" s="23" t="s">
        <v>728</v>
      </c>
      <c r="I1506" s="23" t="s">
        <v>279</v>
      </c>
      <c r="J1506" s="23" t="s">
        <v>594</v>
      </c>
      <c r="K1506" s="23" t="s">
        <v>269</v>
      </c>
      <c r="L1506" s="23" t="s">
        <v>279</v>
      </c>
      <c r="M1506" s="24">
        <v>-7247</v>
      </c>
      <c r="P1506" s="25">
        <v>-7247.43</v>
      </c>
      <c r="Q1506" s="24">
        <v>-7247</v>
      </c>
      <c r="R1506" s="23">
        <v>0</v>
      </c>
      <c r="S1506" s="23" t="s">
        <v>142</v>
      </c>
      <c r="W1506" s="24">
        <v>-7247</v>
      </c>
      <c r="AD1506" s="23" t="s">
        <v>295</v>
      </c>
      <c r="AF1506" s="23">
        <v>0</v>
      </c>
      <c r="AH1506" s="23">
        <v>0</v>
      </c>
      <c r="AI1506" s="23" t="s">
        <v>143</v>
      </c>
      <c r="AJ1506" s="23" t="s">
        <v>142</v>
      </c>
      <c r="AK1506" s="26">
        <v>44166</v>
      </c>
      <c r="AO1506" s="26">
        <v>44959</v>
      </c>
      <c r="AR1506" s="25">
        <v>-7247.43</v>
      </c>
      <c r="BK1506" s="23" t="s">
        <v>4604</v>
      </c>
      <c r="BL1506" s="26">
        <v>44958</v>
      </c>
      <c r="BM1506" s="23" t="s">
        <v>300</v>
      </c>
      <c r="BO1506" s="23" t="s">
        <v>279</v>
      </c>
      <c r="BP1506" s="23" t="s">
        <v>146</v>
      </c>
      <c r="BQ1506" s="23" t="s">
        <v>272</v>
      </c>
      <c r="BS1506" s="23" t="s">
        <v>296</v>
      </c>
      <c r="BT1506" s="23" t="s">
        <v>301</v>
      </c>
      <c r="BV1506" s="24">
        <v>-7247</v>
      </c>
      <c r="BW1506" s="23">
        <v>0</v>
      </c>
      <c r="BZ1506" s="23">
        <v>409</v>
      </c>
      <c r="CB1506" s="23" t="s">
        <v>278</v>
      </c>
      <c r="CF1506" s="23">
        <v>1</v>
      </c>
      <c r="CG1506" s="23">
        <v>39221</v>
      </c>
      <c r="CI1506" s="23" t="s">
        <v>161</v>
      </c>
      <c r="CJ1506" s="23" t="s">
        <v>150</v>
      </c>
      <c r="CK1506" s="23" t="s">
        <v>151</v>
      </c>
      <c r="CL1506" s="26">
        <v>44187</v>
      </c>
      <c r="CM1506" s="23" t="s">
        <v>3268</v>
      </c>
    </row>
    <row r="1507" spans="1:91" x14ac:dyDescent="0.25">
      <c r="A1507" s="23" t="s">
        <v>4605</v>
      </c>
      <c r="B1507" s="23" t="s">
        <v>4899</v>
      </c>
      <c r="C1507" s="23" t="s">
        <v>4900</v>
      </c>
      <c r="D1507" s="23" t="s">
        <v>14</v>
      </c>
      <c r="E1507" s="23" t="s">
        <v>4606</v>
      </c>
      <c r="F1507" s="23" t="s">
        <v>154</v>
      </c>
      <c r="H1507" s="23" t="s">
        <v>728</v>
      </c>
      <c r="I1507" s="23" t="s">
        <v>279</v>
      </c>
      <c r="J1507" s="23" t="s">
        <v>338</v>
      </c>
      <c r="K1507" s="23" t="s">
        <v>1018</v>
      </c>
      <c r="L1507" s="23" t="s">
        <v>3404</v>
      </c>
      <c r="P1507" s="23">
        <v>0</v>
      </c>
      <c r="R1507" s="23">
        <v>0</v>
      </c>
      <c r="S1507" s="23" t="s">
        <v>142</v>
      </c>
      <c r="Z1507" s="23">
        <v>545</v>
      </c>
      <c r="AC1507" s="23">
        <v>545</v>
      </c>
      <c r="AD1507" s="23" t="s">
        <v>160</v>
      </c>
      <c r="AE1507" s="23">
        <v>545</v>
      </c>
      <c r="AI1507" s="23" t="s">
        <v>143</v>
      </c>
      <c r="AJ1507" s="23" t="s">
        <v>142</v>
      </c>
      <c r="AL1507" s="26">
        <v>44911</v>
      </c>
      <c r="AM1507" s="26">
        <v>44911</v>
      </c>
      <c r="AN1507" s="26">
        <v>44926</v>
      </c>
      <c r="AO1507" s="26">
        <v>44985</v>
      </c>
      <c r="BK1507" s="23" t="s">
        <v>4607</v>
      </c>
      <c r="BL1507" s="26">
        <v>44958</v>
      </c>
      <c r="BM1507" s="23" t="s">
        <v>300</v>
      </c>
      <c r="BO1507" s="23" t="s">
        <v>279</v>
      </c>
      <c r="BP1507" s="23" t="s">
        <v>146</v>
      </c>
      <c r="BQ1507" s="23" t="s">
        <v>181</v>
      </c>
      <c r="BS1507" s="23" t="s">
        <v>296</v>
      </c>
      <c r="BT1507" s="23" t="s">
        <v>297</v>
      </c>
      <c r="BW1507" s="23">
        <v>0</v>
      </c>
      <c r="CB1507" s="23" t="s">
        <v>3066</v>
      </c>
      <c r="CC1507" s="23" t="s">
        <v>278</v>
      </c>
      <c r="CF1507" s="23">
        <v>1</v>
      </c>
      <c r="CG1507" s="23">
        <v>46394</v>
      </c>
      <c r="CI1507" s="23" t="s">
        <v>264</v>
      </c>
      <c r="CJ1507" s="23" t="s">
        <v>150</v>
      </c>
      <c r="CK1507" s="23" t="s">
        <v>151</v>
      </c>
      <c r="CL1507" s="26">
        <v>44915</v>
      </c>
      <c r="CM1507" s="23" t="s">
        <v>3268</v>
      </c>
    </row>
    <row r="1508" spans="1:91" x14ac:dyDescent="0.25">
      <c r="A1508" s="23" t="s">
        <v>4608</v>
      </c>
      <c r="B1508" s="23" t="s">
        <v>4899</v>
      </c>
      <c r="C1508" s="23" t="s">
        <v>4900</v>
      </c>
      <c r="D1508" s="23" t="s">
        <v>14</v>
      </c>
      <c r="E1508" s="23" t="s">
        <v>4609</v>
      </c>
      <c r="F1508" s="23" t="s">
        <v>154</v>
      </c>
      <c r="H1508" s="23" t="s">
        <v>728</v>
      </c>
      <c r="I1508" s="23" t="s">
        <v>279</v>
      </c>
      <c r="J1508" s="23" t="s">
        <v>338</v>
      </c>
      <c r="K1508" s="23" t="s">
        <v>1018</v>
      </c>
      <c r="L1508" s="23" t="s">
        <v>279</v>
      </c>
      <c r="P1508" s="23">
        <v>0</v>
      </c>
      <c r="R1508" s="23">
        <v>0</v>
      </c>
      <c r="S1508" s="23" t="s">
        <v>142</v>
      </c>
      <c r="Z1508" s="23">
        <v>545</v>
      </c>
      <c r="AC1508" s="23">
        <v>545</v>
      </c>
      <c r="AD1508" s="23" t="s">
        <v>160</v>
      </c>
      <c r="AE1508" s="23">
        <v>545</v>
      </c>
      <c r="AI1508" s="23" t="s">
        <v>143</v>
      </c>
      <c r="AJ1508" s="23" t="s">
        <v>142</v>
      </c>
      <c r="AL1508" s="26">
        <v>44911</v>
      </c>
      <c r="AM1508" s="26">
        <v>44911</v>
      </c>
      <c r="AN1508" s="26">
        <v>44926</v>
      </c>
      <c r="AO1508" s="26">
        <v>44985</v>
      </c>
      <c r="BK1508" s="23" t="s">
        <v>4610</v>
      </c>
      <c r="BL1508" s="26">
        <v>44958</v>
      </c>
      <c r="BM1508" s="23" t="s">
        <v>300</v>
      </c>
      <c r="BO1508" s="23" t="s">
        <v>279</v>
      </c>
      <c r="BP1508" s="23" t="s">
        <v>146</v>
      </c>
      <c r="BQ1508" s="23" t="s">
        <v>181</v>
      </c>
      <c r="BS1508" s="23" t="s">
        <v>296</v>
      </c>
      <c r="BT1508" s="23" t="s">
        <v>297</v>
      </c>
      <c r="BW1508" s="23">
        <v>0</v>
      </c>
      <c r="CB1508" s="23" t="s">
        <v>278</v>
      </c>
      <c r="CC1508" s="23" t="s">
        <v>278</v>
      </c>
      <c r="CF1508" s="23">
        <v>1</v>
      </c>
      <c r="CG1508" s="23">
        <v>46357</v>
      </c>
      <c r="CI1508" s="23" t="s">
        <v>264</v>
      </c>
      <c r="CJ1508" s="23" t="s">
        <v>150</v>
      </c>
      <c r="CK1508" s="23" t="s">
        <v>151</v>
      </c>
      <c r="CL1508" s="26">
        <v>44908</v>
      </c>
      <c r="CM1508" s="23" t="s">
        <v>3268</v>
      </c>
    </row>
    <row r="1509" spans="1:91" x14ac:dyDescent="0.25">
      <c r="A1509" s="23" t="s">
        <v>4611</v>
      </c>
      <c r="B1509" s="23" t="s">
        <v>4899</v>
      </c>
      <c r="C1509" s="23" t="s">
        <v>4900</v>
      </c>
      <c r="D1509" s="23" t="s">
        <v>0</v>
      </c>
      <c r="E1509" s="23" t="s">
        <v>4612</v>
      </c>
      <c r="F1509" s="23" t="s">
        <v>154</v>
      </c>
      <c r="G1509" s="23">
        <v>1783718</v>
      </c>
      <c r="H1509" s="23" t="s">
        <v>728</v>
      </c>
      <c r="I1509" s="23" t="s">
        <v>279</v>
      </c>
      <c r="J1509" s="23" t="s">
        <v>594</v>
      </c>
      <c r="K1509" s="23" t="s">
        <v>269</v>
      </c>
      <c r="L1509" s="23" t="s">
        <v>279</v>
      </c>
      <c r="P1509" s="23">
        <v>0</v>
      </c>
      <c r="R1509" s="23">
        <v>0</v>
      </c>
      <c r="S1509" s="23" t="s">
        <v>142</v>
      </c>
      <c r="AD1509" s="23" t="s">
        <v>295</v>
      </c>
      <c r="AF1509" s="23">
        <v>0</v>
      </c>
      <c r="AH1509" s="23">
        <v>0</v>
      </c>
      <c r="AI1509" s="23" t="s">
        <v>143</v>
      </c>
      <c r="AJ1509" s="23" t="s">
        <v>142</v>
      </c>
      <c r="AK1509" s="26">
        <v>44166</v>
      </c>
      <c r="AO1509" s="26">
        <v>45016</v>
      </c>
      <c r="BK1509" s="23" t="s">
        <v>4613</v>
      </c>
      <c r="BL1509" s="26">
        <v>44958</v>
      </c>
      <c r="BM1509" s="23" t="s">
        <v>300</v>
      </c>
      <c r="BO1509" s="23" t="s">
        <v>279</v>
      </c>
      <c r="BP1509" s="23" t="s">
        <v>146</v>
      </c>
      <c r="BQ1509" s="23" t="s">
        <v>272</v>
      </c>
      <c r="BS1509" s="23" t="s">
        <v>296</v>
      </c>
      <c r="BT1509" s="23" t="s">
        <v>301</v>
      </c>
      <c r="BW1509" s="23">
        <v>0</v>
      </c>
      <c r="BZ1509" s="23">
        <v>-217</v>
      </c>
      <c r="CB1509" s="23" t="s">
        <v>278</v>
      </c>
      <c r="CF1509" s="23">
        <v>1</v>
      </c>
      <c r="CG1509" s="23">
        <v>39223</v>
      </c>
      <c r="CI1509" s="23" t="s">
        <v>161</v>
      </c>
      <c r="CJ1509" s="23" t="s">
        <v>150</v>
      </c>
      <c r="CK1509" s="23" t="s">
        <v>151</v>
      </c>
      <c r="CL1509" s="26">
        <v>44187</v>
      </c>
      <c r="CM1509" s="23" t="s">
        <v>3268</v>
      </c>
    </row>
    <row r="1510" spans="1:91" x14ac:dyDescent="0.25">
      <c r="A1510" s="23" t="s">
        <v>1584</v>
      </c>
      <c r="B1510" s="23" t="s">
        <v>4899</v>
      </c>
      <c r="C1510" s="23" t="s">
        <v>4900</v>
      </c>
      <c r="D1510" s="23" t="s">
        <v>0</v>
      </c>
      <c r="E1510" s="23" t="s">
        <v>1585</v>
      </c>
      <c r="F1510" s="23" t="s">
        <v>138</v>
      </c>
      <c r="G1510" s="23">
        <v>2014049</v>
      </c>
      <c r="H1510" s="23" t="s">
        <v>728</v>
      </c>
      <c r="I1510" s="23" t="s">
        <v>279</v>
      </c>
      <c r="J1510" s="23" t="s">
        <v>415</v>
      </c>
      <c r="K1510" s="23" t="s">
        <v>269</v>
      </c>
      <c r="L1510" s="23" t="s">
        <v>214</v>
      </c>
      <c r="M1510" s="24">
        <v>9040</v>
      </c>
      <c r="N1510" s="24">
        <v>185000</v>
      </c>
      <c r="P1510" s="25">
        <v>194039.9</v>
      </c>
      <c r="Q1510" s="24">
        <v>408011</v>
      </c>
      <c r="R1510" s="24">
        <v>-213971</v>
      </c>
      <c r="S1510" s="23" t="s">
        <v>136</v>
      </c>
      <c r="W1510" s="24">
        <v>194040</v>
      </c>
      <c r="Z1510" s="24">
        <v>335000</v>
      </c>
      <c r="AC1510" s="24">
        <v>335000</v>
      </c>
      <c r="AD1510" s="23" t="s">
        <v>160</v>
      </c>
      <c r="AE1510" s="24">
        <v>335000</v>
      </c>
      <c r="AF1510" s="24">
        <v>148655</v>
      </c>
      <c r="AG1510" s="24">
        <v>185000</v>
      </c>
      <c r="AH1510" s="24">
        <v>333655</v>
      </c>
      <c r="AI1510" s="23" t="s">
        <v>143</v>
      </c>
      <c r="AJ1510" s="23" t="s">
        <v>142</v>
      </c>
      <c r="AK1510" s="26">
        <v>44835</v>
      </c>
      <c r="AL1510" s="26">
        <v>44804</v>
      </c>
      <c r="AM1510" s="26">
        <v>44804</v>
      </c>
      <c r="AN1510" s="26">
        <v>44530</v>
      </c>
      <c r="AO1510" s="26">
        <v>45289</v>
      </c>
      <c r="AR1510" s="25">
        <v>-2463.5</v>
      </c>
      <c r="AS1510" s="25">
        <v>3908.57</v>
      </c>
      <c r="AT1510" s="25">
        <v>6566.07</v>
      </c>
      <c r="AU1510" s="25">
        <v>2516.9499999999998</v>
      </c>
      <c r="AV1510" s="25">
        <v>-1488.19</v>
      </c>
      <c r="AY1510" s="24">
        <v>-1488</v>
      </c>
      <c r="AZ1510" s="23" t="s">
        <v>136</v>
      </c>
      <c r="BA1510" s="23">
        <v>0</v>
      </c>
      <c r="BG1510" s="24">
        <v>55000</v>
      </c>
      <c r="BH1510" s="24">
        <v>130000</v>
      </c>
      <c r="BK1510" s="23" t="s">
        <v>6450</v>
      </c>
      <c r="BL1510" s="26">
        <v>45078</v>
      </c>
      <c r="BM1510" s="23" t="s">
        <v>300</v>
      </c>
      <c r="BO1510" s="23" t="s">
        <v>279</v>
      </c>
      <c r="BP1510" s="23" t="s">
        <v>146</v>
      </c>
      <c r="BQ1510" s="23" t="s">
        <v>215</v>
      </c>
      <c r="BS1510" s="23" t="s">
        <v>296</v>
      </c>
      <c r="BT1510" s="23" t="s">
        <v>301</v>
      </c>
      <c r="BV1510" s="24">
        <v>8011</v>
      </c>
      <c r="BW1510" s="24">
        <v>1029</v>
      </c>
      <c r="BY1510" s="24">
        <v>185000</v>
      </c>
      <c r="BZ1510" s="24">
        <v>139615</v>
      </c>
      <c r="CB1510" s="23" t="s">
        <v>218</v>
      </c>
      <c r="CC1510" s="23" t="s">
        <v>218</v>
      </c>
      <c r="CF1510" s="23">
        <v>1</v>
      </c>
      <c r="CG1510" s="23">
        <v>40069</v>
      </c>
      <c r="CI1510" s="23" t="s">
        <v>161</v>
      </c>
      <c r="CJ1510" s="23" t="s">
        <v>150</v>
      </c>
      <c r="CK1510" s="23" t="s">
        <v>151</v>
      </c>
      <c r="CL1510" s="26">
        <v>44327</v>
      </c>
      <c r="CM1510" s="23" t="s">
        <v>42</v>
      </c>
    </row>
    <row r="1511" spans="1:91" x14ac:dyDescent="0.25">
      <c r="A1511" s="23" t="s">
        <v>2616</v>
      </c>
      <c r="B1511" s="23" t="s">
        <v>4899</v>
      </c>
      <c r="C1511" s="23" t="s">
        <v>4900</v>
      </c>
      <c r="D1511" s="23" t="s">
        <v>14</v>
      </c>
      <c r="E1511" s="23" t="s">
        <v>2617</v>
      </c>
      <c r="F1511" s="23" t="s">
        <v>154</v>
      </c>
      <c r="G1511" s="23">
        <v>2085516</v>
      </c>
      <c r="H1511" s="23" t="s">
        <v>2194</v>
      </c>
      <c r="I1511" s="23" t="s">
        <v>279</v>
      </c>
      <c r="J1511" s="23" t="s">
        <v>695</v>
      </c>
      <c r="K1511" s="23" t="s">
        <v>269</v>
      </c>
      <c r="L1511" s="23" t="s">
        <v>333</v>
      </c>
      <c r="N1511" s="23">
        <v>1</v>
      </c>
      <c r="P1511" s="23">
        <v>1</v>
      </c>
      <c r="Q1511" s="23">
        <v>1</v>
      </c>
      <c r="R1511" s="23">
        <v>0</v>
      </c>
      <c r="S1511" s="23" t="s">
        <v>142</v>
      </c>
      <c r="T1511" s="24">
        <v>329796</v>
      </c>
      <c r="V1511" s="24">
        <v>329796</v>
      </c>
      <c r="W1511" s="24">
        <v>-329795</v>
      </c>
      <c r="Z1511" s="24">
        <v>184250</v>
      </c>
      <c r="AC1511" s="24">
        <v>184250</v>
      </c>
      <c r="AD1511" s="23" t="s">
        <v>134</v>
      </c>
      <c r="AE1511" s="24">
        <v>184250</v>
      </c>
      <c r="AG1511" s="23">
        <v>1</v>
      </c>
      <c r="AH1511" s="23">
        <v>1</v>
      </c>
      <c r="AI1511" s="23" t="s">
        <v>143</v>
      </c>
      <c r="AJ1511" s="23" t="s">
        <v>142</v>
      </c>
      <c r="AK1511" s="26">
        <v>45261</v>
      </c>
      <c r="AL1511" s="26">
        <v>44971</v>
      </c>
      <c r="AM1511" s="26">
        <v>44971</v>
      </c>
      <c r="AN1511" s="26">
        <v>45291</v>
      </c>
      <c r="AO1511" s="26">
        <v>45291</v>
      </c>
      <c r="BG1511" s="23">
        <v>0</v>
      </c>
      <c r="BH1511" s="23">
        <v>0</v>
      </c>
      <c r="BI1511" s="23">
        <v>1</v>
      </c>
      <c r="BK1511" s="23" t="s">
        <v>5113</v>
      </c>
      <c r="BL1511" s="26">
        <v>45021</v>
      </c>
      <c r="BM1511" s="23" t="s">
        <v>300</v>
      </c>
      <c r="BO1511" s="23" t="s">
        <v>279</v>
      </c>
      <c r="BP1511" s="23" t="s">
        <v>146</v>
      </c>
      <c r="BQ1511" s="23" t="s">
        <v>262</v>
      </c>
      <c r="BS1511" s="23" t="s">
        <v>281</v>
      </c>
      <c r="BT1511" s="23" t="s">
        <v>2618</v>
      </c>
      <c r="BW1511" s="23">
        <v>0</v>
      </c>
      <c r="BY1511" s="23">
        <v>1</v>
      </c>
      <c r="CB1511" s="23" t="s">
        <v>251</v>
      </c>
      <c r="CC1511" s="23" t="s">
        <v>251</v>
      </c>
      <c r="CF1511" s="23">
        <v>1</v>
      </c>
      <c r="CG1511" s="23">
        <v>44879</v>
      </c>
      <c r="CI1511" s="23" t="s">
        <v>149</v>
      </c>
      <c r="CJ1511" s="23" t="s">
        <v>150</v>
      </c>
      <c r="CK1511" s="23" t="s">
        <v>151</v>
      </c>
      <c r="CL1511" s="26">
        <v>44790</v>
      </c>
      <c r="CM1511" s="23" t="s">
        <v>2080</v>
      </c>
    </row>
    <row r="1512" spans="1:91" x14ac:dyDescent="0.25">
      <c r="A1512" s="23" t="s">
        <v>4706</v>
      </c>
      <c r="B1512" s="23" t="s">
        <v>4899</v>
      </c>
      <c r="C1512" s="23" t="s">
        <v>4900</v>
      </c>
      <c r="D1512" s="23" t="s">
        <v>0</v>
      </c>
      <c r="E1512" s="23" t="s">
        <v>4707</v>
      </c>
      <c r="F1512" s="23" t="s">
        <v>154</v>
      </c>
      <c r="G1512" s="23">
        <v>2022552</v>
      </c>
      <c r="H1512" s="23" t="s">
        <v>728</v>
      </c>
      <c r="I1512" s="23" t="s">
        <v>279</v>
      </c>
      <c r="J1512" s="23" t="s">
        <v>338</v>
      </c>
      <c r="K1512" s="23" t="s">
        <v>158</v>
      </c>
      <c r="L1512" s="23" t="s">
        <v>279</v>
      </c>
      <c r="M1512" s="23">
        <v>35</v>
      </c>
      <c r="N1512" s="23">
        <v>1</v>
      </c>
      <c r="P1512" s="23">
        <v>36</v>
      </c>
      <c r="Q1512" s="23">
        <v>36</v>
      </c>
      <c r="R1512" s="23">
        <v>0</v>
      </c>
      <c r="S1512" s="23" t="s">
        <v>142</v>
      </c>
      <c r="W1512" s="23">
        <v>36</v>
      </c>
      <c r="Z1512" s="24">
        <v>107000</v>
      </c>
      <c r="AB1512" s="24">
        <v>13000</v>
      </c>
      <c r="AC1512" s="24">
        <v>107000</v>
      </c>
      <c r="AD1512" s="23" t="s">
        <v>160</v>
      </c>
      <c r="AE1512" s="24">
        <v>120000</v>
      </c>
      <c r="AF1512" s="24">
        <v>120059</v>
      </c>
      <c r="AG1512" s="23">
        <v>1</v>
      </c>
      <c r="AH1512" s="24">
        <v>120060</v>
      </c>
      <c r="AI1512" s="23" t="s">
        <v>143</v>
      </c>
      <c r="AJ1512" s="23" t="s">
        <v>142</v>
      </c>
      <c r="AK1512" s="26">
        <v>44805</v>
      </c>
      <c r="AL1512" s="26">
        <v>44817</v>
      </c>
      <c r="AM1512" s="26">
        <v>44817</v>
      </c>
      <c r="AN1512" s="26">
        <v>44926</v>
      </c>
      <c r="AO1512" s="26">
        <v>44868</v>
      </c>
      <c r="AT1512" s="23">
        <v>35</v>
      </c>
      <c r="BI1512" s="23">
        <v>1</v>
      </c>
      <c r="BK1512" s="23" t="s">
        <v>4708</v>
      </c>
      <c r="BL1512" s="26">
        <v>44945</v>
      </c>
      <c r="BM1512" s="23" t="s">
        <v>300</v>
      </c>
      <c r="BO1512" s="23" t="s">
        <v>279</v>
      </c>
      <c r="BP1512" s="23" t="s">
        <v>146</v>
      </c>
      <c r="BQ1512" s="23" t="s">
        <v>272</v>
      </c>
      <c r="BS1512" s="23" t="s">
        <v>296</v>
      </c>
      <c r="BT1512" s="23" t="s">
        <v>301</v>
      </c>
      <c r="BV1512" s="23">
        <v>35</v>
      </c>
      <c r="BW1512" s="23">
        <v>0</v>
      </c>
      <c r="BY1512" s="23">
        <v>1</v>
      </c>
      <c r="BZ1512" s="24">
        <v>120024</v>
      </c>
      <c r="CB1512" s="23" t="s">
        <v>278</v>
      </c>
      <c r="CC1512" s="23" t="s">
        <v>278</v>
      </c>
      <c r="CF1512" s="23">
        <v>1</v>
      </c>
      <c r="CG1512" s="23">
        <v>45555</v>
      </c>
      <c r="CI1512" s="23" t="s">
        <v>149</v>
      </c>
      <c r="CJ1512" s="23" t="s">
        <v>150</v>
      </c>
      <c r="CK1512" s="23" t="s">
        <v>151</v>
      </c>
      <c r="CL1512" s="26">
        <v>44802</v>
      </c>
      <c r="CM1512" s="23" t="s">
        <v>3268</v>
      </c>
    </row>
    <row r="1513" spans="1:91" x14ac:dyDescent="0.25">
      <c r="A1513" s="23" t="s">
        <v>6449</v>
      </c>
      <c r="B1513" s="23" t="s">
        <v>4899</v>
      </c>
      <c r="C1513" s="23" t="s">
        <v>4900</v>
      </c>
      <c r="D1513" s="23" t="s">
        <v>0</v>
      </c>
      <c r="E1513" s="23" t="s">
        <v>6448</v>
      </c>
      <c r="F1513" s="23" t="s">
        <v>154</v>
      </c>
      <c r="G1513" s="23">
        <v>1957513</v>
      </c>
      <c r="H1513" s="23" t="s">
        <v>2194</v>
      </c>
      <c r="I1513" s="23" t="s">
        <v>279</v>
      </c>
      <c r="J1513" s="23" t="s">
        <v>268</v>
      </c>
      <c r="K1513" s="23" t="s">
        <v>158</v>
      </c>
      <c r="L1513" s="23" t="s">
        <v>3707</v>
      </c>
      <c r="M1513" s="23">
        <v>-144</v>
      </c>
      <c r="O1513" s="24">
        <v>22500</v>
      </c>
      <c r="P1513" s="23">
        <v>-144.11000000000001</v>
      </c>
      <c r="R1513" s="23">
        <v>-144</v>
      </c>
      <c r="S1513" s="23" t="s">
        <v>136</v>
      </c>
      <c r="W1513" s="23">
        <v>-144</v>
      </c>
      <c r="Z1513" s="24">
        <v>264000</v>
      </c>
      <c r="AC1513" s="24">
        <v>264000</v>
      </c>
      <c r="AD1513" s="23" t="s">
        <v>295</v>
      </c>
      <c r="AE1513" s="24">
        <v>264000</v>
      </c>
      <c r="AF1513" s="24">
        <v>230072</v>
      </c>
      <c r="AG1513" s="24">
        <v>22500</v>
      </c>
      <c r="AH1513" s="24">
        <v>252572</v>
      </c>
      <c r="AI1513" s="23" t="s">
        <v>143</v>
      </c>
      <c r="AJ1513" s="23" t="s">
        <v>142</v>
      </c>
      <c r="AK1513" s="26">
        <v>44652</v>
      </c>
      <c r="AL1513" s="26">
        <v>44669</v>
      </c>
      <c r="AM1513" s="26">
        <v>44669</v>
      </c>
      <c r="AN1513" s="26">
        <v>44687</v>
      </c>
      <c r="AO1513" s="26">
        <v>44687</v>
      </c>
      <c r="AV1513" s="23">
        <v>-144.11000000000001</v>
      </c>
      <c r="AY1513" s="23">
        <v>-144</v>
      </c>
      <c r="AZ1513" s="23" t="s">
        <v>136</v>
      </c>
      <c r="BJ1513" s="24">
        <v>22500</v>
      </c>
      <c r="BK1513" s="23" t="s">
        <v>6447</v>
      </c>
      <c r="BL1513" s="26">
        <v>44907</v>
      </c>
      <c r="BM1513" s="23" t="s">
        <v>300</v>
      </c>
      <c r="BO1513" s="23" t="s">
        <v>279</v>
      </c>
      <c r="BP1513" s="23" t="s">
        <v>146</v>
      </c>
      <c r="BQ1513" s="23" t="s">
        <v>272</v>
      </c>
      <c r="BS1513" s="23" t="s">
        <v>296</v>
      </c>
      <c r="BT1513" s="23" t="s">
        <v>301</v>
      </c>
      <c r="BW1513" s="23">
        <v>-144</v>
      </c>
      <c r="BZ1513" s="24">
        <v>230216</v>
      </c>
      <c r="CB1513" s="23" t="s">
        <v>2250</v>
      </c>
      <c r="CC1513" s="23" t="s">
        <v>251</v>
      </c>
      <c r="CF1513" s="23">
        <v>1</v>
      </c>
      <c r="CG1513" s="23">
        <v>43299</v>
      </c>
      <c r="CI1513" s="23" t="s">
        <v>753</v>
      </c>
      <c r="CJ1513" s="23" t="s">
        <v>150</v>
      </c>
      <c r="CK1513" s="23" t="s">
        <v>151</v>
      </c>
      <c r="CL1513" s="26">
        <v>44649</v>
      </c>
      <c r="CM1513" s="23" t="s">
        <v>2080</v>
      </c>
    </row>
    <row r="1514" spans="1:91" x14ac:dyDescent="0.25">
      <c r="A1514" s="23" t="s">
        <v>4718</v>
      </c>
      <c r="B1514" s="23" t="s">
        <v>4899</v>
      </c>
      <c r="C1514" s="23" t="s">
        <v>4898</v>
      </c>
      <c r="D1514" s="23" t="s">
        <v>0</v>
      </c>
      <c r="F1514" s="23" t="s">
        <v>154</v>
      </c>
      <c r="H1514" s="23" t="s">
        <v>1057</v>
      </c>
      <c r="I1514" s="23" t="s">
        <v>279</v>
      </c>
      <c r="J1514" s="23" t="s">
        <v>132</v>
      </c>
      <c r="L1514" s="23" t="s">
        <v>3404</v>
      </c>
      <c r="N1514" s="24">
        <v>75000</v>
      </c>
      <c r="P1514" s="25">
        <v>75000</v>
      </c>
      <c r="Q1514" s="24">
        <v>75000</v>
      </c>
      <c r="R1514" s="23">
        <v>0</v>
      </c>
      <c r="S1514" s="23" t="s">
        <v>142</v>
      </c>
      <c r="T1514" s="24">
        <v>75000</v>
      </c>
      <c r="V1514" s="24">
        <v>75000</v>
      </c>
      <c r="W1514" s="23">
        <v>0</v>
      </c>
      <c r="AG1514" s="24">
        <v>75000</v>
      </c>
      <c r="AH1514" s="24">
        <v>75000</v>
      </c>
      <c r="AI1514" s="23" t="s">
        <v>143</v>
      </c>
      <c r="AJ1514" s="23" t="s">
        <v>142</v>
      </c>
      <c r="AK1514" s="26">
        <v>45108</v>
      </c>
      <c r="AO1514" s="26">
        <v>45077</v>
      </c>
      <c r="BD1514" s="24">
        <v>50000</v>
      </c>
      <c r="BE1514" s="24">
        <v>25000</v>
      </c>
      <c r="BO1514" s="23" t="s">
        <v>279</v>
      </c>
      <c r="BP1514" s="23" t="s">
        <v>146</v>
      </c>
      <c r="BQ1514" s="23" t="s">
        <v>272</v>
      </c>
      <c r="BS1514" s="23" t="s">
        <v>1054</v>
      </c>
      <c r="BT1514" s="23" t="s">
        <v>1179</v>
      </c>
      <c r="BW1514" s="23">
        <v>0</v>
      </c>
      <c r="BX1514" s="24">
        <v>75000</v>
      </c>
      <c r="CB1514" s="23" t="s">
        <v>147</v>
      </c>
      <c r="CF1514" s="23">
        <v>1</v>
      </c>
      <c r="CG1514" s="23">
        <v>45824</v>
      </c>
      <c r="CI1514" s="23" t="s">
        <v>421</v>
      </c>
      <c r="CJ1514" s="23" t="s">
        <v>150</v>
      </c>
      <c r="CK1514" s="23" t="s">
        <v>151</v>
      </c>
      <c r="CL1514" s="26">
        <v>44816</v>
      </c>
      <c r="CM1514" s="23" t="s">
        <v>3268</v>
      </c>
    </row>
    <row r="1515" spans="1:91" x14ac:dyDescent="0.25">
      <c r="A1515" s="23" t="s">
        <v>4742</v>
      </c>
      <c r="B1515" s="23" t="s">
        <v>4899</v>
      </c>
      <c r="C1515" s="23" t="s">
        <v>4900</v>
      </c>
      <c r="D1515" s="23" t="s">
        <v>14</v>
      </c>
      <c r="E1515" s="23" t="s">
        <v>6446</v>
      </c>
      <c r="F1515" s="23" t="s">
        <v>154</v>
      </c>
      <c r="G1515" s="23">
        <v>2133874</v>
      </c>
      <c r="H1515" s="23" t="s">
        <v>294</v>
      </c>
      <c r="I1515" s="23" t="s">
        <v>279</v>
      </c>
      <c r="J1515" s="23" t="s">
        <v>157</v>
      </c>
      <c r="K1515" s="23" t="s">
        <v>269</v>
      </c>
      <c r="L1515" s="23" t="s">
        <v>279</v>
      </c>
      <c r="N1515" s="24">
        <v>100000</v>
      </c>
      <c r="P1515" s="25">
        <v>100000</v>
      </c>
      <c r="Q1515" s="24">
        <v>100000</v>
      </c>
      <c r="R1515" s="23">
        <v>0</v>
      </c>
      <c r="S1515" s="23" t="s">
        <v>142</v>
      </c>
      <c r="T1515" s="24">
        <v>100000</v>
      </c>
      <c r="V1515" s="24">
        <v>100000</v>
      </c>
      <c r="W1515" s="23">
        <v>0</v>
      </c>
      <c r="Z1515" s="24">
        <v>47615</v>
      </c>
      <c r="AC1515" s="24">
        <v>47615</v>
      </c>
      <c r="AD1515" s="23" t="s">
        <v>160</v>
      </c>
      <c r="AE1515" s="24">
        <v>47615</v>
      </c>
      <c r="AG1515" s="24">
        <v>100000</v>
      </c>
      <c r="AH1515" s="24">
        <v>100000</v>
      </c>
      <c r="AI1515" s="23" t="s">
        <v>135</v>
      </c>
      <c r="AJ1515" s="23" t="s">
        <v>136</v>
      </c>
      <c r="AK1515" s="26">
        <v>45200</v>
      </c>
      <c r="AL1515" s="26">
        <v>45086</v>
      </c>
      <c r="AM1515" s="26">
        <v>45086</v>
      </c>
      <c r="AN1515" s="26">
        <v>45135</v>
      </c>
      <c r="AO1515" s="26">
        <v>45138</v>
      </c>
      <c r="AW1515" s="23">
        <v>0</v>
      </c>
      <c r="AX1515" s="23">
        <v>0</v>
      </c>
      <c r="AY1515" s="23">
        <v>0</v>
      </c>
      <c r="AZ1515" s="23" t="s">
        <v>142</v>
      </c>
      <c r="BC1515" s="24">
        <v>50000</v>
      </c>
      <c r="BD1515" s="23">
        <v>0</v>
      </c>
      <c r="BE1515" s="23">
        <v>0</v>
      </c>
      <c r="BF1515" s="23">
        <v>0</v>
      </c>
      <c r="BG1515" s="24">
        <v>50000</v>
      </c>
      <c r="BK1515" s="23" t="s">
        <v>6445</v>
      </c>
      <c r="BL1515" s="26">
        <v>45082</v>
      </c>
      <c r="BM1515" s="23" t="s">
        <v>300</v>
      </c>
      <c r="BO1515" s="23" t="s">
        <v>279</v>
      </c>
      <c r="BP1515" s="23" t="s">
        <v>146</v>
      </c>
      <c r="BQ1515" s="23" t="s">
        <v>181</v>
      </c>
      <c r="BS1515" s="23" t="s">
        <v>296</v>
      </c>
      <c r="BT1515" s="23" t="s">
        <v>4743</v>
      </c>
      <c r="BW1515" s="24">
        <v>50000</v>
      </c>
      <c r="BX1515" s="23">
        <v>0</v>
      </c>
      <c r="BY1515" s="24">
        <v>50000</v>
      </c>
      <c r="CB1515" s="23" t="s">
        <v>278</v>
      </c>
      <c r="CC1515" s="23" t="s">
        <v>278</v>
      </c>
      <c r="CF1515" s="23">
        <v>1</v>
      </c>
      <c r="CG1515" s="23">
        <v>45199</v>
      </c>
      <c r="CI1515" s="23" t="s">
        <v>149</v>
      </c>
      <c r="CJ1515" s="23" t="s">
        <v>150</v>
      </c>
      <c r="CK1515" s="23" t="s">
        <v>151</v>
      </c>
      <c r="CL1515" s="26">
        <v>44796</v>
      </c>
      <c r="CM1515" s="23" t="s">
        <v>3268</v>
      </c>
    </row>
    <row r="1516" spans="1:91" x14ac:dyDescent="0.25">
      <c r="A1516" s="23" t="s">
        <v>1183</v>
      </c>
      <c r="B1516" s="23" t="s">
        <v>4899</v>
      </c>
      <c r="C1516" s="23" t="s">
        <v>4900</v>
      </c>
      <c r="D1516" s="23" t="s">
        <v>14</v>
      </c>
      <c r="E1516" s="23" t="s">
        <v>1184</v>
      </c>
      <c r="F1516" s="23" t="s">
        <v>154</v>
      </c>
      <c r="G1516" s="23">
        <v>2002983</v>
      </c>
      <c r="H1516" s="23" t="s">
        <v>294</v>
      </c>
      <c r="I1516" s="23" t="s">
        <v>279</v>
      </c>
      <c r="J1516" s="23" t="s">
        <v>268</v>
      </c>
      <c r="K1516" s="23" t="s">
        <v>299</v>
      </c>
      <c r="L1516" s="23" t="s">
        <v>250</v>
      </c>
      <c r="M1516" s="24">
        <v>-3434</v>
      </c>
      <c r="P1516" s="25">
        <v>-3434.18</v>
      </c>
      <c r="Q1516" s="24">
        <v>-3434</v>
      </c>
      <c r="R1516" s="23">
        <v>0</v>
      </c>
      <c r="S1516" s="23" t="s">
        <v>142</v>
      </c>
      <c r="W1516" s="24">
        <v>-3434</v>
      </c>
      <c r="Z1516" s="24">
        <v>300000</v>
      </c>
      <c r="AC1516" s="24">
        <v>300000</v>
      </c>
      <c r="AD1516" s="23" t="s">
        <v>295</v>
      </c>
      <c r="AE1516" s="24">
        <v>300000</v>
      </c>
      <c r="AF1516" s="24">
        <v>303545</v>
      </c>
      <c r="AH1516" s="24">
        <v>303545</v>
      </c>
      <c r="AI1516" s="23" t="s">
        <v>143</v>
      </c>
      <c r="AJ1516" s="23" t="s">
        <v>142</v>
      </c>
      <c r="AK1516" s="26">
        <v>44743</v>
      </c>
      <c r="AL1516" s="26">
        <v>44862</v>
      </c>
      <c r="AM1516" s="26">
        <v>44862</v>
      </c>
      <c r="AN1516" s="26">
        <v>44819</v>
      </c>
      <c r="AO1516" s="26">
        <v>44865</v>
      </c>
      <c r="AR1516" s="25">
        <v>-3434.18</v>
      </c>
      <c r="BK1516" s="23" t="s">
        <v>5590</v>
      </c>
      <c r="BL1516" s="26">
        <v>45049</v>
      </c>
      <c r="BM1516" s="23" t="s">
        <v>300</v>
      </c>
      <c r="BO1516" s="23" t="s">
        <v>279</v>
      </c>
      <c r="BP1516" s="23" t="s">
        <v>146</v>
      </c>
      <c r="BQ1516" s="23" t="s">
        <v>1185</v>
      </c>
      <c r="BS1516" s="23" t="s">
        <v>296</v>
      </c>
      <c r="BT1516" s="23" t="s">
        <v>1186</v>
      </c>
      <c r="BV1516" s="24">
        <v>-3434</v>
      </c>
      <c r="BW1516" s="23">
        <v>0</v>
      </c>
      <c r="BZ1516" s="24">
        <v>306979</v>
      </c>
      <c r="CB1516" s="23" t="s">
        <v>249</v>
      </c>
      <c r="CC1516" s="23" t="s">
        <v>1187</v>
      </c>
      <c r="CF1516" s="23">
        <v>1</v>
      </c>
      <c r="CG1516" s="23">
        <v>44107</v>
      </c>
      <c r="CI1516" s="23" t="s">
        <v>275</v>
      </c>
      <c r="CJ1516" s="23" t="s">
        <v>150</v>
      </c>
      <c r="CK1516" s="23" t="s">
        <v>151</v>
      </c>
      <c r="CL1516" s="26">
        <v>44754</v>
      </c>
      <c r="CM1516" s="23" t="s">
        <v>531</v>
      </c>
    </row>
    <row r="1517" spans="1:91" x14ac:dyDescent="0.25">
      <c r="A1517" s="23" t="s">
        <v>4744</v>
      </c>
      <c r="B1517" s="23" t="s">
        <v>4899</v>
      </c>
      <c r="C1517" s="23" t="s">
        <v>4900</v>
      </c>
      <c r="D1517" s="23" t="s">
        <v>0</v>
      </c>
      <c r="E1517" s="23" t="s">
        <v>6444</v>
      </c>
      <c r="F1517" s="23" t="s">
        <v>154</v>
      </c>
      <c r="G1517" s="23">
        <v>2133270</v>
      </c>
      <c r="H1517" s="23" t="s">
        <v>294</v>
      </c>
      <c r="I1517" s="23" t="s">
        <v>279</v>
      </c>
      <c r="J1517" s="23" t="s">
        <v>157</v>
      </c>
      <c r="K1517" s="23" t="s">
        <v>269</v>
      </c>
      <c r="L1517" s="23" t="s">
        <v>395</v>
      </c>
      <c r="N1517" s="24">
        <v>375000</v>
      </c>
      <c r="P1517" s="25">
        <v>375000</v>
      </c>
      <c r="Q1517" s="24">
        <v>375000</v>
      </c>
      <c r="R1517" s="23">
        <v>0</v>
      </c>
      <c r="S1517" s="23" t="s">
        <v>142</v>
      </c>
      <c r="T1517" s="24">
        <v>375000</v>
      </c>
      <c r="V1517" s="24">
        <v>375000</v>
      </c>
      <c r="W1517" s="23">
        <v>0</v>
      </c>
      <c r="Z1517" s="24">
        <v>147259</v>
      </c>
      <c r="AC1517" s="24">
        <v>147259</v>
      </c>
      <c r="AD1517" s="23" t="s">
        <v>134</v>
      </c>
      <c r="AE1517" s="24">
        <v>147259</v>
      </c>
      <c r="AG1517" s="24">
        <v>375000</v>
      </c>
      <c r="AH1517" s="24">
        <v>375000</v>
      </c>
      <c r="AI1517" s="23" t="s">
        <v>143</v>
      </c>
      <c r="AJ1517" s="23" t="s">
        <v>142</v>
      </c>
      <c r="AK1517" s="26">
        <v>45108</v>
      </c>
      <c r="AL1517" s="26">
        <v>45082</v>
      </c>
      <c r="AM1517" s="26">
        <v>45082</v>
      </c>
      <c r="AN1517" s="26">
        <v>45135</v>
      </c>
      <c r="AO1517" s="26">
        <v>45169</v>
      </c>
      <c r="AW1517" s="23">
        <v>0</v>
      </c>
      <c r="AX1517" s="23">
        <v>0</v>
      </c>
      <c r="AY1517" s="23">
        <v>0</v>
      </c>
      <c r="AZ1517" s="23" t="s">
        <v>142</v>
      </c>
      <c r="BC1517" s="24">
        <v>30000</v>
      </c>
      <c r="BD1517" s="24">
        <v>70000</v>
      </c>
      <c r="BE1517" s="24">
        <v>50000</v>
      </c>
      <c r="BF1517" s="24">
        <v>75000</v>
      </c>
      <c r="BG1517" s="24">
        <v>75000</v>
      </c>
      <c r="BH1517" s="24">
        <v>75000</v>
      </c>
      <c r="BK1517" s="23" t="s">
        <v>6443</v>
      </c>
      <c r="BL1517" s="26">
        <v>45082</v>
      </c>
      <c r="BM1517" s="23" t="s">
        <v>300</v>
      </c>
      <c r="BO1517" s="23" t="s">
        <v>279</v>
      </c>
      <c r="BP1517" s="23" t="s">
        <v>146</v>
      </c>
      <c r="BQ1517" s="23" t="s">
        <v>1185</v>
      </c>
      <c r="BS1517" s="23" t="s">
        <v>296</v>
      </c>
      <c r="BT1517" s="23" t="s">
        <v>1186</v>
      </c>
      <c r="BW1517" s="24">
        <v>30000</v>
      </c>
      <c r="BX1517" s="24">
        <v>195000</v>
      </c>
      <c r="BY1517" s="24">
        <v>150000</v>
      </c>
      <c r="CB1517" s="23" t="s">
        <v>398</v>
      </c>
      <c r="CC1517" s="23" t="s">
        <v>278</v>
      </c>
      <c r="CF1517" s="23">
        <v>1</v>
      </c>
      <c r="CG1517" s="23">
        <v>45198</v>
      </c>
      <c r="CI1517" s="23" t="s">
        <v>149</v>
      </c>
      <c r="CJ1517" s="23" t="s">
        <v>150</v>
      </c>
      <c r="CK1517" s="23" t="s">
        <v>151</v>
      </c>
      <c r="CL1517" s="26">
        <v>44796</v>
      </c>
      <c r="CM1517" s="23" t="s">
        <v>3268</v>
      </c>
    </row>
    <row r="1518" spans="1:91" x14ac:dyDescent="0.25">
      <c r="A1518" s="23" t="s">
        <v>3209</v>
      </c>
      <c r="B1518" s="23" t="s">
        <v>4899</v>
      </c>
      <c r="C1518" s="23" t="s">
        <v>4900</v>
      </c>
      <c r="D1518" s="23" t="s">
        <v>0</v>
      </c>
      <c r="E1518" s="23" t="s">
        <v>3210</v>
      </c>
      <c r="F1518" s="23" t="s">
        <v>154</v>
      </c>
      <c r="G1518" s="23">
        <v>2023840</v>
      </c>
      <c r="H1518" s="23" t="s">
        <v>728</v>
      </c>
      <c r="I1518" s="23" t="s">
        <v>279</v>
      </c>
      <c r="J1518" s="23" t="s">
        <v>268</v>
      </c>
      <c r="K1518" s="23" t="s">
        <v>299</v>
      </c>
      <c r="L1518" s="23" t="s">
        <v>279</v>
      </c>
      <c r="M1518" s="24">
        <v>7232</v>
      </c>
      <c r="P1518" s="25">
        <v>7231.61</v>
      </c>
      <c r="Q1518" s="24">
        <v>211543</v>
      </c>
      <c r="R1518" s="24">
        <v>-204311</v>
      </c>
      <c r="S1518" s="23" t="s">
        <v>136</v>
      </c>
      <c r="T1518" s="24">
        <v>60000</v>
      </c>
      <c r="V1518" s="24">
        <v>60000</v>
      </c>
      <c r="W1518" s="24">
        <v>-52768</v>
      </c>
      <c r="Z1518" s="24">
        <v>103000</v>
      </c>
      <c r="AC1518" s="24">
        <v>103000</v>
      </c>
      <c r="AD1518" s="23" t="s">
        <v>134</v>
      </c>
      <c r="AE1518" s="24">
        <v>103000</v>
      </c>
      <c r="AF1518" s="24">
        <v>100848</v>
      </c>
      <c r="AH1518" s="24">
        <v>100848</v>
      </c>
      <c r="AI1518" s="23" t="s">
        <v>143</v>
      </c>
      <c r="AJ1518" s="23" t="s">
        <v>142</v>
      </c>
      <c r="AK1518" s="26">
        <v>44866</v>
      </c>
      <c r="AL1518" s="26">
        <v>44832</v>
      </c>
      <c r="AM1518" s="26">
        <v>44832</v>
      </c>
      <c r="AN1518" s="26">
        <v>44974</v>
      </c>
      <c r="AO1518" s="26">
        <v>45077</v>
      </c>
      <c r="AR1518" s="25">
        <v>3553.79</v>
      </c>
      <c r="AS1518" s="25">
        <v>1393.62</v>
      </c>
      <c r="AT1518" s="25">
        <v>1595.32</v>
      </c>
      <c r="AU1518" s="23">
        <v>187.03</v>
      </c>
      <c r="AV1518" s="23">
        <v>501.85</v>
      </c>
      <c r="AY1518" s="23">
        <v>502</v>
      </c>
      <c r="AZ1518" s="23" t="s">
        <v>136</v>
      </c>
      <c r="BK1518" s="23" t="s">
        <v>6442</v>
      </c>
      <c r="BL1518" s="26">
        <v>45077</v>
      </c>
      <c r="BM1518" s="23" t="s">
        <v>300</v>
      </c>
      <c r="BO1518" s="23" t="s">
        <v>279</v>
      </c>
      <c r="BP1518" s="23" t="s">
        <v>146</v>
      </c>
      <c r="BQ1518" s="23" t="s">
        <v>1185</v>
      </c>
      <c r="BS1518" s="23" t="s">
        <v>296</v>
      </c>
      <c r="BT1518" s="23" t="s">
        <v>1186</v>
      </c>
      <c r="BV1518" s="24">
        <v>6543</v>
      </c>
      <c r="BW1518" s="23">
        <v>689</v>
      </c>
      <c r="BZ1518" s="24">
        <v>93616</v>
      </c>
      <c r="CB1518" s="23" t="s">
        <v>278</v>
      </c>
      <c r="CC1518" s="23" t="s">
        <v>747</v>
      </c>
      <c r="CF1518" s="23">
        <v>1</v>
      </c>
      <c r="CG1518" s="23">
        <v>45538</v>
      </c>
      <c r="CI1518" s="23" t="s">
        <v>149</v>
      </c>
      <c r="CJ1518" s="23" t="s">
        <v>150</v>
      </c>
      <c r="CK1518" s="23" t="s">
        <v>151</v>
      </c>
      <c r="CL1518" s="26">
        <v>44802</v>
      </c>
      <c r="CM1518" s="23" t="s">
        <v>3068</v>
      </c>
    </row>
    <row r="1519" spans="1:91" x14ac:dyDescent="0.25">
      <c r="A1519" s="23" t="s">
        <v>3211</v>
      </c>
      <c r="B1519" s="23" t="s">
        <v>4899</v>
      </c>
      <c r="C1519" s="23" t="s">
        <v>4900</v>
      </c>
      <c r="D1519" s="23" t="s">
        <v>14</v>
      </c>
      <c r="E1519" s="23" t="s">
        <v>3212</v>
      </c>
      <c r="F1519" s="23" t="s">
        <v>447</v>
      </c>
      <c r="G1519" s="23">
        <v>1888592</v>
      </c>
      <c r="H1519" s="23" t="s">
        <v>294</v>
      </c>
      <c r="I1519" s="23" t="s">
        <v>279</v>
      </c>
      <c r="J1519" s="23" t="s">
        <v>338</v>
      </c>
      <c r="K1519" s="23" t="s">
        <v>269</v>
      </c>
      <c r="L1519" s="23" t="s">
        <v>3068</v>
      </c>
      <c r="M1519" s="24">
        <v>-4150</v>
      </c>
      <c r="P1519" s="25">
        <v>-4150</v>
      </c>
      <c r="Q1519" s="24">
        <v>-4150</v>
      </c>
      <c r="R1519" s="23">
        <v>0</v>
      </c>
      <c r="S1519" s="23" t="s">
        <v>142</v>
      </c>
      <c r="W1519" s="24">
        <v>-4150</v>
      </c>
      <c r="Z1519" s="24">
        <v>39000</v>
      </c>
      <c r="AC1519" s="24">
        <v>39000</v>
      </c>
      <c r="AD1519" s="23" t="s">
        <v>160</v>
      </c>
      <c r="AE1519" s="24">
        <v>39000</v>
      </c>
      <c r="AF1519" s="24">
        <v>7609</v>
      </c>
      <c r="AH1519" s="24">
        <v>7609</v>
      </c>
      <c r="AI1519" s="23" t="s">
        <v>143</v>
      </c>
      <c r="AJ1519" s="23" t="s">
        <v>142</v>
      </c>
      <c r="AK1519" s="26">
        <v>44470</v>
      </c>
      <c r="AL1519" s="26">
        <v>44461</v>
      </c>
      <c r="AM1519" s="26">
        <v>44461</v>
      </c>
      <c r="AN1519" s="26">
        <v>44592</v>
      </c>
      <c r="AO1519" s="26">
        <v>44631</v>
      </c>
      <c r="AR1519" s="25">
        <v>-4150</v>
      </c>
      <c r="BK1519" s="23" t="s">
        <v>3213</v>
      </c>
      <c r="BL1519" s="26">
        <v>45019</v>
      </c>
      <c r="BM1519" s="23" t="s">
        <v>300</v>
      </c>
      <c r="BO1519" s="23" t="s">
        <v>279</v>
      </c>
      <c r="BP1519" s="23" t="s">
        <v>146</v>
      </c>
      <c r="BQ1519" s="23" t="s">
        <v>1185</v>
      </c>
      <c r="BS1519" s="23" t="s">
        <v>296</v>
      </c>
      <c r="BT1519" s="23" t="s">
        <v>1186</v>
      </c>
      <c r="BV1519" s="24">
        <v>-4150</v>
      </c>
      <c r="BW1519" s="23">
        <v>0</v>
      </c>
      <c r="BZ1519" s="24">
        <v>4759</v>
      </c>
      <c r="CB1519" s="23" t="s">
        <v>3066</v>
      </c>
      <c r="CC1519" s="23" t="s">
        <v>3074</v>
      </c>
      <c r="CF1519" s="23">
        <v>1</v>
      </c>
      <c r="CG1519" s="23">
        <v>42146</v>
      </c>
      <c r="CI1519" s="23" t="s">
        <v>421</v>
      </c>
      <c r="CJ1519" s="23" t="s">
        <v>150</v>
      </c>
      <c r="CK1519" s="23" t="s">
        <v>151</v>
      </c>
      <c r="CL1519" s="26">
        <v>44453</v>
      </c>
      <c r="CM1519" s="23" t="s">
        <v>3068</v>
      </c>
    </row>
    <row r="1520" spans="1:91" x14ac:dyDescent="0.25">
      <c r="A1520" s="23" t="s">
        <v>1188</v>
      </c>
      <c r="B1520" s="23" t="s">
        <v>4899</v>
      </c>
      <c r="C1520" s="23" t="s">
        <v>4898</v>
      </c>
      <c r="D1520" s="23" t="s">
        <v>14</v>
      </c>
      <c r="F1520" s="23" t="s">
        <v>154</v>
      </c>
      <c r="H1520" s="23" t="s">
        <v>467</v>
      </c>
      <c r="I1520" s="23" t="s">
        <v>279</v>
      </c>
      <c r="J1520" s="23" t="s">
        <v>132</v>
      </c>
      <c r="K1520" s="23" t="s">
        <v>269</v>
      </c>
      <c r="L1520" s="23" t="s">
        <v>468</v>
      </c>
      <c r="N1520" s="24">
        <v>56000</v>
      </c>
      <c r="P1520" s="25">
        <v>56000</v>
      </c>
      <c r="Q1520" s="24">
        <v>56000</v>
      </c>
      <c r="R1520" s="23">
        <v>0</v>
      </c>
      <c r="S1520" s="23" t="s">
        <v>142</v>
      </c>
      <c r="T1520" s="24">
        <v>56000</v>
      </c>
      <c r="V1520" s="24">
        <v>56000</v>
      </c>
      <c r="W1520" s="23">
        <v>0</v>
      </c>
      <c r="AG1520" s="24">
        <v>56000</v>
      </c>
      <c r="AH1520" s="24">
        <v>56000</v>
      </c>
      <c r="AI1520" s="23" t="s">
        <v>143</v>
      </c>
      <c r="AJ1520" s="23" t="s">
        <v>142</v>
      </c>
      <c r="AK1520" s="26">
        <v>45200</v>
      </c>
      <c r="AO1520" s="26">
        <v>45016</v>
      </c>
      <c r="BG1520" s="24">
        <v>56000</v>
      </c>
      <c r="BK1520" s="23" t="s">
        <v>5589</v>
      </c>
      <c r="BL1520" s="26">
        <v>45047</v>
      </c>
      <c r="BO1520" s="23" t="s">
        <v>279</v>
      </c>
      <c r="BP1520" s="23" t="s">
        <v>146</v>
      </c>
      <c r="BQ1520" s="23" t="s">
        <v>1185</v>
      </c>
      <c r="BS1520" s="23" t="s">
        <v>296</v>
      </c>
      <c r="BT1520" s="23" t="s">
        <v>1186</v>
      </c>
      <c r="BW1520" s="23">
        <v>0</v>
      </c>
      <c r="BY1520" s="24">
        <v>56000</v>
      </c>
      <c r="CB1520" s="23" t="s">
        <v>196</v>
      </c>
      <c r="CF1520" s="23">
        <v>1</v>
      </c>
      <c r="CG1520" s="23">
        <v>40595</v>
      </c>
      <c r="CI1520" s="23" t="s">
        <v>275</v>
      </c>
      <c r="CJ1520" s="23" t="s">
        <v>150</v>
      </c>
      <c r="CK1520" s="23" t="s">
        <v>151</v>
      </c>
      <c r="CL1520" s="26">
        <v>44398</v>
      </c>
      <c r="CM1520" s="23" t="s">
        <v>531</v>
      </c>
    </row>
    <row r="1521" spans="1:91" x14ac:dyDescent="0.25">
      <c r="A1521" s="23" t="s">
        <v>4747</v>
      </c>
      <c r="B1521" s="23" t="s">
        <v>4899</v>
      </c>
      <c r="C1521" s="23" t="s">
        <v>4900</v>
      </c>
      <c r="D1521" s="23" t="s">
        <v>0</v>
      </c>
      <c r="F1521" s="23" t="s">
        <v>154</v>
      </c>
      <c r="H1521" s="23" t="s">
        <v>728</v>
      </c>
      <c r="I1521" s="23" t="s">
        <v>279</v>
      </c>
      <c r="J1521" s="23" t="s">
        <v>132</v>
      </c>
      <c r="L1521" s="23" t="s">
        <v>2801</v>
      </c>
      <c r="N1521" s="24">
        <v>15000</v>
      </c>
      <c r="P1521" s="25">
        <v>15000</v>
      </c>
      <c r="Q1521" s="24">
        <v>15000</v>
      </c>
      <c r="R1521" s="23">
        <v>0</v>
      </c>
      <c r="S1521" s="23" t="s">
        <v>142</v>
      </c>
      <c r="T1521" s="24">
        <v>15000</v>
      </c>
      <c r="V1521" s="24">
        <v>15000</v>
      </c>
      <c r="W1521" s="23">
        <v>0</v>
      </c>
      <c r="AG1521" s="24">
        <v>15000</v>
      </c>
      <c r="AH1521" s="24">
        <v>15000</v>
      </c>
      <c r="AI1521" s="23" t="s">
        <v>143</v>
      </c>
      <c r="AJ1521" s="23" t="s">
        <v>142</v>
      </c>
      <c r="AK1521" s="26">
        <v>45139</v>
      </c>
      <c r="AO1521" s="26">
        <v>45169</v>
      </c>
      <c r="BE1521" s="24">
        <v>15000</v>
      </c>
      <c r="BK1521" s="23" t="s">
        <v>6441</v>
      </c>
      <c r="BL1521" s="26">
        <v>45078</v>
      </c>
      <c r="BO1521" s="23" t="s">
        <v>279</v>
      </c>
      <c r="BP1521" s="23" t="s">
        <v>146</v>
      </c>
      <c r="BQ1521" s="23" t="s">
        <v>1185</v>
      </c>
      <c r="BS1521" s="23" t="s">
        <v>296</v>
      </c>
      <c r="BT1521" s="23" t="s">
        <v>1186</v>
      </c>
      <c r="BW1521" s="23">
        <v>0</v>
      </c>
      <c r="BX1521" s="24">
        <v>15000</v>
      </c>
      <c r="CB1521" s="23" t="s">
        <v>2802</v>
      </c>
      <c r="CF1521" s="23">
        <v>1</v>
      </c>
      <c r="CG1521" s="23">
        <v>45537</v>
      </c>
      <c r="CI1521" s="23" t="s">
        <v>149</v>
      </c>
      <c r="CJ1521" s="23" t="s">
        <v>150</v>
      </c>
      <c r="CK1521" s="23" t="s">
        <v>151</v>
      </c>
      <c r="CL1521" s="26">
        <v>44802</v>
      </c>
      <c r="CM1521" s="23" t="s">
        <v>3268</v>
      </c>
    </row>
    <row r="1522" spans="1:91" x14ac:dyDescent="0.25">
      <c r="A1522" s="23" t="s">
        <v>4748</v>
      </c>
      <c r="B1522" s="23" t="s">
        <v>4899</v>
      </c>
      <c r="C1522" s="23" t="s">
        <v>4900</v>
      </c>
      <c r="D1522" s="23" t="s">
        <v>0</v>
      </c>
      <c r="E1522" s="23" t="s">
        <v>4749</v>
      </c>
      <c r="F1522" s="23" t="s">
        <v>154</v>
      </c>
      <c r="G1522" s="23">
        <v>2022467</v>
      </c>
      <c r="H1522" s="23" t="s">
        <v>294</v>
      </c>
      <c r="I1522" s="23" t="s">
        <v>279</v>
      </c>
      <c r="J1522" s="23" t="s">
        <v>338</v>
      </c>
      <c r="K1522" s="23" t="s">
        <v>269</v>
      </c>
      <c r="L1522" s="23" t="s">
        <v>395</v>
      </c>
      <c r="M1522" s="24">
        <v>-5999</v>
      </c>
      <c r="P1522" s="25">
        <v>-5999.12</v>
      </c>
      <c r="Q1522" s="24">
        <v>-5999</v>
      </c>
      <c r="R1522" s="23">
        <v>0</v>
      </c>
      <c r="S1522" s="23" t="s">
        <v>142</v>
      </c>
      <c r="W1522" s="24">
        <v>-5999</v>
      </c>
      <c r="Z1522" s="24">
        <v>60000</v>
      </c>
      <c r="AC1522" s="24">
        <v>60000</v>
      </c>
      <c r="AD1522" s="23" t="s">
        <v>160</v>
      </c>
      <c r="AE1522" s="24">
        <v>60000</v>
      </c>
      <c r="AF1522" s="24">
        <v>42181</v>
      </c>
      <c r="AH1522" s="24">
        <v>42181</v>
      </c>
      <c r="AI1522" s="23" t="s">
        <v>143</v>
      </c>
      <c r="AJ1522" s="23" t="s">
        <v>142</v>
      </c>
      <c r="AK1522" s="26">
        <v>44866</v>
      </c>
      <c r="AL1522" s="26">
        <v>44816</v>
      </c>
      <c r="AM1522" s="26">
        <v>44816</v>
      </c>
      <c r="AN1522" s="26">
        <v>44865</v>
      </c>
      <c r="AO1522" s="26">
        <v>44926</v>
      </c>
      <c r="AR1522" s="25">
        <v>-5999.12</v>
      </c>
      <c r="BK1522" s="23" t="s">
        <v>4750</v>
      </c>
      <c r="BL1522" s="26">
        <v>45019</v>
      </c>
      <c r="BM1522" s="23" t="s">
        <v>300</v>
      </c>
      <c r="BO1522" s="23" t="s">
        <v>279</v>
      </c>
      <c r="BP1522" s="23" t="s">
        <v>146</v>
      </c>
      <c r="BQ1522" s="23" t="s">
        <v>1185</v>
      </c>
      <c r="BS1522" s="23" t="s">
        <v>296</v>
      </c>
      <c r="BT1522" s="23" t="s">
        <v>1186</v>
      </c>
      <c r="BV1522" s="24">
        <v>-5999</v>
      </c>
      <c r="BW1522" s="23">
        <v>0</v>
      </c>
      <c r="BZ1522" s="24">
        <v>48181</v>
      </c>
      <c r="CB1522" s="23" t="s">
        <v>398</v>
      </c>
      <c r="CC1522" s="23" t="s">
        <v>278</v>
      </c>
      <c r="CF1522" s="23">
        <v>1</v>
      </c>
      <c r="CG1522" s="23">
        <v>41929</v>
      </c>
      <c r="CI1522" s="23" t="s">
        <v>149</v>
      </c>
      <c r="CJ1522" s="23" t="s">
        <v>150</v>
      </c>
      <c r="CK1522" s="23" t="s">
        <v>151</v>
      </c>
      <c r="CL1522" s="26">
        <v>44431</v>
      </c>
      <c r="CM1522" s="23" t="s">
        <v>3268</v>
      </c>
    </row>
    <row r="1523" spans="1:91" x14ac:dyDescent="0.25">
      <c r="A1523" s="23" t="s">
        <v>3216</v>
      </c>
      <c r="B1523" s="23" t="s">
        <v>4899</v>
      </c>
      <c r="C1523" s="23" t="s">
        <v>4900</v>
      </c>
      <c r="D1523" s="23" t="s">
        <v>0</v>
      </c>
      <c r="F1523" s="23" t="s">
        <v>447</v>
      </c>
      <c r="H1523" s="23" t="s">
        <v>1195</v>
      </c>
      <c r="I1523" s="23" t="s">
        <v>279</v>
      </c>
      <c r="J1523" s="23" t="s">
        <v>132</v>
      </c>
      <c r="L1523" s="23" t="s">
        <v>3068</v>
      </c>
      <c r="N1523" s="24">
        <v>40000</v>
      </c>
      <c r="P1523" s="25">
        <v>40000</v>
      </c>
      <c r="Q1523" s="24">
        <v>80000</v>
      </c>
      <c r="R1523" s="24">
        <v>-40000</v>
      </c>
      <c r="S1523" s="23" t="s">
        <v>136</v>
      </c>
      <c r="T1523" s="24">
        <v>80000</v>
      </c>
      <c r="V1523" s="24">
        <v>80000</v>
      </c>
      <c r="W1523" s="24">
        <v>-40000</v>
      </c>
      <c r="AG1523" s="24">
        <v>40000</v>
      </c>
      <c r="AH1523" s="24">
        <v>40000</v>
      </c>
      <c r="AI1523" s="23" t="s">
        <v>143</v>
      </c>
      <c r="AJ1523" s="23" t="s">
        <v>142</v>
      </c>
      <c r="AK1523" s="26">
        <v>45139</v>
      </c>
      <c r="AO1523" s="26">
        <v>45077</v>
      </c>
      <c r="BE1523" s="24">
        <v>40000</v>
      </c>
      <c r="BO1523" s="23" t="s">
        <v>279</v>
      </c>
      <c r="BP1523" s="23" t="s">
        <v>146</v>
      </c>
      <c r="BQ1523" s="23" t="s">
        <v>272</v>
      </c>
      <c r="BS1523" s="23" t="s">
        <v>469</v>
      </c>
      <c r="BT1523" s="23" t="s">
        <v>1196</v>
      </c>
      <c r="BW1523" s="23">
        <v>0</v>
      </c>
      <c r="BX1523" s="24">
        <v>40000</v>
      </c>
      <c r="CB1523" s="23" t="s">
        <v>3066</v>
      </c>
      <c r="CF1523" s="23">
        <v>1</v>
      </c>
      <c r="CG1523" s="23">
        <v>41947</v>
      </c>
      <c r="CI1523" s="23" t="s">
        <v>149</v>
      </c>
      <c r="CJ1523" s="23" t="s">
        <v>150</v>
      </c>
      <c r="CK1523" s="23" t="s">
        <v>151</v>
      </c>
      <c r="CL1523" s="26">
        <v>44431</v>
      </c>
      <c r="CM1523" s="23" t="s">
        <v>3068</v>
      </c>
    </row>
    <row r="1524" spans="1:91" x14ac:dyDescent="0.25">
      <c r="A1524" s="23" t="s">
        <v>3220</v>
      </c>
      <c r="B1524" s="23" t="s">
        <v>4899</v>
      </c>
      <c r="C1524" s="23" t="s">
        <v>4900</v>
      </c>
      <c r="D1524" s="23" t="s">
        <v>0</v>
      </c>
      <c r="F1524" s="23" t="s">
        <v>447</v>
      </c>
      <c r="H1524" s="23" t="s">
        <v>1195</v>
      </c>
      <c r="I1524" s="23" t="s">
        <v>279</v>
      </c>
      <c r="J1524" s="23" t="s">
        <v>132</v>
      </c>
      <c r="L1524" s="23" t="s">
        <v>3068</v>
      </c>
      <c r="N1524" s="24">
        <v>40000</v>
      </c>
      <c r="P1524" s="25">
        <v>40000</v>
      </c>
      <c r="Q1524" s="24">
        <v>80000</v>
      </c>
      <c r="R1524" s="24">
        <v>-40000</v>
      </c>
      <c r="S1524" s="23" t="s">
        <v>136</v>
      </c>
      <c r="T1524" s="24">
        <v>80000</v>
      </c>
      <c r="V1524" s="24">
        <v>80000</v>
      </c>
      <c r="W1524" s="24">
        <v>-40000</v>
      </c>
      <c r="AG1524" s="24">
        <v>40000</v>
      </c>
      <c r="AH1524" s="24">
        <v>40000</v>
      </c>
      <c r="AI1524" s="23" t="s">
        <v>143</v>
      </c>
      <c r="AJ1524" s="23" t="s">
        <v>142</v>
      </c>
      <c r="AK1524" s="26">
        <v>45139</v>
      </c>
      <c r="AO1524" s="26">
        <v>45077</v>
      </c>
      <c r="BE1524" s="24">
        <v>40000</v>
      </c>
      <c r="BO1524" s="23" t="s">
        <v>279</v>
      </c>
      <c r="BP1524" s="23" t="s">
        <v>146</v>
      </c>
      <c r="BQ1524" s="23" t="s">
        <v>272</v>
      </c>
      <c r="BS1524" s="23" t="s">
        <v>469</v>
      </c>
      <c r="BT1524" s="23" t="s">
        <v>1196</v>
      </c>
      <c r="BW1524" s="23">
        <v>0</v>
      </c>
      <c r="BX1524" s="24">
        <v>40000</v>
      </c>
      <c r="CB1524" s="23" t="s">
        <v>3066</v>
      </c>
      <c r="CF1524" s="23">
        <v>1</v>
      </c>
      <c r="CG1524" s="23">
        <v>41948</v>
      </c>
      <c r="CI1524" s="23" t="s">
        <v>149</v>
      </c>
      <c r="CJ1524" s="23" t="s">
        <v>150</v>
      </c>
      <c r="CK1524" s="23" t="s">
        <v>151</v>
      </c>
      <c r="CL1524" s="26">
        <v>44431</v>
      </c>
      <c r="CM1524" s="23" t="s">
        <v>3068</v>
      </c>
    </row>
    <row r="1525" spans="1:91" x14ac:dyDescent="0.25">
      <c r="A1525" s="23" t="s">
        <v>4771</v>
      </c>
      <c r="B1525" s="23" t="s">
        <v>4899</v>
      </c>
      <c r="C1525" s="23" t="s">
        <v>4900</v>
      </c>
      <c r="D1525" s="23" t="s">
        <v>0</v>
      </c>
      <c r="E1525" s="23" t="s">
        <v>4772</v>
      </c>
      <c r="F1525" s="23" t="s">
        <v>154</v>
      </c>
      <c r="G1525" s="23">
        <v>2002652</v>
      </c>
      <c r="H1525" s="23" t="s">
        <v>886</v>
      </c>
      <c r="I1525" s="23" t="s">
        <v>279</v>
      </c>
      <c r="J1525" s="23" t="s">
        <v>338</v>
      </c>
      <c r="K1525" s="23" t="s">
        <v>269</v>
      </c>
      <c r="L1525" s="23" t="s">
        <v>3390</v>
      </c>
      <c r="M1525" s="23">
        <v>118</v>
      </c>
      <c r="P1525" s="23">
        <v>118.14</v>
      </c>
      <c r="Q1525" s="23">
        <v>118</v>
      </c>
      <c r="R1525" s="23">
        <v>0</v>
      </c>
      <c r="S1525" s="23" t="s">
        <v>142</v>
      </c>
      <c r="W1525" s="23">
        <v>118</v>
      </c>
      <c r="Z1525" s="24">
        <v>79000</v>
      </c>
      <c r="AC1525" s="24">
        <v>79000</v>
      </c>
      <c r="AD1525" s="23" t="s">
        <v>160</v>
      </c>
      <c r="AE1525" s="24">
        <v>79000</v>
      </c>
      <c r="AF1525" s="24">
        <v>64588</v>
      </c>
      <c r="AH1525" s="24">
        <v>64588</v>
      </c>
      <c r="AI1525" s="23" t="s">
        <v>143</v>
      </c>
      <c r="AJ1525" s="23" t="s">
        <v>142</v>
      </c>
      <c r="AK1525" s="26">
        <v>44743</v>
      </c>
      <c r="AL1525" s="26">
        <v>44753</v>
      </c>
      <c r="AM1525" s="26">
        <v>44753</v>
      </c>
      <c r="AN1525" s="26">
        <v>44864</v>
      </c>
      <c r="AO1525" s="26">
        <v>44864</v>
      </c>
      <c r="AR1525" s="23">
        <v>118.14</v>
      </c>
      <c r="BK1525" s="23" t="s">
        <v>4773</v>
      </c>
      <c r="BL1525" s="26">
        <v>44900</v>
      </c>
      <c r="BM1525" s="23" t="s">
        <v>300</v>
      </c>
      <c r="BO1525" s="23" t="s">
        <v>279</v>
      </c>
      <c r="BP1525" s="23" t="s">
        <v>146</v>
      </c>
      <c r="BQ1525" s="23" t="s">
        <v>272</v>
      </c>
      <c r="BS1525" s="23" t="s">
        <v>469</v>
      </c>
      <c r="BT1525" s="23" t="s">
        <v>1196</v>
      </c>
      <c r="BV1525" s="23">
        <v>118</v>
      </c>
      <c r="BW1525" s="23">
        <v>0</v>
      </c>
      <c r="BZ1525" s="24">
        <v>64469</v>
      </c>
      <c r="CB1525" s="23" t="s">
        <v>3265</v>
      </c>
      <c r="CC1525" s="23" t="s">
        <v>1187</v>
      </c>
      <c r="CF1525" s="23">
        <v>1</v>
      </c>
      <c r="CG1525" s="23">
        <v>37867</v>
      </c>
      <c r="CI1525" s="23" t="s">
        <v>275</v>
      </c>
      <c r="CJ1525" s="23" t="s">
        <v>150</v>
      </c>
      <c r="CK1525" s="23" t="s">
        <v>151</v>
      </c>
      <c r="CL1525" s="26">
        <v>44056</v>
      </c>
      <c r="CM1525" s="23" t="s">
        <v>3268</v>
      </c>
    </row>
    <row r="1526" spans="1:91" x14ac:dyDescent="0.25">
      <c r="A1526" s="23" t="s">
        <v>4774</v>
      </c>
      <c r="B1526" s="23" t="s">
        <v>4899</v>
      </c>
      <c r="C1526" s="23" t="s">
        <v>4900</v>
      </c>
      <c r="D1526" s="23" t="s">
        <v>0</v>
      </c>
      <c r="E1526" s="23" t="s">
        <v>4775</v>
      </c>
      <c r="F1526" s="23" t="s">
        <v>154</v>
      </c>
      <c r="G1526" s="23">
        <v>2051077</v>
      </c>
      <c r="H1526" s="23" t="s">
        <v>1057</v>
      </c>
      <c r="I1526" s="23" t="s">
        <v>279</v>
      </c>
      <c r="J1526" s="23" t="s">
        <v>338</v>
      </c>
      <c r="K1526" s="23" t="s">
        <v>158</v>
      </c>
      <c r="L1526" s="23" t="s">
        <v>279</v>
      </c>
      <c r="M1526" s="24">
        <v>155541</v>
      </c>
      <c r="P1526" s="25">
        <v>155540.82</v>
      </c>
      <c r="Q1526" s="24">
        <v>155541</v>
      </c>
      <c r="R1526" s="23">
        <v>0</v>
      </c>
      <c r="S1526" s="23" t="s">
        <v>142</v>
      </c>
      <c r="W1526" s="24">
        <v>155541</v>
      </c>
      <c r="Z1526" s="24">
        <v>287000</v>
      </c>
      <c r="AC1526" s="24">
        <v>287000</v>
      </c>
      <c r="AD1526" s="23" t="s">
        <v>160</v>
      </c>
      <c r="AE1526" s="24">
        <v>287000</v>
      </c>
      <c r="AF1526" s="24">
        <v>300541</v>
      </c>
      <c r="AH1526" s="24">
        <v>300541</v>
      </c>
      <c r="AI1526" s="23" t="s">
        <v>143</v>
      </c>
      <c r="AJ1526" s="23" t="s">
        <v>142</v>
      </c>
      <c r="AK1526" s="26">
        <v>44896</v>
      </c>
      <c r="AL1526" s="26">
        <v>44896</v>
      </c>
      <c r="AM1526" s="26">
        <v>44896</v>
      </c>
      <c r="AN1526" s="26">
        <v>44926</v>
      </c>
      <c r="AO1526" s="26">
        <v>44958</v>
      </c>
      <c r="AR1526" s="25">
        <v>145006.9</v>
      </c>
      <c r="AS1526" s="25">
        <v>10080.31</v>
      </c>
      <c r="AT1526" s="23">
        <v>453.61</v>
      </c>
      <c r="BK1526" s="23" t="s">
        <v>4776</v>
      </c>
      <c r="BL1526" s="26">
        <v>44980</v>
      </c>
      <c r="BM1526" s="23" t="s">
        <v>280</v>
      </c>
      <c r="BO1526" s="23" t="s">
        <v>279</v>
      </c>
      <c r="BP1526" s="23" t="s">
        <v>146</v>
      </c>
      <c r="BQ1526" s="23" t="s">
        <v>272</v>
      </c>
      <c r="BS1526" s="23" t="s">
        <v>469</v>
      </c>
      <c r="BT1526" s="23" t="s">
        <v>1196</v>
      </c>
      <c r="BV1526" s="24">
        <v>155541</v>
      </c>
      <c r="BW1526" s="23">
        <v>0</v>
      </c>
      <c r="BZ1526" s="24">
        <v>145000</v>
      </c>
      <c r="CB1526" s="23" t="s">
        <v>278</v>
      </c>
      <c r="CC1526" s="23" t="s">
        <v>705</v>
      </c>
      <c r="CF1526" s="23">
        <v>1</v>
      </c>
      <c r="CG1526" s="23">
        <v>46267</v>
      </c>
      <c r="CI1526" s="23" t="s">
        <v>275</v>
      </c>
      <c r="CJ1526" s="23" t="s">
        <v>150</v>
      </c>
      <c r="CK1526" s="23" t="s">
        <v>151</v>
      </c>
      <c r="CL1526" s="26">
        <v>44894</v>
      </c>
      <c r="CM1526" s="23" t="s">
        <v>3268</v>
      </c>
    </row>
    <row r="1527" spans="1:91" x14ac:dyDescent="0.25">
      <c r="A1527" s="23" t="s">
        <v>4777</v>
      </c>
      <c r="B1527" s="23" t="s">
        <v>4899</v>
      </c>
      <c r="C1527" s="23" t="s">
        <v>4898</v>
      </c>
      <c r="D1527" s="23" t="s">
        <v>14</v>
      </c>
      <c r="F1527" s="23" t="s">
        <v>138</v>
      </c>
      <c r="H1527" s="23" t="s">
        <v>2132</v>
      </c>
      <c r="I1527" s="23" t="s">
        <v>279</v>
      </c>
      <c r="J1527" s="23" t="s">
        <v>415</v>
      </c>
      <c r="K1527" s="23" t="s">
        <v>269</v>
      </c>
      <c r="L1527" s="23" t="s">
        <v>279</v>
      </c>
      <c r="N1527" s="23">
        <v>1</v>
      </c>
      <c r="P1527" s="23">
        <v>1</v>
      </c>
      <c r="Q1527" s="23">
        <v>1</v>
      </c>
      <c r="R1527" s="23">
        <v>0</v>
      </c>
      <c r="S1527" s="23" t="s">
        <v>142</v>
      </c>
      <c r="W1527" s="23">
        <v>1</v>
      </c>
      <c r="AG1527" s="23">
        <v>1</v>
      </c>
      <c r="AH1527" s="23">
        <v>1</v>
      </c>
      <c r="AI1527" s="23" t="s">
        <v>143</v>
      </c>
      <c r="AJ1527" s="23" t="s">
        <v>142</v>
      </c>
      <c r="AK1527" s="26">
        <v>45261</v>
      </c>
      <c r="AO1527" s="26">
        <v>45291</v>
      </c>
      <c r="BI1527" s="23">
        <v>1</v>
      </c>
      <c r="BK1527" s="23" t="s">
        <v>4778</v>
      </c>
      <c r="BL1527" s="26">
        <v>44651</v>
      </c>
      <c r="BO1527" s="23" t="s">
        <v>279</v>
      </c>
      <c r="BP1527" s="23" t="s">
        <v>146</v>
      </c>
      <c r="BQ1527" s="23" t="s">
        <v>181</v>
      </c>
      <c r="BS1527" s="23" t="s">
        <v>469</v>
      </c>
      <c r="BT1527" s="23" t="s">
        <v>1196</v>
      </c>
      <c r="BW1527" s="23">
        <v>0</v>
      </c>
      <c r="BY1527" s="23">
        <v>1</v>
      </c>
      <c r="CB1527" s="23" t="s">
        <v>278</v>
      </c>
      <c r="CF1527" s="23">
        <v>1</v>
      </c>
      <c r="CG1527" s="23">
        <v>37889</v>
      </c>
      <c r="CI1527" s="23" t="s">
        <v>275</v>
      </c>
      <c r="CJ1527" s="23" t="s">
        <v>150</v>
      </c>
      <c r="CK1527" s="23" t="s">
        <v>151</v>
      </c>
      <c r="CL1527" s="26">
        <v>44056</v>
      </c>
      <c r="CM1527" s="23" t="s">
        <v>3268</v>
      </c>
    </row>
    <row r="1528" spans="1:91" x14ac:dyDescent="0.25">
      <c r="A1528" s="23" t="s">
        <v>4906</v>
      </c>
      <c r="B1528" s="23" t="s">
        <v>4899</v>
      </c>
      <c r="C1528" s="23" t="s">
        <v>4900</v>
      </c>
      <c r="D1528" s="23" t="s">
        <v>14</v>
      </c>
      <c r="E1528" s="23" t="s">
        <v>5112</v>
      </c>
      <c r="F1528" s="23" t="s">
        <v>154</v>
      </c>
      <c r="G1528" s="23">
        <v>2095103</v>
      </c>
      <c r="H1528" s="23" t="s">
        <v>886</v>
      </c>
      <c r="I1528" s="23" t="s">
        <v>279</v>
      </c>
      <c r="J1528" s="23" t="s">
        <v>157</v>
      </c>
      <c r="K1528" s="23" t="s">
        <v>158</v>
      </c>
      <c r="L1528" s="23" t="s">
        <v>279</v>
      </c>
      <c r="N1528" s="24">
        <v>28000</v>
      </c>
      <c r="P1528" s="25">
        <v>28000</v>
      </c>
      <c r="Q1528" s="24">
        <v>28000</v>
      </c>
      <c r="R1528" s="23">
        <v>0</v>
      </c>
      <c r="S1528" s="23" t="s">
        <v>142</v>
      </c>
      <c r="U1528" s="24">
        <v>28000</v>
      </c>
      <c r="V1528" s="24">
        <v>28000</v>
      </c>
      <c r="W1528" s="23">
        <v>0</v>
      </c>
      <c r="Z1528" s="24">
        <v>28000</v>
      </c>
      <c r="AC1528" s="24">
        <v>28000</v>
      </c>
      <c r="AD1528" s="23" t="s">
        <v>160</v>
      </c>
      <c r="AE1528" s="24">
        <v>28000</v>
      </c>
      <c r="AG1528" s="24">
        <v>28000</v>
      </c>
      <c r="AH1528" s="24">
        <v>28000</v>
      </c>
      <c r="AI1528" s="23" t="s">
        <v>143</v>
      </c>
      <c r="AJ1528" s="23" t="s">
        <v>142</v>
      </c>
      <c r="AK1528" s="26">
        <v>45108</v>
      </c>
      <c r="AL1528" s="26">
        <v>45000</v>
      </c>
      <c r="AM1528" s="26">
        <v>45000</v>
      </c>
      <c r="AN1528" s="26">
        <v>45078</v>
      </c>
      <c r="AO1528" s="26">
        <v>45078</v>
      </c>
      <c r="BC1528" s="23">
        <v>0</v>
      </c>
      <c r="BD1528" s="24">
        <v>28000</v>
      </c>
      <c r="BK1528" s="23" t="s">
        <v>6440</v>
      </c>
      <c r="BL1528" s="26">
        <v>45078</v>
      </c>
      <c r="BM1528" s="23" t="s">
        <v>280</v>
      </c>
      <c r="BO1528" s="23" t="s">
        <v>279</v>
      </c>
      <c r="BP1528" s="23" t="s">
        <v>146</v>
      </c>
      <c r="BQ1528" s="23" t="s">
        <v>181</v>
      </c>
      <c r="BS1528" s="23" t="s">
        <v>469</v>
      </c>
      <c r="BT1528" s="23" t="s">
        <v>693</v>
      </c>
      <c r="BW1528" s="23">
        <v>0</v>
      </c>
      <c r="BX1528" s="24">
        <v>28000</v>
      </c>
      <c r="CB1528" s="23" t="s">
        <v>278</v>
      </c>
      <c r="CC1528" s="23" t="s">
        <v>1197</v>
      </c>
      <c r="CD1528" s="23" t="s">
        <v>166</v>
      </c>
      <c r="CF1528" s="23">
        <v>1</v>
      </c>
      <c r="CG1528" s="23">
        <v>46784</v>
      </c>
      <c r="CI1528" s="23" t="s">
        <v>278</v>
      </c>
      <c r="CJ1528" s="23" t="s">
        <v>167</v>
      </c>
      <c r="CK1528" s="23" t="s">
        <v>168</v>
      </c>
      <c r="CL1528" s="26">
        <v>44999</v>
      </c>
    </row>
    <row r="1529" spans="1:91" x14ac:dyDescent="0.25">
      <c r="A1529" s="23" t="s">
        <v>2650</v>
      </c>
      <c r="B1529" s="23" t="s">
        <v>4899</v>
      </c>
      <c r="C1529" s="23" t="s">
        <v>4900</v>
      </c>
      <c r="D1529" s="23" t="s">
        <v>14</v>
      </c>
      <c r="E1529" s="23" t="s">
        <v>2651</v>
      </c>
      <c r="F1529" s="23" t="s">
        <v>154</v>
      </c>
      <c r="G1529" s="23">
        <v>2085511</v>
      </c>
      <c r="H1529" s="23" t="s">
        <v>2194</v>
      </c>
      <c r="I1529" s="23" t="s">
        <v>279</v>
      </c>
      <c r="J1529" s="23" t="s">
        <v>157</v>
      </c>
      <c r="K1529" s="23" t="s">
        <v>269</v>
      </c>
      <c r="L1529" s="23" t="s">
        <v>333</v>
      </c>
      <c r="M1529" s="24">
        <v>10000</v>
      </c>
      <c r="N1529" s="24">
        <v>30000</v>
      </c>
      <c r="P1529" s="25">
        <v>40000</v>
      </c>
      <c r="Q1529" s="24">
        <v>10000</v>
      </c>
      <c r="R1529" s="24">
        <v>30000</v>
      </c>
      <c r="S1529" s="23" t="s">
        <v>136</v>
      </c>
      <c r="T1529" s="24">
        <v>10000</v>
      </c>
      <c r="V1529" s="24">
        <v>10000</v>
      </c>
      <c r="W1529" s="24">
        <v>30000</v>
      </c>
      <c r="Z1529" s="24">
        <v>11000</v>
      </c>
      <c r="AC1529" s="24">
        <v>11000</v>
      </c>
      <c r="AD1529" s="23" t="s">
        <v>134</v>
      </c>
      <c r="AE1529" s="24">
        <v>11000</v>
      </c>
      <c r="AF1529" s="24">
        <v>10000</v>
      </c>
      <c r="AG1529" s="24">
        <v>30000</v>
      </c>
      <c r="AH1529" s="24">
        <v>40000</v>
      </c>
      <c r="AI1529" s="23" t="s">
        <v>143</v>
      </c>
      <c r="AJ1529" s="23" t="s">
        <v>142</v>
      </c>
      <c r="AK1529" s="26">
        <v>45047</v>
      </c>
      <c r="AL1529" s="26">
        <v>44971</v>
      </c>
      <c r="AM1529" s="26">
        <v>44971</v>
      </c>
      <c r="AN1529" s="26">
        <v>45291</v>
      </c>
      <c r="AO1529" s="26">
        <v>45291</v>
      </c>
      <c r="AV1529" s="25">
        <v>10000</v>
      </c>
      <c r="AW1529" s="24">
        <v>10000</v>
      </c>
      <c r="AX1529" s="24">
        <v>10000</v>
      </c>
      <c r="AY1529" s="23">
        <v>0</v>
      </c>
      <c r="AZ1529" s="23" t="s">
        <v>142</v>
      </c>
      <c r="BA1529" s="23">
        <v>0</v>
      </c>
      <c r="BC1529" s="24">
        <v>30000</v>
      </c>
      <c r="BK1529" s="23" t="s">
        <v>6439</v>
      </c>
      <c r="BL1529" s="26">
        <v>45082</v>
      </c>
      <c r="BM1529" s="23" t="s">
        <v>300</v>
      </c>
      <c r="BO1529" s="23" t="s">
        <v>279</v>
      </c>
      <c r="BP1529" s="23" t="s">
        <v>146</v>
      </c>
      <c r="BQ1529" s="23" t="s">
        <v>262</v>
      </c>
      <c r="BS1529" s="23" t="s">
        <v>469</v>
      </c>
      <c r="BT1529" s="23" t="s">
        <v>693</v>
      </c>
      <c r="BW1529" s="24">
        <v>40000</v>
      </c>
      <c r="CB1529" s="23" t="s">
        <v>251</v>
      </c>
      <c r="CC1529" s="23" t="s">
        <v>251</v>
      </c>
      <c r="CF1529" s="23">
        <v>1</v>
      </c>
      <c r="CG1529" s="23">
        <v>44887</v>
      </c>
      <c r="CI1529" s="23" t="s">
        <v>149</v>
      </c>
      <c r="CJ1529" s="23" t="s">
        <v>150</v>
      </c>
      <c r="CK1529" s="23" t="s">
        <v>151</v>
      </c>
      <c r="CL1529" s="26">
        <v>44790</v>
      </c>
      <c r="CM1529" s="23" t="s">
        <v>2080</v>
      </c>
    </row>
    <row r="1530" spans="1:91" x14ac:dyDescent="0.25">
      <c r="A1530" s="23" t="s">
        <v>5111</v>
      </c>
      <c r="B1530" s="23" t="s">
        <v>4899</v>
      </c>
      <c r="C1530" s="23" t="s">
        <v>4900</v>
      </c>
      <c r="D1530" s="23" t="s">
        <v>14</v>
      </c>
      <c r="E1530" s="23" t="s">
        <v>5110</v>
      </c>
      <c r="F1530" s="23" t="s">
        <v>154</v>
      </c>
      <c r="G1530" s="23">
        <v>2095803</v>
      </c>
      <c r="H1530" s="23" t="s">
        <v>2132</v>
      </c>
      <c r="I1530" s="23" t="s">
        <v>279</v>
      </c>
      <c r="J1530" s="23" t="s">
        <v>157</v>
      </c>
      <c r="K1530" s="23" t="s">
        <v>158</v>
      </c>
      <c r="L1530" s="23" t="s">
        <v>333</v>
      </c>
      <c r="M1530" s="24">
        <v>20000</v>
      </c>
      <c r="N1530" s="24">
        <v>20000</v>
      </c>
      <c r="P1530" s="25">
        <v>40000</v>
      </c>
      <c r="Q1530" s="24">
        <v>40000</v>
      </c>
      <c r="R1530" s="23">
        <v>0</v>
      </c>
      <c r="S1530" s="23" t="s">
        <v>142</v>
      </c>
      <c r="W1530" s="24">
        <v>40000</v>
      </c>
      <c r="Z1530" s="24">
        <v>40000</v>
      </c>
      <c r="AC1530" s="24">
        <v>40000</v>
      </c>
      <c r="AD1530" s="23" t="s">
        <v>160</v>
      </c>
      <c r="AE1530" s="24">
        <v>40000</v>
      </c>
      <c r="AF1530" s="24">
        <v>20000</v>
      </c>
      <c r="AG1530" s="24">
        <v>20000</v>
      </c>
      <c r="AH1530" s="24">
        <v>40000</v>
      </c>
      <c r="AI1530" s="23" t="s">
        <v>143</v>
      </c>
      <c r="AJ1530" s="23" t="s">
        <v>142</v>
      </c>
      <c r="AK1530" s="26">
        <v>45047</v>
      </c>
      <c r="AL1530" s="26">
        <v>45008</v>
      </c>
      <c r="AM1530" s="26">
        <v>45008</v>
      </c>
      <c r="AN1530" s="26">
        <v>45077</v>
      </c>
      <c r="AO1530" s="26">
        <v>45107</v>
      </c>
      <c r="AV1530" s="25">
        <v>20000</v>
      </c>
      <c r="AW1530" s="24">
        <v>40000</v>
      </c>
      <c r="AX1530" s="24">
        <v>40000</v>
      </c>
      <c r="AY1530" s="24">
        <v>-20000</v>
      </c>
      <c r="AZ1530" s="23" t="s">
        <v>136</v>
      </c>
      <c r="BA1530" s="23">
        <v>0</v>
      </c>
      <c r="BB1530" s="23" t="s">
        <v>411</v>
      </c>
      <c r="BC1530" s="24">
        <v>20000</v>
      </c>
      <c r="BK1530" s="23" t="s">
        <v>6438</v>
      </c>
      <c r="BL1530" s="26">
        <v>45078</v>
      </c>
      <c r="BM1530" s="23" t="s">
        <v>300</v>
      </c>
      <c r="BO1530" s="23" t="s">
        <v>279</v>
      </c>
      <c r="BP1530" s="23" t="s">
        <v>146</v>
      </c>
      <c r="BQ1530" s="23" t="s">
        <v>262</v>
      </c>
      <c r="BS1530" s="23" t="s">
        <v>469</v>
      </c>
      <c r="BT1530" s="23" t="s">
        <v>693</v>
      </c>
      <c r="BW1530" s="24">
        <v>40000</v>
      </c>
      <c r="CB1530" s="23" t="s">
        <v>251</v>
      </c>
      <c r="CC1530" s="23" t="s">
        <v>251</v>
      </c>
      <c r="CD1530" s="23" t="s">
        <v>166</v>
      </c>
      <c r="CF1530" s="23">
        <v>1</v>
      </c>
      <c r="CG1530" s="23">
        <v>46819</v>
      </c>
      <c r="CI1530" s="23" t="s">
        <v>251</v>
      </c>
      <c r="CJ1530" s="23" t="s">
        <v>167</v>
      </c>
      <c r="CK1530" s="23" t="s">
        <v>168</v>
      </c>
      <c r="CL1530" s="26">
        <v>45005</v>
      </c>
    </row>
    <row r="1531" spans="1:91" x14ac:dyDescent="0.25">
      <c r="A1531" s="23" t="s">
        <v>1198</v>
      </c>
      <c r="B1531" s="23" t="s">
        <v>4899</v>
      </c>
      <c r="C1531" s="23" t="s">
        <v>4900</v>
      </c>
      <c r="D1531" s="23" t="s">
        <v>0</v>
      </c>
      <c r="E1531" s="23" t="s">
        <v>1199</v>
      </c>
      <c r="F1531" s="23" t="s">
        <v>154</v>
      </c>
      <c r="G1531" s="23">
        <v>2024023</v>
      </c>
      <c r="H1531" s="23" t="s">
        <v>467</v>
      </c>
      <c r="I1531" s="23" t="s">
        <v>279</v>
      </c>
      <c r="J1531" s="23" t="s">
        <v>268</v>
      </c>
      <c r="K1531" s="23" t="s">
        <v>269</v>
      </c>
      <c r="L1531" s="23" t="s">
        <v>468</v>
      </c>
      <c r="M1531" s="24">
        <v>16764</v>
      </c>
      <c r="O1531" s="23">
        <v>0</v>
      </c>
      <c r="P1531" s="25">
        <v>16764.29</v>
      </c>
      <c r="Q1531" s="24">
        <v>10977</v>
      </c>
      <c r="R1531" s="24">
        <v>5787</v>
      </c>
      <c r="S1531" s="23" t="s">
        <v>136</v>
      </c>
      <c r="W1531" s="24">
        <v>16764</v>
      </c>
      <c r="Z1531" s="24">
        <v>71000</v>
      </c>
      <c r="AC1531" s="24">
        <v>71000</v>
      </c>
      <c r="AD1531" s="23" t="s">
        <v>160</v>
      </c>
      <c r="AE1531" s="24">
        <v>71000</v>
      </c>
      <c r="AF1531" s="24">
        <v>80618</v>
      </c>
      <c r="AG1531" s="23">
        <v>0</v>
      </c>
      <c r="AH1531" s="24">
        <v>80618</v>
      </c>
      <c r="AI1531" s="23" t="s">
        <v>135</v>
      </c>
      <c r="AJ1531" s="23" t="s">
        <v>136</v>
      </c>
      <c r="AK1531" s="26">
        <v>44896</v>
      </c>
      <c r="AL1531" s="26">
        <v>44834</v>
      </c>
      <c r="AM1531" s="26">
        <v>44834</v>
      </c>
      <c r="AN1531" s="26">
        <v>44926</v>
      </c>
      <c r="AO1531" s="26">
        <v>44926</v>
      </c>
      <c r="AR1531" s="25">
        <v>2426.41</v>
      </c>
      <c r="AS1531" s="23">
        <v>210.58</v>
      </c>
      <c r="AT1531" s="25">
        <v>8340</v>
      </c>
      <c r="AU1531" s="23">
        <v>375.3</v>
      </c>
      <c r="AV1531" s="25">
        <v>5412</v>
      </c>
      <c r="AY1531" s="24">
        <v>5412</v>
      </c>
      <c r="AZ1531" s="23" t="s">
        <v>136</v>
      </c>
      <c r="BJ1531" s="23">
        <v>0</v>
      </c>
      <c r="BK1531" s="23" t="s">
        <v>6437</v>
      </c>
      <c r="BL1531" s="26">
        <v>45078</v>
      </c>
      <c r="BM1531" s="23" t="s">
        <v>280</v>
      </c>
      <c r="BO1531" s="23" t="s">
        <v>279</v>
      </c>
      <c r="BP1531" s="23" t="s">
        <v>146</v>
      </c>
      <c r="BQ1531" s="23" t="s">
        <v>215</v>
      </c>
      <c r="BS1531" s="23" t="s">
        <v>469</v>
      </c>
      <c r="BT1531" s="23" t="s">
        <v>693</v>
      </c>
      <c r="BV1531" s="24">
        <v>10977</v>
      </c>
      <c r="BW1531" s="24">
        <v>5787</v>
      </c>
      <c r="BZ1531" s="24">
        <v>63853</v>
      </c>
      <c r="CB1531" s="23" t="s">
        <v>196</v>
      </c>
      <c r="CC1531" s="23" t="s">
        <v>278</v>
      </c>
      <c r="CD1531" s="23" t="s">
        <v>166</v>
      </c>
      <c r="CF1531" s="23">
        <v>1</v>
      </c>
      <c r="CG1531" s="23">
        <v>31486</v>
      </c>
      <c r="CI1531" s="23" t="s">
        <v>275</v>
      </c>
      <c r="CJ1531" s="23" t="s">
        <v>150</v>
      </c>
      <c r="CK1531" s="23" t="s">
        <v>151</v>
      </c>
      <c r="CL1531" s="26">
        <v>43341</v>
      </c>
      <c r="CM1531" s="23" t="s">
        <v>531</v>
      </c>
    </row>
    <row r="1532" spans="1:91" x14ac:dyDescent="0.25">
      <c r="A1532" s="23" t="s">
        <v>2653</v>
      </c>
      <c r="B1532" s="23" t="s">
        <v>4899</v>
      </c>
      <c r="C1532" s="23" t="s">
        <v>4900</v>
      </c>
      <c r="D1532" s="23" t="s">
        <v>0</v>
      </c>
      <c r="E1532" s="23" t="s">
        <v>2654</v>
      </c>
      <c r="F1532" s="23" t="s">
        <v>154</v>
      </c>
      <c r="G1532" s="23">
        <v>1937300</v>
      </c>
      <c r="H1532" s="23" t="s">
        <v>2194</v>
      </c>
      <c r="I1532" s="23" t="s">
        <v>279</v>
      </c>
      <c r="J1532" s="23" t="s">
        <v>268</v>
      </c>
      <c r="K1532" s="23" t="s">
        <v>269</v>
      </c>
      <c r="L1532" s="23" t="s">
        <v>333</v>
      </c>
      <c r="M1532" s="24">
        <v>46865</v>
      </c>
      <c r="P1532" s="25">
        <v>46865.32</v>
      </c>
      <c r="Q1532" s="24">
        <v>42060</v>
      </c>
      <c r="R1532" s="24">
        <v>4806</v>
      </c>
      <c r="S1532" s="23" t="s">
        <v>136</v>
      </c>
      <c r="W1532" s="24">
        <v>46865</v>
      </c>
      <c r="Z1532" s="24">
        <v>336000</v>
      </c>
      <c r="AC1532" s="24">
        <v>336000</v>
      </c>
      <c r="AD1532" s="23" t="s">
        <v>134</v>
      </c>
      <c r="AE1532" s="24">
        <v>336000</v>
      </c>
      <c r="AF1532" s="24">
        <v>425130</v>
      </c>
      <c r="AH1532" s="24">
        <v>425130</v>
      </c>
      <c r="AI1532" s="23" t="s">
        <v>143</v>
      </c>
      <c r="AJ1532" s="23" t="s">
        <v>142</v>
      </c>
      <c r="AK1532" s="26">
        <v>44682</v>
      </c>
      <c r="AL1532" s="26">
        <v>44565</v>
      </c>
      <c r="AM1532" s="26">
        <v>44565</v>
      </c>
      <c r="AN1532" s="26">
        <v>44926</v>
      </c>
      <c r="AO1532" s="26">
        <v>44835</v>
      </c>
      <c r="AR1532" s="25">
        <v>31034.91</v>
      </c>
      <c r="AS1532" s="25">
        <v>10550.24</v>
      </c>
      <c r="AT1532" s="23">
        <v>474.55</v>
      </c>
      <c r="AU1532" s="25">
        <v>2347</v>
      </c>
      <c r="AV1532" s="25">
        <v>2458.62</v>
      </c>
      <c r="AY1532" s="24">
        <v>2459</v>
      </c>
      <c r="AZ1532" s="23" t="s">
        <v>136</v>
      </c>
      <c r="BA1532" s="23">
        <v>0</v>
      </c>
      <c r="BK1532" s="23" t="s">
        <v>6436</v>
      </c>
      <c r="BL1532" s="26">
        <v>45082</v>
      </c>
      <c r="BM1532" s="23" t="s">
        <v>300</v>
      </c>
      <c r="BO1532" s="23" t="s">
        <v>279</v>
      </c>
      <c r="BP1532" s="23" t="s">
        <v>146</v>
      </c>
      <c r="BQ1532" s="23" t="s">
        <v>215</v>
      </c>
      <c r="BS1532" s="23" t="s">
        <v>296</v>
      </c>
      <c r="BT1532" s="23" t="s">
        <v>297</v>
      </c>
      <c r="BV1532" s="24">
        <v>42060</v>
      </c>
      <c r="BW1532" s="24">
        <v>4806</v>
      </c>
      <c r="BZ1532" s="24">
        <v>378264</v>
      </c>
      <c r="CB1532" s="23" t="s">
        <v>251</v>
      </c>
      <c r="CC1532" s="23" t="s">
        <v>251</v>
      </c>
      <c r="CF1532" s="23">
        <v>1</v>
      </c>
      <c r="CG1532" s="23">
        <v>37895</v>
      </c>
      <c r="CI1532" s="23" t="s">
        <v>275</v>
      </c>
      <c r="CJ1532" s="23" t="s">
        <v>150</v>
      </c>
      <c r="CK1532" s="23" t="s">
        <v>151</v>
      </c>
      <c r="CL1532" s="26">
        <v>44056</v>
      </c>
      <c r="CM1532" s="23" t="s">
        <v>2080</v>
      </c>
    </row>
    <row r="1533" spans="1:91" x14ac:dyDescent="0.25">
      <c r="A1533" s="23" t="s">
        <v>5588</v>
      </c>
      <c r="B1533" s="23" t="s">
        <v>4899</v>
      </c>
      <c r="C1533" s="23" t="s">
        <v>4900</v>
      </c>
      <c r="D1533" s="23" t="s">
        <v>0</v>
      </c>
      <c r="E1533" s="23" t="s">
        <v>5587</v>
      </c>
      <c r="F1533" s="23" t="s">
        <v>154</v>
      </c>
      <c r="G1533" s="23">
        <v>1937298</v>
      </c>
      <c r="H1533" s="23" t="s">
        <v>2194</v>
      </c>
      <c r="I1533" s="23" t="s">
        <v>279</v>
      </c>
      <c r="J1533" s="23" t="s">
        <v>338</v>
      </c>
      <c r="K1533" s="23" t="s">
        <v>269</v>
      </c>
      <c r="L1533" s="23" t="s">
        <v>333</v>
      </c>
      <c r="M1533" s="23">
        <v>520</v>
      </c>
      <c r="O1533" s="24">
        <v>31000</v>
      </c>
      <c r="P1533" s="23">
        <v>519.70000000000005</v>
      </c>
      <c r="R1533" s="23">
        <v>520</v>
      </c>
      <c r="S1533" s="23" t="s">
        <v>136</v>
      </c>
      <c r="W1533" s="23">
        <v>520</v>
      </c>
      <c r="Z1533" s="24">
        <v>373000</v>
      </c>
      <c r="AC1533" s="24">
        <v>373000</v>
      </c>
      <c r="AD1533" s="23" t="s">
        <v>134</v>
      </c>
      <c r="AE1533" s="24">
        <v>373000</v>
      </c>
      <c r="AF1533" s="24">
        <v>342634</v>
      </c>
      <c r="AG1533" s="24">
        <v>31000</v>
      </c>
      <c r="AH1533" s="24">
        <v>373634</v>
      </c>
      <c r="AI1533" s="23" t="s">
        <v>143</v>
      </c>
      <c r="AJ1533" s="23" t="s">
        <v>142</v>
      </c>
      <c r="AK1533" s="26">
        <v>44593</v>
      </c>
      <c r="AL1533" s="26">
        <v>44565</v>
      </c>
      <c r="AM1533" s="26">
        <v>44565</v>
      </c>
      <c r="AN1533" s="26">
        <v>44926</v>
      </c>
      <c r="AO1533" s="26">
        <v>44773</v>
      </c>
      <c r="AU1533" s="23">
        <v>519.70000000000005</v>
      </c>
      <c r="BJ1533" s="24">
        <v>31000</v>
      </c>
      <c r="BK1533" s="23" t="s">
        <v>5586</v>
      </c>
      <c r="BL1533" s="26">
        <v>44844</v>
      </c>
      <c r="BM1533" s="23" t="s">
        <v>300</v>
      </c>
      <c r="BO1533" s="23" t="s">
        <v>279</v>
      </c>
      <c r="BP1533" s="23" t="s">
        <v>146</v>
      </c>
      <c r="BQ1533" s="23" t="s">
        <v>215</v>
      </c>
      <c r="BS1533" s="23" t="s">
        <v>296</v>
      </c>
      <c r="BT1533" s="23" t="s">
        <v>297</v>
      </c>
      <c r="BW1533" s="23">
        <v>520</v>
      </c>
      <c r="BZ1533" s="24">
        <v>342114</v>
      </c>
      <c r="CB1533" s="23" t="s">
        <v>251</v>
      </c>
      <c r="CC1533" s="23" t="s">
        <v>251</v>
      </c>
      <c r="CF1533" s="23">
        <v>1</v>
      </c>
      <c r="CG1533" s="23">
        <v>37899</v>
      </c>
      <c r="CI1533" s="23" t="s">
        <v>275</v>
      </c>
      <c r="CJ1533" s="23" t="s">
        <v>150</v>
      </c>
      <c r="CK1533" s="23" t="s">
        <v>151</v>
      </c>
      <c r="CL1533" s="26">
        <v>44056</v>
      </c>
      <c r="CM1533" s="23" t="s">
        <v>2080</v>
      </c>
    </row>
    <row r="1534" spans="1:91" x14ac:dyDescent="0.25">
      <c r="A1534" s="23" t="s">
        <v>2655</v>
      </c>
      <c r="B1534" s="23" t="s">
        <v>4899</v>
      </c>
      <c r="C1534" s="23" t="s">
        <v>4900</v>
      </c>
      <c r="D1534" s="23" t="s">
        <v>0</v>
      </c>
      <c r="E1534" s="23" t="s">
        <v>2656</v>
      </c>
      <c r="F1534" s="23" t="s">
        <v>154</v>
      </c>
      <c r="G1534" s="23">
        <v>2004171</v>
      </c>
      <c r="H1534" s="23" t="s">
        <v>2194</v>
      </c>
      <c r="I1534" s="23" t="s">
        <v>279</v>
      </c>
      <c r="J1534" s="23" t="s">
        <v>338</v>
      </c>
      <c r="K1534" s="23" t="s">
        <v>158</v>
      </c>
      <c r="L1534" s="23" t="s">
        <v>333</v>
      </c>
      <c r="M1534" s="23">
        <v>321</v>
      </c>
      <c r="P1534" s="23">
        <v>321.13</v>
      </c>
      <c r="Q1534" s="23">
        <v>321</v>
      </c>
      <c r="R1534" s="23">
        <v>0</v>
      </c>
      <c r="S1534" s="23" t="s">
        <v>142</v>
      </c>
      <c r="W1534" s="23">
        <v>321</v>
      </c>
      <c r="Z1534" s="24">
        <v>199000</v>
      </c>
      <c r="AB1534" s="24">
        <v>37430</v>
      </c>
      <c r="AC1534" s="24">
        <v>236430</v>
      </c>
      <c r="AD1534" s="23" t="s">
        <v>417</v>
      </c>
      <c r="AE1534" s="24">
        <v>236430</v>
      </c>
      <c r="AF1534" s="24">
        <v>220393</v>
      </c>
      <c r="AH1534" s="24">
        <v>220393</v>
      </c>
      <c r="AI1534" s="23" t="s">
        <v>143</v>
      </c>
      <c r="AJ1534" s="23" t="s">
        <v>142</v>
      </c>
      <c r="AK1534" s="26">
        <v>44743</v>
      </c>
      <c r="AL1534" s="26">
        <v>44769</v>
      </c>
      <c r="AM1534" s="26">
        <v>44769</v>
      </c>
      <c r="AN1534" s="26">
        <v>44926</v>
      </c>
      <c r="AO1534" s="26">
        <v>44834</v>
      </c>
      <c r="AR1534" s="23">
        <v>321.13</v>
      </c>
      <c r="BK1534" s="23" t="s">
        <v>5585</v>
      </c>
      <c r="BL1534" s="26">
        <v>45048</v>
      </c>
      <c r="BM1534" s="23" t="s">
        <v>300</v>
      </c>
      <c r="BO1534" s="23" t="s">
        <v>279</v>
      </c>
      <c r="BP1534" s="23" t="s">
        <v>146</v>
      </c>
      <c r="BQ1534" s="23" t="s">
        <v>215</v>
      </c>
      <c r="BS1534" s="23" t="s">
        <v>296</v>
      </c>
      <c r="BT1534" s="23" t="s">
        <v>297</v>
      </c>
      <c r="BV1534" s="23">
        <v>321</v>
      </c>
      <c r="BW1534" s="23">
        <v>0</v>
      </c>
      <c r="BZ1534" s="24">
        <v>220072</v>
      </c>
      <c r="CB1534" s="23" t="s">
        <v>251</v>
      </c>
      <c r="CC1534" s="23" t="s">
        <v>251</v>
      </c>
      <c r="CF1534" s="23">
        <v>1</v>
      </c>
      <c r="CG1534" s="23">
        <v>43831</v>
      </c>
      <c r="CI1534" s="23" t="s">
        <v>251</v>
      </c>
      <c r="CJ1534" s="23" t="s">
        <v>150</v>
      </c>
      <c r="CK1534" s="23" t="s">
        <v>151</v>
      </c>
      <c r="CL1534" s="26">
        <v>44705</v>
      </c>
      <c r="CM1534" s="23" t="s">
        <v>2080</v>
      </c>
    </row>
    <row r="1535" spans="1:91" x14ac:dyDescent="0.25">
      <c r="A1535" s="23" t="s">
        <v>2657</v>
      </c>
      <c r="B1535" s="23" t="s">
        <v>4899</v>
      </c>
      <c r="C1535" s="23" t="s">
        <v>4900</v>
      </c>
      <c r="D1535" s="23" t="s">
        <v>0</v>
      </c>
      <c r="E1535" s="23" t="s">
        <v>2658</v>
      </c>
      <c r="F1535" s="23" t="s">
        <v>138</v>
      </c>
      <c r="G1535" s="23">
        <v>1937299</v>
      </c>
      <c r="H1535" s="23" t="s">
        <v>2194</v>
      </c>
      <c r="I1535" s="23" t="s">
        <v>279</v>
      </c>
      <c r="J1535" s="23" t="s">
        <v>268</v>
      </c>
      <c r="K1535" s="23" t="s">
        <v>269</v>
      </c>
      <c r="L1535" s="23" t="s">
        <v>333</v>
      </c>
      <c r="M1535" s="24">
        <v>7483</v>
      </c>
      <c r="P1535" s="25">
        <v>7483.43</v>
      </c>
      <c r="Q1535" s="24">
        <v>2719</v>
      </c>
      <c r="R1535" s="24">
        <v>4764</v>
      </c>
      <c r="S1535" s="23" t="s">
        <v>136</v>
      </c>
      <c r="W1535" s="24">
        <v>7483</v>
      </c>
      <c r="Z1535" s="24">
        <v>373000</v>
      </c>
      <c r="AC1535" s="24">
        <v>373000</v>
      </c>
      <c r="AD1535" s="23" t="s">
        <v>134</v>
      </c>
      <c r="AE1535" s="24">
        <v>373000</v>
      </c>
      <c r="AF1535" s="24">
        <v>528275</v>
      </c>
      <c r="AH1535" s="24">
        <v>528275</v>
      </c>
      <c r="AI1535" s="23" t="s">
        <v>143</v>
      </c>
      <c r="AJ1535" s="23" t="s">
        <v>142</v>
      </c>
      <c r="AK1535" s="26">
        <v>44652</v>
      </c>
      <c r="AL1535" s="26">
        <v>44565</v>
      </c>
      <c r="AM1535" s="26">
        <v>44565</v>
      </c>
      <c r="AN1535" s="26">
        <v>44926</v>
      </c>
      <c r="AO1535" s="26">
        <v>44926</v>
      </c>
      <c r="AR1535" s="23">
        <v>0</v>
      </c>
      <c r="AS1535" s="23">
        <v>719.15</v>
      </c>
      <c r="AT1535" s="25">
        <v>2000</v>
      </c>
      <c r="AU1535" s="23">
        <v>-235.72</v>
      </c>
      <c r="AV1535" s="25">
        <v>5000</v>
      </c>
      <c r="AY1535" s="24">
        <v>5000</v>
      </c>
      <c r="AZ1535" s="23" t="s">
        <v>136</v>
      </c>
      <c r="BA1535" s="23">
        <v>0</v>
      </c>
      <c r="BK1535" s="23" t="s">
        <v>6435</v>
      </c>
      <c r="BL1535" s="26">
        <v>45082</v>
      </c>
      <c r="BM1535" s="23" t="s">
        <v>300</v>
      </c>
      <c r="BO1535" s="23" t="s">
        <v>279</v>
      </c>
      <c r="BP1535" s="23" t="s">
        <v>146</v>
      </c>
      <c r="BQ1535" s="23" t="s">
        <v>215</v>
      </c>
      <c r="BS1535" s="23" t="s">
        <v>296</v>
      </c>
      <c r="BT1535" s="23" t="s">
        <v>297</v>
      </c>
      <c r="BV1535" s="24">
        <v>2719</v>
      </c>
      <c r="BW1535" s="24">
        <v>4764</v>
      </c>
      <c r="BZ1535" s="24">
        <v>520791</v>
      </c>
      <c r="CB1535" s="23" t="s">
        <v>251</v>
      </c>
      <c r="CC1535" s="23" t="s">
        <v>251</v>
      </c>
      <c r="CD1535" s="23" t="s">
        <v>166</v>
      </c>
      <c r="CF1535" s="23">
        <v>1</v>
      </c>
      <c r="CG1535" s="23">
        <v>30424</v>
      </c>
      <c r="CI1535" s="23" t="s">
        <v>275</v>
      </c>
      <c r="CJ1535" s="23" t="s">
        <v>150</v>
      </c>
      <c r="CK1535" s="23" t="s">
        <v>151</v>
      </c>
      <c r="CL1535" s="26">
        <v>43319</v>
      </c>
      <c r="CM1535" s="23" t="s">
        <v>2080</v>
      </c>
    </row>
    <row r="1536" spans="1:91" x14ac:dyDescent="0.25">
      <c r="A1536" s="23" t="s">
        <v>6434</v>
      </c>
      <c r="B1536" s="23" t="s">
        <v>4899</v>
      </c>
      <c r="C1536" s="23" t="s">
        <v>4900</v>
      </c>
      <c r="D1536" s="23" t="s">
        <v>14</v>
      </c>
      <c r="E1536" s="23" t="s">
        <v>6433</v>
      </c>
      <c r="F1536" s="23" t="s">
        <v>154</v>
      </c>
      <c r="H1536" s="23" t="s">
        <v>2194</v>
      </c>
      <c r="I1536" s="23" t="s">
        <v>279</v>
      </c>
      <c r="J1536" s="23" t="s">
        <v>140</v>
      </c>
      <c r="L1536" s="23" t="s">
        <v>333</v>
      </c>
      <c r="N1536" s="24">
        <v>325000</v>
      </c>
      <c r="P1536" s="25">
        <v>325000</v>
      </c>
      <c r="R1536" s="24">
        <v>325000</v>
      </c>
      <c r="S1536" s="23" t="s">
        <v>136</v>
      </c>
      <c r="W1536" s="24">
        <v>325000</v>
      </c>
      <c r="AD1536" s="23" t="s">
        <v>295</v>
      </c>
      <c r="AG1536" s="24">
        <v>325000</v>
      </c>
      <c r="AH1536" s="24">
        <v>325000</v>
      </c>
      <c r="AI1536" s="23" t="s">
        <v>143</v>
      </c>
      <c r="AJ1536" s="23" t="s">
        <v>142</v>
      </c>
      <c r="AK1536" s="26">
        <v>45108</v>
      </c>
      <c r="AO1536" s="26">
        <v>45169</v>
      </c>
      <c r="BC1536" s="24">
        <v>225000</v>
      </c>
      <c r="BD1536" s="24">
        <v>100000</v>
      </c>
      <c r="BK1536" s="23" t="s">
        <v>6432</v>
      </c>
      <c r="BL1536" s="26">
        <v>45086</v>
      </c>
      <c r="BM1536" s="23" t="s">
        <v>300</v>
      </c>
      <c r="BO1536" s="23" t="s">
        <v>279</v>
      </c>
      <c r="BP1536" s="23" t="s">
        <v>146</v>
      </c>
      <c r="BQ1536" s="23" t="s">
        <v>262</v>
      </c>
      <c r="BS1536" s="23" t="s">
        <v>6425</v>
      </c>
      <c r="BT1536" s="23" t="s">
        <v>297</v>
      </c>
      <c r="BW1536" s="24">
        <v>225000</v>
      </c>
      <c r="BX1536" s="24">
        <v>100000</v>
      </c>
      <c r="CB1536" s="23" t="s">
        <v>251</v>
      </c>
      <c r="CC1536" s="23" t="s">
        <v>251</v>
      </c>
      <c r="CF1536" s="23">
        <v>1</v>
      </c>
      <c r="CG1536" s="23">
        <v>47234</v>
      </c>
      <c r="CI1536" s="23" t="s">
        <v>251</v>
      </c>
      <c r="CJ1536" s="23" t="s">
        <v>150</v>
      </c>
      <c r="CK1536" s="23" t="s">
        <v>151</v>
      </c>
      <c r="CL1536" s="26">
        <v>45083</v>
      </c>
    </row>
    <row r="1537" spans="1:91" x14ac:dyDescent="0.25">
      <c r="A1537" s="23" t="s">
        <v>6431</v>
      </c>
      <c r="B1537" s="23" t="s">
        <v>4899</v>
      </c>
      <c r="C1537" s="23" t="s">
        <v>4900</v>
      </c>
      <c r="D1537" s="23" t="s">
        <v>0</v>
      </c>
      <c r="E1537" s="23" t="s">
        <v>6430</v>
      </c>
      <c r="F1537" s="23" t="s">
        <v>154</v>
      </c>
      <c r="G1537" s="23">
        <v>2133892</v>
      </c>
      <c r="H1537" s="23" t="s">
        <v>2194</v>
      </c>
      <c r="I1537" s="23" t="s">
        <v>279</v>
      </c>
      <c r="J1537" s="23" t="s">
        <v>140</v>
      </c>
      <c r="L1537" s="23" t="s">
        <v>333</v>
      </c>
      <c r="N1537" s="24">
        <v>275000</v>
      </c>
      <c r="P1537" s="25">
        <v>275000</v>
      </c>
      <c r="R1537" s="24">
        <v>275000</v>
      </c>
      <c r="S1537" s="23" t="s">
        <v>136</v>
      </c>
      <c r="W1537" s="24">
        <v>275000</v>
      </c>
      <c r="AD1537" s="23" t="s">
        <v>295</v>
      </c>
      <c r="AG1537" s="24">
        <v>275000</v>
      </c>
      <c r="AH1537" s="24">
        <v>275000</v>
      </c>
      <c r="AI1537" s="23" t="s">
        <v>143</v>
      </c>
      <c r="AJ1537" s="23" t="s">
        <v>142</v>
      </c>
      <c r="AK1537" s="26">
        <v>45108</v>
      </c>
      <c r="AO1537" s="26">
        <v>45169</v>
      </c>
      <c r="BC1537" s="24">
        <v>150000</v>
      </c>
      <c r="BD1537" s="24">
        <v>125000</v>
      </c>
      <c r="BK1537" s="23" t="s">
        <v>6429</v>
      </c>
      <c r="BL1537" s="26">
        <v>45086</v>
      </c>
      <c r="BO1537" s="23" t="s">
        <v>279</v>
      </c>
      <c r="BP1537" s="23" t="s">
        <v>146</v>
      </c>
      <c r="BQ1537" s="23" t="s">
        <v>215</v>
      </c>
      <c r="BS1537" s="23" t="s">
        <v>296</v>
      </c>
      <c r="BT1537" s="23" t="s">
        <v>297</v>
      </c>
      <c r="BW1537" s="24">
        <v>150000</v>
      </c>
      <c r="BX1537" s="24">
        <v>125000</v>
      </c>
      <c r="CB1537" s="23" t="s">
        <v>251</v>
      </c>
      <c r="CC1537" s="23" t="s">
        <v>251</v>
      </c>
      <c r="CF1537" s="23">
        <v>1</v>
      </c>
      <c r="CG1537" s="23">
        <v>47235</v>
      </c>
      <c r="CI1537" s="23" t="s">
        <v>251</v>
      </c>
      <c r="CJ1537" s="23" t="s">
        <v>150</v>
      </c>
      <c r="CK1537" s="23" t="s">
        <v>151</v>
      </c>
      <c r="CL1537" s="26">
        <v>45083</v>
      </c>
    </row>
    <row r="1538" spans="1:91" x14ac:dyDescent="0.25">
      <c r="A1538" s="23" t="s">
        <v>6428</v>
      </c>
      <c r="B1538" s="23" t="s">
        <v>4899</v>
      </c>
      <c r="C1538" s="23" t="s">
        <v>4900</v>
      </c>
      <c r="D1538" s="23" t="s">
        <v>0</v>
      </c>
      <c r="E1538" s="23" t="s">
        <v>6427</v>
      </c>
      <c r="F1538" s="23" t="s">
        <v>154</v>
      </c>
      <c r="H1538" s="23" t="s">
        <v>2194</v>
      </c>
      <c r="I1538" s="23" t="s">
        <v>279</v>
      </c>
      <c r="J1538" s="23" t="s">
        <v>140</v>
      </c>
      <c r="L1538" s="23" t="s">
        <v>333</v>
      </c>
      <c r="N1538" s="24">
        <v>175000</v>
      </c>
      <c r="P1538" s="25">
        <v>175000</v>
      </c>
      <c r="R1538" s="24">
        <v>175000</v>
      </c>
      <c r="S1538" s="23" t="s">
        <v>136</v>
      </c>
      <c r="W1538" s="24">
        <v>175000</v>
      </c>
      <c r="AD1538" s="23" t="s">
        <v>295</v>
      </c>
      <c r="AG1538" s="24">
        <v>175000</v>
      </c>
      <c r="AH1538" s="24">
        <v>175000</v>
      </c>
      <c r="AI1538" s="23" t="s">
        <v>143</v>
      </c>
      <c r="AJ1538" s="23" t="s">
        <v>142</v>
      </c>
      <c r="AK1538" s="26">
        <v>45108</v>
      </c>
      <c r="AO1538" s="26">
        <v>45169</v>
      </c>
      <c r="BC1538" s="24">
        <v>145000</v>
      </c>
      <c r="BD1538" s="24">
        <v>30000</v>
      </c>
      <c r="BK1538" s="23" t="s">
        <v>6426</v>
      </c>
      <c r="BL1538" s="26">
        <v>45089</v>
      </c>
      <c r="BO1538" s="23" t="s">
        <v>279</v>
      </c>
      <c r="BP1538" s="23" t="s">
        <v>146</v>
      </c>
      <c r="BQ1538" s="23" t="s">
        <v>215</v>
      </c>
      <c r="BS1538" s="23" t="s">
        <v>6425</v>
      </c>
      <c r="BT1538" s="23" t="s">
        <v>297</v>
      </c>
      <c r="BW1538" s="24">
        <v>145000</v>
      </c>
      <c r="BX1538" s="24">
        <v>30000</v>
      </c>
      <c r="CB1538" s="23" t="s">
        <v>251</v>
      </c>
      <c r="CF1538" s="23">
        <v>1</v>
      </c>
      <c r="CG1538" s="23">
        <v>47236</v>
      </c>
      <c r="CI1538" s="23" t="s">
        <v>251</v>
      </c>
      <c r="CJ1538" s="23" t="s">
        <v>150</v>
      </c>
      <c r="CK1538" s="23" t="s">
        <v>151</v>
      </c>
      <c r="CL1538" s="26">
        <v>45083</v>
      </c>
    </row>
    <row r="1539" spans="1:91" x14ac:dyDescent="0.25">
      <c r="A1539" s="23" t="s">
        <v>2659</v>
      </c>
      <c r="B1539" s="23" t="s">
        <v>4899</v>
      </c>
      <c r="C1539" s="23" t="s">
        <v>4900</v>
      </c>
      <c r="D1539" s="23" t="s">
        <v>0</v>
      </c>
      <c r="E1539" s="23" t="s">
        <v>2660</v>
      </c>
      <c r="F1539" s="23" t="s">
        <v>154</v>
      </c>
      <c r="G1539" s="23">
        <v>1980749</v>
      </c>
      <c r="H1539" s="23" t="s">
        <v>2194</v>
      </c>
      <c r="I1539" s="23" t="s">
        <v>279</v>
      </c>
      <c r="J1539" s="23" t="s">
        <v>268</v>
      </c>
      <c r="K1539" s="23" t="s">
        <v>269</v>
      </c>
      <c r="L1539" s="23" t="s">
        <v>333</v>
      </c>
      <c r="M1539" s="24">
        <v>1067</v>
      </c>
      <c r="P1539" s="25">
        <v>1066.78</v>
      </c>
      <c r="Q1539" s="23">
        <v>97</v>
      </c>
      <c r="R1539" s="23">
        <v>970</v>
      </c>
      <c r="S1539" s="23" t="s">
        <v>136</v>
      </c>
      <c r="W1539" s="24">
        <v>1067</v>
      </c>
      <c r="Z1539" s="24">
        <v>553000</v>
      </c>
      <c r="AC1539" s="24">
        <v>553000</v>
      </c>
      <c r="AD1539" s="23" t="s">
        <v>160</v>
      </c>
      <c r="AE1539" s="24">
        <v>553000</v>
      </c>
      <c r="AF1539" s="24">
        <v>558837</v>
      </c>
      <c r="AH1539" s="24">
        <v>558837</v>
      </c>
      <c r="AI1539" s="23" t="s">
        <v>143</v>
      </c>
      <c r="AJ1539" s="23" t="s">
        <v>142</v>
      </c>
      <c r="AK1539" s="26">
        <v>44682</v>
      </c>
      <c r="AL1539" s="26">
        <v>44708</v>
      </c>
      <c r="AM1539" s="26">
        <v>44708</v>
      </c>
      <c r="AN1539" s="26">
        <v>44771</v>
      </c>
      <c r="AO1539" s="26">
        <v>44834</v>
      </c>
      <c r="AR1539" s="25">
        <v>1404.81</v>
      </c>
      <c r="AS1539" s="25">
        <v>-7405.19</v>
      </c>
      <c r="AT1539" s="25">
        <v>6097</v>
      </c>
      <c r="AU1539" s="23">
        <v>970.16</v>
      </c>
      <c r="BK1539" s="23" t="s">
        <v>5584</v>
      </c>
      <c r="BL1539" s="26">
        <v>45048</v>
      </c>
      <c r="BM1539" s="23" t="s">
        <v>300</v>
      </c>
      <c r="BO1539" s="23" t="s">
        <v>279</v>
      </c>
      <c r="BP1539" s="23" t="s">
        <v>146</v>
      </c>
      <c r="BQ1539" s="23" t="s">
        <v>215</v>
      </c>
      <c r="BS1539" s="23" t="s">
        <v>296</v>
      </c>
      <c r="BT1539" s="23" t="s">
        <v>301</v>
      </c>
      <c r="BV1539" s="23">
        <v>97</v>
      </c>
      <c r="BW1539" s="23">
        <v>970</v>
      </c>
      <c r="BZ1539" s="24">
        <v>557770</v>
      </c>
      <c r="CB1539" s="23" t="s">
        <v>251</v>
      </c>
      <c r="CC1539" s="23" t="s">
        <v>251</v>
      </c>
      <c r="CF1539" s="23">
        <v>1</v>
      </c>
      <c r="CG1539" s="23">
        <v>43379</v>
      </c>
      <c r="CI1539" s="23" t="s">
        <v>421</v>
      </c>
      <c r="CJ1539" s="23" t="s">
        <v>150</v>
      </c>
      <c r="CK1539" s="23" t="s">
        <v>151</v>
      </c>
      <c r="CL1539" s="26">
        <v>44659</v>
      </c>
      <c r="CM1539" s="23" t="s">
        <v>2080</v>
      </c>
    </row>
    <row r="1540" spans="1:91" x14ac:dyDescent="0.25">
      <c r="A1540" s="23" t="s">
        <v>2661</v>
      </c>
      <c r="B1540" s="23" t="s">
        <v>4899</v>
      </c>
      <c r="C1540" s="23" t="s">
        <v>4900</v>
      </c>
      <c r="D1540" s="23" t="s">
        <v>0</v>
      </c>
      <c r="E1540" s="23" t="s">
        <v>2662</v>
      </c>
      <c r="F1540" s="23" t="s">
        <v>154</v>
      </c>
      <c r="G1540" s="23">
        <v>2002884</v>
      </c>
      <c r="H1540" s="23" t="s">
        <v>2194</v>
      </c>
      <c r="I1540" s="23" t="s">
        <v>279</v>
      </c>
      <c r="J1540" s="23" t="s">
        <v>268</v>
      </c>
      <c r="K1540" s="23" t="s">
        <v>158</v>
      </c>
      <c r="L1540" s="23" t="s">
        <v>333</v>
      </c>
      <c r="M1540" s="24">
        <v>26114</v>
      </c>
      <c r="P1540" s="25">
        <v>26113.74</v>
      </c>
      <c r="Q1540" s="24">
        <v>25114</v>
      </c>
      <c r="R1540" s="24">
        <v>1000</v>
      </c>
      <c r="S1540" s="23" t="s">
        <v>133</v>
      </c>
      <c r="W1540" s="24">
        <v>26114</v>
      </c>
      <c r="Z1540" s="24">
        <v>149000</v>
      </c>
      <c r="AB1540" s="24">
        <v>75845</v>
      </c>
      <c r="AC1540" s="24">
        <v>224845</v>
      </c>
      <c r="AD1540" s="23" t="s">
        <v>417</v>
      </c>
      <c r="AE1540" s="24">
        <v>224845</v>
      </c>
      <c r="AF1540" s="24">
        <v>224399</v>
      </c>
      <c r="AH1540" s="24">
        <v>224399</v>
      </c>
      <c r="AI1540" s="23" t="s">
        <v>143</v>
      </c>
      <c r="AJ1540" s="23" t="s">
        <v>142</v>
      </c>
      <c r="AK1540" s="26">
        <v>44774</v>
      </c>
      <c r="AL1540" s="26">
        <v>44784</v>
      </c>
      <c r="AM1540" s="26">
        <v>44784</v>
      </c>
      <c r="AN1540" s="26">
        <v>44819</v>
      </c>
      <c r="AO1540" s="26">
        <v>44895</v>
      </c>
      <c r="AR1540" s="25">
        <v>10713.69</v>
      </c>
      <c r="AS1540" s="25">
        <v>13554.92</v>
      </c>
      <c r="AT1540" s="23">
        <v>845.13</v>
      </c>
      <c r="AU1540" s="25">
        <v>1000</v>
      </c>
      <c r="AV1540" s="23">
        <v>0</v>
      </c>
      <c r="AY1540" s="23">
        <v>0</v>
      </c>
      <c r="AZ1540" s="23" t="s">
        <v>142</v>
      </c>
      <c r="BA1540" s="23">
        <v>0</v>
      </c>
      <c r="BK1540" s="23" t="s">
        <v>6424</v>
      </c>
      <c r="BL1540" s="26">
        <v>45082</v>
      </c>
      <c r="BM1540" s="23" t="s">
        <v>300</v>
      </c>
      <c r="BO1540" s="23" t="s">
        <v>279</v>
      </c>
      <c r="BP1540" s="23" t="s">
        <v>146</v>
      </c>
      <c r="BQ1540" s="23" t="s">
        <v>215</v>
      </c>
      <c r="BS1540" s="23" t="s">
        <v>296</v>
      </c>
      <c r="BT1540" s="23" t="s">
        <v>301</v>
      </c>
      <c r="BV1540" s="24">
        <v>25114</v>
      </c>
      <c r="BW1540" s="24">
        <v>1000</v>
      </c>
      <c r="BZ1540" s="24">
        <v>198285</v>
      </c>
      <c r="CB1540" s="23" t="s">
        <v>251</v>
      </c>
      <c r="CC1540" s="23" t="s">
        <v>251</v>
      </c>
      <c r="CF1540" s="23">
        <v>1</v>
      </c>
      <c r="CG1540" s="23">
        <v>44327</v>
      </c>
      <c r="CI1540" s="23" t="s">
        <v>251</v>
      </c>
      <c r="CJ1540" s="23" t="s">
        <v>150</v>
      </c>
      <c r="CK1540" s="23" t="s">
        <v>151</v>
      </c>
      <c r="CL1540" s="26">
        <v>44771</v>
      </c>
      <c r="CM1540" s="23" t="s">
        <v>2080</v>
      </c>
    </row>
    <row r="1541" spans="1:91" x14ac:dyDescent="0.25">
      <c r="A1541" s="23" t="s">
        <v>2056</v>
      </c>
      <c r="B1541" s="23" t="s">
        <v>4899</v>
      </c>
      <c r="C1541" s="23" t="s">
        <v>4900</v>
      </c>
      <c r="D1541" s="23" t="s">
        <v>14</v>
      </c>
      <c r="E1541" s="23" t="s">
        <v>2057</v>
      </c>
      <c r="F1541" s="23" t="s">
        <v>154</v>
      </c>
      <c r="G1541" s="23">
        <v>2022611</v>
      </c>
      <c r="H1541" s="23" t="s">
        <v>886</v>
      </c>
      <c r="I1541" s="23" t="s">
        <v>279</v>
      </c>
      <c r="J1541" s="23" t="s">
        <v>268</v>
      </c>
      <c r="K1541" s="23" t="s">
        <v>269</v>
      </c>
      <c r="L1541" s="23" t="s">
        <v>1788</v>
      </c>
      <c r="M1541" s="24">
        <v>70559</v>
      </c>
      <c r="P1541" s="25">
        <v>70559.289999999994</v>
      </c>
      <c r="Q1541" s="24">
        <v>92000</v>
      </c>
      <c r="R1541" s="24">
        <v>-21441</v>
      </c>
      <c r="S1541" s="23" t="s">
        <v>136</v>
      </c>
      <c r="W1541" s="24">
        <v>70559</v>
      </c>
      <c r="Z1541" s="24">
        <v>92000</v>
      </c>
      <c r="AC1541" s="24">
        <v>92000</v>
      </c>
      <c r="AD1541" s="23" t="s">
        <v>160</v>
      </c>
      <c r="AE1541" s="24">
        <v>92000</v>
      </c>
      <c r="AF1541" s="24">
        <v>70559</v>
      </c>
      <c r="AH1541" s="24">
        <v>70559</v>
      </c>
      <c r="AI1541" s="23" t="s">
        <v>143</v>
      </c>
      <c r="AJ1541" s="23" t="s">
        <v>142</v>
      </c>
      <c r="AK1541" s="26">
        <v>45017</v>
      </c>
      <c r="AL1541" s="26">
        <v>44818</v>
      </c>
      <c r="AM1541" s="26">
        <v>44818</v>
      </c>
      <c r="AN1541" s="26">
        <v>44900</v>
      </c>
      <c r="AO1541" s="26">
        <v>44985</v>
      </c>
      <c r="AU1541" s="25">
        <v>91011.78</v>
      </c>
      <c r="AV1541" s="25">
        <v>-20452.490000000002</v>
      </c>
      <c r="AY1541" s="24">
        <v>-20452</v>
      </c>
      <c r="AZ1541" s="23" t="s">
        <v>136</v>
      </c>
      <c r="BA1541" s="23">
        <v>0</v>
      </c>
      <c r="BK1541" s="23" t="s">
        <v>6423</v>
      </c>
      <c r="BL1541" s="26">
        <v>45078</v>
      </c>
      <c r="BM1541" s="23" t="s">
        <v>280</v>
      </c>
      <c r="BO1541" s="23" t="s">
        <v>279</v>
      </c>
      <c r="BP1541" s="23" t="s">
        <v>146</v>
      </c>
      <c r="BQ1541" s="23" t="s">
        <v>290</v>
      </c>
      <c r="BS1541" s="23" t="s">
        <v>2058</v>
      </c>
      <c r="BT1541" s="23" t="s">
        <v>2059</v>
      </c>
      <c r="BW1541" s="24">
        <v>70559</v>
      </c>
      <c r="CB1541" s="23" t="s">
        <v>218</v>
      </c>
      <c r="CC1541" s="23" t="s">
        <v>1187</v>
      </c>
      <c r="CF1541" s="23">
        <v>1</v>
      </c>
      <c r="CG1541" s="23">
        <v>38236</v>
      </c>
      <c r="CI1541" s="23" t="s">
        <v>161</v>
      </c>
      <c r="CJ1541" s="23" t="s">
        <v>150</v>
      </c>
      <c r="CK1541" s="23" t="s">
        <v>151</v>
      </c>
      <c r="CL1541" s="26">
        <v>44060</v>
      </c>
      <c r="CM1541" s="23" t="s">
        <v>1785</v>
      </c>
    </row>
    <row r="1542" spans="1:91" x14ac:dyDescent="0.25">
      <c r="A1542" s="23" t="s">
        <v>4905</v>
      </c>
      <c r="B1542" s="23" t="s">
        <v>4899</v>
      </c>
      <c r="C1542" s="23" t="s">
        <v>4900</v>
      </c>
      <c r="D1542" s="23" t="s">
        <v>14</v>
      </c>
      <c r="E1542" s="23" t="s">
        <v>5109</v>
      </c>
      <c r="F1542" s="23" t="s">
        <v>154</v>
      </c>
      <c r="G1542" s="23">
        <v>2095109</v>
      </c>
      <c r="H1542" s="23" t="s">
        <v>886</v>
      </c>
      <c r="I1542" s="23" t="s">
        <v>279</v>
      </c>
      <c r="J1542" s="23" t="s">
        <v>157</v>
      </c>
      <c r="K1542" s="23" t="s">
        <v>158</v>
      </c>
      <c r="L1542" s="23" t="s">
        <v>454</v>
      </c>
      <c r="M1542" s="24">
        <v>7752</v>
      </c>
      <c r="N1542" s="24">
        <v>7500</v>
      </c>
      <c r="P1542" s="25">
        <v>15251.99</v>
      </c>
      <c r="Q1542" s="24">
        <v>20000</v>
      </c>
      <c r="R1542" s="24">
        <v>-4748</v>
      </c>
      <c r="S1542" s="23" t="s">
        <v>136</v>
      </c>
      <c r="W1542" s="24">
        <v>15252</v>
      </c>
      <c r="Z1542" s="24">
        <v>20000</v>
      </c>
      <c r="AC1542" s="24">
        <v>20000</v>
      </c>
      <c r="AD1542" s="23" t="s">
        <v>160</v>
      </c>
      <c r="AE1542" s="24">
        <v>20000</v>
      </c>
      <c r="AF1542" s="24">
        <v>7752</v>
      </c>
      <c r="AG1542" s="24">
        <v>7500</v>
      </c>
      <c r="AH1542" s="24">
        <v>15252</v>
      </c>
      <c r="AI1542" s="23" t="s">
        <v>143</v>
      </c>
      <c r="AJ1542" s="23" t="s">
        <v>142</v>
      </c>
      <c r="AK1542" s="26">
        <v>45017</v>
      </c>
      <c r="AL1542" s="26">
        <v>45000</v>
      </c>
      <c r="AM1542" s="26">
        <v>45000</v>
      </c>
      <c r="AN1542" s="26">
        <v>45078</v>
      </c>
      <c r="AO1542" s="26">
        <v>45078</v>
      </c>
      <c r="AU1542" s="25">
        <v>7751.99</v>
      </c>
      <c r="AW1542" s="24">
        <v>20000</v>
      </c>
      <c r="AX1542" s="24">
        <v>20000</v>
      </c>
      <c r="AY1542" s="24">
        <v>-20000</v>
      </c>
      <c r="AZ1542" s="23" t="s">
        <v>136</v>
      </c>
      <c r="BB1542" s="23" t="s">
        <v>1280</v>
      </c>
      <c r="BD1542" s="24">
        <v>7500</v>
      </c>
      <c r="BK1542" s="23" t="s">
        <v>6422</v>
      </c>
      <c r="BL1542" s="26">
        <v>45078</v>
      </c>
      <c r="BM1542" s="23" t="s">
        <v>280</v>
      </c>
      <c r="BO1542" s="23" t="s">
        <v>279</v>
      </c>
      <c r="BP1542" s="23" t="s">
        <v>146</v>
      </c>
      <c r="BQ1542" s="23" t="s">
        <v>181</v>
      </c>
      <c r="BS1542" s="23" t="s">
        <v>281</v>
      </c>
      <c r="BT1542" s="23" t="s">
        <v>282</v>
      </c>
      <c r="BW1542" s="24">
        <v>7752</v>
      </c>
      <c r="BX1542" s="24">
        <v>7500</v>
      </c>
      <c r="CB1542" s="23" t="s">
        <v>456</v>
      </c>
      <c r="CC1542" s="23" t="s">
        <v>4464</v>
      </c>
      <c r="CD1542" s="23" t="s">
        <v>166</v>
      </c>
      <c r="CF1542" s="23">
        <v>1</v>
      </c>
      <c r="CG1542" s="23">
        <v>46771</v>
      </c>
      <c r="CI1542" s="23" t="s">
        <v>278</v>
      </c>
      <c r="CJ1542" s="23" t="s">
        <v>167</v>
      </c>
      <c r="CK1542" s="23" t="s">
        <v>168</v>
      </c>
      <c r="CL1542" s="26">
        <v>44999</v>
      </c>
    </row>
    <row r="1543" spans="1:91" x14ac:dyDescent="0.25">
      <c r="A1543" s="23" t="s">
        <v>3221</v>
      </c>
      <c r="B1543" s="23" t="s">
        <v>4899</v>
      </c>
      <c r="C1543" s="23" t="s">
        <v>4900</v>
      </c>
      <c r="D1543" s="23" t="s">
        <v>0</v>
      </c>
      <c r="F1543" s="23" t="s">
        <v>447</v>
      </c>
      <c r="H1543" s="23" t="s">
        <v>760</v>
      </c>
      <c r="I1543" s="23" t="s">
        <v>279</v>
      </c>
      <c r="J1543" s="23" t="s">
        <v>132</v>
      </c>
      <c r="L1543" s="23" t="s">
        <v>3068</v>
      </c>
      <c r="N1543" s="24">
        <v>67375</v>
      </c>
      <c r="P1543" s="25">
        <v>67375</v>
      </c>
      <c r="Q1543" s="24">
        <v>67375</v>
      </c>
      <c r="R1543" s="23">
        <v>0</v>
      </c>
      <c r="S1543" s="23" t="s">
        <v>142</v>
      </c>
      <c r="T1543" s="24">
        <v>67375</v>
      </c>
      <c r="V1543" s="24">
        <v>67375</v>
      </c>
      <c r="W1543" s="23">
        <v>0</v>
      </c>
      <c r="AG1543" s="24">
        <v>67375</v>
      </c>
      <c r="AH1543" s="24">
        <v>67375</v>
      </c>
      <c r="AI1543" s="23" t="s">
        <v>143</v>
      </c>
      <c r="AJ1543" s="23" t="s">
        <v>142</v>
      </c>
      <c r="AK1543" s="26">
        <v>45139</v>
      </c>
      <c r="AO1543" s="26">
        <v>45169</v>
      </c>
      <c r="BE1543" s="24">
        <v>67375</v>
      </c>
      <c r="BO1543" s="23" t="s">
        <v>279</v>
      </c>
      <c r="BP1543" s="23" t="s">
        <v>146</v>
      </c>
      <c r="BQ1543" s="23" t="s">
        <v>272</v>
      </c>
      <c r="BS1543" s="23" t="s">
        <v>281</v>
      </c>
      <c r="BT1543" s="23" t="s">
        <v>282</v>
      </c>
      <c r="BW1543" s="23">
        <v>0</v>
      </c>
      <c r="BX1543" s="24">
        <v>67375</v>
      </c>
      <c r="CB1543" s="23" t="s">
        <v>3066</v>
      </c>
      <c r="CF1543" s="23">
        <v>1</v>
      </c>
      <c r="CG1543" s="23">
        <v>41950</v>
      </c>
      <c r="CI1543" s="23" t="s">
        <v>149</v>
      </c>
      <c r="CJ1543" s="23" t="s">
        <v>150</v>
      </c>
      <c r="CK1543" s="23" t="s">
        <v>151</v>
      </c>
      <c r="CL1543" s="26">
        <v>44431</v>
      </c>
      <c r="CM1543" s="23" t="s">
        <v>3068</v>
      </c>
    </row>
    <row r="1544" spans="1:91" x14ac:dyDescent="0.25">
      <c r="A1544" s="23" t="s">
        <v>2690</v>
      </c>
      <c r="B1544" s="23" t="s">
        <v>4899</v>
      </c>
      <c r="C1544" s="23" t="s">
        <v>4900</v>
      </c>
      <c r="D1544" s="23" t="s">
        <v>14</v>
      </c>
      <c r="E1544" s="23" t="s">
        <v>2691</v>
      </c>
      <c r="F1544" s="23" t="s">
        <v>154</v>
      </c>
      <c r="G1544" s="23">
        <v>1936919</v>
      </c>
      <c r="H1544" s="23" t="s">
        <v>2132</v>
      </c>
      <c r="I1544" s="23" t="s">
        <v>279</v>
      </c>
      <c r="J1544" s="23" t="s">
        <v>338</v>
      </c>
      <c r="K1544" s="23" t="s">
        <v>269</v>
      </c>
      <c r="L1544" s="23" t="s">
        <v>333</v>
      </c>
      <c r="M1544" s="24">
        <v>-14328</v>
      </c>
      <c r="P1544" s="25">
        <v>-14328.22</v>
      </c>
      <c r="Q1544" s="24">
        <v>20287</v>
      </c>
      <c r="R1544" s="24">
        <v>-34615</v>
      </c>
      <c r="S1544" s="23" t="s">
        <v>136</v>
      </c>
      <c r="W1544" s="24">
        <v>-14328</v>
      </c>
      <c r="Z1544" s="24">
        <v>166000</v>
      </c>
      <c r="AA1544" s="24">
        <v>331000</v>
      </c>
      <c r="AC1544" s="24">
        <v>166000</v>
      </c>
      <c r="AD1544" s="23" t="s">
        <v>134</v>
      </c>
      <c r="AE1544" s="24">
        <v>497000</v>
      </c>
      <c r="AF1544" s="24">
        <v>30672</v>
      </c>
      <c r="AH1544" s="24">
        <v>30672</v>
      </c>
      <c r="AI1544" s="23" t="s">
        <v>143</v>
      </c>
      <c r="AJ1544" s="23" t="s">
        <v>142</v>
      </c>
      <c r="AK1544" s="26">
        <v>44743</v>
      </c>
      <c r="AL1544" s="26">
        <v>44560</v>
      </c>
      <c r="AM1544" s="26">
        <v>44560</v>
      </c>
      <c r="AN1544" s="26">
        <v>44926</v>
      </c>
      <c r="AO1544" s="26">
        <v>44926</v>
      </c>
      <c r="AR1544" s="23">
        <v>472.47</v>
      </c>
      <c r="AS1544" s="25">
        <v>17916.189999999999</v>
      </c>
      <c r="AT1544" s="25">
        <v>1898.12</v>
      </c>
      <c r="AU1544" s="25">
        <v>-36000</v>
      </c>
      <c r="AV1544" s="25">
        <v>1385</v>
      </c>
      <c r="AY1544" s="24">
        <v>1385</v>
      </c>
      <c r="AZ1544" s="23" t="s">
        <v>136</v>
      </c>
      <c r="BK1544" s="23" t="s">
        <v>5108</v>
      </c>
      <c r="BL1544" s="26">
        <v>45020</v>
      </c>
      <c r="BM1544" s="23" t="s">
        <v>280</v>
      </c>
      <c r="BO1544" s="23" t="s">
        <v>279</v>
      </c>
      <c r="BP1544" s="23" t="s">
        <v>146</v>
      </c>
      <c r="BQ1544" s="23" t="s">
        <v>262</v>
      </c>
      <c r="BS1544" s="23" t="s">
        <v>586</v>
      </c>
      <c r="BT1544" s="23" t="s">
        <v>282</v>
      </c>
      <c r="BV1544" s="24">
        <v>20287</v>
      </c>
      <c r="BW1544" s="24">
        <v>-34615</v>
      </c>
      <c r="BZ1544" s="24">
        <v>45000</v>
      </c>
      <c r="CB1544" s="23" t="s">
        <v>251</v>
      </c>
      <c r="CC1544" s="23" t="s">
        <v>471</v>
      </c>
      <c r="CF1544" s="23">
        <v>1</v>
      </c>
      <c r="CG1544" s="23">
        <v>41351</v>
      </c>
      <c r="CI1544" s="23" t="s">
        <v>149</v>
      </c>
      <c r="CJ1544" s="23" t="s">
        <v>150</v>
      </c>
      <c r="CK1544" s="23" t="s">
        <v>151</v>
      </c>
      <c r="CL1544" s="26">
        <v>44417</v>
      </c>
      <c r="CM1544" s="23" t="s">
        <v>2080</v>
      </c>
    </row>
    <row r="1545" spans="1:91" x14ac:dyDescent="0.25">
      <c r="A1545" s="23" t="s">
        <v>2692</v>
      </c>
      <c r="B1545" s="23" t="s">
        <v>4899</v>
      </c>
      <c r="C1545" s="23" t="s">
        <v>4900</v>
      </c>
      <c r="D1545" s="23" t="s">
        <v>0</v>
      </c>
      <c r="E1545" s="23" t="s">
        <v>2693</v>
      </c>
      <c r="F1545" s="23" t="s">
        <v>154</v>
      </c>
      <c r="G1545" s="23">
        <v>2051324</v>
      </c>
      <c r="H1545" s="23" t="s">
        <v>2132</v>
      </c>
      <c r="I1545" s="23" t="s">
        <v>279</v>
      </c>
      <c r="J1545" s="23" t="s">
        <v>338</v>
      </c>
      <c r="K1545" s="23" t="s">
        <v>158</v>
      </c>
      <c r="L1545" s="23" t="s">
        <v>333</v>
      </c>
      <c r="M1545" s="24">
        <v>17406</v>
      </c>
      <c r="P1545" s="25">
        <v>17406.080000000002</v>
      </c>
      <c r="Q1545" s="24">
        <v>17406</v>
      </c>
      <c r="R1545" s="23">
        <v>0</v>
      </c>
      <c r="S1545" s="23" t="s">
        <v>142</v>
      </c>
      <c r="W1545" s="24">
        <v>17406</v>
      </c>
      <c r="Z1545" s="24">
        <v>533000</v>
      </c>
      <c r="AC1545" s="24">
        <v>533000</v>
      </c>
      <c r="AD1545" s="23" t="s">
        <v>160</v>
      </c>
      <c r="AE1545" s="24">
        <v>533000</v>
      </c>
      <c r="AF1545" s="24">
        <v>455736</v>
      </c>
      <c r="AH1545" s="24">
        <v>455736</v>
      </c>
      <c r="AI1545" s="23" t="s">
        <v>143</v>
      </c>
      <c r="AJ1545" s="23" t="s">
        <v>142</v>
      </c>
      <c r="AK1545" s="26">
        <v>44896</v>
      </c>
      <c r="AL1545" s="26">
        <v>44898</v>
      </c>
      <c r="AM1545" s="26">
        <v>44898</v>
      </c>
      <c r="AN1545" s="26">
        <v>44926</v>
      </c>
      <c r="AO1545" s="26">
        <v>44925</v>
      </c>
      <c r="AR1545" s="25">
        <v>16656.54</v>
      </c>
      <c r="AS1545" s="23">
        <v>749.54</v>
      </c>
      <c r="BK1545" s="23" t="s">
        <v>5583</v>
      </c>
      <c r="BL1545" s="26">
        <v>45047</v>
      </c>
      <c r="BM1545" s="23" t="s">
        <v>280</v>
      </c>
      <c r="BO1545" s="23" t="s">
        <v>279</v>
      </c>
      <c r="BP1545" s="23" t="s">
        <v>146</v>
      </c>
      <c r="BQ1545" s="23" t="s">
        <v>215</v>
      </c>
      <c r="BS1545" s="23" t="s">
        <v>281</v>
      </c>
      <c r="BT1545" s="23" t="s">
        <v>282</v>
      </c>
      <c r="BV1545" s="24">
        <v>17406</v>
      </c>
      <c r="BW1545" s="23">
        <v>0</v>
      </c>
      <c r="BZ1545" s="24">
        <v>438330</v>
      </c>
      <c r="CB1545" s="23" t="s">
        <v>251</v>
      </c>
      <c r="CC1545" s="23" t="s">
        <v>380</v>
      </c>
      <c r="CF1545" s="23">
        <v>1</v>
      </c>
      <c r="CG1545" s="23">
        <v>46252</v>
      </c>
      <c r="CI1545" s="23" t="s">
        <v>275</v>
      </c>
      <c r="CJ1545" s="23" t="s">
        <v>150</v>
      </c>
      <c r="CK1545" s="23" t="s">
        <v>151</v>
      </c>
      <c r="CL1545" s="26">
        <v>44886</v>
      </c>
      <c r="CM1545" s="23" t="s">
        <v>2080</v>
      </c>
    </row>
    <row r="1546" spans="1:91" x14ac:dyDescent="0.25">
      <c r="A1546" s="23" t="s">
        <v>5107</v>
      </c>
      <c r="B1546" s="23" t="s">
        <v>4899</v>
      </c>
      <c r="C1546" s="23" t="s">
        <v>4900</v>
      </c>
      <c r="D1546" s="23" t="s">
        <v>14</v>
      </c>
      <c r="E1546" s="23" t="s">
        <v>5106</v>
      </c>
      <c r="F1546" s="23" t="s">
        <v>154</v>
      </c>
      <c r="G1546" s="23">
        <v>2044299</v>
      </c>
      <c r="H1546" s="23" t="s">
        <v>394</v>
      </c>
      <c r="I1546" s="23" t="s">
        <v>279</v>
      </c>
      <c r="J1546" s="23" t="s">
        <v>338</v>
      </c>
      <c r="K1546" s="23" t="s">
        <v>269</v>
      </c>
      <c r="L1546" s="23" t="s">
        <v>454</v>
      </c>
      <c r="M1546" s="23">
        <v>325</v>
      </c>
      <c r="P1546" s="23">
        <v>325.13</v>
      </c>
      <c r="Q1546" s="23">
        <v>325</v>
      </c>
      <c r="R1546" s="23">
        <v>0</v>
      </c>
      <c r="S1546" s="23" t="s">
        <v>142</v>
      </c>
      <c r="W1546" s="23">
        <v>325</v>
      </c>
      <c r="Z1546" s="24">
        <v>22000</v>
      </c>
      <c r="AC1546" s="24">
        <v>22000</v>
      </c>
      <c r="AD1546" s="23" t="s">
        <v>160</v>
      </c>
      <c r="AE1546" s="24">
        <v>22000</v>
      </c>
      <c r="AF1546" s="24">
        <v>18820</v>
      </c>
      <c r="AH1546" s="24">
        <v>18820</v>
      </c>
      <c r="AI1546" s="23" t="s">
        <v>143</v>
      </c>
      <c r="AJ1546" s="23" t="s">
        <v>142</v>
      </c>
      <c r="AK1546" s="26">
        <v>44896</v>
      </c>
      <c r="AL1546" s="26">
        <v>44872</v>
      </c>
      <c r="AM1546" s="26">
        <v>44872</v>
      </c>
      <c r="AN1546" s="26">
        <v>44926</v>
      </c>
      <c r="AO1546" s="26">
        <v>44926</v>
      </c>
      <c r="AR1546" s="23">
        <v>0</v>
      </c>
      <c r="AS1546" s="23">
        <v>0</v>
      </c>
      <c r="AT1546" s="23">
        <v>325.13</v>
      </c>
      <c r="BK1546" s="23" t="s">
        <v>5105</v>
      </c>
      <c r="BL1546" s="26">
        <v>45019</v>
      </c>
      <c r="BM1546" s="23" t="s">
        <v>280</v>
      </c>
      <c r="BO1546" s="23" t="s">
        <v>279</v>
      </c>
      <c r="BP1546" s="23" t="s">
        <v>146</v>
      </c>
      <c r="BQ1546" s="23" t="s">
        <v>181</v>
      </c>
      <c r="BS1546" s="23" t="s">
        <v>281</v>
      </c>
      <c r="BT1546" s="23" t="s">
        <v>282</v>
      </c>
      <c r="BV1546" s="23">
        <v>325</v>
      </c>
      <c r="BW1546" s="23">
        <v>0</v>
      </c>
      <c r="BZ1546" s="24">
        <v>18495</v>
      </c>
      <c r="CB1546" s="23" t="s">
        <v>456</v>
      </c>
      <c r="CC1546" s="23" t="s">
        <v>1187</v>
      </c>
      <c r="CF1546" s="23">
        <v>1</v>
      </c>
      <c r="CG1546" s="23">
        <v>45367</v>
      </c>
      <c r="CI1546" s="23" t="s">
        <v>421</v>
      </c>
      <c r="CJ1546" s="23" t="s">
        <v>150</v>
      </c>
      <c r="CK1546" s="23" t="s">
        <v>151</v>
      </c>
      <c r="CL1546" s="26">
        <v>44799</v>
      </c>
      <c r="CM1546" s="23" t="s">
        <v>3268</v>
      </c>
    </row>
    <row r="1547" spans="1:91" x14ac:dyDescent="0.25">
      <c r="A1547" s="23" t="s">
        <v>1247</v>
      </c>
      <c r="B1547" s="23" t="s">
        <v>4899</v>
      </c>
      <c r="C1547" s="23" t="s">
        <v>4900</v>
      </c>
      <c r="D1547" s="23" t="s">
        <v>14</v>
      </c>
      <c r="F1547" s="23" t="s">
        <v>154</v>
      </c>
      <c r="H1547" s="23" t="s">
        <v>760</v>
      </c>
      <c r="I1547" s="23" t="s">
        <v>279</v>
      </c>
      <c r="J1547" s="23" t="s">
        <v>132</v>
      </c>
      <c r="L1547" s="23" t="s">
        <v>250</v>
      </c>
      <c r="N1547" s="24">
        <v>15000</v>
      </c>
      <c r="P1547" s="25">
        <v>15000</v>
      </c>
      <c r="Q1547" s="24">
        <v>15000</v>
      </c>
      <c r="R1547" s="23">
        <v>0</v>
      </c>
      <c r="S1547" s="23" t="s">
        <v>142</v>
      </c>
      <c r="T1547" s="24">
        <v>15000</v>
      </c>
      <c r="V1547" s="24">
        <v>15000</v>
      </c>
      <c r="W1547" s="23">
        <v>0</v>
      </c>
      <c r="AG1547" s="24">
        <v>15000</v>
      </c>
      <c r="AH1547" s="24">
        <v>15000</v>
      </c>
      <c r="AI1547" s="23" t="s">
        <v>143</v>
      </c>
      <c r="AJ1547" s="23" t="s">
        <v>142</v>
      </c>
      <c r="AK1547" s="26">
        <v>45108</v>
      </c>
      <c r="AO1547" s="26">
        <v>45046</v>
      </c>
      <c r="BD1547" s="24">
        <v>15000</v>
      </c>
      <c r="BO1547" s="23" t="s">
        <v>279</v>
      </c>
      <c r="BP1547" s="23" t="s">
        <v>146</v>
      </c>
      <c r="BQ1547" s="23" t="s">
        <v>181</v>
      </c>
      <c r="BS1547" s="23" t="s">
        <v>281</v>
      </c>
      <c r="BT1547" s="23" t="s">
        <v>282</v>
      </c>
      <c r="BW1547" s="23">
        <v>0</v>
      </c>
      <c r="BX1547" s="24">
        <v>15000</v>
      </c>
      <c r="CB1547" s="23" t="s">
        <v>249</v>
      </c>
      <c r="CF1547" s="23">
        <v>1</v>
      </c>
      <c r="CG1547" s="23">
        <v>45641</v>
      </c>
      <c r="CI1547" s="23" t="s">
        <v>149</v>
      </c>
      <c r="CJ1547" s="23" t="s">
        <v>150</v>
      </c>
      <c r="CK1547" s="23" t="s">
        <v>151</v>
      </c>
      <c r="CL1547" s="26">
        <v>44803</v>
      </c>
      <c r="CM1547" s="23" t="s">
        <v>531</v>
      </c>
    </row>
    <row r="1548" spans="1:91" x14ac:dyDescent="0.25">
      <c r="A1548" s="23" t="s">
        <v>6421</v>
      </c>
      <c r="B1548" s="23" t="s">
        <v>4899</v>
      </c>
      <c r="C1548" s="23" t="s">
        <v>4900</v>
      </c>
      <c r="D1548" s="23" t="s">
        <v>14</v>
      </c>
      <c r="E1548" s="23" t="s">
        <v>6420</v>
      </c>
      <c r="F1548" s="23" t="s">
        <v>154</v>
      </c>
      <c r="G1548" s="23">
        <v>2124280</v>
      </c>
      <c r="H1548" s="23" t="s">
        <v>475</v>
      </c>
      <c r="I1548" s="23" t="s">
        <v>162</v>
      </c>
      <c r="J1548" s="23" t="s">
        <v>157</v>
      </c>
      <c r="K1548" s="23" t="s">
        <v>158</v>
      </c>
      <c r="L1548" s="23" t="s">
        <v>194</v>
      </c>
      <c r="M1548" s="23">
        <v>0</v>
      </c>
      <c r="N1548" s="24">
        <v>8500</v>
      </c>
      <c r="P1548" s="25">
        <v>8500</v>
      </c>
      <c r="R1548" s="24">
        <v>8500</v>
      </c>
      <c r="S1548" s="23" t="s">
        <v>136</v>
      </c>
      <c r="W1548" s="24">
        <v>8500</v>
      </c>
      <c r="Z1548" s="24">
        <v>8500</v>
      </c>
      <c r="AC1548" s="24">
        <v>8500</v>
      </c>
      <c r="AD1548" s="23" t="s">
        <v>160</v>
      </c>
      <c r="AE1548" s="24">
        <v>8500</v>
      </c>
      <c r="AG1548" s="24">
        <v>8500</v>
      </c>
      <c r="AH1548" s="24">
        <v>8500</v>
      </c>
      <c r="AI1548" s="23" t="s">
        <v>143</v>
      </c>
      <c r="AJ1548" s="23" t="s">
        <v>142</v>
      </c>
      <c r="AL1548" s="26">
        <v>45071</v>
      </c>
      <c r="AM1548" s="26">
        <v>45071</v>
      </c>
      <c r="AN1548" s="26">
        <v>45191</v>
      </c>
      <c r="AO1548" s="26">
        <v>45191</v>
      </c>
      <c r="BA1548" s="23">
        <v>0</v>
      </c>
      <c r="BC1548" s="24">
        <v>8500</v>
      </c>
      <c r="BK1548" s="23" t="s">
        <v>6419</v>
      </c>
      <c r="BL1548" s="26">
        <v>45078</v>
      </c>
      <c r="BM1548" s="23" t="s">
        <v>286</v>
      </c>
      <c r="BO1548" s="23" t="s">
        <v>162</v>
      </c>
      <c r="BP1548" s="23" t="s">
        <v>146</v>
      </c>
      <c r="BQ1548" s="23" t="s">
        <v>195</v>
      </c>
      <c r="BS1548" s="23" t="s">
        <v>546</v>
      </c>
      <c r="BT1548" s="23" t="s">
        <v>784</v>
      </c>
      <c r="BW1548" s="24">
        <v>8500</v>
      </c>
      <c r="CB1548" s="23" t="s">
        <v>196</v>
      </c>
      <c r="CC1548" s="23" t="s">
        <v>197</v>
      </c>
      <c r="CD1548" s="23" t="s">
        <v>166</v>
      </c>
      <c r="CF1548" s="23">
        <v>1</v>
      </c>
      <c r="CG1548" s="23">
        <v>47172</v>
      </c>
      <c r="CI1548" s="23" t="s">
        <v>161</v>
      </c>
      <c r="CJ1548" s="23" t="s">
        <v>167</v>
      </c>
      <c r="CK1548" s="23" t="s">
        <v>168</v>
      </c>
      <c r="CL1548" s="26">
        <v>45071</v>
      </c>
    </row>
    <row r="1549" spans="1:91" x14ac:dyDescent="0.25">
      <c r="A1549" s="23" t="s">
        <v>529</v>
      </c>
      <c r="B1549" s="23" t="s">
        <v>4899</v>
      </c>
      <c r="C1549" s="23" t="s">
        <v>4898</v>
      </c>
      <c r="D1549" s="23" t="s">
        <v>0</v>
      </c>
      <c r="F1549" s="23" t="s">
        <v>138</v>
      </c>
      <c r="H1549" s="23" t="s">
        <v>480</v>
      </c>
      <c r="I1549" s="23" t="s">
        <v>162</v>
      </c>
      <c r="J1549" s="23" t="s">
        <v>140</v>
      </c>
      <c r="L1549" s="23" t="s">
        <v>194</v>
      </c>
      <c r="M1549" s="23">
        <v>0</v>
      </c>
      <c r="N1549" s="24">
        <v>12000</v>
      </c>
      <c r="P1549" s="25">
        <v>12000</v>
      </c>
      <c r="Q1549" s="24">
        <v>12000</v>
      </c>
      <c r="R1549" s="23">
        <v>0</v>
      </c>
      <c r="S1549" s="23" t="s">
        <v>142</v>
      </c>
      <c r="T1549" s="24">
        <v>12000</v>
      </c>
      <c r="V1549" s="24">
        <v>12000</v>
      </c>
      <c r="W1549" s="23">
        <v>0</v>
      </c>
      <c r="AG1549" s="24">
        <v>12000</v>
      </c>
      <c r="AH1549" s="24">
        <v>12000</v>
      </c>
      <c r="AI1549" s="23" t="s">
        <v>143</v>
      </c>
      <c r="AJ1549" s="23" t="s">
        <v>142</v>
      </c>
      <c r="AK1549" s="26">
        <v>45139</v>
      </c>
      <c r="AO1549" s="26">
        <v>45169</v>
      </c>
      <c r="BA1549" s="23">
        <v>0</v>
      </c>
      <c r="BE1549" s="24">
        <v>12000</v>
      </c>
      <c r="BK1549" s="23" t="s">
        <v>6418</v>
      </c>
      <c r="BL1549" s="26">
        <v>45079</v>
      </c>
      <c r="BO1549" s="23" t="s">
        <v>162</v>
      </c>
      <c r="BP1549" s="23" t="s">
        <v>146</v>
      </c>
      <c r="BQ1549" s="23" t="s">
        <v>215</v>
      </c>
      <c r="BS1549" s="23" t="s">
        <v>351</v>
      </c>
      <c r="BT1549" s="23" t="s">
        <v>530</v>
      </c>
      <c r="BW1549" s="23">
        <v>0</v>
      </c>
      <c r="BX1549" s="24">
        <v>12000</v>
      </c>
      <c r="CB1549" s="23" t="s">
        <v>196</v>
      </c>
      <c r="CF1549" s="23">
        <v>1</v>
      </c>
      <c r="CG1549" s="23">
        <v>45688</v>
      </c>
      <c r="CI1549" s="23" t="s">
        <v>480</v>
      </c>
      <c r="CJ1549" s="23" t="s">
        <v>150</v>
      </c>
      <c r="CK1549" s="23" t="s">
        <v>151</v>
      </c>
      <c r="CL1549" s="26">
        <v>44802</v>
      </c>
      <c r="CM1549" s="23" t="s">
        <v>531</v>
      </c>
    </row>
    <row r="1550" spans="1:91" x14ac:dyDescent="0.25">
      <c r="A1550" s="23" t="s">
        <v>3276</v>
      </c>
      <c r="B1550" s="23" t="s">
        <v>4899</v>
      </c>
      <c r="C1550" s="23" t="s">
        <v>4900</v>
      </c>
      <c r="D1550" s="23" t="s">
        <v>14</v>
      </c>
      <c r="E1550" s="23" t="s">
        <v>3277</v>
      </c>
      <c r="F1550" s="23" t="s">
        <v>154</v>
      </c>
      <c r="G1550" s="23">
        <v>2011876</v>
      </c>
      <c r="H1550" s="23" t="s">
        <v>480</v>
      </c>
      <c r="I1550" s="23" t="s">
        <v>162</v>
      </c>
      <c r="J1550" s="23" t="s">
        <v>338</v>
      </c>
      <c r="K1550" s="23" t="s">
        <v>158</v>
      </c>
      <c r="L1550" s="23" t="s">
        <v>468</v>
      </c>
      <c r="M1550" s="24">
        <v>-9027</v>
      </c>
      <c r="P1550" s="25">
        <v>-9026.59</v>
      </c>
      <c r="Q1550" s="24">
        <v>-9027</v>
      </c>
      <c r="R1550" s="23">
        <v>0</v>
      </c>
      <c r="S1550" s="23" t="s">
        <v>142</v>
      </c>
      <c r="W1550" s="24">
        <v>-9027</v>
      </c>
      <c r="Z1550" s="24">
        <v>19000</v>
      </c>
      <c r="AC1550" s="24">
        <v>19000</v>
      </c>
      <c r="AD1550" s="23" t="s">
        <v>160</v>
      </c>
      <c r="AE1550" s="24">
        <v>19000</v>
      </c>
      <c r="AF1550" s="24">
        <v>-4130</v>
      </c>
      <c r="AH1550" s="24">
        <v>-4130</v>
      </c>
      <c r="AI1550" s="23" t="s">
        <v>143</v>
      </c>
      <c r="AJ1550" s="23" t="s">
        <v>142</v>
      </c>
      <c r="AK1550" s="26">
        <v>44835</v>
      </c>
      <c r="AL1550" s="26">
        <v>44782</v>
      </c>
      <c r="AM1550" s="26">
        <v>44782</v>
      </c>
      <c r="AN1550" s="26">
        <v>44862</v>
      </c>
      <c r="AO1550" s="26">
        <v>44862</v>
      </c>
      <c r="AR1550" s="25">
        <v>-9026.59</v>
      </c>
      <c r="BA1550" s="23">
        <v>0</v>
      </c>
      <c r="BK1550" s="23" t="s">
        <v>3278</v>
      </c>
      <c r="BL1550" s="26">
        <v>44930</v>
      </c>
      <c r="BM1550" s="23" t="s">
        <v>286</v>
      </c>
      <c r="BO1550" s="23" t="s">
        <v>162</v>
      </c>
      <c r="BP1550" s="23" t="s">
        <v>146</v>
      </c>
      <c r="BQ1550" s="23" t="s">
        <v>195</v>
      </c>
      <c r="BS1550" s="23" t="s">
        <v>351</v>
      </c>
      <c r="BT1550" s="23" t="s">
        <v>1525</v>
      </c>
      <c r="BV1550" s="24">
        <v>-9027</v>
      </c>
      <c r="BW1550" s="23">
        <v>0</v>
      </c>
      <c r="BZ1550" s="24">
        <v>4896</v>
      </c>
      <c r="CB1550" s="23" t="s">
        <v>196</v>
      </c>
      <c r="CC1550" s="23" t="s">
        <v>315</v>
      </c>
      <c r="CD1550" s="23" t="s">
        <v>166</v>
      </c>
      <c r="CF1550" s="23">
        <v>1</v>
      </c>
      <c r="CG1550" s="23">
        <v>44454</v>
      </c>
      <c r="CI1550" s="23" t="s">
        <v>312</v>
      </c>
      <c r="CJ1550" s="23" t="s">
        <v>167</v>
      </c>
      <c r="CK1550" s="23" t="s">
        <v>168</v>
      </c>
      <c r="CL1550" s="26">
        <v>44781</v>
      </c>
      <c r="CM1550" s="23" t="s">
        <v>3268</v>
      </c>
    </row>
    <row r="1551" spans="1:91" x14ac:dyDescent="0.25">
      <c r="A1551" s="23" t="s">
        <v>1428</v>
      </c>
      <c r="B1551" s="23" t="s">
        <v>4899</v>
      </c>
      <c r="C1551" s="23" t="s">
        <v>4900</v>
      </c>
      <c r="D1551" s="23" t="s">
        <v>0</v>
      </c>
      <c r="E1551" s="23" t="s">
        <v>1429</v>
      </c>
      <c r="F1551" s="23" t="s">
        <v>138</v>
      </c>
      <c r="G1551" s="23">
        <v>2036061</v>
      </c>
      <c r="H1551" s="23" t="s">
        <v>285</v>
      </c>
      <c r="I1551" s="23" t="s">
        <v>162</v>
      </c>
      <c r="J1551" s="23" t="s">
        <v>268</v>
      </c>
      <c r="K1551" s="23" t="s">
        <v>299</v>
      </c>
      <c r="L1551" s="23" t="s">
        <v>214</v>
      </c>
      <c r="M1551" s="24">
        <v>4787</v>
      </c>
      <c r="P1551" s="25">
        <v>4786.6899999999996</v>
      </c>
      <c r="Q1551" s="24">
        <v>4787</v>
      </c>
      <c r="R1551" s="23">
        <v>0</v>
      </c>
      <c r="S1551" s="23" t="s">
        <v>142</v>
      </c>
      <c r="W1551" s="24">
        <v>4787</v>
      </c>
      <c r="Z1551" s="24">
        <v>39000</v>
      </c>
      <c r="AC1551" s="24">
        <v>39000</v>
      </c>
      <c r="AD1551" s="23" t="s">
        <v>160</v>
      </c>
      <c r="AE1551" s="24">
        <v>39000</v>
      </c>
      <c r="AF1551" s="24">
        <v>27691</v>
      </c>
      <c r="AH1551" s="24">
        <v>27691</v>
      </c>
      <c r="AI1551" s="23" t="s">
        <v>143</v>
      </c>
      <c r="AJ1551" s="23" t="s">
        <v>142</v>
      </c>
      <c r="AK1551" s="26">
        <v>44866</v>
      </c>
      <c r="AL1551" s="26">
        <v>44894</v>
      </c>
      <c r="AM1551" s="26">
        <v>44894</v>
      </c>
      <c r="AN1551" s="26">
        <v>44895</v>
      </c>
      <c r="AO1551" s="26">
        <v>44926</v>
      </c>
      <c r="AR1551" s="25">
        <v>4580.5600000000004</v>
      </c>
      <c r="AS1551" s="23">
        <v>206.13</v>
      </c>
      <c r="BK1551" s="23" t="s">
        <v>1430</v>
      </c>
      <c r="BL1551" s="26">
        <v>44930</v>
      </c>
      <c r="BM1551" s="23" t="s">
        <v>286</v>
      </c>
      <c r="BO1551" s="23" t="s">
        <v>162</v>
      </c>
      <c r="BP1551" s="23" t="s">
        <v>146</v>
      </c>
      <c r="BQ1551" s="23" t="s">
        <v>215</v>
      </c>
      <c r="BS1551" s="23" t="s">
        <v>163</v>
      </c>
      <c r="BT1551" s="23" t="s">
        <v>604</v>
      </c>
      <c r="BV1551" s="24">
        <v>4787</v>
      </c>
      <c r="BW1551" s="23">
        <v>0</v>
      </c>
      <c r="BZ1551" s="24">
        <v>22904</v>
      </c>
      <c r="CB1551" s="23" t="s">
        <v>218</v>
      </c>
      <c r="CC1551" s="23" t="s">
        <v>218</v>
      </c>
      <c r="CF1551" s="23">
        <v>1</v>
      </c>
      <c r="CG1551" s="23">
        <v>46242</v>
      </c>
      <c r="CI1551" s="23" t="s">
        <v>312</v>
      </c>
      <c r="CJ1551" s="23" t="s">
        <v>150</v>
      </c>
      <c r="CK1551" s="23" t="s">
        <v>151</v>
      </c>
      <c r="CL1551" s="26">
        <v>44882</v>
      </c>
      <c r="CM1551" s="23" t="s">
        <v>42</v>
      </c>
    </row>
    <row r="1552" spans="1:91" x14ac:dyDescent="0.25">
      <c r="A1552" s="23" t="s">
        <v>532</v>
      </c>
      <c r="B1552" s="23" t="s">
        <v>4899</v>
      </c>
      <c r="C1552" s="23" t="s">
        <v>4900</v>
      </c>
      <c r="D1552" s="23" t="s">
        <v>0</v>
      </c>
      <c r="E1552" s="23" t="s">
        <v>6417</v>
      </c>
      <c r="F1552" s="23" t="s">
        <v>138</v>
      </c>
      <c r="G1552" s="23">
        <v>2133234</v>
      </c>
      <c r="H1552" s="23" t="s">
        <v>480</v>
      </c>
      <c r="I1552" s="23" t="s">
        <v>162</v>
      </c>
      <c r="J1552" s="23" t="s">
        <v>157</v>
      </c>
      <c r="K1552" s="23" t="s">
        <v>269</v>
      </c>
      <c r="L1552" s="23" t="s">
        <v>194</v>
      </c>
      <c r="N1552" s="24">
        <v>20000</v>
      </c>
      <c r="P1552" s="25">
        <v>20000</v>
      </c>
      <c r="Q1552" s="24">
        <v>20000</v>
      </c>
      <c r="R1552" s="23">
        <v>0</v>
      </c>
      <c r="S1552" s="23" t="s">
        <v>142</v>
      </c>
      <c r="T1552" s="24">
        <v>20000</v>
      </c>
      <c r="V1552" s="24">
        <v>20000</v>
      </c>
      <c r="W1552" s="23">
        <v>0</v>
      </c>
      <c r="Z1552" s="24">
        <v>21955</v>
      </c>
      <c r="AC1552" s="24">
        <v>21955</v>
      </c>
      <c r="AD1552" s="23" t="s">
        <v>160</v>
      </c>
      <c r="AE1552" s="24">
        <v>21955</v>
      </c>
      <c r="AG1552" s="24">
        <v>20000</v>
      </c>
      <c r="AH1552" s="24">
        <v>20000</v>
      </c>
      <c r="AI1552" s="23" t="s">
        <v>143</v>
      </c>
      <c r="AJ1552" s="23" t="s">
        <v>142</v>
      </c>
      <c r="AL1552" s="26">
        <v>45078</v>
      </c>
      <c r="AM1552" s="26">
        <v>45078</v>
      </c>
      <c r="AN1552" s="26">
        <v>45117</v>
      </c>
      <c r="AO1552" s="26">
        <v>45107</v>
      </c>
      <c r="BC1552" s="24">
        <v>20000</v>
      </c>
      <c r="BK1552" s="23" t="s">
        <v>6416</v>
      </c>
      <c r="BL1552" s="26">
        <v>45079</v>
      </c>
      <c r="BM1552" s="23" t="s">
        <v>286</v>
      </c>
      <c r="BO1552" s="23" t="s">
        <v>162</v>
      </c>
      <c r="BP1552" s="23" t="s">
        <v>146</v>
      </c>
      <c r="BQ1552" s="23" t="s">
        <v>215</v>
      </c>
      <c r="BS1552" s="23" t="s">
        <v>174</v>
      </c>
      <c r="BT1552" s="23" t="s">
        <v>533</v>
      </c>
      <c r="BW1552" s="24">
        <v>20000</v>
      </c>
      <c r="CB1552" s="23" t="s">
        <v>196</v>
      </c>
      <c r="CC1552" s="23" t="s">
        <v>197</v>
      </c>
      <c r="CF1552" s="23">
        <v>1</v>
      </c>
      <c r="CG1552" s="23">
        <v>45436</v>
      </c>
      <c r="CI1552" s="23" t="s">
        <v>275</v>
      </c>
      <c r="CJ1552" s="23" t="s">
        <v>150</v>
      </c>
      <c r="CK1552" s="23" t="s">
        <v>151</v>
      </c>
      <c r="CL1552" s="26">
        <v>44799</v>
      </c>
      <c r="CM1552" s="23" t="s">
        <v>531</v>
      </c>
    </row>
    <row r="1553" spans="1:91" x14ac:dyDescent="0.25">
      <c r="A1553" s="23" t="s">
        <v>5104</v>
      </c>
      <c r="B1553" s="23" t="s">
        <v>4899</v>
      </c>
      <c r="C1553" s="23" t="s">
        <v>4900</v>
      </c>
      <c r="D1553" s="23" t="s">
        <v>14</v>
      </c>
      <c r="E1553" s="23" t="s">
        <v>5103</v>
      </c>
      <c r="F1553" s="23" t="s">
        <v>138</v>
      </c>
      <c r="G1553" s="23">
        <v>1619346</v>
      </c>
      <c r="H1553" s="23" t="s">
        <v>1489</v>
      </c>
      <c r="I1553" s="23" t="s">
        <v>162</v>
      </c>
      <c r="J1553" s="23" t="s">
        <v>338</v>
      </c>
      <c r="K1553" s="23" t="s">
        <v>158</v>
      </c>
      <c r="L1553" s="23" t="s">
        <v>214</v>
      </c>
      <c r="M1553" s="24">
        <v>3284</v>
      </c>
      <c r="P1553" s="25">
        <v>3283.92</v>
      </c>
      <c r="Q1553" s="24">
        <v>3284</v>
      </c>
      <c r="R1553" s="23">
        <v>0</v>
      </c>
      <c r="S1553" s="23" t="s">
        <v>142</v>
      </c>
      <c r="W1553" s="24">
        <v>3284</v>
      </c>
      <c r="Z1553" s="24">
        <v>280000</v>
      </c>
      <c r="AC1553" s="24">
        <v>280000</v>
      </c>
      <c r="AD1553" s="23" t="s">
        <v>160</v>
      </c>
      <c r="AE1553" s="24">
        <v>280000</v>
      </c>
      <c r="AF1553" s="24">
        <v>312024</v>
      </c>
      <c r="AH1553" s="24">
        <v>312024</v>
      </c>
      <c r="AI1553" s="23" t="s">
        <v>143</v>
      </c>
      <c r="AJ1553" s="23" t="s">
        <v>142</v>
      </c>
      <c r="AK1553" s="26">
        <v>44075</v>
      </c>
      <c r="AL1553" s="26">
        <v>43678</v>
      </c>
      <c r="AM1553" s="26">
        <v>43678</v>
      </c>
      <c r="AN1553" s="26">
        <v>43830</v>
      </c>
      <c r="AO1553" s="26">
        <v>43738</v>
      </c>
      <c r="AT1553" s="25">
        <v>3283.92</v>
      </c>
      <c r="BK1553" s="23" t="s">
        <v>5102</v>
      </c>
      <c r="BL1553" s="26">
        <v>43712</v>
      </c>
      <c r="BM1553" s="23" t="s">
        <v>1259</v>
      </c>
      <c r="BO1553" s="23" t="s">
        <v>162</v>
      </c>
      <c r="BP1553" s="23" t="s">
        <v>146</v>
      </c>
      <c r="BQ1553" s="23" t="s">
        <v>290</v>
      </c>
      <c r="BS1553" s="23" t="s">
        <v>440</v>
      </c>
      <c r="BT1553" s="23" t="s">
        <v>1392</v>
      </c>
      <c r="BV1553" s="24">
        <v>3284</v>
      </c>
      <c r="BW1553" s="23">
        <v>0</v>
      </c>
      <c r="CB1553" s="23" t="s">
        <v>218</v>
      </c>
      <c r="CC1553" s="23" t="s">
        <v>342</v>
      </c>
      <c r="CD1553" s="23" t="s">
        <v>166</v>
      </c>
      <c r="CF1553" s="23">
        <v>1</v>
      </c>
      <c r="CG1553" s="23">
        <v>33864</v>
      </c>
      <c r="CI1553" s="23" t="s">
        <v>1397</v>
      </c>
      <c r="CJ1553" s="23" t="s">
        <v>167</v>
      </c>
      <c r="CK1553" s="23" t="s">
        <v>168</v>
      </c>
      <c r="CL1553" s="26">
        <v>43678</v>
      </c>
    </row>
    <row r="1554" spans="1:91" x14ac:dyDescent="0.25">
      <c r="A1554" s="23" t="s">
        <v>1791</v>
      </c>
      <c r="B1554" s="23" t="s">
        <v>4899</v>
      </c>
      <c r="C1554" s="23" t="s">
        <v>4900</v>
      </c>
      <c r="D1554" s="23" t="s">
        <v>14</v>
      </c>
      <c r="E1554" s="23" t="s">
        <v>1792</v>
      </c>
      <c r="F1554" s="23" t="s">
        <v>138</v>
      </c>
      <c r="G1554" s="23">
        <v>1945663</v>
      </c>
      <c r="H1554" s="23" t="s">
        <v>327</v>
      </c>
      <c r="I1554" s="23" t="s">
        <v>162</v>
      </c>
      <c r="J1554" s="23" t="s">
        <v>268</v>
      </c>
      <c r="K1554" s="23" t="s">
        <v>269</v>
      </c>
      <c r="L1554" s="23" t="s">
        <v>1788</v>
      </c>
      <c r="M1554" s="24">
        <v>1690</v>
      </c>
      <c r="P1554" s="25">
        <v>1689.8</v>
      </c>
      <c r="Q1554" s="24">
        <v>1690</v>
      </c>
      <c r="R1554" s="23">
        <v>0</v>
      </c>
      <c r="S1554" s="23" t="s">
        <v>142</v>
      </c>
      <c r="W1554" s="24">
        <v>1690</v>
      </c>
      <c r="Z1554" s="24">
        <v>79830</v>
      </c>
      <c r="AC1554" s="24">
        <v>79830</v>
      </c>
      <c r="AD1554" s="23" t="s">
        <v>160</v>
      </c>
      <c r="AE1554" s="24">
        <v>79830</v>
      </c>
      <c r="AF1554" s="24">
        <v>444021</v>
      </c>
      <c r="AH1554" s="24">
        <v>444021</v>
      </c>
      <c r="AI1554" s="23" t="s">
        <v>143</v>
      </c>
      <c r="AJ1554" s="23" t="s">
        <v>142</v>
      </c>
      <c r="AK1554" s="26">
        <v>44652</v>
      </c>
      <c r="AL1554" s="26">
        <v>44565</v>
      </c>
      <c r="AM1554" s="26">
        <v>44565</v>
      </c>
      <c r="AN1554" s="26">
        <v>44926</v>
      </c>
      <c r="AO1554" s="26">
        <v>44865</v>
      </c>
      <c r="AR1554" s="23">
        <v>0</v>
      </c>
      <c r="AS1554" s="25">
        <v>1689.8</v>
      </c>
      <c r="BK1554" s="23" t="s">
        <v>1793</v>
      </c>
      <c r="BL1554" s="26">
        <v>44987</v>
      </c>
      <c r="BM1554" s="23" t="s">
        <v>444</v>
      </c>
      <c r="BO1554" s="23" t="s">
        <v>162</v>
      </c>
      <c r="BP1554" s="23" t="s">
        <v>146</v>
      </c>
      <c r="BQ1554" s="23" t="s">
        <v>290</v>
      </c>
      <c r="BS1554" s="23" t="s">
        <v>220</v>
      </c>
      <c r="BT1554" s="23" t="s">
        <v>1794</v>
      </c>
      <c r="BV1554" s="24">
        <v>1690</v>
      </c>
      <c r="BW1554" s="23">
        <v>0</v>
      </c>
      <c r="BZ1554" s="24">
        <v>442332</v>
      </c>
      <c r="CB1554" s="23" t="s">
        <v>218</v>
      </c>
      <c r="CC1554" s="23" t="s">
        <v>218</v>
      </c>
      <c r="CF1554" s="23">
        <v>1</v>
      </c>
      <c r="CG1554" s="23">
        <v>40657</v>
      </c>
      <c r="CI1554" s="23" t="s">
        <v>149</v>
      </c>
      <c r="CJ1554" s="23" t="s">
        <v>167</v>
      </c>
      <c r="CK1554" s="23" t="s">
        <v>168</v>
      </c>
      <c r="CL1554" s="26">
        <v>44400</v>
      </c>
      <c r="CM1554" s="23" t="s">
        <v>1785</v>
      </c>
    </row>
    <row r="1555" spans="1:91" x14ac:dyDescent="0.25">
      <c r="A1555" s="23" t="s">
        <v>1795</v>
      </c>
      <c r="B1555" s="23" t="s">
        <v>4899</v>
      </c>
      <c r="C1555" s="23" t="s">
        <v>4900</v>
      </c>
      <c r="D1555" s="23" t="s">
        <v>14</v>
      </c>
      <c r="E1555" s="23" t="s">
        <v>1796</v>
      </c>
      <c r="F1555" s="23" t="s">
        <v>138</v>
      </c>
      <c r="G1555" s="23">
        <v>1945667</v>
      </c>
      <c r="H1555" s="23" t="s">
        <v>1342</v>
      </c>
      <c r="I1555" s="23" t="s">
        <v>162</v>
      </c>
      <c r="J1555" s="23" t="s">
        <v>268</v>
      </c>
      <c r="K1555" s="23" t="s">
        <v>269</v>
      </c>
      <c r="L1555" s="23" t="s">
        <v>1788</v>
      </c>
      <c r="M1555" s="24">
        <v>1994</v>
      </c>
      <c r="P1555" s="25">
        <v>1994.15</v>
      </c>
      <c r="Q1555" s="24">
        <v>1994</v>
      </c>
      <c r="R1555" s="23">
        <v>0</v>
      </c>
      <c r="S1555" s="23" t="s">
        <v>142</v>
      </c>
      <c r="W1555" s="24">
        <v>1994</v>
      </c>
      <c r="Z1555" s="24">
        <v>76405</v>
      </c>
      <c r="AC1555" s="24">
        <v>76405</v>
      </c>
      <c r="AD1555" s="23" t="s">
        <v>160</v>
      </c>
      <c r="AE1555" s="24">
        <v>76405</v>
      </c>
      <c r="AF1555" s="24">
        <v>57182</v>
      </c>
      <c r="AH1555" s="24">
        <v>57182</v>
      </c>
      <c r="AI1555" s="23" t="s">
        <v>143</v>
      </c>
      <c r="AJ1555" s="23" t="s">
        <v>142</v>
      </c>
      <c r="AK1555" s="26">
        <v>44743</v>
      </c>
      <c r="AL1555" s="26">
        <v>44565</v>
      </c>
      <c r="AM1555" s="26">
        <v>44565</v>
      </c>
      <c r="AN1555" s="26">
        <v>44926</v>
      </c>
      <c r="AO1555" s="26">
        <v>44839</v>
      </c>
      <c r="AR1555" s="25">
        <v>1994.15</v>
      </c>
      <c r="BK1555" s="23" t="s">
        <v>1797</v>
      </c>
      <c r="BL1555" s="26">
        <v>45028</v>
      </c>
      <c r="BM1555" s="23" t="s">
        <v>444</v>
      </c>
      <c r="BO1555" s="23" t="s">
        <v>162</v>
      </c>
      <c r="BP1555" s="23" t="s">
        <v>146</v>
      </c>
      <c r="BQ1555" s="23" t="s">
        <v>290</v>
      </c>
      <c r="BS1555" s="23" t="s">
        <v>440</v>
      </c>
      <c r="BT1555" s="23" t="s">
        <v>1798</v>
      </c>
      <c r="BV1555" s="24">
        <v>1994</v>
      </c>
      <c r="BW1555" s="23">
        <v>0</v>
      </c>
      <c r="BZ1555" s="24">
        <v>55188</v>
      </c>
      <c r="CB1555" s="23" t="s">
        <v>218</v>
      </c>
      <c r="CC1555" s="23" t="s">
        <v>218</v>
      </c>
      <c r="CF1555" s="23">
        <v>1</v>
      </c>
      <c r="CG1555" s="23">
        <v>40663</v>
      </c>
      <c r="CI1555" s="23" t="s">
        <v>149</v>
      </c>
      <c r="CJ1555" s="23" t="s">
        <v>167</v>
      </c>
      <c r="CK1555" s="23" t="s">
        <v>168</v>
      </c>
      <c r="CL1555" s="26">
        <v>44400</v>
      </c>
      <c r="CM1555" s="23" t="s">
        <v>1785</v>
      </c>
    </row>
    <row r="1556" spans="1:91" x14ac:dyDescent="0.25">
      <c r="A1556" s="23" t="s">
        <v>1799</v>
      </c>
      <c r="B1556" s="23" t="s">
        <v>4899</v>
      </c>
      <c r="C1556" s="23" t="s">
        <v>4900</v>
      </c>
      <c r="D1556" s="23" t="s">
        <v>14</v>
      </c>
      <c r="E1556" s="23" t="s">
        <v>1800</v>
      </c>
      <c r="F1556" s="23" t="s">
        <v>138</v>
      </c>
      <c r="G1556" s="23" t="s">
        <v>1801</v>
      </c>
      <c r="H1556" s="23" t="s">
        <v>1489</v>
      </c>
      <c r="I1556" s="23" t="s">
        <v>162</v>
      </c>
      <c r="J1556" s="23" t="s">
        <v>268</v>
      </c>
      <c r="K1556" s="23" t="s">
        <v>269</v>
      </c>
      <c r="L1556" s="23" t="s">
        <v>1788</v>
      </c>
      <c r="M1556" s="24">
        <v>65389</v>
      </c>
      <c r="P1556" s="25">
        <v>65388.58</v>
      </c>
      <c r="Q1556" s="24">
        <v>65389</v>
      </c>
      <c r="R1556" s="23">
        <v>0</v>
      </c>
      <c r="S1556" s="23" t="s">
        <v>142</v>
      </c>
      <c r="W1556" s="24">
        <v>65389</v>
      </c>
      <c r="Z1556" s="24">
        <v>304541</v>
      </c>
      <c r="AC1556" s="24">
        <v>304541</v>
      </c>
      <c r="AD1556" s="23" t="s">
        <v>160</v>
      </c>
      <c r="AE1556" s="24">
        <v>304541</v>
      </c>
      <c r="AF1556" s="24">
        <v>303231</v>
      </c>
      <c r="AH1556" s="24">
        <v>303231</v>
      </c>
      <c r="AI1556" s="23" t="s">
        <v>143</v>
      </c>
      <c r="AJ1556" s="23" t="s">
        <v>142</v>
      </c>
      <c r="AK1556" s="26">
        <v>44743</v>
      </c>
      <c r="AL1556" s="26">
        <v>44565</v>
      </c>
      <c r="AM1556" s="26">
        <v>44565</v>
      </c>
      <c r="AN1556" s="26">
        <v>44926</v>
      </c>
      <c r="AO1556" s="26">
        <v>44957</v>
      </c>
      <c r="AR1556" s="25">
        <v>4503.58</v>
      </c>
      <c r="AS1556" s="23">
        <v>0</v>
      </c>
      <c r="AT1556" s="25">
        <v>60885</v>
      </c>
      <c r="AU1556" s="23">
        <v>0</v>
      </c>
      <c r="AV1556" s="23">
        <v>0</v>
      </c>
      <c r="AY1556" s="23">
        <v>0</v>
      </c>
      <c r="AZ1556" s="23" t="s">
        <v>142</v>
      </c>
      <c r="BA1556" s="23">
        <v>0</v>
      </c>
      <c r="BK1556" s="23" t="s">
        <v>6415</v>
      </c>
      <c r="BL1556" s="26">
        <v>45082</v>
      </c>
      <c r="BM1556" s="23" t="s">
        <v>444</v>
      </c>
      <c r="BO1556" s="23" t="s">
        <v>162</v>
      </c>
      <c r="BP1556" s="23" t="s">
        <v>146</v>
      </c>
      <c r="BQ1556" s="23" t="s">
        <v>290</v>
      </c>
      <c r="BS1556" s="23" t="s">
        <v>229</v>
      </c>
      <c r="BT1556" s="23" t="s">
        <v>230</v>
      </c>
      <c r="BV1556" s="24">
        <v>65389</v>
      </c>
      <c r="BW1556" s="23">
        <v>0</v>
      </c>
      <c r="BZ1556" s="24">
        <v>237842</v>
      </c>
      <c r="CB1556" s="23" t="s">
        <v>218</v>
      </c>
      <c r="CC1556" s="23" t="s">
        <v>218</v>
      </c>
      <c r="CF1556" s="23">
        <v>1</v>
      </c>
      <c r="CG1556" s="23">
        <v>40664</v>
      </c>
      <c r="CI1556" s="23" t="s">
        <v>149</v>
      </c>
      <c r="CJ1556" s="23" t="s">
        <v>167</v>
      </c>
      <c r="CK1556" s="23" t="s">
        <v>168</v>
      </c>
      <c r="CL1556" s="26">
        <v>44401</v>
      </c>
      <c r="CM1556" s="23" t="s">
        <v>1785</v>
      </c>
    </row>
    <row r="1557" spans="1:91" x14ac:dyDescent="0.25">
      <c r="A1557" s="23" t="s">
        <v>1802</v>
      </c>
      <c r="B1557" s="23" t="s">
        <v>4899</v>
      </c>
      <c r="C1557" s="23" t="s">
        <v>4900</v>
      </c>
      <c r="D1557" s="23" t="s">
        <v>14</v>
      </c>
      <c r="E1557" s="23" t="s">
        <v>1803</v>
      </c>
      <c r="F1557" s="23" t="s">
        <v>154</v>
      </c>
      <c r="G1557" s="23">
        <v>1945832</v>
      </c>
      <c r="H1557" s="23" t="s">
        <v>826</v>
      </c>
      <c r="I1557" s="23" t="s">
        <v>162</v>
      </c>
      <c r="J1557" s="23" t="s">
        <v>338</v>
      </c>
      <c r="K1557" s="23" t="s">
        <v>269</v>
      </c>
      <c r="L1557" s="23" t="s">
        <v>1788</v>
      </c>
      <c r="M1557" s="23">
        <v>374</v>
      </c>
      <c r="P1557" s="23">
        <v>373.54</v>
      </c>
      <c r="Q1557" s="23">
        <v>374</v>
      </c>
      <c r="R1557" s="23">
        <v>0</v>
      </c>
      <c r="S1557" s="23" t="s">
        <v>142</v>
      </c>
      <c r="W1557" s="23">
        <v>374</v>
      </c>
      <c r="Z1557" s="24">
        <v>69300</v>
      </c>
      <c r="AC1557" s="24">
        <v>69300</v>
      </c>
      <c r="AD1557" s="23" t="s">
        <v>160</v>
      </c>
      <c r="AE1557" s="24">
        <v>69300</v>
      </c>
      <c r="AF1557" s="24">
        <v>52544</v>
      </c>
      <c r="AH1557" s="24">
        <v>52544</v>
      </c>
      <c r="AI1557" s="23" t="s">
        <v>143</v>
      </c>
      <c r="AJ1557" s="23" t="s">
        <v>142</v>
      </c>
      <c r="AK1557" s="26">
        <v>44713</v>
      </c>
      <c r="AL1557" s="26">
        <v>44565</v>
      </c>
      <c r="AM1557" s="26">
        <v>44565</v>
      </c>
      <c r="AN1557" s="26">
        <v>44926</v>
      </c>
      <c r="AO1557" s="26">
        <v>44715</v>
      </c>
      <c r="AR1557" s="23">
        <v>373.54</v>
      </c>
      <c r="BK1557" s="23" t="s">
        <v>1804</v>
      </c>
      <c r="BL1557" s="26">
        <v>44914</v>
      </c>
      <c r="BM1557" s="23" t="s">
        <v>286</v>
      </c>
      <c r="BO1557" s="23" t="s">
        <v>162</v>
      </c>
      <c r="BP1557" s="23" t="s">
        <v>146</v>
      </c>
      <c r="BQ1557" s="23" t="s">
        <v>290</v>
      </c>
      <c r="BS1557" s="23" t="s">
        <v>334</v>
      </c>
      <c r="BT1557" s="23" t="s">
        <v>1805</v>
      </c>
      <c r="BV1557" s="23">
        <v>374</v>
      </c>
      <c r="BW1557" s="23">
        <v>0</v>
      </c>
      <c r="BZ1557" s="24">
        <v>52170</v>
      </c>
      <c r="CB1557" s="23" t="s">
        <v>218</v>
      </c>
      <c r="CC1557" s="23" t="s">
        <v>218</v>
      </c>
      <c r="CF1557" s="23">
        <v>1</v>
      </c>
      <c r="CG1557" s="23">
        <v>40667</v>
      </c>
      <c r="CI1557" s="23" t="s">
        <v>149</v>
      </c>
      <c r="CJ1557" s="23" t="s">
        <v>167</v>
      </c>
      <c r="CK1557" s="23" t="s">
        <v>168</v>
      </c>
      <c r="CL1557" s="26">
        <v>44400</v>
      </c>
      <c r="CM1557" s="23" t="s">
        <v>1785</v>
      </c>
    </row>
    <row r="1558" spans="1:91" x14ac:dyDescent="0.25">
      <c r="A1558" s="23" t="s">
        <v>1806</v>
      </c>
      <c r="B1558" s="23" t="s">
        <v>4899</v>
      </c>
      <c r="C1558" s="23" t="s">
        <v>4900</v>
      </c>
      <c r="D1558" s="23" t="s">
        <v>14</v>
      </c>
      <c r="E1558" s="23" t="s">
        <v>1807</v>
      </c>
      <c r="F1558" s="23" t="s">
        <v>154</v>
      </c>
      <c r="G1558" s="23">
        <v>1945834</v>
      </c>
      <c r="H1558" s="23" t="s">
        <v>826</v>
      </c>
      <c r="I1558" s="23" t="s">
        <v>162</v>
      </c>
      <c r="J1558" s="23" t="s">
        <v>338</v>
      </c>
      <c r="K1558" s="23" t="s">
        <v>269</v>
      </c>
      <c r="L1558" s="23" t="s">
        <v>1788</v>
      </c>
      <c r="M1558" s="24">
        <v>175095</v>
      </c>
      <c r="P1558" s="25">
        <v>175094.82</v>
      </c>
      <c r="Q1558" s="24">
        <v>170883</v>
      </c>
      <c r="R1558" s="24">
        <v>4212</v>
      </c>
      <c r="S1558" s="23" t="s">
        <v>133</v>
      </c>
      <c r="T1558" s="24">
        <v>8152</v>
      </c>
      <c r="V1558" s="24">
        <v>8152</v>
      </c>
      <c r="W1558" s="24">
        <v>166943</v>
      </c>
      <c r="Z1558" s="24">
        <v>53185</v>
      </c>
      <c r="AC1558" s="24">
        <v>53185</v>
      </c>
      <c r="AD1558" s="23" t="s">
        <v>160</v>
      </c>
      <c r="AE1558" s="24">
        <v>53185</v>
      </c>
      <c r="AF1558" s="24">
        <v>300795</v>
      </c>
      <c r="AH1558" s="24">
        <v>300795</v>
      </c>
      <c r="AI1558" s="23" t="s">
        <v>143</v>
      </c>
      <c r="AJ1558" s="23" t="s">
        <v>142</v>
      </c>
      <c r="AK1558" s="26">
        <v>44805</v>
      </c>
      <c r="AL1558" s="26">
        <v>44565</v>
      </c>
      <c r="AM1558" s="26">
        <v>44565</v>
      </c>
      <c r="AN1558" s="26">
        <v>44926</v>
      </c>
      <c r="AO1558" s="26">
        <v>44939</v>
      </c>
      <c r="AR1558" s="25">
        <v>152387.71</v>
      </c>
      <c r="AS1558" s="25">
        <v>4878.68</v>
      </c>
      <c r="AT1558" s="25">
        <v>5464.75</v>
      </c>
      <c r="AU1558" s="25">
        <v>12352</v>
      </c>
      <c r="AV1558" s="23">
        <v>11.68</v>
      </c>
      <c r="AY1558" s="23">
        <v>12</v>
      </c>
      <c r="AZ1558" s="23" t="s">
        <v>136</v>
      </c>
      <c r="BK1558" s="23" t="s">
        <v>6414</v>
      </c>
      <c r="BL1558" s="26">
        <v>45079</v>
      </c>
      <c r="BM1558" s="23" t="s">
        <v>286</v>
      </c>
      <c r="BO1558" s="23" t="s">
        <v>162</v>
      </c>
      <c r="BP1558" s="23" t="s">
        <v>146</v>
      </c>
      <c r="BQ1558" s="23" t="s">
        <v>290</v>
      </c>
      <c r="BS1558" s="23" t="s">
        <v>334</v>
      </c>
      <c r="BT1558" s="23" t="s">
        <v>1809</v>
      </c>
      <c r="BV1558" s="24">
        <v>162731</v>
      </c>
      <c r="BW1558" s="24">
        <v>12364</v>
      </c>
      <c r="BZ1558" s="24">
        <v>125700</v>
      </c>
      <c r="CB1558" s="23" t="s">
        <v>218</v>
      </c>
      <c r="CC1558" s="23" t="s">
        <v>218</v>
      </c>
      <c r="CF1558" s="23">
        <v>1</v>
      </c>
      <c r="CG1558" s="23">
        <v>40669</v>
      </c>
      <c r="CI1558" s="23" t="s">
        <v>149</v>
      </c>
      <c r="CJ1558" s="23" t="s">
        <v>167</v>
      </c>
      <c r="CK1558" s="23" t="s">
        <v>168</v>
      </c>
      <c r="CL1558" s="26">
        <v>44400</v>
      </c>
      <c r="CM1558" s="23" t="s">
        <v>1785</v>
      </c>
    </row>
    <row r="1559" spans="1:91" x14ac:dyDescent="0.25">
      <c r="A1559" s="23" t="s">
        <v>5101</v>
      </c>
      <c r="B1559" s="23" t="s">
        <v>4899</v>
      </c>
      <c r="C1559" s="23" t="s">
        <v>4900</v>
      </c>
      <c r="D1559" s="23" t="s">
        <v>14</v>
      </c>
      <c r="E1559" s="23" t="s">
        <v>5100</v>
      </c>
      <c r="F1559" s="23" t="s">
        <v>154</v>
      </c>
      <c r="G1559" s="23">
        <v>1945835</v>
      </c>
      <c r="H1559" s="23" t="s">
        <v>826</v>
      </c>
      <c r="I1559" s="23" t="s">
        <v>162</v>
      </c>
      <c r="J1559" s="23" t="s">
        <v>338</v>
      </c>
      <c r="K1559" s="23" t="s">
        <v>269</v>
      </c>
      <c r="L1559" s="23" t="s">
        <v>1788</v>
      </c>
      <c r="M1559" s="24">
        <v>1189</v>
      </c>
      <c r="P1559" s="25">
        <v>1188.5999999999999</v>
      </c>
      <c r="Q1559" s="23">
        <v>735</v>
      </c>
      <c r="R1559" s="23">
        <v>454</v>
      </c>
      <c r="S1559" s="23" t="s">
        <v>136</v>
      </c>
      <c r="W1559" s="24">
        <v>1189</v>
      </c>
      <c r="Z1559" s="24">
        <v>114000</v>
      </c>
      <c r="AC1559" s="24">
        <v>114000</v>
      </c>
      <c r="AD1559" s="23" t="s">
        <v>160</v>
      </c>
      <c r="AE1559" s="24">
        <v>114000</v>
      </c>
      <c r="AF1559" s="24">
        <v>83046</v>
      </c>
      <c r="AH1559" s="24">
        <v>83046</v>
      </c>
      <c r="AI1559" s="23" t="s">
        <v>143</v>
      </c>
      <c r="AJ1559" s="23" t="s">
        <v>142</v>
      </c>
      <c r="AK1559" s="26">
        <v>44805</v>
      </c>
      <c r="AL1559" s="26">
        <v>44565</v>
      </c>
      <c r="AM1559" s="26">
        <v>44565</v>
      </c>
      <c r="AN1559" s="26">
        <v>44926</v>
      </c>
      <c r="AO1559" s="26">
        <v>44825</v>
      </c>
      <c r="AT1559" s="23">
        <v>735</v>
      </c>
      <c r="AU1559" s="23">
        <v>453.6</v>
      </c>
      <c r="BK1559" s="23" t="s">
        <v>6413</v>
      </c>
      <c r="BL1559" s="26">
        <v>45061</v>
      </c>
      <c r="BM1559" s="23" t="s">
        <v>286</v>
      </c>
      <c r="BO1559" s="23" t="s">
        <v>162</v>
      </c>
      <c r="BP1559" s="23" t="s">
        <v>146</v>
      </c>
      <c r="BQ1559" s="23" t="s">
        <v>290</v>
      </c>
      <c r="BS1559" s="23" t="s">
        <v>334</v>
      </c>
      <c r="BT1559" s="23" t="s">
        <v>3002</v>
      </c>
      <c r="BV1559" s="23">
        <v>735</v>
      </c>
      <c r="BW1559" s="23">
        <v>454</v>
      </c>
      <c r="BZ1559" s="24">
        <v>81858</v>
      </c>
      <c r="CB1559" s="23" t="s">
        <v>218</v>
      </c>
      <c r="CC1559" s="23" t="s">
        <v>218</v>
      </c>
      <c r="CF1559" s="23">
        <v>1</v>
      </c>
      <c r="CG1559" s="23">
        <v>40671</v>
      </c>
      <c r="CI1559" s="23" t="s">
        <v>149</v>
      </c>
      <c r="CJ1559" s="23" t="s">
        <v>167</v>
      </c>
      <c r="CK1559" s="23" t="s">
        <v>168</v>
      </c>
      <c r="CL1559" s="26">
        <v>44400</v>
      </c>
      <c r="CM1559" s="23" t="s">
        <v>1785</v>
      </c>
    </row>
    <row r="1560" spans="1:91" x14ac:dyDescent="0.25">
      <c r="A1560" s="23" t="s">
        <v>1810</v>
      </c>
      <c r="B1560" s="23" t="s">
        <v>4899</v>
      </c>
      <c r="C1560" s="23" t="s">
        <v>4900</v>
      </c>
      <c r="D1560" s="23" t="s">
        <v>14</v>
      </c>
      <c r="E1560" s="23" t="s">
        <v>1811</v>
      </c>
      <c r="F1560" s="23" t="s">
        <v>154</v>
      </c>
      <c r="G1560" s="23">
        <v>1945837</v>
      </c>
      <c r="H1560" s="23" t="s">
        <v>826</v>
      </c>
      <c r="I1560" s="23" t="s">
        <v>162</v>
      </c>
      <c r="J1560" s="23" t="s">
        <v>338</v>
      </c>
      <c r="K1560" s="23" t="s">
        <v>269</v>
      </c>
      <c r="L1560" s="23" t="s">
        <v>1788</v>
      </c>
      <c r="M1560" s="24">
        <v>6764</v>
      </c>
      <c r="P1560" s="25">
        <v>6763.93</v>
      </c>
      <c r="Q1560" s="23">
        <v>0</v>
      </c>
      <c r="R1560" s="24">
        <v>6764</v>
      </c>
      <c r="S1560" s="23" t="s">
        <v>136</v>
      </c>
      <c r="W1560" s="24">
        <v>6764</v>
      </c>
      <c r="Z1560" s="24">
        <v>117150</v>
      </c>
      <c r="AC1560" s="24">
        <v>117150</v>
      </c>
      <c r="AD1560" s="23" t="s">
        <v>160</v>
      </c>
      <c r="AE1560" s="24">
        <v>117150</v>
      </c>
      <c r="AF1560" s="24">
        <v>123485</v>
      </c>
      <c r="AH1560" s="24">
        <v>123485</v>
      </c>
      <c r="AI1560" s="23" t="s">
        <v>143</v>
      </c>
      <c r="AJ1560" s="23" t="s">
        <v>142</v>
      </c>
      <c r="AK1560" s="26">
        <v>44805</v>
      </c>
      <c r="AL1560" s="26">
        <v>44565</v>
      </c>
      <c r="AM1560" s="26">
        <v>44565</v>
      </c>
      <c r="AN1560" s="26">
        <v>44926</v>
      </c>
      <c r="AO1560" s="26">
        <v>44818</v>
      </c>
      <c r="AR1560" s="23">
        <v>-0.4</v>
      </c>
      <c r="AS1560" s="25">
        <v>15355</v>
      </c>
      <c r="AT1560" s="25">
        <v>-15355</v>
      </c>
      <c r="AV1560" s="25">
        <v>6764.33</v>
      </c>
      <c r="AY1560" s="24">
        <v>6764</v>
      </c>
      <c r="AZ1560" s="23" t="s">
        <v>136</v>
      </c>
      <c r="BK1560" s="23" t="s">
        <v>6412</v>
      </c>
      <c r="BL1560" s="26">
        <v>45061</v>
      </c>
      <c r="BM1560" s="23" t="s">
        <v>286</v>
      </c>
      <c r="BO1560" s="23" t="s">
        <v>162</v>
      </c>
      <c r="BP1560" s="23" t="s">
        <v>146</v>
      </c>
      <c r="BQ1560" s="23" t="s">
        <v>290</v>
      </c>
      <c r="BS1560" s="23" t="s">
        <v>334</v>
      </c>
      <c r="BT1560" s="23" t="s">
        <v>1812</v>
      </c>
      <c r="BV1560" s="23">
        <v>0</v>
      </c>
      <c r="BW1560" s="24">
        <v>6764</v>
      </c>
      <c r="BZ1560" s="24">
        <v>116721</v>
      </c>
      <c r="CB1560" s="23" t="s">
        <v>218</v>
      </c>
      <c r="CC1560" s="23" t="s">
        <v>218</v>
      </c>
      <c r="CF1560" s="23">
        <v>1</v>
      </c>
      <c r="CG1560" s="23">
        <v>40673</v>
      </c>
      <c r="CI1560" s="23" t="s">
        <v>149</v>
      </c>
      <c r="CJ1560" s="23" t="s">
        <v>167</v>
      </c>
      <c r="CK1560" s="23" t="s">
        <v>168</v>
      </c>
      <c r="CL1560" s="26">
        <v>44401</v>
      </c>
      <c r="CM1560" s="23" t="s">
        <v>1785</v>
      </c>
    </row>
    <row r="1561" spans="1:91" x14ac:dyDescent="0.25">
      <c r="A1561" s="23" t="s">
        <v>1816</v>
      </c>
      <c r="B1561" s="23" t="s">
        <v>4899</v>
      </c>
      <c r="C1561" s="23" t="s">
        <v>4900</v>
      </c>
      <c r="D1561" s="23" t="s">
        <v>14</v>
      </c>
      <c r="E1561" s="23" t="s">
        <v>1817</v>
      </c>
      <c r="F1561" s="23" t="s">
        <v>154</v>
      </c>
      <c r="G1561" s="23">
        <v>1945838</v>
      </c>
      <c r="H1561" s="23" t="s">
        <v>826</v>
      </c>
      <c r="I1561" s="23" t="s">
        <v>162</v>
      </c>
      <c r="J1561" s="23" t="s">
        <v>338</v>
      </c>
      <c r="K1561" s="23" t="s">
        <v>269</v>
      </c>
      <c r="L1561" s="23" t="s">
        <v>1788</v>
      </c>
      <c r="M1561" s="23">
        <v>12</v>
      </c>
      <c r="P1561" s="23">
        <v>11.73</v>
      </c>
      <c r="Q1561" s="23">
        <v>0</v>
      </c>
      <c r="R1561" s="23">
        <v>12</v>
      </c>
      <c r="S1561" s="23" t="s">
        <v>136</v>
      </c>
      <c r="W1561" s="23">
        <v>12</v>
      </c>
      <c r="Z1561" s="24">
        <v>84000</v>
      </c>
      <c r="AC1561" s="24">
        <v>84000</v>
      </c>
      <c r="AD1561" s="23" t="s">
        <v>160</v>
      </c>
      <c r="AE1561" s="24">
        <v>84000</v>
      </c>
      <c r="AF1561" s="24">
        <v>92673</v>
      </c>
      <c r="AH1561" s="24">
        <v>92673</v>
      </c>
      <c r="AI1561" s="23" t="s">
        <v>143</v>
      </c>
      <c r="AJ1561" s="23" t="s">
        <v>142</v>
      </c>
      <c r="AK1561" s="26">
        <v>44774</v>
      </c>
      <c r="AL1561" s="26">
        <v>44565</v>
      </c>
      <c r="AM1561" s="26">
        <v>44565</v>
      </c>
      <c r="AN1561" s="26">
        <v>44926</v>
      </c>
      <c r="AO1561" s="26">
        <v>44881</v>
      </c>
      <c r="AR1561" s="23">
        <v>0.04</v>
      </c>
      <c r="AU1561" s="23">
        <v>11.69</v>
      </c>
      <c r="BK1561" s="23" t="s">
        <v>1818</v>
      </c>
      <c r="BL1561" s="26">
        <v>44995</v>
      </c>
      <c r="BM1561" s="23" t="s">
        <v>286</v>
      </c>
      <c r="BO1561" s="23" t="s">
        <v>162</v>
      </c>
      <c r="BP1561" s="23" t="s">
        <v>146</v>
      </c>
      <c r="BQ1561" s="23" t="s">
        <v>290</v>
      </c>
      <c r="BS1561" s="23" t="s">
        <v>334</v>
      </c>
      <c r="BT1561" s="23" t="s">
        <v>1819</v>
      </c>
      <c r="BV1561" s="23">
        <v>0</v>
      </c>
      <c r="BW1561" s="23">
        <v>12</v>
      </c>
      <c r="BZ1561" s="24">
        <v>92662</v>
      </c>
      <c r="CB1561" s="23" t="s">
        <v>218</v>
      </c>
      <c r="CC1561" s="23" t="s">
        <v>218</v>
      </c>
      <c r="CF1561" s="23">
        <v>1</v>
      </c>
      <c r="CG1561" s="23">
        <v>40677</v>
      </c>
      <c r="CI1561" s="23" t="s">
        <v>149</v>
      </c>
      <c r="CJ1561" s="23" t="s">
        <v>167</v>
      </c>
      <c r="CK1561" s="23" t="s">
        <v>168</v>
      </c>
      <c r="CL1561" s="26">
        <v>44400</v>
      </c>
      <c r="CM1561" s="23" t="s">
        <v>1785</v>
      </c>
    </row>
    <row r="1562" spans="1:91" x14ac:dyDescent="0.25">
      <c r="A1562" s="23" t="s">
        <v>1820</v>
      </c>
      <c r="B1562" s="23" t="s">
        <v>4899</v>
      </c>
      <c r="C1562" s="23" t="s">
        <v>4900</v>
      </c>
      <c r="D1562" s="23" t="s">
        <v>14</v>
      </c>
      <c r="E1562" s="23" t="s">
        <v>1821</v>
      </c>
      <c r="F1562" s="23" t="s">
        <v>154</v>
      </c>
      <c r="G1562" s="23">
        <v>1945839</v>
      </c>
      <c r="H1562" s="23" t="s">
        <v>826</v>
      </c>
      <c r="I1562" s="23" t="s">
        <v>162</v>
      </c>
      <c r="J1562" s="23" t="s">
        <v>338</v>
      </c>
      <c r="K1562" s="23" t="s">
        <v>269</v>
      </c>
      <c r="L1562" s="23" t="s">
        <v>1788</v>
      </c>
      <c r="M1562" s="23">
        <v>11</v>
      </c>
      <c r="P1562" s="23">
        <v>10.95</v>
      </c>
      <c r="Q1562" s="23">
        <v>11</v>
      </c>
      <c r="R1562" s="23">
        <v>0</v>
      </c>
      <c r="S1562" s="23" t="s">
        <v>142</v>
      </c>
      <c r="W1562" s="23">
        <v>11</v>
      </c>
      <c r="Z1562" s="24">
        <v>73500</v>
      </c>
      <c r="AC1562" s="24">
        <v>73500</v>
      </c>
      <c r="AD1562" s="23" t="s">
        <v>160</v>
      </c>
      <c r="AE1562" s="24">
        <v>73500</v>
      </c>
      <c r="AF1562" s="24">
        <v>66417</v>
      </c>
      <c r="AH1562" s="24">
        <v>66417</v>
      </c>
      <c r="AI1562" s="23" t="s">
        <v>143</v>
      </c>
      <c r="AJ1562" s="23" t="s">
        <v>142</v>
      </c>
      <c r="AK1562" s="26">
        <v>44835</v>
      </c>
      <c r="AL1562" s="26">
        <v>44565</v>
      </c>
      <c r="AM1562" s="26">
        <v>44565</v>
      </c>
      <c r="AN1562" s="26">
        <v>44926</v>
      </c>
      <c r="AO1562" s="26">
        <v>44846</v>
      </c>
      <c r="AR1562" s="23">
        <v>10.95</v>
      </c>
      <c r="BK1562" s="23" t="s">
        <v>1822</v>
      </c>
      <c r="BL1562" s="26">
        <v>44995</v>
      </c>
      <c r="BM1562" s="23" t="s">
        <v>286</v>
      </c>
      <c r="BO1562" s="23" t="s">
        <v>162</v>
      </c>
      <c r="BP1562" s="23" t="s">
        <v>146</v>
      </c>
      <c r="BQ1562" s="23" t="s">
        <v>290</v>
      </c>
      <c r="BS1562" s="23" t="s">
        <v>351</v>
      </c>
      <c r="BT1562" s="23" t="s">
        <v>1823</v>
      </c>
      <c r="BV1562" s="23">
        <v>11</v>
      </c>
      <c r="BW1562" s="23">
        <v>0</v>
      </c>
      <c r="BZ1562" s="24">
        <v>66406</v>
      </c>
      <c r="CB1562" s="23" t="s">
        <v>218</v>
      </c>
      <c r="CC1562" s="23" t="s">
        <v>218</v>
      </c>
      <c r="CF1562" s="23">
        <v>1</v>
      </c>
      <c r="CG1562" s="23">
        <v>40679</v>
      </c>
      <c r="CI1562" s="23" t="s">
        <v>149</v>
      </c>
      <c r="CJ1562" s="23" t="s">
        <v>167</v>
      </c>
      <c r="CK1562" s="23" t="s">
        <v>168</v>
      </c>
      <c r="CL1562" s="26">
        <v>44400</v>
      </c>
      <c r="CM1562" s="23" t="s">
        <v>1785</v>
      </c>
    </row>
    <row r="1563" spans="1:91" x14ac:dyDescent="0.25">
      <c r="A1563" s="23" t="s">
        <v>1824</v>
      </c>
      <c r="B1563" s="23" t="s">
        <v>4899</v>
      </c>
      <c r="C1563" s="23" t="s">
        <v>4900</v>
      </c>
      <c r="D1563" s="23" t="s">
        <v>14</v>
      </c>
      <c r="E1563" s="23" t="s">
        <v>1825</v>
      </c>
      <c r="F1563" s="23" t="s">
        <v>154</v>
      </c>
      <c r="G1563" s="23">
        <v>1945840</v>
      </c>
      <c r="H1563" s="23" t="s">
        <v>826</v>
      </c>
      <c r="I1563" s="23" t="s">
        <v>162</v>
      </c>
      <c r="J1563" s="23" t="s">
        <v>338</v>
      </c>
      <c r="K1563" s="23" t="s">
        <v>269</v>
      </c>
      <c r="L1563" s="23" t="s">
        <v>1788</v>
      </c>
      <c r="M1563" s="23">
        <v>11</v>
      </c>
      <c r="P1563" s="23">
        <v>10.95</v>
      </c>
      <c r="Q1563" s="23">
        <v>11</v>
      </c>
      <c r="R1563" s="23">
        <v>0</v>
      </c>
      <c r="S1563" s="23" t="s">
        <v>142</v>
      </c>
      <c r="W1563" s="23">
        <v>11</v>
      </c>
      <c r="Z1563" s="24">
        <v>73500</v>
      </c>
      <c r="AC1563" s="24">
        <v>73500</v>
      </c>
      <c r="AD1563" s="23" t="s">
        <v>160</v>
      </c>
      <c r="AE1563" s="24">
        <v>73500</v>
      </c>
      <c r="AF1563" s="24">
        <v>43167</v>
      </c>
      <c r="AH1563" s="24">
        <v>43167</v>
      </c>
      <c r="AI1563" s="23" t="s">
        <v>143</v>
      </c>
      <c r="AJ1563" s="23" t="s">
        <v>142</v>
      </c>
      <c r="AK1563" s="26">
        <v>44835</v>
      </c>
      <c r="AL1563" s="26">
        <v>44565</v>
      </c>
      <c r="AM1563" s="26">
        <v>44565</v>
      </c>
      <c r="AN1563" s="26">
        <v>44926</v>
      </c>
      <c r="AO1563" s="26">
        <v>44839</v>
      </c>
      <c r="AR1563" s="23">
        <v>10.95</v>
      </c>
      <c r="BK1563" s="23" t="s">
        <v>1826</v>
      </c>
      <c r="BL1563" s="26">
        <v>44995</v>
      </c>
      <c r="BM1563" s="23" t="s">
        <v>286</v>
      </c>
      <c r="BO1563" s="23" t="s">
        <v>162</v>
      </c>
      <c r="BP1563" s="23" t="s">
        <v>146</v>
      </c>
      <c r="BQ1563" s="23" t="s">
        <v>290</v>
      </c>
      <c r="BS1563" s="23" t="s">
        <v>351</v>
      </c>
      <c r="BT1563" s="23" t="s">
        <v>1827</v>
      </c>
      <c r="BV1563" s="23">
        <v>11</v>
      </c>
      <c r="BW1563" s="23">
        <v>0</v>
      </c>
      <c r="BZ1563" s="24">
        <v>43156</v>
      </c>
      <c r="CB1563" s="23" t="s">
        <v>218</v>
      </c>
      <c r="CC1563" s="23" t="s">
        <v>218</v>
      </c>
      <c r="CF1563" s="23">
        <v>1</v>
      </c>
      <c r="CG1563" s="23">
        <v>40680</v>
      </c>
      <c r="CI1563" s="23" t="s">
        <v>149</v>
      </c>
      <c r="CJ1563" s="23" t="s">
        <v>167</v>
      </c>
      <c r="CK1563" s="23" t="s">
        <v>168</v>
      </c>
      <c r="CL1563" s="26">
        <v>44401</v>
      </c>
      <c r="CM1563" s="23" t="s">
        <v>1785</v>
      </c>
    </row>
    <row r="1564" spans="1:91" x14ac:dyDescent="0.25">
      <c r="A1564" s="23" t="s">
        <v>1828</v>
      </c>
      <c r="B1564" s="23" t="s">
        <v>4899</v>
      </c>
      <c r="C1564" s="23" t="s">
        <v>4900</v>
      </c>
      <c r="D1564" s="23" t="s">
        <v>14</v>
      </c>
      <c r="E1564" s="23" t="s">
        <v>1829</v>
      </c>
      <c r="F1564" s="23" t="s">
        <v>138</v>
      </c>
      <c r="G1564" s="23">
        <v>1945844</v>
      </c>
      <c r="H1564" s="23" t="s">
        <v>1342</v>
      </c>
      <c r="I1564" s="23" t="s">
        <v>162</v>
      </c>
      <c r="J1564" s="23" t="s">
        <v>268</v>
      </c>
      <c r="K1564" s="23" t="s">
        <v>269</v>
      </c>
      <c r="L1564" s="23" t="s">
        <v>1788</v>
      </c>
      <c r="M1564" s="23">
        <v>1</v>
      </c>
      <c r="P1564" s="23">
        <v>1.18</v>
      </c>
      <c r="Q1564" s="23">
        <v>1</v>
      </c>
      <c r="R1564" s="23">
        <v>0</v>
      </c>
      <c r="S1564" s="23" t="s">
        <v>142</v>
      </c>
      <c r="W1564" s="23">
        <v>1</v>
      </c>
      <c r="Z1564" s="24">
        <v>105500</v>
      </c>
      <c r="AC1564" s="24">
        <v>105500</v>
      </c>
      <c r="AD1564" s="23" t="s">
        <v>160</v>
      </c>
      <c r="AE1564" s="24">
        <v>105500</v>
      </c>
      <c r="AF1564" s="24">
        <v>78752</v>
      </c>
      <c r="AH1564" s="24">
        <v>78752</v>
      </c>
      <c r="AI1564" s="23" t="s">
        <v>143</v>
      </c>
      <c r="AJ1564" s="23" t="s">
        <v>142</v>
      </c>
      <c r="AK1564" s="26">
        <v>44835</v>
      </c>
      <c r="AL1564" s="26">
        <v>44565</v>
      </c>
      <c r="AM1564" s="26">
        <v>44565</v>
      </c>
      <c r="AN1564" s="26">
        <v>44926</v>
      </c>
      <c r="AO1564" s="26">
        <v>44926</v>
      </c>
      <c r="AR1564" s="23">
        <v>1.18</v>
      </c>
      <c r="BK1564" s="23" t="s">
        <v>1830</v>
      </c>
      <c r="BL1564" s="26">
        <v>44958</v>
      </c>
      <c r="BM1564" s="23" t="s">
        <v>444</v>
      </c>
      <c r="BO1564" s="23" t="s">
        <v>162</v>
      </c>
      <c r="BP1564" s="23" t="s">
        <v>146</v>
      </c>
      <c r="BQ1564" s="23" t="s">
        <v>290</v>
      </c>
      <c r="BS1564" s="23" t="s">
        <v>328</v>
      </c>
      <c r="BT1564" s="23" t="s">
        <v>1831</v>
      </c>
      <c r="BV1564" s="23">
        <v>1</v>
      </c>
      <c r="BW1564" s="23">
        <v>0</v>
      </c>
      <c r="BZ1564" s="24">
        <v>78751</v>
      </c>
      <c r="CB1564" s="23" t="s">
        <v>218</v>
      </c>
      <c r="CC1564" s="23" t="s">
        <v>218</v>
      </c>
      <c r="CF1564" s="23">
        <v>1</v>
      </c>
      <c r="CG1564" s="23">
        <v>40697</v>
      </c>
      <c r="CI1564" s="23" t="s">
        <v>149</v>
      </c>
      <c r="CJ1564" s="23" t="s">
        <v>167</v>
      </c>
      <c r="CK1564" s="23" t="s">
        <v>168</v>
      </c>
      <c r="CL1564" s="26">
        <v>44400</v>
      </c>
      <c r="CM1564" s="23" t="s">
        <v>1785</v>
      </c>
    </row>
    <row r="1565" spans="1:91" x14ac:dyDescent="0.25">
      <c r="A1565" s="23" t="s">
        <v>5099</v>
      </c>
      <c r="B1565" s="23" t="s">
        <v>4899</v>
      </c>
      <c r="C1565" s="23" t="s">
        <v>4900</v>
      </c>
      <c r="D1565" s="23" t="s">
        <v>14</v>
      </c>
      <c r="E1565" s="23" t="s">
        <v>5098</v>
      </c>
      <c r="F1565" s="23" t="s">
        <v>138</v>
      </c>
      <c r="G1565" s="23">
        <v>1945845</v>
      </c>
      <c r="H1565" s="23" t="s">
        <v>327</v>
      </c>
      <c r="I1565" s="23" t="s">
        <v>162</v>
      </c>
      <c r="J1565" s="23" t="s">
        <v>268</v>
      </c>
      <c r="K1565" s="23" t="s">
        <v>269</v>
      </c>
      <c r="L1565" s="23" t="s">
        <v>1788</v>
      </c>
      <c r="M1565" s="24">
        <v>-2160</v>
      </c>
      <c r="P1565" s="25">
        <v>-2160</v>
      </c>
      <c r="Q1565" s="24">
        <v>-2160</v>
      </c>
      <c r="R1565" s="23">
        <v>0</v>
      </c>
      <c r="S1565" s="23" t="s">
        <v>142</v>
      </c>
      <c r="W1565" s="24">
        <v>-2160</v>
      </c>
      <c r="Z1565" s="24">
        <v>77820</v>
      </c>
      <c r="AC1565" s="24">
        <v>77820</v>
      </c>
      <c r="AD1565" s="23" t="s">
        <v>160</v>
      </c>
      <c r="AE1565" s="24">
        <v>77820</v>
      </c>
      <c r="AF1565" s="24">
        <v>71795</v>
      </c>
      <c r="AH1565" s="24">
        <v>71795</v>
      </c>
      <c r="AI1565" s="23" t="s">
        <v>143</v>
      </c>
      <c r="AJ1565" s="23" t="s">
        <v>142</v>
      </c>
      <c r="AK1565" s="26">
        <v>44652</v>
      </c>
      <c r="AL1565" s="26">
        <v>44565</v>
      </c>
      <c r="AM1565" s="26">
        <v>44565</v>
      </c>
      <c r="AN1565" s="26">
        <v>44926</v>
      </c>
      <c r="AO1565" s="26">
        <v>44926</v>
      </c>
      <c r="AR1565" s="23">
        <v>0</v>
      </c>
      <c r="AS1565" s="23">
        <v>0</v>
      </c>
      <c r="AT1565" s="25">
        <v>-2160</v>
      </c>
      <c r="BK1565" s="23" t="s">
        <v>5097</v>
      </c>
      <c r="BL1565" s="26">
        <v>45020</v>
      </c>
      <c r="BM1565" s="23" t="s">
        <v>444</v>
      </c>
      <c r="BO1565" s="23" t="s">
        <v>162</v>
      </c>
      <c r="BP1565" s="23" t="s">
        <v>146</v>
      </c>
      <c r="BQ1565" s="23" t="s">
        <v>290</v>
      </c>
      <c r="BS1565" s="23" t="s">
        <v>220</v>
      </c>
      <c r="BT1565" s="23" t="s">
        <v>5096</v>
      </c>
      <c r="BV1565" s="24">
        <v>-2160</v>
      </c>
      <c r="BW1565" s="23">
        <v>0</v>
      </c>
      <c r="BZ1565" s="24">
        <v>73955</v>
      </c>
      <c r="CB1565" s="23" t="s">
        <v>218</v>
      </c>
      <c r="CC1565" s="23" t="s">
        <v>218</v>
      </c>
      <c r="CF1565" s="23">
        <v>1</v>
      </c>
      <c r="CG1565" s="23">
        <v>40699</v>
      </c>
      <c r="CI1565" s="23" t="s">
        <v>149</v>
      </c>
      <c r="CJ1565" s="23" t="s">
        <v>167</v>
      </c>
      <c r="CK1565" s="23" t="s">
        <v>168</v>
      </c>
      <c r="CL1565" s="26">
        <v>44400</v>
      </c>
      <c r="CM1565" s="23" t="s">
        <v>1785</v>
      </c>
    </row>
    <row r="1566" spans="1:91" x14ac:dyDescent="0.25">
      <c r="A1566" s="23" t="s">
        <v>1832</v>
      </c>
      <c r="B1566" s="23" t="s">
        <v>4899</v>
      </c>
      <c r="C1566" s="23" t="s">
        <v>4900</v>
      </c>
      <c r="D1566" s="23" t="s">
        <v>14</v>
      </c>
      <c r="E1566" s="23" t="s">
        <v>1833</v>
      </c>
      <c r="F1566" s="23" t="s">
        <v>154</v>
      </c>
      <c r="G1566" s="23">
        <v>1945846</v>
      </c>
      <c r="H1566" s="23" t="s">
        <v>826</v>
      </c>
      <c r="I1566" s="23" t="s">
        <v>162</v>
      </c>
      <c r="J1566" s="23" t="s">
        <v>338</v>
      </c>
      <c r="K1566" s="23" t="s">
        <v>269</v>
      </c>
      <c r="L1566" s="23" t="s">
        <v>1788</v>
      </c>
      <c r="M1566" s="23">
        <v>11</v>
      </c>
      <c r="P1566" s="23">
        <v>10.95</v>
      </c>
      <c r="Q1566" s="23">
        <v>11</v>
      </c>
      <c r="R1566" s="23">
        <v>0</v>
      </c>
      <c r="S1566" s="23" t="s">
        <v>142</v>
      </c>
      <c r="W1566" s="23">
        <v>11</v>
      </c>
      <c r="Z1566" s="24">
        <v>67200</v>
      </c>
      <c r="AC1566" s="24">
        <v>67200</v>
      </c>
      <c r="AD1566" s="23" t="s">
        <v>160</v>
      </c>
      <c r="AE1566" s="24">
        <v>67200</v>
      </c>
      <c r="AF1566" s="24">
        <v>54540</v>
      </c>
      <c r="AH1566" s="24">
        <v>54540</v>
      </c>
      <c r="AI1566" s="23" t="s">
        <v>143</v>
      </c>
      <c r="AJ1566" s="23" t="s">
        <v>142</v>
      </c>
      <c r="AK1566" s="26">
        <v>44835</v>
      </c>
      <c r="AL1566" s="26">
        <v>44565</v>
      </c>
      <c r="AM1566" s="26">
        <v>44565</v>
      </c>
      <c r="AN1566" s="26">
        <v>44926</v>
      </c>
      <c r="AO1566" s="26">
        <v>44852</v>
      </c>
      <c r="AR1566" s="25">
        <v>2360.9499999999998</v>
      </c>
      <c r="AS1566" s="23">
        <v>0</v>
      </c>
      <c r="AT1566" s="25">
        <v>-2350</v>
      </c>
      <c r="BK1566" s="23" t="s">
        <v>6411</v>
      </c>
      <c r="BL1566" s="26">
        <v>45061</v>
      </c>
      <c r="BM1566" s="23" t="s">
        <v>286</v>
      </c>
      <c r="BO1566" s="23" t="s">
        <v>162</v>
      </c>
      <c r="BP1566" s="23" t="s">
        <v>146</v>
      </c>
      <c r="BQ1566" s="23" t="s">
        <v>290</v>
      </c>
      <c r="BS1566" s="23" t="s">
        <v>334</v>
      </c>
      <c r="BT1566" s="23" t="s">
        <v>1834</v>
      </c>
      <c r="BV1566" s="23">
        <v>11</v>
      </c>
      <c r="BW1566" s="23">
        <v>0</v>
      </c>
      <c r="BZ1566" s="24">
        <v>54529</v>
      </c>
      <c r="CB1566" s="23" t="s">
        <v>218</v>
      </c>
      <c r="CC1566" s="23" t="s">
        <v>218</v>
      </c>
      <c r="CF1566" s="23">
        <v>1</v>
      </c>
      <c r="CG1566" s="23">
        <v>40700</v>
      </c>
      <c r="CI1566" s="23" t="s">
        <v>149</v>
      </c>
      <c r="CJ1566" s="23" t="s">
        <v>167</v>
      </c>
      <c r="CK1566" s="23" t="s">
        <v>168</v>
      </c>
      <c r="CL1566" s="26">
        <v>44400</v>
      </c>
      <c r="CM1566" s="23" t="s">
        <v>1785</v>
      </c>
    </row>
    <row r="1567" spans="1:91" x14ac:dyDescent="0.25">
      <c r="A1567" s="23" t="s">
        <v>1835</v>
      </c>
      <c r="B1567" s="23" t="s">
        <v>4899</v>
      </c>
      <c r="C1567" s="23" t="s">
        <v>4900</v>
      </c>
      <c r="D1567" s="23" t="s">
        <v>14</v>
      </c>
      <c r="E1567" s="23" t="s">
        <v>1836</v>
      </c>
      <c r="F1567" s="23" t="s">
        <v>154</v>
      </c>
      <c r="G1567" s="23">
        <v>1945848</v>
      </c>
      <c r="H1567" s="23" t="s">
        <v>826</v>
      </c>
      <c r="I1567" s="23" t="s">
        <v>162</v>
      </c>
      <c r="J1567" s="23" t="s">
        <v>338</v>
      </c>
      <c r="K1567" s="23" t="s">
        <v>269</v>
      </c>
      <c r="L1567" s="23" t="s">
        <v>1788</v>
      </c>
      <c r="M1567" s="24">
        <v>3387</v>
      </c>
      <c r="P1567" s="25">
        <v>3386.94</v>
      </c>
      <c r="Q1567" s="24">
        <v>3375</v>
      </c>
      <c r="R1567" s="23">
        <v>12</v>
      </c>
      <c r="S1567" s="23" t="s">
        <v>133</v>
      </c>
      <c r="W1567" s="24">
        <v>3387</v>
      </c>
      <c r="Z1567" s="24">
        <v>143850</v>
      </c>
      <c r="AC1567" s="24">
        <v>143850</v>
      </c>
      <c r="AD1567" s="23" t="s">
        <v>160</v>
      </c>
      <c r="AE1567" s="24">
        <v>143850</v>
      </c>
      <c r="AF1567" s="24">
        <v>115199</v>
      </c>
      <c r="AH1567" s="24">
        <v>115199</v>
      </c>
      <c r="AI1567" s="23" t="s">
        <v>143</v>
      </c>
      <c r="AJ1567" s="23" t="s">
        <v>142</v>
      </c>
      <c r="AK1567" s="26">
        <v>44866</v>
      </c>
      <c r="AL1567" s="26">
        <v>44565</v>
      </c>
      <c r="AM1567" s="26">
        <v>44565</v>
      </c>
      <c r="AN1567" s="26">
        <v>44926</v>
      </c>
      <c r="AO1567" s="26">
        <v>44897</v>
      </c>
      <c r="AR1567" s="25">
        <v>3249</v>
      </c>
      <c r="AT1567" s="23">
        <v>126.25</v>
      </c>
      <c r="AU1567" s="23">
        <v>11.69</v>
      </c>
      <c r="BK1567" s="23" t="s">
        <v>6410</v>
      </c>
      <c r="BL1567" s="26">
        <v>45061</v>
      </c>
      <c r="BM1567" s="23" t="s">
        <v>286</v>
      </c>
      <c r="BO1567" s="23" t="s">
        <v>162</v>
      </c>
      <c r="BP1567" s="23" t="s">
        <v>146</v>
      </c>
      <c r="BQ1567" s="23" t="s">
        <v>290</v>
      </c>
      <c r="BS1567" s="23" t="s">
        <v>334</v>
      </c>
      <c r="BT1567" s="23" t="s">
        <v>1837</v>
      </c>
      <c r="BV1567" s="24">
        <v>3375</v>
      </c>
      <c r="BW1567" s="23">
        <v>12</v>
      </c>
      <c r="BZ1567" s="24">
        <v>111812</v>
      </c>
      <c r="CB1567" s="23" t="s">
        <v>218</v>
      </c>
      <c r="CC1567" s="23" t="s">
        <v>218</v>
      </c>
      <c r="CF1567" s="23">
        <v>1</v>
      </c>
      <c r="CG1567" s="23">
        <v>40701</v>
      </c>
      <c r="CI1567" s="23" t="s">
        <v>149</v>
      </c>
      <c r="CJ1567" s="23" t="s">
        <v>167</v>
      </c>
      <c r="CK1567" s="23" t="s">
        <v>168</v>
      </c>
      <c r="CL1567" s="26">
        <v>44400</v>
      </c>
      <c r="CM1567" s="23" t="s">
        <v>1785</v>
      </c>
    </row>
    <row r="1568" spans="1:91" x14ac:dyDescent="0.25">
      <c r="A1568" s="23" t="s">
        <v>1863</v>
      </c>
      <c r="B1568" s="23" t="s">
        <v>4899</v>
      </c>
      <c r="C1568" s="23" t="s">
        <v>4900</v>
      </c>
      <c r="D1568" s="23" t="s">
        <v>14</v>
      </c>
      <c r="E1568" s="23" t="s">
        <v>1864</v>
      </c>
      <c r="F1568" s="23" t="s">
        <v>138</v>
      </c>
      <c r="G1568" s="23">
        <v>1945856</v>
      </c>
      <c r="H1568" s="23" t="s">
        <v>327</v>
      </c>
      <c r="I1568" s="23" t="s">
        <v>162</v>
      </c>
      <c r="J1568" s="23" t="s">
        <v>268</v>
      </c>
      <c r="K1568" s="23" t="s">
        <v>269</v>
      </c>
      <c r="L1568" s="23" t="s">
        <v>1788</v>
      </c>
      <c r="M1568" s="24">
        <v>64856</v>
      </c>
      <c r="P1568" s="25">
        <v>64856.25</v>
      </c>
      <c r="Q1568" s="24">
        <v>64857</v>
      </c>
      <c r="R1568" s="23">
        <v>-1</v>
      </c>
      <c r="S1568" s="23" t="s">
        <v>133</v>
      </c>
      <c r="T1568" s="24">
        <v>83812</v>
      </c>
      <c r="V1568" s="24">
        <v>83812</v>
      </c>
      <c r="W1568" s="24">
        <v>-18956</v>
      </c>
      <c r="Z1568" s="24">
        <v>335250</v>
      </c>
      <c r="AC1568" s="24">
        <v>335250</v>
      </c>
      <c r="AD1568" s="23" t="s">
        <v>160</v>
      </c>
      <c r="AE1568" s="24">
        <v>335250</v>
      </c>
      <c r="AF1568" s="24">
        <v>269779</v>
      </c>
      <c r="AH1568" s="24">
        <v>269779</v>
      </c>
      <c r="AI1568" s="23" t="s">
        <v>143</v>
      </c>
      <c r="AJ1568" s="23" t="s">
        <v>142</v>
      </c>
      <c r="AK1568" s="26">
        <v>44774</v>
      </c>
      <c r="AL1568" s="26">
        <v>44565</v>
      </c>
      <c r="AM1568" s="26">
        <v>44565</v>
      </c>
      <c r="AN1568" s="26">
        <v>44926</v>
      </c>
      <c r="AO1568" s="26">
        <v>44985</v>
      </c>
      <c r="AS1568" s="25">
        <v>64857</v>
      </c>
      <c r="AT1568" s="23">
        <v>0</v>
      </c>
      <c r="AU1568" s="23">
        <v>0</v>
      </c>
      <c r="AV1568" s="23">
        <v>-0.75</v>
      </c>
      <c r="AY1568" s="23">
        <v>-1</v>
      </c>
      <c r="AZ1568" s="23" t="s">
        <v>136</v>
      </c>
      <c r="BK1568" s="23" t="s">
        <v>6409</v>
      </c>
      <c r="BL1568" s="26">
        <v>45081</v>
      </c>
      <c r="BM1568" s="23" t="s">
        <v>444</v>
      </c>
      <c r="BO1568" s="23" t="s">
        <v>162</v>
      </c>
      <c r="BP1568" s="23" t="s">
        <v>146</v>
      </c>
      <c r="BQ1568" s="23" t="s">
        <v>290</v>
      </c>
      <c r="BS1568" s="23" t="s">
        <v>220</v>
      </c>
      <c r="BT1568" s="23" t="s">
        <v>1865</v>
      </c>
      <c r="BV1568" s="24">
        <v>64857</v>
      </c>
      <c r="BW1568" s="23">
        <v>-1</v>
      </c>
      <c r="BZ1568" s="24">
        <v>204922</v>
      </c>
      <c r="CB1568" s="23" t="s">
        <v>218</v>
      </c>
      <c r="CC1568" s="23" t="s">
        <v>218</v>
      </c>
      <c r="CF1568" s="23">
        <v>1</v>
      </c>
      <c r="CG1568" s="23">
        <v>40712</v>
      </c>
      <c r="CI1568" s="23" t="s">
        <v>149</v>
      </c>
      <c r="CJ1568" s="23" t="s">
        <v>167</v>
      </c>
      <c r="CK1568" s="23" t="s">
        <v>168</v>
      </c>
      <c r="CL1568" s="26">
        <v>44400</v>
      </c>
      <c r="CM1568" s="23" t="s">
        <v>1785</v>
      </c>
    </row>
    <row r="1569" spans="1:91" x14ac:dyDescent="0.25">
      <c r="A1569" s="23" t="s">
        <v>1866</v>
      </c>
      <c r="B1569" s="23" t="s">
        <v>4899</v>
      </c>
      <c r="C1569" s="23" t="s">
        <v>4900</v>
      </c>
      <c r="D1569" s="23" t="s">
        <v>14</v>
      </c>
      <c r="E1569" s="23" t="s">
        <v>1867</v>
      </c>
      <c r="F1569" s="23" t="s">
        <v>138</v>
      </c>
      <c r="G1569" s="23">
        <v>1945859</v>
      </c>
      <c r="H1569" s="23" t="s">
        <v>1342</v>
      </c>
      <c r="I1569" s="23" t="s">
        <v>162</v>
      </c>
      <c r="J1569" s="23" t="s">
        <v>268</v>
      </c>
      <c r="K1569" s="23" t="s">
        <v>269</v>
      </c>
      <c r="L1569" s="23" t="s">
        <v>1788</v>
      </c>
      <c r="M1569" s="24">
        <v>20969</v>
      </c>
      <c r="P1569" s="25">
        <v>20969.25</v>
      </c>
      <c r="Q1569" s="23">
        <v>200</v>
      </c>
      <c r="R1569" s="24">
        <v>20769</v>
      </c>
      <c r="S1569" s="23" t="s">
        <v>136</v>
      </c>
      <c r="W1569" s="24">
        <v>20969</v>
      </c>
      <c r="Z1569" s="24">
        <v>126879</v>
      </c>
      <c r="AC1569" s="24">
        <v>126879</v>
      </c>
      <c r="AD1569" s="23" t="s">
        <v>160</v>
      </c>
      <c r="AE1569" s="24">
        <v>126879</v>
      </c>
      <c r="AF1569" s="24">
        <v>93764</v>
      </c>
      <c r="AH1569" s="24">
        <v>93764</v>
      </c>
      <c r="AI1569" s="23" t="s">
        <v>143</v>
      </c>
      <c r="AJ1569" s="23" t="s">
        <v>142</v>
      </c>
      <c r="AK1569" s="26">
        <v>44835</v>
      </c>
      <c r="AL1569" s="26">
        <v>44565</v>
      </c>
      <c r="AM1569" s="26">
        <v>44565</v>
      </c>
      <c r="AN1569" s="26">
        <v>44926</v>
      </c>
      <c r="AO1569" s="26">
        <v>44956</v>
      </c>
      <c r="AR1569" s="23">
        <v>200</v>
      </c>
      <c r="AS1569" s="23">
        <v>0.25</v>
      </c>
      <c r="AV1569" s="25">
        <v>20769</v>
      </c>
      <c r="AY1569" s="24">
        <v>20769</v>
      </c>
      <c r="AZ1569" s="23" t="s">
        <v>136</v>
      </c>
      <c r="BA1569" s="23">
        <v>0</v>
      </c>
      <c r="BB1569" s="23" t="s">
        <v>411</v>
      </c>
      <c r="BK1569" s="23" t="s">
        <v>6408</v>
      </c>
      <c r="BL1569" s="26">
        <v>45079</v>
      </c>
      <c r="BM1569" s="23" t="s">
        <v>444</v>
      </c>
      <c r="BO1569" s="23" t="s">
        <v>162</v>
      </c>
      <c r="BP1569" s="23" t="s">
        <v>146</v>
      </c>
      <c r="BQ1569" s="23" t="s">
        <v>290</v>
      </c>
      <c r="BS1569" s="23" t="s">
        <v>220</v>
      </c>
      <c r="BT1569" s="23" t="s">
        <v>1405</v>
      </c>
      <c r="BV1569" s="23">
        <v>200</v>
      </c>
      <c r="BW1569" s="24">
        <v>20769</v>
      </c>
      <c r="BZ1569" s="24">
        <v>72795</v>
      </c>
      <c r="CB1569" s="23" t="s">
        <v>218</v>
      </c>
      <c r="CC1569" s="23" t="s">
        <v>218</v>
      </c>
      <c r="CF1569" s="23">
        <v>1</v>
      </c>
      <c r="CG1569" s="23">
        <v>40716</v>
      </c>
      <c r="CI1569" s="23" t="s">
        <v>149</v>
      </c>
      <c r="CJ1569" s="23" t="s">
        <v>167</v>
      </c>
      <c r="CK1569" s="23" t="s">
        <v>168</v>
      </c>
      <c r="CL1569" s="26">
        <v>44400</v>
      </c>
      <c r="CM1569" s="23" t="s">
        <v>1785</v>
      </c>
    </row>
    <row r="1570" spans="1:91" x14ac:dyDescent="0.25">
      <c r="A1570" s="23" t="s">
        <v>1868</v>
      </c>
      <c r="B1570" s="23" t="s">
        <v>4899</v>
      </c>
      <c r="C1570" s="23" t="s">
        <v>4900</v>
      </c>
      <c r="D1570" s="23" t="s">
        <v>14</v>
      </c>
      <c r="E1570" s="23" t="s">
        <v>1869</v>
      </c>
      <c r="F1570" s="23" t="s">
        <v>138</v>
      </c>
      <c r="G1570" s="23">
        <v>1945860</v>
      </c>
      <c r="H1570" s="23" t="s">
        <v>1342</v>
      </c>
      <c r="I1570" s="23" t="s">
        <v>162</v>
      </c>
      <c r="J1570" s="23" t="s">
        <v>268</v>
      </c>
      <c r="K1570" s="23" t="s">
        <v>269</v>
      </c>
      <c r="L1570" s="23" t="s">
        <v>1788</v>
      </c>
      <c r="M1570" s="24">
        <v>21050</v>
      </c>
      <c r="P1570" s="25">
        <v>21050</v>
      </c>
      <c r="Q1570" s="24">
        <v>31344</v>
      </c>
      <c r="R1570" s="24">
        <v>-10294</v>
      </c>
      <c r="S1570" s="23" t="s">
        <v>136</v>
      </c>
      <c r="W1570" s="24">
        <v>21050</v>
      </c>
      <c r="Z1570" s="24">
        <v>102700</v>
      </c>
      <c r="AC1570" s="24">
        <v>102700</v>
      </c>
      <c r="AD1570" s="23" t="s">
        <v>160</v>
      </c>
      <c r="AE1570" s="24">
        <v>102700</v>
      </c>
      <c r="AF1570" s="24">
        <v>53375</v>
      </c>
      <c r="AH1570" s="24">
        <v>53375</v>
      </c>
      <c r="AI1570" s="23" t="s">
        <v>143</v>
      </c>
      <c r="AJ1570" s="23" t="s">
        <v>142</v>
      </c>
      <c r="AK1570" s="26">
        <v>44835</v>
      </c>
      <c r="AL1570" s="26">
        <v>44565</v>
      </c>
      <c r="AM1570" s="26">
        <v>44565</v>
      </c>
      <c r="AN1570" s="26">
        <v>44926</v>
      </c>
      <c r="AO1570" s="26">
        <v>45011</v>
      </c>
      <c r="AR1570" s="25">
        <v>10675</v>
      </c>
      <c r="AS1570" s="25">
        <v>20669</v>
      </c>
      <c r="AT1570" s="23">
        <v>0</v>
      </c>
      <c r="AU1570" s="23">
        <v>0</v>
      </c>
      <c r="AV1570" s="25">
        <v>-10294</v>
      </c>
      <c r="AY1570" s="24">
        <v>-10294</v>
      </c>
      <c r="AZ1570" s="23" t="s">
        <v>136</v>
      </c>
      <c r="BA1570" s="23">
        <v>0</v>
      </c>
      <c r="BB1570" s="23" t="s">
        <v>411</v>
      </c>
      <c r="BK1570" s="23" t="s">
        <v>6407</v>
      </c>
      <c r="BL1570" s="26">
        <v>45079</v>
      </c>
      <c r="BM1570" s="23" t="s">
        <v>444</v>
      </c>
      <c r="BO1570" s="23" t="s">
        <v>162</v>
      </c>
      <c r="BP1570" s="23" t="s">
        <v>146</v>
      </c>
      <c r="BQ1570" s="23" t="s">
        <v>290</v>
      </c>
      <c r="BS1570" s="23" t="s">
        <v>220</v>
      </c>
      <c r="BT1570" s="23" t="s">
        <v>1405</v>
      </c>
      <c r="BV1570" s="24">
        <v>31344</v>
      </c>
      <c r="BW1570" s="24">
        <v>-10294</v>
      </c>
      <c r="BZ1570" s="24">
        <v>32325</v>
      </c>
      <c r="CB1570" s="23" t="s">
        <v>218</v>
      </c>
      <c r="CC1570" s="23" t="s">
        <v>218</v>
      </c>
      <c r="CF1570" s="23">
        <v>1</v>
      </c>
      <c r="CG1570" s="23">
        <v>40717</v>
      </c>
      <c r="CI1570" s="23" t="s">
        <v>149</v>
      </c>
      <c r="CJ1570" s="23" t="s">
        <v>167</v>
      </c>
      <c r="CK1570" s="23" t="s">
        <v>168</v>
      </c>
      <c r="CL1570" s="26">
        <v>44400</v>
      </c>
      <c r="CM1570" s="23" t="s">
        <v>1785</v>
      </c>
    </row>
    <row r="1571" spans="1:91" x14ac:dyDescent="0.25">
      <c r="A1571" s="23" t="s">
        <v>539</v>
      </c>
      <c r="B1571" s="23" t="s">
        <v>4899</v>
      </c>
      <c r="C1571" s="23" t="s">
        <v>4900</v>
      </c>
      <c r="D1571" s="23" t="s">
        <v>14</v>
      </c>
      <c r="E1571" s="23" t="s">
        <v>540</v>
      </c>
      <c r="F1571" s="23" t="s">
        <v>154</v>
      </c>
      <c r="G1571" s="23">
        <v>1981605</v>
      </c>
      <c r="H1571" s="23" t="s">
        <v>475</v>
      </c>
      <c r="I1571" s="23" t="s">
        <v>162</v>
      </c>
      <c r="J1571" s="23" t="s">
        <v>338</v>
      </c>
      <c r="K1571" s="23" t="s">
        <v>158</v>
      </c>
      <c r="L1571" s="23" t="s">
        <v>468</v>
      </c>
      <c r="M1571" s="23">
        <v>81</v>
      </c>
      <c r="P1571" s="23">
        <v>80.77</v>
      </c>
      <c r="Q1571" s="23">
        <v>81</v>
      </c>
      <c r="R1571" s="23">
        <v>0</v>
      </c>
      <c r="S1571" s="23" t="s">
        <v>142</v>
      </c>
      <c r="W1571" s="23">
        <v>81</v>
      </c>
      <c r="Z1571" s="24">
        <v>26000</v>
      </c>
      <c r="AC1571" s="24">
        <v>26000</v>
      </c>
      <c r="AD1571" s="23" t="s">
        <v>160</v>
      </c>
      <c r="AE1571" s="24">
        <v>26000</v>
      </c>
      <c r="AF1571" s="24">
        <v>24447</v>
      </c>
      <c r="AH1571" s="24">
        <v>24447</v>
      </c>
      <c r="AI1571" s="23" t="s">
        <v>143</v>
      </c>
      <c r="AJ1571" s="23" t="s">
        <v>142</v>
      </c>
      <c r="AK1571" s="26">
        <v>44774</v>
      </c>
      <c r="AL1571" s="26">
        <v>44706</v>
      </c>
      <c r="AM1571" s="26">
        <v>44706</v>
      </c>
      <c r="AN1571" s="26">
        <v>44926</v>
      </c>
      <c r="AO1571" s="26">
        <v>44805</v>
      </c>
      <c r="AR1571" s="23">
        <v>80.77</v>
      </c>
      <c r="BK1571" s="23" t="s">
        <v>541</v>
      </c>
      <c r="BL1571" s="26">
        <v>44838</v>
      </c>
      <c r="BM1571" s="23" t="s">
        <v>286</v>
      </c>
      <c r="BO1571" s="23" t="s">
        <v>162</v>
      </c>
      <c r="BP1571" s="23" t="s">
        <v>146</v>
      </c>
      <c r="BQ1571" s="23" t="s">
        <v>195</v>
      </c>
      <c r="BS1571" s="23" t="s">
        <v>5895</v>
      </c>
      <c r="BT1571" s="23" t="s">
        <v>542</v>
      </c>
      <c r="BV1571" s="23">
        <v>81</v>
      </c>
      <c r="BW1571" s="23">
        <v>0</v>
      </c>
      <c r="BZ1571" s="24">
        <v>24366</v>
      </c>
      <c r="CB1571" s="23" t="s">
        <v>196</v>
      </c>
      <c r="CC1571" s="23" t="s">
        <v>197</v>
      </c>
      <c r="CD1571" s="23" t="s">
        <v>166</v>
      </c>
      <c r="CF1571" s="23">
        <v>1</v>
      </c>
      <c r="CG1571" s="23">
        <v>43845</v>
      </c>
      <c r="CI1571" s="23" t="s">
        <v>161</v>
      </c>
      <c r="CJ1571" s="23" t="s">
        <v>167</v>
      </c>
      <c r="CK1571" s="23" t="s">
        <v>168</v>
      </c>
      <c r="CL1571" s="26">
        <v>44706</v>
      </c>
      <c r="CM1571" s="23" t="s">
        <v>531</v>
      </c>
    </row>
    <row r="1572" spans="1:91" x14ac:dyDescent="0.25">
      <c r="A1572" s="23" t="s">
        <v>543</v>
      </c>
      <c r="B1572" s="23" t="s">
        <v>4899</v>
      </c>
      <c r="C1572" s="23" t="s">
        <v>4900</v>
      </c>
      <c r="D1572" s="23" t="s">
        <v>14</v>
      </c>
      <c r="E1572" s="23" t="s">
        <v>544</v>
      </c>
      <c r="F1572" s="23" t="s">
        <v>154</v>
      </c>
      <c r="G1572" s="23">
        <v>1981588</v>
      </c>
      <c r="H1572" s="23" t="s">
        <v>475</v>
      </c>
      <c r="I1572" s="23" t="s">
        <v>162</v>
      </c>
      <c r="J1572" s="23" t="s">
        <v>338</v>
      </c>
      <c r="K1572" s="23" t="s">
        <v>158</v>
      </c>
      <c r="L1572" s="23" t="s">
        <v>468</v>
      </c>
      <c r="M1572" s="23">
        <v>621</v>
      </c>
      <c r="P1572" s="23">
        <v>620.70000000000005</v>
      </c>
      <c r="Q1572" s="23">
        <v>621</v>
      </c>
      <c r="R1572" s="23">
        <v>0</v>
      </c>
      <c r="S1572" s="23" t="s">
        <v>142</v>
      </c>
      <c r="W1572" s="23">
        <v>621</v>
      </c>
      <c r="Z1572" s="24">
        <v>24370</v>
      </c>
      <c r="AC1572" s="24">
        <v>24370</v>
      </c>
      <c r="AD1572" s="23" t="s">
        <v>160</v>
      </c>
      <c r="AE1572" s="24">
        <v>24370</v>
      </c>
      <c r="AF1572" s="24">
        <v>23697</v>
      </c>
      <c r="AH1572" s="24">
        <v>23697</v>
      </c>
      <c r="AI1572" s="23" t="s">
        <v>143</v>
      </c>
      <c r="AJ1572" s="23" t="s">
        <v>142</v>
      </c>
      <c r="AK1572" s="26">
        <v>44743</v>
      </c>
      <c r="AL1572" s="26">
        <v>44706</v>
      </c>
      <c r="AM1572" s="26">
        <v>44706</v>
      </c>
      <c r="AN1572" s="26">
        <v>44926</v>
      </c>
      <c r="AO1572" s="26">
        <v>44805</v>
      </c>
      <c r="AR1572" s="23">
        <v>620.70000000000005</v>
      </c>
      <c r="BK1572" s="23" t="s">
        <v>545</v>
      </c>
      <c r="BL1572" s="26">
        <v>44805</v>
      </c>
      <c r="BM1572" s="23" t="s">
        <v>286</v>
      </c>
      <c r="BO1572" s="23" t="s">
        <v>162</v>
      </c>
      <c r="BP1572" s="23" t="s">
        <v>146</v>
      </c>
      <c r="BQ1572" s="23" t="s">
        <v>195</v>
      </c>
      <c r="BS1572" s="23" t="s">
        <v>546</v>
      </c>
      <c r="BT1572" s="23" t="s">
        <v>547</v>
      </c>
      <c r="BV1572" s="23">
        <v>621</v>
      </c>
      <c r="BW1572" s="23">
        <v>0</v>
      </c>
      <c r="BZ1572" s="24">
        <v>23077</v>
      </c>
      <c r="CB1572" s="23" t="s">
        <v>196</v>
      </c>
      <c r="CC1572" s="23" t="s">
        <v>197</v>
      </c>
      <c r="CD1572" s="23" t="s">
        <v>166</v>
      </c>
      <c r="CF1572" s="23">
        <v>1</v>
      </c>
      <c r="CG1572" s="23">
        <v>43840</v>
      </c>
      <c r="CI1572" s="23" t="s">
        <v>161</v>
      </c>
      <c r="CJ1572" s="23" t="s">
        <v>167</v>
      </c>
      <c r="CK1572" s="23" t="s">
        <v>168</v>
      </c>
      <c r="CL1572" s="26">
        <v>44706</v>
      </c>
      <c r="CM1572" s="23" t="s">
        <v>531</v>
      </c>
    </row>
    <row r="1573" spans="1:91" x14ac:dyDescent="0.25">
      <c r="A1573" s="23" t="s">
        <v>1455</v>
      </c>
      <c r="B1573" s="23" t="s">
        <v>4899</v>
      </c>
      <c r="C1573" s="23" t="s">
        <v>4900</v>
      </c>
      <c r="D1573" s="23" t="s">
        <v>0</v>
      </c>
      <c r="E1573" s="23" t="s">
        <v>1456</v>
      </c>
      <c r="F1573" s="23" t="s">
        <v>154</v>
      </c>
      <c r="H1573" s="23" t="s">
        <v>1342</v>
      </c>
      <c r="I1573" s="23" t="s">
        <v>162</v>
      </c>
      <c r="J1573" s="23" t="s">
        <v>594</v>
      </c>
      <c r="K1573" s="23" t="s">
        <v>269</v>
      </c>
      <c r="L1573" s="23" t="s">
        <v>214</v>
      </c>
      <c r="N1573" s="23">
        <v>0</v>
      </c>
      <c r="P1573" s="23">
        <v>0</v>
      </c>
      <c r="Q1573" s="24">
        <v>190000</v>
      </c>
      <c r="R1573" s="24">
        <v>-190000</v>
      </c>
      <c r="S1573" s="23" t="s">
        <v>136</v>
      </c>
      <c r="T1573" s="24">
        <v>190000</v>
      </c>
      <c r="V1573" s="24">
        <v>190000</v>
      </c>
      <c r="W1573" s="24">
        <v>-190000</v>
      </c>
      <c r="Z1573" s="24">
        <v>221350</v>
      </c>
      <c r="AD1573" s="23" t="s">
        <v>160</v>
      </c>
      <c r="AE1573" s="24">
        <v>221350</v>
      </c>
      <c r="AG1573" s="23">
        <v>0</v>
      </c>
      <c r="AH1573" s="23">
        <v>0</v>
      </c>
      <c r="AI1573" s="23" t="s">
        <v>143</v>
      </c>
      <c r="AJ1573" s="23" t="s">
        <v>142</v>
      </c>
      <c r="AN1573" s="26">
        <v>45291</v>
      </c>
      <c r="AO1573" s="26">
        <v>45230</v>
      </c>
      <c r="AW1573" s="23">
        <v>0</v>
      </c>
      <c r="AX1573" s="23">
        <v>0</v>
      </c>
      <c r="AY1573" s="23">
        <v>0</v>
      </c>
      <c r="AZ1573" s="23" t="s">
        <v>142</v>
      </c>
      <c r="BC1573" s="23">
        <v>0</v>
      </c>
      <c r="BK1573" s="23" t="s">
        <v>5582</v>
      </c>
      <c r="BL1573" s="26">
        <v>45048</v>
      </c>
      <c r="BM1573" s="23" t="s">
        <v>408</v>
      </c>
      <c r="BO1573" s="23" t="s">
        <v>162</v>
      </c>
      <c r="BP1573" s="23" t="s">
        <v>146</v>
      </c>
      <c r="BQ1573" s="23" t="s">
        <v>215</v>
      </c>
      <c r="BR1573" s="23" t="s">
        <v>215</v>
      </c>
      <c r="BS1573" s="23" t="s">
        <v>220</v>
      </c>
      <c r="BT1573" s="23" t="s">
        <v>1405</v>
      </c>
      <c r="BW1573" s="23">
        <v>0</v>
      </c>
      <c r="CB1573" s="23" t="s">
        <v>218</v>
      </c>
      <c r="CC1573" s="23" t="s">
        <v>218</v>
      </c>
      <c r="CF1573" s="23">
        <v>1</v>
      </c>
      <c r="CG1573" s="23">
        <v>44917</v>
      </c>
      <c r="CI1573" s="23" t="s">
        <v>149</v>
      </c>
      <c r="CJ1573" s="23" t="s">
        <v>150</v>
      </c>
      <c r="CK1573" s="23" t="s">
        <v>151</v>
      </c>
      <c r="CL1573" s="26">
        <v>44791</v>
      </c>
      <c r="CM1573" s="23" t="s">
        <v>42</v>
      </c>
    </row>
    <row r="1574" spans="1:91" x14ac:dyDescent="0.25">
      <c r="A1574" s="23" t="s">
        <v>1457</v>
      </c>
      <c r="B1574" s="23" t="s">
        <v>4899</v>
      </c>
      <c r="C1574" s="23" t="s">
        <v>4900</v>
      </c>
      <c r="D1574" s="23" t="s">
        <v>0</v>
      </c>
      <c r="E1574" s="23" t="s">
        <v>1458</v>
      </c>
      <c r="F1574" s="23" t="s">
        <v>154</v>
      </c>
      <c r="G1574" s="23">
        <v>2083189</v>
      </c>
      <c r="H1574" s="23" t="s">
        <v>1459</v>
      </c>
      <c r="I1574" s="23" t="s">
        <v>162</v>
      </c>
      <c r="J1574" s="23" t="s">
        <v>338</v>
      </c>
      <c r="K1574" s="23" t="s">
        <v>158</v>
      </c>
      <c r="L1574" s="23" t="s">
        <v>214</v>
      </c>
      <c r="M1574" s="24">
        <v>66798</v>
      </c>
      <c r="P1574" s="25">
        <v>66798.03</v>
      </c>
      <c r="Q1574" s="24">
        <v>62866</v>
      </c>
      <c r="R1574" s="24">
        <v>3932</v>
      </c>
      <c r="S1574" s="23" t="s">
        <v>133</v>
      </c>
      <c r="T1574" s="24">
        <v>100000</v>
      </c>
      <c r="V1574" s="24">
        <v>100000</v>
      </c>
      <c r="W1574" s="24">
        <v>-33202</v>
      </c>
      <c r="Z1574" s="24">
        <v>72059</v>
      </c>
      <c r="AC1574" s="24">
        <v>72059</v>
      </c>
      <c r="AD1574" s="23" t="s">
        <v>160</v>
      </c>
      <c r="AE1574" s="24">
        <v>72059</v>
      </c>
      <c r="AF1574" s="24">
        <v>66798</v>
      </c>
      <c r="AH1574" s="24">
        <v>66798</v>
      </c>
      <c r="AI1574" s="23" t="s">
        <v>143</v>
      </c>
      <c r="AJ1574" s="23" t="s">
        <v>142</v>
      </c>
      <c r="AK1574" s="26">
        <v>44986</v>
      </c>
      <c r="AL1574" s="26">
        <v>44986</v>
      </c>
      <c r="AM1574" s="26">
        <v>44986</v>
      </c>
      <c r="AN1574" s="26">
        <v>45031</v>
      </c>
      <c r="AO1574" s="26">
        <v>45016</v>
      </c>
      <c r="AT1574" s="25">
        <v>62384.61</v>
      </c>
      <c r="AU1574" s="25">
        <v>3549.68</v>
      </c>
      <c r="AV1574" s="23">
        <v>863.74</v>
      </c>
      <c r="AY1574" s="23">
        <v>864</v>
      </c>
      <c r="AZ1574" s="23" t="s">
        <v>136</v>
      </c>
      <c r="BK1574" s="23" t="s">
        <v>5095</v>
      </c>
      <c r="BL1574" s="26">
        <v>45019</v>
      </c>
      <c r="BM1574" s="23" t="s">
        <v>444</v>
      </c>
      <c r="BO1574" s="23" t="s">
        <v>162</v>
      </c>
      <c r="BP1574" s="23" t="s">
        <v>146</v>
      </c>
      <c r="BQ1574" s="23" t="s">
        <v>215</v>
      </c>
      <c r="BS1574" s="23" t="s">
        <v>781</v>
      </c>
      <c r="BV1574" s="24">
        <v>62385</v>
      </c>
      <c r="BW1574" s="24">
        <v>4413</v>
      </c>
      <c r="CB1574" s="23" t="s">
        <v>218</v>
      </c>
      <c r="CC1574" s="23" t="s">
        <v>218</v>
      </c>
      <c r="CF1574" s="23">
        <v>1</v>
      </c>
      <c r="CG1574" s="23">
        <v>44923</v>
      </c>
      <c r="CI1574" s="23" t="s">
        <v>149</v>
      </c>
      <c r="CJ1574" s="23" t="s">
        <v>150</v>
      </c>
      <c r="CK1574" s="23" t="s">
        <v>151</v>
      </c>
      <c r="CL1574" s="26">
        <v>44790</v>
      </c>
      <c r="CM1574" s="23" t="s">
        <v>42</v>
      </c>
    </row>
    <row r="1575" spans="1:91" x14ac:dyDescent="0.25">
      <c r="A1575" s="23" t="s">
        <v>1890</v>
      </c>
      <c r="B1575" s="23" t="s">
        <v>4899</v>
      </c>
      <c r="C1575" s="23" t="s">
        <v>4900</v>
      </c>
      <c r="D1575" s="23" t="s">
        <v>14</v>
      </c>
      <c r="E1575" s="23" t="s">
        <v>1891</v>
      </c>
      <c r="F1575" s="23" t="s">
        <v>138</v>
      </c>
      <c r="G1575" s="23">
        <v>2075690</v>
      </c>
      <c r="H1575" s="23" t="s">
        <v>826</v>
      </c>
      <c r="I1575" s="23" t="s">
        <v>162</v>
      </c>
      <c r="J1575" s="23" t="s">
        <v>268</v>
      </c>
      <c r="K1575" s="23" t="s">
        <v>269</v>
      </c>
      <c r="L1575" s="23" t="s">
        <v>1788</v>
      </c>
      <c r="M1575" s="24">
        <v>180207</v>
      </c>
      <c r="N1575" s="24">
        <v>50997</v>
      </c>
      <c r="P1575" s="25">
        <v>231204.24</v>
      </c>
      <c r="Q1575" s="24">
        <v>247668</v>
      </c>
      <c r="R1575" s="24">
        <v>-16464</v>
      </c>
      <c r="S1575" s="23" t="s">
        <v>133</v>
      </c>
      <c r="T1575" s="24">
        <v>263087</v>
      </c>
      <c r="V1575" s="24">
        <v>263087</v>
      </c>
      <c r="W1575" s="24">
        <v>-31883</v>
      </c>
      <c r="Z1575" s="24">
        <v>263087</v>
      </c>
      <c r="AD1575" s="23" t="s">
        <v>160</v>
      </c>
      <c r="AE1575" s="24">
        <v>263087</v>
      </c>
      <c r="AF1575" s="24">
        <v>180207</v>
      </c>
      <c r="AG1575" s="24">
        <v>50997</v>
      </c>
      <c r="AH1575" s="24">
        <v>231204</v>
      </c>
      <c r="AI1575" s="23" t="s">
        <v>143</v>
      </c>
      <c r="AJ1575" s="23" t="s">
        <v>142</v>
      </c>
      <c r="AK1575" s="26">
        <v>44986</v>
      </c>
      <c r="AN1575" s="26">
        <v>45291</v>
      </c>
      <c r="AO1575" s="26">
        <v>45050</v>
      </c>
      <c r="AT1575" s="25">
        <v>11201.25</v>
      </c>
      <c r="AU1575" s="25">
        <v>4233.12</v>
      </c>
      <c r="AV1575" s="25">
        <v>164772.87</v>
      </c>
      <c r="AW1575" s="24">
        <v>163000</v>
      </c>
      <c r="AX1575" s="24">
        <v>163000</v>
      </c>
      <c r="AY1575" s="24">
        <v>1773</v>
      </c>
      <c r="AZ1575" s="23" t="s">
        <v>133</v>
      </c>
      <c r="BE1575" s="24">
        <v>50997</v>
      </c>
      <c r="BK1575" s="23" t="s">
        <v>6406</v>
      </c>
      <c r="BL1575" s="26">
        <v>45079</v>
      </c>
      <c r="BM1575" s="23" t="s">
        <v>286</v>
      </c>
      <c r="BO1575" s="23" t="s">
        <v>162</v>
      </c>
      <c r="BP1575" s="23" t="s">
        <v>146</v>
      </c>
      <c r="BQ1575" s="23" t="s">
        <v>290</v>
      </c>
      <c r="BS1575" s="23" t="s">
        <v>163</v>
      </c>
      <c r="BT1575" s="23" t="s">
        <v>604</v>
      </c>
      <c r="BV1575" s="24">
        <v>11201</v>
      </c>
      <c r="BW1575" s="24">
        <v>169006</v>
      </c>
      <c r="BX1575" s="24">
        <v>50997</v>
      </c>
      <c r="CB1575" s="23" t="s">
        <v>218</v>
      </c>
      <c r="CC1575" s="23" t="s">
        <v>218</v>
      </c>
      <c r="CF1575" s="23">
        <v>1</v>
      </c>
      <c r="CG1575" s="23">
        <v>44670</v>
      </c>
      <c r="CI1575" s="23" t="s">
        <v>149</v>
      </c>
      <c r="CJ1575" s="23" t="s">
        <v>150</v>
      </c>
      <c r="CK1575" s="23" t="s">
        <v>151</v>
      </c>
      <c r="CL1575" s="26">
        <v>44790</v>
      </c>
      <c r="CM1575" s="23" t="s">
        <v>1785</v>
      </c>
    </row>
    <row r="1576" spans="1:91" x14ac:dyDescent="0.25">
      <c r="A1576" s="23" t="s">
        <v>1899</v>
      </c>
      <c r="B1576" s="23" t="s">
        <v>4899</v>
      </c>
      <c r="C1576" s="23" t="s">
        <v>4900</v>
      </c>
      <c r="D1576" s="23" t="s">
        <v>14</v>
      </c>
      <c r="E1576" s="23" t="s">
        <v>1900</v>
      </c>
      <c r="F1576" s="23" t="s">
        <v>154</v>
      </c>
      <c r="G1576" s="23">
        <v>2075735</v>
      </c>
      <c r="H1576" s="23" t="s">
        <v>511</v>
      </c>
      <c r="I1576" s="23" t="s">
        <v>162</v>
      </c>
      <c r="J1576" s="23" t="s">
        <v>157</v>
      </c>
      <c r="K1576" s="23" t="s">
        <v>269</v>
      </c>
      <c r="L1576" s="23" t="s">
        <v>1788</v>
      </c>
      <c r="N1576" s="24">
        <v>130000</v>
      </c>
      <c r="P1576" s="25">
        <v>130000</v>
      </c>
      <c r="Q1576" s="24">
        <v>130000</v>
      </c>
      <c r="R1576" s="23">
        <v>0</v>
      </c>
      <c r="S1576" s="23" t="s">
        <v>142</v>
      </c>
      <c r="T1576" s="24">
        <v>132000</v>
      </c>
      <c r="V1576" s="24">
        <v>132000</v>
      </c>
      <c r="W1576" s="24">
        <v>-2000</v>
      </c>
      <c r="Z1576" s="24">
        <v>132000</v>
      </c>
      <c r="AC1576" s="24">
        <v>132000</v>
      </c>
      <c r="AD1576" s="23" t="s">
        <v>160</v>
      </c>
      <c r="AE1576" s="24">
        <v>132000</v>
      </c>
      <c r="AG1576" s="24">
        <v>130000</v>
      </c>
      <c r="AH1576" s="24">
        <v>130000</v>
      </c>
      <c r="AI1576" s="23" t="s">
        <v>143</v>
      </c>
      <c r="AJ1576" s="23" t="s">
        <v>142</v>
      </c>
      <c r="AK1576" s="26">
        <v>45170</v>
      </c>
      <c r="AL1576" s="26">
        <v>44942</v>
      </c>
      <c r="AM1576" s="26">
        <v>44942</v>
      </c>
      <c r="AN1576" s="26">
        <v>45291</v>
      </c>
      <c r="AO1576" s="26">
        <v>45199</v>
      </c>
      <c r="BF1576" s="24">
        <v>130000</v>
      </c>
      <c r="BK1576" s="23" t="s">
        <v>6405</v>
      </c>
      <c r="BL1576" s="26">
        <v>45079</v>
      </c>
      <c r="BM1576" s="23" t="s">
        <v>286</v>
      </c>
      <c r="BO1576" s="23" t="s">
        <v>162</v>
      </c>
      <c r="BP1576" s="23" t="s">
        <v>146</v>
      </c>
      <c r="BQ1576" s="23" t="s">
        <v>290</v>
      </c>
      <c r="BS1576" s="23" t="s">
        <v>685</v>
      </c>
      <c r="BT1576" s="23" t="s">
        <v>807</v>
      </c>
      <c r="BW1576" s="23">
        <v>0</v>
      </c>
      <c r="BX1576" s="24">
        <v>130000</v>
      </c>
      <c r="CB1576" s="23" t="s">
        <v>218</v>
      </c>
      <c r="CC1576" s="23" t="s">
        <v>218</v>
      </c>
      <c r="CF1576" s="23">
        <v>1</v>
      </c>
      <c r="CG1576" s="23">
        <v>44674</v>
      </c>
      <c r="CI1576" s="23" t="s">
        <v>149</v>
      </c>
      <c r="CJ1576" s="23" t="s">
        <v>150</v>
      </c>
      <c r="CK1576" s="23" t="s">
        <v>151</v>
      </c>
      <c r="CL1576" s="26">
        <v>44790</v>
      </c>
      <c r="CM1576" s="23" t="s">
        <v>1785</v>
      </c>
    </row>
    <row r="1577" spans="1:91" x14ac:dyDescent="0.25">
      <c r="A1577" s="23" t="s">
        <v>3302</v>
      </c>
      <c r="B1577" s="23" t="s">
        <v>4899</v>
      </c>
      <c r="C1577" s="23" t="s">
        <v>4900</v>
      </c>
      <c r="D1577" s="23" t="s">
        <v>0</v>
      </c>
      <c r="F1577" s="23" t="s">
        <v>154</v>
      </c>
      <c r="H1577" s="23" t="s">
        <v>312</v>
      </c>
      <c r="I1577" s="23" t="s">
        <v>162</v>
      </c>
      <c r="J1577" s="23" t="s">
        <v>132</v>
      </c>
      <c r="L1577" s="23" t="s">
        <v>162</v>
      </c>
      <c r="N1577" s="24">
        <v>488180</v>
      </c>
      <c r="P1577" s="25">
        <v>488180</v>
      </c>
      <c r="Q1577" s="24">
        <v>554280</v>
      </c>
      <c r="R1577" s="24">
        <v>-66100</v>
      </c>
      <c r="S1577" s="23" t="s">
        <v>136</v>
      </c>
      <c r="T1577" s="24">
        <v>1000000</v>
      </c>
      <c r="U1577" s="24">
        <v>-83802</v>
      </c>
      <c r="V1577" s="24">
        <v>916198</v>
      </c>
      <c r="W1577" s="24">
        <v>-428018</v>
      </c>
      <c r="AG1577" s="24">
        <v>488180</v>
      </c>
      <c r="AH1577" s="24">
        <v>488180</v>
      </c>
      <c r="AI1577" s="23" t="s">
        <v>143</v>
      </c>
      <c r="AJ1577" s="23" t="s">
        <v>142</v>
      </c>
      <c r="AK1577" s="26">
        <v>45170</v>
      </c>
      <c r="AO1577" s="26">
        <v>45260</v>
      </c>
      <c r="BF1577" s="24">
        <v>281980</v>
      </c>
      <c r="BH1577" s="24">
        <v>206200</v>
      </c>
      <c r="BK1577" s="23" t="s">
        <v>5581</v>
      </c>
      <c r="BL1577" s="26">
        <v>45054</v>
      </c>
      <c r="BO1577" s="23" t="s">
        <v>145</v>
      </c>
      <c r="BP1577" s="23" t="s">
        <v>146</v>
      </c>
      <c r="BQ1577" s="23" t="s">
        <v>272</v>
      </c>
      <c r="BR1577" s="23" t="s">
        <v>272</v>
      </c>
      <c r="BS1577" s="23" t="s">
        <v>141</v>
      </c>
      <c r="BT1577" s="23" t="s">
        <v>141</v>
      </c>
      <c r="BW1577" s="23">
        <v>0</v>
      </c>
      <c r="BX1577" s="24">
        <v>281980</v>
      </c>
      <c r="BY1577" s="24">
        <v>206200</v>
      </c>
      <c r="CB1577" s="23" t="s">
        <v>312</v>
      </c>
      <c r="CF1577" s="23">
        <v>1</v>
      </c>
      <c r="CG1577" s="23">
        <v>45214</v>
      </c>
      <c r="CI1577" s="23" t="s">
        <v>149</v>
      </c>
      <c r="CJ1577" s="23" t="s">
        <v>150</v>
      </c>
      <c r="CK1577" s="23" t="s">
        <v>151</v>
      </c>
      <c r="CL1577" s="26">
        <v>44796</v>
      </c>
      <c r="CM1577" s="23" t="s">
        <v>3268</v>
      </c>
    </row>
    <row r="1578" spans="1:91" x14ac:dyDescent="0.25">
      <c r="A1578" s="23" t="s">
        <v>3303</v>
      </c>
      <c r="B1578" s="23" t="s">
        <v>4899</v>
      </c>
      <c r="C1578" s="23" t="s">
        <v>4900</v>
      </c>
      <c r="D1578" s="23" t="s">
        <v>14</v>
      </c>
      <c r="E1578" s="27" t="s">
        <v>3304</v>
      </c>
      <c r="F1578" s="23" t="s">
        <v>154</v>
      </c>
      <c r="H1578" s="23" t="s">
        <v>312</v>
      </c>
      <c r="I1578" s="23" t="s">
        <v>162</v>
      </c>
      <c r="J1578" s="23" t="s">
        <v>157</v>
      </c>
      <c r="K1578" s="23" t="s">
        <v>158</v>
      </c>
      <c r="L1578" s="23" t="s">
        <v>162</v>
      </c>
      <c r="N1578" s="24">
        <v>167150</v>
      </c>
      <c r="P1578" s="25">
        <v>167150</v>
      </c>
      <c r="Q1578" s="24">
        <v>352250</v>
      </c>
      <c r="R1578" s="24">
        <v>-185100</v>
      </c>
      <c r="S1578" s="23" t="s">
        <v>136</v>
      </c>
      <c r="T1578" s="24">
        <v>500000</v>
      </c>
      <c r="U1578" s="24">
        <v>-11000</v>
      </c>
      <c r="V1578" s="24">
        <v>489000</v>
      </c>
      <c r="W1578" s="24">
        <v>-321850</v>
      </c>
      <c r="Z1578" s="24">
        <v>500000</v>
      </c>
      <c r="AC1578" s="24">
        <v>500000</v>
      </c>
      <c r="AD1578" s="23" t="s">
        <v>160</v>
      </c>
      <c r="AE1578" s="24">
        <v>500000</v>
      </c>
      <c r="AG1578" s="24">
        <v>167150</v>
      </c>
      <c r="AH1578" s="24">
        <v>167150</v>
      </c>
      <c r="AI1578" s="23" t="s">
        <v>143</v>
      </c>
      <c r="AJ1578" s="23" t="s">
        <v>142</v>
      </c>
      <c r="AK1578" s="26">
        <v>45108</v>
      </c>
      <c r="AL1578" s="26">
        <v>44935</v>
      </c>
      <c r="AM1578" s="26">
        <v>44935</v>
      </c>
      <c r="AN1578" s="26">
        <v>45291</v>
      </c>
      <c r="AO1578" s="26">
        <v>45260</v>
      </c>
      <c r="BD1578" s="24">
        <v>67150</v>
      </c>
      <c r="BF1578" s="24">
        <v>100000</v>
      </c>
      <c r="BK1578" s="23" t="s">
        <v>6404</v>
      </c>
      <c r="BL1578" s="26">
        <v>45084</v>
      </c>
      <c r="BM1578" s="23" t="s">
        <v>444</v>
      </c>
      <c r="BO1578" s="23" t="s">
        <v>162</v>
      </c>
      <c r="BP1578" s="23" t="s">
        <v>146</v>
      </c>
      <c r="BQ1578" s="23" t="s">
        <v>181</v>
      </c>
      <c r="BR1578" s="23" t="s">
        <v>181</v>
      </c>
      <c r="BS1578" s="23" t="s">
        <v>5491</v>
      </c>
      <c r="BT1578" s="23" t="s">
        <v>141</v>
      </c>
      <c r="BW1578" s="23">
        <v>0</v>
      </c>
      <c r="BX1578" s="24">
        <v>167150</v>
      </c>
      <c r="CB1578" s="23" t="s">
        <v>312</v>
      </c>
      <c r="CC1578" s="23" t="s">
        <v>421</v>
      </c>
      <c r="CF1578" s="23">
        <v>1</v>
      </c>
      <c r="CG1578" s="23">
        <v>45215</v>
      </c>
      <c r="CI1578" s="23" t="s">
        <v>149</v>
      </c>
      <c r="CJ1578" s="23" t="s">
        <v>558</v>
      </c>
      <c r="CK1578" s="23" t="s">
        <v>133</v>
      </c>
      <c r="CL1578" s="26">
        <v>44796</v>
      </c>
      <c r="CM1578" s="23" t="s">
        <v>3268</v>
      </c>
    </row>
    <row r="1579" spans="1:91" x14ac:dyDescent="0.25">
      <c r="A1579" s="23" t="s">
        <v>1901</v>
      </c>
      <c r="B1579" s="23" t="s">
        <v>4899</v>
      </c>
      <c r="C1579" s="23" t="s">
        <v>4900</v>
      </c>
      <c r="D1579" s="23" t="s">
        <v>14</v>
      </c>
      <c r="E1579" s="23" t="s">
        <v>1902</v>
      </c>
      <c r="F1579" s="23" t="s">
        <v>138</v>
      </c>
      <c r="G1579" s="23">
        <v>2075691</v>
      </c>
      <c r="H1579" s="23" t="s">
        <v>327</v>
      </c>
      <c r="I1579" s="23" t="s">
        <v>162</v>
      </c>
      <c r="J1579" s="23" t="s">
        <v>157</v>
      </c>
      <c r="K1579" s="23" t="s">
        <v>269</v>
      </c>
      <c r="L1579" s="23" t="s">
        <v>1788</v>
      </c>
      <c r="N1579" s="24">
        <v>162701</v>
      </c>
      <c r="P1579" s="25">
        <v>162701</v>
      </c>
      <c r="Q1579" s="24">
        <v>162701</v>
      </c>
      <c r="R1579" s="23">
        <v>0</v>
      </c>
      <c r="S1579" s="23" t="s">
        <v>142</v>
      </c>
      <c r="T1579" s="24">
        <v>164701</v>
      </c>
      <c r="V1579" s="24">
        <v>164701</v>
      </c>
      <c r="W1579" s="24">
        <v>-2000</v>
      </c>
      <c r="Z1579" s="24">
        <v>164701</v>
      </c>
      <c r="AC1579" s="24">
        <v>164701</v>
      </c>
      <c r="AD1579" s="23" t="s">
        <v>160</v>
      </c>
      <c r="AE1579" s="24">
        <v>164701</v>
      </c>
      <c r="AG1579" s="24">
        <v>162701</v>
      </c>
      <c r="AH1579" s="24">
        <v>162701</v>
      </c>
      <c r="AI1579" s="23" t="s">
        <v>143</v>
      </c>
      <c r="AJ1579" s="23" t="s">
        <v>142</v>
      </c>
      <c r="AK1579" s="26">
        <v>45139</v>
      </c>
      <c r="AL1579" s="26">
        <v>44942</v>
      </c>
      <c r="AM1579" s="26">
        <v>44942</v>
      </c>
      <c r="AN1579" s="26">
        <v>45291</v>
      </c>
      <c r="AO1579" s="26">
        <v>45169</v>
      </c>
      <c r="BE1579" s="24">
        <v>122026</v>
      </c>
      <c r="BH1579" s="24">
        <v>40675</v>
      </c>
      <c r="BK1579" s="23" t="s">
        <v>6403</v>
      </c>
      <c r="BL1579" s="26">
        <v>45079</v>
      </c>
      <c r="BM1579" s="23" t="s">
        <v>444</v>
      </c>
      <c r="BO1579" s="23" t="s">
        <v>162</v>
      </c>
      <c r="BP1579" s="23" t="s">
        <v>146</v>
      </c>
      <c r="BQ1579" s="23" t="s">
        <v>290</v>
      </c>
      <c r="BS1579" s="23" t="s">
        <v>440</v>
      </c>
      <c r="BT1579" s="23" t="s">
        <v>1903</v>
      </c>
      <c r="BW1579" s="23">
        <v>0</v>
      </c>
      <c r="BX1579" s="24">
        <v>122026</v>
      </c>
      <c r="BY1579" s="24">
        <v>40675</v>
      </c>
      <c r="CB1579" s="23" t="s">
        <v>218</v>
      </c>
      <c r="CC1579" s="23" t="s">
        <v>218</v>
      </c>
      <c r="CF1579" s="23">
        <v>1</v>
      </c>
      <c r="CG1579" s="23">
        <v>44675</v>
      </c>
      <c r="CI1579" s="23" t="s">
        <v>149</v>
      </c>
      <c r="CJ1579" s="23" t="s">
        <v>150</v>
      </c>
      <c r="CK1579" s="23" t="s">
        <v>151</v>
      </c>
      <c r="CL1579" s="26">
        <v>44790</v>
      </c>
      <c r="CM1579" s="23" t="s">
        <v>1785</v>
      </c>
    </row>
    <row r="1580" spans="1:91" x14ac:dyDescent="0.25">
      <c r="A1580" s="23" t="s">
        <v>1904</v>
      </c>
      <c r="B1580" s="23" t="s">
        <v>4899</v>
      </c>
      <c r="C1580" s="23" t="s">
        <v>4900</v>
      </c>
      <c r="D1580" s="23" t="s">
        <v>14</v>
      </c>
      <c r="E1580" s="23" t="s">
        <v>1905</v>
      </c>
      <c r="F1580" s="23" t="s">
        <v>138</v>
      </c>
      <c r="G1580" s="23">
        <v>2075694</v>
      </c>
      <c r="H1580" s="23" t="s">
        <v>327</v>
      </c>
      <c r="I1580" s="23" t="s">
        <v>162</v>
      </c>
      <c r="J1580" s="23" t="s">
        <v>157</v>
      </c>
      <c r="K1580" s="23" t="s">
        <v>269</v>
      </c>
      <c r="L1580" s="23" t="s">
        <v>1788</v>
      </c>
      <c r="N1580" s="24">
        <v>152525</v>
      </c>
      <c r="P1580" s="25">
        <v>152525</v>
      </c>
      <c r="Q1580" s="24">
        <v>152525</v>
      </c>
      <c r="R1580" s="23">
        <v>0</v>
      </c>
      <c r="S1580" s="23" t="s">
        <v>142</v>
      </c>
      <c r="T1580" s="24">
        <v>154525</v>
      </c>
      <c r="V1580" s="24">
        <v>154525</v>
      </c>
      <c r="W1580" s="24">
        <v>-2000</v>
      </c>
      <c r="Z1580" s="24">
        <v>154525</v>
      </c>
      <c r="AC1580" s="24">
        <v>154525</v>
      </c>
      <c r="AD1580" s="23" t="s">
        <v>160</v>
      </c>
      <c r="AE1580" s="24">
        <v>154525</v>
      </c>
      <c r="AG1580" s="24">
        <v>152525</v>
      </c>
      <c r="AH1580" s="24">
        <v>152525</v>
      </c>
      <c r="AI1580" s="23" t="s">
        <v>143</v>
      </c>
      <c r="AJ1580" s="23" t="s">
        <v>142</v>
      </c>
      <c r="AK1580" s="26">
        <v>45231</v>
      </c>
      <c r="AL1580" s="26">
        <v>44942</v>
      </c>
      <c r="AM1580" s="26">
        <v>44942</v>
      </c>
      <c r="AN1580" s="26">
        <v>45291</v>
      </c>
      <c r="AO1580" s="26">
        <v>45260</v>
      </c>
      <c r="BH1580" s="24">
        <v>114394</v>
      </c>
      <c r="BI1580" s="24">
        <v>38131</v>
      </c>
      <c r="BK1580" s="23" t="s">
        <v>6402</v>
      </c>
      <c r="BL1580" s="26">
        <v>45079</v>
      </c>
      <c r="BM1580" s="23" t="s">
        <v>444</v>
      </c>
      <c r="BO1580" s="23" t="s">
        <v>162</v>
      </c>
      <c r="BP1580" s="23" t="s">
        <v>146</v>
      </c>
      <c r="BQ1580" s="23" t="s">
        <v>290</v>
      </c>
      <c r="BS1580" s="23" t="s">
        <v>440</v>
      </c>
      <c r="BT1580" s="23" t="s">
        <v>884</v>
      </c>
      <c r="BW1580" s="23">
        <v>0</v>
      </c>
      <c r="BY1580" s="24">
        <v>152525</v>
      </c>
      <c r="CB1580" s="23" t="s">
        <v>218</v>
      </c>
      <c r="CC1580" s="23" t="s">
        <v>218</v>
      </c>
      <c r="CF1580" s="23">
        <v>1</v>
      </c>
      <c r="CG1580" s="23">
        <v>44676</v>
      </c>
      <c r="CI1580" s="23" t="s">
        <v>149</v>
      </c>
      <c r="CJ1580" s="23" t="s">
        <v>150</v>
      </c>
      <c r="CK1580" s="23" t="s">
        <v>151</v>
      </c>
      <c r="CL1580" s="26">
        <v>44790</v>
      </c>
      <c r="CM1580" s="23" t="s">
        <v>1785</v>
      </c>
    </row>
    <row r="1581" spans="1:91" x14ac:dyDescent="0.25">
      <c r="A1581" s="23" t="s">
        <v>1906</v>
      </c>
      <c r="B1581" s="23" t="s">
        <v>4899</v>
      </c>
      <c r="C1581" s="23" t="s">
        <v>4900</v>
      </c>
      <c r="D1581" s="23" t="s">
        <v>14</v>
      </c>
      <c r="E1581" s="23" t="s">
        <v>1907</v>
      </c>
      <c r="F1581" s="23" t="s">
        <v>138</v>
      </c>
      <c r="G1581" s="23">
        <v>2075710</v>
      </c>
      <c r="H1581" s="23" t="s">
        <v>327</v>
      </c>
      <c r="I1581" s="23" t="s">
        <v>162</v>
      </c>
      <c r="J1581" s="23" t="s">
        <v>157</v>
      </c>
      <c r="K1581" s="23" t="s">
        <v>269</v>
      </c>
      <c r="L1581" s="23" t="s">
        <v>1788</v>
      </c>
      <c r="N1581" s="24">
        <v>117955</v>
      </c>
      <c r="P1581" s="25">
        <v>117955</v>
      </c>
      <c r="Q1581" s="24">
        <v>117955</v>
      </c>
      <c r="R1581" s="23">
        <v>0</v>
      </c>
      <c r="S1581" s="23" t="s">
        <v>142</v>
      </c>
      <c r="T1581" s="24">
        <v>119955</v>
      </c>
      <c r="V1581" s="24">
        <v>119955</v>
      </c>
      <c r="W1581" s="24">
        <v>-2000</v>
      </c>
      <c r="Z1581" s="24">
        <v>119955</v>
      </c>
      <c r="AC1581" s="24">
        <v>119955</v>
      </c>
      <c r="AD1581" s="23" t="s">
        <v>160</v>
      </c>
      <c r="AE1581" s="24">
        <v>119955</v>
      </c>
      <c r="AG1581" s="24">
        <v>117955</v>
      </c>
      <c r="AH1581" s="24">
        <v>117955</v>
      </c>
      <c r="AI1581" s="23" t="s">
        <v>143</v>
      </c>
      <c r="AJ1581" s="23" t="s">
        <v>142</v>
      </c>
      <c r="AK1581" s="26">
        <v>45231</v>
      </c>
      <c r="AL1581" s="26">
        <v>44942</v>
      </c>
      <c r="AM1581" s="26">
        <v>44942</v>
      </c>
      <c r="AN1581" s="26">
        <v>45291</v>
      </c>
      <c r="AO1581" s="26">
        <v>45260</v>
      </c>
      <c r="BH1581" s="24">
        <v>88466</v>
      </c>
      <c r="BI1581" s="24">
        <v>29489</v>
      </c>
      <c r="BK1581" s="23" t="s">
        <v>6402</v>
      </c>
      <c r="BL1581" s="26">
        <v>45079</v>
      </c>
      <c r="BM1581" s="23" t="s">
        <v>444</v>
      </c>
      <c r="BO1581" s="23" t="s">
        <v>162</v>
      </c>
      <c r="BP1581" s="23" t="s">
        <v>146</v>
      </c>
      <c r="BQ1581" s="23" t="s">
        <v>290</v>
      </c>
      <c r="BS1581" s="23" t="s">
        <v>440</v>
      </c>
      <c r="BT1581" s="23" t="s">
        <v>441</v>
      </c>
      <c r="BW1581" s="23">
        <v>0</v>
      </c>
      <c r="BY1581" s="24">
        <v>117955</v>
      </c>
      <c r="CB1581" s="23" t="s">
        <v>218</v>
      </c>
      <c r="CC1581" s="23" t="s">
        <v>218</v>
      </c>
      <c r="CF1581" s="23">
        <v>1</v>
      </c>
      <c r="CG1581" s="23">
        <v>44677</v>
      </c>
      <c r="CI1581" s="23" t="s">
        <v>149</v>
      </c>
      <c r="CJ1581" s="23" t="s">
        <v>150</v>
      </c>
      <c r="CK1581" s="23" t="s">
        <v>151</v>
      </c>
      <c r="CL1581" s="26">
        <v>44790</v>
      </c>
      <c r="CM1581" s="23" t="s">
        <v>1785</v>
      </c>
    </row>
    <row r="1582" spans="1:91" x14ac:dyDescent="0.25">
      <c r="A1582" s="23" t="s">
        <v>1908</v>
      </c>
      <c r="B1582" s="23" t="s">
        <v>4899</v>
      </c>
      <c r="C1582" s="23" t="s">
        <v>4900</v>
      </c>
      <c r="D1582" s="23" t="s">
        <v>14</v>
      </c>
      <c r="E1582" s="23" t="s">
        <v>1909</v>
      </c>
      <c r="F1582" s="23" t="s">
        <v>154</v>
      </c>
      <c r="G1582" s="23">
        <v>2075739</v>
      </c>
      <c r="H1582" s="23" t="s">
        <v>826</v>
      </c>
      <c r="I1582" s="23" t="s">
        <v>162</v>
      </c>
      <c r="J1582" s="23" t="s">
        <v>157</v>
      </c>
      <c r="K1582" s="23" t="s">
        <v>269</v>
      </c>
      <c r="L1582" s="23" t="s">
        <v>1788</v>
      </c>
      <c r="M1582" s="23">
        <v>0</v>
      </c>
      <c r="N1582" s="24">
        <v>73000</v>
      </c>
      <c r="P1582" s="25">
        <v>73000</v>
      </c>
      <c r="Q1582" s="24">
        <v>73000</v>
      </c>
      <c r="R1582" s="23">
        <v>0</v>
      </c>
      <c r="S1582" s="23" t="s">
        <v>142</v>
      </c>
      <c r="T1582" s="24">
        <v>75000</v>
      </c>
      <c r="V1582" s="24">
        <v>75000</v>
      </c>
      <c r="W1582" s="24">
        <v>-2000</v>
      </c>
      <c r="Z1582" s="24">
        <v>75000</v>
      </c>
      <c r="AC1582" s="24">
        <v>75000</v>
      </c>
      <c r="AD1582" s="23" t="s">
        <v>160</v>
      </c>
      <c r="AE1582" s="24">
        <v>75000</v>
      </c>
      <c r="AF1582" s="23">
        <v>0</v>
      </c>
      <c r="AG1582" s="24">
        <v>73000</v>
      </c>
      <c r="AH1582" s="24">
        <v>73000</v>
      </c>
      <c r="AI1582" s="23" t="s">
        <v>143</v>
      </c>
      <c r="AJ1582" s="23" t="s">
        <v>142</v>
      </c>
      <c r="AK1582" s="26">
        <v>44958</v>
      </c>
      <c r="AL1582" s="26">
        <v>44942</v>
      </c>
      <c r="AM1582" s="26">
        <v>44942</v>
      </c>
      <c r="AN1582" s="26">
        <v>45291</v>
      </c>
      <c r="AO1582" s="26">
        <v>45198</v>
      </c>
      <c r="AS1582" s="25">
        <v>2000</v>
      </c>
      <c r="AT1582" s="25">
        <v>-2000</v>
      </c>
      <c r="BF1582" s="24">
        <v>73000</v>
      </c>
      <c r="BK1582" s="23" t="s">
        <v>6401</v>
      </c>
      <c r="BL1582" s="26">
        <v>45079</v>
      </c>
      <c r="BM1582" s="23" t="s">
        <v>286</v>
      </c>
      <c r="BO1582" s="23" t="s">
        <v>162</v>
      </c>
      <c r="BP1582" s="23" t="s">
        <v>146</v>
      </c>
      <c r="BQ1582" s="23" t="s">
        <v>290</v>
      </c>
      <c r="BS1582" s="23" t="s">
        <v>334</v>
      </c>
      <c r="BT1582" s="23" t="s">
        <v>1809</v>
      </c>
      <c r="BV1582" s="23">
        <v>0</v>
      </c>
      <c r="BW1582" s="23">
        <v>0</v>
      </c>
      <c r="BX1582" s="24">
        <v>73000</v>
      </c>
      <c r="CB1582" s="23" t="s">
        <v>218</v>
      </c>
      <c r="CC1582" s="23" t="s">
        <v>218</v>
      </c>
      <c r="CF1582" s="23">
        <v>1</v>
      </c>
      <c r="CG1582" s="23">
        <v>44678</v>
      </c>
      <c r="CI1582" s="23" t="s">
        <v>149</v>
      </c>
      <c r="CJ1582" s="23" t="s">
        <v>150</v>
      </c>
      <c r="CK1582" s="23" t="s">
        <v>151</v>
      </c>
      <c r="CL1582" s="26">
        <v>44790</v>
      </c>
      <c r="CM1582" s="23" t="s">
        <v>1785</v>
      </c>
    </row>
    <row r="1583" spans="1:91" x14ac:dyDescent="0.25">
      <c r="A1583" s="23" t="s">
        <v>1910</v>
      </c>
      <c r="B1583" s="23" t="s">
        <v>4899</v>
      </c>
      <c r="C1583" s="23" t="s">
        <v>4900</v>
      </c>
      <c r="D1583" s="23" t="s">
        <v>14</v>
      </c>
      <c r="E1583" s="23" t="s">
        <v>1911</v>
      </c>
      <c r="F1583" s="23" t="s">
        <v>154</v>
      </c>
      <c r="G1583" s="23">
        <v>2075740</v>
      </c>
      <c r="H1583" s="23" t="s">
        <v>826</v>
      </c>
      <c r="I1583" s="23" t="s">
        <v>162</v>
      </c>
      <c r="J1583" s="23" t="s">
        <v>157</v>
      </c>
      <c r="K1583" s="23" t="s">
        <v>269</v>
      </c>
      <c r="L1583" s="23" t="s">
        <v>1788</v>
      </c>
      <c r="M1583" s="24">
        <v>1098</v>
      </c>
      <c r="N1583" s="24">
        <v>73000</v>
      </c>
      <c r="P1583" s="25">
        <v>74097.5</v>
      </c>
      <c r="Q1583" s="24">
        <v>74018</v>
      </c>
      <c r="R1583" s="23">
        <v>80</v>
      </c>
      <c r="S1583" s="23" t="s">
        <v>133</v>
      </c>
      <c r="T1583" s="24">
        <v>75000</v>
      </c>
      <c r="V1583" s="24">
        <v>75000</v>
      </c>
      <c r="W1583" s="23">
        <v>-903</v>
      </c>
      <c r="Z1583" s="24">
        <v>75000</v>
      </c>
      <c r="AC1583" s="24">
        <v>75000</v>
      </c>
      <c r="AD1583" s="23" t="s">
        <v>160</v>
      </c>
      <c r="AE1583" s="24">
        <v>75000</v>
      </c>
      <c r="AF1583" s="24">
        <v>1098</v>
      </c>
      <c r="AG1583" s="24">
        <v>73000</v>
      </c>
      <c r="AH1583" s="24">
        <v>74098</v>
      </c>
      <c r="AI1583" s="23" t="s">
        <v>143</v>
      </c>
      <c r="AJ1583" s="23" t="s">
        <v>142</v>
      </c>
      <c r="AK1583" s="26">
        <v>44958</v>
      </c>
      <c r="AL1583" s="26">
        <v>44942</v>
      </c>
      <c r="AM1583" s="26">
        <v>44942</v>
      </c>
      <c r="AN1583" s="26">
        <v>45291</v>
      </c>
      <c r="AO1583" s="26">
        <v>45169</v>
      </c>
      <c r="AS1583" s="25">
        <v>2000</v>
      </c>
      <c r="AT1583" s="23">
        <v>-982.5</v>
      </c>
      <c r="AU1583" s="23">
        <v>80</v>
      </c>
      <c r="BE1583" s="24">
        <v>73000</v>
      </c>
      <c r="BK1583" s="23" t="s">
        <v>6400</v>
      </c>
      <c r="BL1583" s="26">
        <v>45079</v>
      </c>
      <c r="BM1583" s="23" t="s">
        <v>286</v>
      </c>
      <c r="BO1583" s="23" t="s">
        <v>162</v>
      </c>
      <c r="BP1583" s="23" t="s">
        <v>146</v>
      </c>
      <c r="BQ1583" s="23" t="s">
        <v>290</v>
      </c>
      <c r="BS1583" s="23" t="s">
        <v>334</v>
      </c>
      <c r="BT1583" s="23" t="s">
        <v>1809</v>
      </c>
      <c r="BV1583" s="24">
        <v>1018</v>
      </c>
      <c r="BW1583" s="23">
        <v>80</v>
      </c>
      <c r="BX1583" s="24">
        <v>73000</v>
      </c>
      <c r="CB1583" s="23" t="s">
        <v>218</v>
      </c>
      <c r="CC1583" s="23" t="s">
        <v>218</v>
      </c>
      <c r="CF1583" s="23">
        <v>1</v>
      </c>
      <c r="CG1583" s="23">
        <v>44679</v>
      </c>
      <c r="CI1583" s="23" t="s">
        <v>149</v>
      </c>
      <c r="CJ1583" s="23" t="s">
        <v>150</v>
      </c>
      <c r="CK1583" s="23" t="s">
        <v>151</v>
      </c>
      <c r="CL1583" s="26">
        <v>44790</v>
      </c>
      <c r="CM1583" s="23" t="s">
        <v>1785</v>
      </c>
    </row>
    <row r="1584" spans="1:91" x14ac:dyDescent="0.25">
      <c r="A1584" s="23" t="s">
        <v>1912</v>
      </c>
      <c r="B1584" s="23" t="s">
        <v>4899</v>
      </c>
      <c r="C1584" s="23" t="s">
        <v>4900</v>
      </c>
      <c r="D1584" s="23" t="s">
        <v>14</v>
      </c>
      <c r="E1584" s="23" t="s">
        <v>1913</v>
      </c>
      <c r="F1584" s="23" t="s">
        <v>154</v>
      </c>
      <c r="G1584" s="23">
        <v>2075741</v>
      </c>
      <c r="H1584" s="23" t="s">
        <v>826</v>
      </c>
      <c r="I1584" s="23" t="s">
        <v>162</v>
      </c>
      <c r="J1584" s="23" t="s">
        <v>157</v>
      </c>
      <c r="K1584" s="23" t="s">
        <v>269</v>
      </c>
      <c r="L1584" s="23" t="s">
        <v>1788</v>
      </c>
      <c r="M1584" s="23">
        <v>0</v>
      </c>
      <c r="N1584" s="24">
        <v>73000</v>
      </c>
      <c r="P1584" s="25">
        <v>73000</v>
      </c>
      <c r="Q1584" s="24">
        <v>73000</v>
      </c>
      <c r="R1584" s="23">
        <v>0</v>
      </c>
      <c r="S1584" s="23" t="s">
        <v>142</v>
      </c>
      <c r="T1584" s="24">
        <v>75000</v>
      </c>
      <c r="V1584" s="24">
        <v>75000</v>
      </c>
      <c r="W1584" s="24">
        <v>-2000</v>
      </c>
      <c r="Z1584" s="24">
        <v>75000</v>
      </c>
      <c r="AC1584" s="24">
        <v>75000</v>
      </c>
      <c r="AD1584" s="23" t="s">
        <v>160</v>
      </c>
      <c r="AE1584" s="24">
        <v>75000</v>
      </c>
      <c r="AF1584" s="23">
        <v>0</v>
      </c>
      <c r="AG1584" s="24">
        <v>73000</v>
      </c>
      <c r="AH1584" s="24">
        <v>73000</v>
      </c>
      <c r="AI1584" s="23" t="s">
        <v>143</v>
      </c>
      <c r="AJ1584" s="23" t="s">
        <v>142</v>
      </c>
      <c r="AK1584" s="26">
        <v>44958</v>
      </c>
      <c r="AL1584" s="26">
        <v>44942</v>
      </c>
      <c r="AM1584" s="26">
        <v>44942</v>
      </c>
      <c r="AN1584" s="26">
        <v>45291</v>
      </c>
      <c r="AO1584" s="26">
        <v>45198</v>
      </c>
      <c r="AS1584" s="25">
        <v>2000</v>
      </c>
      <c r="AT1584" s="25">
        <v>-2000</v>
      </c>
      <c r="BF1584" s="24">
        <v>73000</v>
      </c>
      <c r="BK1584" s="23" t="s">
        <v>6399</v>
      </c>
      <c r="BL1584" s="26">
        <v>45079</v>
      </c>
      <c r="BM1584" s="23" t="s">
        <v>286</v>
      </c>
      <c r="BO1584" s="23" t="s">
        <v>162</v>
      </c>
      <c r="BP1584" s="23" t="s">
        <v>146</v>
      </c>
      <c r="BQ1584" s="23" t="s">
        <v>290</v>
      </c>
      <c r="BS1584" s="23" t="s">
        <v>334</v>
      </c>
      <c r="BT1584" s="23" t="s">
        <v>1809</v>
      </c>
      <c r="BV1584" s="23">
        <v>0</v>
      </c>
      <c r="BW1584" s="23">
        <v>0</v>
      </c>
      <c r="BX1584" s="24">
        <v>73000</v>
      </c>
      <c r="CB1584" s="23" t="s">
        <v>218</v>
      </c>
      <c r="CC1584" s="23" t="s">
        <v>218</v>
      </c>
      <c r="CF1584" s="23">
        <v>1</v>
      </c>
      <c r="CG1584" s="23">
        <v>44680</v>
      </c>
      <c r="CI1584" s="23" t="s">
        <v>149</v>
      </c>
      <c r="CJ1584" s="23" t="s">
        <v>150</v>
      </c>
      <c r="CK1584" s="23" t="s">
        <v>151</v>
      </c>
      <c r="CL1584" s="26">
        <v>44790</v>
      </c>
      <c r="CM1584" s="23" t="s">
        <v>1785</v>
      </c>
    </row>
    <row r="1585" spans="1:91" x14ac:dyDescent="0.25">
      <c r="A1585" s="23" t="s">
        <v>1914</v>
      </c>
      <c r="B1585" s="23" t="s">
        <v>4899</v>
      </c>
      <c r="C1585" s="23" t="s">
        <v>4900</v>
      </c>
      <c r="D1585" s="23" t="s">
        <v>14</v>
      </c>
      <c r="E1585" s="23" t="s">
        <v>1915</v>
      </c>
      <c r="F1585" s="23" t="s">
        <v>154</v>
      </c>
      <c r="G1585" s="23">
        <v>2075742</v>
      </c>
      <c r="H1585" s="23" t="s">
        <v>826</v>
      </c>
      <c r="I1585" s="23" t="s">
        <v>162</v>
      </c>
      <c r="J1585" s="23" t="s">
        <v>268</v>
      </c>
      <c r="K1585" s="23" t="s">
        <v>269</v>
      </c>
      <c r="L1585" s="23" t="s">
        <v>1788</v>
      </c>
      <c r="M1585" s="24">
        <v>163644</v>
      </c>
      <c r="P1585" s="25">
        <v>163643.54999999999</v>
      </c>
      <c r="Q1585" s="24">
        <v>137621</v>
      </c>
      <c r="R1585" s="24">
        <v>26022</v>
      </c>
      <c r="S1585" s="23" t="s">
        <v>136</v>
      </c>
      <c r="T1585" s="24">
        <v>135000</v>
      </c>
      <c r="V1585" s="24">
        <v>135000</v>
      </c>
      <c r="W1585" s="24">
        <v>28644</v>
      </c>
      <c r="Z1585" s="24">
        <v>135000</v>
      </c>
      <c r="AC1585" s="24">
        <v>135000</v>
      </c>
      <c r="AD1585" s="23" t="s">
        <v>160</v>
      </c>
      <c r="AE1585" s="24">
        <v>135000</v>
      </c>
      <c r="AF1585" s="24">
        <v>163644</v>
      </c>
      <c r="AH1585" s="24">
        <v>163644</v>
      </c>
      <c r="AI1585" s="23" t="s">
        <v>135</v>
      </c>
      <c r="AJ1585" s="23" t="s">
        <v>136</v>
      </c>
      <c r="AK1585" s="26">
        <v>44958</v>
      </c>
      <c r="AL1585" s="26">
        <v>44942</v>
      </c>
      <c r="AM1585" s="26">
        <v>44942</v>
      </c>
      <c r="AN1585" s="26">
        <v>45291</v>
      </c>
      <c r="AO1585" s="26">
        <v>45049</v>
      </c>
      <c r="AS1585" s="25">
        <v>2000</v>
      </c>
      <c r="AT1585" s="23">
        <v>-257.91000000000003</v>
      </c>
      <c r="AU1585" s="25">
        <v>32986.949999999997</v>
      </c>
      <c r="AV1585" s="25">
        <v>128914.51</v>
      </c>
      <c r="AW1585" s="24">
        <v>136000</v>
      </c>
      <c r="AX1585" s="24">
        <v>136000</v>
      </c>
      <c r="AY1585" s="24">
        <v>-7085</v>
      </c>
      <c r="AZ1585" s="23" t="s">
        <v>133</v>
      </c>
      <c r="BK1585" s="23" t="s">
        <v>6398</v>
      </c>
      <c r="BL1585" s="26">
        <v>45079</v>
      </c>
      <c r="BM1585" s="23" t="s">
        <v>286</v>
      </c>
      <c r="BO1585" s="23" t="s">
        <v>162</v>
      </c>
      <c r="BP1585" s="23" t="s">
        <v>146</v>
      </c>
      <c r="BQ1585" s="23" t="s">
        <v>290</v>
      </c>
      <c r="BS1585" s="23" t="s">
        <v>334</v>
      </c>
      <c r="BT1585" s="23" t="s">
        <v>1916</v>
      </c>
      <c r="BV1585" s="24">
        <v>1742</v>
      </c>
      <c r="BW1585" s="24">
        <v>161901</v>
      </c>
      <c r="CB1585" s="23" t="s">
        <v>218</v>
      </c>
      <c r="CC1585" s="23" t="s">
        <v>218</v>
      </c>
      <c r="CF1585" s="23">
        <v>1</v>
      </c>
      <c r="CG1585" s="23">
        <v>44681</v>
      </c>
      <c r="CI1585" s="23" t="s">
        <v>149</v>
      </c>
      <c r="CJ1585" s="23" t="s">
        <v>150</v>
      </c>
      <c r="CK1585" s="23" t="s">
        <v>151</v>
      </c>
      <c r="CL1585" s="26">
        <v>44790</v>
      </c>
      <c r="CM1585" s="23" t="s">
        <v>1785</v>
      </c>
    </row>
    <row r="1586" spans="1:91" x14ac:dyDescent="0.25">
      <c r="A1586" s="23" t="s">
        <v>1919</v>
      </c>
      <c r="B1586" s="23" t="s">
        <v>4899</v>
      </c>
      <c r="C1586" s="23" t="s">
        <v>4900</v>
      </c>
      <c r="D1586" s="23" t="s">
        <v>14</v>
      </c>
      <c r="E1586" s="23" t="s">
        <v>1920</v>
      </c>
      <c r="F1586" s="23" t="s">
        <v>138</v>
      </c>
      <c r="G1586" s="23">
        <v>2075711</v>
      </c>
      <c r="H1586" s="23" t="s">
        <v>826</v>
      </c>
      <c r="I1586" s="23" t="s">
        <v>162</v>
      </c>
      <c r="J1586" s="23" t="s">
        <v>157</v>
      </c>
      <c r="K1586" s="23" t="s">
        <v>269</v>
      </c>
      <c r="L1586" s="23" t="s">
        <v>1788</v>
      </c>
      <c r="M1586" s="24">
        <v>2161</v>
      </c>
      <c r="N1586" s="24">
        <v>90830</v>
      </c>
      <c r="P1586" s="25">
        <v>92991.039999999994</v>
      </c>
      <c r="Q1586" s="24">
        <v>93056</v>
      </c>
      <c r="R1586" s="23">
        <v>-65</v>
      </c>
      <c r="S1586" s="23" t="s">
        <v>133</v>
      </c>
      <c r="T1586" s="24">
        <v>92830</v>
      </c>
      <c r="V1586" s="24">
        <v>92830</v>
      </c>
      <c r="W1586" s="23">
        <v>161</v>
      </c>
      <c r="Z1586" s="24">
        <v>92830</v>
      </c>
      <c r="AC1586" s="24">
        <v>92830</v>
      </c>
      <c r="AD1586" s="23" t="s">
        <v>160</v>
      </c>
      <c r="AE1586" s="24">
        <v>92830</v>
      </c>
      <c r="AF1586" s="24">
        <v>2161</v>
      </c>
      <c r="AG1586" s="24">
        <v>90830</v>
      </c>
      <c r="AH1586" s="24">
        <v>92991</v>
      </c>
      <c r="AI1586" s="23" t="s">
        <v>143</v>
      </c>
      <c r="AJ1586" s="23" t="s">
        <v>142</v>
      </c>
      <c r="AK1586" s="26">
        <v>44958</v>
      </c>
      <c r="AL1586" s="26">
        <v>44942</v>
      </c>
      <c r="AM1586" s="26">
        <v>44942</v>
      </c>
      <c r="AN1586" s="26">
        <v>45291</v>
      </c>
      <c r="AO1586" s="26">
        <v>45260</v>
      </c>
      <c r="AS1586" s="25">
        <v>2000</v>
      </c>
      <c r="AT1586" s="25">
        <v>-1688.75</v>
      </c>
      <c r="AU1586" s="25">
        <v>1915.5</v>
      </c>
      <c r="AV1586" s="23">
        <v>-65.709999999999994</v>
      </c>
      <c r="AY1586" s="23">
        <v>-66</v>
      </c>
      <c r="AZ1586" s="23" t="s">
        <v>136</v>
      </c>
      <c r="BH1586" s="24">
        <v>90830</v>
      </c>
      <c r="BK1586" s="23" t="s">
        <v>6397</v>
      </c>
      <c r="BL1586" s="26">
        <v>45079</v>
      </c>
      <c r="BM1586" s="23" t="s">
        <v>286</v>
      </c>
      <c r="BO1586" s="23" t="s">
        <v>162</v>
      </c>
      <c r="BP1586" s="23" t="s">
        <v>146</v>
      </c>
      <c r="BQ1586" s="23" t="s">
        <v>290</v>
      </c>
      <c r="BS1586" s="23" t="s">
        <v>334</v>
      </c>
      <c r="BT1586" s="23" t="s">
        <v>1921</v>
      </c>
      <c r="BV1586" s="23">
        <v>311</v>
      </c>
      <c r="BW1586" s="24">
        <v>1850</v>
      </c>
      <c r="BY1586" s="24">
        <v>90830</v>
      </c>
      <c r="CB1586" s="23" t="s">
        <v>218</v>
      </c>
      <c r="CC1586" s="23" t="s">
        <v>218</v>
      </c>
      <c r="CF1586" s="23">
        <v>1</v>
      </c>
      <c r="CG1586" s="23">
        <v>44684</v>
      </c>
      <c r="CI1586" s="23" t="s">
        <v>149</v>
      </c>
      <c r="CJ1586" s="23" t="s">
        <v>150</v>
      </c>
      <c r="CK1586" s="23" t="s">
        <v>151</v>
      </c>
      <c r="CL1586" s="26">
        <v>44790</v>
      </c>
      <c r="CM1586" s="23" t="s">
        <v>1785</v>
      </c>
    </row>
    <row r="1587" spans="1:91" x14ac:dyDescent="0.25">
      <c r="A1587" s="23" t="s">
        <v>1922</v>
      </c>
      <c r="B1587" s="23" t="s">
        <v>4899</v>
      </c>
      <c r="C1587" s="23" t="s">
        <v>4900</v>
      </c>
      <c r="D1587" s="23" t="s">
        <v>14</v>
      </c>
      <c r="E1587" s="23" t="s">
        <v>1923</v>
      </c>
      <c r="F1587" s="23" t="s">
        <v>138</v>
      </c>
      <c r="G1587" s="23">
        <v>2075712</v>
      </c>
      <c r="H1587" s="23" t="s">
        <v>826</v>
      </c>
      <c r="I1587" s="23" t="s">
        <v>162</v>
      </c>
      <c r="J1587" s="23" t="s">
        <v>157</v>
      </c>
      <c r="K1587" s="23" t="s">
        <v>269</v>
      </c>
      <c r="L1587" s="23" t="s">
        <v>1788</v>
      </c>
      <c r="M1587" s="24">
        <v>2018</v>
      </c>
      <c r="N1587" s="24">
        <v>90830</v>
      </c>
      <c r="P1587" s="25">
        <v>92848.35</v>
      </c>
      <c r="Q1587" s="24">
        <v>92918</v>
      </c>
      <c r="R1587" s="23">
        <v>-69</v>
      </c>
      <c r="S1587" s="23" t="s">
        <v>133</v>
      </c>
      <c r="T1587" s="24">
        <v>92830</v>
      </c>
      <c r="V1587" s="24">
        <v>92830</v>
      </c>
      <c r="W1587" s="23">
        <v>18</v>
      </c>
      <c r="Z1587" s="24">
        <v>92830</v>
      </c>
      <c r="AC1587" s="24">
        <v>92830</v>
      </c>
      <c r="AD1587" s="23" t="s">
        <v>160</v>
      </c>
      <c r="AE1587" s="24">
        <v>92830</v>
      </c>
      <c r="AF1587" s="24">
        <v>2018</v>
      </c>
      <c r="AG1587" s="24">
        <v>90830</v>
      </c>
      <c r="AH1587" s="24">
        <v>92848</v>
      </c>
      <c r="AI1587" s="23" t="s">
        <v>143</v>
      </c>
      <c r="AJ1587" s="23" t="s">
        <v>142</v>
      </c>
      <c r="AK1587" s="26">
        <v>44958</v>
      </c>
      <c r="AL1587" s="26">
        <v>44942</v>
      </c>
      <c r="AM1587" s="26">
        <v>44942</v>
      </c>
      <c r="AN1587" s="26">
        <v>45291</v>
      </c>
      <c r="AO1587" s="26">
        <v>45260</v>
      </c>
      <c r="AS1587" s="25">
        <v>2000</v>
      </c>
      <c r="AT1587" s="25">
        <v>-1827.5</v>
      </c>
      <c r="AU1587" s="25">
        <v>1915.5</v>
      </c>
      <c r="AV1587" s="23">
        <v>-69.650000000000006</v>
      </c>
      <c r="AY1587" s="23">
        <v>-70</v>
      </c>
      <c r="AZ1587" s="23" t="s">
        <v>136</v>
      </c>
      <c r="BH1587" s="24">
        <v>90830</v>
      </c>
      <c r="BK1587" s="23" t="s">
        <v>6396</v>
      </c>
      <c r="BL1587" s="26">
        <v>45079</v>
      </c>
      <c r="BM1587" s="23" t="s">
        <v>286</v>
      </c>
      <c r="BO1587" s="23" t="s">
        <v>162</v>
      </c>
      <c r="BP1587" s="23" t="s">
        <v>146</v>
      </c>
      <c r="BQ1587" s="23" t="s">
        <v>290</v>
      </c>
      <c r="BS1587" s="23" t="s">
        <v>334</v>
      </c>
      <c r="BT1587" s="23" t="s">
        <v>1924</v>
      </c>
      <c r="BV1587" s="23">
        <v>173</v>
      </c>
      <c r="BW1587" s="24">
        <v>1846</v>
      </c>
      <c r="BY1587" s="24">
        <v>90830</v>
      </c>
      <c r="CB1587" s="23" t="s">
        <v>218</v>
      </c>
      <c r="CC1587" s="23" t="s">
        <v>218</v>
      </c>
      <c r="CF1587" s="23">
        <v>1</v>
      </c>
      <c r="CG1587" s="23">
        <v>44685</v>
      </c>
      <c r="CI1587" s="23" t="s">
        <v>149</v>
      </c>
      <c r="CJ1587" s="23" t="s">
        <v>150</v>
      </c>
      <c r="CK1587" s="23" t="s">
        <v>151</v>
      </c>
      <c r="CL1587" s="26">
        <v>44790</v>
      </c>
      <c r="CM1587" s="23" t="s">
        <v>1785</v>
      </c>
    </row>
    <row r="1588" spans="1:91" x14ac:dyDescent="0.25">
      <c r="A1588" s="23" t="s">
        <v>1933</v>
      </c>
      <c r="B1588" s="23" t="s">
        <v>4899</v>
      </c>
      <c r="C1588" s="23" t="s">
        <v>4900</v>
      </c>
      <c r="D1588" s="23" t="s">
        <v>14</v>
      </c>
      <c r="E1588" s="23" t="s">
        <v>1934</v>
      </c>
      <c r="F1588" s="23" t="s">
        <v>154</v>
      </c>
      <c r="G1588" s="23">
        <v>2075743</v>
      </c>
      <c r="H1588" s="23" t="s">
        <v>826</v>
      </c>
      <c r="I1588" s="23" t="s">
        <v>162</v>
      </c>
      <c r="J1588" s="23" t="s">
        <v>157</v>
      </c>
      <c r="K1588" s="23" t="s">
        <v>269</v>
      </c>
      <c r="L1588" s="23" t="s">
        <v>1788</v>
      </c>
      <c r="N1588" s="24">
        <v>75000</v>
      </c>
      <c r="P1588" s="25">
        <v>75000</v>
      </c>
      <c r="Q1588" s="24">
        <v>75000</v>
      </c>
      <c r="R1588" s="23">
        <v>0</v>
      </c>
      <c r="S1588" s="23" t="s">
        <v>142</v>
      </c>
      <c r="T1588" s="24">
        <v>75000</v>
      </c>
      <c r="V1588" s="24">
        <v>75000</v>
      </c>
      <c r="W1588" s="23">
        <v>0</v>
      </c>
      <c r="Z1588" s="24">
        <v>75000</v>
      </c>
      <c r="AC1588" s="24">
        <v>75000</v>
      </c>
      <c r="AD1588" s="23" t="s">
        <v>160</v>
      </c>
      <c r="AE1588" s="24">
        <v>75000</v>
      </c>
      <c r="AG1588" s="24">
        <v>75000</v>
      </c>
      <c r="AH1588" s="24">
        <v>75000</v>
      </c>
      <c r="AI1588" s="23" t="s">
        <v>143</v>
      </c>
      <c r="AJ1588" s="23" t="s">
        <v>142</v>
      </c>
      <c r="AK1588" s="26">
        <v>45139</v>
      </c>
      <c r="AL1588" s="26">
        <v>44942</v>
      </c>
      <c r="AM1588" s="26">
        <v>44942</v>
      </c>
      <c r="AN1588" s="26">
        <v>45291</v>
      </c>
      <c r="AO1588" s="26">
        <v>45169</v>
      </c>
      <c r="BE1588" s="24">
        <v>75000</v>
      </c>
      <c r="BK1588" s="23" t="s">
        <v>6395</v>
      </c>
      <c r="BL1588" s="26">
        <v>45079</v>
      </c>
      <c r="BM1588" s="23" t="s">
        <v>286</v>
      </c>
      <c r="BO1588" s="23" t="s">
        <v>162</v>
      </c>
      <c r="BP1588" s="23" t="s">
        <v>146</v>
      </c>
      <c r="BQ1588" s="23" t="s">
        <v>290</v>
      </c>
      <c r="BS1588" s="23" t="s">
        <v>334</v>
      </c>
      <c r="BT1588" s="23" t="s">
        <v>1834</v>
      </c>
      <c r="BW1588" s="23">
        <v>0</v>
      </c>
      <c r="BX1588" s="24">
        <v>75000</v>
      </c>
      <c r="CB1588" s="23" t="s">
        <v>218</v>
      </c>
      <c r="CC1588" s="23" t="s">
        <v>218</v>
      </c>
      <c r="CF1588" s="23">
        <v>1</v>
      </c>
      <c r="CG1588" s="23">
        <v>44692</v>
      </c>
      <c r="CI1588" s="23" t="s">
        <v>149</v>
      </c>
      <c r="CJ1588" s="23" t="s">
        <v>150</v>
      </c>
      <c r="CK1588" s="23" t="s">
        <v>151</v>
      </c>
      <c r="CL1588" s="26">
        <v>44790</v>
      </c>
      <c r="CM1588" s="23" t="s">
        <v>1785</v>
      </c>
    </row>
    <row r="1589" spans="1:91" x14ac:dyDescent="0.25">
      <c r="A1589" s="23" t="s">
        <v>1935</v>
      </c>
      <c r="B1589" s="23" t="s">
        <v>4899</v>
      </c>
      <c r="C1589" s="23" t="s">
        <v>4900</v>
      </c>
      <c r="D1589" s="23" t="s">
        <v>14</v>
      </c>
      <c r="E1589" s="23" t="s">
        <v>1936</v>
      </c>
      <c r="F1589" s="23" t="s">
        <v>138</v>
      </c>
      <c r="G1589" s="23">
        <v>2075713</v>
      </c>
      <c r="H1589" s="23" t="s">
        <v>1489</v>
      </c>
      <c r="I1589" s="23" t="s">
        <v>162</v>
      </c>
      <c r="J1589" s="23" t="s">
        <v>157</v>
      </c>
      <c r="K1589" s="23" t="s">
        <v>269</v>
      </c>
      <c r="L1589" s="23" t="s">
        <v>1788</v>
      </c>
      <c r="N1589" s="24">
        <v>81502</v>
      </c>
      <c r="P1589" s="25">
        <v>81502</v>
      </c>
      <c r="Q1589" s="24">
        <v>81502</v>
      </c>
      <c r="R1589" s="23">
        <v>0</v>
      </c>
      <c r="S1589" s="23" t="s">
        <v>142</v>
      </c>
      <c r="T1589" s="24">
        <v>81502</v>
      </c>
      <c r="V1589" s="24">
        <v>81502</v>
      </c>
      <c r="W1589" s="23">
        <v>0</v>
      </c>
      <c r="Z1589" s="24">
        <v>81502</v>
      </c>
      <c r="AC1589" s="24">
        <v>81502</v>
      </c>
      <c r="AD1589" s="23" t="s">
        <v>160</v>
      </c>
      <c r="AE1589" s="24">
        <v>81502</v>
      </c>
      <c r="AG1589" s="24">
        <v>81502</v>
      </c>
      <c r="AH1589" s="24">
        <v>81502</v>
      </c>
      <c r="AI1589" s="23" t="s">
        <v>143</v>
      </c>
      <c r="AJ1589" s="23" t="s">
        <v>142</v>
      </c>
      <c r="AK1589" s="26">
        <v>45108</v>
      </c>
      <c r="AL1589" s="26">
        <v>44942</v>
      </c>
      <c r="AM1589" s="26">
        <v>44942</v>
      </c>
      <c r="AN1589" s="26">
        <v>45291</v>
      </c>
      <c r="AO1589" s="26">
        <v>45107</v>
      </c>
      <c r="BB1589" s="23" t="s">
        <v>1808</v>
      </c>
      <c r="BD1589" s="24">
        <v>81502</v>
      </c>
      <c r="BK1589" s="23" t="s">
        <v>6394</v>
      </c>
      <c r="BL1589" s="26">
        <v>45082</v>
      </c>
      <c r="BM1589" s="23" t="s">
        <v>444</v>
      </c>
      <c r="BO1589" s="23" t="s">
        <v>162</v>
      </c>
      <c r="BP1589" s="23" t="s">
        <v>146</v>
      </c>
      <c r="BQ1589" s="23" t="s">
        <v>290</v>
      </c>
      <c r="BS1589" s="23" t="s">
        <v>900</v>
      </c>
      <c r="BT1589" s="23" t="s">
        <v>1937</v>
      </c>
      <c r="BW1589" s="23">
        <v>0</v>
      </c>
      <c r="BX1589" s="24">
        <v>81502</v>
      </c>
      <c r="CB1589" s="23" t="s">
        <v>218</v>
      </c>
      <c r="CC1589" s="23" t="s">
        <v>218</v>
      </c>
      <c r="CF1589" s="23">
        <v>1</v>
      </c>
      <c r="CG1589" s="23">
        <v>44693</v>
      </c>
      <c r="CI1589" s="23" t="s">
        <v>149</v>
      </c>
      <c r="CJ1589" s="23" t="s">
        <v>150</v>
      </c>
      <c r="CK1589" s="23" t="s">
        <v>151</v>
      </c>
      <c r="CL1589" s="26">
        <v>44790</v>
      </c>
      <c r="CM1589" s="23" t="s">
        <v>1785</v>
      </c>
    </row>
    <row r="1590" spans="1:91" x14ac:dyDescent="0.25">
      <c r="A1590" s="23" t="s">
        <v>1962</v>
      </c>
      <c r="B1590" s="23" t="s">
        <v>4899</v>
      </c>
      <c r="C1590" s="23" t="s">
        <v>4900</v>
      </c>
      <c r="D1590" s="23" t="s">
        <v>14</v>
      </c>
      <c r="E1590" s="23" t="s">
        <v>1963</v>
      </c>
      <c r="F1590" s="23" t="s">
        <v>154</v>
      </c>
      <c r="G1590" s="23">
        <v>2075744</v>
      </c>
      <c r="H1590" s="23" t="s">
        <v>826</v>
      </c>
      <c r="I1590" s="23" t="s">
        <v>162</v>
      </c>
      <c r="J1590" s="23" t="s">
        <v>157</v>
      </c>
      <c r="K1590" s="23" t="s">
        <v>269</v>
      </c>
      <c r="L1590" s="23" t="s">
        <v>1788</v>
      </c>
      <c r="M1590" s="23">
        <v>173</v>
      </c>
      <c r="N1590" s="24">
        <v>133000</v>
      </c>
      <c r="P1590" s="25">
        <v>133172.5</v>
      </c>
      <c r="Q1590" s="24">
        <v>133173</v>
      </c>
      <c r="R1590" s="23">
        <v>0</v>
      </c>
      <c r="S1590" s="23" t="s">
        <v>142</v>
      </c>
      <c r="T1590" s="24">
        <v>133000</v>
      </c>
      <c r="V1590" s="24">
        <v>133000</v>
      </c>
      <c r="W1590" s="23">
        <v>173</v>
      </c>
      <c r="Z1590" s="24">
        <v>133000</v>
      </c>
      <c r="AC1590" s="24">
        <v>133000</v>
      </c>
      <c r="AD1590" s="23" t="s">
        <v>160</v>
      </c>
      <c r="AE1590" s="24">
        <v>133000</v>
      </c>
      <c r="AF1590" s="23">
        <v>173</v>
      </c>
      <c r="AG1590" s="24">
        <v>133000</v>
      </c>
      <c r="AH1590" s="24">
        <v>133173</v>
      </c>
      <c r="AI1590" s="23" t="s">
        <v>143</v>
      </c>
      <c r="AJ1590" s="23" t="s">
        <v>142</v>
      </c>
      <c r="AK1590" s="26">
        <v>44986</v>
      </c>
      <c r="AL1590" s="26">
        <v>44942</v>
      </c>
      <c r="AM1590" s="26">
        <v>44942</v>
      </c>
      <c r="AN1590" s="26">
        <v>45291</v>
      </c>
      <c r="AO1590" s="26">
        <v>45169</v>
      </c>
      <c r="AT1590" s="23">
        <v>172.5</v>
      </c>
      <c r="BE1590" s="24">
        <v>133000</v>
      </c>
      <c r="BK1590" s="23" t="s">
        <v>6393</v>
      </c>
      <c r="BL1590" s="26">
        <v>45079</v>
      </c>
      <c r="BM1590" s="23" t="s">
        <v>286</v>
      </c>
      <c r="BO1590" s="23" t="s">
        <v>162</v>
      </c>
      <c r="BP1590" s="23" t="s">
        <v>146</v>
      </c>
      <c r="BQ1590" s="23" t="s">
        <v>290</v>
      </c>
      <c r="BS1590" s="23" t="s">
        <v>163</v>
      </c>
      <c r="BT1590" s="23" t="s">
        <v>1964</v>
      </c>
      <c r="BV1590" s="23">
        <v>173</v>
      </c>
      <c r="BW1590" s="23">
        <v>0</v>
      </c>
      <c r="BX1590" s="24">
        <v>133000</v>
      </c>
      <c r="CB1590" s="23" t="s">
        <v>218</v>
      </c>
      <c r="CC1590" s="23" t="s">
        <v>218</v>
      </c>
      <c r="CF1590" s="23">
        <v>1</v>
      </c>
      <c r="CG1590" s="23">
        <v>44704</v>
      </c>
      <c r="CI1590" s="23" t="s">
        <v>149</v>
      </c>
      <c r="CJ1590" s="23" t="s">
        <v>150</v>
      </c>
      <c r="CK1590" s="23" t="s">
        <v>151</v>
      </c>
      <c r="CL1590" s="26">
        <v>44790</v>
      </c>
      <c r="CM1590" s="23" t="s">
        <v>1785</v>
      </c>
    </row>
    <row r="1591" spans="1:91" x14ac:dyDescent="0.25">
      <c r="A1591" s="23" t="s">
        <v>1972</v>
      </c>
      <c r="B1591" s="23" t="s">
        <v>4899</v>
      </c>
      <c r="C1591" s="23" t="s">
        <v>4900</v>
      </c>
      <c r="D1591" s="23" t="s">
        <v>14</v>
      </c>
      <c r="E1591" s="23" t="s">
        <v>1973</v>
      </c>
      <c r="F1591" s="23" t="s">
        <v>138</v>
      </c>
      <c r="G1591" s="23">
        <v>2075714</v>
      </c>
      <c r="H1591" s="23" t="s">
        <v>826</v>
      </c>
      <c r="I1591" s="23" t="s">
        <v>162</v>
      </c>
      <c r="J1591" s="23" t="s">
        <v>268</v>
      </c>
      <c r="K1591" s="23" t="s">
        <v>269</v>
      </c>
      <c r="L1591" s="23" t="s">
        <v>1788</v>
      </c>
      <c r="M1591" s="24">
        <v>148818</v>
      </c>
      <c r="N1591" s="24">
        <v>22950</v>
      </c>
      <c r="P1591" s="25">
        <v>171768.38</v>
      </c>
      <c r="Q1591" s="24">
        <v>173701</v>
      </c>
      <c r="R1591" s="24">
        <v>-1933</v>
      </c>
      <c r="S1591" s="23" t="s">
        <v>133</v>
      </c>
      <c r="T1591" s="24">
        <v>163799</v>
      </c>
      <c r="V1591" s="24">
        <v>163799</v>
      </c>
      <c r="W1591" s="24">
        <v>7969</v>
      </c>
      <c r="Z1591" s="24">
        <v>163799</v>
      </c>
      <c r="AC1591" s="24">
        <v>163799</v>
      </c>
      <c r="AD1591" s="23" t="s">
        <v>160</v>
      </c>
      <c r="AE1591" s="24">
        <v>163799</v>
      </c>
      <c r="AF1591" s="24">
        <v>148818</v>
      </c>
      <c r="AG1591" s="24">
        <v>22950</v>
      </c>
      <c r="AH1591" s="24">
        <v>171768</v>
      </c>
      <c r="AI1591" s="23" t="s">
        <v>143</v>
      </c>
      <c r="AJ1591" s="23" t="s">
        <v>142</v>
      </c>
      <c r="AK1591" s="26">
        <v>44986</v>
      </c>
      <c r="AL1591" s="26">
        <v>44942</v>
      </c>
      <c r="AM1591" s="26">
        <v>44942</v>
      </c>
      <c r="AN1591" s="26">
        <v>45291</v>
      </c>
      <c r="AO1591" s="26">
        <v>45020</v>
      </c>
      <c r="AT1591" s="25">
        <v>29952.31</v>
      </c>
      <c r="AU1591" s="25">
        <v>84423.48</v>
      </c>
      <c r="AV1591" s="25">
        <v>34442.589999999997</v>
      </c>
      <c r="AW1591" s="24">
        <v>28000</v>
      </c>
      <c r="AX1591" s="24">
        <v>28000</v>
      </c>
      <c r="AY1591" s="24">
        <v>6443</v>
      </c>
      <c r="AZ1591" s="23" t="s">
        <v>136</v>
      </c>
      <c r="BA1591" s="23">
        <v>0</v>
      </c>
      <c r="BD1591" s="24">
        <v>22950</v>
      </c>
      <c r="BK1591" s="23" t="s">
        <v>6392</v>
      </c>
      <c r="BL1591" s="26">
        <v>45079</v>
      </c>
      <c r="BM1591" s="23" t="s">
        <v>286</v>
      </c>
      <c r="BO1591" s="23" t="s">
        <v>162</v>
      </c>
      <c r="BP1591" s="23" t="s">
        <v>146</v>
      </c>
      <c r="BQ1591" s="23" t="s">
        <v>290</v>
      </c>
      <c r="BS1591" s="23" t="s">
        <v>313</v>
      </c>
      <c r="BT1591" s="23" t="s">
        <v>1449</v>
      </c>
      <c r="BV1591" s="24">
        <v>29952</v>
      </c>
      <c r="BW1591" s="24">
        <v>118866</v>
      </c>
      <c r="BX1591" s="24">
        <v>22950</v>
      </c>
      <c r="CB1591" s="23" t="s">
        <v>218</v>
      </c>
      <c r="CC1591" s="23" t="s">
        <v>218</v>
      </c>
      <c r="CF1591" s="23">
        <v>1</v>
      </c>
      <c r="CG1591" s="23">
        <v>44707</v>
      </c>
      <c r="CI1591" s="23" t="s">
        <v>149</v>
      </c>
      <c r="CJ1591" s="23" t="s">
        <v>150</v>
      </c>
      <c r="CK1591" s="23" t="s">
        <v>151</v>
      </c>
      <c r="CL1591" s="26">
        <v>44790</v>
      </c>
      <c r="CM1591" s="23" t="s">
        <v>1785</v>
      </c>
    </row>
    <row r="1592" spans="1:91" x14ac:dyDescent="0.25">
      <c r="A1592" s="23" t="s">
        <v>1974</v>
      </c>
      <c r="B1592" s="23" t="s">
        <v>4899</v>
      </c>
      <c r="C1592" s="23" t="s">
        <v>4900</v>
      </c>
      <c r="D1592" s="23" t="s">
        <v>14</v>
      </c>
      <c r="E1592" s="23" t="s">
        <v>1975</v>
      </c>
      <c r="F1592" s="23" t="s">
        <v>138</v>
      </c>
      <c r="G1592" s="23">
        <v>2075717</v>
      </c>
      <c r="H1592" s="23" t="s">
        <v>327</v>
      </c>
      <c r="I1592" s="23" t="s">
        <v>162</v>
      </c>
      <c r="J1592" s="23" t="s">
        <v>157</v>
      </c>
      <c r="K1592" s="23" t="s">
        <v>269</v>
      </c>
      <c r="L1592" s="23" t="s">
        <v>1788</v>
      </c>
      <c r="N1592" s="24">
        <v>94850</v>
      </c>
      <c r="P1592" s="25">
        <v>94850</v>
      </c>
      <c r="Q1592" s="24">
        <v>94850</v>
      </c>
      <c r="R1592" s="23">
        <v>0</v>
      </c>
      <c r="S1592" s="23" t="s">
        <v>142</v>
      </c>
      <c r="T1592" s="24">
        <v>94850</v>
      </c>
      <c r="V1592" s="24">
        <v>94850</v>
      </c>
      <c r="W1592" s="23">
        <v>0</v>
      </c>
      <c r="Z1592" s="24">
        <v>94850</v>
      </c>
      <c r="AC1592" s="24">
        <v>94850</v>
      </c>
      <c r="AD1592" s="23" t="s">
        <v>160</v>
      </c>
      <c r="AE1592" s="24">
        <v>94850</v>
      </c>
      <c r="AG1592" s="24">
        <v>94850</v>
      </c>
      <c r="AH1592" s="24">
        <v>94850</v>
      </c>
      <c r="AI1592" s="23" t="s">
        <v>143</v>
      </c>
      <c r="AJ1592" s="23" t="s">
        <v>142</v>
      </c>
      <c r="AK1592" s="26">
        <v>45108</v>
      </c>
      <c r="AL1592" s="26">
        <v>44942</v>
      </c>
      <c r="AM1592" s="26">
        <v>44942</v>
      </c>
      <c r="AN1592" s="26">
        <v>45291</v>
      </c>
      <c r="AO1592" s="26">
        <v>45138</v>
      </c>
      <c r="BD1592" s="24">
        <v>71138</v>
      </c>
      <c r="BG1592" s="24">
        <v>23712</v>
      </c>
      <c r="BK1592" s="23" t="s">
        <v>6391</v>
      </c>
      <c r="BL1592" s="26">
        <v>45079</v>
      </c>
      <c r="BM1592" s="23" t="s">
        <v>444</v>
      </c>
      <c r="BO1592" s="23" t="s">
        <v>162</v>
      </c>
      <c r="BP1592" s="23" t="s">
        <v>146</v>
      </c>
      <c r="BQ1592" s="23" t="s">
        <v>290</v>
      </c>
      <c r="BS1592" s="23" t="s">
        <v>440</v>
      </c>
      <c r="BT1592" s="23" t="s">
        <v>1392</v>
      </c>
      <c r="BW1592" s="23">
        <v>0</v>
      </c>
      <c r="BX1592" s="24">
        <v>71138</v>
      </c>
      <c r="BY1592" s="24">
        <v>23712</v>
      </c>
      <c r="CB1592" s="23" t="s">
        <v>218</v>
      </c>
      <c r="CC1592" s="23" t="s">
        <v>218</v>
      </c>
      <c r="CF1592" s="23">
        <v>1</v>
      </c>
      <c r="CG1592" s="23">
        <v>44716</v>
      </c>
      <c r="CI1592" s="23" t="s">
        <v>149</v>
      </c>
      <c r="CJ1592" s="23" t="s">
        <v>150</v>
      </c>
      <c r="CK1592" s="23" t="s">
        <v>151</v>
      </c>
      <c r="CL1592" s="26">
        <v>44790</v>
      </c>
      <c r="CM1592" s="23" t="s">
        <v>1785</v>
      </c>
    </row>
    <row r="1593" spans="1:91" x14ac:dyDescent="0.25">
      <c r="A1593" s="23" t="s">
        <v>2006</v>
      </c>
      <c r="B1593" s="23" t="s">
        <v>4899</v>
      </c>
      <c r="C1593" s="23" t="s">
        <v>4900</v>
      </c>
      <c r="D1593" s="23" t="s">
        <v>14</v>
      </c>
      <c r="E1593" s="23" t="s">
        <v>2007</v>
      </c>
      <c r="F1593" s="23" t="s">
        <v>138</v>
      </c>
      <c r="G1593" s="23">
        <v>2075718</v>
      </c>
      <c r="H1593" s="23" t="s">
        <v>327</v>
      </c>
      <c r="I1593" s="23" t="s">
        <v>162</v>
      </c>
      <c r="J1593" s="23" t="s">
        <v>157</v>
      </c>
      <c r="K1593" s="23" t="s">
        <v>269</v>
      </c>
      <c r="L1593" s="23" t="s">
        <v>1788</v>
      </c>
      <c r="M1593" s="24">
        <v>59586</v>
      </c>
      <c r="N1593" s="24">
        <v>13887</v>
      </c>
      <c r="O1593" s="24">
        <v>10000</v>
      </c>
      <c r="P1593" s="25">
        <v>73473.17</v>
      </c>
      <c r="Q1593" s="24">
        <v>64851</v>
      </c>
      <c r="R1593" s="24">
        <v>8622</v>
      </c>
      <c r="S1593" s="23" t="s">
        <v>136</v>
      </c>
      <c r="T1593" s="24">
        <v>137128</v>
      </c>
      <c r="V1593" s="24">
        <v>137128</v>
      </c>
      <c r="W1593" s="24">
        <v>-63655</v>
      </c>
      <c r="Z1593" s="24">
        <v>137128</v>
      </c>
      <c r="AC1593" s="24">
        <v>137128</v>
      </c>
      <c r="AD1593" s="23" t="s">
        <v>160</v>
      </c>
      <c r="AE1593" s="24">
        <v>137128</v>
      </c>
      <c r="AF1593" s="24">
        <v>59586</v>
      </c>
      <c r="AG1593" s="24">
        <v>23887</v>
      </c>
      <c r="AH1593" s="24">
        <v>83473</v>
      </c>
      <c r="AI1593" s="23" t="s">
        <v>143</v>
      </c>
      <c r="AJ1593" s="23" t="s">
        <v>142</v>
      </c>
      <c r="AK1593" s="26">
        <v>44986</v>
      </c>
      <c r="AL1593" s="26">
        <v>44942</v>
      </c>
      <c r="AM1593" s="26">
        <v>44942</v>
      </c>
      <c r="AN1593" s="26">
        <v>45291</v>
      </c>
      <c r="AO1593" s="26">
        <v>45016</v>
      </c>
      <c r="AT1593" s="25">
        <v>51338</v>
      </c>
      <c r="AU1593" s="25">
        <v>3304.8</v>
      </c>
      <c r="AV1593" s="25">
        <v>4943.37</v>
      </c>
      <c r="AY1593" s="24">
        <v>4943</v>
      </c>
      <c r="AZ1593" s="23" t="s">
        <v>136</v>
      </c>
      <c r="BD1593" s="24">
        <v>13887</v>
      </c>
      <c r="BJ1593" s="24">
        <v>10000</v>
      </c>
      <c r="BK1593" s="23" t="s">
        <v>6390</v>
      </c>
      <c r="BL1593" s="26">
        <v>45081</v>
      </c>
      <c r="BM1593" s="23" t="s">
        <v>444</v>
      </c>
      <c r="BO1593" s="23" t="s">
        <v>162</v>
      </c>
      <c r="BP1593" s="23" t="s">
        <v>146</v>
      </c>
      <c r="BQ1593" s="23" t="s">
        <v>290</v>
      </c>
      <c r="BS1593" s="23" t="s">
        <v>220</v>
      </c>
      <c r="BT1593" s="23" t="s">
        <v>1865</v>
      </c>
      <c r="BV1593" s="24">
        <v>51338</v>
      </c>
      <c r="BW1593" s="24">
        <v>8248</v>
      </c>
      <c r="BX1593" s="24">
        <v>13887</v>
      </c>
      <c r="CB1593" s="23" t="s">
        <v>218</v>
      </c>
      <c r="CC1593" s="23" t="s">
        <v>218</v>
      </c>
      <c r="CF1593" s="23">
        <v>1</v>
      </c>
      <c r="CG1593" s="23">
        <v>44730</v>
      </c>
      <c r="CI1593" s="23" t="s">
        <v>149</v>
      </c>
      <c r="CJ1593" s="23" t="s">
        <v>150</v>
      </c>
      <c r="CK1593" s="23" t="s">
        <v>151</v>
      </c>
      <c r="CL1593" s="26">
        <v>44790</v>
      </c>
      <c r="CM1593" s="23" t="s">
        <v>1785</v>
      </c>
    </row>
    <row r="1594" spans="1:91" x14ac:dyDescent="0.25">
      <c r="A1594" s="23" t="s">
        <v>2008</v>
      </c>
      <c r="B1594" s="23" t="s">
        <v>4899</v>
      </c>
      <c r="C1594" s="23" t="s">
        <v>4900</v>
      </c>
      <c r="D1594" s="23" t="s">
        <v>14</v>
      </c>
      <c r="E1594" s="23" t="s">
        <v>2009</v>
      </c>
      <c r="F1594" s="23" t="s">
        <v>138</v>
      </c>
      <c r="G1594" s="23">
        <v>2075719</v>
      </c>
      <c r="H1594" s="23" t="s">
        <v>1342</v>
      </c>
      <c r="I1594" s="23" t="s">
        <v>162</v>
      </c>
      <c r="J1594" s="23" t="s">
        <v>157</v>
      </c>
      <c r="K1594" s="23" t="s">
        <v>269</v>
      </c>
      <c r="L1594" s="23" t="s">
        <v>1788</v>
      </c>
      <c r="N1594" s="24">
        <v>164168</v>
      </c>
      <c r="P1594" s="25">
        <v>164168</v>
      </c>
      <c r="Q1594" s="24">
        <v>164168</v>
      </c>
      <c r="R1594" s="23">
        <v>0</v>
      </c>
      <c r="S1594" s="23" t="s">
        <v>142</v>
      </c>
      <c r="T1594" s="24">
        <v>164168</v>
      </c>
      <c r="V1594" s="24">
        <v>164168</v>
      </c>
      <c r="W1594" s="23">
        <v>0</v>
      </c>
      <c r="Z1594" s="24">
        <v>164168</v>
      </c>
      <c r="AC1594" s="24">
        <v>164168</v>
      </c>
      <c r="AD1594" s="23" t="s">
        <v>160</v>
      </c>
      <c r="AE1594" s="24">
        <v>164168</v>
      </c>
      <c r="AG1594" s="24">
        <v>164168</v>
      </c>
      <c r="AH1594" s="24">
        <v>164168</v>
      </c>
      <c r="AI1594" s="23" t="s">
        <v>143</v>
      </c>
      <c r="AJ1594" s="23" t="s">
        <v>142</v>
      </c>
      <c r="AK1594" s="26">
        <v>45200</v>
      </c>
      <c r="AL1594" s="26">
        <v>44942</v>
      </c>
      <c r="AM1594" s="26">
        <v>44942</v>
      </c>
      <c r="AN1594" s="26">
        <v>45291</v>
      </c>
      <c r="AO1594" s="26">
        <v>45230</v>
      </c>
      <c r="BG1594" s="24">
        <v>164168</v>
      </c>
      <c r="BK1594" s="23" t="s">
        <v>6389</v>
      </c>
      <c r="BL1594" s="26">
        <v>45089</v>
      </c>
      <c r="BM1594" s="23" t="s">
        <v>444</v>
      </c>
      <c r="BO1594" s="23" t="s">
        <v>162</v>
      </c>
      <c r="BP1594" s="23" t="s">
        <v>146</v>
      </c>
      <c r="BQ1594" s="23" t="s">
        <v>290</v>
      </c>
      <c r="BS1594" s="23" t="s">
        <v>220</v>
      </c>
      <c r="BT1594" s="23" t="s">
        <v>1396</v>
      </c>
      <c r="BW1594" s="23">
        <v>0</v>
      </c>
      <c r="BY1594" s="24">
        <v>164168</v>
      </c>
      <c r="CB1594" s="23" t="s">
        <v>218</v>
      </c>
      <c r="CC1594" s="23" t="s">
        <v>218</v>
      </c>
      <c r="CF1594" s="23">
        <v>1</v>
      </c>
      <c r="CG1594" s="23">
        <v>44732</v>
      </c>
      <c r="CI1594" s="23" t="s">
        <v>149</v>
      </c>
      <c r="CJ1594" s="23" t="s">
        <v>150</v>
      </c>
      <c r="CK1594" s="23" t="s">
        <v>151</v>
      </c>
      <c r="CL1594" s="26">
        <v>44790</v>
      </c>
      <c r="CM1594" s="23" t="s">
        <v>1785</v>
      </c>
    </row>
    <row r="1595" spans="1:91" x14ac:dyDescent="0.25">
      <c r="A1595" s="23" t="s">
        <v>2010</v>
      </c>
      <c r="B1595" s="23" t="s">
        <v>4899</v>
      </c>
      <c r="C1595" s="23" t="s">
        <v>4900</v>
      </c>
      <c r="D1595" s="23" t="s">
        <v>14</v>
      </c>
      <c r="E1595" s="23" t="s">
        <v>2011</v>
      </c>
      <c r="F1595" s="23" t="s">
        <v>138</v>
      </c>
      <c r="G1595" s="23">
        <v>2075721</v>
      </c>
      <c r="H1595" s="23" t="s">
        <v>826</v>
      </c>
      <c r="I1595" s="23" t="s">
        <v>162</v>
      </c>
      <c r="J1595" s="23" t="s">
        <v>268</v>
      </c>
      <c r="K1595" s="23" t="s">
        <v>269</v>
      </c>
      <c r="L1595" s="23" t="s">
        <v>1788</v>
      </c>
      <c r="M1595" s="24">
        <v>163816</v>
      </c>
      <c r="N1595" s="24">
        <v>37533</v>
      </c>
      <c r="P1595" s="25">
        <v>201348.98</v>
      </c>
      <c r="Q1595" s="24">
        <v>203044</v>
      </c>
      <c r="R1595" s="24">
        <v>-1695</v>
      </c>
      <c r="S1595" s="23" t="s">
        <v>133</v>
      </c>
      <c r="T1595" s="24">
        <v>211327</v>
      </c>
      <c r="V1595" s="24">
        <v>211327</v>
      </c>
      <c r="W1595" s="24">
        <v>-9978</v>
      </c>
      <c r="Z1595" s="24">
        <v>211327</v>
      </c>
      <c r="AC1595" s="24">
        <v>211327</v>
      </c>
      <c r="AD1595" s="23" t="s">
        <v>160</v>
      </c>
      <c r="AE1595" s="24">
        <v>211327</v>
      </c>
      <c r="AF1595" s="24">
        <v>163816</v>
      </c>
      <c r="AG1595" s="24">
        <v>37533</v>
      </c>
      <c r="AH1595" s="24">
        <v>201349</v>
      </c>
      <c r="AI1595" s="23" t="s">
        <v>143</v>
      </c>
      <c r="AJ1595" s="23" t="s">
        <v>142</v>
      </c>
      <c r="AK1595" s="26">
        <v>44986</v>
      </c>
      <c r="AL1595" s="26">
        <v>44942</v>
      </c>
      <c r="AM1595" s="26">
        <v>44942</v>
      </c>
      <c r="AN1595" s="26">
        <v>45291</v>
      </c>
      <c r="AO1595" s="26">
        <v>45048</v>
      </c>
      <c r="AT1595" s="25">
        <v>35438.6</v>
      </c>
      <c r="AU1595" s="25">
        <v>5257.88</v>
      </c>
      <c r="AV1595" s="25">
        <v>123119.5</v>
      </c>
      <c r="AW1595" s="24">
        <v>127072</v>
      </c>
      <c r="AX1595" s="24">
        <v>127072</v>
      </c>
      <c r="AY1595" s="24">
        <v>-3953</v>
      </c>
      <c r="AZ1595" s="23" t="s">
        <v>133</v>
      </c>
      <c r="BE1595" s="24">
        <v>37533</v>
      </c>
      <c r="BK1595" s="23" t="s">
        <v>6388</v>
      </c>
      <c r="BL1595" s="26">
        <v>45079</v>
      </c>
      <c r="BM1595" s="23" t="s">
        <v>286</v>
      </c>
      <c r="BO1595" s="23" t="s">
        <v>162</v>
      </c>
      <c r="BP1595" s="23" t="s">
        <v>146</v>
      </c>
      <c r="BQ1595" s="23" t="s">
        <v>290</v>
      </c>
      <c r="BS1595" s="23" t="s">
        <v>174</v>
      </c>
      <c r="BT1595" s="23" t="s">
        <v>1251</v>
      </c>
      <c r="BV1595" s="24">
        <v>35439</v>
      </c>
      <c r="BW1595" s="24">
        <v>128377</v>
      </c>
      <c r="BX1595" s="24">
        <v>37533</v>
      </c>
      <c r="CB1595" s="23" t="s">
        <v>218</v>
      </c>
      <c r="CC1595" s="23" t="s">
        <v>218</v>
      </c>
      <c r="CF1595" s="23">
        <v>1</v>
      </c>
      <c r="CG1595" s="23">
        <v>44733</v>
      </c>
      <c r="CI1595" s="23" t="s">
        <v>149</v>
      </c>
      <c r="CJ1595" s="23" t="s">
        <v>150</v>
      </c>
      <c r="CK1595" s="23" t="s">
        <v>151</v>
      </c>
      <c r="CL1595" s="26">
        <v>44790</v>
      </c>
      <c r="CM1595" s="23" t="s">
        <v>1785</v>
      </c>
    </row>
    <row r="1596" spans="1:91" x14ac:dyDescent="0.25">
      <c r="A1596" s="23" t="s">
        <v>2012</v>
      </c>
      <c r="B1596" s="23" t="s">
        <v>4899</v>
      </c>
      <c r="C1596" s="23" t="s">
        <v>4900</v>
      </c>
      <c r="D1596" s="23" t="s">
        <v>14</v>
      </c>
      <c r="E1596" s="23" t="s">
        <v>2013</v>
      </c>
      <c r="F1596" s="23" t="s">
        <v>138</v>
      </c>
      <c r="G1596" s="23">
        <v>2075723</v>
      </c>
      <c r="H1596" s="23" t="s">
        <v>1342</v>
      </c>
      <c r="I1596" s="23" t="s">
        <v>162</v>
      </c>
      <c r="J1596" s="23" t="s">
        <v>157</v>
      </c>
      <c r="K1596" s="23" t="s">
        <v>269</v>
      </c>
      <c r="L1596" s="23" t="s">
        <v>1788</v>
      </c>
      <c r="M1596" s="24">
        <v>42750</v>
      </c>
      <c r="N1596" s="24">
        <v>313062</v>
      </c>
      <c r="P1596" s="25">
        <v>355811.7</v>
      </c>
      <c r="Q1596" s="24">
        <v>318250</v>
      </c>
      <c r="R1596" s="24">
        <v>37562</v>
      </c>
      <c r="S1596" s="23" t="s">
        <v>136</v>
      </c>
      <c r="T1596" s="24">
        <v>318250</v>
      </c>
      <c r="V1596" s="24">
        <v>318250</v>
      </c>
      <c r="W1596" s="24">
        <v>37562</v>
      </c>
      <c r="Z1596" s="24">
        <v>318250</v>
      </c>
      <c r="AC1596" s="24">
        <v>318250</v>
      </c>
      <c r="AD1596" s="23" t="s">
        <v>160</v>
      </c>
      <c r="AE1596" s="24">
        <v>318250</v>
      </c>
      <c r="AF1596" s="24">
        <v>42750</v>
      </c>
      <c r="AG1596" s="24">
        <v>313062</v>
      </c>
      <c r="AH1596" s="24">
        <v>355812</v>
      </c>
      <c r="AI1596" s="23" t="s">
        <v>135</v>
      </c>
      <c r="AJ1596" s="23" t="s">
        <v>136</v>
      </c>
      <c r="AK1596" s="26">
        <v>45047</v>
      </c>
      <c r="AL1596" s="26">
        <v>44942</v>
      </c>
      <c r="AM1596" s="26">
        <v>44942</v>
      </c>
      <c r="AN1596" s="26">
        <v>45291</v>
      </c>
      <c r="AO1596" s="26">
        <v>45107</v>
      </c>
      <c r="AV1596" s="25">
        <v>42749.7</v>
      </c>
      <c r="AW1596" s="24">
        <v>41000</v>
      </c>
      <c r="AX1596" s="24">
        <v>41000</v>
      </c>
      <c r="AY1596" s="24">
        <v>1750</v>
      </c>
      <c r="AZ1596" s="23" t="s">
        <v>133</v>
      </c>
      <c r="BA1596" s="23">
        <v>0</v>
      </c>
      <c r="BB1596" s="23" t="s">
        <v>481</v>
      </c>
      <c r="BC1596" s="24">
        <v>241000</v>
      </c>
      <c r="BG1596" s="24">
        <v>72062</v>
      </c>
      <c r="BK1596" s="23" t="s">
        <v>6387</v>
      </c>
      <c r="BL1596" s="26">
        <v>45079</v>
      </c>
      <c r="BM1596" s="23" t="s">
        <v>444</v>
      </c>
      <c r="BO1596" s="23" t="s">
        <v>162</v>
      </c>
      <c r="BP1596" s="23" t="s">
        <v>146</v>
      </c>
      <c r="BQ1596" s="23" t="s">
        <v>290</v>
      </c>
      <c r="BS1596" s="23" t="s">
        <v>220</v>
      </c>
      <c r="BT1596" s="23" t="s">
        <v>223</v>
      </c>
      <c r="BW1596" s="24">
        <v>283750</v>
      </c>
      <c r="BY1596" s="24">
        <v>72062</v>
      </c>
      <c r="CB1596" s="23" t="s">
        <v>218</v>
      </c>
      <c r="CC1596" s="23" t="s">
        <v>218</v>
      </c>
      <c r="CF1596" s="23">
        <v>1</v>
      </c>
      <c r="CG1596" s="23">
        <v>44734</v>
      </c>
      <c r="CI1596" s="23" t="s">
        <v>149</v>
      </c>
      <c r="CJ1596" s="23" t="s">
        <v>150</v>
      </c>
      <c r="CK1596" s="23" t="s">
        <v>151</v>
      </c>
      <c r="CL1596" s="26">
        <v>44790</v>
      </c>
      <c r="CM1596" s="23" t="s">
        <v>1785</v>
      </c>
    </row>
    <row r="1597" spans="1:91" x14ac:dyDescent="0.25">
      <c r="A1597" s="23" t="s">
        <v>2014</v>
      </c>
      <c r="B1597" s="23" t="s">
        <v>4899</v>
      </c>
      <c r="C1597" s="23" t="s">
        <v>4900</v>
      </c>
      <c r="D1597" s="23" t="s">
        <v>14</v>
      </c>
      <c r="E1597" s="23" t="s">
        <v>2015</v>
      </c>
      <c r="F1597" s="23" t="s">
        <v>138</v>
      </c>
      <c r="G1597" s="23">
        <v>2075726</v>
      </c>
      <c r="H1597" s="23" t="s">
        <v>327</v>
      </c>
      <c r="I1597" s="23" t="s">
        <v>162</v>
      </c>
      <c r="J1597" s="23" t="s">
        <v>157</v>
      </c>
      <c r="K1597" s="23" t="s">
        <v>269</v>
      </c>
      <c r="L1597" s="23" t="s">
        <v>1788</v>
      </c>
      <c r="N1597" s="24">
        <v>357875</v>
      </c>
      <c r="P1597" s="25">
        <v>357875</v>
      </c>
      <c r="Q1597" s="24">
        <v>357875</v>
      </c>
      <c r="R1597" s="23">
        <v>0</v>
      </c>
      <c r="S1597" s="23" t="s">
        <v>142</v>
      </c>
      <c r="T1597" s="24">
        <v>357875</v>
      </c>
      <c r="V1597" s="24">
        <v>357875</v>
      </c>
      <c r="W1597" s="23">
        <v>0</v>
      </c>
      <c r="Z1597" s="24">
        <v>357875</v>
      </c>
      <c r="AC1597" s="24">
        <v>357875</v>
      </c>
      <c r="AD1597" s="23" t="s">
        <v>160</v>
      </c>
      <c r="AE1597" s="24">
        <v>357875</v>
      </c>
      <c r="AG1597" s="24">
        <v>357875</v>
      </c>
      <c r="AH1597" s="24">
        <v>357875</v>
      </c>
      <c r="AI1597" s="23" t="s">
        <v>143</v>
      </c>
      <c r="AJ1597" s="23" t="s">
        <v>142</v>
      </c>
      <c r="AK1597" s="26">
        <v>45170</v>
      </c>
      <c r="AL1597" s="26">
        <v>44942</v>
      </c>
      <c r="AM1597" s="26">
        <v>44942</v>
      </c>
      <c r="AN1597" s="26">
        <v>45291</v>
      </c>
      <c r="AO1597" s="26">
        <v>45199</v>
      </c>
      <c r="BF1597" s="24">
        <v>268406</v>
      </c>
      <c r="BI1597" s="24">
        <v>89469</v>
      </c>
      <c r="BK1597" s="23" t="s">
        <v>6386</v>
      </c>
      <c r="BL1597" s="26">
        <v>45079</v>
      </c>
      <c r="BM1597" s="23" t="s">
        <v>444</v>
      </c>
      <c r="BO1597" s="23" t="s">
        <v>162</v>
      </c>
      <c r="BP1597" s="23" t="s">
        <v>146</v>
      </c>
      <c r="BQ1597" s="23" t="s">
        <v>290</v>
      </c>
      <c r="BS1597" s="23" t="s">
        <v>351</v>
      </c>
      <c r="BT1597" s="23" t="s">
        <v>2016</v>
      </c>
      <c r="BW1597" s="23">
        <v>0</v>
      </c>
      <c r="BX1597" s="24">
        <v>268406</v>
      </c>
      <c r="BY1597" s="24">
        <v>89469</v>
      </c>
      <c r="CB1597" s="23" t="s">
        <v>218</v>
      </c>
      <c r="CC1597" s="23" t="s">
        <v>218</v>
      </c>
      <c r="CF1597" s="23">
        <v>1</v>
      </c>
      <c r="CG1597" s="23">
        <v>44735</v>
      </c>
      <c r="CI1597" s="23" t="s">
        <v>149</v>
      </c>
      <c r="CJ1597" s="23" t="s">
        <v>150</v>
      </c>
      <c r="CK1597" s="23" t="s">
        <v>151</v>
      </c>
      <c r="CL1597" s="26">
        <v>44790</v>
      </c>
      <c r="CM1597" s="23" t="s">
        <v>1785</v>
      </c>
    </row>
    <row r="1598" spans="1:91" x14ac:dyDescent="0.25">
      <c r="A1598" s="23" t="s">
        <v>2020</v>
      </c>
      <c r="B1598" s="23" t="s">
        <v>4899</v>
      </c>
      <c r="C1598" s="23" t="s">
        <v>4900</v>
      </c>
      <c r="D1598" s="23" t="s">
        <v>14</v>
      </c>
      <c r="E1598" s="23" t="s">
        <v>2021</v>
      </c>
      <c r="F1598" s="23" t="s">
        <v>138</v>
      </c>
      <c r="G1598" s="23">
        <v>2075728</v>
      </c>
      <c r="H1598" s="23" t="s">
        <v>327</v>
      </c>
      <c r="I1598" s="23" t="s">
        <v>162</v>
      </c>
      <c r="J1598" s="23" t="s">
        <v>157</v>
      </c>
      <c r="K1598" s="23" t="s">
        <v>269</v>
      </c>
      <c r="L1598" s="23" t="s">
        <v>1788</v>
      </c>
      <c r="N1598" s="24">
        <v>271312</v>
      </c>
      <c r="P1598" s="25">
        <v>271312</v>
      </c>
      <c r="Q1598" s="24">
        <v>271312</v>
      </c>
      <c r="R1598" s="23">
        <v>0</v>
      </c>
      <c r="S1598" s="23" t="s">
        <v>142</v>
      </c>
      <c r="T1598" s="24">
        <v>271312</v>
      </c>
      <c r="V1598" s="24">
        <v>271312</v>
      </c>
      <c r="W1598" s="23">
        <v>0</v>
      </c>
      <c r="Z1598" s="24">
        <v>271312</v>
      </c>
      <c r="AC1598" s="24">
        <v>271312</v>
      </c>
      <c r="AD1598" s="23" t="s">
        <v>160</v>
      </c>
      <c r="AE1598" s="24">
        <v>271312</v>
      </c>
      <c r="AG1598" s="24">
        <v>271312</v>
      </c>
      <c r="AH1598" s="24">
        <v>271312</v>
      </c>
      <c r="AI1598" s="23" t="s">
        <v>143</v>
      </c>
      <c r="AJ1598" s="23" t="s">
        <v>142</v>
      </c>
      <c r="AK1598" s="26">
        <v>45108</v>
      </c>
      <c r="AL1598" s="26">
        <v>44942</v>
      </c>
      <c r="AM1598" s="26">
        <v>44942</v>
      </c>
      <c r="AN1598" s="26">
        <v>45291</v>
      </c>
      <c r="AO1598" s="26">
        <v>45138</v>
      </c>
      <c r="BD1598" s="24">
        <v>203484</v>
      </c>
      <c r="BG1598" s="24">
        <v>67828</v>
      </c>
      <c r="BK1598" s="23" t="s">
        <v>6385</v>
      </c>
      <c r="BL1598" s="26">
        <v>45079</v>
      </c>
      <c r="BM1598" s="23" t="s">
        <v>444</v>
      </c>
      <c r="BO1598" s="23" t="s">
        <v>162</v>
      </c>
      <c r="BP1598" s="23" t="s">
        <v>146</v>
      </c>
      <c r="BQ1598" s="23" t="s">
        <v>290</v>
      </c>
      <c r="BS1598" s="23" t="s">
        <v>781</v>
      </c>
      <c r="BT1598" s="23" t="s">
        <v>1373</v>
      </c>
      <c r="BW1598" s="23">
        <v>0</v>
      </c>
      <c r="BX1598" s="24">
        <v>203484</v>
      </c>
      <c r="BY1598" s="24">
        <v>67828</v>
      </c>
      <c r="CB1598" s="23" t="s">
        <v>218</v>
      </c>
      <c r="CC1598" s="23" t="s">
        <v>218</v>
      </c>
      <c r="CF1598" s="23">
        <v>1</v>
      </c>
      <c r="CG1598" s="23">
        <v>44737</v>
      </c>
      <c r="CI1598" s="23" t="s">
        <v>149</v>
      </c>
      <c r="CJ1598" s="23" t="s">
        <v>150</v>
      </c>
      <c r="CK1598" s="23" t="s">
        <v>151</v>
      </c>
      <c r="CL1598" s="26">
        <v>44790</v>
      </c>
      <c r="CM1598" s="23" t="s">
        <v>1785</v>
      </c>
    </row>
    <row r="1599" spans="1:91" x14ac:dyDescent="0.25">
      <c r="A1599" s="23" t="s">
        <v>2022</v>
      </c>
      <c r="B1599" s="23" t="s">
        <v>4899</v>
      </c>
      <c r="C1599" s="23" t="s">
        <v>4900</v>
      </c>
      <c r="D1599" s="23" t="s">
        <v>14</v>
      </c>
      <c r="E1599" s="23" t="s">
        <v>2023</v>
      </c>
      <c r="F1599" s="23" t="s">
        <v>138</v>
      </c>
      <c r="G1599" s="23">
        <v>2075731</v>
      </c>
      <c r="H1599" s="23" t="s">
        <v>327</v>
      </c>
      <c r="I1599" s="23" t="s">
        <v>162</v>
      </c>
      <c r="J1599" s="23" t="s">
        <v>157</v>
      </c>
      <c r="K1599" s="23" t="s">
        <v>269</v>
      </c>
      <c r="L1599" s="23" t="s">
        <v>1788</v>
      </c>
      <c r="N1599" s="24">
        <v>551468</v>
      </c>
      <c r="P1599" s="25">
        <v>551468</v>
      </c>
      <c r="Q1599" s="24">
        <v>551468</v>
      </c>
      <c r="R1599" s="23">
        <v>0</v>
      </c>
      <c r="S1599" s="23" t="s">
        <v>142</v>
      </c>
      <c r="T1599" s="24">
        <v>551468</v>
      </c>
      <c r="V1599" s="24">
        <v>551468</v>
      </c>
      <c r="W1599" s="23">
        <v>0</v>
      </c>
      <c r="Z1599" s="24">
        <v>551468</v>
      </c>
      <c r="AC1599" s="24">
        <v>551468</v>
      </c>
      <c r="AD1599" s="23" t="s">
        <v>160</v>
      </c>
      <c r="AE1599" s="24">
        <v>551468</v>
      </c>
      <c r="AG1599" s="24">
        <v>551468</v>
      </c>
      <c r="AH1599" s="24">
        <v>551468</v>
      </c>
      <c r="AI1599" s="23" t="s">
        <v>143</v>
      </c>
      <c r="AJ1599" s="23" t="s">
        <v>142</v>
      </c>
      <c r="AK1599" s="26">
        <v>45108</v>
      </c>
      <c r="AL1599" s="26">
        <v>44942</v>
      </c>
      <c r="AM1599" s="26">
        <v>44942</v>
      </c>
      <c r="AN1599" s="26">
        <v>45291</v>
      </c>
      <c r="AO1599" s="26">
        <v>45138</v>
      </c>
      <c r="BD1599" s="24">
        <v>413601</v>
      </c>
      <c r="BG1599" s="24">
        <v>137867</v>
      </c>
      <c r="BK1599" s="23" t="s">
        <v>6385</v>
      </c>
      <c r="BL1599" s="26">
        <v>45079</v>
      </c>
      <c r="BM1599" s="23" t="s">
        <v>444</v>
      </c>
      <c r="BO1599" s="23" t="s">
        <v>162</v>
      </c>
      <c r="BP1599" s="23" t="s">
        <v>146</v>
      </c>
      <c r="BQ1599" s="23" t="s">
        <v>290</v>
      </c>
      <c r="BS1599" s="23" t="s">
        <v>781</v>
      </c>
      <c r="BT1599" s="23" t="s">
        <v>1373</v>
      </c>
      <c r="BW1599" s="23">
        <v>0</v>
      </c>
      <c r="BX1599" s="24">
        <v>413601</v>
      </c>
      <c r="BY1599" s="24">
        <v>137867</v>
      </c>
      <c r="CB1599" s="23" t="s">
        <v>218</v>
      </c>
      <c r="CC1599" s="23" t="s">
        <v>218</v>
      </c>
      <c r="CF1599" s="23">
        <v>1</v>
      </c>
      <c r="CG1599" s="23">
        <v>44738</v>
      </c>
      <c r="CI1599" s="23" t="s">
        <v>149</v>
      </c>
      <c r="CJ1599" s="23" t="s">
        <v>150</v>
      </c>
      <c r="CK1599" s="23" t="s">
        <v>151</v>
      </c>
      <c r="CL1599" s="26">
        <v>44790</v>
      </c>
      <c r="CM1599" s="23" t="s">
        <v>1785</v>
      </c>
    </row>
    <row r="1600" spans="1:91" x14ac:dyDescent="0.25">
      <c r="A1600" s="23" t="s">
        <v>2024</v>
      </c>
      <c r="B1600" s="23" t="s">
        <v>4899</v>
      </c>
      <c r="C1600" s="23" t="s">
        <v>4900</v>
      </c>
      <c r="D1600" s="23" t="s">
        <v>14</v>
      </c>
      <c r="E1600" s="23" t="s">
        <v>2025</v>
      </c>
      <c r="F1600" s="23" t="s">
        <v>138</v>
      </c>
      <c r="G1600" s="23">
        <v>2075733</v>
      </c>
      <c r="H1600" s="23" t="s">
        <v>327</v>
      </c>
      <c r="I1600" s="23" t="s">
        <v>162</v>
      </c>
      <c r="J1600" s="23" t="s">
        <v>157</v>
      </c>
      <c r="K1600" s="23" t="s">
        <v>269</v>
      </c>
      <c r="L1600" s="23" t="s">
        <v>1788</v>
      </c>
      <c r="N1600" s="24">
        <v>181052</v>
      </c>
      <c r="P1600" s="25">
        <v>181052</v>
      </c>
      <c r="Q1600" s="24">
        <v>181052</v>
      </c>
      <c r="R1600" s="23">
        <v>0</v>
      </c>
      <c r="S1600" s="23" t="s">
        <v>142</v>
      </c>
      <c r="T1600" s="24">
        <v>181052</v>
      </c>
      <c r="V1600" s="24">
        <v>181052</v>
      </c>
      <c r="W1600" s="23">
        <v>0</v>
      </c>
      <c r="Z1600" s="24">
        <v>181052</v>
      </c>
      <c r="AC1600" s="24">
        <v>181052</v>
      </c>
      <c r="AD1600" s="23" t="s">
        <v>160</v>
      </c>
      <c r="AE1600" s="24">
        <v>181052</v>
      </c>
      <c r="AG1600" s="24">
        <v>181052</v>
      </c>
      <c r="AH1600" s="24">
        <v>181052</v>
      </c>
      <c r="AI1600" s="23" t="s">
        <v>143</v>
      </c>
      <c r="AJ1600" s="23" t="s">
        <v>142</v>
      </c>
      <c r="AK1600" s="26">
        <v>45108</v>
      </c>
      <c r="AL1600" s="26">
        <v>44942</v>
      </c>
      <c r="AM1600" s="26">
        <v>44942</v>
      </c>
      <c r="AN1600" s="26">
        <v>45291</v>
      </c>
      <c r="AO1600" s="26">
        <v>45138</v>
      </c>
      <c r="BD1600" s="24">
        <v>135789</v>
      </c>
      <c r="BG1600" s="24">
        <v>45263</v>
      </c>
      <c r="BK1600" s="23" t="s">
        <v>6385</v>
      </c>
      <c r="BL1600" s="26">
        <v>45079</v>
      </c>
      <c r="BM1600" s="23" t="s">
        <v>444</v>
      </c>
      <c r="BO1600" s="23" t="s">
        <v>162</v>
      </c>
      <c r="BP1600" s="23" t="s">
        <v>146</v>
      </c>
      <c r="BQ1600" s="23" t="s">
        <v>290</v>
      </c>
      <c r="BS1600" s="23" t="s">
        <v>781</v>
      </c>
      <c r="BT1600" s="23" t="s">
        <v>1373</v>
      </c>
      <c r="BW1600" s="23">
        <v>0</v>
      </c>
      <c r="BX1600" s="24">
        <v>135789</v>
      </c>
      <c r="BY1600" s="24">
        <v>45263</v>
      </c>
      <c r="CB1600" s="23" t="s">
        <v>218</v>
      </c>
      <c r="CC1600" s="23" t="s">
        <v>218</v>
      </c>
      <c r="CF1600" s="23">
        <v>1</v>
      </c>
      <c r="CG1600" s="23">
        <v>44739</v>
      </c>
      <c r="CI1600" s="23" t="s">
        <v>149</v>
      </c>
      <c r="CJ1600" s="23" t="s">
        <v>150</v>
      </c>
      <c r="CK1600" s="23" t="s">
        <v>151</v>
      </c>
      <c r="CL1600" s="26">
        <v>44790</v>
      </c>
      <c r="CM1600" s="23" t="s">
        <v>1785</v>
      </c>
    </row>
    <row r="1601" spans="1:91" x14ac:dyDescent="0.25">
      <c r="A1601" s="23" t="s">
        <v>2111</v>
      </c>
      <c r="B1601" s="23" t="s">
        <v>4899</v>
      </c>
      <c r="C1601" s="23" t="s">
        <v>4898</v>
      </c>
      <c r="D1601" s="23" t="s">
        <v>14</v>
      </c>
      <c r="F1601" s="23" t="s">
        <v>154</v>
      </c>
      <c r="H1601" s="23" t="s">
        <v>332</v>
      </c>
      <c r="I1601" s="23" t="s">
        <v>162</v>
      </c>
      <c r="J1601" s="23" t="s">
        <v>140</v>
      </c>
      <c r="L1601" s="23" t="s">
        <v>260</v>
      </c>
      <c r="N1601" s="24">
        <v>100000</v>
      </c>
      <c r="P1601" s="25">
        <v>100000</v>
      </c>
      <c r="Q1601" s="24">
        <v>100000</v>
      </c>
      <c r="R1601" s="23">
        <v>0</v>
      </c>
      <c r="S1601" s="23" t="s">
        <v>142</v>
      </c>
      <c r="T1601" s="24">
        <v>100000</v>
      </c>
      <c r="V1601" s="24">
        <v>100000</v>
      </c>
      <c r="W1601" s="23">
        <v>0</v>
      </c>
      <c r="AG1601" s="24">
        <v>100000</v>
      </c>
      <c r="AH1601" s="24">
        <v>100000</v>
      </c>
      <c r="AI1601" s="23" t="s">
        <v>143</v>
      </c>
      <c r="AJ1601" s="23" t="s">
        <v>142</v>
      </c>
      <c r="AK1601" s="26">
        <v>45108</v>
      </c>
      <c r="AO1601" s="26">
        <v>45138</v>
      </c>
      <c r="BD1601" s="24">
        <v>50000</v>
      </c>
      <c r="BE1601" s="24">
        <v>50000</v>
      </c>
      <c r="BK1601" s="23" t="s">
        <v>6384</v>
      </c>
      <c r="BL1601" s="26">
        <v>45078</v>
      </c>
      <c r="BO1601" s="23" t="s">
        <v>162</v>
      </c>
      <c r="BP1601" s="23" t="s">
        <v>146</v>
      </c>
      <c r="BQ1601" s="23" t="s">
        <v>262</v>
      </c>
      <c r="BS1601" s="23" t="s">
        <v>334</v>
      </c>
      <c r="BT1601" s="23" t="s">
        <v>335</v>
      </c>
      <c r="BW1601" s="23">
        <v>0</v>
      </c>
      <c r="BX1601" s="24">
        <v>100000</v>
      </c>
      <c r="CB1601" s="23" t="s">
        <v>251</v>
      </c>
      <c r="CF1601" s="23">
        <v>1</v>
      </c>
      <c r="CG1601" s="23">
        <v>44416</v>
      </c>
      <c r="CI1601" s="23" t="s">
        <v>275</v>
      </c>
      <c r="CJ1601" s="23" t="s">
        <v>150</v>
      </c>
      <c r="CK1601" s="23" t="s">
        <v>151</v>
      </c>
      <c r="CL1601" s="26">
        <v>44777</v>
      </c>
      <c r="CM1601" s="23" t="s">
        <v>2080</v>
      </c>
    </row>
    <row r="1602" spans="1:91" x14ac:dyDescent="0.25">
      <c r="A1602" s="23" t="s">
        <v>3309</v>
      </c>
      <c r="B1602" s="23" t="s">
        <v>4899</v>
      </c>
      <c r="C1602" s="23" t="s">
        <v>4900</v>
      </c>
      <c r="D1602" s="23" t="s">
        <v>0</v>
      </c>
      <c r="E1602" s="23" t="s">
        <v>3310</v>
      </c>
      <c r="F1602" s="23" t="s">
        <v>154</v>
      </c>
      <c r="G1602" s="23">
        <v>2013797</v>
      </c>
      <c r="H1602" s="23" t="s">
        <v>770</v>
      </c>
      <c r="I1602" s="23" t="s">
        <v>162</v>
      </c>
      <c r="J1602" s="23" t="s">
        <v>268</v>
      </c>
      <c r="K1602" s="23" t="s">
        <v>269</v>
      </c>
      <c r="L1602" s="23" t="s">
        <v>321</v>
      </c>
      <c r="M1602" s="24">
        <v>11692</v>
      </c>
      <c r="O1602" s="24">
        <v>9400</v>
      </c>
      <c r="P1602" s="25">
        <v>11692.17</v>
      </c>
      <c r="Q1602" s="24">
        <v>24996</v>
      </c>
      <c r="R1602" s="24">
        <v>-13304</v>
      </c>
      <c r="S1602" s="23" t="s">
        <v>136</v>
      </c>
      <c r="T1602" s="24">
        <v>21000</v>
      </c>
      <c r="V1602" s="24">
        <v>21000</v>
      </c>
      <c r="W1602" s="24">
        <v>-9308</v>
      </c>
      <c r="Z1602" s="24">
        <v>48000</v>
      </c>
      <c r="AC1602" s="24">
        <v>48000</v>
      </c>
      <c r="AD1602" s="23" t="s">
        <v>160</v>
      </c>
      <c r="AE1602" s="24">
        <v>48000</v>
      </c>
      <c r="AF1602" s="24">
        <v>35692</v>
      </c>
      <c r="AG1602" s="24">
        <v>9400</v>
      </c>
      <c r="AH1602" s="24">
        <v>45092</v>
      </c>
      <c r="AI1602" s="23" t="s">
        <v>143</v>
      </c>
      <c r="AJ1602" s="23" t="s">
        <v>142</v>
      </c>
      <c r="AK1602" s="26">
        <v>44896</v>
      </c>
      <c r="AL1602" s="26">
        <v>44801</v>
      </c>
      <c r="AM1602" s="26">
        <v>44801</v>
      </c>
      <c r="AN1602" s="26">
        <v>44926</v>
      </c>
      <c r="AO1602" s="26">
        <v>45047</v>
      </c>
      <c r="AR1602" s="23">
        <v>912</v>
      </c>
      <c r="AS1602" s="23">
        <v>0.36</v>
      </c>
      <c r="AT1602" s="25">
        <v>3083.73</v>
      </c>
      <c r="AU1602" s="25">
        <v>1512.62</v>
      </c>
      <c r="AV1602" s="25">
        <v>6183.46</v>
      </c>
      <c r="AW1602" s="24">
        <v>3000</v>
      </c>
      <c r="AX1602" s="24">
        <v>3000</v>
      </c>
      <c r="AY1602" s="24">
        <v>3183</v>
      </c>
      <c r="AZ1602" s="23" t="s">
        <v>136</v>
      </c>
      <c r="BJ1602" s="24">
        <v>9400</v>
      </c>
      <c r="BK1602" s="23" t="s">
        <v>5578</v>
      </c>
      <c r="BL1602" s="26">
        <v>45048</v>
      </c>
      <c r="BM1602" s="23" t="s">
        <v>286</v>
      </c>
      <c r="BO1602" s="23" t="s">
        <v>162</v>
      </c>
      <c r="BP1602" s="23" t="s">
        <v>146</v>
      </c>
      <c r="BQ1602" s="23" t="s">
        <v>272</v>
      </c>
      <c r="BS1602" s="23" t="s">
        <v>440</v>
      </c>
      <c r="BT1602" s="23" t="s">
        <v>441</v>
      </c>
      <c r="BV1602" s="24">
        <v>3996</v>
      </c>
      <c r="BW1602" s="24">
        <v>7696</v>
      </c>
      <c r="BZ1602" s="24">
        <v>24000</v>
      </c>
      <c r="CB1602" s="23" t="s">
        <v>323</v>
      </c>
      <c r="CC1602" s="23" t="s">
        <v>315</v>
      </c>
      <c r="CF1602" s="23">
        <v>1</v>
      </c>
      <c r="CG1602" s="23">
        <v>37135</v>
      </c>
      <c r="CI1602" s="23" t="s">
        <v>275</v>
      </c>
      <c r="CJ1602" s="23" t="s">
        <v>150</v>
      </c>
      <c r="CK1602" s="23" t="s">
        <v>151</v>
      </c>
      <c r="CL1602" s="26">
        <v>44029</v>
      </c>
      <c r="CM1602" s="23" t="s">
        <v>3268</v>
      </c>
    </row>
    <row r="1603" spans="1:91" x14ac:dyDescent="0.25">
      <c r="A1603" s="23" t="s">
        <v>5094</v>
      </c>
      <c r="B1603" s="23" t="s">
        <v>4899</v>
      </c>
      <c r="C1603" s="23" t="s">
        <v>4900</v>
      </c>
      <c r="D1603" s="23" t="s">
        <v>0</v>
      </c>
      <c r="E1603" s="23" t="s">
        <v>5093</v>
      </c>
      <c r="F1603" s="23" t="s">
        <v>138</v>
      </c>
      <c r="G1603" s="23">
        <v>2110496</v>
      </c>
      <c r="H1603" s="23" t="s">
        <v>2955</v>
      </c>
      <c r="I1603" s="23" t="s">
        <v>162</v>
      </c>
      <c r="J1603" s="23" t="s">
        <v>157</v>
      </c>
      <c r="K1603" s="23" t="s">
        <v>269</v>
      </c>
      <c r="L1603" s="23" t="s">
        <v>321</v>
      </c>
      <c r="N1603" s="24">
        <v>101000</v>
      </c>
      <c r="P1603" s="25">
        <v>101000</v>
      </c>
      <c r="Q1603" s="24">
        <v>101000</v>
      </c>
      <c r="R1603" s="23">
        <v>0</v>
      </c>
      <c r="S1603" s="23" t="s">
        <v>142</v>
      </c>
      <c r="T1603" s="24">
        <v>95000</v>
      </c>
      <c r="U1603" s="24">
        <v>6033</v>
      </c>
      <c r="V1603" s="24">
        <v>101033</v>
      </c>
      <c r="W1603" s="23">
        <v>-33</v>
      </c>
      <c r="Z1603" s="24">
        <v>101033</v>
      </c>
      <c r="AC1603" s="24">
        <v>101033</v>
      </c>
      <c r="AD1603" s="23" t="s">
        <v>160</v>
      </c>
      <c r="AE1603" s="24">
        <v>101033</v>
      </c>
      <c r="AG1603" s="24">
        <v>101000</v>
      </c>
      <c r="AH1603" s="24">
        <v>101000</v>
      </c>
      <c r="AI1603" s="23" t="s">
        <v>143</v>
      </c>
      <c r="AJ1603" s="23" t="s">
        <v>142</v>
      </c>
      <c r="AK1603" s="26">
        <v>45170</v>
      </c>
      <c r="AL1603" s="26">
        <v>45026</v>
      </c>
      <c r="AM1603" s="26">
        <v>45026</v>
      </c>
      <c r="AN1603" s="26">
        <v>45275</v>
      </c>
      <c r="AO1603" s="26">
        <v>45230</v>
      </c>
      <c r="BF1603" s="24">
        <v>41000</v>
      </c>
      <c r="BG1603" s="24">
        <v>60000</v>
      </c>
      <c r="BK1603" s="23" t="s">
        <v>6383</v>
      </c>
      <c r="BL1603" s="26">
        <v>45078</v>
      </c>
      <c r="BM1603" s="23" t="s">
        <v>286</v>
      </c>
      <c r="BO1603" s="23" t="s">
        <v>162</v>
      </c>
      <c r="BP1603" s="23" t="s">
        <v>146</v>
      </c>
      <c r="BQ1603" s="23" t="s">
        <v>272</v>
      </c>
      <c r="BS1603" s="23" t="s">
        <v>440</v>
      </c>
      <c r="BT1603" s="23" t="s">
        <v>3311</v>
      </c>
      <c r="BW1603" s="23">
        <v>0</v>
      </c>
      <c r="BX1603" s="24">
        <v>41000</v>
      </c>
      <c r="BY1603" s="24">
        <v>60000</v>
      </c>
      <c r="CB1603" s="23" t="s">
        <v>323</v>
      </c>
      <c r="CC1603" s="23" t="s">
        <v>5092</v>
      </c>
      <c r="CF1603" s="23">
        <v>1</v>
      </c>
      <c r="CG1603" s="23">
        <v>33964</v>
      </c>
      <c r="CI1603" s="23" t="s">
        <v>275</v>
      </c>
      <c r="CJ1603" s="23" t="s">
        <v>150</v>
      </c>
      <c r="CK1603" s="23" t="s">
        <v>151</v>
      </c>
      <c r="CL1603" s="26">
        <v>43689</v>
      </c>
      <c r="CM1603" s="23" t="s">
        <v>3268</v>
      </c>
    </row>
    <row r="1604" spans="1:91" x14ac:dyDescent="0.25">
      <c r="A1604" s="23" t="s">
        <v>1712</v>
      </c>
      <c r="B1604" s="23" t="s">
        <v>4899</v>
      </c>
      <c r="C1604" s="23" t="s">
        <v>4900</v>
      </c>
      <c r="D1604" s="23" t="s">
        <v>14</v>
      </c>
      <c r="E1604" s="23" t="s">
        <v>1713</v>
      </c>
      <c r="F1604" s="23" t="s">
        <v>138</v>
      </c>
      <c r="G1604" s="23">
        <v>2045723</v>
      </c>
      <c r="H1604" s="23" t="s">
        <v>448</v>
      </c>
      <c r="I1604" s="23" t="s">
        <v>162</v>
      </c>
      <c r="J1604" s="23" t="s">
        <v>268</v>
      </c>
      <c r="K1604" s="23" t="s">
        <v>158</v>
      </c>
      <c r="L1604" s="23" t="s">
        <v>289</v>
      </c>
      <c r="M1604" s="24">
        <v>32896</v>
      </c>
      <c r="P1604" s="25">
        <v>32895.65</v>
      </c>
      <c r="Q1604" s="24">
        <v>32896</v>
      </c>
      <c r="R1604" s="23">
        <v>0</v>
      </c>
      <c r="S1604" s="23" t="s">
        <v>142</v>
      </c>
      <c r="W1604" s="24">
        <v>32896</v>
      </c>
      <c r="Z1604" s="24">
        <v>49000</v>
      </c>
      <c r="AC1604" s="24">
        <v>49000</v>
      </c>
      <c r="AD1604" s="23" t="s">
        <v>160</v>
      </c>
      <c r="AE1604" s="24">
        <v>49000</v>
      </c>
      <c r="AF1604" s="24">
        <v>43896</v>
      </c>
      <c r="AH1604" s="24">
        <v>43896</v>
      </c>
      <c r="AI1604" s="23" t="s">
        <v>143</v>
      </c>
      <c r="AJ1604" s="23" t="s">
        <v>142</v>
      </c>
      <c r="AK1604" s="26">
        <v>44896</v>
      </c>
      <c r="AL1604" s="26">
        <v>44887</v>
      </c>
      <c r="AM1604" s="26">
        <v>44887</v>
      </c>
      <c r="AN1604" s="26">
        <v>44926</v>
      </c>
      <c r="AO1604" s="26">
        <v>44939</v>
      </c>
      <c r="AR1604" s="25">
        <v>32895.65</v>
      </c>
      <c r="BK1604" s="23" t="s">
        <v>6382</v>
      </c>
      <c r="BL1604" s="26">
        <v>45072</v>
      </c>
      <c r="BM1604" s="23" t="s">
        <v>286</v>
      </c>
      <c r="BO1604" s="23" t="s">
        <v>162</v>
      </c>
      <c r="BP1604" s="23" t="s">
        <v>146</v>
      </c>
      <c r="BQ1604" s="23" t="s">
        <v>290</v>
      </c>
      <c r="BS1604" s="23" t="s">
        <v>313</v>
      </c>
      <c r="BT1604" s="23" t="s">
        <v>877</v>
      </c>
      <c r="BV1604" s="24">
        <v>32896</v>
      </c>
      <c r="BW1604" s="23">
        <v>0</v>
      </c>
      <c r="BZ1604" s="24">
        <v>11000</v>
      </c>
      <c r="CB1604" s="23" t="s">
        <v>291</v>
      </c>
      <c r="CC1604" s="23" t="s">
        <v>380</v>
      </c>
      <c r="CD1604" s="23" t="s">
        <v>166</v>
      </c>
      <c r="CF1604" s="23">
        <v>1</v>
      </c>
      <c r="CG1604" s="23">
        <v>46254</v>
      </c>
      <c r="CI1604" s="23" t="s">
        <v>161</v>
      </c>
      <c r="CJ1604" s="23" t="s">
        <v>167</v>
      </c>
      <c r="CK1604" s="23" t="s">
        <v>168</v>
      </c>
      <c r="CL1604" s="26">
        <v>44887</v>
      </c>
      <c r="CM1604" s="23" t="s">
        <v>41</v>
      </c>
    </row>
    <row r="1605" spans="1:91" x14ac:dyDescent="0.25">
      <c r="A1605" s="23" t="s">
        <v>1310</v>
      </c>
      <c r="B1605" s="23" t="s">
        <v>4899</v>
      </c>
      <c r="C1605" s="23" t="s">
        <v>4900</v>
      </c>
      <c r="D1605" s="23" t="s">
        <v>14</v>
      </c>
      <c r="E1605" s="23" t="s">
        <v>1311</v>
      </c>
      <c r="F1605" s="23" t="s">
        <v>138</v>
      </c>
      <c r="G1605" s="23">
        <v>2036248</v>
      </c>
      <c r="H1605" s="23" t="s">
        <v>448</v>
      </c>
      <c r="I1605" s="23" t="s">
        <v>162</v>
      </c>
      <c r="J1605" s="23" t="s">
        <v>268</v>
      </c>
      <c r="K1605" s="23" t="s">
        <v>158</v>
      </c>
      <c r="L1605" s="23" t="s">
        <v>289</v>
      </c>
      <c r="M1605" s="23">
        <v>0</v>
      </c>
      <c r="P1605" s="23">
        <v>0</v>
      </c>
      <c r="Q1605" s="24">
        <v>4270</v>
      </c>
      <c r="R1605" s="24">
        <v>-4270</v>
      </c>
      <c r="S1605" s="23" t="s">
        <v>136</v>
      </c>
      <c r="W1605" s="23">
        <v>0</v>
      </c>
      <c r="Z1605" s="24">
        <v>20000</v>
      </c>
      <c r="AC1605" s="24">
        <v>20000</v>
      </c>
      <c r="AD1605" s="23" t="s">
        <v>160</v>
      </c>
      <c r="AE1605" s="24">
        <v>20000</v>
      </c>
      <c r="AF1605" s="24">
        <v>38844</v>
      </c>
      <c r="AH1605" s="24">
        <v>38844</v>
      </c>
      <c r="AI1605" s="23" t="s">
        <v>143</v>
      </c>
      <c r="AJ1605" s="23" t="s">
        <v>142</v>
      </c>
      <c r="AK1605" s="26">
        <v>44866</v>
      </c>
      <c r="AL1605" s="26">
        <v>44841</v>
      </c>
      <c r="AM1605" s="26">
        <v>44841</v>
      </c>
      <c r="AN1605" s="26">
        <v>44926</v>
      </c>
      <c r="AO1605" s="26">
        <v>44895</v>
      </c>
      <c r="AT1605" s="25">
        <v>4270</v>
      </c>
      <c r="AU1605" s="25">
        <v>-4270</v>
      </c>
      <c r="BK1605" s="23" t="s">
        <v>6381</v>
      </c>
      <c r="BL1605" s="26">
        <v>45072</v>
      </c>
      <c r="BM1605" s="23" t="s">
        <v>286</v>
      </c>
      <c r="BO1605" s="23" t="s">
        <v>162</v>
      </c>
      <c r="BP1605" s="23" t="s">
        <v>146</v>
      </c>
      <c r="BQ1605" s="23" t="s">
        <v>290</v>
      </c>
      <c r="BS1605" s="23" t="s">
        <v>313</v>
      </c>
      <c r="BT1605" s="23" t="s">
        <v>877</v>
      </c>
      <c r="BV1605" s="24">
        <v>4270</v>
      </c>
      <c r="BW1605" s="24">
        <v>-4270</v>
      </c>
      <c r="BZ1605" s="24">
        <v>38844</v>
      </c>
      <c r="CB1605" s="23" t="s">
        <v>291</v>
      </c>
      <c r="CC1605" s="23" t="s">
        <v>380</v>
      </c>
      <c r="CD1605" s="23" t="s">
        <v>166</v>
      </c>
      <c r="CF1605" s="23">
        <v>1</v>
      </c>
      <c r="CG1605" s="23">
        <v>46020</v>
      </c>
      <c r="CI1605" s="23" t="s">
        <v>161</v>
      </c>
      <c r="CJ1605" s="23" t="s">
        <v>167</v>
      </c>
      <c r="CK1605" s="23" t="s">
        <v>168</v>
      </c>
      <c r="CL1605" s="26">
        <v>44841</v>
      </c>
      <c r="CM1605" s="23" t="s">
        <v>36</v>
      </c>
    </row>
    <row r="1606" spans="1:91" x14ac:dyDescent="0.25">
      <c r="A1606" s="23" t="s">
        <v>1312</v>
      </c>
      <c r="B1606" s="23" t="s">
        <v>4899</v>
      </c>
      <c r="C1606" s="23" t="s">
        <v>4900</v>
      </c>
      <c r="D1606" s="23" t="s">
        <v>14</v>
      </c>
      <c r="E1606" s="23" t="s">
        <v>1313</v>
      </c>
      <c r="F1606" s="23" t="s">
        <v>138</v>
      </c>
      <c r="G1606" s="23">
        <v>2036242</v>
      </c>
      <c r="H1606" s="23" t="s">
        <v>448</v>
      </c>
      <c r="I1606" s="23" t="s">
        <v>162</v>
      </c>
      <c r="J1606" s="23" t="s">
        <v>268</v>
      </c>
      <c r="K1606" s="23" t="s">
        <v>158</v>
      </c>
      <c r="L1606" s="23" t="s">
        <v>289</v>
      </c>
      <c r="M1606" s="24">
        <v>22813</v>
      </c>
      <c r="P1606" s="25">
        <v>22812.75</v>
      </c>
      <c r="Q1606" s="24">
        <v>22813</v>
      </c>
      <c r="R1606" s="23">
        <v>0</v>
      </c>
      <c r="S1606" s="23" t="s">
        <v>142</v>
      </c>
      <c r="W1606" s="24">
        <v>22813</v>
      </c>
      <c r="Z1606" s="24">
        <v>17000</v>
      </c>
      <c r="AC1606" s="24">
        <v>17000</v>
      </c>
      <c r="AD1606" s="23" t="s">
        <v>160</v>
      </c>
      <c r="AE1606" s="24">
        <v>17000</v>
      </c>
      <c r="AF1606" s="24">
        <v>56375</v>
      </c>
      <c r="AH1606" s="24">
        <v>56375</v>
      </c>
      <c r="AI1606" s="23" t="s">
        <v>143</v>
      </c>
      <c r="AJ1606" s="23" t="s">
        <v>142</v>
      </c>
      <c r="AK1606" s="26">
        <v>44896</v>
      </c>
      <c r="AL1606" s="26">
        <v>44841</v>
      </c>
      <c r="AM1606" s="26">
        <v>44841</v>
      </c>
      <c r="AN1606" s="26">
        <v>44926</v>
      </c>
      <c r="AO1606" s="26">
        <v>44926</v>
      </c>
      <c r="AR1606" s="25">
        <v>11710.97</v>
      </c>
      <c r="AS1606" s="25">
        <v>11101.78</v>
      </c>
      <c r="BK1606" s="23" t="s">
        <v>6380</v>
      </c>
      <c r="BL1606" s="26">
        <v>45072</v>
      </c>
      <c r="BM1606" s="23" t="s">
        <v>286</v>
      </c>
      <c r="BO1606" s="23" t="s">
        <v>162</v>
      </c>
      <c r="BP1606" s="23" t="s">
        <v>146</v>
      </c>
      <c r="BQ1606" s="23" t="s">
        <v>290</v>
      </c>
      <c r="BS1606" s="23" t="s">
        <v>313</v>
      </c>
      <c r="BT1606" s="23" t="s">
        <v>1314</v>
      </c>
      <c r="BV1606" s="24">
        <v>22813</v>
      </c>
      <c r="BW1606" s="23">
        <v>0</v>
      </c>
      <c r="BZ1606" s="24">
        <v>33562</v>
      </c>
      <c r="CB1606" s="23" t="s">
        <v>291</v>
      </c>
      <c r="CC1606" s="23" t="s">
        <v>380</v>
      </c>
      <c r="CD1606" s="23" t="s">
        <v>166</v>
      </c>
      <c r="CF1606" s="23">
        <v>1</v>
      </c>
      <c r="CG1606" s="23">
        <v>46016</v>
      </c>
      <c r="CI1606" s="23" t="s">
        <v>161</v>
      </c>
      <c r="CJ1606" s="23" t="s">
        <v>167</v>
      </c>
      <c r="CK1606" s="23" t="s">
        <v>168</v>
      </c>
      <c r="CL1606" s="26">
        <v>44841</v>
      </c>
      <c r="CM1606" s="23" t="s">
        <v>36</v>
      </c>
    </row>
    <row r="1607" spans="1:91" x14ac:dyDescent="0.25">
      <c r="A1607" s="23" t="s">
        <v>1714</v>
      </c>
      <c r="B1607" s="23" t="s">
        <v>4899</v>
      </c>
      <c r="C1607" s="23" t="s">
        <v>4900</v>
      </c>
      <c r="D1607" s="23" t="s">
        <v>14</v>
      </c>
      <c r="E1607" s="23" t="s">
        <v>1715</v>
      </c>
      <c r="F1607" s="23" t="s">
        <v>138</v>
      </c>
      <c r="G1607" s="23">
        <v>2045744</v>
      </c>
      <c r="H1607" s="23" t="s">
        <v>448</v>
      </c>
      <c r="I1607" s="23" t="s">
        <v>162</v>
      </c>
      <c r="J1607" s="23" t="s">
        <v>338</v>
      </c>
      <c r="K1607" s="23" t="s">
        <v>158</v>
      </c>
      <c r="L1607" s="23" t="s">
        <v>289</v>
      </c>
      <c r="M1607" s="23">
        <v>-596</v>
      </c>
      <c r="P1607" s="23">
        <v>-596.29999999999995</v>
      </c>
      <c r="Q1607" s="23">
        <v>-596</v>
      </c>
      <c r="R1607" s="23">
        <v>0</v>
      </c>
      <c r="S1607" s="23" t="s">
        <v>142</v>
      </c>
      <c r="W1607" s="23">
        <v>-596</v>
      </c>
      <c r="Z1607" s="24">
        <v>41000</v>
      </c>
      <c r="AC1607" s="24">
        <v>41000</v>
      </c>
      <c r="AD1607" s="23" t="s">
        <v>160</v>
      </c>
      <c r="AE1607" s="24">
        <v>41000</v>
      </c>
      <c r="AF1607" s="24">
        <v>14418</v>
      </c>
      <c r="AH1607" s="24">
        <v>14418</v>
      </c>
      <c r="AI1607" s="23" t="s">
        <v>143</v>
      </c>
      <c r="AJ1607" s="23" t="s">
        <v>142</v>
      </c>
      <c r="AK1607" s="26">
        <v>44896</v>
      </c>
      <c r="AL1607" s="26">
        <v>44887</v>
      </c>
      <c r="AM1607" s="26">
        <v>44887</v>
      </c>
      <c r="AN1607" s="26">
        <v>44926</v>
      </c>
      <c r="AO1607" s="26">
        <v>44925</v>
      </c>
      <c r="AR1607" s="23">
        <v>-596.29999999999995</v>
      </c>
      <c r="BK1607" s="23" t="s">
        <v>1716</v>
      </c>
      <c r="BL1607" s="26">
        <v>44987</v>
      </c>
      <c r="BM1607" s="23" t="s">
        <v>286</v>
      </c>
      <c r="BO1607" s="23" t="s">
        <v>162</v>
      </c>
      <c r="BP1607" s="23" t="s">
        <v>146</v>
      </c>
      <c r="BQ1607" s="23" t="s">
        <v>290</v>
      </c>
      <c r="BS1607" s="23" t="s">
        <v>313</v>
      </c>
      <c r="BT1607" s="23" t="s">
        <v>1314</v>
      </c>
      <c r="BV1607" s="23">
        <v>-596</v>
      </c>
      <c r="BW1607" s="23">
        <v>0</v>
      </c>
      <c r="BZ1607" s="24">
        <v>15014</v>
      </c>
      <c r="CB1607" s="23" t="s">
        <v>291</v>
      </c>
      <c r="CC1607" s="23" t="s">
        <v>380</v>
      </c>
      <c r="CD1607" s="23" t="s">
        <v>166</v>
      </c>
      <c r="CF1607" s="23">
        <v>1</v>
      </c>
      <c r="CG1607" s="23">
        <v>46257</v>
      </c>
      <c r="CI1607" s="23" t="s">
        <v>161</v>
      </c>
      <c r="CJ1607" s="23" t="s">
        <v>167</v>
      </c>
      <c r="CK1607" s="23" t="s">
        <v>168</v>
      </c>
      <c r="CL1607" s="26">
        <v>44887</v>
      </c>
      <c r="CM1607" s="23" t="s">
        <v>41</v>
      </c>
    </row>
    <row r="1608" spans="1:91" x14ac:dyDescent="0.25">
      <c r="A1608" s="23" t="s">
        <v>1717</v>
      </c>
      <c r="B1608" s="23" t="s">
        <v>4899</v>
      </c>
      <c r="C1608" s="23" t="s">
        <v>4900</v>
      </c>
      <c r="D1608" s="23" t="s">
        <v>14</v>
      </c>
      <c r="E1608" s="23" t="s">
        <v>1718</v>
      </c>
      <c r="F1608" s="23" t="s">
        <v>138</v>
      </c>
      <c r="G1608" s="23">
        <v>2045742</v>
      </c>
      <c r="H1608" s="23" t="s">
        <v>448</v>
      </c>
      <c r="I1608" s="23" t="s">
        <v>162</v>
      </c>
      <c r="J1608" s="23" t="s">
        <v>338</v>
      </c>
      <c r="K1608" s="23" t="s">
        <v>158</v>
      </c>
      <c r="L1608" s="23" t="s">
        <v>289</v>
      </c>
      <c r="M1608" s="24">
        <v>11149</v>
      </c>
      <c r="P1608" s="25">
        <v>11149.08</v>
      </c>
      <c r="Q1608" s="24">
        <v>11149</v>
      </c>
      <c r="R1608" s="23">
        <v>0</v>
      </c>
      <c r="S1608" s="23" t="s">
        <v>142</v>
      </c>
      <c r="W1608" s="24">
        <v>11149</v>
      </c>
      <c r="Z1608" s="24">
        <v>24000</v>
      </c>
      <c r="AC1608" s="24">
        <v>24000</v>
      </c>
      <c r="AD1608" s="23" t="s">
        <v>160</v>
      </c>
      <c r="AE1608" s="24">
        <v>24000</v>
      </c>
      <c r="AF1608" s="24">
        <v>25460</v>
      </c>
      <c r="AH1608" s="24">
        <v>25460</v>
      </c>
      <c r="AI1608" s="23" t="s">
        <v>143</v>
      </c>
      <c r="AJ1608" s="23" t="s">
        <v>142</v>
      </c>
      <c r="AK1608" s="26">
        <v>44896</v>
      </c>
      <c r="AL1608" s="26">
        <v>44887</v>
      </c>
      <c r="AM1608" s="26">
        <v>44887</v>
      </c>
      <c r="AN1608" s="26">
        <v>44926</v>
      </c>
      <c r="AO1608" s="26">
        <v>44944</v>
      </c>
      <c r="AR1608" s="25">
        <v>10871.06</v>
      </c>
      <c r="AS1608" s="23">
        <v>278.02</v>
      </c>
      <c r="BK1608" s="23" t="s">
        <v>1719</v>
      </c>
      <c r="BL1608" s="26">
        <v>44987</v>
      </c>
      <c r="BM1608" s="23" t="s">
        <v>286</v>
      </c>
      <c r="BO1608" s="23" t="s">
        <v>162</v>
      </c>
      <c r="BP1608" s="23" t="s">
        <v>146</v>
      </c>
      <c r="BQ1608" s="23" t="s">
        <v>290</v>
      </c>
      <c r="BS1608" s="23" t="s">
        <v>313</v>
      </c>
      <c r="BT1608" s="23" t="s">
        <v>1226</v>
      </c>
      <c r="BV1608" s="24">
        <v>11149</v>
      </c>
      <c r="BW1608" s="23">
        <v>0</v>
      </c>
      <c r="BZ1608" s="24">
        <v>14311</v>
      </c>
      <c r="CB1608" s="23" t="s">
        <v>291</v>
      </c>
      <c r="CC1608" s="23" t="s">
        <v>380</v>
      </c>
      <c r="CD1608" s="23" t="s">
        <v>166</v>
      </c>
      <c r="CF1608" s="23">
        <v>1</v>
      </c>
      <c r="CG1608" s="23">
        <v>46255</v>
      </c>
      <c r="CI1608" s="23" t="s">
        <v>161</v>
      </c>
      <c r="CJ1608" s="23" t="s">
        <v>167</v>
      </c>
      <c r="CK1608" s="23" t="s">
        <v>168</v>
      </c>
      <c r="CL1608" s="26">
        <v>44887</v>
      </c>
      <c r="CM1608" s="23" t="s">
        <v>41</v>
      </c>
    </row>
    <row r="1609" spans="1:91" x14ac:dyDescent="0.25">
      <c r="A1609" s="23" t="s">
        <v>1720</v>
      </c>
      <c r="B1609" s="23" t="s">
        <v>4899</v>
      </c>
      <c r="C1609" s="23" t="s">
        <v>4900</v>
      </c>
      <c r="D1609" s="23" t="s">
        <v>14</v>
      </c>
      <c r="E1609" s="23" t="s">
        <v>1721</v>
      </c>
      <c r="F1609" s="23" t="s">
        <v>138</v>
      </c>
      <c r="G1609" s="23">
        <v>2045743</v>
      </c>
      <c r="H1609" s="23" t="s">
        <v>448</v>
      </c>
      <c r="I1609" s="23" t="s">
        <v>162</v>
      </c>
      <c r="J1609" s="23" t="s">
        <v>157</v>
      </c>
      <c r="K1609" s="23" t="s">
        <v>158</v>
      </c>
      <c r="L1609" s="23" t="s">
        <v>289</v>
      </c>
      <c r="N1609" s="24">
        <v>15000</v>
      </c>
      <c r="P1609" s="25">
        <v>15000</v>
      </c>
      <c r="Q1609" s="24">
        <v>15000</v>
      </c>
      <c r="R1609" s="23">
        <v>0</v>
      </c>
      <c r="S1609" s="23" t="s">
        <v>142</v>
      </c>
      <c r="W1609" s="24">
        <v>15000</v>
      </c>
      <c r="Z1609" s="24">
        <v>15000</v>
      </c>
      <c r="AC1609" s="24">
        <v>15000</v>
      </c>
      <c r="AD1609" s="23" t="s">
        <v>160</v>
      </c>
      <c r="AE1609" s="24">
        <v>15000</v>
      </c>
      <c r="AG1609" s="24">
        <v>15000</v>
      </c>
      <c r="AH1609" s="24">
        <v>15000</v>
      </c>
      <c r="AI1609" s="23" t="s">
        <v>143</v>
      </c>
      <c r="AJ1609" s="23" t="s">
        <v>142</v>
      </c>
      <c r="AK1609" s="26">
        <v>45170</v>
      </c>
      <c r="AL1609" s="26">
        <v>44887</v>
      </c>
      <c r="AM1609" s="26">
        <v>44887</v>
      </c>
      <c r="AN1609" s="26">
        <v>44926</v>
      </c>
      <c r="AO1609" s="26">
        <v>44926</v>
      </c>
      <c r="BF1609" s="24">
        <v>15000</v>
      </c>
      <c r="BK1609" s="23" t="s">
        <v>6379</v>
      </c>
      <c r="BL1609" s="26">
        <v>45072</v>
      </c>
      <c r="BM1609" s="23" t="s">
        <v>286</v>
      </c>
      <c r="BO1609" s="23" t="s">
        <v>162</v>
      </c>
      <c r="BP1609" s="23" t="s">
        <v>146</v>
      </c>
      <c r="BQ1609" s="23" t="s">
        <v>290</v>
      </c>
      <c r="BS1609" s="23" t="s">
        <v>313</v>
      </c>
      <c r="BT1609" s="23" t="s">
        <v>1226</v>
      </c>
      <c r="BW1609" s="23">
        <v>0</v>
      </c>
      <c r="BX1609" s="24">
        <v>15000</v>
      </c>
      <c r="CB1609" s="23" t="s">
        <v>291</v>
      </c>
      <c r="CC1609" s="23" t="s">
        <v>380</v>
      </c>
      <c r="CD1609" s="23" t="s">
        <v>166</v>
      </c>
      <c r="CF1609" s="23">
        <v>1</v>
      </c>
      <c r="CG1609" s="23">
        <v>46256</v>
      </c>
      <c r="CI1609" s="23" t="s">
        <v>161</v>
      </c>
      <c r="CJ1609" s="23" t="s">
        <v>167</v>
      </c>
      <c r="CK1609" s="23" t="s">
        <v>168</v>
      </c>
      <c r="CL1609" s="26">
        <v>44887</v>
      </c>
      <c r="CM1609" s="23" t="s">
        <v>41</v>
      </c>
    </row>
    <row r="1610" spans="1:91" x14ac:dyDescent="0.25">
      <c r="A1610" s="23" t="s">
        <v>1315</v>
      </c>
      <c r="B1610" s="23" t="s">
        <v>4899</v>
      </c>
      <c r="C1610" s="23" t="s">
        <v>4900</v>
      </c>
      <c r="D1610" s="23" t="s">
        <v>14</v>
      </c>
      <c r="E1610" s="23" t="s">
        <v>1316</v>
      </c>
      <c r="F1610" s="23" t="s">
        <v>138</v>
      </c>
      <c r="G1610" s="23">
        <v>2036236</v>
      </c>
      <c r="H1610" s="23" t="s">
        <v>448</v>
      </c>
      <c r="I1610" s="23" t="s">
        <v>162</v>
      </c>
      <c r="J1610" s="23" t="s">
        <v>268</v>
      </c>
      <c r="K1610" s="23" t="s">
        <v>158</v>
      </c>
      <c r="L1610" s="23" t="s">
        <v>289</v>
      </c>
      <c r="M1610" s="24">
        <v>1660</v>
      </c>
      <c r="P1610" s="25">
        <v>1660.26</v>
      </c>
      <c r="Q1610" s="24">
        <v>1660</v>
      </c>
      <c r="R1610" s="23">
        <v>0</v>
      </c>
      <c r="S1610" s="23" t="s">
        <v>142</v>
      </c>
      <c r="W1610" s="24">
        <v>1660</v>
      </c>
      <c r="Z1610" s="24">
        <v>19000</v>
      </c>
      <c r="AC1610" s="24">
        <v>19000</v>
      </c>
      <c r="AD1610" s="23" t="s">
        <v>160</v>
      </c>
      <c r="AE1610" s="24">
        <v>19000</v>
      </c>
      <c r="AF1610" s="24">
        <v>16220</v>
      </c>
      <c r="AH1610" s="24">
        <v>16220</v>
      </c>
      <c r="AI1610" s="23" t="s">
        <v>143</v>
      </c>
      <c r="AJ1610" s="23" t="s">
        <v>142</v>
      </c>
      <c r="AK1610" s="26">
        <v>44866</v>
      </c>
      <c r="AL1610" s="26">
        <v>44841</v>
      </c>
      <c r="AM1610" s="26">
        <v>44841</v>
      </c>
      <c r="AN1610" s="26">
        <v>44926</v>
      </c>
      <c r="AO1610" s="26">
        <v>44895</v>
      </c>
      <c r="AS1610" s="25">
        <v>1660.26</v>
      </c>
      <c r="AU1610" s="23">
        <v>488</v>
      </c>
      <c r="AV1610" s="23">
        <v>-488</v>
      </c>
      <c r="AY1610" s="23">
        <v>-488</v>
      </c>
      <c r="AZ1610" s="23" t="s">
        <v>136</v>
      </c>
      <c r="BK1610" s="23" t="s">
        <v>6378</v>
      </c>
      <c r="BL1610" s="26">
        <v>45072</v>
      </c>
      <c r="BM1610" s="23" t="s">
        <v>286</v>
      </c>
      <c r="BO1610" s="23" t="s">
        <v>162</v>
      </c>
      <c r="BP1610" s="23" t="s">
        <v>146</v>
      </c>
      <c r="BQ1610" s="23" t="s">
        <v>290</v>
      </c>
      <c r="BS1610" s="23" t="s">
        <v>313</v>
      </c>
      <c r="BT1610" s="23" t="s">
        <v>1317</v>
      </c>
      <c r="BV1610" s="24">
        <v>1660</v>
      </c>
      <c r="BW1610" s="23">
        <v>0</v>
      </c>
      <c r="BZ1610" s="24">
        <v>14559</v>
      </c>
      <c r="CB1610" s="23" t="s">
        <v>291</v>
      </c>
      <c r="CC1610" s="23" t="s">
        <v>380</v>
      </c>
      <c r="CD1610" s="23" t="s">
        <v>166</v>
      </c>
      <c r="CF1610" s="23">
        <v>1</v>
      </c>
      <c r="CG1610" s="23">
        <v>46012</v>
      </c>
      <c r="CI1610" s="23" t="s">
        <v>161</v>
      </c>
      <c r="CJ1610" s="23" t="s">
        <v>167</v>
      </c>
      <c r="CK1610" s="23" t="s">
        <v>168</v>
      </c>
      <c r="CL1610" s="26">
        <v>44841</v>
      </c>
      <c r="CM1610" s="23" t="s">
        <v>36</v>
      </c>
    </row>
    <row r="1611" spans="1:91" x14ac:dyDescent="0.25">
      <c r="A1611" s="23" t="s">
        <v>1722</v>
      </c>
      <c r="B1611" s="23" t="s">
        <v>4899</v>
      </c>
      <c r="C1611" s="23" t="s">
        <v>4900</v>
      </c>
      <c r="D1611" s="23" t="s">
        <v>14</v>
      </c>
      <c r="E1611" s="23" t="s">
        <v>1723</v>
      </c>
      <c r="F1611" s="23" t="s">
        <v>138</v>
      </c>
      <c r="G1611" s="23">
        <v>2045745</v>
      </c>
      <c r="H1611" s="23" t="s">
        <v>448</v>
      </c>
      <c r="I1611" s="23" t="s">
        <v>162</v>
      </c>
      <c r="J1611" s="23" t="s">
        <v>268</v>
      </c>
      <c r="K1611" s="23" t="s">
        <v>158</v>
      </c>
      <c r="L1611" s="23" t="s">
        <v>289</v>
      </c>
      <c r="M1611" s="24">
        <v>9281</v>
      </c>
      <c r="P1611" s="25">
        <v>9281.34</v>
      </c>
      <c r="Q1611" s="24">
        <v>9281</v>
      </c>
      <c r="R1611" s="23">
        <v>0</v>
      </c>
      <c r="S1611" s="23" t="s">
        <v>142</v>
      </c>
      <c r="W1611" s="24">
        <v>9281</v>
      </c>
      <c r="Z1611" s="24">
        <v>20000</v>
      </c>
      <c r="AC1611" s="24">
        <v>20000</v>
      </c>
      <c r="AD1611" s="23" t="s">
        <v>160</v>
      </c>
      <c r="AE1611" s="24">
        <v>20000</v>
      </c>
      <c r="AF1611" s="24">
        <v>9281</v>
      </c>
      <c r="AH1611" s="24">
        <v>9281</v>
      </c>
      <c r="AI1611" s="23" t="s">
        <v>143</v>
      </c>
      <c r="AJ1611" s="23" t="s">
        <v>142</v>
      </c>
      <c r="AK1611" s="26">
        <v>44927</v>
      </c>
      <c r="AL1611" s="26">
        <v>44887</v>
      </c>
      <c r="AM1611" s="26">
        <v>44887</v>
      </c>
      <c r="AN1611" s="26">
        <v>44926</v>
      </c>
      <c r="AO1611" s="26">
        <v>44932</v>
      </c>
      <c r="AR1611" s="25">
        <v>9281.34</v>
      </c>
      <c r="BK1611" s="23" t="s">
        <v>6377</v>
      </c>
      <c r="BL1611" s="26">
        <v>45072</v>
      </c>
      <c r="BM1611" s="23" t="s">
        <v>286</v>
      </c>
      <c r="BO1611" s="23" t="s">
        <v>162</v>
      </c>
      <c r="BP1611" s="23" t="s">
        <v>146</v>
      </c>
      <c r="BQ1611" s="23" t="s">
        <v>290</v>
      </c>
      <c r="BS1611" s="23" t="s">
        <v>313</v>
      </c>
      <c r="BT1611" s="23" t="s">
        <v>802</v>
      </c>
      <c r="BV1611" s="24">
        <v>9281</v>
      </c>
      <c r="BW1611" s="23">
        <v>0</v>
      </c>
      <c r="CB1611" s="23" t="s">
        <v>291</v>
      </c>
      <c r="CC1611" s="23" t="s">
        <v>380</v>
      </c>
      <c r="CD1611" s="23" t="s">
        <v>166</v>
      </c>
      <c r="CF1611" s="23">
        <v>1</v>
      </c>
      <c r="CG1611" s="23">
        <v>46258</v>
      </c>
      <c r="CI1611" s="23" t="s">
        <v>161</v>
      </c>
      <c r="CJ1611" s="23" t="s">
        <v>167</v>
      </c>
      <c r="CK1611" s="23" t="s">
        <v>168</v>
      </c>
      <c r="CL1611" s="26">
        <v>44887</v>
      </c>
      <c r="CM1611" s="23" t="s">
        <v>41</v>
      </c>
    </row>
    <row r="1612" spans="1:91" x14ac:dyDescent="0.25">
      <c r="A1612" s="23" t="s">
        <v>3394</v>
      </c>
      <c r="B1612" s="23" t="s">
        <v>4899</v>
      </c>
      <c r="C1612" s="23" t="s">
        <v>4900</v>
      </c>
      <c r="D1612" s="23" t="s">
        <v>14</v>
      </c>
      <c r="E1612" s="27" t="s">
        <v>5091</v>
      </c>
      <c r="F1612" s="23" t="s">
        <v>138</v>
      </c>
      <c r="G1612" s="23">
        <v>2096287</v>
      </c>
      <c r="H1612" s="23" t="s">
        <v>2955</v>
      </c>
      <c r="I1612" s="23" t="s">
        <v>162</v>
      </c>
      <c r="J1612" s="23" t="s">
        <v>157</v>
      </c>
      <c r="K1612" s="23" t="s">
        <v>269</v>
      </c>
      <c r="L1612" s="23" t="s">
        <v>3395</v>
      </c>
      <c r="M1612" s="24">
        <v>16000</v>
      </c>
      <c r="P1612" s="25">
        <v>16000</v>
      </c>
      <c r="Q1612" s="24">
        <v>36750</v>
      </c>
      <c r="R1612" s="24">
        <v>-20750</v>
      </c>
      <c r="S1612" s="23" t="s">
        <v>136</v>
      </c>
      <c r="T1612" s="24">
        <v>40000</v>
      </c>
      <c r="V1612" s="24">
        <v>40000</v>
      </c>
      <c r="W1612" s="24">
        <v>-24000</v>
      </c>
      <c r="Z1612" s="24">
        <v>36750</v>
      </c>
      <c r="AC1612" s="24">
        <v>36750</v>
      </c>
      <c r="AD1612" s="23" t="s">
        <v>160</v>
      </c>
      <c r="AE1612" s="24">
        <v>36750</v>
      </c>
      <c r="AF1612" s="24">
        <v>16000</v>
      </c>
      <c r="AG1612" s="24">
        <v>20750</v>
      </c>
      <c r="AH1612" s="24">
        <v>36750</v>
      </c>
      <c r="AI1612" s="23" t="s">
        <v>143</v>
      </c>
      <c r="AJ1612" s="23" t="s">
        <v>142</v>
      </c>
      <c r="AK1612" s="26">
        <v>45017</v>
      </c>
      <c r="AL1612" s="26">
        <v>45009</v>
      </c>
      <c r="AM1612" s="26">
        <v>45009</v>
      </c>
      <c r="AN1612" s="26">
        <v>45199</v>
      </c>
      <c r="AO1612" s="26">
        <v>45169</v>
      </c>
      <c r="AU1612" s="25">
        <v>8000</v>
      </c>
      <c r="AV1612" s="25">
        <v>8000</v>
      </c>
      <c r="AW1612" s="24">
        <v>8000</v>
      </c>
      <c r="AX1612" s="24">
        <v>8000</v>
      </c>
      <c r="AY1612" s="23">
        <v>0</v>
      </c>
      <c r="AZ1612" s="23" t="s">
        <v>142</v>
      </c>
      <c r="BK1612" s="23" t="s">
        <v>6376</v>
      </c>
      <c r="BL1612" s="26">
        <v>45068</v>
      </c>
      <c r="BM1612" s="23" t="s">
        <v>286</v>
      </c>
      <c r="BO1612" s="23" t="s">
        <v>162</v>
      </c>
      <c r="BP1612" s="23" t="s">
        <v>146</v>
      </c>
      <c r="BQ1612" s="23" t="s">
        <v>181</v>
      </c>
      <c r="BS1612" s="23" t="s">
        <v>141</v>
      </c>
      <c r="BT1612" s="23" t="s">
        <v>141</v>
      </c>
      <c r="BW1612" s="24">
        <v>16000</v>
      </c>
      <c r="CA1612" s="24">
        <v>20750</v>
      </c>
      <c r="CB1612" s="23" t="s">
        <v>308</v>
      </c>
      <c r="CC1612" s="23" t="s">
        <v>308</v>
      </c>
      <c r="CF1612" s="23">
        <v>1</v>
      </c>
      <c r="CG1612" s="23">
        <v>45787</v>
      </c>
      <c r="CI1612" s="23" t="s">
        <v>421</v>
      </c>
      <c r="CJ1612" s="23" t="s">
        <v>150</v>
      </c>
      <c r="CK1612" s="23" t="s">
        <v>151</v>
      </c>
      <c r="CL1612" s="26">
        <v>44814</v>
      </c>
      <c r="CM1612" s="23" t="s">
        <v>3268</v>
      </c>
    </row>
    <row r="1613" spans="1:91" x14ac:dyDescent="0.25">
      <c r="A1613" s="23" t="s">
        <v>3396</v>
      </c>
      <c r="B1613" s="23" t="s">
        <v>4899</v>
      </c>
      <c r="C1613" s="23" t="s">
        <v>4900</v>
      </c>
      <c r="D1613" s="23" t="s">
        <v>14</v>
      </c>
      <c r="E1613" s="27" t="s">
        <v>5090</v>
      </c>
      <c r="F1613" s="23" t="s">
        <v>138</v>
      </c>
      <c r="G1613" s="23">
        <v>2096288</v>
      </c>
      <c r="H1613" s="23" t="s">
        <v>511</v>
      </c>
      <c r="I1613" s="23" t="s">
        <v>162</v>
      </c>
      <c r="J1613" s="23" t="s">
        <v>268</v>
      </c>
      <c r="K1613" s="23" t="s">
        <v>269</v>
      </c>
      <c r="L1613" s="23" t="s">
        <v>3395</v>
      </c>
      <c r="M1613" s="24">
        <v>37500</v>
      </c>
      <c r="P1613" s="25">
        <v>37500</v>
      </c>
      <c r="Q1613" s="24">
        <v>40000</v>
      </c>
      <c r="R1613" s="24">
        <v>-2500</v>
      </c>
      <c r="S1613" s="23" t="s">
        <v>133</v>
      </c>
      <c r="T1613" s="24">
        <v>40000</v>
      </c>
      <c r="V1613" s="24">
        <v>40000</v>
      </c>
      <c r="W1613" s="24">
        <v>-2500</v>
      </c>
      <c r="Z1613" s="24">
        <v>37502</v>
      </c>
      <c r="AC1613" s="24">
        <v>37502</v>
      </c>
      <c r="AD1613" s="23" t="s">
        <v>160</v>
      </c>
      <c r="AE1613" s="24">
        <v>37502</v>
      </c>
      <c r="AF1613" s="24">
        <v>37500</v>
      </c>
      <c r="AH1613" s="24">
        <v>37500</v>
      </c>
      <c r="AI1613" s="23" t="s">
        <v>143</v>
      </c>
      <c r="AJ1613" s="23" t="s">
        <v>142</v>
      </c>
      <c r="AK1613" s="26">
        <v>45017</v>
      </c>
      <c r="AL1613" s="26">
        <v>45009</v>
      </c>
      <c r="AM1613" s="26">
        <v>45009</v>
      </c>
      <c r="AN1613" s="26">
        <v>45199</v>
      </c>
      <c r="AO1613" s="26">
        <v>45077</v>
      </c>
      <c r="AU1613" s="25">
        <v>20750</v>
      </c>
      <c r="AV1613" s="25">
        <v>16750</v>
      </c>
      <c r="AW1613" s="24">
        <v>16000</v>
      </c>
      <c r="AX1613" s="24">
        <v>16000</v>
      </c>
      <c r="AY1613" s="23">
        <v>750</v>
      </c>
      <c r="AZ1613" s="23" t="s">
        <v>133</v>
      </c>
      <c r="BA1613" s="23">
        <v>0</v>
      </c>
      <c r="BK1613" s="23" t="s">
        <v>6375</v>
      </c>
      <c r="BL1613" s="26">
        <v>45079</v>
      </c>
      <c r="BM1613" s="23" t="s">
        <v>286</v>
      </c>
      <c r="BO1613" s="23" t="s">
        <v>162</v>
      </c>
      <c r="BP1613" s="23" t="s">
        <v>146</v>
      </c>
      <c r="BQ1613" s="23" t="s">
        <v>181</v>
      </c>
      <c r="BS1613" s="23" t="s">
        <v>141</v>
      </c>
      <c r="BT1613" s="23" t="s">
        <v>141</v>
      </c>
      <c r="BW1613" s="24">
        <v>37500</v>
      </c>
      <c r="CB1613" s="23" t="s">
        <v>308</v>
      </c>
      <c r="CC1613" s="23" t="s">
        <v>308</v>
      </c>
      <c r="CF1613" s="23">
        <v>1</v>
      </c>
      <c r="CG1613" s="23">
        <v>45788</v>
      </c>
      <c r="CI1613" s="23" t="s">
        <v>421</v>
      </c>
      <c r="CJ1613" s="23" t="s">
        <v>150</v>
      </c>
      <c r="CK1613" s="23" t="s">
        <v>151</v>
      </c>
      <c r="CL1613" s="26">
        <v>44814</v>
      </c>
      <c r="CM1613" s="23" t="s">
        <v>3268</v>
      </c>
    </row>
    <row r="1614" spans="1:91" x14ac:dyDescent="0.25">
      <c r="A1614" s="23" t="s">
        <v>3397</v>
      </c>
      <c r="B1614" s="23" t="s">
        <v>4899</v>
      </c>
      <c r="C1614" s="23" t="s">
        <v>4900</v>
      </c>
      <c r="D1614" s="23" t="s">
        <v>14</v>
      </c>
      <c r="E1614" s="27" t="s">
        <v>5089</v>
      </c>
      <c r="F1614" s="23" t="s">
        <v>138</v>
      </c>
      <c r="G1614" s="23">
        <v>2096280</v>
      </c>
      <c r="H1614" s="23" t="s">
        <v>2955</v>
      </c>
      <c r="I1614" s="23" t="s">
        <v>162</v>
      </c>
      <c r="J1614" s="23" t="s">
        <v>157</v>
      </c>
      <c r="K1614" s="23" t="s">
        <v>269</v>
      </c>
      <c r="L1614" s="23" t="s">
        <v>3395</v>
      </c>
      <c r="M1614" s="24">
        <v>49000</v>
      </c>
      <c r="N1614" s="24">
        <v>38500</v>
      </c>
      <c r="P1614" s="25">
        <v>87500</v>
      </c>
      <c r="Q1614" s="24">
        <v>126250</v>
      </c>
      <c r="R1614" s="24">
        <v>-38750</v>
      </c>
      <c r="S1614" s="23" t="s">
        <v>136</v>
      </c>
      <c r="T1614" s="24">
        <v>120000</v>
      </c>
      <c r="V1614" s="24">
        <v>120000</v>
      </c>
      <c r="W1614" s="24">
        <v>-32500</v>
      </c>
      <c r="Z1614" s="24">
        <v>126262</v>
      </c>
      <c r="AC1614" s="24">
        <v>126262</v>
      </c>
      <c r="AD1614" s="23" t="s">
        <v>160</v>
      </c>
      <c r="AE1614" s="24">
        <v>126262</v>
      </c>
      <c r="AF1614" s="24">
        <v>49000</v>
      </c>
      <c r="AG1614" s="24">
        <v>77000</v>
      </c>
      <c r="AH1614" s="24">
        <v>126000</v>
      </c>
      <c r="AI1614" s="23" t="s">
        <v>143</v>
      </c>
      <c r="AJ1614" s="23" t="s">
        <v>142</v>
      </c>
      <c r="AK1614" s="26">
        <v>45017</v>
      </c>
      <c r="AL1614" s="26">
        <v>45009</v>
      </c>
      <c r="AM1614" s="26">
        <v>45009</v>
      </c>
      <c r="AN1614" s="26">
        <v>45323</v>
      </c>
      <c r="AO1614" s="26">
        <v>45169</v>
      </c>
      <c r="AU1614" s="25">
        <v>16000</v>
      </c>
      <c r="AV1614" s="25">
        <v>33000</v>
      </c>
      <c r="AW1614" s="24">
        <v>33000</v>
      </c>
      <c r="AX1614" s="24">
        <v>33000</v>
      </c>
      <c r="AY1614" s="23">
        <v>0</v>
      </c>
      <c r="AZ1614" s="23" t="s">
        <v>142</v>
      </c>
      <c r="BA1614" s="23">
        <v>0</v>
      </c>
      <c r="BC1614" s="24">
        <v>38500</v>
      </c>
      <c r="BK1614" s="23" t="s">
        <v>6374</v>
      </c>
      <c r="BL1614" s="26">
        <v>45068</v>
      </c>
      <c r="BM1614" s="23" t="s">
        <v>286</v>
      </c>
      <c r="BO1614" s="23" t="s">
        <v>162</v>
      </c>
      <c r="BP1614" s="23" t="s">
        <v>146</v>
      </c>
      <c r="BQ1614" s="23" t="s">
        <v>181</v>
      </c>
      <c r="BS1614" s="23" t="s">
        <v>141</v>
      </c>
      <c r="BT1614" s="23" t="s">
        <v>141</v>
      </c>
      <c r="BW1614" s="24">
        <v>87500</v>
      </c>
      <c r="CA1614" s="24">
        <v>38500</v>
      </c>
      <c r="CB1614" s="23" t="s">
        <v>308</v>
      </c>
      <c r="CC1614" s="23" t="s">
        <v>308</v>
      </c>
      <c r="CF1614" s="23">
        <v>1</v>
      </c>
      <c r="CG1614" s="23">
        <v>45775</v>
      </c>
      <c r="CI1614" s="23" t="s">
        <v>421</v>
      </c>
      <c r="CJ1614" s="23" t="s">
        <v>150</v>
      </c>
      <c r="CK1614" s="23" t="s">
        <v>151</v>
      </c>
      <c r="CL1614" s="26">
        <v>44813</v>
      </c>
      <c r="CM1614" s="23" t="s">
        <v>3268</v>
      </c>
    </row>
    <row r="1615" spans="1:91" x14ac:dyDescent="0.25">
      <c r="A1615" s="23" t="s">
        <v>3398</v>
      </c>
      <c r="B1615" s="23" t="s">
        <v>4899</v>
      </c>
      <c r="C1615" s="23" t="s">
        <v>4900</v>
      </c>
      <c r="D1615" s="23" t="s">
        <v>14</v>
      </c>
      <c r="E1615" s="27" t="s">
        <v>5088</v>
      </c>
      <c r="F1615" s="23" t="s">
        <v>138</v>
      </c>
      <c r="G1615" s="23">
        <v>2096283</v>
      </c>
      <c r="H1615" s="23" t="s">
        <v>511</v>
      </c>
      <c r="I1615" s="23" t="s">
        <v>162</v>
      </c>
      <c r="J1615" s="23" t="s">
        <v>157</v>
      </c>
      <c r="K1615" s="23" t="s">
        <v>269</v>
      </c>
      <c r="L1615" s="23" t="s">
        <v>3395</v>
      </c>
      <c r="N1615" s="24">
        <v>35250</v>
      </c>
      <c r="P1615" s="25">
        <v>35250</v>
      </c>
      <c r="Q1615" s="24">
        <v>30000</v>
      </c>
      <c r="R1615" s="24">
        <v>5250</v>
      </c>
      <c r="S1615" s="23" t="s">
        <v>136</v>
      </c>
      <c r="T1615" s="24">
        <v>30000</v>
      </c>
      <c r="V1615" s="24">
        <v>30000</v>
      </c>
      <c r="W1615" s="24">
        <v>5250</v>
      </c>
      <c r="Z1615" s="24">
        <v>35250</v>
      </c>
      <c r="AC1615" s="24">
        <v>35250</v>
      </c>
      <c r="AD1615" s="23" t="s">
        <v>160</v>
      </c>
      <c r="AE1615" s="24">
        <v>35250</v>
      </c>
      <c r="AG1615" s="24">
        <v>35250</v>
      </c>
      <c r="AH1615" s="24">
        <v>35250</v>
      </c>
      <c r="AI1615" s="23" t="s">
        <v>143</v>
      </c>
      <c r="AJ1615" s="23" t="s">
        <v>142</v>
      </c>
      <c r="AL1615" s="26">
        <v>45009</v>
      </c>
      <c r="AM1615" s="26">
        <v>45009</v>
      </c>
      <c r="AN1615" s="26">
        <v>45199</v>
      </c>
      <c r="AO1615" s="26">
        <v>45107</v>
      </c>
      <c r="AW1615" s="24">
        <v>22500</v>
      </c>
      <c r="AX1615" s="24">
        <v>22500</v>
      </c>
      <c r="AY1615" s="24">
        <v>-22500</v>
      </c>
      <c r="AZ1615" s="23" t="s">
        <v>136</v>
      </c>
      <c r="BB1615" s="23" t="s">
        <v>481</v>
      </c>
      <c r="BC1615" s="24">
        <v>35250</v>
      </c>
      <c r="BK1615" s="23" t="s">
        <v>6373</v>
      </c>
      <c r="BL1615" s="26">
        <v>45079</v>
      </c>
      <c r="BM1615" s="23" t="s">
        <v>286</v>
      </c>
      <c r="BO1615" s="23" t="s">
        <v>162</v>
      </c>
      <c r="BP1615" s="23" t="s">
        <v>146</v>
      </c>
      <c r="BQ1615" s="23" t="s">
        <v>181</v>
      </c>
      <c r="BS1615" s="23" t="s">
        <v>141</v>
      </c>
      <c r="BT1615" s="23" t="s">
        <v>141</v>
      </c>
      <c r="BW1615" s="24">
        <v>35250</v>
      </c>
      <c r="CB1615" s="23" t="s">
        <v>308</v>
      </c>
      <c r="CC1615" s="23" t="s">
        <v>308</v>
      </c>
      <c r="CF1615" s="23">
        <v>1</v>
      </c>
      <c r="CG1615" s="23">
        <v>45789</v>
      </c>
      <c r="CI1615" s="23" t="s">
        <v>421</v>
      </c>
      <c r="CJ1615" s="23" t="s">
        <v>150</v>
      </c>
      <c r="CK1615" s="23" t="s">
        <v>151</v>
      </c>
      <c r="CL1615" s="26">
        <v>44814</v>
      </c>
      <c r="CM1615" s="23" t="s">
        <v>3268</v>
      </c>
    </row>
    <row r="1616" spans="1:91" x14ac:dyDescent="0.25">
      <c r="A1616" s="23" t="s">
        <v>3399</v>
      </c>
      <c r="B1616" s="23" t="s">
        <v>4899</v>
      </c>
      <c r="C1616" s="23" t="s">
        <v>4900</v>
      </c>
      <c r="D1616" s="23" t="s">
        <v>14</v>
      </c>
      <c r="E1616" s="27" t="s">
        <v>5087</v>
      </c>
      <c r="F1616" s="23" t="s">
        <v>138</v>
      </c>
      <c r="G1616" s="23">
        <v>2096282</v>
      </c>
      <c r="H1616" s="23" t="s">
        <v>511</v>
      </c>
      <c r="I1616" s="23" t="s">
        <v>162</v>
      </c>
      <c r="J1616" s="23" t="s">
        <v>157</v>
      </c>
      <c r="K1616" s="23" t="s">
        <v>269</v>
      </c>
      <c r="L1616" s="23" t="s">
        <v>3395</v>
      </c>
      <c r="N1616" s="24">
        <v>8000</v>
      </c>
      <c r="P1616" s="25">
        <v>8000</v>
      </c>
      <c r="Q1616" s="24">
        <v>10000</v>
      </c>
      <c r="R1616" s="24">
        <v>-2000</v>
      </c>
      <c r="S1616" s="23" t="s">
        <v>136</v>
      </c>
      <c r="T1616" s="24">
        <v>10000</v>
      </c>
      <c r="V1616" s="24">
        <v>10000</v>
      </c>
      <c r="W1616" s="24">
        <v>-2000</v>
      </c>
      <c r="Z1616" s="24">
        <v>8000</v>
      </c>
      <c r="AB1616" s="24">
        <v>2000</v>
      </c>
      <c r="AC1616" s="24">
        <v>8000</v>
      </c>
      <c r="AD1616" s="23" t="s">
        <v>160</v>
      </c>
      <c r="AE1616" s="24">
        <v>10000</v>
      </c>
      <c r="AG1616" s="24">
        <v>8000</v>
      </c>
      <c r="AH1616" s="24">
        <v>8000</v>
      </c>
      <c r="AI1616" s="23" t="s">
        <v>143</v>
      </c>
      <c r="AJ1616" s="23" t="s">
        <v>142</v>
      </c>
      <c r="AK1616" s="26">
        <v>45108</v>
      </c>
      <c r="AL1616" s="26">
        <v>45009</v>
      </c>
      <c r="AM1616" s="26">
        <v>45009</v>
      </c>
      <c r="AN1616" s="26">
        <v>45199</v>
      </c>
      <c r="AO1616" s="26">
        <v>45138</v>
      </c>
      <c r="BD1616" s="24">
        <v>8000</v>
      </c>
      <c r="BK1616" s="23" t="s">
        <v>6372</v>
      </c>
      <c r="BL1616" s="26">
        <v>45079</v>
      </c>
      <c r="BM1616" s="23" t="s">
        <v>286</v>
      </c>
      <c r="BO1616" s="23" t="s">
        <v>162</v>
      </c>
      <c r="BP1616" s="23" t="s">
        <v>146</v>
      </c>
      <c r="BQ1616" s="23" t="s">
        <v>181</v>
      </c>
      <c r="BS1616" s="23" t="s">
        <v>141</v>
      </c>
      <c r="BT1616" s="23" t="s">
        <v>141</v>
      </c>
      <c r="BW1616" s="23">
        <v>0</v>
      </c>
      <c r="BX1616" s="24">
        <v>8000</v>
      </c>
      <c r="CB1616" s="23" t="s">
        <v>308</v>
      </c>
      <c r="CC1616" s="23" t="s">
        <v>308</v>
      </c>
      <c r="CF1616" s="23">
        <v>1</v>
      </c>
      <c r="CG1616" s="23">
        <v>45790</v>
      </c>
      <c r="CI1616" s="23" t="s">
        <v>421</v>
      </c>
      <c r="CJ1616" s="23" t="s">
        <v>150</v>
      </c>
      <c r="CK1616" s="23" t="s">
        <v>151</v>
      </c>
      <c r="CL1616" s="26">
        <v>44814</v>
      </c>
      <c r="CM1616" s="23" t="s">
        <v>3268</v>
      </c>
    </row>
    <row r="1617" spans="1:91" x14ac:dyDescent="0.25">
      <c r="A1617" s="23" t="s">
        <v>5086</v>
      </c>
      <c r="B1617" s="23" t="s">
        <v>4899</v>
      </c>
      <c r="C1617" s="23" t="s">
        <v>4900</v>
      </c>
      <c r="D1617" s="23" t="s">
        <v>0</v>
      </c>
      <c r="E1617" s="23" t="s">
        <v>5085</v>
      </c>
      <c r="F1617" s="23" t="s">
        <v>154</v>
      </c>
      <c r="G1617" s="23">
        <v>2111876</v>
      </c>
      <c r="H1617" s="23" t="s">
        <v>434</v>
      </c>
      <c r="I1617" s="23" t="s">
        <v>162</v>
      </c>
      <c r="J1617" s="23" t="s">
        <v>157</v>
      </c>
      <c r="K1617" s="23" t="s">
        <v>269</v>
      </c>
      <c r="L1617" s="23" t="s">
        <v>416</v>
      </c>
      <c r="N1617" s="24">
        <v>251623</v>
      </c>
      <c r="P1617" s="25">
        <v>251623</v>
      </c>
      <c r="Q1617" s="24">
        <v>450000</v>
      </c>
      <c r="R1617" s="24">
        <v>-198377</v>
      </c>
      <c r="S1617" s="23" t="s">
        <v>136</v>
      </c>
      <c r="T1617" s="24">
        <v>450000</v>
      </c>
      <c r="V1617" s="24">
        <v>450000</v>
      </c>
      <c r="W1617" s="24">
        <v>-198377</v>
      </c>
      <c r="Z1617" s="24">
        <v>251623</v>
      </c>
      <c r="AC1617" s="24">
        <v>251623</v>
      </c>
      <c r="AD1617" s="23" t="s">
        <v>160</v>
      </c>
      <c r="AE1617" s="24">
        <v>251623</v>
      </c>
      <c r="AG1617" s="24">
        <v>251623</v>
      </c>
      <c r="AH1617" s="24">
        <v>251623</v>
      </c>
      <c r="AI1617" s="23" t="s">
        <v>143</v>
      </c>
      <c r="AJ1617" s="23" t="s">
        <v>142</v>
      </c>
      <c r="AK1617" s="26">
        <v>45139</v>
      </c>
      <c r="AL1617" s="26">
        <v>45035</v>
      </c>
      <c r="AM1617" s="26">
        <v>45035</v>
      </c>
      <c r="AN1617" s="26">
        <v>45169</v>
      </c>
      <c r="AO1617" s="26">
        <v>45169</v>
      </c>
      <c r="BE1617" s="24">
        <v>125811</v>
      </c>
      <c r="BF1617" s="24">
        <v>125812</v>
      </c>
      <c r="BK1617" s="23" t="s">
        <v>6371</v>
      </c>
      <c r="BL1617" s="26">
        <v>45085</v>
      </c>
      <c r="BM1617" s="23" t="s">
        <v>286</v>
      </c>
      <c r="BO1617" s="23" t="s">
        <v>162</v>
      </c>
      <c r="BP1617" s="23" t="s">
        <v>146</v>
      </c>
      <c r="BQ1617" s="23" t="s">
        <v>272</v>
      </c>
      <c r="BS1617" s="23" t="s">
        <v>599</v>
      </c>
      <c r="BT1617" s="23" t="s">
        <v>600</v>
      </c>
      <c r="BW1617" s="23">
        <v>0</v>
      </c>
      <c r="BX1617" s="24">
        <v>251623</v>
      </c>
      <c r="CB1617" s="23" t="s">
        <v>419</v>
      </c>
      <c r="CC1617" s="23" t="s">
        <v>3741</v>
      </c>
      <c r="CF1617" s="23">
        <v>1</v>
      </c>
      <c r="CG1617" s="23">
        <v>42372</v>
      </c>
      <c r="CI1617" s="23" t="s">
        <v>275</v>
      </c>
      <c r="CJ1617" s="23" t="s">
        <v>150</v>
      </c>
      <c r="CK1617" s="23" t="s">
        <v>151</v>
      </c>
      <c r="CL1617" s="26">
        <v>44496</v>
      </c>
      <c r="CM1617" s="23" t="s">
        <v>3268</v>
      </c>
    </row>
    <row r="1618" spans="1:91" x14ac:dyDescent="0.25">
      <c r="A1618" s="23" t="s">
        <v>3400</v>
      </c>
      <c r="B1618" s="23" t="s">
        <v>4899</v>
      </c>
      <c r="C1618" s="23" t="s">
        <v>4900</v>
      </c>
      <c r="D1618" s="23" t="s">
        <v>0</v>
      </c>
      <c r="E1618" s="23" t="s">
        <v>3401</v>
      </c>
      <c r="F1618" s="23" t="s">
        <v>138</v>
      </c>
      <c r="G1618" s="23">
        <v>2095130</v>
      </c>
      <c r="H1618" s="23" t="s">
        <v>1459</v>
      </c>
      <c r="I1618" s="23" t="s">
        <v>162</v>
      </c>
      <c r="J1618" s="23" t="s">
        <v>157</v>
      </c>
      <c r="K1618" s="23" t="s">
        <v>269</v>
      </c>
      <c r="L1618" s="23" t="s">
        <v>162</v>
      </c>
      <c r="N1618" s="24">
        <v>84000</v>
      </c>
      <c r="P1618" s="25">
        <v>84000</v>
      </c>
      <c r="Q1618" s="24">
        <v>84000</v>
      </c>
      <c r="R1618" s="23">
        <v>0</v>
      </c>
      <c r="S1618" s="23" t="s">
        <v>142</v>
      </c>
      <c r="T1618" s="24">
        <v>84000</v>
      </c>
      <c r="V1618" s="24">
        <v>84000</v>
      </c>
      <c r="W1618" s="23">
        <v>0</v>
      </c>
      <c r="Z1618" s="24">
        <v>81796</v>
      </c>
      <c r="AC1618" s="24">
        <v>81796</v>
      </c>
      <c r="AD1618" s="23" t="s">
        <v>160</v>
      </c>
      <c r="AE1618" s="24">
        <v>81796</v>
      </c>
      <c r="AG1618" s="24">
        <v>84000</v>
      </c>
      <c r="AH1618" s="24">
        <v>84000</v>
      </c>
      <c r="AI1618" s="23" t="s">
        <v>143</v>
      </c>
      <c r="AJ1618" s="23" t="s">
        <v>142</v>
      </c>
      <c r="AK1618" s="26">
        <v>45108</v>
      </c>
      <c r="AL1618" s="26">
        <v>45000</v>
      </c>
      <c r="AM1618" s="26">
        <v>45000</v>
      </c>
      <c r="AN1618" s="26">
        <v>45169</v>
      </c>
      <c r="AO1618" s="26">
        <v>45169</v>
      </c>
      <c r="BD1618" s="24">
        <v>84000</v>
      </c>
      <c r="BK1618" s="23" t="s">
        <v>6370</v>
      </c>
      <c r="BL1618" s="26">
        <v>45082</v>
      </c>
      <c r="BM1618" s="23" t="s">
        <v>444</v>
      </c>
      <c r="BO1618" s="23" t="s">
        <v>162</v>
      </c>
      <c r="BP1618" s="23" t="s">
        <v>146</v>
      </c>
      <c r="BQ1618" s="23" t="s">
        <v>272</v>
      </c>
      <c r="BS1618" s="23" t="s">
        <v>599</v>
      </c>
      <c r="BT1618" s="23" t="s">
        <v>600</v>
      </c>
      <c r="BW1618" s="23">
        <v>0</v>
      </c>
      <c r="BX1618" s="24">
        <v>84000</v>
      </c>
      <c r="CB1618" s="23" t="s">
        <v>312</v>
      </c>
      <c r="CC1618" s="23" t="s">
        <v>2746</v>
      </c>
      <c r="CD1618" s="23" t="s">
        <v>166</v>
      </c>
      <c r="CF1618" s="23">
        <v>1</v>
      </c>
      <c r="CG1618" s="23">
        <v>24858</v>
      </c>
      <c r="CI1618" s="23" t="s">
        <v>275</v>
      </c>
      <c r="CJ1618" s="23" t="s">
        <v>150</v>
      </c>
      <c r="CK1618" s="23" t="s">
        <v>151</v>
      </c>
      <c r="CL1618" s="26">
        <v>42954</v>
      </c>
      <c r="CM1618" s="23" t="s">
        <v>3268</v>
      </c>
    </row>
    <row r="1619" spans="1:91" x14ac:dyDescent="0.25">
      <c r="A1619" s="23" t="s">
        <v>3402</v>
      </c>
      <c r="B1619" s="23" t="s">
        <v>4899</v>
      </c>
      <c r="C1619" s="23" t="s">
        <v>4900</v>
      </c>
      <c r="D1619" s="23" t="s">
        <v>14</v>
      </c>
      <c r="E1619" s="23" t="s">
        <v>3403</v>
      </c>
      <c r="F1619" s="23" t="s">
        <v>154</v>
      </c>
      <c r="G1619" s="23">
        <v>1970920</v>
      </c>
      <c r="H1619" s="23" t="s">
        <v>434</v>
      </c>
      <c r="I1619" s="23" t="s">
        <v>162</v>
      </c>
      <c r="J1619" s="23" t="s">
        <v>268</v>
      </c>
      <c r="K1619" s="23" t="s">
        <v>269</v>
      </c>
      <c r="L1619" s="23" t="s">
        <v>3404</v>
      </c>
      <c r="M1619" s="24">
        <v>70142</v>
      </c>
      <c r="N1619" s="24">
        <v>9000</v>
      </c>
      <c r="P1619" s="25">
        <v>79142.47</v>
      </c>
      <c r="Q1619" s="24">
        <v>84983</v>
      </c>
      <c r="R1619" s="24">
        <v>-5841</v>
      </c>
      <c r="S1619" s="23" t="s">
        <v>133</v>
      </c>
      <c r="T1619" s="24">
        <v>120000</v>
      </c>
      <c r="V1619" s="24">
        <v>120000</v>
      </c>
      <c r="W1619" s="24">
        <v>-40858</v>
      </c>
      <c r="Z1619" s="24">
        <v>1000</v>
      </c>
      <c r="AA1619" s="24">
        <v>100000</v>
      </c>
      <c r="AC1619" s="24">
        <v>101000</v>
      </c>
      <c r="AD1619" s="23" t="s">
        <v>134</v>
      </c>
      <c r="AE1619" s="24">
        <v>101000</v>
      </c>
      <c r="AF1619" s="24">
        <v>71159</v>
      </c>
      <c r="AG1619" s="24">
        <v>9000</v>
      </c>
      <c r="AH1619" s="24">
        <v>80159</v>
      </c>
      <c r="AI1619" s="23" t="s">
        <v>143</v>
      </c>
      <c r="AJ1619" s="23" t="s">
        <v>142</v>
      </c>
      <c r="AK1619" s="26">
        <v>44835</v>
      </c>
      <c r="AL1619" s="26">
        <v>44659</v>
      </c>
      <c r="AM1619" s="26">
        <v>44659</v>
      </c>
      <c r="AN1619" s="26">
        <v>45077</v>
      </c>
      <c r="AO1619" s="26">
        <v>45068</v>
      </c>
      <c r="AV1619" s="25">
        <v>70142.47</v>
      </c>
      <c r="AW1619" s="24">
        <v>67000</v>
      </c>
      <c r="AX1619" s="24">
        <v>67000</v>
      </c>
      <c r="AY1619" s="24">
        <v>3142</v>
      </c>
      <c r="AZ1619" s="23" t="s">
        <v>133</v>
      </c>
      <c r="BD1619" s="24">
        <v>9000</v>
      </c>
      <c r="BK1619" s="23" t="s">
        <v>6369</v>
      </c>
      <c r="BL1619" s="26">
        <v>45078</v>
      </c>
      <c r="BM1619" s="23" t="s">
        <v>286</v>
      </c>
      <c r="BO1619" s="23" t="s">
        <v>162</v>
      </c>
      <c r="BP1619" s="23" t="s">
        <v>146</v>
      </c>
      <c r="BQ1619" s="23" t="s">
        <v>181</v>
      </c>
      <c r="BS1619" s="23" t="s">
        <v>599</v>
      </c>
      <c r="BT1619" s="23" t="s">
        <v>600</v>
      </c>
      <c r="BW1619" s="24">
        <v>70142</v>
      </c>
      <c r="BX1619" s="24">
        <v>9000</v>
      </c>
      <c r="BZ1619" s="24">
        <v>1017</v>
      </c>
      <c r="CB1619" s="23" t="s">
        <v>3066</v>
      </c>
      <c r="CC1619" s="23" t="s">
        <v>3066</v>
      </c>
      <c r="CF1619" s="23">
        <v>1</v>
      </c>
      <c r="CG1619" s="23">
        <v>41442</v>
      </c>
      <c r="CI1619" s="23" t="s">
        <v>275</v>
      </c>
      <c r="CJ1619" s="23" t="s">
        <v>150</v>
      </c>
      <c r="CK1619" s="23" t="s">
        <v>151</v>
      </c>
      <c r="CL1619" s="26">
        <v>44421</v>
      </c>
      <c r="CM1619" s="23" t="s">
        <v>3268</v>
      </c>
    </row>
    <row r="1620" spans="1:91" x14ac:dyDescent="0.25">
      <c r="A1620" s="23" t="s">
        <v>3405</v>
      </c>
      <c r="B1620" s="23" t="s">
        <v>4899</v>
      </c>
      <c r="C1620" s="23" t="s">
        <v>4900</v>
      </c>
      <c r="D1620" s="23" t="s">
        <v>0</v>
      </c>
      <c r="E1620" s="23" t="s">
        <v>3406</v>
      </c>
      <c r="F1620" s="23" t="s">
        <v>154</v>
      </c>
      <c r="G1620" s="23">
        <v>2093988</v>
      </c>
      <c r="H1620" s="23" t="s">
        <v>1459</v>
      </c>
      <c r="I1620" s="23" t="s">
        <v>162</v>
      </c>
      <c r="J1620" s="23" t="s">
        <v>268</v>
      </c>
      <c r="K1620" s="23" t="s">
        <v>269</v>
      </c>
      <c r="L1620" s="23" t="s">
        <v>395</v>
      </c>
      <c r="M1620" s="24">
        <v>28153</v>
      </c>
      <c r="P1620" s="25">
        <v>28152.83</v>
      </c>
      <c r="Q1620" s="24">
        <v>30000</v>
      </c>
      <c r="R1620" s="24">
        <v>-1847</v>
      </c>
      <c r="S1620" s="23" t="s">
        <v>133</v>
      </c>
      <c r="T1620" s="24">
        <v>30000</v>
      </c>
      <c r="V1620" s="24">
        <v>30000</v>
      </c>
      <c r="W1620" s="24">
        <v>-1847</v>
      </c>
      <c r="Z1620" s="24">
        <v>29887</v>
      </c>
      <c r="AC1620" s="24">
        <v>29887</v>
      </c>
      <c r="AD1620" s="23" t="s">
        <v>160</v>
      </c>
      <c r="AE1620" s="24">
        <v>29887</v>
      </c>
      <c r="AF1620" s="24">
        <v>28153</v>
      </c>
      <c r="AH1620" s="24">
        <v>28153</v>
      </c>
      <c r="AI1620" s="23" t="s">
        <v>143</v>
      </c>
      <c r="AJ1620" s="23" t="s">
        <v>142</v>
      </c>
      <c r="AK1620" s="26">
        <v>44986</v>
      </c>
      <c r="AL1620" s="26">
        <v>44991</v>
      </c>
      <c r="AM1620" s="26">
        <v>44991</v>
      </c>
      <c r="AN1620" s="26">
        <v>45046</v>
      </c>
      <c r="AO1620" s="26">
        <v>45046</v>
      </c>
      <c r="AT1620" s="25">
        <v>8000</v>
      </c>
      <c r="AU1620" s="25">
        <v>19285</v>
      </c>
      <c r="AV1620" s="23">
        <v>867.83</v>
      </c>
      <c r="AY1620" s="23">
        <v>868</v>
      </c>
      <c r="AZ1620" s="23" t="s">
        <v>136</v>
      </c>
      <c r="BK1620" s="23" t="s">
        <v>6368</v>
      </c>
      <c r="BL1620" s="26">
        <v>45082</v>
      </c>
      <c r="BM1620" s="23" t="s">
        <v>444</v>
      </c>
      <c r="BO1620" s="23" t="s">
        <v>162</v>
      </c>
      <c r="BP1620" s="23" t="s">
        <v>146</v>
      </c>
      <c r="BQ1620" s="23" t="s">
        <v>272</v>
      </c>
      <c r="BS1620" s="23" t="s">
        <v>599</v>
      </c>
      <c r="BT1620" s="23" t="s">
        <v>600</v>
      </c>
      <c r="BV1620" s="24">
        <v>8000</v>
      </c>
      <c r="BW1620" s="24">
        <v>20153</v>
      </c>
      <c r="CB1620" s="23" t="s">
        <v>398</v>
      </c>
      <c r="CC1620" s="23" t="s">
        <v>324</v>
      </c>
      <c r="CF1620" s="23">
        <v>1</v>
      </c>
      <c r="CG1620" s="23">
        <v>45806</v>
      </c>
      <c r="CI1620" s="23" t="s">
        <v>421</v>
      </c>
      <c r="CJ1620" s="23" t="s">
        <v>150</v>
      </c>
      <c r="CK1620" s="23" t="s">
        <v>151</v>
      </c>
      <c r="CL1620" s="26">
        <v>44816</v>
      </c>
      <c r="CM1620" s="23" t="s">
        <v>3268</v>
      </c>
    </row>
    <row r="1621" spans="1:91" x14ac:dyDescent="0.25">
      <c r="A1621" s="23" t="s">
        <v>3407</v>
      </c>
      <c r="B1621" s="23" t="s">
        <v>4899</v>
      </c>
      <c r="C1621" s="23" t="s">
        <v>4900</v>
      </c>
      <c r="D1621" s="23" t="s">
        <v>0</v>
      </c>
      <c r="E1621" s="23" t="s">
        <v>3408</v>
      </c>
      <c r="F1621" s="23" t="s">
        <v>154</v>
      </c>
      <c r="G1621" s="23">
        <v>2053083</v>
      </c>
      <c r="H1621" s="23" t="s">
        <v>434</v>
      </c>
      <c r="I1621" s="23" t="s">
        <v>162</v>
      </c>
      <c r="J1621" s="23" t="s">
        <v>338</v>
      </c>
      <c r="K1621" s="23" t="s">
        <v>299</v>
      </c>
      <c r="L1621" s="23" t="s">
        <v>321</v>
      </c>
      <c r="M1621" s="24">
        <v>-81158</v>
      </c>
      <c r="P1621" s="25">
        <v>-81158.210000000006</v>
      </c>
      <c r="Q1621" s="24">
        <v>-81158</v>
      </c>
      <c r="R1621" s="23">
        <v>0</v>
      </c>
      <c r="S1621" s="23" t="s">
        <v>142</v>
      </c>
      <c r="W1621" s="24">
        <v>-81158</v>
      </c>
      <c r="Z1621" s="24">
        <v>95000</v>
      </c>
      <c r="AC1621" s="24">
        <v>95000</v>
      </c>
      <c r="AD1621" s="23" t="s">
        <v>160</v>
      </c>
      <c r="AE1621" s="24">
        <v>95000</v>
      </c>
      <c r="AF1621" s="23">
        <v>0</v>
      </c>
      <c r="AH1621" s="23">
        <v>0</v>
      </c>
      <c r="AI1621" s="23" t="s">
        <v>143</v>
      </c>
      <c r="AJ1621" s="23" t="s">
        <v>142</v>
      </c>
      <c r="AK1621" s="26">
        <v>44896</v>
      </c>
      <c r="AL1621" s="26">
        <v>44917</v>
      </c>
      <c r="AM1621" s="26">
        <v>44917</v>
      </c>
      <c r="AN1621" s="26">
        <v>44916</v>
      </c>
      <c r="AO1621" s="26">
        <v>44915</v>
      </c>
      <c r="AR1621" s="25">
        <v>4459</v>
      </c>
      <c r="AS1621" s="23">
        <v>200.66</v>
      </c>
      <c r="AT1621" s="25">
        <v>-85817.87</v>
      </c>
      <c r="BK1621" s="23" t="s">
        <v>5577</v>
      </c>
      <c r="BL1621" s="26">
        <v>45052</v>
      </c>
      <c r="BM1621" s="23" t="s">
        <v>286</v>
      </c>
      <c r="BO1621" s="23" t="s">
        <v>162</v>
      </c>
      <c r="BP1621" s="23" t="s">
        <v>146</v>
      </c>
      <c r="BQ1621" s="23" t="s">
        <v>272</v>
      </c>
      <c r="BS1621" s="23" t="s">
        <v>599</v>
      </c>
      <c r="BT1621" s="23" t="s">
        <v>3409</v>
      </c>
      <c r="BV1621" s="24">
        <v>-81158</v>
      </c>
      <c r="BW1621" s="23">
        <v>0</v>
      </c>
      <c r="BZ1621" s="24">
        <v>81158</v>
      </c>
      <c r="CB1621" s="23" t="s">
        <v>323</v>
      </c>
      <c r="CC1621" s="23" t="s">
        <v>3410</v>
      </c>
      <c r="CF1621" s="23">
        <v>1</v>
      </c>
      <c r="CG1621" s="23">
        <v>46371</v>
      </c>
      <c r="CI1621" s="23" t="s">
        <v>275</v>
      </c>
      <c r="CJ1621" s="23" t="s">
        <v>150</v>
      </c>
      <c r="CK1621" s="23" t="s">
        <v>151</v>
      </c>
      <c r="CL1621" s="26">
        <v>44910</v>
      </c>
      <c r="CM1621" s="23" t="s">
        <v>3268</v>
      </c>
    </row>
    <row r="1622" spans="1:91" x14ac:dyDescent="0.25">
      <c r="A1622" s="23" t="s">
        <v>596</v>
      </c>
      <c r="B1622" s="23" t="s">
        <v>4899</v>
      </c>
      <c r="C1622" s="23" t="s">
        <v>4900</v>
      </c>
      <c r="D1622" s="23" t="s">
        <v>0</v>
      </c>
      <c r="E1622" s="23" t="s">
        <v>597</v>
      </c>
      <c r="F1622" s="23" t="s">
        <v>154</v>
      </c>
      <c r="G1622" s="23">
        <v>2094242</v>
      </c>
      <c r="H1622" s="23" t="s">
        <v>285</v>
      </c>
      <c r="I1622" s="23" t="s">
        <v>162</v>
      </c>
      <c r="J1622" s="23" t="s">
        <v>157</v>
      </c>
      <c r="K1622" s="23" t="s">
        <v>269</v>
      </c>
      <c r="L1622" s="23" t="s">
        <v>598</v>
      </c>
      <c r="N1622" s="24">
        <v>50000</v>
      </c>
      <c r="P1622" s="25">
        <v>50000</v>
      </c>
      <c r="Q1622" s="24">
        <v>50000</v>
      </c>
      <c r="R1622" s="23">
        <v>0</v>
      </c>
      <c r="S1622" s="23" t="s">
        <v>142</v>
      </c>
      <c r="T1622" s="24">
        <v>50000</v>
      </c>
      <c r="V1622" s="24">
        <v>50000</v>
      </c>
      <c r="W1622" s="23">
        <v>0</v>
      </c>
      <c r="Z1622" s="24">
        <v>50382</v>
      </c>
      <c r="AC1622" s="24">
        <v>50382</v>
      </c>
      <c r="AD1622" s="23" t="s">
        <v>160</v>
      </c>
      <c r="AE1622" s="24">
        <v>50382</v>
      </c>
      <c r="AG1622" s="24">
        <v>50000</v>
      </c>
      <c r="AH1622" s="24">
        <v>50000</v>
      </c>
      <c r="AI1622" s="23" t="s">
        <v>143</v>
      </c>
      <c r="AJ1622" s="23" t="s">
        <v>142</v>
      </c>
      <c r="AK1622" s="26">
        <v>45108</v>
      </c>
      <c r="AL1622" s="26">
        <v>44992</v>
      </c>
      <c r="AM1622" s="26">
        <v>44992</v>
      </c>
      <c r="AN1622" s="26">
        <v>45122</v>
      </c>
      <c r="AO1622" s="26">
        <v>45138</v>
      </c>
      <c r="BD1622" s="24">
        <v>50000</v>
      </c>
      <c r="BK1622" s="23" t="s">
        <v>6367</v>
      </c>
      <c r="BL1622" s="26">
        <v>45076</v>
      </c>
      <c r="BM1622" s="23" t="s">
        <v>286</v>
      </c>
      <c r="BO1622" s="23" t="s">
        <v>162</v>
      </c>
      <c r="BP1622" s="23" t="s">
        <v>146</v>
      </c>
      <c r="BQ1622" s="23" t="s">
        <v>215</v>
      </c>
      <c r="BS1622" s="23" t="s">
        <v>599</v>
      </c>
      <c r="BT1622" s="23" t="s">
        <v>600</v>
      </c>
      <c r="BW1622" s="23">
        <v>0</v>
      </c>
      <c r="BX1622" s="24">
        <v>50000</v>
      </c>
      <c r="CB1622" s="23" t="s">
        <v>196</v>
      </c>
      <c r="CC1622" s="23" t="s">
        <v>197</v>
      </c>
      <c r="CF1622" s="23">
        <v>1</v>
      </c>
      <c r="CG1622" s="23">
        <v>44363</v>
      </c>
      <c r="CI1622" s="23" t="s">
        <v>275</v>
      </c>
      <c r="CJ1622" s="23" t="s">
        <v>150</v>
      </c>
      <c r="CK1622" s="23" t="s">
        <v>151</v>
      </c>
      <c r="CL1622" s="26">
        <v>44774</v>
      </c>
      <c r="CM1622" s="23" t="s">
        <v>531</v>
      </c>
    </row>
    <row r="1623" spans="1:91" x14ac:dyDescent="0.25">
      <c r="A1623" s="23" t="s">
        <v>601</v>
      </c>
      <c r="B1623" s="23" t="s">
        <v>4899</v>
      </c>
      <c r="C1623" s="23" t="s">
        <v>4900</v>
      </c>
      <c r="D1623" s="23" t="s">
        <v>14</v>
      </c>
      <c r="E1623" s="23" t="s">
        <v>602</v>
      </c>
      <c r="F1623" s="23" t="s">
        <v>154</v>
      </c>
      <c r="G1623" s="23">
        <v>1956056</v>
      </c>
      <c r="H1623" s="23" t="s">
        <v>285</v>
      </c>
      <c r="I1623" s="23" t="s">
        <v>162</v>
      </c>
      <c r="J1623" s="23" t="s">
        <v>338</v>
      </c>
      <c r="K1623" s="23" t="s">
        <v>158</v>
      </c>
      <c r="L1623" s="23" t="s">
        <v>194</v>
      </c>
      <c r="M1623" s="24">
        <v>8638</v>
      </c>
      <c r="P1623" s="25">
        <v>8637.64</v>
      </c>
      <c r="Q1623" s="24">
        <v>8638</v>
      </c>
      <c r="R1623" s="23">
        <v>0</v>
      </c>
      <c r="S1623" s="23" t="s">
        <v>142</v>
      </c>
      <c r="W1623" s="24">
        <v>8638</v>
      </c>
      <c r="Z1623" s="24">
        <v>28000</v>
      </c>
      <c r="AC1623" s="24">
        <v>28000</v>
      </c>
      <c r="AD1623" s="23" t="s">
        <v>160</v>
      </c>
      <c r="AE1623" s="24">
        <v>28000</v>
      </c>
      <c r="AF1623" s="24">
        <v>22629</v>
      </c>
      <c r="AH1623" s="24">
        <v>22629</v>
      </c>
      <c r="AI1623" s="23" t="s">
        <v>143</v>
      </c>
      <c r="AJ1623" s="23" t="s">
        <v>142</v>
      </c>
      <c r="AK1623" s="26">
        <v>44682</v>
      </c>
      <c r="AL1623" s="26">
        <v>44635</v>
      </c>
      <c r="AM1623" s="26">
        <v>44635</v>
      </c>
      <c r="AN1623" s="26">
        <v>44838</v>
      </c>
      <c r="AO1623" s="26">
        <v>44834</v>
      </c>
      <c r="AR1623" s="25">
        <v>8637.64</v>
      </c>
      <c r="BK1623" s="23" t="s">
        <v>603</v>
      </c>
      <c r="BL1623" s="26">
        <v>44930</v>
      </c>
      <c r="BM1623" s="23" t="s">
        <v>286</v>
      </c>
      <c r="BO1623" s="23" t="s">
        <v>162</v>
      </c>
      <c r="BP1623" s="23" t="s">
        <v>146</v>
      </c>
      <c r="BQ1623" s="23" t="s">
        <v>195</v>
      </c>
      <c r="BS1623" s="23" t="s">
        <v>163</v>
      </c>
      <c r="BT1623" s="23" t="s">
        <v>604</v>
      </c>
      <c r="BV1623" s="24">
        <v>8638</v>
      </c>
      <c r="BW1623" s="23">
        <v>0</v>
      </c>
      <c r="BZ1623" s="24">
        <v>13991</v>
      </c>
      <c r="CB1623" s="23" t="s">
        <v>196</v>
      </c>
      <c r="CC1623" s="23" t="s">
        <v>197</v>
      </c>
      <c r="CF1623" s="23">
        <v>1</v>
      </c>
      <c r="CG1623" s="23">
        <v>43065</v>
      </c>
      <c r="CI1623" s="23" t="s">
        <v>264</v>
      </c>
      <c r="CJ1623" s="23" t="s">
        <v>150</v>
      </c>
      <c r="CK1623" s="23" t="s">
        <v>151</v>
      </c>
      <c r="CL1623" s="26">
        <v>44621</v>
      </c>
      <c r="CM1623" s="23" t="s">
        <v>531</v>
      </c>
    </row>
    <row r="1624" spans="1:91" x14ac:dyDescent="0.25">
      <c r="A1624" s="23" t="s">
        <v>3453</v>
      </c>
      <c r="B1624" s="23" t="s">
        <v>4899</v>
      </c>
      <c r="C1624" s="23" t="s">
        <v>4900</v>
      </c>
      <c r="D1624" s="23" t="s">
        <v>0</v>
      </c>
      <c r="E1624" s="23" t="s">
        <v>3454</v>
      </c>
      <c r="F1624" s="23" t="s">
        <v>138</v>
      </c>
      <c r="H1624" s="23" t="s">
        <v>312</v>
      </c>
      <c r="I1624" s="23" t="s">
        <v>162</v>
      </c>
      <c r="J1624" s="23" t="s">
        <v>268</v>
      </c>
      <c r="K1624" s="23" t="s">
        <v>299</v>
      </c>
      <c r="L1624" s="23" t="s">
        <v>3455</v>
      </c>
      <c r="M1624" s="24">
        <v>2669</v>
      </c>
      <c r="P1624" s="25">
        <v>2668.63</v>
      </c>
      <c r="Q1624" s="24">
        <v>2669</v>
      </c>
      <c r="R1624" s="23">
        <v>0</v>
      </c>
      <c r="S1624" s="23" t="s">
        <v>142</v>
      </c>
      <c r="W1624" s="24">
        <v>2669</v>
      </c>
      <c r="Z1624" s="24">
        <v>24000</v>
      </c>
      <c r="AC1624" s="24">
        <v>24000</v>
      </c>
      <c r="AD1624" s="23" t="s">
        <v>160</v>
      </c>
      <c r="AE1624" s="24">
        <v>24000</v>
      </c>
      <c r="AF1624" s="24">
        <v>16299</v>
      </c>
      <c r="AH1624" s="24">
        <v>16299</v>
      </c>
      <c r="AI1624" s="23" t="s">
        <v>143</v>
      </c>
      <c r="AJ1624" s="23" t="s">
        <v>142</v>
      </c>
      <c r="AK1624" s="26">
        <v>44896</v>
      </c>
      <c r="AL1624" s="26">
        <v>44904</v>
      </c>
      <c r="AM1624" s="26">
        <v>44904</v>
      </c>
      <c r="AN1624" s="26">
        <v>44926</v>
      </c>
      <c r="AO1624" s="26">
        <v>44988</v>
      </c>
      <c r="AR1624" s="23">
        <v>764.07</v>
      </c>
      <c r="AS1624" s="23">
        <v>63.37</v>
      </c>
      <c r="AT1624" s="25">
        <v>1841.19</v>
      </c>
      <c r="AU1624" s="23">
        <v>0</v>
      </c>
      <c r="AV1624" s="23">
        <v>0</v>
      </c>
      <c r="AY1624" s="23">
        <v>0</v>
      </c>
      <c r="AZ1624" s="23" t="s">
        <v>142</v>
      </c>
      <c r="BA1624" s="23">
        <v>0</v>
      </c>
      <c r="BK1624" s="23" t="s">
        <v>6366</v>
      </c>
      <c r="BL1624" s="26">
        <v>45079</v>
      </c>
      <c r="BM1624" s="23" t="s">
        <v>444</v>
      </c>
      <c r="BO1624" s="23" t="s">
        <v>162</v>
      </c>
      <c r="BP1624" s="23" t="s">
        <v>146</v>
      </c>
      <c r="BQ1624" s="23" t="s">
        <v>272</v>
      </c>
      <c r="BS1624" s="23" t="s">
        <v>220</v>
      </c>
      <c r="BT1624" s="23" t="s">
        <v>1239</v>
      </c>
      <c r="BV1624" s="24">
        <v>2669</v>
      </c>
      <c r="BW1624" s="23">
        <v>0</v>
      </c>
      <c r="BZ1624" s="24">
        <v>13630</v>
      </c>
      <c r="CB1624" s="23" t="s">
        <v>5947</v>
      </c>
      <c r="CC1624" s="23" t="s">
        <v>315</v>
      </c>
      <c r="CF1624" s="23">
        <v>1</v>
      </c>
      <c r="CG1624" s="23">
        <v>46301</v>
      </c>
      <c r="CI1624" s="23" t="s">
        <v>312</v>
      </c>
      <c r="CJ1624" s="23" t="s">
        <v>150</v>
      </c>
      <c r="CK1624" s="23" t="s">
        <v>151</v>
      </c>
      <c r="CL1624" s="26">
        <v>44900</v>
      </c>
      <c r="CM1624" s="23" t="s">
        <v>3268</v>
      </c>
    </row>
    <row r="1625" spans="1:91" x14ac:dyDescent="0.25">
      <c r="A1625" s="23" t="s">
        <v>3457</v>
      </c>
      <c r="B1625" s="23" t="s">
        <v>4899</v>
      </c>
      <c r="C1625" s="23" t="s">
        <v>4900</v>
      </c>
      <c r="D1625" s="23" t="s">
        <v>14</v>
      </c>
      <c r="E1625" s="23" t="s">
        <v>3458</v>
      </c>
      <c r="F1625" s="23" t="s">
        <v>138</v>
      </c>
      <c r="G1625" s="23">
        <v>2083364</v>
      </c>
      <c r="H1625" s="23" t="s">
        <v>312</v>
      </c>
      <c r="I1625" s="23" t="s">
        <v>162</v>
      </c>
      <c r="J1625" s="23" t="s">
        <v>268</v>
      </c>
      <c r="K1625" s="23" t="s">
        <v>158</v>
      </c>
      <c r="L1625" s="23" t="s">
        <v>162</v>
      </c>
      <c r="M1625" s="24">
        <v>12340</v>
      </c>
      <c r="N1625" s="23">
        <v>1</v>
      </c>
      <c r="P1625" s="25">
        <v>12341</v>
      </c>
      <c r="Q1625" s="23">
        <v>1</v>
      </c>
      <c r="R1625" s="24">
        <v>12340</v>
      </c>
      <c r="S1625" s="23" t="s">
        <v>136</v>
      </c>
      <c r="W1625" s="24">
        <v>12341</v>
      </c>
      <c r="Z1625" s="24">
        <v>18000</v>
      </c>
      <c r="AC1625" s="24">
        <v>18000</v>
      </c>
      <c r="AD1625" s="23" t="s">
        <v>160</v>
      </c>
      <c r="AE1625" s="24">
        <v>18000</v>
      </c>
      <c r="AF1625" s="24">
        <v>12340</v>
      </c>
      <c r="AG1625" s="23">
        <v>1</v>
      </c>
      <c r="AH1625" s="24">
        <v>12341</v>
      </c>
      <c r="AI1625" s="23" t="s">
        <v>143</v>
      </c>
      <c r="AJ1625" s="23" t="s">
        <v>142</v>
      </c>
      <c r="AK1625" s="26">
        <v>45017</v>
      </c>
      <c r="AL1625" s="26">
        <v>44971</v>
      </c>
      <c r="AM1625" s="26">
        <v>44971</v>
      </c>
      <c r="AN1625" s="26">
        <v>45016</v>
      </c>
      <c r="AO1625" s="26">
        <v>45016</v>
      </c>
      <c r="AU1625" s="25">
        <v>12340</v>
      </c>
      <c r="AV1625" s="23">
        <v>0</v>
      </c>
      <c r="AY1625" s="23">
        <v>0</v>
      </c>
      <c r="AZ1625" s="23" t="s">
        <v>142</v>
      </c>
      <c r="BA1625" s="23">
        <v>0</v>
      </c>
      <c r="BI1625" s="23">
        <v>1</v>
      </c>
      <c r="BK1625" s="23" t="s">
        <v>6365</v>
      </c>
      <c r="BL1625" s="26">
        <v>45079</v>
      </c>
      <c r="BM1625" s="23" t="s">
        <v>444</v>
      </c>
      <c r="BO1625" s="23" t="s">
        <v>162</v>
      </c>
      <c r="BP1625" s="23" t="s">
        <v>146</v>
      </c>
      <c r="BQ1625" s="23" t="s">
        <v>181</v>
      </c>
      <c r="BS1625" s="23" t="s">
        <v>220</v>
      </c>
      <c r="BT1625" s="23" t="s">
        <v>1239</v>
      </c>
      <c r="BW1625" s="24">
        <v>12340</v>
      </c>
      <c r="BY1625" s="23">
        <v>1</v>
      </c>
      <c r="CB1625" s="23" t="s">
        <v>312</v>
      </c>
      <c r="CC1625" s="23" t="s">
        <v>315</v>
      </c>
      <c r="CD1625" s="23" t="s">
        <v>166</v>
      </c>
      <c r="CF1625" s="23">
        <v>1</v>
      </c>
      <c r="CG1625" s="23">
        <v>46590</v>
      </c>
      <c r="CI1625" s="23" t="s">
        <v>312</v>
      </c>
      <c r="CJ1625" s="23" t="s">
        <v>150</v>
      </c>
      <c r="CK1625" s="23" t="s">
        <v>151</v>
      </c>
      <c r="CL1625" s="26">
        <v>44971</v>
      </c>
      <c r="CM1625" s="23" t="s">
        <v>3268</v>
      </c>
    </row>
    <row r="1626" spans="1:91" x14ac:dyDescent="0.25">
      <c r="A1626" s="23" t="s">
        <v>3533</v>
      </c>
      <c r="B1626" s="23" t="s">
        <v>4899</v>
      </c>
      <c r="C1626" s="23" t="s">
        <v>4898</v>
      </c>
      <c r="D1626" s="23" t="s">
        <v>0</v>
      </c>
      <c r="F1626" s="23" t="s">
        <v>138</v>
      </c>
      <c r="H1626" s="23" t="s">
        <v>2800</v>
      </c>
      <c r="I1626" s="23" t="s">
        <v>162</v>
      </c>
      <c r="J1626" s="23" t="s">
        <v>594</v>
      </c>
      <c r="L1626" s="23" t="s">
        <v>2801</v>
      </c>
      <c r="N1626" s="23">
        <v>0</v>
      </c>
      <c r="P1626" s="23">
        <v>0</v>
      </c>
      <c r="Q1626" s="24">
        <v>40000</v>
      </c>
      <c r="R1626" s="24">
        <v>-40000</v>
      </c>
      <c r="S1626" s="23" t="s">
        <v>136</v>
      </c>
      <c r="T1626" s="24">
        <v>40000</v>
      </c>
      <c r="V1626" s="24">
        <v>40000</v>
      </c>
      <c r="W1626" s="24">
        <v>-40000</v>
      </c>
      <c r="AG1626" s="23">
        <v>0</v>
      </c>
      <c r="AH1626" s="23">
        <v>0</v>
      </c>
      <c r="AI1626" s="23" t="s">
        <v>143</v>
      </c>
      <c r="AJ1626" s="23" t="s">
        <v>142</v>
      </c>
      <c r="AO1626" s="26">
        <v>45107</v>
      </c>
      <c r="BE1626" s="23">
        <v>0</v>
      </c>
      <c r="BK1626" s="23" t="s">
        <v>6364</v>
      </c>
      <c r="BL1626" s="26">
        <v>45079</v>
      </c>
      <c r="BO1626" s="23" t="s">
        <v>162</v>
      </c>
      <c r="BP1626" s="23" t="s">
        <v>146</v>
      </c>
      <c r="BQ1626" s="23" t="s">
        <v>272</v>
      </c>
      <c r="BS1626" s="23" t="s">
        <v>5895</v>
      </c>
      <c r="BT1626" s="23" t="s">
        <v>452</v>
      </c>
      <c r="BW1626" s="23">
        <v>0</v>
      </c>
      <c r="BX1626" s="23">
        <v>0</v>
      </c>
      <c r="CB1626" s="23" t="s">
        <v>2802</v>
      </c>
      <c r="CF1626" s="23">
        <v>1</v>
      </c>
      <c r="CG1626" s="23">
        <v>44238</v>
      </c>
      <c r="CI1626" s="23" t="s">
        <v>275</v>
      </c>
      <c r="CJ1626" s="23" t="s">
        <v>150</v>
      </c>
      <c r="CK1626" s="23" t="s">
        <v>151</v>
      </c>
      <c r="CL1626" s="26">
        <v>44767</v>
      </c>
      <c r="CM1626" s="23" t="s">
        <v>3268</v>
      </c>
    </row>
    <row r="1627" spans="1:91" x14ac:dyDescent="0.25">
      <c r="A1627" s="23" t="s">
        <v>3534</v>
      </c>
      <c r="B1627" s="23" t="s">
        <v>4899</v>
      </c>
      <c r="C1627" s="23" t="s">
        <v>4900</v>
      </c>
      <c r="D1627" s="23" t="s">
        <v>14</v>
      </c>
      <c r="E1627" s="23" t="s">
        <v>5576</v>
      </c>
      <c r="F1627" s="23" t="s">
        <v>138</v>
      </c>
      <c r="G1627" s="23">
        <v>2119868</v>
      </c>
      <c r="H1627" s="23" t="s">
        <v>1342</v>
      </c>
      <c r="I1627" s="23" t="s">
        <v>162</v>
      </c>
      <c r="J1627" s="23" t="s">
        <v>157</v>
      </c>
      <c r="K1627" s="23" t="s">
        <v>269</v>
      </c>
      <c r="L1627" s="23" t="s">
        <v>162</v>
      </c>
      <c r="M1627" s="24">
        <v>21930</v>
      </c>
      <c r="N1627" s="23">
        <v>0</v>
      </c>
      <c r="P1627" s="25">
        <v>21930</v>
      </c>
      <c r="Q1627" s="24">
        <v>25000</v>
      </c>
      <c r="R1627" s="24">
        <v>-3070</v>
      </c>
      <c r="S1627" s="23" t="s">
        <v>136</v>
      </c>
      <c r="T1627" s="24">
        <v>28000</v>
      </c>
      <c r="V1627" s="24">
        <v>28000</v>
      </c>
      <c r="W1627" s="24">
        <v>-6070</v>
      </c>
      <c r="Z1627" s="24">
        <v>25285</v>
      </c>
      <c r="AC1627" s="24">
        <v>25285</v>
      </c>
      <c r="AD1627" s="23" t="s">
        <v>160</v>
      </c>
      <c r="AE1627" s="24">
        <v>25285</v>
      </c>
      <c r="AF1627" s="24">
        <v>21930</v>
      </c>
      <c r="AG1627" s="23">
        <v>0</v>
      </c>
      <c r="AH1627" s="24">
        <v>21930</v>
      </c>
      <c r="AI1627" s="23" t="s">
        <v>143</v>
      </c>
      <c r="AJ1627" s="23" t="s">
        <v>142</v>
      </c>
      <c r="AK1627" s="26">
        <v>45047</v>
      </c>
      <c r="AL1627" s="26">
        <v>45049</v>
      </c>
      <c r="AM1627" s="26">
        <v>45049</v>
      </c>
      <c r="AN1627" s="26">
        <v>45075</v>
      </c>
      <c r="AO1627" s="26">
        <v>45046</v>
      </c>
      <c r="AV1627" s="25">
        <v>21930</v>
      </c>
      <c r="AW1627" s="24">
        <v>25900</v>
      </c>
      <c r="AX1627" s="24">
        <v>25900</v>
      </c>
      <c r="AY1627" s="24">
        <v>-3970</v>
      </c>
      <c r="AZ1627" s="23" t="s">
        <v>136</v>
      </c>
      <c r="BA1627" s="23">
        <v>0</v>
      </c>
      <c r="BB1627" s="23" t="s">
        <v>481</v>
      </c>
      <c r="BC1627" s="23">
        <v>0</v>
      </c>
      <c r="BK1627" s="23" t="s">
        <v>6363</v>
      </c>
      <c r="BL1627" s="26">
        <v>45082</v>
      </c>
      <c r="BM1627" s="23" t="s">
        <v>444</v>
      </c>
      <c r="BO1627" s="23" t="s">
        <v>162</v>
      </c>
      <c r="BP1627" s="23" t="s">
        <v>146</v>
      </c>
      <c r="BQ1627" s="23" t="s">
        <v>181</v>
      </c>
      <c r="BS1627" s="23" t="s">
        <v>5895</v>
      </c>
      <c r="BT1627" s="23" t="s">
        <v>452</v>
      </c>
      <c r="BW1627" s="24">
        <v>21930</v>
      </c>
      <c r="CB1627" s="23" t="s">
        <v>312</v>
      </c>
      <c r="CC1627" s="23" t="s">
        <v>315</v>
      </c>
      <c r="CF1627" s="23">
        <v>1</v>
      </c>
      <c r="CG1627" s="23">
        <v>44208</v>
      </c>
      <c r="CI1627" s="23" t="s">
        <v>275</v>
      </c>
      <c r="CJ1627" s="23" t="s">
        <v>150</v>
      </c>
      <c r="CK1627" s="23" t="s">
        <v>151</v>
      </c>
      <c r="CL1627" s="26">
        <v>44764</v>
      </c>
      <c r="CM1627" s="23" t="s">
        <v>3268</v>
      </c>
    </row>
    <row r="1628" spans="1:91" x14ac:dyDescent="0.25">
      <c r="A1628" s="23" t="s">
        <v>3535</v>
      </c>
      <c r="B1628" s="23" t="s">
        <v>4899</v>
      </c>
      <c r="C1628" s="23" t="s">
        <v>4900</v>
      </c>
      <c r="D1628" s="23" t="s">
        <v>0</v>
      </c>
      <c r="E1628" s="23" t="s">
        <v>3536</v>
      </c>
      <c r="F1628" s="23" t="s">
        <v>154</v>
      </c>
      <c r="G1628" s="23">
        <v>2011270</v>
      </c>
      <c r="H1628" s="23" t="s">
        <v>2800</v>
      </c>
      <c r="I1628" s="23" t="s">
        <v>162</v>
      </c>
      <c r="J1628" s="23" t="s">
        <v>338</v>
      </c>
      <c r="K1628" s="23" t="s">
        <v>269</v>
      </c>
      <c r="L1628" s="23" t="s">
        <v>304</v>
      </c>
      <c r="M1628" s="24">
        <v>3718</v>
      </c>
      <c r="P1628" s="25">
        <v>3717.53</v>
      </c>
      <c r="Q1628" s="24">
        <v>3718</v>
      </c>
      <c r="R1628" s="23">
        <v>0</v>
      </c>
      <c r="S1628" s="23" t="s">
        <v>142</v>
      </c>
      <c r="W1628" s="24">
        <v>3718</v>
      </c>
      <c r="Z1628" s="24">
        <v>15000</v>
      </c>
      <c r="AC1628" s="24">
        <v>15000</v>
      </c>
      <c r="AD1628" s="23" t="s">
        <v>160</v>
      </c>
      <c r="AE1628" s="24">
        <v>15000</v>
      </c>
      <c r="AF1628" s="24">
        <v>3811</v>
      </c>
      <c r="AH1628" s="24">
        <v>3811</v>
      </c>
      <c r="AI1628" s="23" t="s">
        <v>143</v>
      </c>
      <c r="AJ1628" s="23" t="s">
        <v>142</v>
      </c>
      <c r="AK1628" s="26">
        <v>44896</v>
      </c>
      <c r="AL1628" s="26">
        <v>44776</v>
      </c>
      <c r="AM1628" s="26">
        <v>44776</v>
      </c>
      <c r="AN1628" s="26">
        <v>44841</v>
      </c>
      <c r="AO1628" s="26">
        <v>44953</v>
      </c>
      <c r="AR1628" s="25">
        <v>4093.44</v>
      </c>
      <c r="AS1628" s="23">
        <v>155.55000000000001</v>
      </c>
      <c r="AT1628" s="23">
        <v>-531.46</v>
      </c>
      <c r="BK1628" s="23" t="s">
        <v>5084</v>
      </c>
      <c r="BL1628" s="26">
        <v>45026</v>
      </c>
      <c r="BM1628" s="23" t="s">
        <v>286</v>
      </c>
      <c r="BO1628" s="23" t="s">
        <v>162</v>
      </c>
      <c r="BP1628" s="23" t="s">
        <v>146</v>
      </c>
      <c r="BQ1628" s="23" t="s">
        <v>272</v>
      </c>
      <c r="BS1628" s="23" t="s">
        <v>363</v>
      </c>
      <c r="BT1628" s="23" t="s">
        <v>364</v>
      </c>
      <c r="BV1628" s="24">
        <v>3718</v>
      </c>
      <c r="BW1628" s="23">
        <v>0</v>
      </c>
      <c r="BZ1628" s="23">
        <v>93</v>
      </c>
      <c r="CB1628" s="23" t="s">
        <v>308</v>
      </c>
      <c r="CC1628" s="23" t="s">
        <v>3410</v>
      </c>
      <c r="CD1628" s="23" t="s">
        <v>166</v>
      </c>
      <c r="CF1628" s="23">
        <v>1</v>
      </c>
      <c r="CG1628" s="23">
        <v>40479</v>
      </c>
      <c r="CI1628" s="23" t="s">
        <v>275</v>
      </c>
      <c r="CJ1628" s="23" t="s">
        <v>150</v>
      </c>
      <c r="CK1628" s="23" t="s">
        <v>151</v>
      </c>
      <c r="CL1628" s="26">
        <v>44379</v>
      </c>
      <c r="CM1628" s="23" t="s">
        <v>3268</v>
      </c>
    </row>
    <row r="1629" spans="1:91" x14ac:dyDescent="0.25">
      <c r="A1629" s="23" t="s">
        <v>3537</v>
      </c>
      <c r="B1629" s="23" t="s">
        <v>4899</v>
      </c>
      <c r="C1629" s="23" t="s">
        <v>4900</v>
      </c>
      <c r="D1629" s="23" t="s">
        <v>0</v>
      </c>
      <c r="E1629" s="23" t="s">
        <v>5083</v>
      </c>
      <c r="F1629" s="23" t="s">
        <v>138</v>
      </c>
      <c r="G1629" s="23">
        <v>2109805</v>
      </c>
      <c r="H1629" s="23" t="s">
        <v>350</v>
      </c>
      <c r="I1629" s="23" t="s">
        <v>162</v>
      </c>
      <c r="J1629" s="23" t="s">
        <v>157</v>
      </c>
      <c r="K1629" s="23" t="s">
        <v>269</v>
      </c>
      <c r="L1629" s="23" t="s">
        <v>162</v>
      </c>
      <c r="N1629" s="24">
        <v>40000</v>
      </c>
      <c r="P1629" s="25">
        <v>40000</v>
      </c>
      <c r="Q1629" s="24">
        <v>40000</v>
      </c>
      <c r="R1629" s="23">
        <v>0</v>
      </c>
      <c r="S1629" s="23" t="s">
        <v>142</v>
      </c>
      <c r="T1629" s="24">
        <v>40000</v>
      </c>
      <c r="V1629" s="24">
        <v>40000</v>
      </c>
      <c r="W1629" s="23">
        <v>0</v>
      </c>
      <c r="Z1629" s="24">
        <v>39984</v>
      </c>
      <c r="AC1629" s="24">
        <v>39984</v>
      </c>
      <c r="AD1629" s="23" t="s">
        <v>160</v>
      </c>
      <c r="AE1629" s="24">
        <v>39984</v>
      </c>
      <c r="AG1629" s="24">
        <v>40000</v>
      </c>
      <c r="AH1629" s="24">
        <v>40000</v>
      </c>
      <c r="AI1629" s="23" t="s">
        <v>143</v>
      </c>
      <c r="AJ1629" s="23" t="s">
        <v>142</v>
      </c>
      <c r="AK1629" s="26">
        <v>45108</v>
      </c>
      <c r="AL1629" s="26">
        <v>45020</v>
      </c>
      <c r="AM1629" s="26">
        <v>45020</v>
      </c>
      <c r="AN1629" s="26">
        <v>45076</v>
      </c>
      <c r="AO1629" s="26">
        <v>45169</v>
      </c>
      <c r="BD1629" s="24">
        <v>40000</v>
      </c>
      <c r="BK1629" s="23" t="s">
        <v>6362</v>
      </c>
      <c r="BL1629" s="26">
        <v>45078</v>
      </c>
      <c r="BM1629" s="23" t="s">
        <v>286</v>
      </c>
      <c r="BO1629" s="23" t="s">
        <v>162</v>
      </c>
      <c r="BP1629" s="23" t="s">
        <v>146</v>
      </c>
      <c r="BQ1629" s="23" t="s">
        <v>272</v>
      </c>
      <c r="BS1629" s="23" t="s">
        <v>546</v>
      </c>
      <c r="BT1629" s="23" t="s">
        <v>772</v>
      </c>
      <c r="BW1629" s="23">
        <v>0</v>
      </c>
      <c r="BX1629" s="24">
        <v>40000</v>
      </c>
      <c r="CB1629" s="23" t="s">
        <v>312</v>
      </c>
      <c r="CC1629" s="23" t="s">
        <v>2746</v>
      </c>
      <c r="CF1629" s="23">
        <v>1</v>
      </c>
      <c r="CG1629" s="23">
        <v>37686</v>
      </c>
      <c r="CI1629" s="23" t="s">
        <v>275</v>
      </c>
      <c r="CJ1629" s="23" t="s">
        <v>150</v>
      </c>
      <c r="CK1629" s="23" t="s">
        <v>151</v>
      </c>
      <c r="CL1629" s="26">
        <v>44055</v>
      </c>
      <c r="CM1629" s="23" t="s">
        <v>3268</v>
      </c>
    </row>
    <row r="1630" spans="1:91" x14ac:dyDescent="0.25">
      <c r="A1630" s="23" t="s">
        <v>660</v>
      </c>
      <c r="B1630" s="23" t="s">
        <v>4899</v>
      </c>
      <c r="C1630" s="23" t="s">
        <v>4900</v>
      </c>
      <c r="D1630" s="23" t="s">
        <v>0</v>
      </c>
      <c r="E1630" s="23" t="s">
        <v>6361</v>
      </c>
      <c r="F1630" s="23" t="s">
        <v>138</v>
      </c>
      <c r="G1630" s="23">
        <v>2133205</v>
      </c>
      <c r="H1630" s="23" t="s">
        <v>480</v>
      </c>
      <c r="I1630" s="23" t="s">
        <v>162</v>
      </c>
      <c r="J1630" s="23" t="s">
        <v>157</v>
      </c>
      <c r="K1630" s="23" t="s">
        <v>269</v>
      </c>
      <c r="L1630" s="23" t="s">
        <v>194</v>
      </c>
      <c r="N1630" s="24">
        <v>35000</v>
      </c>
      <c r="P1630" s="25">
        <v>35000</v>
      </c>
      <c r="Q1630" s="24">
        <v>35000</v>
      </c>
      <c r="R1630" s="23">
        <v>0</v>
      </c>
      <c r="S1630" s="23" t="s">
        <v>142</v>
      </c>
      <c r="T1630" s="24">
        <v>35000</v>
      </c>
      <c r="V1630" s="24">
        <v>35000</v>
      </c>
      <c r="W1630" s="23">
        <v>0</v>
      </c>
      <c r="Z1630" s="24">
        <v>35955</v>
      </c>
      <c r="AC1630" s="24">
        <v>35955</v>
      </c>
      <c r="AD1630" s="23" t="s">
        <v>160</v>
      </c>
      <c r="AE1630" s="24">
        <v>35955</v>
      </c>
      <c r="AG1630" s="24">
        <v>35000</v>
      </c>
      <c r="AH1630" s="24">
        <v>35000</v>
      </c>
      <c r="AI1630" s="23" t="s">
        <v>143</v>
      </c>
      <c r="AJ1630" s="23" t="s">
        <v>142</v>
      </c>
      <c r="AL1630" s="26">
        <v>45078</v>
      </c>
      <c r="AM1630" s="26">
        <v>45078</v>
      </c>
      <c r="AN1630" s="26">
        <v>45092</v>
      </c>
      <c r="AO1630" s="26">
        <v>45107</v>
      </c>
      <c r="BC1630" s="24">
        <v>35000</v>
      </c>
      <c r="BK1630" s="23" t="s">
        <v>6360</v>
      </c>
      <c r="BL1630" s="26">
        <v>45079</v>
      </c>
      <c r="BM1630" s="23" t="s">
        <v>286</v>
      </c>
      <c r="BO1630" s="23" t="s">
        <v>162</v>
      </c>
      <c r="BP1630" s="23" t="s">
        <v>146</v>
      </c>
      <c r="BQ1630" s="23" t="s">
        <v>215</v>
      </c>
      <c r="BS1630" s="23" t="s">
        <v>334</v>
      </c>
      <c r="BT1630" s="23" t="s">
        <v>346</v>
      </c>
      <c r="BW1630" s="24">
        <v>35000</v>
      </c>
      <c r="CB1630" s="23" t="s">
        <v>196</v>
      </c>
      <c r="CC1630" s="23" t="s">
        <v>197</v>
      </c>
      <c r="CF1630" s="23">
        <v>1</v>
      </c>
      <c r="CG1630" s="23">
        <v>45727</v>
      </c>
      <c r="CI1630" s="23" t="s">
        <v>480</v>
      </c>
      <c r="CJ1630" s="23" t="s">
        <v>150</v>
      </c>
      <c r="CK1630" s="23" t="s">
        <v>151</v>
      </c>
      <c r="CL1630" s="26">
        <v>44803</v>
      </c>
      <c r="CM1630" s="23" t="s">
        <v>531</v>
      </c>
    </row>
    <row r="1631" spans="1:91" x14ac:dyDescent="0.25">
      <c r="A1631" s="23" t="s">
        <v>661</v>
      </c>
      <c r="B1631" s="23" t="s">
        <v>4899</v>
      </c>
      <c r="C1631" s="23" t="s">
        <v>4900</v>
      </c>
      <c r="D1631" s="23" t="s">
        <v>0</v>
      </c>
      <c r="E1631" s="23" t="s">
        <v>5082</v>
      </c>
      <c r="F1631" s="23" t="s">
        <v>138</v>
      </c>
      <c r="H1631" s="23" t="s">
        <v>480</v>
      </c>
      <c r="I1631" s="23" t="s">
        <v>162</v>
      </c>
      <c r="J1631" s="23" t="s">
        <v>157</v>
      </c>
      <c r="K1631" s="23" t="s">
        <v>269</v>
      </c>
      <c r="L1631" s="23" t="s">
        <v>468</v>
      </c>
      <c r="N1631" s="24">
        <v>13689</v>
      </c>
      <c r="P1631" s="25">
        <v>13689</v>
      </c>
      <c r="Q1631" s="24">
        <v>12000</v>
      </c>
      <c r="R1631" s="24">
        <v>1689</v>
      </c>
      <c r="S1631" s="23" t="s">
        <v>136</v>
      </c>
      <c r="T1631" s="24">
        <v>10000</v>
      </c>
      <c r="U1631" s="24">
        <v>3689</v>
      </c>
      <c r="V1631" s="24">
        <v>13689</v>
      </c>
      <c r="W1631" s="23">
        <v>0</v>
      </c>
      <c r="Z1631" s="24">
        <v>13689</v>
      </c>
      <c r="AC1631" s="24">
        <v>13689</v>
      </c>
      <c r="AD1631" s="23" t="s">
        <v>160</v>
      </c>
      <c r="AE1631" s="24">
        <v>13689</v>
      </c>
      <c r="AG1631" s="24">
        <v>13689</v>
      </c>
      <c r="AH1631" s="24">
        <v>13689</v>
      </c>
      <c r="AI1631" s="23" t="s">
        <v>143</v>
      </c>
      <c r="AJ1631" s="23" t="s">
        <v>142</v>
      </c>
      <c r="AK1631" s="26">
        <v>45108</v>
      </c>
      <c r="AL1631" s="26">
        <v>45030</v>
      </c>
      <c r="AM1631" s="26">
        <v>45030</v>
      </c>
      <c r="AN1631" s="26">
        <v>45069</v>
      </c>
      <c r="AO1631" s="26">
        <v>45107</v>
      </c>
      <c r="BC1631" s="24">
        <v>12000</v>
      </c>
      <c r="BD1631" s="24">
        <v>1689</v>
      </c>
      <c r="BK1631" s="23" t="s">
        <v>6359</v>
      </c>
      <c r="BL1631" s="26">
        <v>45079</v>
      </c>
      <c r="BM1631" s="23" t="s">
        <v>444</v>
      </c>
      <c r="BO1631" s="23" t="s">
        <v>162</v>
      </c>
      <c r="BP1631" s="23" t="s">
        <v>146</v>
      </c>
      <c r="BQ1631" s="23" t="s">
        <v>215</v>
      </c>
      <c r="BS1631" s="23" t="s">
        <v>334</v>
      </c>
      <c r="BT1631" s="23" t="s">
        <v>335</v>
      </c>
      <c r="BW1631" s="24">
        <v>12000</v>
      </c>
      <c r="BX1631" s="24">
        <v>1689</v>
      </c>
      <c r="CB1631" s="23" t="s">
        <v>196</v>
      </c>
      <c r="CC1631" s="23" t="s">
        <v>197</v>
      </c>
      <c r="CF1631" s="23">
        <v>1</v>
      </c>
      <c r="CG1631" s="23">
        <v>45690</v>
      </c>
      <c r="CI1631" s="23" t="s">
        <v>480</v>
      </c>
      <c r="CJ1631" s="23" t="s">
        <v>150</v>
      </c>
      <c r="CK1631" s="23" t="s">
        <v>151</v>
      </c>
      <c r="CL1631" s="26">
        <v>44802</v>
      </c>
      <c r="CM1631" s="23" t="s">
        <v>531</v>
      </c>
    </row>
    <row r="1632" spans="1:91" x14ac:dyDescent="0.25">
      <c r="A1632" s="23" t="s">
        <v>5081</v>
      </c>
      <c r="B1632" s="23" t="s">
        <v>4899</v>
      </c>
      <c r="C1632" s="23" t="s">
        <v>4900</v>
      </c>
      <c r="D1632" s="23" t="s">
        <v>14</v>
      </c>
      <c r="E1632" s="23" t="s">
        <v>5080</v>
      </c>
      <c r="F1632" s="23" t="s">
        <v>154</v>
      </c>
      <c r="G1632" s="23">
        <v>2096643</v>
      </c>
      <c r="H1632" s="23" t="s">
        <v>332</v>
      </c>
      <c r="I1632" s="23" t="s">
        <v>162</v>
      </c>
      <c r="J1632" s="23" t="s">
        <v>268</v>
      </c>
      <c r="K1632" s="23" t="s">
        <v>158</v>
      </c>
      <c r="L1632" s="23" t="s">
        <v>333</v>
      </c>
      <c r="M1632" s="23">
        <v>0</v>
      </c>
      <c r="P1632" s="23">
        <v>0</v>
      </c>
      <c r="Q1632" s="24">
        <v>8460</v>
      </c>
      <c r="R1632" s="24">
        <v>-8460</v>
      </c>
      <c r="S1632" s="23" t="s">
        <v>136</v>
      </c>
      <c r="T1632" s="24">
        <v>290000</v>
      </c>
      <c r="V1632" s="24">
        <v>290000</v>
      </c>
      <c r="W1632" s="24">
        <v>-290000</v>
      </c>
      <c r="Z1632" s="24">
        <v>290000</v>
      </c>
      <c r="AC1632" s="24">
        <v>290000</v>
      </c>
      <c r="AD1632" s="23" t="s">
        <v>160</v>
      </c>
      <c r="AE1632" s="24">
        <v>290000</v>
      </c>
      <c r="AF1632" s="23">
        <v>0</v>
      </c>
      <c r="AH1632" s="23">
        <v>0</v>
      </c>
      <c r="AI1632" s="23" t="s">
        <v>143</v>
      </c>
      <c r="AJ1632" s="23" t="s">
        <v>142</v>
      </c>
      <c r="AK1632" s="26">
        <v>44986</v>
      </c>
      <c r="AL1632" s="26">
        <v>45016</v>
      </c>
      <c r="AM1632" s="26">
        <v>45016</v>
      </c>
      <c r="AN1632" s="26">
        <v>45017</v>
      </c>
      <c r="AO1632" s="26">
        <v>45017</v>
      </c>
      <c r="AT1632" s="25">
        <v>8460</v>
      </c>
      <c r="AU1632" s="25">
        <v>-8460</v>
      </c>
      <c r="BK1632" s="23" t="s">
        <v>6358</v>
      </c>
      <c r="BL1632" s="26">
        <v>45055</v>
      </c>
      <c r="BM1632" s="23" t="s">
        <v>286</v>
      </c>
      <c r="BO1632" s="23" t="s">
        <v>162</v>
      </c>
      <c r="BP1632" s="23" t="s">
        <v>146</v>
      </c>
      <c r="BQ1632" s="23" t="s">
        <v>262</v>
      </c>
      <c r="BS1632" s="23" t="s">
        <v>334</v>
      </c>
      <c r="BT1632" s="23" t="s">
        <v>335</v>
      </c>
      <c r="BV1632" s="24">
        <v>8460</v>
      </c>
      <c r="BW1632" s="24">
        <v>-8460</v>
      </c>
      <c r="CB1632" s="23" t="s">
        <v>251</v>
      </c>
      <c r="CC1632" s="23" t="s">
        <v>251</v>
      </c>
      <c r="CF1632" s="23">
        <v>1</v>
      </c>
      <c r="CG1632" s="23">
        <v>46811</v>
      </c>
      <c r="CI1632" s="23" t="s">
        <v>264</v>
      </c>
      <c r="CJ1632" s="23" t="s">
        <v>150</v>
      </c>
      <c r="CK1632" s="23" t="s">
        <v>151</v>
      </c>
      <c r="CL1632" s="26">
        <v>45005</v>
      </c>
    </row>
    <row r="1633" spans="1:91" x14ac:dyDescent="0.25">
      <c r="A1633" s="23" t="s">
        <v>3538</v>
      </c>
      <c r="B1633" s="23" t="s">
        <v>4899</v>
      </c>
      <c r="C1633" s="23" t="s">
        <v>4898</v>
      </c>
      <c r="D1633" s="23" t="s">
        <v>14</v>
      </c>
      <c r="F1633" s="23" t="s">
        <v>154</v>
      </c>
      <c r="H1633" s="23" t="s">
        <v>770</v>
      </c>
      <c r="I1633" s="23" t="s">
        <v>162</v>
      </c>
      <c r="J1633" s="23" t="s">
        <v>695</v>
      </c>
      <c r="K1633" s="23" t="s">
        <v>269</v>
      </c>
      <c r="L1633" s="23" t="s">
        <v>454</v>
      </c>
      <c r="P1633" s="23">
        <v>0</v>
      </c>
      <c r="R1633" s="23">
        <v>0</v>
      </c>
      <c r="S1633" s="23" t="s">
        <v>142</v>
      </c>
      <c r="T1633" s="24">
        <v>48000</v>
      </c>
      <c r="V1633" s="24">
        <v>48000</v>
      </c>
      <c r="W1633" s="24">
        <v>-48000</v>
      </c>
      <c r="AG1633" s="24">
        <v>60000</v>
      </c>
      <c r="AH1633" s="24">
        <v>60000</v>
      </c>
      <c r="AI1633" s="23" t="s">
        <v>143</v>
      </c>
      <c r="AJ1633" s="23" t="s">
        <v>142</v>
      </c>
      <c r="AK1633" s="26">
        <v>45444</v>
      </c>
      <c r="AO1633" s="26">
        <v>45473</v>
      </c>
      <c r="BK1633" s="23" t="s">
        <v>5079</v>
      </c>
      <c r="BL1633" s="26">
        <v>45012</v>
      </c>
      <c r="BO1633" s="23" t="s">
        <v>162</v>
      </c>
      <c r="BP1633" s="23" t="s">
        <v>146</v>
      </c>
      <c r="BQ1633" s="23" t="s">
        <v>181</v>
      </c>
      <c r="BS1633" s="23" t="s">
        <v>5919</v>
      </c>
      <c r="BT1633" s="23" t="s">
        <v>2263</v>
      </c>
      <c r="BW1633" s="23">
        <v>0</v>
      </c>
      <c r="CA1633" s="24">
        <v>60000</v>
      </c>
      <c r="CB1633" s="23" t="s">
        <v>456</v>
      </c>
      <c r="CF1633" s="23">
        <v>1</v>
      </c>
      <c r="CG1633" s="23">
        <v>34551</v>
      </c>
      <c r="CI1633" s="23" t="s">
        <v>275</v>
      </c>
      <c r="CJ1633" s="23" t="s">
        <v>150</v>
      </c>
      <c r="CK1633" s="23" t="s">
        <v>151</v>
      </c>
      <c r="CL1633" s="26">
        <v>43704</v>
      </c>
      <c r="CM1633" s="23" t="s">
        <v>3268</v>
      </c>
    </row>
    <row r="1634" spans="1:91" x14ac:dyDescent="0.25">
      <c r="A1634" s="23" t="s">
        <v>3541</v>
      </c>
      <c r="B1634" s="23" t="s">
        <v>4899</v>
      </c>
      <c r="C1634" s="23" t="s">
        <v>4900</v>
      </c>
      <c r="D1634" s="23" t="s">
        <v>0</v>
      </c>
      <c r="E1634" s="23" t="s">
        <v>3542</v>
      </c>
      <c r="F1634" s="23" t="s">
        <v>154</v>
      </c>
      <c r="G1634" s="23">
        <v>2023929</v>
      </c>
      <c r="H1634" s="23" t="s">
        <v>511</v>
      </c>
      <c r="I1634" s="23" t="s">
        <v>162</v>
      </c>
      <c r="J1634" s="23" t="s">
        <v>268</v>
      </c>
      <c r="K1634" s="23" t="s">
        <v>269</v>
      </c>
      <c r="L1634" s="23" t="s">
        <v>162</v>
      </c>
      <c r="M1634" s="23">
        <v>202</v>
      </c>
      <c r="P1634" s="23">
        <v>202.11</v>
      </c>
      <c r="Q1634" s="23">
        <v>202</v>
      </c>
      <c r="R1634" s="23">
        <v>0</v>
      </c>
      <c r="S1634" s="23" t="s">
        <v>142</v>
      </c>
      <c r="W1634" s="23">
        <v>202</v>
      </c>
      <c r="Z1634" s="24">
        <v>78000</v>
      </c>
      <c r="AC1634" s="24">
        <v>78000</v>
      </c>
      <c r="AD1634" s="23" t="s">
        <v>160</v>
      </c>
      <c r="AE1634" s="24">
        <v>78000</v>
      </c>
      <c r="AF1634" s="24">
        <v>36930</v>
      </c>
      <c r="AH1634" s="24">
        <v>36930</v>
      </c>
      <c r="AI1634" s="23" t="s">
        <v>143</v>
      </c>
      <c r="AJ1634" s="23" t="s">
        <v>142</v>
      </c>
      <c r="AK1634" s="26">
        <v>44866</v>
      </c>
      <c r="AL1634" s="26">
        <v>44833</v>
      </c>
      <c r="AM1634" s="26">
        <v>44833</v>
      </c>
      <c r="AN1634" s="26">
        <v>44895</v>
      </c>
      <c r="AO1634" s="26">
        <v>44865</v>
      </c>
      <c r="AR1634" s="23">
        <v>152.11000000000001</v>
      </c>
      <c r="AS1634" s="23">
        <v>50</v>
      </c>
      <c r="BK1634" s="23" t="s">
        <v>3543</v>
      </c>
      <c r="BL1634" s="26">
        <v>44902</v>
      </c>
      <c r="BM1634" s="23" t="s">
        <v>286</v>
      </c>
      <c r="BO1634" s="23" t="s">
        <v>162</v>
      </c>
      <c r="BP1634" s="23" t="s">
        <v>146</v>
      </c>
      <c r="BQ1634" s="23" t="s">
        <v>272</v>
      </c>
      <c r="BS1634" s="23" t="s">
        <v>163</v>
      </c>
      <c r="BT1634" s="23" t="s">
        <v>3544</v>
      </c>
      <c r="BV1634" s="23">
        <v>202</v>
      </c>
      <c r="BW1634" s="23">
        <v>0</v>
      </c>
      <c r="BZ1634" s="24">
        <v>36728</v>
      </c>
      <c r="CB1634" s="23" t="s">
        <v>312</v>
      </c>
      <c r="CC1634" s="23" t="s">
        <v>324</v>
      </c>
      <c r="CF1634" s="23">
        <v>1</v>
      </c>
      <c r="CG1634" s="23">
        <v>41632</v>
      </c>
      <c r="CI1634" s="23" t="s">
        <v>275</v>
      </c>
      <c r="CJ1634" s="23" t="s">
        <v>150</v>
      </c>
      <c r="CK1634" s="23" t="s">
        <v>151</v>
      </c>
      <c r="CL1634" s="26">
        <v>44427</v>
      </c>
      <c r="CM1634" s="23" t="s">
        <v>3268</v>
      </c>
    </row>
    <row r="1635" spans="1:91" x14ac:dyDescent="0.25">
      <c r="A1635" s="23" t="s">
        <v>3545</v>
      </c>
      <c r="B1635" s="23" t="s">
        <v>4899</v>
      </c>
      <c r="C1635" s="23" t="s">
        <v>4898</v>
      </c>
      <c r="D1635" s="23" t="s">
        <v>0</v>
      </c>
      <c r="F1635" s="23" t="s">
        <v>154</v>
      </c>
      <c r="H1635" s="23" t="s">
        <v>770</v>
      </c>
      <c r="I1635" s="23" t="s">
        <v>162</v>
      </c>
      <c r="J1635" s="23" t="s">
        <v>140</v>
      </c>
      <c r="L1635" s="23" t="s">
        <v>454</v>
      </c>
      <c r="N1635" s="24">
        <v>35000</v>
      </c>
      <c r="P1635" s="25">
        <v>35000</v>
      </c>
      <c r="Q1635" s="24">
        <v>20000</v>
      </c>
      <c r="R1635" s="24">
        <v>15000</v>
      </c>
      <c r="S1635" s="23" t="s">
        <v>136</v>
      </c>
      <c r="T1635" s="24">
        <v>20000</v>
      </c>
      <c r="V1635" s="24">
        <v>20000</v>
      </c>
      <c r="W1635" s="24">
        <v>15000</v>
      </c>
      <c r="AG1635" s="24">
        <v>35000</v>
      </c>
      <c r="AH1635" s="24">
        <v>35000</v>
      </c>
      <c r="AI1635" s="23" t="s">
        <v>143</v>
      </c>
      <c r="AJ1635" s="23" t="s">
        <v>142</v>
      </c>
      <c r="AK1635" s="26">
        <v>45139</v>
      </c>
      <c r="AO1635" s="26">
        <v>45046</v>
      </c>
      <c r="BE1635" s="24">
        <v>20000</v>
      </c>
      <c r="BF1635" s="24">
        <v>15000</v>
      </c>
      <c r="BO1635" s="23" t="s">
        <v>162</v>
      </c>
      <c r="BP1635" s="23" t="s">
        <v>146</v>
      </c>
      <c r="BQ1635" s="23" t="s">
        <v>272</v>
      </c>
      <c r="BS1635" s="23" t="s">
        <v>5895</v>
      </c>
      <c r="BT1635" s="23" t="s">
        <v>542</v>
      </c>
      <c r="BW1635" s="23">
        <v>0</v>
      </c>
      <c r="BX1635" s="24">
        <v>35000</v>
      </c>
      <c r="CB1635" s="23" t="s">
        <v>456</v>
      </c>
      <c r="CF1635" s="23">
        <v>1</v>
      </c>
      <c r="CG1635" s="23">
        <v>44237</v>
      </c>
      <c r="CI1635" s="23" t="s">
        <v>275</v>
      </c>
      <c r="CJ1635" s="23" t="s">
        <v>150</v>
      </c>
      <c r="CK1635" s="23" t="s">
        <v>151</v>
      </c>
      <c r="CL1635" s="26">
        <v>44767</v>
      </c>
      <c r="CM1635" s="23" t="s">
        <v>3268</v>
      </c>
    </row>
    <row r="1636" spans="1:91" x14ac:dyDescent="0.25">
      <c r="A1636" s="23" t="s">
        <v>3546</v>
      </c>
      <c r="B1636" s="23" t="s">
        <v>4899</v>
      </c>
      <c r="C1636" s="23" t="s">
        <v>4900</v>
      </c>
      <c r="D1636" s="23" t="s">
        <v>0</v>
      </c>
      <c r="E1636" s="23" t="s">
        <v>3547</v>
      </c>
      <c r="F1636" s="23" t="s">
        <v>154</v>
      </c>
      <c r="G1636" s="23">
        <v>1915685</v>
      </c>
      <c r="H1636" s="23" t="s">
        <v>770</v>
      </c>
      <c r="I1636" s="23" t="s">
        <v>162</v>
      </c>
      <c r="J1636" s="23" t="s">
        <v>268</v>
      </c>
      <c r="K1636" s="23" t="s">
        <v>1018</v>
      </c>
      <c r="L1636" s="23" t="s">
        <v>3404</v>
      </c>
      <c r="M1636" s="23">
        <v>184</v>
      </c>
      <c r="P1636" s="23">
        <v>184.3</v>
      </c>
      <c r="Q1636" s="23">
        <v>184</v>
      </c>
      <c r="R1636" s="23">
        <v>0</v>
      </c>
      <c r="S1636" s="23" t="s">
        <v>142</v>
      </c>
      <c r="W1636" s="23">
        <v>184</v>
      </c>
      <c r="Z1636" s="24">
        <v>75000</v>
      </c>
      <c r="AB1636" s="24">
        <v>30000</v>
      </c>
      <c r="AC1636" s="24">
        <v>75000</v>
      </c>
      <c r="AD1636" s="23" t="s">
        <v>160</v>
      </c>
      <c r="AE1636" s="24">
        <v>105000</v>
      </c>
      <c r="AF1636" s="24">
        <v>108832</v>
      </c>
      <c r="AH1636" s="24">
        <v>108832</v>
      </c>
      <c r="AI1636" s="23" t="s">
        <v>143</v>
      </c>
      <c r="AJ1636" s="23" t="s">
        <v>142</v>
      </c>
      <c r="AK1636" s="26">
        <v>44531</v>
      </c>
      <c r="AL1636" s="26">
        <v>44536</v>
      </c>
      <c r="AM1636" s="26">
        <v>44536</v>
      </c>
      <c r="AN1636" s="26">
        <v>44561</v>
      </c>
      <c r="AO1636" s="26">
        <v>44895</v>
      </c>
      <c r="AR1636" s="23">
        <v>184.3</v>
      </c>
      <c r="BK1636" s="23" t="s">
        <v>3548</v>
      </c>
      <c r="BL1636" s="26">
        <v>44867</v>
      </c>
      <c r="BM1636" s="23" t="s">
        <v>286</v>
      </c>
      <c r="BO1636" s="23" t="s">
        <v>162</v>
      </c>
      <c r="BP1636" s="23" t="s">
        <v>146</v>
      </c>
      <c r="BQ1636" s="23" t="s">
        <v>272</v>
      </c>
      <c r="BS1636" s="23" t="s">
        <v>5895</v>
      </c>
      <c r="BT1636" s="23" t="s">
        <v>542</v>
      </c>
      <c r="BV1636" s="23">
        <v>184</v>
      </c>
      <c r="BW1636" s="23">
        <v>0</v>
      </c>
      <c r="BZ1636" s="24">
        <v>50586</v>
      </c>
      <c r="CB1636" s="23" t="s">
        <v>147</v>
      </c>
      <c r="CC1636" s="23" t="s">
        <v>315</v>
      </c>
      <c r="CD1636" s="23" t="s">
        <v>166</v>
      </c>
      <c r="CF1636" s="23">
        <v>1</v>
      </c>
      <c r="CG1636" s="23">
        <v>31561</v>
      </c>
      <c r="CI1636" s="23" t="s">
        <v>275</v>
      </c>
      <c r="CJ1636" s="23" t="s">
        <v>150</v>
      </c>
      <c r="CK1636" s="23" t="s">
        <v>151</v>
      </c>
      <c r="CL1636" s="26">
        <v>43341</v>
      </c>
      <c r="CM1636" s="23" t="s">
        <v>3268</v>
      </c>
    </row>
    <row r="1637" spans="1:91" x14ac:dyDescent="0.25">
      <c r="A1637" s="23" t="s">
        <v>5078</v>
      </c>
      <c r="B1637" s="23" t="s">
        <v>4899</v>
      </c>
      <c r="C1637" s="23" t="s">
        <v>4900</v>
      </c>
      <c r="D1637" s="23" t="s">
        <v>14</v>
      </c>
      <c r="E1637" s="23" t="s">
        <v>5077</v>
      </c>
      <c r="F1637" s="23" t="s">
        <v>154</v>
      </c>
      <c r="G1637" s="23">
        <v>2095212</v>
      </c>
      <c r="H1637" s="23" t="s">
        <v>475</v>
      </c>
      <c r="I1637" s="23" t="s">
        <v>162</v>
      </c>
      <c r="J1637" s="23" t="s">
        <v>157</v>
      </c>
      <c r="K1637" s="23" t="s">
        <v>158</v>
      </c>
      <c r="L1637" s="23" t="s">
        <v>194</v>
      </c>
      <c r="M1637" s="24">
        <v>1590</v>
      </c>
      <c r="N1637" s="24">
        <v>13400</v>
      </c>
      <c r="P1637" s="25">
        <v>14990</v>
      </c>
      <c r="Q1637" s="24">
        <v>15000</v>
      </c>
      <c r="R1637" s="23">
        <v>-10</v>
      </c>
      <c r="S1637" s="23" t="s">
        <v>133</v>
      </c>
      <c r="W1637" s="24">
        <v>14990</v>
      </c>
      <c r="Z1637" s="24">
        <v>15000</v>
      </c>
      <c r="AC1637" s="24">
        <v>15000</v>
      </c>
      <c r="AD1637" s="23" t="s">
        <v>160</v>
      </c>
      <c r="AE1637" s="24">
        <v>15000</v>
      </c>
      <c r="AF1637" s="24">
        <v>1590</v>
      </c>
      <c r="AG1637" s="24">
        <v>13400</v>
      </c>
      <c r="AH1637" s="24">
        <v>14990</v>
      </c>
      <c r="AI1637" s="23" t="s">
        <v>143</v>
      </c>
      <c r="AJ1637" s="23" t="s">
        <v>142</v>
      </c>
      <c r="AK1637" s="26">
        <v>45047</v>
      </c>
      <c r="AL1637" s="26">
        <v>45002</v>
      </c>
      <c r="AM1637" s="26">
        <v>45002</v>
      </c>
      <c r="AN1637" s="26">
        <v>45291</v>
      </c>
      <c r="AO1637" s="26">
        <v>45291</v>
      </c>
      <c r="AV1637" s="25">
        <v>1590</v>
      </c>
      <c r="AY1637" s="24">
        <v>1590</v>
      </c>
      <c r="AZ1637" s="23" t="s">
        <v>136</v>
      </c>
      <c r="BD1637" s="24">
        <v>5900</v>
      </c>
      <c r="BI1637" s="24">
        <v>7500</v>
      </c>
      <c r="BK1637" s="23" t="s">
        <v>6357</v>
      </c>
      <c r="BL1637" s="26">
        <v>45078</v>
      </c>
      <c r="BM1637" s="23" t="s">
        <v>286</v>
      </c>
      <c r="BO1637" s="23" t="s">
        <v>162</v>
      </c>
      <c r="BP1637" s="23" t="s">
        <v>146</v>
      </c>
      <c r="BQ1637" s="23" t="s">
        <v>195</v>
      </c>
      <c r="BS1637" s="23" t="s">
        <v>5895</v>
      </c>
      <c r="BT1637" s="23" t="s">
        <v>542</v>
      </c>
      <c r="BW1637" s="24">
        <v>1590</v>
      </c>
      <c r="BX1637" s="24">
        <v>5900</v>
      </c>
      <c r="BY1637" s="24">
        <v>7500</v>
      </c>
      <c r="CB1637" s="23" t="s">
        <v>196</v>
      </c>
      <c r="CC1637" s="23" t="s">
        <v>197</v>
      </c>
      <c r="CD1637" s="23" t="s">
        <v>166</v>
      </c>
      <c r="CF1637" s="23">
        <v>1</v>
      </c>
      <c r="CG1637" s="23">
        <v>46806</v>
      </c>
      <c r="CI1637" s="23" t="s">
        <v>161</v>
      </c>
      <c r="CJ1637" s="23" t="s">
        <v>167</v>
      </c>
      <c r="CK1637" s="23" t="s">
        <v>168</v>
      </c>
      <c r="CL1637" s="26">
        <v>45002</v>
      </c>
    </row>
    <row r="1638" spans="1:91" x14ac:dyDescent="0.25">
      <c r="A1638" s="23" t="s">
        <v>662</v>
      </c>
      <c r="B1638" s="23" t="s">
        <v>4899</v>
      </c>
      <c r="C1638" s="23" t="s">
        <v>4900</v>
      </c>
      <c r="D1638" s="23" t="s">
        <v>14</v>
      </c>
      <c r="E1638" s="23" t="s">
        <v>663</v>
      </c>
      <c r="F1638" s="23" t="s">
        <v>154</v>
      </c>
      <c r="G1638" s="23">
        <v>1970002</v>
      </c>
      <c r="H1638" s="23" t="s">
        <v>475</v>
      </c>
      <c r="I1638" s="23" t="s">
        <v>162</v>
      </c>
      <c r="J1638" s="23" t="s">
        <v>338</v>
      </c>
      <c r="K1638" s="23" t="s">
        <v>158</v>
      </c>
      <c r="L1638" s="23" t="s">
        <v>468</v>
      </c>
      <c r="M1638" s="23">
        <v>257</v>
      </c>
      <c r="P1638" s="23">
        <v>257.29000000000002</v>
      </c>
      <c r="Q1638" s="23">
        <v>257</v>
      </c>
      <c r="R1638" s="23">
        <v>0</v>
      </c>
      <c r="S1638" s="23" t="s">
        <v>142</v>
      </c>
      <c r="W1638" s="23">
        <v>257</v>
      </c>
      <c r="Z1638" s="24">
        <v>17000</v>
      </c>
      <c r="AC1638" s="24">
        <v>17000</v>
      </c>
      <c r="AD1638" s="23" t="s">
        <v>160</v>
      </c>
      <c r="AE1638" s="24">
        <v>17000</v>
      </c>
      <c r="AF1638" s="24">
        <v>17164</v>
      </c>
      <c r="AH1638" s="24">
        <v>17164</v>
      </c>
      <c r="AI1638" s="23" t="s">
        <v>143</v>
      </c>
      <c r="AJ1638" s="23" t="s">
        <v>142</v>
      </c>
      <c r="AK1638" s="26">
        <v>44652</v>
      </c>
      <c r="AL1638" s="26">
        <v>44652</v>
      </c>
      <c r="AM1638" s="26">
        <v>44652</v>
      </c>
      <c r="AN1638" s="26">
        <v>44926</v>
      </c>
      <c r="AO1638" s="26">
        <v>44714</v>
      </c>
      <c r="AR1638" s="23">
        <v>257.29000000000002</v>
      </c>
      <c r="BK1638" s="23" t="s">
        <v>664</v>
      </c>
      <c r="BL1638" s="26">
        <v>44747</v>
      </c>
      <c r="BM1638" s="23" t="s">
        <v>286</v>
      </c>
      <c r="BO1638" s="23" t="s">
        <v>162</v>
      </c>
      <c r="BP1638" s="23" t="s">
        <v>146</v>
      </c>
      <c r="BQ1638" s="23" t="s">
        <v>195</v>
      </c>
      <c r="BS1638" s="23" t="s">
        <v>5895</v>
      </c>
      <c r="BT1638" s="23" t="s">
        <v>542</v>
      </c>
      <c r="BV1638" s="23">
        <v>257</v>
      </c>
      <c r="BW1638" s="23">
        <v>0</v>
      </c>
      <c r="BZ1638" s="24">
        <v>16907</v>
      </c>
      <c r="CB1638" s="23" t="s">
        <v>196</v>
      </c>
      <c r="CC1638" s="23" t="s">
        <v>380</v>
      </c>
      <c r="CD1638" s="23" t="s">
        <v>166</v>
      </c>
      <c r="CF1638" s="23">
        <v>1</v>
      </c>
      <c r="CG1638" s="23">
        <v>43332</v>
      </c>
      <c r="CI1638" s="23" t="s">
        <v>161</v>
      </c>
      <c r="CJ1638" s="23" t="s">
        <v>167</v>
      </c>
      <c r="CK1638" s="23" t="s">
        <v>168</v>
      </c>
      <c r="CL1638" s="26">
        <v>44652</v>
      </c>
      <c r="CM1638" s="23" t="s">
        <v>531</v>
      </c>
    </row>
    <row r="1639" spans="1:91" x14ac:dyDescent="0.25">
      <c r="A1639" s="23" t="s">
        <v>665</v>
      </c>
      <c r="B1639" s="23" t="s">
        <v>4899</v>
      </c>
      <c r="C1639" s="23" t="s">
        <v>4900</v>
      </c>
      <c r="D1639" s="23" t="s">
        <v>14</v>
      </c>
      <c r="E1639" s="23" t="s">
        <v>666</v>
      </c>
      <c r="F1639" s="23" t="s">
        <v>154</v>
      </c>
      <c r="G1639" s="23">
        <v>1970003</v>
      </c>
      <c r="H1639" s="23" t="s">
        <v>475</v>
      </c>
      <c r="I1639" s="23" t="s">
        <v>162</v>
      </c>
      <c r="J1639" s="23" t="s">
        <v>338</v>
      </c>
      <c r="K1639" s="23" t="s">
        <v>158</v>
      </c>
      <c r="L1639" s="23" t="s">
        <v>468</v>
      </c>
      <c r="M1639" s="23">
        <v>232</v>
      </c>
      <c r="P1639" s="23">
        <v>231.81</v>
      </c>
      <c r="Q1639" s="23">
        <v>232</v>
      </c>
      <c r="R1639" s="23">
        <v>0</v>
      </c>
      <c r="S1639" s="23" t="s">
        <v>142</v>
      </c>
      <c r="W1639" s="23">
        <v>232</v>
      </c>
      <c r="Z1639" s="24">
        <v>17000</v>
      </c>
      <c r="AC1639" s="24">
        <v>17000</v>
      </c>
      <c r="AD1639" s="23" t="s">
        <v>160</v>
      </c>
      <c r="AE1639" s="24">
        <v>17000</v>
      </c>
      <c r="AF1639" s="24">
        <v>16345</v>
      </c>
      <c r="AH1639" s="24">
        <v>16345</v>
      </c>
      <c r="AI1639" s="23" t="s">
        <v>143</v>
      </c>
      <c r="AJ1639" s="23" t="s">
        <v>142</v>
      </c>
      <c r="AK1639" s="26">
        <v>44652</v>
      </c>
      <c r="AL1639" s="26">
        <v>44652</v>
      </c>
      <c r="AM1639" s="26">
        <v>44652</v>
      </c>
      <c r="AN1639" s="26">
        <v>44926</v>
      </c>
      <c r="AO1639" s="26">
        <v>44714</v>
      </c>
      <c r="AR1639" s="23">
        <v>231.81</v>
      </c>
      <c r="BK1639" s="23" t="s">
        <v>667</v>
      </c>
      <c r="BL1639" s="26">
        <v>44714</v>
      </c>
      <c r="BM1639" s="23" t="s">
        <v>286</v>
      </c>
      <c r="BO1639" s="23" t="s">
        <v>162</v>
      </c>
      <c r="BP1639" s="23" t="s">
        <v>146</v>
      </c>
      <c r="BQ1639" s="23" t="s">
        <v>195</v>
      </c>
      <c r="BS1639" s="23" t="s">
        <v>5895</v>
      </c>
      <c r="BT1639" s="23" t="s">
        <v>668</v>
      </c>
      <c r="BV1639" s="23">
        <v>232</v>
      </c>
      <c r="BW1639" s="23">
        <v>0</v>
      </c>
      <c r="BZ1639" s="24">
        <v>16114</v>
      </c>
      <c r="CB1639" s="23" t="s">
        <v>196</v>
      </c>
      <c r="CC1639" s="23" t="s">
        <v>380</v>
      </c>
      <c r="CD1639" s="23" t="s">
        <v>166</v>
      </c>
      <c r="CF1639" s="23">
        <v>1</v>
      </c>
      <c r="CG1639" s="23">
        <v>43334</v>
      </c>
      <c r="CI1639" s="23" t="s">
        <v>161</v>
      </c>
      <c r="CJ1639" s="23" t="s">
        <v>167</v>
      </c>
      <c r="CK1639" s="23" t="s">
        <v>168</v>
      </c>
      <c r="CL1639" s="26">
        <v>44652</v>
      </c>
      <c r="CM1639" s="23" t="s">
        <v>531</v>
      </c>
    </row>
    <row r="1640" spans="1:91" x14ac:dyDescent="0.25">
      <c r="A1640" s="23" t="s">
        <v>3549</v>
      </c>
      <c r="B1640" s="23" t="s">
        <v>4899</v>
      </c>
      <c r="C1640" s="23" t="s">
        <v>4900</v>
      </c>
      <c r="D1640" s="23" t="s">
        <v>0</v>
      </c>
      <c r="E1640" s="23" t="s">
        <v>3550</v>
      </c>
      <c r="F1640" s="23" t="s">
        <v>154</v>
      </c>
      <c r="G1640" s="23">
        <v>2023046</v>
      </c>
      <c r="H1640" s="23" t="s">
        <v>770</v>
      </c>
      <c r="I1640" s="23" t="s">
        <v>162</v>
      </c>
      <c r="J1640" s="23" t="s">
        <v>268</v>
      </c>
      <c r="K1640" s="23" t="s">
        <v>269</v>
      </c>
      <c r="L1640" s="23" t="s">
        <v>162</v>
      </c>
      <c r="M1640" s="23">
        <v>876</v>
      </c>
      <c r="P1640" s="23">
        <v>876.2</v>
      </c>
      <c r="Q1640" s="23">
        <v>551</v>
      </c>
      <c r="R1640" s="23">
        <v>325</v>
      </c>
      <c r="S1640" s="23" t="s">
        <v>136</v>
      </c>
      <c r="W1640" s="23">
        <v>876</v>
      </c>
      <c r="Z1640" s="24">
        <v>33000</v>
      </c>
      <c r="AC1640" s="24">
        <v>33000</v>
      </c>
      <c r="AD1640" s="23" t="s">
        <v>160</v>
      </c>
      <c r="AE1640" s="24">
        <v>33000</v>
      </c>
      <c r="AF1640" s="24">
        <v>30401</v>
      </c>
      <c r="AH1640" s="24">
        <v>30401</v>
      </c>
      <c r="AI1640" s="23" t="s">
        <v>143</v>
      </c>
      <c r="AJ1640" s="23" t="s">
        <v>142</v>
      </c>
      <c r="AK1640" s="26">
        <v>44866</v>
      </c>
      <c r="AL1640" s="26">
        <v>44823</v>
      </c>
      <c r="AM1640" s="26">
        <v>44823</v>
      </c>
      <c r="AN1640" s="26">
        <v>44926</v>
      </c>
      <c r="AO1640" s="26">
        <v>44926</v>
      </c>
      <c r="AR1640" s="23">
        <v>550.85</v>
      </c>
      <c r="AS1640" s="23">
        <v>0</v>
      </c>
      <c r="AT1640" s="23">
        <v>0</v>
      </c>
      <c r="AU1640" s="25">
        <v>7230</v>
      </c>
      <c r="AV1640" s="25">
        <v>-6904.65</v>
      </c>
      <c r="AY1640" s="24">
        <v>-6905</v>
      </c>
      <c r="AZ1640" s="23" t="s">
        <v>136</v>
      </c>
      <c r="BA1640" s="23">
        <v>0</v>
      </c>
      <c r="BK1640" s="23" t="s">
        <v>3551</v>
      </c>
      <c r="BL1640" s="26">
        <v>44930</v>
      </c>
      <c r="BM1640" s="23" t="s">
        <v>444</v>
      </c>
      <c r="BO1640" s="23" t="s">
        <v>162</v>
      </c>
      <c r="BP1640" s="23" t="s">
        <v>146</v>
      </c>
      <c r="BQ1640" s="23" t="s">
        <v>272</v>
      </c>
      <c r="BS1640" s="23" t="s">
        <v>387</v>
      </c>
      <c r="BT1640" s="23" t="s">
        <v>388</v>
      </c>
      <c r="BV1640" s="23">
        <v>551</v>
      </c>
      <c r="BW1640" s="23">
        <v>325</v>
      </c>
      <c r="BZ1640" s="24">
        <v>29525</v>
      </c>
      <c r="CB1640" s="23" t="s">
        <v>312</v>
      </c>
      <c r="CC1640" s="23" t="s">
        <v>315</v>
      </c>
      <c r="CF1640" s="23">
        <v>1</v>
      </c>
      <c r="CG1640" s="23">
        <v>41208</v>
      </c>
      <c r="CI1640" s="23" t="s">
        <v>275</v>
      </c>
      <c r="CJ1640" s="23" t="s">
        <v>150</v>
      </c>
      <c r="CK1640" s="23" t="s">
        <v>151</v>
      </c>
      <c r="CL1640" s="26">
        <v>44417</v>
      </c>
      <c r="CM1640" s="23" t="s">
        <v>3268</v>
      </c>
    </row>
    <row r="1641" spans="1:91" x14ac:dyDescent="0.25">
      <c r="A1641" s="23" t="s">
        <v>3552</v>
      </c>
      <c r="B1641" s="23" t="s">
        <v>4899</v>
      </c>
      <c r="C1641" s="23" t="s">
        <v>4898</v>
      </c>
      <c r="D1641" s="23" t="s">
        <v>0</v>
      </c>
      <c r="F1641" s="23" t="s">
        <v>138</v>
      </c>
      <c r="H1641" s="23" t="s">
        <v>770</v>
      </c>
      <c r="I1641" s="23" t="s">
        <v>162</v>
      </c>
      <c r="J1641" s="23" t="s">
        <v>140</v>
      </c>
      <c r="L1641" s="23" t="s">
        <v>162</v>
      </c>
      <c r="N1641" s="24">
        <v>28000</v>
      </c>
      <c r="P1641" s="25">
        <v>28000</v>
      </c>
      <c r="Q1641" s="24">
        <v>28000</v>
      </c>
      <c r="R1641" s="23">
        <v>0</v>
      </c>
      <c r="S1641" s="23" t="s">
        <v>142</v>
      </c>
      <c r="T1641" s="24">
        <v>28000</v>
      </c>
      <c r="V1641" s="24">
        <v>28000</v>
      </c>
      <c r="W1641" s="23">
        <v>0</v>
      </c>
      <c r="AG1641" s="24">
        <v>56000</v>
      </c>
      <c r="AH1641" s="24">
        <v>56000</v>
      </c>
      <c r="AI1641" s="23" t="s">
        <v>143</v>
      </c>
      <c r="AJ1641" s="23" t="s">
        <v>142</v>
      </c>
      <c r="AK1641" s="26">
        <v>45139</v>
      </c>
      <c r="AO1641" s="26">
        <v>45016</v>
      </c>
      <c r="BE1641" s="24">
        <v>28000</v>
      </c>
      <c r="BO1641" s="23" t="s">
        <v>162</v>
      </c>
      <c r="BP1641" s="23" t="s">
        <v>146</v>
      </c>
      <c r="BQ1641" s="23" t="s">
        <v>272</v>
      </c>
      <c r="BS1641" s="23" t="s">
        <v>5895</v>
      </c>
      <c r="BT1641" s="23" t="s">
        <v>3553</v>
      </c>
      <c r="BW1641" s="23">
        <v>0</v>
      </c>
      <c r="BX1641" s="24">
        <v>28000</v>
      </c>
      <c r="CB1641" s="23" t="s">
        <v>312</v>
      </c>
      <c r="CF1641" s="23">
        <v>1</v>
      </c>
      <c r="CG1641" s="23">
        <v>44207</v>
      </c>
      <c r="CI1641" s="23" t="s">
        <v>275</v>
      </c>
      <c r="CJ1641" s="23" t="s">
        <v>150</v>
      </c>
      <c r="CK1641" s="23" t="s">
        <v>151</v>
      </c>
      <c r="CL1641" s="26">
        <v>44764</v>
      </c>
      <c r="CM1641" s="23" t="s">
        <v>3268</v>
      </c>
    </row>
    <row r="1642" spans="1:91" x14ac:dyDescent="0.25">
      <c r="A1642" s="23" t="s">
        <v>669</v>
      </c>
      <c r="B1642" s="23" t="s">
        <v>4899</v>
      </c>
      <c r="C1642" s="23" t="s">
        <v>4898</v>
      </c>
      <c r="D1642" s="23" t="s">
        <v>14</v>
      </c>
      <c r="F1642" s="23" t="s">
        <v>138</v>
      </c>
      <c r="H1642" s="23" t="s">
        <v>448</v>
      </c>
      <c r="I1642" s="23" t="s">
        <v>162</v>
      </c>
      <c r="J1642" s="23" t="s">
        <v>140</v>
      </c>
      <c r="L1642" s="23" t="s">
        <v>194</v>
      </c>
      <c r="N1642" s="24">
        <v>20000</v>
      </c>
      <c r="P1642" s="25">
        <v>20000</v>
      </c>
      <c r="Q1642" s="24">
        <v>20000</v>
      </c>
      <c r="R1642" s="23">
        <v>0</v>
      </c>
      <c r="S1642" s="23" t="s">
        <v>142</v>
      </c>
      <c r="T1642" s="24">
        <v>20000</v>
      </c>
      <c r="V1642" s="24">
        <v>20000</v>
      </c>
      <c r="W1642" s="23">
        <v>0</v>
      </c>
      <c r="AG1642" s="24">
        <v>20000</v>
      </c>
      <c r="AH1642" s="24">
        <v>20000</v>
      </c>
      <c r="AI1642" s="23" t="s">
        <v>143</v>
      </c>
      <c r="AJ1642" s="23" t="s">
        <v>142</v>
      </c>
      <c r="AK1642" s="26">
        <v>45108</v>
      </c>
      <c r="AO1642" s="26">
        <v>45107</v>
      </c>
      <c r="BD1642" s="24">
        <v>20000</v>
      </c>
      <c r="BK1642" s="23" t="s">
        <v>6356</v>
      </c>
      <c r="BL1642" s="26">
        <v>45086</v>
      </c>
      <c r="BO1642" s="23" t="s">
        <v>162</v>
      </c>
      <c r="BP1642" s="23" t="s">
        <v>146</v>
      </c>
      <c r="BQ1642" s="23" t="s">
        <v>195</v>
      </c>
      <c r="BS1642" s="23" t="s">
        <v>313</v>
      </c>
      <c r="BT1642" s="23" t="s">
        <v>314</v>
      </c>
      <c r="BW1642" s="23">
        <v>0</v>
      </c>
      <c r="BX1642" s="24">
        <v>20000</v>
      </c>
      <c r="CB1642" s="23" t="s">
        <v>196</v>
      </c>
      <c r="CF1642" s="23">
        <v>1</v>
      </c>
      <c r="CG1642" s="23">
        <v>45445</v>
      </c>
      <c r="CI1642" s="23" t="s">
        <v>275</v>
      </c>
      <c r="CJ1642" s="23" t="s">
        <v>150</v>
      </c>
      <c r="CK1642" s="23" t="s">
        <v>151</v>
      </c>
      <c r="CL1642" s="26">
        <v>44799</v>
      </c>
      <c r="CM1642" s="23" t="s">
        <v>531</v>
      </c>
    </row>
    <row r="1643" spans="1:91" x14ac:dyDescent="0.25">
      <c r="A1643" s="23" t="s">
        <v>670</v>
      </c>
      <c r="B1643" s="23" t="s">
        <v>4899</v>
      </c>
      <c r="C1643" s="23" t="s">
        <v>4898</v>
      </c>
      <c r="D1643" s="23" t="s">
        <v>0</v>
      </c>
      <c r="F1643" s="23" t="s">
        <v>138</v>
      </c>
      <c r="H1643" s="23" t="s">
        <v>671</v>
      </c>
      <c r="I1643" s="23" t="s">
        <v>162</v>
      </c>
      <c r="J1643" s="23" t="s">
        <v>140</v>
      </c>
      <c r="L1643" s="23" t="s">
        <v>468</v>
      </c>
      <c r="N1643" s="24">
        <v>45000</v>
      </c>
      <c r="P1643" s="25">
        <v>45000</v>
      </c>
      <c r="Q1643" s="24">
        <v>45000</v>
      </c>
      <c r="R1643" s="23">
        <v>0</v>
      </c>
      <c r="S1643" s="23" t="s">
        <v>142</v>
      </c>
      <c r="T1643" s="24">
        <v>45000</v>
      </c>
      <c r="V1643" s="24">
        <v>45000</v>
      </c>
      <c r="W1643" s="23">
        <v>0</v>
      </c>
      <c r="AG1643" s="24">
        <v>45000</v>
      </c>
      <c r="AH1643" s="24">
        <v>45000</v>
      </c>
      <c r="AI1643" s="23" t="s">
        <v>143</v>
      </c>
      <c r="AJ1643" s="23" t="s">
        <v>142</v>
      </c>
      <c r="AK1643" s="26">
        <v>45170</v>
      </c>
      <c r="AO1643" s="26">
        <v>45230</v>
      </c>
      <c r="BF1643" s="24">
        <v>25000</v>
      </c>
      <c r="BG1643" s="24">
        <v>20000</v>
      </c>
      <c r="BK1643" s="23" t="s">
        <v>6355</v>
      </c>
      <c r="BL1643" s="26">
        <v>45079</v>
      </c>
      <c r="BO1643" s="23" t="s">
        <v>162</v>
      </c>
      <c r="BP1643" s="23" t="s">
        <v>146</v>
      </c>
      <c r="BQ1643" s="23" t="s">
        <v>215</v>
      </c>
      <c r="BS1643" s="23" t="s">
        <v>328</v>
      </c>
      <c r="BT1643" s="23" t="s">
        <v>672</v>
      </c>
      <c r="BW1643" s="23">
        <v>0</v>
      </c>
      <c r="BX1643" s="24">
        <v>25000</v>
      </c>
      <c r="BY1643" s="24">
        <v>20000</v>
      </c>
      <c r="CB1643" s="23" t="s">
        <v>196</v>
      </c>
      <c r="CF1643" s="23">
        <v>1</v>
      </c>
      <c r="CG1643" s="23">
        <v>41449</v>
      </c>
      <c r="CI1643" s="23" t="s">
        <v>275</v>
      </c>
      <c r="CJ1643" s="23" t="s">
        <v>150</v>
      </c>
      <c r="CK1643" s="23" t="s">
        <v>151</v>
      </c>
      <c r="CL1643" s="26">
        <v>44424</v>
      </c>
      <c r="CM1643" s="23" t="s">
        <v>531</v>
      </c>
    </row>
    <row r="1644" spans="1:91" x14ac:dyDescent="0.25">
      <c r="A1644" s="23" t="s">
        <v>3554</v>
      </c>
      <c r="B1644" s="23" t="s">
        <v>4899</v>
      </c>
      <c r="C1644" s="23" t="s">
        <v>4900</v>
      </c>
      <c r="D1644" s="23" t="s">
        <v>0</v>
      </c>
      <c r="E1644" s="23" t="s">
        <v>5575</v>
      </c>
      <c r="F1644" s="23" t="s">
        <v>138</v>
      </c>
      <c r="G1644" s="23">
        <v>2111166</v>
      </c>
      <c r="H1644" s="23" t="s">
        <v>1342</v>
      </c>
      <c r="I1644" s="23" t="s">
        <v>162</v>
      </c>
      <c r="J1644" s="23" t="s">
        <v>157</v>
      </c>
      <c r="K1644" s="23" t="s">
        <v>269</v>
      </c>
      <c r="L1644" s="23" t="s">
        <v>162</v>
      </c>
      <c r="M1644" s="24">
        <v>29485</v>
      </c>
      <c r="N1644" s="23">
        <v>0</v>
      </c>
      <c r="P1644" s="25">
        <v>29485.19</v>
      </c>
      <c r="Q1644" s="24">
        <v>30000</v>
      </c>
      <c r="R1644" s="23">
        <v>-515</v>
      </c>
      <c r="S1644" s="23" t="s">
        <v>133</v>
      </c>
      <c r="T1644" s="24">
        <v>50000</v>
      </c>
      <c r="V1644" s="24">
        <v>50000</v>
      </c>
      <c r="W1644" s="24">
        <v>-20515</v>
      </c>
      <c r="Z1644" s="24">
        <v>36267</v>
      </c>
      <c r="AC1644" s="24">
        <v>36267</v>
      </c>
      <c r="AD1644" s="23" t="s">
        <v>160</v>
      </c>
      <c r="AE1644" s="24">
        <v>36267</v>
      </c>
      <c r="AF1644" s="24">
        <v>29485</v>
      </c>
      <c r="AG1644" s="23">
        <v>0</v>
      </c>
      <c r="AH1644" s="24">
        <v>29485</v>
      </c>
      <c r="AI1644" s="23" t="s">
        <v>143</v>
      </c>
      <c r="AJ1644" s="23" t="s">
        <v>142</v>
      </c>
      <c r="AK1644" s="26">
        <v>45017</v>
      </c>
      <c r="AL1644" s="26">
        <v>45033</v>
      </c>
      <c r="AM1644" s="26">
        <v>45033</v>
      </c>
      <c r="AN1644" s="26">
        <v>45077</v>
      </c>
      <c r="AO1644" s="26">
        <v>45077</v>
      </c>
      <c r="AU1644" s="25">
        <v>11000</v>
      </c>
      <c r="AV1644" s="25">
        <v>18485.189999999999</v>
      </c>
      <c r="AW1644" s="24">
        <v>17000</v>
      </c>
      <c r="AX1644" s="24">
        <v>17000</v>
      </c>
      <c r="AY1644" s="24">
        <v>1485</v>
      </c>
      <c r="AZ1644" s="23" t="s">
        <v>133</v>
      </c>
      <c r="BA1644" s="23">
        <v>0</v>
      </c>
      <c r="BB1644" s="23" t="s">
        <v>481</v>
      </c>
      <c r="BC1644" s="23">
        <v>0</v>
      </c>
      <c r="BK1644" s="23" t="s">
        <v>6354</v>
      </c>
      <c r="BL1644" s="26">
        <v>45079</v>
      </c>
      <c r="BM1644" s="23" t="s">
        <v>444</v>
      </c>
      <c r="BO1644" s="23" t="s">
        <v>162</v>
      </c>
      <c r="BP1644" s="23" t="s">
        <v>146</v>
      </c>
      <c r="BQ1644" s="23" t="s">
        <v>272</v>
      </c>
      <c r="BS1644" s="23" t="s">
        <v>328</v>
      </c>
      <c r="BT1644" s="23" t="s">
        <v>672</v>
      </c>
      <c r="BW1644" s="24">
        <v>29485</v>
      </c>
      <c r="CB1644" s="23" t="s">
        <v>312</v>
      </c>
      <c r="CC1644" s="23" t="s">
        <v>315</v>
      </c>
      <c r="CF1644" s="23">
        <v>1</v>
      </c>
      <c r="CG1644" s="23">
        <v>44244</v>
      </c>
      <c r="CI1644" s="23" t="s">
        <v>275</v>
      </c>
      <c r="CJ1644" s="23" t="s">
        <v>150</v>
      </c>
      <c r="CK1644" s="23" t="s">
        <v>151</v>
      </c>
      <c r="CL1644" s="26">
        <v>44768</v>
      </c>
      <c r="CM1644" s="23" t="s">
        <v>3268</v>
      </c>
    </row>
    <row r="1645" spans="1:91" x14ac:dyDescent="0.25">
      <c r="A1645" s="23" t="s">
        <v>3555</v>
      </c>
      <c r="B1645" s="23" t="s">
        <v>4899</v>
      </c>
      <c r="C1645" s="23" t="s">
        <v>4898</v>
      </c>
      <c r="D1645" s="23" t="s">
        <v>0</v>
      </c>
      <c r="F1645" s="23" t="s">
        <v>154</v>
      </c>
      <c r="H1645" s="23" t="s">
        <v>770</v>
      </c>
      <c r="I1645" s="23" t="s">
        <v>162</v>
      </c>
      <c r="J1645" s="23" t="s">
        <v>140</v>
      </c>
      <c r="L1645" s="23" t="s">
        <v>395</v>
      </c>
      <c r="N1645" s="24">
        <v>40000</v>
      </c>
      <c r="P1645" s="25">
        <v>40000</v>
      </c>
      <c r="Q1645" s="24">
        <v>40000</v>
      </c>
      <c r="R1645" s="23">
        <v>0</v>
      </c>
      <c r="S1645" s="23" t="s">
        <v>142</v>
      </c>
      <c r="T1645" s="24">
        <v>40000</v>
      </c>
      <c r="V1645" s="24">
        <v>40000</v>
      </c>
      <c r="W1645" s="23">
        <v>0</v>
      </c>
      <c r="AG1645" s="24">
        <v>40000</v>
      </c>
      <c r="AH1645" s="24">
        <v>40000</v>
      </c>
      <c r="AI1645" s="23" t="s">
        <v>143</v>
      </c>
      <c r="AJ1645" s="23" t="s">
        <v>142</v>
      </c>
      <c r="AK1645" s="26">
        <v>45108</v>
      </c>
      <c r="AO1645" s="26">
        <v>45169</v>
      </c>
      <c r="BD1645" s="24">
        <v>20000</v>
      </c>
      <c r="BE1645" s="24">
        <v>20000</v>
      </c>
      <c r="BO1645" s="23" t="s">
        <v>162</v>
      </c>
      <c r="BP1645" s="23" t="s">
        <v>146</v>
      </c>
      <c r="BQ1645" s="23" t="s">
        <v>272</v>
      </c>
      <c r="BS1645" s="23" t="s">
        <v>328</v>
      </c>
      <c r="BT1645" s="23" t="s">
        <v>672</v>
      </c>
      <c r="BW1645" s="23">
        <v>0</v>
      </c>
      <c r="BX1645" s="24">
        <v>40000</v>
      </c>
      <c r="CB1645" s="23" t="s">
        <v>398</v>
      </c>
      <c r="CF1645" s="23">
        <v>1</v>
      </c>
      <c r="CG1645" s="23">
        <v>44214</v>
      </c>
      <c r="CI1645" s="23" t="s">
        <v>275</v>
      </c>
      <c r="CJ1645" s="23" t="s">
        <v>150</v>
      </c>
      <c r="CK1645" s="23" t="s">
        <v>151</v>
      </c>
      <c r="CL1645" s="26">
        <v>44764</v>
      </c>
      <c r="CM1645" s="23" t="s">
        <v>3268</v>
      </c>
    </row>
    <row r="1646" spans="1:91" x14ac:dyDescent="0.25">
      <c r="A1646" s="23" t="s">
        <v>673</v>
      </c>
      <c r="B1646" s="23" t="s">
        <v>4899</v>
      </c>
      <c r="C1646" s="23" t="s">
        <v>4900</v>
      </c>
      <c r="D1646" s="23" t="s">
        <v>14</v>
      </c>
      <c r="E1646" s="23" t="s">
        <v>674</v>
      </c>
      <c r="F1646" s="23" t="s">
        <v>154</v>
      </c>
      <c r="G1646" s="23">
        <v>2002347</v>
      </c>
      <c r="H1646" s="23" t="s">
        <v>350</v>
      </c>
      <c r="I1646" s="23" t="s">
        <v>162</v>
      </c>
      <c r="J1646" s="23" t="s">
        <v>268</v>
      </c>
      <c r="K1646" s="23" t="s">
        <v>269</v>
      </c>
      <c r="L1646" s="23" t="s">
        <v>468</v>
      </c>
      <c r="M1646" s="24">
        <v>-3375</v>
      </c>
      <c r="P1646" s="25">
        <v>-3375.02</v>
      </c>
      <c r="Q1646" s="24">
        <v>-3375</v>
      </c>
      <c r="R1646" s="23">
        <v>0</v>
      </c>
      <c r="S1646" s="23" t="s">
        <v>142</v>
      </c>
      <c r="W1646" s="24">
        <v>-3375</v>
      </c>
      <c r="Z1646" s="24">
        <v>40000</v>
      </c>
      <c r="AB1646" s="24">
        <v>12650</v>
      </c>
      <c r="AC1646" s="24">
        <v>52650</v>
      </c>
      <c r="AD1646" s="23" t="s">
        <v>417</v>
      </c>
      <c r="AE1646" s="24">
        <v>52650</v>
      </c>
      <c r="AF1646" s="24">
        <v>56945</v>
      </c>
      <c r="AH1646" s="24">
        <v>56945</v>
      </c>
      <c r="AI1646" s="23" t="s">
        <v>143</v>
      </c>
      <c r="AJ1646" s="23" t="s">
        <v>142</v>
      </c>
      <c r="AK1646" s="26">
        <v>44805</v>
      </c>
      <c r="AL1646" s="26">
        <v>44750</v>
      </c>
      <c r="AM1646" s="26">
        <v>44750</v>
      </c>
      <c r="AN1646" s="26">
        <v>44926</v>
      </c>
      <c r="AO1646" s="26">
        <v>44834</v>
      </c>
      <c r="AT1646" s="25">
        <v>-3375.02</v>
      </c>
      <c r="BK1646" s="23" t="s">
        <v>675</v>
      </c>
      <c r="BL1646" s="26">
        <v>44858</v>
      </c>
      <c r="BM1646" s="23" t="s">
        <v>286</v>
      </c>
      <c r="BO1646" s="23" t="s">
        <v>162</v>
      </c>
      <c r="BP1646" s="23" t="s">
        <v>146</v>
      </c>
      <c r="BQ1646" s="23" t="s">
        <v>195</v>
      </c>
      <c r="BS1646" s="23" t="s">
        <v>351</v>
      </c>
      <c r="BT1646" s="23" t="s">
        <v>676</v>
      </c>
      <c r="BV1646" s="24">
        <v>-3375</v>
      </c>
      <c r="BW1646" s="23">
        <v>0</v>
      </c>
      <c r="BZ1646" s="24">
        <v>60320</v>
      </c>
      <c r="CB1646" s="23" t="s">
        <v>196</v>
      </c>
      <c r="CC1646" s="23" t="s">
        <v>197</v>
      </c>
      <c r="CF1646" s="23">
        <v>1</v>
      </c>
      <c r="CG1646" s="23">
        <v>38111</v>
      </c>
      <c r="CI1646" s="23" t="s">
        <v>275</v>
      </c>
      <c r="CJ1646" s="23" t="s">
        <v>150</v>
      </c>
      <c r="CK1646" s="23" t="s">
        <v>151</v>
      </c>
      <c r="CL1646" s="26">
        <v>44057</v>
      </c>
      <c r="CM1646" s="23" t="s">
        <v>531</v>
      </c>
    </row>
    <row r="1647" spans="1:91" x14ac:dyDescent="0.25">
      <c r="A1647" s="23" t="s">
        <v>3556</v>
      </c>
      <c r="B1647" s="23" t="s">
        <v>4899</v>
      </c>
      <c r="C1647" s="23" t="s">
        <v>4900</v>
      </c>
      <c r="D1647" s="23" t="s">
        <v>0</v>
      </c>
      <c r="E1647" s="23" t="s">
        <v>5076</v>
      </c>
      <c r="F1647" s="23" t="s">
        <v>154</v>
      </c>
      <c r="G1647" s="23">
        <v>2109916</v>
      </c>
      <c r="H1647" s="23" t="s">
        <v>2800</v>
      </c>
      <c r="I1647" s="23" t="s">
        <v>162</v>
      </c>
      <c r="J1647" s="23" t="s">
        <v>157</v>
      </c>
      <c r="K1647" s="23" t="s">
        <v>269</v>
      </c>
      <c r="L1647" s="23" t="s">
        <v>454</v>
      </c>
      <c r="M1647" s="24">
        <v>23540</v>
      </c>
      <c r="N1647" s="24">
        <v>98500</v>
      </c>
      <c r="P1647" s="25">
        <v>122040</v>
      </c>
      <c r="Q1647" s="24">
        <v>122000</v>
      </c>
      <c r="R1647" s="23">
        <v>40</v>
      </c>
      <c r="S1647" s="23" t="s">
        <v>133</v>
      </c>
      <c r="T1647" s="24">
        <v>93000</v>
      </c>
      <c r="V1647" s="24">
        <v>93000</v>
      </c>
      <c r="W1647" s="24">
        <v>29040</v>
      </c>
      <c r="Z1647" s="24">
        <v>122708</v>
      </c>
      <c r="AC1647" s="24">
        <v>122708</v>
      </c>
      <c r="AD1647" s="23" t="s">
        <v>134</v>
      </c>
      <c r="AE1647" s="24">
        <v>122708</v>
      </c>
      <c r="AF1647" s="24">
        <v>23540</v>
      </c>
      <c r="AG1647" s="24">
        <v>98500</v>
      </c>
      <c r="AH1647" s="24">
        <v>122040</v>
      </c>
      <c r="AI1647" s="23" t="s">
        <v>143</v>
      </c>
      <c r="AJ1647" s="23" t="s">
        <v>142</v>
      </c>
      <c r="AK1647" s="26">
        <v>45047</v>
      </c>
      <c r="AL1647" s="26">
        <v>45020</v>
      </c>
      <c r="AM1647" s="26">
        <v>45020</v>
      </c>
      <c r="AN1647" s="26">
        <v>45153</v>
      </c>
      <c r="AO1647" s="26">
        <v>45457</v>
      </c>
      <c r="AV1647" s="25">
        <v>23540</v>
      </c>
      <c r="AY1647" s="24">
        <v>23540</v>
      </c>
      <c r="AZ1647" s="23" t="s">
        <v>136</v>
      </c>
      <c r="BA1647" s="23">
        <v>0</v>
      </c>
      <c r="BB1647" s="23" t="s">
        <v>484</v>
      </c>
      <c r="BC1647" s="23">
        <v>500</v>
      </c>
      <c r="BD1647" s="24">
        <v>6000</v>
      </c>
      <c r="BE1647" s="24">
        <v>7000</v>
      </c>
      <c r="BF1647" s="24">
        <v>56000</v>
      </c>
      <c r="BG1647" s="24">
        <v>17000</v>
      </c>
      <c r="BH1647" s="24">
        <v>4000</v>
      </c>
      <c r="BI1647" s="24">
        <v>8000</v>
      </c>
      <c r="BK1647" s="23" t="s">
        <v>6353</v>
      </c>
      <c r="BL1647" s="26">
        <v>45077</v>
      </c>
      <c r="BM1647" s="23" t="s">
        <v>286</v>
      </c>
      <c r="BO1647" s="23" t="s">
        <v>162</v>
      </c>
      <c r="BP1647" s="23" t="s">
        <v>146</v>
      </c>
      <c r="BQ1647" s="23" t="s">
        <v>272</v>
      </c>
      <c r="BS1647" s="23" t="s">
        <v>5919</v>
      </c>
      <c r="BT1647" s="23" t="s">
        <v>459</v>
      </c>
      <c r="BW1647" s="24">
        <v>24040</v>
      </c>
      <c r="BX1647" s="24">
        <v>69000</v>
      </c>
      <c r="BY1647" s="24">
        <v>29000</v>
      </c>
      <c r="CB1647" s="23" t="s">
        <v>456</v>
      </c>
      <c r="CC1647" s="23" t="s">
        <v>456</v>
      </c>
      <c r="CF1647" s="23">
        <v>1</v>
      </c>
      <c r="CG1647" s="23">
        <v>37878</v>
      </c>
      <c r="CI1647" s="23" t="s">
        <v>275</v>
      </c>
      <c r="CJ1647" s="23" t="s">
        <v>150</v>
      </c>
      <c r="CK1647" s="23" t="s">
        <v>151</v>
      </c>
      <c r="CL1647" s="26">
        <v>44056</v>
      </c>
      <c r="CM1647" s="23" t="s">
        <v>3268</v>
      </c>
    </row>
    <row r="1648" spans="1:91" x14ac:dyDescent="0.25">
      <c r="A1648" s="23" t="s">
        <v>3557</v>
      </c>
      <c r="B1648" s="23" t="s">
        <v>4899</v>
      </c>
      <c r="C1648" s="23" t="s">
        <v>4900</v>
      </c>
      <c r="D1648" s="23" t="s">
        <v>0</v>
      </c>
      <c r="E1648" s="23" t="s">
        <v>3558</v>
      </c>
      <c r="F1648" s="23" t="s">
        <v>154</v>
      </c>
      <c r="G1648" s="23">
        <v>1971003</v>
      </c>
      <c r="H1648" s="23" t="s">
        <v>770</v>
      </c>
      <c r="I1648" s="23" t="s">
        <v>162</v>
      </c>
      <c r="J1648" s="23" t="s">
        <v>157</v>
      </c>
      <c r="K1648" s="23" t="s">
        <v>269</v>
      </c>
      <c r="L1648" s="23" t="s">
        <v>3559</v>
      </c>
      <c r="M1648" s="24">
        <v>11838</v>
      </c>
      <c r="N1648" s="24">
        <v>130000</v>
      </c>
      <c r="P1648" s="25">
        <v>141838.28</v>
      </c>
      <c r="Q1648" s="24">
        <v>140387</v>
      </c>
      <c r="R1648" s="24">
        <v>1451</v>
      </c>
      <c r="S1648" s="23" t="s">
        <v>133</v>
      </c>
      <c r="T1648" s="24">
        <v>130000</v>
      </c>
      <c r="V1648" s="24">
        <v>130000</v>
      </c>
      <c r="W1648" s="24">
        <v>11838</v>
      </c>
      <c r="Z1648" s="24">
        <v>74000</v>
      </c>
      <c r="AC1648" s="24">
        <v>74000</v>
      </c>
      <c r="AD1648" s="23" t="s">
        <v>134</v>
      </c>
      <c r="AE1648" s="24">
        <v>74000</v>
      </c>
      <c r="AF1648" s="24">
        <v>82378</v>
      </c>
      <c r="AG1648" s="24">
        <v>130000</v>
      </c>
      <c r="AH1648" s="24">
        <v>212378</v>
      </c>
      <c r="AI1648" s="23" t="s">
        <v>143</v>
      </c>
      <c r="AJ1648" s="23" t="s">
        <v>142</v>
      </c>
      <c r="AK1648" s="26">
        <v>44652</v>
      </c>
      <c r="AL1648" s="26">
        <v>44663</v>
      </c>
      <c r="AM1648" s="26">
        <v>44663</v>
      </c>
      <c r="AN1648" s="26">
        <v>44865</v>
      </c>
      <c r="AO1648" s="26">
        <v>45198</v>
      </c>
      <c r="AR1648" s="25">
        <v>1714.58</v>
      </c>
      <c r="AS1648" s="23">
        <v>70.17</v>
      </c>
      <c r="AT1648" s="25">
        <v>8602.74</v>
      </c>
      <c r="AU1648" s="25">
        <v>7800.99</v>
      </c>
      <c r="AV1648" s="25">
        <v>-6350.2</v>
      </c>
      <c r="AY1648" s="24">
        <v>-6350</v>
      </c>
      <c r="AZ1648" s="23" t="s">
        <v>136</v>
      </c>
      <c r="BA1648" s="23">
        <v>0</v>
      </c>
      <c r="BE1648" s="24">
        <v>65000</v>
      </c>
      <c r="BF1648" s="24">
        <v>65000</v>
      </c>
      <c r="BK1648" s="23" t="s">
        <v>6352</v>
      </c>
      <c r="BL1648" s="26">
        <v>45086</v>
      </c>
      <c r="BM1648" s="23" t="s">
        <v>286</v>
      </c>
      <c r="BO1648" s="23" t="s">
        <v>162</v>
      </c>
      <c r="BP1648" s="23" t="s">
        <v>146</v>
      </c>
      <c r="BQ1648" s="23" t="s">
        <v>272</v>
      </c>
      <c r="BS1648" s="23" t="s">
        <v>5919</v>
      </c>
      <c r="BT1648" s="23" t="s">
        <v>459</v>
      </c>
      <c r="BV1648" s="24">
        <v>10387</v>
      </c>
      <c r="BW1648" s="24">
        <v>1451</v>
      </c>
      <c r="BX1648" s="24">
        <v>130000</v>
      </c>
      <c r="BZ1648" s="24">
        <v>70540</v>
      </c>
      <c r="CB1648" s="23" t="s">
        <v>2067</v>
      </c>
      <c r="CC1648" s="23" t="s">
        <v>3560</v>
      </c>
      <c r="CF1648" s="23">
        <v>1</v>
      </c>
      <c r="CG1648" s="23">
        <v>37653</v>
      </c>
      <c r="CI1648" s="23" t="s">
        <v>275</v>
      </c>
      <c r="CJ1648" s="23" t="s">
        <v>150</v>
      </c>
      <c r="CL1648" s="26">
        <v>44054</v>
      </c>
      <c r="CM1648" s="23" t="s">
        <v>3268</v>
      </c>
    </row>
    <row r="1649" spans="1:91" x14ac:dyDescent="0.25">
      <c r="A1649" s="23" t="s">
        <v>3561</v>
      </c>
      <c r="B1649" s="23" t="s">
        <v>4899</v>
      </c>
      <c r="C1649" s="23" t="s">
        <v>4900</v>
      </c>
      <c r="D1649" s="23" t="s">
        <v>0</v>
      </c>
      <c r="E1649" s="23" t="s">
        <v>3562</v>
      </c>
      <c r="F1649" s="23" t="s">
        <v>154</v>
      </c>
      <c r="G1649" s="23">
        <v>2013128</v>
      </c>
      <c r="H1649" s="23" t="s">
        <v>2800</v>
      </c>
      <c r="I1649" s="23" t="s">
        <v>162</v>
      </c>
      <c r="J1649" s="23" t="s">
        <v>268</v>
      </c>
      <c r="K1649" s="23" t="s">
        <v>269</v>
      </c>
      <c r="L1649" s="23" t="s">
        <v>2801</v>
      </c>
      <c r="M1649" s="24">
        <v>80272</v>
      </c>
      <c r="N1649" s="23">
        <v>500</v>
      </c>
      <c r="O1649" s="24">
        <v>4800</v>
      </c>
      <c r="P1649" s="25">
        <v>80772.42</v>
      </c>
      <c r="Q1649" s="24">
        <v>97025</v>
      </c>
      <c r="R1649" s="24">
        <v>-16252</v>
      </c>
      <c r="S1649" s="23" t="s">
        <v>136</v>
      </c>
      <c r="W1649" s="24">
        <v>80772</v>
      </c>
      <c r="Z1649" s="24">
        <v>85000</v>
      </c>
      <c r="AB1649" s="24">
        <v>28000</v>
      </c>
      <c r="AC1649" s="24">
        <v>85000</v>
      </c>
      <c r="AD1649" s="23" t="s">
        <v>160</v>
      </c>
      <c r="AE1649" s="24">
        <v>113000</v>
      </c>
      <c r="AF1649" s="24">
        <v>96092</v>
      </c>
      <c r="AG1649" s="24">
        <v>5300</v>
      </c>
      <c r="AH1649" s="24">
        <v>101392</v>
      </c>
      <c r="AI1649" s="23" t="s">
        <v>143</v>
      </c>
      <c r="AJ1649" s="23" t="s">
        <v>142</v>
      </c>
      <c r="AK1649" s="26">
        <v>44835</v>
      </c>
      <c r="AL1649" s="26">
        <v>44796</v>
      </c>
      <c r="AM1649" s="26">
        <v>44796</v>
      </c>
      <c r="AN1649" s="26">
        <v>44855</v>
      </c>
      <c r="AO1649" s="26">
        <v>45072</v>
      </c>
      <c r="AR1649" s="23">
        <v>805.27</v>
      </c>
      <c r="AS1649" s="23">
        <v>327.02999999999997</v>
      </c>
      <c r="AT1649" s="23">
        <v>892.38</v>
      </c>
      <c r="AU1649" s="25">
        <v>18007.28</v>
      </c>
      <c r="AV1649" s="25">
        <v>60240.46</v>
      </c>
      <c r="AW1649" s="24">
        <v>55000</v>
      </c>
      <c r="AX1649" s="24">
        <v>55000</v>
      </c>
      <c r="AY1649" s="24">
        <v>5240</v>
      </c>
      <c r="AZ1649" s="23" t="s">
        <v>133</v>
      </c>
      <c r="BA1649" s="23">
        <v>0</v>
      </c>
      <c r="BB1649" s="23" t="s">
        <v>484</v>
      </c>
      <c r="BC1649" s="23">
        <v>500</v>
      </c>
      <c r="BJ1649" s="24">
        <v>4800</v>
      </c>
      <c r="BK1649" s="23" t="s">
        <v>6351</v>
      </c>
      <c r="BL1649" s="26">
        <v>45078</v>
      </c>
      <c r="BM1649" s="23" t="s">
        <v>286</v>
      </c>
      <c r="BO1649" s="23" t="s">
        <v>162</v>
      </c>
      <c r="BP1649" s="23" t="s">
        <v>146</v>
      </c>
      <c r="BQ1649" s="23" t="s">
        <v>272</v>
      </c>
      <c r="BS1649" s="23" t="s">
        <v>5919</v>
      </c>
      <c r="BT1649" s="23" t="s">
        <v>459</v>
      </c>
      <c r="BV1649" s="24">
        <v>2025</v>
      </c>
      <c r="BW1649" s="24">
        <v>78748</v>
      </c>
      <c r="BZ1649" s="24">
        <v>15820</v>
      </c>
      <c r="CB1649" s="23" t="s">
        <v>2802</v>
      </c>
      <c r="CC1649" s="23" t="s">
        <v>315</v>
      </c>
      <c r="CF1649" s="23">
        <v>1</v>
      </c>
      <c r="CG1649" s="23">
        <v>34427</v>
      </c>
      <c r="CI1649" s="23" t="s">
        <v>275</v>
      </c>
      <c r="CJ1649" s="23" t="s">
        <v>150</v>
      </c>
      <c r="CK1649" s="23" t="s">
        <v>151</v>
      </c>
      <c r="CL1649" s="26">
        <v>43701</v>
      </c>
      <c r="CM1649" s="23" t="s">
        <v>3268</v>
      </c>
    </row>
    <row r="1650" spans="1:91" x14ac:dyDescent="0.25">
      <c r="A1650" s="23" t="s">
        <v>3563</v>
      </c>
      <c r="B1650" s="23" t="s">
        <v>4899</v>
      </c>
      <c r="C1650" s="23" t="s">
        <v>4900</v>
      </c>
      <c r="D1650" s="23" t="s">
        <v>0</v>
      </c>
      <c r="E1650" s="23" t="s">
        <v>3564</v>
      </c>
      <c r="F1650" s="23" t="s">
        <v>154</v>
      </c>
      <c r="G1650" s="23">
        <v>2022482</v>
      </c>
      <c r="H1650" s="23" t="s">
        <v>2800</v>
      </c>
      <c r="I1650" s="23" t="s">
        <v>162</v>
      </c>
      <c r="J1650" s="23" t="s">
        <v>157</v>
      </c>
      <c r="K1650" s="23" t="s">
        <v>269</v>
      </c>
      <c r="L1650" s="23" t="s">
        <v>2801</v>
      </c>
      <c r="M1650" s="24">
        <v>13692</v>
      </c>
      <c r="N1650" s="24">
        <v>143000</v>
      </c>
      <c r="P1650" s="25">
        <v>156692.34</v>
      </c>
      <c r="Q1650" s="24">
        <v>156391</v>
      </c>
      <c r="R1650" s="23">
        <v>302</v>
      </c>
      <c r="S1650" s="23" t="s">
        <v>133</v>
      </c>
      <c r="T1650" s="24">
        <v>155000</v>
      </c>
      <c r="V1650" s="24">
        <v>155000</v>
      </c>
      <c r="W1650" s="24">
        <v>1692</v>
      </c>
      <c r="Z1650" s="24">
        <v>74000</v>
      </c>
      <c r="AC1650" s="24">
        <v>74000</v>
      </c>
      <c r="AD1650" s="23" t="s">
        <v>134</v>
      </c>
      <c r="AE1650" s="24">
        <v>74000</v>
      </c>
      <c r="AF1650" s="24">
        <v>31661</v>
      </c>
      <c r="AG1650" s="24">
        <v>143000</v>
      </c>
      <c r="AH1650" s="24">
        <v>174661</v>
      </c>
      <c r="AI1650" s="23" t="s">
        <v>143</v>
      </c>
      <c r="AJ1650" s="23" t="s">
        <v>142</v>
      </c>
      <c r="AK1650" s="26">
        <v>44866</v>
      </c>
      <c r="AL1650" s="26">
        <v>44816</v>
      </c>
      <c r="AM1650" s="26">
        <v>44816</v>
      </c>
      <c r="AN1650" s="26">
        <v>44804</v>
      </c>
      <c r="AO1650" s="26">
        <v>45169</v>
      </c>
      <c r="AR1650" s="25">
        <v>12532.19</v>
      </c>
      <c r="AS1650" s="23">
        <v>711.79</v>
      </c>
      <c r="AT1650" s="23">
        <v>146.71</v>
      </c>
      <c r="AU1650" s="23">
        <v>149.68</v>
      </c>
      <c r="AV1650" s="23">
        <v>151.97</v>
      </c>
      <c r="AY1650" s="23">
        <v>152</v>
      </c>
      <c r="AZ1650" s="23" t="s">
        <v>136</v>
      </c>
      <c r="BD1650" s="24">
        <v>4000</v>
      </c>
      <c r="BE1650" s="24">
        <v>6000</v>
      </c>
      <c r="BF1650" s="24">
        <v>28000</v>
      </c>
      <c r="BG1650" s="24">
        <v>44000</v>
      </c>
      <c r="BH1650" s="24">
        <v>55000</v>
      </c>
      <c r="BI1650" s="24">
        <v>6000</v>
      </c>
      <c r="BK1650" s="23" t="s">
        <v>6350</v>
      </c>
      <c r="BL1650" s="26">
        <v>45079</v>
      </c>
      <c r="BM1650" s="23" t="s">
        <v>286</v>
      </c>
      <c r="BO1650" s="23" t="s">
        <v>162</v>
      </c>
      <c r="BP1650" s="23" t="s">
        <v>146</v>
      </c>
      <c r="BQ1650" s="23" t="s">
        <v>272</v>
      </c>
      <c r="BS1650" s="23" t="s">
        <v>5919</v>
      </c>
      <c r="BT1650" s="23" t="s">
        <v>2418</v>
      </c>
      <c r="BV1650" s="24">
        <v>13391</v>
      </c>
      <c r="BW1650" s="23">
        <v>302</v>
      </c>
      <c r="BX1650" s="24">
        <v>38000</v>
      </c>
      <c r="BY1650" s="24">
        <v>105000</v>
      </c>
      <c r="BZ1650" s="24">
        <v>17968</v>
      </c>
      <c r="CB1650" s="23" t="s">
        <v>2802</v>
      </c>
      <c r="CC1650" s="23" t="s">
        <v>3565</v>
      </c>
      <c r="CF1650" s="23">
        <v>1</v>
      </c>
      <c r="CG1650" s="23">
        <v>34416</v>
      </c>
      <c r="CI1650" s="23" t="s">
        <v>275</v>
      </c>
      <c r="CJ1650" s="23" t="s">
        <v>150</v>
      </c>
      <c r="CK1650" s="23" t="s">
        <v>151</v>
      </c>
      <c r="CL1650" s="26">
        <v>43701</v>
      </c>
      <c r="CM1650" s="23" t="s">
        <v>3268</v>
      </c>
    </row>
    <row r="1651" spans="1:91" x14ac:dyDescent="0.25">
      <c r="A1651" s="23" t="s">
        <v>5075</v>
      </c>
      <c r="B1651" s="23" t="s">
        <v>4899</v>
      </c>
      <c r="C1651" s="23" t="s">
        <v>4900</v>
      </c>
      <c r="D1651" s="23" t="s">
        <v>0</v>
      </c>
      <c r="E1651" s="23" t="s">
        <v>5074</v>
      </c>
      <c r="F1651" s="23" t="s">
        <v>154</v>
      </c>
      <c r="G1651" s="23">
        <v>1957590</v>
      </c>
      <c r="H1651" s="23" t="s">
        <v>511</v>
      </c>
      <c r="I1651" s="23" t="s">
        <v>162</v>
      </c>
      <c r="J1651" s="23" t="s">
        <v>268</v>
      </c>
      <c r="K1651" s="23" t="s">
        <v>299</v>
      </c>
      <c r="L1651" s="23" t="s">
        <v>3559</v>
      </c>
      <c r="M1651" s="24">
        <v>1288</v>
      </c>
      <c r="P1651" s="25">
        <v>1287.6500000000001</v>
      </c>
      <c r="Q1651" s="24">
        <v>1288</v>
      </c>
      <c r="R1651" s="23">
        <v>0</v>
      </c>
      <c r="S1651" s="23" t="s">
        <v>142</v>
      </c>
      <c r="W1651" s="24">
        <v>1288</v>
      </c>
      <c r="Z1651" s="24">
        <v>22000</v>
      </c>
      <c r="AC1651" s="24">
        <v>22000</v>
      </c>
      <c r="AD1651" s="23" t="s">
        <v>160</v>
      </c>
      <c r="AE1651" s="24">
        <v>22000</v>
      </c>
      <c r="AF1651" s="24">
        <v>18569</v>
      </c>
      <c r="AH1651" s="24">
        <v>18569</v>
      </c>
      <c r="AI1651" s="23" t="s">
        <v>143</v>
      </c>
      <c r="AJ1651" s="23" t="s">
        <v>142</v>
      </c>
      <c r="AK1651" s="26">
        <v>44682</v>
      </c>
      <c r="AL1651" s="26">
        <v>44651</v>
      </c>
      <c r="AM1651" s="26">
        <v>44651</v>
      </c>
      <c r="AN1651" s="26">
        <v>44742</v>
      </c>
      <c r="AO1651" s="26">
        <v>44742</v>
      </c>
      <c r="AR1651" s="23">
        <v>0</v>
      </c>
      <c r="AS1651" s="23">
        <v>0</v>
      </c>
      <c r="AT1651" s="25">
        <v>1287.6500000000001</v>
      </c>
      <c r="BK1651" s="23" t="s">
        <v>5073</v>
      </c>
      <c r="BL1651" s="26">
        <v>44853</v>
      </c>
      <c r="BM1651" s="23" t="s">
        <v>286</v>
      </c>
      <c r="BO1651" s="23" t="s">
        <v>162</v>
      </c>
      <c r="BP1651" s="23" t="s">
        <v>146</v>
      </c>
      <c r="BQ1651" s="23" t="s">
        <v>272</v>
      </c>
      <c r="BS1651" s="23" t="s">
        <v>174</v>
      </c>
      <c r="BT1651" s="23" t="s">
        <v>5072</v>
      </c>
      <c r="BV1651" s="24">
        <v>1288</v>
      </c>
      <c r="BW1651" s="23">
        <v>0</v>
      </c>
      <c r="BZ1651" s="24">
        <v>17281</v>
      </c>
      <c r="CB1651" s="23" t="s">
        <v>2067</v>
      </c>
      <c r="CC1651" s="23" t="s">
        <v>3203</v>
      </c>
      <c r="CF1651" s="23">
        <v>1</v>
      </c>
      <c r="CG1651" s="23">
        <v>43207</v>
      </c>
      <c r="CI1651" s="23" t="s">
        <v>275</v>
      </c>
      <c r="CJ1651" s="23" t="s">
        <v>150</v>
      </c>
      <c r="CK1651" s="23" t="s">
        <v>151</v>
      </c>
      <c r="CL1651" s="26">
        <v>44638</v>
      </c>
      <c r="CM1651" s="23" t="s">
        <v>5071</v>
      </c>
    </row>
    <row r="1652" spans="1:91" x14ac:dyDescent="0.25">
      <c r="A1652" s="23" t="s">
        <v>3569</v>
      </c>
      <c r="B1652" s="23" t="s">
        <v>4899</v>
      </c>
      <c r="C1652" s="23" t="s">
        <v>4900</v>
      </c>
      <c r="D1652" s="23" t="s">
        <v>0</v>
      </c>
      <c r="E1652" s="23" t="s">
        <v>5070</v>
      </c>
      <c r="F1652" s="23" t="s">
        <v>138</v>
      </c>
      <c r="G1652" s="23">
        <v>2110593</v>
      </c>
      <c r="H1652" s="23" t="s">
        <v>684</v>
      </c>
      <c r="I1652" s="23" t="s">
        <v>162</v>
      </c>
      <c r="J1652" s="23" t="s">
        <v>157</v>
      </c>
      <c r="K1652" s="23" t="s">
        <v>269</v>
      </c>
      <c r="L1652" s="23" t="s">
        <v>162</v>
      </c>
      <c r="M1652" s="24">
        <v>4900</v>
      </c>
      <c r="N1652" s="24">
        <v>21100</v>
      </c>
      <c r="P1652" s="25">
        <v>26000</v>
      </c>
      <c r="Q1652" s="24">
        <v>26000</v>
      </c>
      <c r="R1652" s="23">
        <v>0</v>
      </c>
      <c r="S1652" s="23" t="s">
        <v>142</v>
      </c>
      <c r="T1652" s="24">
        <v>26000</v>
      </c>
      <c r="V1652" s="24">
        <v>26000</v>
      </c>
      <c r="W1652" s="23">
        <v>0</v>
      </c>
      <c r="Z1652" s="24">
        <v>5709</v>
      </c>
      <c r="AC1652" s="24">
        <v>5709</v>
      </c>
      <c r="AD1652" s="23" t="s">
        <v>134</v>
      </c>
      <c r="AE1652" s="24">
        <v>5709</v>
      </c>
      <c r="AF1652" s="24">
        <v>4900</v>
      </c>
      <c r="AG1652" s="24">
        <v>21100</v>
      </c>
      <c r="AH1652" s="24">
        <v>26000</v>
      </c>
      <c r="AI1652" s="23" t="s">
        <v>143</v>
      </c>
      <c r="AJ1652" s="23" t="s">
        <v>142</v>
      </c>
      <c r="AK1652" s="26">
        <v>45047</v>
      </c>
      <c r="AL1652" s="26">
        <v>45028</v>
      </c>
      <c r="AM1652" s="26">
        <v>45028</v>
      </c>
      <c r="AN1652" s="26">
        <v>45082</v>
      </c>
      <c r="AO1652" s="26">
        <v>45077</v>
      </c>
      <c r="AV1652" s="25">
        <v>4900</v>
      </c>
      <c r="AW1652" s="24">
        <v>4900</v>
      </c>
      <c r="AX1652" s="24">
        <v>4900</v>
      </c>
      <c r="AY1652" s="23">
        <v>0</v>
      </c>
      <c r="AZ1652" s="23" t="s">
        <v>142</v>
      </c>
      <c r="BA1652" s="23">
        <v>0</v>
      </c>
      <c r="BF1652" s="24">
        <v>21100</v>
      </c>
      <c r="BK1652" s="23" t="s">
        <v>6349</v>
      </c>
      <c r="BL1652" s="26">
        <v>45086</v>
      </c>
      <c r="BM1652" s="23" t="s">
        <v>286</v>
      </c>
      <c r="BO1652" s="23" t="s">
        <v>162</v>
      </c>
      <c r="BP1652" s="23" t="s">
        <v>146</v>
      </c>
      <c r="BQ1652" s="23" t="s">
        <v>272</v>
      </c>
      <c r="BS1652" s="23" t="s">
        <v>685</v>
      </c>
      <c r="BT1652" s="23" t="s">
        <v>686</v>
      </c>
      <c r="BW1652" s="24">
        <v>4900</v>
      </c>
      <c r="BX1652" s="24">
        <v>21100</v>
      </c>
      <c r="CB1652" s="23" t="s">
        <v>312</v>
      </c>
      <c r="CC1652" s="23" t="s">
        <v>758</v>
      </c>
      <c r="CF1652" s="23">
        <v>1</v>
      </c>
      <c r="CG1652" s="23">
        <v>44001</v>
      </c>
      <c r="CI1652" s="23" t="s">
        <v>275</v>
      </c>
      <c r="CJ1652" s="23" t="s">
        <v>150</v>
      </c>
      <c r="CK1652" s="23" t="s">
        <v>151</v>
      </c>
      <c r="CL1652" s="26">
        <v>44729</v>
      </c>
      <c r="CM1652" s="23" t="s">
        <v>3268</v>
      </c>
    </row>
    <row r="1653" spans="1:91" x14ac:dyDescent="0.25">
      <c r="A1653" s="23" t="s">
        <v>3570</v>
      </c>
      <c r="B1653" s="23" t="s">
        <v>4899</v>
      </c>
      <c r="C1653" s="23" t="s">
        <v>4900</v>
      </c>
      <c r="D1653" s="23" t="s">
        <v>14</v>
      </c>
      <c r="E1653" s="23" t="s">
        <v>3571</v>
      </c>
      <c r="F1653" s="23" t="s">
        <v>154</v>
      </c>
      <c r="G1653" s="23">
        <v>2036089</v>
      </c>
      <c r="H1653" s="23" t="s">
        <v>684</v>
      </c>
      <c r="I1653" s="23" t="s">
        <v>162</v>
      </c>
      <c r="J1653" s="23" t="s">
        <v>338</v>
      </c>
      <c r="K1653" s="23" t="s">
        <v>158</v>
      </c>
      <c r="L1653" s="23" t="s">
        <v>162</v>
      </c>
      <c r="M1653" s="23">
        <v>-13</v>
      </c>
      <c r="P1653" s="23">
        <v>-12.56</v>
      </c>
      <c r="Q1653" s="23">
        <v>-13</v>
      </c>
      <c r="R1653" s="23">
        <v>0</v>
      </c>
      <c r="S1653" s="23" t="s">
        <v>142</v>
      </c>
      <c r="W1653" s="23">
        <v>-13</v>
      </c>
      <c r="Z1653" s="24">
        <v>23000</v>
      </c>
      <c r="AC1653" s="24">
        <v>23000</v>
      </c>
      <c r="AD1653" s="23" t="s">
        <v>160</v>
      </c>
      <c r="AE1653" s="24">
        <v>23000</v>
      </c>
      <c r="AF1653" s="24">
        <v>20053</v>
      </c>
      <c r="AH1653" s="24">
        <v>20053</v>
      </c>
      <c r="AI1653" s="23" t="s">
        <v>143</v>
      </c>
      <c r="AJ1653" s="23" t="s">
        <v>142</v>
      </c>
      <c r="AK1653" s="26">
        <v>44835</v>
      </c>
      <c r="AL1653" s="26">
        <v>44817</v>
      </c>
      <c r="AM1653" s="26">
        <v>44817</v>
      </c>
      <c r="AN1653" s="26">
        <v>44883</v>
      </c>
      <c r="AO1653" s="26">
        <v>44849</v>
      </c>
      <c r="AR1653" s="23">
        <v>265.36</v>
      </c>
      <c r="AS1653" s="23">
        <v>-277.92</v>
      </c>
      <c r="BK1653" s="23" t="s">
        <v>3572</v>
      </c>
      <c r="BL1653" s="26">
        <v>44978</v>
      </c>
      <c r="BM1653" s="23" t="s">
        <v>286</v>
      </c>
      <c r="BO1653" s="23" t="s">
        <v>162</v>
      </c>
      <c r="BP1653" s="23" t="s">
        <v>146</v>
      </c>
      <c r="BQ1653" s="23" t="s">
        <v>181</v>
      </c>
      <c r="BS1653" s="23" t="s">
        <v>685</v>
      </c>
      <c r="BT1653" s="23" t="s">
        <v>686</v>
      </c>
      <c r="BV1653" s="23">
        <v>-13</v>
      </c>
      <c r="BW1653" s="23">
        <v>0</v>
      </c>
      <c r="BZ1653" s="24">
        <v>20066</v>
      </c>
      <c r="CB1653" s="23" t="s">
        <v>312</v>
      </c>
      <c r="CC1653" s="23" t="s">
        <v>315</v>
      </c>
      <c r="CD1653" s="23" t="s">
        <v>166</v>
      </c>
      <c r="CF1653" s="23">
        <v>1</v>
      </c>
      <c r="CG1653" s="23">
        <v>45832</v>
      </c>
      <c r="CI1653" s="23" t="s">
        <v>312</v>
      </c>
      <c r="CJ1653" s="23" t="s">
        <v>167</v>
      </c>
      <c r="CK1653" s="23" t="s">
        <v>168</v>
      </c>
      <c r="CL1653" s="26">
        <v>44817</v>
      </c>
      <c r="CM1653" s="23" t="s">
        <v>3268</v>
      </c>
    </row>
    <row r="1654" spans="1:91" x14ac:dyDescent="0.25">
      <c r="A1654" s="23" t="s">
        <v>2171</v>
      </c>
      <c r="B1654" s="23" t="s">
        <v>4899</v>
      </c>
      <c r="C1654" s="23" t="s">
        <v>4900</v>
      </c>
      <c r="D1654" s="23" t="s">
        <v>14</v>
      </c>
      <c r="E1654" s="23" t="s">
        <v>2172</v>
      </c>
      <c r="F1654" s="23" t="s">
        <v>154</v>
      </c>
      <c r="G1654" s="23">
        <v>2093990</v>
      </c>
      <c r="H1654" s="23" t="s">
        <v>332</v>
      </c>
      <c r="I1654" s="23" t="s">
        <v>162</v>
      </c>
      <c r="J1654" s="23" t="s">
        <v>157</v>
      </c>
      <c r="K1654" s="23" t="s">
        <v>269</v>
      </c>
      <c r="L1654" s="23" t="s">
        <v>333</v>
      </c>
      <c r="N1654" s="24">
        <v>70000</v>
      </c>
      <c r="P1654" s="25">
        <v>70000</v>
      </c>
      <c r="Q1654" s="24">
        <v>70000</v>
      </c>
      <c r="R1654" s="23">
        <v>0</v>
      </c>
      <c r="S1654" s="23" t="s">
        <v>142</v>
      </c>
      <c r="T1654" s="24">
        <v>70000</v>
      </c>
      <c r="V1654" s="24">
        <v>70000</v>
      </c>
      <c r="W1654" s="23">
        <v>0</v>
      </c>
      <c r="Z1654" s="24">
        <v>70000</v>
      </c>
      <c r="AC1654" s="24">
        <v>70000</v>
      </c>
      <c r="AD1654" s="23" t="s">
        <v>160</v>
      </c>
      <c r="AE1654" s="24">
        <v>70000</v>
      </c>
      <c r="AG1654" s="24">
        <v>70000</v>
      </c>
      <c r="AH1654" s="24">
        <v>70000</v>
      </c>
      <c r="AI1654" s="23" t="s">
        <v>143</v>
      </c>
      <c r="AJ1654" s="23" t="s">
        <v>142</v>
      </c>
      <c r="AK1654" s="26">
        <v>45139</v>
      </c>
      <c r="AL1654" s="26">
        <v>44991</v>
      </c>
      <c r="AM1654" s="26">
        <v>44991</v>
      </c>
      <c r="AN1654" s="26">
        <v>45170</v>
      </c>
      <c r="AO1654" s="26">
        <v>45107</v>
      </c>
      <c r="BE1654" s="24">
        <v>70000</v>
      </c>
      <c r="BK1654" s="23" t="s">
        <v>6348</v>
      </c>
      <c r="BL1654" s="26">
        <v>45078</v>
      </c>
      <c r="BM1654" s="23" t="s">
        <v>286</v>
      </c>
      <c r="BO1654" s="23" t="s">
        <v>162</v>
      </c>
      <c r="BP1654" s="23" t="s">
        <v>146</v>
      </c>
      <c r="BQ1654" s="23" t="s">
        <v>262</v>
      </c>
      <c r="BS1654" s="23" t="s">
        <v>685</v>
      </c>
      <c r="BT1654" s="23" t="s">
        <v>686</v>
      </c>
      <c r="BW1654" s="23">
        <v>0</v>
      </c>
      <c r="BX1654" s="24">
        <v>70000</v>
      </c>
      <c r="CB1654" s="23" t="s">
        <v>251</v>
      </c>
      <c r="CC1654" s="23" t="s">
        <v>251</v>
      </c>
      <c r="CF1654" s="23">
        <v>1</v>
      </c>
      <c r="CG1654" s="23">
        <v>44169</v>
      </c>
      <c r="CI1654" s="23" t="s">
        <v>275</v>
      </c>
      <c r="CJ1654" s="23" t="s">
        <v>150</v>
      </c>
      <c r="CK1654" s="23" t="s">
        <v>151</v>
      </c>
      <c r="CL1654" s="26">
        <v>44760</v>
      </c>
      <c r="CM1654" s="23" t="s">
        <v>2080</v>
      </c>
    </row>
    <row r="1655" spans="1:91" x14ac:dyDescent="0.25">
      <c r="A1655" s="23" t="s">
        <v>683</v>
      </c>
      <c r="B1655" s="23" t="s">
        <v>4899</v>
      </c>
      <c r="C1655" s="23" t="s">
        <v>4898</v>
      </c>
      <c r="D1655" s="23" t="s">
        <v>14</v>
      </c>
      <c r="F1655" s="23" t="s">
        <v>138</v>
      </c>
      <c r="H1655" s="23" t="s">
        <v>684</v>
      </c>
      <c r="I1655" s="23" t="s">
        <v>162</v>
      </c>
      <c r="J1655" s="23" t="s">
        <v>695</v>
      </c>
      <c r="L1655" s="23" t="s">
        <v>250</v>
      </c>
      <c r="P1655" s="23">
        <v>0</v>
      </c>
      <c r="R1655" s="23">
        <v>0</v>
      </c>
      <c r="S1655" s="23" t="s">
        <v>142</v>
      </c>
      <c r="T1655" s="24">
        <v>15000</v>
      </c>
      <c r="V1655" s="24">
        <v>15000</v>
      </c>
      <c r="W1655" s="24">
        <v>-15000</v>
      </c>
      <c r="AG1655" s="24">
        <v>15000</v>
      </c>
      <c r="AH1655" s="24">
        <v>15000</v>
      </c>
      <c r="AI1655" s="23" t="s">
        <v>143</v>
      </c>
      <c r="AJ1655" s="23" t="s">
        <v>142</v>
      </c>
      <c r="AK1655" s="26">
        <v>45474</v>
      </c>
      <c r="AO1655" s="26">
        <v>45138</v>
      </c>
      <c r="BK1655" s="23" t="s">
        <v>5069</v>
      </c>
      <c r="BL1655" s="26">
        <v>45012</v>
      </c>
      <c r="BO1655" s="23" t="s">
        <v>162</v>
      </c>
      <c r="BP1655" s="23" t="s">
        <v>146</v>
      </c>
      <c r="BQ1655" s="23" t="s">
        <v>181</v>
      </c>
      <c r="BS1655" s="23" t="s">
        <v>685</v>
      </c>
      <c r="BT1655" s="23" t="s">
        <v>686</v>
      </c>
      <c r="BW1655" s="23">
        <v>0</v>
      </c>
      <c r="CA1655" s="24">
        <v>15000</v>
      </c>
      <c r="CB1655" s="23" t="s">
        <v>249</v>
      </c>
      <c r="CF1655" s="23">
        <v>1</v>
      </c>
      <c r="CG1655" s="23">
        <v>45453</v>
      </c>
      <c r="CI1655" s="23" t="s">
        <v>275</v>
      </c>
      <c r="CJ1655" s="23" t="s">
        <v>150</v>
      </c>
      <c r="CK1655" s="23" t="s">
        <v>151</v>
      </c>
      <c r="CL1655" s="26">
        <v>44799</v>
      </c>
      <c r="CM1655" s="23" t="s">
        <v>531</v>
      </c>
    </row>
    <row r="1656" spans="1:91" x14ac:dyDescent="0.25">
      <c r="A1656" s="23" t="s">
        <v>3573</v>
      </c>
      <c r="B1656" s="23" t="s">
        <v>4899</v>
      </c>
      <c r="C1656" s="23" t="s">
        <v>4900</v>
      </c>
      <c r="D1656" s="23" t="s">
        <v>0</v>
      </c>
      <c r="E1656" s="23" t="s">
        <v>3574</v>
      </c>
      <c r="F1656" s="23" t="s">
        <v>154</v>
      </c>
      <c r="G1656" s="23">
        <v>2003451</v>
      </c>
      <c r="H1656" s="23" t="s">
        <v>684</v>
      </c>
      <c r="I1656" s="23" t="s">
        <v>162</v>
      </c>
      <c r="J1656" s="23" t="s">
        <v>338</v>
      </c>
      <c r="K1656" s="23" t="s">
        <v>269</v>
      </c>
      <c r="L1656" s="23" t="s">
        <v>162</v>
      </c>
      <c r="M1656" s="23">
        <v>679</v>
      </c>
      <c r="P1656" s="23">
        <v>679.1</v>
      </c>
      <c r="Q1656" s="23">
        <v>679</v>
      </c>
      <c r="R1656" s="23">
        <v>0</v>
      </c>
      <c r="S1656" s="23" t="s">
        <v>142</v>
      </c>
      <c r="W1656" s="23">
        <v>679</v>
      </c>
      <c r="Z1656" s="24">
        <v>23000</v>
      </c>
      <c r="AA1656" s="24">
        <v>12000</v>
      </c>
      <c r="AC1656" s="24">
        <v>35000</v>
      </c>
      <c r="AD1656" s="23" t="s">
        <v>160</v>
      </c>
      <c r="AE1656" s="24">
        <v>35000</v>
      </c>
      <c r="AF1656" s="24">
        <v>32568</v>
      </c>
      <c r="AH1656" s="24">
        <v>32568</v>
      </c>
      <c r="AI1656" s="23" t="s">
        <v>143</v>
      </c>
      <c r="AJ1656" s="23" t="s">
        <v>142</v>
      </c>
      <c r="AK1656" s="26">
        <v>44774</v>
      </c>
      <c r="AL1656" s="26">
        <v>44762</v>
      </c>
      <c r="AM1656" s="26">
        <v>44762</v>
      </c>
      <c r="AN1656" s="26">
        <v>44826</v>
      </c>
      <c r="AO1656" s="26">
        <v>44926</v>
      </c>
      <c r="AR1656" s="23">
        <v>679.1</v>
      </c>
      <c r="BK1656" s="23" t="s">
        <v>3575</v>
      </c>
      <c r="BL1656" s="26">
        <v>44935</v>
      </c>
      <c r="BM1656" s="23" t="s">
        <v>286</v>
      </c>
      <c r="BO1656" s="23" t="s">
        <v>162</v>
      </c>
      <c r="BP1656" s="23" t="s">
        <v>146</v>
      </c>
      <c r="BQ1656" s="23" t="s">
        <v>272</v>
      </c>
      <c r="BS1656" s="23" t="s">
        <v>685</v>
      </c>
      <c r="BT1656" s="23" t="s">
        <v>686</v>
      </c>
      <c r="BV1656" s="23">
        <v>679</v>
      </c>
      <c r="BW1656" s="23">
        <v>0</v>
      </c>
      <c r="BZ1656" s="24">
        <v>31889</v>
      </c>
      <c r="CB1656" s="23" t="s">
        <v>312</v>
      </c>
      <c r="CC1656" s="23" t="s">
        <v>758</v>
      </c>
      <c r="CD1656" s="23" t="s">
        <v>166</v>
      </c>
      <c r="CF1656" s="23">
        <v>1</v>
      </c>
      <c r="CG1656" s="23">
        <v>21279</v>
      </c>
      <c r="CI1656" s="23" t="s">
        <v>275</v>
      </c>
      <c r="CJ1656" s="23" t="s">
        <v>150</v>
      </c>
      <c r="CK1656" s="23" t="s">
        <v>151</v>
      </c>
      <c r="CL1656" s="26">
        <v>42622</v>
      </c>
      <c r="CM1656" s="23" t="s">
        <v>3268</v>
      </c>
    </row>
    <row r="1657" spans="1:91" x14ac:dyDescent="0.25">
      <c r="A1657" s="23" t="s">
        <v>3576</v>
      </c>
      <c r="B1657" s="23" t="s">
        <v>4899</v>
      </c>
      <c r="C1657" s="23" t="s">
        <v>4900</v>
      </c>
      <c r="D1657" s="23" t="s">
        <v>0</v>
      </c>
      <c r="E1657" s="23" t="s">
        <v>3577</v>
      </c>
      <c r="F1657" s="23" t="s">
        <v>138</v>
      </c>
      <c r="G1657" s="23">
        <v>2094275</v>
      </c>
      <c r="H1657" s="23" t="s">
        <v>684</v>
      </c>
      <c r="I1657" s="23" t="s">
        <v>162</v>
      </c>
      <c r="J1657" s="23" t="s">
        <v>268</v>
      </c>
      <c r="K1657" s="23" t="s">
        <v>269</v>
      </c>
      <c r="L1657" s="23" t="s">
        <v>162</v>
      </c>
      <c r="M1657" s="24">
        <v>24122</v>
      </c>
      <c r="P1657" s="25">
        <v>24122.01</v>
      </c>
      <c r="Q1657" s="24">
        <v>20000</v>
      </c>
      <c r="R1657" s="24">
        <v>4122</v>
      </c>
      <c r="S1657" s="23" t="s">
        <v>136</v>
      </c>
      <c r="T1657" s="24">
        <v>18460</v>
      </c>
      <c r="V1657" s="24">
        <v>18460</v>
      </c>
      <c r="W1657" s="24">
        <v>5662</v>
      </c>
      <c r="Z1657" s="24">
        <v>21717</v>
      </c>
      <c r="AC1657" s="24">
        <v>21717</v>
      </c>
      <c r="AD1657" s="23" t="s">
        <v>160</v>
      </c>
      <c r="AE1657" s="24">
        <v>21717</v>
      </c>
      <c r="AF1657" s="24">
        <v>24122</v>
      </c>
      <c r="AH1657" s="24">
        <v>24122</v>
      </c>
      <c r="AI1657" s="23" t="s">
        <v>135</v>
      </c>
      <c r="AJ1657" s="23" t="s">
        <v>136</v>
      </c>
      <c r="AK1657" s="26">
        <v>45047</v>
      </c>
      <c r="AL1657" s="26">
        <v>44993</v>
      </c>
      <c r="AM1657" s="26">
        <v>44993</v>
      </c>
      <c r="AN1657" s="26">
        <v>45030</v>
      </c>
      <c r="AO1657" s="26">
        <v>45072</v>
      </c>
      <c r="AV1657" s="25">
        <v>24122.01</v>
      </c>
      <c r="AY1657" s="24">
        <v>24122</v>
      </c>
      <c r="AZ1657" s="23" t="s">
        <v>136</v>
      </c>
      <c r="BB1657" s="23" t="s">
        <v>484</v>
      </c>
      <c r="BK1657" s="23" t="s">
        <v>6347</v>
      </c>
      <c r="BL1657" s="26">
        <v>45070</v>
      </c>
      <c r="BM1657" s="23" t="s">
        <v>286</v>
      </c>
      <c r="BO1657" s="23" t="s">
        <v>162</v>
      </c>
      <c r="BP1657" s="23" t="s">
        <v>146</v>
      </c>
      <c r="BQ1657" s="23" t="s">
        <v>272</v>
      </c>
      <c r="BS1657" s="23" t="s">
        <v>685</v>
      </c>
      <c r="BT1657" s="23" t="s">
        <v>686</v>
      </c>
      <c r="BW1657" s="24">
        <v>24122</v>
      </c>
      <c r="CB1657" s="23" t="s">
        <v>312</v>
      </c>
      <c r="CC1657" s="23" t="s">
        <v>758</v>
      </c>
      <c r="CF1657" s="23">
        <v>1</v>
      </c>
      <c r="CG1657" s="23">
        <v>41209</v>
      </c>
      <c r="CI1657" s="23" t="s">
        <v>275</v>
      </c>
      <c r="CJ1657" s="23" t="s">
        <v>150</v>
      </c>
      <c r="CK1657" s="23" t="s">
        <v>151</v>
      </c>
      <c r="CL1657" s="26">
        <v>44417</v>
      </c>
      <c r="CM1657" s="23" t="s">
        <v>3268</v>
      </c>
    </row>
    <row r="1658" spans="1:91" x14ac:dyDescent="0.25">
      <c r="A1658" s="23" t="s">
        <v>3578</v>
      </c>
      <c r="B1658" s="23" t="s">
        <v>4899</v>
      </c>
      <c r="C1658" s="23" t="s">
        <v>4900</v>
      </c>
      <c r="D1658" s="23" t="s">
        <v>14</v>
      </c>
      <c r="E1658" s="23" t="s">
        <v>3579</v>
      </c>
      <c r="F1658" s="23" t="s">
        <v>154</v>
      </c>
      <c r="G1658" s="23">
        <v>1970923</v>
      </c>
      <c r="H1658" s="23" t="s">
        <v>434</v>
      </c>
      <c r="I1658" s="23" t="s">
        <v>162</v>
      </c>
      <c r="J1658" s="23" t="s">
        <v>157</v>
      </c>
      <c r="K1658" s="23" t="s">
        <v>269</v>
      </c>
      <c r="L1658" s="23" t="s">
        <v>3404</v>
      </c>
      <c r="N1658" s="24">
        <v>140000</v>
      </c>
      <c r="P1658" s="25">
        <v>140000</v>
      </c>
      <c r="Q1658" s="24">
        <v>70000</v>
      </c>
      <c r="R1658" s="24">
        <v>70000</v>
      </c>
      <c r="S1658" s="23" t="s">
        <v>136</v>
      </c>
      <c r="T1658" s="24">
        <v>70000</v>
      </c>
      <c r="V1658" s="24">
        <v>70000</v>
      </c>
      <c r="W1658" s="24">
        <v>70000</v>
      </c>
      <c r="Z1658" s="24">
        <v>1000</v>
      </c>
      <c r="AC1658" s="24">
        <v>1000</v>
      </c>
      <c r="AD1658" s="23" t="s">
        <v>134</v>
      </c>
      <c r="AE1658" s="24">
        <v>1000</v>
      </c>
      <c r="AG1658" s="24">
        <v>140000</v>
      </c>
      <c r="AH1658" s="24">
        <v>140000</v>
      </c>
      <c r="AI1658" s="23" t="s">
        <v>143</v>
      </c>
      <c r="AJ1658" s="23" t="s">
        <v>142</v>
      </c>
      <c r="AK1658" s="26">
        <v>45139</v>
      </c>
      <c r="AL1658" s="26">
        <v>44659</v>
      </c>
      <c r="AM1658" s="26">
        <v>44659</v>
      </c>
      <c r="AN1658" s="26">
        <v>44865</v>
      </c>
      <c r="AO1658" s="26">
        <v>45198</v>
      </c>
      <c r="BE1658" s="24">
        <v>70000</v>
      </c>
      <c r="BF1658" s="24">
        <v>70000</v>
      </c>
      <c r="BK1658" s="23" t="s">
        <v>6346</v>
      </c>
      <c r="BL1658" s="26">
        <v>45089</v>
      </c>
      <c r="BM1658" s="23" t="s">
        <v>286</v>
      </c>
      <c r="BO1658" s="23" t="s">
        <v>162</v>
      </c>
      <c r="BP1658" s="23" t="s">
        <v>146</v>
      </c>
      <c r="BQ1658" s="23" t="s">
        <v>181</v>
      </c>
      <c r="BS1658" s="23" t="s">
        <v>685</v>
      </c>
      <c r="BT1658" s="23" t="s">
        <v>686</v>
      </c>
      <c r="BW1658" s="23">
        <v>0</v>
      </c>
      <c r="BX1658" s="24">
        <v>140000</v>
      </c>
      <c r="CB1658" s="23" t="s">
        <v>3066</v>
      </c>
      <c r="CC1658" s="23" t="s">
        <v>3066</v>
      </c>
      <c r="CF1658" s="23">
        <v>1</v>
      </c>
      <c r="CG1658" s="23">
        <v>41443</v>
      </c>
      <c r="CI1658" s="23" t="s">
        <v>275</v>
      </c>
      <c r="CJ1658" s="23" t="s">
        <v>150</v>
      </c>
      <c r="CK1658" s="23" t="s">
        <v>151</v>
      </c>
      <c r="CL1658" s="26">
        <v>44421</v>
      </c>
      <c r="CM1658" s="23" t="s">
        <v>3268</v>
      </c>
    </row>
    <row r="1659" spans="1:91" x14ac:dyDescent="0.25">
      <c r="A1659" s="23" t="s">
        <v>3580</v>
      </c>
      <c r="B1659" s="23" t="s">
        <v>4899</v>
      </c>
      <c r="C1659" s="23" t="s">
        <v>4900</v>
      </c>
      <c r="D1659" s="23" t="s">
        <v>0</v>
      </c>
      <c r="E1659" s="23" t="s">
        <v>5068</v>
      </c>
      <c r="F1659" s="23" t="s">
        <v>138</v>
      </c>
      <c r="G1659" s="23">
        <v>2111187</v>
      </c>
      <c r="H1659" s="23" t="s">
        <v>684</v>
      </c>
      <c r="I1659" s="23" t="s">
        <v>162</v>
      </c>
      <c r="J1659" s="23" t="s">
        <v>157</v>
      </c>
      <c r="K1659" s="23" t="s">
        <v>269</v>
      </c>
      <c r="L1659" s="23" t="s">
        <v>162</v>
      </c>
      <c r="M1659" s="24">
        <v>4900</v>
      </c>
      <c r="N1659" s="24">
        <v>21100</v>
      </c>
      <c r="P1659" s="25">
        <v>26000</v>
      </c>
      <c r="Q1659" s="24">
        <v>26000</v>
      </c>
      <c r="R1659" s="23">
        <v>0</v>
      </c>
      <c r="S1659" s="23" t="s">
        <v>142</v>
      </c>
      <c r="T1659" s="24">
        <v>26000</v>
      </c>
      <c r="V1659" s="24">
        <v>26000</v>
      </c>
      <c r="W1659" s="23">
        <v>0</v>
      </c>
      <c r="Z1659" s="24">
        <v>5709</v>
      </c>
      <c r="AC1659" s="24">
        <v>5709</v>
      </c>
      <c r="AD1659" s="23" t="s">
        <v>134</v>
      </c>
      <c r="AE1659" s="24">
        <v>5709</v>
      </c>
      <c r="AF1659" s="24">
        <v>4900</v>
      </c>
      <c r="AG1659" s="24">
        <v>21100</v>
      </c>
      <c r="AH1659" s="24">
        <v>26000</v>
      </c>
      <c r="AI1659" s="23" t="s">
        <v>143</v>
      </c>
      <c r="AJ1659" s="23" t="s">
        <v>142</v>
      </c>
      <c r="AK1659" s="26">
        <v>45047</v>
      </c>
      <c r="AL1659" s="26">
        <v>45033</v>
      </c>
      <c r="AM1659" s="26">
        <v>45033</v>
      </c>
      <c r="AN1659" s="26">
        <v>45082</v>
      </c>
      <c r="AO1659" s="26">
        <v>45077</v>
      </c>
      <c r="AV1659" s="25">
        <v>4900</v>
      </c>
      <c r="AW1659" s="24">
        <v>4900</v>
      </c>
      <c r="AX1659" s="24">
        <v>4900</v>
      </c>
      <c r="AY1659" s="23">
        <v>0</v>
      </c>
      <c r="AZ1659" s="23" t="s">
        <v>142</v>
      </c>
      <c r="BA1659" s="23">
        <v>0</v>
      </c>
      <c r="BF1659" s="24">
        <v>21100</v>
      </c>
      <c r="BK1659" s="23" t="s">
        <v>6345</v>
      </c>
      <c r="BL1659" s="26">
        <v>45086</v>
      </c>
      <c r="BM1659" s="23" t="s">
        <v>286</v>
      </c>
      <c r="BO1659" s="23" t="s">
        <v>162</v>
      </c>
      <c r="BP1659" s="23" t="s">
        <v>146</v>
      </c>
      <c r="BQ1659" s="23" t="s">
        <v>272</v>
      </c>
      <c r="BS1659" s="23" t="s">
        <v>685</v>
      </c>
      <c r="BT1659" s="23" t="s">
        <v>686</v>
      </c>
      <c r="BW1659" s="24">
        <v>4900</v>
      </c>
      <c r="BX1659" s="24">
        <v>21100</v>
      </c>
      <c r="CB1659" s="23" t="s">
        <v>312</v>
      </c>
      <c r="CC1659" s="23" t="s">
        <v>758</v>
      </c>
      <c r="CF1659" s="23">
        <v>1</v>
      </c>
      <c r="CG1659" s="23">
        <v>44002</v>
      </c>
      <c r="CI1659" s="23" t="s">
        <v>275</v>
      </c>
      <c r="CJ1659" s="23" t="s">
        <v>150</v>
      </c>
      <c r="CK1659" s="23" t="s">
        <v>151</v>
      </c>
      <c r="CL1659" s="26">
        <v>44729</v>
      </c>
      <c r="CM1659" s="23" t="s">
        <v>3268</v>
      </c>
    </row>
    <row r="1660" spans="1:91" x14ac:dyDescent="0.25">
      <c r="A1660" s="23" t="s">
        <v>3581</v>
      </c>
      <c r="B1660" s="23" t="s">
        <v>4899</v>
      </c>
      <c r="C1660" s="23" t="s">
        <v>4900</v>
      </c>
      <c r="D1660" s="23" t="s">
        <v>0</v>
      </c>
      <c r="E1660" s="23" t="s">
        <v>3582</v>
      </c>
      <c r="F1660" s="23" t="s">
        <v>154</v>
      </c>
      <c r="G1660" s="23">
        <v>1855306</v>
      </c>
      <c r="H1660" s="23" t="s">
        <v>511</v>
      </c>
      <c r="I1660" s="23" t="s">
        <v>162</v>
      </c>
      <c r="J1660" s="23" t="s">
        <v>268</v>
      </c>
      <c r="K1660" s="23" t="s">
        <v>1018</v>
      </c>
      <c r="L1660" s="23" t="s">
        <v>435</v>
      </c>
      <c r="M1660" s="23">
        <v>760</v>
      </c>
      <c r="P1660" s="23">
        <v>760.4</v>
      </c>
      <c r="Q1660" s="23">
        <v>268</v>
      </c>
      <c r="R1660" s="23">
        <v>493</v>
      </c>
      <c r="S1660" s="23" t="s">
        <v>136</v>
      </c>
      <c r="W1660" s="23">
        <v>760</v>
      </c>
      <c r="Z1660" s="24">
        <v>30000</v>
      </c>
      <c r="AD1660" s="23" t="s">
        <v>160</v>
      </c>
      <c r="AE1660" s="24">
        <v>30000</v>
      </c>
      <c r="AF1660" s="24">
        <v>49606</v>
      </c>
      <c r="AH1660" s="24">
        <v>49606</v>
      </c>
      <c r="AI1660" s="23" t="s">
        <v>135</v>
      </c>
      <c r="AJ1660" s="23" t="s">
        <v>136</v>
      </c>
      <c r="AK1660" s="26">
        <v>44470</v>
      </c>
      <c r="AN1660" s="26">
        <v>44500</v>
      </c>
      <c r="AO1660" s="26">
        <v>44804</v>
      </c>
      <c r="AR1660" s="23">
        <v>267.56</v>
      </c>
      <c r="AS1660" s="23">
        <v>0</v>
      </c>
      <c r="AT1660" s="23">
        <v>0</v>
      </c>
      <c r="AU1660" s="23">
        <v>0</v>
      </c>
      <c r="AV1660" s="23">
        <v>492.84</v>
      </c>
      <c r="AY1660" s="23">
        <v>493</v>
      </c>
      <c r="AZ1660" s="23" t="s">
        <v>136</v>
      </c>
      <c r="BK1660" s="23" t="s">
        <v>3583</v>
      </c>
      <c r="BL1660" s="26">
        <v>44806</v>
      </c>
      <c r="BM1660" s="23" t="s">
        <v>286</v>
      </c>
      <c r="BO1660" s="23" t="s">
        <v>162</v>
      </c>
      <c r="BP1660" s="23" t="s">
        <v>146</v>
      </c>
      <c r="BQ1660" s="23" t="s">
        <v>272</v>
      </c>
      <c r="BS1660" s="23" t="s">
        <v>685</v>
      </c>
      <c r="BT1660" s="23" t="s">
        <v>686</v>
      </c>
      <c r="BV1660" s="23">
        <v>268</v>
      </c>
      <c r="BW1660" s="23">
        <v>493</v>
      </c>
      <c r="BZ1660" s="24">
        <v>22581</v>
      </c>
      <c r="CB1660" s="23" t="s">
        <v>437</v>
      </c>
      <c r="CC1660" s="23" t="s">
        <v>3136</v>
      </c>
      <c r="CD1660" s="23" t="s">
        <v>166</v>
      </c>
      <c r="CF1660" s="23">
        <v>1</v>
      </c>
      <c r="CG1660" s="23">
        <v>31331</v>
      </c>
      <c r="CI1660" s="23" t="s">
        <v>275</v>
      </c>
      <c r="CJ1660" s="23" t="s">
        <v>150</v>
      </c>
      <c r="CK1660" s="23" t="s">
        <v>151</v>
      </c>
      <c r="CL1660" s="26">
        <v>43341</v>
      </c>
      <c r="CM1660" s="23" t="s">
        <v>3268</v>
      </c>
    </row>
    <row r="1661" spans="1:91" x14ac:dyDescent="0.25">
      <c r="A1661" s="23" t="s">
        <v>687</v>
      </c>
      <c r="B1661" s="23" t="s">
        <v>4899</v>
      </c>
      <c r="C1661" s="23" t="s">
        <v>4900</v>
      </c>
      <c r="D1661" s="23" t="s">
        <v>14</v>
      </c>
      <c r="E1661" s="23" t="s">
        <v>688</v>
      </c>
      <c r="F1661" s="23" t="s">
        <v>154</v>
      </c>
      <c r="G1661" s="23">
        <v>2051832</v>
      </c>
      <c r="H1661" s="23" t="s">
        <v>448</v>
      </c>
      <c r="I1661" s="23" t="s">
        <v>162</v>
      </c>
      <c r="J1661" s="23" t="s">
        <v>338</v>
      </c>
      <c r="K1661" s="23" t="s">
        <v>158</v>
      </c>
      <c r="L1661" s="23" t="s">
        <v>194</v>
      </c>
      <c r="M1661" s="23">
        <v>198</v>
      </c>
      <c r="P1661" s="23">
        <v>198.39</v>
      </c>
      <c r="Q1661" s="23">
        <v>198</v>
      </c>
      <c r="R1661" s="23">
        <v>0</v>
      </c>
      <c r="S1661" s="23" t="s">
        <v>142</v>
      </c>
      <c r="W1661" s="23">
        <v>198</v>
      </c>
      <c r="Z1661" s="24">
        <v>7000</v>
      </c>
      <c r="AC1661" s="24">
        <v>7000</v>
      </c>
      <c r="AD1661" s="23" t="s">
        <v>160</v>
      </c>
      <c r="AE1661" s="24">
        <v>7000</v>
      </c>
      <c r="AF1661" s="24">
        <v>7198</v>
      </c>
      <c r="AH1661" s="24">
        <v>7198</v>
      </c>
      <c r="AI1661" s="23" t="s">
        <v>143</v>
      </c>
      <c r="AJ1661" s="23" t="s">
        <v>142</v>
      </c>
      <c r="AK1661" s="26">
        <v>44896</v>
      </c>
      <c r="AL1661" s="26">
        <v>44904</v>
      </c>
      <c r="AM1661" s="26">
        <v>44904</v>
      </c>
      <c r="AN1661" s="26">
        <v>44926</v>
      </c>
      <c r="AO1661" s="26">
        <v>44926</v>
      </c>
      <c r="AR1661" s="23">
        <v>198.39</v>
      </c>
      <c r="BK1661" s="23" t="s">
        <v>689</v>
      </c>
      <c r="BL1661" s="26">
        <v>44987</v>
      </c>
      <c r="BM1661" s="23" t="s">
        <v>286</v>
      </c>
      <c r="BO1661" s="23" t="s">
        <v>162</v>
      </c>
      <c r="BP1661" s="23" t="s">
        <v>146</v>
      </c>
      <c r="BQ1661" s="23" t="s">
        <v>195</v>
      </c>
      <c r="BS1661" s="23" t="s">
        <v>685</v>
      </c>
      <c r="BT1661" s="23" t="s">
        <v>686</v>
      </c>
      <c r="BV1661" s="23">
        <v>198</v>
      </c>
      <c r="BW1661" s="23">
        <v>0</v>
      </c>
      <c r="BZ1661" s="24">
        <v>7000</v>
      </c>
      <c r="CB1661" s="23" t="s">
        <v>196</v>
      </c>
      <c r="CC1661" s="23" t="s">
        <v>380</v>
      </c>
      <c r="CD1661" s="23" t="s">
        <v>166</v>
      </c>
      <c r="CF1661" s="23">
        <v>1</v>
      </c>
      <c r="CG1661" s="23">
        <v>46341</v>
      </c>
      <c r="CI1661" s="23" t="s">
        <v>161</v>
      </c>
      <c r="CJ1661" s="23" t="s">
        <v>167</v>
      </c>
      <c r="CK1661" s="23" t="s">
        <v>168</v>
      </c>
      <c r="CL1661" s="26">
        <v>44904</v>
      </c>
      <c r="CM1661" s="23" t="s">
        <v>531</v>
      </c>
    </row>
    <row r="1662" spans="1:91" x14ac:dyDescent="0.25">
      <c r="A1662" s="23" t="s">
        <v>3586</v>
      </c>
      <c r="B1662" s="23" t="s">
        <v>4899</v>
      </c>
      <c r="C1662" s="23" t="s">
        <v>4900</v>
      </c>
      <c r="D1662" s="23" t="s">
        <v>0</v>
      </c>
      <c r="E1662" s="23" t="s">
        <v>3587</v>
      </c>
      <c r="F1662" s="23" t="s">
        <v>154</v>
      </c>
      <c r="G1662" s="23">
        <v>1970660</v>
      </c>
      <c r="H1662" s="23" t="s">
        <v>434</v>
      </c>
      <c r="I1662" s="23" t="s">
        <v>162</v>
      </c>
      <c r="J1662" s="23" t="s">
        <v>157</v>
      </c>
      <c r="K1662" s="23" t="s">
        <v>269</v>
      </c>
      <c r="L1662" s="23" t="s">
        <v>3404</v>
      </c>
      <c r="N1662" s="24">
        <v>157000</v>
      </c>
      <c r="P1662" s="25">
        <v>157000</v>
      </c>
      <c r="Q1662" s="24">
        <v>157000</v>
      </c>
      <c r="R1662" s="23">
        <v>0</v>
      </c>
      <c r="S1662" s="23" t="s">
        <v>142</v>
      </c>
      <c r="T1662" s="24">
        <v>157000</v>
      </c>
      <c r="V1662" s="24">
        <v>157000</v>
      </c>
      <c r="W1662" s="23">
        <v>0</v>
      </c>
      <c r="Z1662" s="24">
        <v>4000</v>
      </c>
      <c r="AA1662" s="24">
        <v>165000</v>
      </c>
      <c r="AC1662" s="24">
        <v>169000</v>
      </c>
      <c r="AD1662" s="23" t="s">
        <v>134</v>
      </c>
      <c r="AE1662" s="24">
        <v>169000</v>
      </c>
      <c r="AF1662" s="24">
        <v>3672</v>
      </c>
      <c r="AG1662" s="24">
        <v>157000</v>
      </c>
      <c r="AH1662" s="24">
        <v>160672</v>
      </c>
      <c r="AI1662" s="23" t="s">
        <v>143</v>
      </c>
      <c r="AJ1662" s="23" t="s">
        <v>142</v>
      </c>
      <c r="AK1662" s="26">
        <v>44682</v>
      </c>
      <c r="AL1662" s="26">
        <v>44659</v>
      </c>
      <c r="AM1662" s="26">
        <v>44659</v>
      </c>
      <c r="AN1662" s="26">
        <v>44865</v>
      </c>
      <c r="AO1662" s="26">
        <v>45138</v>
      </c>
      <c r="BD1662" s="24">
        <v>67000</v>
      </c>
      <c r="BE1662" s="24">
        <v>90000</v>
      </c>
      <c r="BK1662" s="23" t="s">
        <v>6344</v>
      </c>
      <c r="BL1662" s="26">
        <v>45079</v>
      </c>
      <c r="BM1662" s="23" t="s">
        <v>286</v>
      </c>
      <c r="BO1662" s="23" t="s">
        <v>162</v>
      </c>
      <c r="BP1662" s="23" t="s">
        <v>146</v>
      </c>
      <c r="BQ1662" s="23" t="s">
        <v>272</v>
      </c>
      <c r="BS1662" s="23" t="s">
        <v>546</v>
      </c>
      <c r="BT1662" s="23" t="s">
        <v>934</v>
      </c>
      <c r="BW1662" s="23">
        <v>0</v>
      </c>
      <c r="BX1662" s="24">
        <v>157000</v>
      </c>
      <c r="BZ1662" s="24">
        <v>3672</v>
      </c>
      <c r="CB1662" s="23" t="s">
        <v>147</v>
      </c>
      <c r="CC1662" s="23" t="s">
        <v>3066</v>
      </c>
      <c r="CF1662" s="23">
        <v>1</v>
      </c>
      <c r="CG1662" s="23">
        <v>41793</v>
      </c>
      <c r="CI1662" s="23" t="s">
        <v>770</v>
      </c>
      <c r="CJ1662" s="23" t="s">
        <v>150</v>
      </c>
      <c r="CK1662" s="23" t="s">
        <v>151</v>
      </c>
      <c r="CL1662" s="26">
        <v>44428</v>
      </c>
      <c r="CM1662" s="23" t="s">
        <v>3268</v>
      </c>
    </row>
    <row r="1663" spans="1:91" x14ac:dyDescent="0.25">
      <c r="A1663" s="23" t="s">
        <v>3588</v>
      </c>
      <c r="B1663" s="23" t="s">
        <v>4899</v>
      </c>
      <c r="C1663" s="23" t="s">
        <v>4898</v>
      </c>
      <c r="D1663" s="23" t="s">
        <v>0</v>
      </c>
      <c r="F1663" s="23" t="s">
        <v>154</v>
      </c>
      <c r="H1663" s="23" t="s">
        <v>770</v>
      </c>
      <c r="I1663" s="23" t="s">
        <v>162</v>
      </c>
      <c r="J1663" s="23" t="s">
        <v>140</v>
      </c>
      <c r="L1663" s="23" t="s">
        <v>454</v>
      </c>
      <c r="N1663" s="24">
        <v>35000</v>
      </c>
      <c r="P1663" s="25">
        <v>35000</v>
      </c>
      <c r="Q1663" s="24">
        <v>20000</v>
      </c>
      <c r="R1663" s="24">
        <v>15000</v>
      </c>
      <c r="S1663" s="23" t="s">
        <v>136</v>
      </c>
      <c r="T1663" s="24">
        <v>20000</v>
      </c>
      <c r="V1663" s="24">
        <v>20000</v>
      </c>
      <c r="W1663" s="24">
        <v>15000</v>
      </c>
      <c r="AG1663" s="24">
        <v>35000</v>
      </c>
      <c r="AH1663" s="24">
        <v>35000</v>
      </c>
      <c r="AI1663" s="23" t="s">
        <v>143</v>
      </c>
      <c r="AJ1663" s="23" t="s">
        <v>142</v>
      </c>
      <c r="AK1663" s="26">
        <v>45139</v>
      </c>
      <c r="AO1663" s="26">
        <v>45198</v>
      </c>
      <c r="BE1663" s="24">
        <v>20000</v>
      </c>
      <c r="BF1663" s="24">
        <v>15000</v>
      </c>
      <c r="BO1663" s="23" t="s">
        <v>162</v>
      </c>
      <c r="BP1663" s="23" t="s">
        <v>146</v>
      </c>
      <c r="BQ1663" s="23" t="s">
        <v>272</v>
      </c>
      <c r="BS1663" s="23" t="s">
        <v>5895</v>
      </c>
      <c r="BT1663" s="23" t="s">
        <v>462</v>
      </c>
      <c r="BW1663" s="23">
        <v>0</v>
      </c>
      <c r="BX1663" s="24">
        <v>35000</v>
      </c>
      <c r="CB1663" s="23" t="s">
        <v>456</v>
      </c>
      <c r="CF1663" s="23">
        <v>1</v>
      </c>
      <c r="CG1663" s="23">
        <v>44236</v>
      </c>
      <c r="CI1663" s="23" t="s">
        <v>275</v>
      </c>
      <c r="CJ1663" s="23" t="s">
        <v>150</v>
      </c>
      <c r="CK1663" s="23" t="s">
        <v>151</v>
      </c>
      <c r="CL1663" s="26">
        <v>44767</v>
      </c>
      <c r="CM1663" s="23" t="s">
        <v>3268</v>
      </c>
    </row>
    <row r="1664" spans="1:91" x14ac:dyDescent="0.25">
      <c r="A1664" s="23" t="s">
        <v>3589</v>
      </c>
      <c r="B1664" s="23" t="s">
        <v>4899</v>
      </c>
      <c r="C1664" s="23" t="s">
        <v>4900</v>
      </c>
      <c r="D1664" s="23" t="s">
        <v>0</v>
      </c>
      <c r="E1664" s="23" t="s">
        <v>3590</v>
      </c>
      <c r="F1664" s="23" t="s">
        <v>154</v>
      </c>
      <c r="G1664" s="23">
        <v>1979713</v>
      </c>
      <c r="H1664" s="23" t="s">
        <v>2800</v>
      </c>
      <c r="I1664" s="23" t="s">
        <v>162</v>
      </c>
      <c r="J1664" s="23" t="s">
        <v>157</v>
      </c>
      <c r="K1664" s="23" t="s">
        <v>269</v>
      </c>
      <c r="L1664" s="23" t="s">
        <v>435</v>
      </c>
      <c r="M1664" s="24">
        <v>193882</v>
      </c>
      <c r="N1664" s="24">
        <v>49000</v>
      </c>
      <c r="P1664" s="25">
        <v>242882.14</v>
      </c>
      <c r="Q1664" s="24">
        <v>229194</v>
      </c>
      <c r="R1664" s="24">
        <v>13689</v>
      </c>
      <c r="S1664" s="23" t="s">
        <v>133</v>
      </c>
      <c r="T1664" s="24">
        <v>119000</v>
      </c>
      <c r="V1664" s="24">
        <v>119000</v>
      </c>
      <c r="W1664" s="24">
        <v>123882</v>
      </c>
      <c r="Z1664" s="24">
        <v>110000</v>
      </c>
      <c r="AA1664" s="24">
        <v>396000</v>
      </c>
      <c r="AC1664" s="24">
        <v>506000</v>
      </c>
      <c r="AD1664" s="23" t="s">
        <v>160</v>
      </c>
      <c r="AE1664" s="24">
        <v>506000</v>
      </c>
      <c r="AF1664" s="24">
        <v>462624</v>
      </c>
      <c r="AG1664" s="24">
        <v>49000</v>
      </c>
      <c r="AH1664" s="24">
        <v>511624</v>
      </c>
      <c r="AI1664" s="23" t="s">
        <v>143</v>
      </c>
      <c r="AJ1664" s="23" t="s">
        <v>142</v>
      </c>
      <c r="AK1664" s="26">
        <v>44682</v>
      </c>
      <c r="AL1664" s="26">
        <v>44685</v>
      </c>
      <c r="AM1664" s="26">
        <v>44685</v>
      </c>
      <c r="AN1664" s="26">
        <v>44865</v>
      </c>
      <c r="AO1664" s="26">
        <v>45138</v>
      </c>
      <c r="AR1664" s="25">
        <v>5540.98</v>
      </c>
      <c r="AS1664" s="25">
        <v>1472.19</v>
      </c>
      <c r="AT1664" s="25">
        <v>102180.34</v>
      </c>
      <c r="AU1664" s="25">
        <v>32200.51</v>
      </c>
      <c r="AV1664" s="25">
        <v>52488.12</v>
      </c>
      <c r="AW1664" s="24">
        <v>30000</v>
      </c>
      <c r="AX1664" s="24">
        <v>30000</v>
      </c>
      <c r="AY1664" s="24">
        <v>22488</v>
      </c>
      <c r="AZ1664" s="23" t="s">
        <v>136</v>
      </c>
      <c r="BA1664" s="23">
        <v>0</v>
      </c>
      <c r="BB1664" s="23" t="s">
        <v>484</v>
      </c>
      <c r="BC1664" s="24">
        <v>35000</v>
      </c>
      <c r="BD1664" s="24">
        <v>14000</v>
      </c>
      <c r="BK1664" s="23" t="s">
        <v>6343</v>
      </c>
      <c r="BL1664" s="26">
        <v>45089</v>
      </c>
      <c r="BM1664" s="23" t="s">
        <v>286</v>
      </c>
      <c r="BO1664" s="23" t="s">
        <v>162</v>
      </c>
      <c r="BP1664" s="23" t="s">
        <v>146</v>
      </c>
      <c r="BQ1664" s="23" t="s">
        <v>272</v>
      </c>
      <c r="BS1664" s="23" t="s">
        <v>5895</v>
      </c>
      <c r="BT1664" s="23" t="s">
        <v>462</v>
      </c>
      <c r="BV1664" s="24">
        <v>109194</v>
      </c>
      <c r="BW1664" s="24">
        <v>119689</v>
      </c>
      <c r="BX1664" s="24">
        <v>14000</v>
      </c>
      <c r="BZ1664" s="24">
        <v>268742</v>
      </c>
      <c r="CB1664" s="23" t="s">
        <v>437</v>
      </c>
      <c r="CC1664" s="23" t="s">
        <v>1261</v>
      </c>
      <c r="CD1664" s="23" t="s">
        <v>166</v>
      </c>
      <c r="CF1664" s="23">
        <v>1</v>
      </c>
      <c r="CG1664" s="23">
        <v>31542</v>
      </c>
      <c r="CI1664" s="23" t="s">
        <v>275</v>
      </c>
      <c r="CJ1664" s="23" t="s">
        <v>150</v>
      </c>
      <c r="CK1664" s="23" t="s">
        <v>151</v>
      </c>
      <c r="CL1664" s="26">
        <v>43341</v>
      </c>
      <c r="CM1664" s="23" t="s">
        <v>3268</v>
      </c>
    </row>
    <row r="1665" spans="1:91" x14ac:dyDescent="0.25">
      <c r="A1665" s="23" t="s">
        <v>3591</v>
      </c>
      <c r="B1665" s="23" t="s">
        <v>4899</v>
      </c>
      <c r="C1665" s="23" t="s">
        <v>4900</v>
      </c>
      <c r="D1665" s="23" t="s">
        <v>0</v>
      </c>
      <c r="E1665" s="23" t="s">
        <v>3592</v>
      </c>
      <c r="F1665" s="23" t="s">
        <v>154</v>
      </c>
      <c r="G1665" s="23">
        <v>2044982</v>
      </c>
      <c r="H1665" s="23" t="s">
        <v>316</v>
      </c>
      <c r="I1665" s="23" t="s">
        <v>162</v>
      </c>
      <c r="J1665" s="23" t="s">
        <v>268</v>
      </c>
      <c r="K1665" s="23" t="s">
        <v>269</v>
      </c>
      <c r="L1665" s="23" t="s">
        <v>162</v>
      </c>
      <c r="M1665" s="24">
        <v>10550</v>
      </c>
      <c r="P1665" s="25">
        <v>10550.16</v>
      </c>
      <c r="Q1665" s="24">
        <v>10550</v>
      </c>
      <c r="R1665" s="23">
        <v>0</v>
      </c>
      <c r="S1665" s="23" t="s">
        <v>142</v>
      </c>
      <c r="W1665" s="24">
        <v>10550</v>
      </c>
      <c r="Z1665" s="24">
        <v>166000</v>
      </c>
      <c r="AC1665" s="24">
        <v>166000</v>
      </c>
      <c r="AD1665" s="23" t="s">
        <v>160</v>
      </c>
      <c r="AE1665" s="24">
        <v>166000</v>
      </c>
      <c r="AF1665" s="24">
        <v>124206</v>
      </c>
      <c r="AH1665" s="24">
        <v>124206</v>
      </c>
      <c r="AI1665" s="23" t="s">
        <v>143</v>
      </c>
      <c r="AJ1665" s="23" t="s">
        <v>142</v>
      </c>
      <c r="AK1665" s="26">
        <v>44896</v>
      </c>
      <c r="AL1665" s="26">
        <v>44880</v>
      </c>
      <c r="AM1665" s="26">
        <v>44880</v>
      </c>
      <c r="AN1665" s="26">
        <v>44926</v>
      </c>
      <c r="AO1665" s="26">
        <v>44925</v>
      </c>
      <c r="AR1665" s="25">
        <v>10163.93</v>
      </c>
      <c r="AS1665" s="23">
        <v>386.23</v>
      </c>
      <c r="BK1665" s="23" t="s">
        <v>5067</v>
      </c>
      <c r="BL1665" s="26">
        <v>45023</v>
      </c>
      <c r="BM1665" s="23" t="s">
        <v>286</v>
      </c>
      <c r="BO1665" s="23" t="s">
        <v>162</v>
      </c>
      <c r="BP1665" s="23" t="s">
        <v>146</v>
      </c>
      <c r="BQ1665" s="23" t="s">
        <v>272</v>
      </c>
      <c r="BS1665" s="23" t="s">
        <v>5895</v>
      </c>
      <c r="BT1665" s="23" t="s">
        <v>462</v>
      </c>
      <c r="BV1665" s="24">
        <v>10550</v>
      </c>
      <c r="BW1665" s="23">
        <v>0</v>
      </c>
      <c r="BZ1665" s="24">
        <v>113656</v>
      </c>
      <c r="CB1665" s="23" t="s">
        <v>312</v>
      </c>
      <c r="CC1665" s="23" t="s">
        <v>315</v>
      </c>
      <c r="CD1665" s="23" t="s">
        <v>166</v>
      </c>
      <c r="CF1665" s="23">
        <v>1</v>
      </c>
      <c r="CG1665" s="23">
        <v>31533</v>
      </c>
      <c r="CI1665" s="23" t="s">
        <v>275</v>
      </c>
      <c r="CJ1665" s="23" t="s">
        <v>150</v>
      </c>
      <c r="CK1665" s="23" t="s">
        <v>151</v>
      </c>
      <c r="CL1665" s="26">
        <v>43341</v>
      </c>
      <c r="CM1665" s="23" t="s">
        <v>3268</v>
      </c>
    </row>
    <row r="1666" spans="1:91" x14ac:dyDescent="0.25">
      <c r="A1666" s="23" t="s">
        <v>694</v>
      </c>
      <c r="B1666" s="23" t="s">
        <v>4899</v>
      </c>
      <c r="C1666" s="23" t="s">
        <v>4900</v>
      </c>
      <c r="D1666" s="23" t="s">
        <v>0</v>
      </c>
      <c r="E1666" s="23" t="s">
        <v>5066</v>
      </c>
      <c r="F1666" s="23" t="s">
        <v>138</v>
      </c>
      <c r="G1666" s="23">
        <v>2109888</v>
      </c>
      <c r="H1666" s="23" t="s">
        <v>475</v>
      </c>
      <c r="I1666" s="23" t="s">
        <v>162</v>
      </c>
      <c r="J1666" s="23" t="s">
        <v>157</v>
      </c>
      <c r="K1666" s="23" t="s">
        <v>269</v>
      </c>
      <c r="L1666" s="23" t="s">
        <v>468</v>
      </c>
      <c r="M1666" s="24">
        <v>78787</v>
      </c>
      <c r="N1666" s="24">
        <v>13000</v>
      </c>
      <c r="P1666" s="25">
        <v>91787.15</v>
      </c>
      <c r="Q1666" s="24">
        <v>97000</v>
      </c>
      <c r="R1666" s="24">
        <v>-5213</v>
      </c>
      <c r="S1666" s="23" t="s">
        <v>133</v>
      </c>
      <c r="T1666" s="24">
        <v>97000</v>
      </c>
      <c r="V1666" s="24">
        <v>97000</v>
      </c>
      <c r="W1666" s="24">
        <v>-5213</v>
      </c>
      <c r="Z1666" s="24">
        <v>94629</v>
      </c>
      <c r="AC1666" s="24">
        <v>94629</v>
      </c>
      <c r="AD1666" s="23" t="s">
        <v>160</v>
      </c>
      <c r="AE1666" s="24">
        <v>94629</v>
      </c>
      <c r="AF1666" s="24">
        <v>78787</v>
      </c>
      <c r="AG1666" s="24">
        <v>13000</v>
      </c>
      <c r="AH1666" s="24">
        <v>91787</v>
      </c>
      <c r="AI1666" s="23" t="s">
        <v>143</v>
      </c>
      <c r="AJ1666" s="23" t="s">
        <v>142</v>
      </c>
      <c r="AK1666" s="26">
        <v>45047</v>
      </c>
      <c r="AL1666" s="26">
        <v>45020</v>
      </c>
      <c r="AM1666" s="26">
        <v>45020</v>
      </c>
      <c r="AN1666" s="26">
        <v>44926</v>
      </c>
      <c r="AO1666" s="26">
        <v>45230</v>
      </c>
      <c r="AV1666" s="25">
        <v>78787.149999999994</v>
      </c>
      <c r="AY1666" s="24">
        <v>78787</v>
      </c>
      <c r="AZ1666" s="23" t="s">
        <v>136</v>
      </c>
      <c r="BB1666" s="23" t="s">
        <v>484</v>
      </c>
      <c r="BD1666" s="24">
        <v>13000</v>
      </c>
      <c r="BK1666" s="23" t="s">
        <v>6342</v>
      </c>
      <c r="BL1666" s="26">
        <v>45078</v>
      </c>
      <c r="BM1666" s="23" t="s">
        <v>444</v>
      </c>
      <c r="BO1666" s="23" t="s">
        <v>162</v>
      </c>
      <c r="BP1666" s="23" t="s">
        <v>146</v>
      </c>
      <c r="BQ1666" s="23" t="s">
        <v>215</v>
      </c>
      <c r="BS1666" s="23" t="s">
        <v>5895</v>
      </c>
      <c r="BT1666" s="23" t="s">
        <v>696</v>
      </c>
      <c r="BW1666" s="24">
        <v>78787</v>
      </c>
      <c r="BX1666" s="24">
        <v>13000</v>
      </c>
      <c r="CB1666" s="23" t="s">
        <v>196</v>
      </c>
      <c r="CC1666" s="23" t="s">
        <v>197</v>
      </c>
      <c r="CF1666" s="23">
        <v>1</v>
      </c>
      <c r="CG1666" s="23">
        <v>41075</v>
      </c>
      <c r="CI1666" s="23" t="s">
        <v>275</v>
      </c>
      <c r="CJ1666" s="23" t="s">
        <v>150</v>
      </c>
      <c r="CK1666" s="23" t="s">
        <v>151</v>
      </c>
      <c r="CL1666" s="26">
        <v>44414</v>
      </c>
      <c r="CM1666" s="23" t="s">
        <v>531</v>
      </c>
    </row>
    <row r="1667" spans="1:91" x14ac:dyDescent="0.25">
      <c r="A1667" s="23" t="s">
        <v>3593</v>
      </c>
      <c r="B1667" s="23" t="s">
        <v>4899</v>
      </c>
      <c r="C1667" s="23" t="s">
        <v>4900</v>
      </c>
      <c r="D1667" s="23" t="s">
        <v>0</v>
      </c>
      <c r="E1667" s="23" t="s">
        <v>3594</v>
      </c>
      <c r="F1667" s="23" t="s">
        <v>154</v>
      </c>
      <c r="G1667" s="23">
        <v>1970331</v>
      </c>
      <c r="H1667" s="23" t="s">
        <v>2800</v>
      </c>
      <c r="I1667" s="23" t="s">
        <v>162</v>
      </c>
      <c r="J1667" s="23" t="s">
        <v>157</v>
      </c>
      <c r="K1667" s="23" t="s">
        <v>269</v>
      </c>
      <c r="L1667" s="23" t="s">
        <v>321</v>
      </c>
      <c r="M1667" s="24">
        <v>3130</v>
      </c>
      <c r="N1667" s="24">
        <v>153500</v>
      </c>
      <c r="O1667" s="24">
        <v>21000</v>
      </c>
      <c r="P1667" s="25">
        <v>156630.01999999999</v>
      </c>
      <c r="Q1667" s="24">
        <v>124180</v>
      </c>
      <c r="R1667" s="24">
        <v>32450</v>
      </c>
      <c r="S1667" s="23" t="s">
        <v>136</v>
      </c>
      <c r="T1667" s="24">
        <v>120000</v>
      </c>
      <c r="V1667" s="24">
        <v>120000</v>
      </c>
      <c r="W1667" s="24">
        <v>36630</v>
      </c>
      <c r="Z1667" s="24">
        <v>32000</v>
      </c>
      <c r="AA1667" s="24">
        <v>174129</v>
      </c>
      <c r="AC1667" s="24">
        <v>206129</v>
      </c>
      <c r="AD1667" s="23" t="s">
        <v>160</v>
      </c>
      <c r="AE1667" s="24">
        <v>206129</v>
      </c>
      <c r="AF1667" s="24">
        <v>32453</v>
      </c>
      <c r="AG1667" s="24">
        <v>174500</v>
      </c>
      <c r="AH1667" s="24">
        <v>206953</v>
      </c>
      <c r="AI1667" s="23" t="s">
        <v>143</v>
      </c>
      <c r="AJ1667" s="23" t="s">
        <v>142</v>
      </c>
      <c r="AK1667" s="26">
        <v>44652</v>
      </c>
      <c r="AL1667" s="26">
        <v>44655</v>
      </c>
      <c r="AM1667" s="26">
        <v>44655</v>
      </c>
      <c r="AN1667" s="26">
        <v>44712</v>
      </c>
      <c r="AO1667" s="26">
        <v>45199</v>
      </c>
      <c r="AR1667" s="23">
        <v>152.28</v>
      </c>
      <c r="AS1667" s="23">
        <v>137.78</v>
      </c>
      <c r="AT1667" s="23">
        <v>889.5</v>
      </c>
      <c r="AU1667" s="25">
        <v>1214.44</v>
      </c>
      <c r="AV1667" s="23">
        <v>736.02</v>
      </c>
      <c r="AY1667" s="23">
        <v>736</v>
      </c>
      <c r="AZ1667" s="23" t="s">
        <v>136</v>
      </c>
      <c r="BC1667" s="23">
        <v>500</v>
      </c>
      <c r="BD1667" s="24">
        <v>18000</v>
      </c>
      <c r="BE1667" s="24">
        <v>50000</v>
      </c>
      <c r="BF1667" s="24">
        <v>53000</v>
      </c>
      <c r="BG1667" s="24">
        <v>32000</v>
      </c>
      <c r="BJ1667" s="24">
        <v>21000</v>
      </c>
      <c r="BK1667" s="23" t="s">
        <v>6341</v>
      </c>
      <c r="BL1667" s="26">
        <v>45079</v>
      </c>
      <c r="BM1667" s="23" t="s">
        <v>286</v>
      </c>
      <c r="BO1667" s="23" t="s">
        <v>162</v>
      </c>
      <c r="BP1667" s="23" t="s">
        <v>146</v>
      </c>
      <c r="BQ1667" s="23" t="s">
        <v>272</v>
      </c>
      <c r="BS1667" s="23" t="s">
        <v>5895</v>
      </c>
      <c r="BT1667" s="23" t="s">
        <v>696</v>
      </c>
      <c r="BV1667" s="24">
        <v>1180</v>
      </c>
      <c r="BW1667" s="24">
        <v>2450</v>
      </c>
      <c r="BX1667" s="24">
        <v>121000</v>
      </c>
      <c r="BY1667" s="24">
        <v>32000</v>
      </c>
      <c r="BZ1667" s="24">
        <v>29323</v>
      </c>
      <c r="CB1667" s="23" t="s">
        <v>323</v>
      </c>
      <c r="CC1667" s="23" t="s">
        <v>1261</v>
      </c>
      <c r="CD1667" s="23" t="s">
        <v>166</v>
      </c>
      <c r="CF1667" s="23">
        <v>1</v>
      </c>
      <c r="CG1667" s="23">
        <v>31591</v>
      </c>
      <c r="CI1667" s="23" t="s">
        <v>275</v>
      </c>
      <c r="CJ1667" s="23" t="s">
        <v>150</v>
      </c>
      <c r="CK1667" s="23" t="s">
        <v>151</v>
      </c>
      <c r="CL1667" s="26">
        <v>43342</v>
      </c>
      <c r="CM1667" s="23" t="s">
        <v>3268</v>
      </c>
    </row>
    <row r="1668" spans="1:91" x14ac:dyDescent="0.25">
      <c r="A1668" s="23" t="s">
        <v>697</v>
      </c>
      <c r="B1668" s="23" t="s">
        <v>4899</v>
      </c>
      <c r="C1668" s="23" t="s">
        <v>4900</v>
      </c>
      <c r="D1668" s="23" t="s">
        <v>0</v>
      </c>
      <c r="E1668" s="23" t="s">
        <v>698</v>
      </c>
      <c r="F1668" s="23" t="s">
        <v>154</v>
      </c>
      <c r="G1668" s="23">
        <v>2003951</v>
      </c>
      <c r="H1668" s="23" t="s">
        <v>475</v>
      </c>
      <c r="I1668" s="23" t="s">
        <v>162</v>
      </c>
      <c r="J1668" s="23" t="s">
        <v>338</v>
      </c>
      <c r="K1668" s="23" t="s">
        <v>269</v>
      </c>
      <c r="L1668" s="23" t="s">
        <v>468</v>
      </c>
      <c r="M1668" s="24">
        <v>1292</v>
      </c>
      <c r="P1668" s="25">
        <v>1292.47</v>
      </c>
      <c r="Q1668" s="24">
        <v>1292</v>
      </c>
      <c r="R1668" s="23">
        <v>0</v>
      </c>
      <c r="S1668" s="23" t="s">
        <v>142</v>
      </c>
      <c r="W1668" s="24">
        <v>1292</v>
      </c>
      <c r="Z1668" s="24">
        <v>142000</v>
      </c>
      <c r="AC1668" s="24">
        <v>142000</v>
      </c>
      <c r="AD1668" s="23" t="s">
        <v>160</v>
      </c>
      <c r="AE1668" s="24">
        <v>142000</v>
      </c>
      <c r="AF1668" s="24">
        <v>134135</v>
      </c>
      <c r="AH1668" s="24">
        <v>134135</v>
      </c>
      <c r="AI1668" s="23" t="s">
        <v>143</v>
      </c>
      <c r="AJ1668" s="23" t="s">
        <v>142</v>
      </c>
      <c r="AK1668" s="26">
        <v>44805</v>
      </c>
      <c r="AL1668" s="26">
        <v>44767</v>
      </c>
      <c r="AM1668" s="26">
        <v>44767</v>
      </c>
      <c r="AN1668" s="26">
        <v>44926</v>
      </c>
      <c r="AO1668" s="26">
        <v>44895</v>
      </c>
      <c r="AR1668" s="25">
        <v>1292.47</v>
      </c>
      <c r="BK1668" s="23" t="s">
        <v>699</v>
      </c>
      <c r="BL1668" s="26">
        <v>44865</v>
      </c>
      <c r="BM1668" s="23" t="s">
        <v>444</v>
      </c>
      <c r="BO1668" s="23" t="s">
        <v>162</v>
      </c>
      <c r="BP1668" s="23" t="s">
        <v>146</v>
      </c>
      <c r="BQ1668" s="23" t="s">
        <v>215</v>
      </c>
      <c r="BS1668" s="23" t="s">
        <v>5895</v>
      </c>
      <c r="BT1668" s="23" t="s">
        <v>696</v>
      </c>
      <c r="BV1668" s="24">
        <v>1292</v>
      </c>
      <c r="BW1668" s="23">
        <v>0</v>
      </c>
      <c r="BZ1668" s="24">
        <v>132842</v>
      </c>
      <c r="CB1668" s="23" t="s">
        <v>196</v>
      </c>
      <c r="CC1668" s="23" t="s">
        <v>197</v>
      </c>
      <c r="CF1668" s="23">
        <v>1</v>
      </c>
      <c r="CG1668" s="23">
        <v>44172</v>
      </c>
      <c r="CI1668" s="23" t="s">
        <v>264</v>
      </c>
      <c r="CJ1668" s="23" t="s">
        <v>150</v>
      </c>
      <c r="CK1668" s="23" t="s">
        <v>151</v>
      </c>
      <c r="CL1668" s="26">
        <v>44760</v>
      </c>
      <c r="CM1668" s="23" t="s">
        <v>531</v>
      </c>
    </row>
    <row r="1669" spans="1:91" x14ac:dyDescent="0.25">
      <c r="A1669" s="23" t="s">
        <v>3595</v>
      </c>
      <c r="B1669" s="23" t="s">
        <v>4899</v>
      </c>
      <c r="C1669" s="23" t="s">
        <v>4900</v>
      </c>
      <c r="D1669" s="23" t="s">
        <v>0</v>
      </c>
      <c r="E1669" s="23" t="s">
        <v>3596</v>
      </c>
      <c r="F1669" s="23" t="s">
        <v>154</v>
      </c>
      <c r="G1669" s="23">
        <v>1991410</v>
      </c>
      <c r="H1669" s="23" t="s">
        <v>770</v>
      </c>
      <c r="I1669" s="23" t="s">
        <v>162</v>
      </c>
      <c r="J1669" s="23" t="s">
        <v>415</v>
      </c>
      <c r="K1669" s="23" t="s">
        <v>269</v>
      </c>
      <c r="L1669" s="23" t="s">
        <v>162</v>
      </c>
      <c r="N1669" s="23">
        <v>1</v>
      </c>
      <c r="P1669" s="23">
        <v>1</v>
      </c>
      <c r="Q1669" s="23">
        <v>1</v>
      </c>
      <c r="R1669" s="23">
        <v>0</v>
      </c>
      <c r="S1669" s="23" t="s">
        <v>142</v>
      </c>
      <c r="W1669" s="23">
        <v>1</v>
      </c>
      <c r="Z1669" s="24">
        <v>139000</v>
      </c>
      <c r="AC1669" s="24">
        <v>139000</v>
      </c>
      <c r="AD1669" s="23" t="s">
        <v>160</v>
      </c>
      <c r="AE1669" s="24">
        <v>139000</v>
      </c>
      <c r="AG1669" s="24">
        <v>130001</v>
      </c>
      <c r="AH1669" s="24">
        <v>130001</v>
      </c>
      <c r="AI1669" s="23" t="s">
        <v>143</v>
      </c>
      <c r="AJ1669" s="23" t="s">
        <v>142</v>
      </c>
      <c r="AK1669" s="26">
        <v>45261</v>
      </c>
      <c r="AL1669" s="26">
        <v>44735</v>
      </c>
      <c r="AM1669" s="26">
        <v>44735</v>
      </c>
      <c r="AN1669" s="26">
        <v>44865</v>
      </c>
      <c r="AO1669" s="26">
        <v>45657</v>
      </c>
      <c r="BI1669" s="23">
        <v>1</v>
      </c>
      <c r="BK1669" s="23" t="s">
        <v>5574</v>
      </c>
      <c r="BL1669" s="26">
        <v>45048</v>
      </c>
      <c r="BM1669" s="23" t="s">
        <v>444</v>
      </c>
      <c r="BO1669" s="23" t="s">
        <v>162</v>
      </c>
      <c r="BP1669" s="23" t="s">
        <v>146</v>
      </c>
      <c r="BQ1669" s="23" t="s">
        <v>272</v>
      </c>
      <c r="BS1669" s="23" t="s">
        <v>5919</v>
      </c>
      <c r="BT1669" s="23" t="s">
        <v>3597</v>
      </c>
      <c r="BW1669" s="23">
        <v>0</v>
      </c>
      <c r="BY1669" s="23">
        <v>1</v>
      </c>
      <c r="CA1669" s="24">
        <v>130000</v>
      </c>
      <c r="CB1669" s="23" t="s">
        <v>312</v>
      </c>
      <c r="CC1669" s="23" t="s">
        <v>2746</v>
      </c>
      <c r="CF1669" s="23">
        <v>1</v>
      </c>
      <c r="CG1669" s="23">
        <v>37787</v>
      </c>
      <c r="CI1669" s="23" t="s">
        <v>275</v>
      </c>
      <c r="CJ1669" s="23" t="s">
        <v>150</v>
      </c>
      <c r="CK1669" s="23" t="s">
        <v>151</v>
      </c>
      <c r="CL1669" s="26">
        <v>44055</v>
      </c>
      <c r="CM1669" s="23" t="s">
        <v>3268</v>
      </c>
    </row>
    <row r="1670" spans="1:91" x14ac:dyDescent="0.25">
      <c r="A1670" s="23" t="s">
        <v>3598</v>
      </c>
      <c r="B1670" s="23" t="s">
        <v>4899</v>
      </c>
      <c r="C1670" s="23" t="s">
        <v>4900</v>
      </c>
      <c r="D1670" s="23" t="s">
        <v>0</v>
      </c>
      <c r="E1670" s="23" t="s">
        <v>3599</v>
      </c>
      <c r="F1670" s="23" t="s">
        <v>138</v>
      </c>
      <c r="G1670" s="23">
        <v>2052312</v>
      </c>
      <c r="H1670" s="23" t="s">
        <v>312</v>
      </c>
      <c r="I1670" s="23" t="s">
        <v>162</v>
      </c>
      <c r="J1670" s="23" t="s">
        <v>338</v>
      </c>
      <c r="K1670" s="23" t="s">
        <v>299</v>
      </c>
      <c r="L1670" s="23" t="s">
        <v>304</v>
      </c>
      <c r="M1670" s="24">
        <v>12820</v>
      </c>
      <c r="P1670" s="25">
        <v>12820.31</v>
      </c>
      <c r="Q1670" s="24">
        <v>12820</v>
      </c>
      <c r="R1670" s="23">
        <v>0</v>
      </c>
      <c r="S1670" s="23" t="s">
        <v>142</v>
      </c>
      <c r="W1670" s="24">
        <v>12820</v>
      </c>
      <c r="Z1670" s="24">
        <v>40000</v>
      </c>
      <c r="AC1670" s="24">
        <v>40000</v>
      </c>
      <c r="AD1670" s="23" t="s">
        <v>160</v>
      </c>
      <c r="AE1670" s="24">
        <v>40000</v>
      </c>
      <c r="AF1670" s="24">
        <v>38486</v>
      </c>
      <c r="AH1670" s="24">
        <v>38486</v>
      </c>
      <c r="AI1670" s="23" t="s">
        <v>143</v>
      </c>
      <c r="AJ1670" s="23" t="s">
        <v>142</v>
      </c>
      <c r="AK1670" s="26">
        <v>44896</v>
      </c>
      <c r="AL1670" s="26">
        <v>44914</v>
      </c>
      <c r="AM1670" s="26">
        <v>44914</v>
      </c>
      <c r="AN1670" s="26">
        <v>44926</v>
      </c>
      <c r="AO1670" s="26">
        <v>44925</v>
      </c>
      <c r="AR1670" s="25">
        <v>12268.24</v>
      </c>
      <c r="AS1670" s="23">
        <v>552.07000000000005</v>
      </c>
      <c r="BK1670" s="23" t="s">
        <v>3600</v>
      </c>
      <c r="BL1670" s="26">
        <v>44930</v>
      </c>
      <c r="BM1670" s="23" t="s">
        <v>286</v>
      </c>
      <c r="BO1670" s="23" t="s">
        <v>162</v>
      </c>
      <c r="BP1670" s="23" t="s">
        <v>146</v>
      </c>
      <c r="BQ1670" s="23" t="s">
        <v>272</v>
      </c>
      <c r="BS1670" s="23" t="s">
        <v>5919</v>
      </c>
      <c r="BT1670" s="23" t="s">
        <v>1234</v>
      </c>
      <c r="BV1670" s="24">
        <v>12820</v>
      </c>
      <c r="BW1670" s="23">
        <v>0</v>
      </c>
      <c r="BZ1670" s="24">
        <v>25666</v>
      </c>
      <c r="CB1670" s="23" t="s">
        <v>308</v>
      </c>
      <c r="CF1670" s="23">
        <v>1</v>
      </c>
      <c r="CG1670" s="23">
        <v>46335</v>
      </c>
      <c r="CI1670" s="23" t="s">
        <v>312</v>
      </c>
      <c r="CJ1670" s="23" t="s">
        <v>150</v>
      </c>
      <c r="CK1670" s="23" t="s">
        <v>151</v>
      </c>
      <c r="CL1670" s="26">
        <v>44903</v>
      </c>
      <c r="CM1670" s="23" t="s">
        <v>3268</v>
      </c>
    </row>
    <row r="1671" spans="1:91" x14ac:dyDescent="0.25">
      <c r="A1671" s="23" t="s">
        <v>284</v>
      </c>
      <c r="B1671" s="23" t="s">
        <v>4899</v>
      </c>
      <c r="C1671" s="23" t="s">
        <v>4900</v>
      </c>
      <c r="D1671" s="23" t="s">
        <v>0</v>
      </c>
      <c r="E1671" s="23" t="s">
        <v>5065</v>
      </c>
      <c r="F1671" s="23" t="s">
        <v>154</v>
      </c>
      <c r="G1671" s="23">
        <v>2095733</v>
      </c>
      <c r="H1671" s="23" t="s">
        <v>285</v>
      </c>
      <c r="I1671" s="23" t="s">
        <v>162</v>
      </c>
      <c r="J1671" s="23" t="s">
        <v>338</v>
      </c>
      <c r="K1671" s="23" t="s">
        <v>158</v>
      </c>
      <c r="L1671" s="23" t="s">
        <v>194</v>
      </c>
      <c r="M1671" s="24">
        <v>29680</v>
      </c>
      <c r="P1671" s="25">
        <v>29680.02</v>
      </c>
      <c r="Q1671" s="24">
        <v>24913</v>
      </c>
      <c r="R1671" s="24">
        <v>4767</v>
      </c>
      <c r="S1671" s="23" t="s">
        <v>136</v>
      </c>
      <c r="U1671" s="24">
        <v>24000</v>
      </c>
      <c r="V1671" s="24">
        <v>24000</v>
      </c>
      <c r="W1671" s="24">
        <v>5680</v>
      </c>
      <c r="Z1671" s="24">
        <v>24000</v>
      </c>
      <c r="AB1671" s="24">
        <v>5475</v>
      </c>
      <c r="AC1671" s="24">
        <v>29475</v>
      </c>
      <c r="AD1671" s="23" t="s">
        <v>417</v>
      </c>
      <c r="AE1671" s="24">
        <v>29475</v>
      </c>
      <c r="AF1671" s="24">
        <v>29680</v>
      </c>
      <c r="AH1671" s="24">
        <v>29680</v>
      </c>
      <c r="AI1671" s="23" t="s">
        <v>143</v>
      </c>
      <c r="AJ1671" s="23" t="s">
        <v>142</v>
      </c>
      <c r="AK1671" s="26">
        <v>44986</v>
      </c>
      <c r="AL1671" s="26">
        <v>45007</v>
      </c>
      <c r="AM1671" s="26">
        <v>45007</v>
      </c>
      <c r="AN1671" s="26">
        <v>45137</v>
      </c>
      <c r="AO1671" s="26">
        <v>45006</v>
      </c>
      <c r="AT1671" s="25">
        <v>24912.9</v>
      </c>
      <c r="AU1671" s="25">
        <v>4561.84</v>
      </c>
      <c r="AV1671" s="23">
        <v>205.28</v>
      </c>
      <c r="AY1671" s="23">
        <v>205</v>
      </c>
      <c r="AZ1671" s="23" t="s">
        <v>136</v>
      </c>
      <c r="BK1671" s="23" t="s">
        <v>5573</v>
      </c>
      <c r="BL1671" s="26">
        <v>45048</v>
      </c>
      <c r="BM1671" s="23" t="s">
        <v>286</v>
      </c>
      <c r="BO1671" s="23" t="s">
        <v>162</v>
      </c>
      <c r="BP1671" s="23" t="s">
        <v>146</v>
      </c>
      <c r="BQ1671" s="23" t="s">
        <v>215</v>
      </c>
      <c r="BS1671" s="23" t="s">
        <v>163</v>
      </c>
      <c r="BT1671" s="23" t="s">
        <v>164</v>
      </c>
      <c r="BV1671" s="24">
        <v>24913</v>
      </c>
      <c r="BW1671" s="24">
        <v>4767</v>
      </c>
      <c r="CB1671" s="23" t="s">
        <v>196</v>
      </c>
      <c r="CC1671" s="23" t="s">
        <v>197</v>
      </c>
      <c r="CF1671" s="23">
        <v>1</v>
      </c>
      <c r="CG1671" s="23">
        <v>46714</v>
      </c>
      <c r="CI1671" s="23" t="s">
        <v>264</v>
      </c>
      <c r="CJ1671" s="23" t="s">
        <v>150</v>
      </c>
      <c r="CK1671" s="23" t="s">
        <v>151</v>
      </c>
      <c r="CL1671" s="26">
        <v>44992</v>
      </c>
    </row>
    <row r="1672" spans="1:91" x14ac:dyDescent="0.25">
      <c r="A1672" s="23" t="s">
        <v>706</v>
      </c>
      <c r="B1672" s="23" t="s">
        <v>4899</v>
      </c>
      <c r="C1672" s="23" t="s">
        <v>4900</v>
      </c>
      <c r="D1672" s="23" t="s">
        <v>14</v>
      </c>
      <c r="E1672" s="23" t="s">
        <v>707</v>
      </c>
      <c r="F1672" s="23" t="s">
        <v>138</v>
      </c>
      <c r="H1672" s="23" t="s">
        <v>285</v>
      </c>
      <c r="I1672" s="23" t="s">
        <v>162</v>
      </c>
      <c r="J1672" s="23" t="s">
        <v>594</v>
      </c>
      <c r="K1672" s="23" t="s">
        <v>269</v>
      </c>
      <c r="L1672" s="23" t="s">
        <v>194</v>
      </c>
      <c r="P1672" s="23">
        <v>0</v>
      </c>
      <c r="R1672" s="23">
        <v>0</v>
      </c>
      <c r="S1672" s="23" t="s">
        <v>142</v>
      </c>
      <c r="T1672" s="24">
        <v>13500</v>
      </c>
      <c r="V1672" s="24">
        <v>13500</v>
      </c>
      <c r="W1672" s="24">
        <v>-13500</v>
      </c>
      <c r="Z1672" s="24">
        <v>24000</v>
      </c>
      <c r="AD1672" s="23" t="s">
        <v>160</v>
      </c>
      <c r="AE1672" s="24">
        <v>24000</v>
      </c>
      <c r="AI1672" s="23" t="s">
        <v>143</v>
      </c>
      <c r="AJ1672" s="23" t="s">
        <v>142</v>
      </c>
      <c r="AN1672" s="26">
        <v>45137</v>
      </c>
      <c r="AO1672" s="26">
        <v>45046</v>
      </c>
      <c r="BK1672" s="23" t="s">
        <v>5064</v>
      </c>
      <c r="BL1672" s="26">
        <v>45020</v>
      </c>
      <c r="BM1672" s="23" t="s">
        <v>286</v>
      </c>
      <c r="BO1672" s="23" t="s">
        <v>162</v>
      </c>
      <c r="BP1672" s="23" t="s">
        <v>146</v>
      </c>
      <c r="BQ1672" s="23" t="s">
        <v>195</v>
      </c>
      <c r="BS1672" s="23" t="s">
        <v>163</v>
      </c>
      <c r="BT1672" s="23" t="s">
        <v>164</v>
      </c>
      <c r="BW1672" s="23">
        <v>0</v>
      </c>
      <c r="CB1672" s="23" t="s">
        <v>196</v>
      </c>
      <c r="CC1672" s="23" t="s">
        <v>197</v>
      </c>
      <c r="CF1672" s="23">
        <v>1</v>
      </c>
      <c r="CG1672" s="23">
        <v>44166</v>
      </c>
      <c r="CI1672" s="23" t="s">
        <v>275</v>
      </c>
      <c r="CJ1672" s="23" t="s">
        <v>150</v>
      </c>
      <c r="CK1672" s="23" t="s">
        <v>151</v>
      </c>
      <c r="CL1672" s="26">
        <v>44760</v>
      </c>
      <c r="CM1672" s="23" t="s">
        <v>531</v>
      </c>
    </row>
    <row r="1673" spans="1:91" x14ac:dyDescent="0.25">
      <c r="A1673" s="23" t="s">
        <v>287</v>
      </c>
      <c r="B1673" s="23" t="s">
        <v>4899</v>
      </c>
      <c r="C1673" s="23" t="s">
        <v>4900</v>
      </c>
      <c r="D1673" s="23" t="s">
        <v>14</v>
      </c>
      <c r="E1673" s="23" t="s">
        <v>288</v>
      </c>
      <c r="F1673" s="23" t="s">
        <v>154</v>
      </c>
      <c r="G1673" s="23">
        <v>2094349</v>
      </c>
      <c r="H1673" s="23" t="s">
        <v>285</v>
      </c>
      <c r="I1673" s="23" t="s">
        <v>162</v>
      </c>
      <c r="J1673" s="23" t="s">
        <v>157</v>
      </c>
      <c r="K1673" s="23" t="s">
        <v>158</v>
      </c>
      <c r="L1673" s="23" t="s">
        <v>289</v>
      </c>
      <c r="N1673" s="24">
        <v>39000</v>
      </c>
      <c r="P1673" s="25">
        <v>39000</v>
      </c>
      <c r="Q1673" s="24">
        <v>39000</v>
      </c>
      <c r="R1673" s="23">
        <v>0</v>
      </c>
      <c r="S1673" s="23" t="s">
        <v>142</v>
      </c>
      <c r="W1673" s="24">
        <v>39000</v>
      </c>
      <c r="Z1673" s="24">
        <v>39000</v>
      </c>
      <c r="AC1673" s="24">
        <v>39000</v>
      </c>
      <c r="AD1673" s="23" t="s">
        <v>160</v>
      </c>
      <c r="AE1673" s="24">
        <v>39000</v>
      </c>
      <c r="AG1673" s="24">
        <v>39000</v>
      </c>
      <c r="AH1673" s="24">
        <v>39000</v>
      </c>
      <c r="AI1673" s="23" t="s">
        <v>143</v>
      </c>
      <c r="AJ1673" s="23" t="s">
        <v>142</v>
      </c>
      <c r="AK1673" s="26">
        <v>45139</v>
      </c>
      <c r="AL1673" s="26">
        <v>44994</v>
      </c>
      <c r="AM1673" s="26">
        <v>44994</v>
      </c>
      <c r="AN1673" s="26">
        <v>45092</v>
      </c>
      <c r="AO1673" s="26">
        <v>45092</v>
      </c>
      <c r="BE1673" s="24">
        <v>39000</v>
      </c>
      <c r="BK1673" s="23" t="s">
        <v>6340</v>
      </c>
      <c r="BL1673" s="26">
        <v>45076</v>
      </c>
      <c r="BM1673" s="23" t="s">
        <v>286</v>
      </c>
      <c r="BO1673" s="23" t="s">
        <v>162</v>
      </c>
      <c r="BP1673" s="23" t="s">
        <v>146</v>
      </c>
      <c r="BQ1673" s="23" t="s">
        <v>290</v>
      </c>
      <c r="BS1673" s="23" t="s">
        <v>163</v>
      </c>
      <c r="BT1673" s="23" t="s">
        <v>164</v>
      </c>
      <c r="BW1673" s="23">
        <v>0</v>
      </c>
      <c r="BX1673" s="24">
        <v>39000</v>
      </c>
      <c r="CB1673" s="23" t="s">
        <v>291</v>
      </c>
      <c r="CC1673" s="23" t="s">
        <v>218</v>
      </c>
      <c r="CD1673" s="23" t="s">
        <v>166</v>
      </c>
      <c r="CF1673" s="23">
        <v>1</v>
      </c>
      <c r="CG1673" s="23">
        <v>46721</v>
      </c>
      <c r="CI1673" s="23" t="s">
        <v>291</v>
      </c>
      <c r="CJ1673" s="23" t="s">
        <v>167</v>
      </c>
      <c r="CK1673" s="23" t="s">
        <v>168</v>
      </c>
      <c r="CL1673" s="26">
        <v>44993</v>
      </c>
    </row>
    <row r="1674" spans="1:91" x14ac:dyDescent="0.25">
      <c r="A1674" s="23" t="s">
        <v>708</v>
      </c>
      <c r="B1674" s="23" t="s">
        <v>4899</v>
      </c>
      <c r="C1674" s="23" t="s">
        <v>4898</v>
      </c>
      <c r="D1674" s="23" t="s">
        <v>0</v>
      </c>
      <c r="F1674" s="23" t="s">
        <v>154</v>
      </c>
      <c r="H1674" s="23" t="s">
        <v>511</v>
      </c>
      <c r="I1674" s="23" t="s">
        <v>162</v>
      </c>
      <c r="J1674" s="23" t="s">
        <v>140</v>
      </c>
      <c r="K1674" s="23" t="s">
        <v>269</v>
      </c>
      <c r="L1674" s="23" t="s">
        <v>194</v>
      </c>
      <c r="N1674" s="24">
        <v>45000</v>
      </c>
      <c r="P1674" s="25">
        <v>45000</v>
      </c>
      <c r="Q1674" s="24">
        <v>45000</v>
      </c>
      <c r="R1674" s="23">
        <v>0</v>
      </c>
      <c r="S1674" s="23" t="s">
        <v>142</v>
      </c>
      <c r="T1674" s="24">
        <v>45000</v>
      </c>
      <c r="V1674" s="24">
        <v>45000</v>
      </c>
      <c r="W1674" s="23">
        <v>0</v>
      </c>
      <c r="AG1674" s="24">
        <v>45000</v>
      </c>
      <c r="AH1674" s="24">
        <v>45000</v>
      </c>
      <c r="AI1674" s="23" t="s">
        <v>143</v>
      </c>
      <c r="AJ1674" s="23" t="s">
        <v>142</v>
      </c>
      <c r="AK1674" s="26">
        <v>45200</v>
      </c>
      <c r="AO1674" s="26">
        <v>45046</v>
      </c>
      <c r="BG1674" s="24">
        <v>45000</v>
      </c>
      <c r="BK1674" s="23" t="s">
        <v>5572</v>
      </c>
      <c r="BL1674" s="26">
        <v>45071</v>
      </c>
      <c r="BM1674" s="23" t="s">
        <v>286</v>
      </c>
      <c r="BO1674" s="23" t="s">
        <v>162</v>
      </c>
      <c r="BP1674" s="23" t="s">
        <v>146</v>
      </c>
      <c r="BQ1674" s="23" t="s">
        <v>215</v>
      </c>
      <c r="BS1674" s="23" t="s">
        <v>599</v>
      </c>
      <c r="BT1674" s="23" t="s">
        <v>709</v>
      </c>
      <c r="BW1674" s="23">
        <v>0</v>
      </c>
      <c r="BY1674" s="24">
        <v>45000</v>
      </c>
      <c r="CB1674" s="23" t="s">
        <v>196</v>
      </c>
      <c r="CF1674" s="23">
        <v>1</v>
      </c>
      <c r="CG1674" s="23">
        <v>37876</v>
      </c>
      <c r="CI1674" s="23" t="s">
        <v>275</v>
      </c>
      <c r="CJ1674" s="23" t="s">
        <v>150</v>
      </c>
      <c r="CK1674" s="23" t="s">
        <v>151</v>
      </c>
      <c r="CL1674" s="26">
        <v>44056</v>
      </c>
      <c r="CM1674" s="23" t="s">
        <v>531</v>
      </c>
    </row>
    <row r="1675" spans="1:91" x14ac:dyDescent="0.25">
      <c r="A1675" s="23" t="s">
        <v>6339</v>
      </c>
      <c r="B1675" s="23" t="s">
        <v>4899</v>
      </c>
      <c r="C1675" s="23" t="s">
        <v>4900</v>
      </c>
      <c r="D1675" s="23" t="s">
        <v>14</v>
      </c>
      <c r="E1675" s="23" t="s">
        <v>6338</v>
      </c>
      <c r="F1675" s="23" t="s">
        <v>154</v>
      </c>
      <c r="G1675" s="23">
        <v>2124762</v>
      </c>
      <c r="H1675" s="23" t="s">
        <v>285</v>
      </c>
      <c r="I1675" s="23" t="s">
        <v>162</v>
      </c>
      <c r="J1675" s="23" t="s">
        <v>157</v>
      </c>
      <c r="K1675" s="23" t="s">
        <v>158</v>
      </c>
      <c r="L1675" s="23" t="s">
        <v>289</v>
      </c>
      <c r="N1675" s="24">
        <v>26000</v>
      </c>
      <c r="P1675" s="25">
        <v>26000</v>
      </c>
      <c r="R1675" s="24">
        <v>26000</v>
      </c>
      <c r="S1675" s="23" t="s">
        <v>136</v>
      </c>
      <c r="W1675" s="24">
        <v>26000</v>
      </c>
      <c r="Z1675" s="24">
        <v>26000</v>
      </c>
      <c r="AC1675" s="24">
        <v>26000</v>
      </c>
      <c r="AD1675" s="23" t="s">
        <v>160</v>
      </c>
      <c r="AE1675" s="24">
        <v>26000</v>
      </c>
      <c r="AG1675" s="24">
        <v>26000</v>
      </c>
      <c r="AH1675" s="24">
        <v>26000</v>
      </c>
      <c r="AI1675" s="23" t="s">
        <v>143</v>
      </c>
      <c r="AJ1675" s="23" t="s">
        <v>142</v>
      </c>
      <c r="AK1675" s="26">
        <v>45139</v>
      </c>
      <c r="AL1675" s="26">
        <v>45076</v>
      </c>
      <c r="AM1675" s="26">
        <v>45076</v>
      </c>
      <c r="AN1675" s="26">
        <v>45199</v>
      </c>
      <c r="AO1675" s="26">
        <v>45199</v>
      </c>
      <c r="BE1675" s="24">
        <v>26000</v>
      </c>
      <c r="BK1675" s="23" t="s">
        <v>6005</v>
      </c>
      <c r="BL1675" s="26">
        <v>45089</v>
      </c>
      <c r="BM1675" s="23" t="s">
        <v>286</v>
      </c>
      <c r="BO1675" s="23" t="s">
        <v>162</v>
      </c>
      <c r="BP1675" s="23" t="s">
        <v>146</v>
      </c>
      <c r="BQ1675" s="23" t="s">
        <v>290</v>
      </c>
      <c r="BS1675" s="23" t="s">
        <v>599</v>
      </c>
      <c r="BT1675" s="23" t="s">
        <v>6337</v>
      </c>
      <c r="BW1675" s="23">
        <v>0</v>
      </c>
      <c r="BX1675" s="24">
        <v>26000</v>
      </c>
      <c r="CB1675" s="23" t="s">
        <v>291</v>
      </c>
      <c r="CC1675" s="23" t="s">
        <v>380</v>
      </c>
      <c r="CD1675" s="23" t="s">
        <v>166</v>
      </c>
      <c r="CF1675" s="23">
        <v>1</v>
      </c>
      <c r="CG1675" s="23">
        <v>47195</v>
      </c>
      <c r="CI1675" s="23" t="s">
        <v>161</v>
      </c>
      <c r="CJ1675" s="23" t="s">
        <v>167</v>
      </c>
      <c r="CK1675" s="23" t="s">
        <v>168</v>
      </c>
      <c r="CL1675" s="26">
        <v>45076</v>
      </c>
    </row>
    <row r="1676" spans="1:91" x14ac:dyDescent="0.25">
      <c r="A1676" s="23" t="s">
        <v>3628</v>
      </c>
      <c r="B1676" s="23" t="s">
        <v>4899</v>
      </c>
      <c r="C1676" s="23" t="s">
        <v>4900</v>
      </c>
      <c r="D1676" s="23" t="s">
        <v>0</v>
      </c>
      <c r="E1676" s="23" t="s">
        <v>3629</v>
      </c>
      <c r="F1676" s="23" t="s">
        <v>154</v>
      </c>
      <c r="G1676" s="23">
        <v>1909813</v>
      </c>
      <c r="H1676" s="23" t="s">
        <v>2800</v>
      </c>
      <c r="I1676" s="23" t="s">
        <v>162</v>
      </c>
      <c r="J1676" s="23" t="s">
        <v>268</v>
      </c>
      <c r="K1676" s="23" t="s">
        <v>269</v>
      </c>
      <c r="L1676" s="23" t="s">
        <v>321</v>
      </c>
      <c r="M1676" s="23">
        <v>-997</v>
      </c>
      <c r="P1676" s="23">
        <v>-997.28</v>
      </c>
      <c r="Q1676" s="23">
        <v>-997</v>
      </c>
      <c r="R1676" s="23">
        <v>0</v>
      </c>
      <c r="S1676" s="23" t="s">
        <v>142</v>
      </c>
      <c r="W1676" s="23">
        <v>-997</v>
      </c>
      <c r="Z1676" s="24">
        <v>71000</v>
      </c>
      <c r="AC1676" s="24">
        <v>71000</v>
      </c>
      <c r="AD1676" s="23" t="s">
        <v>160</v>
      </c>
      <c r="AE1676" s="24">
        <v>71000</v>
      </c>
      <c r="AF1676" s="24">
        <v>73772</v>
      </c>
      <c r="AH1676" s="24">
        <v>73772</v>
      </c>
      <c r="AI1676" s="23" t="s">
        <v>143</v>
      </c>
      <c r="AJ1676" s="23" t="s">
        <v>142</v>
      </c>
      <c r="AK1676" s="26">
        <v>44531</v>
      </c>
      <c r="AL1676" s="26">
        <v>44550</v>
      </c>
      <c r="AM1676" s="26">
        <v>44550</v>
      </c>
      <c r="AN1676" s="26">
        <v>44652</v>
      </c>
      <c r="AO1676" s="26">
        <v>44742</v>
      </c>
      <c r="AR1676" s="25">
        <v>-1090.72</v>
      </c>
      <c r="AS1676" s="23">
        <v>93.44</v>
      </c>
      <c r="BK1676" s="23" t="s">
        <v>6336</v>
      </c>
      <c r="BL1676" s="26">
        <v>45079</v>
      </c>
      <c r="BM1676" s="23" t="s">
        <v>1259</v>
      </c>
      <c r="BO1676" s="23" t="s">
        <v>162</v>
      </c>
      <c r="BP1676" s="23" t="s">
        <v>146</v>
      </c>
      <c r="BQ1676" s="23" t="s">
        <v>272</v>
      </c>
      <c r="BS1676" s="23" t="s">
        <v>383</v>
      </c>
      <c r="BT1676" s="23" t="s">
        <v>3630</v>
      </c>
      <c r="BV1676" s="23">
        <v>-997</v>
      </c>
      <c r="BW1676" s="23">
        <v>0</v>
      </c>
      <c r="BZ1676" s="24">
        <v>63406</v>
      </c>
      <c r="CB1676" s="23" t="s">
        <v>323</v>
      </c>
      <c r="CC1676" s="23" t="s">
        <v>1261</v>
      </c>
      <c r="CF1676" s="23">
        <v>1</v>
      </c>
      <c r="CG1676" s="23">
        <v>42197</v>
      </c>
      <c r="CI1676" s="23" t="s">
        <v>149</v>
      </c>
      <c r="CJ1676" s="23" t="s">
        <v>150</v>
      </c>
      <c r="CK1676" s="23" t="s">
        <v>151</v>
      </c>
      <c r="CL1676" s="26">
        <v>44461</v>
      </c>
      <c r="CM1676" s="23" t="s">
        <v>3268</v>
      </c>
    </row>
    <row r="1677" spans="1:91" x14ac:dyDescent="0.25">
      <c r="A1677" s="23" t="s">
        <v>3631</v>
      </c>
      <c r="B1677" s="23" t="s">
        <v>4899</v>
      </c>
      <c r="C1677" s="23" t="s">
        <v>4900</v>
      </c>
      <c r="D1677" s="23" t="s">
        <v>0</v>
      </c>
      <c r="E1677" s="23" t="s">
        <v>3632</v>
      </c>
      <c r="F1677" s="23" t="s">
        <v>138</v>
      </c>
      <c r="G1677" s="23">
        <v>2086009</v>
      </c>
      <c r="H1677" s="23" t="s">
        <v>2800</v>
      </c>
      <c r="I1677" s="23" t="s">
        <v>162</v>
      </c>
      <c r="J1677" s="23" t="s">
        <v>157</v>
      </c>
      <c r="K1677" s="23" t="s">
        <v>158</v>
      </c>
      <c r="L1677" s="23" t="s">
        <v>3390</v>
      </c>
      <c r="M1677" s="23">
        <v>97</v>
      </c>
      <c r="N1677" s="24">
        <v>12600</v>
      </c>
      <c r="O1677" s="24">
        <v>1400</v>
      </c>
      <c r="P1677" s="25">
        <v>12696.94</v>
      </c>
      <c r="Q1677" s="24">
        <v>14000</v>
      </c>
      <c r="R1677" s="24">
        <v>-1303</v>
      </c>
      <c r="S1677" s="23" t="s">
        <v>133</v>
      </c>
      <c r="U1677" s="24">
        <v>14139</v>
      </c>
      <c r="V1677" s="24">
        <v>14139</v>
      </c>
      <c r="W1677" s="24">
        <v>-1442</v>
      </c>
      <c r="Z1677" s="24">
        <v>14139</v>
      </c>
      <c r="AC1677" s="24">
        <v>14139</v>
      </c>
      <c r="AD1677" s="23" t="s">
        <v>160</v>
      </c>
      <c r="AE1677" s="24">
        <v>14139</v>
      </c>
      <c r="AF1677" s="23">
        <v>97</v>
      </c>
      <c r="AG1677" s="24">
        <v>14000</v>
      </c>
      <c r="AH1677" s="24">
        <v>14097</v>
      </c>
      <c r="AI1677" s="23" t="s">
        <v>143</v>
      </c>
      <c r="AJ1677" s="23" t="s">
        <v>142</v>
      </c>
      <c r="AK1677" s="26">
        <v>45047</v>
      </c>
      <c r="AL1677" s="26">
        <v>44981</v>
      </c>
      <c r="AM1677" s="26">
        <v>44981</v>
      </c>
      <c r="AN1677" s="26">
        <v>45107</v>
      </c>
      <c r="AO1677" s="26">
        <v>45149</v>
      </c>
      <c r="AV1677" s="23">
        <v>96.94</v>
      </c>
      <c r="AY1677" s="23">
        <v>97</v>
      </c>
      <c r="AZ1677" s="23" t="s">
        <v>136</v>
      </c>
      <c r="BC1677" s="23">
        <v>100</v>
      </c>
      <c r="BD1677" s="24">
        <v>2500</v>
      </c>
      <c r="BE1677" s="24">
        <v>10000</v>
      </c>
      <c r="BJ1677" s="24">
        <v>1400</v>
      </c>
      <c r="BK1677" s="23" t="s">
        <v>6335</v>
      </c>
      <c r="BL1677" s="26">
        <v>45084</v>
      </c>
      <c r="BM1677" s="23" t="s">
        <v>286</v>
      </c>
      <c r="BO1677" s="23" t="s">
        <v>162</v>
      </c>
      <c r="BP1677" s="23" t="s">
        <v>146</v>
      </c>
      <c r="BQ1677" s="23" t="s">
        <v>272</v>
      </c>
      <c r="BS1677" s="23" t="s">
        <v>383</v>
      </c>
      <c r="BT1677" s="23" t="s">
        <v>3630</v>
      </c>
      <c r="BW1677" s="23">
        <v>197</v>
      </c>
      <c r="BX1677" s="24">
        <v>12500</v>
      </c>
      <c r="CB1677" s="23" t="s">
        <v>3265</v>
      </c>
      <c r="CC1677" s="23" t="s">
        <v>315</v>
      </c>
      <c r="CF1677" s="23">
        <v>1</v>
      </c>
      <c r="CG1677" s="23">
        <v>46589</v>
      </c>
      <c r="CI1677" s="23" t="s">
        <v>312</v>
      </c>
      <c r="CJ1677" s="23" t="s">
        <v>150</v>
      </c>
      <c r="CK1677" s="23" t="s">
        <v>151</v>
      </c>
      <c r="CL1677" s="26">
        <v>44970</v>
      </c>
      <c r="CM1677" s="23" t="s">
        <v>3268</v>
      </c>
    </row>
    <row r="1678" spans="1:91" x14ac:dyDescent="0.25">
      <c r="A1678" s="23" t="s">
        <v>6334</v>
      </c>
      <c r="B1678" s="23" t="s">
        <v>4899</v>
      </c>
      <c r="C1678" s="23" t="s">
        <v>4900</v>
      </c>
      <c r="D1678" s="23" t="s">
        <v>0</v>
      </c>
      <c r="E1678" s="23" t="s">
        <v>6333</v>
      </c>
      <c r="F1678" s="23" t="s">
        <v>138</v>
      </c>
      <c r="G1678" s="23">
        <v>2133202</v>
      </c>
      <c r="H1678" s="23" t="s">
        <v>475</v>
      </c>
      <c r="I1678" s="23" t="s">
        <v>162</v>
      </c>
      <c r="J1678" s="23" t="s">
        <v>157</v>
      </c>
      <c r="K1678" s="23" t="s">
        <v>269</v>
      </c>
      <c r="L1678" s="23" t="s">
        <v>468</v>
      </c>
      <c r="N1678" s="24">
        <v>32000</v>
      </c>
      <c r="P1678" s="25">
        <v>32000</v>
      </c>
      <c r="Q1678" s="24">
        <v>32000</v>
      </c>
      <c r="R1678" s="23">
        <v>0</v>
      </c>
      <c r="S1678" s="23" t="s">
        <v>142</v>
      </c>
      <c r="T1678" s="24">
        <v>32000</v>
      </c>
      <c r="V1678" s="24">
        <v>32000</v>
      </c>
      <c r="W1678" s="23">
        <v>0</v>
      </c>
      <c r="Z1678" s="24">
        <v>32435</v>
      </c>
      <c r="AC1678" s="24">
        <v>32435</v>
      </c>
      <c r="AD1678" s="23" t="s">
        <v>160</v>
      </c>
      <c r="AE1678" s="24">
        <v>32435</v>
      </c>
      <c r="AG1678" s="24">
        <v>32000</v>
      </c>
      <c r="AH1678" s="24">
        <v>32000</v>
      </c>
      <c r="AI1678" s="23" t="s">
        <v>143</v>
      </c>
      <c r="AJ1678" s="23" t="s">
        <v>142</v>
      </c>
      <c r="AK1678" s="26">
        <v>45108</v>
      </c>
      <c r="AL1678" s="26">
        <v>45078</v>
      </c>
      <c r="AM1678" s="26">
        <v>45078</v>
      </c>
      <c r="AN1678" s="26">
        <v>45199</v>
      </c>
      <c r="AO1678" s="26">
        <v>45138</v>
      </c>
      <c r="BD1678" s="24">
        <v>32000</v>
      </c>
      <c r="BK1678" s="23" t="s">
        <v>6332</v>
      </c>
      <c r="BL1678" s="26">
        <v>45078</v>
      </c>
      <c r="BM1678" s="23" t="s">
        <v>444</v>
      </c>
      <c r="BO1678" s="23" t="s">
        <v>162</v>
      </c>
      <c r="BP1678" s="23" t="s">
        <v>146</v>
      </c>
      <c r="BQ1678" s="23" t="s">
        <v>215</v>
      </c>
      <c r="BS1678" s="23" t="s">
        <v>5895</v>
      </c>
      <c r="BT1678" s="23" t="s">
        <v>1205</v>
      </c>
      <c r="BW1678" s="23">
        <v>0</v>
      </c>
      <c r="BX1678" s="24">
        <v>32000</v>
      </c>
      <c r="CB1678" s="23" t="s">
        <v>196</v>
      </c>
      <c r="CC1678" s="23" t="s">
        <v>197</v>
      </c>
      <c r="CF1678" s="23">
        <v>1</v>
      </c>
      <c r="CG1678" s="23">
        <v>44440</v>
      </c>
      <c r="CI1678" s="23" t="s">
        <v>275</v>
      </c>
      <c r="CJ1678" s="23" t="s">
        <v>150</v>
      </c>
      <c r="CK1678" s="23" t="s">
        <v>151</v>
      </c>
      <c r="CL1678" s="26">
        <v>44781</v>
      </c>
      <c r="CM1678" s="23" t="s">
        <v>531</v>
      </c>
    </row>
    <row r="1679" spans="1:91" x14ac:dyDescent="0.25">
      <c r="A1679" s="23" t="s">
        <v>3745</v>
      </c>
      <c r="B1679" s="23" t="s">
        <v>4899</v>
      </c>
      <c r="C1679" s="23" t="s">
        <v>4900</v>
      </c>
      <c r="D1679" s="23" t="s">
        <v>0</v>
      </c>
      <c r="E1679" s="23" t="s">
        <v>3746</v>
      </c>
      <c r="F1679" s="23" t="s">
        <v>154</v>
      </c>
      <c r="G1679" s="23">
        <v>1989965</v>
      </c>
      <c r="H1679" s="23" t="s">
        <v>2990</v>
      </c>
      <c r="I1679" s="23" t="s">
        <v>162</v>
      </c>
      <c r="J1679" s="23" t="s">
        <v>157</v>
      </c>
      <c r="K1679" s="23" t="s">
        <v>269</v>
      </c>
      <c r="L1679" s="23" t="s">
        <v>2801</v>
      </c>
      <c r="M1679" s="24">
        <v>51534</v>
      </c>
      <c r="N1679" s="24">
        <v>67000</v>
      </c>
      <c r="P1679" s="25">
        <v>118534.49</v>
      </c>
      <c r="Q1679" s="24">
        <v>128011</v>
      </c>
      <c r="R1679" s="24">
        <v>-9477</v>
      </c>
      <c r="S1679" s="23" t="s">
        <v>133</v>
      </c>
      <c r="T1679" s="24">
        <v>127000</v>
      </c>
      <c r="V1679" s="24">
        <v>127000</v>
      </c>
      <c r="W1679" s="24">
        <v>-8466</v>
      </c>
      <c r="Z1679" s="24">
        <v>201000</v>
      </c>
      <c r="AC1679" s="24">
        <v>201000</v>
      </c>
      <c r="AD1679" s="23" t="s">
        <v>134</v>
      </c>
      <c r="AE1679" s="24">
        <v>201000</v>
      </c>
      <c r="AF1679" s="24">
        <v>147033</v>
      </c>
      <c r="AG1679" s="24">
        <v>67000</v>
      </c>
      <c r="AH1679" s="24">
        <v>214033</v>
      </c>
      <c r="AI1679" s="23" t="s">
        <v>143</v>
      </c>
      <c r="AJ1679" s="23" t="s">
        <v>142</v>
      </c>
      <c r="AK1679" s="26">
        <v>44743</v>
      </c>
      <c r="AL1679" s="26">
        <v>44721</v>
      </c>
      <c r="AM1679" s="26">
        <v>44721</v>
      </c>
      <c r="AN1679" s="26">
        <v>44895</v>
      </c>
      <c r="AO1679" s="26">
        <v>45230</v>
      </c>
      <c r="AR1679" s="25">
        <v>15690.18</v>
      </c>
      <c r="AS1679" s="25">
        <v>15607.46</v>
      </c>
      <c r="AT1679" s="25">
        <v>-4286.3900000000003</v>
      </c>
      <c r="AU1679" s="25">
        <v>19573.490000000002</v>
      </c>
      <c r="AV1679" s="25">
        <v>4949.75</v>
      </c>
      <c r="AW1679" s="24">
        <v>17000</v>
      </c>
      <c r="AX1679" s="24">
        <v>17000</v>
      </c>
      <c r="AY1679" s="24">
        <v>-12050</v>
      </c>
      <c r="AZ1679" s="23" t="s">
        <v>136</v>
      </c>
      <c r="BA1679" s="23">
        <v>0</v>
      </c>
      <c r="BF1679" s="24">
        <v>15000</v>
      </c>
      <c r="BG1679" s="24">
        <v>52000</v>
      </c>
      <c r="BK1679" s="23" t="s">
        <v>6331</v>
      </c>
      <c r="BL1679" s="26">
        <v>45077</v>
      </c>
      <c r="BM1679" s="23" t="s">
        <v>286</v>
      </c>
      <c r="BO1679" s="23" t="s">
        <v>162</v>
      </c>
      <c r="BP1679" s="23" t="s">
        <v>146</v>
      </c>
      <c r="BQ1679" s="23" t="s">
        <v>272</v>
      </c>
      <c r="BS1679" s="23" t="s">
        <v>313</v>
      </c>
      <c r="BT1679" s="23" t="s">
        <v>757</v>
      </c>
      <c r="BV1679" s="24">
        <v>27011</v>
      </c>
      <c r="BW1679" s="24">
        <v>24523</v>
      </c>
      <c r="BX1679" s="24">
        <v>15000</v>
      </c>
      <c r="BY1679" s="24">
        <v>52000</v>
      </c>
      <c r="BZ1679" s="24">
        <v>95498</v>
      </c>
      <c r="CB1679" s="23" t="s">
        <v>2802</v>
      </c>
      <c r="CC1679" s="23" t="s">
        <v>758</v>
      </c>
      <c r="CF1679" s="23">
        <v>1</v>
      </c>
      <c r="CG1679" s="23">
        <v>37583</v>
      </c>
      <c r="CI1679" s="23" t="s">
        <v>275</v>
      </c>
      <c r="CJ1679" s="23" t="s">
        <v>150</v>
      </c>
      <c r="CK1679" s="23" t="s">
        <v>151</v>
      </c>
      <c r="CL1679" s="26">
        <v>44053</v>
      </c>
      <c r="CM1679" s="23" t="s">
        <v>3268</v>
      </c>
    </row>
    <row r="1680" spans="1:91" x14ac:dyDescent="0.25">
      <c r="A1680" s="23" t="s">
        <v>3747</v>
      </c>
      <c r="B1680" s="23" t="s">
        <v>4899</v>
      </c>
      <c r="C1680" s="23" t="s">
        <v>4900</v>
      </c>
      <c r="D1680" s="23" t="s">
        <v>0</v>
      </c>
      <c r="E1680" s="23" t="s">
        <v>3748</v>
      </c>
      <c r="F1680" s="23" t="s">
        <v>154</v>
      </c>
      <c r="G1680" s="23">
        <v>2083820</v>
      </c>
      <c r="H1680" s="23" t="s">
        <v>2990</v>
      </c>
      <c r="I1680" s="23" t="s">
        <v>162</v>
      </c>
      <c r="J1680" s="23" t="s">
        <v>157</v>
      </c>
      <c r="K1680" s="23" t="s">
        <v>158</v>
      </c>
      <c r="L1680" s="23" t="s">
        <v>2801</v>
      </c>
      <c r="M1680" s="24">
        <v>7911</v>
      </c>
      <c r="N1680" s="24">
        <v>3000</v>
      </c>
      <c r="P1680" s="25">
        <v>10910.65</v>
      </c>
      <c r="Q1680" s="24">
        <v>18250</v>
      </c>
      <c r="R1680" s="24">
        <v>-7339</v>
      </c>
      <c r="S1680" s="23" t="s">
        <v>136</v>
      </c>
      <c r="U1680" s="24">
        <v>10074</v>
      </c>
      <c r="V1680" s="24">
        <v>10074</v>
      </c>
      <c r="W1680" s="23">
        <v>837</v>
      </c>
      <c r="Z1680" s="24">
        <v>10074</v>
      </c>
      <c r="AC1680" s="24">
        <v>10074</v>
      </c>
      <c r="AD1680" s="23" t="s">
        <v>160</v>
      </c>
      <c r="AE1680" s="24">
        <v>10074</v>
      </c>
      <c r="AF1680" s="24">
        <v>7911</v>
      </c>
      <c r="AG1680" s="24">
        <v>3000</v>
      </c>
      <c r="AH1680" s="24">
        <v>10911</v>
      </c>
      <c r="AI1680" s="23" t="s">
        <v>143</v>
      </c>
      <c r="AJ1680" s="23" t="s">
        <v>142</v>
      </c>
      <c r="AK1680" s="26">
        <v>44986</v>
      </c>
      <c r="AL1680" s="26">
        <v>44963</v>
      </c>
      <c r="AM1680" s="26">
        <v>44963</v>
      </c>
      <c r="AN1680" s="26">
        <v>45107</v>
      </c>
      <c r="AO1680" s="26">
        <v>45230</v>
      </c>
      <c r="AT1680" s="25">
        <v>7570</v>
      </c>
      <c r="AU1680" s="23">
        <v>340.65</v>
      </c>
      <c r="BG1680" s="24">
        <v>3000</v>
      </c>
      <c r="BK1680" s="23" t="s">
        <v>6330</v>
      </c>
      <c r="BL1680" s="26">
        <v>45085</v>
      </c>
      <c r="BM1680" s="23" t="s">
        <v>286</v>
      </c>
      <c r="BO1680" s="23" t="s">
        <v>162</v>
      </c>
      <c r="BP1680" s="23" t="s">
        <v>146</v>
      </c>
      <c r="BQ1680" s="23" t="s">
        <v>272</v>
      </c>
      <c r="BS1680" s="23" t="s">
        <v>313</v>
      </c>
      <c r="BT1680" s="23" t="s">
        <v>757</v>
      </c>
      <c r="BV1680" s="24">
        <v>7570</v>
      </c>
      <c r="BW1680" s="23">
        <v>341</v>
      </c>
      <c r="BY1680" s="24">
        <v>3000</v>
      </c>
      <c r="CB1680" s="23" t="s">
        <v>2802</v>
      </c>
      <c r="CC1680" s="23" t="s">
        <v>758</v>
      </c>
      <c r="CF1680" s="23">
        <v>1</v>
      </c>
      <c r="CG1680" s="23">
        <v>46555</v>
      </c>
      <c r="CI1680" s="23" t="s">
        <v>3749</v>
      </c>
      <c r="CJ1680" s="23" t="s">
        <v>150</v>
      </c>
      <c r="CK1680" s="23" t="s">
        <v>151</v>
      </c>
      <c r="CL1680" s="26">
        <v>44953</v>
      </c>
      <c r="CM1680" s="23" t="s">
        <v>3268</v>
      </c>
    </row>
    <row r="1681" spans="1:91" x14ac:dyDescent="0.25">
      <c r="A1681" s="23" t="s">
        <v>755</v>
      </c>
      <c r="B1681" s="23" t="s">
        <v>4899</v>
      </c>
      <c r="C1681" s="23" t="s">
        <v>4900</v>
      </c>
      <c r="D1681" s="23" t="s">
        <v>14</v>
      </c>
      <c r="E1681" s="23" t="s">
        <v>756</v>
      </c>
      <c r="F1681" s="23" t="s">
        <v>138</v>
      </c>
      <c r="G1681" s="23">
        <v>2095670</v>
      </c>
      <c r="H1681" s="23" t="s">
        <v>684</v>
      </c>
      <c r="I1681" s="23" t="s">
        <v>162</v>
      </c>
      <c r="J1681" s="23" t="s">
        <v>695</v>
      </c>
      <c r="K1681" s="23" t="s">
        <v>269</v>
      </c>
      <c r="L1681" s="23" t="s">
        <v>250</v>
      </c>
      <c r="N1681" s="24">
        <v>39000</v>
      </c>
      <c r="P1681" s="25">
        <v>39000</v>
      </c>
      <c r="R1681" s="24">
        <v>39000</v>
      </c>
      <c r="S1681" s="23" t="s">
        <v>136</v>
      </c>
      <c r="T1681" s="24">
        <v>25000</v>
      </c>
      <c r="V1681" s="24">
        <v>25000</v>
      </c>
      <c r="W1681" s="24">
        <v>14000</v>
      </c>
      <c r="Z1681" s="24">
        <v>38885</v>
      </c>
      <c r="AC1681" s="24">
        <v>38885</v>
      </c>
      <c r="AD1681" s="23" t="s">
        <v>160</v>
      </c>
      <c r="AE1681" s="24">
        <v>38885</v>
      </c>
      <c r="AG1681" s="24">
        <v>39000</v>
      </c>
      <c r="AH1681" s="24">
        <v>39000</v>
      </c>
      <c r="AI1681" s="23" t="s">
        <v>143</v>
      </c>
      <c r="AJ1681" s="23" t="s">
        <v>142</v>
      </c>
      <c r="AL1681" s="26">
        <v>45006</v>
      </c>
      <c r="AM1681" s="26">
        <v>45006</v>
      </c>
      <c r="AN1681" s="26">
        <v>45024</v>
      </c>
      <c r="AO1681" s="26">
        <v>45016</v>
      </c>
      <c r="BC1681" s="24">
        <v>39000</v>
      </c>
      <c r="BK1681" s="23" t="s">
        <v>6329</v>
      </c>
      <c r="BL1681" s="26">
        <v>45078</v>
      </c>
      <c r="BM1681" s="23" t="s">
        <v>286</v>
      </c>
      <c r="BO1681" s="23" t="s">
        <v>162</v>
      </c>
      <c r="BP1681" s="23" t="s">
        <v>146</v>
      </c>
      <c r="BQ1681" s="23" t="s">
        <v>181</v>
      </c>
      <c r="BS1681" s="23" t="s">
        <v>313</v>
      </c>
      <c r="BT1681" s="23" t="s">
        <v>757</v>
      </c>
      <c r="BW1681" s="24">
        <v>39000</v>
      </c>
      <c r="CB1681" s="23" t="s">
        <v>249</v>
      </c>
      <c r="CC1681" s="23" t="s">
        <v>758</v>
      </c>
      <c r="CF1681" s="23">
        <v>1</v>
      </c>
      <c r="CG1681" s="23">
        <v>44564</v>
      </c>
      <c r="CI1681" s="23" t="s">
        <v>275</v>
      </c>
      <c r="CJ1681" s="23" t="s">
        <v>150</v>
      </c>
      <c r="CK1681" s="23" t="s">
        <v>151</v>
      </c>
      <c r="CL1681" s="26">
        <v>44785</v>
      </c>
      <c r="CM1681" s="23" t="s">
        <v>531</v>
      </c>
    </row>
    <row r="1682" spans="1:91" x14ac:dyDescent="0.25">
      <c r="A1682" s="23" t="s">
        <v>3753</v>
      </c>
      <c r="B1682" s="23" t="s">
        <v>4899</v>
      </c>
      <c r="C1682" s="23" t="s">
        <v>4900</v>
      </c>
      <c r="D1682" s="23" t="s">
        <v>0</v>
      </c>
      <c r="E1682" s="23" t="s">
        <v>3754</v>
      </c>
      <c r="F1682" s="23" t="s">
        <v>138</v>
      </c>
      <c r="G1682" s="23">
        <v>2083823</v>
      </c>
      <c r="H1682" s="23" t="s">
        <v>2800</v>
      </c>
      <c r="I1682" s="23" t="s">
        <v>162</v>
      </c>
      <c r="J1682" s="23" t="s">
        <v>268</v>
      </c>
      <c r="K1682" s="23" t="s">
        <v>158</v>
      </c>
      <c r="L1682" s="23" t="s">
        <v>2801</v>
      </c>
      <c r="M1682" s="24">
        <v>25364</v>
      </c>
      <c r="N1682" s="24">
        <v>3700</v>
      </c>
      <c r="P1682" s="25">
        <v>29064.05</v>
      </c>
      <c r="Q1682" s="24">
        <v>30810</v>
      </c>
      <c r="R1682" s="24">
        <v>-1746</v>
      </c>
      <c r="S1682" s="23" t="s">
        <v>133</v>
      </c>
      <c r="U1682" s="24">
        <v>30951</v>
      </c>
      <c r="V1682" s="24">
        <v>30951</v>
      </c>
      <c r="W1682" s="24">
        <v>-1887</v>
      </c>
      <c r="Z1682" s="24">
        <v>30951</v>
      </c>
      <c r="AC1682" s="24">
        <v>30951</v>
      </c>
      <c r="AD1682" s="23" t="s">
        <v>160</v>
      </c>
      <c r="AE1682" s="24">
        <v>30951</v>
      </c>
      <c r="AF1682" s="24">
        <v>25364</v>
      </c>
      <c r="AG1682" s="24">
        <v>3700</v>
      </c>
      <c r="AH1682" s="24">
        <v>29064</v>
      </c>
      <c r="AI1682" s="23" t="s">
        <v>143</v>
      </c>
      <c r="AJ1682" s="23" t="s">
        <v>142</v>
      </c>
      <c r="AK1682" s="26">
        <v>44986</v>
      </c>
      <c r="AL1682" s="26">
        <v>44959</v>
      </c>
      <c r="AM1682" s="26">
        <v>44959</v>
      </c>
      <c r="AN1682" s="26">
        <v>45005</v>
      </c>
      <c r="AO1682" s="26">
        <v>45019</v>
      </c>
      <c r="AT1682" s="25">
        <v>20810.28</v>
      </c>
      <c r="AU1682" s="23">
        <v>936.46</v>
      </c>
      <c r="AV1682" s="25">
        <v>3617.31</v>
      </c>
      <c r="AW1682" s="24">
        <v>1000</v>
      </c>
      <c r="AX1682" s="24">
        <v>1000</v>
      </c>
      <c r="AY1682" s="24">
        <v>2617</v>
      </c>
      <c r="AZ1682" s="23" t="s">
        <v>136</v>
      </c>
      <c r="BB1682" s="23" t="s">
        <v>484</v>
      </c>
      <c r="BC1682" s="23">
        <v>200</v>
      </c>
      <c r="BD1682" s="24">
        <v>3000</v>
      </c>
      <c r="BE1682" s="23">
        <v>500</v>
      </c>
      <c r="BK1682" s="23" t="s">
        <v>6328</v>
      </c>
      <c r="BL1682" s="26">
        <v>45078</v>
      </c>
      <c r="BM1682" s="23" t="s">
        <v>286</v>
      </c>
      <c r="BO1682" s="23" t="s">
        <v>162</v>
      </c>
      <c r="BP1682" s="23" t="s">
        <v>146</v>
      </c>
      <c r="BQ1682" s="23" t="s">
        <v>272</v>
      </c>
      <c r="BS1682" s="23" t="s">
        <v>5919</v>
      </c>
      <c r="BT1682" s="23" t="s">
        <v>459</v>
      </c>
      <c r="BV1682" s="24">
        <v>20810</v>
      </c>
      <c r="BW1682" s="24">
        <v>4754</v>
      </c>
      <c r="BX1682" s="24">
        <v>3500</v>
      </c>
      <c r="CB1682" s="23" t="s">
        <v>2802</v>
      </c>
      <c r="CC1682" s="23" t="s">
        <v>315</v>
      </c>
      <c r="CF1682" s="23">
        <v>1</v>
      </c>
      <c r="CG1682" s="23">
        <v>46553</v>
      </c>
      <c r="CI1682" s="23" t="s">
        <v>312</v>
      </c>
      <c r="CJ1682" s="23" t="s">
        <v>150</v>
      </c>
      <c r="CK1682" s="23" t="s">
        <v>151</v>
      </c>
      <c r="CL1682" s="26">
        <v>44953</v>
      </c>
      <c r="CM1682" s="23" t="s">
        <v>3268</v>
      </c>
    </row>
    <row r="1683" spans="1:91" x14ac:dyDescent="0.25">
      <c r="A1683" s="23" t="s">
        <v>3755</v>
      </c>
      <c r="B1683" s="23" t="s">
        <v>4899</v>
      </c>
      <c r="C1683" s="23" t="s">
        <v>4900</v>
      </c>
      <c r="D1683" s="23" t="s">
        <v>0</v>
      </c>
      <c r="E1683" s="23" t="s">
        <v>3756</v>
      </c>
      <c r="F1683" s="23" t="s">
        <v>138</v>
      </c>
      <c r="G1683" s="23">
        <v>2094891</v>
      </c>
      <c r="H1683" s="23" t="s">
        <v>350</v>
      </c>
      <c r="I1683" s="23" t="s">
        <v>162</v>
      </c>
      <c r="J1683" s="23" t="s">
        <v>157</v>
      </c>
      <c r="K1683" s="23" t="s">
        <v>269</v>
      </c>
      <c r="L1683" s="23" t="s">
        <v>321</v>
      </c>
      <c r="M1683" s="24">
        <v>17453</v>
      </c>
      <c r="P1683" s="25">
        <v>17452.759999999998</v>
      </c>
      <c r="Q1683" s="24">
        <v>20775</v>
      </c>
      <c r="R1683" s="24">
        <v>-3322</v>
      </c>
      <c r="S1683" s="23" t="s">
        <v>136</v>
      </c>
      <c r="T1683" s="24">
        <v>18000</v>
      </c>
      <c r="V1683" s="24">
        <v>18000</v>
      </c>
      <c r="W1683" s="23">
        <v>-547</v>
      </c>
      <c r="Z1683" s="24">
        <v>20775</v>
      </c>
      <c r="AC1683" s="24">
        <v>20775</v>
      </c>
      <c r="AD1683" s="23" t="s">
        <v>160</v>
      </c>
      <c r="AE1683" s="24">
        <v>20775</v>
      </c>
      <c r="AF1683" s="24">
        <v>17453</v>
      </c>
      <c r="AH1683" s="24">
        <v>17453</v>
      </c>
      <c r="AI1683" s="23" t="s">
        <v>143</v>
      </c>
      <c r="AJ1683" s="23" t="s">
        <v>142</v>
      </c>
      <c r="AK1683" s="26">
        <v>45047</v>
      </c>
      <c r="AL1683" s="26">
        <v>44997</v>
      </c>
      <c r="AM1683" s="26">
        <v>44997</v>
      </c>
      <c r="AN1683" s="26">
        <v>45076</v>
      </c>
      <c r="AO1683" s="26">
        <v>45077</v>
      </c>
      <c r="AV1683" s="25">
        <v>17452.759999999998</v>
      </c>
      <c r="AW1683" s="24">
        <v>20775</v>
      </c>
      <c r="AX1683" s="24">
        <v>20775</v>
      </c>
      <c r="AY1683" s="24">
        <v>-3322</v>
      </c>
      <c r="AZ1683" s="23" t="s">
        <v>136</v>
      </c>
      <c r="BA1683" s="23">
        <v>0</v>
      </c>
      <c r="BK1683" s="23" t="s">
        <v>6327</v>
      </c>
      <c r="BL1683" s="26">
        <v>45078</v>
      </c>
      <c r="BM1683" s="23" t="s">
        <v>286</v>
      </c>
      <c r="BO1683" s="23" t="s">
        <v>162</v>
      </c>
      <c r="BP1683" s="23" t="s">
        <v>146</v>
      </c>
      <c r="BQ1683" s="23" t="s">
        <v>272</v>
      </c>
      <c r="BS1683" s="23" t="s">
        <v>781</v>
      </c>
      <c r="BT1683" s="23" t="s">
        <v>3757</v>
      </c>
      <c r="BW1683" s="24">
        <v>17453</v>
      </c>
      <c r="CB1683" s="23" t="s">
        <v>323</v>
      </c>
      <c r="CC1683" s="23" t="s">
        <v>3618</v>
      </c>
      <c r="CF1683" s="23">
        <v>1</v>
      </c>
      <c r="CG1683" s="23">
        <v>43699</v>
      </c>
      <c r="CI1683" s="23" t="s">
        <v>275</v>
      </c>
      <c r="CJ1683" s="23" t="s">
        <v>150</v>
      </c>
      <c r="CK1683" s="23" t="s">
        <v>151</v>
      </c>
      <c r="CL1683" s="26">
        <v>44690</v>
      </c>
      <c r="CM1683" s="23" t="s">
        <v>3268</v>
      </c>
    </row>
    <row r="1684" spans="1:91" x14ac:dyDescent="0.25">
      <c r="A1684" s="23" t="s">
        <v>6326</v>
      </c>
      <c r="B1684" s="23" t="s">
        <v>4899</v>
      </c>
      <c r="C1684" s="23" t="s">
        <v>4900</v>
      </c>
      <c r="D1684" s="23" t="s">
        <v>14</v>
      </c>
      <c r="E1684" s="23" t="s">
        <v>6325</v>
      </c>
      <c r="F1684" s="23" t="s">
        <v>154</v>
      </c>
      <c r="G1684" s="23">
        <v>2124753</v>
      </c>
      <c r="H1684" s="23" t="s">
        <v>475</v>
      </c>
      <c r="I1684" s="23" t="s">
        <v>162</v>
      </c>
      <c r="J1684" s="23" t="s">
        <v>157</v>
      </c>
      <c r="K1684" s="23" t="s">
        <v>158</v>
      </c>
      <c r="L1684" s="23" t="s">
        <v>194</v>
      </c>
      <c r="N1684" s="24">
        <v>14000</v>
      </c>
      <c r="P1684" s="25">
        <v>14000</v>
      </c>
      <c r="R1684" s="24">
        <v>14000</v>
      </c>
      <c r="S1684" s="23" t="s">
        <v>136</v>
      </c>
      <c r="W1684" s="24">
        <v>14000</v>
      </c>
      <c r="Z1684" s="24">
        <v>14000</v>
      </c>
      <c r="AC1684" s="24">
        <v>14000</v>
      </c>
      <c r="AD1684" s="23" t="s">
        <v>160</v>
      </c>
      <c r="AE1684" s="24">
        <v>14000</v>
      </c>
      <c r="AG1684" s="24">
        <v>14000</v>
      </c>
      <c r="AH1684" s="24">
        <v>14000</v>
      </c>
      <c r="AI1684" s="23" t="s">
        <v>143</v>
      </c>
      <c r="AJ1684" s="23" t="s">
        <v>142</v>
      </c>
      <c r="AK1684" s="26">
        <v>45108</v>
      </c>
      <c r="AL1684" s="26">
        <v>45076</v>
      </c>
      <c r="AM1684" s="26">
        <v>45076</v>
      </c>
      <c r="AN1684" s="26">
        <v>45291</v>
      </c>
      <c r="AO1684" s="26">
        <v>45291</v>
      </c>
      <c r="BD1684" s="24">
        <v>14000</v>
      </c>
      <c r="BK1684" s="23" t="s">
        <v>6324</v>
      </c>
      <c r="BL1684" s="26">
        <v>45078</v>
      </c>
      <c r="BM1684" s="23" t="s">
        <v>286</v>
      </c>
      <c r="BO1684" s="23" t="s">
        <v>162</v>
      </c>
      <c r="BP1684" s="23" t="s">
        <v>146</v>
      </c>
      <c r="BQ1684" s="23" t="s">
        <v>195</v>
      </c>
      <c r="BS1684" s="23" t="s">
        <v>900</v>
      </c>
      <c r="BT1684" s="23" t="s">
        <v>6323</v>
      </c>
      <c r="BW1684" s="23">
        <v>0</v>
      </c>
      <c r="BX1684" s="24">
        <v>14000</v>
      </c>
      <c r="CB1684" s="23" t="s">
        <v>196</v>
      </c>
      <c r="CC1684" s="23" t="s">
        <v>197</v>
      </c>
      <c r="CD1684" s="23" t="s">
        <v>166</v>
      </c>
      <c r="CF1684" s="23">
        <v>1</v>
      </c>
      <c r="CG1684" s="23">
        <v>47193</v>
      </c>
      <c r="CI1684" s="23" t="s">
        <v>161</v>
      </c>
      <c r="CJ1684" s="23" t="s">
        <v>167</v>
      </c>
      <c r="CK1684" s="23" t="s">
        <v>168</v>
      </c>
      <c r="CL1684" s="26">
        <v>45076</v>
      </c>
    </row>
    <row r="1685" spans="1:91" x14ac:dyDescent="0.25">
      <c r="A1685" s="23" t="s">
        <v>3758</v>
      </c>
      <c r="B1685" s="23" t="s">
        <v>4899</v>
      </c>
      <c r="C1685" s="23" t="s">
        <v>4900</v>
      </c>
      <c r="D1685" s="23" t="s">
        <v>0</v>
      </c>
      <c r="E1685" s="23" t="s">
        <v>3759</v>
      </c>
      <c r="F1685" s="23" t="s">
        <v>138</v>
      </c>
      <c r="G1685" s="23">
        <v>2084669</v>
      </c>
      <c r="H1685" s="23" t="s">
        <v>684</v>
      </c>
      <c r="I1685" s="23" t="s">
        <v>162</v>
      </c>
      <c r="J1685" s="23" t="s">
        <v>157</v>
      </c>
      <c r="K1685" s="23" t="s">
        <v>269</v>
      </c>
      <c r="L1685" s="23" t="s">
        <v>435</v>
      </c>
      <c r="M1685" s="24">
        <v>4598</v>
      </c>
      <c r="N1685" s="24">
        <v>3000</v>
      </c>
      <c r="P1685" s="25">
        <v>7598</v>
      </c>
      <c r="Q1685" s="24">
        <v>7400</v>
      </c>
      <c r="R1685" s="23">
        <v>198</v>
      </c>
      <c r="S1685" s="23" t="s">
        <v>133</v>
      </c>
      <c r="T1685" s="24">
        <v>7000</v>
      </c>
      <c r="U1685" s="24">
        <v>1350</v>
      </c>
      <c r="V1685" s="24">
        <v>8350</v>
      </c>
      <c r="W1685" s="23">
        <v>-752</v>
      </c>
      <c r="Z1685" s="24">
        <v>8334</v>
      </c>
      <c r="AC1685" s="24">
        <v>8334</v>
      </c>
      <c r="AD1685" s="23" t="s">
        <v>160</v>
      </c>
      <c r="AE1685" s="24">
        <v>8334</v>
      </c>
      <c r="AF1685" s="24">
        <v>4598</v>
      </c>
      <c r="AG1685" s="24">
        <v>3000</v>
      </c>
      <c r="AH1685" s="24">
        <v>7598</v>
      </c>
      <c r="AI1685" s="23" t="s">
        <v>143</v>
      </c>
      <c r="AJ1685" s="23" t="s">
        <v>142</v>
      </c>
      <c r="AK1685" s="26">
        <v>44986</v>
      </c>
      <c r="AL1685" s="26">
        <v>44971</v>
      </c>
      <c r="AM1685" s="26">
        <v>44971</v>
      </c>
      <c r="AN1685" s="26">
        <v>45016</v>
      </c>
      <c r="AO1685" s="26">
        <v>45077</v>
      </c>
      <c r="AT1685" s="25">
        <v>4400</v>
      </c>
      <c r="AU1685" s="23">
        <v>198</v>
      </c>
      <c r="AV1685" s="23">
        <v>0</v>
      </c>
      <c r="AY1685" s="23">
        <v>0</v>
      </c>
      <c r="AZ1685" s="23" t="s">
        <v>142</v>
      </c>
      <c r="BA1685" s="23">
        <v>0</v>
      </c>
      <c r="BC1685" s="23">
        <v>0</v>
      </c>
      <c r="BD1685" s="24">
        <v>3000</v>
      </c>
      <c r="BK1685" s="23" t="s">
        <v>6322</v>
      </c>
      <c r="BL1685" s="26">
        <v>45086</v>
      </c>
      <c r="BM1685" s="23" t="s">
        <v>286</v>
      </c>
      <c r="BO1685" s="23" t="s">
        <v>162</v>
      </c>
      <c r="BP1685" s="23" t="s">
        <v>146</v>
      </c>
      <c r="BQ1685" s="23" t="s">
        <v>272</v>
      </c>
      <c r="BS1685" s="23" t="s">
        <v>685</v>
      </c>
      <c r="BT1685" s="23" t="s">
        <v>2225</v>
      </c>
      <c r="BV1685" s="24">
        <v>4400</v>
      </c>
      <c r="BW1685" s="23">
        <v>198</v>
      </c>
      <c r="BX1685" s="24">
        <v>3000</v>
      </c>
      <c r="CB1685" s="23" t="s">
        <v>437</v>
      </c>
      <c r="CC1685" s="23" t="s">
        <v>758</v>
      </c>
      <c r="CF1685" s="23">
        <v>1</v>
      </c>
      <c r="CG1685" s="23">
        <v>45234</v>
      </c>
      <c r="CI1685" s="23" t="s">
        <v>275</v>
      </c>
      <c r="CJ1685" s="23" t="s">
        <v>150</v>
      </c>
      <c r="CK1685" s="23" t="s">
        <v>151</v>
      </c>
      <c r="CL1685" s="26">
        <v>44796</v>
      </c>
      <c r="CM1685" s="23" t="s">
        <v>3268</v>
      </c>
    </row>
    <row r="1686" spans="1:91" x14ac:dyDescent="0.25">
      <c r="A1686" s="23" t="s">
        <v>3760</v>
      </c>
      <c r="B1686" s="23" t="s">
        <v>4899</v>
      </c>
      <c r="C1686" s="23" t="s">
        <v>4900</v>
      </c>
      <c r="D1686" s="23" t="s">
        <v>14</v>
      </c>
      <c r="E1686" s="23" t="s">
        <v>3761</v>
      </c>
      <c r="F1686" s="23" t="s">
        <v>154</v>
      </c>
      <c r="G1686" s="23">
        <v>1970924</v>
      </c>
      <c r="H1686" s="23" t="s">
        <v>434</v>
      </c>
      <c r="I1686" s="23" t="s">
        <v>162</v>
      </c>
      <c r="J1686" s="23" t="s">
        <v>157</v>
      </c>
      <c r="K1686" s="23" t="s">
        <v>269</v>
      </c>
      <c r="L1686" s="23" t="s">
        <v>3404</v>
      </c>
      <c r="N1686" s="24">
        <v>105000</v>
      </c>
      <c r="P1686" s="25">
        <v>105000</v>
      </c>
      <c r="Q1686" s="24">
        <v>80000</v>
      </c>
      <c r="R1686" s="24">
        <v>25000</v>
      </c>
      <c r="S1686" s="23" t="s">
        <v>136</v>
      </c>
      <c r="T1686" s="24">
        <v>80000</v>
      </c>
      <c r="V1686" s="24">
        <v>80000</v>
      </c>
      <c r="W1686" s="24">
        <v>25000</v>
      </c>
      <c r="Z1686" s="24">
        <v>1000</v>
      </c>
      <c r="AC1686" s="24">
        <v>1000</v>
      </c>
      <c r="AD1686" s="23" t="s">
        <v>134</v>
      </c>
      <c r="AE1686" s="24">
        <v>1000</v>
      </c>
      <c r="AG1686" s="24">
        <v>105000</v>
      </c>
      <c r="AH1686" s="24">
        <v>105000</v>
      </c>
      <c r="AI1686" s="23" t="s">
        <v>143</v>
      </c>
      <c r="AJ1686" s="23" t="s">
        <v>142</v>
      </c>
      <c r="AK1686" s="26">
        <v>45139</v>
      </c>
      <c r="AL1686" s="26">
        <v>44659</v>
      </c>
      <c r="AM1686" s="26">
        <v>44659</v>
      </c>
      <c r="AN1686" s="26">
        <v>44865</v>
      </c>
      <c r="AO1686" s="26">
        <v>45198</v>
      </c>
      <c r="BE1686" s="24">
        <v>40000</v>
      </c>
      <c r="BF1686" s="24">
        <v>65000</v>
      </c>
      <c r="BK1686" s="23" t="s">
        <v>6321</v>
      </c>
      <c r="BL1686" s="26">
        <v>45089</v>
      </c>
      <c r="BM1686" s="23" t="s">
        <v>286</v>
      </c>
      <c r="BO1686" s="23" t="s">
        <v>162</v>
      </c>
      <c r="BP1686" s="23" t="s">
        <v>146</v>
      </c>
      <c r="BQ1686" s="23" t="s">
        <v>181</v>
      </c>
      <c r="BS1686" s="23" t="s">
        <v>685</v>
      </c>
      <c r="BT1686" s="23" t="s">
        <v>2225</v>
      </c>
      <c r="BW1686" s="23">
        <v>0</v>
      </c>
      <c r="BX1686" s="24">
        <v>105000</v>
      </c>
      <c r="CB1686" s="23" t="s">
        <v>3066</v>
      </c>
      <c r="CC1686" s="23" t="s">
        <v>3066</v>
      </c>
      <c r="CF1686" s="23">
        <v>1</v>
      </c>
      <c r="CG1686" s="23">
        <v>40766</v>
      </c>
      <c r="CI1686" s="23" t="s">
        <v>275</v>
      </c>
      <c r="CJ1686" s="23" t="s">
        <v>150</v>
      </c>
      <c r="CK1686" s="23" t="s">
        <v>151</v>
      </c>
      <c r="CL1686" s="26">
        <v>44405</v>
      </c>
      <c r="CM1686" s="23" t="s">
        <v>3268</v>
      </c>
    </row>
    <row r="1687" spans="1:91" x14ac:dyDescent="0.25">
      <c r="A1687" s="23" t="s">
        <v>2223</v>
      </c>
      <c r="B1687" s="23" t="s">
        <v>4899</v>
      </c>
      <c r="C1687" s="23" t="s">
        <v>4900</v>
      </c>
      <c r="D1687" s="23" t="s">
        <v>0</v>
      </c>
      <c r="E1687" s="23" t="s">
        <v>2224</v>
      </c>
      <c r="F1687" s="23" t="s">
        <v>154</v>
      </c>
      <c r="G1687" s="23">
        <v>2084426</v>
      </c>
      <c r="H1687" s="23" t="s">
        <v>332</v>
      </c>
      <c r="I1687" s="23" t="s">
        <v>162</v>
      </c>
      <c r="J1687" s="23" t="s">
        <v>268</v>
      </c>
      <c r="K1687" s="23" t="s">
        <v>269</v>
      </c>
      <c r="L1687" s="23" t="s">
        <v>333</v>
      </c>
      <c r="M1687" s="24">
        <v>175022</v>
      </c>
      <c r="P1687" s="25">
        <v>175022.42</v>
      </c>
      <c r="Q1687" s="24">
        <v>186281</v>
      </c>
      <c r="R1687" s="24">
        <v>-11259</v>
      </c>
      <c r="S1687" s="23" t="s">
        <v>133</v>
      </c>
      <c r="T1687" s="24">
        <v>112756</v>
      </c>
      <c r="V1687" s="24">
        <v>112756</v>
      </c>
      <c r="W1687" s="24">
        <v>62266</v>
      </c>
      <c r="Z1687" s="24">
        <v>127512</v>
      </c>
      <c r="AC1687" s="24">
        <v>127512</v>
      </c>
      <c r="AD1687" s="23" t="s">
        <v>134</v>
      </c>
      <c r="AE1687" s="24">
        <v>127512</v>
      </c>
      <c r="AF1687" s="24">
        <v>175022</v>
      </c>
      <c r="AH1687" s="24">
        <v>175022</v>
      </c>
      <c r="AI1687" s="23" t="s">
        <v>143</v>
      </c>
      <c r="AJ1687" s="23" t="s">
        <v>142</v>
      </c>
      <c r="AK1687" s="26">
        <v>44986</v>
      </c>
      <c r="AL1687" s="26">
        <v>44963</v>
      </c>
      <c r="AM1687" s="26">
        <v>44963</v>
      </c>
      <c r="AN1687" s="26">
        <v>45291</v>
      </c>
      <c r="AO1687" s="26">
        <v>45077</v>
      </c>
      <c r="AT1687" s="25">
        <v>26281.11</v>
      </c>
      <c r="AU1687" s="25">
        <v>7527.95</v>
      </c>
      <c r="AV1687" s="25">
        <v>141213.35999999999</v>
      </c>
      <c r="AW1687" s="24">
        <v>132000</v>
      </c>
      <c r="AX1687" s="24">
        <v>132000</v>
      </c>
      <c r="AY1687" s="24">
        <v>9213</v>
      </c>
      <c r="AZ1687" s="23" t="s">
        <v>133</v>
      </c>
      <c r="BA1687" s="23">
        <v>0</v>
      </c>
      <c r="BK1687" s="23" t="s">
        <v>6320</v>
      </c>
      <c r="BL1687" s="26">
        <v>45078</v>
      </c>
      <c r="BM1687" s="23" t="s">
        <v>286</v>
      </c>
      <c r="BO1687" s="23" t="s">
        <v>162</v>
      </c>
      <c r="BP1687" s="23" t="s">
        <v>146</v>
      </c>
      <c r="BQ1687" s="23" t="s">
        <v>215</v>
      </c>
      <c r="BS1687" s="23" t="s">
        <v>685</v>
      </c>
      <c r="BT1687" s="23" t="s">
        <v>2225</v>
      </c>
      <c r="BV1687" s="24">
        <v>26281</v>
      </c>
      <c r="BW1687" s="24">
        <v>148741</v>
      </c>
      <c r="CB1687" s="23" t="s">
        <v>251</v>
      </c>
      <c r="CC1687" s="23" t="s">
        <v>251</v>
      </c>
      <c r="CF1687" s="23">
        <v>1</v>
      </c>
      <c r="CG1687" s="23">
        <v>44789</v>
      </c>
      <c r="CI1687" s="23" t="s">
        <v>149</v>
      </c>
      <c r="CJ1687" s="23" t="s">
        <v>150</v>
      </c>
      <c r="CK1687" s="23" t="s">
        <v>151</v>
      </c>
      <c r="CL1687" s="26">
        <v>44790</v>
      </c>
      <c r="CM1687" s="23" t="s">
        <v>2080</v>
      </c>
    </row>
    <row r="1688" spans="1:91" x14ac:dyDescent="0.25">
      <c r="A1688" s="23" t="s">
        <v>2226</v>
      </c>
      <c r="B1688" s="23" t="s">
        <v>4899</v>
      </c>
      <c r="C1688" s="23" t="s">
        <v>4900</v>
      </c>
      <c r="D1688" s="23" t="s">
        <v>0</v>
      </c>
      <c r="E1688" s="23" t="s">
        <v>2227</v>
      </c>
      <c r="F1688" s="23" t="s">
        <v>138</v>
      </c>
      <c r="G1688" s="23">
        <v>1782243</v>
      </c>
      <c r="H1688" s="23" t="s">
        <v>332</v>
      </c>
      <c r="I1688" s="23" t="s">
        <v>162</v>
      </c>
      <c r="J1688" s="23" t="s">
        <v>338</v>
      </c>
      <c r="K1688" s="23" t="s">
        <v>269</v>
      </c>
      <c r="L1688" s="23" t="s">
        <v>333</v>
      </c>
      <c r="M1688" s="24">
        <v>7794</v>
      </c>
      <c r="P1688" s="25">
        <v>7794.12</v>
      </c>
      <c r="Q1688" s="24">
        <v>7619</v>
      </c>
      <c r="R1688" s="23">
        <v>175</v>
      </c>
      <c r="S1688" s="23" t="s">
        <v>133</v>
      </c>
      <c r="W1688" s="24">
        <v>7794</v>
      </c>
      <c r="Z1688" s="24">
        <v>208000</v>
      </c>
      <c r="AC1688" s="24">
        <v>208000</v>
      </c>
      <c r="AD1688" s="23" t="s">
        <v>134</v>
      </c>
      <c r="AE1688" s="24">
        <v>208000</v>
      </c>
      <c r="AF1688" s="24">
        <v>4068</v>
      </c>
      <c r="AH1688" s="24">
        <v>4068</v>
      </c>
      <c r="AI1688" s="23" t="s">
        <v>143</v>
      </c>
      <c r="AJ1688" s="23" t="s">
        <v>142</v>
      </c>
      <c r="AK1688" s="26">
        <v>44197</v>
      </c>
      <c r="AL1688" s="26">
        <v>44167</v>
      </c>
      <c r="AM1688" s="26">
        <v>44167</v>
      </c>
      <c r="AN1688" s="26">
        <v>44561</v>
      </c>
      <c r="AO1688" s="26">
        <v>44469</v>
      </c>
      <c r="AS1688" s="25">
        <v>3725.64</v>
      </c>
      <c r="AT1688" s="25">
        <v>3893.29</v>
      </c>
      <c r="AU1688" s="23">
        <v>175.19</v>
      </c>
      <c r="BK1688" s="23" t="s">
        <v>2228</v>
      </c>
      <c r="BL1688" s="26">
        <v>44917</v>
      </c>
      <c r="BM1688" s="23" t="s">
        <v>286</v>
      </c>
      <c r="BO1688" s="23" t="s">
        <v>162</v>
      </c>
      <c r="BP1688" s="23" t="s">
        <v>146</v>
      </c>
      <c r="BQ1688" s="23" t="s">
        <v>215</v>
      </c>
      <c r="BS1688" s="23" t="s">
        <v>685</v>
      </c>
      <c r="BT1688" s="23" t="s">
        <v>2225</v>
      </c>
      <c r="BV1688" s="24">
        <v>7619</v>
      </c>
      <c r="BW1688" s="23">
        <v>175</v>
      </c>
      <c r="BZ1688" s="24">
        <v>-7451</v>
      </c>
      <c r="CB1688" s="23" t="s">
        <v>251</v>
      </c>
      <c r="CC1688" s="23" t="s">
        <v>342</v>
      </c>
      <c r="CD1688" s="23" t="s">
        <v>166</v>
      </c>
      <c r="CF1688" s="23">
        <v>1</v>
      </c>
      <c r="CG1688" s="23">
        <v>30341</v>
      </c>
      <c r="CI1688" s="23" t="s">
        <v>275</v>
      </c>
      <c r="CJ1688" s="23" t="s">
        <v>150</v>
      </c>
      <c r="CK1688" s="23" t="s">
        <v>151</v>
      </c>
      <c r="CL1688" s="26">
        <v>43318</v>
      </c>
      <c r="CM1688" s="23" t="s">
        <v>2080</v>
      </c>
    </row>
    <row r="1689" spans="1:91" x14ac:dyDescent="0.25">
      <c r="A1689" s="23" t="s">
        <v>2229</v>
      </c>
      <c r="B1689" s="23" t="s">
        <v>4899</v>
      </c>
      <c r="C1689" s="23" t="s">
        <v>4900</v>
      </c>
      <c r="D1689" s="23" t="s">
        <v>14</v>
      </c>
      <c r="E1689" s="23" t="s">
        <v>2230</v>
      </c>
      <c r="F1689" s="23" t="s">
        <v>138</v>
      </c>
      <c r="G1689" s="23">
        <v>1887270</v>
      </c>
      <c r="H1689" s="23" t="s">
        <v>332</v>
      </c>
      <c r="I1689" s="23" t="s">
        <v>162</v>
      </c>
      <c r="J1689" s="23" t="s">
        <v>338</v>
      </c>
      <c r="K1689" s="23" t="s">
        <v>158</v>
      </c>
      <c r="L1689" s="23" t="s">
        <v>333</v>
      </c>
      <c r="M1689" s="24">
        <v>-7451</v>
      </c>
      <c r="P1689" s="25">
        <v>-7451.28</v>
      </c>
      <c r="Q1689" s="24">
        <v>-7451</v>
      </c>
      <c r="R1689" s="23">
        <v>0</v>
      </c>
      <c r="S1689" s="23" t="s">
        <v>142</v>
      </c>
      <c r="W1689" s="24">
        <v>-7451</v>
      </c>
      <c r="Z1689" s="24">
        <v>205000</v>
      </c>
      <c r="AC1689" s="24">
        <v>205000</v>
      </c>
      <c r="AD1689" s="23" t="s">
        <v>160</v>
      </c>
      <c r="AE1689" s="24">
        <v>205000</v>
      </c>
      <c r="AF1689" s="24">
        <v>178974</v>
      </c>
      <c r="AH1689" s="24">
        <v>178974</v>
      </c>
      <c r="AI1689" s="23" t="s">
        <v>143</v>
      </c>
      <c r="AJ1689" s="23" t="s">
        <v>142</v>
      </c>
      <c r="AK1689" s="26">
        <v>44440</v>
      </c>
      <c r="AL1689" s="26">
        <v>44448</v>
      </c>
      <c r="AM1689" s="26">
        <v>44448</v>
      </c>
      <c r="AN1689" s="26">
        <v>44469</v>
      </c>
      <c r="AO1689" s="26">
        <v>44547</v>
      </c>
      <c r="AS1689" s="25">
        <v>-3725.64</v>
      </c>
      <c r="AT1689" s="25">
        <v>-3725.64</v>
      </c>
      <c r="BK1689" s="23" t="s">
        <v>2231</v>
      </c>
      <c r="BL1689" s="26">
        <v>44917</v>
      </c>
      <c r="BM1689" s="23" t="s">
        <v>286</v>
      </c>
      <c r="BO1689" s="23" t="s">
        <v>162</v>
      </c>
      <c r="BP1689" s="23" t="s">
        <v>146</v>
      </c>
      <c r="BQ1689" s="23" t="s">
        <v>262</v>
      </c>
      <c r="BS1689" s="23" t="s">
        <v>685</v>
      </c>
      <c r="BT1689" s="23" t="s">
        <v>2225</v>
      </c>
      <c r="BV1689" s="24">
        <v>-7451</v>
      </c>
      <c r="BW1689" s="23">
        <v>0</v>
      </c>
      <c r="BZ1689" s="24">
        <v>-7149</v>
      </c>
      <c r="CB1689" s="23" t="s">
        <v>251</v>
      </c>
      <c r="CC1689" s="23" t="s">
        <v>251</v>
      </c>
      <c r="CF1689" s="23">
        <v>1</v>
      </c>
      <c r="CG1689" s="23">
        <v>41546</v>
      </c>
      <c r="CI1689" s="23" t="s">
        <v>275</v>
      </c>
      <c r="CJ1689" s="23" t="s">
        <v>150</v>
      </c>
      <c r="CK1689" s="23" t="s">
        <v>151</v>
      </c>
      <c r="CL1689" s="26">
        <v>44427</v>
      </c>
      <c r="CM1689" s="23" t="s">
        <v>2080</v>
      </c>
    </row>
    <row r="1690" spans="1:91" x14ac:dyDescent="0.25">
      <c r="A1690" s="23" t="s">
        <v>3762</v>
      </c>
      <c r="B1690" s="23" t="s">
        <v>4899</v>
      </c>
      <c r="C1690" s="23" t="s">
        <v>4900</v>
      </c>
      <c r="D1690" s="23" t="s">
        <v>0</v>
      </c>
      <c r="E1690" s="23" t="s">
        <v>3763</v>
      </c>
      <c r="F1690" s="23" t="s">
        <v>138</v>
      </c>
      <c r="G1690" s="23">
        <v>2043675</v>
      </c>
      <c r="H1690" s="23" t="s">
        <v>312</v>
      </c>
      <c r="I1690" s="23" t="s">
        <v>162</v>
      </c>
      <c r="J1690" s="23" t="s">
        <v>338</v>
      </c>
      <c r="K1690" s="23" t="s">
        <v>158</v>
      </c>
      <c r="L1690" s="23" t="s">
        <v>162</v>
      </c>
      <c r="M1690" s="24">
        <v>-1000</v>
      </c>
      <c r="P1690" s="25">
        <v>-1000</v>
      </c>
      <c r="Q1690" s="24">
        <v>-1000</v>
      </c>
      <c r="R1690" s="23">
        <v>0</v>
      </c>
      <c r="S1690" s="23" t="s">
        <v>142</v>
      </c>
      <c r="W1690" s="24">
        <v>-1000</v>
      </c>
      <c r="Z1690" s="24">
        <v>27000</v>
      </c>
      <c r="AC1690" s="24">
        <v>27000</v>
      </c>
      <c r="AD1690" s="23" t="s">
        <v>160</v>
      </c>
      <c r="AE1690" s="24">
        <v>27000</v>
      </c>
      <c r="AF1690" s="24">
        <v>16044</v>
      </c>
      <c r="AH1690" s="24">
        <v>16044</v>
      </c>
      <c r="AI1690" s="23" t="s">
        <v>143</v>
      </c>
      <c r="AJ1690" s="23" t="s">
        <v>142</v>
      </c>
      <c r="AK1690" s="26">
        <v>44866</v>
      </c>
      <c r="AL1690" s="26">
        <v>44867</v>
      </c>
      <c r="AM1690" s="26">
        <v>44867</v>
      </c>
      <c r="AN1690" s="26">
        <v>44925</v>
      </c>
      <c r="AO1690" s="26">
        <v>44888</v>
      </c>
      <c r="AR1690" s="25">
        <v>-1000</v>
      </c>
      <c r="AS1690" s="23">
        <v>0</v>
      </c>
      <c r="BK1690" s="23" t="s">
        <v>3764</v>
      </c>
      <c r="BL1690" s="26">
        <v>44986</v>
      </c>
      <c r="BM1690" s="23" t="s">
        <v>286</v>
      </c>
      <c r="BO1690" s="23" t="s">
        <v>162</v>
      </c>
      <c r="BP1690" s="23" t="s">
        <v>146</v>
      </c>
      <c r="BQ1690" s="23" t="s">
        <v>272</v>
      </c>
      <c r="BS1690" s="23" t="s">
        <v>685</v>
      </c>
      <c r="BT1690" s="23" t="s">
        <v>2225</v>
      </c>
      <c r="BV1690" s="24">
        <v>-1000</v>
      </c>
      <c r="BW1690" s="23">
        <v>0</v>
      </c>
      <c r="BZ1690" s="24">
        <v>17044</v>
      </c>
      <c r="CB1690" s="23" t="s">
        <v>312</v>
      </c>
      <c r="CC1690" s="23" t="s">
        <v>1261</v>
      </c>
      <c r="CF1690" s="23">
        <v>1</v>
      </c>
      <c r="CG1690" s="23">
        <v>46108</v>
      </c>
      <c r="CI1690" s="23" t="s">
        <v>312</v>
      </c>
      <c r="CJ1690" s="23" t="s">
        <v>150</v>
      </c>
      <c r="CK1690" s="23" t="s">
        <v>151</v>
      </c>
      <c r="CL1690" s="26">
        <v>44855</v>
      </c>
      <c r="CM1690" s="23" t="s">
        <v>3268</v>
      </c>
    </row>
    <row r="1691" spans="1:91" x14ac:dyDescent="0.25">
      <c r="A1691" s="23" t="s">
        <v>3765</v>
      </c>
      <c r="B1691" s="23" t="s">
        <v>4899</v>
      </c>
      <c r="C1691" s="23" t="s">
        <v>4900</v>
      </c>
      <c r="D1691" s="23" t="s">
        <v>0</v>
      </c>
      <c r="E1691" s="23" t="s">
        <v>3766</v>
      </c>
      <c r="F1691" s="23" t="s">
        <v>138</v>
      </c>
      <c r="G1691" s="23">
        <v>2094859</v>
      </c>
      <c r="H1691" s="23" t="s">
        <v>684</v>
      </c>
      <c r="I1691" s="23" t="s">
        <v>162</v>
      </c>
      <c r="J1691" s="23" t="s">
        <v>157</v>
      </c>
      <c r="K1691" s="23" t="s">
        <v>269</v>
      </c>
      <c r="L1691" s="23" t="s">
        <v>162</v>
      </c>
      <c r="N1691" s="24">
        <v>50000</v>
      </c>
      <c r="P1691" s="25">
        <v>50000</v>
      </c>
      <c r="Q1691" s="24">
        <v>50000</v>
      </c>
      <c r="R1691" s="23">
        <v>0</v>
      </c>
      <c r="S1691" s="23" t="s">
        <v>142</v>
      </c>
      <c r="T1691" s="24">
        <v>50000</v>
      </c>
      <c r="V1691" s="24">
        <v>50000</v>
      </c>
      <c r="W1691" s="23">
        <v>0</v>
      </c>
      <c r="Z1691" s="24">
        <v>46988</v>
      </c>
      <c r="AC1691" s="24">
        <v>46988</v>
      </c>
      <c r="AD1691" s="23" t="s">
        <v>134</v>
      </c>
      <c r="AE1691" s="24">
        <v>46988</v>
      </c>
      <c r="AG1691" s="24">
        <v>50000</v>
      </c>
      <c r="AH1691" s="24">
        <v>50000</v>
      </c>
      <c r="AI1691" s="23" t="s">
        <v>143</v>
      </c>
      <c r="AJ1691" s="23" t="s">
        <v>142</v>
      </c>
      <c r="AK1691" s="26">
        <v>45139</v>
      </c>
      <c r="AL1691" s="26">
        <v>44995</v>
      </c>
      <c r="AM1691" s="26">
        <v>44995</v>
      </c>
      <c r="AN1691" s="26">
        <v>45158</v>
      </c>
      <c r="AO1691" s="26">
        <v>45138</v>
      </c>
      <c r="BC1691" s="24">
        <v>10000</v>
      </c>
      <c r="BE1691" s="24">
        <v>15000</v>
      </c>
      <c r="BF1691" s="24">
        <v>25000</v>
      </c>
      <c r="BK1691" s="23" t="s">
        <v>6319</v>
      </c>
      <c r="BL1691" s="26">
        <v>45090</v>
      </c>
      <c r="BM1691" s="23" t="s">
        <v>286</v>
      </c>
      <c r="BO1691" s="23" t="s">
        <v>162</v>
      </c>
      <c r="BP1691" s="23" t="s">
        <v>146</v>
      </c>
      <c r="BQ1691" s="23" t="s">
        <v>272</v>
      </c>
      <c r="BS1691" s="23" t="s">
        <v>685</v>
      </c>
      <c r="BT1691" s="23" t="s">
        <v>2225</v>
      </c>
      <c r="BW1691" s="24">
        <v>10000</v>
      </c>
      <c r="BX1691" s="24">
        <v>40000</v>
      </c>
      <c r="CB1691" s="23" t="s">
        <v>312</v>
      </c>
      <c r="CC1691" s="23" t="s">
        <v>758</v>
      </c>
      <c r="CD1691" s="23" t="s">
        <v>166</v>
      </c>
      <c r="CF1691" s="23">
        <v>1</v>
      </c>
      <c r="CG1691" s="23">
        <v>25793</v>
      </c>
      <c r="CI1691" s="23" t="s">
        <v>275</v>
      </c>
      <c r="CJ1691" s="23" t="s">
        <v>150</v>
      </c>
      <c r="CK1691" s="23" t="s">
        <v>151</v>
      </c>
      <c r="CL1691" s="26">
        <v>42990</v>
      </c>
      <c r="CM1691" s="23" t="s">
        <v>3268</v>
      </c>
    </row>
    <row r="1692" spans="1:91" x14ac:dyDescent="0.25">
      <c r="A1692" s="23" t="s">
        <v>1487</v>
      </c>
      <c r="B1692" s="23" t="s">
        <v>4899</v>
      </c>
      <c r="C1692" s="23" t="s">
        <v>4900</v>
      </c>
      <c r="D1692" s="23" t="s">
        <v>0</v>
      </c>
      <c r="E1692" s="23" t="s">
        <v>1488</v>
      </c>
      <c r="F1692" s="23" t="s">
        <v>154</v>
      </c>
      <c r="G1692" s="23">
        <v>2003374</v>
      </c>
      <c r="H1692" s="23" t="s">
        <v>1489</v>
      </c>
      <c r="I1692" s="23" t="s">
        <v>162</v>
      </c>
      <c r="J1692" s="23" t="s">
        <v>338</v>
      </c>
      <c r="K1692" s="23" t="s">
        <v>269</v>
      </c>
      <c r="L1692" s="23" t="s">
        <v>214</v>
      </c>
      <c r="M1692" s="23">
        <v>383</v>
      </c>
      <c r="P1692" s="23">
        <v>383.38</v>
      </c>
      <c r="Q1692" s="23">
        <v>383</v>
      </c>
      <c r="R1692" s="23">
        <v>0</v>
      </c>
      <c r="S1692" s="23" t="s">
        <v>142</v>
      </c>
      <c r="W1692" s="23">
        <v>383</v>
      </c>
      <c r="Z1692" s="24">
        <v>261000</v>
      </c>
      <c r="AC1692" s="24">
        <v>261000</v>
      </c>
      <c r="AD1692" s="23" t="s">
        <v>160</v>
      </c>
      <c r="AE1692" s="24">
        <v>261000</v>
      </c>
      <c r="AF1692" s="24">
        <v>243454</v>
      </c>
      <c r="AH1692" s="24">
        <v>243454</v>
      </c>
      <c r="AI1692" s="23" t="s">
        <v>143</v>
      </c>
      <c r="AJ1692" s="23" t="s">
        <v>142</v>
      </c>
      <c r="AK1692" s="26">
        <v>44774</v>
      </c>
      <c r="AL1692" s="26">
        <v>44761</v>
      </c>
      <c r="AM1692" s="26">
        <v>44761</v>
      </c>
      <c r="AN1692" s="26">
        <v>44926</v>
      </c>
      <c r="AO1692" s="26">
        <v>44802</v>
      </c>
      <c r="AR1692" s="23">
        <v>383.38</v>
      </c>
      <c r="BK1692" s="23" t="s">
        <v>1490</v>
      </c>
      <c r="BL1692" s="26">
        <v>44958</v>
      </c>
      <c r="BM1692" s="23" t="s">
        <v>444</v>
      </c>
      <c r="BO1692" s="23" t="s">
        <v>162</v>
      </c>
      <c r="BP1692" s="23" t="s">
        <v>146</v>
      </c>
      <c r="BQ1692" s="23" t="s">
        <v>215</v>
      </c>
      <c r="BS1692" s="23" t="s">
        <v>440</v>
      </c>
      <c r="BT1692" s="23" t="s">
        <v>1491</v>
      </c>
      <c r="BV1692" s="23">
        <v>383</v>
      </c>
      <c r="BW1692" s="23">
        <v>0</v>
      </c>
      <c r="BZ1692" s="24">
        <v>243071</v>
      </c>
      <c r="CB1692" s="23" t="s">
        <v>218</v>
      </c>
      <c r="CC1692" s="23" t="s">
        <v>218</v>
      </c>
      <c r="CF1692" s="23">
        <v>1</v>
      </c>
      <c r="CG1692" s="23">
        <v>40993</v>
      </c>
      <c r="CI1692" s="23" t="s">
        <v>149</v>
      </c>
      <c r="CJ1692" s="23" t="s">
        <v>150</v>
      </c>
      <c r="CK1692" s="23" t="s">
        <v>151</v>
      </c>
      <c r="CL1692" s="26">
        <v>44412</v>
      </c>
      <c r="CM1692" s="23" t="s">
        <v>42</v>
      </c>
    </row>
    <row r="1693" spans="1:91" x14ac:dyDescent="0.25">
      <c r="A1693" s="23" t="s">
        <v>5063</v>
      </c>
      <c r="B1693" s="23" t="s">
        <v>4899</v>
      </c>
      <c r="C1693" s="23" t="s">
        <v>4900</v>
      </c>
      <c r="D1693" s="23" t="s">
        <v>0</v>
      </c>
      <c r="E1693" s="23" t="s">
        <v>5062</v>
      </c>
      <c r="F1693" s="23" t="s">
        <v>154</v>
      </c>
      <c r="G1693" s="23">
        <v>2094424</v>
      </c>
      <c r="H1693" s="23" t="s">
        <v>1489</v>
      </c>
      <c r="I1693" s="23" t="s">
        <v>162</v>
      </c>
      <c r="J1693" s="23" t="s">
        <v>157</v>
      </c>
      <c r="K1693" s="23" t="s">
        <v>158</v>
      </c>
      <c r="L1693" s="23" t="s">
        <v>214</v>
      </c>
      <c r="M1693" s="23">
        <v>350</v>
      </c>
      <c r="N1693" s="24">
        <v>45000</v>
      </c>
      <c r="P1693" s="25">
        <v>45350.09</v>
      </c>
      <c r="Q1693" s="24">
        <v>60000</v>
      </c>
      <c r="R1693" s="24">
        <v>-14650</v>
      </c>
      <c r="S1693" s="23" t="s">
        <v>136</v>
      </c>
      <c r="U1693" s="24">
        <v>66440</v>
      </c>
      <c r="V1693" s="24">
        <v>66440</v>
      </c>
      <c r="W1693" s="24">
        <v>-21090</v>
      </c>
      <c r="Z1693" s="24">
        <v>66440</v>
      </c>
      <c r="AC1693" s="24">
        <v>66440</v>
      </c>
      <c r="AD1693" s="23" t="s">
        <v>160</v>
      </c>
      <c r="AE1693" s="24">
        <v>66440</v>
      </c>
      <c r="AF1693" s="23">
        <v>350</v>
      </c>
      <c r="AG1693" s="24">
        <v>45000</v>
      </c>
      <c r="AH1693" s="24">
        <v>45350</v>
      </c>
      <c r="AI1693" s="23" t="s">
        <v>143</v>
      </c>
      <c r="AJ1693" s="23" t="s">
        <v>142</v>
      </c>
      <c r="AK1693" s="26">
        <v>45047</v>
      </c>
      <c r="AL1693" s="26">
        <v>45028</v>
      </c>
      <c r="AM1693" s="26">
        <v>45028</v>
      </c>
      <c r="AN1693" s="26">
        <v>45102</v>
      </c>
      <c r="AO1693" s="26">
        <v>45102</v>
      </c>
      <c r="AV1693" s="23">
        <v>350.09</v>
      </c>
      <c r="AW1693" s="24">
        <v>60000</v>
      </c>
      <c r="AX1693" s="24">
        <v>60000</v>
      </c>
      <c r="AY1693" s="24">
        <v>-59650</v>
      </c>
      <c r="AZ1693" s="23" t="s">
        <v>136</v>
      </c>
      <c r="BB1693" s="23" t="s">
        <v>411</v>
      </c>
      <c r="BC1693" s="24">
        <v>45000</v>
      </c>
      <c r="BK1693" s="23" t="s">
        <v>6318</v>
      </c>
      <c r="BL1693" s="26">
        <v>45090</v>
      </c>
      <c r="BM1693" s="23" t="s">
        <v>444</v>
      </c>
      <c r="BO1693" s="23" t="s">
        <v>162</v>
      </c>
      <c r="BP1693" s="23" t="s">
        <v>146</v>
      </c>
      <c r="BQ1693" s="23" t="s">
        <v>215</v>
      </c>
      <c r="BS1693" s="23" t="s">
        <v>440</v>
      </c>
      <c r="BT1693" s="23" t="s">
        <v>1491</v>
      </c>
      <c r="BW1693" s="24">
        <v>45350</v>
      </c>
      <c r="CB1693" s="23" t="s">
        <v>218</v>
      </c>
      <c r="CC1693" s="23" t="s">
        <v>218</v>
      </c>
      <c r="CF1693" s="23">
        <v>1</v>
      </c>
      <c r="CG1693" s="23">
        <v>46863</v>
      </c>
      <c r="CI1693" s="23" t="s">
        <v>1489</v>
      </c>
      <c r="CJ1693" s="23" t="s">
        <v>150</v>
      </c>
      <c r="CK1693" s="23" t="s">
        <v>151</v>
      </c>
      <c r="CL1693" s="26">
        <v>45016</v>
      </c>
    </row>
    <row r="1694" spans="1:91" x14ac:dyDescent="0.25">
      <c r="A1694" s="23" t="s">
        <v>5061</v>
      </c>
      <c r="B1694" s="23" t="s">
        <v>4899</v>
      </c>
      <c r="C1694" s="23" t="s">
        <v>4900</v>
      </c>
      <c r="D1694" s="23" t="s">
        <v>0</v>
      </c>
      <c r="E1694" s="23" t="s">
        <v>5060</v>
      </c>
      <c r="F1694" s="23" t="s">
        <v>154</v>
      </c>
      <c r="G1694" s="23" t="s">
        <v>5059</v>
      </c>
      <c r="H1694" s="23" t="s">
        <v>1459</v>
      </c>
      <c r="I1694" s="23" t="s">
        <v>162</v>
      </c>
      <c r="J1694" s="23" t="s">
        <v>157</v>
      </c>
      <c r="K1694" s="23" t="s">
        <v>158</v>
      </c>
      <c r="L1694" s="23" t="s">
        <v>214</v>
      </c>
      <c r="M1694" s="24">
        <v>295841</v>
      </c>
      <c r="N1694" s="24">
        <v>93269</v>
      </c>
      <c r="P1694" s="25">
        <v>389110.16</v>
      </c>
      <c r="Q1694" s="24">
        <v>421614</v>
      </c>
      <c r="R1694" s="24">
        <v>-32504</v>
      </c>
      <c r="S1694" s="23" t="s">
        <v>133</v>
      </c>
      <c r="U1694" s="24">
        <v>499068</v>
      </c>
      <c r="V1694" s="24">
        <v>499068</v>
      </c>
      <c r="W1694" s="24">
        <v>-109958</v>
      </c>
      <c r="Z1694" s="24">
        <v>499068</v>
      </c>
      <c r="AC1694" s="24">
        <v>499068</v>
      </c>
      <c r="AD1694" s="23" t="s">
        <v>160</v>
      </c>
      <c r="AE1694" s="24">
        <v>499068</v>
      </c>
      <c r="AF1694" s="24">
        <v>295841</v>
      </c>
      <c r="AG1694" s="24">
        <v>93269</v>
      </c>
      <c r="AH1694" s="24">
        <v>389110</v>
      </c>
      <c r="AI1694" s="23" t="s">
        <v>143</v>
      </c>
      <c r="AJ1694" s="23" t="s">
        <v>142</v>
      </c>
      <c r="AK1694" s="26">
        <v>45017</v>
      </c>
      <c r="AL1694" s="26">
        <v>45026</v>
      </c>
      <c r="AM1694" s="26">
        <v>45026</v>
      </c>
      <c r="AN1694" s="26">
        <v>45168</v>
      </c>
      <c r="AO1694" s="26">
        <v>45168</v>
      </c>
      <c r="AU1694" s="25">
        <v>108553.95</v>
      </c>
      <c r="AV1694" s="25">
        <v>187287.21</v>
      </c>
      <c r="AW1694" s="24">
        <v>215306</v>
      </c>
      <c r="AX1694" s="24">
        <v>215306</v>
      </c>
      <c r="AY1694" s="24">
        <v>-28019</v>
      </c>
      <c r="AZ1694" s="23" t="s">
        <v>136</v>
      </c>
      <c r="BA1694" s="23">
        <v>0</v>
      </c>
      <c r="BB1694" s="23" t="s">
        <v>484</v>
      </c>
      <c r="BC1694" s="24">
        <v>93269</v>
      </c>
      <c r="BK1694" s="23" t="s">
        <v>6317</v>
      </c>
      <c r="BL1694" s="26">
        <v>45082</v>
      </c>
      <c r="BM1694" s="23" t="s">
        <v>444</v>
      </c>
      <c r="BO1694" s="23" t="s">
        <v>162</v>
      </c>
      <c r="BP1694" s="23" t="s">
        <v>146</v>
      </c>
      <c r="BQ1694" s="23" t="s">
        <v>215</v>
      </c>
      <c r="BS1694" s="23" t="s">
        <v>440</v>
      </c>
      <c r="BT1694" s="23" t="s">
        <v>1491</v>
      </c>
      <c r="BW1694" s="24">
        <v>389110</v>
      </c>
      <c r="CB1694" s="23" t="s">
        <v>218</v>
      </c>
      <c r="CC1694" s="23" t="s">
        <v>218</v>
      </c>
      <c r="CF1694" s="23">
        <v>1</v>
      </c>
      <c r="CG1694" s="23">
        <v>46756</v>
      </c>
      <c r="CI1694" s="23" t="s">
        <v>1489</v>
      </c>
      <c r="CJ1694" s="23" t="s">
        <v>150</v>
      </c>
      <c r="CK1694" s="23" t="s">
        <v>151</v>
      </c>
      <c r="CL1694" s="26">
        <v>44995</v>
      </c>
    </row>
    <row r="1695" spans="1:91" x14ac:dyDescent="0.25">
      <c r="A1695" s="23" t="s">
        <v>1492</v>
      </c>
      <c r="B1695" s="23" t="s">
        <v>4899</v>
      </c>
      <c r="C1695" s="23" t="s">
        <v>4900</v>
      </c>
      <c r="D1695" s="23" t="s">
        <v>0</v>
      </c>
      <c r="E1695" s="23" t="s">
        <v>1493</v>
      </c>
      <c r="F1695" s="23" t="s">
        <v>154</v>
      </c>
      <c r="G1695" s="23">
        <v>2051787</v>
      </c>
      <c r="H1695" s="23" t="s">
        <v>327</v>
      </c>
      <c r="I1695" s="23" t="s">
        <v>162</v>
      </c>
      <c r="J1695" s="23" t="s">
        <v>268</v>
      </c>
      <c r="K1695" s="23" t="s">
        <v>269</v>
      </c>
      <c r="L1695" s="23" t="s">
        <v>214</v>
      </c>
      <c r="M1695" s="24">
        <v>-2655</v>
      </c>
      <c r="P1695" s="25">
        <v>-2655.44</v>
      </c>
      <c r="Q1695" s="24">
        <v>-6202</v>
      </c>
      <c r="R1695" s="24">
        <v>3547</v>
      </c>
      <c r="S1695" s="23" t="s">
        <v>136</v>
      </c>
      <c r="W1695" s="24">
        <v>-2655</v>
      </c>
      <c r="Z1695" s="24">
        <v>52933</v>
      </c>
      <c r="AC1695" s="24">
        <v>52933</v>
      </c>
      <c r="AD1695" s="23" t="s">
        <v>160</v>
      </c>
      <c r="AE1695" s="24">
        <v>52933</v>
      </c>
      <c r="AF1695" s="24">
        <v>49104</v>
      </c>
      <c r="AH1695" s="24">
        <v>49104</v>
      </c>
      <c r="AI1695" s="23" t="s">
        <v>143</v>
      </c>
      <c r="AJ1695" s="23" t="s">
        <v>142</v>
      </c>
      <c r="AK1695" s="26">
        <v>44896</v>
      </c>
      <c r="AL1695" s="26">
        <v>44943</v>
      </c>
      <c r="AM1695" s="26">
        <v>44943</v>
      </c>
      <c r="AN1695" s="26">
        <v>44926</v>
      </c>
      <c r="AO1695" s="26">
        <v>44926</v>
      </c>
      <c r="AR1695" s="25">
        <v>22887.77</v>
      </c>
      <c r="AS1695" s="25">
        <v>-29302.59</v>
      </c>
      <c r="AT1695" s="23">
        <v>212.52</v>
      </c>
      <c r="AU1695" s="25">
        <v>1546.86</v>
      </c>
      <c r="AV1695" s="25">
        <v>2000</v>
      </c>
      <c r="AY1695" s="24">
        <v>2000</v>
      </c>
      <c r="AZ1695" s="23" t="s">
        <v>136</v>
      </c>
      <c r="BK1695" s="23" t="s">
        <v>6316</v>
      </c>
      <c r="BL1695" s="26">
        <v>45081</v>
      </c>
      <c r="BM1695" s="23" t="s">
        <v>444</v>
      </c>
      <c r="BO1695" s="23" t="s">
        <v>162</v>
      </c>
      <c r="BP1695" s="23" t="s">
        <v>146</v>
      </c>
      <c r="BQ1695" s="23" t="s">
        <v>215</v>
      </c>
      <c r="BS1695" s="23" t="s">
        <v>440</v>
      </c>
      <c r="BT1695" s="23" t="s">
        <v>1491</v>
      </c>
      <c r="BV1695" s="24">
        <v>-6202</v>
      </c>
      <c r="BW1695" s="24">
        <v>3547</v>
      </c>
      <c r="BZ1695" s="24">
        <v>51759</v>
      </c>
      <c r="CB1695" s="23" t="s">
        <v>218</v>
      </c>
      <c r="CC1695" s="23" t="s">
        <v>218</v>
      </c>
      <c r="CF1695" s="23">
        <v>1</v>
      </c>
      <c r="CG1695" s="23">
        <v>46347</v>
      </c>
      <c r="CI1695" s="23" t="s">
        <v>275</v>
      </c>
      <c r="CJ1695" s="23" t="s">
        <v>150</v>
      </c>
      <c r="CK1695" s="23" t="s">
        <v>151</v>
      </c>
      <c r="CL1695" s="26">
        <v>44904</v>
      </c>
      <c r="CM1695" s="23" t="s">
        <v>42</v>
      </c>
    </row>
    <row r="1696" spans="1:91" x14ac:dyDescent="0.25">
      <c r="A1696" s="23" t="s">
        <v>5571</v>
      </c>
      <c r="B1696" s="23" t="s">
        <v>4899</v>
      </c>
      <c r="C1696" s="23" t="s">
        <v>4900</v>
      </c>
      <c r="D1696" s="23" t="s">
        <v>14</v>
      </c>
      <c r="E1696" s="23" t="s">
        <v>5570</v>
      </c>
      <c r="F1696" s="23" t="s">
        <v>154</v>
      </c>
      <c r="G1696" s="23">
        <v>2095922</v>
      </c>
      <c r="H1696" s="23" t="s">
        <v>1489</v>
      </c>
      <c r="I1696" s="23" t="s">
        <v>162</v>
      </c>
      <c r="J1696" s="23" t="s">
        <v>157</v>
      </c>
      <c r="K1696" s="23" t="s">
        <v>299</v>
      </c>
      <c r="L1696" s="23" t="s">
        <v>162</v>
      </c>
      <c r="M1696" s="24">
        <v>298389</v>
      </c>
      <c r="P1696" s="25">
        <v>298389.40000000002</v>
      </c>
      <c r="R1696" s="24">
        <v>298389</v>
      </c>
      <c r="S1696" s="23" t="s">
        <v>136</v>
      </c>
      <c r="W1696" s="24">
        <v>298389</v>
      </c>
      <c r="Z1696" s="24">
        <v>380143</v>
      </c>
      <c r="AC1696" s="24">
        <v>380143</v>
      </c>
      <c r="AD1696" s="23" t="s">
        <v>160</v>
      </c>
      <c r="AE1696" s="24">
        <v>380143</v>
      </c>
      <c r="AF1696" s="24">
        <v>298389</v>
      </c>
      <c r="AH1696" s="24">
        <v>298389</v>
      </c>
      <c r="AI1696" s="23" t="s">
        <v>143</v>
      </c>
      <c r="AJ1696" s="23" t="s">
        <v>142</v>
      </c>
      <c r="AK1696" s="26">
        <v>45017</v>
      </c>
      <c r="AL1696" s="26">
        <v>45064</v>
      </c>
      <c r="AM1696" s="26">
        <v>45064</v>
      </c>
      <c r="AN1696" s="26">
        <v>45072</v>
      </c>
      <c r="AO1696" s="26">
        <v>45046</v>
      </c>
      <c r="AU1696" s="25">
        <v>132465.01</v>
      </c>
      <c r="AV1696" s="25">
        <v>165924.39000000001</v>
      </c>
      <c r="AW1696" s="24">
        <v>130000</v>
      </c>
      <c r="AX1696" s="24">
        <v>130000</v>
      </c>
      <c r="AY1696" s="24">
        <v>35924</v>
      </c>
      <c r="AZ1696" s="23" t="s">
        <v>136</v>
      </c>
      <c r="BA1696" s="23">
        <v>0</v>
      </c>
      <c r="BB1696" s="23" t="s">
        <v>411</v>
      </c>
      <c r="BK1696" s="23" t="s">
        <v>6315</v>
      </c>
      <c r="BL1696" s="26">
        <v>45082</v>
      </c>
      <c r="BM1696" s="23" t="s">
        <v>444</v>
      </c>
      <c r="BO1696" s="23" t="s">
        <v>162</v>
      </c>
      <c r="BP1696" s="23" t="s">
        <v>146</v>
      </c>
      <c r="BQ1696" s="23" t="s">
        <v>181</v>
      </c>
      <c r="BS1696" s="23" t="s">
        <v>383</v>
      </c>
      <c r="BT1696" s="23" t="s">
        <v>5569</v>
      </c>
      <c r="BW1696" s="24">
        <v>298389</v>
      </c>
      <c r="CB1696" s="23" t="s">
        <v>312</v>
      </c>
      <c r="CC1696" s="23" t="s">
        <v>315</v>
      </c>
      <c r="CF1696" s="23">
        <v>1</v>
      </c>
      <c r="CG1696" s="23">
        <v>46882</v>
      </c>
      <c r="CI1696" s="23" t="s">
        <v>1489</v>
      </c>
      <c r="CJ1696" s="23" t="s">
        <v>150</v>
      </c>
      <c r="CK1696" s="23" t="s">
        <v>151</v>
      </c>
      <c r="CL1696" s="26">
        <v>45021</v>
      </c>
    </row>
    <row r="1697" spans="1:91" x14ac:dyDescent="0.25">
      <c r="A1697" s="23" t="s">
        <v>3777</v>
      </c>
      <c r="B1697" s="23" t="s">
        <v>4899</v>
      </c>
      <c r="C1697" s="23" t="s">
        <v>4900</v>
      </c>
      <c r="D1697" s="23" t="s">
        <v>0</v>
      </c>
      <c r="E1697" s="23" t="s">
        <v>5058</v>
      </c>
      <c r="F1697" s="23" t="s">
        <v>154</v>
      </c>
      <c r="G1697" s="23">
        <v>2096401</v>
      </c>
      <c r="H1697" s="23" t="s">
        <v>770</v>
      </c>
      <c r="I1697" s="23" t="s">
        <v>162</v>
      </c>
      <c r="J1697" s="23" t="s">
        <v>157</v>
      </c>
      <c r="K1697" s="23" t="s">
        <v>269</v>
      </c>
      <c r="L1697" s="23" t="s">
        <v>454</v>
      </c>
      <c r="M1697" s="24">
        <v>16666</v>
      </c>
      <c r="N1697" s="24">
        <v>140000</v>
      </c>
      <c r="P1697" s="25">
        <v>156666.1</v>
      </c>
      <c r="Q1697" s="24">
        <v>160000</v>
      </c>
      <c r="R1697" s="24">
        <v>-3334</v>
      </c>
      <c r="S1697" s="23" t="s">
        <v>133</v>
      </c>
      <c r="T1697" s="24">
        <v>160000</v>
      </c>
      <c r="V1697" s="24">
        <v>160000</v>
      </c>
      <c r="W1697" s="24">
        <v>-3334</v>
      </c>
      <c r="Z1697" s="24">
        <v>106363</v>
      </c>
      <c r="AC1697" s="24">
        <v>106363</v>
      </c>
      <c r="AD1697" s="23" t="s">
        <v>134</v>
      </c>
      <c r="AE1697" s="24">
        <v>106363</v>
      </c>
      <c r="AF1697" s="24">
        <v>16666</v>
      </c>
      <c r="AG1697" s="24">
        <v>140000</v>
      </c>
      <c r="AH1697" s="24">
        <v>156666</v>
      </c>
      <c r="AI1697" s="23" t="s">
        <v>143</v>
      </c>
      <c r="AJ1697" s="23" t="s">
        <v>142</v>
      </c>
      <c r="AK1697" s="26">
        <v>45017</v>
      </c>
      <c r="AL1697" s="26">
        <v>45013</v>
      </c>
      <c r="AM1697" s="26">
        <v>45013</v>
      </c>
      <c r="AN1697" s="26">
        <v>45229</v>
      </c>
      <c r="AO1697" s="26">
        <v>45230</v>
      </c>
      <c r="AU1697" s="25">
        <v>30580</v>
      </c>
      <c r="AV1697" s="25">
        <v>-13913.9</v>
      </c>
      <c r="AY1697" s="24">
        <v>-13914</v>
      </c>
      <c r="AZ1697" s="23" t="s">
        <v>136</v>
      </c>
      <c r="BA1697" s="23">
        <v>0</v>
      </c>
      <c r="BB1697" s="23" t="s">
        <v>481</v>
      </c>
      <c r="BF1697" s="24">
        <v>45000</v>
      </c>
      <c r="BG1697" s="24">
        <v>95000</v>
      </c>
      <c r="BK1697" s="23" t="s">
        <v>6314</v>
      </c>
      <c r="BL1697" s="26">
        <v>45086</v>
      </c>
      <c r="BM1697" s="23" t="s">
        <v>444</v>
      </c>
      <c r="BO1697" s="23" t="s">
        <v>162</v>
      </c>
      <c r="BP1697" s="23" t="s">
        <v>146</v>
      </c>
      <c r="BQ1697" s="23" t="s">
        <v>272</v>
      </c>
      <c r="BS1697" s="23" t="s">
        <v>546</v>
      </c>
      <c r="BT1697" s="23" t="s">
        <v>772</v>
      </c>
      <c r="BW1697" s="24">
        <v>16666</v>
      </c>
      <c r="BX1697" s="24">
        <v>45000</v>
      </c>
      <c r="BY1697" s="24">
        <v>95000</v>
      </c>
      <c r="CB1697" s="23" t="s">
        <v>456</v>
      </c>
      <c r="CC1697" s="23" t="s">
        <v>315</v>
      </c>
      <c r="CF1697" s="23">
        <v>1</v>
      </c>
      <c r="CG1697" s="23">
        <v>41593</v>
      </c>
      <c r="CI1697" s="23" t="s">
        <v>275</v>
      </c>
      <c r="CJ1697" s="23" t="s">
        <v>150</v>
      </c>
      <c r="CK1697" s="23" t="s">
        <v>151</v>
      </c>
      <c r="CL1697" s="26">
        <v>44427</v>
      </c>
      <c r="CM1697" s="23" t="s">
        <v>3268</v>
      </c>
    </row>
    <row r="1698" spans="1:91" x14ac:dyDescent="0.25">
      <c r="A1698" s="23" t="s">
        <v>3778</v>
      </c>
      <c r="B1698" s="23" t="s">
        <v>4899</v>
      </c>
      <c r="C1698" s="23" t="s">
        <v>4900</v>
      </c>
      <c r="D1698" s="23" t="s">
        <v>0</v>
      </c>
      <c r="E1698" s="23" t="s">
        <v>3779</v>
      </c>
      <c r="F1698" s="23" t="s">
        <v>138</v>
      </c>
      <c r="G1698" s="23">
        <v>2023395</v>
      </c>
      <c r="H1698" s="23" t="s">
        <v>312</v>
      </c>
      <c r="I1698" s="23" t="s">
        <v>162</v>
      </c>
      <c r="J1698" s="23" t="s">
        <v>338</v>
      </c>
      <c r="K1698" s="23" t="s">
        <v>158</v>
      </c>
      <c r="L1698" s="23" t="s">
        <v>162</v>
      </c>
      <c r="M1698" s="24">
        <v>6079</v>
      </c>
      <c r="P1698" s="25">
        <v>6079.14</v>
      </c>
      <c r="Q1698" s="24">
        <v>6079</v>
      </c>
      <c r="R1698" s="23">
        <v>0</v>
      </c>
      <c r="S1698" s="23" t="s">
        <v>142</v>
      </c>
      <c r="W1698" s="24">
        <v>6079</v>
      </c>
      <c r="Z1698" s="24">
        <v>29000</v>
      </c>
      <c r="AC1698" s="24">
        <v>29000</v>
      </c>
      <c r="AD1698" s="23" t="s">
        <v>160</v>
      </c>
      <c r="AE1698" s="24">
        <v>29000</v>
      </c>
      <c r="AF1698" s="24">
        <v>26278</v>
      </c>
      <c r="AH1698" s="24">
        <v>26278</v>
      </c>
      <c r="AI1698" s="23" t="s">
        <v>143</v>
      </c>
      <c r="AJ1698" s="23" t="s">
        <v>142</v>
      </c>
      <c r="AK1698" s="26">
        <v>44896</v>
      </c>
      <c r="AL1698" s="26">
        <v>44827</v>
      </c>
      <c r="AM1698" s="26">
        <v>44827</v>
      </c>
      <c r="AN1698" s="26">
        <v>44891</v>
      </c>
      <c r="AO1698" s="26">
        <v>44926</v>
      </c>
      <c r="AR1698" s="25">
        <v>5817.36</v>
      </c>
      <c r="AS1698" s="23">
        <v>261.77999999999997</v>
      </c>
      <c r="BK1698" s="23" t="s">
        <v>3780</v>
      </c>
      <c r="BL1698" s="26">
        <v>44986</v>
      </c>
      <c r="BM1698" s="23" t="s">
        <v>444</v>
      </c>
      <c r="BO1698" s="23" t="s">
        <v>162</v>
      </c>
      <c r="BP1698" s="23" t="s">
        <v>146</v>
      </c>
      <c r="BQ1698" s="23" t="s">
        <v>272</v>
      </c>
      <c r="BS1698" s="23" t="s">
        <v>546</v>
      </c>
      <c r="BT1698" s="23" t="s">
        <v>772</v>
      </c>
      <c r="BV1698" s="24">
        <v>6079</v>
      </c>
      <c r="BW1698" s="23">
        <v>0</v>
      </c>
      <c r="BZ1698" s="24">
        <v>20199</v>
      </c>
      <c r="CB1698" s="23" t="s">
        <v>312</v>
      </c>
      <c r="CC1698" s="23" t="s">
        <v>315</v>
      </c>
      <c r="CF1698" s="23">
        <v>1</v>
      </c>
      <c r="CG1698" s="23">
        <v>41594</v>
      </c>
      <c r="CI1698" s="23" t="s">
        <v>275</v>
      </c>
      <c r="CJ1698" s="23" t="s">
        <v>150</v>
      </c>
      <c r="CK1698" s="23" t="s">
        <v>151</v>
      </c>
      <c r="CL1698" s="26">
        <v>44427</v>
      </c>
      <c r="CM1698" s="23" t="s">
        <v>3268</v>
      </c>
    </row>
    <row r="1699" spans="1:91" x14ac:dyDescent="0.25">
      <c r="A1699" s="23" t="s">
        <v>5568</v>
      </c>
      <c r="B1699" s="23" t="s">
        <v>4899</v>
      </c>
      <c r="C1699" s="23" t="s">
        <v>4900</v>
      </c>
      <c r="D1699" s="23" t="s">
        <v>14</v>
      </c>
      <c r="E1699" s="23" t="s">
        <v>5567</v>
      </c>
      <c r="F1699" s="23" t="s">
        <v>138</v>
      </c>
      <c r="G1699" s="23">
        <v>1980280</v>
      </c>
      <c r="H1699" s="23" t="s">
        <v>770</v>
      </c>
      <c r="I1699" s="23" t="s">
        <v>162</v>
      </c>
      <c r="J1699" s="23" t="s">
        <v>268</v>
      </c>
      <c r="K1699" s="23" t="s">
        <v>269</v>
      </c>
      <c r="L1699" s="23" t="s">
        <v>250</v>
      </c>
      <c r="M1699" s="24">
        <v>-19829</v>
      </c>
      <c r="P1699" s="25">
        <v>-19829</v>
      </c>
      <c r="Q1699" s="23">
        <v>0</v>
      </c>
      <c r="R1699" s="24">
        <v>-19829</v>
      </c>
      <c r="S1699" s="23" t="s">
        <v>136</v>
      </c>
      <c r="W1699" s="24">
        <v>-19829</v>
      </c>
      <c r="Z1699" s="24">
        <v>76000</v>
      </c>
      <c r="AC1699" s="24">
        <v>76000</v>
      </c>
      <c r="AD1699" s="23" t="s">
        <v>134</v>
      </c>
      <c r="AE1699" s="24">
        <v>76000</v>
      </c>
      <c r="AF1699" s="24">
        <v>33900</v>
      </c>
      <c r="AH1699" s="24">
        <v>33900</v>
      </c>
      <c r="AI1699" s="23" t="s">
        <v>143</v>
      </c>
      <c r="AJ1699" s="23" t="s">
        <v>142</v>
      </c>
      <c r="AK1699" s="26">
        <v>44774</v>
      </c>
      <c r="AL1699" s="26">
        <v>44692</v>
      </c>
      <c r="AM1699" s="26">
        <v>44692</v>
      </c>
      <c r="AN1699" s="26">
        <v>44926</v>
      </c>
      <c r="AO1699" s="26">
        <v>44926</v>
      </c>
      <c r="AR1699" s="23">
        <v>0</v>
      </c>
      <c r="AS1699" s="23">
        <v>0</v>
      </c>
      <c r="AT1699" s="23">
        <v>0</v>
      </c>
      <c r="AU1699" s="23">
        <v>0</v>
      </c>
      <c r="AV1699" s="25">
        <v>-19829</v>
      </c>
      <c r="AY1699" s="24">
        <v>-19829</v>
      </c>
      <c r="AZ1699" s="23" t="s">
        <v>136</v>
      </c>
      <c r="BB1699" s="23" t="s">
        <v>1615</v>
      </c>
      <c r="BK1699" s="23" t="s">
        <v>6313</v>
      </c>
      <c r="BL1699" s="26">
        <v>45086</v>
      </c>
      <c r="BM1699" s="23" t="s">
        <v>286</v>
      </c>
      <c r="BO1699" s="23" t="s">
        <v>162</v>
      </c>
      <c r="BP1699" s="23" t="s">
        <v>146</v>
      </c>
      <c r="BQ1699" s="23" t="s">
        <v>181</v>
      </c>
      <c r="BS1699" s="23" t="s">
        <v>546</v>
      </c>
      <c r="BT1699" s="23" t="s">
        <v>772</v>
      </c>
      <c r="BV1699" s="23">
        <v>0</v>
      </c>
      <c r="BW1699" s="24">
        <v>-19829</v>
      </c>
      <c r="BZ1699" s="24">
        <v>53729</v>
      </c>
      <c r="CB1699" s="23" t="s">
        <v>249</v>
      </c>
      <c r="CC1699" s="23" t="s">
        <v>249</v>
      </c>
      <c r="CF1699" s="23">
        <v>1</v>
      </c>
      <c r="CG1699" s="23">
        <v>41177</v>
      </c>
      <c r="CI1699" s="23" t="s">
        <v>149</v>
      </c>
      <c r="CJ1699" s="23" t="s">
        <v>150</v>
      </c>
      <c r="CK1699" s="23" t="s">
        <v>151</v>
      </c>
      <c r="CL1699" s="26">
        <v>44417</v>
      </c>
      <c r="CM1699" s="23" t="s">
        <v>472</v>
      </c>
    </row>
    <row r="1700" spans="1:91" x14ac:dyDescent="0.25">
      <c r="A1700" s="23" t="s">
        <v>3130</v>
      </c>
      <c r="B1700" s="23" t="s">
        <v>4899</v>
      </c>
      <c r="C1700" s="23" t="s">
        <v>4900</v>
      </c>
      <c r="D1700" s="23" t="s">
        <v>0</v>
      </c>
      <c r="E1700" s="23" t="s">
        <v>3131</v>
      </c>
      <c r="F1700" s="23" t="s">
        <v>154</v>
      </c>
      <c r="G1700" s="23">
        <v>2023044</v>
      </c>
      <c r="H1700" s="23" t="s">
        <v>434</v>
      </c>
      <c r="I1700" s="23" t="s">
        <v>162</v>
      </c>
      <c r="J1700" s="23" t="s">
        <v>157</v>
      </c>
      <c r="K1700" s="23" t="s">
        <v>269</v>
      </c>
      <c r="L1700" s="23" t="s">
        <v>3068</v>
      </c>
      <c r="M1700" s="24">
        <v>1064</v>
      </c>
      <c r="N1700" s="24">
        <v>315000</v>
      </c>
      <c r="P1700" s="25">
        <v>316064.46999999997</v>
      </c>
      <c r="Q1700" s="24">
        <v>315885</v>
      </c>
      <c r="R1700" s="23">
        <v>180</v>
      </c>
      <c r="S1700" s="23" t="s">
        <v>133</v>
      </c>
      <c r="T1700" s="24">
        <v>300000</v>
      </c>
      <c r="V1700" s="24">
        <v>300000</v>
      </c>
      <c r="W1700" s="24">
        <v>16064</v>
      </c>
      <c r="Z1700" s="24">
        <v>56000</v>
      </c>
      <c r="AC1700" s="24">
        <v>56000</v>
      </c>
      <c r="AD1700" s="23" t="s">
        <v>134</v>
      </c>
      <c r="AE1700" s="24">
        <v>56000</v>
      </c>
      <c r="AF1700" s="24">
        <v>35348</v>
      </c>
      <c r="AG1700" s="24">
        <v>315000</v>
      </c>
      <c r="AH1700" s="24">
        <v>350348</v>
      </c>
      <c r="AI1700" s="23" t="s">
        <v>143</v>
      </c>
      <c r="AJ1700" s="23" t="s">
        <v>142</v>
      </c>
      <c r="AK1700" s="26">
        <v>44835</v>
      </c>
      <c r="AL1700" s="26">
        <v>44823</v>
      </c>
      <c r="AM1700" s="26">
        <v>44823</v>
      </c>
      <c r="AN1700" s="26">
        <v>45230</v>
      </c>
      <c r="AO1700" s="26">
        <v>45169</v>
      </c>
      <c r="AR1700" s="23">
        <v>711.77</v>
      </c>
      <c r="AS1700" s="23">
        <v>85.02</v>
      </c>
      <c r="AT1700" s="23">
        <v>88.04</v>
      </c>
      <c r="AU1700" s="23">
        <v>89.14</v>
      </c>
      <c r="AV1700" s="23">
        <v>90.5</v>
      </c>
      <c r="AY1700" s="23">
        <v>91</v>
      </c>
      <c r="AZ1700" s="23" t="s">
        <v>136</v>
      </c>
      <c r="BE1700" s="24">
        <v>15000</v>
      </c>
      <c r="BF1700" s="24">
        <v>150000</v>
      </c>
      <c r="BG1700" s="24">
        <v>150000</v>
      </c>
      <c r="BK1700" s="23" t="s">
        <v>6312</v>
      </c>
      <c r="BL1700" s="26">
        <v>45078</v>
      </c>
      <c r="BM1700" s="23" t="s">
        <v>286</v>
      </c>
      <c r="BO1700" s="23" t="s">
        <v>162</v>
      </c>
      <c r="BP1700" s="23" t="s">
        <v>146</v>
      </c>
      <c r="BQ1700" s="23" t="s">
        <v>272</v>
      </c>
      <c r="BS1700" s="23" t="s">
        <v>546</v>
      </c>
      <c r="BT1700" s="23" t="s">
        <v>772</v>
      </c>
      <c r="BV1700" s="23">
        <v>885</v>
      </c>
      <c r="BW1700" s="23">
        <v>180</v>
      </c>
      <c r="BX1700" s="24">
        <v>165000</v>
      </c>
      <c r="BY1700" s="24">
        <v>150000</v>
      </c>
      <c r="BZ1700" s="24">
        <v>34283</v>
      </c>
      <c r="CB1700" s="23" t="s">
        <v>3066</v>
      </c>
      <c r="CC1700" s="23" t="s">
        <v>315</v>
      </c>
      <c r="CF1700" s="23">
        <v>1</v>
      </c>
      <c r="CG1700" s="23">
        <v>41533</v>
      </c>
      <c r="CI1700" s="23" t="s">
        <v>149</v>
      </c>
      <c r="CJ1700" s="23" t="s">
        <v>150</v>
      </c>
      <c r="CK1700" s="23" t="s">
        <v>151</v>
      </c>
      <c r="CL1700" s="26">
        <v>44427</v>
      </c>
      <c r="CM1700" s="23" t="s">
        <v>3068</v>
      </c>
    </row>
    <row r="1701" spans="1:91" x14ac:dyDescent="0.25">
      <c r="A1701" s="23" t="s">
        <v>2257</v>
      </c>
      <c r="B1701" s="23" t="s">
        <v>4899</v>
      </c>
      <c r="C1701" s="23" t="s">
        <v>4900</v>
      </c>
      <c r="D1701" s="23" t="s">
        <v>14</v>
      </c>
      <c r="E1701" s="23" t="s">
        <v>2258</v>
      </c>
      <c r="F1701" s="23" t="s">
        <v>154</v>
      </c>
      <c r="G1701" s="23">
        <v>2084798</v>
      </c>
      <c r="H1701" s="23" t="s">
        <v>316</v>
      </c>
      <c r="I1701" s="23" t="s">
        <v>162</v>
      </c>
      <c r="J1701" s="23" t="s">
        <v>268</v>
      </c>
      <c r="K1701" s="23" t="s">
        <v>269</v>
      </c>
      <c r="L1701" s="23" t="s">
        <v>333</v>
      </c>
      <c r="M1701" s="24">
        <v>11712</v>
      </c>
      <c r="P1701" s="25">
        <v>11712</v>
      </c>
      <c r="Q1701" s="24">
        <v>11630</v>
      </c>
      <c r="R1701" s="23">
        <v>82</v>
      </c>
      <c r="S1701" s="23" t="s">
        <v>133</v>
      </c>
      <c r="T1701" s="24">
        <v>10000</v>
      </c>
      <c r="V1701" s="24">
        <v>10000</v>
      </c>
      <c r="W1701" s="24">
        <v>1712</v>
      </c>
      <c r="Z1701" s="24">
        <v>12158</v>
      </c>
      <c r="AC1701" s="24">
        <v>12158</v>
      </c>
      <c r="AD1701" s="23" t="s">
        <v>160</v>
      </c>
      <c r="AE1701" s="24">
        <v>12158</v>
      </c>
      <c r="AF1701" s="24">
        <v>11712</v>
      </c>
      <c r="AH1701" s="24">
        <v>11712</v>
      </c>
      <c r="AI1701" s="23" t="s">
        <v>143</v>
      </c>
      <c r="AJ1701" s="23" t="s">
        <v>142</v>
      </c>
      <c r="AK1701" s="26">
        <v>44986</v>
      </c>
      <c r="AL1701" s="26">
        <v>44965</v>
      </c>
      <c r="AM1701" s="26">
        <v>44965</v>
      </c>
      <c r="AN1701" s="26">
        <v>45291</v>
      </c>
      <c r="AO1701" s="26">
        <v>44995</v>
      </c>
      <c r="AT1701" s="25">
        <v>11630</v>
      </c>
      <c r="AU1701" s="23">
        <v>0</v>
      </c>
      <c r="AV1701" s="23">
        <v>82</v>
      </c>
      <c r="AY1701" s="23">
        <v>82</v>
      </c>
      <c r="AZ1701" s="23" t="s">
        <v>136</v>
      </c>
      <c r="BK1701" s="23" t="s">
        <v>5057</v>
      </c>
      <c r="BL1701" s="26">
        <v>45022</v>
      </c>
      <c r="BO1701" s="23" t="s">
        <v>162</v>
      </c>
      <c r="BP1701" s="23" t="s">
        <v>146</v>
      </c>
      <c r="BQ1701" s="23" t="s">
        <v>262</v>
      </c>
      <c r="BS1701" s="23" t="s">
        <v>546</v>
      </c>
      <c r="BT1701" s="23" t="s">
        <v>772</v>
      </c>
      <c r="BV1701" s="24">
        <v>11630</v>
      </c>
      <c r="BW1701" s="23">
        <v>82</v>
      </c>
      <c r="CB1701" s="23" t="s">
        <v>251</v>
      </c>
      <c r="CC1701" s="23" t="s">
        <v>251</v>
      </c>
      <c r="CF1701" s="23">
        <v>1</v>
      </c>
      <c r="CG1701" s="23">
        <v>44794</v>
      </c>
      <c r="CI1701" s="23" t="s">
        <v>149</v>
      </c>
      <c r="CJ1701" s="23" t="s">
        <v>150</v>
      </c>
      <c r="CK1701" s="23" t="s">
        <v>151</v>
      </c>
      <c r="CL1701" s="26">
        <v>44790</v>
      </c>
      <c r="CM1701" s="23" t="s">
        <v>2080</v>
      </c>
    </row>
    <row r="1702" spans="1:91" x14ac:dyDescent="0.25">
      <c r="A1702" s="23" t="s">
        <v>2259</v>
      </c>
      <c r="B1702" s="23" t="s">
        <v>4899</v>
      </c>
      <c r="C1702" s="23" t="s">
        <v>4900</v>
      </c>
      <c r="D1702" s="23" t="s">
        <v>14</v>
      </c>
      <c r="E1702" s="23" t="s">
        <v>2260</v>
      </c>
      <c r="F1702" s="23" t="s">
        <v>154</v>
      </c>
      <c r="G1702" s="23">
        <v>2084800</v>
      </c>
      <c r="H1702" s="23" t="s">
        <v>316</v>
      </c>
      <c r="I1702" s="23" t="s">
        <v>162</v>
      </c>
      <c r="J1702" s="23" t="s">
        <v>157</v>
      </c>
      <c r="K1702" s="23" t="s">
        <v>269</v>
      </c>
      <c r="L1702" s="23" t="s">
        <v>333</v>
      </c>
      <c r="N1702" s="24">
        <v>10855</v>
      </c>
      <c r="P1702" s="25">
        <v>10855</v>
      </c>
      <c r="Q1702" s="24">
        <v>10855</v>
      </c>
      <c r="R1702" s="23">
        <v>0</v>
      </c>
      <c r="S1702" s="23" t="s">
        <v>142</v>
      </c>
      <c r="T1702" s="24">
        <v>10000</v>
      </c>
      <c r="V1702" s="24">
        <v>10000</v>
      </c>
      <c r="W1702" s="23">
        <v>855</v>
      </c>
      <c r="Z1702" s="24">
        <v>12158</v>
      </c>
      <c r="AC1702" s="24">
        <v>12158</v>
      </c>
      <c r="AD1702" s="23" t="s">
        <v>160</v>
      </c>
      <c r="AE1702" s="24">
        <v>12158</v>
      </c>
      <c r="AG1702" s="24">
        <v>10855</v>
      </c>
      <c r="AH1702" s="24">
        <v>10855</v>
      </c>
      <c r="AI1702" s="23" t="s">
        <v>143</v>
      </c>
      <c r="AJ1702" s="23" t="s">
        <v>142</v>
      </c>
      <c r="AK1702" s="26">
        <v>45108</v>
      </c>
      <c r="AL1702" s="26">
        <v>44965</v>
      </c>
      <c r="AM1702" s="26">
        <v>44965</v>
      </c>
      <c r="AN1702" s="26">
        <v>45291</v>
      </c>
      <c r="AO1702" s="26">
        <v>45169</v>
      </c>
      <c r="BD1702" s="24">
        <v>10855</v>
      </c>
      <c r="BK1702" s="23" t="s">
        <v>6311</v>
      </c>
      <c r="BL1702" s="26">
        <v>45078</v>
      </c>
      <c r="BM1702" s="23" t="s">
        <v>286</v>
      </c>
      <c r="BO1702" s="23" t="s">
        <v>162</v>
      </c>
      <c r="BP1702" s="23" t="s">
        <v>146</v>
      </c>
      <c r="BQ1702" s="23" t="s">
        <v>262</v>
      </c>
      <c r="BS1702" s="23" t="s">
        <v>546</v>
      </c>
      <c r="BT1702" s="23" t="s">
        <v>772</v>
      </c>
      <c r="BW1702" s="23">
        <v>0</v>
      </c>
      <c r="BX1702" s="24">
        <v>10855</v>
      </c>
      <c r="CB1702" s="23" t="s">
        <v>251</v>
      </c>
      <c r="CC1702" s="23" t="s">
        <v>251</v>
      </c>
      <c r="CF1702" s="23">
        <v>1</v>
      </c>
      <c r="CG1702" s="23">
        <v>44795</v>
      </c>
      <c r="CI1702" s="23" t="s">
        <v>149</v>
      </c>
      <c r="CJ1702" s="23" t="s">
        <v>150</v>
      </c>
      <c r="CK1702" s="23" t="s">
        <v>151</v>
      </c>
      <c r="CL1702" s="26">
        <v>44790</v>
      </c>
      <c r="CM1702" s="23" t="s">
        <v>2080</v>
      </c>
    </row>
    <row r="1703" spans="1:91" x14ac:dyDescent="0.25">
      <c r="A1703" s="23" t="s">
        <v>5056</v>
      </c>
      <c r="B1703" s="23" t="s">
        <v>4899</v>
      </c>
      <c r="C1703" s="23" t="s">
        <v>4900</v>
      </c>
      <c r="D1703" s="23" t="s">
        <v>0</v>
      </c>
      <c r="E1703" s="23" t="s">
        <v>5055</v>
      </c>
      <c r="F1703" s="23" t="s">
        <v>154</v>
      </c>
      <c r="G1703" s="23">
        <v>2095580</v>
      </c>
      <c r="H1703" s="23" t="s">
        <v>316</v>
      </c>
      <c r="I1703" s="23" t="s">
        <v>162</v>
      </c>
      <c r="J1703" s="23" t="s">
        <v>268</v>
      </c>
      <c r="K1703" s="23" t="s">
        <v>158</v>
      </c>
      <c r="L1703" s="23" t="s">
        <v>333</v>
      </c>
      <c r="M1703" s="24">
        <v>45784</v>
      </c>
      <c r="P1703" s="25">
        <v>45783.9</v>
      </c>
      <c r="Q1703" s="24">
        <v>52000</v>
      </c>
      <c r="R1703" s="24">
        <v>-6216</v>
      </c>
      <c r="S1703" s="23" t="s">
        <v>136</v>
      </c>
      <c r="W1703" s="24">
        <v>45784</v>
      </c>
      <c r="Z1703" s="24">
        <v>52221</v>
      </c>
      <c r="AC1703" s="24">
        <v>52221</v>
      </c>
      <c r="AD1703" s="23" t="s">
        <v>160</v>
      </c>
      <c r="AE1703" s="24">
        <v>52221</v>
      </c>
      <c r="AF1703" s="24">
        <v>45784</v>
      </c>
      <c r="AG1703" s="23">
        <v>0</v>
      </c>
      <c r="AH1703" s="24">
        <v>45784</v>
      </c>
      <c r="AI1703" s="23" t="s">
        <v>143</v>
      </c>
      <c r="AJ1703" s="23" t="s">
        <v>142</v>
      </c>
      <c r="AK1703" s="26">
        <v>44986</v>
      </c>
      <c r="AL1703" s="26">
        <v>45002</v>
      </c>
      <c r="AM1703" s="26">
        <v>45002</v>
      </c>
      <c r="AN1703" s="26">
        <v>45072</v>
      </c>
      <c r="AO1703" s="26">
        <v>45072</v>
      </c>
      <c r="AT1703" s="25">
        <v>9500</v>
      </c>
      <c r="AU1703" s="25">
        <v>33764.5</v>
      </c>
      <c r="AV1703" s="25">
        <v>2519.4</v>
      </c>
      <c r="AY1703" s="24">
        <v>2519</v>
      </c>
      <c r="AZ1703" s="23" t="s">
        <v>136</v>
      </c>
      <c r="BA1703" s="23">
        <v>0</v>
      </c>
      <c r="BK1703" s="23" t="s">
        <v>5566</v>
      </c>
      <c r="BL1703" s="26">
        <v>45047</v>
      </c>
      <c r="BM1703" s="23" t="s">
        <v>286</v>
      </c>
      <c r="BO1703" s="23" t="s">
        <v>162</v>
      </c>
      <c r="BP1703" s="23" t="s">
        <v>146</v>
      </c>
      <c r="BQ1703" s="23" t="s">
        <v>215</v>
      </c>
      <c r="BS1703" s="23" t="s">
        <v>546</v>
      </c>
      <c r="BT1703" s="23" t="s">
        <v>772</v>
      </c>
      <c r="BV1703" s="24">
        <v>9500</v>
      </c>
      <c r="BW1703" s="24">
        <v>36284</v>
      </c>
      <c r="CA1703" s="23">
        <v>0</v>
      </c>
      <c r="CB1703" s="23" t="s">
        <v>251</v>
      </c>
      <c r="CC1703" s="23" t="s">
        <v>251</v>
      </c>
      <c r="CF1703" s="23">
        <v>1</v>
      </c>
      <c r="CG1703" s="23">
        <v>46785</v>
      </c>
      <c r="CI1703" s="23" t="s">
        <v>316</v>
      </c>
      <c r="CJ1703" s="23" t="s">
        <v>150</v>
      </c>
      <c r="CK1703" s="23" t="s">
        <v>151</v>
      </c>
      <c r="CL1703" s="26">
        <v>44999</v>
      </c>
    </row>
    <row r="1704" spans="1:91" x14ac:dyDescent="0.25">
      <c r="A1704" s="23" t="s">
        <v>768</v>
      </c>
      <c r="B1704" s="23" t="s">
        <v>4899</v>
      </c>
      <c r="C1704" s="23" t="s">
        <v>4900</v>
      </c>
      <c r="D1704" s="23" t="s">
        <v>14</v>
      </c>
      <c r="E1704" s="23" t="s">
        <v>769</v>
      </c>
      <c r="F1704" s="23" t="s">
        <v>138</v>
      </c>
      <c r="G1704" s="23">
        <v>1980279</v>
      </c>
      <c r="H1704" s="23" t="s">
        <v>770</v>
      </c>
      <c r="I1704" s="23" t="s">
        <v>162</v>
      </c>
      <c r="J1704" s="23" t="s">
        <v>268</v>
      </c>
      <c r="K1704" s="23" t="s">
        <v>269</v>
      </c>
      <c r="L1704" s="23" t="s">
        <v>250</v>
      </c>
      <c r="M1704" s="24">
        <v>-1957</v>
      </c>
      <c r="P1704" s="25">
        <v>-1957</v>
      </c>
      <c r="Q1704" s="24">
        <v>-1957</v>
      </c>
      <c r="R1704" s="23">
        <v>0</v>
      </c>
      <c r="S1704" s="23" t="s">
        <v>142</v>
      </c>
      <c r="W1704" s="24">
        <v>-1957</v>
      </c>
      <c r="Z1704" s="24">
        <v>36000</v>
      </c>
      <c r="AC1704" s="24">
        <v>36000</v>
      </c>
      <c r="AD1704" s="23" t="s">
        <v>134</v>
      </c>
      <c r="AE1704" s="24">
        <v>36000</v>
      </c>
      <c r="AF1704" s="24">
        <v>30071</v>
      </c>
      <c r="AH1704" s="24">
        <v>30071</v>
      </c>
      <c r="AI1704" s="23" t="s">
        <v>143</v>
      </c>
      <c r="AJ1704" s="23" t="s">
        <v>142</v>
      </c>
      <c r="AK1704" s="26">
        <v>44774</v>
      </c>
      <c r="AL1704" s="26">
        <v>44692</v>
      </c>
      <c r="AM1704" s="26">
        <v>44692</v>
      </c>
      <c r="AN1704" s="26">
        <v>44926</v>
      </c>
      <c r="AO1704" s="26">
        <v>44806</v>
      </c>
      <c r="AR1704" s="23">
        <v>0</v>
      </c>
      <c r="AS1704" s="25">
        <v>-1957</v>
      </c>
      <c r="BK1704" s="23" t="s">
        <v>771</v>
      </c>
      <c r="BL1704" s="26">
        <v>44918</v>
      </c>
      <c r="BM1704" s="23" t="s">
        <v>286</v>
      </c>
      <c r="BO1704" s="23" t="s">
        <v>162</v>
      </c>
      <c r="BP1704" s="23" t="s">
        <v>146</v>
      </c>
      <c r="BQ1704" s="23" t="s">
        <v>181</v>
      </c>
      <c r="BS1704" s="23" t="s">
        <v>546</v>
      </c>
      <c r="BT1704" s="23" t="s">
        <v>772</v>
      </c>
      <c r="BV1704" s="24">
        <v>-1957</v>
      </c>
      <c r="BW1704" s="23">
        <v>0</v>
      </c>
      <c r="BZ1704" s="24">
        <v>32028</v>
      </c>
      <c r="CB1704" s="23" t="s">
        <v>249</v>
      </c>
      <c r="CC1704" s="23" t="s">
        <v>249</v>
      </c>
      <c r="CF1704" s="23">
        <v>1</v>
      </c>
      <c r="CG1704" s="23">
        <v>37490</v>
      </c>
      <c r="CI1704" s="23" t="s">
        <v>149</v>
      </c>
      <c r="CJ1704" s="23" t="s">
        <v>150</v>
      </c>
      <c r="CK1704" s="23" t="s">
        <v>151</v>
      </c>
      <c r="CL1704" s="26">
        <v>44048</v>
      </c>
      <c r="CM1704" s="23" t="s">
        <v>531</v>
      </c>
    </row>
    <row r="1705" spans="1:91" x14ac:dyDescent="0.25">
      <c r="A1705" s="23" t="s">
        <v>773</v>
      </c>
      <c r="B1705" s="23" t="s">
        <v>4899</v>
      </c>
      <c r="C1705" s="23" t="s">
        <v>4900</v>
      </c>
      <c r="D1705" s="23" t="s">
        <v>0</v>
      </c>
      <c r="E1705" s="23" t="s">
        <v>774</v>
      </c>
      <c r="F1705" s="23" t="s">
        <v>154</v>
      </c>
      <c r="G1705" s="23">
        <v>1991423</v>
      </c>
      <c r="H1705" s="23" t="s">
        <v>770</v>
      </c>
      <c r="I1705" s="23" t="s">
        <v>162</v>
      </c>
      <c r="J1705" s="23" t="s">
        <v>268</v>
      </c>
      <c r="K1705" s="23" t="s">
        <v>299</v>
      </c>
      <c r="L1705" s="23" t="s">
        <v>775</v>
      </c>
      <c r="M1705" s="24">
        <v>7178</v>
      </c>
      <c r="P1705" s="25">
        <v>7178.36</v>
      </c>
      <c r="Q1705" s="24">
        <v>4694</v>
      </c>
      <c r="R1705" s="24">
        <v>2485</v>
      </c>
      <c r="S1705" s="23" t="s">
        <v>136</v>
      </c>
      <c r="W1705" s="24">
        <v>7178</v>
      </c>
      <c r="Z1705" s="24">
        <v>1541000</v>
      </c>
      <c r="AB1705" s="24">
        <v>779000</v>
      </c>
      <c r="AC1705" s="24">
        <v>2320000</v>
      </c>
      <c r="AD1705" s="23" t="s">
        <v>417</v>
      </c>
      <c r="AE1705" s="24">
        <v>2320000</v>
      </c>
      <c r="AF1705" s="24">
        <v>2105324</v>
      </c>
      <c r="AH1705" s="24">
        <v>2105324</v>
      </c>
      <c r="AI1705" s="23" t="s">
        <v>143</v>
      </c>
      <c r="AJ1705" s="23" t="s">
        <v>142</v>
      </c>
      <c r="AK1705" s="26">
        <v>44743</v>
      </c>
      <c r="AL1705" s="26">
        <v>44801</v>
      </c>
      <c r="AM1705" s="26">
        <v>44801</v>
      </c>
      <c r="AN1705" s="26">
        <v>44834</v>
      </c>
      <c r="AO1705" s="26">
        <v>44831</v>
      </c>
      <c r="AR1705" s="25">
        <v>-29070.04</v>
      </c>
      <c r="AS1705" s="25">
        <v>20000</v>
      </c>
      <c r="AT1705" s="25">
        <v>13763.62</v>
      </c>
      <c r="AU1705" s="25">
        <v>2377.7800000000002</v>
      </c>
      <c r="AV1705" s="23">
        <v>107</v>
      </c>
      <c r="AY1705" s="23">
        <v>107</v>
      </c>
      <c r="AZ1705" s="23" t="s">
        <v>136</v>
      </c>
      <c r="BK1705" s="23" t="s">
        <v>776</v>
      </c>
      <c r="BL1705" s="26">
        <v>44959</v>
      </c>
      <c r="BM1705" s="23" t="s">
        <v>286</v>
      </c>
      <c r="BO1705" s="23" t="s">
        <v>162</v>
      </c>
      <c r="BP1705" s="23" t="s">
        <v>146</v>
      </c>
      <c r="BQ1705" s="23" t="s">
        <v>215</v>
      </c>
      <c r="BS1705" s="23" t="s">
        <v>546</v>
      </c>
      <c r="BT1705" s="23" t="s">
        <v>772</v>
      </c>
      <c r="BV1705" s="24">
        <v>4694</v>
      </c>
      <c r="BW1705" s="24">
        <v>2485</v>
      </c>
      <c r="BZ1705" s="24">
        <v>2098145</v>
      </c>
      <c r="CB1705" s="23" t="s">
        <v>777</v>
      </c>
      <c r="CC1705" s="23" t="s">
        <v>315</v>
      </c>
      <c r="CF1705" s="23">
        <v>1</v>
      </c>
      <c r="CG1705" s="23">
        <v>44041</v>
      </c>
      <c r="CI1705" s="23" t="s">
        <v>312</v>
      </c>
      <c r="CJ1705" s="23" t="s">
        <v>150</v>
      </c>
      <c r="CK1705" s="23" t="s">
        <v>151</v>
      </c>
      <c r="CL1705" s="26">
        <v>44735</v>
      </c>
      <c r="CM1705" s="23" t="s">
        <v>531</v>
      </c>
    </row>
    <row r="1706" spans="1:91" x14ac:dyDescent="0.25">
      <c r="A1706" s="23" t="s">
        <v>3781</v>
      </c>
      <c r="B1706" s="23" t="s">
        <v>4899</v>
      </c>
      <c r="C1706" s="23" t="s">
        <v>4900</v>
      </c>
      <c r="D1706" s="23" t="s">
        <v>0</v>
      </c>
      <c r="E1706" s="23" t="s">
        <v>3782</v>
      </c>
      <c r="F1706" s="23" t="s">
        <v>154</v>
      </c>
      <c r="G1706" s="23">
        <v>2013784</v>
      </c>
      <c r="H1706" s="23" t="s">
        <v>770</v>
      </c>
      <c r="I1706" s="23" t="s">
        <v>162</v>
      </c>
      <c r="J1706" s="23" t="s">
        <v>415</v>
      </c>
      <c r="K1706" s="23" t="s">
        <v>269</v>
      </c>
      <c r="L1706" s="23" t="s">
        <v>454</v>
      </c>
      <c r="M1706" s="24">
        <v>25988</v>
      </c>
      <c r="N1706" s="24">
        <v>72790</v>
      </c>
      <c r="P1706" s="25">
        <v>98777.5</v>
      </c>
      <c r="Q1706" s="24">
        <v>83778</v>
      </c>
      <c r="R1706" s="24">
        <v>15000</v>
      </c>
      <c r="S1706" s="23" t="s">
        <v>136</v>
      </c>
      <c r="T1706" s="24">
        <v>163200</v>
      </c>
      <c r="U1706" s="24">
        <v>40800</v>
      </c>
      <c r="V1706" s="24">
        <v>204000</v>
      </c>
      <c r="W1706" s="24">
        <v>-105223</v>
      </c>
      <c r="Z1706" s="24">
        <v>97000</v>
      </c>
      <c r="AB1706" s="24">
        <v>107000</v>
      </c>
      <c r="AC1706" s="24">
        <v>204000</v>
      </c>
      <c r="AD1706" s="23" t="s">
        <v>417</v>
      </c>
      <c r="AE1706" s="24">
        <v>204000</v>
      </c>
      <c r="AF1706" s="24">
        <v>51616</v>
      </c>
      <c r="AG1706" s="24">
        <v>145580</v>
      </c>
      <c r="AH1706" s="24">
        <v>197196</v>
      </c>
      <c r="AI1706" s="23" t="s">
        <v>143</v>
      </c>
      <c r="AJ1706" s="23" t="s">
        <v>142</v>
      </c>
      <c r="AK1706" s="26">
        <v>44835</v>
      </c>
      <c r="AL1706" s="26">
        <v>44802</v>
      </c>
      <c r="AM1706" s="26">
        <v>44802</v>
      </c>
      <c r="AN1706" s="26">
        <v>45107</v>
      </c>
      <c r="AO1706" s="26">
        <v>45260</v>
      </c>
      <c r="AR1706" s="23">
        <v>0</v>
      </c>
      <c r="AS1706" s="25">
        <v>24599.9</v>
      </c>
      <c r="AT1706" s="25">
        <v>1387.6</v>
      </c>
      <c r="BH1706" s="24">
        <v>57790</v>
      </c>
      <c r="BI1706" s="24">
        <v>15000</v>
      </c>
      <c r="BK1706" s="23" t="s">
        <v>5565</v>
      </c>
      <c r="BL1706" s="26">
        <v>45048</v>
      </c>
      <c r="BM1706" s="23" t="s">
        <v>444</v>
      </c>
      <c r="BO1706" s="23" t="s">
        <v>162</v>
      </c>
      <c r="BP1706" s="23" t="s">
        <v>146</v>
      </c>
      <c r="BQ1706" s="23" t="s">
        <v>272</v>
      </c>
      <c r="BS1706" s="23" t="s">
        <v>546</v>
      </c>
      <c r="BT1706" s="23" t="s">
        <v>772</v>
      </c>
      <c r="BV1706" s="24">
        <v>25988</v>
      </c>
      <c r="BW1706" s="23">
        <v>0</v>
      </c>
      <c r="BY1706" s="24">
        <v>72790</v>
      </c>
      <c r="BZ1706" s="24">
        <v>25628</v>
      </c>
      <c r="CA1706" s="24">
        <v>72790</v>
      </c>
      <c r="CB1706" s="23" t="s">
        <v>456</v>
      </c>
      <c r="CC1706" s="23" t="s">
        <v>315</v>
      </c>
      <c r="CF1706" s="23">
        <v>1</v>
      </c>
      <c r="CG1706" s="23">
        <v>41591</v>
      </c>
      <c r="CI1706" s="23" t="s">
        <v>275</v>
      </c>
      <c r="CJ1706" s="23" t="s">
        <v>150</v>
      </c>
      <c r="CK1706" s="23" t="s">
        <v>151</v>
      </c>
      <c r="CL1706" s="26">
        <v>44427</v>
      </c>
      <c r="CM1706" s="23" t="s">
        <v>3268</v>
      </c>
    </row>
    <row r="1707" spans="1:91" x14ac:dyDescent="0.25">
      <c r="A1707" s="23" t="s">
        <v>1494</v>
      </c>
      <c r="B1707" s="23" t="s">
        <v>4899</v>
      </c>
      <c r="C1707" s="23" t="s">
        <v>4900</v>
      </c>
      <c r="D1707" s="23" t="s">
        <v>0</v>
      </c>
      <c r="E1707" s="23" t="s">
        <v>1495</v>
      </c>
      <c r="F1707" s="23" t="s">
        <v>154</v>
      </c>
      <c r="G1707" s="23">
        <v>2074159</v>
      </c>
      <c r="H1707" s="23" t="s">
        <v>1489</v>
      </c>
      <c r="I1707" s="23" t="s">
        <v>162</v>
      </c>
      <c r="J1707" s="23" t="s">
        <v>268</v>
      </c>
      <c r="K1707" s="23" t="s">
        <v>158</v>
      </c>
      <c r="L1707" s="23" t="s">
        <v>214</v>
      </c>
      <c r="M1707" s="24">
        <v>48085</v>
      </c>
      <c r="P1707" s="25">
        <v>48085.37</v>
      </c>
      <c r="Q1707" s="24">
        <v>47865</v>
      </c>
      <c r="R1707" s="23">
        <v>221</v>
      </c>
      <c r="S1707" s="23" t="s">
        <v>133</v>
      </c>
      <c r="U1707" s="24">
        <v>55267</v>
      </c>
      <c r="V1707" s="24">
        <v>55267</v>
      </c>
      <c r="W1707" s="24">
        <v>-7182</v>
      </c>
      <c r="Z1707" s="24">
        <v>55267</v>
      </c>
      <c r="AC1707" s="24">
        <v>55267</v>
      </c>
      <c r="AD1707" s="23" t="s">
        <v>160</v>
      </c>
      <c r="AE1707" s="24">
        <v>55267</v>
      </c>
      <c r="AF1707" s="24">
        <v>48085</v>
      </c>
      <c r="AH1707" s="24">
        <v>48085</v>
      </c>
      <c r="AI1707" s="23" t="s">
        <v>143</v>
      </c>
      <c r="AJ1707" s="23" t="s">
        <v>142</v>
      </c>
      <c r="AK1707" s="26">
        <v>44927</v>
      </c>
      <c r="AL1707" s="26">
        <v>44959</v>
      </c>
      <c r="AM1707" s="26">
        <v>44959</v>
      </c>
      <c r="AN1707" s="26">
        <v>44946</v>
      </c>
      <c r="AO1707" s="26">
        <v>44946</v>
      </c>
      <c r="AR1707" s="25">
        <v>45156.43</v>
      </c>
      <c r="AS1707" s="25">
        <v>2380.59</v>
      </c>
      <c r="AT1707" s="23">
        <v>327.74</v>
      </c>
      <c r="AU1707" s="23">
        <v>220.61</v>
      </c>
      <c r="BK1707" s="23" t="s">
        <v>5564</v>
      </c>
      <c r="BL1707" s="26">
        <v>45048</v>
      </c>
      <c r="BM1707" s="23" t="s">
        <v>444</v>
      </c>
      <c r="BO1707" s="23" t="s">
        <v>162</v>
      </c>
      <c r="BP1707" s="23" t="s">
        <v>146</v>
      </c>
      <c r="BQ1707" s="23" t="s">
        <v>215</v>
      </c>
      <c r="BS1707" s="23" t="s">
        <v>781</v>
      </c>
      <c r="BT1707" s="23" t="s">
        <v>1496</v>
      </c>
      <c r="BV1707" s="24">
        <v>47865</v>
      </c>
      <c r="BW1707" s="23">
        <v>221</v>
      </c>
      <c r="CB1707" s="23" t="s">
        <v>218</v>
      </c>
      <c r="CC1707" s="23" t="s">
        <v>218</v>
      </c>
      <c r="CF1707" s="23">
        <v>1</v>
      </c>
      <c r="CG1707" s="23">
        <v>46406</v>
      </c>
      <c r="CI1707" s="23" t="s">
        <v>1489</v>
      </c>
      <c r="CJ1707" s="23" t="s">
        <v>150</v>
      </c>
      <c r="CK1707" s="23" t="s">
        <v>151</v>
      </c>
      <c r="CL1707" s="26">
        <v>44930</v>
      </c>
      <c r="CM1707" s="23" t="s">
        <v>42</v>
      </c>
    </row>
    <row r="1708" spans="1:91" x14ac:dyDescent="0.25">
      <c r="A1708" s="23" t="s">
        <v>3783</v>
      </c>
      <c r="B1708" s="23" t="s">
        <v>4899</v>
      </c>
      <c r="C1708" s="23" t="s">
        <v>4900</v>
      </c>
      <c r="D1708" s="23" t="s">
        <v>0</v>
      </c>
      <c r="E1708" s="23" t="s">
        <v>3784</v>
      </c>
      <c r="F1708" s="23" t="s">
        <v>154</v>
      </c>
      <c r="G1708" s="23">
        <v>1980119</v>
      </c>
      <c r="H1708" s="23" t="s">
        <v>350</v>
      </c>
      <c r="I1708" s="23" t="s">
        <v>162</v>
      </c>
      <c r="J1708" s="23" t="s">
        <v>268</v>
      </c>
      <c r="K1708" s="23" t="s">
        <v>269</v>
      </c>
      <c r="L1708" s="23" t="s">
        <v>321</v>
      </c>
      <c r="M1708" s="24">
        <v>-3304</v>
      </c>
      <c r="P1708" s="25">
        <v>-3303.66</v>
      </c>
      <c r="Q1708" s="24">
        <v>-3304</v>
      </c>
      <c r="R1708" s="23">
        <v>0</v>
      </c>
      <c r="S1708" s="23" t="s">
        <v>142</v>
      </c>
      <c r="W1708" s="24">
        <v>-3304</v>
      </c>
      <c r="Z1708" s="24">
        <v>116000</v>
      </c>
      <c r="AC1708" s="24">
        <v>116000</v>
      </c>
      <c r="AD1708" s="23" t="s">
        <v>160</v>
      </c>
      <c r="AE1708" s="24">
        <v>116000</v>
      </c>
      <c r="AF1708" s="24">
        <v>93471</v>
      </c>
      <c r="AH1708" s="24">
        <v>93471</v>
      </c>
      <c r="AI1708" s="23" t="s">
        <v>143</v>
      </c>
      <c r="AJ1708" s="23" t="s">
        <v>142</v>
      </c>
      <c r="AK1708" s="26">
        <v>44835</v>
      </c>
      <c r="AL1708" s="26">
        <v>44690</v>
      </c>
      <c r="AM1708" s="26">
        <v>44690</v>
      </c>
      <c r="AN1708" s="26">
        <v>44883</v>
      </c>
      <c r="AO1708" s="26">
        <v>44926</v>
      </c>
      <c r="AR1708" s="25">
        <v>2177.44</v>
      </c>
      <c r="AS1708" s="25">
        <v>-5481.1</v>
      </c>
      <c r="AT1708" s="23">
        <v>0</v>
      </c>
      <c r="AU1708" s="23">
        <v>0</v>
      </c>
      <c r="AV1708" s="23">
        <v>0</v>
      </c>
      <c r="AY1708" s="23">
        <v>0</v>
      </c>
      <c r="AZ1708" s="23" t="s">
        <v>142</v>
      </c>
      <c r="BA1708" s="23">
        <v>0</v>
      </c>
      <c r="BK1708" s="23" t="s">
        <v>3785</v>
      </c>
      <c r="BL1708" s="26">
        <v>44930</v>
      </c>
      <c r="BM1708" s="23" t="s">
        <v>286</v>
      </c>
      <c r="BO1708" s="23" t="s">
        <v>162</v>
      </c>
      <c r="BP1708" s="23" t="s">
        <v>146</v>
      </c>
      <c r="BQ1708" s="23" t="s">
        <v>272</v>
      </c>
      <c r="BS1708" s="23" t="s">
        <v>781</v>
      </c>
      <c r="BT1708" s="23" t="s">
        <v>2951</v>
      </c>
      <c r="BV1708" s="24">
        <v>-3304</v>
      </c>
      <c r="BW1708" s="23">
        <v>0</v>
      </c>
      <c r="BZ1708" s="24">
        <v>96775</v>
      </c>
      <c r="CB1708" s="23" t="s">
        <v>323</v>
      </c>
      <c r="CC1708" s="23" t="s">
        <v>2746</v>
      </c>
      <c r="CF1708" s="23">
        <v>1</v>
      </c>
      <c r="CG1708" s="23">
        <v>2005</v>
      </c>
      <c r="CI1708" s="23" t="s">
        <v>3786</v>
      </c>
      <c r="CJ1708" s="23" t="s">
        <v>150</v>
      </c>
      <c r="CK1708" s="23" t="s">
        <v>151</v>
      </c>
      <c r="CL1708" s="26">
        <v>41167</v>
      </c>
      <c r="CM1708" s="23" t="s">
        <v>3268</v>
      </c>
    </row>
    <row r="1709" spans="1:91" x14ac:dyDescent="0.25">
      <c r="A1709" s="23" t="s">
        <v>5563</v>
      </c>
      <c r="B1709" s="23" t="s">
        <v>4899</v>
      </c>
      <c r="C1709" s="23" t="s">
        <v>4900</v>
      </c>
      <c r="D1709" s="23" t="s">
        <v>0</v>
      </c>
      <c r="E1709" s="23" t="s">
        <v>5562</v>
      </c>
      <c r="F1709" s="23" t="s">
        <v>154</v>
      </c>
      <c r="G1709" s="23">
        <v>1945640</v>
      </c>
      <c r="H1709" s="23" t="s">
        <v>350</v>
      </c>
      <c r="I1709" s="23" t="s">
        <v>162</v>
      </c>
      <c r="J1709" s="23" t="s">
        <v>268</v>
      </c>
      <c r="K1709" s="23" t="s">
        <v>299</v>
      </c>
      <c r="L1709" s="23" t="s">
        <v>321</v>
      </c>
      <c r="M1709" s="24">
        <v>7024</v>
      </c>
      <c r="P1709" s="25">
        <v>7024.39</v>
      </c>
      <c r="R1709" s="24">
        <v>7024</v>
      </c>
      <c r="S1709" s="23" t="s">
        <v>136</v>
      </c>
      <c r="W1709" s="24">
        <v>7024</v>
      </c>
      <c r="Z1709" s="24">
        <v>48000</v>
      </c>
      <c r="AC1709" s="24">
        <v>48000</v>
      </c>
      <c r="AD1709" s="23" t="s">
        <v>160</v>
      </c>
      <c r="AE1709" s="24">
        <v>48000</v>
      </c>
      <c r="AF1709" s="24">
        <v>48879</v>
      </c>
      <c r="AH1709" s="24">
        <v>48879</v>
      </c>
      <c r="AI1709" s="23" t="s">
        <v>143</v>
      </c>
      <c r="AJ1709" s="23" t="s">
        <v>142</v>
      </c>
      <c r="AK1709" s="26">
        <v>44621</v>
      </c>
      <c r="AL1709" s="26">
        <v>44594</v>
      </c>
      <c r="AM1709" s="26">
        <v>44594</v>
      </c>
      <c r="AN1709" s="26">
        <v>44711</v>
      </c>
      <c r="AO1709" s="26">
        <v>44865</v>
      </c>
      <c r="AU1709" s="23">
        <v>194.76</v>
      </c>
      <c r="AV1709" s="25">
        <v>6829.63</v>
      </c>
      <c r="AY1709" s="24">
        <v>6830</v>
      </c>
      <c r="AZ1709" s="23" t="s">
        <v>136</v>
      </c>
      <c r="BK1709" s="23" t="s">
        <v>5561</v>
      </c>
      <c r="BL1709" s="26">
        <v>44896</v>
      </c>
      <c r="BM1709" s="23" t="s">
        <v>286</v>
      </c>
      <c r="BN1709" s="23" t="s">
        <v>434</v>
      </c>
      <c r="BO1709" s="23" t="s">
        <v>162</v>
      </c>
      <c r="BP1709" s="23" t="s">
        <v>146</v>
      </c>
      <c r="BQ1709" s="23" t="s">
        <v>272</v>
      </c>
      <c r="BS1709" s="23" t="s">
        <v>781</v>
      </c>
      <c r="BT1709" s="23" t="s">
        <v>2951</v>
      </c>
      <c r="BW1709" s="24">
        <v>7024</v>
      </c>
      <c r="BZ1709" s="24">
        <v>41854</v>
      </c>
      <c r="CB1709" s="23" t="s">
        <v>323</v>
      </c>
      <c r="CC1709" s="23" t="s">
        <v>315</v>
      </c>
      <c r="CF1709" s="23">
        <v>1</v>
      </c>
      <c r="CG1709" s="23">
        <v>42788</v>
      </c>
      <c r="CI1709" s="23" t="s">
        <v>275</v>
      </c>
      <c r="CJ1709" s="23" t="s">
        <v>150</v>
      </c>
      <c r="CL1709" s="26">
        <v>44586</v>
      </c>
      <c r="CM1709" s="23" t="s">
        <v>3268</v>
      </c>
    </row>
    <row r="1710" spans="1:91" x14ac:dyDescent="0.25">
      <c r="A1710" s="23" t="s">
        <v>2261</v>
      </c>
      <c r="B1710" s="23" t="s">
        <v>4899</v>
      </c>
      <c r="C1710" s="23" t="s">
        <v>4900</v>
      </c>
      <c r="D1710" s="23" t="s">
        <v>14</v>
      </c>
      <c r="E1710" s="23" t="s">
        <v>2262</v>
      </c>
      <c r="F1710" s="23" t="s">
        <v>154</v>
      </c>
      <c r="G1710" s="23">
        <v>2052881</v>
      </c>
      <c r="H1710" s="23" t="s">
        <v>316</v>
      </c>
      <c r="I1710" s="23" t="s">
        <v>162</v>
      </c>
      <c r="J1710" s="23" t="s">
        <v>157</v>
      </c>
      <c r="K1710" s="23" t="s">
        <v>299</v>
      </c>
      <c r="L1710" s="23" t="s">
        <v>333</v>
      </c>
      <c r="M1710" s="24">
        <v>16226</v>
      </c>
      <c r="N1710" s="24">
        <v>12000</v>
      </c>
      <c r="P1710" s="25">
        <v>28226</v>
      </c>
      <c r="Q1710" s="24">
        <v>28226</v>
      </c>
      <c r="R1710" s="23">
        <v>0</v>
      </c>
      <c r="S1710" s="23" t="s">
        <v>142</v>
      </c>
      <c r="W1710" s="24">
        <v>28226</v>
      </c>
      <c r="Z1710" s="24">
        <v>26000</v>
      </c>
      <c r="AC1710" s="24">
        <v>26000</v>
      </c>
      <c r="AD1710" s="23" t="s">
        <v>160</v>
      </c>
      <c r="AE1710" s="24">
        <v>26000</v>
      </c>
      <c r="AF1710" s="24">
        <v>16226</v>
      </c>
      <c r="AG1710" s="24">
        <v>12000</v>
      </c>
      <c r="AH1710" s="24">
        <v>28226</v>
      </c>
      <c r="AI1710" s="23" t="s">
        <v>143</v>
      </c>
      <c r="AJ1710" s="23" t="s">
        <v>142</v>
      </c>
      <c r="AK1710" s="26">
        <v>44986</v>
      </c>
      <c r="AL1710" s="26">
        <v>44914</v>
      </c>
      <c r="AM1710" s="26">
        <v>44914</v>
      </c>
      <c r="AN1710" s="26">
        <v>44957</v>
      </c>
      <c r="AO1710" s="26">
        <v>45107</v>
      </c>
      <c r="AT1710" s="25">
        <v>16226</v>
      </c>
      <c r="AU1710" s="23">
        <v>0</v>
      </c>
      <c r="AW1710" s="24">
        <v>12000</v>
      </c>
      <c r="AX1710" s="24">
        <v>12000</v>
      </c>
      <c r="AY1710" s="24">
        <v>-12000</v>
      </c>
      <c r="AZ1710" s="23" t="s">
        <v>136</v>
      </c>
      <c r="BB1710" s="23" t="s">
        <v>1808</v>
      </c>
      <c r="BC1710" s="24">
        <v>12000</v>
      </c>
      <c r="BK1710" s="23" t="s">
        <v>6310</v>
      </c>
      <c r="BL1710" s="26">
        <v>45078</v>
      </c>
      <c r="BM1710" s="23" t="s">
        <v>286</v>
      </c>
      <c r="BO1710" s="23" t="s">
        <v>162</v>
      </c>
      <c r="BP1710" s="23" t="s">
        <v>146</v>
      </c>
      <c r="BQ1710" s="23" t="s">
        <v>262</v>
      </c>
      <c r="BS1710" s="23" t="s">
        <v>5919</v>
      </c>
      <c r="BT1710" s="23" t="s">
        <v>2263</v>
      </c>
      <c r="BV1710" s="24">
        <v>16226</v>
      </c>
      <c r="BW1710" s="24">
        <v>12000</v>
      </c>
      <c r="CB1710" s="23" t="s">
        <v>251</v>
      </c>
      <c r="CC1710" s="23" t="s">
        <v>251</v>
      </c>
      <c r="CF1710" s="23">
        <v>1</v>
      </c>
      <c r="CG1710" s="23">
        <v>46350</v>
      </c>
      <c r="CI1710" s="23" t="s">
        <v>753</v>
      </c>
      <c r="CJ1710" s="23" t="s">
        <v>150</v>
      </c>
      <c r="CK1710" s="23" t="s">
        <v>151</v>
      </c>
      <c r="CL1710" s="26">
        <v>44908</v>
      </c>
      <c r="CM1710" s="23" t="s">
        <v>2080</v>
      </c>
    </row>
    <row r="1711" spans="1:91" x14ac:dyDescent="0.25">
      <c r="A1711" s="23" t="s">
        <v>3787</v>
      </c>
      <c r="B1711" s="23" t="s">
        <v>4899</v>
      </c>
      <c r="C1711" s="23" t="s">
        <v>4900</v>
      </c>
      <c r="D1711" s="23" t="s">
        <v>0</v>
      </c>
      <c r="E1711" s="23" t="s">
        <v>3788</v>
      </c>
      <c r="F1711" s="23" t="s">
        <v>154</v>
      </c>
      <c r="G1711" s="23">
        <v>1971760</v>
      </c>
      <c r="H1711" s="23" t="s">
        <v>327</v>
      </c>
      <c r="I1711" s="23" t="s">
        <v>162</v>
      </c>
      <c r="J1711" s="23" t="s">
        <v>157</v>
      </c>
      <c r="K1711" s="23" t="s">
        <v>269</v>
      </c>
      <c r="L1711" s="23" t="s">
        <v>416</v>
      </c>
      <c r="M1711" s="24">
        <v>40445</v>
      </c>
      <c r="N1711" s="24">
        <v>645000</v>
      </c>
      <c r="P1711" s="25">
        <v>685445.22</v>
      </c>
      <c r="Q1711" s="24">
        <v>678055</v>
      </c>
      <c r="R1711" s="24">
        <v>7390</v>
      </c>
      <c r="S1711" s="23" t="s">
        <v>133</v>
      </c>
      <c r="T1711" s="24">
        <v>650000</v>
      </c>
      <c r="V1711" s="24">
        <v>650000</v>
      </c>
      <c r="W1711" s="24">
        <v>35445</v>
      </c>
      <c r="Z1711" s="24">
        <v>145000</v>
      </c>
      <c r="AC1711" s="24">
        <v>145000</v>
      </c>
      <c r="AD1711" s="23" t="s">
        <v>134</v>
      </c>
      <c r="AE1711" s="24">
        <v>145000</v>
      </c>
      <c r="AF1711" s="24">
        <v>314349</v>
      </c>
      <c r="AG1711" s="24">
        <v>645000</v>
      </c>
      <c r="AH1711" s="24">
        <v>959349</v>
      </c>
      <c r="AI1711" s="23" t="s">
        <v>143</v>
      </c>
      <c r="AJ1711" s="23" t="s">
        <v>142</v>
      </c>
      <c r="AK1711" s="26">
        <v>44682</v>
      </c>
      <c r="AL1711" s="26">
        <v>44683</v>
      </c>
      <c r="AM1711" s="26">
        <v>44683</v>
      </c>
      <c r="AN1711" s="26">
        <v>44926</v>
      </c>
      <c r="AO1711" s="26">
        <v>45291</v>
      </c>
      <c r="AR1711" s="25">
        <v>6873.78</v>
      </c>
      <c r="AS1711" s="25">
        <v>11737.06</v>
      </c>
      <c r="AT1711" s="25">
        <v>9444.1200000000008</v>
      </c>
      <c r="AU1711" s="25">
        <v>4371.34</v>
      </c>
      <c r="AV1711" s="25">
        <v>8018.92</v>
      </c>
      <c r="AW1711" s="24">
        <v>5000</v>
      </c>
      <c r="AX1711" s="24">
        <v>5000</v>
      </c>
      <c r="AY1711" s="24">
        <v>3019</v>
      </c>
      <c r="AZ1711" s="23" t="s">
        <v>136</v>
      </c>
      <c r="BF1711" s="24">
        <v>150000</v>
      </c>
      <c r="BG1711" s="24">
        <v>300000</v>
      </c>
      <c r="BH1711" s="24">
        <v>195000</v>
      </c>
      <c r="BK1711" s="23" t="s">
        <v>6309</v>
      </c>
      <c r="BL1711" s="26">
        <v>45081</v>
      </c>
      <c r="BM1711" s="23" t="s">
        <v>444</v>
      </c>
      <c r="BO1711" s="23" t="s">
        <v>162</v>
      </c>
      <c r="BP1711" s="23" t="s">
        <v>146</v>
      </c>
      <c r="BQ1711" s="23" t="s">
        <v>272</v>
      </c>
      <c r="BS1711" s="23" t="s">
        <v>5919</v>
      </c>
      <c r="BT1711" s="23" t="s">
        <v>2263</v>
      </c>
      <c r="BV1711" s="24">
        <v>28055</v>
      </c>
      <c r="BW1711" s="24">
        <v>12390</v>
      </c>
      <c r="BX1711" s="24">
        <v>150000</v>
      </c>
      <c r="BY1711" s="24">
        <v>495000</v>
      </c>
      <c r="BZ1711" s="24">
        <v>273904</v>
      </c>
      <c r="CB1711" s="23" t="s">
        <v>419</v>
      </c>
      <c r="CC1711" s="23" t="s">
        <v>3741</v>
      </c>
      <c r="CF1711" s="23">
        <v>1</v>
      </c>
      <c r="CG1711" s="23">
        <v>41659</v>
      </c>
      <c r="CI1711" s="23" t="s">
        <v>275</v>
      </c>
      <c r="CJ1711" s="23" t="s">
        <v>150</v>
      </c>
      <c r="CK1711" s="23" t="s">
        <v>151</v>
      </c>
      <c r="CL1711" s="26">
        <v>44428</v>
      </c>
      <c r="CM1711" s="23" t="s">
        <v>3268</v>
      </c>
    </row>
    <row r="1712" spans="1:91" x14ac:dyDescent="0.25">
      <c r="A1712" s="23" t="s">
        <v>778</v>
      </c>
      <c r="B1712" s="23" t="s">
        <v>4899</v>
      </c>
      <c r="C1712" s="23" t="s">
        <v>4900</v>
      </c>
      <c r="D1712" s="23" t="s">
        <v>14</v>
      </c>
      <c r="E1712" s="23" t="s">
        <v>779</v>
      </c>
      <c r="F1712" s="23" t="s">
        <v>154</v>
      </c>
      <c r="G1712" s="23">
        <v>2014078</v>
      </c>
      <c r="H1712" s="23" t="s">
        <v>480</v>
      </c>
      <c r="I1712" s="23" t="s">
        <v>162</v>
      </c>
      <c r="J1712" s="23" t="s">
        <v>338</v>
      </c>
      <c r="K1712" s="23" t="s">
        <v>158</v>
      </c>
      <c r="L1712" s="23" t="s">
        <v>194</v>
      </c>
      <c r="M1712" s="23">
        <v>21</v>
      </c>
      <c r="P1712" s="23">
        <v>21.49</v>
      </c>
      <c r="Q1712" s="23">
        <v>21</v>
      </c>
      <c r="R1712" s="23">
        <v>0</v>
      </c>
      <c r="S1712" s="23" t="s">
        <v>142</v>
      </c>
      <c r="W1712" s="23">
        <v>21</v>
      </c>
      <c r="Z1712" s="24">
        <v>14000</v>
      </c>
      <c r="AC1712" s="24">
        <v>14000</v>
      </c>
      <c r="AD1712" s="23" t="s">
        <v>160</v>
      </c>
      <c r="AE1712" s="24">
        <v>14000</v>
      </c>
      <c r="AF1712" s="24">
        <v>9463</v>
      </c>
      <c r="AH1712" s="24">
        <v>9463</v>
      </c>
      <c r="AI1712" s="23" t="s">
        <v>143</v>
      </c>
      <c r="AJ1712" s="23" t="s">
        <v>142</v>
      </c>
      <c r="AK1712" s="26">
        <v>44896</v>
      </c>
      <c r="AL1712" s="26">
        <v>44804</v>
      </c>
      <c r="AM1712" s="26">
        <v>44804</v>
      </c>
      <c r="AN1712" s="26">
        <v>44865</v>
      </c>
      <c r="AO1712" s="26">
        <v>44926</v>
      </c>
      <c r="AR1712" s="23">
        <v>21.49</v>
      </c>
      <c r="BK1712" s="23" t="s">
        <v>780</v>
      </c>
      <c r="BL1712" s="26">
        <v>44987</v>
      </c>
      <c r="BM1712" s="23" t="s">
        <v>286</v>
      </c>
      <c r="BO1712" s="23" t="s">
        <v>162</v>
      </c>
      <c r="BP1712" s="23" t="s">
        <v>146</v>
      </c>
      <c r="BQ1712" s="23" t="s">
        <v>195</v>
      </c>
      <c r="BS1712" s="23" t="s">
        <v>781</v>
      </c>
      <c r="BT1712" s="23" t="s">
        <v>782</v>
      </c>
      <c r="BV1712" s="23">
        <v>21</v>
      </c>
      <c r="BW1712" s="23">
        <v>0</v>
      </c>
      <c r="BZ1712" s="24">
        <v>9442</v>
      </c>
      <c r="CB1712" s="23" t="s">
        <v>196</v>
      </c>
      <c r="CC1712" s="23" t="s">
        <v>380</v>
      </c>
      <c r="CD1712" s="23" t="s">
        <v>166</v>
      </c>
      <c r="CF1712" s="23">
        <v>1</v>
      </c>
      <c r="CG1712" s="23">
        <v>45736</v>
      </c>
      <c r="CI1712" s="23" t="s">
        <v>161</v>
      </c>
      <c r="CJ1712" s="23" t="s">
        <v>167</v>
      </c>
      <c r="CK1712" s="23" t="s">
        <v>168</v>
      </c>
      <c r="CL1712" s="26">
        <v>44804</v>
      </c>
      <c r="CM1712" s="23" t="s">
        <v>531</v>
      </c>
    </row>
    <row r="1713" spans="1:91" x14ac:dyDescent="0.25">
      <c r="A1713" s="23" t="s">
        <v>6308</v>
      </c>
      <c r="B1713" s="23" t="s">
        <v>4899</v>
      </c>
      <c r="C1713" s="23" t="s">
        <v>4900</v>
      </c>
      <c r="D1713" s="23" t="s">
        <v>0</v>
      </c>
      <c r="E1713" s="23" t="s">
        <v>6307</v>
      </c>
      <c r="F1713" s="23" t="s">
        <v>154</v>
      </c>
      <c r="G1713" s="23" t="s">
        <v>6306</v>
      </c>
      <c r="H1713" s="23" t="s">
        <v>327</v>
      </c>
      <c r="I1713" s="23" t="s">
        <v>162</v>
      </c>
      <c r="J1713" s="23" t="s">
        <v>157</v>
      </c>
      <c r="L1713" s="23" t="s">
        <v>214</v>
      </c>
      <c r="N1713" s="24">
        <v>1200000</v>
      </c>
      <c r="P1713" s="25">
        <v>1200000</v>
      </c>
      <c r="R1713" s="24">
        <v>1200000</v>
      </c>
      <c r="S1713" s="23" t="s">
        <v>136</v>
      </c>
      <c r="W1713" s="24">
        <v>1200000</v>
      </c>
      <c r="AD1713" s="23" t="s">
        <v>295</v>
      </c>
      <c r="AG1713" s="24">
        <v>1200000</v>
      </c>
      <c r="AH1713" s="24">
        <v>1200000</v>
      </c>
      <c r="AI1713" s="23" t="s">
        <v>135</v>
      </c>
      <c r="AJ1713" s="23" t="s">
        <v>136</v>
      </c>
      <c r="AK1713" s="26">
        <v>45108</v>
      </c>
      <c r="AO1713" s="26">
        <v>45257</v>
      </c>
      <c r="BC1713" s="24">
        <v>400000</v>
      </c>
      <c r="BD1713" s="24">
        <v>400000</v>
      </c>
      <c r="BE1713" s="24">
        <v>400000</v>
      </c>
      <c r="BO1713" s="23" t="s">
        <v>162</v>
      </c>
      <c r="BP1713" s="23" t="s">
        <v>146</v>
      </c>
      <c r="BQ1713" s="23" t="s">
        <v>215</v>
      </c>
      <c r="BS1713" s="23" t="s">
        <v>328</v>
      </c>
      <c r="BT1713" s="23" t="s">
        <v>1343</v>
      </c>
      <c r="BW1713" s="24">
        <v>400000</v>
      </c>
      <c r="BX1713" s="24">
        <v>800000</v>
      </c>
      <c r="CB1713" s="23" t="s">
        <v>218</v>
      </c>
      <c r="CC1713" s="23" t="s">
        <v>218</v>
      </c>
      <c r="CF1713" s="23">
        <v>1</v>
      </c>
      <c r="CG1713" s="23">
        <v>47232</v>
      </c>
      <c r="CI1713" s="23" t="s">
        <v>275</v>
      </c>
      <c r="CJ1713" s="23" t="s">
        <v>150</v>
      </c>
      <c r="CK1713" s="23" t="s">
        <v>151</v>
      </c>
      <c r="CL1713" s="26">
        <v>45083</v>
      </c>
    </row>
    <row r="1714" spans="1:91" x14ac:dyDescent="0.25">
      <c r="A1714" s="23" t="s">
        <v>3789</v>
      </c>
      <c r="B1714" s="23" t="s">
        <v>4899</v>
      </c>
      <c r="C1714" s="23" t="s">
        <v>4900</v>
      </c>
      <c r="D1714" s="23" t="s">
        <v>14</v>
      </c>
      <c r="E1714" s="23" t="s">
        <v>5054</v>
      </c>
      <c r="F1714" s="23" t="s">
        <v>154</v>
      </c>
      <c r="G1714" s="23">
        <v>2111235</v>
      </c>
      <c r="H1714" s="23" t="s">
        <v>350</v>
      </c>
      <c r="I1714" s="23" t="s">
        <v>162</v>
      </c>
      <c r="J1714" s="23" t="s">
        <v>157</v>
      </c>
      <c r="K1714" s="23" t="s">
        <v>269</v>
      </c>
      <c r="L1714" s="23" t="s">
        <v>3404</v>
      </c>
      <c r="N1714" s="24">
        <v>48000</v>
      </c>
      <c r="P1714" s="25">
        <v>48000</v>
      </c>
      <c r="Q1714" s="24">
        <v>48000</v>
      </c>
      <c r="R1714" s="23">
        <v>0</v>
      </c>
      <c r="S1714" s="23" t="s">
        <v>142</v>
      </c>
      <c r="T1714" s="24">
        <v>48000</v>
      </c>
      <c r="V1714" s="24">
        <v>48000</v>
      </c>
      <c r="W1714" s="23">
        <v>0</v>
      </c>
      <c r="Z1714" s="24">
        <v>8000</v>
      </c>
      <c r="AC1714" s="24">
        <v>8000</v>
      </c>
      <c r="AD1714" s="23" t="s">
        <v>134</v>
      </c>
      <c r="AE1714" s="24">
        <v>8000</v>
      </c>
      <c r="AG1714" s="24">
        <v>48000</v>
      </c>
      <c r="AH1714" s="24">
        <v>48000</v>
      </c>
      <c r="AI1714" s="23" t="s">
        <v>143</v>
      </c>
      <c r="AJ1714" s="23" t="s">
        <v>142</v>
      </c>
      <c r="AK1714" s="26">
        <v>45139</v>
      </c>
      <c r="AL1714" s="26">
        <v>45034</v>
      </c>
      <c r="AM1714" s="26">
        <v>45034</v>
      </c>
      <c r="AN1714" s="26">
        <v>45137</v>
      </c>
      <c r="AO1714" s="26">
        <v>45077</v>
      </c>
      <c r="AW1714" s="24">
        <v>8000</v>
      </c>
      <c r="AX1714" s="24">
        <v>8000</v>
      </c>
      <c r="AY1714" s="24">
        <v>-8000</v>
      </c>
      <c r="AZ1714" s="23" t="s">
        <v>136</v>
      </c>
      <c r="BC1714" s="24">
        <v>8000</v>
      </c>
      <c r="BE1714" s="24">
        <v>40000</v>
      </c>
      <c r="BK1714" s="23" t="s">
        <v>6305</v>
      </c>
      <c r="BL1714" s="26">
        <v>45078</v>
      </c>
      <c r="BM1714" s="23" t="s">
        <v>286</v>
      </c>
      <c r="BO1714" s="23" t="s">
        <v>162</v>
      </c>
      <c r="BP1714" s="23" t="s">
        <v>146</v>
      </c>
      <c r="BQ1714" s="23" t="s">
        <v>181</v>
      </c>
      <c r="BS1714" s="23" t="s">
        <v>546</v>
      </c>
      <c r="BT1714" s="23" t="s">
        <v>784</v>
      </c>
      <c r="BW1714" s="24">
        <v>8000</v>
      </c>
      <c r="BX1714" s="24">
        <v>40000</v>
      </c>
      <c r="CB1714" s="23" t="s">
        <v>3066</v>
      </c>
      <c r="CC1714" s="23" t="s">
        <v>3066</v>
      </c>
      <c r="CF1714" s="23">
        <v>1</v>
      </c>
      <c r="CG1714" s="23">
        <v>45166</v>
      </c>
      <c r="CI1714" s="23" t="s">
        <v>149</v>
      </c>
      <c r="CJ1714" s="23" t="s">
        <v>150</v>
      </c>
      <c r="CK1714" s="23" t="s">
        <v>151</v>
      </c>
      <c r="CL1714" s="26">
        <v>44796</v>
      </c>
      <c r="CM1714" s="23" t="s">
        <v>3268</v>
      </c>
    </row>
    <row r="1715" spans="1:91" x14ac:dyDescent="0.25">
      <c r="A1715" s="23" t="s">
        <v>2264</v>
      </c>
      <c r="B1715" s="23" t="s">
        <v>4899</v>
      </c>
      <c r="C1715" s="23" t="s">
        <v>4900</v>
      </c>
      <c r="D1715" s="23" t="s">
        <v>14</v>
      </c>
      <c r="E1715" s="23" t="s">
        <v>2265</v>
      </c>
      <c r="F1715" s="23" t="s">
        <v>154</v>
      </c>
      <c r="G1715" s="23">
        <v>2076577</v>
      </c>
      <c r="H1715" s="23" t="s">
        <v>316</v>
      </c>
      <c r="I1715" s="23" t="s">
        <v>162</v>
      </c>
      <c r="J1715" s="23" t="s">
        <v>695</v>
      </c>
      <c r="K1715" s="23" t="s">
        <v>269</v>
      </c>
      <c r="L1715" s="23" t="s">
        <v>333</v>
      </c>
      <c r="P1715" s="23">
        <v>0</v>
      </c>
      <c r="Q1715" s="23">
        <v>0</v>
      </c>
      <c r="R1715" s="23">
        <v>0</v>
      </c>
      <c r="S1715" s="23" t="s">
        <v>142</v>
      </c>
      <c r="T1715" s="24">
        <v>12000</v>
      </c>
      <c r="V1715" s="24">
        <v>12000</v>
      </c>
      <c r="W1715" s="24">
        <v>-12000</v>
      </c>
      <c r="Z1715" s="24">
        <v>13041</v>
      </c>
      <c r="AC1715" s="24">
        <v>13041</v>
      </c>
      <c r="AD1715" s="23" t="s">
        <v>134</v>
      </c>
      <c r="AE1715" s="24">
        <v>13041</v>
      </c>
      <c r="AG1715" s="24">
        <v>12000</v>
      </c>
      <c r="AH1715" s="24">
        <v>12000</v>
      </c>
      <c r="AI1715" s="23" t="s">
        <v>143</v>
      </c>
      <c r="AJ1715" s="23" t="s">
        <v>142</v>
      </c>
      <c r="AK1715" s="26">
        <v>45444</v>
      </c>
      <c r="AL1715" s="26">
        <v>44946</v>
      </c>
      <c r="AM1715" s="26">
        <v>44946</v>
      </c>
      <c r="AN1715" s="26">
        <v>45291</v>
      </c>
      <c r="AO1715" s="26">
        <v>45138</v>
      </c>
      <c r="BK1715" s="23" t="s">
        <v>5053</v>
      </c>
      <c r="BL1715" s="26">
        <v>45026</v>
      </c>
      <c r="BM1715" s="23" t="s">
        <v>286</v>
      </c>
      <c r="BO1715" s="23" t="s">
        <v>162</v>
      </c>
      <c r="BP1715" s="23" t="s">
        <v>146</v>
      </c>
      <c r="BQ1715" s="23" t="s">
        <v>262</v>
      </c>
      <c r="BS1715" s="23" t="s">
        <v>546</v>
      </c>
      <c r="BT1715" s="23" t="s">
        <v>784</v>
      </c>
      <c r="BW1715" s="23">
        <v>0</v>
      </c>
      <c r="CA1715" s="24">
        <v>12000</v>
      </c>
      <c r="CB1715" s="23" t="s">
        <v>251</v>
      </c>
      <c r="CC1715" s="23" t="s">
        <v>251</v>
      </c>
      <c r="CF1715" s="23">
        <v>1</v>
      </c>
      <c r="CG1715" s="23">
        <v>44906</v>
      </c>
      <c r="CI1715" s="23" t="s">
        <v>149</v>
      </c>
      <c r="CJ1715" s="23" t="s">
        <v>150</v>
      </c>
      <c r="CK1715" s="23" t="s">
        <v>151</v>
      </c>
      <c r="CL1715" s="26">
        <v>44790</v>
      </c>
      <c r="CM1715" s="23" t="s">
        <v>2080</v>
      </c>
    </row>
    <row r="1716" spans="1:91" x14ac:dyDescent="0.25">
      <c r="A1716" s="23" t="s">
        <v>3790</v>
      </c>
      <c r="B1716" s="23" t="s">
        <v>4899</v>
      </c>
      <c r="C1716" s="23" t="s">
        <v>4900</v>
      </c>
      <c r="D1716" s="23" t="s">
        <v>0</v>
      </c>
      <c r="E1716" s="23" t="s">
        <v>3791</v>
      </c>
      <c r="F1716" s="23" t="s">
        <v>154</v>
      </c>
      <c r="G1716" s="23">
        <v>2003376</v>
      </c>
      <c r="H1716" s="23" t="s">
        <v>316</v>
      </c>
      <c r="I1716" s="23" t="s">
        <v>162</v>
      </c>
      <c r="J1716" s="23" t="s">
        <v>268</v>
      </c>
      <c r="K1716" s="23" t="s">
        <v>269</v>
      </c>
      <c r="L1716" s="23" t="s">
        <v>2801</v>
      </c>
      <c r="M1716" s="23">
        <v>0</v>
      </c>
      <c r="P1716" s="23">
        <v>0</v>
      </c>
      <c r="Q1716" s="23">
        <v>0</v>
      </c>
      <c r="R1716" s="23">
        <v>0</v>
      </c>
      <c r="S1716" s="23" t="s">
        <v>142</v>
      </c>
      <c r="W1716" s="23">
        <v>0</v>
      </c>
      <c r="Z1716" s="24">
        <v>113000</v>
      </c>
      <c r="AC1716" s="24">
        <v>113000</v>
      </c>
      <c r="AD1716" s="23" t="s">
        <v>160</v>
      </c>
      <c r="AE1716" s="24">
        <v>113000</v>
      </c>
      <c r="AF1716" s="24">
        <v>111029</v>
      </c>
      <c r="AH1716" s="24">
        <v>111029</v>
      </c>
      <c r="AI1716" s="23" t="s">
        <v>143</v>
      </c>
      <c r="AJ1716" s="23" t="s">
        <v>142</v>
      </c>
      <c r="AK1716" s="26">
        <v>44743</v>
      </c>
      <c r="AL1716" s="26">
        <v>44761</v>
      </c>
      <c r="AM1716" s="26">
        <v>44761</v>
      </c>
      <c r="AN1716" s="26">
        <v>44926</v>
      </c>
      <c r="AO1716" s="26">
        <v>44911</v>
      </c>
      <c r="AR1716" s="23">
        <v>0</v>
      </c>
      <c r="BK1716" s="23" t="s">
        <v>6304</v>
      </c>
      <c r="BL1716" s="26">
        <v>45078</v>
      </c>
      <c r="BM1716" s="23" t="s">
        <v>286</v>
      </c>
      <c r="BO1716" s="23" t="s">
        <v>162</v>
      </c>
      <c r="BP1716" s="23" t="s">
        <v>146</v>
      </c>
      <c r="BQ1716" s="23" t="s">
        <v>272</v>
      </c>
      <c r="BS1716" s="23" t="s">
        <v>546</v>
      </c>
      <c r="BT1716" s="23" t="s">
        <v>547</v>
      </c>
      <c r="BV1716" s="23">
        <v>0</v>
      </c>
      <c r="BW1716" s="23">
        <v>0</v>
      </c>
      <c r="BZ1716" s="24">
        <v>111029</v>
      </c>
      <c r="CB1716" s="23" t="s">
        <v>2802</v>
      </c>
      <c r="CC1716" s="23" t="s">
        <v>3565</v>
      </c>
      <c r="CD1716" s="23" t="s">
        <v>166</v>
      </c>
      <c r="CF1716" s="23">
        <v>1</v>
      </c>
      <c r="CG1716" s="23">
        <v>31370</v>
      </c>
      <c r="CI1716" s="23" t="s">
        <v>275</v>
      </c>
      <c r="CJ1716" s="23" t="s">
        <v>150</v>
      </c>
      <c r="CK1716" s="23" t="s">
        <v>151</v>
      </c>
      <c r="CL1716" s="26">
        <v>43341</v>
      </c>
      <c r="CM1716" s="23" t="s">
        <v>3268</v>
      </c>
    </row>
    <row r="1717" spans="1:91" x14ac:dyDescent="0.25">
      <c r="A1717" s="23" t="s">
        <v>2266</v>
      </c>
      <c r="B1717" s="23" t="s">
        <v>4899</v>
      </c>
      <c r="C1717" s="23" t="s">
        <v>4900</v>
      </c>
      <c r="D1717" s="23" t="s">
        <v>14</v>
      </c>
      <c r="E1717" s="23" t="s">
        <v>2267</v>
      </c>
      <c r="F1717" s="23" t="s">
        <v>154</v>
      </c>
      <c r="G1717" s="23">
        <v>2036082</v>
      </c>
      <c r="H1717" s="23" t="s">
        <v>316</v>
      </c>
      <c r="I1717" s="23" t="s">
        <v>162</v>
      </c>
      <c r="J1717" s="23" t="s">
        <v>338</v>
      </c>
      <c r="K1717" s="23" t="s">
        <v>299</v>
      </c>
      <c r="L1717" s="23" t="s">
        <v>333</v>
      </c>
      <c r="M1717" s="23">
        <v>634</v>
      </c>
      <c r="P1717" s="23">
        <v>633.54999999999995</v>
      </c>
      <c r="Q1717" s="23">
        <v>634</v>
      </c>
      <c r="R1717" s="23">
        <v>0</v>
      </c>
      <c r="S1717" s="23" t="s">
        <v>142</v>
      </c>
      <c r="W1717" s="23">
        <v>634</v>
      </c>
      <c r="Z1717" s="24">
        <v>28000</v>
      </c>
      <c r="AC1717" s="24">
        <v>28000</v>
      </c>
      <c r="AD1717" s="23" t="s">
        <v>160</v>
      </c>
      <c r="AE1717" s="24">
        <v>28000</v>
      </c>
      <c r="AF1717" s="24">
        <v>25901</v>
      </c>
      <c r="AH1717" s="24">
        <v>25901</v>
      </c>
      <c r="AI1717" s="23" t="s">
        <v>143</v>
      </c>
      <c r="AJ1717" s="23" t="s">
        <v>142</v>
      </c>
      <c r="AK1717" s="26">
        <v>44866</v>
      </c>
      <c r="AL1717" s="26">
        <v>44839</v>
      </c>
      <c r="AM1717" s="26">
        <v>44839</v>
      </c>
      <c r="AN1717" s="26">
        <v>44926</v>
      </c>
      <c r="AO1717" s="26">
        <v>44866</v>
      </c>
      <c r="AR1717" s="23">
        <v>633.54999999999995</v>
      </c>
      <c r="BK1717" s="23" t="s">
        <v>5052</v>
      </c>
      <c r="BL1717" s="26">
        <v>45022</v>
      </c>
      <c r="BM1717" s="23" t="s">
        <v>286</v>
      </c>
      <c r="BO1717" s="23" t="s">
        <v>162</v>
      </c>
      <c r="BP1717" s="23" t="s">
        <v>146</v>
      </c>
      <c r="BQ1717" s="23" t="s">
        <v>262</v>
      </c>
      <c r="BS1717" s="23" t="s">
        <v>546</v>
      </c>
      <c r="BT1717" s="23" t="s">
        <v>547</v>
      </c>
      <c r="BV1717" s="23">
        <v>634</v>
      </c>
      <c r="BW1717" s="23">
        <v>0</v>
      </c>
      <c r="BZ1717" s="24">
        <v>25268</v>
      </c>
      <c r="CB1717" s="23" t="s">
        <v>251</v>
      </c>
      <c r="CC1717" s="23" t="s">
        <v>251</v>
      </c>
      <c r="CF1717" s="23">
        <v>1</v>
      </c>
      <c r="CG1717" s="23">
        <v>45935</v>
      </c>
      <c r="CI1717" s="23" t="s">
        <v>312</v>
      </c>
      <c r="CJ1717" s="23" t="s">
        <v>150</v>
      </c>
      <c r="CK1717" s="23" t="s">
        <v>151</v>
      </c>
      <c r="CL1717" s="26">
        <v>44834</v>
      </c>
      <c r="CM1717" s="23" t="s">
        <v>2080</v>
      </c>
    </row>
    <row r="1718" spans="1:91" x14ac:dyDescent="0.25">
      <c r="A1718" s="23" t="s">
        <v>2268</v>
      </c>
      <c r="B1718" s="23" t="s">
        <v>4899</v>
      </c>
      <c r="C1718" s="23" t="s">
        <v>4900</v>
      </c>
      <c r="D1718" s="23" t="s">
        <v>0</v>
      </c>
      <c r="E1718" s="23" t="s">
        <v>2269</v>
      </c>
      <c r="F1718" s="23" t="s">
        <v>154</v>
      </c>
      <c r="G1718" s="23">
        <v>1938068</v>
      </c>
      <c r="H1718" s="23" t="s">
        <v>316</v>
      </c>
      <c r="I1718" s="23" t="s">
        <v>162</v>
      </c>
      <c r="J1718" s="23" t="s">
        <v>338</v>
      </c>
      <c r="K1718" s="23" t="s">
        <v>269</v>
      </c>
      <c r="L1718" s="23" t="s">
        <v>333</v>
      </c>
      <c r="M1718" s="23">
        <v>116</v>
      </c>
      <c r="P1718" s="23">
        <v>115.71</v>
      </c>
      <c r="Q1718" s="23">
        <v>116</v>
      </c>
      <c r="R1718" s="23">
        <v>0</v>
      </c>
      <c r="S1718" s="23" t="s">
        <v>142</v>
      </c>
      <c r="W1718" s="23">
        <v>116</v>
      </c>
      <c r="Z1718" s="24">
        <v>150000</v>
      </c>
      <c r="AC1718" s="24">
        <v>150000</v>
      </c>
      <c r="AD1718" s="23" t="s">
        <v>134</v>
      </c>
      <c r="AE1718" s="24">
        <v>150000</v>
      </c>
      <c r="AF1718" s="24">
        <v>153507</v>
      </c>
      <c r="AH1718" s="24">
        <v>153507</v>
      </c>
      <c r="AI1718" s="23" t="s">
        <v>143</v>
      </c>
      <c r="AJ1718" s="23" t="s">
        <v>142</v>
      </c>
      <c r="AK1718" s="26">
        <v>44652</v>
      </c>
      <c r="AL1718" s="26">
        <v>44572</v>
      </c>
      <c r="AM1718" s="26">
        <v>44572</v>
      </c>
      <c r="AN1718" s="26">
        <v>44564</v>
      </c>
      <c r="AO1718" s="26">
        <v>44895</v>
      </c>
      <c r="AR1718" s="23">
        <v>115.71</v>
      </c>
      <c r="BK1718" s="23" t="s">
        <v>5051</v>
      </c>
      <c r="BL1718" s="26">
        <v>45022</v>
      </c>
      <c r="BM1718" s="23" t="s">
        <v>1259</v>
      </c>
      <c r="BO1718" s="23" t="s">
        <v>162</v>
      </c>
      <c r="BP1718" s="23" t="s">
        <v>146</v>
      </c>
      <c r="BQ1718" s="23" t="s">
        <v>215</v>
      </c>
      <c r="BS1718" s="23" t="s">
        <v>546</v>
      </c>
      <c r="BT1718" s="23" t="s">
        <v>547</v>
      </c>
      <c r="BV1718" s="23">
        <v>116</v>
      </c>
      <c r="BW1718" s="23">
        <v>0</v>
      </c>
      <c r="BZ1718" s="24">
        <v>153391</v>
      </c>
      <c r="CB1718" s="23" t="s">
        <v>251</v>
      </c>
      <c r="CC1718" s="23" t="s">
        <v>251</v>
      </c>
      <c r="CF1718" s="23">
        <v>1</v>
      </c>
      <c r="CG1718" s="23">
        <v>41894</v>
      </c>
      <c r="CI1718" s="23" t="s">
        <v>275</v>
      </c>
      <c r="CJ1718" s="23" t="s">
        <v>150</v>
      </c>
      <c r="CK1718" s="23" t="s">
        <v>151</v>
      </c>
      <c r="CL1718" s="26">
        <v>44430</v>
      </c>
      <c r="CM1718" s="23" t="s">
        <v>2080</v>
      </c>
    </row>
    <row r="1719" spans="1:91" x14ac:dyDescent="0.25">
      <c r="A1719" s="23" t="s">
        <v>5646</v>
      </c>
      <c r="B1719" s="23" t="s">
        <v>4899</v>
      </c>
      <c r="C1719" s="23" t="s">
        <v>4900</v>
      </c>
      <c r="D1719" s="23" t="s">
        <v>0</v>
      </c>
      <c r="E1719" s="23" t="s">
        <v>6303</v>
      </c>
      <c r="F1719" s="23" t="s">
        <v>154</v>
      </c>
      <c r="G1719" s="23">
        <v>2124398</v>
      </c>
      <c r="H1719" s="23" t="s">
        <v>511</v>
      </c>
      <c r="I1719" s="23" t="s">
        <v>162</v>
      </c>
      <c r="J1719" s="23" t="s">
        <v>157</v>
      </c>
      <c r="K1719" s="23" t="s">
        <v>158</v>
      </c>
      <c r="L1719" s="23" t="s">
        <v>3559</v>
      </c>
      <c r="N1719" s="24">
        <v>254000</v>
      </c>
      <c r="P1719" s="25">
        <v>254000</v>
      </c>
      <c r="R1719" s="24">
        <v>254000</v>
      </c>
      <c r="S1719" s="23" t="s">
        <v>136</v>
      </c>
      <c r="U1719" s="24">
        <v>254000</v>
      </c>
      <c r="V1719" s="24">
        <v>254000</v>
      </c>
      <c r="W1719" s="23">
        <v>0</v>
      </c>
      <c r="Z1719" s="24">
        <v>253786</v>
      </c>
      <c r="AC1719" s="24">
        <v>253786</v>
      </c>
      <c r="AD1719" s="23" t="s">
        <v>134</v>
      </c>
      <c r="AE1719" s="24">
        <v>253786</v>
      </c>
      <c r="AG1719" s="24">
        <v>254000</v>
      </c>
      <c r="AH1719" s="24">
        <v>254000</v>
      </c>
      <c r="AI1719" s="23" t="s">
        <v>143</v>
      </c>
      <c r="AJ1719" s="23" t="s">
        <v>142</v>
      </c>
      <c r="AL1719" s="26">
        <v>45072</v>
      </c>
      <c r="AM1719" s="26">
        <v>45072</v>
      </c>
      <c r="AN1719" s="26">
        <v>45107</v>
      </c>
      <c r="AO1719" s="26">
        <v>45107</v>
      </c>
      <c r="BC1719" s="24">
        <v>254000</v>
      </c>
      <c r="BK1719" s="23" t="s">
        <v>6302</v>
      </c>
      <c r="BL1719" s="26">
        <v>45078</v>
      </c>
      <c r="BM1719" s="23" t="s">
        <v>286</v>
      </c>
      <c r="BO1719" s="23" t="s">
        <v>162</v>
      </c>
      <c r="BP1719" s="23" t="s">
        <v>146</v>
      </c>
      <c r="BQ1719" s="23" t="s">
        <v>272</v>
      </c>
      <c r="BS1719" s="23" t="s">
        <v>546</v>
      </c>
      <c r="BT1719" s="23" t="s">
        <v>547</v>
      </c>
      <c r="BW1719" s="24">
        <v>254000</v>
      </c>
      <c r="CB1719" s="23" t="s">
        <v>2067</v>
      </c>
      <c r="CC1719" s="23" t="s">
        <v>315</v>
      </c>
      <c r="CF1719" s="23">
        <v>1</v>
      </c>
      <c r="CG1719" s="23">
        <v>47136</v>
      </c>
      <c r="CI1719" s="23" t="s">
        <v>275</v>
      </c>
      <c r="CJ1719" s="23" t="s">
        <v>150</v>
      </c>
      <c r="CK1719" s="23" t="s">
        <v>151</v>
      </c>
      <c r="CL1719" s="26">
        <v>45068</v>
      </c>
    </row>
    <row r="1720" spans="1:91" x14ac:dyDescent="0.25">
      <c r="A1720" s="23" t="s">
        <v>3794</v>
      </c>
      <c r="B1720" s="23" t="s">
        <v>4899</v>
      </c>
      <c r="C1720" s="23" t="s">
        <v>4900</v>
      </c>
      <c r="D1720" s="23" t="s">
        <v>0</v>
      </c>
      <c r="E1720" s="23" t="s">
        <v>5050</v>
      </c>
      <c r="F1720" s="23" t="s">
        <v>154</v>
      </c>
      <c r="G1720" s="23">
        <v>2110636</v>
      </c>
      <c r="H1720" s="23" t="s">
        <v>511</v>
      </c>
      <c r="I1720" s="23" t="s">
        <v>162</v>
      </c>
      <c r="J1720" s="23" t="s">
        <v>157</v>
      </c>
      <c r="K1720" s="23" t="s">
        <v>269</v>
      </c>
      <c r="L1720" s="23" t="s">
        <v>3559</v>
      </c>
      <c r="M1720" s="24">
        <v>9806</v>
      </c>
      <c r="N1720" s="24">
        <v>53700</v>
      </c>
      <c r="P1720" s="25">
        <v>63506.44</v>
      </c>
      <c r="Q1720" s="24">
        <v>61000</v>
      </c>
      <c r="R1720" s="24">
        <v>2506</v>
      </c>
      <c r="S1720" s="23" t="s">
        <v>133</v>
      </c>
      <c r="T1720" s="24">
        <v>61000</v>
      </c>
      <c r="V1720" s="24">
        <v>61000</v>
      </c>
      <c r="W1720" s="24">
        <v>2506</v>
      </c>
      <c r="Z1720" s="24">
        <v>22048</v>
      </c>
      <c r="AC1720" s="24">
        <v>22048</v>
      </c>
      <c r="AD1720" s="23" t="s">
        <v>134</v>
      </c>
      <c r="AE1720" s="24">
        <v>22048</v>
      </c>
      <c r="AF1720" s="24">
        <v>9806</v>
      </c>
      <c r="AG1720" s="24">
        <v>53700</v>
      </c>
      <c r="AH1720" s="24">
        <v>63506</v>
      </c>
      <c r="AI1720" s="23" t="s">
        <v>143</v>
      </c>
      <c r="AJ1720" s="23" t="s">
        <v>142</v>
      </c>
      <c r="AK1720" s="26">
        <v>45047</v>
      </c>
      <c r="AL1720" s="26">
        <v>45015</v>
      </c>
      <c r="AM1720" s="26">
        <v>45015</v>
      </c>
      <c r="AN1720" s="26">
        <v>45138</v>
      </c>
      <c r="AO1720" s="26">
        <v>45138</v>
      </c>
      <c r="AV1720" s="25">
        <v>9806.44</v>
      </c>
      <c r="AW1720" s="24">
        <v>7300</v>
      </c>
      <c r="AX1720" s="24">
        <v>7300</v>
      </c>
      <c r="AY1720" s="24">
        <v>2506</v>
      </c>
      <c r="AZ1720" s="23" t="s">
        <v>136</v>
      </c>
      <c r="BD1720" s="24">
        <v>3700</v>
      </c>
      <c r="BE1720" s="24">
        <v>50000</v>
      </c>
      <c r="BK1720" s="23" t="s">
        <v>6301</v>
      </c>
      <c r="BL1720" s="26">
        <v>45079</v>
      </c>
      <c r="BM1720" s="23" t="s">
        <v>286</v>
      </c>
      <c r="BO1720" s="23" t="s">
        <v>162</v>
      </c>
      <c r="BP1720" s="23" t="s">
        <v>146</v>
      </c>
      <c r="BQ1720" s="23" t="s">
        <v>272</v>
      </c>
      <c r="BS1720" s="23" t="s">
        <v>546</v>
      </c>
      <c r="BT1720" s="23" t="s">
        <v>547</v>
      </c>
      <c r="BW1720" s="24">
        <v>9806</v>
      </c>
      <c r="BX1720" s="24">
        <v>53700</v>
      </c>
      <c r="CB1720" s="23" t="s">
        <v>2067</v>
      </c>
      <c r="CF1720" s="23">
        <v>1</v>
      </c>
      <c r="CG1720" s="23">
        <v>44946</v>
      </c>
      <c r="CI1720" s="23" t="s">
        <v>149</v>
      </c>
      <c r="CJ1720" s="23" t="s">
        <v>150</v>
      </c>
      <c r="CK1720" s="23" t="s">
        <v>151</v>
      </c>
      <c r="CL1720" s="26">
        <v>44790</v>
      </c>
      <c r="CM1720" s="23" t="s">
        <v>3268</v>
      </c>
    </row>
    <row r="1721" spans="1:91" x14ac:dyDescent="0.25">
      <c r="A1721" s="23" t="s">
        <v>3795</v>
      </c>
      <c r="B1721" s="23" t="s">
        <v>4899</v>
      </c>
      <c r="C1721" s="23" t="s">
        <v>4900</v>
      </c>
      <c r="D1721" s="23" t="s">
        <v>0</v>
      </c>
      <c r="E1721" s="23" t="s">
        <v>6300</v>
      </c>
      <c r="F1721" s="23" t="s">
        <v>154</v>
      </c>
      <c r="H1721" s="23" t="s">
        <v>770</v>
      </c>
      <c r="I1721" s="23" t="s">
        <v>162</v>
      </c>
      <c r="J1721" s="23" t="s">
        <v>157</v>
      </c>
      <c r="K1721" s="23" t="s">
        <v>269</v>
      </c>
      <c r="L1721" s="23" t="s">
        <v>3404</v>
      </c>
      <c r="N1721" s="24">
        <v>169500</v>
      </c>
      <c r="P1721" s="25">
        <v>169500</v>
      </c>
      <c r="Q1721" s="24">
        <v>170000</v>
      </c>
      <c r="R1721" s="23">
        <v>-500</v>
      </c>
      <c r="S1721" s="23" t="s">
        <v>133</v>
      </c>
      <c r="T1721" s="24">
        <v>170000</v>
      </c>
      <c r="V1721" s="24">
        <v>170000</v>
      </c>
      <c r="W1721" s="23">
        <v>-500</v>
      </c>
      <c r="Z1721" s="24">
        <v>93600</v>
      </c>
      <c r="AC1721" s="24">
        <v>93600</v>
      </c>
      <c r="AD1721" s="23" t="s">
        <v>134</v>
      </c>
      <c r="AE1721" s="24">
        <v>93600</v>
      </c>
      <c r="AG1721" s="24">
        <v>169500</v>
      </c>
      <c r="AH1721" s="24">
        <v>169500</v>
      </c>
      <c r="AI1721" s="23" t="s">
        <v>143</v>
      </c>
      <c r="AJ1721" s="23" t="s">
        <v>142</v>
      </c>
      <c r="AK1721" s="26">
        <v>45108</v>
      </c>
      <c r="AL1721" s="26">
        <v>45078</v>
      </c>
      <c r="AM1721" s="26">
        <v>45078</v>
      </c>
      <c r="AN1721" s="26">
        <v>45169</v>
      </c>
      <c r="AO1721" s="26">
        <v>45260</v>
      </c>
      <c r="BC1721" s="24">
        <v>27000</v>
      </c>
      <c r="BD1721" s="24">
        <v>12500</v>
      </c>
      <c r="BG1721" s="24">
        <v>40000</v>
      </c>
      <c r="BH1721" s="24">
        <v>90000</v>
      </c>
      <c r="BK1721" s="23" t="s">
        <v>6299</v>
      </c>
      <c r="BL1721" s="26">
        <v>45086</v>
      </c>
      <c r="BM1721" s="23" t="s">
        <v>444</v>
      </c>
      <c r="BO1721" s="23" t="s">
        <v>162</v>
      </c>
      <c r="BP1721" s="23" t="s">
        <v>146</v>
      </c>
      <c r="BQ1721" s="23" t="s">
        <v>272</v>
      </c>
      <c r="BS1721" s="23" t="s">
        <v>328</v>
      </c>
      <c r="BT1721" s="23" t="s">
        <v>787</v>
      </c>
      <c r="BW1721" s="24">
        <v>27000</v>
      </c>
      <c r="BX1721" s="24">
        <v>12500</v>
      </c>
      <c r="BY1721" s="24">
        <v>130000</v>
      </c>
      <c r="CB1721" s="23" t="s">
        <v>147</v>
      </c>
      <c r="CC1721" s="23" t="s">
        <v>315</v>
      </c>
      <c r="CF1721" s="23">
        <v>1</v>
      </c>
      <c r="CG1721" s="23">
        <v>45160</v>
      </c>
      <c r="CI1721" s="23" t="s">
        <v>149</v>
      </c>
      <c r="CJ1721" s="23" t="s">
        <v>558</v>
      </c>
      <c r="CK1721" s="23" t="s">
        <v>133</v>
      </c>
      <c r="CL1721" s="26">
        <v>44796</v>
      </c>
      <c r="CM1721" s="23" t="s">
        <v>3268</v>
      </c>
    </row>
    <row r="1722" spans="1:91" x14ac:dyDescent="0.25">
      <c r="A1722" s="23" t="s">
        <v>6298</v>
      </c>
      <c r="B1722" s="23" t="s">
        <v>4899</v>
      </c>
      <c r="C1722" s="23" t="s">
        <v>4900</v>
      </c>
      <c r="D1722" s="23" t="s">
        <v>14</v>
      </c>
      <c r="E1722" s="23" t="s">
        <v>6297</v>
      </c>
      <c r="F1722" s="23" t="s">
        <v>154</v>
      </c>
      <c r="G1722" s="23">
        <v>2083845</v>
      </c>
      <c r="H1722" s="23" t="s">
        <v>312</v>
      </c>
      <c r="I1722" s="23" t="s">
        <v>162</v>
      </c>
      <c r="J1722" s="23" t="s">
        <v>268</v>
      </c>
      <c r="K1722" s="23" t="s">
        <v>158</v>
      </c>
      <c r="L1722" s="23" t="s">
        <v>162</v>
      </c>
      <c r="M1722" s="24">
        <v>53378</v>
      </c>
      <c r="N1722" s="23">
        <v>1</v>
      </c>
      <c r="P1722" s="25">
        <v>53378.53</v>
      </c>
      <c r="R1722" s="24">
        <v>53379</v>
      </c>
      <c r="S1722" s="23" t="s">
        <v>136</v>
      </c>
      <c r="W1722" s="24">
        <v>53379</v>
      </c>
      <c r="Z1722" s="24">
        <v>27000</v>
      </c>
      <c r="AC1722" s="24">
        <v>27000</v>
      </c>
      <c r="AD1722" s="23" t="s">
        <v>160</v>
      </c>
      <c r="AE1722" s="24">
        <v>27000</v>
      </c>
      <c r="AF1722" s="24">
        <v>53378</v>
      </c>
      <c r="AG1722" s="23">
        <v>1</v>
      </c>
      <c r="AH1722" s="24">
        <v>53379</v>
      </c>
      <c r="AI1722" s="23" t="s">
        <v>143</v>
      </c>
      <c r="AJ1722" s="23" t="s">
        <v>142</v>
      </c>
      <c r="AK1722" s="26">
        <v>45047</v>
      </c>
      <c r="AL1722" s="26">
        <v>45057</v>
      </c>
      <c r="AM1722" s="26">
        <v>45057</v>
      </c>
      <c r="AN1722" s="26">
        <v>45077</v>
      </c>
      <c r="AO1722" s="26">
        <v>45077</v>
      </c>
      <c r="AV1722" s="25">
        <v>53377.53</v>
      </c>
      <c r="AW1722" s="24">
        <v>27000</v>
      </c>
      <c r="AX1722" s="24">
        <v>27000</v>
      </c>
      <c r="AY1722" s="24">
        <v>26378</v>
      </c>
      <c r="AZ1722" s="23" t="s">
        <v>136</v>
      </c>
      <c r="BA1722" s="23">
        <v>0</v>
      </c>
      <c r="BB1722" s="23" t="s">
        <v>481</v>
      </c>
      <c r="BI1722" s="23">
        <v>1</v>
      </c>
      <c r="BK1722" s="23" t="s">
        <v>6296</v>
      </c>
      <c r="BL1722" s="26">
        <v>45079</v>
      </c>
      <c r="BM1722" s="23" t="s">
        <v>444</v>
      </c>
      <c r="BO1722" s="23" t="s">
        <v>162</v>
      </c>
      <c r="BP1722" s="23" t="s">
        <v>146</v>
      </c>
      <c r="BQ1722" s="23" t="s">
        <v>181</v>
      </c>
      <c r="BS1722" s="23" t="s">
        <v>328</v>
      </c>
      <c r="BT1722" s="23" t="s">
        <v>6295</v>
      </c>
      <c r="BW1722" s="24">
        <v>53378</v>
      </c>
      <c r="BY1722" s="23">
        <v>1</v>
      </c>
      <c r="CB1722" s="23" t="s">
        <v>312</v>
      </c>
      <c r="CC1722" s="23" t="s">
        <v>315</v>
      </c>
      <c r="CD1722" s="23" t="s">
        <v>166</v>
      </c>
      <c r="CF1722" s="23">
        <v>1</v>
      </c>
      <c r="CG1722" s="23">
        <v>47048</v>
      </c>
      <c r="CI1722" s="23" t="s">
        <v>312</v>
      </c>
      <c r="CJ1722" s="23" t="s">
        <v>167</v>
      </c>
      <c r="CK1722" s="23" t="s">
        <v>168</v>
      </c>
      <c r="CL1722" s="26">
        <v>45056</v>
      </c>
    </row>
    <row r="1723" spans="1:91" x14ac:dyDescent="0.25">
      <c r="A1723" s="23" t="s">
        <v>3796</v>
      </c>
      <c r="B1723" s="23" t="s">
        <v>4899</v>
      </c>
      <c r="C1723" s="23" t="s">
        <v>4900</v>
      </c>
      <c r="D1723" s="23" t="s">
        <v>0</v>
      </c>
      <c r="E1723" s="23" t="s">
        <v>5049</v>
      </c>
      <c r="F1723" s="23" t="s">
        <v>138</v>
      </c>
      <c r="G1723" s="23">
        <v>2109948</v>
      </c>
      <c r="H1723" s="23" t="s">
        <v>1342</v>
      </c>
      <c r="I1723" s="23" t="s">
        <v>162</v>
      </c>
      <c r="J1723" s="23" t="s">
        <v>157</v>
      </c>
      <c r="K1723" s="23" t="s">
        <v>269</v>
      </c>
      <c r="L1723" s="23" t="s">
        <v>162</v>
      </c>
      <c r="M1723" s="24">
        <v>7927</v>
      </c>
      <c r="N1723" s="24">
        <v>100000</v>
      </c>
      <c r="P1723" s="25">
        <v>107927</v>
      </c>
      <c r="Q1723" s="24">
        <v>110000</v>
      </c>
      <c r="R1723" s="24">
        <v>-2073</v>
      </c>
      <c r="S1723" s="23" t="s">
        <v>133</v>
      </c>
      <c r="T1723" s="24">
        <v>110000</v>
      </c>
      <c r="V1723" s="24">
        <v>110000</v>
      </c>
      <c r="W1723" s="24">
        <v>-2073</v>
      </c>
      <c r="Z1723" s="24">
        <v>36700</v>
      </c>
      <c r="AC1723" s="24">
        <v>36700</v>
      </c>
      <c r="AD1723" s="23" t="s">
        <v>134</v>
      </c>
      <c r="AE1723" s="24">
        <v>36700</v>
      </c>
      <c r="AF1723" s="24">
        <v>7927</v>
      </c>
      <c r="AG1723" s="24">
        <v>100000</v>
      </c>
      <c r="AH1723" s="24">
        <v>107927</v>
      </c>
      <c r="AI1723" s="23" t="s">
        <v>143</v>
      </c>
      <c r="AJ1723" s="23" t="s">
        <v>142</v>
      </c>
      <c r="AK1723" s="26">
        <v>45047</v>
      </c>
      <c r="AL1723" s="26">
        <v>45020</v>
      </c>
      <c r="AM1723" s="26">
        <v>45020</v>
      </c>
      <c r="AN1723" s="26">
        <v>45169</v>
      </c>
      <c r="AO1723" s="26">
        <v>45169</v>
      </c>
      <c r="AV1723" s="25">
        <v>7927</v>
      </c>
      <c r="AW1723" s="24">
        <v>10000</v>
      </c>
      <c r="AX1723" s="24">
        <v>10000</v>
      </c>
      <c r="AY1723" s="24">
        <v>-2073</v>
      </c>
      <c r="AZ1723" s="23" t="s">
        <v>136</v>
      </c>
      <c r="BA1723" s="23">
        <v>0</v>
      </c>
      <c r="BB1723" s="23" t="s">
        <v>481</v>
      </c>
      <c r="BD1723" s="23">
        <v>0</v>
      </c>
      <c r="BE1723" s="24">
        <v>100000</v>
      </c>
      <c r="BK1723" s="23" t="s">
        <v>6294</v>
      </c>
      <c r="BL1723" s="26">
        <v>45082</v>
      </c>
      <c r="BM1723" s="23" t="s">
        <v>444</v>
      </c>
      <c r="BO1723" s="23" t="s">
        <v>162</v>
      </c>
      <c r="BP1723" s="23" t="s">
        <v>146</v>
      </c>
      <c r="BQ1723" s="23" t="s">
        <v>272</v>
      </c>
      <c r="BS1723" s="23" t="s">
        <v>328</v>
      </c>
      <c r="BT1723" s="23" t="s">
        <v>5048</v>
      </c>
      <c r="BW1723" s="24">
        <v>7927</v>
      </c>
      <c r="BX1723" s="24">
        <v>100000</v>
      </c>
      <c r="CB1723" s="23" t="s">
        <v>312</v>
      </c>
      <c r="CC1723" s="23" t="s">
        <v>315</v>
      </c>
      <c r="CF1723" s="23">
        <v>1</v>
      </c>
      <c r="CG1723" s="23">
        <v>41738</v>
      </c>
      <c r="CI1723" s="23" t="s">
        <v>275</v>
      </c>
      <c r="CJ1723" s="23" t="s">
        <v>150</v>
      </c>
      <c r="CK1723" s="23" t="s">
        <v>151</v>
      </c>
      <c r="CL1723" s="26">
        <v>44428</v>
      </c>
      <c r="CM1723" s="23" t="s">
        <v>3268</v>
      </c>
    </row>
    <row r="1724" spans="1:91" x14ac:dyDescent="0.25">
      <c r="A1724" s="23" t="s">
        <v>3797</v>
      </c>
      <c r="B1724" s="23" t="s">
        <v>4899</v>
      </c>
      <c r="C1724" s="23" t="s">
        <v>4900</v>
      </c>
      <c r="D1724" s="23" t="s">
        <v>0</v>
      </c>
      <c r="E1724" s="23" t="s">
        <v>3798</v>
      </c>
      <c r="F1724" s="23" t="s">
        <v>154</v>
      </c>
      <c r="G1724" s="23">
        <v>2036028</v>
      </c>
      <c r="H1724" s="23" t="s">
        <v>2800</v>
      </c>
      <c r="I1724" s="23" t="s">
        <v>162</v>
      </c>
      <c r="J1724" s="23" t="s">
        <v>157</v>
      </c>
      <c r="K1724" s="23" t="s">
        <v>269</v>
      </c>
      <c r="L1724" s="23" t="s">
        <v>2801</v>
      </c>
      <c r="M1724" s="24">
        <v>3697</v>
      </c>
      <c r="N1724" s="24">
        <v>92000</v>
      </c>
      <c r="O1724" s="24">
        <v>7000</v>
      </c>
      <c r="P1724" s="25">
        <v>95696.84</v>
      </c>
      <c r="Q1724" s="24">
        <v>105438</v>
      </c>
      <c r="R1724" s="24">
        <v>-9741</v>
      </c>
      <c r="S1724" s="23" t="s">
        <v>133</v>
      </c>
      <c r="T1724" s="24">
        <v>111000</v>
      </c>
      <c r="V1724" s="24">
        <v>111000</v>
      </c>
      <c r="W1724" s="24">
        <v>-15303</v>
      </c>
      <c r="Z1724" s="24">
        <v>68000</v>
      </c>
      <c r="AC1724" s="24">
        <v>68000</v>
      </c>
      <c r="AD1724" s="23" t="s">
        <v>134</v>
      </c>
      <c r="AE1724" s="24">
        <v>68000</v>
      </c>
      <c r="AF1724" s="24">
        <v>16509</v>
      </c>
      <c r="AG1724" s="24">
        <v>99000</v>
      </c>
      <c r="AH1724" s="24">
        <v>115509</v>
      </c>
      <c r="AI1724" s="23" t="s">
        <v>143</v>
      </c>
      <c r="AJ1724" s="23" t="s">
        <v>142</v>
      </c>
      <c r="AK1724" s="26">
        <v>44866</v>
      </c>
      <c r="AL1724" s="26">
        <v>44838</v>
      </c>
      <c r="AM1724" s="26">
        <v>44838</v>
      </c>
      <c r="AN1724" s="26">
        <v>44911</v>
      </c>
      <c r="AO1724" s="26">
        <v>45169</v>
      </c>
      <c r="AR1724" s="25">
        <v>1220.55</v>
      </c>
      <c r="AS1724" s="25">
        <v>1217.01</v>
      </c>
      <c r="AT1724" s="23">
        <v>0</v>
      </c>
      <c r="AU1724" s="23">
        <v>-375.55</v>
      </c>
      <c r="AV1724" s="25">
        <v>1634.83</v>
      </c>
      <c r="AW1724" s="24">
        <v>2000</v>
      </c>
      <c r="AX1724" s="24">
        <v>2000</v>
      </c>
      <c r="AY1724" s="23">
        <v>-365</v>
      </c>
      <c r="AZ1724" s="23" t="s">
        <v>136</v>
      </c>
      <c r="BC1724" s="24">
        <v>43000</v>
      </c>
      <c r="BD1724" s="24">
        <v>13000</v>
      </c>
      <c r="BE1724" s="24">
        <v>28000</v>
      </c>
      <c r="BF1724" s="24">
        <v>8000</v>
      </c>
      <c r="BJ1724" s="24">
        <v>7000</v>
      </c>
      <c r="BK1724" s="23" t="s">
        <v>6293</v>
      </c>
      <c r="BL1724" s="26">
        <v>45078</v>
      </c>
      <c r="BM1724" s="23" t="s">
        <v>286</v>
      </c>
      <c r="BO1724" s="23" t="s">
        <v>162</v>
      </c>
      <c r="BP1724" s="23" t="s">
        <v>146</v>
      </c>
      <c r="BQ1724" s="23" t="s">
        <v>272</v>
      </c>
      <c r="BS1724" s="23" t="s">
        <v>328</v>
      </c>
      <c r="BT1724" s="23" t="s">
        <v>787</v>
      </c>
      <c r="BV1724" s="24">
        <v>2438</v>
      </c>
      <c r="BW1724" s="24">
        <v>44259</v>
      </c>
      <c r="BX1724" s="24">
        <v>49000</v>
      </c>
      <c r="BZ1724" s="24">
        <v>12812</v>
      </c>
      <c r="CB1724" s="23" t="s">
        <v>2802</v>
      </c>
      <c r="CC1724" s="23" t="s">
        <v>315</v>
      </c>
      <c r="CF1724" s="23">
        <v>1</v>
      </c>
      <c r="CG1724" s="23">
        <v>41787</v>
      </c>
      <c r="CI1724" s="23" t="s">
        <v>275</v>
      </c>
      <c r="CJ1724" s="23" t="s">
        <v>150</v>
      </c>
      <c r="CK1724" s="23" t="s">
        <v>151</v>
      </c>
      <c r="CL1724" s="26">
        <v>44428</v>
      </c>
      <c r="CM1724" s="23" t="s">
        <v>3268</v>
      </c>
    </row>
    <row r="1725" spans="1:91" x14ac:dyDescent="0.25">
      <c r="A1725" s="23" t="s">
        <v>3799</v>
      </c>
      <c r="B1725" s="23" t="s">
        <v>4899</v>
      </c>
      <c r="C1725" s="23" t="s">
        <v>4900</v>
      </c>
      <c r="D1725" s="23" t="s">
        <v>0</v>
      </c>
      <c r="E1725" s="23" t="s">
        <v>3800</v>
      </c>
      <c r="F1725" s="23" t="s">
        <v>138</v>
      </c>
      <c r="G1725" s="23">
        <v>1823873</v>
      </c>
      <c r="H1725" s="23" t="s">
        <v>2800</v>
      </c>
      <c r="I1725" s="23" t="s">
        <v>162</v>
      </c>
      <c r="J1725" s="23" t="s">
        <v>157</v>
      </c>
      <c r="K1725" s="23" t="s">
        <v>269</v>
      </c>
      <c r="L1725" s="23" t="s">
        <v>2801</v>
      </c>
      <c r="M1725" s="24">
        <v>2797</v>
      </c>
      <c r="N1725" s="24">
        <v>39000</v>
      </c>
      <c r="O1725" s="24">
        <v>6600</v>
      </c>
      <c r="P1725" s="25">
        <v>41796.85</v>
      </c>
      <c r="Q1725" s="24">
        <v>48130</v>
      </c>
      <c r="R1725" s="24">
        <v>-6333</v>
      </c>
      <c r="S1725" s="23" t="s">
        <v>136</v>
      </c>
      <c r="T1725" s="24">
        <v>48000</v>
      </c>
      <c r="V1725" s="24">
        <v>48000</v>
      </c>
      <c r="W1725" s="24">
        <v>-6203</v>
      </c>
      <c r="Z1725" s="24">
        <v>98000</v>
      </c>
      <c r="AC1725" s="24">
        <v>98000</v>
      </c>
      <c r="AD1725" s="23" t="s">
        <v>160</v>
      </c>
      <c r="AE1725" s="24">
        <v>98000</v>
      </c>
      <c r="AF1725" s="24">
        <v>59889</v>
      </c>
      <c r="AG1725" s="24">
        <v>45600</v>
      </c>
      <c r="AH1725" s="24">
        <v>105489</v>
      </c>
      <c r="AI1725" s="23" t="s">
        <v>143</v>
      </c>
      <c r="AJ1725" s="23" t="s">
        <v>142</v>
      </c>
      <c r="AK1725" s="26">
        <v>44287</v>
      </c>
      <c r="AL1725" s="26">
        <v>44285</v>
      </c>
      <c r="AM1725" s="26">
        <v>44285</v>
      </c>
      <c r="AN1725" s="26">
        <v>44372</v>
      </c>
      <c r="AO1725" s="26">
        <v>45135</v>
      </c>
      <c r="AR1725" s="23">
        <v>544.32000000000005</v>
      </c>
      <c r="AS1725" s="23">
        <v>644.04</v>
      </c>
      <c r="AT1725" s="23">
        <v>941.18</v>
      </c>
      <c r="AU1725" s="23">
        <v>379.84</v>
      </c>
      <c r="AV1725" s="23">
        <v>287.47000000000003</v>
      </c>
      <c r="AW1725" s="24">
        <v>4000</v>
      </c>
      <c r="AX1725" s="24">
        <v>4000</v>
      </c>
      <c r="AY1725" s="24">
        <v>-3713</v>
      </c>
      <c r="AZ1725" s="23" t="s">
        <v>136</v>
      </c>
      <c r="BB1725" s="23" t="s">
        <v>1280</v>
      </c>
      <c r="BE1725" s="24">
        <v>4000</v>
      </c>
      <c r="BF1725" s="24">
        <v>16000</v>
      </c>
      <c r="BG1725" s="24">
        <v>13000</v>
      </c>
      <c r="BH1725" s="24">
        <v>6000</v>
      </c>
      <c r="BJ1725" s="24">
        <v>6600</v>
      </c>
      <c r="BK1725" s="23" t="s">
        <v>6292</v>
      </c>
      <c r="BL1725" s="26">
        <v>45079</v>
      </c>
      <c r="BM1725" s="23" t="s">
        <v>1259</v>
      </c>
      <c r="BO1725" s="23" t="s">
        <v>162</v>
      </c>
      <c r="BP1725" s="23" t="s">
        <v>146</v>
      </c>
      <c r="BQ1725" s="23" t="s">
        <v>272</v>
      </c>
      <c r="BS1725" s="23" t="s">
        <v>328</v>
      </c>
      <c r="BT1725" s="23" t="s">
        <v>787</v>
      </c>
      <c r="BV1725" s="24">
        <v>2130</v>
      </c>
      <c r="BW1725" s="23">
        <v>667</v>
      </c>
      <c r="BX1725" s="24">
        <v>20000</v>
      </c>
      <c r="BY1725" s="24">
        <v>19000</v>
      </c>
      <c r="BZ1725" s="24">
        <v>13370</v>
      </c>
      <c r="CB1725" s="23" t="s">
        <v>2802</v>
      </c>
      <c r="CC1725" s="23" t="s">
        <v>3801</v>
      </c>
      <c r="CF1725" s="23">
        <v>1</v>
      </c>
      <c r="CG1725" s="23">
        <v>37508</v>
      </c>
      <c r="CI1725" s="23" t="s">
        <v>275</v>
      </c>
      <c r="CJ1725" s="23" t="s">
        <v>150</v>
      </c>
      <c r="CK1725" s="23" t="s">
        <v>151</v>
      </c>
      <c r="CL1725" s="26">
        <v>44048</v>
      </c>
      <c r="CM1725" s="23" t="s">
        <v>3268</v>
      </c>
    </row>
    <row r="1726" spans="1:91" x14ac:dyDescent="0.25">
      <c r="A1726" s="23" t="s">
        <v>5560</v>
      </c>
      <c r="B1726" s="23" t="s">
        <v>4899</v>
      </c>
      <c r="C1726" s="23" t="s">
        <v>4900</v>
      </c>
      <c r="D1726" s="23" t="s">
        <v>14</v>
      </c>
      <c r="E1726" s="23" t="s">
        <v>5559</v>
      </c>
      <c r="F1726" s="23" t="s">
        <v>154</v>
      </c>
      <c r="G1726" s="23" t="s">
        <v>5558</v>
      </c>
      <c r="H1726" s="23" t="s">
        <v>312</v>
      </c>
      <c r="I1726" s="23" t="s">
        <v>162</v>
      </c>
      <c r="J1726" s="23" t="s">
        <v>268</v>
      </c>
      <c r="K1726" s="23" t="s">
        <v>158</v>
      </c>
      <c r="L1726" s="23" t="s">
        <v>435</v>
      </c>
      <c r="M1726" s="24">
        <v>37913</v>
      </c>
      <c r="P1726" s="25">
        <v>37912.639999999999</v>
      </c>
      <c r="R1726" s="24">
        <v>37913</v>
      </c>
      <c r="S1726" s="23" t="s">
        <v>136</v>
      </c>
      <c r="W1726" s="24">
        <v>37913</v>
      </c>
      <c r="Z1726" s="24">
        <v>20000</v>
      </c>
      <c r="AC1726" s="24">
        <v>20000</v>
      </c>
      <c r="AD1726" s="23" t="s">
        <v>160</v>
      </c>
      <c r="AE1726" s="24">
        <v>20000</v>
      </c>
      <c r="AF1726" s="24">
        <v>37913</v>
      </c>
      <c r="AH1726" s="24">
        <v>37913</v>
      </c>
      <c r="AI1726" s="23" t="s">
        <v>143</v>
      </c>
      <c r="AJ1726" s="23" t="s">
        <v>142</v>
      </c>
      <c r="AK1726" s="26">
        <v>45047</v>
      </c>
      <c r="AL1726" s="26">
        <v>45042</v>
      </c>
      <c r="AM1726" s="26">
        <v>45042</v>
      </c>
      <c r="AN1726" s="26">
        <v>45058</v>
      </c>
      <c r="AO1726" s="26">
        <v>45058</v>
      </c>
      <c r="AV1726" s="25">
        <v>37912.639999999999</v>
      </c>
      <c r="AY1726" s="24">
        <v>37913</v>
      </c>
      <c r="AZ1726" s="23" t="s">
        <v>136</v>
      </c>
      <c r="BA1726" s="23">
        <v>0</v>
      </c>
      <c r="BB1726" s="23" t="s">
        <v>481</v>
      </c>
      <c r="BK1726" s="23" t="s">
        <v>6291</v>
      </c>
      <c r="BL1726" s="26">
        <v>45079</v>
      </c>
      <c r="BM1726" s="23" t="s">
        <v>444</v>
      </c>
      <c r="BO1726" s="23" t="s">
        <v>162</v>
      </c>
      <c r="BP1726" s="23" t="s">
        <v>146</v>
      </c>
      <c r="BQ1726" s="23" t="s">
        <v>181</v>
      </c>
      <c r="BS1726" s="23" t="s">
        <v>328</v>
      </c>
      <c r="BT1726" s="23" t="s">
        <v>5048</v>
      </c>
      <c r="BW1726" s="24">
        <v>37913</v>
      </c>
      <c r="CB1726" s="23" t="s">
        <v>437</v>
      </c>
      <c r="CC1726" s="23" t="s">
        <v>315</v>
      </c>
      <c r="CD1726" s="23" t="s">
        <v>166</v>
      </c>
      <c r="CF1726" s="23">
        <v>1</v>
      </c>
      <c r="CG1726" s="23">
        <v>46991</v>
      </c>
      <c r="CI1726" s="23" t="s">
        <v>312</v>
      </c>
      <c r="CJ1726" s="23" t="s">
        <v>167</v>
      </c>
      <c r="CK1726" s="23" t="s">
        <v>168</v>
      </c>
      <c r="CL1726" s="26">
        <v>45042</v>
      </c>
    </row>
    <row r="1727" spans="1:91" x14ac:dyDescent="0.25">
      <c r="A1727" s="23" t="s">
        <v>3802</v>
      </c>
      <c r="B1727" s="23" t="s">
        <v>4899</v>
      </c>
      <c r="C1727" s="23" t="s">
        <v>4898</v>
      </c>
      <c r="D1727" s="23" t="s">
        <v>0</v>
      </c>
      <c r="F1727" s="23" t="s">
        <v>138</v>
      </c>
      <c r="H1727" s="23" t="s">
        <v>2800</v>
      </c>
      <c r="I1727" s="23" t="s">
        <v>162</v>
      </c>
      <c r="J1727" s="23" t="s">
        <v>140</v>
      </c>
      <c r="L1727" s="23" t="s">
        <v>321</v>
      </c>
      <c r="N1727" s="24">
        <v>60000</v>
      </c>
      <c r="P1727" s="25">
        <v>60000</v>
      </c>
      <c r="Q1727" s="24">
        <v>60000</v>
      </c>
      <c r="R1727" s="23">
        <v>0</v>
      </c>
      <c r="S1727" s="23" t="s">
        <v>142</v>
      </c>
      <c r="T1727" s="24">
        <v>60000</v>
      </c>
      <c r="V1727" s="24">
        <v>60000</v>
      </c>
      <c r="W1727" s="23">
        <v>0</v>
      </c>
      <c r="AG1727" s="24">
        <v>180000</v>
      </c>
      <c r="AH1727" s="24">
        <v>180000</v>
      </c>
      <c r="AI1727" s="23" t="s">
        <v>143</v>
      </c>
      <c r="AJ1727" s="23" t="s">
        <v>142</v>
      </c>
      <c r="AK1727" s="26">
        <v>45139</v>
      </c>
      <c r="AO1727" s="26">
        <v>45230</v>
      </c>
      <c r="BE1727" s="24">
        <v>10000</v>
      </c>
      <c r="BF1727" s="24">
        <v>40000</v>
      </c>
      <c r="BG1727" s="24">
        <v>10000</v>
      </c>
      <c r="BK1727" s="23" t="s">
        <v>6290</v>
      </c>
      <c r="BL1727" s="26">
        <v>45078</v>
      </c>
      <c r="BO1727" s="23" t="s">
        <v>162</v>
      </c>
      <c r="BP1727" s="23" t="s">
        <v>146</v>
      </c>
      <c r="BQ1727" s="23" t="s">
        <v>272</v>
      </c>
      <c r="BS1727" s="23" t="s">
        <v>328</v>
      </c>
      <c r="BT1727" s="23" t="s">
        <v>847</v>
      </c>
      <c r="BW1727" s="23">
        <v>0</v>
      </c>
      <c r="BX1727" s="24">
        <v>50000</v>
      </c>
      <c r="BY1727" s="24">
        <v>10000</v>
      </c>
      <c r="CA1727" s="24">
        <v>120000</v>
      </c>
      <c r="CB1727" s="23" t="s">
        <v>323</v>
      </c>
      <c r="CD1727" s="23" t="s">
        <v>166</v>
      </c>
      <c r="CF1727" s="23">
        <v>1</v>
      </c>
      <c r="CG1727" s="23">
        <v>26371</v>
      </c>
      <c r="CI1727" s="23" t="s">
        <v>1309</v>
      </c>
      <c r="CJ1727" s="23" t="s">
        <v>150</v>
      </c>
      <c r="CK1727" s="23" t="s">
        <v>151</v>
      </c>
      <c r="CL1727" s="26">
        <v>42997</v>
      </c>
      <c r="CM1727" s="23" t="s">
        <v>3268</v>
      </c>
    </row>
    <row r="1728" spans="1:91" x14ac:dyDescent="0.25">
      <c r="A1728" s="23" t="s">
        <v>3804</v>
      </c>
      <c r="B1728" s="23" t="s">
        <v>4899</v>
      </c>
      <c r="C1728" s="23" t="s">
        <v>4900</v>
      </c>
      <c r="D1728" s="23" t="s">
        <v>0</v>
      </c>
      <c r="E1728" s="23" t="s">
        <v>5047</v>
      </c>
      <c r="F1728" s="23" t="s">
        <v>154</v>
      </c>
      <c r="G1728" s="23">
        <v>2110757</v>
      </c>
      <c r="H1728" s="23" t="s">
        <v>684</v>
      </c>
      <c r="I1728" s="23" t="s">
        <v>162</v>
      </c>
      <c r="J1728" s="23" t="s">
        <v>157</v>
      </c>
      <c r="K1728" s="23" t="s">
        <v>269</v>
      </c>
      <c r="L1728" s="23" t="s">
        <v>395</v>
      </c>
      <c r="M1728" s="24">
        <v>15000</v>
      </c>
      <c r="N1728" s="24">
        <v>170000</v>
      </c>
      <c r="P1728" s="25">
        <v>185000</v>
      </c>
      <c r="Q1728" s="24">
        <v>185000</v>
      </c>
      <c r="R1728" s="23">
        <v>0</v>
      </c>
      <c r="S1728" s="23" t="s">
        <v>142</v>
      </c>
      <c r="T1728" s="24">
        <v>185000</v>
      </c>
      <c r="V1728" s="24">
        <v>185000</v>
      </c>
      <c r="W1728" s="23">
        <v>0</v>
      </c>
      <c r="Z1728" s="24">
        <v>18524</v>
      </c>
      <c r="AC1728" s="24">
        <v>18524</v>
      </c>
      <c r="AD1728" s="23" t="s">
        <v>134</v>
      </c>
      <c r="AE1728" s="24">
        <v>18524</v>
      </c>
      <c r="AF1728" s="24">
        <v>15000</v>
      </c>
      <c r="AG1728" s="24">
        <v>170000</v>
      </c>
      <c r="AH1728" s="24">
        <v>185000</v>
      </c>
      <c r="AI1728" s="23" t="s">
        <v>143</v>
      </c>
      <c r="AJ1728" s="23" t="s">
        <v>142</v>
      </c>
      <c r="AK1728" s="26">
        <v>45047</v>
      </c>
      <c r="AL1728" s="26">
        <v>45031</v>
      </c>
      <c r="AM1728" s="26">
        <v>45031</v>
      </c>
      <c r="AN1728" s="26">
        <v>45103</v>
      </c>
      <c r="AO1728" s="26">
        <v>45107</v>
      </c>
      <c r="AV1728" s="25">
        <v>15000</v>
      </c>
      <c r="AW1728" s="24">
        <v>15000</v>
      </c>
      <c r="AX1728" s="24">
        <v>15000</v>
      </c>
      <c r="AY1728" s="23">
        <v>0</v>
      </c>
      <c r="AZ1728" s="23" t="s">
        <v>142</v>
      </c>
      <c r="BA1728" s="23">
        <v>0</v>
      </c>
      <c r="BE1728" s="24">
        <v>170000</v>
      </c>
      <c r="BK1728" s="23" t="s">
        <v>6289</v>
      </c>
      <c r="BL1728" s="26">
        <v>45090</v>
      </c>
      <c r="BM1728" s="23" t="s">
        <v>286</v>
      </c>
      <c r="BO1728" s="23" t="s">
        <v>162</v>
      </c>
      <c r="BP1728" s="23" t="s">
        <v>146</v>
      </c>
      <c r="BQ1728" s="23" t="s">
        <v>272</v>
      </c>
      <c r="BS1728" s="23" t="s">
        <v>313</v>
      </c>
      <c r="BT1728" s="23" t="s">
        <v>314</v>
      </c>
      <c r="BW1728" s="24">
        <v>15000</v>
      </c>
      <c r="BX1728" s="24">
        <v>170000</v>
      </c>
      <c r="CB1728" s="23" t="s">
        <v>398</v>
      </c>
      <c r="CC1728" s="23" t="s">
        <v>758</v>
      </c>
      <c r="CF1728" s="23">
        <v>1</v>
      </c>
      <c r="CG1728" s="23">
        <v>44058</v>
      </c>
      <c r="CI1728" s="23" t="s">
        <v>275</v>
      </c>
      <c r="CJ1728" s="23" t="s">
        <v>150</v>
      </c>
      <c r="CK1728" s="23" t="s">
        <v>151</v>
      </c>
      <c r="CL1728" s="26">
        <v>44743</v>
      </c>
      <c r="CM1728" s="23" t="s">
        <v>3268</v>
      </c>
    </row>
    <row r="1729" spans="1:91" x14ac:dyDescent="0.25">
      <c r="A1729" s="23" t="s">
        <v>3805</v>
      </c>
      <c r="B1729" s="23" t="s">
        <v>4899</v>
      </c>
      <c r="C1729" s="23" t="s">
        <v>4900</v>
      </c>
      <c r="D1729" s="23" t="s">
        <v>0</v>
      </c>
      <c r="E1729" s="23" t="s">
        <v>6288</v>
      </c>
      <c r="F1729" s="23" t="s">
        <v>138</v>
      </c>
      <c r="H1729" s="23" t="s">
        <v>684</v>
      </c>
      <c r="I1729" s="23" t="s">
        <v>162</v>
      </c>
      <c r="J1729" s="23" t="s">
        <v>140</v>
      </c>
      <c r="K1729" s="23" t="s">
        <v>269</v>
      </c>
      <c r="L1729" s="23" t="s">
        <v>162</v>
      </c>
      <c r="N1729" s="24">
        <v>66700</v>
      </c>
      <c r="P1729" s="25">
        <v>66700</v>
      </c>
      <c r="Q1729" s="24">
        <v>37000</v>
      </c>
      <c r="R1729" s="24">
        <v>29700</v>
      </c>
      <c r="S1729" s="23" t="s">
        <v>136</v>
      </c>
      <c r="T1729" s="24">
        <v>37000</v>
      </c>
      <c r="U1729" s="24">
        <v>26690</v>
      </c>
      <c r="V1729" s="24">
        <v>63690</v>
      </c>
      <c r="W1729" s="24">
        <v>3010</v>
      </c>
      <c r="Z1729" s="24">
        <v>66690</v>
      </c>
      <c r="AD1729" s="23" t="s">
        <v>160</v>
      </c>
      <c r="AE1729" s="24">
        <v>66690</v>
      </c>
      <c r="AG1729" s="24">
        <v>66700</v>
      </c>
      <c r="AH1729" s="24">
        <v>66700</v>
      </c>
      <c r="AI1729" s="23" t="s">
        <v>143</v>
      </c>
      <c r="AJ1729" s="23" t="s">
        <v>142</v>
      </c>
      <c r="AK1729" s="26">
        <v>45108</v>
      </c>
      <c r="AN1729" s="26">
        <v>45120</v>
      </c>
      <c r="AO1729" s="26">
        <v>45107</v>
      </c>
      <c r="BD1729" s="24">
        <v>66700</v>
      </c>
      <c r="BK1729" s="23" t="s">
        <v>6287</v>
      </c>
      <c r="BL1729" s="26">
        <v>45090</v>
      </c>
      <c r="BM1729" s="23" t="s">
        <v>286</v>
      </c>
      <c r="BO1729" s="23" t="s">
        <v>162</v>
      </c>
      <c r="BP1729" s="23" t="s">
        <v>146</v>
      </c>
      <c r="BQ1729" s="23" t="s">
        <v>272</v>
      </c>
      <c r="BS1729" s="23" t="s">
        <v>313</v>
      </c>
      <c r="BT1729" s="23" t="s">
        <v>314</v>
      </c>
      <c r="BW1729" s="23">
        <v>0</v>
      </c>
      <c r="BX1729" s="24">
        <v>66700</v>
      </c>
      <c r="CB1729" s="23" t="s">
        <v>312</v>
      </c>
      <c r="CC1729" s="23" t="s">
        <v>758</v>
      </c>
      <c r="CF1729" s="23">
        <v>1</v>
      </c>
      <c r="CG1729" s="23">
        <v>45094</v>
      </c>
      <c r="CI1729" s="23" t="s">
        <v>275</v>
      </c>
      <c r="CJ1729" s="23" t="s">
        <v>150</v>
      </c>
      <c r="CK1729" s="23" t="s">
        <v>151</v>
      </c>
      <c r="CL1729" s="26">
        <v>44791</v>
      </c>
      <c r="CM1729" s="23" t="s">
        <v>3268</v>
      </c>
    </row>
    <row r="1730" spans="1:91" x14ac:dyDescent="0.25">
      <c r="A1730" s="23" t="s">
        <v>6286</v>
      </c>
      <c r="B1730" s="23" t="s">
        <v>4899</v>
      </c>
      <c r="C1730" s="23" t="s">
        <v>4900</v>
      </c>
      <c r="D1730" s="23" t="s">
        <v>0</v>
      </c>
      <c r="E1730" s="23" t="s">
        <v>6285</v>
      </c>
      <c r="F1730" s="23" t="s">
        <v>138</v>
      </c>
      <c r="G1730" s="23">
        <v>2123429</v>
      </c>
      <c r="H1730" s="23" t="s">
        <v>684</v>
      </c>
      <c r="I1730" s="23" t="s">
        <v>162</v>
      </c>
      <c r="J1730" s="23" t="s">
        <v>157</v>
      </c>
      <c r="K1730" s="23" t="s">
        <v>158</v>
      </c>
      <c r="L1730" s="23" t="s">
        <v>162</v>
      </c>
      <c r="N1730" s="24">
        <v>18000</v>
      </c>
      <c r="P1730" s="25">
        <v>18000</v>
      </c>
      <c r="R1730" s="24">
        <v>18000</v>
      </c>
      <c r="S1730" s="23" t="s">
        <v>136</v>
      </c>
      <c r="U1730" s="24">
        <v>17727</v>
      </c>
      <c r="V1730" s="24">
        <v>17727</v>
      </c>
      <c r="W1730" s="23">
        <v>273</v>
      </c>
      <c r="Z1730" s="24">
        <v>17727</v>
      </c>
      <c r="AC1730" s="24">
        <v>17727</v>
      </c>
      <c r="AD1730" s="23" t="s">
        <v>160</v>
      </c>
      <c r="AE1730" s="24">
        <v>17727</v>
      </c>
      <c r="AG1730" s="24">
        <v>18000</v>
      </c>
      <c r="AH1730" s="24">
        <v>18000</v>
      </c>
      <c r="AI1730" s="23" t="s">
        <v>143</v>
      </c>
      <c r="AJ1730" s="23" t="s">
        <v>142</v>
      </c>
      <c r="AL1730" s="26">
        <v>45064</v>
      </c>
      <c r="AM1730" s="26">
        <v>45064</v>
      </c>
      <c r="AN1730" s="26">
        <v>45028</v>
      </c>
      <c r="AO1730" s="26">
        <v>45086</v>
      </c>
      <c r="BC1730" s="24">
        <v>18000</v>
      </c>
      <c r="BK1730" s="23" t="s">
        <v>6284</v>
      </c>
      <c r="BL1730" s="26">
        <v>45086</v>
      </c>
      <c r="BM1730" s="23" t="s">
        <v>286</v>
      </c>
      <c r="BO1730" s="23" t="s">
        <v>162</v>
      </c>
      <c r="BP1730" s="23" t="s">
        <v>146</v>
      </c>
      <c r="BQ1730" s="23" t="s">
        <v>272</v>
      </c>
      <c r="BS1730" s="23" t="s">
        <v>313</v>
      </c>
      <c r="BT1730" s="23" t="s">
        <v>314</v>
      </c>
      <c r="BW1730" s="24">
        <v>18000</v>
      </c>
      <c r="CB1730" s="23" t="s">
        <v>312</v>
      </c>
      <c r="CC1730" s="23" t="s">
        <v>758</v>
      </c>
      <c r="CF1730" s="23">
        <v>1</v>
      </c>
      <c r="CG1730" s="23">
        <v>47042</v>
      </c>
      <c r="CI1730" s="23" t="s">
        <v>312</v>
      </c>
      <c r="CJ1730" s="23" t="s">
        <v>150</v>
      </c>
      <c r="CK1730" s="23" t="s">
        <v>151</v>
      </c>
      <c r="CL1730" s="26">
        <v>45054</v>
      </c>
    </row>
    <row r="1731" spans="1:91" x14ac:dyDescent="0.25">
      <c r="A1731" s="23" t="s">
        <v>3806</v>
      </c>
      <c r="B1731" s="23" t="s">
        <v>4899</v>
      </c>
      <c r="C1731" s="23" t="s">
        <v>4898</v>
      </c>
      <c r="D1731" s="23" t="s">
        <v>0</v>
      </c>
      <c r="F1731" s="23" t="s">
        <v>154</v>
      </c>
      <c r="H1731" s="23" t="s">
        <v>824</v>
      </c>
      <c r="I1731" s="23" t="s">
        <v>162</v>
      </c>
      <c r="J1731" s="23" t="s">
        <v>140</v>
      </c>
      <c r="L1731" s="23" t="s">
        <v>395</v>
      </c>
      <c r="N1731" s="24">
        <v>300000</v>
      </c>
      <c r="P1731" s="25">
        <v>300000</v>
      </c>
      <c r="Q1731" s="24">
        <v>300000</v>
      </c>
      <c r="R1731" s="23">
        <v>0</v>
      </c>
      <c r="S1731" s="23" t="s">
        <v>142</v>
      </c>
      <c r="T1731" s="24">
        <v>300000</v>
      </c>
      <c r="V1731" s="24">
        <v>300000</v>
      </c>
      <c r="W1731" s="23">
        <v>0</v>
      </c>
      <c r="AG1731" s="24">
        <v>300000</v>
      </c>
      <c r="AH1731" s="24">
        <v>300000</v>
      </c>
      <c r="AI1731" s="23" t="s">
        <v>143</v>
      </c>
      <c r="AJ1731" s="23" t="s">
        <v>142</v>
      </c>
      <c r="AK1731" s="26">
        <v>45139</v>
      </c>
      <c r="AO1731" s="26">
        <v>45199</v>
      </c>
      <c r="BE1731" s="24">
        <v>100000</v>
      </c>
      <c r="BF1731" s="24">
        <v>100000</v>
      </c>
      <c r="BG1731" s="24">
        <v>100000</v>
      </c>
      <c r="BK1731" s="23" t="s">
        <v>6283</v>
      </c>
      <c r="BL1731" s="26">
        <v>45070</v>
      </c>
      <c r="BO1731" s="23" t="s">
        <v>162</v>
      </c>
      <c r="BP1731" s="23" t="s">
        <v>146</v>
      </c>
      <c r="BQ1731" s="23" t="s">
        <v>272</v>
      </c>
      <c r="BS1731" s="23" t="s">
        <v>313</v>
      </c>
      <c r="BT1731" s="23" t="s">
        <v>314</v>
      </c>
      <c r="BW1731" s="23">
        <v>0</v>
      </c>
      <c r="BX1731" s="24">
        <v>200000</v>
      </c>
      <c r="BY1731" s="24">
        <v>100000</v>
      </c>
      <c r="CB1731" s="23" t="s">
        <v>398</v>
      </c>
      <c r="CF1731" s="23">
        <v>1</v>
      </c>
      <c r="CG1731" s="23">
        <v>45281</v>
      </c>
      <c r="CI1731" s="23" t="s">
        <v>275</v>
      </c>
      <c r="CJ1731" s="23" t="s">
        <v>150</v>
      </c>
      <c r="CK1731" s="23" t="s">
        <v>151</v>
      </c>
      <c r="CL1731" s="26">
        <v>44798</v>
      </c>
      <c r="CM1731" s="23" t="s">
        <v>3268</v>
      </c>
    </row>
    <row r="1732" spans="1:91" x14ac:dyDescent="0.25">
      <c r="A1732" s="23" t="s">
        <v>3807</v>
      </c>
      <c r="B1732" s="23" t="s">
        <v>4899</v>
      </c>
      <c r="C1732" s="23" t="s">
        <v>4900</v>
      </c>
      <c r="D1732" s="23" t="s">
        <v>0</v>
      </c>
      <c r="E1732" s="23" t="s">
        <v>3808</v>
      </c>
      <c r="F1732" s="23" t="s">
        <v>154</v>
      </c>
      <c r="G1732" s="23">
        <v>1956947</v>
      </c>
      <c r="H1732" s="23" t="s">
        <v>824</v>
      </c>
      <c r="I1732" s="23" t="s">
        <v>162</v>
      </c>
      <c r="J1732" s="23" t="s">
        <v>268</v>
      </c>
      <c r="K1732" s="23" t="s">
        <v>269</v>
      </c>
      <c r="L1732" s="23" t="s">
        <v>3404</v>
      </c>
      <c r="M1732" s="24">
        <v>61757</v>
      </c>
      <c r="P1732" s="25">
        <v>61756.98</v>
      </c>
      <c r="Q1732" s="24">
        <v>59691</v>
      </c>
      <c r="R1732" s="24">
        <v>2066</v>
      </c>
      <c r="S1732" s="23" t="s">
        <v>133</v>
      </c>
      <c r="W1732" s="24">
        <v>61757</v>
      </c>
      <c r="Z1732" s="24">
        <v>10000</v>
      </c>
      <c r="AA1732" s="24">
        <v>189000</v>
      </c>
      <c r="AC1732" s="24">
        <v>199000</v>
      </c>
      <c r="AD1732" s="23" t="s">
        <v>134</v>
      </c>
      <c r="AE1732" s="24">
        <v>199000</v>
      </c>
      <c r="AF1732" s="24">
        <v>295393</v>
      </c>
      <c r="AH1732" s="24">
        <v>295393</v>
      </c>
      <c r="AI1732" s="23" t="s">
        <v>143</v>
      </c>
      <c r="AJ1732" s="23" t="s">
        <v>142</v>
      </c>
      <c r="AK1732" s="26">
        <v>44652</v>
      </c>
      <c r="AL1732" s="26">
        <v>44644</v>
      </c>
      <c r="AM1732" s="26">
        <v>44644</v>
      </c>
      <c r="AN1732" s="26">
        <v>44864</v>
      </c>
      <c r="AO1732" s="26">
        <v>44895</v>
      </c>
      <c r="AR1732" s="25">
        <v>13189.8</v>
      </c>
      <c r="AS1732" s="23">
        <v>595.49</v>
      </c>
      <c r="AT1732" s="25">
        <v>45905.919999999998</v>
      </c>
      <c r="AU1732" s="25">
        <v>2065.77</v>
      </c>
      <c r="BK1732" s="23" t="s">
        <v>5557</v>
      </c>
      <c r="BL1732" s="26">
        <v>45047</v>
      </c>
      <c r="BM1732" s="23" t="s">
        <v>444</v>
      </c>
      <c r="BO1732" s="23" t="s">
        <v>162</v>
      </c>
      <c r="BP1732" s="23" t="s">
        <v>146</v>
      </c>
      <c r="BQ1732" s="23" t="s">
        <v>272</v>
      </c>
      <c r="BS1732" s="23" t="s">
        <v>313</v>
      </c>
      <c r="BT1732" s="23" t="s">
        <v>314</v>
      </c>
      <c r="BV1732" s="24">
        <v>59691</v>
      </c>
      <c r="BW1732" s="24">
        <v>2066</v>
      </c>
      <c r="BZ1732" s="24">
        <v>233636</v>
      </c>
      <c r="CB1732" s="23" t="s">
        <v>147</v>
      </c>
      <c r="CC1732" s="23" t="s">
        <v>3066</v>
      </c>
      <c r="CF1732" s="23">
        <v>1</v>
      </c>
      <c r="CG1732" s="23">
        <v>34649</v>
      </c>
      <c r="CI1732" s="23" t="s">
        <v>275</v>
      </c>
      <c r="CJ1732" s="23" t="s">
        <v>150</v>
      </c>
      <c r="CK1732" s="23" t="s">
        <v>151</v>
      </c>
      <c r="CL1732" s="26">
        <v>43705</v>
      </c>
      <c r="CM1732" s="23" t="s">
        <v>3268</v>
      </c>
    </row>
    <row r="1733" spans="1:91" x14ac:dyDescent="0.25">
      <c r="A1733" s="23" t="s">
        <v>5046</v>
      </c>
      <c r="B1733" s="23" t="s">
        <v>4899</v>
      </c>
      <c r="C1733" s="23" t="s">
        <v>4900</v>
      </c>
      <c r="D1733" s="23" t="s">
        <v>0</v>
      </c>
      <c r="E1733" s="23" t="s">
        <v>5045</v>
      </c>
      <c r="F1733" s="23" t="s">
        <v>154</v>
      </c>
      <c r="G1733" s="23">
        <v>2110461</v>
      </c>
      <c r="H1733" s="23" t="s">
        <v>312</v>
      </c>
      <c r="I1733" s="23" t="s">
        <v>162</v>
      </c>
      <c r="J1733" s="23" t="s">
        <v>338</v>
      </c>
      <c r="K1733" s="23" t="s">
        <v>158</v>
      </c>
      <c r="L1733" s="23" t="s">
        <v>3455</v>
      </c>
      <c r="M1733" s="24">
        <v>29240</v>
      </c>
      <c r="P1733" s="25">
        <v>29240.25</v>
      </c>
      <c r="Q1733" s="24">
        <v>27000</v>
      </c>
      <c r="R1733" s="24">
        <v>2240</v>
      </c>
      <c r="S1733" s="23" t="s">
        <v>133</v>
      </c>
      <c r="W1733" s="24">
        <v>29240</v>
      </c>
      <c r="Z1733" s="24">
        <v>30242</v>
      </c>
      <c r="AC1733" s="24">
        <v>30242</v>
      </c>
      <c r="AD1733" s="23" t="s">
        <v>160</v>
      </c>
      <c r="AE1733" s="24">
        <v>30242</v>
      </c>
      <c r="AF1733" s="24">
        <v>29240</v>
      </c>
      <c r="AH1733" s="24">
        <v>29240</v>
      </c>
      <c r="AI1733" s="23" t="s">
        <v>143</v>
      </c>
      <c r="AJ1733" s="23" t="s">
        <v>142</v>
      </c>
      <c r="AK1733" s="26">
        <v>45017</v>
      </c>
      <c r="AL1733" s="26">
        <v>45034</v>
      </c>
      <c r="AM1733" s="26">
        <v>45034</v>
      </c>
      <c r="AN1733" s="26">
        <v>45077</v>
      </c>
      <c r="AO1733" s="26">
        <v>45077</v>
      </c>
      <c r="AU1733" s="25">
        <v>27942.61</v>
      </c>
      <c r="AV1733" s="25">
        <v>1297.6400000000001</v>
      </c>
      <c r="AY1733" s="24">
        <v>1298</v>
      </c>
      <c r="AZ1733" s="23" t="s">
        <v>136</v>
      </c>
      <c r="BK1733" s="23" t="s">
        <v>5556</v>
      </c>
      <c r="BL1733" s="26">
        <v>45048</v>
      </c>
      <c r="BM1733" s="23" t="s">
        <v>444</v>
      </c>
      <c r="BN1733" s="23" t="s">
        <v>444</v>
      </c>
      <c r="BO1733" s="23" t="s">
        <v>162</v>
      </c>
      <c r="BP1733" s="23" t="s">
        <v>146</v>
      </c>
      <c r="BQ1733" s="23" t="s">
        <v>272</v>
      </c>
      <c r="BS1733" s="23" t="s">
        <v>313</v>
      </c>
      <c r="BT1733" s="23" t="s">
        <v>314</v>
      </c>
      <c r="BW1733" s="24">
        <v>29240</v>
      </c>
      <c r="CB1733" s="23" t="s">
        <v>5947</v>
      </c>
      <c r="CC1733" s="23" t="s">
        <v>315</v>
      </c>
      <c r="CF1733" s="23">
        <v>1</v>
      </c>
      <c r="CG1733" s="23">
        <v>46919</v>
      </c>
      <c r="CI1733" s="23" t="s">
        <v>444</v>
      </c>
      <c r="CJ1733" s="23" t="s">
        <v>150</v>
      </c>
      <c r="CK1733" s="23" t="s">
        <v>151</v>
      </c>
      <c r="CL1733" s="26">
        <v>45026</v>
      </c>
    </row>
    <row r="1734" spans="1:91" x14ac:dyDescent="0.25">
      <c r="A1734" s="23" t="s">
        <v>2270</v>
      </c>
      <c r="B1734" s="23" t="s">
        <v>4899</v>
      </c>
      <c r="C1734" s="23" t="s">
        <v>4900</v>
      </c>
      <c r="D1734" s="23" t="s">
        <v>0</v>
      </c>
      <c r="E1734" s="23" t="s">
        <v>2271</v>
      </c>
      <c r="F1734" s="23" t="s">
        <v>154</v>
      </c>
      <c r="G1734" s="23">
        <v>2002621</v>
      </c>
      <c r="H1734" s="23" t="s">
        <v>332</v>
      </c>
      <c r="I1734" s="23" t="s">
        <v>162</v>
      </c>
      <c r="J1734" s="23" t="s">
        <v>268</v>
      </c>
      <c r="K1734" s="23" t="s">
        <v>158</v>
      </c>
      <c r="L1734" s="23" t="s">
        <v>260</v>
      </c>
      <c r="M1734" s="24">
        <v>45796</v>
      </c>
      <c r="P1734" s="25">
        <v>45796.3</v>
      </c>
      <c r="Q1734" s="24">
        <v>44625</v>
      </c>
      <c r="R1734" s="24">
        <v>1172</v>
      </c>
      <c r="S1734" s="23" t="s">
        <v>133</v>
      </c>
      <c r="T1734" s="24">
        <v>149600</v>
      </c>
      <c r="V1734" s="24">
        <v>149600</v>
      </c>
      <c r="W1734" s="24">
        <v>-103804</v>
      </c>
      <c r="Z1734" s="24">
        <v>15000</v>
      </c>
      <c r="AC1734" s="24">
        <v>15000</v>
      </c>
      <c r="AD1734" s="23" t="s">
        <v>134</v>
      </c>
      <c r="AE1734" s="24">
        <v>15000</v>
      </c>
      <c r="AF1734" s="24">
        <v>60270</v>
      </c>
      <c r="AH1734" s="24">
        <v>60270</v>
      </c>
      <c r="AI1734" s="23" t="s">
        <v>143</v>
      </c>
      <c r="AJ1734" s="23" t="s">
        <v>142</v>
      </c>
      <c r="AK1734" s="26">
        <v>44774</v>
      </c>
      <c r="AL1734" s="26">
        <v>44753</v>
      </c>
      <c r="AM1734" s="26">
        <v>44753</v>
      </c>
      <c r="AN1734" s="26">
        <v>44805</v>
      </c>
      <c r="AO1734" s="26">
        <v>45046</v>
      </c>
      <c r="AR1734" s="25">
        <v>27099.82</v>
      </c>
      <c r="AS1734" s="25">
        <v>7879.74</v>
      </c>
      <c r="AT1734" s="25">
        <v>9645.02</v>
      </c>
      <c r="AU1734" s="25">
        <v>1171.72</v>
      </c>
      <c r="BK1734" s="23" t="s">
        <v>5044</v>
      </c>
      <c r="BL1734" s="26">
        <v>45019</v>
      </c>
      <c r="BM1734" s="23" t="s">
        <v>286</v>
      </c>
      <c r="BO1734" s="23" t="s">
        <v>162</v>
      </c>
      <c r="BP1734" s="23" t="s">
        <v>146</v>
      </c>
      <c r="BQ1734" s="23" t="s">
        <v>215</v>
      </c>
      <c r="BS1734" s="23" t="s">
        <v>313</v>
      </c>
      <c r="BT1734" s="23" t="s">
        <v>314</v>
      </c>
      <c r="BV1734" s="24">
        <v>44625</v>
      </c>
      <c r="BW1734" s="24">
        <v>1172</v>
      </c>
      <c r="BZ1734" s="24">
        <v>14474</v>
      </c>
      <c r="CB1734" s="23" t="s">
        <v>251</v>
      </c>
      <c r="CC1734" s="23" t="s">
        <v>251</v>
      </c>
      <c r="CF1734" s="23">
        <v>1</v>
      </c>
      <c r="CG1734" s="23">
        <v>44061</v>
      </c>
      <c r="CI1734" s="23" t="s">
        <v>275</v>
      </c>
      <c r="CJ1734" s="23" t="s">
        <v>150</v>
      </c>
      <c r="CK1734" s="23" t="s">
        <v>151</v>
      </c>
      <c r="CL1734" s="26">
        <v>44747</v>
      </c>
      <c r="CM1734" s="23" t="s">
        <v>2080</v>
      </c>
    </row>
    <row r="1735" spans="1:91" x14ac:dyDescent="0.25">
      <c r="A1735" s="23" t="s">
        <v>2272</v>
      </c>
      <c r="B1735" s="23" t="s">
        <v>4899</v>
      </c>
      <c r="C1735" s="23" t="s">
        <v>4900</v>
      </c>
      <c r="D1735" s="23" t="s">
        <v>0</v>
      </c>
      <c r="E1735" s="23" t="s">
        <v>2273</v>
      </c>
      <c r="F1735" s="23" t="s">
        <v>154</v>
      </c>
      <c r="G1735" s="23">
        <v>2084420</v>
      </c>
      <c r="H1735" s="23" t="s">
        <v>332</v>
      </c>
      <c r="I1735" s="23" t="s">
        <v>162</v>
      </c>
      <c r="J1735" s="23" t="s">
        <v>157</v>
      </c>
      <c r="K1735" s="23" t="s">
        <v>269</v>
      </c>
      <c r="L1735" s="23" t="s">
        <v>333</v>
      </c>
      <c r="M1735" s="24">
        <v>321140</v>
      </c>
      <c r="P1735" s="25">
        <v>321140.39</v>
      </c>
      <c r="Q1735" s="24">
        <v>241981</v>
      </c>
      <c r="R1735" s="24">
        <v>79159</v>
      </c>
      <c r="S1735" s="23" t="s">
        <v>136</v>
      </c>
      <c r="T1735" s="24">
        <v>330153</v>
      </c>
      <c r="V1735" s="24">
        <v>330153</v>
      </c>
      <c r="W1735" s="24">
        <v>-9013</v>
      </c>
      <c r="Z1735" s="24">
        <v>302188</v>
      </c>
      <c r="AC1735" s="24">
        <v>302188</v>
      </c>
      <c r="AD1735" s="23" t="s">
        <v>134</v>
      </c>
      <c r="AE1735" s="24">
        <v>302188</v>
      </c>
      <c r="AF1735" s="24">
        <v>321140</v>
      </c>
      <c r="AH1735" s="24">
        <v>321140</v>
      </c>
      <c r="AI1735" s="23" t="s">
        <v>143</v>
      </c>
      <c r="AJ1735" s="23" t="s">
        <v>142</v>
      </c>
      <c r="AK1735" s="26">
        <v>44986</v>
      </c>
      <c r="AL1735" s="26">
        <v>44963</v>
      </c>
      <c r="AM1735" s="26">
        <v>44963</v>
      </c>
      <c r="AN1735" s="26">
        <v>45291</v>
      </c>
      <c r="AO1735" s="26">
        <v>45077</v>
      </c>
      <c r="AT1735" s="25">
        <v>64828.39</v>
      </c>
      <c r="AU1735" s="25">
        <v>124646.61</v>
      </c>
      <c r="AV1735" s="25">
        <v>131665.39000000001</v>
      </c>
      <c r="AW1735" s="24">
        <v>105000</v>
      </c>
      <c r="AX1735" s="24">
        <v>105000</v>
      </c>
      <c r="AY1735" s="24">
        <v>26665</v>
      </c>
      <c r="AZ1735" s="23" t="s">
        <v>136</v>
      </c>
      <c r="BA1735" s="23">
        <v>0</v>
      </c>
      <c r="BB1735" s="23" t="s">
        <v>411</v>
      </c>
      <c r="BK1735" s="23" t="s">
        <v>6282</v>
      </c>
      <c r="BL1735" s="26">
        <v>45078</v>
      </c>
      <c r="BM1735" s="23" t="s">
        <v>286</v>
      </c>
      <c r="BO1735" s="23" t="s">
        <v>162</v>
      </c>
      <c r="BP1735" s="23" t="s">
        <v>146</v>
      </c>
      <c r="BQ1735" s="23" t="s">
        <v>215</v>
      </c>
      <c r="BS1735" s="23" t="s">
        <v>313</v>
      </c>
      <c r="BT1735" s="23" t="s">
        <v>314</v>
      </c>
      <c r="BV1735" s="24">
        <v>64828</v>
      </c>
      <c r="BW1735" s="24">
        <v>256312</v>
      </c>
      <c r="CB1735" s="23" t="s">
        <v>251</v>
      </c>
      <c r="CC1735" s="23" t="s">
        <v>251</v>
      </c>
      <c r="CF1735" s="23">
        <v>1</v>
      </c>
      <c r="CG1735" s="23">
        <v>44796</v>
      </c>
      <c r="CI1735" s="23" t="s">
        <v>149</v>
      </c>
      <c r="CJ1735" s="23" t="s">
        <v>150</v>
      </c>
      <c r="CK1735" s="23" t="s">
        <v>151</v>
      </c>
      <c r="CL1735" s="26">
        <v>44790</v>
      </c>
      <c r="CM1735" s="23" t="s">
        <v>2080</v>
      </c>
    </row>
    <row r="1736" spans="1:91" x14ac:dyDescent="0.25">
      <c r="A1736" s="23" t="s">
        <v>2274</v>
      </c>
      <c r="B1736" s="23" t="s">
        <v>4899</v>
      </c>
      <c r="C1736" s="23" t="s">
        <v>4900</v>
      </c>
      <c r="D1736" s="23" t="s">
        <v>14</v>
      </c>
      <c r="E1736" s="23" t="s">
        <v>2275</v>
      </c>
      <c r="F1736" s="23" t="s">
        <v>154</v>
      </c>
      <c r="G1736" s="23">
        <v>2051691</v>
      </c>
      <c r="H1736" s="23" t="s">
        <v>332</v>
      </c>
      <c r="I1736" s="23" t="s">
        <v>162</v>
      </c>
      <c r="J1736" s="23" t="s">
        <v>268</v>
      </c>
      <c r="K1736" s="23" t="s">
        <v>269</v>
      </c>
      <c r="L1736" s="23" t="s">
        <v>333</v>
      </c>
      <c r="M1736" s="24">
        <v>340684</v>
      </c>
      <c r="P1736" s="25">
        <v>340684.03</v>
      </c>
      <c r="Q1736" s="24">
        <v>360283</v>
      </c>
      <c r="R1736" s="24">
        <v>-19599</v>
      </c>
      <c r="S1736" s="23" t="s">
        <v>133</v>
      </c>
      <c r="T1736" s="24">
        <v>295000</v>
      </c>
      <c r="V1736" s="24">
        <v>295000</v>
      </c>
      <c r="W1736" s="24">
        <v>45684</v>
      </c>
      <c r="Z1736" s="24">
        <v>223000</v>
      </c>
      <c r="AC1736" s="24">
        <v>223000</v>
      </c>
      <c r="AD1736" s="23" t="s">
        <v>134</v>
      </c>
      <c r="AE1736" s="24">
        <v>223000</v>
      </c>
      <c r="AF1736" s="24">
        <v>359435</v>
      </c>
      <c r="AH1736" s="24">
        <v>359435</v>
      </c>
      <c r="AI1736" s="23" t="s">
        <v>143</v>
      </c>
      <c r="AJ1736" s="23" t="s">
        <v>142</v>
      </c>
      <c r="AK1736" s="26">
        <v>44896</v>
      </c>
      <c r="AL1736" s="26">
        <v>44902</v>
      </c>
      <c r="AM1736" s="26">
        <v>44902</v>
      </c>
      <c r="AN1736" s="26">
        <v>45005</v>
      </c>
      <c r="AO1736" s="26">
        <v>45077</v>
      </c>
      <c r="AR1736" s="25">
        <v>53620.53</v>
      </c>
      <c r="AS1736" s="25">
        <v>286597.26</v>
      </c>
      <c r="AT1736" s="25">
        <v>10064.77</v>
      </c>
      <c r="AU1736" s="25">
        <v>-8495.69</v>
      </c>
      <c r="AV1736" s="25">
        <v>-1102.8399999999999</v>
      </c>
      <c r="AY1736" s="24">
        <v>-1103</v>
      </c>
      <c r="AZ1736" s="23" t="s">
        <v>136</v>
      </c>
      <c r="BK1736" s="23" t="s">
        <v>4958</v>
      </c>
      <c r="BL1736" s="26">
        <v>45019</v>
      </c>
      <c r="BM1736" s="23" t="s">
        <v>286</v>
      </c>
      <c r="BO1736" s="23" t="s">
        <v>162</v>
      </c>
      <c r="BP1736" s="23" t="s">
        <v>146</v>
      </c>
      <c r="BQ1736" s="23" t="s">
        <v>262</v>
      </c>
      <c r="BS1736" s="23" t="s">
        <v>313</v>
      </c>
      <c r="BT1736" s="23" t="s">
        <v>314</v>
      </c>
      <c r="BV1736" s="24">
        <v>350283</v>
      </c>
      <c r="BW1736" s="24">
        <v>-9599</v>
      </c>
      <c r="BZ1736" s="24">
        <v>18751</v>
      </c>
      <c r="CB1736" s="23" t="s">
        <v>251</v>
      </c>
      <c r="CC1736" s="23" t="s">
        <v>251</v>
      </c>
      <c r="CF1736" s="23">
        <v>1</v>
      </c>
      <c r="CG1736" s="23">
        <v>44797</v>
      </c>
      <c r="CI1736" s="23" t="s">
        <v>149</v>
      </c>
      <c r="CJ1736" s="23" t="s">
        <v>150</v>
      </c>
      <c r="CK1736" s="23" t="s">
        <v>151</v>
      </c>
      <c r="CL1736" s="26">
        <v>44790</v>
      </c>
      <c r="CM1736" s="23" t="s">
        <v>2080</v>
      </c>
    </row>
    <row r="1737" spans="1:91" x14ac:dyDescent="0.25">
      <c r="A1737" s="23" t="s">
        <v>2276</v>
      </c>
      <c r="B1737" s="23" t="s">
        <v>4899</v>
      </c>
      <c r="C1737" s="23" t="s">
        <v>4900</v>
      </c>
      <c r="D1737" s="23" t="s">
        <v>0</v>
      </c>
      <c r="E1737" s="23" t="s">
        <v>2277</v>
      </c>
      <c r="F1737" s="23" t="s">
        <v>154</v>
      </c>
      <c r="G1737" s="23">
        <v>1782244</v>
      </c>
      <c r="H1737" s="23" t="s">
        <v>332</v>
      </c>
      <c r="I1737" s="23" t="s">
        <v>162</v>
      </c>
      <c r="J1737" s="23" t="s">
        <v>268</v>
      </c>
      <c r="K1737" s="23" t="s">
        <v>269</v>
      </c>
      <c r="L1737" s="23" t="s">
        <v>333</v>
      </c>
      <c r="M1737" s="23">
        <v>546</v>
      </c>
      <c r="O1737" s="24">
        <v>21330</v>
      </c>
      <c r="P1737" s="23">
        <v>546</v>
      </c>
      <c r="Q1737" s="23">
        <v>407</v>
      </c>
      <c r="R1737" s="23">
        <v>139</v>
      </c>
      <c r="S1737" s="23" t="s">
        <v>136</v>
      </c>
      <c r="W1737" s="23">
        <v>546</v>
      </c>
      <c r="Z1737" s="24">
        <v>247000</v>
      </c>
      <c r="AC1737" s="24">
        <v>247000</v>
      </c>
      <c r="AD1737" s="23" t="s">
        <v>134</v>
      </c>
      <c r="AE1737" s="24">
        <v>247000</v>
      </c>
      <c r="AF1737" s="24">
        <v>286261</v>
      </c>
      <c r="AG1737" s="24">
        <v>21330</v>
      </c>
      <c r="AH1737" s="24">
        <v>307591</v>
      </c>
      <c r="AI1737" s="23" t="s">
        <v>143</v>
      </c>
      <c r="AJ1737" s="23" t="s">
        <v>142</v>
      </c>
      <c r="AK1737" s="26">
        <v>44197</v>
      </c>
      <c r="AL1737" s="26">
        <v>44167</v>
      </c>
      <c r="AM1737" s="26">
        <v>44167</v>
      </c>
      <c r="AN1737" s="26">
        <v>44561</v>
      </c>
      <c r="AO1737" s="26">
        <v>44849</v>
      </c>
      <c r="AR1737" s="23">
        <v>406.9</v>
      </c>
      <c r="AV1737" s="23">
        <v>139.1</v>
      </c>
      <c r="AY1737" s="23">
        <v>139</v>
      </c>
      <c r="AZ1737" s="23" t="s">
        <v>136</v>
      </c>
      <c r="BJ1737" s="24">
        <v>21330</v>
      </c>
      <c r="BK1737" s="23" t="s">
        <v>2278</v>
      </c>
      <c r="BL1737" s="26">
        <v>44929</v>
      </c>
      <c r="BM1737" s="23" t="s">
        <v>286</v>
      </c>
      <c r="BO1737" s="23" t="s">
        <v>162</v>
      </c>
      <c r="BP1737" s="23" t="s">
        <v>146</v>
      </c>
      <c r="BQ1737" s="23" t="s">
        <v>215</v>
      </c>
      <c r="BS1737" s="23" t="s">
        <v>313</v>
      </c>
      <c r="BT1737" s="23" t="s">
        <v>314</v>
      </c>
      <c r="BV1737" s="23">
        <v>407</v>
      </c>
      <c r="BW1737" s="23">
        <v>139</v>
      </c>
      <c r="BZ1737" s="24">
        <v>263242</v>
      </c>
      <c r="CB1737" s="23" t="s">
        <v>251</v>
      </c>
      <c r="CC1737" s="23" t="s">
        <v>342</v>
      </c>
      <c r="CD1737" s="23" t="s">
        <v>166</v>
      </c>
      <c r="CF1737" s="23">
        <v>1</v>
      </c>
      <c r="CG1737" s="23">
        <v>30071</v>
      </c>
      <c r="CI1737" s="23" t="s">
        <v>275</v>
      </c>
      <c r="CJ1737" s="23" t="s">
        <v>150</v>
      </c>
      <c r="CK1737" s="23" t="s">
        <v>151</v>
      </c>
      <c r="CL1737" s="26">
        <v>43307</v>
      </c>
      <c r="CM1737" s="23" t="s">
        <v>2080</v>
      </c>
    </row>
    <row r="1738" spans="1:91" x14ac:dyDescent="0.25">
      <c r="A1738" s="23" t="s">
        <v>3809</v>
      </c>
      <c r="B1738" s="23" t="s">
        <v>4899</v>
      </c>
      <c r="C1738" s="23" t="s">
        <v>4900</v>
      </c>
      <c r="D1738" s="23" t="s">
        <v>0</v>
      </c>
      <c r="E1738" s="23" t="s">
        <v>3810</v>
      </c>
      <c r="F1738" s="23" t="s">
        <v>138</v>
      </c>
      <c r="G1738" s="23">
        <v>2036764</v>
      </c>
      <c r="H1738" s="23" t="s">
        <v>312</v>
      </c>
      <c r="I1738" s="23" t="s">
        <v>162</v>
      </c>
      <c r="J1738" s="23" t="s">
        <v>338</v>
      </c>
      <c r="K1738" s="23" t="s">
        <v>158</v>
      </c>
      <c r="L1738" s="23" t="s">
        <v>162</v>
      </c>
      <c r="M1738" s="24">
        <v>8321</v>
      </c>
      <c r="P1738" s="25">
        <v>8321.2999999999993</v>
      </c>
      <c r="Q1738" s="24">
        <v>8321</v>
      </c>
      <c r="R1738" s="23">
        <v>0</v>
      </c>
      <c r="S1738" s="23" t="s">
        <v>142</v>
      </c>
      <c r="W1738" s="24">
        <v>8321</v>
      </c>
      <c r="Z1738" s="24">
        <v>22000</v>
      </c>
      <c r="AB1738" s="24">
        <v>2516</v>
      </c>
      <c r="AC1738" s="24">
        <v>22000</v>
      </c>
      <c r="AD1738" s="23" t="s">
        <v>160</v>
      </c>
      <c r="AE1738" s="24">
        <v>24516</v>
      </c>
      <c r="AF1738" s="24">
        <v>26066</v>
      </c>
      <c r="AH1738" s="24">
        <v>26066</v>
      </c>
      <c r="AI1738" s="23" t="s">
        <v>143</v>
      </c>
      <c r="AJ1738" s="23" t="s">
        <v>142</v>
      </c>
      <c r="AK1738" s="26">
        <v>44896</v>
      </c>
      <c r="AL1738" s="26">
        <v>44846</v>
      </c>
      <c r="AM1738" s="26">
        <v>44846</v>
      </c>
      <c r="AN1738" s="26">
        <v>44926</v>
      </c>
      <c r="AO1738" s="26">
        <v>44925</v>
      </c>
      <c r="AR1738" s="25">
        <v>6774.31</v>
      </c>
      <c r="AS1738" s="25">
        <v>1546.99</v>
      </c>
      <c r="BK1738" s="23" t="s">
        <v>3811</v>
      </c>
      <c r="BL1738" s="26">
        <v>44986</v>
      </c>
      <c r="BM1738" s="23" t="s">
        <v>286</v>
      </c>
      <c r="BO1738" s="23" t="s">
        <v>162</v>
      </c>
      <c r="BP1738" s="23" t="s">
        <v>146</v>
      </c>
      <c r="BQ1738" s="23" t="s">
        <v>272</v>
      </c>
      <c r="BS1738" s="23" t="s">
        <v>313</v>
      </c>
      <c r="BT1738" s="23" t="s">
        <v>314</v>
      </c>
      <c r="BV1738" s="24">
        <v>8321</v>
      </c>
      <c r="BW1738" s="23">
        <v>0</v>
      </c>
      <c r="BZ1738" s="24">
        <v>17745</v>
      </c>
      <c r="CB1738" s="23" t="s">
        <v>312</v>
      </c>
      <c r="CC1738" s="23" t="s">
        <v>315</v>
      </c>
      <c r="CF1738" s="23">
        <v>1</v>
      </c>
      <c r="CG1738" s="23">
        <v>46008</v>
      </c>
      <c r="CI1738" s="23" t="s">
        <v>312</v>
      </c>
      <c r="CJ1738" s="23" t="s">
        <v>150</v>
      </c>
      <c r="CK1738" s="23" t="s">
        <v>151</v>
      </c>
      <c r="CL1738" s="26">
        <v>44840</v>
      </c>
      <c r="CM1738" s="23" t="s">
        <v>3268</v>
      </c>
    </row>
    <row r="1739" spans="1:91" x14ac:dyDescent="0.25">
      <c r="A1739" s="23" t="s">
        <v>310</v>
      </c>
      <c r="B1739" s="23" t="s">
        <v>4899</v>
      </c>
      <c r="C1739" s="23" t="s">
        <v>4900</v>
      </c>
      <c r="D1739" s="23" t="s">
        <v>14</v>
      </c>
      <c r="E1739" s="23" t="s">
        <v>311</v>
      </c>
      <c r="F1739" s="23" t="s">
        <v>138</v>
      </c>
      <c r="G1739" s="23">
        <v>2093238</v>
      </c>
      <c r="H1739" s="23" t="s">
        <v>312</v>
      </c>
      <c r="I1739" s="23" t="s">
        <v>162</v>
      </c>
      <c r="J1739" s="23" t="s">
        <v>338</v>
      </c>
      <c r="K1739" s="23" t="s">
        <v>158</v>
      </c>
      <c r="L1739" s="23" t="s">
        <v>304</v>
      </c>
      <c r="M1739" s="24">
        <v>12748</v>
      </c>
      <c r="N1739" s="23">
        <v>1</v>
      </c>
      <c r="P1739" s="25">
        <v>12749.2</v>
      </c>
      <c r="Q1739" s="24">
        <v>11001</v>
      </c>
      <c r="R1739" s="24">
        <v>1748</v>
      </c>
      <c r="S1739" s="23" t="s">
        <v>136</v>
      </c>
      <c r="U1739" s="24">
        <v>11000</v>
      </c>
      <c r="V1739" s="24">
        <v>11000</v>
      </c>
      <c r="W1739" s="24">
        <v>1749</v>
      </c>
      <c r="Z1739" s="24">
        <v>11000</v>
      </c>
      <c r="AC1739" s="24">
        <v>11000</v>
      </c>
      <c r="AD1739" s="23" t="s">
        <v>160</v>
      </c>
      <c r="AE1739" s="24">
        <v>11000</v>
      </c>
      <c r="AF1739" s="24">
        <v>12748</v>
      </c>
      <c r="AG1739" s="23">
        <v>1</v>
      </c>
      <c r="AH1739" s="24">
        <v>12749</v>
      </c>
      <c r="AI1739" s="23" t="s">
        <v>143</v>
      </c>
      <c r="AJ1739" s="23" t="s">
        <v>142</v>
      </c>
      <c r="AK1739" s="26">
        <v>45017</v>
      </c>
      <c r="AL1739" s="26">
        <v>44985</v>
      </c>
      <c r="AM1739" s="26">
        <v>44985</v>
      </c>
      <c r="AN1739" s="26">
        <v>45044</v>
      </c>
      <c r="AO1739" s="26">
        <v>45044</v>
      </c>
      <c r="AU1739" s="25">
        <v>12748.2</v>
      </c>
      <c r="BI1739" s="23">
        <v>1</v>
      </c>
      <c r="BK1739" s="23" t="s">
        <v>5555</v>
      </c>
      <c r="BL1739" s="26">
        <v>45048</v>
      </c>
      <c r="BM1739" s="23" t="s">
        <v>286</v>
      </c>
      <c r="BO1739" s="23" t="s">
        <v>162</v>
      </c>
      <c r="BP1739" s="23" t="s">
        <v>146</v>
      </c>
      <c r="BQ1739" s="23" t="s">
        <v>181</v>
      </c>
      <c r="BS1739" s="23" t="s">
        <v>313</v>
      </c>
      <c r="BT1739" s="23" t="s">
        <v>314</v>
      </c>
      <c r="BW1739" s="24">
        <v>12748</v>
      </c>
      <c r="BY1739" s="23">
        <v>1</v>
      </c>
      <c r="CB1739" s="23" t="s">
        <v>308</v>
      </c>
      <c r="CC1739" s="23" t="s">
        <v>315</v>
      </c>
      <c r="CD1739" s="23" t="s">
        <v>166</v>
      </c>
      <c r="CF1739" s="23">
        <v>1</v>
      </c>
      <c r="CG1739" s="23">
        <v>46656</v>
      </c>
      <c r="CI1739" s="23" t="s">
        <v>312</v>
      </c>
      <c r="CJ1739" s="23" t="s">
        <v>167</v>
      </c>
      <c r="CK1739" s="23" t="s">
        <v>168</v>
      </c>
      <c r="CL1739" s="26">
        <v>44985</v>
      </c>
    </row>
    <row r="1740" spans="1:91" x14ac:dyDescent="0.25">
      <c r="A1740" s="23" t="s">
        <v>3812</v>
      </c>
      <c r="B1740" s="23" t="s">
        <v>4899</v>
      </c>
      <c r="C1740" s="23" t="s">
        <v>4900</v>
      </c>
      <c r="D1740" s="23" t="s">
        <v>0</v>
      </c>
      <c r="E1740" s="23" t="s">
        <v>6281</v>
      </c>
      <c r="F1740" s="23" t="s">
        <v>154</v>
      </c>
      <c r="G1740" s="23">
        <v>2132322</v>
      </c>
      <c r="H1740" s="23" t="s">
        <v>2541</v>
      </c>
      <c r="I1740" s="23" t="s">
        <v>162</v>
      </c>
      <c r="J1740" s="23" t="s">
        <v>157</v>
      </c>
      <c r="K1740" s="23" t="s">
        <v>269</v>
      </c>
      <c r="L1740" s="23" t="s">
        <v>416</v>
      </c>
      <c r="N1740" s="24">
        <v>70000</v>
      </c>
      <c r="P1740" s="25">
        <v>70000</v>
      </c>
      <c r="Q1740" s="24">
        <v>70000</v>
      </c>
      <c r="R1740" s="23">
        <v>0</v>
      </c>
      <c r="S1740" s="23" t="s">
        <v>142</v>
      </c>
      <c r="T1740" s="24">
        <v>70000</v>
      </c>
      <c r="V1740" s="24">
        <v>70000</v>
      </c>
      <c r="W1740" s="23">
        <v>0</v>
      </c>
      <c r="Z1740" s="24">
        <v>6318</v>
      </c>
      <c r="AC1740" s="24">
        <v>6318</v>
      </c>
      <c r="AD1740" s="23" t="s">
        <v>134</v>
      </c>
      <c r="AE1740" s="24">
        <v>6318</v>
      </c>
      <c r="AG1740" s="24">
        <v>150000</v>
      </c>
      <c r="AH1740" s="24">
        <v>150000</v>
      </c>
      <c r="AI1740" s="23" t="s">
        <v>143</v>
      </c>
      <c r="AJ1740" s="23" t="s">
        <v>142</v>
      </c>
      <c r="AK1740" s="26">
        <v>45108</v>
      </c>
      <c r="AL1740" s="26">
        <v>45078</v>
      </c>
      <c r="AM1740" s="26">
        <v>45078</v>
      </c>
      <c r="AN1740" s="26">
        <v>45291</v>
      </c>
      <c r="AO1740" s="26">
        <v>45169</v>
      </c>
      <c r="AW1740" s="23">
        <v>0</v>
      </c>
      <c r="AX1740" s="23">
        <v>0</v>
      </c>
      <c r="AY1740" s="23">
        <v>0</v>
      </c>
      <c r="AZ1740" s="23" t="s">
        <v>142</v>
      </c>
      <c r="BC1740" s="24">
        <v>2000</v>
      </c>
      <c r="BD1740" s="24">
        <v>1000</v>
      </c>
      <c r="BE1740" s="24">
        <v>5000</v>
      </c>
      <c r="BF1740" s="24">
        <v>60000</v>
      </c>
      <c r="BG1740" s="24">
        <v>2000</v>
      </c>
      <c r="BK1740" s="23" t="s">
        <v>6280</v>
      </c>
      <c r="BL1740" s="26">
        <v>45082</v>
      </c>
      <c r="BM1740" s="23" t="s">
        <v>444</v>
      </c>
      <c r="BO1740" s="23" t="s">
        <v>162</v>
      </c>
      <c r="BP1740" s="23" t="s">
        <v>146</v>
      </c>
      <c r="BQ1740" s="23" t="s">
        <v>272</v>
      </c>
      <c r="BS1740" s="23" t="s">
        <v>5919</v>
      </c>
      <c r="BT1740" s="23" t="s">
        <v>3597</v>
      </c>
      <c r="BW1740" s="24">
        <v>2000</v>
      </c>
      <c r="BX1740" s="24">
        <v>66000</v>
      </c>
      <c r="BY1740" s="24">
        <v>2000</v>
      </c>
      <c r="CB1740" s="23" t="s">
        <v>419</v>
      </c>
      <c r="CC1740" s="23" t="s">
        <v>3741</v>
      </c>
      <c r="CF1740" s="23">
        <v>1</v>
      </c>
      <c r="CG1740" s="23">
        <v>45091</v>
      </c>
      <c r="CI1740" s="23" t="s">
        <v>275</v>
      </c>
      <c r="CJ1740" s="23" t="s">
        <v>150</v>
      </c>
      <c r="CK1740" s="23" t="s">
        <v>151</v>
      </c>
      <c r="CL1740" s="26">
        <v>44791</v>
      </c>
      <c r="CM1740" s="23" t="s">
        <v>3268</v>
      </c>
    </row>
    <row r="1741" spans="1:91" x14ac:dyDescent="0.25">
      <c r="A1741" s="23" t="s">
        <v>3813</v>
      </c>
      <c r="B1741" s="23" t="s">
        <v>4899</v>
      </c>
      <c r="C1741" s="23" t="s">
        <v>4900</v>
      </c>
      <c r="D1741" s="23" t="s">
        <v>0</v>
      </c>
      <c r="E1741" s="23" t="s">
        <v>3814</v>
      </c>
      <c r="F1741" s="23" t="s">
        <v>154</v>
      </c>
      <c r="G1741" s="23">
        <v>2002639</v>
      </c>
      <c r="H1741" s="23" t="s">
        <v>312</v>
      </c>
      <c r="I1741" s="23" t="s">
        <v>162</v>
      </c>
      <c r="J1741" s="23" t="s">
        <v>338</v>
      </c>
      <c r="K1741" s="23" t="s">
        <v>158</v>
      </c>
      <c r="L1741" s="23" t="s">
        <v>3559</v>
      </c>
      <c r="M1741" s="23">
        <v>-245</v>
      </c>
      <c r="P1741" s="23">
        <v>-244.86</v>
      </c>
      <c r="Q1741" s="23">
        <v>-245</v>
      </c>
      <c r="R1741" s="23">
        <v>0</v>
      </c>
      <c r="S1741" s="23" t="s">
        <v>142</v>
      </c>
      <c r="W1741" s="23">
        <v>-245</v>
      </c>
      <c r="Z1741" s="24">
        <v>68000</v>
      </c>
      <c r="AC1741" s="24">
        <v>68000</v>
      </c>
      <c r="AD1741" s="23" t="s">
        <v>160</v>
      </c>
      <c r="AE1741" s="24">
        <v>68000</v>
      </c>
      <c r="AF1741" s="24">
        <v>60551</v>
      </c>
      <c r="AH1741" s="24">
        <v>60551</v>
      </c>
      <c r="AI1741" s="23" t="s">
        <v>143</v>
      </c>
      <c r="AJ1741" s="23" t="s">
        <v>142</v>
      </c>
      <c r="AK1741" s="26">
        <v>44774</v>
      </c>
      <c r="AL1741" s="26">
        <v>44770</v>
      </c>
      <c r="AM1741" s="26">
        <v>44770</v>
      </c>
      <c r="AN1741" s="26">
        <v>44827</v>
      </c>
      <c r="AO1741" s="26">
        <v>44827</v>
      </c>
      <c r="AR1741" s="23">
        <v>0</v>
      </c>
      <c r="AS1741" s="23">
        <v>-244.86</v>
      </c>
      <c r="BK1741" s="23" t="s">
        <v>3815</v>
      </c>
      <c r="BL1741" s="26">
        <v>44993</v>
      </c>
      <c r="BM1741" s="23" t="s">
        <v>444</v>
      </c>
      <c r="BO1741" s="23" t="s">
        <v>162</v>
      </c>
      <c r="BP1741" s="23" t="s">
        <v>146</v>
      </c>
      <c r="BQ1741" s="23" t="s">
        <v>272</v>
      </c>
      <c r="BS1741" s="23" t="s">
        <v>5919</v>
      </c>
      <c r="BT1741" s="23" t="s">
        <v>3597</v>
      </c>
      <c r="BV1741" s="23">
        <v>-245</v>
      </c>
      <c r="BW1741" s="23">
        <v>0</v>
      </c>
      <c r="BZ1741" s="24">
        <v>60796</v>
      </c>
      <c r="CB1741" s="23" t="s">
        <v>2067</v>
      </c>
      <c r="CC1741" s="23" t="s">
        <v>1261</v>
      </c>
      <c r="CF1741" s="23">
        <v>1</v>
      </c>
      <c r="CG1741" s="23">
        <v>44190</v>
      </c>
      <c r="CI1741" s="23" t="s">
        <v>312</v>
      </c>
      <c r="CJ1741" s="23" t="s">
        <v>150</v>
      </c>
      <c r="CK1741" s="23" t="s">
        <v>151</v>
      </c>
      <c r="CL1741" s="26">
        <v>44761</v>
      </c>
      <c r="CM1741" s="23" t="s">
        <v>3268</v>
      </c>
    </row>
    <row r="1742" spans="1:91" x14ac:dyDescent="0.25">
      <c r="A1742" s="23" t="s">
        <v>3816</v>
      </c>
      <c r="B1742" s="23" t="s">
        <v>4899</v>
      </c>
      <c r="C1742" s="23" t="s">
        <v>4898</v>
      </c>
      <c r="D1742" s="23" t="s">
        <v>14</v>
      </c>
      <c r="F1742" s="23" t="s">
        <v>138</v>
      </c>
      <c r="H1742" s="23" t="s">
        <v>350</v>
      </c>
      <c r="I1742" s="23" t="s">
        <v>162</v>
      </c>
      <c r="J1742" s="23" t="s">
        <v>695</v>
      </c>
      <c r="L1742" s="23" t="s">
        <v>162</v>
      </c>
      <c r="P1742" s="23">
        <v>0</v>
      </c>
      <c r="R1742" s="23">
        <v>0</v>
      </c>
      <c r="S1742" s="23" t="s">
        <v>142</v>
      </c>
      <c r="T1742" s="24">
        <v>26000</v>
      </c>
      <c r="V1742" s="24">
        <v>26000</v>
      </c>
      <c r="W1742" s="24">
        <v>-26000</v>
      </c>
      <c r="AG1742" s="24">
        <v>52000</v>
      </c>
      <c r="AH1742" s="24">
        <v>52000</v>
      </c>
      <c r="AI1742" s="23" t="s">
        <v>143</v>
      </c>
      <c r="AJ1742" s="23" t="s">
        <v>142</v>
      </c>
      <c r="AK1742" s="26">
        <v>45536</v>
      </c>
      <c r="AO1742" s="26">
        <v>45565</v>
      </c>
      <c r="BK1742" s="23" t="s">
        <v>5000</v>
      </c>
      <c r="BL1742" s="26">
        <v>45021</v>
      </c>
      <c r="BO1742" s="23" t="s">
        <v>162</v>
      </c>
      <c r="BP1742" s="23" t="s">
        <v>146</v>
      </c>
      <c r="BQ1742" s="23" t="s">
        <v>181</v>
      </c>
      <c r="BS1742" s="23" t="s">
        <v>546</v>
      </c>
      <c r="BT1742" s="23" t="s">
        <v>3817</v>
      </c>
      <c r="BW1742" s="23">
        <v>0</v>
      </c>
      <c r="CA1742" s="24">
        <v>26000</v>
      </c>
      <c r="CB1742" s="23" t="s">
        <v>312</v>
      </c>
      <c r="CF1742" s="23">
        <v>1</v>
      </c>
      <c r="CG1742" s="23">
        <v>45226</v>
      </c>
      <c r="CI1742" s="23" t="s">
        <v>275</v>
      </c>
      <c r="CJ1742" s="23" t="s">
        <v>150</v>
      </c>
      <c r="CK1742" s="23" t="s">
        <v>151</v>
      </c>
      <c r="CL1742" s="26">
        <v>44796</v>
      </c>
      <c r="CM1742" s="23" t="s">
        <v>3268</v>
      </c>
    </row>
    <row r="1743" spans="1:91" x14ac:dyDescent="0.25">
      <c r="A1743" s="23" t="s">
        <v>3818</v>
      </c>
      <c r="B1743" s="23" t="s">
        <v>4899</v>
      </c>
      <c r="C1743" s="23" t="s">
        <v>4900</v>
      </c>
      <c r="D1743" s="23" t="s">
        <v>14</v>
      </c>
      <c r="E1743" s="23" t="s">
        <v>3819</v>
      </c>
      <c r="F1743" s="23" t="s">
        <v>154</v>
      </c>
      <c r="G1743" s="23">
        <v>2094411</v>
      </c>
      <c r="H1743" s="23" t="s">
        <v>350</v>
      </c>
      <c r="I1743" s="23" t="s">
        <v>162</v>
      </c>
      <c r="J1743" s="23" t="s">
        <v>268</v>
      </c>
      <c r="K1743" s="23" t="s">
        <v>269</v>
      </c>
      <c r="L1743" s="23" t="s">
        <v>3559</v>
      </c>
      <c r="M1743" s="24">
        <v>13500</v>
      </c>
      <c r="P1743" s="25">
        <v>13500</v>
      </c>
      <c r="Q1743" s="24">
        <v>13500</v>
      </c>
      <c r="R1743" s="23">
        <v>0</v>
      </c>
      <c r="S1743" s="23" t="s">
        <v>142</v>
      </c>
      <c r="T1743" s="24">
        <v>16000</v>
      </c>
      <c r="V1743" s="24">
        <v>16000</v>
      </c>
      <c r="W1743" s="24">
        <v>-2500</v>
      </c>
      <c r="Z1743" s="24">
        <v>12635</v>
      </c>
      <c r="AB1743" s="24">
        <v>8865</v>
      </c>
      <c r="AC1743" s="24">
        <v>21500</v>
      </c>
      <c r="AD1743" s="23" t="s">
        <v>160</v>
      </c>
      <c r="AE1743" s="24">
        <v>21500</v>
      </c>
      <c r="AF1743" s="24">
        <v>13500</v>
      </c>
      <c r="AG1743" s="24">
        <v>8000</v>
      </c>
      <c r="AH1743" s="24">
        <v>21500</v>
      </c>
      <c r="AI1743" s="23" t="s">
        <v>143</v>
      </c>
      <c r="AJ1743" s="23" t="s">
        <v>142</v>
      </c>
      <c r="AK1743" s="26">
        <v>45047</v>
      </c>
      <c r="AL1743" s="26">
        <v>44994</v>
      </c>
      <c r="AM1743" s="26">
        <v>44994</v>
      </c>
      <c r="AN1743" s="26">
        <v>45137</v>
      </c>
      <c r="AO1743" s="26">
        <v>45077</v>
      </c>
      <c r="AV1743" s="25">
        <v>13500</v>
      </c>
      <c r="AW1743" s="24">
        <v>13500</v>
      </c>
      <c r="AX1743" s="24">
        <v>13500</v>
      </c>
      <c r="AY1743" s="23">
        <v>0</v>
      </c>
      <c r="AZ1743" s="23" t="s">
        <v>142</v>
      </c>
      <c r="BA1743" s="23">
        <v>0</v>
      </c>
      <c r="BK1743" s="23" t="s">
        <v>6279</v>
      </c>
      <c r="BL1743" s="26">
        <v>45070</v>
      </c>
      <c r="BM1743" s="23" t="s">
        <v>286</v>
      </c>
      <c r="BO1743" s="23" t="s">
        <v>162</v>
      </c>
      <c r="BP1743" s="23" t="s">
        <v>146</v>
      </c>
      <c r="BQ1743" s="23" t="s">
        <v>181</v>
      </c>
      <c r="BS1743" s="23" t="s">
        <v>546</v>
      </c>
      <c r="BT1743" s="23" t="s">
        <v>3817</v>
      </c>
      <c r="BW1743" s="24">
        <v>13500</v>
      </c>
      <c r="CB1743" s="23" t="s">
        <v>2067</v>
      </c>
      <c r="CC1743" s="23" t="s">
        <v>315</v>
      </c>
      <c r="CF1743" s="23">
        <v>1</v>
      </c>
      <c r="CG1743" s="23">
        <v>45225</v>
      </c>
      <c r="CI1743" s="23" t="s">
        <v>275</v>
      </c>
      <c r="CJ1743" s="23" t="s">
        <v>150</v>
      </c>
      <c r="CK1743" s="23" t="s">
        <v>151</v>
      </c>
      <c r="CL1743" s="26">
        <v>44796</v>
      </c>
      <c r="CM1743" s="23" t="s">
        <v>3268</v>
      </c>
    </row>
    <row r="1744" spans="1:91" x14ac:dyDescent="0.25">
      <c r="A1744" s="23" t="s">
        <v>3820</v>
      </c>
      <c r="B1744" s="23" t="s">
        <v>4899</v>
      </c>
      <c r="C1744" s="23" t="s">
        <v>4900</v>
      </c>
      <c r="D1744" s="23" t="s">
        <v>14</v>
      </c>
      <c r="E1744" s="23" t="s">
        <v>3821</v>
      </c>
      <c r="F1744" s="23" t="s">
        <v>138</v>
      </c>
      <c r="G1744" s="23">
        <v>2076582</v>
      </c>
      <c r="H1744" s="23" t="s">
        <v>350</v>
      </c>
      <c r="I1744" s="23" t="s">
        <v>162</v>
      </c>
      <c r="J1744" s="23" t="s">
        <v>157</v>
      </c>
      <c r="K1744" s="23" t="s">
        <v>269</v>
      </c>
      <c r="L1744" s="23" t="s">
        <v>162</v>
      </c>
      <c r="N1744" s="24">
        <v>25000</v>
      </c>
      <c r="P1744" s="25">
        <v>25000</v>
      </c>
      <c r="Q1744" s="24">
        <v>25000</v>
      </c>
      <c r="R1744" s="23">
        <v>0</v>
      </c>
      <c r="S1744" s="23" t="s">
        <v>142</v>
      </c>
      <c r="T1744" s="24">
        <v>25000</v>
      </c>
      <c r="V1744" s="24">
        <v>25000</v>
      </c>
      <c r="W1744" s="23">
        <v>0</v>
      </c>
      <c r="Z1744" s="24">
        <v>27460</v>
      </c>
      <c r="AB1744" s="24">
        <v>22540</v>
      </c>
      <c r="AC1744" s="24">
        <v>27460</v>
      </c>
      <c r="AD1744" s="23" t="s">
        <v>160</v>
      </c>
      <c r="AE1744" s="24">
        <v>50000</v>
      </c>
      <c r="AG1744" s="24">
        <v>50000</v>
      </c>
      <c r="AH1744" s="24">
        <v>50000</v>
      </c>
      <c r="AI1744" s="23" t="s">
        <v>143</v>
      </c>
      <c r="AJ1744" s="23" t="s">
        <v>142</v>
      </c>
      <c r="AK1744" s="26">
        <v>45108</v>
      </c>
      <c r="AL1744" s="26">
        <v>44950</v>
      </c>
      <c r="AM1744" s="26">
        <v>44950</v>
      </c>
      <c r="AN1744" s="26">
        <v>45046</v>
      </c>
      <c r="AO1744" s="26">
        <v>45046</v>
      </c>
      <c r="BD1744" s="24">
        <v>25000</v>
      </c>
      <c r="BK1744" s="23" t="s">
        <v>6278</v>
      </c>
      <c r="BL1744" s="26">
        <v>45078</v>
      </c>
      <c r="BM1744" s="23" t="s">
        <v>286</v>
      </c>
      <c r="BO1744" s="23" t="s">
        <v>162</v>
      </c>
      <c r="BP1744" s="23" t="s">
        <v>146</v>
      </c>
      <c r="BQ1744" s="23" t="s">
        <v>181</v>
      </c>
      <c r="BS1744" s="23" t="s">
        <v>546</v>
      </c>
      <c r="BT1744" s="23" t="s">
        <v>3817</v>
      </c>
      <c r="BW1744" s="23">
        <v>0</v>
      </c>
      <c r="BX1744" s="24">
        <v>25000</v>
      </c>
      <c r="CB1744" s="23" t="s">
        <v>312</v>
      </c>
      <c r="CC1744" s="23" t="s">
        <v>315</v>
      </c>
      <c r="CF1744" s="23">
        <v>1</v>
      </c>
      <c r="CG1744" s="23">
        <v>45227</v>
      </c>
      <c r="CI1744" s="23" t="s">
        <v>275</v>
      </c>
      <c r="CJ1744" s="23" t="s">
        <v>150</v>
      </c>
      <c r="CK1744" s="23" t="s">
        <v>151</v>
      </c>
      <c r="CL1744" s="26">
        <v>44796</v>
      </c>
      <c r="CM1744" s="23" t="s">
        <v>3268</v>
      </c>
    </row>
    <row r="1745" spans="1:91" x14ac:dyDescent="0.25">
      <c r="A1745" s="23" t="s">
        <v>473</v>
      </c>
      <c r="B1745" s="23" t="s">
        <v>4899</v>
      </c>
      <c r="C1745" s="23" t="s">
        <v>4900</v>
      </c>
      <c r="D1745" s="23" t="s">
        <v>14</v>
      </c>
      <c r="E1745" s="23" t="s">
        <v>474</v>
      </c>
      <c r="F1745" s="23" t="s">
        <v>154</v>
      </c>
      <c r="G1745" s="23">
        <v>2021564</v>
      </c>
      <c r="H1745" s="23" t="s">
        <v>475</v>
      </c>
      <c r="I1745" s="23" t="s">
        <v>162</v>
      </c>
      <c r="J1745" s="23" t="s">
        <v>338</v>
      </c>
      <c r="K1745" s="23" t="s">
        <v>269</v>
      </c>
      <c r="L1745" s="23" t="s">
        <v>194</v>
      </c>
      <c r="M1745" s="23">
        <v>0</v>
      </c>
      <c r="P1745" s="23">
        <v>0.48</v>
      </c>
      <c r="Q1745" s="23">
        <v>0</v>
      </c>
      <c r="R1745" s="23">
        <v>0</v>
      </c>
      <c r="S1745" s="23" t="s">
        <v>142</v>
      </c>
      <c r="W1745" s="23">
        <v>0</v>
      </c>
      <c r="Z1745" s="24">
        <v>140000</v>
      </c>
      <c r="AC1745" s="24">
        <v>140000</v>
      </c>
      <c r="AD1745" s="23" t="s">
        <v>160</v>
      </c>
      <c r="AE1745" s="24">
        <v>140000</v>
      </c>
      <c r="AF1745" s="24">
        <v>77643</v>
      </c>
      <c r="AH1745" s="24">
        <v>77643</v>
      </c>
      <c r="AI1745" s="23" t="s">
        <v>143</v>
      </c>
      <c r="AJ1745" s="23" t="s">
        <v>142</v>
      </c>
      <c r="AK1745" s="26">
        <v>44866</v>
      </c>
      <c r="AL1745" s="26">
        <v>44806</v>
      </c>
      <c r="AM1745" s="26">
        <v>44806</v>
      </c>
      <c r="AN1745" s="26">
        <v>44926</v>
      </c>
      <c r="AO1745" s="26">
        <v>44895</v>
      </c>
      <c r="AR1745" s="23">
        <v>0.48</v>
      </c>
      <c r="BK1745" s="23" t="s">
        <v>476</v>
      </c>
      <c r="BL1745" s="26">
        <v>44929</v>
      </c>
      <c r="BM1745" s="23" t="s">
        <v>444</v>
      </c>
      <c r="BO1745" s="23" t="s">
        <v>162</v>
      </c>
      <c r="BP1745" s="23" t="s">
        <v>146</v>
      </c>
      <c r="BQ1745" s="23" t="s">
        <v>195</v>
      </c>
      <c r="BS1745" s="23" t="s">
        <v>440</v>
      </c>
      <c r="BT1745" s="23" t="s">
        <v>477</v>
      </c>
      <c r="BV1745" s="23">
        <v>0</v>
      </c>
      <c r="BW1745" s="23">
        <v>0</v>
      </c>
      <c r="BZ1745" s="24">
        <v>77642</v>
      </c>
      <c r="CB1745" s="23" t="s">
        <v>196</v>
      </c>
      <c r="CC1745" s="23" t="s">
        <v>197</v>
      </c>
      <c r="CF1745" s="23">
        <v>1</v>
      </c>
      <c r="CG1745" s="23">
        <v>42665</v>
      </c>
      <c r="CI1745" s="23" t="s">
        <v>421</v>
      </c>
      <c r="CJ1745" s="23" t="s">
        <v>150</v>
      </c>
      <c r="CK1745" s="23" t="s">
        <v>151</v>
      </c>
      <c r="CL1745" s="26">
        <v>44565</v>
      </c>
      <c r="CM1745" s="23" t="s">
        <v>472</v>
      </c>
    </row>
    <row r="1746" spans="1:91" x14ac:dyDescent="0.25">
      <c r="A1746" s="23" t="s">
        <v>3822</v>
      </c>
      <c r="B1746" s="23" t="s">
        <v>4899</v>
      </c>
      <c r="C1746" s="23" t="s">
        <v>4900</v>
      </c>
      <c r="D1746" s="23" t="s">
        <v>0</v>
      </c>
      <c r="E1746" s="23" t="s">
        <v>3823</v>
      </c>
      <c r="F1746" s="23" t="s">
        <v>154</v>
      </c>
      <c r="G1746" s="23">
        <v>2094280</v>
      </c>
      <c r="H1746" s="23" t="s">
        <v>2955</v>
      </c>
      <c r="I1746" s="23" t="s">
        <v>162</v>
      </c>
      <c r="J1746" s="23" t="s">
        <v>157</v>
      </c>
      <c r="K1746" s="23" t="s">
        <v>269</v>
      </c>
      <c r="L1746" s="23" t="s">
        <v>454</v>
      </c>
      <c r="M1746" s="24">
        <v>52482</v>
      </c>
      <c r="N1746" s="24">
        <v>109000</v>
      </c>
      <c r="P1746" s="25">
        <v>161481.63</v>
      </c>
      <c r="Q1746" s="24">
        <v>154995</v>
      </c>
      <c r="R1746" s="24">
        <v>6486</v>
      </c>
      <c r="S1746" s="23" t="s">
        <v>133</v>
      </c>
      <c r="T1746" s="24">
        <v>190000</v>
      </c>
      <c r="V1746" s="24">
        <v>190000</v>
      </c>
      <c r="W1746" s="24">
        <v>-28518</v>
      </c>
      <c r="Z1746" s="24">
        <v>155000</v>
      </c>
      <c r="AC1746" s="24">
        <v>155000</v>
      </c>
      <c r="AD1746" s="23" t="s">
        <v>160</v>
      </c>
      <c r="AE1746" s="24">
        <v>155000</v>
      </c>
      <c r="AF1746" s="24">
        <v>52482</v>
      </c>
      <c r="AG1746" s="24">
        <v>109000</v>
      </c>
      <c r="AH1746" s="24">
        <v>161482</v>
      </c>
      <c r="AI1746" s="23" t="s">
        <v>143</v>
      </c>
      <c r="AJ1746" s="23" t="s">
        <v>142</v>
      </c>
      <c r="AK1746" s="26">
        <v>44986</v>
      </c>
      <c r="AL1746" s="26">
        <v>44993</v>
      </c>
      <c r="AM1746" s="26">
        <v>44993</v>
      </c>
      <c r="AN1746" s="26">
        <v>45138</v>
      </c>
      <c r="AO1746" s="26">
        <v>45138</v>
      </c>
      <c r="AT1746" s="25">
        <v>17495.45</v>
      </c>
      <c r="AU1746" s="25">
        <v>15561.11</v>
      </c>
      <c r="AV1746" s="25">
        <v>19425.07</v>
      </c>
      <c r="AW1746" s="24">
        <v>23000</v>
      </c>
      <c r="AX1746" s="24">
        <v>23000</v>
      </c>
      <c r="AY1746" s="24">
        <v>-3575</v>
      </c>
      <c r="AZ1746" s="23" t="s">
        <v>136</v>
      </c>
      <c r="BC1746" s="24">
        <v>15000</v>
      </c>
      <c r="BD1746" s="24">
        <v>50000</v>
      </c>
      <c r="BE1746" s="24">
        <v>44000</v>
      </c>
      <c r="BK1746" s="23" t="s">
        <v>6277</v>
      </c>
      <c r="BL1746" s="26">
        <v>45071</v>
      </c>
      <c r="BM1746" s="23" t="s">
        <v>444</v>
      </c>
      <c r="BO1746" s="23" t="s">
        <v>162</v>
      </c>
      <c r="BP1746" s="23" t="s">
        <v>146</v>
      </c>
      <c r="BQ1746" s="23" t="s">
        <v>272</v>
      </c>
      <c r="BS1746" s="23" t="s">
        <v>5895</v>
      </c>
      <c r="BT1746" s="23" t="s">
        <v>668</v>
      </c>
      <c r="BV1746" s="24">
        <v>17495</v>
      </c>
      <c r="BW1746" s="24">
        <v>49986</v>
      </c>
      <c r="BX1746" s="24">
        <v>94000</v>
      </c>
      <c r="CB1746" s="23" t="s">
        <v>456</v>
      </c>
      <c r="CC1746" s="23" t="s">
        <v>456</v>
      </c>
      <c r="CD1746" s="23" t="s">
        <v>166</v>
      </c>
      <c r="CF1746" s="23">
        <v>1</v>
      </c>
      <c r="CG1746" s="23">
        <v>20530</v>
      </c>
      <c r="CI1746" s="23" t="s">
        <v>275</v>
      </c>
      <c r="CJ1746" s="23" t="s">
        <v>150</v>
      </c>
      <c r="CK1746" s="23" t="s">
        <v>151</v>
      </c>
      <c r="CL1746" s="26">
        <v>42605</v>
      </c>
      <c r="CM1746" s="23" t="s">
        <v>3268</v>
      </c>
    </row>
    <row r="1747" spans="1:91" x14ac:dyDescent="0.25">
      <c r="A1747" s="23" t="s">
        <v>2279</v>
      </c>
      <c r="B1747" s="23" t="s">
        <v>4899</v>
      </c>
      <c r="C1747" s="23" t="s">
        <v>4900</v>
      </c>
      <c r="D1747" s="23" t="s">
        <v>0</v>
      </c>
      <c r="E1747" s="23" t="s">
        <v>2280</v>
      </c>
      <c r="F1747" s="23" t="s">
        <v>154</v>
      </c>
      <c r="G1747" s="23">
        <v>2084433</v>
      </c>
      <c r="H1747" s="23" t="s">
        <v>316</v>
      </c>
      <c r="I1747" s="23" t="s">
        <v>162</v>
      </c>
      <c r="J1747" s="23" t="s">
        <v>157</v>
      </c>
      <c r="K1747" s="23" t="s">
        <v>269</v>
      </c>
      <c r="L1747" s="23" t="s">
        <v>333</v>
      </c>
      <c r="N1747" s="24">
        <v>98504</v>
      </c>
      <c r="P1747" s="25">
        <v>98504</v>
      </c>
      <c r="Q1747" s="24">
        <v>98504</v>
      </c>
      <c r="R1747" s="23">
        <v>0</v>
      </c>
      <c r="S1747" s="23" t="s">
        <v>142</v>
      </c>
      <c r="T1747" s="24">
        <v>98504</v>
      </c>
      <c r="V1747" s="24">
        <v>98504</v>
      </c>
      <c r="W1747" s="23">
        <v>0</v>
      </c>
      <c r="Z1747" s="24">
        <v>103400</v>
      </c>
      <c r="AC1747" s="24">
        <v>103400</v>
      </c>
      <c r="AD1747" s="23" t="s">
        <v>134</v>
      </c>
      <c r="AE1747" s="24">
        <v>103400</v>
      </c>
      <c r="AG1747" s="24">
        <v>98504</v>
      </c>
      <c r="AH1747" s="24">
        <v>98504</v>
      </c>
      <c r="AI1747" s="23" t="s">
        <v>143</v>
      </c>
      <c r="AJ1747" s="23" t="s">
        <v>142</v>
      </c>
      <c r="AK1747" s="26">
        <v>45139</v>
      </c>
      <c r="AL1747" s="26">
        <v>44963</v>
      </c>
      <c r="AM1747" s="26">
        <v>44963</v>
      </c>
      <c r="AN1747" s="26">
        <v>45291</v>
      </c>
      <c r="AO1747" s="26">
        <v>45291</v>
      </c>
      <c r="BE1747" s="24">
        <v>24626</v>
      </c>
      <c r="BF1747" s="24">
        <v>49252</v>
      </c>
      <c r="BG1747" s="24">
        <v>24626</v>
      </c>
      <c r="BK1747" s="23" t="s">
        <v>6276</v>
      </c>
      <c r="BL1747" s="26">
        <v>45078</v>
      </c>
      <c r="BM1747" s="23" t="s">
        <v>286</v>
      </c>
      <c r="BO1747" s="23" t="s">
        <v>162</v>
      </c>
      <c r="BP1747" s="23" t="s">
        <v>146</v>
      </c>
      <c r="BQ1747" s="23" t="s">
        <v>215</v>
      </c>
      <c r="BS1747" s="23" t="s">
        <v>5895</v>
      </c>
      <c r="BT1747" s="23" t="s">
        <v>725</v>
      </c>
      <c r="BW1747" s="23">
        <v>0</v>
      </c>
      <c r="BX1747" s="24">
        <v>73878</v>
      </c>
      <c r="BY1747" s="24">
        <v>24626</v>
      </c>
      <c r="CB1747" s="23" t="s">
        <v>251</v>
      </c>
      <c r="CC1747" s="23" t="s">
        <v>251</v>
      </c>
      <c r="CF1747" s="23">
        <v>1</v>
      </c>
      <c r="CG1747" s="23">
        <v>44798</v>
      </c>
      <c r="CI1747" s="23" t="s">
        <v>149</v>
      </c>
      <c r="CJ1747" s="23" t="s">
        <v>150</v>
      </c>
      <c r="CK1747" s="23" t="s">
        <v>151</v>
      </c>
      <c r="CL1747" s="26">
        <v>44790</v>
      </c>
      <c r="CM1747" s="23" t="s">
        <v>2080</v>
      </c>
    </row>
    <row r="1748" spans="1:91" x14ac:dyDescent="0.25">
      <c r="A1748" s="23" t="s">
        <v>3824</v>
      </c>
      <c r="B1748" s="23" t="s">
        <v>4899</v>
      </c>
      <c r="C1748" s="23" t="s">
        <v>4900</v>
      </c>
      <c r="D1748" s="23" t="s">
        <v>0</v>
      </c>
      <c r="E1748" s="23" t="s">
        <v>3825</v>
      </c>
      <c r="F1748" s="23" t="s">
        <v>154</v>
      </c>
      <c r="G1748" s="23">
        <v>1956779</v>
      </c>
      <c r="H1748" s="23" t="s">
        <v>434</v>
      </c>
      <c r="I1748" s="23" t="s">
        <v>162</v>
      </c>
      <c r="J1748" s="23" t="s">
        <v>338</v>
      </c>
      <c r="K1748" s="23" t="s">
        <v>269</v>
      </c>
      <c r="L1748" s="23" t="s">
        <v>321</v>
      </c>
      <c r="M1748" s="24">
        <v>8419</v>
      </c>
      <c r="P1748" s="25">
        <v>8418.68</v>
      </c>
      <c r="Q1748" s="24">
        <v>8419</v>
      </c>
      <c r="R1748" s="23">
        <v>0</v>
      </c>
      <c r="S1748" s="23" t="s">
        <v>142</v>
      </c>
      <c r="W1748" s="24">
        <v>8419</v>
      </c>
      <c r="Z1748" s="24">
        <v>65000</v>
      </c>
      <c r="AB1748" s="24">
        <v>21000</v>
      </c>
      <c r="AC1748" s="24">
        <v>86000</v>
      </c>
      <c r="AD1748" s="23" t="s">
        <v>417</v>
      </c>
      <c r="AE1748" s="24">
        <v>86000</v>
      </c>
      <c r="AF1748" s="24">
        <v>92027</v>
      </c>
      <c r="AH1748" s="24">
        <v>92027</v>
      </c>
      <c r="AI1748" s="23" t="s">
        <v>143</v>
      </c>
      <c r="AJ1748" s="23" t="s">
        <v>142</v>
      </c>
      <c r="AK1748" s="26">
        <v>44774</v>
      </c>
      <c r="AL1748" s="26">
        <v>44642</v>
      </c>
      <c r="AM1748" s="26">
        <v>44642</v>
      </c>
      <c r="AN1748" s="26">
        <v>44883</v>
      </c>
      <c r="AO1748" s="26">
        <v>44981</v>
      </c>
      <c r="AR1748" s="25">
        <v>1890.01</v>
      </c>
      <c r="AS1748" s="25">
        <v>6247.53</v>
      </c>
      <c r="AT1748" s="23">
        <v>281.14</v>
      </c>
      <c r="BK1748" s="23" t="s">
        <v>5043</v>
      </c>
      <c r="BL1748" s="26">
        <v>45016</v>
      </c>
      <c r="BM1748" s="23" t="s">
        <v>286</v>
      </c>
      <c r="BO1748" s="23" t="s">
        <v>162</v>
      </c>
      <c r="BP1748" s="23" t="s">
        <v>146</v>
      </c>
      <c r="BQ1748" s="23" t="s">
        <v>272</v>
      </c>
      <c r="BS1748" s="23" t="s">
        <v>220</v>
      </c>
      <c r="BT1748" s="23" t="s">
        <v>725</v>
      </c>
      <c r="BV1748" s="24">
        <v>8419</v>
      </c>
      <c r="BW1748" s="23">
        <v>0</v>
      </c>
      <c r="BZ1748" s="24">
        <v>83609</v>
      </c>
      <c r="CB1748" s="23" t="s">
        <v>323</v>
      </c>
      <c r="CC1748" s="23" t="s">
        <v>315</v>
      </c>
      <c r="CF1748" s="23">
        <v>1</v>
      </c>
      <c r="CG1748" s="23">
        <v>37793</v>
      </c>
      <c r="CI1748" s="23" t="s">
        <v>275</v>
      </c>
      <c r="CJ1748" s="23" t="s">
        <v>150</v>
      </c>
      <c r="CK1748" s="23" t="s">
        <v>151</v>
      </c>
      <c r="CL1748" s="26">
        <v>44055</v>
      </c>
      <c r="CM1748" s="23" t="s">
        <v>3268</v>
      </c>
    </row>
    <row r="1749" spans="1:91" x14ac:dyDescent="0.25">
      <c r="A1749" s="23" t="s">
        <v>3826</v>
      </c>
      <c r="B1749" s="23" t="s">
        <v>4899</v>
      </c>
      <c r="C1749" s="23" t="s">
        <v>4898</v>
      </c>
      <c r="D1749" s="23" t="s">
        <v>0</v>
      </c>
      <c r="F1749" s="23" t="s">
        <v>138</v>
      </c>
      <c r="H1749" s="23" t="s">
        <v>434</v>
      </c>
      <c r="I1749" s="23" t="s">
        <v>162</v>
      </c>
      <c r="J1749" s="23" t="s">
        <v>594</v>
      </c>
      <c r="L1749" s="23" t="s">
        <v>321</v>
      </c>
      <c r="P1749" s="23">
        <v>0</v>
      </c>
      <c r="R1749" s="23">
        <v>0</v>
      </c>
      <c r="S1749" s="23" t="s">
        <v>142</v>
      </c>
      <c r="AI1749" s="23" t="s">
        <v>143</v>
      </c>
      <c r="AJ1749" s="23" t="s">
        <v>142</v>
      </c>
      <c r="AO1749" s="26">
        <v>44896</v>
      </c>
      <c r="BK1749" s="23" t="s">
        <v>3827</v>
      </c>
      <c r="BL1749" s="26">
        <v>44957</v>
      </c>
      <c r="BO1749" s="23" t="s">
        <v>162</v>
      </c>
      <c r="BP1749" s="23" t="s">
        <v>146</v>
      </c>
      <c r="BQ1749" s="23" t="s">
        <v>272</v>
      </c>
      <c r="BS1749" s="23" t="s">
        <v>220</v>
      </c>
      <c r="BT1749" s="23" t="s">
        <v>725</v>
      </c>
      <c r="BW1749" s="23">
        <v>0</v>
      </c>
      <c r="CB1749" s="23" t="s">
        <v>323</v>
      </c>
      <c r="CF1749" s="23">
        <v>1</v>
      </c>
      <c r="CG1749" s="23">
        <v>45155</v>
      </c>
      <c r="CI1749" s="23" t="s">
        <v>275</v>
      </c>
      <c r="CJ1749" s="23" t="s">
        <v>150</v>
      </c>
      <c r="CK1749" s="23" t="s">
        <v>151</v>
      </c>
      <c r="CL1749" s="26">
        <v>44796</v>
      </c>
      <c r="CM1749" s="23" t="s">
        <v>3268</v>
      </c>
    </row>
    <row r="1750" spans="1:91" x14ac:dyDescent="0.25">
      <c r="A1750" s="23" t="s">
        <v>6275</v>
      </c>
      <c r="B1750" s="23" t="s">
        <v>4899</v>
      </c>
      <c r="C1750" s="23" t="s">
        <v>4900</v>
      </c>
      <c r="D1750" s="23" t="s">
        <v>0</v>
      </c>
      <c r="E1750" s="23" t="s">
        <v>6274</v>
      </c>
      <c r="F1750" s="23" t="s">
        <v>138</v>
      </c>
      <c r="G1750" s="23">
        <v>2122720</v>
      </c>
      <c r="H1750" s="23" t="s">
        <v>312</v>
      </c>
      <c r="I1750" s="23" t="s">
        <v>162</v>
      </c>
      <c r="J1750" s="23" t="s">
        <v>157</v>
      </c>
      <c r="K1750" s="23" t="s">
        <v>158</v>
      </c>
      <c r="L1750" s="23" t="s">
        <v>162</v>
      </c>
      <c r="N1750" s="24">
        <v>9000</v>
      </c>
      <c r="P1750" s="25">
        <v>9000</v>
      </c>
      <c r="R1750" s="24">
        <v>9000</v>
      </c>
      <c r="S1750" s="23" t="s">
        <v>136</v>
      </c>
      <c r="U1750" s="24">
        <v>10000</v>
      </c>
      <c r="V1750" s="24">
        <v>10000</v>
      </c>
      <c r="W1750" s="24">
        <v>-1000</v>
      </c>
      <c r="Z1750" s="24">
        <v>11396</v>
      </c>
      <c r="AC1750" s="24">
        <v>11396</v>
      </c>
      <c r="AD1750" s="23" t="s">
        <v>160</v>
      </c>
      <c r="AE1750" s="24">
        <v>11396</v>
      </c>
      <c r="AG1750" s="24">
        <v>9000</v>
      </c>
      <c r="AH1750" s="24">
        <v>9000</v>
      </c>
      <c r="AI1750" s="23" t="s">
        <v>143</v>
      </c>
      <c r="AJ1750" s="23" t="s">
        <v>142</v>
      </c>
      <c r="AL1750" s="26">
        <v>45071</v>
      </c>
      <c r="AM1750" s="26">
        <v>45071</v>
      </c>
      <c r="AN1750" s="26">
        <v>45100</v>
      </c>
      <c r="AO1750" s="26">
        <v>45100</v>
      </c>
      <c r="BC1750" s="24">
        <v>9000</v>
      </c>
      <c r="BK1750" s="23" t="s">
        <v>6273</v>
      </c>
      <c r="BL1750" s="26">
        <v>45082</v>
      </c>
      <c r="BM1750" s="23" t="s">
        <v>444</v>
      </c>
      <c r="BO1750" s="23" t="s">
        <v>162</v>
      </c>
      <c r="BP1750" s="23" t="s">
        <v>146</v>
      </c>
      <c r="BQ1750" s="23" t="s">
        <v>272</v>
      </c>
      <c r="BS1750" s="23" t="s">
        <v>5895</v>
      </c>
      <c r="BT1750" s="23" t="s">
        <v>668</v>
      </c>
      <c r="BW1750" s="24">
        <v>9000</v>
      </c>
      <c r="CB1750" s="23" t="s">
        <v>312</v>
      </c>
      <c r="CC1750" s="23" t="s">
        <v>218</v>
      </c>
      <c r="CF1750" s="23">
        <v>1</v>
      </c>
      <c r="CG1750" s="23">
        <v>47124</v>
      </c>
      <c r="CI1750" s="23" t="s">
        <v>312</v>
      </c>
      <c r="CJ1750" s="23" t="s">
        <v>150</v>
      </c>
      <c r="CK1750" s="23" t="s">
        <v>151</v>
      </c>
      <c r="CL1750" s="26">
        <v>45064</v>
      </c>
    </row>
    <row r="1751" spans="1:91" x14ac:dyDescent="0.25">
      <c r="A1751" s="23" t="s">
        <v>796</v>
      </c>
      <c r="B1751" s="23" t="s">
        <v>4899</v>
      </c>
      <c r="C1751" s="23" t="s">
        <v>4900</v>
      </c>
      <c r="D1751" s="23" t="s">
        <v>0</v>
      </c>
      <c r="E1751" s="23" t="s">
        <v>5042</v>
      </c>
      <c r="F1751" s="23" t="s">
        <v>138</v>
      </c>
      <c r="G1751" s="23">
        <v>2111851</v>
      </c>
      <c r="H1751" s="23" t="s">
        <v>475</v>
      </c>
      <c r="I1751" s="23" t="s">
        <v>162</v>
      </c>
      <c r="J1751" s="23" t="s">
        <v>157</v>
      </c>
      <c r="K1751" s="23" t="s">
        <v>269</v>
      </c>
      <c r="L1751" s="23" t="s">
        <v>468</v>
      </c>
      <c r="M1751" s="24">
        <v>19551</v>
      </c>
      <c r="N1751" s="24">
        <v>101000</v>
      </c>
      <c r="P1751" s="25">
        <v>120551.13</v>
      </c>
      <c r="Q1751" s="24">
        <v>120000</v>
      </c>
      <c r="R1751" s="23">
        <v>551</v>
      </c>
      <c r="S1751" s="23" t="s">
        <v>133</v>
      </c>
      <c r="T1751" s="24">
        <v>120000</v>
      </c>
      <c r="V1751" s="24">
        <v>120000</v>
      </c>
      <c r="W1751" s="23">
        <v>551</v>
      </c>
      <c r="Z1751" s="24">
        <v>126374</v>
      </c>
      <c r="AC1751" s="24">
        <v>126374</v>
      </c>
      <c r="AD1751" s="23" t="s">
        <v>160</v>
      </c>
      <c r="AE1751" s="24">
        <v>126374</v>
      </c>
      <c r="AF1751" s="24">
        <v>19551</v>
      </c>
      <c r="AG1751" s="24">
        <v>101000</v>
      </c>
      <c r="AH1751" s="24">
        <v>120551</v>
      </c>
      <c r="AI1751" s="23" t="s">
        <v>143</v>
      </c>
      <c r="AJ1751" s="23" t="s">
        <v>142</v>
      </c>
      <c r="AK1751" s="26">
        <v>45047</v>
      </c>
      <c r="AL1751" s="26">
        <v>45034</v>
      </c>
      <c r="AM1751" s="26">
        <v>45034</v>
      </c>
      <c r="AN1751" s="26">
        <v>44926</v>
      </c>
      <c r="AO1751" s="26">
        <v>45199</v>
      </c>
      <c r="AV1751" s="25">
        <v>19551.13</v>
      </c>
      <c r="AY1751" s="24">
        <v>19551</v>
      </c>
      <c r="AZ1751" s="23" t="s">
        <v>136</v>
      </c>
      <c r="BB1751" s="23" t="s">
        <v>484</v>
      </c>
      <c r="BD1751" s="24">
        <v>20000</v>
      </c>
      <c r="BE1751" s="24">
        <v>50000</v>
      </c>
      <c r="BF1751" s="24">
        <v>31000</v>
      </c>
      <c r="BK1751" s="23" t="s">
        <v>6272</v>
      </c>
      <c r="BL1751" s="26">
        <v>45078</v>
      </c>
      <c r="BM1751" s="23" t="s">
        <v>444</v>
      </c>
      <c r="BO1751" s="23" t="s">
        <v>162</v>
      </c>
      <c r="BP1751" s="23" t="s">
        <v>146</v>
      </c>
      <c r="BQ1751" s="23" t="s">
        <v>215</v>
      </c>
      <c r="BS1751" s="23" t="s">
        <v>220</v>
      </c>
      <c r="BT1751" s="23" t="s">
        <v>668</v>
      </c>
      <c r="BW1751" s="24">
        <v>19551</v>
      </c>
      <c r="BX1751" s="24">
        <v>101000</v>
      </c>
      <c r="CB1751" s="23" t="s">
        <v>196</v>
      </c>
      <c r="CC1751" s="23" t="s">
        <v>197</v>
      </c>
      <c r="CF1751" s="23">
        <v>1</v>
      </c>
      <c r="CG1751" s="23">
        <v>41073</v>
      </c>
      <c r="CI1751" s="23" t="s">
        <v>275</v>
      </c>
      <c r="CJ1751" s="23" t="s">
        <v>150</v>
      </c>
      <c r="CK1751" s="23" t="s">
        <v>151</v>
      </c>
      <c r="CL1751" s="26">
        <v>44414</v>
      </c>
      <c r="CM1751" s="23" t="s">
        <v>531</v>
      </c>
    </row>
    <row r="1752" spans="1:91" x14ac:dyDescent="0.25">
      <c r="A1752" s="23" t="s">
        <v>3828</v>
      </c>
      <c r="B1752" s="23" t="s">
        <v>4899</v>
      </c>
      <c r="C1752" s="23" t="s">
        <v>4900</v>
      </c>
      <c r="D1752" s="23" t="s">
        <v>0</v>
      </c>
      <c r="E1752" s="23" t="s">
        <v>3829</v>
      </c>
      <c r="F1752" s="23" t="s">
        <v>154</v>
      </c>
      <c r="G1752" s="23">
        <v>2022623</v>
      </c>
      <c r="H1752" s="23" t="s">
        <v>2800</v>
      </c>
      <c r="I1752" s="23" t="s">
        <v>162</v>
      </c>
      <c r="J1752" s="23" t="s">
        <v>338</v>
      </c>
      <c r="K1752" s="23" t="s">
        <v>269</v>
      </c>
      <c r="L1752" s="23" t="s">
        <v>2801</v>
      </c>
      <c r="M1752" s="23">
        <v>529</v>
      </c>
      <c r="P1752" s="23">
        <v>529.35</v>
      </c>
      <c r="Q1752" s="23">
        <v>529</v>
      </c>
      <c r="R1752" s="23">
        <v>0</v>
      </c>
      <c r="S1752" s="23" t="s">
        <v>142</v>
      </c>
      <c r="W1752" s="23">
        <v>529</v>
      </c>
      <c r="Z1752" s="24">
        <v>36000</v>
      </c>
      <c r="AC1752" s="24">
        <v>36000</v>
      </c>
      <c r="AD1752" s="23" t="s">
        <v>160</v>
      </c>
      <c r="AE1752" s="24">
        <v>36000</v>
      </c>
      <c r="AF1752" s="24">
        <v>19037</v>
      </c>
      <c r="AH1752" s="24">
        <v>19037</v>
      </c>
      <c r="AI1752" s="23" t="s">
        <v>143</v>
      </c>
      <c r="AJ1752" s="23" t="s">
        <v>142</v>
      </c>
      <c r="AK1752" s="26">
        <v>44835</v>
      </c>
      <c r="AL1752" s="26">
        <v>44818</v>
      </c>
      <c r="AM1752" s="26">
        <v>44818</v>
      </c>
      <c r="AN1752" s="26">
        <v>44862</v>
      </c>
      <c r="AO1752" s="26">
        <v>44926</v>
      </c>
      <c r="AR1752" s="23">
        <v>529.35</v>
      </c>
      <c r="BK1752" s="23" t="s">
        <v>3830</v>
      </c>
      <c r="BL1752" s="26">
        <v>44972</v>
      </c>
      <c r="BM1752" s="23" t="s">
        <v>286</v>
      </c>
      <c r="BO1752" s="23" t="s">
        <v>162</v>
      </c>
      <c r="BP1752" s="23" t="s">
        <v>146</v>
      </c>
      <c r="BQ1752" s="23" t="s">
        <v>272</v>
      </c>
      <c r="BS1752" s="23" t="s">
        <v>220</v>
      </c>
      <c r="BT1752" s="23" t="s">
        <v>668</v>
      </c>
      <c r="BV1752" s="23">
        <v>529</v>
      </c>
      <c r="BW1752" s="23">
        <v>0</v>
      </c>
      <c r="BZ1752" s="24">
        <v>18507</v>
      </c>
      <c r="CB1752" s="23" t="s">
        <v>2802</v>
      </c>
      <c r="CC1752" s="23" t="s">
        <v>3831</v>
      </c>
      <c r="CF1752" s="23">
        <v>1</v>
      </c>
      <c r="CG1752" s="23">
        <v>40754</v>
      </c>
      <c r="CI1752" s="23" t="s">
        <v>312</v>
      </c>
      <c r="CJ1752" s="23" t="s">
        <v>150</v>
      </c>
      <c r="CK1752" s="23" t="s">
        <v>151</v>
      </c>
      <c r="CL1752" s="26">
        <v>44404</v>
      </c>
      <c r="CM1752" s="23" t="s">
        <v>3268</v>
      </c>
    </row>
    <row r="1753" spans="1:91" x14ac:dyDescent="0.25">
      <c r="A1753" s="23" t="s">
        <v>3832</v>
      </c>
      <c r="B1753" s="23" t="s">
        <v>4899</v>
      </c>
      <c r="C1753" s="23" t="s">
        <v>4900</v>
      </c>
      <c r="D1753" s="23" t="s">
        <v>0</v>
      </c>
      <c r="E1753" s="23" t="s">
        <v>3833</v>
      </c>
      <c r="F1753" s="23" t="s">
        <v>154</v>
      </c>
      <c r="G1753" s="23">
        <v>1956290</v>
      </c>
      <c r="H1753" s="23" t="s">
        <v>2955</v>
      </c>
      <c r="I1753" s="23" t="s">
        <v>162</v>
      </c>
      <c r="J1753" s="23" t="s">
        <v>157</v>
      </c>
      <c r="K1753" s="23" t="s">
        <v>158</v>
      </c>
      <c r="L1753" s="23" t="s">
        <v>304</v>
      </c>
      <c r="M1753" s="24">
        <v>108730</v>
      </c>
      <c r="N1753" s="24">
        <v>411000</v>
      </c>
      <c r="P1753" s="25">
        <v>519729.59</v>
      </c>
      <c r="Q1753" s="24">
        <v>519848</v>
      </c>
      <c r="R1753" s="23">
        <v>-118</v>
      </c>
      <c r="S1753" s="23" t="s">
        <v>133</v>
      </c>
      <c r="T1753" s="24">
        <v>400000</v>
      </c>
      <c r="V1753" s="24">
        <v>400000</v>
      </c>
      <c r="W1753" s="24">
        <v>119730</v>
      </c>
      <c r="Z1753" s="24">
        <v>100000</v>
      </c>
      <c r="AA1753" s="24">
        <v>549838</v>
      </c>
      <c r="AC1753" s="24">
        <v>649838</v>
      </c>
      <c r="AD1753" s="23" t="s">
        <v>160</v>
      </c>
      <c r="AE1753" s="24">
        <v>649838</v>
      </c>
      <c r="AF1753" s="24">
        <v>239451</v>
      </c>
      <c r="AG1753" s="24">
        <v>411000</v>
      </c>
      <c r="AH1753" s="24">
        <v>650451</v>
      </c>
      <c r="AI1753" s="23" t="s">
        <v>143</v>
      </c>
      <c r="AJ1753" s="23" t="s">
        <v>142</v>
      </c>
      <c r="AK1753" s="26">
        <v>44621</v>
      </c>
      <c r="AL1753" s="26">
        <v>44677</v>
      </c>
      <c r="AM1753" s="26">
        <v>44677</v>
      </c>
      <c r="AN1753" s="26">
        <v>44864</v>
      </c>
      <c r="AO1753" s="26">
        <v>45199</v>
      </c>
      <c r="AR1753" s="23">
        <v>600.08000000000004</v>
      </c>
      <c r="AS1753" s="23">
        <v>613.87</v>
      </c>
      <c r="AT1753" s="23">
        <v>633.86</v>
      </c>
      <c r="AU1753" s="23">
        <v>632.76</v>
      </c>
      <c r="AV1753" s="25">
        <v>106249.02</v>
      </c>
      <c r="AW1753" s="24">
        <v>100000</v>
      </c>
      <c r="AX1753" s="24">
        <v>100000</v>
      </c>
      <c r="AY1753" s="24">
        <v>6249</v>
      </c>
      <c r="AZ1753" s="23" t="s">
        <v>133</v>
      </c>
      <c r="BA1753" s="23">
        <v>0</v>
      </c>
      <c r="BC1753" s="24">
        <v>100000</v>
      </c>
      <c r="BD1753" s="24">
        <v>100000</v>
      </c>
      <c r="BE1753" s="24">
        <v>100000</v>
      </c>
      <c r="BF1753" s="24">
        <v>100000</v>
      </c>
      <c r="BG1753" s="24">
        <v>11000</v>
      </c>
      <c r="BK1753" s="23" t="s">
        <v>6271</v>
      </c>
      <c r="BL1753" s="26">
        <v>45078</v>
      </c>
      <c r="BM1753" s="23" t="s">
        <v>286</v>
      </c>
      <c r="BO1753" s="23" t="s">
        <v>162</v>
      </c>
      <c r="BP1753" s="23" t="s">
        <v>146</v>
      </c>
      <c r="BQ1753" s="23" t="s">
        <v>272</v>
      </c>
      <c r="BS1753" s="23" t="s">
        <v>5895</v>
      </c>
      <c r="BT1753" s="23" t="s">
        <v>668</v>
      </c>
      <c r="BV1753" s="24">
        <v>1848</v>
      </c>
      <c r="BW1753" s="24">
        <v>206882</v>
      </c>
      <c r="BX1753" s="24">
        <v>300000</v>
      </c>
      <c r="BY1753" s="24">
        <v>11000</v>
      </c>
      <c r="BZ1753" s="24">
        <v>130721</v>
      </c>
      <c r="CB1753" s="23" t="s">
        <v>308</v>
      </c>
      <c r="CC1753" s="23" t="s">
        <v>1261</v>
      </c>
      <c r="CF1753" s="23">
        <v>1</v>
      </c>
      <c r="CG1753" s="23">
        <v>43183</v>
      </c>
      <c r="CI1753" s="23" t="s">
        <v>275</v>
      </c>
      <c r="CJ1753" s="23" t="s">
        <v>150</v>
      </c>
      <c r="CK1753" s="23" t="s">
        <v>151</v>
      </c>
      <c r="CL1753" s="26">
        <v>44636</v>
      </c>
      <c r="CM1753" s="23" t="s">
        <v>3268</v>
      </c>
    </row>
    <row r="1754" spans="1:91" x14ac:dyDescent="0.25">
      <c r="A1754" s="23" t="s">
        <v>3834</v>
      </c>
      <c r="B1754" s="23" t="s">
        <v>4899</v>
      </c>
      <c r="C1754" s="23" t="s">
        <v>4898</v>
      </c>
      <c r="D1754" s="23" t="s">
        <v>14</v>
      </c>
      <c r="F1754" s="23" t="s">
        <v>154</v>
      </c>
      <c r="H1754" s="23" t="s">
        <v>684</v>
      </c>
      <c r="I1754" s="23" t="s">
        <v>162</v>
      </c>
      <c r="J1754" s="23" t="s">
        <v>140</v>
      </c>
      <c r="L1754" s="23" t="s">
        <v>3404</v>
      </c>
      <c r="N1754" s="24">
        <v>56000</v>
      </c>
      <c r="P1754" s="25">
        <v>56000</v>
      </c>
      <c r="Q1754" s="24">
        <v>56000</v>
      </c>
      <c r="R1754" s="23">
        <v>0</v>
      </c>
      <c r="S1754" s="23" t="s">
        <v>142</v>
      </c>
      <c r="T1754" s="24">
        <v>56000</v>
      </c>
      <c r="V1754" s="24">
        <v>56000</v>
      </c>
      <c r="W1754" s="23">
        <v>0</v>
      </c>
      <c r="AG1754" s="24">
        <v>56000</v>
      </c>
      <c r="AH1754" s="24">
        <v>56000</v>
      </c>
      <c r="AI1754" s="23" t="s">
        <v>143</v>
      </c>
      <c r="AJ1754" s="23" t="s">
        <v>142</v>
      </c>
      <c r="AK1754" s="26">
        <v>45108</v>
      </c>
      <c r="AO1754" s="26">
        <v>45138</v>
      </c>
      <c r="BD1754" s="24">
        <v>10000</v>
      </c>
      <c r="BF1754" s="24">
        <v>46000</v>
      </c>
      <c r="BK1754" s="23" t="s">
        <v>6270</v>
      </c>
      <c r="BL1754" s="26">
        <v>45086</v>
      </c>
      <c r="BO1754" s="23" t="s">
        <v>162</v>
      </c>
      <c r="BP1754" s="23" t="s">
        <v>146</v>
      </c>
      <c r="BQ1754" s="23" t="s">
        <v>181</v>
      </c>
      <c r="BS1754" s="23" t="s">
        <v>313</v>
      </c>
      <c r="BT1754" s="23" t="s">
        <v>799</v>
      </c>
      <c r="BW1754" s="23">
        <v>0</v>
      </c>
      <c r="BX1754" s="24">
        <v>56000</v>
      </c>
      <c r="CB1754" s="23" t="s">
        <v>3066</v>
      </c>
      <c r="CF1754" s="23">
        <v>1</v>
      </c>
      <c r="CG1754" s="23">
        <v>45168</v>
      </c>
      <c r="CI1754" s="23" t="s">
        <v>149</v>
      </c>
      <c r="CJ1754" s="23" t="s">
        <v>150</v>
      </c>
      <c r="CK1754" s="23" t="s">
        <v>151</v>
      </c>
      <c r="CL1754" s="26">
        <v>44796</v>
      </c>
      <c r="CM1754" s="23" t="s">
        <v>3268</v>
      </c>
    </row>
    <row r="1755" spans="1:91" x14ac:dyDescent="0.25">
      <c r="A1755" s="23" t="s">
        <v>3835</v>
      </c>
      <c r="B1755" s="23" t="s">
        <v>4899</v>
      </c>
      <c r="C1755" s="23" t="s">
        <v>4900</v>
      </c>
      <c r="D1755" s="23" t="s">
        <v>0</v>
      </c>
      <c r="E1755" s="23" t="s">
        <v>3836</v>
      </c>
      <c r="F1755" s="23" t="s">
        <v>154</v>
      </c>
      <c r="G1755" s="23">
        <v>2003598</v>
      </c>
      <c r="H1755" s="23" t="s">
        <v>684</v>
      </c>
      <c r="I1755" s="23" t="s">
        <v>162</v>
      </c>
      <c r="J1755" s="23" t="s">
        <v>268</v>
      </c>
      <c r="K1755" s="23" t="s">
        <v>269</v>
      </c>
      <c r="L1755" s="23" t="s">
        <v>162</v>
      </c>
      <c r="M1755" s="24">
        <v>21884</v>
      </c>
      <c r="P1755" s="25">
        <v>21884.28</v>
      </c>
      <c r="Q1755" s="24">
        <v>21350</v>
      </c>
      <c r="R1755" s="23">
        <v>534</v>
      </c>
      <c r="S1755" s="23" t="s">
        <v>133</v>
      </c>
      <c r="W1755" s="24">
        <v>21884</v>
      </c>
      <c r="Z1755" s="24">
        <v>23000</v>
      </c>
      <c r="AA1755" s="24">
        <v>28000</v>
      </c>
      <c r="AC1755" s="24">
        <v>51000</v>
      </c>
      <c r="AD1755" s="23" t="s">
        <v>160</v>
      </c>
      <c r="AE1755" s="24">
        <v>51000</v>
      </c>
      <c r="AF1755" s="24">
        <v>51662</v>
      </c>
      <c r="AH1755" s="24">
        <v>51662</v>
      </c>
      <c r="AI1755" s="23" t="s">
        <v>143</v>
      </c>
      <c r="AJ1755" s="23" t="s">
        <v>142</v>
      </c>
      <c r="AK1755" s="26">
        <v>44774</v>
      </c>
      <c r="AL1755" s="26">
        <v>44764</v>
      </c>
      <c r="AM1755" s="26">
        <v>44764</v>
      </c>
      <c r="AN1755" s="26">
        <v>44880</v>
      </c>
      <c r="AO1755" s="26">
        <v>45076</v>
      </c>
      <c r="AR1755" s="23">
        <v>118.88</v>
      </c>
      <c r="AS1755" s="25">
        <v>-2178.62</v>
      </c>
      <c r="AT1755" s="25">
        <v>18409.75</v>
      </c>
      <c r="AU1755" s="25">
        <v>1048.71</v>
      </c>
      <c r="AV1755" s="25">
        <v>4485.5600000000004</v>
      </c>
      <c r="AW1755" s="24">
        <v>3000</v>
      </c>
      <c r="AX1755" s="24">
        <v>3000</v>
      </c>
      <c r="AY1755" s="24">
        <v>1486</v>
      </c>
      <c r="AZ1755" s="23" t="s">
        <v>136</v>
      </c>
      <c r="BK1755" s="23" t="s">
        <v>6269</v>
      </c>
      <c r="BL1755" s="26">
        <v>45086</v>
      </c>
      <c r="BM1755" s="23" t="s">
        <v>286</v>
      </c>
      <c r="BO1755" s="23" t="s">
        <v>162</v>
      </c>
      <c r="BP1755" s="23" t="s">
        <v>146</v>
      </c>
      <c r="BQ1755" s="23" t="s">
        <v>272</v>
      </c>
      <c r="BS1755" s="23" t="s">
        <v>313</v>
      </c>
      <c r="BT1755" s="23" t="s">
        <v>799</v>
      </c>
      <c r="BV1755" s="24">
        <v>16350</v>
      </c>
      <c r="BW1755" s="24">
        <v>5534</v>
      </c>
      <c r="BZ1755" s="24">
        <v>29777</v>
      </c>
      <c r="CB1755" s="23" t="s">
        <v>312</v>
      </c>
      <c r="CC1755" s="23" t="s">
        <v>758</v>
      </c>
      <c r="CD1755" s="23" t="s">
        <v>166</v>
      </c>
      <c r="CF1755" s="23">
        <v>1</v>
      </c>
      <c r="CG1755" s="23">
        <v>26235</v>
      </c>
      <c r="CI1755" s="23" t="s">
        <v>275</v>
      </c>
      <c r="CJ1755" s="23" t="s">
        <v>150</v>
      </c>
      <c r="CK1755" s="23" t="s">
        <v>151</v>
      </c>
      <c r="CL1755" s="26">
        <v>42993</v>
      </c>
      <c r="CM1755" s="23" t="s">
        <v>3268</v>
      </c>
    </row>
    <row r="1756" spans="1:91" x14ac:dyDescent="0.25">
      <c r="A1756" s="23" t="s">
        <v>800</v>
      </c>
      <c r="B1756" s="23" t="s">
        <v>4899</v>
      </c>
      <c r="C1756" s="23" t="s">
        <v>4900</v>
      </c>
      <c r="D1756" s="23" t="s">
        <v>0</v>
      </c>
      <c r="E1756" s="23" t="s">
        <v>801</v>
      </c>
      <c r="F1756" s="23" t="s">
        <v>138</v>
      </c>
      <c r="G1756" s="23">
        <v>2085570</v>
      </c>
      <c r="H1756" s="23" t="s">
        <v>684</v>
      </c>
      <c r="I1756" s="23" t="s">
        <v>162</v>
      </c>
      <c r="J1756" s="23" t="s">
        <v>268</v>
      </c>
      <c r="K1756" s="23" t="s">
        <v>269</v>
      </c>
      <c r="L1756" s="23" t="s">
        <v>468</v>
      </c>
      <c r="M1756" s="24">
        <v>9579</v>
      </c>
      <c r="P1756" s="25">
        <v>9579.17</v>
      </c>
      <c r="Q1756" s="24">
        <v>10000</v>
      </c>
      <c r="R1756" s="23">
        <v>-421</v>
      </c>
      <c r="S1756" s="23" t="s">
        <v>133</v>
      </c>
      <c r="T1756" s="24">
        <v>12001</v>
      </c>
      <c r="V1756" s="24">
        <v>12001</v>
      </c>
      <c r="W1756" s="24">
        <v>-2422</v>
      </c>
      <c r="Z1756" s="24">
        <v>9882</v>
      </c>
      <c r="AC1756" s="24">
        <v>9882</v>
      </c>
      <c r="AD1756" s="23" t="s">
        <v>160</v>
      </c>
      <c r="AE1756" s="24">
        <v>9882</v>
      </c>
      <c r="AF1756" s="24">
        <v>9579</v>
      </c>
      <c r="AH1756" s="24">
        <v>9579</v>
      </c>
      <c r="AI1756" s="23" t="s">
        <v>143</v>
      </c>
      <c r="AJ1756" s="23" t="s">
        <v>142</v>
      </c>
      <c r="AK1756" s="26">
        <v>45017</v>
      </c>
      <c r="AL1756" s="26">
        <v>44979</v>
      </c>
      <c r="AM1756" s="26">
        <v>44979</v>
      </c>
      <c r="AN1756" s="26">
        <v>45070</v>
      </c>
      <c r="AO1756" s="26">
        <v>45046</v>
      </c>
      <c r="AU1756" s="25">
        <v>9282.01</v>
      </c>
      <c r="AV1756" s="23">
        <v>297.16000000000003</v>
      </c>
      <c r="AY1756" s="23">
        <v>297</v>
      </c>
      <c r="AZ1756" s="23" t="s">
        <v>136</v>
      </c>
      <c r="BK1756" s="23" t="s">
        <v>6268</v>
      </c>
      <c r="BL1756" s="26">
        <v>45068</v>
      </c>
      <c r="BM1756" s="23" t="s">
        <v>286</v>
      </c>
      <c r="BO1756" s="23" t="s">
        <v>162</v>
      </c>
      <c r="BP1756" s="23" t="s">
        <v>146</v>
      </c>
      <c r="BQ1756" s="23" t="s">
        <v>215</v>
      </c>
      <c r="BS1756" s="23" t="s">
        <v>313</v>
      </c>
      <c r="BT1756" s="23" t="s">
        <v>802</v>
      </c>
      <c r="BW1756" s="24">
        <v>9579</v>
      </c>
      <c r="CB1756" s="23" t="s">
        <v>196</v>
      </c>
      <c r="CC1756" s="23" t="s">
        <v>758</v>
      </c>
      <c r="CF1756" s="23">
        <v>1</v>
      </c>
      <c r="CG1756" s="23">
        <v>45448</v>
      </c>
      <c r="CI1756" s="23" t="s">
        <v>275</v>
      </c>
      <c r="CJ1756" s="23" t="s">
        <v>150</v>
      </c>
      <c r="CK1756" s="23" t="s">
        <v>151</v>
      </c>
      <c r="CL1756" s="26">
        <v>44799</v>
      </c>
      <c r="CM1756" s="23" t="s">
        <v>531</v>
      </c>
    </row>
    <row r="1757" spans="1:91" x14ac:dyDescent="0.25">
      <c r="A1757" s="23" t="s">
        <v>2281</v>
      </c>
      <c r="B1757" s="23" t="s">
        <v>4899</v>
      </c>
      <c r="C1757" s="23" t="s">
        <v>4900</v>
      </c>
      <c r="D1757" s="23" t="s">
        <v>0</v>
      </c>
      <c r="E1757" s="23" t="s">
        <v>2282</v>
      </c>
      <c r="F1757" s="23" t="s">
        <v>154</v>
      </c>
      <c r="G1757" s="23">
        <v>2002622</v>
      </c>
      <c r="H1757" s="23" t="s">
        <v>332</v>
      </c>
      <c r="I1757" s="23" t="s">
        <v>162</v>
      </c>
      <c r="J1757" s="23" t="s">
        <v>157</v>
      </c>
      <c r="K1757" s="23" t="s">
        <v>158</v>
      </c>
      <c r="L1757" s="23" t="s">
        <v>260</v>
      </c>
      <c r="M1757" s="24">
        <v>111935</v>
      </c>
      <c r="N1757" s="24">
        <v>25000</v>
      </c>
      <c r="P1757" s="25">
        <v>136934.62</v>
      </c>
      <c r="Q1757" s="24">
        <v>188959</v>
      </c>
      <c r="R1757" s="24">
        <v>-52024</v>
      </c>
      <c r="S1757" s="23" t="s">
        <v>136</v>
      </c>
      <c r="T1757" s="24">
        <v>220000</v>
      </c>
      <c r="V1757" s="24">
        <v>220000</v>
      </c>
      <c r="W1757" s="24">
        <v>-83065</v>
      </c>
      <c r="Z1757" s="24">
        <v>22000</v>
      </c>
      <c r="AC1757" s="24">
        <v>22000</v>
      </c>
      <c r="AD1757" s="23" t="s">
        <v>134</v>
      </c>
      <c r="AE1757" s="24">
        <v>22000</v>
      </c>
      <c r="AF1757" s="24">
        <v>138050</v>
      </c>
      <c r="AG1757" s="24">
        <v>25000</v>
      </c>
      <c r="AH1757" s="24">
        <v>163050</v>
      </c>
      <c r="AI1757" s="23" t="s">
        <v>143</v>
      </c>
      <c r="AJ1757" s="23" t="s">
        <v>142</v>
      </c>
      <c r="AK1757" s="26">
        <v>44774</v>
      </c>
      <c r="AL1757" s="26">
        <v>44753</v>
      </c>
      <c r="AM1757" s="26">
        <v>44753</v>
      </c>
      <c r="AN1757" s="26">
        <v>44805</v>
      </c>
      <c r="AO1757" s="26">
        <v>45138</v>
      </c>
      <c r="AR1757" s="25">
        <v>66537.740000000005</v>
      </c>
      <c r="AS1757" s="25">
        <v>55250.07</v>
      </c>
      <c r="AT1757" s="25">
        <v>7170.89</v>
      </c>
      <c r="AU1757" s="25">
        <v>-18799.57</v>
      </c>
      <c r="AV1757" s="25">
        <v>1775.49</v>
      </c>
      <c r="AY1757" s="24">
        <v>1775</v>
      </c>
      <c r="AZ1757" s="23" t="s">
        <v>136</v>
      </c>
      <c r="BD1757" s="24">
        <v>25000</v>
      </c>
      <c r="BK1757" s="23" t="s">
        <v>6267</v>
      </c>
      <c r="BL1757" s="26">
        <v>45078</v>
      </c>
      <c r="BM1757" s="23" t="s">
        <v>286</v>
      </c>
      <c r="BO1757" s="23" t="s">
        <v>162</v>
      </c>
      <c r="BP1757" s="23" t="s">
        <v>146</v>
      </c>
      <c r="BQ1757" s="23" t="s">
        <v>215</v>
      </c>
      <c r="BS1757" s="23" t="s">
        <v>313</v>
      </c>
      <c r="BT1757" s="23" t="s">
        <v>799</v>
      </c>
      <c r="BV1757" s="24">
        <v>128959</v>
      </c>
      <c r="BW1757" s="24">
        <v>-17024</v>
      </c>
      <c r="BX1757" s="24">
        <v>25000</v>
      </c>
      <c r="BZ1757" s="24">
        <v>26115</v>
      </c>
      <c r="CB1757" s="23" t="s">
        <v>251</v>
      </c>
      <c r="CC1757" s="23" t="s">
        <v>251</v>
      </c>
      <c r="CF1757" s="23">
        <v>1</v>
      </c>
      <c r="CG1757" s="23">
        <v>44066</v>
      </c>
      <c r="CI1757" s="23" t="s">
        <v>275</v>
      </c>
      <c r="CJ1757" s="23" t="s">
        <v>150</v>
      </c>
      <c r="CK1757" s="23" t="s">
        <v>151</v>
      </c>
      <c r="CL1757" s="26">
        <v>44747</v>
      </c>
      <c r="CM1757" s="23" t="s">
        <v>2080</v>
      </c>
    </row>
    <row r="1758" spans="1:91" x14ac:dyDescent="0.25">
      <c r="A1758" s="23" t="s">
        <v>2283</v>
      </c>
      <c r="B1758" s="23" t="s">
        <v>4899</v>
      </c>
      <c r="C1758" s="23" t="s">
        <v>4900</v>
      </c>
      <c r="D1758" s="23" t="s">
        <v>0</v>
      </c>
      <c r="E1758" s="23" t="s">
        <v>2284</v>
      </c>
      <c r="F1758" s="23" t="s">
        <v>154</v>
      </c>
      <c r="G1758" s="23">
        <v>2084428</v>
      </c>
      <c r="H1758" s="23" t="s">
        <v>332</v>
      </c>
      <c r="I1758" s="23" t="s">
        <v>162</v>
      </c>
      <c r="J1758" s="23" t="s">
        <v>157</v>
      </c>
      <c r="K1758" s="23" t="s">
        <v>269</v>
      </c>
      <c r="L1758" s="23" t="s">
        <v>333</v>
      </c>
      <c r="M1758" s="24">
        <v>86347</v>
      </c>
      <c r="O1758" s="24">
        <v>192500</v>
      </c>
      <c r="P1758" s="25">
        <v>86347.12</v>
      </c>
      <c r="Q1758" s="24">
        <v>90000</v>
      </c>
      <c r="R1758" s="24">
        <v>-3653</v>
      </c>
      <c r="S1758" s="23" t="s">
        <v>133</v>
      </c>
      <c r="T1758" s="24">
        <v>282500</v>
      </c>
      <c r="V1758" s="24">
        <v>282500</v>
      </c>
      <c r="W1758" s="24">
        <v>-196153</v>
      </c>
      <c r="Z1758" s="24">
        <v>96695</v>
      </c>
      <c r="AC1758" s="24">
        <v>96695</v>
      </c>
      <c r="AD1758" s="23" t="s">
        <v>134</v>
      </c>
      <c r="AE1758" s="24">
        <v>96695</v>
      </c>
      <c r="AF1758" s="24">
        <v>86347</v>
      </c>
      <c r="AG1758" s="24">
        <v>192500</v>
      </c>
      <c r="AH1758" s="24">
        <v>278847</v>
      </c>
      <c r="AI1758" s="23" t="s">
        <v>143</v>
      </c>
      <c r="AJ1758" s="23" t="s">
        <v>142</v>
      </c>
      <c r="AK1758" s="26">
        <v>45047</v>
      </c>
      <c r="AL1758" s="26">
        <v>44963</v>
      </c>
      <c r="AM1758" s="26">
        <v>44963</v>
      </c>
      <c r="AN1758" s="26">
        <v>45291</v>
      </c>
      <c r="AO1758" s="26">
        <v>45169</v>
      </c>
      <c r="AV1758" s="25">
        <v>86347.12</v>
      </c>
      <c r="AW1758" s="24">
        <v>90000</v>
      </c>
      <c r="AX1758" s="24">
        <v>90000</v>
      </c>
      <c r="AY1758" s="24">
        <v>-3653</v>
      </c>
      <c r="AZ1758" s="23" t="s">
        <v>133</v>
      </c>
      <c r="BA1758" s="23">
        <v>0</v>
      </c>
      <c r="BJ1758" s="24">
        <v>192500</v>
      </c>
      <c r="BK1758" s="23" t="s">
        <v>6265</v>
      </c>
      <c r="BL1758" s="26">
        <v>45078</v>
      </c>
      <c r="BM1758" s="23" t="s">
        <v>286</v>
      </c>
      <c r="BO1758" s="23" t="s">
        <v>162</v>
      </c>
      <c r="BP1758" s="23" t="s">
        <v>146</v>
      </c>
      <c r="BQ1758" s="23" t="s">
        <v>215</v>
      </c>
      <c r="BS1758" s="23" t="s">
        <v>313</v>
      </c>
      <c r="BT1758" s="23" t="s">
        <v>799</v>
      </c>
      <c r="BW1758" s="24">
        <v>86347</v>
      </c>
      <c r="CB1758" s="23" t="s">
        <v>251</v>
      </c>
      <c r="CC1758" s="23" t="s">
        <v>251</v>
      </c>
      <c r="CF1758" s="23">
        <v>1</v>
      </c>
      <c r="CG1758" s="23">
        <v>44799</v>
      </c>
      <c r="CI1758" s="23" t="s">
        <v>149</v>
      </c>
      <c r="CJ1758" s="23" t="s">
        <v>150</v>
      </c>
      <c r="CK1758" s="23" t="s">
        <v>151</v>
      </c>
      <c r="CL1758" s="26">
        <v>44790</v>
      </c>
      <c r="CM1758" s="23" t="s">
        <v>2080</v>
      </c>
    </row>
    <row r="1759" spans="1:91" x14ac:dyDescent="0.25">
      <c r="A1759" s="23" t="s">
        <v>2285</v>
      </c>
      <c r="B1759" s="23" t="s">
        <v>4899</v>
      </c>
      <c r="C1759" s="23" t="s">
        <v>4900</v>
      </c>
      <c r="D1759" s="23" t="s">
        <v>14</v>
      </c>
      <c r="E1759" s="23" t="s">
        <v>2286</v>
      </c>
      <c r="F1759" s="23" t="s">
        <v>154</v>
      </c>
      <c r="G1759" s="23">
        <v>2076572</v>
      </c>
      <c r="H1759" s="23" t="s">
        <v>332</v>
      </c>
      <c r="I1759" s="23" t="s">
        <v>162</v>
      </c>
      <c r="J1759" s="23" t="s">
        <v>157</v>
      </c>
      <c r="K1759" s="23" t="s">
        <v>269</v>
      </c>
      <c r="L1759" s="23" t="s">
        <v>333</v>
      </c>
      <c r="M1759" s="24">
        <v>40471</v>
      </c>
      <c r="N1759" s="24">
        <v>160000</v>
      </c>
      <c r="P1759" s="25">
        <v>200471.03</v>
      </c>
      <c r="Q1759" s="24">
        <v>240000</v>
      </c>
      <c r="R1759" s="24">
        <v>-39529</v>
      </c>
      <c r="S1759" s="23" t="s">
        <v>136</v>
      </c>
      <c r="T1759" s="24">
        <v>240000</v>
      </c>
      <c r="V1759" s="24">
        <v>240000</v>
      </c>
      <c r="W1759" s="24">
        <v>-39529</v>
      </c>
      <c r="Z1759" s="24">
        <v>201300</v>
      </c>
      <c r="AC1759" s="24">
        <v>201300</v>
      </c>
      <c r="AD1759" s="23" t="s">
        <v>134</v>
      </c>
      <c r="AE1759" s="24">
        <v>201300</v>
      </c>
      <c r="AF1759" s="24">
        <v>40471</v>
      </c>
      <c r="AG1759" s="24">
        <v>160000</v>
      </c>
      <c r="AH1759" s="24">
        <v>200471</v>
      </c>
      <c r="AI1759" s="23" t="s">
        <v>143</v>
      </c>
      <c r="AJ1759" s="23" t="s">
        <v>142</v>
      </c>
      <c r="AK1759" s="26">
        <v>45047</v>
      </c>
      <c r="AL1759" s="26">
        <v>44946</v>
      </c>
      <c r="AM1759" s="26">
        <v>44946</v>
      </c>
      <c r="AN1759" s="26">
        <v>45291</v>
      </c>
      <c r="AO1759" s="26">
        <v>45138</v>
      </c>
      <c r="AV1759" s="25">
        <v>40471.03</v>
      </c>
      <c r="AW1759" s="24">
        <v>40000</v>
      </c>
      <c r="AX1759" s="24">
        <v>40000</v>
      </c>
      <c r="AY1759" s="23">
        <v>471</v>
      </c>
      <c r="AZ1759" s="23" t="s">
        <v>133</v>
      </c>
      <c r="BA1759" s="23">
        <v>0</v>
      </c>
      <c r="BC1759" s="24">
        <v>110000</v>
      </c>
      <c r="BD1759" s="24">
        <v>50000</v>
      </c>
      <c r="BK1759" s="23" t="s">
        <v>6266</v>
      </c>
      <c r="BL1759" s="26">
        <v>45078</v>
      </c>
      <c r="BM1759" s="23" t="s">
        <v>286</v>
      </c>
      <c r="BO1759" s="23" t="s">
        <v>162</v>
      </c>
      <c r="BP1759" s="23" t="s">
        <v>146</v>
      </c>
      <c r="BQ1759" s="23" t="s">
        <v>262</v>
      </c>
      <c r="BS1759" s="23" t="s">
        <v>313</v>
      </c>
      <c r="BT1759" s="23" t="s">
        <v>799</v>
      </c>
      <c r="BW1759" s="24">
        <v>150471</v>
      </c>
      <c r="BX1759" s="24">
        <v>50000</v>
      </c>
      <c r="CB1759" s="23" t="s">
        <v>251</v>
      </c>
      <c r="CC1759" s="23" t="s">
        <v>251</v>
      </c>
      <c r="CF1759" s="23">
        <v>1</v>
      </c>
      <c r="CG1759" s="23">
        <v>44800</v>
      </c>
      <c r="CI1759" s="23" t="s">
        <v>149</v>
      </c>
      <c r="CJ1759" s="23" t="s">
        <v>150</v>
      </c>
      <c r="CK1759" s="23" t="s">
        <v>151</v>
      </c>
      <c r="CL1759" s="26">
        <v>44790</v>
      </c>
      <c r="CM1759" s="23" t="s">
        <v>2080</v>
      </c>
    </row>
    <row r="1760" spans="1:91" x14ac:dyDescent="0.25">
      <c r="A1760" s="23" t="s">
        <v>2287</v>
      </c>
      <c r="B1760" s="23" t="s">
        <v>4899</v>
      </c>
      <c r="C1760" s="23" t="s">
        <v>4900</v>
      </c>
      <c r="D1760" s="23" t="s">
        <v>0</v>
      </c>
      <c r="E1760" s="23" t="s">
        <v>2288</v>
      </c>
      <c r="F1760" s="23" t="s">
        <v>154</v>
      </c>
      <c r="G1760" s="23">
        <v>2084429</v>
      </c>
      <c r="H1760" s="23" t="s">
        <v>332</v>
      </c>
      <c r="I1760" s="23" t="s">
        <v>162</v>
      </c>
      <c r="J1760" s="23" t="s">
        <v>268</v>
      </c>
      <c r="K1760" s="23" t="s">
        <v>269</v>
      </c>
      <c r="L1760" s="23" t="s">
        <v>333</v>
      </c>
      <c r="M1760" s="24">
        <v>86685</v>
      </c>
      <c r="O1760" s="24">
        <v>143433</v>
      </c>
      <c r="P1760" s="25">
        <v>86684.5</v>
      </c>
      <c r="Q1760" s="24">
        <v>90000</v>
      </c>
      <c r="R1760" s="24">
        <v>-3316</v>
      </c>
      <c r="S1760" s="23" t="s">
        <v>133</v>
      </c>
      <c r="T1760" s="24">
        <v>233433</v>
      </c>
      <c r="V1760" s="24">
        <v>233433</v>
      </c>
      <c r="W1760" s="24">
        <v>-146749</v>
      </c>
      <c r="Z1760" s="24">
        <v>96695</v>
      </c>
      <c r="AC1760" s="24">
        <v>96695</v>
      </c>
      <c r="AD1760" s="23" t="s">
        <v>134</v>
      </c>
      <c r="AE1760" s="24">
        <v>96695</v>
      </c>
      <c r="AF1760" s="24">
        <v>86685</v>
      </c>
      <c r="AG1760" s="24">
        <v>143433</v>
      </c>
      <c r="AH1760" s="24">
        <v>230118</v>
      </c>
      <c r="AI1760" s="23" t="s">
        <v>143</v>
      </c>
      <c r="AJ1760" s="23" t="s">
        <v>142</v>
      </c>
      <c r="AK1760" s="26">
        <v>45047</v>
      </c>
      <c r="AL1760" s="26">
        <v>44963</v>
      </c>
      <c r="AM1760" s="26">
        <v>44963</v>
      </c>
      <c r="AN1760" s="26">
        <v>45291</v>
      </c>
      <c r="AO1760" s="26">
        <v>45077</v>
      </c>
      <c r="AV1760" s="25">
        <v>86684.5</v>
      </c>
      <c r="AW1760" s="24">
        <v>90000</v>
      </c>
      <c r="AX1760" s="24">
        <v>90000</v>
      </c>
      <c r="AY1760" s="24">
        <v>-3316</v>
      </c>
      <c r="AZ1760" s="23" t="s">
        <v>133</v>
      </c>
      <c r="BA1760" s="23">
        <v>0</v>
      </c>
      <c r="BJ1760" s="24">
        <v>143433</v>
      </c>
      <c r="BK1760" s="23" t="s">
        <v>6265</v>
      </c>
      <c r="BL1760" s="26">
        <v>45078</v>
      </c>
      <c r="BM1760" s="23" t="s">
        <v>286</v>
      </c>
      <c r="BO1760" s="23" t="s">
        <v>162</v>
      </c>
      <c r="BP1760" s="23" t="s">
        <v>146</v>
      </c>
      <c r="BQ1760" s="23" t="s">
        <v>215</v>
      </c>
      <c r="BS1760" s="23" t="s">
        <v>313</v>
      </c>
      <c r="BT1760" s="23" t="s">
        <v>799</v>
      </c>
      <c r="BW1760" s="24">
        <v>86685</v>
      </c>
      <c r="CB1760" s="23" t="s">
        <v>251</v>
      </c>
      <c r="CC1760" s="23" t="s">
        <v>251</v>
      </c>
      <c r="CF1760" s="23">
        <v>1</v>
      </c>
      <c r="CG1760" s="23">
        <v>44801</v>
      </c>
      <c r="CI1760" s="23" t="s">
        <v>149</v>
      </c>
      <c r="CJ1760" s="23" t="s">
        <v>150</v>
      </c>
      <c r="CK1760" s="23" t="s">
        <v>151</v>
      </c>
      <c r="CL1760" s="26">
        <v>44790</v>
      </c>
      <c r="CM1760" s="23" t="s">
        <v>2080</v>
      </c>
    </row>
    <row r="1761" spans="1:91" x14ac:dyDescent="0.25">
      <c r="A1761" s="23" t="s">
        <v>2289</v>
      </c>
      <c r="B1761" s="23" t="s">
        <v>4899</v>
      </c>
      <c r="C1761" s="23" t="s">
        <v>4900</v>
      </c>
      <c r="D1761" s="23" t="s">
        <v>14</v>
      </c>
      <c r="E1761" s="23" t="s">
        <v>2290</v>
      </c>
      <c r="F1761" s="23" t="s">
        <v>154</v>
      </c>
      <c r="G1761" s="23">
        <v>2084802</v>
      </c>
      <c r="H1761" s="23" t="s">
        <v>332</v>
      </c>
      <c r="I1761" s="23" t="s">
        <v>162</v>
      </c>
      <c r="J1761" s="23" t="s">
        <v>157</v>
      </c>
      <c r="K1761" s="23" t="s">
        <v>269</v>
      </c>
      <c r="L1761" s="23" t="s">
        <v>333</v>
      </c>
      <c r="N1761" s="24">
        <v>10000</v>
      </c>
      <c r="P1761" s="25">
        <v>10000</v>
      </c>
      <c r="Q1761" s="24">
        <v>10000</v>
      </c>
      <c r="R1761" s="23">
        <v>0</v>
      </c>
      <c r="S1761" s="23" t="s">
        <v>142</v>
      </c>
      <c r="T1761" s="24">
        <v>10000</v>
      </c>
      <c r="V1761" s="24">
        <v>10000</v>
      </c>
      <c r="W1761" s="23">
        <v>0</v>
      </c>
      <c r="Z1761" s="24">
        <v>11200</v>
      </c>
      <c r="AC1761" s="24">
        <v>11200</v>
      </c>
      <c r="AD1761" s="23" t="s">
        <v>160</v>
      </c>
      <c r="AE1761" s="24">
        <v>11200</v>
      </c>
      <c r="AG1761" s="24">
        <v>10000</v>
      </c>
      <c r="AH1761" s="24">
        <v>10000</v>
      </c>
      <c r="AI1761" s="23" t="s">
        <v>143</v>
      </c>
      <c r="AJ1761" s="23" t="s">
        <v>142</v>
      </c>
      <c r="AK1761" s="26">
        <v>45231</v>
      </c>
      <c r="AL1761" s="26">
        <v>44965</v>
      </c>
      <c r="AM1761" s="26">
        <v>44965</v>
      </c>
      <c r="AN1761" s="26">
        <v>45291</v>
      </c>
      <c r="AO1761" s="26">
        <v>45260</v>
      </c>
      <c r="BH1761" s="24">
        <v>10000</v>
      </c>
      <c r="BK1761" s="23" t="s">
        <v>6264</v>
      </c>
      <c r="BL1761" s="26">
        <v>45078</v>
      </c>
      <c r="BM1761" s="23" t="s">
        <v>286</v>
      </c>
      <c r="BO1761" s="23" t="s">
        <v>162</v>
      </c>
      <c r="BP1761" s="23" t="s">
        <v>146</v>
      </c>
      <c r="BQ1761" s="23" t="s">
        <v>262</v>
      </c>
      <c r="BS1761" s="23" t="s">
        <v>313</v>
      </c>
      <c r="BT1761" s="23" t="s">
        <v>799</v>
      </c>
      <c r="BW1761" s="23">
        <v>0</v>
      </c>
      <c r="BY1761" s="24">
        <v>10000</v>
      </c>
      <c r="CB1761" s="23" t="s">
        <v>251</v>
      </c>
      <c r="CC1761" s="23" t="s">
        <v>251</v>
      </c>
      <c r="CF1761" s="23">
        <v>1</v>
      </c>
      <c r="CG1761" s="23">
        <v>44802</v>
      </c>
      <c r="CI1761" s="23" t="s">
        <v>149</v>
      </c>
      <c r="CJ1761" s="23" t="s">
        <v>150</v>
      </c>
      <c r="CK1761" s="23" t="s">
        <v>151</v>
      </c>
      <c r="CL1761" s="26">
        <v>44790</v>
      </c>
      <c r="CM1761" s="23" t="s">
        <v>2080</v>
      </c>
    </row>
    <row r="1762" spans="1:91" x14ac:dyDescent="0.25">
      <c r="A1762" s="23" t="s">
        <v>6263</v>
      </c>
      <c r="B1762" s="23" t="s">
        <v>4899</v>
      </c>
      <c r="C1762" s="23" t="s">
        <v>4900</v>
      </c>
      <c r="D1762" s="23" t="s">
        <v>0</v>
      </c>
      <c r="E1762" s="23" t="s">
        <v>6262</v>
      </c>
      <c r="F1762" s="23" t="s">
        <v>138</v>
      </c>
      <c r="G1762" s="23">
        <v>2133861</v>
      </c>
      <c r="H1762" s="23" t="s">
        <v>312</v>
      </c>
      <c r="I1762" s="23" t="s">
        <v>162</v>
      </c>
      <c r="J1762" s="23" t="s">
        <v>157</v>
      </c>
      <c r="K1762" s="23" t="s">
        <v>158</v>
      </c>
      <c r="L1762" s="23" t="s">
        <v>416</v>
      </c>
      <c r="N1762" s="24">
        <v>15635</v>
      </c>
      <c r="P1762" s="25">
        <v>15635</v>
      </c>
      <c r="R1762" s="24">
        <v>15635</v>
      </c>
      <c r="S1762" s="23" t="s">
        <v>136</v>
      </c>
      <c r="U1762" s="24">
        <v>16522</v>
      </c>
      <c r="V1762" s="24">
        <v>16522</v>
      </c>
      <c r="W1762" s="23">
        <v>-887</v>
      </c>
      <c r="Z1762" s="24">
        <v>18122</v>
      </c>
      <c r="AC1762" s="24">
        <v>18122</v>
      </c>
      <c r="AD1762" s="23" t="s">
        <v>160</v>
      </c>
      <c r="AE1762" s="24">
        <v>18122</v>
      </c>
      <c r="AG1762" s="24">
        <v>15635</v>
      </c>
      <c r="AH1762" s="24">
        <v>15635</v>
      </c>
      <c r="AI1762" s="23" t="s">
        <v>143</v>
      </c>
      <c r="AJ1762" s="23" t="s">
        <v>142</v>
      </c>
      <c r="AK1762" s="26">
        <v>45108</v>
      </c>
      <c r="AL1762" s="26">
        <v>45086</v>
      </c>
      <c r="AM1762" s="26">
        <v>45086</v>
      </c>
      <c r="AN1762" s="26">
        <v>45121</v>
      </c>
      <c r="AO1762" s="26">
        <v>45121</v>
      </c>
      <c r="BD1762" s="24">
        <v>15635</v>
      </c>
      <c r="BK1762" s="23" t="s">
        <v>6261</v>
      </c>
      <c r="BL1762" s="26">
        <v>45082</v>
      </c>
      <c r="BM1762" s="23" t="s">
        <v>286</v>
      </c>
      <c r="BO1762" s="23" t="s">
        <v>162</v>
      </c>
      <c r="BP1762" s="23" t="s">
        <v>146</v>
      </c>
      <c r="BQ1762" s="23" t="s">
        <v>272</v>
      </c>
      <c r="BS1762" s="23" t="s">
        <v>313</v>
      </c>
      <c r="BT1762" s="23" t="s">
        <v>799</v>
      </c>
      <c r="BW1762" s="23">
        <v>0</v>
      </c>
      <c r="BX1762" s="24">
        <v>15635</v>
      </c>
      <c r="CB1762" s="23" t="s">
        <v>419</v>
      </c>
      <c r="CC1762" s="23" t="s">
        <v>3741</v>
      </c>
      <c r="CF1762" s="23">
        <v>1</v>
      </c>
      <c r="CG1762" s="23">
        <v>47202</v>
      </c>
      <c r="CI1762" s="23" t="s">
        <v>312</v>
      </c>
      <c r="CJ1762" s="23" t="s">
        <v>150</v>
      </c>
      <c r="CK1762" s="23" t="s">
        <v>151</v>
      </c>
      <c r="CL1762" s="26">
        <v>45077</v>
      </c>
    </row>
    <row r="1763" spans="1:91" x14ac:dyDescent="0.25">
      <c r="A1763" s="23" t="s">
        <v>3837</v>
      </c>
      <c r="B1763" s="23" t="s">
        <v>4899</v>
      </c>
      <c r="C1763" s="23" t="s">
        <v>4900</v>
      </c>
      <c r="D1763" s="23" t="s">
        <v>0</v>
      </c>
      <c r="E1763" s="23" t="s">
        <v>3838</v>
      </c>
      <c r="F1763" s="23" t="s">
        <v>154</v>
      </c>
      <c r="G1763" s="23">
        <v>2076295</v>
      </c>
      <c r="H1763" s="23" t="s">
        <v>312</v>
      </c>
      <c r="I1763" s="23" t="s">
        <v>162</v>
      </c>
      <c r="J1763" s="23" t="s">
        <v>268</v>
      </c>
      <c r="K1763" s="23" t="s">
        <v>158</v>
      </c>
      <c r="L1763" s="23" t="s">
        <v>162</v>
      </c>
      <c r="M1763" s="24">
        <v>18886</v>
      </c>
      <c r="P1763" s="25">
        <v>18885.919999999998</v>
      </c>
      <c r="Q1763" s="24">
        <v>15608</v>
      </c>
      <c r="R1763" s="24">
        <v>3278</v>
      </c>
      <c r="S1763" s="23" t="s">
        <v>136</v>
      </c>
      <c r="U1763" s="24">
        <v>17804</v>
      </c>
      <c r="V1763" s="24">
        <v>17804</v>
      </c>
      <c r="W1763" s="24">
        <v>1082</v>
      </c>
      <c r="Z1763" s="24">
        <v>17804</v>
      </c>
      <c r="AC1763" s="24">
        <v>17804</v>
      </c>
      <c r="AD1763" s="23" t="s">
        <v>160</v>
      </c>
      <c r="AE1763" s="24">
        <v>17804</v>
      </c>
      <c r="AF1763" s="24">
        <v>18886</v>
      </c>
      <c r="AH1763" s="24">
        <v>18886</v>
      </c>
      <c r="AI1763" s="23" t="s">
        <v>143</v>
      </c>
      <c r="AJ1763" s="23" t="s">
        <v>142</v>
      </c>
      <c r="AK1763" s="26">
        <v>44958</v>
      </c>
      <c r="AL1763" s="26">
        <v>44959</v>
      </c>
      <c r="AM1763" s="26">
        <v>44959</v>
      </c>
      <c r="AN1763" s="26">
        <v>44985</v>
      </c>
      <c r="AO1763" s="26">
        <v>44972</v>
      </c>
      <c r="AS1763" s="25">
        <v>14936.13</v>
      </c>
      <c r="AT1763" s="23">
        <v>672.13</v>
      </c>
      <c r="AV1763" s="25">
        <v>3277.66</v>
      </c>
      <c r="AY1763" s="24">
        <v>3278</v>
      </c>
      <c r="AZ1763" s="23" t="s">
        <v>136</v>
      </c>
      <c r="BK1763" s="23" t="s">
        <v>6260</v>
      </c>
      <c r="BL1763" s="26">
        <v>45079</v>
      </c>
      <c r="BM1763" s="23" t="s">
        <v>286</v>
      </c>
      <c r="BO1763" s="23" t="s">
        <v>162</v>
      </c>
      <c r="BP1763" s="23" t="s">
        <v>146</v>
      </c>
      <c r="BQ1763" s="23" t="s">
        <v>272</v>
      </c>
      <c r="BS1763" s="23" t="s">
        <v>313</v>
      </c>
      <c r="BT1763" s="23" t="s">
        <v>799</v>
      </c>
      <c r="BV1763" s="24">
        <v>15608</v>
      </c>
      <c r="BW1763" s="24">
        <v>3278</v>
      </c>
      <c r="CB1763" s="23" t="s">
        <v>312</v>
      </c>
      <c r="CC1763" s="23" t="s">
        <v>315</v>
      </c>
      <c r="CF1763" s="23">
        <v>1</v>
      </c>
      <c r="CG1763" s="23">
        <v>46559</v>
      </c>
      <c r="CI1763" s="23" t="s">
        <v>312</v>
      </c>
      <c r="CJ1763" s="23" t="s">
        <v>150</v>
      </c>
      <c r="CK1763" s="23" t="s">
        <v>151</v>
      </c>
      <c r="CL1763" s="26">
        <v>44956</v>
      </c>
      <c r="CM1763" s="23" t="s">
        <v>3268</v>
      </c>
    </row>
    <row r="1764" spans="1:91" x14ac:dyDescent="0.25">
      <c r="A1764" s="23" t="s">
        <v>3839</v>
      </c>
      <c r="B1764" s="23" t="s">
        <v>4899</v>
      </c>
      <c r="C1764" s="23" t="s">
        <v>4900</v>
      </c>
      <c r="D1764" s="23" t="s">
        <v>14</v>
      </c>
      <c r="E1764" s="23" t="s">
        <v>3840</v>
      </c>
      <c r="F1764" s="23" t="s">
        <v>138</v>
      </c>
      <c r="G1764" s="23">
        <v>2052644</v>
      </c>
      <c r="H1764" s="23" t="s">
        <v>684</v>
      </c>
      <c r="I1764" s="23" t="s">
        <v>162</v>
      </c>
      <c r="J1764" s="23" t="s">
        <v>268</v>
      </c>
      <c r="K1764" s="23" t="s">
        <v>158</v>
      </c>
      <c r="L1764" s="23" t="s">
        <v>162</v>
      </c>
      <c r="M1764" s="24">
        <v>8103</v>
      </c>
      <c r="P1764" s="25">
        <v>8102.6</v>
      </c>
      <c r="Q1764" s="24">
        <v>8103</v>
      </c>
      <c r="R1764" s="23">
        <v>0</v>
      </c>
      <c r="S1764" s="23" t="s">
        <v>142</v>
      </c>
      <c r="W1764" s="24">
        <v>8103</v>
      </c>
      <c r="Z1764" s="24">
        <v>15000</v>
      </c>
      <c r="AC1764" s="24">
        <v>15000</v>
      </c>
      <c r="AD1764" s="23" t="s">
        <v>160</v>
      </c>
      <c r="AE1764" s="24">
        <v>15000</v>
      </c>
      <c r="AF1764" s="24">
        <v>8103</v>
      </c>
      <c r="AH1764" s="24">
        <v>8103</v>
      </c>
      <c r="AI1764" s="23" t="s">
        <v>143</v>
      </c>
      <c r="AJ1764" s="23" t="s">
        <v>142</v>
      </c>
      <c r="AK1764" s="26">
        <v>44927</v>
      </c>
      <c r="AL1764" s="26">
        <v>44932</v>
      </c>
      <c r="AM1764" s="26">
        <v>44932</v>
      </c>
      <c r="AN1764" s="26">
        <v>44960</v>
      </c>
      <c r="AO1764" s="26">
        <v>44960</v>
      </c>
      <c r="AR1764" s="25">
        <v>15000</v>
      </c>
      <c r="AS1764" s="25">
        <v>-5000</v>
      </c>
      <c r="AT1764" s="25">
        <v>-1897.4</v>
      </c>
      <c r="BK1764" s="23" t="s">
        <v>3841</v>
      </c>
      <c r="BL1764" s="26">
        <v>44992</v>
      </c>
      <c r="BM1764" s="23" t="s">
        <v>286</v>
      </c>
      <c r="BO1764" s="23" t="s">
        <v>162</v>
      </c>
      <c r="BP1764" s="23" t="s">
        <v>146</v>
      </c>
      <c r="BQ1764" s="23" t="s">
        <v>181</v>
      </c>
      <c r="BS1764" s="23" t="s">
        <v>313</v>
      </c>
      <c r="BT1764" s="23" t="s">
        <v>799</v>
      </c>
      <c r="BV1764" s="24">
        <v>8103</v>
      </c>
      <c r="BW1764" s="23">
        <v>0</v>
      </c>
      <c r="CB1764" s="23" t="s">
        <v>312</v>
      </c>
      <c r="CC1764" s="23" t="s">
        <v>315</v>
      </c>
      <c r="CD1764" s="23" t="s">
        <v>166</v>
      </c>
      <c r="CF1764" s="23">
        <v>1</v>
      </c>
      <c r="CG1764" s="23">
        <v>46438</v>
      </c>
      <c r="CI1764" s="23" t="s">
        <v>312</v>
      </c>
      <c r="CJ1764" s="23" t="s">
        <v>167</v>
      </c>
      <c r="CK1764" s="23" t="s">
        <v>168</v>
      </c>
      <c r="CL1764" s="26">
        <v>44932</v>
      </c>
      <c r="CM1764" s="23" t="s">
        <v>3268</v>
      </c>
    </row>
    <row r="1765" spans="1:91" x14ac:dyDescent="0.25">
      <c r="A1765" s="23" t="s">
        <v>3842</v>
      </c>
      <c r="B1765" s="23" t="s">
        <v>4899</v>
      </c>
      <c r="C1765" s="23" t="s">
        <v>4900</v>
      </c>
      <c r="D1765" s="23" t="s">
        <v>0</v>
      </c>
      <c r="E1765" s="23" t="s">
        <v>3843</v>
      </c>
      <c r="F1765" s="23" t="s">
        <v>138</v>
      </c>
      <c r="G1765" s="23">
        <v>2094279</v>
      </c>
      <c r="H1765" s="23" t="s">
        <v>2541</v>
      </c>
      <c r="I1765" s="23" t="s">
        <v>162</v>
      </c>
      <c r="J1765" s="23" t="s">
        <v>157</v>
      </c>
      <c r="K1765" s="23" t="s">
        <v>269</v>
      </c>
      <c r="L1765" s="23" t="s">
        <v>416</v>
      </c>
      <c r="M1765" s="24">
        <v>1206</v>
      </c>
      <c r="N1765" s="24">
        <v>20000</v>
      </c>
      <c r="P1765" s="25">
        <v>21206.25</v>
      </c>
      <c r="Q1765" s="24">
        <v>22000</v>
      </c>
      <c r="R1765" s="23">
        <v>-794</v>
      </c>
      <c r="S1765" s="23" t="s">
        <v>133</v>
      </c>
      <c r="T1765" s="24">
        <v>15000</v>
      </c>
      <c r="U1765" s="24">
        <v>6960</v>
      </c>
      <c r="V1765" s="24">
        <v>21960</v>
      </c>
      <c r="W1765" s="23">
        <v>-754</v>
      </c>
      <c r="Z1765" s="24">
        <v>21960</v>
      </c>
      <c r="AC1765" s="24">
        <v>21960</v>
      </c>
      <c r="AD1765" s="23" t="s">
        <v>134</v>
      </c>
      <c r="AE1765" s="24">
        <v>21960</v>
      </c>
      <c r="AF1765" s="24">
        <v>1206</v>
      </c>
      <c r="AG1765" s="24">
        <v>20000</v>
      </c>
      <c r="AH1765" s="24">
        <v>21206</v>
      </c>
      <c r="AI1765" s="23" t="s">
        <v>143</v>
      </c>
      <c r="AJ1765" s="23" t="s">
        <v>142</v>
      </c>
      <c r="AK1765" s="26">
        <v>45047</v>
      </c>
      <c r="AL1765" s="26">
        <v>44993</v>
      </c>
      <c r="AM1765" s="26">
        <v>44993</v>
      </c>
      <c r="AN1765" s="26">
        <v>45657</v>
      </c>
      <c r="AO1765" s="26">
        <v>45135</v>
      </c>
      <c r="AV1765" s="25">
        <v>1206.25</v>
      </c>
      <c r="AW1765" s="24">
        <v>2000</v>
      </c>
      <c r="AX1765" s="24">
        <v>2000</v>
      </c>
      <c r="AY1765" s="23">
        <v>-794</v>
      </c>
      <c r="AZ1765" s="23" t="s">
        <v>136</v>
      </c>
      <c r="BC1765" s="24">
        <v>1000</v>
      </c>
      <c r="BD1765" s="23">
        <v>0</v>
      </c>
      <c r="BE1765" s="24">
        <v>4000</v>
      </c>
      <c r="BF1765" s="24">
        <v>10000</v>
      </c>
      <c r="BG1765" s="24">
        <v>5000</v>
      </c>
      <c r="BK1765" s="23" t="s">
        <v>6259</v>
      </c>
      <c r="BL1765" s="26">
        <v>45082</v>
      </c>
      <c r="BM1765" s="23" t="s">
        <v>444</v>
      </c>
      <c r="BO1765" s="23" t="s">
        <v>162</v>
      </c>
      <c r="BP1765" s="23" t="s">
        <v>146</v>
      </c>
      <c r="BQ1765" s="23" t="s">
        <v>272</v>
      </c>
      <c r="BS1765" s="23" t="s">
        <v>5895</v>
      </c>
      <c r="BT1765" s="23" t="s">
        <v>462</v>
      </c>
      <c r="BW1765" s="24">
        <v>2206</v>
      </c>
      <c r="BX1765" s="24">
        <v>14000</v>
      </c>
      <c r="BY1765" s="24">
        <v>5000</v>
      </c>
      <c r="CB1765" s="23" t="s">
        <v>419</v>
      </c>
      <c r="CC1765" s="23" t="s">
        <v>3741</v>
      </c>
      <c r="CF1765" s="23">
        <v>1</v>
      </c>
      <c r="CG1765" s="23">
        <v>44647</v>
      </c>
      <c r="CI1765" s="23" t="s">
        <v>275</v>
      </c>
      <c r="CJ1765" s="23" t="s">
        <v>150</v>
      </c>
      <c r="CK1765" s="23" t="s">
        <v>151</v>
      </c>
      <c r="CL1765" s="26">
        <v>44790</v>
      </c>
      <c r="CM1765" s="23" t="s">
        <v>3268</v>
      </c>
    </row>
    <row r="1766" spans="1:91" x14ac:dyDescent="0.25">
      <c r="A1766" s="23" t="s">
        <v>3847</v>
      </c>
      <c r="B1766" s="23" t="s">
        <v>4899</v>
      </c>
      <c r="C1766" s="23" t="s">
        <v>4898</v>
      </c>
      <c r="D1766" s="23" t="s">
        <v>0</v>
      </c>
      <c r="F1766" s="23" t="s">
        <v>138</v>
      </c>
      <c r="H1766" s="23" t="s">
        <v>2955</v>
      </c>
      <c r="I1766" s="23" t="s">
        <v>162</v>
      </c>
      <c r="J1766" s="23" t="s">
        <v>140</v>
      </c>
      <c r="L1766" s="23" t="s">
        <v>304</v>
      </c>
      <c r="N1766" s="24">
        <v>40000</v>
      </c>
      <c r="P1766" s="25">
        <v>40000</v>
      </c>
      <c r="Q1766" s="24">
        <v>40000</v>
      </c>
      <c r="R1766" s="23">
        <v>0</v>
      </c>
      <c r="S1766" s="23" t="s">
        <v>142</v>
      </c>
      <c r="T1766" s="24">
        <v>40000</v>
      </c>
      <c r="V1766" s="24">
        <v>40000</v>
      </c>
      <c r="W1766" s="23">
        <v>0</v>
      </c>
      <c r="AG1766" s="24">
        <v>540000</v>
      </c>
      <c r="AH1766" s="24">
        <v>540000</v>
      </c>
      <c r="AI1766" s="23" t="s">
        <v>143</v>
      </c>
      <c r="AJ1766" s="23" t="s">
        <v>142</v>
      </c>
      <c r="AK1766" s="26">
        <v>45108</v>
      </c>
      <c r="AO1766" s="26">
        <v>45169</v>
      </c>
      <c r="BD1766" s="24">
        <v>15000</v>
      </c>
      <c r="BE1766" s="24">
        <v>20000</v>
      </c>
      <c r="BF1766" s="24">
        <v>5000</v>
      </c>
      <c r="BK1766" s="23" t="s">
        <v>6258</v>
      </c>
      <c r="BL1766" s="26">
        <v>45070</v>
      </c>
      <c r="BO1766" s="23" t="s">
        <v>162</v>
      </c>
      <c r="BP1766" s="23" t="s">
        <v>146</v>
      </c>
      <c r="BQ1766" s="23" t="s">
        <v>272</v>
      </c>
      <c r="BS1766" s="23" t="s">
        <v>220</v>
      </c>
      <c r="BT1766" s="23" t="s">
        <v>3846</v>
      </c>
      <c r="BW1766" s="23">
        <v>0</v>
      </c>
      <c r="BX1766" s="24">
        <v>40000</v>
      </c>
      <c r="CA1766" s="24">
        <v>500000</v>
      </c>
      <c r="CB1766" s="23" t="s">
        <v>308</v>
      </c>
      <c r="CF1766" s="23">
        <v>1</v>
      </c>
      <c r="CG1766" s="23">
        <v>45826</v>
      </c>
      <c r="CI1766" s="23" t="s">
        <v>421</v>
      </c>
      <c r="CJ1766" s="23" t="s">
        <v>150</v>
      </c>
      <c r="CK1766" s="23" t="s">
        <v>151</v>
      </c>
      <c r="CL1766" s="26">
        <v>44816</v>
      </c>
      <c r="CM1766" s="23" t="s">
        <v>3268</v>
      </c>
    </row>
    <row r="1767" spans="1:91" x14ac:dyDescent="0.25">
      <c r="A1767" s="23" t="s">
        <v>3848</v>
      </c>
      <c r="B1767" s="23" t="s">
        <v>4899</v>
      </c>
      <c r="C1767" s="23" t="s">
        <v>4900</v>
      </c>
      <c r="D1767" s="23" t="s">
        <v>14</v>
      </c>
      <c r="E1767" s="23" t="s">
        <v>3849</v>
      </c>
      <c r="F1767" s="23" t="s">
        <v>138</v>
      </c>
      <c r="G1767" s="23">
        <v>2053721</v>
      </c>
      <c r="H1767" s="23" t="s">
        <v>312</v>
      </c>
      <c r="I1767" s="23" t="s">
        <v>162</v>
      </c>
      <c r="J1767" s="23" t="s">
        <v>338</v>
      </c>
      <c r="K1767" s="23" t="s">
        <v>158</v>
      </c>
      <c r="L1767" s="23" t="s">
        <v>304</v>
      </c>
      <c r="M1767" s="24">
        <v>12450</v>
      </c>
      <c r="N1767" s="23">
        <v>1</v>
      </c>
      <c r="P1767" s="25">
        <v>12451.2</v>
      </c>
      <c r="Q1767" s="24">
        <v>12451</v>
      </c>
      <c r="R1767" s="23">
        <v>0</v>
      </c>
      <c r="S1767" s="23" t="s">
        <v>142</v>
      </c>
      <c r="W1767" s="24">
        <v>12451</v>
      </c>
      <c r="Z1767" s="24">
        <v>18000</v>
      </c>
      <c r="AC1767" s="24">
        <v>18000</v>
      </c>
      <c r="AD1767" s="23" t="s">
        <v>160</v>
      </c>
      <c r="AE1767" s="24">
        <v>18000</v>
      </c>
      <c r="AF1767" s="24">
        <v>12450</v>
      </c>
      <c r="AG1767" s="23">
        <v>1</v>
      </c>
      <c r="AH1767" s="24">
        <v>12451</v>
      </c>
      <c r="AI1767" s="23" t="s">
        <v>143</v>
      </c>
      <c r="AJ1767" s="23" t="s">
        <v>142</v>
      </c>
      <c r="AK1767" s="26">
        <v>44958</v>
      </c>
      <c r="AL1767" s="26">
        <v>44971</v>
      </c>
      <c r="AM1767" s="26">
        <v>44971</v>
      </c>
      <c r="AN1767" s="26">
        <v>44988</v>
      </c>
      <c r="AO1767" s="26">
        <v>44988</v>
      </c>
      <c r="AS1767" s="25">
        <v>20142.73</v>
      </c>
      <c r="AT1767" s="25">
        <v>-7692.53</v>
      </c>
      <c r="BI1767" s="23">
        <v>1</v>
      </c>
      <c r="BK1767" s="23" t="s">
        <v>5041</v>
      </c>
      <c r="BL1767" s="26">
        <v>45020</v>
      </c>
      <c r="BM1767" s="23" t="s">
        <v>444</v>
      </c>
      <c r="BO1767" s="23" t="s">
        <v>162</v>
      </c>
      <c r="BP1767" s="23" t="s">
        <v>146</v>
      </c>
      <c r="BQ1767" s="23" t="s">
        <v>181</v>
      </c>
      <c r="BS1767" s="23" t="s">
        <v>220</v>
      </c>
      <c r="BT1767" s="23" t="s">
        <v>3846</v>
      </c>
      <c r="BV1767" s="24">
        <v>12450</v>
      </c>
      <c r="BW1767" s="23">
        <v>0</v>
      </c>
      <c r="BY1767" s="23">
        <v>1</v>
      </c>
      <c r="CB1767" s="23" t="s">
        <v>308</v>
      </c>
      <c r="CC1767" s="23" t="s">
        <v>315</v>
      </c>
      <c r="CD1767" s="23" t="s">
        <v>166</v>
      </c>
      <c r="CF1767" s="23">
        <v>1</v>
      </c>
      <c r="CG1767" s="23">
        <v>46591</v>
      </c>
      <c r="CI1767" s="23" t="s">
        <v>312</v>
      </c>
      <c r="CJ1767" s="23" t="s">
        <v>167</v>
      </c>
      <c r="CK1767" s="23" t="s">
        <v>168</v>
      </c>
      <c r="CL1767" s="26">
        <v>44971</v>
      </c>
      <c r="CM1767" s="23" t="s">
        <v>3268</v>
      </c>
    </row>
    <row r="1768" spans="1:91" x14ac:dyDescent="0.25">
      <c r="A1768" s="23" t="s">
        <v>319</v>
      </c>
      <c r="B1768" s="23" t="s">
        <v>4899</v>
      </c>
      <c r="C1768" s="23" t="s">
        <v>4900</v>
      </c>
      <c r="D1768" s="23" t="s">
        <v>0</v>
      </c>
      <c r="E1768" s="23" t="s">
        <v>320</v>
      </c>
      <c r="F1768" s="23" t="s">
        <v>138</v>
      </c>
      <c r="G1768" s="23">
        <v>2075038</v>
      </c>
      <c r="H1768" s="23" t="s">
        <v>312</v>
      </c>
      <c r="I1768" s="23" t="s">
        <v>162</v>
      </c>
      <c r="J1768" s="23" t="s">
        <v>268</v>
      </c>
      <c r="K1768" s="23" t="s">
        <v>158</v>
      </c>
      <c r="L1768" s="23" t="s">
        <v>321</v>
      </c>
      <c r="M1768" s="24">
        <v>60976</v>
      </c>
      <c r="P1768" s="25">
        <v>60976.42</v>
      </c>
      <c r="Q1768" s="24">
        <v>73075</v>
      </c>
      <c r="R1768" s="24">
        <v>-12099</v>
      </c>
      <c r="S1768" s="23" t="s">
        <v>136</v>
      </c>
      <c r="U1768" s="24">
        <v>59240</v>
      </c>
      <c r="V1768" s="24">
        <v>59240</v>
      </c>
      <c r="W1768" s="24">
        <v>1736</v>
      </c>
      <c r="Z1768" s="24">
        <v>59240</v>
      </c>
      <c r="AC1768" s="24">
        <v>59240</v>
      </c>
      <c r="AD1768" s="23" t="s">
        <v>160</v>
      </c>
      <c r="AE1768" s="24">
        <v>59240</v>
      </c>
      <c r="AF1768" s="24">
        <v>60976</v>
      </c>
      <c r="AH1768" s="24">
        <v>60976</v>
      </c>
      <c r="AI1768" s="23" t="s">
        <v>143</v>
      </c>
      <c r="AJ1768" s="23" t="s">
        <v>142</v>
      </c>
      <c r="AK1768" s="26">
        <v>44986</v>
      </c>
      <c r="AL1768" s="26">
        <v>44998</v>
      </c>
      <c r="AM1768" s="26">
        <v>44998</v>
      </c>
      <c r="AN1768" s="26">
        <v>44985</v>
      </c>
      <c r="AO1768" s="26">
        <v>45016</v>
      </c>
      <c r="AT1768" s="25">
        <v>73075.039999999994</v>
      </c>
      <c r="AU1768" s="25">
        <v>-12098.62</v>
      </c>
      <c r="BK1768" s="23" t="s">
        <v>5554</v>
      </c>
      <c r="BL1768" s="26">
        <v>45049</v>
      </c>
      <c r="BM1768" s="23" t="s">
        <v>286</v>
      </c>
      <c r="BO1768" s="23" t="s">
        <v>162</v>
      </c>
      <c r="BP1768" s="23" t="s">
        <v>146</v>
      </c>
      <c r="BQ1768" s="23" t="s">
        <v>272</v>
      </c>
      <c r="BS1768" s="23" t="s">
        <v>163</v>
      </c>
      <c r="BT1768" s="23" t="s">
        <v>322</v>
      </c>
      <c r="BV1768" s="24">
        <v>73075</v>
      </c>
      <c r="BW1768" s="24">
        <v>-12099</v>
      </c>
      <c r="CB1768" s="23" t="s">
        <v>323</v>
      </c>
      <c r="CC1768" s="23" t="s">
        <v>324</v>
      </c>
      <c r="CF1768" s="23">
        <v>1</v>
      </c>
      <c r="CG1768" s="23">
        <v>46719</v>
      </c>
      <c r="CI1768" s="23" t="s">
        <v>312</v>
      </c>
      <c r="CJ1768" s="23" t="s">
        <v>150</v>
      </c>
      <c r="CK1768" s="23" t="s">
        <v>151</v>
      </c>
      <c r="CL1768" s="26">
        <v>44993</v>
      </c>
    </row>
    <row r="1769" spans="1:91" x14ac:dyDescent="0.25">
      <c r="A1769" s="23" t="s">
        <v>806</v>
      </c>
      <c r="B1769" s="23" t="s">
        <v>4899</v>
      </c>
      <c r="C1769" s="23" t="s">
        <v>4898</v>
      </c>
      <c r="D1769" s="23" t="s">
        <v>0</v>
      </c>
      <c r="F1769" s="23" t="s">
        <v>138</v>
      </c>
      <c r="H1769" s="23" t="s">
        <v>511</v>
      </c>
      <c r="I1769" s="23" t="s">
        <v>162</v>
      </c>
      <c r="J1769" s="23" t="s">
        <v>140</v>
      </c>
      <c r="L1769" s="23" t="s">
        <v>194</v>
      </c>
      <c r="N1769" s="24">
        <v>35000</v>
      </c>
      <c r="P1769" s="25">
        <v>35000</v>
      </c>
      <c r="Q1769" s="24">
        <v>35000</v>
      </c>
      <c r="R1769" s="23">
        <v>0</v>
      </c>
      <c r="S1769" s="23" t="s">
        <v>142</v>
      </c>
      <c r="T1769" s="24">
        <v>35000</v>
      </c>
      <c r="V1769" s="24">
        <v>35000</v>
      </c>
      <c r="W1769" s="23">
        <v>0</v>
      </c>
      <c r="AG1769" s="24">
        <v>35000</v>
      </c>
      <c r="AH1769" s="24">
        <v>35000</v>
      </c>
      <c r="AI1769" s="23" t="s">
        <v>143</v>
      </c>
      <c r="AJ1769" s="23" t="s">
        <v>142</v>
      </c>
      <c r="AK1769" s="26">
        <v>45170</v>
      </c>
      <c r="AO1769" s="26">
        <v>45199</v>
      </c>
      <c r="BF1769" s="24">
        <v>35000</v>
      </c>
      <c r="BK1769" s="23" t="s">
        <v>5553</v>
      </c>
      <c r="BL1769" s="26">
        <v>45048</v>
      </c>
      <c r="BO1769" s="23" t="s">
        <v>162</v>
      </c>
      <c r="BP1769" s="23" t="s">
        <v>146</v>
      </c>
      <c r="BQ1769" s="23" t="s">
        <v>215</v>
      </c>
      <c r="BS1769" s="23" t="s">
        <v>685</v>
      </c>
      <c r="BT1769" s="23" t="s">
        <v>807</v>
      </c>
      <c r="BW1769" s="23">
        <v>0</v>
      </c>
      <c r="BX1769" s="24">
        <v>35000</v>
      </c>
      <c r="CB1769" s="23" t="s">
        <v>196</v>
      </c>
      <c r="CF1769" s="23">
        <v>1</v>
      </c>
      <c r="CG1769" s="23">
        <v>41550</v>
      </c>
      <c r="CI1769" s="23" t="s">
        <v>275</v>
      </c>
      <c r="CJ1769" s="23" t="s">
        <v>150</v>
      </c>
      <c r="CK1769" s="23" t="s">
        <v>151</v>
      </c>
      <c r="CL1769" s="26">
        <v>44427</v>
      </c>
      <c r="CM1769" s="23" t="s">
        <v>531</v>
      </c>
    </row>
    <row r="1770" spans="1:91" x14ac:dyDescent="0.25">
      <c r="A1770" s="23" t="s">
        <v>6257</v>
      </c>
      <c r="B1770" s="23" t="s">
        <v>4899</v>
      </c>
      <c r="C1770" s="23" t="s">
        <v>4900</v>
      </c>
      <c r="D1770" s="23" t="s">
        <v>0</v>
      </c>
      <c r="E1770" s="23" t="s">
        <v>6256</v>
      </c>
      <c r="F1770" s="23" t="s">
        <v>154</v>
      </c>
      <c r="G1770" s="23">
        <v>1990047</v>
      </c>
      <c r="H1770" s="23" t="s">
        <v>327</v>
      </c>
      <c r="I1770" s="23" t="s">
        <v>162</v>
      </c>
      <c r="J1770" s="23" t="s">
        <v>338</v>
      </c>
      <c r="K1770" s="23" t="s">
        <v>158</v>
      </c>
      <c r="L1770" s="23" t="s">
        <v>214</v>
      </c>
      <c r="M1770" s="24">
        <v>-85603</v>
      </c>
      <c r="P1770" s="25">
        <v>-85602.82</v>
      </c>
      <c r="R1770" s="24">
        <v>-85603</v>
      </c>
      <c r="S1770" s="23" t="s">
        <v>136</v>
      </c>
      <c r="W1770" s="24">
        <v>-85603</v>
      </c>
      <c r="Z1770" s="24">
        <v>92000</v>
      </c>
      <c r="AC1770" s="24">
        <v>92000</v>
      </c>
      <c r="AD1770" s="23" t="s">
        <v>160</v>
      </c>
      <c r="AE1770" s="24">
        <v>92000</v>
      </c>
      <c r="AF1770" s="24">
        <v>3828</v>
      </c>
      <c r="AH1770" s="24">
        <v>3828</v>
      </c>
      <c r="AI1770" s="23" t="s">
        <v>143</v>
      </c>
      <c r="AJ1770" s="23" t="s">
        <v>142</v>
      </c>
      <c r="AK1770" s="26">
        <v>44743</v>
      </c>
      <c r="AL1770" s="26">
        <v>44753</v>
      </c>
      <c r="AM1770" s="26">
        <v>44753</v>
      </c>
      <c r="AN1770" s="26">
        <v>44804</v>
      </c>
      <c r="AO1770" s="26">
        <v>44773</v>
      </c>
      <c r="AV1770" s="25">
        <v>-85602.82</v>
      </c>
      <c r="AW1770" s="24">
        <v>-85603</v>
      </c>
      <c r="AX1770" s="24">
        <v>-85603</v>
      </c>
      <c r="AY1770" s="23">
        <v>0</v>
      </c>
      <c r="AZ1770" s="23" t="s">
        <v>133</v>
      </c>
      <c r="BK1770" s="23" t="s">
        <v>6255</v>
      </c>
      <c r="BL1770" s="26">
        <v>45054</v>
      </c>
      <c r="BM1770" s="23" t="s">
        <v>444</v>
      </c>
      <c r="BO1770" s="23" t="s">
        <v>162</v>
      </c>
      <c r="BP1770" s="23" t="s">
        <v>146</v>
      </c>
      <c r="BQ1770" s="23" t="s">
        <v>215</v>
      </c>
      <c r="BS1770" s="23" t="s">
        <v>440</v>
      </c>
      <c r="BT1770" s="23" t="s">
        <v>6254</v>
      </c>
      <c r="BW1770" s="24">
        <v>-85603</v>
      </c>
      <c r="BZ1770" s="24">
        <v>89431</v>
      </c>
      <c r="CB1770" s="23" t="s">
        <v>218</v>
      </c>
      <c r="CC1770" s="23" t="s">
        <v>218</v>
      </c>
      <c r="CF1770" s="23">
        <v>1</v>
      </c>
      <c r="CG1770" s="23">
        <v>42759</v>
      </c>
      <c r="CI1770" s="23" t="s">
        <v>275</v>
      </c>
      <c r="CJ1770" s="23" t="s">
        <v>150</v>
      </c>
      <c r="CK1770" s="23" t="s">
        <v>151</v>
      </c>
      <c r="CL1770" s="26">
        <v>44575</v>
      </c>
      <c r="CM1770" s="23" t="s">
        <v>42</v>
      </c>
    </row>
    <row r="1771" spans="1:91" x14ac:dyDescent="0.25">
      <c r="A1771" s="23" t="s">
        <v>808</v>
      </c>
      <c r="B1771" s="23" t="s">
        <v>4899</v>
      </c>
      <c r="C1771" s="23" t="s">
        <v>4898</v>
      </c>
      <c r="D1771" s="23" t="s">
        <v>0</v>
      </c>
      <c r="F1771" s="23" t="s">
        <v>138</v>
      </c>
      <c r="H1771" s="23" t="s">
        <v>671</v>
      </c>
      <c r="I1771" s="23" t="s">
        <v>162</v>
      </c>
      <c r="J1771" s="23" t="s">
        <v>140</v>
      </c>
      <c r="L1771" s="23" t="s">
        <v>468</v>
      </c>
      <c r="N1771" s="24">
        <v>25000</v>
      </c>
      <c r="P1771" s="25">
        <v>25000</v>
      </c>
      <c r="Q1771" s="24">
        <v>25000</v>
      </c>
      <c r="R1771" s="23">
        <v>0</v>
      </c>
      <c r="S1771" s="23" t="s">
        <v>142</v>
      </c>
      <c r="T1771" s="24">
        <v>25000</v>
      </c>
      <c r="V1771" s="24">
        <v>25000</v>
      </c>
      <c r="W1771" s="23">
        <v>0</v>
      </c>
      <c r="AG1771" s="24">
        <v>25000</v>
      </c>
      <c r="AH1771" s="24">
        <v>25000</v>
      </c>
      <c r="AI1771" s="23" t="s">
        <v>143</v>
      </c>
      <c r="AJ1771" s="23" t="s">
        <v>142</v>
      </c>
      <c r="AK1771" s="26">
        <v>45200</v>
      </c>
      <c r="AO1771" s="26">
        <v>45230</v>
      </c>
      <c r="BG1771" s="24">
        <v>25000</v>
      </c>
      <c r="BK1771" s="23" t="s">
        <v>6183</v>
      </c>
      <c r="BL1771" s="26">
        <v>45079</v>
      </c>
      <c r="BO1771" s="23" t="s">
        <v>162</v>
      </c>
      <c r="BP1771" s="23" t="s">
        <v>146</v>
      </c>
      <c r="BQ1771" s="23" t="s">
        <v>215</v>
      </c>
      <c r="BS1771" s="23" t="s">
        <v>328</v>
      </c>
      <c r="BT1771" s="23" t="s">
        <v>809</v>
      </c>
      <c r="BW1771" s="23">
        <v>0</v>
      </c>
      <c r="BY1771" s="24">
        <v>25000</v>
      </c>
      <c r="CB1771" s="23" t="s">
        <v>196</v>
      </c>
      <c r="CF1771" s="23">
        <v>1</v>
      </c>
      <c r="CG1771" s="23">
        <v>45336</v>
      </c>
      <c r="CI1771" s="23" t="s">
        <v>275</v>
      </c>
      <c r="CJ1771" s="23" t="s">
        <v>150</v>
      </c>
      <c r="CK1771" s="23" t="s">
        <v>151</v>
      </c>
      <c r="CL1771" s="26">
        <v>44798</v>
      </c>
      <c r="CM1771" s="23" t="s">
        <v>531</v>
      </c>
    </row>
    <row r="1772" spans="1:91" x14ac:dyDescent="0.25">
      <c r="A1772" s="23" t="s">
        <v>3860</v>
      </c>
      <c r="B1772" s="23" t="s">
        <v>4899</v>
      </c>
      <c r="C1772" s="23" t="s">
        <v>4900</v>
      </c>
      <c r="D1772" s="23" t="s">
        <v>0</v>
      </c>
      <c r="E1772" s="23" t="s">
        <v>3861</v>
      </c>
      <c r="F1772" s="23" t="s">
        <v>138</v>
      </c>
      <c r="G1772" s="23">
        <v>1946413</v>
      </c>
      <c r="H1772" s="23" t="s">
        <v>285</v>
      </c>
      <c r="I1772" s="23" t="s">
        <v>162</v>
      </c>
      <c r="J1772" s="23" t="s">
        <v>338</v>
      </c>
      <c r="K1772" s="23" t="s">
        <v>269</v>
      </c>
      <c r="L1772" s="23" t="s">
        <v>194</v>
      </c>
      <c r="M1772" s="24">
        <v>1355</v>
      </c>
      <c r="P1772" s="25">
        <v>1355.2</v>
      </c>
      <c r="Q1772" s="24">
        <v>1355</v>
      </c>
      <c r="R1772" s="23">
        <v>0</v>
      </c>
      <c r="S1772" s="23" t="s">
        <v>142</v>
      </c>
      <c r="W1772" s="24">
        <v>1355</v>
      </c>
      <c r="Z1772" s="24">
        <v>38000</v>
      </c>
      <c r="AB1772" s="24">
        <v>15282</v>
      </c>
      <c r="AC1772" s="24">
        <v>53282</v>
      </c>
      <c r="AD1772" s="23" t="s">
        <v>417</v>
      </c>
      <c r="AE1772" s="24">
        <v>53282</v>
      </c>
      <c r="AF1772" s="24">
        <v>53282</v>
      </c>
      <c r="AH1772" s="24">
        <v>53282</v>
      </c>
      <c r="AI1772" s="23" t="s">
        <v>143</v>
      </c>
      <c r="AJ1772" s="23" t="s">
        <v>142</v>
      </c>
      <c r="AK1772" s="26">
        <v>44593</v>
      </c>
      <c r="AL1772" s="26">
        <v>44602</v>
      </c>
      <c r="AM1772" s="26">
        <v>44602</v>
      </c>
      <c r="AN1772" s="26">
        <v>44849</v>
      </c>
      <c r="AO1772" s="26">
        <v>44926</v>
      </c>
      <c r="AR1772" s="25">
        <v>1355.2</v>
      </c>
      <c r="BK1772" s="23" t="s">
        <v>3862</v>
      </c>
      <c r="BL1772" s="26">
        <v>44929</v>
      </c>
      <c r="BM1772" s="23" t="s">
        <v>286</v>
      </c>
      <c r="BO1772" s="23" t="s">
        <v>162</v>
      </c>
      <c r="BP1772" s="23" t="s">
        <v>146</v>
      </c>
      <c r="BQ1772" s="23" t="s">
        <v>215</v>
      </c>
      <c r="BS1772" s="23" t="s">
        <v>163</v>
      </c>
      <c r="BT1772" s="23" t="s">
        <v>3863</v>
      </c>
      <c r="BV1772" s="24">
        <v>1355</v>
      </c>
      <c r="BW1772" s="23">
        <v>0</v>
      </c>
      <c r="BZ1772" s="24">
        <v>51927</v>
      </c>
      <c r="CB1772" s="23" t="s">
        <v>196</v>
      </c>
      <c r="CC1772" s="23" t="s">
        <v>197</v>
      </c>
      <c r="CF1772" s="23">
        <v>1</v>
      </c>
      <c r="CG1772" s="23">
        <v>40843</v>
      </c>
      <c r="CI1772" s="23" t="s">
        <v>275</v>
      </c>
      <c r="CJ1772" s="23" t="s">
        <v>150</v>
      </c>
      <c r="CK1772" s="23" t="s">
        <v>151</v>
      </c>
      <c r="CL1772" s="26">
        <v>44406</v>
      </c>
      <c r="CM1772" s="23" t="s">
        <v>3268</v>
      </c>
    </row>
    <row r="1773" spans="1:91" x14ac:dyDescent="0.25">
      <c r="A1773" s="23" t="s">
        <v>6253</v>
      </c>
      <c r="B1773" s="23" t="s">
        <v>4899</v>
      </c>
      <c r="C1773" s="23" t="s">
        <v>4900</v>
      </c>
      <c r="D1773" s="23" t="s">
        <v>14</v>
      </c>
      <c r="E1773" s="23" t="s">
        <v>6252</v>
      </c>
      <c r="F1773" s="23" t="s">
        <v>154</v>
      </c>
      <c r="G1773" s="23">
        <v>2124763</v>
      </c>
      <c r="H1773" s="23" t="s">
        <v>285</v>
      </c>
      <c r="I1773" s="23" t="s">
        <v>162</v>
      </c>
      <c r="J1773" s="23" t="s">
        <v>157</v>
      </c>
      <c r="K1773" s="23" t="s">
        <v>158</v>
      </c>
      <c r="L1773" s="23" t="s">
        <v>289</v>
      </c>
      <c r="N1773" s="24">
        <v>28000</v>
      </c>
      <c r="P1773" s="25">
        <v>28000</v>
      </c>
      <c r="R1773" s="24">
        <v>28000</v>
      </c>
      <c r="S1773" s="23" t="s">
        <v>136</v>
      </c>
      <c r="W1773" s="24">
        <v>28000</v>
      </c>
      <c r="Z1773" s="24">
        <v>28000</v>
      </c>
      <c r="AC1773" s="24">
        <v>28000</v>
      </c>
      <c r="AD1773" s="23" t="s">
        <v>160</v>
      </c>
      <c r="AE1773" s="24">
        <v>28000</v>
      </c>
      <c r="AG1773" s="24">
        <v>28000</v>
      </c>
      <c r="AH1773" s="24">
        <v>28000</v>
      </c>
      <c r="AI1773" s="23" t="s">
        <v>143</v>
      </c>
      <c r="AJ1773" s="23" t="s">
        <v>142</v>
      </c>
      <c r="AK1773" s="26">
        <v>45139</v>
      </c>
      <c r="AL1773" s="26">
        <v>45076</v>
      </c>
      <c r="AM1773" s="26">
        <v>45076</v>
      </c>
      <c r="AN1773" s="26">
        <v>45199</v>
      </c>
      <c r="AO1773" s="26">
        <v>45199</v>
      </c>
      <c r="BE1773" s="24">
        <v>28000</v>
      </c>
      <c r="BK1773" s="23" t="s">
        <v>6005</v>
      </c>
      <c r="BL1773" s="26">
        <v>45089</v>
      </c>
      <c r="BM1773" s="23" t="s">
        <v>286</v>
      </c>
      <c r="BO1773" s="23" t="s">
        <v>162</v>
      </c>
      <c r="BP1773" s="23" t="s">
        <v>146</v>
      </c>
      <c r="BQ1773" s="23" t="s">
        <v>290</v>
      </c>
      <c r="BS1773" s="23" t="s">
        <v>163</v>
      </c>
      <c r="BT1773" s="23" t="s">
        <v>3863</v>
      </c>
      <c r="BW1773" s="23">
        <v>0</v>
      </c>
      <c r="BX1773" s="24">
        <v>28000</v>
      </c>
      <c r="CB1773" s="23" t="s">
        <v>291</v>
      </c>
      <c r="CC1773" s="23" t="s">
        <v>380</v>
      </c>
      <c r="CD1773" s="23" t="s">
        <v>166</v>
      </c>
      <c r="CF1773" s="23">
        <v>1</v>
      </c>
      <c r="CG1773" s="23">
        <v>47196</v>
      </c>
      <c r="CI1773" s="23" t="s">
        <v>161</v>
      </c>
      <c r="CJ1773" s="23" t="s">
        <v>167</v>
      </c>
      <c r="CK1773" s="23" t="s">
        <v>168</v>
      </c>
      <c r="CL1773" s="26">
        <v>45076</v>
      </c>
    </row>
    <row r="1774" spans="1:91" x14ac:dyDescent="0.25">
      <c r="A1774" s="23" t="s">
        <v>813</v>
      </c>
      <c r="B1774" s="23" t="s">
        <v>4899</v>
      </c>
      <c r="C1774" s="23" t="s">
        <v>4898</v>
      </c>
      <c r="D1774" s="23" t="s">
        <v>14</v>
      </c>
      <c r="F1774" s="23" t="s">
        <v>138</v>
      </c>
      <c r="H1774" s="23" t="s">
        <v>475</v>
      </c>
      <c r="I1774" s="23" t="s">
        <v>162</v>
      </c>
      <c r="J1774" s="23" t="s">
        <v>140</v>
      </c>
      <c r="L1774" s="23" t="s">
        <v>194</v>
      </c>
      <c r="N1774" s="24">
        <v>20000</v>
      </c>
      <c r="P1774" s="25">
        <v>20000</v>
      </c>
      <c r="Q1774" s="24">
        <v>20000</v>
      </c>
      <c r="R1774" s="23">
        <v>0</v>
      </c>
      <c r="S1774" s="23" t="s">
        <v>142</v>
      </c>
      <c r="T1774" s="24">
        <v>20001</v>
      </c>
      <c r="V1774" s="24">
        <v>20001</v>
      </c>
      <c r="W1774" s="23">
        <v>-1</v>
      </c>
      <c r="AG1774" s="24">
        <v>20000</v>
      </c>
      <c r="AH1774" s="24">
        <v>20000</v>
      </c>
      <c r="AI1774" s="23" t="s">
        <v>143</v>
      </c>
      <c r="AJ1774" s="23" t="s">
        <v>142</v>
      </c>
      <c r="AK1774" s="26">
        <v>45200</v>
      </c>
      <c r="AO1774" s="26">
        <v>45291</v>
      </c>
      <c r="BG1774" s="24">
        <v>20000</v>
      </c>
      <c r="BK1774" s="23" t="s">
        <v>6251</v>
      </c>
      <c r="BL1774" s="26">
        <v>45078</v>
      </c>
      <c r="BO1774" s="23" t="s">
        <v>162</v>
      </c>
      <c r="BP1774" s="23" t="s">
        <v>146</v>
      </c>
      <c r="BQ1774" s="23" t="s">
        <v>195</v>
      </c>
      <c r="BS1774" s="23" t="s">
        <v>440</v>
      </c>
      <c r="BT1774" s="23" t="s">
        <v>441</v>
      </c>
      <c r="BW1774" s="23">
        <v>0</v>
      </c>
      <c r="BY1774" s="24">
        <v>20000</v>
      </c>
      <c r="CB1774" s="23" t="s">
        <v>196</v>
      </c>
      <c r="CF1774" s="23">
        <v>1</v>
      </c>
      <c r="CG1774" s="23">
        <v>45288</v>
      </c>
      <c r="CI1774" s="23" t="s">
        <v>275</v>
      </c>
      <c r="CJ1774" s="23" t="s">
        <v>150</v>
      </c>
      <c r="CK1774" s="23" t="s">
        <v>151</v>
      </c>
      <c r="CL1774" s="26">
        <v>44798</v>
      </c>
      <c r="CM1774" s="23" t="s">
        <v>531</v>
      </c>
    </row>
    <row r="1775" spans="1:91" x14ac:dyDescent="0.25">
      <c r="A1775" s="23" t="s">
        <v>1733</v>
      </c>
      <c r="B1775" s="23" t="s">
        <v>4899</v>
      </c>
      <c r="C1775" s="23" t="s">
        <v>4898</v>
      </c>
      <c r="D1775" s="23" t="s">
        <v>0</v>
      </c>
      <c r="F1775" s="23" t="s">
        <v>447</v>
      </c>
      <c r="H1775" s="23" t="s">
        <v>327</v>
      </c>
      <c r="I1775" s="23" t="s">
        <v>162</v>
      </c>
      <c r="J1775" s="23" t="s">
        <v>140</v>
      </c>
      <c r="K1775" s="23" t="s">
        <v>299</v>
      </c>
      <c r="L1775" s="23" t="s">
        <v>214</v>
      </c>
      <c r="N1775" s="24">
        <v>450000</v>
      </c>
      <c r="P1775" s="25">
        <v>450000</v>
      </c>
      <c r="Q1775" s="24">
        <v>300000</v>
      </c>
      <c r="R1775" s="24">
        <v>150000</v>
      </c>
      <c r="S1775" s="23" t="s">
        <v>136</v>
      </c>
      <c r="T1775" s="24">
        <v>300000</v>
      </c>
      <c r="V1775" s="24">
        <v>300000</v>
      </c>
      <c r="W1775" s="24">
        <v>150000</v>
      </c>
      <c r="AG1775" s="24">
        <v>450000</v>
      </c>
      <c r="AH1775" s="24">
        <v>450000</v>
      </c>
      <c r="AI1775" s="23" t="s">
        <v>143</v>
      </c>
      <c r="AJ1775" s="23" t="s">
        <v>142</v>
      </c>
      <c r="AK1775" s="26">
        <v>45139</v>
      </c>
      <c r="AO1775" s="26">
        <v>45199</v>
      </c>
      <c r="BE1775" s="24">
        <v>150000</v>
      </c>
      <c r="BF1775" s="24">
        <v>150000</v>
      </c>
      <c r="BG1775" s="24">
        <v>150000</v>
      </c>
      <c r="BK1775" s="23" t="s">
        <v>6250</v>
      </c>
      <c r="BL1775" s="26">
        <v>45079</v>
      </c>
      <c r="BO1775" s="23" t="s">
        <v>162</v>
      </c>
      <c r="BP1775" s="23" t="s">
        <v>146</v>
      </c>
      <c r="BQ1775" s="23" t="s">
        <v>215</v>
      </c>
      <c r="BS1775" s="23" t="s">
        <v>440</v>
      </c>
      <c r="BT1775" s="23" t="s">
        <v>1734</v>
      </c>
      <c r="BW1775" s="23">
        <v>0</v>
      </c>
      <c r="BX1775" s="24">
        <v>300000</v>
      </c>
      <c r="BY1775" s="24">
        <v>150000</v>
      </c>
      <c r="CB1775" s="23" t="s">
        <v>218</v>
      </c>
      <c r="CD1775" s="23" t="s">
        <v>166</v>
      </c>
      <c r="CF1775" s="23">
        <v>1</v>
      </c>
      <c r="CG1775" s="23">
        <v>25884</v>
      </c>
      <c r="CH1775" s="23" t="s">
        <v>1735</v>
      </c>
      <c r="CI1775" s="23" t="s">
        <v>1397</v>
      </c>
      <c r="CJ1775" s="23" t="s">
        <v>150</v>
      </c>
      <c r="CK1775" s="23" t="s">
        <v>151</v>
      </c>
      <c r="CL1775" s="26">
        <v>42991</v>
      </c>
      <c r="CM1775" s="23" t="s">
        <v>41</v>
      </c>
    </row>
    <row r="1776" spans="1:91" x14ac:dyDescent="0.25">
      <c r="A1776" s="23" t="s">
        <v>1501</v>
      </c>
      <c r="B1776" s="23" t="s">
        <v>4899</v>
      </c>
      <c r="C1776" s="23" t="s">
        <v>4900</v>
      </c>
      <c r="D1776" s="23" t="s">
        <v>0</v>
      </c>
      <c r="E1776" s="23" t="s">
        <v>1502</v>
      </c>
      <c r="F1776" s="23" t="s">
        <v>154</v>
      </c>
      <c r="G1776" s="23" t="s">
        <v>1503</v>
      </c>
      <c r="H1776" s="23" t="s">
        <v>327</v>
      </c>
      <c r="I1776" s="23" t="s">
        <v>162</v>
      </c>
      <c r="J1776" s="23" t="s">
        <v>268</v>
      </c>
      <c r="K1776" s="23" t="s">
        <v>269</v>
      </c>
      <c r="L1776" s="23" t="s">
        <v>214</v>
      </c>
      <c r="M1776" s="24">
        <v>-400139</v>
      </c>
      <c r="N1776" s="24">
        <v>-3500</v>
      </c>
      <c r="P1776" s="25">
        <v>-403639.21</v>
      </c>
      <c r="Q1776" s="24">
        <v>-402139</v>
      </c>
      <c r="R1776" s="24">
        <v>-1500</v>
      </c>
      <c r="S1776" s="23" t="s">
        <v>133</v>
      </c>
      <c r="W1776" s="24">
        <v>-403639</v>
      </c>
      <c r="Z1776" s="24">
        <v>971000</v>
      </c>
      <c r="AC1776" s="24">
        <v>971000</v>
      </c>
      <c r="AD1776" s="23" t="s">
        <v>160</v>
      </c>
      <c r="AE1776" s="24">
        <v>971000</v>
      </c>
      <c r="AF1776" s="24">
        <v>300946</v>
      </c>
      <c r="AG1776" s="24">
        <v>-3500</v>
      </c>
      <c r="AH1776" s="24">
        <v>297446</v>
      </c>
      <c r="AI1776" s="23" t="s">
        <v>143</v>
      </c>
      <c r="AJ1776" s="23" t="s">
        <v>142</v>
      </c>
      <c r="AK1776" s="26">
        <v>44501</v>
      </c>
      <c r="AL1776" s="26">
        <v>44537</v>
      </c>
      <c r="AM1776" s="26">
        <v>44537</v>
      </c>
      <c r="AN1776" s="26">
        <v>44269</v>
      </c>
      <c r="AO1776" s="26">
        <v>44747</v>
      </c>
      <c r="AR1776" s="25">
        <v>5000</v>
      </c>
      <c r="AS1776" s="25">
        <v>3229</v>
      </c>
      <c r="AT1776" s="25">
        <v>-410368.21</v>
      </c>
      <c r="AV1776" s="25">
        <v>2000</v>
      </c>
      <c r="AW1776" s="24">
        <v>-5500</v>
      </c>
      <c r="AX1776" s="24">
        <v>-5500</v>
      </c>
      <c r="AY1776" s="24">
        <v>7500</v>
      </c>
      <c r="AZ1776" s="23" t="s">
        <v>136</v>
      </c>
      <c r="BC1776" s="24">
        <v>-3500</v>
      </c>
      <c r="BK1776" s="23" t="s">
        <v>6249</v>
      </c>
      <c r="BL1776" s="26">
        <v>45082</v>
      </c>
      <c r="BM1776" s="23" t="s">
        <v>444</v>
      </c>
      <c r="BO1776" s="23" t="s">
        <v>162</v>
      </c>
      <c r="BP1776" s="23" t="s">
        <v>146</v>
      </c>
      <c r="BQ1776" s="23" t="s">
        <v>215</v>
      </c>
      <c r="BS1776" s="23" t="s">
        <v>440</v>
      </c>
      <c r="BT1776" s="23" t="s">
        <v>884</v>
      </c>
      <c r="BV1776" s="24">
        <v>-402139</v>
      </c>
      <c r="BW1776" s="24">
        <v>-1500</v>
      </c>
      <c r="BZ1776" s="24">
        <v>406477</v>
      </c>
      <c r="CB1776" s="23" t="s">
        <v>218</v>
      </c>
      <c r="CC1776" s="23" t="s">
        <v>218</v>
      </c>
      <c r="CF1776" s="23">
        <v>1</v>
      </c>
      <c r="CG1776" s="23">
        <v>42181</v>
      </c>
      <c r="CI1776" s="23" t="s">
        <v>161</v>
      </c>
      <c r="CJ1776" s="23" t="s">
        <v>150</v>
      </c>
      <c r="CK1776" s="23" t="s">
        <v>151</v>
      </c>
      <c r="CL1776" s="26">
        <v>44456</v>
      </c>
      <c r="CM1776" s="23" t="s">
        <v>42</v>
      </c>
    </row>
    <row r="1777" spans="1:91" x14ac:dyDescent="0.25">
      <c r="A1777" s="23" t="s">
        <v>1504</v>
      </c>
      <c r="B1777" s="23" t="s">
        <v>4899</v>
      </c>
      <c r="C1777" s="23" t="s">
        <v>4900</v>
      </c>
      <c r="D1777" s="23" t="s">
        <v>0</v>
      </c>
      <c r="E1777" s="23" t="s">
        <v>1505</v>
      </c>
      <c r="F1777" s="23" t="s">
        <v>154</v>
      </c>
      <c r="G1777" s="23" t="s">
        <v>1506</v>
      </c>
      <c r="H1777" s="23" t="s">
        <v>1489</v>
      </c>
      <c r="I1777" s="23" t="s">
        <v>162</v>
      </c>
      <c r="J1777" s="23" t="s">
        <v>157</v>
      </c>
      <c r="K1777" s="23" t="s">
        <v>269</v>
      </c>
      <c r="L1777" s="23" t="s">
        <v>214</v>
      </c>
      <c r="M1777" s="24">
        <v>-45171</v>
      </c>
      <c r="P1777" s="25">
        <v>-45171.3</v>
      </c>
      <c r="Q1777" s="24">
        <v>-45412</v>
      </c>
      <c r="R1777" s="23">
        <v>240</v>
      </c>
      <c r="S1777" s="23" t="s">
        <v>133</v>
      </c>
      <c r="T1777" s="24">
        <v>529000</v>
      </c>
      <c r="V1777" s="24">
        <v>529000</v>
      </c>
      <c r="W1777" s="24">
        <v>-574171</v>
      </c>
      <c r="Z1777" s="24">
        <v>211000</v>
      </c>
      <c r="AC1777" s="24">
        <v>211000</v>
      </c>
      <c r="AD1777" s="23" t="s">
        <v>134</v>
      </c>
      <c r="AE1777" s="24">
        <v>211000</v>
      </c>
      <c r="AF1777" s="24">
        <v>25275</v>
      </c>
      <c r="AH1777" s="24">
        <v>25275</v>
      </c>
      <c r="AI1777" s="23" t="s">
        <v>143</v>
      </c>
      <c r="AJ1777" s="23" t="s">
        <v>142</v>
      </c>
      <c r="AK1777" s="26">
        <v>44835</v>
      </c>
      <c r="AL1777" s="26">
        <v>44834</v>
      </c>
      <c r="AM1777" s="26">
        <v>44834</v>
      </c>
      <c r="AN1777" s="26">
        <v>44926</v>
      </c>
      <c r="AO1777" s="26">
        <v>45107</v>
      </c>
      <c r="AR1777" s="25">
        <v>78057.11</v>
      </c>
      <c r="AS1777" s="25">
        <v>4547.9399999999996</v>
      </c>
      <c r="AT1777" s="25">
        <v>-128016.68</v>
      </c>
      <c r="AU1777" s="23">
        <v>119.01</v>
      </c>
      <c r="AV1777" s="23">
        <v>121.32</v>
      </c>
      <c r="AY1777" s="23">
        <v>121</v>
      </c>
      <c r="AZ1777" s="23" t="s">
        <v>136</v>
      </c>
      <c r="BK1777" s="23" t="s">
        <v>6248</v>
      </c>
      <c r="BL1777" s="26">
        <v>45082</v>
      </c>
      <c r="BM1777" s="23" t="s">
        <v>444</v>
      </c>
      <c r="BO1777" s="23" t="s">
        <v>162</v>
      </c>
      <c r="BP1777" s="23" t="s">
        <v>146</v>
      </c>
      <c r="BQ1777" s="23" t="s">
        <v>215</v>
      </c>
      <c r="BS1777" s="23" t="s">
        <v>440</v>
      </c>
      <c r="BT1777" s="23" t="s">
        <v>441</v>
      </c>
      <c r="BV1777" s="24">
        <v>-45412</v>
      </c>
      <c r="BW1777" s="23">
        <v>240</v>
      </c>
      <c r="BZ1777" s="24">
        <v>70446</v>
      </c>
      <c r="CB1777" s="23" t="s">
        <v>218</v>
      </c>
      <c r="CC1777" s="23" t="s">
        <v>218</v>
      </c>
      <c r="CF1777" s="23">
        <v>1</v>
      </c>
      <c r="CG1777" s="23">
        <v>41022</v>
      </c>
      <c r="CI1777" s="23" t="s">
        <v>149</v>
      </c>
      <c r="CJ1777" s="23" t="s">
        <v>150</v>
      </c>
      <c r="CK1777" s="23" t="s">
        <v>151</v>
      </c>
      <c r="CL1777" s="26">
        <v>44412</v>
      </c>
      <c r="CM1777" s="23" t="s">
        <v>42</v>
      </c>
    </row>
    <row r="1778" spans="1:91" x14ac:dyDescent="0.25">
      <c r="A1778" s="23" t="s">
        <v>1507</v>
      </c>
      <c r="B1778" s="23" t="s">
        <v>4899</v>
      </c>
      <c r="C1778" s="23" t="s">
        <v>4900</v>
      </c>
      <c r="D1778" s="23" t="s">
        <v>0</v>
      </c>
      <c r="E1778" s="23" t="s">
        <v>1508</v>
      </c>
      <c r="F1778" s="23" t="s">
        <v>154</v>
      </c>
      <c r="G1778" s="23" t="s">
        <v>1509</v>
      </c>
      <c r="H1778" s="23" t="s">
        <v>1342</v>
      </c>
      <c r="I1778" s="23" t="s">
        <v>162</v>
      </c>
      <c r="J1778" s="23" t="s">
        <v>268</v>
      </c>
      <c r="K1778" s="23" t="s">
        <v>158</v>
      </c>
      <c r="L1778" s="23" t="s">
        <v>214</v>
      </c>
      <c r="M1778" s="24">
        <v>1474</v>
      </c>
      <c r="O1778" s="24">
        <v>20000</v>
      </c>
      <c r="P1778" s="25">
        <v>1473.68</v>
      </c>
      <c r="Q1778" s="24">
        <v>1150</v>
      </c>
      <c r="R1778" s="23">
        <v>324</v>
      </c>
      <c r="S1778" s="23" t="s">
        <v>136</v>
      </c>
      <c r="W1778" s="24">
        <v>1474</v>
      </c>
      <c r="Z1778" s="24">
        <v>229000</v>
      </c>
      <c r="AC1778" s="24">
        <v>229000</v>
      </c>
      <c r="AD1778" s="23" t="s">
        <v>160</v>
      </c>
      <c r="AE1778" s="24">
        <v>229000</v>
      </c>
      <c r="AF1778" s="24">
        <v>194069</v>
      </c>
      <c r="AG1778" s="24">
        <v>20000</v>
      </c>
      <c r="AH1778" s="24">
        <v>214069</v>
      </c>
      <c r="AI1778" s="23" t="s">
        <v>143</v>
      </c>
      <c r="AJ1778" s="23" t="s">
        <v>142</v>
      </c>
      <c r="AK1778" s="26">
        <v>44805</v>
      </c>
      <c r="AL1778" s="26">
        <v>44818</v>
      </c>
      <c r="AM1778" s="26">
        <v>44818</v>
      </c>
      <c r="AN1778" s="26">
        <v>44872</v>
      </c>
      <c r="AO1778" s="26">
        <v>44866</v>
      </c>
      <c r="AR1778" s="23">
        <v>250.88</v>
      </c>
      <c r="AT1778" s="23">
        <v>898.8</v>
      </c>
      <c r="AU1778" s="23">
        <v>324</v>
      </c>
      <c r="BJ1778" s="24">
        <v>20000</v>
      </c>
      <c r="BK1778" s="23" t="s">
        <v>1510</v>
      </c>
      <c r="BL1778" s="26">
        <v>44958</v>
      </c>
      <c r="BM1778" s="23" t="s">
        <v>444</v>
      </c>
      <c r="BO1778" s="23" t="s">
        <v>162</v>
      </c>
      <c r="BP1778" s="23" t="s">
        <v>146</v>
      </c>
      <c r="BQ1778" s="23" t="s">
        <v>215</v>
      </c>
      <c r="BS1778" s="23" t="s">
        <v>440</v>
      </c>
      <c r="BT1778" s="23" t="s">
        <v>1379</v>
      </c>
      <c r="BV1778" s="24">
        <v>1150</v>
      </c>
      <c r="BW1778" s="23">
        <v>324</v>
      </c>
      <c r="BZ1778" s="24">
        <v>192596</v>
      </c>
      <c r="CB1778" s="23" t="s">
        <v>218</v>
      </c>
      <c r="CC1778" s="23" t="s">
        <v>218</v>
      </c>
      <c r="CF1778" s="23">
        <v>1</v>
      </c>
      <c r="CG1778" s="23">
        <v>45325</v>
      </c>
      <c r="CI1778" s="23" t="s">
        <v>275</v>
      </c>
      <c r="CJ1778" s="23" t="s">
        <v>150</v>
      </c>
      <c r="CK1778" s="23" t="s">
        <v>151</v>
      </c>
      <c r="CL1778" s="26">
        <v>44798</v>
      </c>
      <c r="CM1778" s="23" t="s">
        <v>42</v>
      </c>
    </row>
    <row r="1779" spans="1:91" x14ac:dyDescent="0.25">
      <c r="A1779" s="23" t="s">
        <v>1376</v>
      </c>
      <c r="B1779" s="23" t="s">
        <v>4899</v>
      </c>
      <c r="C1779" s="23" t="s">
        <v>4900</v>
      </c>
      <c r="D1779" s="23" t="s">
        <v>0</v>
      </c>
      <c r="E1779" s="23" t="s">
        <v>1377</v>
      </c>
      <c r="F1779" s="23" t="s">
        <v>154</v>
      </c>
      <c r="G1779" s="23">
        <v>2023751</v>
      </c>
      <c r="H1779" s="23" t="s">
        <v>327</v>
      </c>
      <c r="I1779" s="23" t="s">
        <v>162</v>
      </c>
      <c r="J1779" s="23" t="s">
        <v>268</v>
      </c>
      <c r="K1779" s="23" t="s">
        <v>269</v>
      </c>
      <c r="L1779" s="23" t="s">
        <v>214</v>
      </c>
      <c r="M1779" s="24">
        <v>4285</v>
      </c>
      <c r="P1779" s="25">
        <v>4285.47</v>
      </c>
      <c r="Q1779" s="24">
        <v>4285</v>
      </c>
      <c r="R1779" s="23">
        <v>0</v>
      </c>
      <c r="S1779" s="23" t="s">
        <v>142</v>
      </c>
      <c r="W1779" s="24">
        <v>4285</v>
      </c>
      <c r="Z1779" s="24">
        <v>531000</v>
      </c>
      <c r="AC1779" s="24">
        <v>531000</v>
      </c>
      <c r="AD1779" s="23" t="s">
        <v>160</v>
      </c>
      <c r="AE1779" s="24">
        <v>531000</v>
      </c>
      <c r="AF1779" s="24">
        <v>364778</v>
      </c>
      <c r="AH1779" s="24">
        <v>364778</v>
      </c>
      <c r="AI1779" s="23" t="s">
        <v>143</v>
      </c>
      <c r="AJ1779" s="23" t="s">
        <v>142</v>
      </c>
      <c r="AK1779" s="26">
        <v>44835</v>
      </c>
      <c r="AL1779" s="26">
        <v>44849</v>
      </c>
      <c r="AM1779" s="26">
        <v>44849</v>
      </c>
      <c r="AN1779" s="26">
        <v>44926</v>
      </c>
      <c r="AO1779" s="26">
        <v>44926</v>
      </c>
      <c r="AR1779" s="25">
        <v>4128.58</v>
      </c>
      <c r="AS1779" s="23">
        <v>156.88999999999999</v>
      </c>
      <c r="BK1779" s="23" t="s">
        <v>1378</v>
      </c>
      <c r="BL1779" s="26">
        <v>44958</v>
      </c>
      <c r="BM1779" s="23" t="s">
        <v>444</v>
      </c>
      <c r="BO1779" s="23" t="s">
        <v>162</v>
      </c>
      <c r="BP1779" s="23" t="s">
        <v>146</v>
      </c>
      <c r="BQ1779" s="23" t="s">
        <v>215</v>
      </c>
      <c r="BS1779" s="23" t="s">
        <v>440</v>
      </c>
      <c r="BT1779" s="23" t="s">
        <v>1379</v>
      </c>
      <c r="BV1779" s="24">
        <v>4285</v>
      </c>
      <c r="BW1779" s="23">
        <v>0</v>
      </c>
      <c r="BZ1779" s="24">
        <v>360492</v>
      </c>
      <c r="CB1779" s="23" t="s">
        <v>218</v>
      </c>
      <c r="CC1779" s="23" t="s">
        <v>1322</v>
      </c>
      <c r="CF1779" s="23">
        <v>1</v>
      </c>
      <c r="CG1779" s="23">
        <v>40720</v>
      </c>
      <c r="CI1779" s="23" t="s">
        <v>149</v>
      </c>
      <c r="CJ1779" s="23" t="s">
        <v>150</v>
      </c>
      <c r="CK1779" s="23" t="s">
        <v>151</v>
      </c>
      <c r="CL1779" s="26">
        <v>44400</v>
      </c>
      <c r="CM1779" s="23" t="s">
        <v>40</v>
      </c>
    </row>
    <row r="1780" spans="1:91" x14ac:dyDescent="0.25">
      <c r="A1780" s="23" t="s">
        <v>814</v>
      </c>
      <c r="B1780" s="23" t="s">
        <v>4899</v>
      </c>
      <c r="C1780" s="23" t="s">
        <v>4900</v>
      </c>
      <c r="D1780" s="23" t="s">
        <v>0</v>
      </c>
      <c r="E1780" s="23" t="s">
        <v>5552</v>
      </c>
      <c r="F1780" s="23" t="s">
        <v>154</v>
      </c>
      <c r="H1780" s="23" t="s">
        <v>671</v>
      </c>
      <c r="I1780" s="23" t="s">
        <v>162</v>
      </c>
      <c r="J1780" s="23" t="s">
        <v>157</v>
      </c>
      <c r="K1780" s="23" t="s">
        <v>269</v>
      </c>
      <c r="L1780" s="23" t="s">
        <v>194</v>
      </c>
      <c r="N1780" s="24">
        <v>64000</v>
      </c>
      <c r="P1780" s="25">
        <v>64000</v>
      </c>
      <c r="Q1780" s="24">
        <v>64000</v>
      </c>
      <c r="R1780" s="23">
        <v>0</v>
      </c>
      <c r="S1780" s="23" t="s">
        <v>142</v>
      </c>
      <c r="T1780" s="24">
        <v>64000</v>
      </c>
      <c r="V1780" s="24">
        <v>64000</v>
      </c>
      <c r="W1780" s="23">
        <v>0</v>
      </c>
      <c r="Z1780" s="24">
        <v>63920</v>
      </c>
      <c r="AC1780" s="24">
        <v>63920</v>
      </c>
      <c r="AD1780" s="23" t="s">
        <v>160</v>
      </c>
      <c r="AE1780" s="24">
        <v>63920</v>
      </c>
      <c r="AG1780" s="24">
        <v>64000</v>
      </c>
      <c r="AH1780" s="24">
        <v>64000</v>
      </c>
      <c r="AI1780" s="23" t="s">
        <v>143</v>
      </c>
      <c r="AJ1780" s="23" t="s">
        <v>142</v>
      </c>
      <c r="AK1780" s="26">
        <v>45108</v>
      </c>
      <c r="AL1780" s="26">
        <v>45057</v>
      </c>
      <c r="AM1780" s="26">
        <v>45057</v>
      </c>
      <c r="AN1780" s="26">
        <v>45138</v>
      </c>
      <c r="AO1780" s="26">
        <v>45138</v>
      </c>
      <c r="BC1780" s="24">
        <v>3500</v>
      </c>
      <c r="BD1780" s="24">
        <v>60500</v>
      </c>
      <c r="BK1780" s="23" t="s">
        <v>6247</v>
      </c>
      <c r="BL1780" s="26">
        <v>45079</v>
      </c>
      <c r="BM1780" s="23" t="s">
        <v>444</v>
      </c>
      <c r="BO1780" s="23" t="s">
        <v>162</v>
      </c>
      <c r="BP1780" s="23" t="s">
        <v>146</v>
      </c>
      <c r="BQ1780" s="23" t="s">
        <v>215</v>
      </c>
      <c r="BS1780" s="23" t="s">
        <v>229</v>
      </c>
      <c r="BT1780" s="23" t="s">
        <v>815</v>
      </c>
      <c r="BW1780" s="24">
        <v>3500</v>
      </c>
      <c r="BX1780" s="24">
        <v>60500</v>
      </c>
      <c r="CB1780" s="23" t="s">
        <v>196</v>
      </c>
      <c r="CC1780" s="23" t="s">
        <v>197</v>
      </c>
      <c r="CF1780" s="23">
        <v>1</v>
      </c>
      <c r="CG1780" s="23">
        <v>45317</v>
      </c>
      <c r="CI1780" s="23" t="s">
        <v>275</v>
      </c>
      <c r="CJ1780" s="23" t="s">
        <v>150</v>
      </c>
      <c r="CK1780" s="23" t="s">
        <v>151</v>
      </c>
      <c r="CL1780" s="26">
        <v>44798</v>
      </c>
      <c r="CM1780" s="23" t="s">
        <v>531</v>
      </c>
    </row>
    <row r="1781" spans="1:91" x14ac:dyDescent="0.25">
      <c r="A1781" s="23" t="s">
        <v>325</v>
      </c>
      <c r="B1781" s="23" t="s">
        <v>4899</v>
      </c>
      <c r="C1781" s="23" t="s">
        <v>4900</v>
      </c>
      <c r="D1781" s="23" t="s">
        <v>0</v>
      </c>
      <c r="E1781" s="23" t="s">
        <v>326</v>
      </c>
      <c r="F1781" s="23" t="s">
        <v>154</v>
      </c>
      <c r="G1781" s="23">
        <v>2094331</v>
      </c>
      <c r="H1781" s="23" t="s">
        <v>327</v>
      </c>
      <c r="I1781" s="23" t="s">
        <v>162</v>
      </c>
      <c r="J1781" s="23" t="s">
        <v>268</v>
      </c>
      <c r="K1781" s="23" t="s">
        <v>158</v>
      </c>
      <c r="L1781" s="23" t="s">
        <v>214</v>
      </c>
      <c r="M1781" s="24">
        <v>938621</v>
      </c>
      <c r="P1781" s="25">
        <v>938620.54</v>
      </c>
      <c r="Q1781" s="24">
        <v>539978</v>
      </c>
      <c r="R1781" s="24">
        <v>398642</v>
      </c>
      <c r="S1781" s="23" t="s">
        <v>136</v>
      </c>
      <c r="U1781" s="24">
        <v>745441</v>
      </c>
      <c r="V1781" s="24">
        <v>745441</v>
      </c>
      <c r="W1781" s="24">
        <v>193180</v>
      </c>
      <c r="Z1781" s="24">
        <v>745441</v>
      </c>
      <c r="AC1781" s="24">
        <v>745441</v>
      </c>
      <c r="AD1781" s="23" t="s">
        <v>160</v>
      </c>
      <c r="AE1781" s="24">
        <v>745441</v>
      </c>
      <c r="AF1781" s="24">
        <v>938621</v>
      </c>
      <c r="AH1781" s="24">
        <v>938621</v>
      </c>
      <c r="AI1781" s="23" t="s">
        <v>135</v>
      </c>
      <c r="AJ1781" s="23" t="s">
        <v>136</v>
      </c>
      <c r="AK1781" s="26">
        <v>44986</v>
      </c>
      <c r="AL1781" s="26">
        <v>45042</v>
      </c>
      <c r="AM1781" s="26">
        <v>45042</v>
      </c>
      <c r="AN1781" s="26">
        <v>45077</v>
      </c>
      <c r="AO1781" s="26">
        <v>45077</v>
      </c>
      <c r="AT1781" s="25">
        <v>289978.26</v>
      </c>
      <c r="AU1781" s="25">
        <v>364479.78</v>
      </c>
      <c r="AV1781" s="25">
        <v>284162.5</v>
      </c>
      <c r="AW1781" s="24">
        <v>100000</v>
      </c>
      <c r="AX1781" s="24">
        <v>100000</v>
      </c>
      <c r="AY1781" s="24">
        <v>184163</v>
      </c>
      <c r="AZ1781" s="23" t="s">
        <v>136</v>
      </c>
      <c r="BA1781" s="23">
        <v>0</v>
      </c>
      <c r="BB1781" s="23" t="s">
        <v>418</v>
      </c>
      <c r="BK1781" s="23" t="s">
        <v>6246</v>
      </c>
      <c r="BL1781" s="26">
        <v>45081</v>
      </c>
      <c r="BM1781" s="23" t="s">
        <v>444</v>
      </c>
      <c r="BO1781" s="23" t="s">
        <v>162</v>
      </c>
      <c r="BP1781" s="23" t="s">
        <v>146</v>
      </c>
      <c r="BQ1781" s="23" t="s">
        <v>215</v>
      </c>
      <c r="BS1781" s="23" t="s">
        <v>328</v>
      </c>
      <c r="BT1781" s="23" t="s">
        <v>329</v>
      </c>
      <c r="BV1781" s="24">
        <v>289978</v>
      </c>
      <c r="BW1781" s="24">
        <v>648642</v>
      </c>
      <c r="CB1781" s="23" t="s">
        <v>218</v>
      </c>
      <c r="CC1781" s="23" t="s">
        <v>218</v>
      </c>
      <c r="CF1781" s="23">
        <v>1</v>
      </c>
      <c r="CG1781" s="23">
        <v>46701</v>
      </c>
      <c r="CI1781" s="23" t="s">
        <v>161</v>
      </c>
      <c r="CJ1781" s="23" t="s">
        <v>150</v>
      </c>
      <c r="CK1781" s="23" t="s">
        <v>151</v>
      </c>
      <c r="CL1781" s="26">
        <v>44991</v>
      </c>
    </row>
    <row r="1782" spans="1:91" x14ac:dyDescent="0.25">
      <c r="A1782" s="23" t="s">
        <v>1380</v>
      </c>
      <c r="B1782" s="23" t="s">
        <v>4899</v>
      </c>
      <c r="C1782" s="23" t="s">
        <v>4900</v>
      </c>
      <c r="D1782" s="23" t="s">
        <v>0</v>
      </c>
      <c r="E1782" s="23" t="s">
        <v>1381</v>
      </c>
      <c r="F1782" s="23" t="s">
        <v>154</v>
      </c>
      <c r="G1782" s="23">
        <v>1956022</v>
      </c>
      <c r="H1782" s="23" t="s">
        <v>1342</v>
      </c>
      <c r="I1782" s="23" t="s">
        <v>162</v>
      </c>
      <c r="J1782" s="23" t="s">
        <v>157</v>
      </c>
      <c r="K1782" s="23" t="s">
        <v>269</v>
      </c>
      <c r="L1782" s="23" t="s">
        <v>214</v>
      </c>
      <c r="M1782" s="24">
        <v>790045</v>
      </c>
      <c r="N1782" s="24">
        <v>80000</v>
      </c>
      <c r="O1782" s="23">
        <v>0</v>
      </c>
      <c r="P1782" s="25">
        <v>870045.49</v>
      </c>
      <c r="Q1782" s="24">
        <v>763361</v>
      </c>
      <c r="R1782" s="24">
        <v>106684</v>
      </c>
      <c r="S1782" s="23" t="s">
        <v>136</v>
      </c>
      <c r="T1782" s="24">
        <v>550000</v>
      </c>
      <c r="V1782" s="24">
        <v>550000</v>
      </c>
      <c r="W1782" s="24">
        <v>320045</v>
      </c>
      <c r="Z1782" s="24">
        <v>37000</v>
      </c>
      <c r="AA1782" s="24">
        <v>891000</v>
      </c>
      <c r="AC1782" s="24">
        <v>928000</v>
      </c>
      <c r="AD1782" s="23" t="s">
        <v>160</v>
      </c>
      <c r="AE1782" s="24">
        <v>928000</v>
      </c>
      <c r="AF1782" s="24">
        <v>876548</v>
      </c>
      <c r="AG1782" s="24">
        <v>80000</v>
      </c>
      <c r="AH1782" s="24">
        <v>956548</v>
      </c>
      <c r="AI1782" s="23" t="s">
        <v>143</v>
      </c>
      <c r="AJ1782" s="23" t="s">
        <v>142</v>
      </c>
      <c r="AK1782" s="26">
        <v>44652</v>
      </c>
      <c r="AL1782" s="26">
        <v>44658</v>
      </c>
      <c r="AM1782" s="26">
        <v>44658</v>
      </c>
      <c r="AN1782" s="26">
        <v>44813</v>
      </c>
      <c r="AO1782" s="26">
        <v>45072</v>
      </c>
      <c r="AR1782" s="25">
        <v>7790.22</v>
      </c>
      <c r="AS1782" s="25">
        <v>22384.75</v>
      </c>
      <c r="AT1782" s="25">
        <v>-11813.79</v>
      </c>
      <c r="AU1782" s="25">
        <v>86644.22</v>
      </c>
      <c r="AV1782" s="25">
        <v>685040.09</v>
      </c>
      <c r="AW1782" s="24">
        <v>595000</v>
      </c>
      <c r="AX1782" s="24">
        <v>595000</v>
      </c>
      <c r="AY1782" s="24">
        <v>90040</v>
      </c>
      <c r="AZ1782" s="23" t="s">
        <v>136</v>
      </c>
      <c r="BA1782" s="23">
        <v>0</v>
      </c>
      <c r="BB1782" s="23" t="s">
        <v>1808</v>
      </c>
      <c r="BC1782" s="24">
        <v>80000</v>
      </c>
      <c r="BJ1782" s="23">
        <v>0</v>
      </c>
      <c r="BK1782" s="23" t="s">
        <v>6245</v>
      </c>
      <c r="BL1782" s="26">
        <v>45079</v>
      </c>
      <c r="BM1782" s="23" t="s">
        <v>444</v>
      </c>
      <c r="BO1782" s="23" t="s">
        <v>162</v>
      </c>
      <c r="BP1782" s="23" t="s">
        <v>146</v>
      </c>
      <c r="BQ1782" s="23" t="s">
        <v>215</v>
      </c>
      <c r="BS1782" s="23" t="s">
        <v>229</v>
      </c>
      <c r="BT1782" s="23" t="s">
        <v>230</v>
      </c>
      <c r="BV1782" s="24">
        <v>18361</v>
      </c>
      <c r="BW1782" s="24">
        <v>851684</v>
      </c>
      <c r="BZ1782" s="24">
        <v>86502</v>
      </c>
      <c r="CB1782" s="23" t="s">
        <v>218</v>
      </c>
      <c r="CC1782" s="23" t="s">
        <v>218</v>
      </c>
      <c r="CF1782" s="23">
        <v>1</v>
      </c>
      <c r="CG1782" s="23">
        <v>40721</v>
      </c>
      <c r="CI1782" s="23" t="s">
        <v>149</v>
      </c>
      <c r="CJ1782" s="23" t="s">
        <v>150</v>
      </c>
      <c r="CK1782" s="23" t="s">
        <v>151</v>
      </c>
      <c r="CL1782" s="26">
        <v>44400</v>
      </c>
      <c r="CM1782" s="23" t="s">
        <v>40</v>
      </c>
    </row>
    <row r="1783" spans="1:91" x14ac:dyDescent="0.25">
      <c r="A1783" s="23" t="s">
        <v>816</v>
      </c>
      <c r="B1783" s="23" t="s">
        <v>4899</v>
      </c>
      <c r="C1783" s="23" t="s">
        <v>4900</v>
      </c>
      <c r="D1783" s="23" t="s">
        <v>0</v>
      </c>
      <c r="E1783" s="23" t="s">
        <v>5551</v>
      </c>
      <c r="F1783" s="23" t="s">
        <v>154</v>
      </c>
      <c r="G1783" s="23">
        <v>2121972</v>
      </c>
      <c r="H1783" s="23" t="s">
        <v>671</v>
      </c>
      <c r="I1783" s="23" t="s">
        <v>162</v>
      </c>
      <c r="J1783" s="23" t="s">
        <v>157</v>
      </c>
      <c r="K1783" s="23" t="s">
        <v>269</v>
      </c>
      <c r="L1783" s="23" t="s">
        <v>194</v>
      </c>
      <c r="N1783" s="24">
        <v>41000</v>
      </c>
      <c r="P1783" s="25">
        <v>41000</v>
      </c>
      <c r="Q1783" s="24">
        <v>41000</v>
      </c>
      <c r="R1783" s="23">
        <v>0</v>
      </c>
      <c r="S1783" s="23" t="s">
        <v>142</v>
      </c>
      <c r="T1783" s="24">
        <v>41000</v>
      </c>
      <c r="V1783" s="24">
        <v>41000</v>
      </c>
      <c r="W1783" s="23">
        <v>0</v>
      </c>
      <c r="Z1783" s="24">
        <v>41514</v>
      </c>
      <c r="AC1783" s="24">
        <v>41514</v>
      </c>
      <c r="AD1783" s="23" t="s">
        <v>160</v>
      </c>
      <c r="AE1783" s="24">
        <v>41514</v>
      </c>
      <c r="AG1783" s="24">
        <v>41000</v>
      </c>
      <c r="AH1783" s="24">
        <v>41000</v>
      </c>
      <c r="AI1783" s="23" t="s">
        <v>143</v>
      </c>
      <c r="AJ1783" s="23" t="s">
        <v>142</v>
      </c>
      <c r="AK1783" s="26">
        <v>45108</v>
      </c>
      <c r="AL1783" s="26">
        <v>45057</v>
      </c>
      <c r="AM1783" s="26">
        <v>45057</v>
      </c>
      <c r="AN1783" s="26">
        <v>45107</v>
      </c>
      <c r="AO1783" s="26">
        <v>45138</v>
      </c>
      <c r="AW1783" s="24">
        <v>5000</v>
      </c>
      <c r="AX1783" s="24">
        <v>5000</v>
      </c>
      <c r="AY1783" s="24">
        <v>-5000</v>
      </c>
      <c r="AZ1783" s="23" t="s">
        <v>136</v>
      </c>
      <c r="BB1783" s="23" t="s">
        <v>1280</v>
      </c>
      <c r="BC1783" s="24">
        <v>36000</v>
      </c>
      <c r="BD1783" s="24">
        <v>5000</v>
      </c>
      <c r="BK1783" s="23" t="s">
        <v>6244</v>
      </c>
      <c r="BL1783" s="26">
        <v>45079</v>
      </c>
      <c r="BM1783" s="23" t="s">
        <v>444</v>
      </c>
      <c r="BO1783" s="23" t="s">
        <v>162</v>
      </c>
      <c r="BP1783" s="23" t="s">
        <v>146</v>
      </c>
      <c r="BQ1783" s="23" t="s">
        <v>215</v>
      </c>
      <c r="BS1783" s="23" t="s">
        <v>229</v>
      </c>
      <c r="BT1783" s="23" t="s">
        <v>230</v>
      </c>
      <c r="BW1783" s="24">
        <v>36000</v>
      </c>
      <c r="BX1783" s="24">
        <v>5000</v>
      </c>
      <c r="CB1783" s="23" t="s">
        <v>196</v>
      </c>
      <c r="CC1783" s="23" t="s">
        <v>197</v>
      </c>
      <c r="CF1783" s="23">
        <v>1</v>
      </c>
      <c r="CG1783" s="23">
        <v>45331</v>
      </c>
      <c r="CI1783" s="23" t="s">
        <v>275</v>
      </c>
      <c r="CJ1783" s="23" t="s">
        <v>150</v>
      </c>
      <c r="CK1783" s="23" t="s">
        <v>151</v>
      </c>
      <c r="CL1783" s="26">
        <v>44798</v>
      </c>
      <c r="CM1783" s="23" t="s">
        <v>531</v>
      </c>
    </row>
    <row r="1784" spans="1:91" x14ac:dyDescent="0.25">
      <c r="A1784" s="23" t="s">
        <v>3864</v>
      </c>
      <c r="B1784" s="23" t="s">
        <v>4899</v>
      </c>
      <c r="C1784" s="23" t="s">
        <v>4900</v>
      </c>
      <c r="D1784" s="23" t="s">
        <v>0</v>
      </c>
      <c r="E1784" s="23" t="s">
        <v>3865</v>
      </c>
      <c r="F1784" s="23" t="s">
        <v>154</v>
      </c>
      <c r="G1784" s="23">
        <v>2004172</v>
      </c>
      <c r="H1784" s="23" t="s">
        <v>684</v>
      </c>
      <c r="I1784" s="23" t="s">
        <v>162</v>
      </c>
      <c r="J1784" s="23" t="s">
        <v>157</v>
      </c>
      <c r="K1784" s="23" t="s">
        <v>269</v>
      </c>
      <c r="L1784" s="23" t="s">
        <v>321</v>
      </c>
      <c r="N1784" s="24">
        <v>18700</v>
      </c>
      <c r="P1784" s="25">
        <v>18700</v>
      </c>
      <c r="Q1784" s="24">
        <v>18700</v>
      </c>
      <c r="R1784" s="23">
        <v>0</v>
      </c>
      <c r="S1784" s="23" t="s">
        <v>142</v>
      </c>
      <c r="T1784" s="24">
        <v>20000</v>
      </c>
      <c r="V1784" s="24">
        <v>20000</v>
      </c>
      <c r="W1784" s="24">
        <v>-1300</v>
      </c>
      <c r="Z1784" s="24">
        <v>23000</v>
      </c>
      <c r="AC1784" s="24">
        <v>23000</v>
      </c>
      <c r="AD1784" s="23" t="s">
        <v>134</v>
      </c>
      <c r="AE1784" s="24">
        <v>23000</v>
      </c>
      <c r="AF1784" s="24">
        <v>6155</v>
      </c>
      <c r="AG1784" s="24">
        <v>18700</v>
      </c>
      <c r="AH1784" s="24">
        <v>24855</v>
      </c>
      <c r="AI1784" s="23" t="s">
        <v>143</v>
      </c>
      <c r="AJ1784" s="23" t="s">
        <v>142</v>
      </c>
      <c r="AK1784" s="26">
        <v>44805</v>
      </c>
      <c r="AL1784" s="26">
        <v>44769</v>
      </c>
      <c r="AM1784" s="26">
        <v>44769</v>
      </c>
      <c r="AN1784" s="26">
        <v>44822</v>
      </c>
      <c r="AO1784" s="26">
        <v>45107</v>
      </c>
      <c r="BE1784" s="24">
        <v>18700</v>
      </c>
      <c r="BK1784" s="23" t="s">
        <v>6243</v>
      </c>
      <c r="BL1784" s="26">
        <v>45086</v>
      </c>
      <c r="BM1784" s="23" t="s">
        <v>286</v>
      </c>
      <c r="BO1784" s="23" t="s">
        <v>162</v>
      </c>
      <c r="BP1784" s="23" t="s">
        <v>146</v>
      </c>
      <c r="BQ1784" s="23" t="s">
        <v>272</v>
      </c>
      <c r="BS1784" s="23" t="s">
        <v>685</v>
      </c>
      <c r="BT1784" s="23" t="s">
        <v>3866</v>
      </c>
      <c r="BW1784" s="23">
        <v>0</v>
      </c>
      <c r="BX1784" s="24">
        <v>18700</v>
      </c>
      <c r="BZ1784" s="24">
        <v>6155</v>
      </c>
      <c r="CB1784" s="23" t="s">
        <v>323</v>
      </c>
      <c r="CC1784" s="23" t="s">
        <v>758</v>
      </c>
      <c r="CF1784" s="23">
        <v>1</v>
      </c>
      <c r="CG1784" s="23">
        <v>41874</v>
      </c>
      <c r="CI1784" s="23" t="s">
        <v>275</v>
      </c>
      <c r="CJ1784" s="23" t="s">
        <v>150</v>
      </c>
      <c r="CK1784" s="23" t="s">
        <v>151</v>
      </c>
      <c r="CL1784" s="26">
        <v>44429</v>
      </c>
      <c r="CM1784" s="23" t="s">
        <v>3268</v>
      </c>
    </row>
    <row r="1785" spans="1:91" x14ac:dyDescent="0.25">
      <c r="A1785" s="23" t="s">
        <v>3867</v>
      </c>
      <c r="B1785" s="23" t="s">
        <v>4899</v>
      </c>
      <c r="C1785" s="23" t="s">
        <v>4900</v>
      </c>
      <c r="D1785" s="23" t="s">
        <v>14</v>
      </c>
      <c r="E1785" s="23" t="s">
        <v>3868</v>
      </c>
      <c r="F1785" s="23" t="s">
        <v>154</v>
      </c>
      <c r="G1785" s="23">
        <v>2051763</v>
      </c>
      <c r="H1785" s="23" t="s">
        <v>327</v>
      </c>
      <c r="I1785" s="23" t="s">
        <v>162</v>
      </c>
      <c r="J1785" s="23" t="s">
        <v>268</v>
      </c>
      <c r="K1785" s="23" t="s">
        <v>269</v>
      </c>
      <c r="L1785" s="23" t="s">
        <v>162</v>
      </c>
      <c r="M1785" s="24">
        <v>18000</v>
      </c>
      <c r="P1785" s="25">
        <v>18000.259999999998</v>
      </c>
      <c r="Q1785" s="24">
        <v>18000</v>
      </c>
      <c r="R1785" s="23">
        <v>0</v>
      </c>
      <c r="S1785" s="23" t="s">
        <v>133</v>
      </c>
      <c r="W1785" s="24">
        <v>18000</v>
      </c>
      <c r="Z1785" s="24">
        <v>18000</v>
      </c>
      <c r="AC1785" s="24">
        <v>18000</v>
      </c>
      <c r="AD1785" s="23" t="s">
        <v>160</v>
      </c>
      <c r="AE1785" s="24">
        <v>18000</v>
      </c>
      <c r="AF1785" s="24">
        <v>18000</v>
      </c>
      <c r="AH1785" s="24">
        <v>18000</v>
      </c>
      <c r="AI1785" s="23" t="s">
        <v>143</v>
      </c>
      <c r="AJ1785" s="23" t="s">
        <v>142</v>
      </c>
      <c r="AK1785" s="26">
        <v>44986</v>
      </c>
      <c r="AL1785" s="26">
        <v>44910</v>
      </c>
      <c r="AM1785" s="26">
        <v>44910</v>
      </c>
      <c r="AN1785" s="26">
        <v>44957</v>
      </c>
      <c r="AO1785" s="26">
        <v>45044</v>
      </c>
      <c r="AT1785" s="25">
        <v>18000</v>
      </c>
      <c r="AU1785" s="23">
        <v>-0.24</v>
      </c>
      <c r="AV1785" s="23">
        <v>0.5</v>
      </c>
      <c r="AY1785" s="23">
        <v>1</v>
      </c>
      <c r="AZ1785" s="23" t="s">
        <v>136</v>
      </c>
      <c r="BA1785" s="23">
        <v>0</v>
      </c>
      <c r="BK1785" s="23" t="s">
        <v>6242</v>
      </c>
      <c r="BL1785" s="26">
        <v>45081</v>
      </c>
      <c r="BM1785" s="23" t="s">
        <v>444</v>
      </c>
      <c r="BO1785" s="23" t="s">
        <v>162</v>
      </c>
      <c r="BP1785" s="23" t="s">
        <v>146</v>
      </c>
      <c r="BQ1785" s="23" t="s">
        <v>181</v>
      </c>
      <c r="BS1785" s="23" t="s">
        <v>229</v>
      </c>
      <c r="BT1785" s="23" t="s">
        <v>815</v>
      </c>
      <c r="BV1785" s="24">
        <v>18000</v>
      </c>
      <c r="BW1785" s="23">
        <v>0</v>
      </c>
      <c r="CB1785" s="23" t="s">
        <v>312</v>
      </c>
      <c r="CC1785" s="23" t="s">
        <v>315</v>
      </c>
      <c r="CF1785" s="23">
        <v>1</v>
      </c>
      <c r="CG1785" s="23">
        <v>41667</v>
      </c>
      <c r="CI1785" s="23" t="s">
        <v>275</v>
      </c>
      <c r="CJ1785" s="23" t="s">
        <v>150</v>
      </c>
      <c r="CK1785" s="23" t="s">
        <v>151</v>
      </c>
      <c r="CL1785" s="26">
        <v>44428</v>
      </c>
      <c r="CM1785" s="23" t="s">
        <v>3268</v>
      </c>
    </row>
    <row r="1786" spans="1:91" x14ac:dyDescent="0.25">
      <c r="A1786" s="23" t="s">
        <v>3869</v>
      </c>
      <c r="B1786" s="23" t="s">
        <v>4899</v>
      </c>
      <c r="C1786" s="23" t="s">
        <v>4900</v>
      </c>
      <c r="D1786" s="23" t="s">
        <v>0</v>
      </c>
      <c r="E1786" s="23" t="s">
        <v>3870</v>
      </c>
      <c r="F1786" s="23" t="s">
        <v>154</v>
      </c>
      <c r="G1786" s="23">
        <v>2013335</v>
      </c>
      <c r="H1786" s="23" t="s">
        <v>2541</v>
      </c>
      <c r="I1786" s="23" t="s">
        <v>162</v>
      </c>
      <c r="J1786" s="23" t="s">
        <v>157</v>
      </c>
      <c r="K1786" s="23" t="s">
        <v>269</v>
      </c>
      <c r="L1786" s="23" t="s">
        <v>3326</v>
      </c>
      <c r="M1786" s="24">
        <v>152445</v>
      </c>
      <c r="N1786" s="24">
        <v>212000</v>
      </c>
      <c r="O1786" s="23">
        <v>0</v>
      </c>
      <c r="P1786" s="25">
        <v>364445.45</v>
      </c>
      <c r="Q1786" s="24">
        <v>375860</v>
      </c>
      <c r="R1786" s="24">
        <v>-11414</v>
      </c>
      <c r="S1786" s="23" t="s">
        <v>133</v>
      </c>
      <c r="T1786" s="24">
        <v>400000</v>
      </c>
      <c r="V1786" s="24">
        <v>400000</v>
      </c>
      <c r="W1786" s="24">
        <v>-35555</v>
      </c>
      <c r="Z1786" s="24">
        <v>42000</v>
      </c>
      <c r="AA1786" s="24">
        <v>339595</v>
      </c>
      <c r="AC1786" s="24">
        <v>381595</v>
      </c>
      <c r="AD1786" s="23" t="s">
        <v>160</v>
      </c>
      <c r="AE1786" s="24">
        <v>381595</v>
      </c>
      <c r="AF1786" s="24">
        <v>169603</v>
      </c>
      <c r="AG1786" s="24">
        <v>212000</v>
      </c>
      <c r="AH1786" s="24">
        <v>381603</v>
      </c>
      <c r="AI1786" s="23" t="s">
        <v>143</v>
      </c>
      <c r="AJ1786" s="23" t="s">
        <v>142</v>
      </c>
      <c r="AK1786" s="26">
        <v>44774</v>
      </c>
      <c r="AL1786" s="26">
        <v>44798</v>
      </c>
      <c r="AM1786" s="26">
        <v>44798</v>
      </c>
      <c r="AN1786" s="26">
        <v>45169</v>
      </c>
      <c r="AO1786" s="26">
        <v>45169</v>
      </c>
      <c r="AR1786" s="25">
        <v>2555.41</v>
      </c>
      <c r="AS1786" s="25">
        <v>6674.13</v>
      </c>
      <c r="AT1786" s="25">
        <v>3630.09</v>
      </c>
      <c r="AU1786" s="25">
        <v>45871.39</v>
      </c>
      <c r="AV1786" s="25">
        <v>93714.43</v>
      </c>
      <c r="AW1786" s="24">
        <v>89000</v>
      </c>
      <c r="AX1786" s="24">
        <v>89000</v>
      </c>
      <c r="AY1786" s="24">
        <v>4714</v>
      </c>
      <c r="AZ1786" s="23" t="s">
        <v>133</v>
      </c>
      <c r="BA1786" s="23">
        <v>0</v>
      </c>
      <c r="BC1786" s="24">
        <v>60000</v>
      </c>
      <c r="BD1786" s="24">
        <v>110000</v>
      </c>
      <c r="BE1786" s="24">
        <v>25000</v>
      </c>
      <c r="BF1786" s="24">
        <v>10000</v>
      </c>
      <c r="BG1786" s="24">
        <v>7000</v>
      </c>
      <c r="BJ1786" s="23">
        <v>0</v>
      </c>
      <c r="BK1786" s="23" t="s">
        <v>6241</v>
      </c>
      <c r="BL1786" s="26">
        <v>45082</v>
      </c>
      <c r="BM1786" s="23" t="s">
        <v>444</v>
      </c>
      <c r="BO1786" s="23" t="s">
        <v>162</v>
      </c>
      <c r="BP1786" s="23" t="s">
        <v>146</v>
      </c>
      <c r="BQ1786" s="23" t="s">
        <v>272</v>
      </c>
      <c r="BS1786" s="23" t="s">
        <v>229</v>
      </c>
      <c r="BT1786" s="23" t="s">
        <v>815</v>
      </c>
      <c r="BV1786" s="24">
        <v>12860</v>
      </c>
      <c r="BW1786" s="24">
        <v>199586</v>
      </c>
      <c r="BX1786" s="24">
        <v>145000</v>
      </c>
      <c r="BY1786" s="24">
        <v>7000</v>
      </c>
      <c r="BZ1786" s="24">
        <v>17157</v>
      </c>
      <c r="CB1786" s="23" t="s">
        <v>3327</v>
      </c>
      <c r="CC1786" s="23" t="s">
        <v>315</v>
      </c>
      <c r="CF1786" s="23">
        <v>1</v>
      </c>
      <c r="CG1786" s="23">
        <v>41731</v>
      </c>
      <c r="CI1786" s="23" t="s">
        <v>275</v>
      </c>
      <c r="CJ1786" s="23" t="s">
        <v>150</v>
      </c>
      <c r="CK1786" s="23" t="s">
        <v>151</v>
      </c>
      <c r="CL1786" s="26">
        <v>44428</v>
      </c>
      <c r="CM1786" s="23" t="s">
        <v>3268</v>
      </c>
    </row>
    <row r="1787" spans="1:91" x14ac:dyDescent="0.25">
      <c r="A1787" s="23" t="s">
        <v>330</v>
      </c>
      <c r="B1787" s="23" t="s">
        <v>4899</v>
      </c>
      <c r="C1787" s="23" t="s">
        <v>4900</v>
      </c>
      <c r="D1787" s="23" t="s">
        <v>14</v>
      </c>
      <c r="E1787" s="23" t="s">
        <v>331</v>
      </c>
      <c r="F1787" s="23" t="s">
        <v>154</v>
      </c>
      <c r="G1787" s="23">
        <v>2093287</v>
      </c>
      <c r="H1787" s="23" t="s">
        <v>332</v>
      </c>
      <c r="I1787" s="23" t="s">
        <v>162</v>
      </c>
      <c r="J1787" s="23" t="s">
        <v>268</v>
      </c>
      <c r="K1787" s="23" t="s">
        <v>158</v>
      </c>
      <c r="L1787" s="23" t="s">
        <v>333</v>
      </c>
      <c r="M1787" s="24">
        <v>26369</v>
      </c>
      <c r="P1787" s="25">
        <v>26369.42</v>
      </c>
      <c r="Q1787" s="24">
        <v>25000</v>
      </c>
      <c r="R1787" s="24">
        <v>1369</v>
      </c>
      <c r="S1787" s="23" t="s">
        <v>133</v>
      </c>
      <c r="W1787" s="24">
        <v>26369</v>
      </c>
      <c r="Z1787" s="24">
        <v>25000</v>
      </c>
      <c r="AC1787" s="24">
        <v>25000</v>
      </c>
      <c r="AD1787" s="23" t="s">
        <v>160</v>
      </c>
      <c r="AE1787" s="24">
        <v>25000</v>
      </c>
      <c r="AF1787" s="24">
        <v>26369</v>
      </c>
      <c r="AH1787" s="24">
        <v>26369</v>
      </c>
      <c r="AI1787" s="23" t="s">
        <v>143</v>
      </c>
      <c r="AJ1787" s="23" t="s">
        <v>142</v>
      </c>
      <c r="AK1787" s="26">
        <v>45017</v>
      </c>
      <c r="AL1787" s="26">
        <v>44986</v>
      </c>
      <c r="AM1787" s="26">
        <v>44986</v>
      </c>
      <c r="AN1787" s="26">
        <v>45107</v>
      </c>
      <c r="AO1787" s="26">
        <v>45047</v>
      </c>
      <c r="AU1787" s="25">
        <v>32350</v>
      </c>
      <c r="AV1787" s="25">
        <v>-5980.58</v>
      </c>
      <c r="AY1787" s="24">
        <v>-5981</v>
      </c>
      <c r="AZ1787" s="23" t="s">
        <v>136</v>
      </c>
      <c r="BA1787" s="23">
        <v>0</v>
      </c>
      <c r="BK1787" s="23" t="s">
        <v>5478</v>
      </c>
      <c r="BL1787" s="26">
        <v>45047</v>
      </c>
      <c r="BM1787" s="23" t="s">
        <v>286</v>
      </c>
      <c r="BO1787" s="23" t="s">
        <v>162</v>
      </c>
      <c r="BP1787" s="23" t="s">
        <v>146</v>
      </c>
      <c r="BQ1787" s="23" t="s">
        <v>262</v>
      </c>
      <c r="BS1787" s="23" t="s">
        <v>334</v>
      </c>
      <c r="BT1787" s="23" t="s">
        <v>335</v>
      </c>
      <c r="BW1787" s="24">
        <v>26369</v>
      </c>
      <c r="CB1787" s="23" t="s">
        <v>251</v>
      </c>
      <c r="CC1787" s="23" t="s">
        <v>251</v>
      </c>
      <c r="CD1787" s="23" t="s">
        <v>166</v>
      </c>
      <c r="CF1787" s="23">
        <v>1</v>
      </c>
      <c r="CG1787" s="23">
        <v>46684</v>
      </c>
      <c r="CI1787" s="23" t="s">
        <v>161</v>
      </c>
      <c r="CJ1787" s="23" t="s">
        <v>167</v>
      </c>
      <c r="CK1787" s="23" t="s">
        <v>168</v>
      </c>
      <c r="CL1787" s="26">
        <v>44986</v>
      </c>
    </row>
    <row r="1788" spans="1:91" x14ac:dyDescent="0.25">
      <c r="A1788" s="23" t="s">
        <v>2303</v>
      </c>
      <c r="B1788" s="23" t="s">
        <v>4899</v>
      </c>
      <c r="C1788" s="23" t="s">
        <v>4900</v>
      </c>
      <c r="D1788" s="23" t="s">
        <v>0</v>
      </c>
      <c r="E1788" s="23" t="s">
        <v>2304</v>
      </c>
      <c r="F1788" s="23" t="s">
        <v>154</v>
      </c>
      <c r="G1788" s="23">
        <v>2051693</v>
      </c>
      <c r="H1788" s="23" t="s">
        <v>332</v>
      </c>
      <c r="I1788" s="23" t="s">
        <v>162</v>
      </c>
      <c r="J1788" s="23" t="s">
        <v>157</v>
      </c>
      <c r="K1788" s="23" t="s">
        <v>269</v>
      </c>
      <c r="L1788" s="23" t="s">
        <v>333</v>
      </c>
      <c r="M1788" s="24">
        <v>180161</v>
      </c>
      <c r="N1788" s="24">
        <v>100000</v>
      </c>
      <c r="P1788" s="25">
        <v>280160.51</v>
      </c>
      <c r="Q1788" s="24">
        <v>311000</v>
      </c>
      <c r="R1788" s="24">
        <v>-30839</v>
      </c>
      <c r="S1788" s="23" t="s">
        <v>133</v>
      </c>
      <c r="T1788" s="24">
        <v>573981</v>
      </c>
      <c r="V1788" s="24">
        <v>573981</v>
      </c>
      <c r="W1788" s="24">
        <v>-293820</v>
      </c>
      <c r="Z1788" s="24">
        <v>311000</v>
      </c>
      <c r="AC1788" s="24">
        <v>311000</v>
      </c>
      <c r="AD1788" s="23" t="s">
        <v>134</v>
      </c>
      <c r="AE1788" s="24">
        <v>311000</v>
      </c>
      <c r="AF1788" s="24">
        <v>180161</v>
      </c>
      <c r="AG1788" s="24">
        <v>100000</v>
      </c>
      <c r="AH1788" s="24">
        <v>280161</v>
      </c>
      <c r="AI1788" s="23" t="s">
        <v>143</v>
      </c>
      <c r="AJ1788" s="23" t="s">
        <v>142</v>
      </c>
      <c r="AK1788" s="26">
        <v>45017</v>
      </c>
      <c r="AL1788" s="26">
        <v>44902</v>
      </c>
      <c r="AM1788" s="26">
        <v>44902</v>
      </c>
      <c r="AN1788" s="26">
        <v>45031</v>
      </c>
      <c r="AO1788" s="26">
        <v>45138</v>
      </c>
      <c r="AU1788" s="25">
        <v>75702.97</v>
      </c>
      <c r="AV1788" s="25">
        <v>104457.54</v>
      </c>
      <c r="AW1788" s="24">
        <v>35000</v>
      </c>
      <c r="AX1788" s="24">
        <v>35000</v>
      </c>
      <c r="AY1788" s="24">
        <v>69458</v>
      </c>
      <c r="AZ1788" s="23" t="s">
        <v>136</v>
      </c>
      <c r="BA1788" s="23">
        <v>0</v>
      </c>
      <c r="BB1788" s="23" t="s">
        <v>484</v>
      </c>
      <c r="BC1788" s="24">
        <v>100000</v>
      </c>
      <c r="BK1788" s="23" t="s">
        <v>6240</v>
      </c>
      <c r="BL1788" s="26">
        <v>45078</v>
      </c>
      <c r="BM1788" s="23" t="s">
        <v>286</v>
      </c>
      <c r="BO1788" s="23" t="s">
        <v>162</v>
      </c>
      <c r="BP1788" s="23" t="s">
        <v>146</v>
      </c>
      <c r="BQ1788" s="23" t="s">
        <v>215</v>
      </c>
      <c r="BS1788" s="23" t="s">
        <v>334</v>
      </c>
      <c r="BT1788" s="23" t="s">
        <v>335</v>
      </c>
      <c r="BW1788" s="24">
        <v>280161</v>
      </c>
      <c r="CB1788" s="23" t="s">
        <v>251</v>
      </c>
      <c r="CC1788" s="23" t="s">
        <v>251</v>
      </c>
      <c r="CF1788" s="23">
        <v>1</v>
      </c>
      <c r="CG1788" s="23">
        <v>44807</v>
      </c>
      <c r="CI1788" s="23" t="s">
        <v>149</v>
      </c>
      <c r="CJ1788" s="23" t="s">
        <v>150</v>
      </c>
      <c r="CK1788" s="23" t="s">
        <v>151</v>
      </c>
      <c r="CL1788" s="26">
        <v>44790</v>
      </c>
      <c r="CM1788" s="23" t="s">
        <v>2080</v>
      </c>
    </row>
    <row r="1789" spans="1:91" x14ac:dyDescent="0.25">
      <c r="A1789" s="23" t="s">
        <v>5040</v>
      </c>
      <c r="B1789" s="23" t="s">
        <v>4899</v>
      </c>
      <c r="C1789" s="23" t="s">
        <v>4900</v>
      </c>
      <c r="D1789" s="23" t="s">
        <v>14</v>
      </c>
      <c r="E1789" s="23" t="s">
        <v>5039</v>
      </c>
      <c r="F1789" s="23" t="s">
        <v>154</v>
      </c>
      <c r="G1789" s="23">
        <v>2112057</v>
      </c>
      <c r="H1789" s="23" t="s">
        <v>332</v>
      </c>
      <c r="I1789" s="23" t="s">
        <v>162</v>
      </c>
      <c r="J1789" s="23" t="s">
        <v>157</v>
      </c>
      <c r="K1789" s="23" t="s">
        <v>158</v>
      </c>
      <c r="L1789" s="23" t="s">
        <v>333</v>
      </c>
      <c r="M1789" s="24">
        <v>6687</v>
      </c>
      <c r="N1789" s="24">
        <v>411200</v>
      </c>
      <c r="P1789" s="25">
        <v>417886.86</v>
      </c>
      <c r="Q1789" s="24">
        <v>111000</v>
      </c>
      <c r="R1789" s="24">
        <v>306887</v>
      </c>
      <c r="S1789" s="23" t="s">
        <v>136</v>
      </c>
      <c r="W1789" s="24">
        <v>417887</v>
      </c>
      <c r="Z1789" s="24">
        <v>377996</v>
      </c>
      <c r="AC1789" s="24">
        <v>377996</v>
      </c>
      <c r="AD1789" s="23" t="s">
        <v>160</v>
      </c>
      <c r="AE1789" s="24">
        <v>377996</v>
      </c>
      <c r="AF1789" s="24">
        <v>6687</v>
      </c>
      <c r="AG1789" s="24">
        <v>411200</v>
      </c>
      <c r="AH1789" s="24">
        <v>417887</v>
      </c>
      <c r="AI1789" s="23" t="s">
        <v>135</v>
      </c>
      <c r="AJ1789" s="23" t="s">
        <v>136</v>
      </c>
      <c r="AK1789" s="26">
        <v>45047</v>
      </c>
      <c r="AL1789" s="26">
        <v>45037</v>
      </c>
      <c r="AM1789" s="26">
        <v>45037</v>
      </c>
      <c r="AN1789" s="26">
        <v>45047</v>
      </c>
      <c r="AO1789" s="26">
        <v>45107</v>
      </c>
      <c r="AV1789" s="25">
        <v>6686.86</v>
      </c>
      <c r="AW1789" s="24">
        <v>91000</v>
      </c>
      <c r="AX1789" s="24">
        <v>91000</v>
      </c>
      <c r="AY1789" s="24">
        <v>-84313</v>
      </c>
      <c r="AZ1789" s="23" t="s">
        <v>136</v>
      </c>
      <c r="BB1789" s="23" t="s">
        <v>481</v>
      </c>
      <c r="BC1789" s="24">
        <v>411200</v>
      </c>
      <c r="BK1789" s="23" t="s">
        <v>6239</v>
      </c>
      <c r="BL1789" s="26">
        <v>45079</v>
      </c>
      <c r="BM1789" s="23" t="s">
        <v>286</v>
      </c>
      <c r="BO1789" s="23" t="s">
        <v>162</v>
      </c>
      <c r="BP1789" s="23" t="s">
        <v>146</v>
      </c>
      <c r="BQ1789" s="23" t="s">
        <v>262</v>
      </c>
      <c r="BS1789" s="23" t="s">
        <v>334</v>
      </c>
      <c r="BT1789" s="23" t="s">
        <v>335</v>
      </c>
      <c r="BW1789" s="24">
        <v>417887</v>
      </c>
      <c r="CB1789" s="23" t="s">
        <v>251</v>
      </c>
      <c r="CC1789" s="23" t="s">
        <v>251</v>
      </c>
      <c r="CF1789" s="23">
        <v>1</v>
      </c>
      <c r="CG1789" s="23">
        <v>46907</v>
      </c>
      <c r="CI1789" s="23" t="s">
        <v>332</v>
      </c>
      <c r="CJ1789" s="23" t="s">
        <v>150</v>
      </c>
      <c r="CK1789" s="23" t="s">
        <v>151</v>
      </c>
      <c r="CL1789" s="26">
        <v>45023</v>
      </c>
    </row>
    <row r="1790" spans="1:91" x14ac:dyDescent="0.25">
      <c r="A1790" s="23" t="s">
        <v>2305</v>
      </c>
      <c r="B1790" s="23" t="s">
        <v>4899</v>
      </c>
      <c r="C1790" s="23" t="s">
        <v>4900</v>
      </c>
      <c r="D1790" s="23" t="s">
        <v>0</v>
      </c>
      <c r="E1790" s="23" t="s">
        <v>2306</v>
      </c>
      <c r="F1790" s="23" t="s">
        <v>154</v>
      </c>
      <c r="G1790" s="23">
        <v>2053661</v>
      </c>
      <c r="H1790" s="23" t="s">
        <v>332</v>
      </c>
      <c r="I1790" s="23" t="s">
        <v>162</v>
      </c>
      <c r="J1790" s="23" t="s">
        <v>268</v>
      </c>
      <c r="K1790" s="23" t="s">
        <v>269</v>
      </c>
      <c r="L1790" s="23" t="s">
        <v>333</v>
      </c>
      <c r="M1790" s="24">
        <v>411200</v>
      </c>
      <c r="N1790" s="24">
        <v>-401200</v>
      </c>
      <c r="P1790" s="25">
        <v>10000.040000000001</v>
      </c>
      <c r="Q1790" s="24">
        <v>173770</v>
      </c>
      <c r="R1790" s="24">
        <v>-163770</v>
      </c>
      <c r="S1790" s="23" t="s">
        <v>136</v>
      </c>
      <c r="T1790" s="24">
        <v>576877</v>
      </c>
      <c r="V1790" s="24">
        <v>576877</v>
      </c>
      <c r="W1790" s="24">
        <v>-566877</v>
      </c>
      <c r="Z1790" s="24">
        <v>311000</v>
      </c>
      <c r="AC1790" s="24">
        <v>311000</v>
      </c>
      <c r="AD1790" s="23" t="s">
        <v>134</v>
      </c>
      <c r="AE1790" s="24">
        <v>311000</v>
      </c>
      <c r="AF1790" s="24">
        <v>411200</v>
      </c>
      <c r="AG1790" s="24">
        <v>-401200</v>
      </c>
      <c r="AH1790" s="24">
        <v>10000</v>
      </c>
      <c r="AI1790" s="23" t="s">
        <v>143</v>
      </c>
      <c r="AJ1790" s="23" t="s">
        <v>142</v>
      </c>
      <c r="AK1790" s="26">
        <v>44927</v>
      </c>
      <c r="AL1790" s="26">
        <v>44919</v>
      </c>
      <c r="AM1790" s="26">
        <v>44919</v>
      </c>
      <c r="AN1790" s="26">
        <v>45031</v>
      </c>
      <c r="AO1790" s="26">
        <v>45047</v>
      </c>
      <c r="AR1790" s="25">
        <v>28894.33</v>
      </c>
      <c r="AS1790" s="25">
        <v>112310.52</v>
      </c>
      <c r="AT1790" s="25">
        <v>123565.4</v>
      </c>
      <c r="AU1790" s="25">
        <v>144834.47</v>
      </c>
      <c r="AV1790" s="25">
        <v>1595.32</v>
      </c>
      <c r="AW1790" s="24">
        <v>-91000</v>
      </c>
      <c r="AX1790" s="24">
        <v>-91000</v>
      </c>
      <c r="AY1790" s="24">
        <v>92595</v>
      </c>
      <c r="AZ1790" s="23" t="s">
        <v>136</v>
      </c>
      <c r="BA1790" s="23">
        <v>0</v>
      </c>
      <c r="BB1790" s="23" t="s">
        <v>481</v>
      </c>
      <c r="BC1790" s="24">
        <v>-401200</v>
      </c>
      <c r="BK1790" s="23" t="s">
        <v>6238</v>
      </c>
      <c r="BL1790" s="26">
        <v>45078</v>
      </c>
      <c r="BM1790" s="23" t="s">
        <v>286</v>
      </c>
      <c r="BO1790" s="23" t="s">
        <v>162</v>
      </c>
      <c r="BP1790" s="23" t="s">
        <v>146</v>
      </c>
      <c r="BQ1790" s="23" t="s">
        <v>215</v>
      </c>
      <c r="BS1790" s="23" t="s">
        <v>334</v>
      </c>
      <c r="BT1790" s="23" t="s">
        <v>335</v>
      </c>
      <c r="BV1790" s="24">
        <v>264770</v>
      </c>
      <c r="BW1790" s="24">
        <v>-254770</v>
      </c>
      <c r="CB1790" s="23" t="s">
        <v>251</v>
      </c>
      <c r="CC1790" s="23" t="s">
        <v>251</v>
      </c>
      <c r="CF1790" s="23">
        <v>1</v>
      </c>
      <c r="CG1790" s="23">
        <v>44808</v>
      </c>
      <c r="CI1790" s="23" t="s">
        <v>149</v>
      </c>
      <c r="CJ1790" s="23" t="s">
        <v>150</v>
      </c>
      <c r="CK1790" s="23" t="s">
        <v>151</v>
      </c>
      <c r="CL1790" s="26">
        <v>44790</v>
      </c>
      <c r="CM1790" s="23" t="s">
        <v>2080</v>
      </c>
    </row>
    <row r="1791" spans="1:91" x14ac:dyDescent="0.25">
      <c r="A1791" s="23" t="s">
        <v>2307</v>
      </c>
      <c r="B1791" s="23" t="s">
        <v>4899</v>
      </c>
      <c r="C1791" s="23" t="s">
        <v>4900</v>
      </c>
      <c r="D1791" s="23" t="s">
        <v>0</v>
      </c>
      <c r="E1791" s="23" t="s">
        <v>2308</v>
      </c>
      <c r="F1791" s="23" t="s">
        <v>154</v>
      </c>
      <c r="G1791" s="23">
        <v>2044309</v>
      </c>
      <c r="H1791" s="23" t="s">
        <v>332</v>
      </c>
      <c r="I1791" s="23" t="s">
        <v>162</v>
      </c>
      <c r="J1791" s="23" t="s">
        <v>268</v>
      </c>
      <c r="K1791" s="23" t="s">
        <v>269</v>
      </c>
      <c r="L1791" s="23" t="s">
        <v>333</v>
      </c>
      <c r="M1791" s="24">
        <v>203571</v>
      </c>
      <c r="P1791" s="25">
        <v>203571.02</v>
      </c>
      <c r="Q1791" s="24">
        <v>210602</v>
      </c>
      <c r="R1791" s="24">
        <v>-7031</v>
      </c>
      <c r="S1791" s="23" t="s">
        <v>133</v>
      </c>
      <c r="T1791" s="24">
        <v>233433</v>
      </c>
      <c r="V1791" s="24">
        <v>233433</v>
      </c>
      <c r="W1791" s="24">
        <v>-29862</v>
      </c>
      <c r="Z1791" s="24">
        <v>326000</v>
      </c>
      <c r="AC1791" s="24">
        <v>326000</v>
      </c>
      <c r="AD1791" s="23" t="s">
        <v>134</v>
      </c>
      <c r="AE1791" s="24">
        <v>326000</v>
      </c>
      <c r="AF1791" s="24">
        <v>278100</v>
      </c>
      <c r="AH1791" s="24">
        <v>278100</v>
      </c>
      <c r="AI1791" s="23" t="s">
        <v>143</v>
      </c>
      <c r="AJ1791" s="23" t="s">
        <v>142</v>
      </c>
      <c r="AK1791" s="26">
        <v>44896</v>
      </c>
      <c r="AL1791" s="26">
        <v>44872</v>
      </c>
      <c r="AM1791" s="26">
        <v>44872</v>
      </c>
      <c r="AN1791" s="26">
        <v>44652</v>
      </c>
      <c r="AO1791" s="26">
        <v>45077</v>
      </c>
      <c r="AR1791" s="25">
        <v>187925.02</v>
      </c>
      <c r="AS1791" s="25">
        <v>-3011.21</v>
      </c>
      <c r="AT1791" s="25">
        <v>-4312.08</v>
      </c>
      <c r="AU1791" s="25">
        <v>21980.18</v>
      </c>
      <c r="AV1791" s="23">
        <v>989.11</v>
      </c>
      <c r="AY1791" s="23">
        <v>989</v>
      </c>
      <c r="AZ1791" s="23" t="s">
        <v>136</v>
      </c>
      <c r="BA1791" s="23">
        <v>0</v>
      </c>
      <c r="BK1791" s="23" t="s">
        <v>5478</v>
      </c>
      <c r="BL1791" s="26">
        <v>45047</v>
      </c>
      <c r="BM1791" s="23" t="s">
        <v>286</v>
      </c>
      <c r="BO1791" s="23" t="s">
        <v>162</v>
      </c>
      <c r="BP1791" s="23" t="s">
        <v>146</v>
      </c>
      <c r="BQ1791" s="23" t="s">
        <v>215</v>
      </c>
      <c r="BS1791" s="23" t="s">
        <v>334</v>
      </c>
      <c r="BT1791" s="23" t="s">
        <v>335</v>
      </c>
      <c r="BV1791" s="24">
        <v>180602</v>
      </c>
      <c r="BW1791" s="24">
        <v>22969</v>
      </c>
      <c r="BZ1791" s="24">
        <v>74529</v>
      </c>
      <c r="CB1791" s="23" t="s">
        <v>251</v>
      </c>
      <c r="CC1791" s="23" t="s">
        <v>251</v>
      </c>
      <c r="CF1791" s="23">
        <v>1</v>
      </c>
      <c r="CG1791" s="23">
        <v>44806</v>
      </c>
      <c r="CI1791" s="23" t="s">
        <v>149</v>
      </c>
      <c r="CJ1791" s="23" t="s">
        <v>150</v>
      </c>
      <c r="CK1791" s="23" t="s">
        <v>151</v>
      </c>
      <c r="CL1791" s="26">
        <v>44790</v>
      </c>
      <c r="CM1791" s="23" t="s">
        <v>2080</v>
      </c>
    </row>
    <row r="1792" spans="1:91" x14ac:dyDescent="0.25">
      <c r="A1792" s="23" t="s">
        <v>2309</v>
      </c>
      <c r="B1792" s="23" t="s">
        <v>4899</v>
      </c>
      <c r="C1792" s="23" t="s">
        <v>4900</v>
      </c>
      <c r="D1792" s="23" t="s">
        <v>0</v>
      </c>
      <c r="E1792" s="23" t="s">
        <v>2310</v>
      </c>
      <c r="F1792" s="23" t="s">
        <v>154</v>
      </c>
      <c r="G1792" s="23">
        <v>1938081</v>
      </c>
      <c r="H1792" s="23" t="s">
        <v>332</v>
      </c>
      <c r="I1792" s="23" t="s">
        <v>162</v>
      </c>
      <c r="J1792" s="23" t="s">
        <v>268</v>
      </c>
      <c r="K1792" s="23" t="s">
        <v>269</v>
      </c>
      <c r="L1792" s="23" t="s">
        <v>333</v>
      </c>
      <c r="M1792" s="24">
        <v>-26282</v>
      </c>
      <c r="P1792" s="25">
        <v>-26281.78</v>
      </c>
      <c r="Q1792" s="24">
        <v>-13354</v>
      </c>
      <c r="R1792" s="24">
        <v>-12928</v>
      </c>
      <c r="S1792" s="23" t="s">
        <v>136</v>
      </c>
      <c r="W1792" s="24">
        <v>-26282</v>
      </c>
      <c r="Z1792" s="24">
        <v>268000</v>
      </c>
      <c r="AA1792" s="24">
        <v>120000</v>
      </c>
      <c r="AC1792" s="24">
        <v>388000</v>
      </c>
      <c r="AD1792" s="23" t="s">
        <v>160</v>
      </c>
      <c r="AE1792" s="24">
        <v>388000</v>
      </c>
      <c r="AF1792" s="24">
        <v>383996</v>
      </c>
      <c r="AH1792" s="24">
        <v>383996</v>
      </c>
      <c r="AI1792" s="23" t="s">
        <v>143</v>
      </c>
      <c r="AJ1792" s="23" t="s">
        <v>142</v>
      </c>
      <c r="AK1792" s="26">
        <v>44593</v>
      </c>
      <c r="AL1792" s="26">
        <v>44572</v>
      </c>
      <c r="AM1792" s="26">
        <v>44572</v>
      </c>
      <c r="AN1792" s="26">
        <v>44564</v>
      </c>
      <c r="AO1792" s="26">
        <v>44926</v>
      </c>
      <c r="AR1792" s="25">
        <v>-15771.82</v>
      </c>
      <c r="AS1792" s="25">
        <v>1673.54</v>
      </c>
      <c r="AT1792" s="23">
        <v>744.2</v>
      </c>
      <c r="AU1792" s="25">
        <v>-13159.86</v>
      </c>
      <c r="AV1792" s="23">
        <v>232.16</v>
      </c>
      <c r="AY1792" s="23">
        <v>232</v>
      </c>
      <c r="AZ1792" s="23" t="s">
        <v>136</v>
      </c>
      <c r="BK1792" s="23" t="s">
        <v>5550</v>
      </c>
      <c r="BL1792" s="26">
        <v>45047</v>
      </c>
      <c r="BM1792" s="23" t="s">
        <v>286</v>
      </c>
      <c r="BO1792" s="23" t="s">
        <v>162</v>
      </c>
      <c r="BP1792" s="23" t="s">
        <v>146</v>
      </c>
      <c r="BQ1792" s="23" t="s">
        <v>215</v>
      </c>
      <c r="BS1792" s="23" t="s">
        <v>334</v>
      </c>
      <c r="BT1792" s="23" t="s">
        <v>335</v>
      </c>
      <c r="BV1792" s="24">
        <v>-13354</v>
      </c>
      <c r="BW1792" s="24">
        <v>-12928</v>
      </c>
      <c r="BZ1792" s="24">
        <v>410278</v>
      </c>
      <c r="CB1792" s="23" t="s">
        <v>251</v>
      </c>
      <c r="CC1792" s="23" t="s">
        <v>251</v>
      </c>
      <c r="CF1792" s="23">
        <v>1</v>
      </c>
      <c r="CG1792" s="23">
        <v>41256</v>
      </c>
      <c r="CI1792" s="23" t="s">
        <v>149</v>
      </c>
      <c r="CJ1792" s="23" t="s">
        <v>150</v>
      </c>
      <c r="CK1792" s="23" t="s">
        <v>151</v>
      </c>
      <c r="CL1792" s="26">
        <v>44417</v>
      </c>
      <c r="CM1792" s="23" t="s">
        <v>2080</v>
      </c>
    </row>
    <row r="1793" spans="1:91" x14ac:dyDescent="0.25">
      <c r="A1793" s="23" t="s">
        <v>2311</v>
      </c>
      <c r="B1793" s="23" t="s">
        <v>4899</v>
      </c>
      <c r="C1793" s="23" t="s">
        <v>4900</v>
      </c>
      <c r="D1793" s="23" t="s">
        <v>0</v>
      </c>
      <c r="E1793" s="23" t="s">
        <v>2312</v>
      </c>
      <c r="F1793" s="23" t="s">
        <v>138</v>
      </c>
      <c r="G1793" s="23">
        <v>1782245</v>
      </c>
      <c r="H1793" s="23" t="s">
        <v>332</v>
      </c>
      <c r="I1793" s="23" t="s">
        <v>162</v>
      </c>
      <c r="J1793" s="23" t="s">
        <v>338</v>
      </c>
      <c r="K1793" s="23" t="s">
        <v>269</v>
      </c>
      <c r="L1793" s="23" t="s">
        <v>333</v>
      </c>
      <c r="M1793" s="23">
        <v>12</v>
      </c>
      <c r="P1793" s="23">
        <v>11.67</v>
      </c>
      <c r="Q1793" s="23">
        <v>12</v>
      </c>
      <c r="R1793" s="23">
        <v>0</v>
      </c>
      <c r="S1793" s="23" t="s">
        <v>142</v>
      </c>
      <c r="W1793" s="23">
        <v>12</v>
      </c>
      <c r="Z1793" s="24">
        <v>317000</v>
      </c>
      <c r="AC1793" s="24">
        <v>317000</v>
      </c>
      <c r="AD1793" s="23" t="s">
        <v>134</v>
      </c>
      <c r="AE1793" s="24">
        <v>317000</v>
      </c>
      <c r="AF1793" s="24">
        <v>401002</v>
      </c>
      <c r="AH1793" s="24">
        <v>401002</v>
      </c>
      <c r="AI1793" s="23" t="s">
        <v>143</v>
      </c>
      <c r="AJ1793" s="23" t="s">
        <v>142</v>
      </c>
      <c r="AK1793" s="26">
        <v>44197</v>
      </c>
      <c r="AL1793" s="26">
        <v>44167</v>
      </c>
      <c r="AM1793" s="26">
        <v>44167</v>
      </c>
      <c r="AN1793" s="26">
        <v>44561</v>
      </c>
      <c r="AO1793" s="26">
        <v>44469</v>
      </c>
      <c r="AS1793" s="23">
        <v>11.67</v>
      </c>
      <c r="BK1793" s="23" t="s">
        <v>2313</v>
      </c>
      <c r="BL1793" s="26">
        <v>44917</v>
      </c>
      <c r="BM1793" s="23" t="s">
        <v>286</v>
      </c>
      <c r="BO1793" s="23" t="s">
        <v>162</v>
      </c>
      <c r="BP1793" s="23" t="s">
        <v>146</v>
      </c>
      <c r="BQ1793" s="23" t="s">
        <v>215</v>
      </c>
      <c r="BS1793" s="23" t="s">
        <v>334</v>
      </c>
      <c r="BT1793" s="23" t="s">
        <v>335</v>
      </c>
      <c r="BV1793" s="23">
        <v>12</v>
      </c>
      <c r="BW1793" s="23">
        <v>0</v>
      </c>
      <c r="BZ1793" s="24">
        <v>1854</v>
      </c>
      <c r="CB1793" s="23" t="s">
        <v>251</v>
      </c>
      <c r="CC1793" s="23" t="s">
        <v>342</v>
      </c>
      <c r="CD1793" s="23" t="s">
        <v>166</v>
      </c>
      <c r="CF1793" s="23">
        <v>1</v>
      </c>
      <c r="CG1793" s="23">
        <v>30358</v>
      </c>
      <c r="CI1793" s="23" t="s">
        <v>275</v>
      </c>
      <c r="CJ1793" s="23" t="s">
        <v>150</v>
      </c>
      <c r="CK1793" s="23" t="s">
        <v>151</v>
      </c>
      <c r="CL1793" s="26">
        <v>43318</v>
      </c>
      <c r="CM1793" s="23" t="s">
        <v>2080</v>
      </c>
    </row>
    <row r="1794" spans="1:91" x14ac:dyDescent="0.25">
      <c r="A1794" s="23" t="s">
        <v>2314</v>
      </c>
      <c r="B1794" s="23" t="s">
        <v>4899</v>
      </c>
      <c r="C1794" s="23" t="s">
        <v>4900</v>
      </c>
      <c r="D1794" s="23" t="s">
        <v>14</v>
      </c>
      <c r="E1794" s="23" t="s">
        <v>2315</v>
      </c>
      <c r="F1794" s="23" t="s">
        <v>154</v>
      </c>
      <c r="G1794" s="23">
        <v>2093986</v>
      </c>
      <c r="H1794" s="23" t="s">
        <v>332</v>
      </c>
      <c r="I1794" s="23" t="s">
        <v>162</v>
      </c>
      <c r="J1794" s="23" t="s">
        <v>268</v>
      </c>
      <c r="K1794" s="23" t="s">
        <v>269</v>
      </c>
      <c r="L1794" s="23" t="s">
        <v>339</v>
      </c>
      <c r="M1794" s="24">
        <v>33000</v>
      </c>
      <c r="P1794" s="25">
        <v>33000</v>
      </c>
      <c r="Q1794" s="24">
        <v>33000</v>
      </c>
      <c r="R1794" s="23">
        <v>0</v>
      </c>
      <c r="S1794" s="23" t="s">
        <v>142</v>
      </c>
      <c r="T1794" s="24">
        <v>30000</v>
      </c>
      <c r="V1794" s="24">
        <v>30000</v>
      </c>
      <c r="W1794" s="24">
        <v>3000</v>
      </c>
      <c r="Z1794" s="24">
        <v>33000</v>
      </c>
      <c r="AC1794" s="24">
        <v>33000</v>
      </c>
      <c r="AD1794" s="23" t="s">
        <v>160</v>
      </c>
      <c r="AE1794" s="24">
        <v>33000</v>
      </c>
      <c r="AF1794" s="24">
        <v>33000</v>
      </c>
      <c r="AH1794" s="24">
        <v>33000</v>
      </c>
      <c r="AI1794" s="23" t="s">
        <v>143</v>
      </c>
      <c r="AJ1794" s="23" t="s">
        <v>142</v>
      </c>
      <c r="AK1794" s="26">
        <v>44986</v>
      </c>
      <c r="AL1794" s="26">
        <v>44991</v>
      </c>
      <c r="AM1794" s="26">
        <v>44991</v>
      </c>
      <c r="AN1794" s="26">
        <v>45189</v>
      </c>
      <c r="AO1794" s="26">
        <v>45047</v>
      </c>
      <c r="AT1794" s="25">
        <v>11000</v>
      </c>
      <c r="AU1794" s="25">
        <v>22000</v>
      </c>
      <c r="AV1794" s="23">
        <v>0</v>
      </c>
      <c r="AY1794" s="23">
        <v>0</v>
      </c>
      <c r="AZ1794" s="23" t="s">
        <v>142</v>
      </c>
      <c r="BA1794" s="23">
        <v>0</v>
      </c>
      <c r="BK1794" s="23" t="s">
        <v>5549</v>
      </c>
      <c r="BL1794" s="26">
        <v>45047</v>
      </c>
      <c r="BM1794" s="23" t="s">
        <v>286</v>
      </c>
      <c r="BO1794" s="23" t="s">
        <v>162</v>
      </c>
      <c r="BP1794" s="23" t="s">
        <v>146</v>
      </c>
      <c r="BQ1794" s="23" t="s">
        <v>262</v>
      </c>
      <c r="BS1794" s="23" t="s">
        <v>334</v>
      </c>
      <c r="BT1794" s="23" t="s">
        <v>335</v>
      </c>
      <c r="BV1794" s="24">
        <v>11000</v>
      </c>
      <c r="BW1794" s="24">
        <v>22000</v>
      </c>
      <c r="CB1794" s="23" t="s">
        <v>251</v>
      </c>
      <c r="CC1794" s="23" t="s">
        <v>251</v>
      </c>
      <c r="CF1794" s="23">
        <v>1</v>
      </c>
      <c r="CG1794" s="23">
        <v>45276</v>
      </c>
      <c r="CI1794" s="23" t="s">
        <v>275</v>
      </c>
      <c r="CJ1794" s="23" t="s">
        <v>150</v>
      </c>
      <c r="CK1794" s="23" t="s">
        <v>151</v>
      </c>
      <c r="CL1794" s="26">
        <v>44798</v>
      </c>
      <c r="CM1794" s="23" t="s">
        <v>2080</v>
      </c>
    </row>
    <row r="1795" spans="1:91" x14ac:dyDescent="0.25">
      <c r="A1795" s="23" t="s">
        <v>2316</v>
      </c>
      <c r="B1795" s="23" t="s">
        <v>4899</v>
      </c>
      <c r="C1795" s="23" t="s">
        <v>4900</v>
      </c>
      <c r="D1795" s="23" t="s">
        <v>14</v>
      </c>
      <c r="E1795" s="23" t="s">
        <v>2317</v>
      </c>
      <c r="F1795" s="23" t="s">
        <v>154</v>
      </c>
      <c r="G1795" s="23">
        <v>1936951</v>
      </c>
      <c r="H1795" s="23" t="s">
        <v>332</v>
      </c>
      <c r="I1795" s="23" t="s">
        <v>162</v>
      </c>
      <c r="J1795" s="23" t="s">
        <v>338</v>
      </c>
      <c r="K1795" s="23" t="s">
        <v>269</v>
      </c>
      <c r="L1795" s="23" t="s">
        <v>333</v>
      </c>
      <c r="M1795" s="24">
        <v>3876</v>
      </c>
      <c r="P1795" s="25">
        <v>3875.82</v>
      </c>
      <c r="Q1795" s="24">
        <v>3876</v>
      </c>
      <c r="R1795" s="23">
        <v>0</v>
      </c>
      <c r="S1795" s="23" t="s">
        <v>142</v>
      </c>
      <c r="W1795" s="24">
        <v>3876</v>
      </c>
      <c r="Z1795" s="24">
        <v>20000</v>
      </c>
      <c r="AC1795" s="24">
        <v>20000</v>
      </c>
      <c r="AD1795" s="23" t="s">
        <v>134</v>
      </c>
      <c r="AE1795" s="24">
        <v>20000</v>
      </c>
      <c r="AF1795" s="24">
        <v>27637</v>
      </c>
      <c r="AH1795" s="24">
        <v>27637</v>
      </c>
      <c r="AI1795" s="23" t="s">
        <v>143</v>
      </c>
      <c r="AJ1795" s="23" t="s">
        <v>142</v>
      </c>
      <c r="AK1795" s="26">
        <v>44652</v>
      </c>
      <c r="AL1795" s="26">
        <v>44561</v>
      </c>
      <c r="AM1795" s="26">
        <v>44561</v>
      </c>
      <c r="AN1795" s="26">
        <v>44926</v>
      </c>
      <c r="AO1795" s="26">
        <v>44834</v>
      </c>
      <c r="AR1795" s="23">
        <v>833.34</v>
      </c>
      <c r="AS1795" s="25">
        <v>3042.48</v>
      </c>
      <c r="BK1795" s="23" t="s">
        <v>2318</v>
      </c>
      <c r="BL1795" s="26">
        <v>44917</v>
      </c>
      <c r="BM1795" s="23" t="s">
        <v>286</v>
      </c>
      <c r="BO1795" s="23" t="s">
        <v>162</v>
      </c>
      <c r="BP1795" s="23" t="s">
        <v>146</v>
      </c>
      <c r="BQ1795" s="23" t="s">
        <v>262</v>
      </c>
      <c r="BS1795" s="23" t="s">
        <v>334</v>
      </c>
      <c r="BT1795" s="23" t="s">
        <v>335</v>
      </c>
      <c r="BV1795" s="24">
        <v>3876</v>
      </c>
      <c r="BW1795" s="23">
        <v>0</v>
      </c>
      <c r="BZ1795" s="24">
        <v>23761</v>
      </c>
      <c r="CB1795" s="23" t="s">
        <v>251</v>
      </c>
      <c r="CC1795" s="23" t="s">
        <v>251</v>
      </c>
      <c r="CF1795" s="23">
        <v>1</v>
      </c>
      <c r="CG1795" s="23">
        <v>41258</v>
      </c>
      <c r="CI1795" s="23" t="s">
        <v>149</v>
      </c>
      <c r="CJ1795" s="23" t="s">
        <v>150</v>
      </c>
      <c r="CK1795" s="23" t="s">
        <v>151</v>
      </c>
      <c r="CL1795" s="26">
        <v>44417</v>
      </c>
      <c r="CM1795" s="23" t="s">
        <v>2080</v>
      </c>
    </row>
    <row r="1796" spans="1:91" x14ac:dyDescent="0.25">
      <c r="A1796" s="23" t="s">
        <v>3873</v>
      </c>
      <c r="B1796" s="23" t="s">
        <v>4899</v>
      </c>
      <c r="C1796" s="23" t="s">
        <v>4900</v>
      </c>
      <c r="D1796" s="23" t="s">
        <v>0</v>
      </c>
      <c r="E1796" s="23" t="s">
        <v>3874</v>
      </c>
      <c r="F1796" s="23" t="s">
        <v>154</v>
      </c>
      <c r="G1796" s="23">
        <v>1989626</v>
      </c>
      <c r="H1796" s="23" t="s">
        <v>332</v>
      </c>
      <c r="I1796" s="23" t="s">
        <v>162</v>
      </c>
      <c r="J1796" s="23" t="s">
        <v>695</v>
      </c>
      <c r="K1796" s="23" t="s">
        <v>269</v>
      </c>
      <c r="L1796" s="23" t="s">
        <v>321</v>
      </c>
      <c r="M1796" s="24">
        <v>4098</v>
      </c>
      <c r="P1796" s="25">
        <v>4098.37</v>
      </c>
      <c r="Q1796" s="23">
        <v>185</v>
      </c>
      <c r="R1796" s="24">
        <v>3914</v>
      </c>
      <c r="S1796" s="23" t="s">
        <v>136</v>
      </c>
      <c r="T1796" s="24">
        <v>60000</v>
      </c>
      <c r="V1796" s="24">
        <v>60000</v>
      </c>
      <c r="W1796" s="24">
        <v>-55902</v>
      </c>
      <c r="Z1796" s="24">
        <v>85000</v>
      </c>
      <c r="AC1796" s="24">
        <v>85000</v>
      </c>
      <c r="AD1796" s="23" t="s">
        <v>160</v>
      </c>
      <c r="AE1796" s="24">
        <v>85000</v>
      </c>
      <c r="AF1796" s="24">
        <v>23954</v>
      </c>
      <c r="AG1796" s="24">
        <v>60000</v>
      </c>
      <c r="AH1796" s="24">
        <v>83954</v>
      </c>
      <c r="AI1796" s="23" t="s">
        <v>143</v>
      </c>
      <c r="AJ1796" s="23" t="s">
        <v>142</v>
      </c>
      <c r="AK1796" s="26">
        <v>44743</v>
      </c>
      <c r="AL1796" s="26">
        <v>44749</v>
      </c>
      <c r="AM1796" s="26">
        <v>44749</v>
      </c>
      <c r="AN1796" s="26">
        <v>44774</v>
      </c>
      <c r="AO1796" s="26">
        <v>45412</v>
      </c>
      <c r="AR1796" s="23">
        <v>91.59</v>
      </c>
      <c r="AS1796" s="23">
        <v>93.25</v>
      </c>
      <c r="AU1796" s="25">
        <v>3745</v>
      </c>
      <c r="AV1796" s="23">
        <v>168.53</v>
      </c>
      <c r="AY1796" s="23">
        <v>169</v>
      </c>
      <c r="AZ1796" s="23" t="s">
        <v>136</v>
      </c>
      <c r="BK1796" s="23" t="s">
        <v>5038</v>
      </c>
      <c r="BL1796" s="26">
        <v>45019</v>
      </c>
      <c r="BM1796" s="23" t="s">
        <v>286</v>
      </c>
      <c r="BO1796" s="23" t="s">
        <v>162</v>
      </c>
      <c r="BP1796" s="23" t="s">
        <v>146</v>
      </c>
      <c r="BQ1796" s="23" t="s">
        <v>272</v>
      </c>
      <c r="BS1796" s="23" t="s">
        <v>334</v>
      </c>
      <c r="BT1796" s="23" t="s">
        <v>335</v>
      </c>
      <c r="BV1796" s="23">
        <v>185</v>
      </c>
      <c r="BW1796" s="24">
        <v>3914</v>
      </c>
      <c r="BZ1796" s="24">
        <v>19856</v>
      </c>
      <c r="CA1796" s="24">
        <v>60000</v>
      </c>
      <c r="CB1796" s="23" t="s">
        <v>323</v>
      </c>
      <c r="CC1796" s="23" t="s">
        <v>3474</v>
      </c>
      <c r="CF1796" s="23">
        <v>1</v>
      </c>
      <c r="CG1796" s="23">
        <v>41805</v>
      </c>
      <c r="CI1796" s="23" t="s">
        <v>275</v>
      </c>
      <c r="CJ1796" s="23" t="s">
        <v>150</v>
      </c>
      <c r="CL1796" s="26">
        <v>44429</v>
      </c>
      <c r="CM1796" s="23" t="s">
        <v>3268</v>
      </c>
    </row>
    <row r="1797" spans="1:91" x14ac:dyDescent="0.25">
      <c r="A1797" s="23" t="s">
        <v>3875</v>
      </c>
      <c r="B1797" s="23" t="s">
        <v>4899</v>
      </c>
      <c r="C1797" s="23" t="s">
        <v>4900</v>
      </c>
      <c r="D1797" s="23" t="s">
        <v>0</v>
      </c>
      <c r="E1797" s="23" t="s">
        <v>3876</v>
      </c>
      <c r="F1797" s="23" t="s">
        <v>138</v>
      </c>
      <c r="G1797" s="23">
        <v>1990355</v>
      </c>
      <c r="H1797" s="23" t="s">
        <v>2990</v>
      </c>
      <c r="I1797" s="23" t="s">
        <v>162</v>
      </c>
      <c r="J1797" s="23" t="s">
        <v>268</v>
      </c>
      <c r="K1797" s="23" t="s">
        <v>269</v>
      </c>
      <c r="L1797" s="23" t="s">
        <v>2801</v>
      </c>
      <c r="M1797" s="24">
        <v>-3041</v>
      </c>
      <c r="P1797" s="25">
        <v>-3041.37</v>
      </c>
      <c r="Q1797" s="24">
        <v>-3041</v>
      </c>
      <c r="R1797" s="23">
        <v>0</v>
      </c>
      <c r="S1797" s="23" t="s">
        <v>142</v>
      </c>
      <c r="W1797" s="24">
        <v>-3041</v>
      </c>
      <c r="Z1797" s="24">
        <v>15000</v>
      </c>
      <c r="AB1797" s="24">
        <v>4000</v>
      </c>
      <c r="AC1797" s="24">
        <v>19000</v>
      </c>
      <c r="AD1797" s="23" t="s">
        <v>160</v>
      </c>
      <c r="AE1797" s="24">
        <v>19000</v>
      </c>
      <c r="AF1797" s="24">
        <v>16790</v>
      </c>
      <c r="AH1797" s="24">
        <v>16790</v>
      </c>
      <c r="AI1797" s="23" t="s">
        <v>143</v>
      </c>
      <c r="AJ1797" s="23" t="s">
        <v>142</v>
      </c>
      <c r="AK1797" s="26">
        <v>44743</v>
      </c>
      <c r="AL1797" s="26">
        <v>44725</v>
      </c>
      <c r="AM1797" s="26">
        <v>44725</v>
      </c>
      <c r="AN1797" s="26">
        <v>44894</v>
      </c>
      <c r="AO1797" s="26">
        <v>44866</v>
      </c>
      <c r="AR1797" s="25">
        <v>4432.79</v>
      </c>
      <c r="AS1797" s="25">
        <v>-7474.16</v>
      </c>
      <c r="BK1797" s="23" t="s">
        <v>6237</v>
      </c>
      <c r="BL1797" s="26">
        <v>45076</v>
      </c>
      <c r="BM1797" s="23" t="s">
        <v>286</v>
      </c>
      <c r="BO1797" s="23" t="s">
        <v>162</v>
      </c>
      <c r="BP1797" s="23" t="s">
        <v>146</v>
      </c>
      <c r="BQ1797" s="23" t="s">
        <v>272</v>
      </c>
      <c r="BS1797" s="23" t="s">
        <v>334</v>
      </c>
      <c r="BT1797" s="23" t="s">
        <v>335</v>
      </c>
      <c r="BV1797" s="24">
        <v>-3041</v>
      </c>
      <c r="BW1797" s="23">
        <v>0</v>
      </c>
      <c r="BZ1797" s="24">
        <v>19831</v>
      </c>
      <c r="CB1797" s="23" t="s">
        <v>2802</v>
      </c>
      <c r="CC1797" s="23" t="s">
        <v>3474</v>
      </c>
      <c r="CF1797" s="23">
        <v>1</v>
      </c>
      <c r="CG1797" s="23">
        <v>41661</v>
      </c>
      <c r="CI1797" s="23" t="s">
        <v>275</v>
      </c>
      <c r="CJ1797" s="23" t="s">
        <v>150</v>
      </c>
      <c r="CK1797" s="23" t="s">
        <v>151</v>
      </c>
      <c r="CL1797" s="26">
        <v>44428</v>
      </c>
      <c r="CM1797" s="23" t="s">
        <v>3268</v>
      </c>
    </row>
    <row r="1798" spans="1:91" x14ac:dyDescent="0.25">
      <c r="A1798" s="23" t="s">
        <v>3877</v>
      </c>
      <c r="B1798" s="23" t="s">
        <v>4899</v>
      </c>
      <c r="C1798" s="23" t="s">
        <v>4900</v>
      </c>
      <c r="D1798" s="23" t="s">
        <v>0</v>
      </c>
      <c r="E1798" s="23" t="s">
        <v>5548</v>
      </c>
      <c r="F1798" s="23" t="s">
        <v>154</v>
      </c>
      <c r="G1798" s="23">
        <v>2112630</v>
      </c>
      <c r="H1798" s="23" t="s">
        <v>2990</v>
      </c>
      <c r="I1798" s="23" t="s">
        <v>162</v>
      </c>
      <c r="J1798" s="23" t="s">
        <v>157</v>
      </c>
      <c r="K1798" s="23" t="s">
        <v>269</v>
      </c>
      <c r="L1798" s="23" t="s">
        <v>3390</v>
      </c>
      <c r="M1798" s="24">
        <v>1769</v>
      </c>
      <c r="N1798" s="24">
        <v>55000</v>
      </c>
      <c r="P1798" s="25">
        <v>56769.07</v>
      </c>
      <c r="Q1798" s="24">
        <v>55000</v>
      </c>
      <c r="R1798" s="24">
        <v>1769</v>
      </c>
      <c r="S1798" s="23" t="s">
        <v>133</v>
      </c>
      <c r="T1798" s="24">
        <v>55000</v>
      </c>
      <c r="V1798" s="24">
        <v>55000</v>
      </c>
      <c r="W1798" s="24">
        <v>1769</v>
      </c>
      <c r="Z1798" s="24">
        <v>53793</v>
      </c>
      <c r="AC1798" s="24">
        <v>53793</v>
      </c>
      <c r="AD1798" s="23" t="s">
        <v>160</v>
      </c>
      <c r="AE1798" s="24">
        <v>53793</v>
      </c>
      <c r="AF1798" s="24">
        <v>1769</v>
      </c>
      <c r="AG1798" s="24">
        <v>55000</v>
      </c>
      <c r="AH1798" s="24">
        <v>56769</v>
      </c>
      <c r="AI1798" s="23" t="s">
        <v>143</v>
      </c>
      <c r="AJ1798" s="23" t="s">
        <v>142</v>
      </c>
      <c r="AK1798" s="26">
        <v>45047</v>
      </c>
      <c r="AL1798" s="26">
        <v>45041</v>
      </c>
      <c r="AM1798" s="26">
        <v>45041</v>
      </c>
      <c r="AN1798" s="26">
        <v>45169</v>
      </c>
      <c r="AO1798" s="26">
        <v>45230</v>
      </c>
      <c r="AV1798" s="25">
        <v>1769.07</v>
      </c>
      <c r="AY1798" s="24">
        <v>1769</v>
      </c>
      <c r="AZ1798" s="23" t="s">
        <v>136</v>
      </c>
      <c r="BE1798" s="24">
        <v>15000</v>
      </c>
      <c r="BF1798" s="24">
        <v>20000</v>
      </c>
      <c r="BG1798" s="24">
        <v>20000</v>
      </c>
      <c r="BK1798" s="23" t="s">
        <v>6236</v>
      </c>
      <c r="BL1798" s="26">
        <v>45079</v>
      </c>
      <c r="BM1798" s="23" t="s">
        <v>286</v>
      </c>
      <c r="BO1798" s="23" t="s">
        <v>162</v>
      </c>
      <c r="BP1798" s="23" t="s">
        <v>146</v>
      </c>
      <c r="BQ1798" s="23" t="s">
        <v>272</v>
      </c>
      <c r="BS1798" s="23" t="s">
        <v>334</v>
      </c>
      <c r="BT1798" s="23" t="s">
        <v>335</v>
      </c>
      <c r="BW1798" s="24">
        <v>1769</v>
      </c>
      <c r="BX1798" s="24">
        <v>35000</v>
      </c>
      <c r="BY1798" s="24">
        <v>20000</v>
      </c>
      <c r="CB1798" s="23" t="s">
        <v>3265</v>
      </c>
      <c r="CC1798" s="23" t="s">
        <v>3769</v>
      </c>
      <c r="CF1798" s="23">
        <v>1</v>
      </c>
      <c r="CG1798" s="23">
        <v>45275</v>
      </c>
      <c r="CI1798" s="23" t="s">
        <v>275</v>
      </c>
      <c r="CJ1798" s="23" t="s">
        <v>150</v>
      </c>
      <c r="CK1798" s="23" t="s">
        <v>151</v>
      </c>
      <c r="CL1798" s="26">
        <v>44798</v>
      </c>
      <c r="CM1798" s="23" t="s">
        <v>3268</v>
      </c>
    </row>
    <row r="1799" spans="1:91" x14ac:dyDescent="0.25">
      <c r="A1799" s="23" t="s">
        <v>3878</v>
      </c>
      <c r="B1799" s="23" t="s">
        <v>4899</v>
      </c>
      <c r="C1799" s="23" t="s">
        <v>4900</v>
      </c>
      <c r="D1799" s="23" t="s">
        <v>0</v>
      </c>
      <c r="E1799" s="23" t="s">
        <v>3879</v>
      </c>
      <c r="F1799" s="23" t="s">
        <v>138</v>
      </c>
      <c r="G1799" s="23">
        <v>2095042</v>
      </c>
      <c r="H1799" s="23" t="s">
        <v>2990</v>
      </c>
      <c r="I1799" s="23" t="s">
        <v>162</v>
      </c>
      <c r="J1799" s="23" t="s">
        <v>268</v>
      </c>
      <c r="K1799" s="23" t="s">
        <v>269</v>
      </c>
      <c r="L1799" s="23" t="s">
        <v>162</v>
      </c>
      <c r="M1799" s="24">
        <v>11866</v>
      </c>
      <c r="P1799" s="25">
        <v>11866</v>
      </c>
      <c r="Q1799" s="24">
        <v>20000</v>
      </c>
      <c r="R1799" s="24">
        <v>-8134</v>
      </c>
      <c r="S1799" s="23" t="s">
        <v>136</v>
      </c>
      <c r="T1799" s="24">
        <v>20000</v>
      </c>
      <c r="V1799" s="24">
        <v>20000</v>
      </c>
      <c r="W1799" s="24">
        <v>-8134</v>
      </c>
      <c r="Z1799" s="24">
        <v>18240</v>
      </c>
      <c r="AC1799" s="24">
        <v>18240</v>
      </c>
      <c r="AD1799" s="23" t="s">
        <v>160</v>
      </c>
      <c r="AE1799" s="24">
        <v>18240</v>
      </c>
      <c r="AF1799" s="24">
        <v>11866</v>
      </c>
      <c r="AH1799" s="24">
        <v>11866</v>
      </c>
      <c r="AI1799" s="23" t="s">
        <v>143</v>
      </c>
      <c r="AJ1799" s="23" t="s">
        <v>142</v>
      </c>
      <c r="AK1799" s="26">
        <v>45047</v>
      </c>
      <c r="AL1799" s="26">
        <v>44999</v>
      </c>
      <c r="AM1799" s="26">
        <v>44999</v>
      </c>
      <c r="AN1799" s="26">
        <v>45107</v>
      </c>
      <c r="AO1799" s="26">
        <v>45077</v>
      </c>
      <c r="AV1799" s="25">
        <v>11866</v>
      </c>
      <c r="AW1799" s="24">
        <v>10000</v>
      </c>
      <c r="AX1799" s="24">
        <v>10000</v>
      </c>
      <c r="AY1799" s="24">
        <v>1866</v>
      </c>
      <c r="AZ1799" s="23" t="s">
        <v>136</v>
      </c>
      <c r="BK1799" s="23" t="s">
        <v>6235</v>
      </c>
      <c r="BL1799" s="26">
        <v>45076</v>
      </c>
      <c r="BM1799" s="23" t="s">
        <v>286</v>
      </c>
      <c r="BO1799" s="23" t="s">
        <v>162</v>
      </c>
      <c r="BP1799" s="23" t="s">
        <v>146</v>
      </c>
      <c r="BQ1799" s="23" t="s">
        <v>272</v>
      </c>
      <c r="BS1799" s="23" t="s">
        <v>334</v>
      </c>
      <c r="BT1799" s="23" t="s">
        <v>335</v>
      </c>
      <c r="BW1799" s="24">
        <v>11866</v>
      </c>
      <c r="CB1799" s="23" t="s">
        <v>312</v>
      </c>
      <c r="CC1799" s="23" t="s">
        <v>3474</v>
      </c>
      <c r="CF1799" s="23">
        <v>1</v>
      </c>
      <c r="CG1799" s="23">
        <v>45250</v>
      </c>
      <c r="CI1799" s="23" t="s">
        <v>275</v>
      </c>
      <c r="CJ1799" s="23" t="s">
        <v>150</v>
      </c>
      <c r="CK1799" s="23" t="s">
        <v>151</v>
      </c>
      <c r="CL1799" s="26">
        <v>44797</v>
      </c>
      <c r="CM1799" s="23" t="s">
        <v>3268</v>
      </c>
    </row>
    <row r="1800" spans="1:91" x14ac:dyDescent="0.25">
      <c r="A1800" s="23" t="s">
        <v>3880</v>
      </c>
      <c r="B1800" s="23" t="s">
        <v>4899</v>
      </c>
      <c r="C1800" s="23" t="s">
        <v>4901</v>
      </c>
      <c r="D1800" s="23" t="s">
        <v>0</v>
      </c>
      <c r="F1800" s="23" t="s">
        <v>138</v>
      </c>
      <c r="H1800" s="23" t="s">
        <v>2990</v>
      </c>
      <c r="I1800" s="23" t="s">
        <v>162</v>
      </c>
      <c r="J1800" s="23" t="s">
        <v>594</v>
      </c>
      <c r="K1800" s="23" t="s">
        <v>269</v>
      </c>
      <c r="L1800" s="23" t="s">
        <v>2801</v>
      </c>
      <c r="P1800" s="23">
        <v>0</v>
      </c>
      <c r="R1800" s="23">
        <v>0</v>
      </c>
      <c r="S1800" s="23" t="s">
        <v>142</v>
      </c>
      <c r="T1800" s="24">
        <v>5000</v>
      </c>
      <c r="V1800" s="24">
        <v>5000</v>
      </c>
      <c r="W1800" s="24">
        <v>-5000</v>
      </c>
      <c r="AI1800" s="23" t="s">
        <v>143</v>
      </c>
      <c r="AJ1800" s="23" t="s">
        <v>142</v>
      </c>
      <c r="AO1800" s="26">
        <v>44957</v>
      </c>
      <c r="BK1800" s="23" t="s">
        <v>3881</v>
      </c>
      <c r="BL1800" s="26">
        <v>44924</v>
      </c>
      <c r="BO1800" s="23" t="s">
        <v>162</v>
      </c>
      <c r="BP1800" s="23" t="s">
        <v>146</v>
      </c>
      <c r="BQ1800" s="23" t="s">
        <v>272</v>
      </c>
      <c r="BS1800" s="23" t="s">
        <v>334</v>
      </c>
      <c r="BT1800" s="23" t="s">
        <v>335</v>
      </c>
      <c r="BW1800" s="23">
        <v>0</v>
      </c>
      <c r="CB1800" s="23" t="s">
        <v>2802</v>
      </c>
      <c r="CF1800" s="23">
        <v>1</v>
      </c>
      <c r="CG1800" s="23">
        <v>41672</v>
      </c>
      <c r="CI1800" s="23" t="s">
        <v>275</v>
      </c>
      <c r="CJ1800" s="23" t="s">
        <v>150</v>
      </c>
      <c r="CK1800" s="23" t="s">
        <v>151</v>
      </c>
      <c r="CL1800" s="26">
        <v>44428</v>
      </c>
      <c r="CM1800" s="23" t="s">
        <v>3268</v>
      </c>
    </row>
    <row r="1801" spans="1:91" x14ac:dyDescent="0.25">
      <c r="A1801" s="23" t="s">
        <v>3882</v>
      </c>
      <c r="B1801" s="23" t="s">
        <v>4899</v>
      </c>
      <c r="C1801" s="23" t="s">
        <v>4900</v>
      </c>
      <c r="D1801" s="23" t="s">
        <v>14</v>
      </c>
      <c r="E1801" s="23" t="s">
        <v>3883</v>
      </c>
      <c r="F1801" s="23" t="s">
        <v>154</v>
      </c>
      <c r="G1801" s="23">
        <v>2036035</v>
      </c>
      <c r="H1801" s="23" t="s">
        <v>2990</v>
      </c>
      <c r="I1801" s="23" t="s">
        <v>162</v>
      </c>
      <c r="J1801" s="23" t="s">
        <v>157</v>
      </c>
      <c r="K1801" s="23" t="s">
        <v>269</v>
      </c>
      <c r="L1801" s="23" t="s">
        <v>162</v>
      </c>
      <c r="M1801" s="23">
        <v>-133</v>
      </c>
      <c r="N1801" s="24">
        <v>2000</v>
      </c>
      <c r="P1801" s="25">
        <v>1866.87</v>
      </c>
      <c r="Q1801" s="24">
        <v>1867</v>
      </c>
      <c r="R1801" s="23">
        <v>0</v>
      </c>
      <c r="S1801" s="23" t="s">
        <v>142</v>
      </c>
      <c r="W1801" s="24">
        <v>1867</v>
      </c>
      <c r="Z1801" s="24">
        <v>15000</v>
      </c>
      <c r="AC1801" s="24">
        <v>15000</v>
      </c>
      <c r="AD1801" s="23" t="s">
        <v>160</v>
      </c>
      <c r="AE1801" s="24">
        <v>15000</v>
      </c>
      <c r="AF1801" s="24">
        <v>10916</v>
      </c>
      <c r="AG1801" s="24">
        <v>2000</v>
      </c>
      <c r="AH1801" s="24">
        <v>12916</v>
      </c>
      <c r="AI1801" s="23" t="s">
        <v>143</v>
      </c>
      <c r="AJ1801" s="23" t="s">
        <v>142</v>
      </c>
      <c r="AK1801" s="26">
        <v>44866</v>
      </c>
      <c r="AL1801" s="26">
        <v>44838</v>
      </c>
      <c r="AM1801" s="26">
        <v>44838</v>
      </c>
      <c r="AN1801" s="26">
        <v>44926</v>
      </c>
      <c r="AO1801" s="26">
        <v>45138</v>
      </c>
      <c r="AR1801" s="23">
        <v>0</v>
      </c>
      <c r="AS1801" s="23">
        <v>-133.13</v>
      </c>
      <c r="AT1801" s="23">
        <v>0</v>
      </c>
      <c r="AU1801" s="23">
        <v>0</v>
      </c>
      <c r="AV1801" s="23">
        <v>0</v>
      </c>
      <c r="AY1801" s="23">
        <v>0</v>
      </c>
      <c r="AZ1801" s="23" t="s">
        <v>142</v>
      </c>
      <c r="BA1801" s="23">
        <v>0</v>
      </c>
      <c r="BD1801" s="24">
        <v>2000</v>
      </c>
      <c r="BK1801" s="23" t="s">
        <v>6234</v>
      </c>
      <c r="BL1801" s="26">
        <v>45079</v>
      </c>
      <c r="BM1801" s="23" t="s">
        <v>286</v>
      </c>
      <c r="BO1801" s="23" t="s">
        <v>162</v>
      </c>
      <c r="BP1801" s="23" t="s">
        <v>146</v>
      </c>
      <c r="BQ1801" s="23" t="s">
        <v>181</v>
      </c>
      <c r="BS1801" s="23" t="s">
        <v>334</v>
      </c>
      <c r="BT1801" s="23" t="s">
        <v>335</v>
      </c>
      <c r="BV1801" s="23">
        <v>-133</v>
      </c>
      <c r="BW1801" s="23">
        <v>0</v>
      </c>
      <c r="BX1801" s="24">
        <v>2000</v>
      </c>
      <c r="BZ1801" s="24">
        <v>11049</v>
      </c>
      <c r="CB1801" s="23" t="s">
        <v>312</v>
      </c>
      <c r="CC1801" s="23" t="s">
        <v>3474</v>
      </c>
      <c r="CF1801" s="23">
        <v>1</v>
      </c>
      <c r="CG1801" s="23">
        <v>45936</v>
      </c>
      <c r="CI1801" s="23" t="s">
        <v>264</v>
      </c>
      <c r="CJ1801" s="23" t="s">
        <v>150</v>
      </c>
      <c r="CK1801" s="23" t="s">
        <v>151</v>
      </c>
      <c r="CL1801" s="26">
        <v>44834</v>
      </c>
      <c r="CM1801" s="23" t="s">
        <v>3268</v>
      </c>
    </row>
    <row r="1802" spans="1:91" x14ac:dyDescent="0.25">
      <c r="A1802" s="23" t="s">
        <v>819</v>
      </c>
      <c r="B1802" s="23" t="s">
        <v>4899</v>
      </c>
      <c r="C1802" s="23" t="s">
        <v>4898</v>
      </c>
      <c r="D1802" s="23" t="s">
        <v>0</v>
      </c>
      <c r="F1802" s="23" t="s">
        <v>138</v>
      </c>
      <c r="H1802" s="23" t="s">
        <v>480</v>
      </c>
      <c r="I1802" s="23" t="s">
        <v>162</v>
      </c>
      <c r="J1802" s="23" t="s">
        <v>140</v>
      </c>
      <c r="L1802" s="23" t="s">
        <v>468</v>
      </c>
      <c r="N1802" s="24">
        <v>10000</v>
      </c>
      <c r="P1802" s="25">
        <v>10000</v>
      </c>
      <c r="Q1802" s="24">
        <v>10000</v>
      </c>
      <c r="R1802" s="23">
        <v>0</v>
      </c>
      <c r="S1802" s="23" t="s">
        <v>142</v>
      </c>
      <c r="T1802" s="24">
        <v>10000</v>
      </c>
      <c r="V1802" s="24">
        <v>10000</v>
      </c>
      <c r="W1802" s="23">
        <v>0</v>
      </c>
      <c r="AG1802" s="24">
        <v>10000</v>
      </c>
      <c r="AH1802" s="24">
        <v>10000</v>
      </c>
      <c r="AI1802" s="23" t="s">
        <v>143</v>
      </c>
      <c r="AJ1802" s="23" t="s">
        <v>142</v>
      </c>
      <c r="AK1802" s="26">
        <v>45139</v>
      </c>
      <c r="AO1802" s="26">
        <v>45169</v>
      </c>
      <c r="BE1802" s="24">
        <v>10000</v>
      </c>
      <c r="BK1802" s="23" t="s">
        <v>6233</v>
      </c>
      <c r="BL1802" s="26">
        <v>45079</v>
      </c>
      <c r="BO1802" s="23" t="s">
        <v>162</v>
      </c>
      <c r="BP1802" s="23" t="s">
        <v>146</v>
      </c>
      <c r="BQ1802" s="23" t="s">
        <v>215</v>
      </c>
      <c r="BS1802" s="23" t="s">
        <v>334</v>
      </c>
      <c r="BT1802" s="23" t="s">
        <v>820</v>
      </c>
      <c r="BW1802" s="23">
        <v>0</v>
      </c>
      <c r="BX1802" s="24">
        <v>10000</v>
      </c>
      <c r="CB1802" s="23" t="s">
        <v>196</v>
      </c>
      <c r="CF1802" s="23">
        <v>1</v>
      </c>
      <c r="CG1802" s="23">
        <v>45708</v>
      </c>
      <c r="CI1802" s="23" t="s">
        <v>480</v>
      </c>
      <c r="CJ1802" s="23" t="s">
        <v>150</v>
      </c>
      <c r="CK1802" s="23" t="s">
        <v>151</v>
      </c>
      <c r="CL1802" s="26">
        <v>44803</v>
      </c>
      <c r="CM1802" s="23" t="s">
        <v>531</v>
      </c>
    </row>
    <row r="1803" spans="1:91" x14ac:dyDescent="0.25">
      <c r="A1803" s="23" t="s">
        <v>3884</v>
      </c>
      <c r="B1803" s="23" t="s">
        <v>4899</v>
      </c>
      <c r="C1803" s="23" t="s">
        <v>4898</v>
      </c>
      <c r="D1803" s="23" t="s">
        <v>14</v>
      </c>
      <c r="F1803" s="23" t="s">
        <v>154</v>
      </c>
      <c r="H1803" s="23" t="s">
        <v>434</v>
      </c>
      <c r="I1803" s="23" t="s">
        <v>162</v>
      </c>
      <c r="J1803" s="23" t="s">
        <v>140</v>
      </c>
      <c r="L1803" s="23" t="s">
        <v>3404</v>
      </c>
      <c r="N1803" s="24">
        <v>35000</v>
      </c>
      <c r="P1803" s="25">
        <v>35000</v>
      </c>
      <c r="Q1803" s="24">
        <v>35000</v>
      </c>
      <c r="R1803" s="23">
        <v>0</v>
      </c>
      <c r="S1803" s="23" t="s">
        <v>142</v>
      </c>
      <c r="T1803" s="24">
        <v>35000</v>
      </c>
      <c r="V1803" s="24">
        <v>35000</v>
      </c>
      <c r="W1803" s="23">
        <v>0</v>
      </c>
      <c r="AG1803" s="24">
        <v>35000</v>
      </c>
      <c r="AH1803" s="24">
        <v>35000</v>
      </c>
      <c r="AI1803" s="23" t="s">
        <v>143</v>
      </c>
      <c r="AJ1803" s="23" t="s">
        <v>142</v>
      </c>
      <c r="AK1803" s="26">
        <v>45139</v>
      </c>
      <c r="AO1803" s="26">
        <v>45169</v>
      </c>
      <c r="BE1803" s="24">
        <v>35000</v>
      </c>
      <c r="BK1803" s="23" t="s">
        <v>6232</v>
      </c>
      <c r="BL1803" s="26">
        <v>45086</v>
      </c>
      <c r="BO1803" s="23" t="s">
        <v>162</v>
      </c>
      <c r="BP1803" s="23" t="s">
        <v>146</v>
      </c>
      <c r="BQ1803" s="23" t="s">
        <v>181</v>
      </c>
      <c r="BS1803" s="23" t="s">
        <v>334</v>
      </c>
      <c r="BT1803" s="23" t="s">
        <v>335</v>
      </c>
      <c r="BW1803" s="23">
        <v>0</v>
      </c>
      <c r="BX1803" s="24">
        <v>35000</v>
      </c>
      <c r="CB1803" s="23" t="s">
        <v>3066</v>
      </c>
      <c r="CD1803" s="23" t="s">
        <v>166</v>
      </c>
      <c r="CF1803" s="23">
        <v>1</v>
      </c>
      <c r="CG1803" s="23">
        <v>21101</v>
      </c>
      <c r="CI1803" s="23" t="s">
        <v>275</v>
      </c>
      <c r="CJ1803" s="23" t="s">
        <v>150</v>
      </c>
      <c r="CK1803" s="23" t="s">
        <v>151</v>
      </c>
      <c r="CL1803" s="26">
        <v>42621</v>
      </c>
      <c r="CM1803" s="23" t="s">
        <v>3268</v>
      </c>
    </row>
    <row r="1804" spans="1:91" x14ac:dyDescent="0.25">
      <c r="A1804" s="23" t="s">
        <v>3885</v>
      </c>
      <c r="B1804" s="23" t="s">
        <v>4899</v>
      </c>
      <c r="C1804" s="23" t="s">
        <v>4900</v>
      </c>
      <c r="D1804" s="23" t="s">
        <v>0</v>
      </c>
      <c r="E1804" s="23" t="s">
        <v>3886</v>
      </c>
      <c r="F1804" s="23" t="s">
        <v>154</v>
      </c>
      <c r="G1804" s="23">
        <v>2075148</v>
      </c>
      <c r="H1804" s="23" t="s">
        <v>434</v>
      </c>
      <c r="I1804" s="23" t="s">
        <v>162</v>
      </c>
      <c r="J1804" s="23" t="s">
        <v>268</v>
      </c>
      <c r="K1804" s="23" t="s">
        <v>269</v>
      </c>
      <c r="L1804" s="23" t="s">
        <v>454</v>
      </c>
      <c r="M1804" s="24">
        <v>23510</v>
      </c>
      <c r="P1804" s="25">
        <v>23510.03</v>
      </c>
      <c r="Q1804" s="24">
        <v>24698</v>
      </c>
      <c r="R1804" s="24">
        <v>-1188</v>
      </c>
      <c r="S1804" s="23" t="s">
        <v>133</v>
      </c>
      <c r="T1804" s="24">
        <v>26000</v>
      </c>
      <c r="U1804" s="24">
        <v>3936</v>
      </c>
      <c r="V1804" s="24">
        <v>29936</v>
      </c>
      <c r="W1804" s="24">
        <v>-6426</v>
      </c>
      <c r="Z1804" s="24">
        <v>29936</v>
      </c>
      <c r="AB1804" s="24">
        <v>3964</v>
      </c>
      <c r="AC1804" s="24">
        <v>33900</v>
      </c>
      <c r="AD1804" s="23" t="s">
        <v>160</v>
      </c>
      <c r="AE1804" s="24">
        <v>33900</v>
      </c>
      <c r="AF1804" s="24">
        <v>23510</v>
      </c>
      <c r="AH1804" s="24">
        <v>23510</v>
      </c>
      <c r="AI1804" s="23" t="s">
        <v>143</v>
      </c>
      <c r="AJ1804" s="23" t="s">
        <v>142</v>
      </c>
      <c r="AK1804" s="26">
        <v>44958</v>
      </c>
      <c r="AL1804" s="26">
        <v>44939</v>
      </c>
      <c r="AM1804" s="26">
        <v>44939</v>
      </c>
      <c r="AN1804" s="26">
        <v>45086</v>
      </c>
      <c r="AO1804" s="26">
        <v>45030</v>
      </c>
      <c r="AS1804" s="25">
        <v>8654.16</v>
      </c>
      <c r="AT1804" s="23">
        <v>389.44</v>
      </c>
      <c r="AU1804" s="25">
        <v>13843.47</v>
      </c>
      <c r="AV1804" s="23">
        <v>622.96</v>
      </c>
      <c r="AY1804" s="23">
        <v>623</v>
      </c>
      <c r="AZ1804" s="23" t="s">
        <v>136</v>
      </c>
      <c r="BK1804" s="23" t="s">
        <v>6231</v>
      </c>
      <c r="BL1804" s="26">
        <v>45078</v>
      </c>
      <c r="BM1804" s="23" t="s">
        <v>286</v>
      </c>
      <c r="BO1804" s="23" t="s">
        <v>162</v>
      </c>
      <c r="BP1804" s="23" t="s">
        <v>146</v>
      </c>
      <c r="BQ1804" s="23" t="s">
        <v>272</v>
      </c>
      <c r="BS1804" s="23" t="s">
        <v>334</v>
      </c>
      <c r="BT1804" s="23" t="s">
        <v>335</v>
      </c>
      <c r="BV1804" s="24">
        <v>9044</v>
      </c>
      <c r="BW1804" s="24">
        <v>14466</v>
      </c>
      <c r="CB1804" s="23" t="s">
        <v>456</v>
      </c>
      <c r="CC1804" s="23" t="s">
        <v>3474</v>
      </c>
      <c r="CF1804" s="23">
        <v>1</v>
      </c>
      <c r="CG1804" s="23">
        <v>45248</v>
      </c>
      <c r="CI1804" s="23" t="s">
        <v>275</v>
      </c>
      <c r="CJ1804" s="23" t="s">
        <v>150</v>
      </c>
      <c r="CK1804" s="23" t="s">
        <v>151</v>
      </c>
      <c r="CL1804" s="26">
        <v>44797</v>
      </c>
      <c r="CM1804" s="23" t="s">
        <v>3268</v>
      </c>
    </row>
    <row r="1805" spans="1:91" x14ac:dyDescent="0.25">
      <c r="A1805" s="23" t="s">
        <v>3887</v>
      </c>
      <c r="B1805" s="23" t="s">
        <v>4899</v>
      </c>
      <c r="C1805" s="23" t="s">
        <v>4900</v>
      </c>
      <c r="D1805" s="23" t="s">
        <v>14</v>
      </c>
      <c r="E1805" s="23" t="s">
        <v>3888</v>
      </c>
      <c r="F1805" s="23" t="s">
        <v>154</v>
      </c>
      <c r="G1805" s="23">
        <v>1970620</v>
      </c>
      <c r="H1805" s="23" t="s">
        <v>434</v>
      </c>
      <c r="I1805" s="23" t="s">
        <v>162</v>
      </c>
      <c r="J1805" s="23" t="s">
        <v>338</v>
      </c>
      <c r="K1805" s="23" t="s">
        <v>269</v>
      </c>
      <c r="L1805" s="23" t="s">
        <v>162</v>
      </c>
      <c r="M1805" s="24">
        <v>1260</v>
      </c>
      <c r="P1805" s="25">
        <v>1260</v>
      </c>
      <c r="Q1805" s="24">
        <v>1260</v>
      </c>
      <c r="R1805" s="23">
        <v>0</v>
      </c>
      <c r="S1805" s="23" t="s">
        <v>142</v>
      </c>
      <c r="W1805" s="24">
        <v>1260</v>
      </c>
      <c r="Z1805" s="24">
        <v>10000</v>
      </c>
      <c r="AC1805" s="24">
        <v>10000</v>
      </c>
      <c r="AD1805" s="23" t="s">
        <v>160</v>
      </c>
      <c r="AE1805" s="24">
        <v>10000</v>
      </c>
      <c r="AF1805" s="24">
        <v>33535</v>
      </c>
      <c r="AH1805" s="24">
        <v>33535</v>
      </c>
      <c r="AI1805" s="23" t="s">
        <v>143</v>
      </c>
      <c r="AJ1805" s="23" t="s">
        <v>142</v>
      </c>
      <c r="AK1805" s="26">
        <v>44682</v>
      </c>
      <c r="AL1805" s="26">
        <v>44659</v>
      </c>
      <c r="AM1805" s="26">
        <v>44659</v>
      </c>
      <c r="AN1805" s="26">
        <v>44771</v>
      </c>
      <c r="AO1805" s="26">
        <v>44718</v>
      </c>
      <c r="AR1805" s="23">
        <v>930</v>
      </c>
      <c r="AS1805" s="23">
        <v>330</v>
      </c>
      <c r="BK1805" s="23" t="s">
        <v>5037</v>
      </c>
      <c r="BL1805" s="26">
        <v>45021</v>
      </c>
      <c r="BM1805" s="23" t="s">
        <v>286</v>
      </c>
      <c r="BO1805" s="23" t="s">
        <v>162</v>
      </c>
      <c r="BP1805" s="23" t="s">
        <v>146</v>
      </c>
      <c r="BQ1805" s="23" t="s">
        <v>181</v>
      </c>
      <c r="BS1805" s="23" t="s">
        <v>334</v>
      </c>
      <c r="BT1805" s="23" t="s">
        <v>335</v>
      </c>
      <c r="BV1805" s="24">
        <v>1260</v>
      </c>
      <c r="BW1805" s="23">
        <v>0</v>
      </c>
      <c r="BZ1805" s="24">
        <v>32275</v>
      </c>
      <c r="CB1805" s="23" t="s">
        <v>312</v>
      </c>
      <c r="CC1805" s="23" t="s">
        <v>315</v>
      </c>
      <c r="CF1805" s="23">
        <v>1</v>
      </c>
      <c r="CG1805" s="23">
        <v>41743</v>
      </c>
      <c r="CI1805" s="23" t="s">
        <v>275</v>
      </c>
      <c r="CJ1805" s="23" t="s">
        <v>150</v>
      </c>
      <c r="CK1805" s="23" t="s">
        <v>151</v>
      </c>
      <c r="CL1805" s="26">
        <v>44428</v>
      </c>
      <c r="CM1805" s="23" t="s">
        <v>3268</v>
      </c>
    </row>
    <row r="1806" spans="1:91" x14ac:dyDescent="0.25">
      <c r="A1806" s="23" t="s">
        <v>3889</v>
      </c>
      <c r="B1806" s="23" t="s">
        <v>4899</v>
      </c>
      <c r="C1806" s="23" t="s">
        <v>4900</v>
      </c>
      <c r="D1806" s="23" t="s">
        <v>0</v>
      </c>
      <c r="E1806" s="23" t="s">
        <v>3890</v>
      </c>
      <c r="F1806" s="23" t="s">
        <v>138</v>
      </c>
      <c r="G1806" s="23">
        <v>1877719</v>
      </c>
      <c r="H1806" s="23" t="s">
        <v>434</v>
      </c>
      <c r="I1806" s="23" t="s">
        <v>162</v>
      </c>
      <c r="J1806" s="23" t="s">
        <v>338</v>
      </c>
      <c r="K1806" s="23" t="s">
        <v>1018</v>
      </c>
      <c r="L1806" s="23" t="s">
        <v>2801</v>
      </c>
      <c r="M1806" s="23">
        <v>982</v>
      </c>
      <c r="P1806" s="23">
        <v>981.73</v>
      </c>
      <c r="Q1806" s="23">
        <v>982</v>
      </c>
      <c r="R1806" s="23">
        <v>0</v>
      </c>
      <c r="S1806" s="23" t="s">
        <v>142</v>
      </c>
      <c r="W1806" s="23">
        <v>982</v>
      </c>
      <c r="Z1806" s="24">
        <v>63000</v>
      </c>
      <c r="AC1806" s="24">
        <v>63000</v>
      </c>
      <c r="AD1806" s="23" t="s">
        <v>160</v>
      </c>
      <c r="AE1806" s="24">
        <v>63000</v>
      </c>
      <c r="AF1806" s="24">
        <v>47614</v>
      </c>
      <c r="AH1806" s="24">
        <v>47614</v>
      </c>
      <c r="AI1806" s="23" t="s">
        <v>143</v>
      </c>
      <c r="AJ1806" s="23" t="s">
        <v>142</v>
      </c>
      <c r="AK1806" s="26">
        <v>44440</v>
      </c>
      <c r="AL1806" s="26">
        <v>44418</v>
      </c>
      <c r="AM1806" s="26">
        <v>44418</v>
      </c>
      <c r="AN1806" s="26">
        <v>44519</v>
      </c>
      <c r="AO1806" s="26">
        <v>44651</v>
      </c>
      <c r="AR1806" s="25">
        <v>21816.23</v>
      </c>
      <c r="AS1806" s="25">
        <v>-20834.5</v>
      </c>
      <c r="BK1806" s="23" t="s">
        <v>5547</v>
      </c>
      <c r="BL1806" s="26">
        <v>45052</v>
      </c>
      <c r="BM1806" s="23" t="s">
        <v>286</v>
      </c>
      <c r="BO1806" s="23" t="s">
        <v>162</v>
      </c>
      <c r="BP1806" s="23" t="s">
        <v>146</v>
      </c>
      <c r="BQ1806" s="23" t="s">
        <v>272</v>
      </c>
      <c r="BS1806" s="23" t="s">
        <v>334</v>
      </c>
      <c r="BT1806" s="23" t="s">
        <v>335</v>
      </c>
      <c r="BV1806" s="23">
        <v>982</v>
      </c>
      <c r="BW1806" s="23">
        <v>0</v>
      </c>
      <c r="BZ1806" s="24">
        <v>-4524</v>
      </c>
      <c r="CB1806" s="23" t="s">
        <v>2802</v>
      </c>
      <c r="CC1806" s="23" t="s">
        <v>3741</v>
      </c>
      <c r="CF1806" s="23">
        <v>1</v>
      </c>
      <c r="CG1806" s="23">
        <v>40919</v>
      </c>
      <c r="CI1806" s="23" t="s">
        <v>275</v>
      </c>
      <c r="CJ1806" s="23" t="s">
        <v>150</v>
      </c>
      <c r="CK1806" s="23" t="s">
        <v>151</v>
      </c>
      <c r="CL1806" s="26">
        <v>44412</v>
      </c>
      <c r="CM1806" s="23" t="s">
        <v>3268</v>
      </c>
    </row>
    <row r="1807" spans="1:91" x14ac:dyDescent="0.25">
      <c r="A1807" s="23" t="s">
        <v>3891</v>
      </c>
      <c r="B1807" s="23" t="s">
        <v>4899</v>
      </c>
      <c r="C1807" s="23" t="s">
        <v>4900</v>
      </c>
      <c r="D1807" s="23" t="s">
        <v>0</v>
      </c>
      <c r="E1807" s="23" t="s">
        <v>3892</v>
      </c>
      <c r="F1807" s="23" t="s">
        <v>154</v>
      </c>
      <c r="G1807" s="23">
        <v>1970632</v>
      </c>
      <c r="H1807" s="23" t="s">
        <v>332</v>
      </c>
      <c r="I1807" s="23" t="s">
        <v>162</v>
      </c>
      <c r="J1807" s="23" t="s">
        <v>268</v>
      </c>
      <c r="K1807" s="23" t="s">
        <v>269</v>
      </c>
      <c r="L1807" s="23" t="s">
        <v>435</v>
      </c>
      <c r="M1807" s="24">
        <v>-8270</v>
      </c>
      <c r="P1807" s="25">
        <v>-8269.89</v>
      </c>
      <c r="Q1807" s="24">
        <v>-8270</v>
      </c>
      <c r="R1807" s="23">
        <v>0</v>
      </c>
      <c r="S1807" s="23" t="s">
        <v>142</v>
      </c>
      <c r="W1807" s="24">
        <v>-8270</v>
      </c>
      <c r="Z1807" s="24">
        <v>58000</v>
      </c>
      <c r="AA1807" s="24">
        <v>131060</v>
      </c>
      <c r="AC1807" s="24">
        <v>189060</v>
      </c>
      <c r="AD1807" s="23" t="s">
        <v>160</v>
      </c>
      <c r="AE1807" s="24">
        <v>189060</v>
      </c>
      <c r="AF1807" s="24">
        <v>176511</v>
      </c>
      <c r="AH1807" s="24">
        <v>176511</v>
      </c>
      <c r="AI1807" s="23" t="s">
        <v>143</v>
      </c>
      <c r="AJ1807" s="23" t="s">
        <v>142</v>
      </c>
      <c r="AK1807" s="26">
        <v>44652</v>
      </c>
      <c r="AL1807" s="26">
        <v>44659</v>
      </c>
      <c r="AM1807" s="26">
        <v>44659</v>
      </c>
      <c r="AN1807" s="26">
        <v>44835</v>
      </c>
      <c r="AO1807" s="26">
        <v>44926</v>
      </c>
      <c r="AR1807" s="23">
        <v>11.69</v>
      </c>
      <c r="AS1807" s="25">
        <v>-9620.7999999999993</v>
      </c>
      <c r="AT1807" s="25">
        <v>1339.22</v>
      </c>
      <c r="BK1807" s="23" t="s">
        <v>3893</v>
      </c>
      <c r="BL1807" s="26">
        <v>44929</v>
      </c>
      <c r="BM1807" s="23" t="s">
        <v>286</v>
      </c>
      <c r="BO1807" s="23" t="s">
        <v>162</v>
      </c>
      <c r="BP1807" s="23" t="s">
        <v>146</v>
      </c>
      <c r="BQ1807" s="23" t="s">
        <v>272</v>
      </c>
      <c r="BS1807" s="23" t="s">
        <v>334</v>
      </c>
      <c r="BT1807" s="23" t="s">
        <v>335</v>
      </c>
      <c r="BV1807" s="24">
        <v>-8270</v>
      </c>
      <c r="BW1807" s="23">
        <v>0</v>
      </c>
      <c r="BZ1807" s="24">
        <v>184781</v>
      </c>
      <c r="CB1807" s="23" t="s">
        <v>437</v>
      </c>
      <c r="CC1807" s="23" t="s">
        <v>3136</v>
      </c>
      <c r="CF1807" s="23">
        <v>1</v>
      </c>
      <c r="CG1807" s="23">
        <v>41066</v>
      </c>
      <c r="CI1807" s="23" t="s">
        <v>275</v>
      </c>
      <c r="CJ1807" s="23" t="s">
        <v>150</v>
      </c>
      <c r="CK1807" s="23" t="s">
        <v>151</v>
      </c>
      <c r="CL1807" s="26">
        <v>44414</v>
      </c>
      <c r="CM1807" s="23" t="s">
        <v>3268</v>
      </c>
    </row>
    <row r="1808" spans="1:91" x14ac:dyDescent="0.25">
      <c r="A1808" s="23" t="s">
        <v>3133</v>
      </c>
      <c r="B1808" s="23" t="s">
        <v>4899</v>
      </c>
      <c r="C1808" s="23" t="s">
        <v>4900</v>
      </c>
      <c r="D1808" s="23" t="s">
        <v>0</v>
      </c>
      <c r="E1808" s="23" t="s">
        <v>3134</v>
      </c>
      <c r="F1808" s="23" t="s">
        <v>154</v>
      </c>
      <c r="G1808" s="23">
        <v>1846640</v>
      </c>
      <c r="H1808" s="23" t="s">
        <v>332</v>
      </c>
      <c r="I1808" s="23" t="s">
        <v>162</v>
      </c>
      <c r="J1808" s="23" t="s">
        <v>338</v>
      </c>
      <c r="K1808" s="23" t="s">
        <v>269</v>
      </c>
      <c r="L1808" s="23" t="s">
        <v>435</v>
      </c>
      <c r="M1808" s="23">
        <v>43</v>
      </c>
      <c r="P1808" s="23">
        <v>43.18</v>
      </c>
      <c r="Q1808" s="23">
        <v>43</v>
      </c>
      <c r="R1808" s="23">
        <v>0</v>
      </c>
      <c r="S1808" s="23" t="s">
        <v>142</v>
      </c>
      <c r="W1808" s="23">
        <v>43</v>
      </c>
      <c r="Z1808" s="24">
        <v>194000</v>
      </c>
      <c r="AC1808" s="24">
        <v>194000</v>
      </c>
      <c r="AD1808" s="23" t="s">
        <v>160</v>
      </c>
      <c r="AE1808" s="24">
        <v>194000</v>
      </c>
      <c r="AF1808" s="24">
        <v>186418</v>
      </c>
      <c r="AH1808" s="24">
        <v>186418</v>
      </c>
      <c r="AI1808" s="23" t="s">
        <v>143</v>
      </c>
      <c r="AJ1808" s="23" t="s">
        <v>142</v>
      </c>
      <c r="AK1808" s="26">
        <v>44317</v>
      </c>
      <c r="AL1808" s="26">
        <v>44350</v>
      </c>
      <c r="AM1808" s="26">
        <v>44350</v>
      </c>
      <c r="AN1808" s="26">
        <v>44407</v>
      </c>
      <c r="AO1808" s="26">
        <v>44439</v>
      </c>
      <c r="AR1808" s="23">
        <v>43.18</v>
      </c>
      <c r="BK1808" s="23" t="s">
        <v>3135</v>
      </c>
      <c r="BL1808" s="26">
        <v>44469</v>
      </c>
      <c r="BM1808" s="23" t="s">
        <v>286</v>
      </c>
      <c r="BO1808" s="23" t="s">
        <v>162</v>
      </c>
      <c r="BP1808" s="23" t="s">
        <v>146</v>
      </c>
      <c r="BQ1808" s="23" t="s">
        <v>272</v>
      </c>
      <c r="BS1808" s="23" t="s">
        <v>334</v>
      </c>
      <c r="BT1808" s="23" t="s">
        <v>335</v>
      </c>
      <c r="BV1808" s="23">
        <v>43</v>
      </c>
      <c r="BW1808" s="23">
        <v>0</v>
      </c>
      <c r="BZ1808" s="24">
        <v>-11511</v>
      </c>
      <c r="CB1808" s="23" t="s">
        <v>437</v>
      </c>
      <c r="CC1808" s="23" t="s">
        <v>3136</v>
      </c>
      <c r="CF1808" s="23">
        <v>1</v>
      </c>
      <c r="CG1808" s="23">
        <v>40082</v>
      </c>
      <c r="CI1808" s="23" t="s">
        <v>275</v>
      </c>
      <c r="CJ1808" s="23" t="s">
        <v>150</v>
      </c>
      <c r="CK1808" s="23" t="s">
        <v>151</v>
      </c>
      <c r="CL1808" s="26">
        <v>44327</v>
      </c>
      <c r="CM1808" s="23" t="s">
        <v>3068</v>
      </c>
    </row>
    <row r="1809" spans="1:91" x14ac:dyDescent="0.25">
      <c r="A1809" s="23" t="s">
        <v>3894</v>
      </c>
      <c r="B1809" s="23" t="s">
        <v>4899</v>
      </c>
      <c r="C1809" s="23" t="s">
        <v>4898</v>
      </c>
      <c r="D1809" s="23" t="s">
        <v>0</v>
      </c>
      <c r="F1809" s="23" t="s">
        <v>154</v>
      </c>
      <c r="H1809" s="23" t="s">
        <v>2990</v>
      </c>
      <c r="I1809" s="23" t="s">
        <v>162</v>
      </c>
      <c r="J1809" s="23" t="s">
        <v>415</v>
      </c>
      <c r="L1809" s="23" t="s">
        <v>3559</v>
      </c>
      <c r="P1809" s="23">
        <v>0</v>
      </c>
      <c r="R1809" s="23">
        <v>0</v>
      </c>
      <c r="S1809" s="23" t="s">
        <v>142</v>
      </c>
      <c r="T1809" s="24">
        <v>35000</v>
      </c>
      <c r="V1809" s="24">
        <v>35000</v>
      </c>
      <c r="W1809" s="24">
        <v>-35000</v>
      </c>
      <c r="AG1809" s="24">
        <v>35000</v>
      </c>
      <c r="AH1809" s="24">
        <v>35000</v>
      </c>
      <c r="AI1809" s="23" t="s">
        <v>143</v>
      </c>
      <c r="AJ1809" s="23" t="s">
        <v>142</v>
      </c>
      <c r="AK1809" s="26">
        <v>45413</v>
      </c>
      <c r="AO1809" s="26">
        <v>45443</v>
      </c>
      <c r="BK1809" s="23" t="s">
        <v>6230</v>
      </c>
      <c r="BL1809" s="26">
        <v>45076</v>
      </c>
      <c r="BO1809" s="23" t="s">
        <v>162</v>
      </c>
      <c r="BP1809" s="23" t="s">
        <v>146</v>
      </c>
      <c r="BQ1809" s="23" t="s">
        <v>272</v>
      </c>
      <c r="BS1809" s="23" t="s">
        <v>334</v>
      </c>
      <c r="BT1809" s="23" t="s">
        <v>335</v>
      </c>
      <c r="BW1809" s="23">
        <v>0</v>
      </c>
      <c r="CA1809" s="24">
        <v>35000</v>
      </c>
      <c r="CB1809" s="23" t="s">
        <v>2067</v>
      </c>
      <c r="CF1809" s="23">
        <v>1</v>
      </c>
      <c r="CG1809" s="23">
        <v>45116</v>
      </c>
      <c r="CI1809" s="23" t="s">
        <v>275</v>
      </c>
      <c r="CJ1809" s="23" t="s">
        <v>150</v>
      </c>
      <c r="CK1809" s="23" t="s">
        <v>151</v>
      </c>
      <c r="CL1809" s="26">
        <v>44792</v>
      </c>
      <c r="CM1809" s="23" t="s">
        <v>3268</v>
      </c>
    </row>
    <row r="1810" spans="1:91" x14ac:dyDescent="0.25">
      <c r="A1810" s="23" t="s">
        <v>5036</v>
      </c>
      <c r="B1810" s="23" t="s">
        <v>4899</v>
      </c>
      <c r="C1810" s="23" t="s">
        <v>4900</v>
      </c>
      <c r="D1810" s="23" t="s">
        <v>0</v>
      </c>
      <c r="E1810" s="23" t="s">
        <v>5035</v>
      </c>
      <c r="F1810" s="23" t="s">
        <v>138</v>
      </c>
      <c r="G1810" s="23">
        <v>2096310</v>
      </c>
      <c r="H1810" s="23" t="s">
        <v>434</v>
      </c>
      <c r="I1810" s="23" t="s">
        <v>162</v>
      </c>
      <c r="J1810" s="23" t="s">
        <v>157</v>
      </c>
      <c r="K1810" s="23" t="s">
        <v>269</v>
      </c>
      <c r="L1810" s="23" t="s">
        <v>162</v>
      </c>
      <c r="N1810" s="24">
        <v>50800</v>
      </c>
      <c r="P1810" s="25">
        <v>50800</v>
      </c>
      <c r="Q1810" s="24">
        <v>50800</v>
      </c>
      <c r="R1810" s="23">
        <v>0</v>
      </c>
      <c r="S1810" s="23" t="s">
        <v>142</v>
      </c>
      <c r="T1810" s="24">
        <v>30000</v>
      </c>
      <c r="U1810" s="24">
        <v>25565</v>
      </c>
      <c r="V1810" s="24">
        <v>55565</v>
      </c>
      <c r="W1810" s="24">
        <v>-4765</v>
      </c>
      <c r="Z1810" s="24">
        <v>55565</v>
      </c>
      <c r="AC1810" s="24">
        <v>55565</v>
      </c>
      <c r="AD1810" s="23" t="s">
        <v>160</v>
      </c>
      <c r="AE1810" s="24">
        <v>55565</v>
      </c>
      <c r="AG1810" s="24">
        <v>50800</v>
      </c>
      <c r="AH1810" s="24">
        <v>50800</v>
      </c>
      <c r="AI1810" s="23" t="s">
        <v>143</v>
      </c>
      <c r="AJ1810" s="23" t="s">
        <v>142</v>
      </c>
      <c r="AK1810" s="26">
        <v>45139</v>
      </c>
      <c r="AL1810" s="26">
        <v>45008</v>
      </c>
      <c r="AM1810" s="26">
        <v>45008</v>
      </c>
      <c r="AN1810" s="26">
        <v>45044</v>
      </c>
      <c r="AO1810" s="26">
        <v>45169</v>
      </c>
      <c r="BE1810" s="24">
        <v>45800</v>
      </c>
      <c r="BF1810" s="24">
        <v>5000</v>
      </c>
      <c r="BK1810" s="23" t="s">
        <v>6229</v>
      </c>
      <c r="BL1810" s="26">
        <v>45080</v>
      </c>
      <c r="BM1810" s="23" t="s">
        <v>286</v>
      </c>
      <c r="BO1810" s="23" t="s">
        <v>162</v>
      </c>
      <c r="BP1810" s="23" t="s">
        <v>146</v>
      </c>
      <c r="BQ1810" s="23" t="s">
        <v>272</v>
      </c>
      <c r="BS1810" s="23" t="s">
        <v>334</v>
      </c>
      <c r="BT1810" s="23" t="s">
        <v>341</v>
      </c>
      <c r="BW1810" s="23">
        <v>0</v>
      </c>
      <c r="BX1810" s="24">
        <v>50800</v>
      </c>
      <c r="CB1810" s="23" t="s">
        <v>312</v>
      </c>
      <c r="CC1810" s="23" t="s">
        <v>3474</v>
      </c>
      <c r="CF1810" s="23">
        <v>1</v>
      </c>
      <c r="CG1810" s="23">
        <v>45115</v>
      </c>
      <c r="CI1810" s="23" t="s">
        <v>275</v>
      </c>
      <c r="CJ1810" s="23" t="s">
        <v>150</v>
      </c>
      <c r="CK1810" s="23" t="s">
        <v>151</v>
      </c>
      <c r="CL1810" s="26">
        <v>44792</v>
      </c>
      <c r="CM1810" s="23" t="s">
        <v>3268</v>
      </c>
    </row>
    <row r="1811" spans="1:91" x14ac:dyDescent="0.25">
      <c r="A1811" s="23" t="s">
        <v>3895</v>
      </c>
      <c r="B1811" s="23" t="s">
        <v>4899</v>
      </c>
      <c r="C1811" s="23" t="s">
        <v>4900</v>
      </c>
      <c r="D1811" s="23" t="s">
        <v>0</v>
      </c>
      <c r="E1811" s="23" t="s">
        <v>3896</v>
      </c>
      <c r="F1811" s="23" t="s">
        <v>154</v>
      </c>
      <c r="G1811" s="23">
        <v>2036568</v>
      </c>
      <c r="H1811" s="23" t="s">
        <v>312</v>
      </c>
      <c r="I1811" s="23" t="s">
        <v>162</v>
      </c>
      <c r="J1811" s="23" t="s">
        <v>338</v>
      </c>
      <c r="K1811" s="23" t="s">
        <v>158</v>
      </c>
      <c r="L1811" s="23" t="s">
        <v>435</v>
      </c>
      <c r="M1811" s="23">
        <v>162</v>
      </c>
      <c r="P1811" s="23">
        <v>161.66</v>
      </c>
      <c r="Q1811" s="23">
        <v>162</v>
      </c>
      <c r="R1811" s="23">
        <v>0</v>
      </c>
      <c r="S1811" s="23" t="s">
        <v>142</v>
      </c>
      <c r="W1811" s="23">
        <v>162</v>
      </c>
      <c r="Z1811" s="24">
        <v>125000</v>
      </c>
      <c r="AC1811" s="24">
        <v>125000</v>
      </c>
      <c r="AD1811" s="23" t="s">
        <v>160</v>
      </c>
      <c r="AE1811" s="24">
        <v>125000</v>
      </c>
      <c r="AF1811" s="24">
        <v>101873</v>
      </c>
      <c r="AH1811" s="24">
        <v>101873</v>
      </c>
      <c r="AI1811" s="23" t="s">
        <v>143</v>
      </c>
      <c r="AJ1811" s="23" t="s">
        <v>142</v>
      </c>
      <c r="AK1811" s="26">
        <v>44835</v>
      </c>
      <c r="AL1811" s="26">
        <v>44844</v>
      </c>
      <c r="AM1811" s="26">
        <v>44844</v>
      </c>
      <c r="AN1811" s="26">
        <v>44926</v>
      </c>
      <c r="AO1811" s="26">
        <v>44895</v>
      </c>
      <c r="AS1811" s="23">
        <v>161.66</v>
      </c>
      <c r="BK1811" s="23" t="s">
        <v>3897</v>
      </c>
      <c r="BL1811" s="26">
        <v>44866</v>
      </c>
      <c r="BM1811" s="23" t="s">
        <v>286</v>
      </c>
      <c r="BO1811" s="23" t="s">
        <v>162</v>
      </c>
      <c r="BP1811" s="23" t="s">
        <v>146</v>
      </c>
      <c r="BQ1811" s="23" t="s">
        <v>272</v>
      </c>
      <c r="BS1811" s="23" t="s">
        <v>334</v>
      </c>
      <c r="BT1811" s="23" t="s">
        <v>1809</v>
      </c>
      <c r="BV1811" s="23">
        <v>162</v>
      </c>
      <c r="BW1811" s="23">
        <v>0</v>
      </c>
      <c r="BZ1811" s="24">
        <v>101712</v>
      </c>
      <c r="CB1811" s="23" t="s">
        <v>437</v>
      </c>
      <c r="CC1811" s="23" t="s">
        <v>1261</v>
      </c>
      <c r="CF1811" s="23">
        <v>1</v>
      </c>
      <c r="CG1811" s="23">
        <v>45778</v>
      </c>
      <c r="CI1811" s="23" t="s">
        <v>312</v>
      </c>
      <c r="CJ1811" s="23" t="s">
        <v>150</v>
      </c>
      <c r="CK1811" s="23" t="s">
        <v>151</v>
      </c>
      <c r="CL1811" s="26">
        <v>44813</v>
      </c>
      <c r="CM1811" s="23" t="s">
        <v>3268</v>
      </c>
    </row>
    <row r="1812" spans="1:91" x14ac:dyDescent="0.25">
      <c r="A1812" s="23" t="s">
        <v>3898</v>
      </c>
      <c r="B1812" s="23" t="s">
        <v>4899</v>
      </c>
      <c r="C1812" s="23" t="s">
        <v>4900</v>
      </c>
      <c r="D1812" s="23" t="s">
        <v>14</v>
      </c>
      <c r="E1812" s="23" t="s">
        <v>3899</v>
      </c>
      <c r="F1812" s="23" t="s">
        <v>154</v>
      </c>
      <c r="G1812" s="23">
        <v>2038403</v>
      </c>
      <c r="H1812" s="23" t="s">
        <v>312</v>
      </c>
      <c r="I1812" s="23" t="s">
        <v>162</v>
      </c>
      <c r="J1812" s="23" t="s">
        <v>338</v>
      </c>
      <c r="K1812" s="23" t="s">
        <v>158</v>
      </c>
      <c r="L1812" s="23" t="s">
        <v>304</v>
      </c>
      <c r="M1812" s="24">
        <v>16641</v>
      </c>
      <c r="P1812" s="25">
        <v>16641.3</v>
      </c>
      <c r="Q1812" s="24">
        <v>16641</v>
      </c>
      <c r="R1812" s="23">
        <v>0</v>
      </c>
      <c r="S1812" s="23" t="s">
        <v>142</v>
      </c>
      <c r="W1812" s="24">
        <v>16641</v>
      </c>
      <c r="Z1812" s="24">
        <v>17000</v>
      </c>
      <c r="AC1812" s="24">
        <v>17000</v>
      </c>
      <c r="AD1812" s="23" t="s">
        <v>160</v>
      </c>
      <c r="AE1812" s="24">
        <v>17000</v>
      </c>
      <c r="AF1812" s="24">
        <v>16641</v>
      </c>
      <c r="AH1812" s="24">
        <v>16641</v>
      </c>
      <c r="AI1812" s="23" t="s">
        <v>143</v>
      </c>
      <c r="AJ1812" s="23" t="s">
        <v>142</v>
      </c>
      <c r="AK1812" s="26">
        <v>44927</v>
      </c>
      <c r="AL1812" s="26">
        <v>44865</v>
      </c>
      <c r="AM1812" s="26">
        <v>44865</v>
      </c>
      <c r="AN1812" s="26">
        <v>44911</v>
      </c>
      <c r="AO1812" s="26">
        <v>44926</v>
      </c>
      <c r="AR1812" s="25">
        <v>16641.3</v>
      </c>
      <c r="BK1812" s="23" t="s">
        <v>5034</v>
      </c>
      <c r="BL1812" s="26">
        <v>45009</v>
      </c>
      <c r="BM1812" s="23" t="s">
        <v>286</v>
      </c>
      <c r="BO1812" s="23" t="s">
        <v>162</v>
      </c>
      <c r="BP1812" s="23" t="s">
        <v>146</v>
      </c>
      <c r="BQ1812" s="23" t="s">
        <v>181</v>
      </c>
      <c r="BS1812" s="23" t="s">
        <v>334</v>
      </c>
      <c r="BT1812" s="23" t="s">
        <v>341</v>
      </c>
      <c r="BV1812" s="24">
        <v>16641</v>
      </c>
      <c r="BW1812" s="23">
        <v>0</v>
      </c>
      <c r="CB1812" s="23" t="s">
        <v>308</v>
      </c>
      <c r="CC1812" s="23" t="s">
        <v>1261</v>
      </c>
      <c r="CD1812" s="23" t="s">
        <v>166</v>
      </c>
      <c r="CF1812" s="23">
        <v>1</v>
      </c>
      <c r="CG1812" s="23">
        <v>46147</v>
      </c>
      <c r="CI1812" s="23" t="s">
        <v>312</v>
      </c>
      <c r="CJ1812" s="23" t="s">
        <v>167</v>
      </c>
      <c r="CK1812" s="23" t="s">
        <v>168</v>
      </c>
      <c r="CL1812" s="26">
        <v>44865</v>
      </c>
      <c r="CM1812" s="23" t="s">
        <v>3268</v>
      </c>
    </row>
    <row r="1813" spans="1:91" x14ac:dyDescent="0.25">
      <c r="A1813" s="23" t="s">
        <v>336</v>
      </c>
      <c r="B1813" s="23" t="s">
        <v>4899</v>
      </c>
      <c r="C1813" s="23" t="s">
        <v>4900</v>
      </c>
      <c r="D1813" s="23" t="s">
        <v>14</v>
      </c>
      <c r="E1813" s="23" t="s">
        <v>337</v>
      </c>
      <c r="F1813" s="23" t="s">
        <v>138</v>
      </c>
      <c r="G1813" s="23">
        <v>1781991</v>
      </c>
      <c r="H1813" s="23" t="s">
        <v>332</v>
      </c>
      <c r="I1813" s="23" t="s">
        <v>162</v>
      </c>
      <c r="J1813" s="23" t="s">
        <v>338</v>
      </c>
      <c r="K1813" s="23" t="s">
        <v>269</v>
      </c>
      <c r="L1813" s="23" t="s">
        <v>339</v>
      </c>
      <c r="M1813" s="23">
        <v>12</v>
      </c>
      <c r="P1813" s="23">
        <v>11.67</v>
      </c>
      <c r="Q1813" s="23">
        <v>12</v>
      </c>
      <c r="R1813" s="23">
        <v>0</v>
      </c>
      <c r="S1813" s="23" t="s">
        <v>142</v>
      </c>
      <c r="W1813" s="23">
        <v>12</v>
      </c>
      <c r="Z1813" s="24">
        <v>122000</v>
      </c>
      <c r="AC1813" s="24">
        <v>122000</v>
      </c>
      <c r="AD1813" s="23" t="s">
        <v>134</v>
      </c>
      <c r="AE1813" s="24">
        <v>122000</v>
      </c>
      <c r="AF1813" s="23">
        <v>12</v>
      </c>
      <c r="AH1813" s="23">
        <v>12</v>
      </c>
      <c r="AI1813" s="23" t="s">
        <v>143</v>
      </c>
      <c r="AJ1813" s="23" t="s">
        <v>142</v>
      </c>
      <c r="AK1813" s="26">
        <v>44197</v>
      </c>
      <c r="AL1813" s="26">
        <v>44167</v>
      </c>
      <c r="AM1813" s="26">
        <v>44167</v>
      </c>
      <c r="AN1813" s="26">
        <v>44561</v>
      </c>
      <c r="AO1813" s="26">
        <v>44325</v>
      </c>
      <c r="AS1813" s="23">
        <v>11.67</v>
      </c>
      <c r="BK1813" s="23" t="s">
        <v>340</v>
      </c>
      <c r="BL1813" s="26">
        <v>44333</v>
      </c>
      <c r="BM1813" s="23" t="s">
        <v>286</v>
      </c>
      <c r="BO1813" s="23" t="s">
        <v>162</v>
      </c>
      <c r="BP1813" s="23" t="s">
        <v>146</v>
      </c>
      <c r="BQ1813" s="23" t="s">
        <v>262</v>
      </c>
      <c r="BS1813" s="23" t="s">
        <v>334</v>
      </c>
      <c r="BT1813" s="23" t="s">
        <v>341</v>
      </c>
      <c r="BV1813" s="23">
        <v>12</v>
      </c>
      <c r="BW1813" s="23">
        <v>0</v>
      </c>
      <c r="CB1813" s="23" t="s">
        <v>251</v>
      </c>
      <c r="CC1813" s="23" t="s">
        <v>342</v>
      </c>
      <c r="CD1813" s="23" t="s">
        <v>166</v>
      </c>
      <c r="CF1813" s="23">
        <v>1</v>
      </c>
      <c r="CG1813" s="23">
        <v>30362</v>
      </c>
      <c r="CI1813" s="23" t="s">
        <v>275</v>
      </c>
      <c r="CJ1813" s="23" t="s">
        <v>150</v>
      </c>
      <c r="CK1813" s="23" t="s">
        <v>151</v>
      </c>
      <c r="CL1813" s="26">
        <v>43318</v>
      </c>
    </row>
    <row r="1814" spans="1:91" x14ac:dyDescent="0.25">
      <c r="A1814" s="23" t="s">
        <v>2319</v>
      </c>
      <c r="B1814" s="23" t="s">
        <v>4899</v>
      </c>
      <c r="C1814" s="23" t="s">
        <v>4900</v>
      </c>
      <c r="D1814" s="23" t="s">
        <v>14</v>
      </c>
      <c r="E1814" s="23" t="s">
        <v>2320</v>
      </c>
      <c r="F1814" s="23" t="s">
        <v>138</v>
      </c>
      <c r="G1814" s="23">
        <v>1781992</v>
      </c>
      <c r="H1814" s="23" t="s">
        <v>332</v>
      </c>
      <c r="I1814" s="23" t="s">
        <v>162</v>
      </c>
      <c r="J1814" s="23" t="s">
        <v>268</v>
      </c>
      <c r="K1814" s="23" t="s">
        <v>269</v>
      </c>
      <c r="L1814" s="23" t="s">
        <v>339</v>
      </c>
      <c r="M1814" s="24">
        <v>-6725</v>
      </c>
      <c r="P1814" s="25">
        <v>-6725</v>
      </c>
      <c r="Q1814" s="24">
        <v>-6725</v>
      </c>
      <c r="R1814" s="23">
        <v>0</v>
      </c>
      <c r="S1814" s="23" t="s">
        <v>142</v>
      </c>
      <c r="W1814" s="24">
        <v>-6725</v>
      </c>
      <c r="Z1814" s="24">
        <v>183000</v>
      </c>
      <c r="AC1814" s="24">
        <v>183000</v>
      </c>
      <c r="AD1814" s="23" t="s">
        <v>134</v>
      </c>
      <c r="AE1814" s="24">
        <v>183000</v>
      </c>
      <c r="AF1814" s="24">
        <v>216966</v>
      </c>
      <c r="AH1814" s="24">
        <v>216966</v>
      </c>
      <c r="AI1814" s="23" t="s">
        <v>143</v>
      </c>
      <c r="AJ1814" s="23" t="s">
        <v>142</v>
      </c>
      <c r="AK1814" s="26">
        <v>44197</v>
      </c>
      <c r="AL1814" s="26">
        <v>44167</v>
      </c>
      <c r="AM1814" s="26">
        <v>44167</v>
      </c>
      <c r="AN1814" s="26">
        <v>44561</v>
      </c>
      <c r="AO1814" s="26">
        <v>44561</v>
      </c>
      <c r="AR1814" s="25">
        <v>-6725</v>
      </c>
      <c r="BK1814" s="23" t="s">
        <v>2321</v>
      </c>
      <c r="BL1814" s="26">
        <v>44917</v>
      </c>
      <c r="BM1814" s="23" t="s">
        <v>286</v>
      </c>
      <c r="BO1814" s="23" t="s">
        <v>162</v>
      </c>
      <c r="BP1814" s="23" t="s">
        <v>146</v>
      </c>
      <c r="BQ1814" s="23" t="s">
        <v>262</v>
      </c>
      <c r="BS1814" s="23" t="s">
        <v>334</v>
      </c>
      <c r="BT1814" s="23" t="s">
        <v>341</v>
      </c>
      <c r="BV1814" s="24">
        <v>-6725</v>
      </c>
      <c r="BW1814" s="23">
        <v>0</v>
      </c>
      <c r="CB1814" s="23" t="s">
        <v>251</v>
      </c>
      <c r="CC1814" s="23" t="s">
        <v>342</v>
      </c>
      <c r="CD1814" s="23" t="s">
        <v>166</v>
      </c>
      <c r="CF1814" s="23">
        <v>1</v>
      </c>
      <c r="CG1814" s="23">
        <v>30364</v>
      </c>
      <c r="CI1814" s="23" t="s">
        <v>275</v>
      </c>
      <c r="CJ1814" s="23" t="s">
        <v>167</v>
      </c>
      <c r="CK1814" s="23" t="s">
        <v>168</v>
      </c>
      <c r="CL1814" s="26">
        <v>43318</v>
      </c>
      <c r="CM1814" s="23" t="s">
        <v>2080</v>
      </c>
    </row>
    <row r="1815" spans="1:91" x14ac:dyDescent="0.25">
      <c r="A1815" s="23" t="s">
        <v>6228</v>
      </c>
      <c r="B1815" s="23" t="s">
        <v>4899</v>
      </c>
      <c r="C1815" s="23" t="s">
        <v>4900</v>
      </c>
      <c r="D1815" s="23" t="s">
        <v>14</v>
      </c>
      <c r="E1815" s="23" t="s">
        <v>6227</v>
      </c>
      <c r="F1815" s="23" t="s">
        <v>154</v>
      </c>
      <c r="G1815" s="23">
        <v>2124190</v>
      </c>
      <c r="H1815" s="23" t="s">
        <v>434</v>
      </c>
      <c r="I1815" s="23" t="s">
        <v>162</v>
      </c>
      <c r="J1815" s="23" t="s">
        <v>157</v>
      </c>
      <c r="K1815" s="23" t="s">
        <v>269</v>
      </c>
      <c r="L1815" s="23" t="s">
        <v>3404</v>
      </c>
      <c r="N1815" s="24">
        <v>49000</v>
      </c>
      <c r="P1815" s="25">
        <v>49000</v>
      </c>
      <c r="Q1815" s="24">
        <v>49000</v>
      </c>
      <c r="R1815" s="23">
        <v>0</v>
      </c>
      <c r="S1815" s="23" t="s">
        <v>142</v>
      </c>
      <c r="T1815" s="24">
        <v>49000</v>
      </c>
      <c r="V1815" s="24">
        <v>49000</v>
      </c>
      <c r="W1815" s="23">
        <v>0</v>
      </c>
      <c r="Z1815" s="24">
        <v>17697</v>
      </c>
      <c r="AC1815" s="24">
        <v>17697</v>
      </c>
      <c r="AD1815" s="23" t="s">
        <v>134</v>
      </c>
      <c r="AE1815" s="24">
        <v>17697</v>
      </c>
      <c r="AG1815" s="24">
        <v>49000</v>
      </c>
      <c r="AH1815" s="24">
        <v>49000</v>
      </c>
      <c r="AI1815" s="23" t="s">
        <v>143</v>
      </c>
      <c r="AJ1815" s="23" t="s">
        <v>142</v>
      </c>
      <c r="AK1815" s="26">
        <v>45108</v>
      </c>
      <c r="AL1815" s="26">
        <v>45070</v>
      </c>
      <c r="AM1815" s="26">
        <v>45070</v>
      </c>
      <c r="AN1815" s="26">
        <v>45230</v>
      </c>
      <c r="AO1815" s="26">
        <v>45169</v>
      </c>
      <c r="BD1815" s="24">
        <v>10000</v>
      </c>
      <c r="BE1815" s="24">
        <v>39000</v>
      </c>
      <c r="BK1815" s="23" t="s">
        <v>6226</v>
      </c>
      <c r="BL1815" s="26">
        <v>45079</v>
      </c>
      <c r="BM1815" s="23" t="s">
        <v>286</v>
      </c>
      <c r="BO1815" s="23" t="s">
        <v>162</v>
      </c>
      <c r="BP1815" s="23" t="s">
        <v>146</v>
      </c>
      <c r="BQ1815" s="23" t="s">
        <v>181</v>
      </c>
      <c r="BS1815" s="23" t="s">
        <v>334</v>
      </c>
      <c r="BT1815" s="23" t="s">
        <v>335</v>
      </c>
      <c r="BW1815" s="23">
        <v>0</v>
      </c>
      <c r="BX1815" s="24">
        <v>49000</v>
      </c>
      <c r="CB1815" s="23" t="s">
        <v>3066</v>
      </c>
      <c r="CC1815" s="23" t="s">
        <v>3474</v>
      </c>
      <c r="CF1815" s="23">
        <v>1</v>
      </c>
      <c r="CG1815" s="23">
        <v>45169</v>
      </c>
      <c r="CI1815" s="23" t="s">
        <v>149</v>
      </c>
      <c r="CJ1815" s="23" t="s">
        <v>150</v>
      </c>
      <c r="CK1815" s="23" t="s">
        <v>151</v>
      </c>
      <c r="CL1815" s="26">
        <v>44796</v>
      </c>
      <c r="CM1815" s="23" t="s">
        <v>3268</v>
      </c>
    </row>
    <row r="1816" spans="1:91" x14ac:dyDescent="0.25">
      <c r="A1816" s="23" t="s">
        <v>3900</v>
      </c>
      <c r="B1816" s="23" t="s">
        <v>4899</v>
      </c>
      <c r="C1816" s="23" t="s">
        <v>4900</v>
      </c>
      <c r="D1816" s="23" t="s">
        <v>0</v>
      </c>
      <c r="E1816" s="23" t="s">
        <v>3901</v>
      </c>
      <c r="F1816" s="23" t="s">
        <v>138</v>
      </c>
      <c r="G1816" s="23">
        <v>2093964</v>
      </c>
      <c r="H1816" s="23" t="s">
        <v>434</v>
      </c>
      <c r="I1816" s="23" t="s">
        <v>162</v>
      </c>
      <c r="J1816" s="23" t="s">
        <v>157</v>
      </c>
      <c r="K1816" s="23" t="s">
        <v>269</v>
      </c>
      <c r="L1816" s="23" t="s">
        <v>162</v>
      </c>
      <c r="M1816" s="24">
        <v>37957</v>
      </c>
      <c r="N1816" s="24">
        <v>19051</v>
      </c>
      <c r="P1816" s="25">
        <v>57008.09</v>
      </c>
      <c r="Q1816" s="24">
        <v>55000</v>
      </c>
      <c r="R1816" s="24">
        <v>2008</v>
      </c>
      <c r="S1816" s="23" t="s">
        <v>133</v>
      </c>
      <c r="T1816" s="24">
        <v>20000</v>
      </c>
      <c r="V1816" s="24">
        <v>20000</v>
      </c>
      <c r="W1816" s="24">
        <v>37008</v>
      </c>
      <c r="Z1816" s="24">
        <v>63746</v>
      </c>
      <c r="AC1816" s="24">
        <v>63746</v>
      </c>
      <c r="AD1816" s="23" t="s">
        <v>160</v>
      </c>
      <c r="AE1816" s="24">
        <v>63746</v>
      </c>
      <c r="AF1816" s="24">
        <v>37957</v>
      </c>
      <c r="AG1816" s="24">
        <v>19051</v>
      </c>
      <c r="AH1816" s="24">
        <v>57008</v>
      </c>
      <c r="AI1816" s="23" t="s">
        <v>143</v>
      </c>
      <c r="AJ1816" s="23" t="s">
        <v>142</v>
      </c>
      <c r="AK1816" s="26">
        <v>44986</v>
      </c>
      <c r="AL1816" s="26">
        <v>44999</v>
      </c>
      <c r="AM1816" s="26">
        <v>44999</v>
      </c>
      <c r="AN1816" s="26">
        <v>45107</v>
      </c>
      <c r="AO1816" s="26">
        <v>45138</v>
      </c>
      <c r="AT1816" s="25">
        <v>29000</v>
      </c>
      <c r="AU1816" s="25">
        <v>8400.69</v>
      </c>
      <c r="AV1816" s="23">
        <v>556.4</v>
      </c>
      <c r="AW1816" s="24">
        <v>9051</v>
      </c>
      <c r="AX1816" s="24">
        <v>9051</v>
      </c>
      <c r="AY1816" s="24">
        <v>-8495</v>
      </c>
      <c r="AZ1816" s="23" t="s">
        <v>136</v>
      </c>
      <c r="BB1816" s="23" t="s">
        <v>1808</v>
      </c>
      <c r="BD1816" s="24">
        <v>9051</v>
      </c>
      <c r="BE1816" s="24">
        <v>10000</v>
      </c>
      <c r="BK1816" s="23" t="s">
        <v>6225</v>
      </c>
      <c r="BL1816" s="26">
        <v>45078</v>
      </c>
      <c r="BM1816" s="23" t="s">
        <v>286</v>
      </c>
      <c r="BO1816" s="23" t="s">
        <v>162</v>
      </c>
      <c r="BP1816" s="23" t="s">
        <v>146</v>
      </c>
      <c r="BQ1816" s="23" t="s">
        <v>272</v>
      </c>
      <c r="BS1816" s="23" t="s">
        <v>334</v>
      </c>
      <c r="BT1816" s="23" t="s">
        <v>341</v>
      </c>
      <c r="BV1816" s="24">
        <v>29000</v>
      </c>
      <c r="BW1816" s="24">
        <v>8957</v>
      </c>
      <c r="BX1816" s="24">
        <v>19051</v>
      </c>
      <c r="CB1816" s="23" t="s">
        <v>312</v>
      </c>
      <c r="CC1816" s="23" t="s">
        <v>315</v>
      </c>
      <c r="CF1816" s="23">
        <v>1</v>
      </c>
      <c r="CG1816" s="23">
        <v>41759</v>
      </c>
      <c r="CI1816" s="23" t="s">
        <v>275</v>
      </c>
      <c r="CJ1816" s="23" t="s">
        <v>150</v>
      </c>
      <c r="CK1816" s="23" t="s">
        <v>151</v>
      </c>
      <c r="CL1816" s="26">
        <v>44428</v>
      </c>
      <c r="CM1816" s="23" t="s">
        <v>3268</v>
      </c>
    </row>
    <row r="1817" spans="1:91" x14ac:dyDescent="0.25">
      <c r="A1817" s="23" t="s">
        <v>5033</v>
      </c>
      <c r="B1817" s="23" t="s">
        <v>4899</v>
      </c>
      <c r="C1817" s="23" t="s">
        <v>4900</v>
      </c>
      <c r="D1817" s="23" t="s">
        <v>0</v>
      </c>
      <c r="E1817" s="23" t="s">
        <v>5032</v>
      </c>
      <c r="F1817" s="23" t="s">
        <v>138</v>
      </c>
      <c r="G1817" s="23">
        <v>1583210</v>
      </c>
      <c r="H1817" s="23" t="s">
        <v>2990</v>
      </c>
      <c r="I1817" s="23" t="s">
        <v>162</v>
      </c>
      <c r="J1817" s="23" t="s">
        <v>338</v>
      </c>
      <c r="K1817" s="23" t="s">
        <v>269</v>
      </c>
      <c r="L1817" s="23" t="s">
        <v>304</v>
      </c>
      <c r="M1817" s="24">
        <v>-19400</v>
      </c>
      <c r="P1817" s="25">
        <v>-19400</v>
      </c>
      <c r="Q1817" s="24">
        <v>-19400</v>
      </c>
      <c r="R1817" s="23">
        <v>0</v>
      </c>
      <c r="S1817" s="23" t="s">
        <v>142</v>
      </c>
      <c r="W1817" s="24">
        <v>-19400</v>
      </c>
      <c r="Z1817" s="24">
        <v>27000</v>
      </c>
      <c r="AC1817" s="24">
        <v>27000</v>
      </c>
      <c r="AD1817" s="23" t="s">
        <v>134</v>
      </c>
      <c r="AE1817" s="24">
        <v>27000</v>
      </c>
      <c r="AF1817" s="23">
        <v>0</v>
      </c>
      <c r="AH1817" s="23">
        <v>0</v>
      </c>
      <c r="AI1817" s="23" t="s">
        <v>143</v>
      </c>
      <c r="AJ1817" s="23" t="s">
        <v>142</v>
      </c>
      <c r="AL1817" s="26">
        <v>43580</v>
      </c>
      <c r="AM1817" s="26">
        <v>43580</v>
      </c>
      <c r="AN1817" s="26">
        <v>43644</v>
      </c>
      <c r="AO1817" s="26">
        <v>43708</v>
      </c>
      <c r="AT1817" s="25">
        <v>-19400</v>
      </c>
      <c r="BK1817" s="23" t="s">
        <v>5031</v>
      </c>
      <c r="BL1817" s="26">
        <v>43983</v>
      </c>
      <c r="BM1817" s="23" t="s">
        <v>286</v>
      </c>
      <c r="BO1817" s="23" t="s">
        <v>162</v>
      </c>
      <c r="BP1817" s="23" t="s">
        <v>146</v>
      </c>
      <c r="BQ1817" s="23" t="s">
        <v>272</v>
      </c>
      <c r="BS1817" s="23" t="s">
        <v>334</v>
      </c>
      <c r="BT1817" s="23" t="s">
        <v>341</v>
      </c>
      <c r="BV1817" s="24">
        <v>-19400</v>
      </c>
      <c r="BW1817" s="23">
        <v>0</v>
      </c>
      <c r="CB1817" s="23" t="s">
        <v>308</v>
      </c>
      <c r="CC1817" s="23" t="s">
        <v>2755</v>
      </c>
      <c r="CD1817" s="23" t="s">
        <v>166</v>
      </c>
      <c r="CF1817" s="23">
        <v>1</v>
      </c>
      <c r="CG1817" s="23">
        <v>26279</v>
      </c>
      <c r="CI1817" s="23" t="s">
        <v>275</v>
      </c>
      <c r="CJ1817" s="23" t="s">
        <v>150</v>
      </c>
      <c r="CK1817" s="23" t="s">
        <v>151</v>
      </c>
      <c r="CL1817" s="26">
        <v>42994</v>
      </c>
    </row>
    <row r="1818" spans="1:91" x14ac:dyDescent="0.25">
      <c r="A1818" s="23" t="s">
        <v>3902</v>
      </c>
      <c r="B1818" s="23" t="s">
        <v>4899</v>
      </c>
      <c r="C1818" s="23" t="s">
        <v>4900</v>
      </c>
      <c r="D1818" s="23" t="s">
        <v>0</v>
      </c>
      <c r="E1818" s="23" t="s">
        <v>3903</v>
      </c>
      <c r="F1818" s="23" t="s">
        <v>138</v>
      </c>
      <c r="G1818" s="23">
        <v>2075704</v>
      </c>
      <c r="H1818" s="23" t="s">
        <v>434</v>
      </c>
      <c r="I1818" s="23" t="s">
        <v>162</v>
      </c>
      <c r="J1818" s="23" t="s">
        <v>338</v>
      </c>
      <c r="K1818" s="23" t="s">
        <v>269</v>
      </c>
      <c r="L1818" s="23" t="s">
        <v>162</v>
      </c>
      <c r="M1818" s="24">
        <v>13242</v>
      </c>
      <c r="P1818" s="25">
        <v>13242.07</v>
      </c>
      <c r="Q1818" s="24">
        <v>13103</v>
      </c>
      <c r="R1818" s="23">
        <v>139</v>
      </c>
      <c r="S1818" s="23" t="s">
        <v>133</v>
      </c>
      <c r="T1818" s="24">
        <v>16000</v>
      </c>
      <c r="V1818" s="24">
        <v>16000</v>
      </c>
      <c r="W1818" s="24">
        <v>-2758</v>
      </c>
      <c r="Z1818" s="24">
        <v>16176</v>
      </c>
      <c r="AD1818" s="23" t="s">
        <v>160</v>
      </c>
      <c r="AE1818" s="24">
        <v>16176</v>
      </c>
      <c r="AF1818" s="24">
        <v>13242</v>
      </c>
      <c r="AH1818" s="24">
        <v>13242</v>
      </c>
      <c r="AI1818" s="23" t="s">
        <v>143</v>
      </c>
      <c r="AJ1818" s="23" t="s">
        <v>142</v>
      </c>
      <c r="AK1818" s="26">
        <v>44958</v>
      </c>
      <c r="AN1818" s="26">
        <v>45044</v>
      </c>
      <c r="AO1818" s="26">
        <v>44985</v>
      </c>
      <c r="AS1818" s="25">
        <v>10006</v>
      </c>
      <c r="AT1818" s="25">
        <v>3096.72</v>
      </c>
      <c r="AU1818" s="23">
        <v>139.35</v>
      </c>
      <c r="BK1818" s="23" t="s">
        <v>5546</v>
      </c>
      <c r="BL1818" s="26">
        <v>45052</v>
      </c>
      <c r="BM1818" s="23" t="s">
        <v>286</v>
      </c>
      <c r="BO1818" s="23" t="s">
        <v>162</v>
      </c>
      <c r="BP1818" s="23" t="s">
        <v>146</v>
      </c>
      <c r="BQ1818" s="23" t="s">
        <v>272</v>
      </c>
      <c r="BS1818" s="23" t="s">
        <v>334</v>
      </c>
      <c r="BT1818" s="23" t="s">
        <v>341</v>
      </c>
      <c r="BV1818" s="24">
        <v>13103</v>
      </c>
      <c r="BW1818" s="23">
        <v>139</v>
      </c>
      <c r="CB1818" s="23" t="s">
        <v>312</v>
      </c>
      <c r="CC1818" s="23" t="s">
        <v>3474</v>
      </c>
      <c r="CF1818" s="23">
        <v>1</v>
      </c>
      <c r="CG1818" s="23">
        <v>45114</v>
      </c>
      <c r="CI1818" s="23" t="s">
        <v>275</v>
      </c>
      <c r="CJ1818" s="23" t="s">
        <v>150</v>
      </c>
      <c r="CK1818" s="23" t="s">
        <v>151</v>
      </c>
      <c r="CL1818" s="26">
        <v>44792</v>
      </c>
      <c r="CM1818" s="23" t="s">
        <v>3268</v>
      </c>
    </row>
    <row r="1819" spans="1:91" x14ac:dyDescent="0.25">
      <c r="A1819" s="23" t="s">
        <v>3904</v>
      </c>
      <c r="B1819" s="23" t="s">
        <v>4899</v>
      </c>
      <c r="C1819" s="23" t="s">
        <v>4900</v>
      </c>
      <c r="D1819" s="23" t="s">
        <v>0</v>
      </c>
      <c r="E1819" s="23" t="s">
        <v>3905</v>
      </c>
      <c r="F1819" s="23" t="s">
        <v>138</v>
      </c>
      <c r="G1819" s="23">
        <v>2051639</v>
      </c>
      <c r="H1819" s="23" t="s">
        <v>312</v>
      </c>
      <c r="I1819" s="23" t="s">
        <v>162</v>
      </c>
      <c r="J1819" s="23" t="s">
        <v>338</v>
      </c>
      <c r="K1819" s="23" t="s">
        <v>299</v>
      </c>
      <c r="L1819" s="23" t="s">
        <v>3390</v>
      </c>
      <c r="M1819" s="24">
        <v>26476</v>
      </c>
      <c r="P1819" s="25">
        <v>26475.68</v>
      </c>
      <c r="Q1819" s="24">
        <v>26476</v>
      </c>
      <c r="R1819" s="23">
        <v>0</v>
      </c>
      <c r="S1819" s="23" t="s">
        <v>142</v>
      </c>
      <c r="W1819" s="24">
        <v>26476</v>
      </c>
      <c r="Z1819" s="24">
        <v>53000</v>
      </c>
      <c r="AC1819" s="24">
        <v>53000</v>
      </c>
      <c r="AD1819" s="23" t="s">
        <v>160</v>
      </c>
      <c r="AE1819" s="24">
        <v>53000</v>
      </c>
      <c r="AF1819" s="24">
        <v>48396</v>
      </c>
      <c r="AH1819" s="24">
        <v>48396</v>
      </c>
      <c r="AI1819" s="23" t="s">
        <v>143</v>
      </c>
      <c r="AJ1819" s="23" t="s">
        <v>142</v>
      </c>
      <c r="AK1819" s="26">
        <v>44896</v>
      </c>
      <c r="AL1819" s="26">
        <v>44901</v>
      </c>
      <c r="AM1819" s="26">
        <v>44901</v>
      </c>
      <c r="AN1819" s="26">
        <v>44956</v>
      </c>
      <c r="AO1819" s="26">
        <v>44956</v>
      </c>
      <c r="AR1819" s="23">
        <v>883.63</v>
      </c>
      <c r="AS1819" s="25">
        <v>24490</v>
      </c>
      <c r="AT1819" s="25">
        <v>1102.05</v>
      </c>
      <c r="BK1819" s="23" t="s">
        <v>3906</v>
      </c>
      <c r="BL1819" s="26">
        <v>44986</v>
      </c>
      <c r="BM1819" s="23" t="s">
        <v>286</v>
      </c>
      <c r="BO1819" s="23" t="s">
        <v>162</v>
      </c>
      <c r="BP1819" s="23" t="s">
        <v>146</v>
      </c>
      <c r="BQ1819" s="23" t="s">
        <v>272</v>
      </c>
      <c r="BS1819" s="23" t="s">
        <v>334</v>
      </c>
      <c r="BT1819" s="23" t="s">
        <v>341</v>
      </c>
      <c r="BV1819" s="24">
        <v>26476</v>
      </c>
      <c r="BW1819" s="23">
        <v>0</v>
      </c>
      <c r="BZ1819" s="24">
        <v>21920</v>
      </c>
      <c r="CB1819" s="23" t="s">
        <v>3265</v>
      </c>
      <c r="CF1819" s="23">
        <v>1</v>
      </c>
      <c r="CG1819" s="23">
        <v>46273</v>
      </c>
      <c r="CI1819" s="23" t="s">
        <v>312</v>
      </c>
      <c r="CJ1819" s="23" t="s">
        <v>150</v>
      </c>
      <c r="CK1819" s="23" t="s">
        <v>151</v>
      </c>
      <c r="CL1819" s="26">
        <v>44895</v>
      </c>
      <c r="CM1819" s="23" t="s">
        <v>3268</v>
      </c>
    </row>
    <row r="1820" spans="1:91" x14ac:dyDescent="0.25">
      <c r="A1820" s="23" t="s">
        <v>3907</v>
      </c>
      <c r="B1820" s="23" t="s">
        <v>4899</v>
      </c>
      <c r="C1820" s="23" t="s">
        <v>4900</v>
      </c>
      <c r="D1820" s="23" t="s">
        <v>0</v>
      </c>
      <c r="E1820" s="23" t="s">
        <v>3908</v>
      </c>
      <c r="F1820" s="23" t="s">
        <v>154</v>
      </c>
      <c r="G1820" s="23">
        <v>1980816</v>
      </c>
      <c r="H1820" s="23" t="s">
        <v>2990</v>
      </c>
      <c r="I1820" s="23" t="s">
        <v>162</v>
      </c>
      <c r="J1820" s="23" t="s">
        <v>268</v>
      </c>
      <c r="K1820" s="23" t="s">
        <v>269</v>
      </c>
      <c r="L1820" s="23" t="s">
        <v>2801</v>
      </c>
      <c r="M1820" s="24">
        <v>7987</v>
      </c>
      <c r="P1820" s="25">
        <v>7986.53</v>
      </c>
      <c r="Q1820" s="24">
        <v>7987</v>
      </c>
      <c r="R1820" s="23">
        <v>0</v>
      </c>
      <c r="S1820" s="23" t="s">
        <v>142</v>
      </c>
      <c r="W1820" s="24">
        <v>7987</v>
      </c>
      <c r="Z1820" s="24">
        <v>71000</v>
      </c>
      <c r="AC1820" s="24">
        <v>71000</v>
      </c>
      <c r="AD1820" s="23" t="s">
        <v>160</v>
      </c>
      <c r="AE1820" s="24">
        <v>71000</v>
      </c>
      <c r="AF1820" s="24">
        <v>64292</v>
      </c>
      <c r="AH1820" s="24">
        <v>64292</v>
      </c>
      <c r="AI1820" s="23" t="s">
        <v>143</v>
      </c>
      <c r="AJ1820" s="23" t="s">
        <v>142</v>
      </c>
      <c r="AK1820" s="26">
        <v>44805</v>
      </c>
      <c r="AL1820" s="26">
        <v>44698</v>
      </c>
      <c r="AM1820" s="26">
        <v>44698</v>
      </c>
      <c r="AN1820" s="26">
        <v>44834</v>
      </c>
      <c r="AO1820" s="26">
        <v>44895</v>
      </c>
      <c r="AS1820" s="25">
        <v>7642.61</v>
      </c>
      <c r="AT1820" s="23">
        <v>343.92</v>
      </c>
      <c r="BK1820" s="23" t="s">
        <v>6224</v>
      </c>
      <c r="BL1820" s="26">
        <v>45076</v>
      </c>
      <c r="BM1820" s="23" t="s">
        <v>286</v>
      </c>
      <c r="BO1820" s="23" t="s">
        <v>162</v>
      </c>
      <c r="BP1820" s="23" t="s">
        <v>146</v>
      </c>
      <c r="BQ1820" s="23" t="s">
        <v>272</v>
      </c>
      <c r="BS1820" s="23" t="s">
        <v>334</v>
      </c>
      <c r="BT1820" s="23" t="s">
        <v>820</v>
      </c>
      <c r="BV1820" s="24">
        <v>7987</v>
      </c>
      <c r="BW1820" s="23">
        <v>0</v>
      </c>
      <c r="BZ1820" s="24">
        <v>56305</v>
      </c>
      <c r="CB1820" s="23" t="s">
        <v>2802</v>
      </c>
      <c r="CC1820" s="23" t="s">
        <v>3474</v>
      </c>
      <c r="CF1820" s="23">
        <v>1</v>
      </c>
      <c r="CG1820" s="23">
        <v>37344</v>
      </c>
      <c r="CI1820" s="23" t="s">
        <v>275</v>
      </c>
      <c r="CJ1820" s="23" t="s">
        <v>150</v>
      </c>
      <c r="CK1820" s="23" t="s">
        <v>151</v>
      </c>
      <c r="CL1820" s="26">
        <v>44041</v>
      </c>
      <c r="CM1820" s="23" t="s">
        <v>3268</v>
      </c>
    </row>
    <row r="1821" spans="1:91" x14ac:dyDescent="0.25">
      <c r="A1821" s="23" t="s">
        <v>3909</v>
      </c>
      <c r="B1821" s="23" t="s">
        <v>4899</v>
      </c>
      <c r="C1821" s="23" t="s">
        <v>4898</v>
      </c>
      <c r="D1821" s="23" t="s">
        <v>0</v>
      </c>
      <c r="F1821" s="23" t="s">
        <v>154</v>
      </c>
      <c r="H1821" s="23" t="s">
        <v>2990</v>
      </c>
      <c r="I1821" s="23" t="s">
        <v>162</v>
      </c>
      <c r="J1821" s="23" t="s">
        <v>415</v>
      </c>
      <c r="L1821" s="23" t="s">
        <v>3455</v>
      </c>
      <c r="N1821" s="24">
        <v>21000</v>
      </c>
      <c r="P1821" s="25">
        <v>21000</v>
      </c>
      <c r="Q1821" s="24">
        <v>21000</v>
      </c>
      <c r="R1821" s="23">
        <v>0</v>
      </c>
      <c r="S1821" s="23" t="s">
        <v>142</v>
      </c>
      <c r="T1821" s="24">
        <v>21000</v>
      </c>
      <c r="V1821" s="24">
        <v>21000</v>
      </c>
      <c r="W1821" s="23">
        <v>0</v>
      </c>
      <c r="AG1821" s="24">
        <v>21000</v>
      </c>
      <c r="AH1821" s="24">
        <v>21000</v>
      </c>
      <c r="AI1821" s="23" t="s">
        <v>143</v>
      </c>
      <c r="AJ1821" s="23" t="s">
        <v>142</v>
      </c>
      <c r="AK1821" s="26">
        <v>45261</v>
      </c>
      <c r="AO1821" s="26">
        <v>45107</v>
      </c>
      <c r="BI1821" s="24">
        <v>21000</v>
      </c>
      <c r="BK1821" s="23" t="s">
        <v>6223</v>
      </c>
      <c r="BL1821" s="26">
        <v>45076</v>
      </c>
      <c r="BO1821" s="23" t="s">
        <v>162</v>
      </c>
      <c r="BP1821" s="23" t="s">
        <v>146</v>
      </c>
      <c r="BQ1821" s="23" t="s">
        <v>272</v>
      </c>
      <c r="BS1821" s="23" t="s">
        <v>334</v>
      </c>
      <c r="BT1821" s="23" t="s">
        <v>820</v>
      </c>
      <c r="BW1821" s="23">
        <v>0</v>
      </c>
      <c r="BY1821" s="24">
        <v>21000</v>
      </c>
      <c r="CB1821" s="23" t="s">
        <v>5947</v>
      </c>
      <c r="CF1821" s="23">
        <v>1</v>
      </c>
      <c r="CG1821" s="23">
        <v>45300</v>
      </c>
      <c r="CI1821" s="23" t="s">
        <v>275</v>
      </c>
      <c r="CJ1821" s="23" t="s">
        <v>150</v>
      </c>
      <c r="CK1821" s="23" t="s">
        <v>151</v>
      </c>
      <c r="CL1821" s="26">
        <v>44798</v>
      </c>
      <c r="CM1821" s="23" t="s">
        <v>3268</v>
      </c>
    </row>
    <row r="1822" spans="1:91" x14ac:dyDescent="0.25">
      <c r="A1822" s="23" t="s">
        <v>3910</v>
      </c>
      <c r="B1822" s="23" t="s">
        <v>4899</v>
      </c>
      <c r="C1822" s="23" t="s">
        <v>4900</v>
      </c>
      <c r="D1822" s="23" t="s">
        <v>0</v>
      </c>
      <c r="E1822" s="23" t="s">
        <v>3911</v>
      </c>
      <c r="F1822" s="23" t="s">
        <v>154</v>
      </c>
      <c r="G1822" s="23">
        <v>2011987</v>
      </c>
      <c r="H1822" s="23" t="s">
        <v>434</v>
      </c>
      <c r="I1822" s="23" t="s">
        <v>162</v>
      </c>
      <c r="J1822" s="23" t="s">
        <v>338</v>
      </c>
      <c r="K1822" s="23" t="s">
        <v>299</v>
      </c>
      <c r="L1822" s="23" t="s">
        <v>321</v>
      </c>
      <c r="M1822" s="24">
        <v>2171</v>
      </c>
      <c r="P1822" s="25">
        <v>2171.1799999999998</v>
      </c>
      <c r="Q1822" s="24">
        <v>2171</v>
      </c>
      <c r="R1822" s="23">
        <v>0</v>
      </c>
      <c r="S1822" s="23" t="s">
        <v>142</v>
      </c>
      <c r="W1822" s="24">
        <v>2171</v>
      </c>
      <c r="Z1822" s="24">
        <v>116000</v>
      </c>
      <c r="AB1822" s="24">
        <v>29000</v>
      </c>
      <c r="AC1822" s="24">
        <v>145000</v>
      </c>
      <c r="AD1822" s="23" t="s">
        <v>417</v>
      </c>
      <c r="AE1822" s="24">
        <v>145000</v>
      </c>
      <c r="AF1822" s="24">
        <v>143154</v>
      </c>
      <c r="AH1822" s="24">
        <v>143154</v>
      </c>
      <c r="AI1822" s="23" t="s">
        <v>143</v>
      </c>
      <c r="AJ1822" s="23" t="s">
        <v>142</v>
      </c>
      <c r="AK1822" s="26">
        <v>44835</v>
      </c>
      <c r="AL1822" s="26">
        <v>44784</v>
      </c>
      <c r="AM1822" s="26">
        <v>44784</v>
      </c>
      <c r="AN1822" s="26">
        <v>44865</v>
      </c>
      <c r="AO1822" s="26">
        <v>44861</v>
      </c>
      <c r="AR1822" s="25">
        <v>2171.1799999999998</v>
      </c>
      <c r="AS1822" s="23">
        <v>0</v>
      </c>
      <c r="BK1822" s="23" t="s">
        <v>3912</v>
      </c>
      <c r="BL1822" s="26">
        <v>44985</v>
      </c>
      <c r="BM1822" s="23" t="s">
        <v>286</v>
      </c>
      <c r="BO1822" s="23" t="s">
        <v>162</v>
      </c>
      <c r="BP1822" s="23" t="s">
        <v>146</v>
      </c>
      <c r="BQ1822" s="23" t="s">
        <v>272</v>
      </c>
      <c r="BS1822" s="23" t="s">
        <v>334</v>
      </c>
      <c r="BT1822" s="23" t="s">
        <v>335</v>
      </c>
      <c r="BV1822" s="24">
        <v>2171</v>
      </c>
      <c r="BW1822" s="23">
        <v>0</v>
      </c>
      <c r="BZ1822" s="24">
        <v>140982</v>
      </c>
      <c r="CB1822" s="23" t="s">
        <v>323</v>
      </c>
      <c r="CC1822" s="23" t="s">
        <v>2746</v>
      </c>
      <c r="CF1822" s="23">
        <v>1</v>
      </c>
      <c r="CG1822" s="23">
        <v>44154</v>
      </c>
      <c r="CI1822" s="23" t="s">
        <v>275</v>
      </c>
      <c r="CJ1822" s="23" t="s">
        <v>150</v>
      </c>
      <c r="CK1822" s="23" t="s">
        <v>151</v>
      </c>
      <c r="CL1822" s="26">
        <v>44756</v>
      </c>
      <c r="CM1822" s="23" t="s">
        <v>3268</v>
      </c>
    </row>
    <row r="1823" spans="1:91" x14ac:dyDescent="0.25">
      <c r="A1823" s="23" t="s">
        <v>2322</v>
      </c>
      <c r="B1823" s="23" t="s">
        <v>4899</v>
      </c>
      <c r="C1823" s="23" t="s">
        <v>4900</v>
      </c>
      <c r="D1823" s="23" t="s">
        <v>14</v>
      </c>
      <c r="E1823" s="23" t="s">
        <v>2323</v>
      </c>
      <c r="F1823" s="23" t="s">
        <v>154</v>
      </c>
      <c r="G1823" s="23">
        <v>1936954</v>
      </c>
      <c r="H1823" s="23" t="s">
        <v>332</v>
      </c>
      <c r="I1823" s="23" t="s">
        <v>162</v>
      </c>
      <c r="J1823" s="23" t="s">
        <v>157</v>
      </c>
      <c r="K1823" s="23" t="s">
        <v>269</v>
      </c>
      <c r="L1823" s="23" t="s">
        <v>333</v>
      </c>
      <c r="N1823" s="24">
        <v>15000</v>
      </c>
      <c r="P1823" s="25">
        <v>15000</v>
      </c>
      <c r="Q1823" s="24">
        <v>15000</v>
      </c>
      <c r="R1823" s="23">
        <v>0</v>
      </c>
      <c r="S1823" s="23" t="s">
        <v>142</v>
      </c>
      <c r="W1823" s="24">
        <v>15000</v>
      </c>
      <c r="Z1823" s="24">
        <v>13000</v>
      </c>
      <c r="AC1823" s="24">
        <v>13000</v>
      </c>
      <c r="AD1823" s="23" t="s">
        <v>134</v>
      </c>
      <c r="AE1823" s="24">
        <v>13000</v>
      </c>
      <c r="AG1823" s="24">
        <v>15000</v>
      </c>
      <c r="AH1823" s="24">
        <v>15000</v>
      </c>
      <c r="AI1823" s="23" t="s">
        <v>143</v>
      </c>
      <c r="AJ1823" s="23" t="s">
        <v>142</v>
      </c>
      <c r="AL1823" s="26">
        <v>44561</v>
      </c>
      <c r="AM1823" s="26">
        <v>44561</v>
      </c>
      <c r="AN1823" s="26">
        <v>44926</v>
      </c>
      <c r="AO1823" s="26">
        <v>45107</v>
      </c>
      <c r="BC1823" s="24">
        <v>15000</v>
      </c>
      <c r="BK1823" s="23" t="s">
        <v>6222</v>
      </c>
      <c r="BL1823" s="26">
        <v>45078</v>
      </c>
      <c r="BM1823" s="23" t="s">
        <v>286</v>
      </c>
      <c r="BO1823" s="23" t="s">
        <v>162</v>
      </c>
      <c r="BP1823" s="23" t="s">
        <v>146</v>
      </c>
      <c r="BQ1823" s="23" t="s">
        <v>262</v>
      </c>
      <c r="BS1823" s="23" t="s">
        <v>334</v>
      </c>
      <c r="BT1823" s="23" t="s">
        <v>341</v>
      </c>
      <c r="BW1823" s="24">
        <v>15000</v>
      </c>
      <c r="CB1823" s="23" t="s">
        <v>251</v>
      </c>
      <c r="CC1823" s="23" t="s">
        <v>251</v>
      </c>
      <c r="CF1823" s="23">
        <v>1</v>
      </c>
      <c r="CG1823" s="23">
        <v>40915</v>
      </c>
      <c r="CI1823" s="23" t="s">
        <v>275</v>
      </c>
      <c r="CJ1823" s="23" t="s">
        <v>150</v>
      </c>
      <c r="CK1823" s="23" t="s">
        <v>151</v>
      </c>
      <c r="CL1823" s="26">
        <v>44411</v>
      </c>
      <c r="CM1823" s="23" t="s">
        <v>2080</v>
      </c>
    </row>
    <row r="1824" spans="1:91" x14ac:dyDescent="0.25">
      <c r="A1824" s="23" t="s">
        <v>3913</v>
      </c>
      <c r="B1824" s="23" t="s">
        <v>4899</v>
      </c>
      <c r="C1824" s="23" t="s">
        <v>4900</v>
      </c>
      <c r="D1824" s="23" t="s">
        <v>14</v>
      </c>
      <c r="E1824" s="23" t="s">
        <v>3914</v>
      </c>
      <c r="F1824" s="23" t="s">
        <v>154</v>
      </c>
      <c r="G1824" s="23">
        <v>1970925</v>
      </c>
      <c r="H1824" s="23" t="s">
        <v>434</v>
      </c>
      <c r="I1824" s="23" t="s">
        <v>162</v>
      </c>
      <c r="J1824" s="23" t="s">
        <v>157</v>
      </c>
      <c r="K1824" s="23" t="s">
        <v>269</v>
      </c>
      <c r="L1824" s="23" t="s">
        <v>3404</v>
      </c>
      <c r="M1824" s="23">
        <v>798</v>
      </c>
      <c r="N1824" s="24">
        <v>146000</v>
      </c>
      <c r="P1824" s="25">
        <v>146798</v>
      </c>
      <c r="Q1824" s="24">
        <v>80798</v>
      </c>
      <c r="R1824" s="24">
        <v>66000</v>
      </c>
      <c r="S1824" s="23" t="s">
        <v>136</v>
      </c>
      <c r="T1824" s="24">
        <v>80000</v>
      </c>
      <c r="V1824" s="24">
        <v>80000</v>
      </c>
      <c r="W1824" s="24">
        <v>66798</v>
      </c>
      <c r="Z1824" s="24">
        <v>58000</v>
      </c>
      <c r="AC1824" s="24">
        <v>58000</v>
      </c>
      <c r="AD1824" s="23" t="s">
        <v>134</v>
      </c>
      <c r="AE1824" s="24">
        <v>58000</v>
      </c>
      <c r="AF1824" s="24">
        <v>52382</v>
      </c>
      <c r="AG1824" s="24">
        <v>146000</v>
      </c>
      <c r="AH1824" s="24">
        <v>198382</v>
      </c>
      <c r="AI1824" s="23" t="s">
        <v>143</v>
      </c>
      <c r="AJ1824" s="23" t="s">
        <v>142</v>
      </c>
      <c r="AK1824" s="26">
        <v>44682</v>
      </c>
      <c r="AL1824" s="26">
        <v>44659</v>
      </c>
      <c r="AM1824" s="26">
        <v>44659</v>
      </c>
      <c r="AN1824" s="26">
        <v>44865</v>
      </c>
      <c r="AO1824" s="26">
        <v>45198</v>
      </c>
      <c r="AR1824" s="23">
        <v>-2.5</v>
      </c>
      <c r="AT1824" s="23">
        <v>800.5</v>
      </c>
      <c r="BE1824" s="24">
        <v>73000</v>
      </c>
      <c r="BF1824" s="24">
        <v>73000</v>
      </c>
      <c r="BK1824" s="23" t="s">
        <v>6221</v>
      </c>
      <c r="BL1824" s="26">
        <v>45085</v>
      </c>
      <c r="BM1824" s="23" t="s">
        <v>286</v>
      </c>
      <c r="BO1824" s="23" t="s">
        <v>162</v>
      </c>
      <c r="BP1824" s="23" t="s">
        <v>146</v>
      </c>
      <c r="BQ1824" s="23" t="s">
        <v>181</v>
      </c>
      <c r="BS1824" s="23" t="s">
        <v>334</v>
      </c>
      <c r="BT1824" s="23" t="s">
        <v>341</v>
      </c>
      <c r="BV1824" s="23">
        <v>798</v>
      </c>
      <c r="BW1824" s="23">
        <v>0</v>
      </c>
      <c r="BX1824" s="24">
        <v>146000</v>
      </c>
      <c r="BZ1824" s="24">
        <v>51584</v>
      </c>
      <c r="CB1824" s="23" t="s">
        <v>3066</v>
      </c>
      <c r="CC1824" s="23" t="s">
        <v>3066</v>
      </c>
      <c r="CF1824" s="23">
        <v>1</v>
      </c>
      <c r="CG1824" s="23">
        <v>37355</v>
      </c>
      <c r="CI1824" s="23" t="s">
        <v>275</v>
      </c>
      <c r="CJ1824" s="23" t="s">
        <v>150</v>
      </c>
      <c r="CK1824" s="23" t="s">
        <v>151</v>
      </c>
      <c r="CL1824" s="26">
        <v>44041</v>
      </c>
      <c r="CM1824" s="23" t="s">
        <v>3268</v>
      </c>
    </row>
    <row r="1825" spans="1:91" x14ac:dyDescent="0.25">
      <c r="A1825" s="23" t="s">
        <v>3915</v>
      </c>
      <c r="B1825" s="23" t="s">
        <v>4899</v>
      </c>
      <c r="C1825" s="23" t="s">
        <v>4900</v>
      </c>
      <c r="D1825" s="23" t="s">
        <v>0</v>
      </c>
      <c r="E1825" s="23" t="s">
        <v>6220</v>
      </c>
      <c r="F1825" s="23" t="s">
        <v>138</v>
      </c>
      <c r="G1825" s="23">
        <v>2134280</v>
      </c>
      <c r="H1825" s="23" t="s">
        <v>2990</v>
      </c>
      <c r="I1825" s="23" t="s">
        <v>162</v>
      </c>
      <c r="J1825" s="23" t="s">
        <v>157</v>
      </c>
      <c r="K1825" s="23" t="s">
        <v>269</v>
      </c>
      <c r="L1825" s="23" t="s">
        <v>2801</v>
      </c>
      <c r="N1825" s="24">
        <v>40000</v>
      </c>
      <c r="P1825" s="25">
        <v>40000</v>
      </c>
      <c r="Q1825" s="24">
        <v>40000</v>
      </c>
      <c r="R1825" s="23">
        <v>0</v>
      </c>
      <c r="S1825" s="23" t="s">
        <v>142</v>
      </c>
      <c r="T1825" s="24">
        <v>40000</v>
      </c>
      <c r="U1825" s="24">
        <v>13277</v>
      </c>
      <c r="V1825" s="24">
        <v>53277</v>
      </c>
      <c r="W1825" s="24">
        <v>-13277</v>
      </c>
      <c r="Z1825" s="24">
        <v>53277</v>
      </c>
      <c r="AC1825" s="24">
        <v>53277</v>
      </c>
      <c r="AD1825" s="23" t="s">
        <v>160</v>
      </c>
      <c r="AE1825" s="24">
        <v>53277</v>
      </c>
      <c r="AG1825" s="24">
        <v>40000</v>
      </c>
      <c r="AH1825" s="24">
        <v>40000</v>
      </c>
      <c r="AI1825" s="23" t="s">
        <v>143</v>
      </c>
      <c r="AJ1825" s="23" t="s">
        <v>142</v>
      </c>
      <c r="AK1825" s="26">
        <v>45108</v>
      </c>
      <c r="AL1825" s="26">
        <v>45088</v>
      </c>
      <c r="AM1825" s="26">
        <v>45088</v>
      </c>
      <c r="AN1825" s="26">
        <v>45169</v>
      </c>
      <c r="AO1825" s="26">
        <v>45230</v>
      </c>
      <c r="BD1825" s="24">
        <v>10000</v>
      </c>
      <c r="BE1825" s="24">
        <v>10000</v>
      </c>
      <c r="BG1825" s="24">
        <v>20000</v>
      </c>
      <c r="BK1825" s="23" t="s">
        <v>6219</v>
      </c>
      <c r="BL1825" s="26">
        <v>45079</v>
      </c>
      <c r="BM1825" s="23" t="s">
        <v>286</v>
      </c>
      <c r="BO1825" s="23" t="s">
        <v>162</v>
      </c>
      <c r="BP1825" s="23" t="s">
        <v>146</v>
      </c>
      <c r="BQ1825" s="23" t="s">
        <v>272</v>
      </c>
      <c r="BS1825" s="23" t="s">
        <v>334</v>
      </c>
      <c r="BT1825" s="23" t="s">
        <v>341</v>
      </c>
      <c r="BW1825" s="23">
        <v>0</v>
      </c>
      <c r="BX1825" s="24">
        <v>20000</v>
      </c>
      <c r="BY1825" s="24">
        <v>20000</v>
      </c>
      <c r="CB1825" s="23" t="s">
        <v>2802</v>
      </c>
      <c r="CC1825" s="23" t="s">
        <v>3474</v>
      </c>
      <c r="CF1825" s="23">
        <v>1</v>
      </c>
      <c r="CG1825" s="23">
        <v>38141</v>
      </c>
      <c r="CI1825" s="23" t="s">
        <v>275</v>
      </c>
      <c r="CJ1825" s="23" t="s">
        <v>150</v>
      </c>
      <c r="CK1825" s="23" t="s">
        <v>151</v>
      </c>
      <c r="CL1825" s="26">
        <v>44057</v>
      </c>
      <c r="CM1825" s="23" t="s">
        <v>3268</v>
      </c>
    </row>
    <row r="1826" spans="1:91" x14ac:dyDescent="0.25">
      <c r="A1826" s="23" t="s">
        <v>823</v>
      </c>
      <c r="B1826" s="23" t="s">
        <v>4899</v>
      </c>
      <c r="C1826" s="23" t="s">
        <v>4898</v>
      </c>
      <c r="D1826" s="23" t="s">
        <v>0</v>
      </c>
      <c r="F1826" s="23" t="s">
        <v>154</v>
      </c>
      <c r="H1826" s="23" t="s">
        <v>824</v>
      </c>
      <c r="I1826" s="23" t="s">
        <v>162</v>
      </c>
      <c r="J1826" s="23" t="s">
        <v>140</v>
      </c>
      <c r="L1826" s="23" t="s">
        <v>250</v>
      </c>
      <c r="N1826" s="24">
        <v>35000</v>
      </c>
      <c r="P1826" s="25">
        <v>35000</v>
      </c>
      <c r="Q1826" s="24">
        <v>35000</v>
      </c>
      <c r="R1826" s="23">
        <v>0</v>
      </c>
      <c r="S1826" s="23" t="s">
        <v>142</v>
      </c>
      <c r="T1826" s="24">
        <v>35000</v>
      </c>
      <c r="V1826" s="24">
        <v>35000</v>
      </c>
      <c r="W1826" s="23">
        <v>0</v>
      </c>
      <c r="AG1826" s="24">
        <v>35000</v>
      </c>
      <c r="AH1826" s="24">
        <v>35000</v>
      </c>
      <c r="AI1826" s="23" t="s">
        <v>143</v>
      </c>
      <c r="AJ1826" s="23" t="s">
        <v>142</v>
      </c>
      <c r="AK1826" s="26">
        <v>45139</v>
      </c>
      <c r="AO1826" s="26">
        <v>45169</v>
      </c>
      <c r="BE1826" s="24">
        <v>35000</v>
      </c>
      <c r="BK1826" s="23" t="s">
        <v>5545</v>
      </c>
      <c r="BL1826" s="26">
        <v>45047</v>
      </c>
      <c r="BO1826" s="23" t="s">
        <v>162</v>
      </c>
      <c r="BP1826" s="23" t="s">
        <v>146</v>
      </c>
      <c r="BQ1826" s="23" t="s">
        <v>215</v>
      </c>
      <c r="BS1826" s="23" t="s">
        <v>334</v>
      </c>
      <c r="BT1826" s="23" t="s">
        <v>341</v>
      </c>
      <c r="BW1826" s="23">
        <v>0</v>
      </c>
      <c r="BX1826" s="24">
        <v>35000</v>
      </c>
      <c r="CB1826" s="23" t="s">
        <v>249</v>
      </c>
      <c r="CF1826" s="23">
        <v>1</v>
      </c>
      <c r="CG1826" s="23">
        <v>37338</v>
      </c>
      <c r="CI1826" s="23" t="s">
        <v>275</v>
      </c>
      <c r="CJ1826" s="23" t="s">
        <v>150</v>
      </c>
      <c r="CK1826" s="23" t="s">
        <v>151</v>
      </c>
      <c r="CL1826" s="26">
        <v>44041</v>
      </c>
      <c r="CM1826" s="23" t="s">
        <v>531</v>
      </c>
    </row>
    <row r="1827" spans="1:91" x14ac:dyDescent="0.25">
      <c r="A1827" s="23" t="s">
        <v>6218</v>
      </c>
      <c r="B1827" s="23" t="s">
        <v>4899</v>
      </c>
      <c r="C1827" s="23" t="s">
        <v>4900</v>
      </c>
      <c r="D1827" s="23" t="s">
        <v>14</v>
      </c>
      <c r="E1827" s="23" t="s">
        <v>6217</v>
      </c>
      <c r="F1827" s="23" t="s">
        <v>154</v>
      </c>
      <c r="G1827" s="23">
        <v>2123250</v>
      </c>
      <c r="H1827" s="23" t="s">
        <v>434</v>
      </c>
      <c r="I1827" s="23" t="s">
        <v>162</v>
      </c>
      <c r="J1827" s="23" t="s">
        <v>157</v>
      </c>
      <c r="K1827" s="23" t="s">
        <v>269</v>
      </c>
      <c r="L1827" s="23" t="s">
        <v>3404</v>
      </c>
      <c r="N1827" s="24">
        <v>94000</v>
      </c>
      <c r="P1827" s="25">
        <v>94000</v>
      </c>
      <c r="Q1827" s="24">
        <v>94000</v>
      </c>
      <c r="R1827" s="23">
        <v>0</v>
      </c>
      <c r="S1827" s="23" t="s">
        <v>142</v>
      </c>
      <c r="T1827" s="24">
        <v>94000</v>
      </c>
      <c r="V1827" s="24">
        <v>94000</v>
      </c>
      <c r="W1827" s="23">
        <v>0</v>
      </c>
      <c r="Z1827" s="24">
        <v>23740</v>
      </c>
      <c r="AC1827" s="24">
        <v>23740</v>
      </c>
      <c r="AD1827" s="23" t="s">
        <v>134</v>
      </c>
      <c r="AE1827" s="24">
        <v>23740</v>
      </c>
      <c r="AG1827" s="24">
        <v>94000</v>
      </c>
      <c r="AH1827" s="24">
        <v>94000</v>
      </c>
      <c r="AI1827" s="23" t="s">
        <v>143</v>
      </c>
      <c r="AJ1827" s="23" t="s">
        <v>142</v>
      </c>
      <c r="AK1827" s="26">
        <v>45139</v>
      </c>
      <c r="AL1827" s="26">
        <v>45063</v>
      </c>
      <c r="AM1827" s="26">
        <v>45063</v>
      </c>
      <c r="AN1827" s="26">
        <v>45230</v>
      </c>
      <c r="AO1827" s="26">
        <v>45199</v>
      </c>
      <c r="BE1827" s="24">
        <v>10000</v>
      </c>
      <c r="BF1827" s="24">
        <v>84000</v>
      </c>
      <c r="BK1827" s="23" t="s">
        <v>6216</v>
      </c>
      <c r="BL1827" s="26">
        <v>45080</v>
      </c>
      <c r="BM1827" s="23" t="s">
        <v>286</v>
      </c>
      <c r="BO1827" s="23" t="s">
        <v>162</v>
      </c>
      <c r="BP1827" s="23" t="s">
        <v>146</v>
      </c>
      <c r="BQ1827" s="23" t="s">
        <v>181</v>
      </c>
      <c r="BS1827" s="23" t="s">
        <v>334</v>
      </c>
      <c r="BT1827" s="23" t="s">
        <v>346</v>
      </c>
      <c r="BW1827" s="23">
        <v>0</v>
      </c>
      <c r="BX1827" s="24">
        <v>94000</v>
      </c>
      <c r="CB1827" s="23" t="s">
        <v>3066</v>
      </c>
      <c r="CC1827" s="23" t="s">
        <v>315</v>
      </c>
      <c r="CF1827" s="23">
        <v>1</v>
      </c>
      <c r="CG1827" s="23">
        <v>45167</v>
      </c>
      <c r="CI1827" s="23" t="s">
        <v>149</v>
      </c>
      <c r="CJ1827" s="23" t="s">
        <v>150</v>
      </c>
      <c r="CK1827" s="23" t="s">
        <v>151</v>
      </c>
      <c r="CL1827" s="26">
        <v>44796</v>
      </c>
      <c r="CM1827" s="23" t="s">
        <v>3268</v>
      </c>
    </row>
    <row r="1828" spans="1:91" x14ac:dyDescent="0.25">
      <c r="A1828" s="23" t="s">
        <v>3916</v>
      </c>
      <c r="B1828" s="23" t="s">
        <v>4899</v>
      </c>
      <c r="C1828" s="23" t="s">
        <v>4900</v>
      </c>
      <c r="D1828" s="23" t="s">
        <v>0</v>
      </c>
      <c r="E1828" s="23" t="s">
        <v>6215</v>
      </c>
      <c r="F1828" s="23" t="s">
        <v>138</v>
      </c>
      <c r="H1828" s="23" t="s">
        <v>826</v>
      </c>
      <c r="I1828" s="23" t="s">
        <v>162</v>
      </c>
      <c r="J1828" s="23" t="s">
        <v>140</v>
      </c>
      <c r="K1828" s="23" t="s">
        <v>269</v>
      </c>
      <c r="L1828" s="23" t="s">
        <v>162</v>
      </c>
      <c r="N1828" s="24">
        <v>32154</v>
      </c>
      <c r="P1828" s="25">
        <v>32154</v>
      </c>
      <c r="Q1828" s="24">
        <v>44000</v>
      </c>
      <c r="R1828" s="24">
        <v>-11846</v>
      </c>
      <c r="S1828" s="23" t="s">
        <v>136</v>
      </c>
      <c r="T1828" s="24">
        <v>44000</v>
      </c>
      <c r="V1828" s="24">
        <v>44000</v>
      </c>
      <c r="W1828" s="24">
        <v>-11846</v>
      </c>
      <c r="Z1828" s="24">
        <v>32154</v>
      </c>
      <c r="AD1828" s="23" t="s">
        <v>160</v>
      </c>
      <c r="AE1828" s="24">
        <v>32154</v>
      </c>
      <c r="AG1828" s="24">
        <v>32154</v>
      </c>
      <c r="AH1828" s="24">
        <v>32154</v>
      </c>
      <c r="AI1828" s="23" t="s">
        <v>143</v>
      </c>
      <c r="AJ1828" s="23" t="s">
        <v>142</v>
      </c>
      <c r="AK1828" s="26">
        <v>45231</v>
      </c>
      <c r="AN1828" s="26">
        <v>45291</v>
      </c>
      <c r="AO1828" s="26">
        <v>45260</v>
      </c>
      <c r="BH1828" s="24">
        <v>32154</v>
      </c>
      <c r="BK1828" s="23" t="s">
        <v>6214</v>
      </c>
      <c r="BL1828" s="26">
        <v>45072</v>
      </c>
      <c r="BM1828" s="23" t="s">
        <v>286</v>
      </c>
      <c r="BO1828" s="23" t="s">
        <v>162</v>
      </c>
      <c r="BP1828" s="23" t="s">
        <v>146</v>
      </c>
      <c r="BQ1828" s="23" t="s">
        <v>272</v>
      </c>
      <c r="BS1828" s="23" t="s">
        <v>334</v>
      </c>
      <c r="BT1828" s="23" t="s">
        <v>346</v>
      </c>
      <c r="BW1828" s="23">
        <v>0</v>
      </c>
      <c r="BY1828" s="24">
        <v>32154</v>
      </c>
      <c r="CB1828" s="23" t="s">
        <v>312</v>
      </c>
      <c r="CC1828" s="23" t="s">
        <v>315</v>
      </c>
      <c r="CF1828" s="23">
        <v>1</v>
      </c>
      <c r="CG1828" s="23">
        <v>43251</v>
      </c>
      <c r="CI1828" s="23" t="s">
        <v>275</v>
      </c>
      <c r="CJ1828" s="23" t="s">
        <v>150</v>
      </c>
      <c r="CK1828" s="23" t="s">
        <v>151</v>
      </c>
      <c r="CL1828" s="26">
        <v>44644</v>
      </c>
      <c r="CM1828" s="23" t="s">
        <v>3268</v>
      </c>
    </row>
    <row r="1829" spans="1:91" x14ac:dyDescent="0.25">
      <c r="A1829" s="23" t="s">
        <v>825</v>
      </c>
      <c r="B1829" s="23" t="s">
        <v>4899</v>
      </c>
      <c r="C1829" s="23" t="s">
        <v>4898</v>
      </c>
      <c r="D1829" s="23" t="s">
        <v>14</v>
      </c>
      <c r="F1829" s="23" t="s">
        <v>138</v>
      </c>
      <c r="H1829" s="23" t="s">
        <v>826</v>
      </c>
      <c r="I1829" s="23" t="s">
        <v>162</v>
      </c>
      <c r="J1829" s="23" t="s">
        <v>695</v>
      </c>
      <c r="L1829" s="23" t="s">
        <v>250</v>
      </c>
      <c r="P1829" s="23">
        <v>0</v>
      </c>
      <c r="R1829" s="23">
        <v>0</v>
      </c>
      <c r="S1829" s="23" t="s">
        <v>142</v>
      </c>
      <c r="T1829" s="24">
        <v>100000</v>
      </c>
      <c r="V1829" s="24">
        <v>100000</v>
      </c>
      <c r="W1829" s="24">
        <v>-100000</v>
      </c>
      <c r="AG1829" s="24">
        <v>100000</v>
      </c>
      <c r="AH1829" s="24">
        <v>100000</v>
      </c>
      <c r="AI1829" s="23" t="s">
        <v>143</v>
      </c>
      <c r="AJ1829" s="23" t="s">
        <v>142</v>
      </c>
      <c r="AK1829" s="26">
        <v>45444</v>
      </c>
      <c r="AO1829" s="26">
        <v>45504</v>
      </c>
      <c r="BK1829" s="23" t="s">
        <v>5030</v>
      </c>
      <c r="BL1829" s="26">
        <v>45026</v>
      </c>
      <c r="BO1829" s="23" t="s">
        <v>162</v>
      </c>
      <c r="BP1829" s="23" t="s">
        <v>146</v>
      </c>
      <c r="BQ1829" s="23" t="s">
        <v>181</v>
      </c>
      <c r="BS1829" s="23" t="s">
        <v>334</v>
      </c>
      <c r="BT1829" s="23" t="s">
        <v>346</v>
      </c>
      <c r="BW1829" s="23">
        <v>0</v>
      </c>
      <c r="CA1829" s="24">
        <v>100000</v>
      </c>
      <c r="CB1829" s="23" t="s">
        <v>249</v>
      </c>
      <c r="CF1829" s="23">
        <v>1</v>
      </c>
      <c r="CG1829" s="23">
        <v>40576</v>
      </c>
      <c r="CI1829" s="23" t="s">
        <v>275</v>
      </c>
      <c r="CJ1829" s="23" t="s">
        <v>150</v>
      </c>
      <c r="CK1829" s="23" t="s">
        <v>151</v>
      </c>
      <c r="CL1829" s="26">
        <v>44394</v>
      </c>
      <c r="CM1829" s="23" t="s">
        <v>531</v>
      </c>
    </row>
    <row r="1830" spans="1:91" x14ac:dyDescent="0.25">
      <c r="A1830" s="23" t="s">
        <v>3917</v>
      </c>
      <c r="B1830" s="23" t="s">
        <v>4899</v>
      </c>
      <c r="C1830" s="23" t="s">
        <v>4900</v>
      </c>
      <c r="D1830" s="23" t="s">
        <v>0</v>
      </c>
      <c r="E1830" s="23" t="s">
        <v>3918</v>
      </c>
      <c r="F1830" s="23" t="s">
        <v>138</v>
      </c>
      <c r="G1830" s="23">
        <v>2094295</v>
      </c>
      <c r="H1830" s="23" t="s">
        <v>2990</v>
      </c>
      <c r="I1830" s="23" t="s">
        <v>162</v>
      </c>
      <c r="J1830" s="23" t="s">
        <v>157</v>
      </c>
      <c r="K1830" s="23" t="s">
        <v>269</v>
      </c>
      <c r="L1830" s="23" t="s">
        <v>162</v>
      </c>
      <c r="N1830" s="24">
        <v>19000</v>
      </c>
      <c r="P1830" s="25">
        <v>19000</v>
      </c>
      <c r="Q1830" s="24">
        <v>19000</v>
      </c>
      <c r="R1830" s="23">
        <v>0</v>
      </c>
      <c r="S1830" s="23" t="s">
        <v>142</v>
      </c>
      <c r="T1830" s="24">
        <v>19000</v>
      </c>
      <c r="V1830" s="24">
        <v>19000</v>
      </c>
      <c r="W1830" s="23">
        <v>0</v>
      </c>
      <c r="Z1830" s="24">
        <v>18932</v>
      </c>
      <c r="AC1830" s="24">
        <v>18932</v>
      </c>
      <c r="AD1830" s="23" t="s">
        <v>160</v>
      </c>
      <c r="AE1830" s="24">
        <v>18932</v>
      </c>
      <c r="AG1830" s="24">
        <v>19000</v>
      </c>
      <c r="AH1830" s="24">
        <v>19000</v>
      </c>
      <c r="AI1830" s="23" t="s">
        <v>143</v>
      </c>
      <c r="AJ1830" s="23" t="s">
        <v>142</v>
      </c>
      <c r="AK1830" s="26">
        <v>45200</v>
      </c>
      <c r="AL1830" s="26">
        <v>44994</v>
      </c>
      <c r="AM1830" s="26">
        <v>44994</v>
      </c>
      <c r="AN1830" s="26">
        <v>45107</v>
      </c>
      <c r="AO1830" s="26">
        <v>45260</v>
      </c>
      <c r="BG1830" s="24">
        <v>14000</v>
      </c>
      <c r="BH1830" s="24">
        <v>5000</v>
      </c>
      <c r="BK1830" s="23" t="s">
        <v>6213</v>
      </c>
      <c r="BL1830" s="26">
        <v>45076</v>
      </c>
      <c r="BM1830" s="23" t="s">
        <v>286</v>
      </c>
      <c r="BO1830" s="23" t="s">
        <v>162</v>
      </c>
      <c r="BP1830" s="23" t="s">
        <v>146</v>
      </c>
      <c r="BQ1830" s="23" t="s">
        <v>272</v>
      </c>
      <c r="BS1830" s="23" t="s">
        <v>334</v>
      </c>
      <c r="BT1830" s="23" t="s">
        <v>346</v>
      </c>
      <c r="BW1830" s="23">
        <v>0</v>
      </c>
      <c r="BY1830" s="24">
        <v>19000</v>
      </c>
      <c r="CB1830" s="23" t="s">
        <v>312</v>
      </c>
      <c r="CC1830" s="23" t="s">
        <v>315</v>
      </c>
      <c r="CF1830" s="23">
        <v>1</v>
      </c>
      <c r="CG1830" s="23">
        <v>38193</v>
      </c>
      <c r="CI1830" s="23" t="s">
        <v>275</v>
      </c>
      <c r="CJ1830" s="23" t="s">
        <v>150</v>
      </c>
      <c r="CK1830" s="23" t="s">
        <v>151</v>
      </c>
      <c r="CL1830" s="26">
        <v>44057</v>
      </c>
      <c r="CM1830" s="23" t="s">
        <v>3268</v>
      </c>
    </row>
    <row r="1831" spans="1:91" x14ac:dyDescent="0.25">
      <c r="A1831" s="23" t="s">
        <v>2324</v>
      </c>
      <c r="B1831" s="23" t="s">
        <v>4899</v>
      </c>
      <c r="C1831" s="23" t="s">
        <v>4900</v>
      </c>
      <c r="D1831" s="23" t="s">
        <v>14</v>
      </c>
      <c r="E1831" s="23" t="s">
        <v>2325</v>
      </c>
      <c r="F1831" s="23" t="s">
        <v>154</v>
      </c>
      <c r="G1831" s="23">
        <v>2076575</v>
      </c>
      <c r="H1831" s="23" t="s">
        <v>332</v>
      </c>
      <c r="I1831" s="23" t="s">
        <v>162</v>
      </c>
      <c r="J1831" s="23" t="s">
        <v>268</v>
      </c>
      <c r="K1831" s="23" t="s">
        <v>269</v>
      </c>
      <c r="L1831" s="23" t="s">
        <v>333</v>
      </c>
      <c r="M1831" s="24">
        <v>48000</v>
      </c>
      <c r="N1831" s="24">
        <v>35000</v>
      </c>
      <c r="P1831" s="25">
        <v>83000</v>
      </c>
      <c r="Q1831" s="24">
        <v>80000</v>
      </c>
      <c r="R1831" s="24">
        <v>3000</v>
      </c>
      <c r="S1831" s="23" t="s">
        <v>133</v>
      </c>
      <c r="T1831" s="24">
        <v>80000</v>
      </c>
      <c r="V1831" s="24">
        <v>80000</v>
      </c>
      <c r="W1831" s="24">
        <v>3000</v>
      </c>
      <c r="Z1831" s="24">
        <v>83600</v>
      </c>
      <c r="AC1831" s="24">
        <v>83600</v>
      </c>
      <c r="AD1831" s="23" t="s">
        <v>134</v>
      </c>
      <c r="AE1831" s="24">
        <v>83600</v>
      </c>
      <c r="AF1831" s="24">
        <v>48000</v>
      </c>
      <c r="AG1831" s="24">
        <v>35000</v>
      </c>
      <c r="AH1831" s="24">
        <v>83000</v>
      </c>
      <c r="AI1831" s="23" t="s">
        <v>143</v>
      </c>
      <c r="AJ1831" s="23" t="s">
        <v>142</v>
      </c>
      <c r="AK1831" s="26">
        <v>45047</v>
      </c>
      <c r="AL1831" s="26">
        <v>44946</v>
      </c>
      <c r="AM1831" s="26">
        <v>44946</v>
      </c>
      <c r="AN1831" s="26">
        <v>45291</v>
      </c>
      <c r="AO1831" s="26">
        <v>45077</v>
      </c>
      <c r="AV1831" s="25">
        <v>48000</v>
      </c>
      <c r="AW1831" s="24">
        <v>80000</v>
      </c>
      <c r="AX1831" s="24">
        <v>80000</v>
      </c>
      <c r="AY1831" s="24">
        <v>-32000</v>
      </c>
      <c r="AZ1831" s="23" t="s">
        <v>136</v>
      </c>
      <c r="BA1831" s="23">
        <v>0</v>
      </c>
      <c r="BB1831" s="23" t="s">
        <v>411</v>
      </c>
      <c r="BD1831" s="24">
        <v>35000</v>
      </c>
      <c r="BK1831" s="23" t="s">
        <v>6212</v>
      </c>
      <c r="BL1831" s="26">
        <v>45078</v>
      </c>
      <c r="BM1831" s="23" t="s">
        <v>286</v>
      </c>
      <c r="BO1831" s="23" t="s">
        <v>162</v>
      </c>
      <c r="BP1831" s="23" t="s">
        <v>146</v>
      </c>
      <c r="BQ1831" s="23" t="s">
        <v>262</v>
      </c>
      <c r="BS1831" s="23" t="s">
        <v>334</v>
      </c>
      <c r="BT1831" s="23" t="s">
        <v>346</v>
      </c>
      <c r="BW1831" s="24">
        <v>48000</v>
      </c>
      <c r="BX1831" s="24">
        <v>35000</v>
      </c>
      <c r="CB1831" s="23" t="s">
        <v>251</v>
      </c>
      <c r="CC1831" s="23" t="s">
        <v>251</v>
      </c>
      <c r="CF1831" s="23">
        <v>1</v>
      </c>
      <c r="CG1831" s="23">
        <v>44810</v>
      </c>
      <c r="CI1831" s="23" t="s">
        <v>149</v>
      </c>
      <c r="CJ1831" s="23" t="s">
        <v>150</v>
      </c>
      <c r="CK1831" s="23" t="s">
        <v>151</v>
      </c>
      <c r="CL1831" s="26">
        <v>44790</v>
      </c>
      <c r="CM1831" s="23" t="s">
        <v>2080</v>
      </c>
    </row>
    <row r="1832" spans="1:91" x14ac:dyDescent="0.25">
      <c r="A1832" s="23" t="s">
        <v>2326</v>
      </c>
      <c r="B1832" s="23" t="s">
        <v>4899</v>
      </c>
      <c r="C1832" s="23" t="s">
        <v>4900</v>
      </c>
      <c r="D1832" s="23" t="s">
        <v>14</v>
      </c>
      <c r="E1832" s="23" t="s">
        <v>2327</v>
      </c>
      <c r="F1832" s="23" t="s">
        <v>154</v>
      </c>
      <c r="G1832" s="23">
        <v>2084803</v>
      </c>
      <c r="H1832" s="23" t="s">
        <v>332</v>
      </c>
      <c r="I1832" s="23" t="s">
        <v>162</v>
      </c>
      <c r="J1832" s="23" t="s">
        <v>157</v>
      </c>
      <c r="K1832" s="23" t="s">
        <v>269</v>
      </c>
      <c r="L1832" s="23" t="s">
        <v>333</v>
      </c>
      <c r="N1832" s="24">
        <v>10000</v>
      </c>
      <c r="P1832" s="25">
        <v>10000</v>
      </c>
      <c r="Q1832" s="24">
        <v>10000</v>
      </c>
      <c r="R1832" s="23">
        <v>0</v>
      </c>
      <c r="S1832" s="23" t="s">
        <v>142</v>
      </c>
      <c r="T1832" s="24">
        <v>10000</v>
      </c>
      <c r="V1832" s="24">
        <v>10000</v>
      </c>
      <c r="W1832" s="23">
        <v>0</v>
      </c>
      <c r="Z1832" s="24">
        <v>11200</v>
      </c>
      <c r="AC1832" s="24">
        <v>11200</v>
      </c>
      <c r="AD1832" s="23" t="s">
        <v>160</v>
      </c>
      <c r="AE1832" s="24">
        <v>11200</v>
      </c>
      <c r="AG1832" s="24">
        <v>10000</v>
      </c>
      <c r="AH1832" s="24">
        <v>10000</v>
      </c>
      <c r="AI1832" s="23" t="s">
        <v>143</v>
      </c>
      <c r="AJ1832" s="23" t="s">
        <v>142</v>
      </c>
      <c r="AK1832" s="26">
        <v>45108</v>
      </c>
      <c r="AL1832" s="26">
        <v>44965</v>
      </c>
      <c r="AM1832" s="26">
        <v>44965</v>
      </c>
      <c r="AN1832" s="26">
        <v>45291</v>
      </c>
      <c r="AO1832" s="26">
        <v>45138</v>
      </c>
      <c r="BD1832" s="24">
        <v>10000</v>
      </c>
      <c r="BK1832" s="23" t="s">
        <v>6211</v>
      </c>
      <c r="BL1832" s="26">
        <v>45078</v>
      </c>
      <c r="BM1832" s="23" t="s">
        <v>286</v>
      </c>
      <c r="BO1832" s="23" t="s">
        <v>162</v>
      </c>
      <c r="BP1832" s="23" t="s">
        <v>146</v>
      </c>
      <c r="BQ1832" s="23" t="s">
        <v>262</v>
      </c>
      <c r="BS1832" s="23" t="s">
        <v>334</v>
      </c>
      <c r="BT1832" s="23" t="s">
        <v>346</v>
      </c>
      <c r="BW1832" s="23">
        <v>0</v>
      </c>
      <c r="BX1832" s="24">
        <v>10000</v>
      </c>
      <c r="CB1832" s="23" t="s">
        <v>251</v>
      </c>
      <c r="CC1832" s="23" t="s">
        <v>251</v>
      </c>
      <c r="CF1832" s="23">
        <v>1</v>
      </c>
      <c r="CG1832" s="23">
        <v>44809</v>
      </c>
      <c r="CI1832" s="23" t="s">
        <v>149</v>
      </c>
      <c r="CJ1832" s="23" t="s">
        <v>150</v>
      </c>
      <c r="CK1832" s="23" t="s">
        <v>151</v>
      </c>
      <c r="CL1832" s="26">
        <v>44790</v>
      </c>
      <c r="CM1832" s="23" t="s">
        <v>2080</v>
      </c>
    </row>
    <row r="1833" spans="1:91" x14ac:dyDescent="0.25">
      <c r="A1833" s="23" t="s">
        <v>2328</v>
      </c>
      <c r="B1833" s="23" t="s">
        <v>4899</v>
      </c>
      <c r="C1833" s="23" t="s">
        <v>4900</v>
      </c>
      <c r="D1833" s="23" t="s">
        <v>0</v>
      </c>
      <c r="E1833" s="23" t="s">
        <v>2329</v>
      </c>
      <c r="F1833" s="23" t="s">
        <v>154</v>
      </c>
      <c r="G1833" s="23">
        <v>1938073</v>
      </c>
      <c r="H1833" s="23" t="s">
        <v>770</v>
      </c>
      <c r="I1833" s="23" t="s">
        <v>162</v>
      </c>
      <c r="J1833" s="23" t="s">
        <v>268</v>
      </c>
      <c r="K1833" s="23" t="s">
        <v>269</v>
      </c>
      <c r="L1833" s="23" t="s">
        <v>333</v>
      </c>
      <c r="M1833" s="24">
        <v>31801</v>
      </c>
      <c r="P1833" s="25">
        <v>31801.200000000001</v>
      </c>
      <c r="Q1833" s="24">
        <v>4104</v>
      </c>
      <c r="R1833" s="24">
        <v>27697</v>
      </c>
      <c r="S1833" s="23" t="s">
        <v>136</v>
      </c>
      <c r="W1833" s="24">
        <v>31801</v>
      </c>
      <c r="Z1833" s="24">
        <v>435000</v>
      </c>
      <c r="AC1833" s="24">
        <v>435000</v>
      </c>
      <c r="AD1833" s="23" t="s">
        <v>134</v>
      </c>
      <c r="AE1833" s="24">
        <v>435000</v>
      </c>
      <c r="AF1833" s="24">
        <v>733458</v>
      </c>
      <c r="AH1833" s="24">
        <v>733458</v>
      </c>
      <c r="AI1833" s="23" t="s">
        <v>143</v>
      </c>
      <c r="AJ1833" s="23" t="s">
        <v>142</v>
      </c>
      <c r="AK1833" s="26">
        <v>44621</v>
      </c>
      <c r="AL1833" s="26">
        <v>44572</v>
      </c>
      <c r="AM1833" s="26">
        <v>44572</v>
      </c>
      <c r="AN1833" s="26">
        <v>44564</v>
      </c>
      <c r="AO1833" s="26">
        <v>44895</v>
      </c>
      <c r="AR1833" s="25">
        <v>3925.13</v>
      </c>
      <c r="AS1833" s="23">
        <v>179.11</v>
      </c>
      <c r="AV1833" s="25">
        <v>27696.959999999999</v>
      </c>
      <c r="AY1833" s="24">
        <v>27697</v>
      </c>
      <c r="AZ1833" s="23" t="s">
        <v>136</v>
      </c>
      <c r="BB1833" s="23" t="s">
        <v>418</v>
      </c>
      <c r="BK1833" s="23" t="s">
        <v>6210</v>
      </c>
      <c r="BL1833" s="26">
        <v>45086</v>
      </c>
      <c r="BM1833" s="23" t="s">
        <v>1259</v>
      </c>
      <c r="BO1833" s="23" t="s">
        <v>162</v>
      </c>
      <c r="BP1833" s="23" t="s">
        <v>146</v>
      </c>
      <c r="BQ1833" s="23" t="s">
        <v>215</v>
      </c>
      <c r="BS1833" s="23" t="s">
        <v>334</v>
      </c>
      <c r="BT1833" s="23" t="s">
        <v>346</v>
      </c>
      <c r="BV1833" s="24">
        <v>4104</v>
      </c>
      <c r="BW1833" s="24">
        <v>27697</v>
      </c>
      <c r="BZ1833" s="24">
        <v>701657</v>
      </c>
      <c r="CB1833" s="23" t="s">
        <v>251</v>
      </c>
      <c r="CC1833" s="23" t="s">
        <v>251</v>
      </c>
      <c r="CD1833" s="23" t="s">
        <v>166</v>
      </c>
      <c r="CF1833" s="23">
        <v>1</v>
      </c>
      <c r="CG1833" s="23">
        <v>30365</v>
      </c>
      <c r="CI1833" s="23" t="s">
        <v>275</v>
      </c>
      <c r="CJ1833" s="23" t="s">
        <v>150</v>
      </c>
      <c r="CK1833" s="23" t="s">
        <v>151</v>
      </c>
      <c r="CL1833" s="26">
        <v>43318</v>
      </c>
      <c r="CM1833" s="23" t="s">
        <v>2080</v>
      </c>
    </row>
    <row r="1834" spans="1:91" x14ac:dyDescent="0.25">
      <c r="A1834" s="23" t="s">
        <v>343</v>
      </c>
      <c r="B1834" s="23" t="s">
        <v>4899</v>
      </c>
      <c r="C1834" s="23" t="s">
        <v>4900</v>
      </c>
      <c r="D1834" s="23" t="s">
        <v>14</v>
      </c>
      <c r="E1834" s="23" t="s">
        <v>344</v>
      </c>
      <c r="F1834" s="23" t="s">
        <v>138</v>
      </c>
      <c r="G1834" s="23">
        <v>1660449</v>
      </c>
      <c r="H1834" s="23" t="s">
        <v>332</v>
      </c>
      <c r="I1834" s="23" t="s">
        <v>162</v>
      </c>
      <c r="J1834" s="23" t="s">
        <v>338</v>
      </c>
      <c r="K1834" s="23" t="s">
        <v>269</v>
      </c>
      <c r="L1834" s="23" t="s">
        <v>339</v>
      </c>
      <c r="M1834" s="23">
        <v>12</v>
      </c>
      <c r="P1834" s="23">
        <v>11.67</v>
      </c>
      <c r="Q1834" s="23">
        <v>12</v>
      </c>
      <c r="R1834" s="23">
        <v>0</v>
      </c>
      <c r="S1834" s="23" t="s">
        <v>142</v>
      </c>
      <c r="W1834" s="23">
        <v>12</v>
      </c>
      <c r="Z1834" s="24">
        <v>205000</v>
      </c>
      <c r="AC1834" s="24">
        <v>205000</v>
      </c>
      <c r="AD1834" s="23" t="s">
        <v>134</v>
      </c>
      <c r="AE1834" s="24">
        <v>205000</v>
      </c>
      <c r="AF1834" s="24">
        <v>161523</v>
      </c>
      <c r="AH1834" s="24">
        <v>161523</v>
      </c>
      <c r="AI1834" s="23" t="s">
        <v>143</v>
      </c>
      <c r="AJ1834" s="23" t="s">
        <v>142</v>
      </c>
      <c r="AK1834" s="26">
        <v>43831</v>
      </c>
      <c r="AL1834" s="26">
        <v>43826</v>
      </c>
      <c r="AM1834" s="26">
        <v>43826</v>
      </c>
      <c r="AN1834" s="26">
        <v>44196</v>
      </c>
      <c r="AO1834" s="26">
        <v>44316</v>
      </c>
      <c r="AS1834" s="23">
        <v>11.67</v>
      </c>
      <c r="BK1834" s="23" t="s">
        <v>345</v>
      </c>
      <c r="BL1834" s="26">
        <v>44290</v>
      </c>
      <c r="BM1834" s="23" t="s">
        <v>286</v>
      </c>
      <c r="BO1834" s="23" t="s">
        <v>162</v>
      </c>
      <c r="BP1834" s="23" t="s">
        <v>146</v>
      </c>
      <c r="BQ1834" s="23" t="s">
        <v>262</v>
      </c>
      <c r="BS1834" s="23" t="s">
        <v>334</v>
      </c>
      <c r="BT1834" s="23" t="s">
        <v>346</v>
      </c>
      <c r="BV1834" s="23">
        <v>12</v>
      </c>
      <c r="BW1834" s="23">
        <v>0</v>
      </c>
      <c r="CB1834" s="23" t="s">
        <v>251</v>
      </c>
      <c r="CC1834" s="23" t="s">
        <v>347</v>
      </c>
      <c r="CD1834" s="23" t="s">
        <v>166</v>
      </c>
      <c r="CF1834" s="23">
        <v>1</v>
      </c>
      <c r="CG1834" s="23">
        <v>30075</v>
      </c>
      <c r="CI1834" s="23" t="s">
        <v>275</v>
      </c>
      <c r="CJ1834" s="23" t="s">
        <v>150</v>
      </c>
      <c r="CK1834" s="23" t="s">
        <v>151</v>
      </c>
      <c r="CL1834" s="26">
        <v>43307</v>
      </c>
    </row>
    <row r="1835" spans="1:91" x14ac:dyDescent="0.25">
      <c r="A1835" s="23" t="s">
        <v>2330</v>
      </c>
      <c r="B1835" s="23" t="s">
        <v>4899</v>
      </c>
      <c r="C1835" s="23" t="s">
        <v>4900</v>
      </c>
      <c r="D1835" s="23" t="s">
        <v>14</v>
      </c>
      <c r="E1835" s="23" t="s">
        <v>2331</v>
      </c>
      <c r="F1835" s="23" t="s">
        <v>154</v>
      </c>
      <c r="G1835" s="23">
        <v>1889235</v>
      </c>
      <c r="H1835" s="23" t="s">
        <v>332</v>
      </c>
      <c r="I1835" s="23" t="s">
        <v>162</v>
      </c>
      <c r="J1835" s="23" t="s">
        <v>268</v>
      </c>
      <c r="K1835" s="23" t="s">
        <v>299</v>
      </c>
      <c r="L1835" s="23" t="s">
        <v>333</v>
      </c>
      <c r="M1835" s="23">
        <v>123</v>
      </c>
      <c r="O1835" s="24">
        <v>18000</v>
      </c>
      <c r="P1835" s="23">
        <v>122.93</v>
      </c>
      <c r="Q1835" s="23">
        <v>123</v>
      </c>
      <c r="R1835" s="23">
        <v>0</v>
      </c>
      <c r="S1835" s="23" t="s">
        <v>142</v>
      </c>
      <c r="W1835" s="23">
        <v>123</v>
      </c>
      <c r="Y1835" s="23" t="s">
        <v>2332</v>
      </c>
      <c r="Z1835" s="24">
        <v>153000</v>
      </c>
      <c r="AA1835" s="24">
        <v>180000</v>
      </c>
      <c r="AC1835" s="24">
        <v>333000</v>
      </c>
      <c r="AD1835" s="23" t="s">
        <v>134</v>
      </c>
      <c r="AE1835" s="24">
        <v>333000</v>
      </c>
      <c r="AF1835" s="24">
        <v>336734</v>
      </c>
      <c r="AG1835" s="24">
        <v>18000</v>
      </c>
      <c r="AH1835" s="24">
        <v>354734</v>
      </c>
      <c r="AI1835" s="23" t="s">
        <v>143</v>
      </c>
      <c r="AJ1835" s="23" t="s">
        <v>142</v>
      </c>
      <c r="AK1835" s="26">
        <v>44470</v>
      </c>
      <c r="AL1835" s="26">
        <v>44464</v>
      </c>
      <c r="AM1835" s="26">
        <v>44464</v>
      </c>
      <c r="AN1835" s="26">
        <v>44561</v>
      </c>
      <c r="AO1835" s="26">
        <v>44617</v>
      </c>
      <c r="AR1835" s="23">
        <v>122.93</v>
      </c>
      <c r="BJ1835" s="24">
        <v>18000</v>
      </c>
      <c r="BK1835" s="23" t="s">
        <v>2333</v>
      </c>
      <c r="BL1835" s="26">
        <v>44805</v>
      </c>
      <c r="BM1835" s="23" t="s">
        <v>286</v>
      </c>
      <c r="BO1835" s="23" t="s">
        <v>162</v>
      </c>
      <c r="BP1835" s="23" t="s">
        <v>146</v>
      </c>
      <c r="BQ1835" s="23" t="s">
        <v>262</v>
      </c>
      <c r="BS1835" s="23" t="s">
        <v>334</v>
      </c>
      <c r="BT1835" s="23" t="s">
        <v>2334</v>
      </c>
      <c r="BV1835" s="23">
        <v>123</v>
      </c>
      <c r="BW1835" s="23">
        <v>0</v>
      </c>
      <c r="BZ1835" s="24">
        <v>234944</v>
      </c>
      <c r="CB1835" s="23" t="s">
        <v>251</v>
      </c>
      <c r="CC1835" s="23" t="s">
        <v>251</v>
      </c>
      <c r="CF1835" s="23">
        <v>1</v>
      </c>
      <c r="CG1835" s="23">
        <v>42239</v>
      </c>
      <c r="CI1835" s="23" t="s">
        <v>264</v>
      </c>
      <c r="CJ1835" s="23" t="s">
        <v>150</v>
      </c>
      <c r="CK1835" s="23" t="s">
        <v>151</v>
      </c>
      <c r="CL1835" s="26">
        <v>44469</v>
      </c>
      <c r="CM1835" s="23" t="s">
        <v>2080</v>
      </c>
    </row>
    <row r="1836" spans="1:91" x14ac:dyDescent="0.25">
      <c r="A1836" s="23" t="s">
        <v>3919</v>
      </c>
      <c r="B1836" s="23" t="s">
        <v>4899</v>
      </c>
      <c r="C1836" s="23" t="s">
        <v>4900</v>
      </c>
      <c r="D1836" s="23" t="s">
        <v>0</v>
      </c>
      <c r="E1836" s="23" t="s">
        <v>5544</v>
      </c>
      <c r="F1836" s="23" t="s">
        <v>138</v>
      </c>
      <c r="G1836" s="23">
        <v>2120185</v>
      </c>
      <c r="H1836" s="23" t="s">
        <v>2990</v>
      </c>
      <c r="I1836" s="23" t="s">
        <v>162</v>
      </c>
      <c r="J1836" s="23" t="s">
        <v>157</v>
      </c>
      <c r="K1836" s="23" t="s">
        <v>269</v>
      </c>
      <c r="L1836" s="23" t="s">
        <v>321</v>
      </c>
      <c r="N1836" s="24">
        <v>95000</v>
      </c>
      <c r="P1836" s="25">
        <v>95000</v>
      </c>
      <c r="Q1836" s="24">
        <v>95000</v>
      </c>
      <c r="R1836" s="23">
        <v>0</v>
      </c>
      <c r="S1836" s="23" t="s">
        <v>142</v>
      </c>
      <c r="T1836" s="24">
        <v>95000</v>
      </c>
      <c r="V1836" s="24">
        <v>95000</v>
      </c>
      <c r="W1836" s="23">
        <v>0</v>
      </c>
      <c r="Z1836" s="24">
        <v>86951</v>
      </c>
      <c r="AC1836" s="24">
        <v>86951</v>
      </c>
      <c r="AD1836" s="23" t="s">
        <v>134</v>
      </c>
      <c r="AE1836" s="24">
        <v>86951</v>
      </c>
      <c r="AG1836" s="24">
        <v>95000</v>
      </c>
      <c r="AH1836" s="24">
        <v>95000</v>
      </c>
      <c r="AI1836" s="23" t="s">
        <v>143</v>
      </c>
      <c r="AJ1836" s="23" t="s">
        <v>142</v>
      </c>
      <c r="AK1836" s="26">
        <v>45108</v>
      </c>
      <c r="AL1836" s="26">
        <v>45051</v>
      </c>
      <c r="AM1836" s="26">
        <v>45051</v>
      </c>
      <c r="AN1836" s="26">
        <v>45169</v>
      </c>
      <c r="AO1836" s="26">
        <v>45169</v>
      </c>
      <c r="BC1836" s="24">
        <v>20000</v>
      </c>
      <c r="BD1836" s="24">
        <v>40000</v>
      </c>
      <c r="BE1836" s="24">
        <v>35000</v>
      </c>
      <c r="BK1836" s="23" t="s">
        <v>6209</v>
      </c>
      <c r="BL1836" s="26">
        <v>45076</v>
      </c>
      <c r="BM1836" s="23" t="s">
        <v>286</v>
      </c>
      <c r="BO1836" s="23" t="s">
        <v>162</v>
      </c>
      <c r="BP1836" s="23" t="s">
        <v>146</v>
      </c>
      <c r="BQ1836" s="23" t="s">
        <v>272</v>
      </c>
      <c r="BS1836" s="23" t="s">
        <v>334</v>
      </c>
      <c r="BT1836" s="23" t="s">
        <v>346</v>
      </c>
      <c r="BW1836" s="24">
        <v>20000</v>
      </c>
      <c r="BX1836" s="24">
        <v>75000</v>
      </c>
      <c r="CB1836" s="23" t="s">
        <v>323</v>
      </c>
      <c r="CC1836" s="23" t="s">
        <v>3618</v>
      </c>
      <c r="CD1836" s="23" t="s">
        <v>166</v>
      </c>
      <c r="CF1836" s="23">
        <v>1</v>
      </c>
      <c r="CG1836" s="23">
        <v>31255</v>
      </c>
      <c r="CI1836" s="23" t="s">
        <v>421</v>
      </c>
      <c r="CJ1836" s="23" t="s">
        <v>150</v>
      </c>
      <c r="CK1836" s="23" t="s">
        <v>151</v>
      </c>
      <c r="CL1836" s="26">
        <v>43340</v>
      </c>
      <c r="CM1836" s="23" t="s">
        <v>3268</v>
      </c>
    </row>
    <row r="1837" spans="1:91" x14ac:dyDescent="0.25">
      <c r="A1837" s="23" t="s">
        <v>3924</v>
      </c>
      <c r="B1837" s="23" t="s">
        <v>4899</v>
      </c>
      <c r="C1837" s="23" t="s">
        <v>4900</v>
      </c>
      <c r="D1837" s="23" t="s">
        <v>0</v>
      </c>
      <c r="E1837" s="23" t="s">
        <v>3925</v>
      </c>
      <c r="F1837" s="23" t="s">
        <v>138</v>
      </c>
      <c r="G1837" s="23">
        <v>1970662</v>
      </c>
      <c r="H1837" s="23" t="s">
        <v>434</v>
      </c>
      <c r="I1837" s="23" t="s">
        <v>162</v>
      </c>
      <c r="J1837" s="23" t="s">
        <v>338</v>
      </c>
      <c r="K1837" s="23" t="s">
        <v>269</v>
      </c>
      <c r="L1837" s="23" t="s">
        <v>3404</v>
      </c>
      <c r="M1837" s="24">
        <v>1328</v>
      </c>
      <c r="P1837" s="25">
        <v>1327.69</v>
      </c>
      <c r="Q1837" s="24">
        <v>1328</v>
      </c>
      <c r="R1837" s="23">
        <v>0</v>
      </c>
      <c r="S1837" s="23" t="s">
        <v>142</v>
      </c>
      <c r="T1837" s="24">
        <v>25000</v>
      </c>
      <c r="V1837" s="24">
        <v>25000</v>
      </c>
      <c r="W1837" s="24">
        <v>-23672</v>
      </c>
      <c r="Z1837" s="24">
        <v>12000</v>
      </c>
      <c r="AA1837" s="24">
        <v>86000</v>
      </c>
      <c r="AC1837" s="24">
        <v>98000</v>
      </c>
      <c r="AD1837" s="23" t="s">
        <v>160</v>
      </c>
      <c r="AE1837" s="24">
        <v>98000</v>
      </c>
      <c r="AF1837" s="24">
        <v>76940</v>
      </c>
      <c r="AH1837" s="24">
        <v>76940</v>
      </c>
      <c r="AI1837" s="23" t="s">
        <v>143</v>
      </c>
      <c r="AJ1837" s="23" t="s">
        <v>142</v>
      </c>
      <c r="AK1837" s="26">
        <v>44743</v>
      </c>
      <c r="AL1837" s="26">
        <v>44659</v>
      </c>
      <c r="AM1837" s="26">
        <v>44659</v>
      </c>
      <c r="AN1837" s="26">
        <v>44865</v>
      </c>
      <c r="AO1837" s="26">
        <v>44904</v>
      </c>
      <c r="AR1837" s="25">
        <v>2606</v>
      </c>
      <c r="AS1837" s="25">
        <v>-3425.31</v>
      </c>
      <c r="AT1837" s="25">
        <v>2147</v>
      </c>
      <c r="BK1837" s="23" t="s">
        <v>5029</v>
      </c>
      <c r="BL1837" s="26">
        <v>45017</v>
      </c>
      <c r="BM1837" s="23" t="s">
        <v>286</v>
      </c>
      <c r="BO1837" s="23" t="s">
        <v>162</v>
      </c>
      <c r="BP1837" s="23" t="s">
        <v>146</v>
      </c>
      <c r="BQ1837" s="23" t="s">
        <v>272</v>
      </c>
      <c r="BS1837" s="23" t="s">
        <v>174</v>
      </c>
      <c r="BT1837" s="23" t="s">
        <v>3926</v>
      </c>
      <c r="BV1837" s="24">
        <v>1328</v>
      </c>
      <c r="BW1837" s="23">
        <v>0</v>
      </c>
      <c r="BZ1837" s="24">
        <v>75612</v>
      </c>
      <c r="CB1837" s="23" t="s">
        <v>147</v>
      </c>
      <c r="CC1837" s="23" t="s">
        <v>3066</v>
      </c>
      <c r="CD1837" s="23" t="s">
        <v>166</v>
      </c>
      <c r="CF1837" s="23">
        <v>1</v>
      </c>
      <c r="CG1837" s="23">
        <v>30376</v>
      </c>
      <c r="CI1837" s="23" t="s">
        <v>275</v>
      </c>
      <c r="CJ1837" s="23" t="s">
        <v>150</v>
      </c>
      <c r="CK1837" s="23" t="s">
        <v>151</v>
      </c>
      <c r="CL1837" s="26">
        <v>43318</v>
      </c>
      <c r="CM1837" s="23" t="s">
        <v>3268</v>
      </c>
    </row>
    <row r="1838" spans="1:91" x14ac:dyDescent="0.25">
      <c r="A1838" s="23" t="s">
        <v>3927</v>
      </c>
      <c r="B1838" s="23" t="s">
        <v>4899</v>
      </c>
      <c r="C1838" s="23" t="s">
        <v>4900</v>
      </c>
      <c r="D1838" s="23" t="s">
        <v>0</v>
      </c>
      <c r="E1838" s="23" t="s">
        <v>5028</v>
      </c>
      <c r="F1838" s="23" t="s">
        <v>138</v>
      </c>
      <c r="G1838" s="23">
        <v>2111133</v>
      </c>
      <c r="H1838" s="23" t="s">
        <v>511</v>
      </c>
      <c r="I1838" s="23" t="s">
        <v>162</v>
      </c>
      <c r="J1838" s="23" t="s">
        <v>157</v>
      </c>
      <c r="K1838" s="23" t="s">
        <v>269</v>
      </c>
      <c r="L1838" s="23" t="s">
        <v>2801</v>
      </c>
      <c r="M1838" s="24">
        <v>27724</v>
      </c>
      <c r="N1838" s="24">
        <v>14000</v>
      </c>
      <c r="P1838" s="25">
        <v>41723.86</v>
      </c>
      <c r="Q1838" s="24">
        <v>35000</v>
      </c>
      <c r="R1838" s="24">
        <v>6724</v>
      </c>
      <c r="S1838" s="23" t="s">
        <v>136</v>
      </c>
      <c r="T1838" s="24">
        <v>35000</v>
      </c>
      <c r="U1838" s="24">
        <v>12000</v>
      </c>
      <c r="V1838" s="24">
        <v>47000</v>
      </c>
      <c r="W1838" s="24">
        <v>-5276</v>
      </c>
      <c r="Z1838" s="24">
        <v>47399</v>
      </c>
      <c r="AC1838" s="24">
        <v>47399</v>
      </c>
      <c r="AD1838" s="23" t="s">
        <v>160</v>
      </c>
      <c r="AE1838" s="24">
        <v>47399</v>
      </c>
      <c r="AF1838" s="24">
        <v>27724</v>
      </c>
      <c r="AG1838" s="24">
        <v>14000</v>
      </c>
      <c r="AH1838" s="24">
        <v>41724</v>
      </c>
      <c r="AI1838" s="23" t="s">
        <v>143</v>
      </c>
      <c r="AJ1838" s="23" t="s">
        <v>142</v>
      </c>
      <c r="AK1838" s="26">
        <v>45047</v>
      </c>
      <c r="AL1838" s="26">
        <v>45033</v>
      </c>
      <c r="AM1838" s="26">
        <v>45033</v>
      </c>
      <c r="AN1838" s="26">
        <v>45199</v>
      </c>
      <c r="AO1838" s="26">
        <v>45100</v>
      </c>
      <c r="AV1838" s="25">
        <v>27723.86</v>
      </c>
      <c r="AY1838" s="24">
        <v>27724</v>
      </c>
      <c r="AZ1838" s="23" t="s">
        <v>136</v>
      </c>
      <c r="BB1838" s="23" t="s">
        <v>484</v>
      </c>
      <c r="BC1838" s="24">
        <v>12000</v>
      </c>
      <c r="BD1838" s="24">
        <v>2000</v>
      </c>
      <c r="BK1838" s="23" t="s">
        <v>6208</v>
      </c>
      <c r="BL1838" s="26">
        <v>45078</v>
      </c>
      <c r="BM1838" s="23" t="s">
        <v>286</v>
      </c>
      <c r="BO1838" s="23" t="s">
        <v>162</v>
      </c>
      <c r="BP1838" s="23" t="s">
        <v>146</v>
      </c>
      <c r="BQ1838" s="23" t="s">
        <v>272</v>
      </c>
      <c r="BS1838" s="23" t="s">
        <v>174</v>
      </c>
      <c r="BT1838" s="23" t="s">
        <v>3926</v>
      </c>
      <c r="BW1838" s="24">
        <v>39724</v>
      </c>
      <c r="BX1838" s="24">
        <v>2000</v>
      </c>
      <c r="CB1838" s="23" t="s">
        <v>2802</v>
      </c>
      <c r="CC1838" s="23" t="s">
        <v>3203</v>
      </c>
      <c r="CD1838" s="23" t="s">
        <v>166</v>
      </c>
      <c r="CF1838" s="23">
        <v>1</v>
      </c>
      <c r="CG1838" s="23">
        <v>30144</v>
      </c>
      <c r="CI1838" s="23" t="s">
        <v>275</v>
      </c>
      <c r="CJ1838" s="23" t="s">
        <v>150</v>
      </c>
      <c r="CK1838" s="23" t="s">
        <v>151</v>
      </c>
      <c r="CL1838" s="26">
        <v>43311</v>
      </c>
      <c r="CM1838" s="23" t="s">
        <v>3268</v>
      </c>
    </row>
    <row r="1839" spans="1:91" x14ac:dyDescent="0.25">
      <c r="A1839" s="23" t="s">
        <v>5027</v>
      </c>
      <c r="B1839" s="23" t="s">
        <v>4899</v>
      </c>
      <c r="C1839" s="23" t="s">
        <v>4900</v>
      </c>
      <c r="D1839" s="23" t="s">
        <v>0</v>
      </c>
      <c r="E1839" s="23" t="s">
        <v>5026</v>
      </c>
      <c r="F1839" s="23" t="s">
        <v>138</v>
      </c>
      <c r="G1839" s="23">
        <v>1980116</v>
      </c>
      <c r="H1839" s="23" t="s">
        <v>511</v>
      </c>
      <c r="I1839" s="23" t="s">
        <v>162</v>
      </c>
      <c r="J1839" s="23" t="s">
        <v>268</v>
      </c>
      <c r="K1839" s="23" t="s">
        <v>269</v>
      </c>
      <c r="L1839" s="23" t="s">
        <v>435</v>
      </c>
      <c r="M1839" s="24">
        <v>14760</v>
      </c>
      <c r="N1839" s="24">
        <v>-9570</v>
      </c>
      <c r="P1839" s="25">
        <v>5190</v>
      </c>
      <c r="Q1839" s="24">
        <v>5000</v>
      </c>
      <c r="R1839" s="23">
        <v>190</v>
      </c>
      <c r="S1839" s="23" t="s">
        <v>133</v>
      </c>
      <c r="W1839" s="24">
        <v>5190</v>
      </c>
      <c r="Z1839" s="24">
        <v>31000</v>
      </c>
      <c r="AB1839" s="24">
        <v>4084</v>
      </c>
      <c r="AC1839" s="24">
        <v>35084</v>
      </c>
      <c r="AD1839" s="23" t="s">
        <v>160</v>
      </c>
      <c r="AE1839" s="24">
        <v>35084</v>
      </c>
      <c r="AF1839" s="24">
        <v>45467</v>
      </c>
      <c r="AG1839" s="24">
        <v>-9570</v>
      </c>
      <c r="AH1839" s="24">
        <v>35897</v>
      </c>
      <c r="AI1839" s="23" t="s">
        <v>143</v>
      </c>
      <c r="AJ1839" s="23" t="s">
        <v>142</v>
      </c>
      <c r="AK1839" s="26">
        <v>44682</v>
      </c>
      <c r="AL1839" s="26">
        <v>44690</v>
      </c>
      <c r="AM1839" s="26">
        <v>44690</v>
      </c>
      <c r="AN1839" s="26">
        <v>44834</v>
      </c>
      <c r="AO1839" s="26">
        <v>44895</v>
      </c>
      <c r="AT1839" s="25">
        <v>5000</v>
      </c>
      <c r="AU1839" s="23">
        <v>190</v>
      </c>
      <c r="AV1839" s="25">
        <v>9570</v>
      </c>
      <c r="AY1839" s="24">
        <v>9570</v>
      </c>
      <c r="AZ1839" s="23" t="s">
        <v>136</v>
      </c>
      <c r="BC1839" s="24">
        <v>-9570</v>
      </c>
      <c r="BK1839" s="23" t="s">
        <v>5025</v>
      </c>
      <c r="BL1839" s="26">
        <v>44930</v>
      </c>
      <c r="BM1839" s="23" t="s">
        <v>286</v>
      </c>
      <c r="BO1839" s="23" t="s">
        <v>162</v>
      </c>
      <c r="BP1839" s="23" t="s">
        <v>146</v>
      </c>
      <c r="BQ1839" s="23" t="s">
        <v>272</v>
      </c>
      <c r="BS1839" s="23" t="s">
        <v>174</v>
      </c>
      <c r="BT1839" s="23" t="s">
        <v>3926</v>
      </c>
      <c r="BV1839" s="24">
        <v>5000</v>
      </c>
      <c r="BW1839" s="23">
        <v>190</v>
      </c>
      <c r="BZ1839" s="24">
        <v>30707</v>
      </c>
      <c r="CB1839" s="23" t="s">
        <v>437</v>
      </c>
      <c r="CC1839" s="23" t="s">
        <v>3203</v>
      </c>
      <c r="CF1839" s="23">
        <v>1</v>
      </c>
      <c r="CG1839" s="23">
        <v>40187</v>
      </c>
      <c r="CI1839" s="23" t="s">
        <v>275</v>
      </c>
      <c r="CJ1839" s="23" t="s">
        <v>150</v>
      </c>
      <c r="CK1839" s="23" t="s">
        <v>151</v>
      </c>
      <c r="CL1839" s="26">
        <v>44343</v>
      </c>
      <c r="CM1839" s="23" t="s">
        <v>3268</v>
      </c>
    </row>
    <row r="1840" spans="1:91" x14ac:dyDescent="0.25">
      <c r="A1840" s="23" t="s">
        <v>3928</v>
      </c>
      <c r="B1840" s="23" t="s">
        <v>4899</v>
      </c>
      <c r="C1840" s="23" t="s">
        <v>4900</v>
      </c>
      <c r="D1840" s="23" t="s">
        <v>0</v>
      </c>
      <c r="E1840" s="23" t="s">
        <v>3929</v>
      </c>
      <c r="F1840" s="23" t="s">
        <v>138</v>
      </c>
      <c r="G1840" s="23">
        <v>1980181</v>
      </c>
      <c r="H1840" s="23" t="s">
        <v>511</v>
      </c>
      <c r="I1840" s="23" t="s">
        <v>162</v>
      </c>
      <c r="J1840" s="23" t="s">
        <v>268</v>
      </c>
      <c r="K1840" s="23" t="s">
        <v>269</v>
      </c>
      <c r="L1840" s="23" t="s">
        <v>435</v>
      </c>
      <c r="M1840" s="24">
        <v>117158</v>
      </c>
      <c r="N1840" s="24">
        <v>-27470</v>
      </c>
      <c r="P1840" s="25">
        <v>89687.5</v>
      </c>
      <c r="Q1840" s="24">
        <v>81814</v>
      </c>
      <c r="R1840" s="24">
        <v>7874</v>
      </c>
      <c r="S1840" s="23" t="s">
        <v>133</v>
      </c>
      <c r="W1840" s="24">
        <v>89688</v>
      </c>
      <c r="Z1840" s="24">
        <v>42000</v>
      </c>
      <c r="AC1840" s="24">
        <v>42000</v>
      </c>
      <c r="AD1840" s="23" t="s">
        <v>134</v>
      </c>
      <c r="AE1840" s="24">
        <v>42000</v>
      </c>
      <c r="AF1840" s="24">
        <v>279314</v>
      </c>
      <c r="AG1840" s="24">
        <v>-27470</v>
      </c>
      <c r="AH1840" s="24">
        <v>251844</v>
      </c>
      <c r="AI1840" s="23" t="s">
        <v>143</v>
      </c>
      <c r="AJ1840" s="23" t="s">
        <v>142</v>
      </c>
      <c r="AK1840" s="26">
        <v>44682</v>
      </c>
      <c r="AL1840" s="26">
        <v>44691</v>
      </c>
      <c r="AM1840" s="26">
        <v>44691</v>
      </c>
      <c r="AN1840" s="26">
        <v>44834</v>
      </c>
      <c r="AO1840" s="26">
        <v>44995</v>
      </c>
      <c r="AR1840" s="25">
        <v>5531.14</v>
      </c>
      <c r="AS1840" s="23">
        <v>322.27</v>
      </c>
      <c r="AT1840" s="25">
        <v>75960.13</v>
      </c>
      <c r="AU1840" s="25">
        <v>5234.47</v>
      </c>
      <c r="AV1840" s="25">
        <v>30109.49</v>
      </c>
      <c r="AY1840" s="24">
        <v>30109</v>
      </c>
      <c r="AZ1840" s="23" t="s">
        <v>136</v>
      </c>
      <c r="BA1840" s="23">
        <v>0</v>
      </c>
      <c r="BB1840" s="23" t="s">
        <v>481</v>
      </c>
      <c r="BC1840" s="24">
        <v>-27470</v>
      </c>
      <c r="BK1840" s="23" t="s">
        <v>5543</v>
      </c>
      <c r="BL1840" s="26">
        <v>45035</v>
      </c>
      <c r="BM1840" s="23" t="s">
        <v>286</v>
      </c>
      <c r="BO1840" s="23" t="s">
        <v>162</v>
      </c>
      <c r="BP1840" s="23" t="s">
        <v>146</v>
      </c>
      <c r="BQ1840" s="23" t="s">
        <v>272</v>
      </c>
      <c r="BS1840" s="23" t="s">
        <v>174</v>
      </c>
      <c r="BT1840" s="23" t="s">
        <v>3926</v>
      </c>
      <c r="BV1840" s="24">
        <v>81814</v>
      </c>
      <c r="BW1840" s="24">
        <v>7874</v>
      </c>
      <c r="BZ1840" s="24">
        <v>162157</v>
      </c>
      <c r="CB1840" s="23" t="s">
        <v>437</v>
      </c>
      <c r="CC1840" s="23" t="s">
        <v>3203</v>
      </c>
      <c r="CF1840" s="23">
        <v>1</v>
      </c>
      <c r="CG1840" s="23">
        <v>40186</v>
      </c>
      <c r="CI1840" s="23" t="s">
        <v>275</v>
      </c>
      <c r="CJ1840" s="23" t="s">
        <v>150</v>
      </c>
      <c r="CK1840" s="23" t="s">
        <v>151</v>
      </c>
      <c r="CL1840" s="26">
        <v>44343</v>
      </c>
      <c r="CM1840" s="23" t="s">
        <v>3268</v>
      </c>
    </row>
    <row r="1841" spans="1:91" x14ac:dyDescent="0.25">
      <c r="A1841" s="23" t="s">
        <v>3930</v>
      </c>
      <c r="B1841" s="23" t="s">
        <v>4899</v>
      </c>
      <c r="C1841" s="23" t="s">
        <v>4900</v>
      </c>
      <c r="D1841" s="23" t="s">
        <v>0</v>
      </c>
      <c r="E1841" s="23" t="s">
        <v>3931</v>
      </c>
      <c r="F1841" s="23" t="s">
        <v>154</v>
      </c>
      <c r="G1841" s="23">
        <v>1980117</v>
      </c>
      <c r="H1841" s="23" t="s">
        <v>2800</v>
      </c>
      <c r="I1841" s="23" t="s">
        <v>162</v>
      </c>
      <c r="J1841" s="23" t="s">
        <v>268</v>
      </c>
      <c r="K1841" s="23" t="s">
        <v>269</v>
      </c>
      <c r="L1841" s="23" t="s">
        <v>2801</v>
      </c>
      <c r="M1841" s="24">
        <v>5575</v>
      </c>
      <c r="N1841" s="24">
        <v>9000</v>
      </c>
      <c r="O1841" s="24">
        <v>5000</v>
      </c>
      <c r="P1841" s="25">
        <v>14575.3</v>
      </c>
      <c r="Q1841" s="24">
        <v>19855</v>
      </c>
      <c r="R1841" s="24">
        <v>-5280</v>
      </c>
      <c r="S1841" s="23" t="s">
        <v>136</v>
      </c>
      <c r="W1841" s="24">
        <v>14575</v>
      </c>
      <c r="Z1841" s="24">
        <v>46000</v>
      </c>
      <c r="AC1841" s="24">
        <v>46000</v>
      </c>
      <c r="AD1841" s="23" t="s">
        <v>160</v>
      </c>
      <c r="AE1841" s="24">
        <v>46000</v>
      </c>
      <c r="AF1841" s="24">
        <v>25707</v>
      </c>
      <c r="AG1841" s="24">
        <v>14000</v>
      </c>
      <c r="AH1841" s="24">
        <v>39707</v>
      </c>
      <c r="AI1841" s="23" t="s">
        <v>143</v>
      </c>
      <c r="AJ1841" s="23" t="s">
        <v>142</v>
      </c>
      <c r="AK1841" s="26">
        <v>44774</v>
      </c>
      <c r="AL1841" s="26">
        <v>44690</v>
      </c>
      <c r="AM1841" s="26">
        <v>44690</v>
      </c>
      <c r="AN1841" s="26">
        <v>44788</v>
      </c>
      <c r="AO1841" s="26">
        <v>45077</v>
      </c>
      <c r="AR1841" s="25">
        <v>1567.29</v>
      </c>
      <c r="AS1841" s="23">
        <v>100.23</v>
      </c>
      <c r="AT1841" s="25">
        <v>2187.31</v>
      </c>
      <c r="AU1841" s="23">
        <v>308.85000000000002</v>
      </c>
      <c r="AV1841" s="25">
        <v>1411.62</v>
      </c>
      <c r="AW1841" s="23">
        <v>200</v>
      </c>
      <c r="AX1841" s="23">
        <v>200</v>
      </c>
      <c r="AY1841" s="24">
        <v>1212</v>
      </c>
      <c r="AZ1841" s="23" t="s">
        <v>136</v>
      </c>
      <c r="BC1841" s="24">
        <v>8000</v>
      </c>
      <c r="BD1841" s="24">
        <v>1000</v>
      </c>
      <c r="BJ1841" s="24">
        <v>5000</v>
      </c>
      <c r="BK1841" s="23" t="s">
        <v>6207</v>
      </c>
      <c r="BL1841" s="26">
        <v>45078</v>
      </c>
      <c r="BM1841" s="23" t="s">
        <v>286</v>
      </c>
      <c r="BO1841" s="23" t="s">
        <v>162</v>
      </c>
      <c r="BP1841" s="23" t="s">
        <v>146</v>
      </c>
      <c r="BQ1841" s="23" t="s">
        <v>272</v>
      </c>
      <c r="BS1841" s="23" t="s">
        <v>334</v>
      </c>
      <c r="BT1841" s="23" t="s">
        <v>3932</v>
      </c>
      <c r="BV1841" s="24">
        <v>3855</v>
      </c>
      <c r="BW1841" s="24">
        <v>9720</v>
      </c>
      <c r="BX1841" s="24">
        <v>1000</v>
      </c>
      <c r="BZ1841" s="24">
        <v>20132</v>
      </c>
      <c r="CB1841" s="23" t="s">
        <v>2802</v>
      </c>
      <c r="CC1841" s="23" t="s">
        <v>1261</v>
      </c>
      <c r="CF1841" s="23">
        <v>1</v>
      </c>
      <c r="CG1841" s="23">
        <v>41515</v>
      </c>
      <c r="CI1841" s="23" t="s">
        <v>275</v>
      </c>
      <c r="CJ1841" s="23" t="s">
        <v>150</v>
      </c>
      <c r="CK1841" s="23" t="s">
        <v>151</v>
      </c>
      <c r="CL1841" s="26">
        <v>44426</v>
      </c>
      <c r="CM1841" s="23" t="s">
        <v>3268</v>
      </c>
    </row>
    <row r="1842" spans="1:91" x14ac:dyDescent="0.25">
      <c r="A1842" s="23" t="s">
        <v>3933</v>
      </c>
      <c r="B1842" s="23" t="s">
        <v>4899</v>
      </c>
      <c r="C1842" s="23" t="s">
        <v>4900</v>
      </c>
      <c r="D1842" s="23" t="s">
        <v>0</v>
      </c>
      <c r="E1842" s="23" t="s">
        <v>3934</v>
      </c>
      <c r="F1842" s="23" t="s">
        <v>154</v>
      </c>
      <c r="G1842" s="23">
        <v>2035946</v>
      </c>
      <c r="H1842" s="23" t="s">
        <v>511</v>
      </c>
      <c r="I1842" s="23" t="s">
        <v>162</v>
      </c>
      <c r="J1842" s="23" t="s">
        <v>268</v>
      </c>
      <c r="K1842" s="23" t="s">
        <v>269</v>
      </c>
      <c r="L1842" s="23" t="s">
        <v>3404</v>
      </c>
      <c r="M1842" s="24">
        <v>64321</v>
      </c>
      <c r="P1842" s="25">
        <v>64320.94</v>
      </c>
      <c r="Q1842" s="24">
        <v>52230</v>
      </c>
      <c r="R1842" s="24">
        <v>12091</v>
      </c>
      <c r="S1842" s="23" t="s">
        <v>136</v>
      </c>
      <c r="W1842" s="24">
        <v>64321</v>
      </c>
      <c r="Z1842" s="24">
        <v>330000</v>
      </c>
      <c r="AC1842" s="24">
        <v>330000</v>
      </c>
      <c r="AD1842" s="23" t="s">
        <v>160</v>
      </c>
      <c r="AE1842" s="24">
        <v>330000</v>
      </c>
      <c r="AF1842" s="24">
        <v>401382</v>
      </c>
      <c r="AH1842" s="24">
        <v>401382</v>
      </c>
      <c r="AI1842" s="23" t="s">
        <v>135</v>
      </c>
      <c r="AJ1842" s="23" t="s">
        <v>136</v>
      </c>
      <c r="AK1842" s="26">
        <v>44835</v>
      </c>
      <c r="AL1842" s="26">
        <v>44836</v>
      </c>
      <c r="AM1842" s="26">
        <v>44836</v>
      </c>
      <c r="AN1842" s="26">
        <v>44895</v>
      </c>
      <c r="AO1842" s="26">
        <v>44957</v>
      </c>
      <c r="AR1842" s="25">
        <v>31217.05</v>
      </c>
      <c r="AS1842" s="25">
        <v>2013.31</v>
      </c>
      <c r="AT1842" s="23">
        <v>7.0000000000000007E-2</v>
      </c>
      <c r="AU1842" s="25">
        <v>24082.55</v>
      </c>
      <c r="AV1842" s="25">
        <v>7007.96</v>
      </c>
      <c r="AY1842" s="24">
        <v>7008</v>
      </c>
      <c r="AZ1842" s="23" t="s">
        <v>136</v>
      </c>
      <c r="BA1842" s="23">
        <v>0</v>
      </c>
      <c r="BK1842" s="23" t="s">
        <v>5024</v>
      </c>
      <c r="BL1842" s="26">
        <v>45023</v>
      </c>
      <c r="BM1842" s="23" t="s">
        <v>286</v>
      </c>
      <c r="BO1842" s="23" t="s">
        <v>162</v>
      </c>
      <c r="BP1842" s="23" t="s">
        <v>146</v>
      </c>
      <c r="BQ1842" s="23" t="s">
        <v>272</v>
      </c>
      <c r="BS1842" s="23" t="s">
        <v>174</v>
      </c>
      <c r="BT1842" s="23" t="s">
        <v>2337</v>
      </c>
      <c r="BV1842" s="24">
        <v>33230</v>
      </c>
      <c r="BW1842" s="24">
        <v>31091</v>
      </c>
      <c r="BZ1842" s="24">
        <v>337062</v>
      </c>
      <c r="CB1842" s="23" t="s">
        <v>147</v>
      </c>
      <c r="CC1842" s="23" t="s">
        <v>3203</v>
      </c>
      <c r="CD1842" s="23" t="s">
        <v>166</v>
      </c>
      <c r="CF1842" s="23">
        <v>1</v>
      </c>
      <c r="CG1842" s="23">
        <v>31381</v>
      </c>
      <c r="CI1842" s="23" t="s">
        <v>275</v>
      </c>
      <c r="CJ1842" s="23" t="s">
        <v>150</v>
      </c>
      <c r="CK1842" s="23" t="s">
        <v>151</v>
      </c>
      <c r="CL1842" s="26">
        <v>43341</v>
      </c>
      <c r="CM1842" s="23" t="s">
        <v>3268</v>
      </c>
    </row>
    <row r="1843" spans="1:91" x14ac:dyDescent="0.25">
      <c r="A1843" s="23" t="s">
        <v>2335</v>
      </c>
      <c r="B1843" s="23" t="s">
        <v>4899</v>
      </c>
      <c r="C1843" s="23" t="s">
        <v>4898</v>
      </c>
      <c r="D1843" s="23" t="s">
        <v>14</v>
      </c>
      <c r="F1843" s="23" t="s">
        <v>154</v>
      </c>
      <c r="H1843" s="23" t="s">
        <v>332</v>
      </c>
      <c r="I1843" s="23" t="s">
        <v>162</v>
      </c>
      <c r="J1843" s="23" t="s">
        <v>594</v>
      </c>
      <c r="L1843" s="23" t="s">
        <v>260</v>
      </c>
      <c r="P1843" s="23">
        <v>0</v>
      </c>
      <c r="R1843" s="23">
        <v>0</v>
      </c>
      <c r="S1843" s="23" t="s">
        <v>142</v>
      </c>
      <c r="T1843" s="24">
        <v>60000</v>
      </c>
      <c r="V1843" s="24">
        <v>60000</v>
      </c>
      <c r="W1843" s="24">
        <v>-60000</v>
      </c>
      <c r="AI1843" s="23" t="s">
        <v>143</v>
      </c>
      <c r="AJ1843" s="23" t="s">
        <v>142</v>
      </c>
      <c r="AO1843" s="26">
        <v>45077</v>
      </c>
      <c r="BK1843" s="23" t="s">
        <v>2336</v>
      </c>
      <c r="BL1843" s="26">
        <v>44895</v>
      </c>
      <c r="BO1843" s="23" t="s">
        <v>162</v>
      </c>
      <c r="BP1843" s="23" t="s">
        <v>146</v>
      </c>
      <c r="BQ1843" s="23" t="s">
        <v>262</v>
      </c>
      <c r="BS1843" s="23" t="s">
        <v>174</v>
      </c>
      <c r="BT1843" s="23" t="s">
        <v>2337</v>
      </c>
      <c r="BW1843" s="23">
        <v>0</v>
      </c>
      <c r="CB1843" s="23" t="s">
        <v>251</v>
      </c>
      <c r="CF1843" s="23">
        <v>1</v>
      </c>
      <c r="CG1843" s="23">
        <v>44072</v>
      </c>
      <c r="CI1843" s="23" t="s">
        <v>275</v>
      </c>
      <c r="CJ1843" s="23" t="s">
        <v>150</v>
      </c>
      <c r="CK1843" s="23" t="s">
        <v>151</v>
      </c>
      <c r="CL1843" s="26">
        <v>44747</v>
      </c>
      <c r="CM1843" s="23" t="s">
        <v>2080</v>
      </c>
    </row>
    <row r="1844" spans="1:91" x14ac:dyDescent="0.25">
      <c r="A1844" s="23" t="s">
        <v>3935</v>
      </c>
      <c r="B1844" s="23" t="s">
        <v>4899</v>
      </c>
      <c r="C1844" s="23" t="s">
        <v>4900</v>
      </c>
      <c r="D1844" s="23" t="s">
        <v>14</v>
      </c>
      <c r="E1844" s="23" t="s">
        <v>3936</v>
      </c>
      <c r="F1844" s="23" t="s">
        <v>154</v>
      </c>
      <c r="G1844" s="23">
        <v>1970927</v>
      </c>
      <c r="H1844" s="23" t="s">
        <v>434</v>
      </c>
      <c r="I1844" s="23" t="s">
        <v>162</v>
      </c>
      <c r="J1844" s="23" t="s">
        <v>268</v>
      </c>
      <c r="K1844" s="23" t="s">
        <v>269</v>
      </c>
      <c r="L1844" s="23" t="s">
        <v>3404</v>
      </c>
      <c r="M1844" s="24">
        <v>35896</v>
      </c>
      <c r="N1844" s="24">
        <v>9000</v>
      </c>
      <c r="P1844" s="25">
        <v>44896.33</v>
      </c>
      <c r="Q1844" s="24">
        <v>44000</v>
      </c>
      <c r="R1844" s="23">
        <v>896</v>
      </c>
      <c r="S1844" s="23" t="s">
        <v>133</v>
      </c>
      <c r="T1844" s="24">
        <v>50000</v>
      </c>
      <c r="V1844" s="24">
        <v>50000</v>
      </c>
      <c r="W1844" s="24">
        <v>-5104</v>
      </c>
      <c r="Z1844" s="24">
        <v>1000</v>
      </c>
      <c r="AA1844" s="24">
        <v>58000</v>
      </c>
      <c r="AC1844" s="24">
        <v>59000</v>
      </c>
      <c r="AD1844" s="23" t="s">
        <v>160</v>
      </c>
      <c r="AE1844" s="24">
        <v>59000</v>
      </c>
      <c r="AF1844" s="24">
        <v>39122</v>
      </c>
      <c r="AG1844" s="24">
        <v>9000</v>
      </c>
      <c r="AH1844" s="24">
        <v>48122</v>
      </c>
      <c r="AI1844" s="23" t="s">
        <v>143</v>
      </c>
      <c r="AJ1844" s="23" t="s">
        <v>142</v>
      </c>
      <c r="AK1844" s="26">
        <v>44774</v>
      </c>
      <c r="AL1844" s="26">
        <v>44659</v>
      </c>
      <c r="AM1844" s="26">
        <v>44659</v>
      </c>
      <c r="AN1844" s="26">
        <v>44865</v>
      </c>
      <c r="AO1844" s="26">
        <v>45037</v>
      </c>
      <c r="AU1844" s="25">
        <v>35032.22</v>
      </c>
      <c r="AV1844" s="23">
        <v>864.11</v>
      </c>
      <c r="AY1844" s="23">
        <v>864</v>
      </c>
      <c r="AZ1844" s="23" t="s">
        <v>136</v>
      </c>
      <c r="BC1844" s="24">
        <v>4500</v>
      </c>
      <c r="BD1844" s="24">
        <v>4500</v>
      </c>
      <c r="BK1844" s="23" t="s">
        <v>6206</v>
      </c>
      <c r="BL1844" s="26">
        <v>45078</v>
      </c>
      <c r="BM1844" s="23" t="s">
        <v>286</v>
      </c>
      <c r="BO1844" s="23" t="s">
        <v>162</v>
      </c>
      <c r="BP1844" s="23" t="s">
        <v>146</v>
      </c>
      <c r="BQ1844" s="23" t="s">
        <v>181</v>
      </c>
      <c r="BS1844" s="23" t="s">
        <v>174</v>
      </c>
      <c r="BT1844" s="23" t="s">
        <v>2337</v>
      </c>
      <c r="BW1844" s="24">
        <v>40396</v>
      </c>
      <c r="BX1844" s="24">
        <v>4500</v>
      </c>
      <c r="BZ1844" s="24">
        <v>3225</v>
      </c>
      <c r="CB1844" s="23" t="s">
        <v>3066</v>
      </c>
      <c r="CC1844" s="23" t="s">
        <v>3066</v>
      </c>
      <c r="CF1844" s="23">
        <v>1</v>
      </c>
      <c r="CG1844" s="23">
        <v>40734</v>
      </c>
      <c r="CI1844" s="23" t="s">
        <v>275</v>
      </c>
      <c r="CJ1844" s="23" t="s">
        <v>150</v>
      </c>
      <c r="CK1844" s="23" t="s">
        <v>151</v>
      </c>
      <c r="CL1844" s="26">
        <v>44403</v>
      </c>
      <c r="CM1844" s="23" t="s">
        <v>3268</v>
      </c>
    </row>
    <row r="1845" spans="1:91" x14ac:dyDescent="0.25">
      <c r="A1845" s="23" t="s">
        <v>2338</v>
      </c>
      <c r="B1845" s="23" t="s">
        <v>4899</v>
      </c>
      <c r="C1845" s="23" t="s">
        <v>4900</v>
      </c>
      <c r="D1845" s="23" t="s">
        <v>14</v>
      </c>
      <c r="E1845" s="23" t="s">
        <v>2339</v>
      </c>
      <c r="F1845" s="23" t="s">
        <v>154</v>
      </c>
      <c r="G1845" s="23">
        <v>2084801</v>
      </c>
      <c r="H1845" s="23" t="s">
        <v>332</v>
      </c>
      <c r="I1845" s="23" t="s">
        <v>162</v>
      </c>
      <c r="J1845" s="23" t="s">
        <v>157</v>
      </c>
      <c r="K1845" s="23" t="s">
        <v>269</v>
      </c>
      <c r="L1845" s="23" t="s">
        <v>333</v>
      </c>
      <c r="N1845" s="24">
        <v>10000</v>
      </c>
      <c r="P1845" s="25">
        <v>10000</v>
      </c>
      <c r="Q1845" s="24">
        <v>10000</v>
      </c>
      <c r="R1845" s="23">
        <v>0</v>
      </c>
      <c r="S1845" s="23" t="s">
        <v>142</v>
      </c>
      <c r="T1845" s="24">
        <v>10000</v>
      </c>
      <c r="V1845" s="24">
        <v>10000</v>
      </c>
      <c r="W1845" s="23">
        <v>0</v>
      </c>
      <c r="Z1845" s="24">
        <v>11200</v>
      </c>
      <c r="AC1845" s="24">
        <v>11200</v>
      </c>
      <c r="AD1845" s="23" t="s">
        <v>160</v>
      </c>
      <c r="AE1845" s="24">
        <v>11200</v>
      </c>
      <c r="AG1845" s="24">
        <v>10000</v>
      </c>
      <c r="AH1845" s="24">
        <v>10000</v>
      </c>
      <c r="AI1845" s="23" t="s">
        <v>143</v>
      </c>
      <c r="AJ1845" s="23" t="s">
        <v>142</v>
      </c>
      <c r="AK1845" s="26">
        <v>45200</v>
      </c>
      <c r="AL1845" s="26">
        <v>44965</v>
      </c>
      <c r="AM1845" s="26">
        <v>44965</v>
      </c>
      <c r="AN1845" s="26">
        <v>45291</v>
      </c>
      <c r="AO1845" s="26">
        <v>45230</v>
      </c>
      <c r="BG1845" s="24">
        <v>10000</v>
      </c>
      <c r="BK1845" s="23" t="s">
        <v>6205</v>
      </c>
      <c r="BL1845" s="26">
        <v>45078</v>
      </c>
      <c r="BM1845" s="23" t="s">
        <v>286</v>
      </c>
      <c r="BO1845" s="23" t="s">
        <v>162</v>
      </c>
      <c r="BP1845" s="23" t="s">
        <v>146</v>
      </c>
      <c r="BQ1845" s="23" t="s">
        <v>262</v>
      </c>
      <c r="BS1845" s="23" t="s">
        <v>174</v>
      </c>
      <c r="BT1845" s="23" t="s">
        <v>2337</v>
      </c>
      <c r="BW1845" s="23">
        <v>0</v>
      </c>
      <c r="BY1845" s="24">
        <v>10000</v>
      </c>
      <c r="CB1845" s="23" t="s">
        <v>251</v>
      </c>
      <c r="CC1845" s="23" t="s">
        <v>251</v>
      </c>
      <c r="CF1845" s="23">
        <v>1</v>
      </c>
      <c r="CG1845" s="23">
        <v>44812</v>
      </c>
      <c r="CI1845" s="23" t="s">
        <v>149</v>
      </c>
      <c r="CJ1845" s="23" t="s">
        <v>150</v>
      </c>
      <c r="CK1845" s="23" t="s">
        <v>151</v>
      </c>
      <c r="CL1845" s="26">
        <v>44790</v>
      </c>
      <c r="CM1845" s="23" t="s">
        <v>2080</v>
      </c>
    </row>
    <row r="1846" spans="1:91" x14ac:dyDescent="0.25">
      <c r="A1846" s="23" t="s">
        <v>2340</v>
      </c>
      <c r="B1846" s="23" t="s">
        <v>4899</v>
      </c>
      <c r="C1846" s="23" t="s">
        <v>4900</v>
      </c>
      <c r="D1846" s="23" t="s">
        <v>14</v>
      </c>
      <c r="E1846" s="23" t="s">
        <v>2341</v>
      </c>
      <c r="F1846" s="23" t="s">
        <v>154</v>
      </c>
      <c r="G1846" s="23">
        <v>2094894</v>
      </c>
      <c r="H1846" s="23" t="s">
        <v>332</v>
      </c>
      <c r="I1846" s="23" t="s">
        <v>162</v>
      </c>
      <c r="J1846" s="23" t="s">
        <v>157</v>
      </c>
      <c r="K1846" s="23" t="s">
        <v>269</v>
      </c>
      <c r="L1846" s="23" t="s">
        <v>333</v>
      </c>
      <c r="N1846" s="24">
        <v>10555</v>
      </c>
      <c r="P1846" s="25">
        <v>10555</v>
      </c>
      <c r="Q1846" s="24">
        <v>40000</v>
      </c>
      <c r="R1846" s="24">
        <v>-29445</v>
      </c>
      <c r="S1846" s="23" t="s">
        <v>136</v>
      </c>
      <c r="T1846" s="24">
        <v>240000</v>
      </c>
      <c r="V1846" s="24">
        <v>240000</v>
      </c>
      <c r="W1846" s="24">
        <v>-229445</v>
      </c>
      <c r="Z1846" s="24">
        <v>20350</v>
      </c>
      <c r="AB1846" s="24">
        <v>19650</v>
      </c>
      <c r="AC1846" s="24">
        <v>40000</v>
      </c>
      <c r="AD1846" s="23" t="s">
        <v>160</v>
      </c>
      <c r="AE1846" s="24">
        <v>40000</v>
      </c>
      <c r="AG1846" s="24">
        <v>10555</v>
      </c>
      <c r="AH1846" s="24">
        <v>10555</v>
      </c>
      <c r="AI1846" s="23" t="s">
        <v>143</v>
      </c>
      <c r="AJ1846" s="23" t="s">
        <v>142</v>
      </c>
      <c r="AL1846" s="26">
        <v>44997</v>
      </c>
      <c r="AM1846" s="26">
        <v>44997</v>
      </c>
      <c r="AN1846" s="26">
        <v>45108</v>
      </c>
      <c r="AO1846" s="26">
        <v>45169</v>
      </c>
      <c r="AW1846" s="24">
        <v>31000</v>
      </c>
      <c r="AX1846" s="24">
        <v>31000</v>
      </c>
      <c r="AY1846" s="24">
        <v>-31000</v>
      </c>
      <c r="AZ1846" s="23" t="s">
        <v>136</v>
      </c>
      <c r="BB1846" s="23" t="s">
        <v>1808</v>
      </c>
      <c r="BC1846" s="24">
        <v>10555</v>
      </c>
      <c r="BK1846" s="23" t="s">
        <v>6204</v>
      </c>
      <c r="BL1846" s="26">
        <v>45078</v>
      </c>
      <c r="BM1846" s="23" t="s">
        <v>286</v>
      </c>
      <c r="BO1846" s="23" t="s">
        <v>162</v>
      </c>
      <c r="BP1846" s="23" t="s">
        <v>146</v>
      </c>
      <c r="BQ1846" s="23" t="s">
        <v>262</v>
      </c>
      <c r="BS1846" s="23" t="s">
        <v>174</v>
      </c>
      <c r="BT1846" s="23" t="s">
        <v>2337</v>
      </c>
      <c r="BW1846" s="24">
        <v>10555</v>
      </c>
      <c r="CB1846" s="23" t="s">
        <v>251</v>
      </c>
      <c r="CC1846" s="23" t="s">
        <v>251</v>
      </c>
      <c r="CF1846" s="23">
        <v>1</v>
      </c>
      <c r="CG1846" s="23">
        <v>44813</v>
      </c>
      <c r="CI1846" s="23" t="s">
        <v>149</v>
      </c>
      <c r="CJ1846" s="23" t="s">
        <v>150</v>
      </c>
      <c r="CK1846" s="23" t="s">
        <v>151</v>
      </c>
      <c r="CL1846" s="26">
        <v>44790</v>
      </c>
      <c r="CM1846" s="23" t="s">
        <v>2080</v>
      </c>
    </row>
    <row r="1847" spans="1:91" x14ac:dyDescent="0.25">
      <c r="A1847" s="23" t="s">
        <v>3937</v>
      </c>
      <c r="B1847" s="23" t="s">
        <v>4899</v>
      </c>
      <c r="C1847" s="23" t="s">
        <v>4900</v>
      </c>
      <c r="D1847" s="23" t="s">
        <v>0</v>
      </c>
      <c r="E1847" s="23" t="s">
        <v>3938</v>
      </c>
      <c r="F1847" s="23" t="s">
        <v>154</v>
      </c>
      <c r="G1847" s="23">
        <v>2012008</v>
      </c>
      <c r="H1847" s="23" t="s">
        <v>2990</v>
      </c>
      <c r="I1847" s="23" t="s">
        <v>162</v>
      </c>
      <c r="J1847" s="23" t="s">
        <v>157</v>
      </c>
      <c r="K1847" s="23" t="s">
        <v>269</v>
      </c>
      <c r="L1847" s="23" t="s">
        <v>395</v>
      </c>
      <c r="M1847" s="24">
        <v>1553</v>
      </c>
      <c r="N1847" s="24">
        <v>3000</v>
      </c>
      <c r="P1847" s="25">
        <v>4552.8</v>
      </c>
      <c r="Q1847" s="24">
        <v>4277</v>
      </c>
      <c r="R1847" s="23">
        <v>276</v>
      </c>
      <c r="S1847" s="23" t="s">
        <v>133</v>
      </c>
      <c r="W1847" s="24">
        <v>4553</v>
      </c>
      <c r="Z1847" s="24">
        <v>40000</v>
      </c>
      <c r="AC1847" s="24">
        <v>40000</v>
      </c>
      <c r="AD1847" s="23" t="s">
        <v>160</v>
      </c>
      <c r="AE1847" s="24">
        <v>40000</v>
      </c>
      <c r="AF1847" s="24">
        <v>28925</v>
      </c>
      <c r="AG1847" s="24">
        <v>3000</v>
      </c>
      <c r="AH1847" s="24">
        <v>31925</v>
      </c>
      <c r="AI1847" s="23" t="s">
        <v>143</v>
      </c>
      <c r="AJ1847" s="23" t="s">
        <v>142</v>
      </c>
      <c r="AK1847" s="26">
        <v>44805</v>
      </c>
      <c r="AL1847" s="26">
        <v>44784</v>
      </c>
      <c r="AM1847" s="26">
        <v>44784</v>
      </c>
      <c r="AN1847" s="26">
        <v>44926</v>
      </c>
      <c r="AO1847" s="26">
        <v>45138</v>
      </c>
      <c r="AR1847" s="23">
        <v>490.77</v>
      </c>
      <c r="AS1847" s="23">
        <v>651.34</v>
      </c>
      <c r="AT1847" s="23">
        <v>135.11000000000001</v>
      </c>
      <c r="AU1847" s="23">
        <v>136.74</v>
      </c>
      <c r="AV1847" s="23">
        <v>138.84</v>
      </c>
      <c r="AY1847" s="23">
        <v>139</v>
      </c>
      <c r="AZ1847" s="23" t="s">
        <v>136</v>
      </c>
      <c r="BD1847" s="24">
        <v>3000</v>
      </c>
      <c r="BK1847" s="23" t="s">
        <v>6203</v>
      </c>
      <c r="BL1847" s="26">
        <v>45079</v>
      </c>
      <c r="BM1847" s="23" t="s">
        <v>286</v>
      </c>
      <c r="BO1847" s="23" t="s">
        <v>162</v>
      </c>
      <c r="BP1847" s="23" t="s">
        <v>146</v>
      </c>
      <c r="BQ1847" s="23" t="s">
        <v>272</v>
      </c>
      <c r="BS1847" s="23" t="s">
        <v>334</v>
      </c>
      <c r="BT1847" s="23" t="s">
        <v>341</v>
      </c>
      <c r="BV1847" s="24">
        <v>1277</v>
      </c>
      <c r="BW1847" s="23">
        <v>276</v>
      </c>
      <c r="BX1847" s="24">
        <v>3000</v>
      </c>
      <c r="BZ1847" s="24">
        <v>27372</v>
      </c>
      <c r="CB1847" s="23" t="s">
        <v>398</v>
      </c>
      <c r="CC1847" s="23" t="s">
        <v>3474</v>
      </c>
      <c r="CF1847" s="23">
        <v>1</v>
      </c>
      <c r="CG1847" s="23">
        <v>38152</v>
      </c>
      <c r="CI1847" s="23" t="s">
        <v>275</v>
      </c>
      <c r="CJ1847" s="23" t="s">
        <v>150</v>
      </c>
      <c r="CK1847" s="23" t="s">
        <v>151</v>
      </c>
      <c r="CL1847" s="26">
        <v>44057</v>
      </c>
      <c r="CM1847" s="23" t="s">
        <v>3268</v>
      </c>
    </row>
    <row r="1848" spans="1:91" x14ac:dyDescent="0.25">
      <c r="A1848" s="23" t="s">
        <v>478</v>
      </c>
      <c r="B1848" s="23" t="s">
        <v>4899</v>
      </c>
      <c r="C1848" s="23" t="s">
        <v>4900</v>
      </c>
      <c r="D1848" s="23" t="s">
        <v>0</v>
      </c>
      <c r="E1848" s="23" t="s">
        <v>479</v>
      </c>
      <c r="F1848" s="23" t="s">
        <v>138</v>
      </c>
      <c r="G1848" s="23">
        <v>2004077</v>
      </c>
      <c r="H1848" s="23" t="s">
        <v>480</v>
      </c>
      <c r="I1848" s="23" t="s">
        <v>162</v>
      </c>
      <c r="J1848" s="23" t="s">
        <v>338</v>
      </c>
      <c r="K1848" s="23" t="s">
        <v>269</v>
      </c>
      <c r="L1848" s="23" t="s">
        <v>194</v>
      </c>
      <c r="M1848" s="24">
        <v>8644</v>
      </c>
      <c r="P1848" s="25">
        <v>8644.06</v>
      </c>
      <c r="Q1848" s="24">
        <v>6831</v>
      </c>
      <c r="R1848" s="24">
        <v>1813</v>
      </c>
      <c r="S1848" s="23" t="s">
        <v>136</v>
      </c>
      <c r="W1848" s="24">
        <v>8644</v>
      </c>
      <c r="Z1848" s="24">
        <v>24000</v>
      </c>
      <c r="AC1848" s="24">
        <v>24000</v>
      </c>
      <c r="AD1848" s="23" t="s">
        <v>160</v>
      </c>
      <c r="AE1848" s="24">
        <v>24000</v>
      </c>
      <c r="AF1848" s="24">
        <v>25894</v>
      </c>
      <c r="AH1848" s="24">
        <v>25894</v>
      </c>
      <c r="AI1848" s="23" t="s">
        <v>143</v>
      </c>
      <c r="AJ1848" s="23" t="s">
        <v>142</v>
      </c>
      <c r="AK1848" s="26">
        <v>44835</v>
      </c>
      <c r="AL1848" s="26">
        <v>44768</v>
      </c>
      <c r="AM1848" s="26">
        <v>44768</v>
      </c>
      <c r="AN1848" s="26">
        <v>44896</v>
      </c>
      <c r="AO1848" s="26">
        <v>45042</v>
      </c>
      <c r="AR1848" s="23">
        <v>864.73</v>
      </c>
      <c r="AS1848" s="25">
        <v>1487.96</v>
      </c>
      <c r="AT1848" s="23">
        <v>377.95</v>
      </c>
      <c r="AU1848" s="25">
        <v>5190.74</v>
      </c>
      <c r="AV1848" s="23">
        <v>722.68</v>
      </c>
      <c r="AY1848" s="23">
        <v>723</v>
      </c>
      <c r="AZ1848" s="23" t="s">
        <v>136</v>
      </c>
      <c r="BK1848" s="23" t="s">
        <v>6202</v>
      </c>
      <c r="BL1848" s="26">
        <v>45079</v>
      </c>
      <c r="BM1848" s="23" t="s">
        <v>286</v>
      </c>
      <c r="BO1848" s="23" t="s">
        <v>162</v>
      </c>
      <c r="BP1848" s="23" t="s">
        <v>146</v>
      </c>
      <c r="BQ1848" s="23" t="s">
        <v>215</v>
      </c>
      <c r="BS1848" s="23" t="s">
        <v>334</v>
      </c>
      <c r="BT1848" s="23" t="s">
        <v>341</v>
      </c>
      <c r="BV1848" s="24">
        <v>2731</v>
      </c>
      <c r="BW1848" s="24">
        <v>5913</v>
      </c>
      <c r="BZ1848" s="24">
        <v>17250</v>
      </c>
      <c r="CB1848" s="23" t="s">
        <v>196</v>
      </c>
      <c r="CC1848" s="23" t="s">
        <v>197</v>
      </c>
      <c r="CF1848" s="23">
        <v>1</v>
      </c>
      <c r="CG1848" s="23">
        <v>38182</v>
      </c>
      <c r="CI1848" s="23" t="s">
        <v>275</v>
      </c>
      <c r="CJ1848" s="23" t="s">
        <v>150</v>
      </c>
      <c r="CK1848" s="23" t="s">
        <v>151</v>
      </c>
      <c r="CL1848" s="26">
        <v>44057</v>
      </c>
      <c r="CM1848" s="23" t="s">
        <v>472</v>
      </c>
    </row>
    <row r="1849" spans="1:91" x14ac:dyDescent="0.25">
      <c r="A1849" s="23" t="s">
        <v>827</v>
      </c>
      <c r="B1849" s="23" t="s">
        <v>4899</v>
      </c>
      <c r="C1849" s="23" t="s">
        <v>4900</v>
      </c>
      <c r="D1849" s="23" t="s">
        <v>0</v>
      </c>
      <c r="E1849" s="23" t="s">
        <v>6201</v>
      </c>
      <c r="F1849" s="23" t="s">
        <v>138</v>
      </c>
      <c r="G1849" s="23">
        <v>2133211</v>
      </c>
      <c r="H1849" s="23" t="s">
        <v>480</v>
      </c>
      <c r="I1849" s="23" t="s">
        <v>162</v>
      </c>
      <c r="J1849" s="23" t="s">
        <v>157</v>
      </c>
      <c r="K1849" s="23" t="s">
        <v>269</v>
      </c>
      <c r="L1849" s="23" t="s">
        <v>194</v>
      </c>
      <c r="N1849" s="24">
        <v>25000</v>
      </c>
      <c r="P1849" s="25">
        <v>25000</v>
      </c>
      <c r="Q1849" s="24">
        <v>25000</v>
      </c>
      <c r="R1849" s="23">
        <v>0</v>
      </c>
      <c r="S1849" s="23" t="s">
        <v>142</v>
      </c>
      <c r="T1849" s="24">
        <v>25000</v>
      </c>
      <c r="V1849" s="24">
        <v>25000</v>
      </c>
      <c r="W1849" s="23">
        <v>0</v>
      </c>
      <c r="Z1849" s="24">
        <v>26535</v>
      </c>
      <c r="AC1849" s="24">
        <v>26535</v>
      </c>
      <c r="AD1849" s="23" t="s">
        <v>160</v>
      </c>
      <c r="AE1849" s="24">
        <v>26535</v>
      </c>
      <c r="AG1849" s="24">
        <v>25000</v>
      </c>
      <c r="AH1849" s="24">
        <v>25000</v>
      </c>
      <c r="AI1849" s="23" t="s">
        <v>143</v>
      </c>
      <c r="AJ1849" s="23" t="s">
        <v>142</v>
      </c>
      <c r="AL1849" s="26">
        <v>45078</v>
      </c>
      <c r="AM1849" s="26">
        <v>45078</v>
      </c>
      <c r="AN1849" s="26">
        <v>45107</v>
      </c>
      <c r="AO1849" s="26">
        <v>45107</v>
      </c>
      <c r="BC1849" s="24">
        <v>25000</v>
      </c>
      <c r="BK1849" s="23" t="s">
        <v>6200</v>
      </c>
      <c r="BL1849" s="26">
        <v>45079</v>
      </c>
      <c r="BM1849" s="23" t="s">
        <v>286</v>
      </c>
      <c r="BO1849" s="23" t="s">
        <v>162</v>
      </c>
      <c r="BP1849" s="23" t="s">
        <v>146</v>
      </c>
      <c r="BQ1849" s="23" t="s">
        <v>215</v>
      </c>
      <c r="BS1849" s="23" t="s">
        <v>334</v>
      </c>
      <c r="BT1849" s="23" t="s">
        <v>828</v>
      </c>
      <c r="BW1849" s="24">
        <v>25000</v>
      </c>
      <c r="CB1849" s="23" t="s">
        <v>196</v>
      </c>
      <c r="CC1849" s="23" t="s">
        <v>197</v>
      </c>
      <c r="CF1849" s="23">
        <v>1</v>
      </c>
      <c r="CG1849" s="23">
        <v>45686</v>
      </c>
      <c r="CI1849" s="23" t="s">
        <v>480</v>
      </c>
      <c r="CJ1849" s="23" t="s">
        <v>150</v>
      </c>
      <c r="CK1849" s="23" t="s">
        <v>151</v>
      </c>
      <c r="CL1849" s="26">
        <v>44802</v>
      </c>
      <c r="CM1849" s="23" t="s">
        <v>531</v>
      </c>
    </row>
    <row r="1850" spans="1:91" x14ac:dyDescent="0.25">
      <c r="A1850" s="23" t="s">
        <v>3939</v>
      </c>
      <c r="B1850" s="23" t="s">
        <v>4899</v>
      </c>
      <c r="C1850" s="23" t="s">
        <v>4900</v>
      </c>
      <c r="D1850" s="23" t="s">
        <v>0</v>
      </c>
      <c r="E1850" s="23" t="s">
        <v>5542</v>
      </c>
      <c r="F1850" s="23" t="s">
        <v>154</v>
      </c>
      <c r="G1850" s="23">
        <v>2120015</v>
      </c>
      <c r="H1850" s="23" t="s">
        <v>2541</v>
      </c>
      <c r="I1850" s="23" t="s">
        <v>162</v>
      </c>
      <c r="J1850" s="23" t="s">
        <v>157</v>
      </c>
      <c r="K1850" s="23" t="s">
        <v>269</v>
      </c>
      <c r="L1850" s="23" t="s">
        <v>3326</v>
      </c>
      <c r="M1850" s="24">
        <v>2950</v>
      </c>
      <c r="N1850" s="24">
        <v>477000</v>
      </c>
      <c r="P1850" s="25">
        <v>479950</v>
      </c>
      <c r="Q1850" s="24">
        <v>480000</v>
      </c>
      <c r="R1850" s="23">
        <v>-50</v>
      </c>
      <c r="S1850" s="23" t="s">
        <v>133</v>
      </c>
      <c r="T1850" s="24">
        <v>480000</v>
      </c>
      <c r="V1850" s="24">
        <v>480000</v>
      </c>
      <c r="W1850" s="23">
        <v>-50</v>
      </c>
      <c r="Z1850" s="24">
        <v>23417</v>
      </c>
      <c r="AC1850" s="24">
        <v>23417</v>
      </c>
      <c r="AD1850" s="23" t="s">
        <v>134</v>
      </c>
      <c r="AE1850" s="24">
        <v>23417</v>
      </c>
      <c r="AF1850" s="24">
        <v>2950</v>
      </c>
      <c r="AG1850" s="24">
        <v>477000</v>
      </c>
      <c r="AH1850" s="24">
        <v>479950</v>
      </c>
      <c r="AI1850" s="23" t="s">
        <v>143</v>
      </c>
      <c r="AJ1850" s="23" t="s">
        <v>142</v>
      </c>
      <c r="AK1850" s="26">
        <v>45047</v>
      </c>
      <c r="AL1850" s="26">
        <v>45049</v>
      </c>
      <c r="AM1850" s="26">
        <v>45049</v>
      </c>
      <c r="AN1850" s="26">
        <v>45291</v>
      </c>
      <c r="AO1850" s="26">
        <v>45291</v>
      </c>
      <c r="AV1850" s="25">
        <v>2950</v>
      </c>
      <c r="AW1850" s="24">
        <v>5000</v>
      </c>
      <c r="AX1850" s="24">
        <v>5000</v>
      </c>
      <c r="AY1850" s="24">
        <v>-2050</v>
      </c>
      <c r="AZ1850" s="23" t="s">
        <v>136</v>
      </c>
      <c r="BA1850" s="23">
        <v>0</v>
      </c>
      <c r="BC1850" s="24">
        <v>5000</v>
      </c>
      <c r="BD1850" s="24">
        <v>2000</v>
      </c>
      <c r="BG1850" s="24">
        <v>70000</v>
      </c>
      <c r="BH1850" s="24">
        <v>200000</v>
      </c>
      <c r="BI1850" s="24">
        <v>200000</v>
      </c>
      <c r="BK1850" s="23" t="s">
        <v>6199</v>
      </c>
      <c r="BL1850" s="26">
        <v>45082</v>
      </c>
      <c r="BM1850" s="23" t="s">
        <v>444</v>
      </c>
      <c r="BO1850" s="23" t="s">
        <v>162</v>
      </c>
      <c r="BP1850" s="23" t="s">
        <v>146</v>
      </c>
      <c r="BQ1850" s="23" t="s">
        <v>272</v>
      </c>
      <c r="BS1850" s="23" t="s">
        <v>229</v>
      </c>
      <c r="BT1850" s="23" t="s">
        <v>3940</v>
      </c>
      <c r="BW1850" s="24">
        <v>7950</v>
      </c>
      <c r="BX1850" s="24">
        <v>2000</v>
      </c>
      <c r="BY1850" s="24">
        <v>470000</v>
      </c>
      <c r="CB1850" s="23" t="s">
        <v>3327</v>
      </c>
      <c r="CC1850" s="23" t="s">
        <v>315</v>
      </c>
      <c r="CF1850" s="23">
        <v>1</v>
      </c>
      <c r="CG1850" s="23">
        <v>41729</v>
      </c>
      <c r="CI1850" s="23" t="s">
        <v>275</v>
      </c>
      <c r="CJ1850" s="23" t="s">
        <v>150</v>
      </c>
      <c r="CK1850" s="23" t="s">
        <v>151</v>
      </c>
      <c r="CL1850" s="26">
        <v>44428</v>
      </c>
      <c r="CM1850" s="23" t="s">
        <v>3268</v>
      </c>
    </row>
    <row r="1851" spans="1:91" x14ac:dyDescent="0.25">
      <c r="A1851" s="23" t="s">
        <v>3941</v>
      </c>
      <c r="B1851" s="23" t="s">
        <v>4899</v>
      </c>
      <c r="C1851" s="23" t="s">
        <v>4900</v>
      </c>
      <c r="D1851" s="23" t="s">
        <v>0</v>
      </c>
      <c r="E1851" s="23" t="s">
        <v>3942</v>
      </c>
      <c r="F1851" s="23" t="s">
        <v>154</v>
      </c>
      <c r="G1851" s="23">
        <v>1956649</v>
      </c>
      <c r="H1851" s="23" t="s">
        <v>312</v>
      </c>
      <c r="I1851" s="23" t="s">
        <v>162</v>
      </c>
      <c r="J1851" s="23" t="s">
        <v>268</v>
      </c>
      <c r="K1851" s="23" t="s">
        <v>158</v>
      </c>
      <c r="L1851" s="23" t="s">
        <v>321</v>
      </c>
      <c r="M1851" s="23">
        <v>256</v>
      </c>
      <c r="P1851" s="23">
        <v>256.08</v>
      </c>
      <c r="Q1851" s="24">
        <v>4191</v>
      </c>
      <c r="R1851" s="24">
        <v>-3935</v>
      </c>
      <c r="S1851" s="23" t="s">
        <v>136</v>
      </c>
      <c r="W1851" s="23">
        <v>256</v>
      </c>
      <c r="Z1851" s="24">
        <v>17000</v>
      </c>
      <c r="AC1851" s="24">
        <v>17000</v>
      </c>
      <c r="AD1851" s="23" t="s">
        <v>160</v>
      </c>
      <c r="AE1851" s="24">
        <v>17000</v>
      </c>
      <c r="AF1851" s="24">
        <v>13784</v>
      </c>
      <c r="AH1851" s="24">
        <v>13784</v>
      </c>
      <c r="AI1851" s="23" t="s">
        <v>143</v>
      </c>
      <c r="AJ1851" s="23" t="s">
        <v>142</v>
      </c>
      <c r="AK1851" s="26">
        <v>44835</v>
      </c>
      <c r="AL1851" s="26">
        <v>44641</v>
      </c>
      <c r="AM1851" s="26">
        <v>44641</v>
      </c>
      <c r="AN1851" s="26">
        <v>44774</v>
      </c>
      <c r="AO1851" s="26">
        <v>44926</v>
      </c>
      <c r="AR1851" s="23">
        <v>62.4</v>
      </c>
      <c r="AS1851" s="23">
        <v>63.53</v>
      </c>
      <c r="AT1851" s="23">
        <v>64.67</v>
      </c>
      <c r="AU1851" s="23">
        <v>65.48</v>
      </c>
      <c r="AW1851" s="24">
        <v>4000</v>
      </c>
      <c r="AX1851" s="24">
        <v>4000</v>
      </c>
      <c r="AY1851" s="24">
        <v>-4000</v>
      </c>
      <c r="AZ1851" s="23" t="s">
        <v>136</v>
      </c>
      <c r="BK1851" s="23" t="s">
        <v>6198</v>
      </c>
      <c r="BL1851" s="26">
        <v>45079</v>
      </c>
      <c r="BM1851" s="23" t="s">
        <v>286</v>
      </c>
      <c r="BO1851" s="23" t="s">
        <v>162</v>
      </c>
      <c r="BP1851" s="23" t="s">
        <v>146</v>
      </c>
      <c r="BQ1851" s="23" t="s">
        <v>272</v>
      </c>
      <c r="BS1851" s="23" t="s">
        <v>229</v>
      </c>
      <c r="BT1851" s="23" t="s">
        <v>3940</v>
      </c>
      <c r="BV1851" s="23">
        <v>191</v>
      </c>
      <c r="BW1851" s="23">
        <v>65</v>
      </c>
      <c r="BZ1851" s="24">
        <v>13528</v>
      </c>
      <c r="CB1851" s="23" t="s">
        <v>323</v>
      </c>
      <c r="CC1851" s="23" t="s">
        <v>1261</v>
      </c>
      <c r="CF1851" s="23">
        <v>1</v>
      </c>
      <c r="CG1851" s="23">
        <v>43056</v>
      </c>
      <c r="CI1851" s="23" t="s">
        <v>312</v>
      </c>
      <c r="CJ1851" s="23" t="s">
        <v>150</v>
      </c>
      <c r="CK1851" s="23" t="s">
        <v>151</v>
      </c>
      <c r="CL1851" s="26">
        <v>44621</v>
      </c>
      <c r="CM1851" s="23" t="s">
        <v>3268</v>
      </c>
    </row>
    <row r="1852" spans="1:91" x14ac:dyDescent="0.25">
      <c r="A1852" s="23" t="s">
        <v>3946</v>
      </c>
      <c r="B1852" s="23" t="s">
        <v>4899</v>
      </c>
      <c r="C1852" s="23" t="s">
        <v>4900</v>
      </c>
      <c r="D1852" s="23" t="s">
        <v>0</v>
      </c>
      <c r="E1852" s="23" t="s">
        <v>3947</v>
      </c>
      <c r="F1852" s="23" t="s">
        <v>154</v>
      </c>
      <c r="G1852" s="23">
        <v>2052262</v>
      </c>
      <c r="H1852" s="23" t="s">
        <v>434</v>
      </c>
      <c r="I1852" s="23" t="s">
        <v>162</v>
      </c>
      <c r="J1852" s="23" t="s">
        <v>338</v>
      </c>
      <c r="K1852" s="23" t="s">
        <v>299</v>
      </c>
      <c r="L1852" s="23" t="s">
        <v>321</v>
      </c>
      <c r="M1852" s="23">
        <v>638</v>
      </c>
      <c r="P1852" s="23">
        <v>637.72</v>
      </c>
      <c r="Q1852" s="23">
        <v>638</v>
      </c>
      <c r="R1852" s="23">
        <v>0</v>
      </c>
      <c r="S1852" s="23" t="s">
        <v>142</v>
      </c>
      <c r="W1852" s="23">
        <v>638</v>
      </c>
      <c r="Z1852" s="24">
        <v>11000</v>
      </c>
      <c r="AC1852" s="24">
        <v>11000</v>
      </c>
      <c r="AD1852" s="23" t="s">
        <v>160</v>
      </c>
      <c r="AE1852" s="24">
        <v>11000</v>
      </c>
      <c r="AF1852" s="24">
        <v>7209</v>
      </c>
      <c r="AH1852" s="24">
        <v>7209</v>
      </c>
      <c r="AI1852" s="23" t="s">
        <v>143</v>
      </c>
      <c r="AJ1852" s="23" t="s">
        <v>142</v>
      </c>
      <c r="AK1852" s="26">
        <v>44896</v>
      </c>
      <c r="AL1852" s="26">
        <v>44907</v>
      </c>
      <c r="AM1852" s="26">
        <v>44907</v>
      </c>
      <c r="AN1852" s="26">
        <v>44926</v>
      </c>
      <c r="AO1852" s="26">
        <v>44925</v>
      </c>
      <c r="AR1852" s="23">
        <v>249.7</v>
      </c>
      <c r="AT1852" s="23">
        <v>388.02</v>
      </c>
      <c r="BK1852" s="23" t="s">
        <v>3948</v>
      </c>
      <c r="BL1852" s="26">
        <v>44935</v>
      </c>
      <c r="BM1852" s="23" t="s">
        <v>286</v>
      </c>
      <c r="BO1852" s="23" t="s">
        <v>162</v>
      </c>
      <c r="BP1852" s="23" t="s">
        <v>146</v>
      </c>
      <c r="BQ1852" s="23" t="s">
        <v>272</v>
      </c>
      <c r="BS1852" s="23" t="s">
        <v>351</v>
      </c>
      <c r="BT1852" s="23" t="s">
        <v>1422</v>
      </c>
      <c r="BV1852" s="23">
        <v>638</v>
      </c>
      <c r="BW1852" s="23">
        <v>0</v>
      </c>
      <c r="BZ1852" s="24">
        <v>6571</v>
      </c>
      <c r="CB1852" s="23" t="s">
        <v>323</v>
      </c>
      <c r="CC1852" s="23" t="s">
        <v>315</v>
      </c>
      <c r="CF1852" s="23">
        <v>1</v>
      </c>
      <c r="CG1852" s="23">
        <v>46251</v>
      </c>
      <c r="CI1852" s="23" t="s">
        <v>275</v>
      </c>
      <c r="CJ1852" s="23" t="s">
        <v>150</v>
      </c>
      <c r="CK1852" s="23" t="s">
        <v>151</v>
      </c>
      <c r="CL1852" s="26">
        <v>44886</v>
      </c>
      <c r="CM1852" s="23" t="s">
        <v>3268</v>
      </c>
    </row>
    <row r="1853" spans="1:91" x14ac:dyDescent="0.25">
      <c r="A1853" s="23" t="s">
        <v>348</v>
      </c>
      <c r="B1853" s="23" t="s">
        <v>4899</v>
      </c>
      <c r="C1853" s="23" t="s">
        <v>4900</v>
      </c>
      <c r="D1853" s="23" t="s">
        <v>0</v>
      </c>
      <c r="E1853" s="23" t="s">
        <v>349</v>
      </c>
      <c r="F1853" s="23" t="s">
        <v>154</v>
      </c>
      <c r="G1853" s="23">
        <v>2093319</v>
      </c>
      <c r="H1853" s="23" t="s">
        <v>350</v>
      </c>
      <c r="I1853" s="23" t="s">
        <v>162</v>
      </c>
      <c r="J1853" s="23" t="s">
        <v>268</v>
      </c>
      <c r="K1853" s="23" t="s">
        <v>158</v>
      </c>
      <c r="L1853" s="23" t="s">
        <v>162</v>
      </c>
      <c r="M1853" s="24">
        <v>2998</v>
      </c>
      <c r="N1853" s="24">
        <v>9000</v>
      </c>
      <c r="P1853" s="25">
        <v>11998.38</v>
      </c>
      <c r="Q1853" s="24">
        <v>11254</v>
      </c>
      <c r="R1853" s="23">
        <v>744</v>
      </c>
      <c r="S1853" s="23" t="s">
        <v>133</v>
      </c>
      <c r="U1853" s="24">
        <v>11254</v>
      </c>
      <c r="V1853" s="24">
        <v>11254</v>
      </c>
      <c r="W1853" s="23">
        <v>744</v>
      </c>
      <c r="Z1853" s="24">
        <v>11254</v>
      </c>
      <c r="AC1853" s="24">
        <v>11254</v>
      </c>
      <c r="AD1853" s="23" t="s">
        <v>160</v>
      </c>
      <c r="AE1853" s="24">
        <v>11254</v>
      </c>
      <c r="AF1853" s="24">
        <v>2998</v>
      </c>
      <c r="AG1853" s="24">
        <v>9000</v>
      </c>
      <c r="AH1853" s="24">
        <v>11998</v>
      </c>
      <c r="AI1853" s="23" t="s">
        <v>143</v>
      </c>
      <c r="AJ1853" s="23" t="s">
        <v>142</v>
      </c>
      <c r="AK1853" s="26">
        <v>45047</v>
      </c>
      <c r="AL1853" s="26">
        <v>44986</v>
      </c>
      <c r="AM1853" s="26">
        <v>44986</v>
      </c>
      <c r="AN1853" s="26">
        <v>45046</v>
      </c>
      <c r="AO1853" s="26">
        <v>45107</v>
      </c>
      <c r="AV1853" s="25">
        <v>2998.38</v>
      </c>
      <c r="AY1853" s="24">
        <v>2998</v>
      </c>
      <c r="AZ1853" s="23" t="s">
        <v>136</v>
      </c>
      <c r="BC1853" s="24">
        <v>9000</v>
      </c>
      <c r="BK1853" s="23" t="s">
        <v>6197</v>
      </c>
      <c r="BL1853" s="26">
        <v>45078</v>
      </c>
      <c r="BM1853" s="23" t="s">
        <v>286</v>
      </c>
      <c r="BO1853" s="23" t="s">
        <v>162</v>
      </c>
      <c r="BP1853" s="23" t="s">
        <v>146</v>
      </c>
      <c r="BQ1853" s="23" t="s">
        <v>272</v>
      </c>
      <c r="BS1853" s="23" t="s">
        <v>351</v>
      </c>
      <c r="BT1853" s="23" t="s">
        <v>352</v>
      </c>
      <c r="BW1853" s="24">
        <v>11998</v>
      </c>
      <c r="CB1853" s="23" t="s">
        <v>312</v>
      </c>
      <c r="CC1853" s="23" t="s">
        <v>315</v>
      </c>
      <c r="CF1853" s="23">
        <v>1</v>
      </c>
      <c r="CG1853" s="23">
        <v>46587</v>
      </c>
      <c r="CI1853" s="23" t="s">
        <v>353</v>
      </c>
      <c r="CJ1853" s="23" t="s">
        <v>150</v>
      </c>
      <c r="CK1853" s="23" t="s">
        <v>151</v>
      </c>
      <c r="CL1853" s="26">
        <v>44970</v>
      </c>
    </row>
    <row r="1854" spans="1:91" x14ac:dyDescent="0.25">
      <c r="A1854" s="23" t="s">
        <v>3953</v>
      </c>
      <c r="B1854" s="23" t="s">
        <v>4899</v>
      </c>
      <c r="C1854" s="23" t="s">
        <v>4900</v>
      </c>
      <c r="D1854" s="23" t="s">
        <v>0</v>
      </c>
      <c r="E1854" s="23" t="s">
        <v>3954</v>
      </c>
      <c r="F1854" s="23" t="s">
        <v>154</v>
      </c>
      <c r="G1854" s="23">
        <v>2083803</v>
      </c>
      <c r="H1854" s="23" t="s">
        <v>434</v>
      </c>
      <c r="I1854" s="23" t="s">
        <v>162</v>
      </c>
      <c r="J1854" s="23" t="s">
        <v>157</v>
      </c>
      <c r="K1854" s="23" t="s">
        <v>269</v>
      </c>
      <c r="L1854" s="23" t="s">
        <v>3404</v>
      </c>
      <c r="N1854" s="24">
        <v>110000</v>
      </c>
      <c r="P1854" s="25">
        <v>110000</v>
      </c>
      <c r="Q1854" s="24">
        <v>110000</v>
      </c>
      <c r="R1854" s="23">
        <v>0</v>
      </c>
      <c r="S1854" s="23" t="s">
        <v>142</v>
      </c>
      <c r="T1854" s="24">
        <v>110000</v>
      </c>
      <c r="V1854" s="24">
        <v>110000</v>
      </c>
      <c r="W1854" s="23">
        <v>0</v>
      </c>
      <c r="Z1854" s="24">
        <v>24082</v>
      </c>
      <c r="AC1854" s="24">
        <v>24082</v>
      </c>
      <c r="AD1854" s="23" t="s">
        <v>134</v>
      </c>
      <c r="AE1854" s="24">
        <v>24082</v>
      </c>
      <c r="AG1854" s="24">
        <v>110000</v>
      </c>
      <c r="AH1854" s="24">
        <v>110000</v>
      </c>
      <c r="AI1854" s="23" t="s">
        <v>143</v>
      </c>
      <c r="AJ1854" s="23" t="s">
        <v>142</v>
      </c>
      <c r="AK1854" s="26">
        <v>45108</v>
      </c>
      <c r="AL1854" s="26">
        <v>44960</v>
      </c>
      <c r="AM1854" s="26">
        <v>44960</v>
      </c>
      <c r="AN1854" s="26">
        <v>45169</v>
      </c>
      <c r="AO1854" s="26">
        <v>45199</v>
      </c>
      <c r="BD1854" s="24">
        <v>20000</v>
      </c>
      <c r="BE1854" s="24">
        <v>50000</v>
      </c>
      <c r="BF1854" s="24">
        <v>40000</v>
      </c>
      <c r="BK1854" s="23" t="s">
        <v>6196</v>
      </c>
      <c r="BL1854" s="26">
        <v>45079</v>
      </c>
      <c r="BM1854" s="23" t="s">
        <v>286</v>
      </c>
      <c r="BO1854" s="23" t="s">
        <v>162</v>
      </c>
      <c r="BP1854" s="23" t="s">
        <v>146</v>
      </c>
      <c r="BQ1854" s="23" t="s">
        <v>272</v>
      </c>
      <c r="BS1854" s="23" t="s">
        <v>351</v>
      </c>
      <c r="BT1854" s="23" t="s">
        <v>352</v>
      </c>
      <c r="BW1854" s="23">
        <v>0</v>
      </c>
      <c r="BX1854" s="24">
        <v>110000</v>
      </c>
      <c r="CB1854" s="23" t="s">
        <v>147</v>
      </c>
      <c r="CC1854" s="23" t="s">
        <v>3066</v>
      </c>
      <c r="CF1854" s="23">
        <v>1</v>
      </c>
      <c r="CG1854" s="23">
        <v>45161</v>
      </c>
      <c r="CI1854" s="23" t="s">
        <v>149</v>
      </c>
      <c r="CJ1854" s="23" t="s">
        <v>150</v>
      </c>
      <c r="CK1854" s="23" t="s">
        <v>151</v>
      </c>
      <c r="CL1854" s="26">
        <v>44796</v>
      </c>
      <c r="CM1854" s="23" t="s">
        <v>3268</v>
      </c>
    </row>
    <row r="1855" spans="1:91" x14ac:dyDescent="0.25">
      <c r="A1855" s="23" t="s">
        <v>5023</v>
      </c>
      <c r="B1855" s="23" t="s">
        <v>4899</v>
      </c>
      <c r="C1855" s="23" t="s">
        <v>4900</v>
      </c>
      <c r="D1855" s="23" t="s">
        <v>0</v>
      </c>
      <c r="E1855" s="23" t="s">
        <v>5022</v>
      </c>
      <c r="F1855" s="23" t="s">
        <v>154</v>
      </c>
      <c r="G1855" s="23">
        <v>2110592</v>
      </c>
      <c r="H1855" s="23" t="s">
        <v>434</v>
      </c>
      <c r="I1855" s="23" t="s">
        <v>162</v>
      </c>
      <c r="J1855" s="23" t="s">
        <v>157</v>
      </c>
      <c r="K1855" s="23" t="s">
        <v>158</v>
      </c>
      <c r="L1855" s="23" t="s">
        <v>454</v>
      </c>
      <c r="N1855" s="24">
        <v>16000</v>
      </c>
      <c r="P1855" s="25">
        <v>16000</v>
      </c>
      <c r="Q1855" s="24">
        <v>18516</v>
      </c>
      <c r="R1855" s="24">
        <v>-2516</v>
      </c>
      <c r="S1855" s="23" t="s">
        <v>136</v>
      </c>
      <c r="U1855" s="24">
        <v>18516</v>
      </c>
      <c r="V1855" s="24">
        <v>18516</v>
      </c>
      <c r="W1855" s="24">
        <v>-2516</v>
      </c>
      <c r="Z1855" s="24">
        <v>18516</v>
      </c>
      <c r="AC1855" s="24">
        <v>18516</v>
      </c>
      <c r="AD1855" s="23" t="s">
        <v>160</v>
      </c>
      <c r="AE1855" s="24">
        <v>18516</v>
      </c>
      <c r="AG1855" s="24">
        <v>16000</v>
      </c>
      <c r="AH1855" s="24">
        <v>16000</v>
      </c>
      <c r="AI1855" s="23" t="s">
        <v>143</v>
      </c>
      <c r="AJ1855" s="23" t="s">
        <v>142</v>
      </c>
      <c r="AL1855" s="26">
        <v>45028</v>
      </c>
      <c r="AM1855" s="26">
        <v>45028</v>
      </c>
      <c r="AN1855" s="26">
        <v>45107</v>
      </c>
      <c r="AO1855" s="26">
        <v>45107</v>
      </c>
      <c r="BC1855" s="24">
        <v>16000</v>
      </c>
      <c r="BK1855" s="23" t="s">
        <v>6195</v>
      </c>
      <c r="BL1855" s="26">
        <v>45085</v>
      </c>
      <c r="BM1855" s="23" t="s">
        <v>286</v>
      </c>
      <c r="BO1855" s="23" t="s">
        <v>162</v>
      </c>
      <c r="BP1855" s="23" t="s">
        <v>146</v>
      </c>
      <c r="BQ1855" s="23" t="s">
        <v>272</v>
      </c>
      <c r="BS1855" s="23" t="s">
        <v>351</v>
      </c>
      <c r="BT1855" s="23" t="s">
        <v>352</v>
      </c>
      <c r="BW1855" s="24">
        <v>16000</v>
      </c>
      <c r="CB1855" s="23" t="s">
        <v>456</v>
      </c>
      <c r="CC1855" s="23" t="s">
        <v>315</v>
      </c>
      <c r="CF1855" s="23">
        <v>1</v>
      </c>
      <c r="CG1855" s="23">
        <v>46869</v>
      </c>
      <c r="CI1855" s="23" t="s">
        <v>434</v>
      </c>
      <c r="CJ1855" s="23" t="s">
        <v>150</v>
      </c>
      <c r="CK1855" s="23" t="s">
        <v>151</v>
      </c>
      <c r="CL1855" s="26">
        <v>45019</v>
      </c>
    </row>
    <row r="1856" spans="1:91" x14ac:dyDescent="0.25">
      <c r="A1856" s="23" t="s">
        <v>3955</v>
      </c>
      <c r="B1856" s="23" t="s">
        <v>4899</v>
      </c>
      <c r="C1856" s="23" t="s">
        <v>4900</v>
      </c>
      <c r="D1856" s="23" t="s">
        <v>0</v>
      </c>
      <c r="E1856" s="23" t="s">
        <v>3956</v>
      </c>
      <c r="F1856" s="23" t="s">
        <v>154</v>
      </c>
      <c r="G1856" s="23">
        <v>2083815</v>
      </c>
      <c r="H1856" s="23" t="s">
        <v>350</v>
      </c>
      <c r="I1856" s="23" t="s">
        <v>162</v>
      </c>
      <c r="J1856" s="23" t="s">
        <v>268</v>
      </c>
      <c r="K1856" s="23" t="s">
        <v>158</v>
      </c>
      <c r="L1856" s="23" t="s">
        <v>162</v>
      </c>
      <c r="M1856" s="24">
        <v>20171</v>
      </c>
      <c r="P1856" s="25">
        <v>20171.23</v>
      </c>
      <c r="Q1856" s="24">
        <v>20589</v>
      </c>
      <c r="R1856" s="23">
        <v>-418</v>
      </c>
      <c r="S1856" s="23" t="s">
        <v>133</v>
      </c>
      <c r="U1856" s="24">
        <v>28589</v>
      </c>
      <c r="V1856" s="24">
        <v>28589</v>
      </c>
      <c r="W1856" s="24">
        <v>-8418</v>
      </c>
      <c r="Z1856" s="24">
        <v>28589</v>
      </c>
      <c r="AC1856" s="24">
        <v>28589</v>
      </c>
      <c r="AD1856" s="23" t="s">
        <v>160</v>
      </c>
      <c r="AE1856" s="24">
        <v>28589</v>
      </c>
      <c r="AF1856" s="24">
        <v>20171</v>
      </c>
      <c r="AH1856" s="24">
        <v>20171</v>
      </c>
      <c r="AI1856" s="23" t="s">
        <v>143</v>
      </c>
      <c r="AJ1856" s="23" t="s">
        <v>142</v>
      </c>
      <c r="AK1856" s="26">
        <v>45017</v>
      </c>
      <c r="AL1856" s="26">
        <v>44959</v>
      </c>
      <c r="AM1856" s="26">
        <v>44959</v>
      </c>
      <c r="AN1856" s="26">
        <v>45107</v>
      </c>
      <c r="AO1856" s="26">
        <v>45047</v>
      </c>
      <c r="AU1856" s="25">
        <v>19705</v>
      </c>
      <c r="AV1856" s="23">
        <v>466.23</v>
      </c>
      <c r="AY1856" s="23">
        <v>466</v>
      </c>
      <c r="AZ1856" s="23" t="s">
        <v>136</v>
      </c>
      <c r="BK1856" s="23" t="s">
        <v>5021</v>
      </c>
      <c r="BL1856" s="26">
        <v>45021</v>
      </c>
      <c r="BM1856" s="23" t="s">
        <v>286</v>
      </c>
      <c r="BO1856" s="23" t="s">
        <v>162</v>
      </c>
      <c r="BP1856" s="23" t="s">
        <v>146</v>
      </c>
      <c r="BQ1856" s="23" t="s">
        <v>272</v>
      </c>
      <c r="BS1856" s="23" t="s">
        <v>351</v>
      </c>
      <c r="BT1856" s="23" t="s">
        <v>352</v>
      </c>
      <c r="BW1856" s="24">
        <v>20171</v>
      </c>
      <c r="CB1856" s="23" t="s">
        <v>312</v>
      </c>
      <c r="CC1856" s="23" t="s">
        <v>315</v>
      </c>
      <c r="CF1856" s="23">
        <v>1</v>
      </c>
      <c r="CG1856" s="23">
        <v>46538</v>
      </c>
      <c r="CI1856" s="23" t="s">
        <v>353</v>
      </c>
      <c r="CJ1856" s="23" t="s">
        <v>150</v>
      </c>
      <c r="CK1856" s="23" t="s">
        <v>151</v>
      </c>
      <c r="CL1856" s="26">
        <v>44951</v>
      </c>
      <c r="CM1856" s="23" t="s">
        <v>3268</v>
      </c>
    </row>
    <row r="1857" spans="1:91" x14ac:dyDescent="0.25">
      <c r="A1857" s="23" t="s">
        <v>3957</v>
      </c>
      <c r="B1857" s="23" t="s">
        <v>4899</v>
      </c>
      <c r="C1857" s="23" t="s">
        <v>4900</v>
      </c>
      <c r="D1857" s="23" t="s">
        <v>0</v>
      </c>
      <c r="E1857" s="23" t="s">
        <v>3958</v>
      </c>
      <c r="F1857" s="23" t="s">
        <v>154</v>
      </c>
      <c r="G1857" s="23">
        <v>1970658</v>
      </c>
      <c r="H1857" s="23" t="s">
        <v>434</v>
      </c>
      <c r="I1857" s="23" t="s">
        <v>162</v>
      </c>
      <c r="J1857" s="23" t="s">
        <v>338</v>
      </c>
      <c r="K1857" s="23" t="s">
        <v>269</v>
      </c>
      <c r="L1857" s="23" t="s">
        <v>3404</v>
      </c>
      <c r="M1857" s="24">
        <v>-1525</v>
      </c>
      <c r="P1857" s="25">
        <v>-1525.27</v>
      </c>
      <c r="Q1857" s="24">
        <v>145108</v>
      </c>
      <c r="R1857" s="24">
        <v>-146634</v>
      </c>
      <c r="S1857" s="23" t="s">
        <v>136</v>
      </c>
      <c r="T1857" s="24">
        <v>145000</v>
      </c>
      <c r="V1857" s="24">
        <v>145000</v>
      </c>
      <c r="W1857" s="24">
        <v>-146525</v>
      </c>
      <c r="Z1857" s="24">
        <v>23000</v>
      </c>
      <c r="AA1857" s="24">
        <v>6359</v>
      </c>
      <c r="AC1857" s="24">
        <v>29359</v>
      </c>
      <c r="AD1857" s="23" t="s">
        <v>160</v>
      </c>
      <c r="AE1857" s="24">
        <v>29359</v>
      </c>
      <c r="AF1857" s="24">
        <v>29359</v>
      </c>
      <c r="AH1857" s="24">
        <v>29359</v>
      </c>
      <c r="AI1857" s="23" t="s">
        <v>143</v>
      </c>
      <c r="AJ1857" s="23" t="s">
        <v>142</v>
      </c>
      <c r="AK1857" s="26">
        <v>44713</v>
      </c>
      <c r="AL1857" s="26">
        <v>44659</v>
      </c>
      <c r="AM1857" s="26">
        <v>44659</v>
      </c>
      <c r="AN1857" s="26">
        <v>44865</v>
      </c>
      <c r="AO1857" s="26">
        <v>45044</v>
      </c>
      <c r="AR1857" s="23">
        <v>506.46</v>
      </c>
      <c r="AS1857" s="23">
        <v>100.3</v>
      </c>
      <c r="AT1857" s="23">
        <v>108.48</v>
      </c>
      <c r="AU1857" s="25">
        <v>-2240.5100000000002</v>
      </c>
      <c r="BK1857" s="23" t="s">
        <v>6194</v>
      </c>
      <c r="BL1857" s="26">
        <v>45080</v>
      </c>
      <c r="BM1857" s="23" t="s">
        <v>286</v>
      </c>
      <c r="BO1857" s="23" t="s">
        <v>162</v>
      </c>
      <c r="BP1857" s="23" t="s">
        <v>146</v>
      </c>
      <c r="BQ1857" s="23" t="s">
        <v>272</v>
      </c>
      <c r="BS1857" s="23" t="s">
        <v>351</v>
      </c>
      <c r="BT1857" s="23" t="s">
        <v>352</v>
      </c>
      <c r="BV1857" s="23">
        <v>715</v>
      </c>
      <c r="BW1857" s="24">
        <v>-2241</v>
      </c>
      <c r="BZ1857" s="24">
        <v>30884</v>
      </c>
      <c r="CB1857" s="23" t="s">
        <v>147</v>
      </c>
      <c r="CC1857" s="23" t="s">
        <v>3066</v>
      </c>
      <c r="CF1857" s="23">
        <v>1</v>
      </c>
      <c r="CG1857" s="23">
        <v>41658</v>
      </c>
      <c r="CI1857" s="23" t="s">
        <v>275</v>
      </c>
      <c r="CJ1857" s="23" t="s">
        <v>150</v>
      </c>
      <c r="CK1857" s="23" t="s">
        <v>151</v>
      </c>
      <c r="CL1857" s="26">
        <v>44428</v>
      </c>
      <c r="CM1857" s="23" t="s">
        <v>3268</v>
      </c>
    </row>
    <row r="1858" spans="1:91" x14ac:dyDescent="0.25">
      <c r="A1858" s="23" t="s">
        <v>5541</v>
      </c>
      <c r="B1858" s="23" t="s">
        <v>4899</v>
      </c>
      <c r="C1858" s="23" t="s">
        <v>4900</v>
      </c>
      <c r="D1858" s="23" t="s">
        <v>0</v>
      </c>
      <c r="E1858" s="23" t="s">
        <v>5540</v>
      </c>
      <c r="F1858" s="23" t="s">
        <v>138</v>
      </c>
      <c r="G1858" s="23">
        <v>2119755</v>
      </c>
      <c r="H1858" s="23" t="s">
        <v>312</v>
      </c>
      <c r="I1858" s="23" t="s">
        <v>162</v>
      </c>
      <c r="J1858" s="23" t="s">
        <v>157</v>
      </c>
      <c r="K1858" s="23" t="s">
        <v>158</v>
      </c>
      <c r="L1858" s="23" t="s">
        <v>304</v>
      </c>
      <c r="N1858" s="24">
        <v>12000</v>
      </c>
      <c r="P1858" s="25">
        <v>12000</v>
      </c>
      <c r="R1858" s="24">
        <v>12000</v>
      </c>
      <c r="S1858" s="23" t="s">
        <v>136</v>
      </c>
      <c r="W1858" s="24">
        <v>12000</v>
      </c>
      <c r="Z1858" s="24">
        <v>13380</v>
      </c>
      <c r="AC1858" s="24">
        <v>13380</v>
      </c>
      <c r="AD1858" s="23" t="s">
        <v>160</v>
      </c>
      <c r="AE1858" s="24">
        <v>13380</v>
      </c>
      <c r="AG1858" s="24">
        <v>12000</v>
      </c>
      <c r="AH1858" s="24">
        <v>12000</v>
      </c>
      <c r="AI1858" s="23" t="s">
        <v>143</v>
      </c>
      <c r="AJ1858" s="23" t="s">
        <v>142</v>
      </c>
      <c r="AL1858" s="26">
        <v>45051</v>
      </c>
      <c r="AM1858" s="26">
        <v>45051</v>
      </c>
      <c r="AN1858" s="26">
        <v>45139</v>
      </c>
      <c r="AO1858" s="26">
        <v>45139</v>
      </c>
      <c r="BC1858" s="24">
        <v>12000</v>
      </c>
      <c r="BK1858" s="23" t="s">
        <v>6193</v>
      </c>
      <c r="BL1858" s="26">
        <v>45082</v>
      </c>
      <c r="BM1858" s="23" t="s">
        <v>444</v>
      </c>
      <c r="BO1858" s="23" t="s">
        <v>162</v>
      </c>
      <c r="BP1858" s="23" t="s">
        <v>146</v>
      </c>
      <c r="BQ1858" s="23" t="s">
        <v>272</v>
      </c>
      <c r="BS1858" s="23" t="s">
        <v>220</v>
      </c>
      <c r="BT1858" s="23" t="s">
        <v>1246</v>
      </c>
      <c r="BW1858" s="24">
        <v>12000</v>
      </c>
      <c r="CB1858" s="23" t="s">
        <v>308</v>
      </c>
      <c r="CC1858" s="23" t="s">
        <v>315</v>
      </c>
      <c r="CF1858" s="23">
        <v>1</v>
      </c>
      <c r="CG1858" s="23">
        <v>47010</v>
      </c>
      <c r="CI1858" s="23" t="s">
        <v>312</v>
      </c>
      <c r="CJ1858" s="23" t="s">
        <v>150</v>
      </c>
      <c r="CK1858" s="23" t="s">
        <v>151</v>
      </c>
      <c r="CL1858" s="26">
        <v>45047</v>
      </c>
    </row>
    <row r="1859" spans="1:91" x14ac:dyDescent="0.25">
      <c r="A1859" s="23" t="s">
        <v>3959</v>
      </c>
      <c r="B1859" s="23" t="s">
        <v>4899</v>
      </c>
      <c r="C1859" s="23" t="s">
        <v>4900</v>
      </c>
      <c r="D1859" s="23" t="s">
        <v>0</v>
      </c>
      <c r="E1859" s="23" t="s">
        <v>3960</v>
      </c>
      <c r="F1859" s="23" t="s">
        <v>154</v>
      </c>
      <c r="G1859" s="23">
        <v>1980153</v>
      </c>
      <c r="H1859" s="23" t="s">
        <v>2955</v>
      </c>
      <c r="I1859" s="23" t="s">
        <v>162</v>
      </c>
      <c r="J1859" s="23" t="s">
        <v>268</v>
      </c>
      <c r="K1859" s="23" t="s">
        <v>269</v>
      </c>
      <c r="L1859" s="23" t="s">
        <v>2801</v>
      </c>
      <c r="M1859" s="24">
        <v>3887</v>
      </c>
      <c r="N1859" s="24">
        <v>5000</v>
      </c>
      <c r="P1859" s="25">
        <v>8886.5300000000007</v>
      </c>
      <c r="Q1859" s="24">
        <v>9649</v>
      </c>
      <c r="R1859" s="23">
        <v>-762</v>
      </c>
      <c r="S1859" s="23" t="s">
        <v>133</v>
      </c>
      <c r="T1859" s="24">
        <v>5000</v>
      </c>
      <c r="V1859" s="24">
        <v>5000</v>
      </c>
      <c r="W1859" s="24">
        <v>3887</v>
      </c>
      <c r="Z1859" s="24">
        <v>49000</v>
      </c>
      <c r="AC1859" s="24">
        <v>49000</v>
      </c>
      <c r="AD1859" s="23" t="s">
        <v>160</v>
      </c>
      <c r="AE1859" s="24">
        <v>49000</v>
      </c>
      <c r="AF1859" s="24">
        <v>28958</v>
      </c>
      <c r="AG1859" s="24">
        <v>5000</v>
      </c>
      <c r="AH1859" s="24">
        <v>33958</v>
      </c>
      <c r="AI1859" s="23" t="s">
        <v>143</v>
      </c>
      <c r="AJ1859" s="23" t="s">
        <v>142</v>
      </c>
      <c r="AK1859" s="26">
        <v>44743</v>
      </c>
      <c r="AL1859" s="26">
        <v>44761</v>
      </c>
      <c r="AM1859" s="26">
        <v>44761</v>
      </c>
      <c r="AN1859" s="26">
        <v>44848</v>
      </c>
      <c r="AO1859" s="26">
        <v>44847</v>
      </c>
      <c r="AT1859" s="25">
        <v>2148.65</v>
      </c>
      <c r="AU1859" s="25">
        <v>1700</v>
      </c>
      <c r="AV1859" s="23">
        <v>37.880000000000003</v>
      </c>
      <c r="AW1859" s="24">
        <v>5000</v>
      </c>
      <c r="AX1859" s="24">
        <v>5000</v>
      </c>
      <c r="AY1859" s="24">
        <v>-4962</v>
      </c>
      <c r="AZ1859" s="23" t="s">
        <v>136</v>
      </c>
      <c r="BB1859" s="23" t="s">
        <v>1808</v>
      </c>
      <c r="BC1859" s="24">
        <v>5000</v>
      </c>
      <c r="BK1859" s="23" t="s">
        <v>6192</v>
      </c>
      <c r="BL1859" s="26">
        <v>45078</v>
      </c>
      <c r="BM1859" s="23" t="s">
        <v>286</v>
      </c>
      <c r="BO1859" s="23" t="s">
        <v>162</v>
      </c>
      <c r="BP1859" s="23" t="s">
        <v>146</v>
      </c>
      <c r="BQ1859" s="23" t="s">
        <v>272</v>
      </c>
      <c r="BS1859" s="23" t="s">
        <v>220</v>
      </c>
      <c r="BT1859" s="23" t="s">
        <v>356</v>
      </c>
      <c r="BV1859" s="24">
        <v>2149</v>
      </c>
      <c r="BW1859" s="24">
        <v>6738</v>
      </c>
      <c r="BZ1859" s="24">
        <v>25072</v>
      </c>
      <c r="CB1859" s="23" t="s">
        <v>2802</v>
      </c>
      <c r="CC1859" s="23" t="s">
        <v>3831</v>
      </c>
      <c r="CF1859" s="23">
        <v>1</v>
      </c>
      <c r="CG1859" s="23">
        <v>38056</v>
      </c>
      <c r="CI1859" s="23" t="s">
        <v>275</v>
      </c>
      <c r="CJ1859" s="23" t="s">
        <v>150</v>
      </c>
      <c r="CK1859" s="23" t="s">
        <v>151</v>
      </c>
      <c r="CL1859" s="26">
        <v>44057</v>
      </c>
      <c r="CM1859" s="23" t="s">
        <v>3268</v>
      </c>
    </row>
    <row r="1860" spans="1:91" x14ac:dyDescent="0.25">
      <c r="A1860" s="23" t="s">
        <v>3961</v>
      </c>
      <c r="B1860" s="23" t="s">
        <v>4899</v>
      </c>
      <c r="C1860" s="23" t="s">
        <v>4900</v>
      </c>
      <c r="D1860" s="23" t="s">
        <v>0</v>
      </c>
      <c r="E1860" s="23" t="s">
        <v>3962</v>
      </c>
      <c r="F1860" s="23" t="s">
        <v>154</v>
      </c>
      <c r="G1860" s="23">
        <v>1980154</v>
      </c>
      <c r="H1860" s="23" t="s">
        <v>2955</v>
      </c>
      <c r="I1860" s="23" t="s">
        <v>162</v>
      </c>
      <c r="J1860" s="23" t="s">
        <v>268</v>
      </c>
      <c r="K1860" s="23" t="s">
        <v>269</v>
      </c>
      <c r="L1860" s="23" t="s">
        <v>2801</v>
      </c>
      <c r="M1860" s="24">
        <v>7559</v>
      </c>
      <c r="N1860" s="23">
        <v>900</v>
      </c>
      <c r="P1860" s="25">
        <v>8458.92</v>
      </c>
      <c r="Q1860" s="24">
        <v>9580</v>
      </c>
      <c r="R1860" s="24">
        <v>-1121</v>
      </c>
      <c r="S1860" s="23" t="s">
        <v>136</v>
      </c>
      <c r="T1860" s="24">
        <v>9000</v>
      </c>
      <c r="V1860" s="24">
        <v>9000</v>
      </c>
      <c r="W1860" s="23">
        <v>-541</v>
      </c>
      <c r="Z1860" s="24">
        <v>10000</v>
      </c>
      <c r="AC1860" s="24">
        <v>10000</v>
      </c>
      <c r="AD1860" s="23" t="s">
        <v>160</v>
      </c>
      <c r="AE1860" s="24">
        <v>10000</v>
      </c>
      <c r="AF1860" s="24">
        <v>7918</v>
      </c>
      <c r="AG1860" s="23">
        <v>900</v>
      </c>
      <c r="AH1860" s="24">
        <v>8818</v>
      </c>
      <c r="AI1860" s="23" t="s">
        <v>143</v>
      </c>
      <c r="AJ1860" s="23" t="s">
        <v>142</v>
      </c>
      <c r="AK1860" s="26">
        <v>44835</v>
      </c>
      <c r="AL1860" s="26">
        <v>44747</v>
      </c>
      <c r="AM1860" s="26">
        <v>44747</v>
      </c>
      <c r="AN1860" s="26">
        <v>44956</v>
      </c>
      <c r="AO1860" s="26">
        <v>45002</v>
      </c>
      <c r="AT1860" s="25">
        <v>2880</v>
      </c>
      <c r="AU1860" s="25">
        <v>6630.55</v>
      </c>
      <c r="AV1860" s="25">
        <v>-1951.63</v>
      </c>
      <c r="AW1860" s="24">
        <v>1000</v>
      </c>
      <c r="AX1860" s="24">
        <v>1000</v>
      </c>
      <c r="AY1860" s="24">
        <v>-2952</v>
      </c>
      <c r="AZ1860" s="23" t="s">
        <v>136</v>
      </c>
      <c r="BA1860" s="23">
        <v>0</v>
      </c>
      <c r="BB1860" s="23" t="s">
        <v>481</v>
      </c>
      <c r="BC1860" s="23">
        <v>900</v>
      </c>
      <c r="BK1860" s="23" t="s">
        <v>6191</v>
      </c>
      <c r="BL1860" s="26">
        <v>45078</v>
      </c>
      <c r="BM1860" s="23" t="s">
        <v>286</v>
      </c>
      <c r="BO1860" s="23" t="s">
        <v>162</v>
      </c>
      <c r="BP1860" s="23" t="s">
        <v>146</v>
      </c>
      <c r="BQ1860" s="23" t="s">
        <v>272</v>
      </c>
      <c r="BS1860" s="23" t="s">
        <v>220</v>
      </c>
      <c r="BT1860" s="23" t="s">
        <v>356</v>
      </c>
      <c r="BV1860" s="24">
        <v>2880</v>
      </c>
      <c r="BW1860" s="24">
        <v>5579</v>
      </c>
      <c r="BZ1860" s="23">
        <v>359</v>
      </c>
      <c r="CB1860" s="23" t="s">
        <v>2802</v>
      </c>
      <c r="CC1860" s="23" t="s">
        <v>3565</v>
      </c>
      <c r="CF1860" s="23">
        <v>1</v>
      </c>
      <c r="CG1860" s="23">
        <v>38041</v>
      </c>
      <c r="CI1860" s="23" t="s">
        <v>275</v>
      </c>
      <c r="CJ1860" s="23" t="s">
        <v>150</v>
      </c>
      <c r="CK1860" s="23" t="s">
        <v>151</v>
      </c>
      <c r="CL1860" s="26">
        <v>44057</v>
      </c>
      <c r="CM1860" s="23" t="s">
        <v>3268</v>
      </c>
    </row>
    <row r="1861" spans="1:91" x14ac:dyDescent="0.25">
      <c r="A1861" s="23" t="s">
        <v>2348</v>
      </c>
      <c r="B1861" s="23" t="s">
        <v>4899</v>
      </c>
      <c r="C1861" s="23" t="s">
        <v>4900</v>
      </c>
      <c r="D1861" s="23" t="s">
        <v>0</v>
      </c>
      <c r="E1861" s="23" t="s">
        <v>2349</v>
      </c>
      <c r="F1861" s="23" t="s">
        <v>154</v>
      </c>
      <c r="G1861" s="23">
        <v>2084425</v>
      </c>
      <c r="H1861" s="23" t="s">
        <v>316</v>
      </c>
      <c r="I1861" s="23" t="s">
        <v>162</v>
      </c>
      <c r="J1861" s="23" t="s">
        <v>268</v>
      </c>
      <c r="K1861" s="23" t="s">
        <v>269</v>
      </c>
      <c r="L1861" s="23" t="s">
        <v>333</v>
      </c>
      <c r="M1861" s="24">
        <v>271918</v>
      </c>
      <c r="P1861" s="25">
        <v>271917.53999999998</v>
      </c>
      <c r="Q1861" s="24">
        <v>242274</v>
      </c>
      <c r="R1861" s="24">
        <v>29644</v>
      </c>
      <c r="S1861" s="23" t="s">
        <v>136</v>
      </c>
      <c r="T1861" s="24">
        <v>301580</v>
      </c>
      <c r="V1861" s="24">
        <v>301580</v>
      </c>
      <c r="W1861" s="24">
        <v>-29662</v>
      </c>
      <c r="Z1861" s="24">
        <v>199086</v>
      </c>
      <c r="AA1861" s="24">
        <v>76680</v>
      </c>
      <c r="AC1861" s="24">
        <v>275766</v>
      </c>
      <c r="AD1861" s="23" t="s">
        <v>160</v>
      </c>
      <c r="AE1861" s="24">
        <v>275766</v>
      </c>
      <c r="AF1861" s="24">
        <v>271918</v>
      </c>
      <c r="AH1861" s="24">
        <v>271918</v>
      </c>
      <c r="AI1861" s="23" t="s">
        <v>143</v>
      </c>
      <c r="AJ1861" s="23" t="s">
        <v>142</v>
      </c>
      <c r="AK1861" s="26">
        <v>44958</v>
      </c>
      <c r="AL1861" s="26">
        <v>44963</v>
      </c>
      <c r="AM1861" s="26">
        <v>44963</v>
      </c>
      <c r="AN1861" s="26">
        <v>45291</v>
      </c>
      <c r="AO1861" s="26">
        <v>45049</v>
      </c>
      <c r="AS1861" s="25">
        <v>14281</v>
      </c>
      <c r="AT1861" s="25">
        <v>160992.85</v>
      </c>
      <c r="AU1861" s="25">
        <v>84117.19</v>
      </c>
      <c r="AV1861" s="25">
        <v>12526.5</v>
      </c>
      <c r="AW1861" s="24">
        <v>17000</v>
      </c>
      <c r="AX1861" s="24">
        <v>17000</v>
      </c>
      <c r="AY1861" s="24">
        <v>-4474</v>
      </c>
      <c r="AZ1861" s="23" t="s">
        <v>136</v>
      </c>
      <c r="BA1861" s="23">
        <v>0</v>
      </c>
      <c r="BK1861" s="23" t="s">
        <v>5539</v>
      </c>
      <c r="BL1861" s="26">
        <v>45047</v>
      </c>
      <c r="BM1861" s="23" t="s">
        <v>286</v>
      </c>
      <c r="BO1861" s="23" t="s">
        <v>162</v>
      </c>
      <c r="BP1861" s="23" t="s">
        <v>146</v>
      </c>
      <c r="BQ1861" s="23" t="s">
        <v>215</v>
      </c>
      <c r="BS1861" s="23" t="s">
        <v>5895</v>
      </c>
      <c r="BT1861" s="23" t="s">
        <v>356</v>
      </c>
      <c r="BV1861" s="24">
        <v>175274</v>
      </c>
      <c r="BW1861" s="24">
        <v>96644</v>
      </c>
      <c r="CB1861" s="23" t="s">
        <v>251</v>
      </c>
      <c r="CC1861" s="23" t="s">
        <v>251</v>
      </c>
      <c r="CF1861" s="23">
        <v>1</v>
      </c>
      <c r="CG1861" s="23">
        <v>44816</v>
      </c>
      <c r="CI1861" s="23" t="s">
        <v>149</v>
      </c>
      <c r="CJ1861" s="23" t="s">
        <v>150</v>
      </c>
      <c r="CK1861" s="23" t="s">
        <v>151</v>
      </c>
      <c r="CL1861" s="26">
        <v>44790</v>
      </c>
      <c r="CM1861" s="23" t="s">
        <v>2080</v>
      </c>
    </row>
    <row r="1862" spans="1:91" x14ac:dyDescent="0.25">
      <c r="A1862" s="23" t="s">
        <v>2350</v>
      </c>
      <c r="B1862" s="23" t="s">
        <v>4899</v>
      </c>
      <c r="C1862" s="23" t="s">
        <v>4900</v>
      </c>
      <c r="D1862" s="23" t="s">
        <v>14</v>
      </c>
      <c r="E1862" s="23" t="s">
        <v>2351</v>
      </c>
      <c r="F1862" s="23" t="s">
        <v>154</v>
      </c>
      <c r="G1862" s="23">
        <v>2084787</v>
      </c>
      <c r="H1862" s="23" t="s">
        <v>316</v>
      </c>
      <c r="I1862" s="23" t="s">
        <v>162</v>
      </c>
      <c r="J1862" s="23" t="s">
        <v>268</v>
      </c>
      <c r="K1862" s="23" t="s">
        <v>269</v>
      </c>
      <c r="L1862" s="23" t="s">
        <v>333</v>
      </c>
      <c r="M1862" s="24">
        <v>13317</v>
      </c>
      <c r="P1862" s="25">
        <v>13317</v>
      </c>
      <c r="Q1862" s="24">
        <v>16000</v>
      </c>
      <c r="R1862" s="24">
        <v>-2683</v>
      </c>
      <c r="S1862" s="23" t="s">
        <v>136</v>
      </c>
      <c r="T1862" s="24">
        <v>128000</v>
      </c>
      <c r="V1862" s="24">
        <v>128000</v>
      </c>
      <c r="W1862" s="24">
        <v>-114683</v>
      </c>
      <c r="Z1862" s="24">
        <v>22195</v>
      </c>
      <c r="AC1862" s="24">
        <v>22195</v>
      </c>
      <c r="AD1862" s="23" t="s">
        <v>160</v>
      </c>
      <c r="AE1862" s="24">
        <v>22195</v>
      </c>
      <c r="AF1862" s="24">
        <v>13317</v>
      </c>
      <c r="AH1862" s="24">
        <v>13317</v>
      </c>
      <c r="AI1862" s="23" t="s">
        <v>143</v>
      </c>
      <c r="AJ1862" s="23" t="s">
        <v>142</v>
      </c>
      <c r="AK1862" s="26">
        <v>45017</v>
      </c>
      <c r="AL1862" s="26">
        <v>44965</v>
      </c>
      <c r="AM1862" s="26">
        <v>44965</v>
      </c>
      <c r="AN1862" s="26">
        <v>45291</v>
      </c>
      <c r="AO1862" s="26">
        <v>45042</v>
      </c>
      <c r="AU1862" s="25">
        <v>6658</v>
      </c>
      <c r="AV1862" s="25">
        <v>6659</v>
      </c>
      <c r="AY1862" s="24">
        <v>6659</v>
      </c>
      <c r="AZ1862" s="23" t="s">
        <v>136</v>
      </c>
      <c r="BK1862" s="23" t="s">
        <v>6190</v>
      </c>
      <c r="BL1862" s="26">
        <v>45078</v>
      </c>
      <c r="BM1862" s="23" t="s">
        <v>286</v>
      </c>
      <c r="BO1862" s="23" t="s">
        <v>162</v>
      </c>
      <c r="BP1862" s="23" t="s">
        <v>146</v>
      </c>
      <c r="BQ1862" s="23" t="s">
        <v>262</v>
      </c>
      <c r="BS1862" s="23" t="s">
        <v>5895</v>
      </c>
      <c r="BT1862" s="23" t="s">
        <v>356</v>
      </c>
      <c r="BW1862" s="24">
        <v>13317</v>
      </c>
      <c r="CB1862" s="23" t="s">
        <v>251</v>
      </c>
      <c r="CC1862" s="23" t="s">
        <v>251</v>
      </c>
      <c r="CF1862" s="23">
        <v>1</v>
      </c>
      <c r="CG1862" s="23">
        <v>44817</v>
      </c>
      <c r="CI1862" s="23" t="s">
        <v>149</v>
      </c>
      <c r="CJ1862" s="23" t="s">
        <v>150</v>
      </c>
      <c r="CK1862" s="23" t="s">
        <v>151</v>
      </c>
      <c r="CL1862" s="26">
        <v>44790</v>
      </c>
      <c r="CM1862" s="23" t="s">
        <v>2080</v>
      </c>
    </row>
    <row r="1863" spans="1:91" x14ac:dyDescent="0.25">
      <c r="A1863" s="23" t="s">
        <v>354</v>
      </c>
      <c r="B1863" s="23" t="s">
        <v>4899</v>
      </c>
      <c r="C1863" s="23" t="s">
        <v>4900</v>
      </c>
      <c r="D1863" s="23" t="s">
        <v>0</v>
      </c>
      <c r="E1863" s="23" t="s">
        <v>355</v>
      </c>
      <c r="F1863" s="23" t="s">
        <v>154</v>
      </c>
      <c r="G1863" s="23">
        <v>2094447</v>
      </c>
      <c r="H1863" s="23" t="s">
        <v>316</v>
      </c>
      <c r="I1863" s="23" t="s">
        <v>162</v>
      </c>
      <c r="J1863" s="23" t="s">
        <v>157</v>
      </c>
      <c r="K1863" s="23" t="s">
        <v>158</v>
      </c>
      <c r="L1863" s="23" t="s">
        <v>333</v>
      </c>
      <c r="M1863" s="24">
        <v>462198</v>
      </c>
      <c r="N1863" s="24">
        <v>96500</v>
      </c>
      <c r="P1863" s="25">
        <v>558697.64</v>
      </c>
      <c r="Q1863" s="24">
        <v>375143</v>
      </c>
      <c r="R1863" s="24">
        <v>183555</v>
      </c>
      <c r="S1863" s="23" t="s">
        <v>136</v>
      </c>
      <c r="U1863" s="24">
        <v>350000</v>
      </c>
      <c r="V1863" s="24">
        <v>350000</v>
      </c>
      <c r="W1863" s="24">
        <v>208698</v>
      </c>
      <c r="Z1863" s="24">
        <v>246483</v>
      </c>
      <c r="AC1863" s="24">
        <v>246483</v>
      </c>
      <c r="AD1863" s="23" t="s">
        <v>134</v>
      </c>
      <c r="AE1863" s="24">
        <v>246483</v>
      </c>
      <c r="AF1863" s="24">
        <v>462198</v>
      </c>
      <c r="AG1863" s="24">
        <v>96500</v>
      </c>
      <c r="AH1863" s="24">
        <v>558698</v>
      </c>
      <c r="AI1863" s="23" t="s">
        <v>143</v>
      </c>
      <c r="AJ1863" s="23" t="s">
        <v>142</v>
      </c>
      <c r="AK1863" s="26">
        <v>44986</v>
      </c>
      <c r="AL1863" s="26">
        <v>45006</v>
      </c>
      <c r="AM1863" s="26">
        <v>45006</v>
      </c>
      <c r="AN1863" s="26">
        <v>45291</v>
      </c>
      <c r="AO1863" s="26">
        <v>45291</v>
      </c>
      <c r="AT1863" s="25">
        <v>110142.76</v>
      </c>
      <c r="AU1863" s="25">
        <v>151827.59</v>
      </c>
      <c r="AV1863" s="25">
        <v>200227.29</v>
      </c>
      <c r="AW1863" s="24">
        <v>147500</v>
      </c>
      <c r="AX1863" s="24">
        <v>147500</v>
      </c>
      <c r="AY1863" s="24">
        <v>52727</v>
      </c>
      <c r="AZ1863" s="23" t="s">
        <v>136</v>
      </c>
      <c r="BA1863" s="23">
        <v>0</v>
      </c>
      <c r="BB1863" s="23" t="s">
        <v>484</v>
      </c>
      <c r="BC1863" s="24">
        <v>96500</v>
      </c>
      <c r="BK1863" s="23" t="s">
        <v>6189</v>
      </c>
      <c r="BL1863" s="26">
        <v>45078</v>
      </c>
      <c r="BM1863" s="23" t="s">
        <v>286</v>
      </c>
      <c r="BO1863" s="23" t="s">
        <v>162</v>
      </c>
      <c r="BP1863" s="23" t="s">
        <v>146</v>
      </c>
      <c r="BQ1863" s="23" t="s">
        <v>215</v>
      </c>
      <c r="BS1863" s="23" t="s">
        <v>5895</v>
      </c>
      <c r="BT1863" s="23" t="s">
        <v>356</v>
      </c>
      <c r="BV1863" s="24">
        <v>110143</v>
      </c>
      <c r="BW1863" s="24">
        <v>448555</v>
      </c>
      <c r="CB1863" s="23" t="s">
        <v>251</v>
      </c>
      <c r="CC1863" s="23" t="s">
        <v>251</v>
      </c>
      <c r="CF1863" s="23">
        <v>1</v>
      </c>
      <c r="CG1863" s="23">
        <v>46733</v>
      </c>
      <c r="CI1863" s="23" t="s">
        <v>316</v>
      </c>
      <c r="CJ1863" s="23" t="s">
        <v>150</v>
      </c>
      <c r="CK1863" s="23" t="s">
        <v>151</v>
      </c>
      <c r="CL1863" s="26">
        <v>44994</v>
      </c>
    </row>
    <row r="1864" spans="1:91" x14ac:dyDescent="0.25">
      <c r="A1864" s="23" t="s">
        <v>357</v>
      </c>
      <c r="B1864" s="23" t="s">
        <v>4899</v>
      </c>
      <c r="C1864" s="23" t="s">
        <v>4900</v>
      </c>
      <c r="D1864" s="23" t="s">
        <v>14</v>
      </c>
      <c r="E1864" s="23" t="s">
        <v>358</v>
      </c>
      <c r="F1864" s="23" t="s">
        <v>154</v>
      </c>
      <c r="G1864" s="23">
        <v>2093290</v>
      </c>
      <c r="H1864" s="23" t="s">
        <v>316</v>
      </c>
      <c r="I1864" s="23" t="s">
        <v>162</v>
      </c>
      <c r="J1864" s="23" t="s">
        <v>594</v>
      </c>
      <c r="K1864" s="23" t="s">
        <v>158</v>
      </c>
      <c r="L1864" s="23" t="s">
        <v>333</v>
      </c>
      <c r="M1864" s="23">
        <v>0</v>
      </c>
      <c r="P1864" s="23">
        <v>0</v>
      </c>
      <c r="Q1864" s="23">
        <v>0</v>
      </c>
      <c r="R1864" s="23">
        <v>0</v>
      </c>
      <c r="S1864" s="23" t="s">
        <v>142</v>
      </c>
      <c r="W1864" s="23">
        <v>0</v>
      </c>
      <c r="Z1864" s="24">
        <v>12000</v>
      </c>
      <c r="AC1864" s="24">
        <v>12000</v>
      </c>
      <c r="AD1864" s="23" t="s">
        <v>160</v>
      </c>
      <c r="AE1864" s="24">
        <v>12000</v>
      </c>
      <c r="AF1864" s="23">
        <v>0</v>
      </c>
      <c r="AH1864" s="23">
        <v>0</v>
      </c>
      <c r="AI1864" s="23" t="s">
        <v>143</v>
      </c>
      <c r="AJ1864" s="23" t="s">
        <v>142</v>
      </c>
      <c r="AK1864" s="26">
        <v>44958</v>
      </c>
      <c r="AL1864" s="26">
        <v>44986</v>
      </c>
      <c r="AM1864" s="26">
        <v>44986</v>
      </c>
      <c r="AN1864" s="26">
        <v>45072</v>
      </c>
      <c r="AO1864" s="26">
        <v>45072</v>
      </c>
      <c r="AS1864" s="25">
        <v>3000</v>
      </c>
      <c r="AT1864" s="25">
        <v>-3000</v>
      </c>
      <c r="BK1864" s="23" t="s">
        <v>5020</v>
      </c>
      <c r="BL1864" s="26">
        <v>45020</v>
      </c>
      <c r="BM1864" s="23" t="s">
        <v>286</v>
      </c>
      <c r="BO1864" s="23" t="s">
        <v>162</v>
      </c>
      <c r="BP1864" s="23" t="s">
        <v>146</v>
      </c>
      <c r="BQ1864" s="23" t="s">
        <v>262</v>
      </c>
      <c r="BS1864" s="23" t="s">
        <v>5895</v>
      </c>
      <c r="BT1864" s="23" t="s">
        <v>356</v>
      </c>
      <c r="BV1864" s="23">
        <v>0</v>
      </c>
      <c r="BW1864" s="23">
        <v>0</v>
      </c>
      <c r="CB1864" s="23" t="s">
        <v>251</v>
      </c>
      <c r="CC1864" s="23" t="s">
        <v>251</v>
      </c>
      <c r="CD1864" s="23" t="s">
        <v>166</v>
      </c>
      <c r="CF1864" s="23">
        <v>1</v>
      </c>
      <c r="CG1864" s="23">
        <v>46687</v>
      </c>
      <c r="CI1864" s="23" t="s">
        <v>161</v>
      </c>
      <c r="CJ1864" s="23" t="s">
        <v>167</v>
      </c>
      <c r="CK1864" s="23" t="s">
        <v>168</v>
      </c>
      <c r="CL1864" s="26">
        <v>44986</v>
      </c>
    </row>
    <row r="1865" spans="1:91" x14ac:dyDescent="0.25">
      <c r="A1865" s="23" t="s">
        <v>359</v>
      </c>
      <c r="B1865" s="23" t="s">
        <v>4899</v>
      </c>
      <c r="C1865" s="23" t="s">
        <v>4900</v>
      </c>
      <c r="D1865" s="23" t="s">
        <v>14</v>
      </c>
      <c r="E1865" s="23" t="s">
        <v>360</v>
      </c>
      <c r="F1865" s="23" t="s">
        <v>154</v>
      </c>
      <c r="G1865" s="23">
        <v>2093288</v>
      </c>
      <c r="H1865" s="23" t="s">
        <v>316</v>
      </c>
      <c r="I1865" s="23" t="s">
        <v>162</v>
      </c>
      <c r="J1865" s="23" t="s">
        <v>268</v>
      </c>
      <c r="K1865" s="23" t="s">
        <v>158</v>
      </c>
      <c r="L1865" s="23" t="s">
        <v>333</v>
      </c>
      <c r="M1865" s="24">
        <v>6658</v>
      </c>
      <c r="P1865" s="25">
        <v>6658</v>
      </c>
      <c r="Q1865" s="24">
        <v>15000</v>
      </c>
      <c r="R1865" s="24">
        <v>-8342</v>
      </c>
      <c r="S1865" s="23" t="s">
        <v>136</v>
      </c>
      <c r="W1865" s="24">
        <v>6658</v>
      </c>
      <c r="Z1865" s="24">
        <v>15000</v>
      </c>
      <c r="AC1865" s="24">
        <v>15000</v>
      </c>
      <c r="AD1865" s="23" t="s">
        <v>160</v>
      </c>
      <c r="AE1865" s="24">
        <v>15000</v>
      </c>
      <c r="AF1865" s="24">
        <v>6658</v>
      </c>
      <c r="AH1865" s="24">
        <v>6658</v>
      </c>
      <c r="AI1865" s="23" t="s">
        <v>143</v>
      </c>
      <c r="AJ1865" s="23" t="s">
        <v>142</v>
      </c>
      <c r="AK1865" s="26">
        <v>45017</v>
      </c>
      <c r="AL1865" s="26">
        <v>44986</v>
      </c>
      <c r="AM1865" s="26">
        <v>44986</v>
      </c>
      <c r="AN1865" s="26">
        <v>45107</v>
      </c>
      <c r="AO1865" s="26">
        <v>45042</v>
      </c>
      <c r="AU1865" s="25">
        <v>13317</v>
      </c>
      <c r="AV1865" s="25">
        <v>-6659</v>
      </c>
      <c r="AY1865" s="24">
        <v>-6659</v>
      </c>
      <c r="AZ1865" s="23" t="s">
        <v>136</v>
      </c>
      <c r="BK1865" s="23" t="s">
        <v>6188</v>
      </c>
      <c r="BL1865" s="26">
        <v>45078</v>
      </c>
      <c r="BM1865" s="23" t="s">
        <v>286</v>
      </c>
      <c r="BO1865" s="23" t="s">
        <v>162</v>
      </c>
      <c r="BP1865" s="23" t="s">
        <v>146</v>
      </c>
      <c r="BQ1865" s="23" t="s">
        <v>262</v>
      </c>
      <c r="BS1865" s="23" t="s">
        <v>5895</v>
      </c>
      <c r="BT1865" s="23" t="s">
        <v>356</v>
      </c>
      <c r="BW1865" s="24">
        <v>6658</v>
      </c>
      <c r="CB1865" s="23" t="s">
        <v>251</v>
      </c>
      <c r="CC1865" s="23" t="s">
        <v>251</v>
      </c>
      <c r="CD1865" s="23" t="s">
        <v>166</v>
      </c>
      <c r="CF1865" s="23">
        <v>1</v>
      </c>
      <c r="CG1865" s="23">
        <v>46685</v>
      </c>
      <c r="CI1865" s="23" t="s">
        <v>161</v>
      </c>
      <c r="CJ1865" s="23" t="s">
        <v>167</v>
      </c>
      <c r="CK1865" s="23" t="s">
        <v>168</v>
      </c>
      <c r="CL1865" s="26">
        <v>44986</v>
      </c>
    </row>
    <row r="1866" spans="1:91" x14ac:dyDescent="0.25">
      <c r="A1866" s="23" t="s">
        <v>835</v>
      </c>
      <c r="B1866" s="23" t="s">
        <v>4899</v>
      </c>
      <c r="C1866" s="23" t="s">
        <v>4900</v>
      </c>
      <c r="D1866" s="23" t="s">
        <v>14</v>
      </c>
      <c r="E1866" s="23" t="s">
        <v>836</v>
      </c>
      <c r="F1866" s="23" t="s">
        <v>154</v>
      </c>
      <c r="G1866" s="23">
        <v>1980276</v>
      </c>
      <c r="H1866" s="23" t="s">
        <v>770</v>
      </c>
      <c r="I1866" s="23" t="s">
        <v>162</v>
      </c>
      <c r="J1866" s="23" t="s">
        <v>268</v>
      </c>
      <c r="K1866" s="23" t="s">
        <v>269</v>
      </c>
      <c r="L1866" s="23" t="s">
        <v>250</v>
      </c>
      <c r="M1866" s="24">
        <v>-1565</v>
      </c>
      <c r="P1866" s="25">
        <v>-1565</v>
      </c>
      <c r="Q1866" s="24">
        <v>-1565</v>
      </c>
      <c r="R1866" s="23">
        <v>0</v>
      </c>
      <c r="S1866" s="23" t="s">
        <v>142</v>
      </c>
      <c r="W1866" s="24">
        <v>-1565</v>
      </c>
      <c r="Z1866" s="24">
        <v>25000</v>
      </c>
      <c r="AC1866" s="24">
        <v>25000</v>
      </c>
      <c r="AD1866" s="23" t="s">
        <v>134</v>
      </c>
      <c r="AE1866" s="24">
        <v>25000</v>
      </c>
      <c r="AF1866" s="24">
        <v>13902</v>
      </c>
      <c r="AH1866" s="24">
        <v>13902</v>
      </c>
      <c r="AI1866" s="23" t="s">
        <v>143</v>
      </c>
      <c r="AJ1866" s="23" t="s">
        <v>142</v>
      </c>
      <c r="AK1866" s="26">
        <v>44743</v>
      </c>
      <c r="AL1866" s="26">
        <v>44692</v>
      </c>
      <c r="AM1866" s="26">
        <v>44692</v>
      </c>
      <c r="AN1866" s="26">
        <v>44926</v>
      </c>
      <c r="AO1866" s="26">
        <v>44834</v>
      </c>
      <c r="AR1866" s="23">
        <v>0</v>
      </c>
      <c r="AS1866" s="25">
        <v>-1565</v>
      </c>
      <c r="BK1866" s="23" t="s">
        <v>837</v>
      </c>
      <c r="BL1866" s="26">
        <v>44918</v>
      </c>
      <c r="BM1866" s="23" t="s">
        <v>286</v>
      </c>
      <c r="BO1866" s="23" t="s">
        <v>162</v>
      </c>
      <c r="BP1866" s="23" t="s">
        <v>146</v>
      </c>
      <c r="BQ1866" s="23" t="s">
        <v>181</v>
      </c>
      <c r="BS1866" s="23" t="s">
        <v>220</v>
      </c>
      <c r="BT1866" s="23" t="s">
        <v>356</v>
      </c>
      <c r="BV1866" s="24">
        <v>-1565</v>
      </c>
      <c r="BW1866" s="23">
        <v>0</v>
      </c>
      <c r="BZ1866" s="24">
        <v>15467</v>
      </c>
      <c r="CB1866" s="23" t="s">
        <v>249</v>
      </c>
      <c r="CC1866" s="23" t="s">
        <v>249</v>
      </c>
      <c r="CF1866" s="23">
        <v>1</v>
      </c>
      <c r="CG1866" s="23">
        <v>37491</v>
      </c>
      <c r="CI1866" s="23" t="s">
        <v>149</v>
      </c>
      <c r="CJ1866" s="23" t="s">
        <v>150</v>
      </c>
      <c r="CK1866" s="23" t="s">
        <v>151</v>
      </c>
      <c r="CL1866" s="26">
        <v>44048</v>
      </c>
      <c r="CM1866" s="23" t="s">
        <v>531</v>
      </c>
    </row>
    <row r="1867" spans="1:91" x14ac:dyDescent="0.25">
      <c r="A1867" s="23" t="s">
        <v>2352</v>
      </c>
      <c r="B1867" s="23" t="s">
        <v>4899</v>
      </c>
      <c r="C1867" s="23" t="s">
        <v>4900</v>
      </c>
      <c r="D1867" s="23" t="s">
        <v>14</v>
      </c>
      <c r="E1867" s="23" t="s">
        <v>2353</v>
      </c>
      <c r="F1867" s="23" t="s">
        <v>154</v>
      </c>
      <c r="G1867" s="23">
        <v>2076584</v>
      </c>
      <c r="H1867" s="23" t="s">
        <v>316</v>
      </c>
      <c r="I1867" s="23" t="s">
        <v>162</v>
      </c>
      <c r="J1867" s="23" t="s">
        <v>268</v>
      </c>
      <c r="K1867" s="23" t="s">
        <v>158</v>
      </c>
      <c r="L1867" s="23" t="s">
        <v>333</v>
      </c>
      <c r="M1867" s="24">
        <v>13644</v>
      </c>
      <c r="P1867" s="25">
        <v>13644</v>
      </c>
      <c r="Q1867" s="24">
        <v>13626</v>
      </c>
      <c r="R1867" s="23">
        <v>18</v>
      </c>
      <c r="S1867" s="23" t="s">
        <v>133</v>
      </c>
      <c r="W1867" s="24">
        <v>13644</v>
      </c>
      <c r="Z1867" s="24">
        <v>22000</v>
      </c>
      <c r="AC1867" s="24">
        <v>22000</v>
      </c>
      <c r="AD1867" s="23" t="s">
        <v>160</v>
      </c>
      <c r="AE1867" s="24">
        <v>22000</v>
      </c>
      <c r="AF1867" s="24">
        <v>13644</v>
      </c>
      <c r="AH1867" s="24">
        <v>13644</v>
      </c>
      <c r="AI1867" s="23" t="s">
        <v>143</v>
      </c>
      <c r="AJ1867" s="23" t="s">
        <v>142</v>
      </c>
      <c r="AK1867" s="26">
        <v>44958</v>
      </c>
      <c r="AL1867" s="26">
        <v>44949</v>
      </c>
      <c r="AM1867" s="26">
        <v>44949</v>
      </c>
      <c r="AN1867" s="26">
        <v>45016</v>
      </c>
      <c r="AO1867" s="26">
        <v>45000</v>
      </c>
      <c r="AS1867" s="25">
        <v>7600</v>
      </c>
      <c r="AT1867" s="25">
        <v>6026</v>
      </c>
      <c r="AU1867" s="23">
        <v>0</v>
      </c>
      <c r="AV1867" s="23">
        <v>18</v>
      </c>
      <c r="AY1867" s="23">
        <v>18</v>
      </c>
      <c r="AZ1867" s="23" t="s">
        <v>136</v>
      </c>
      <c r="BK1867" s="23" t="s">
        <v>5019</v>
      </c>
      <c r="BL1867" s="26">
        <v>45022</v>
      </c>
      <c r="BM1867" s="23" t="s">
        <v>286</v>
      </c>
      <c r="BO1867" s="23" t="s">
        <v>162</v>
      </c>
      <c r="BP1867" s="23" t="s">
        <v>146</v>
      </c>
      <c r="BQ1867" s="23" t="s">
        <v>262</v>
      </c>
      <c r="BS1867" s="23" t="s">
        <v>440</v>
      </c>
      <c r="BT1867" s="23" t="s">
        <v>1115</v>
      </c>
      <c r="BV1867" s="24">
        <v>13626</v>
      </c>
      <c r="BW1867" s="23">
        <v>18</v>
      </c>
      <c r="CB1867" s="23" t="s">
        <v>251</v>
      </c>
      <c r="CC1867" s="23" t="s">
        <v>251</v>
      </c>
      <c r="CF1867" s="23">
        <v>1</v>
      </c>
      <c r="CG1867" s="23">
        <v>46496</v>
      </c>
      <c r="CI1867" s="23" t="s">
        <v>264</v>
      </c>
      <c r="CJ1867" s="23" t="s">
        <v>150</v>
      </c>
      <c r="CK1867" s="23" t="s">
        <v>151</v>
      </c>
      <c r="CL1867" s="26">
        <v>44945</v>
      </c>
      <c r="CM1867" s="23" t="s">
        <v>2080</v>
      </c>
    </row>
    <row r="1868" spans="1:91" x14ac:dyDescent="0.25">
      <c r="A1868" s="23" t="s">
        <v>838</v>
      </c>
      <c r="B1868" s="23" t="s">
        <v>4899</v>
      </c>
      <c r="C1868" s="23" t="s">
        <v>4898</v>
      </c>
      <c r="D1868" s="23" t="s">
        <v>0</v>
      </c>
      <c r="F1868" s="23" t="s">
        <v>138</v>
      </c>
      <c r="H1868" s="23" t="s">
        <v>671</v>
      </c>
      <c r="I1868" s="23" t="s">
        <v>162</v>
      </c>
      <c r="J1868" s="23" t="s">
        <v>140</v>
      </c>
      <c r="L1868" s="23" t="s">
        <v>468</v>
      </c>
      <c r="N1868" s="24">
        <v>55000</v>
      </c>
      <c r="P1868" s="25">
        <v>55000</v>
      </c>
      <c r="Q1868" s="24">
        <v>55000</v>
      </c>
      <c r="R1868" s="23">
        <v>0</v>
      </c>
      <c r="S1868" s="23" t="s">
        <v>142</v>
      </c>
      <c r="T1868" s="24">
        <v>55000</v>
      </c>
      <c r="V1868" s="24">
        <v>55000</v>
      </c>
      <c r="W1868" s="23">
        <v>0</v>
      </c>
      <c r="AG1868" s="24">
        <v>55000</v>
      </c>
      <c r="AH1868" s="24">
        <v>55000</v>
      </c>
      <c r="AI1868" s="23" t="s">
        <v>143</v>
      </c>
      <c r="AJ1868" s="23" t="s">
        <v>142</v>
      </c>
      <c r="AK1868" s="26">
        <v>45139</v>
      </c>
      <c r="AO1868" s="26">
        <v>45199</v>
      </c>
      <c r="BE1868" s="24">
        <v>30000</v>
      </c>
      <c r="BF1868" s="24">
        <v>25000</v>
      </c>
      <c r="BK1868" s="23" t="s">
        <v>6187</v>
      </c>
      <c r="BL1868" s="26">
        <v>45079</v>
      </c>
      <c r="BO1868" s="23" t="s">
        <v>162</v>
      </c>
      <c r="BP1868" s="23" t="s">
        <v>146</v>
      </c>
      <c r="BQ1868" s="23" t="s">
        <v>215</v>
      </c>
      <c r="BS1868" s="23" t="s">
        <v>383</v>
      </c>
      <c r="BT1868" s="23" t="s">
        <v>839</v>
      </c>
      <c r="BW1868" s="23">
        <v>0</v>
      </c>
      <c r="BX1868" s="24">
        <v>55000</v>
      </c>
      <c r="CB1868" s="23" t="s">
        <v>196</v>
      </c>
      <c r="CF1868" s="23">
        <v>1</v>
      </c>
      <c r="CG1868" s="23">
        <v>41450</v>
      </c>
      <c r="CI1868" s="23" t="s">
        <v>275</v>
      </c>
      <c r="CJ1868" s="23" t="s">
        <v>150</v>
      </c>
      <c r="CK1868" s="23" t="s">
        <v>151</v>
      </c>
      <c r="CL1868" s="26">
        <v>44424</v>
      </c>
      <c r="CM1868" s="23" t="s">
        <v>531</v>
      </c>
    </row>
    <row r="1869" spans="1:91" x14ac:dyDescent="0.25">
      <c r="A1869" s="23" t="s">
        <v>840</v>
      </c>
      <c r="B1869" s="23" t="s">
        <v>4899</v>
      </c>
      <c r="C1869" s="23" t="s">
        <v>4898</v>
      </c>
      <c r="D1869" s="23" t="s">
        <v>14</v>
      </c>
      <c r="F1869" s="23" t="s">
        <v>154</v>
      </c>
      <c r="H1869" s="23" t="s">
        <v>671</v>
      </c>
      <c r="I1869" s="23" t="s">
        <v>162</v>
      </c>
      <c r="J1869" s="23" t="s">
        <v>140</v>
      </c>
      <c r="L1869" s="23" t="s">
        <v>194</v>
      </c>
      <c r="N1869" s="24">
        <v>162000</v>
      </c>
      <c r="P1869" s="25">
        <v>162000</v>
      </c>
      <c r="Q1869" s="24">
        <v>162000</v>
      </c>
      <c r="R1869" s="23">
        <v>0</v>
      </c>
      <c r="S1869" s="23" t="s">
        <v>142</v>
      </c>
      <c r="T1869" s="24">
        <v>162000</v>
      </c>
      <c r="V1869" s="24">
        <v>162000</v>
      </c>
      <c r="W1869" s="23">
        <v>0</v>
      </c>
      <c r="AG1869" s="24">
        <v>162000</v>
      </c>
      <c r="AH1869" s="24">
        <v>162000</v>
      </c>
      <c r="AI1869" s="23" t="s">
        <v>143</v>
      </c>
      <c r="AJ1869" s="23" t="s">
        <v>142</v>
      </c>
      <c r="AK1869" s="26">
        <v>45170</v>
      </c>
      <c r="AO1869" s="26">
        <v>45230</v>
      </c>
      <c r="BF1869" s="24">
        <v>132000</v>
      </c>
      <c r="BG1869" s="24">
        <v>30000</v>
      </c>
      <c r="BK1869" s="23" t="s">
        <v>6185</v>
      </c>
      <c r="BL1869" s="26">
        <v>45079</v>
      </c>
      <c r="BO1869" s="23" t="s">
        <v>162</v>
      </c>
      <c r="BP1869" s="23" t="s">
        <v>146</v>
      </c>
      <c r="BQ1869" s="23" t="s">
        <v>195</v>
      </c>
      <c r="BS1869" s="23" t="s">
        <v>383</v>
      </c>
      <c r="BT1869" s="23" t="s">
        <v>841</v>
      </c>
      <c r="BW1869" s="23">
        <v>0</v>
      </c>
      <c r="BX1869" s="24">
        <v>132000</v>
      </c>
      <c r="BY1869" s="24">
        <v>30000</v>
      </c>
      <c r="CB1869" s="23" t="s">
        <v>196</v>
      </c>
      <c r="CF1869" s="23">
        <v>1</v>
      </c>
      <c r="CG1869" s="23">
        <v>45306</v>
      </c>
      <c r="CI1869" s="23" t="s">
        <v>275</v>
      </c>
      <c r="CJ1869" s="23" t="s">
        <v>150</v>
      </c>
      <c r="CK1869" s="23" t="s">
        <v>151</v>
      </c>
      <c r="CL1869" s="26">
        <v>44798</v>
      </c>
      <c r="CM1869" s="23" t="s">
        <v>531</v>
      </c>
    </row>
    <row r="1870" spans="1:91" x14ac:dyDescent="0.25">
      <c r="A1870" s="23" t="s">
        <v>3972</v>
      </c>
      <c r="B1870" s="23" t="s">
        <v>4899</v>
      </c>
      <c r="C1870" s="23" t="s">
        <v>4900</v>
      </c>
      <c r="D1870" s="23" t="s">
        <v>0</v>
      </c>
      <c r="E1870" s="23" t="s">
        <v>3973</v>
      </c>
      <c r="F1870" s="23" t="s">
        <v>138</v>
      </c>
      <c r="G1870" s="23">
        <v>1990683</v>
      </c>
      <c r="H1870" s="23" t="s">
        <v>671</v>
      </c>
      <c r="I1870" s="23" t="s">
        <v>162</v>
      </c>
      <c r="J1870" s="23" t="s">
        <v>268</v>
      </c>
      <c r="K1870" s="23" t="s">
        <v>269</v>
      </c>
      <c r="L1870" s="23" t="s">
        <v>194</v>
      </c>
      <c r="M1870" s="24">
        <v>3050</v>
      </c>
      <c r="P1870" s="25">
        <v>3049.79</v>
      </c>
      <c r="Q1870" s="24">
        <v>1463</v>
      </c>
      <c r="R1870" s="24">
        <v>1587</v>
      </c>
      <c r="S1870" s="23" t="s">
        <v>136</v>
      </c>
      <c r="W1870" s="24">
        <v>3050</v>
      </c>
      <c r="Z1870" s="24">
        <v>33000</v>
      </c>
      <c r="AC1870" s="24">
        <v>33000</v>
      </c>
      <c r="AD1870" s="23" t="s">
        <v>160</v>
      </c>
      <c r="AE1870" s="24">
        <v>33000</v>
      </c>
      <c r="AF1870" s="24">
        <v>34075</v>
      </c>
      <c r="AH1870" s="24">
        <v>34075</v>
      </c>
      <c r="AI1870" s="23" t="s">
        <v>143</v>
      </c>
      <c r="AJ1870" s="23" t="s">
        <v>142</v>
      </c>
      <c r="AK1870" s="26">
        <v>44743</v>
      </c>
      <c r="AL1870" s="26">
        <v>44728</v>
      </c>
      <c r="AM1870" s="26">
        <v>44728</v>
      </c>
      <c r="AN1870" s="26">
        <v>44834</v>
      </c>
      <c r="AO1870" s="26">
        <v>44865</v>
      </c>
      <c r="AS1870" s="23">
        <v>680.2</v>
      </c>
      <c r="AT1870" s="23">
        <v>783.04</v>
      </c>
      <c r="AV1870" s="25">
        <v>1586.55</v>
      </c>
      <c r="AY1870" s="24">
        <v>1587</v>
      </c>
      <c r="AZ1870" s="23" t="s">
        <v>136</v>
      </c>
      <c r="BK1870" s="23" t="s">
        <v>6186</v>
      </c>
      <c r="BL1870" s="26">
        <v>45079</v>
      </c>
      <c r="BM1870" s="23" t="s">
        <v>444</v>
      </c>
      <c r="BO1870" s="23" t="s">
        <v>162</v>
      </c>
      <c r="BP1870" s="23" t="s">
        <v>146</v>
      </c>
      <c r="BQ1870" s="23" t="s">
        <v>215</v>
      </c>
      <c r="BS1870" s="23" t="s">
        <v>383</v>
      </c>
      <c r="BT1870" s="23" t="s">
        <v>843</v>
      </c>
      <c r="BV1870" s="24">
        <v>1463</v>
      </c>
      <c r="BW1870" s="24">
        <v>1587</v>
      </c>
      <c r="BZ1870" s="24">
        <v>31025</v>
      </c>
      <c r="CB1870" s="23" t="s">
        <v>196</v>
      </c>
      <c r="CC1870" s="23" t="s">
        <v>197</v>
      </c>
      <c r="CF1870" s="23">
        <v>1</v>
      </c>
      <c r="CG1870" s="23">
        <v>41399</v>
      </c>
      <c r="CI1870" s="23" t="s">
        <v>275</v>
      </c>
      <c r="CJ1870" s="23" t="s">
        <v>150</v>
      </c>
      <c r="CK1870" s="23" t="s">
        <v>151</v>
      </c>
      <c r="CL1870" s="26">
        <v>44420</v>
      </c>
      <c r="CM1870" s="23" t="s">
        <v>3268</v>
      </c>
    </row>
    <row r="1871" spans="1:91" x14ac:dyDescent="0.25">
      <c r="A1871" s="23" t="s">
        <v>842</v>
      </c>
      <c r="B1871" s="23" t="s">
        <v>4899</v>
      </c>
      <c r="C1871" s="23" t="s">
        <v>4898</v>
      </c>
      <c r="D1871" s="23" t="s">
        <v>14</v>
      </c>
      <c r="F1871" s="23" t="s">
        <v>154</v>
      </c>
      <c r="H1871" s="23" t="s">
        <v>671</v>
      </c>
      <c r="I1871" s="23" t="s">
        <v>162</v>
      </c>
      <c r="J1871" s="23" t="s">
        <v>140</v>
      </c>
      <c r="L1871" s="23" t="s">
        <v>194</v>
      </c>
      <c r="N1871" s="24">
        <v>155000</v>
      </c>
      <c r="P1871" s="25">
        <v>155000</v>
      </c>
      <c r="Q1871" s="24">
        <v>155000</v>
      </c>
      <c r="R1871" s="23">
        <v>0</v>
      </c>
      <c r="S1871" s="23" t="s">
        <v>142</v>
      </c>
      <c r="T1871" s="24">
        <v>155000</v>
      </c>
      <c r="V1871" s="24">
        <v>155000</v>
      </c>
      <c r="W1871" s="23">
        <v>0</v>
      </c>
      <c r="AG1871" s="24">
        <v>155000</v>
      </c>
      <c r="AH1871" s="24">
        <v>155000</v>
      </c>
      <c r="AI1871" s="23" t="s">
        <v>143</v>
      </c>
      <c r="AJ1871" s="23" t="s">
        <v>142</v>
      </c>
      <c r="AK1871" s="26">
        <v>45139</v>
      </c>
      <c r="AO1871" s="26">
        <v>45199</v>
      </c>
      <c r="BE1871" s="24">
        <v>125000</v>
      </c>
      <c r="BF1871" s="24">
        <v>30000</v>
      </c>
      <c r="BK1871" s="23" t="s">
        <v>6185</v>
      </c>
      <c r="BL1871" s="26">
        <v>45079</v>
      </c>
      <c r="BO1871" s="23" t="s">
        <v>162</v>
      </c>
      <c r="BP1871" s="23" t="s">
        <v>146</v>
      </c>
      <c r="BQ1871" s="23" t="s">
        <v>195</v>
      </c>
      <c r="BS1871" s="23" t="s">
        <v>383</v>
      </c>
      <c r="BT1871" s="23" t="s">
        <v>843</v>
      </c>
      <c r="BW1871" s="23">
        <v>0</v>
      </c>
      <c r="BX1871" s="24">
        <v>155000</v>
      </c>
      <c r="CB1871" s="23" t="s">
        <v>196</v>
      </c>
      <c r="CF1871" s="23">
        <v>1</v>
      </c>
      <c r="CG1871" s="23">
        <v>45311</v>
      </c>
      <c r="CI1871" s="23" t="s">
        <v>275</v>
      </c>
      <c r="CJ1871" s="23" t="s">
        <v>150</v>
      </c>
      <c r="CK1871" s="23" t="s">
        <v>151</v>
      </c>
      <c r="CL1871" s="26">
        <v>44798</v>
      </c>
      <c r="CM1871" s="23" t="s">
        <v>531</v>
      </c>
    </row>
    <row r="1872" spans="1:91" x14ac:dyDescent="0.25">
      <c r="A1872" s="23" t="s">
        <v>3974</v>
      </c>
      <c r="B1872" s="23" t="s">
        <v>4899</v>
      </c>
      <c r="C1872" s="23" t="s">
        <v>4900</v>
      </c>
      <c r="D1872" s="23" t="s">
        <v>0</v>
      </c>
      <c r="E1872" s="23" t="s">
        <v>3975</v>
      </c>
      <c r="F1872" s="23" t="s">
        <v>138</v>
      </c>
      <c r="G1872" s="23">
        <v>1990681</v>
      </c>
      <c r="H1872" s="23" t="s">
        <v>671</v>
      </c>
      <c r="I1872" s="23" t="s">
        <v>162</v>
      </c>
      <c r="J1872" s="23" t="s">
        <v>268</v>
      </c>
      <c r="K1872" s="23" t="s">
        <v>269</v>
      </c>
      <c r="L1872" s="23" t="s">
        <v>194</v>
      </c>
      <c r="M1872" s="23">
        <v>324</v>
      </c>
      <c r="P1872" s="23">
        <v>324</v>
      </c>
      <c r="Q1872" s="23">
        <v>324</v>
      </c>
      <c r="R1872" s="23">
        <v>0</v>
      </c>
      <c r="S1872" s="23" t="s">
        <v>142</v>
      </c>
      <c r="W1872" s="23">
        <v>324</v>
      </c>
      <c r="Z1872" s="24">
        <v>58000</v>
      </c>
      <c r="AC1872" s="24">
        <v>58000</v>
      </c>
      <c r="AD1872" s="23" t="s">
        <v>160</v>
      </c>
      <c r="AE1872" s="24">
        <v>58000</v>
      </c>
      <c r="AF1872" s="24">
        <v>55903</v>
      </c>
      <c r="AH1872" s="24">
        <v>55903</v>
      </c>
      <c r="AI1872" s="23" t="s">
        <v>143</v>
      </c>
      <c r="AJ1872" s="23" t="s">
        <v>142</v>
      </c>
      <c r="AK1872" s="26">
        <v>44743</v>
      </c>
      <c r="AL1872" s="26">
        <v>44728</v>
      </c>
      <c r="AM1872" s="26">
        <v>44728</v>
      </c>
      <c r="AN1872" s="26">
        <v>44834</v>
      </c>
      <c r="AO1872" s="26">
        <v>44926</v>
      </c>
      <c r="AR1872" s="23">
        <v>324</v>
      </c>
      <c r="BK1872" s="23" t="s">
        <v>3976</v>
      </c>
      <c r="BL1872" s="26">
        <v>44930</v>
      </c>
      <c r="BM1872" s="23" t="s">
        <v>444</v>
      </c>
      <c r="BO1872" s="23" t="s">
        <v>162</v>
      </c>
      <c r="BP1872" s="23" t="s">
        <v>146</v>
      </c>
      <c r="BQ1872" s="23" t="s">
        <v>215</v>
      </c>
      <c r="BS1872" s="23" t="s">
        <v>383</v>
      </c>
      <c r="BT1872" s="23" t="s">
        <v>977</v>
      </c>
      <c r="BV1872" s="23">
        <v>324</v>
      </c>
      <c r="BW1872" s="23">
        <v>0</v>
      </c>
      <c r="BZ1872" s="24">
        <v>55579</v>
      </c>
      <c r="CB1872" s="23" t="s">
        <v>196</v>
      </c>
      <c r="CC1872" s="23" t="s">
        <v>197</v>
      </c>
      <c r="CF1872" s="23">
        <v>1</v>
      </c>
      <c r="CG1872" s="23">
        <v>41451</v>
      </c>
      <c r="CI1872" s="23" t="s">
        <v>275</v>
      </c>
      <c r="CJ1872" s="23" t="s">
        <v>150</v>
      </c>
      <c r="CK1872" s="23" t="s">
        <v>151</v>
      </c>
      <c r="CL1872" s="26">
        <v>44424</v>
      </c>
      <c r="CM1872" s="23" t="s">
        <v>3268</v>
      </c>
    </row>
    <row r="1873" spans="1:91" x14ac:dyDescent="0.25">
      <c r="A1873" s="23" t="s">
        <v>1515</v>
      </c>
      <c r="B1873" s="23" t="s">
        <v>4899</v>
      </c>
      <c r="C1873" s="23" t="s">
        <v>4900</v>
      </c>
      <c r="D1873" s="23" t="s">
        <v>0</v>
      </c>
      <c r="E1873" s="23" t="s">
        <v>1516</v>
      </c>
      <c r="F1873" s="23" t="s">
        <v>154</v>
      </c>
      <c r="G1873" s="23">
        <v>2002799</v>
      </c>
      <c r="H1873" s="23" t="s">
        <v>1489</v>
      </c>
      <c r="I1873" s="23" t="s">
        <v>162</v>
      </c>
      <c r="J1873" s="23" t="s">
        <v>338</v>
      </c>
      <c r="K1873" s="23" t="s">
        <v>269</v>
      </c>
      <c r="L1873" s="23" t="s">
        <v>214</v>
      </c>
      <c r="M1873" s="23">
        <v>403</v>
      </c>
      <c r="P1873" s="23">
        <v>402.86</v>
      </c>
      <c r="Q1873" s="23">
        <v>182</v>
      </c>
      <c r="R1873" s="23">
        <v>221</v>
      </c>
      <c r="S1873" s="23" t="s">
        <v>136</v>
      </c>
      <c r="W1873" s="23">
        <v>403</v>
      </c>
      <c r="Z1873" s="24">
        <v>84000</v>
      </c>
      <c r="AC1873" s="24">
        <v>84000</v>
      </c>
      <c r="AD1873" s="23" t="s">
        <v>160</v>
      </c>
      <c r="AE1873" s="24">
        <v>84000</v>
      </c>
      <c r="AF1873" s="24">
        <v>55804</v>
      </c>
      <c r="AH1873" s="24">
        <v>55804</v>
      </c>
      <c r="AI1873" s="23" t="s">
        <v>143</v>
      </c>
      <c r="AJ1873" s="23" t="s">
        <v>142</v>
      </c>
      <c r="AK1873" s="26">
        <v>44835</v>
      </c>
      <c r="AL1873" s="26">
        <v>44757</v>
      </c>
      <c r="AM1873" s="26">
        <v>44757</v>
      </c>
      <c r="AN1873" s="26">
        <v>44926</v>
      </c>
      <c r="AO1873" s="26">
        <v>44844</v>
      </c>
      <c r="AR1873" s="23">
        <v>182.25</v>
      </c>
      <c r="AU1873" s="23">
        <v>220.61</v>
      </c>
      <c r="BK1873" s="23" t="s">
        <v>5018</v>
      </c>
      <c r="BL1873" s="26">
        <v>45013</v>
      </c>
      <c r="BM1873" s="23" t="s">
        <v>444</v>
      </c>
      <c r="BO1873" s="23" t="s">
        <v>162</v>
      </c>
      <c r="BP1873" s="23" t="s">
        <v>146</v>
      </c>
      <c r="BQ1873" s="23" t="s">
        <v>215</v>
      </c>
      <c r="BS1873" s="23" t="s">
        <v>383</v>
      </c>
      <c r="BT1873" s="23" t="s">
        <v>384</v>
      </c>
      <c r="BV1873" s="23">
        <v>182</v>
      </c>
      <c r="BW1873" s="23">
        <v>221</v>
      </c>
      <c r="BZ1873" s="24">
        <v>55401</v>
      </c>
      <c r="CB1873" s="23" t="s">
        <v>218</v>
      </c>
      <c r="CC1873" s="23" t="s">
        <v>218</v>
      </c>
      <c r="CF1873" s="23">
        <v>1</v>
      </c>
      <c r="CG1873" s="23">
        <v>40994</v>
      </c>
      <c r="CI1873" s="23" t="s">
        <v>149</v>
      </c>
      <c r="CJ1873" s="23" t="s">
        <v>150</v>
      </c>
      <c r="CK1873" s="23" t="s">
        <v>151</v>
      </c>
      <c r="CL1873" s="26">
        <v>44412</v>
      </c>
      <c r="CM1873" s="23" t="s">
        <v>42</v>
      </c>
    </row>
    <row r="1874" spans="1:91" x14ac:dyDescent="0.25">
      <c r="A1874" s="23" t="s">
        <v>844</v>
      </c>
      <c r="B1874" s="23" t="s">
        <v>4899</v>
      </c>
      <c r="C1874" s="23" t="s">
        <v>4898</v>
      </c>
      <c r="D1874" s="23" t="s">
        <v>14</v>
      </c>
      <c r="F1874" s="23" t="s">
        <v>154</v>
      </c>
      <c r="H1874" s="23" t="s">
        <v>671</v>
      </c>
      <c r="I1874" s="23" t="s">
        <v>162</v>
      </c>
      <c r="J1874" s="23" t="s">
        <v>140</v>
      </c>
      <c r="L1874" s="23" t="s">
        <v>194</v>
      </c>
      <c r="N1874" s="24">
        <v>155000</v>
      </c>
      <c r="P1874" s="25">
        <v>155000</v>
      </c>
      <c r="Q1874" s="24">
        <v>155000</v>
      </c>
      <c r="R1874" s="23">
        <v>0</v>
      </c>
      <c r="S1874" s="23" t="s">
        <v>142</v>
      </c>
      <c r="T1874" s="24">
        <v>155000</v>
      </c>
      <c r="V1874" s="24">
        <v>155000</v>
      </c>
      <c r="W1874" s="23">
        <v>0</v>
      </c>
      <c r="AG1874" s="24">
        <v>155000</v>
      </c>
      <c r="AH1874" s="24">
        <v>155000</v>
      </c>
      <c r="AI1874" s="23" t="s">
        <v>143</v>
      </c>
      <c r="AJ1874" s="23" t="s">
        <v>142</v>
      </c>
      <c r="AK1874" s="26">
        <v>45139</v>
      </c>
      <c r="AO1874" s="26">
        <v>45199</v>
      </c>
      <c r="BE1874" s="24">
        <v>125000</v>
      </c>
      <c r="BF1874" s="24">
        <v>30000</v>
      </c>
      <c r="BK1874" s="23" t="s">
        <v>5883</v>
      </c>
      <c r="BL1874" s="26">
        <v>45079</v>
      </c>
      <c r="BO1874" s="23" t="s">
        <v>162</v>
      </c>
      <c r="BP1874" s="23" t="s">
        <v>146</v>
      </c>
      <c r="BQ1874" s="23" t="s">
        <v>195</v>
      </c>
      <c r="BS1874" s="23" t="s">
        <v>383</v>
      </c>
      <c r="BT1874" s="23" t="s">
        <v>384</v>
      </c>
      <c r="BW1874" s="23">
        <v>0</v>
      </c>
      <c r="BX1874" s="24">
        <v>155000</v>
      </c>
      <c r="CB1874" s="23" t="s">
        <v>196</v>
      </c>
      <c r="CF1874" s="23">
        <v>1</v>
      </c>
      <c r="CG1874" s="23">
        <v>45312</v>
      </c>
      <c r="CI1874" s="23" t="s">
        <v>275</v>
      </c>
      <c r="CJ1874" s="23" t="s">
        <v>150</v>
      </c>
      <c r="CK1874" s="23" t="s">
        <v>151</v>
      </c>
      <c r="CL1874" s="26">
        <v>44798</v>
      </c>
      <c r="CM1874" s="23" t="s">
        <v>531</v>
      </c>
    </row>
    <row r="1875" spans="1:91" x14ac:dyDescent="0.25">
      <c r="A1875" s="23" t="s">
        <v>1517</v>
      </c>
      <c r="B1875" s="23" t="s">
        <v>4899</v>
      </c>
      <c r="C1875" s="23" t="s">
        <v>4900</v>
      </c>
      <c r="D1875" s="23" t="s">
        <v>0</v>
      </c>
      <c r="E1875" s="23" t="s">
        <v>1518</v>
      </c>
      <c r="F1875" s="23" t="s">
        <v>138</v>
      </c>
      <c r="G1875" s="23" t="s">
        <v>1519</v>
      </c>
      <c r="H1875" s="23" t="s">
        <v>1489</v>
      </c>
      <c r="I1875" s="23" t="s">
        <v>162</v>
      </c>
      <c r="J1875" s="23" t="s">
        <v>338</v>
      </c>
      <c r="K1875" s="23" t="s">
        <v>158</v>
      </c>
      <c r="L1875" s="23" t="s">
        <v>214</v>
      </c>
      <c r="M1875" s="23">
        <v>-81</v>
      </c>
      <c r="P1875" s="23">
        <v>-81</v>
      </c>
      <c r="Q1875" s="23">
        <v>-81</v>
      </c>
      <c r="R1875" s="23">
        <v>0</v>
      </c>
      <c r="S1875" s="23" t="s">
        <v>142</v>
      </c>
      <c r="W1875" s="23">
        <v>-81</v>
      </c>
      <c r="Z1875" s="24">
        <v>465000</v>
      </c>
      <c r="AC1875" s="24">
        <v>465000</v>
      </c>
      <c r="AD1875" s="23" t="s">
        <v>160</v>
      </c>
      <c r="AE1875" s="24">
        <v>465000</v>
      </c>
      <c r="AF1875" s="24">
        <v>158373</v>
      </c>
      <c r="AH1875" s="24">
        <v>158373</v>
      </c>
      <c r="AI1875" s="23" t="s">
        <v>143</v>
      </c>
      <c r="AJ1875" s="23" t="s">
        <v>142</v>
      </c>
      <c r="AK1875" s="26">
        <v>44348</v>
      </c>
      <c r="AL1875" s="26">
        <v>44334</v>
      </c>
      <c r="AM1875" s="26">
        <v>44334</v>
      </c>
      <c r="AN1875" s="26">
        <v>44488</v>
      </c>
      <c r="AO1875" s="26">
        <v>44364</v>
      </c>
      <c r="AS1875" s="23">
        <v>-81</v>
      </c>
      <c r="BK1875" s="23" t="s">
        <v>1520</v>
      </c>
      <c r="BL1875" s="26">
        <v>44811</v>
      </c>
      <c r="BM1875" s="23" t="s">
        <v>1259</v>
      </c>
      <c r="BO1875" s="23" t="s">
        <v>162</v>
      </c>
      <c r="BP1875" s="23" t="s">
        <v>146</v>
      </c>
      <c r="BQ1875" s="23" t="s">
        <v>215</v>
      </c>
      <c r="BS1875" s="23" t="s">
        <v>383</v>
      </c>
      <c r="BT1875" s="23" t="s">
        <v>384</v>
      </c>
      <c r="BV1875" s="23">
        <v>-81</v>
      </c>
      <c r="BW1875" s="23">
        <v>0</v>
      </c>
      <c r="BZ1875" s="23">
        <v>81</v>
      </c>
      <c r="CB1875" s="23" t="s">
        <v>218</v>
      </c>
      <c r="CC1875" s="23" t="s">
        <v>218</v>
      </c>
      <c r="CF1875" s="23">
        <v>1</v>
      </c>
      <c r="CG1875" s="23">
        <v>39872</v>
      </c>
      <c r="CI1875" s="23" t="s">
        <v>161</v>
      </c>
      <c r="CJ1875" s="23" t="s">
        <v>150</v>
      </c>
      <c r="CK1875" s="23" t="s">
        <v>151</v>
      </c>
      <c r="CL1875" s="26">
        <v>44316</v>
      </c>
      <c r="CM1875" s="23" t="s">
        <v>42</v>
      </c>
    </row>
    <row r="1876" spans="1:91" x14ac:dyDescent="0.25">
      <c r="A1876" s="23" t="s">
        <v>845</v>
      </c>
      <c r="B1876" s="23" t="s">
        <v>4899</v>
      </c>
      <c r="C1876" s="23" t="s">
        <v>4900</v>
      </c>
      <c r="D1876" s="23" t="s">
        <v>14</v>
      </c>
      <c r="E1876" s="23" t="s">
        <v>5538</v>
      </c>
      <c r="F1876" s="23" t="s">
        <v>138</v>
      </c>
      <c r="G1876" s="23">
        <v>2121977</v>
      </c>
      <c r="H1876" s="23" t="s">
        <v>671</v>
      </c>
      <c r="I1876" s="23" t="s">
        <v>162</v>
      </c>
      <c r="J1876" s="23" t="s">
        <v>157</v>
      </c>
      <c r="K1876" s="23" t="s">
        <v>269</v>
      </c>
      <c r="L1876" s="23" t="s">
        <v>194</v>
      </c>
      <c r="N1876" s="24">
        <v>30000</v>
      </c>
      <c r="P1876" s="25">
        <v>30000</v>
      </c>
      <c r="Q1876" s="24">
        <v>30000</v>
      </c>
      <c r="R1876" s="23">
        <v>0</v>
      </c>
      <c r="S1876" s="23" t="s">
        <v>142</v>
      </c>
      <c r="T1876" s="24">
        <v>30000</v>
      </c>
      <c r="V1876" s="24">
        <v>30000</v>
      </c>
      <c r="W1876" s="23">
        <v>0</v>
      </c>
      <c r="Z1876" s="24">
        <v>29887</v>
      </c>
      <c r="AC1876" s="24">
        <v>29887</v>
      </c>
      <c r="AD1876" s="23" t="s">
        <v>160</v>
      </c>
      <c r="AE1876" s="24">
        <v>29887</v>
      </c>
      <c r="AG1876" s="24">
        <v>30000</v>
      </c>
      <c r="AH1876" s="24">
        <v>30000</v>
      </c>
      <c r="AI1876" s="23" t="s">
        <v>143</v>
      </c>
      <c r="AJ1876" s="23" t="s">
        <v>142</v>
      </c>
      <c r="AK1876" s="26">
        <v>45108</v>
      </c>
      <c r="AL1876" s="26">
        <v>45057</v>
      </c>
      <c r="AM1876" s="26">
        <v>45057</v>
      </c>
      <c r="AN1876" s="26">
        <v>45138</v>
      </c>
      <c r="AO1876" s="26">
        <v>45169</v>
      </c>
      <c r="BD1876" s="24">
        <v>15000</v>
      </c>
      <c r="BE1876" s="24">
        <v>15000</v>
      </c>
      <c r="BK1876" s="23" t="s">
        <v>6184</v>
      </c>
      <c r="BL1876" s="26">
        <v>45079</v>
      </c>
      <c r="BM1876" s="23" t="s">
        <v>444</v>
      </c>
      <c r="BO1876" s="23" t="s">
        <v>162</v>
      </c>
      <c r="BP1876" s="23" t="s">
        <v>146</v>
      </c>
      <c r="BQ1876" s="23" t="s">
        <v>195</v>
      </c>
      <c r="BS1876" s="23" t="s">
        <v>383</v>
      </c>
      <c r="BT1876" s="23" t="s">
        <v>384</v>
      </c>
      <c r="BW1876" s="23">
        <v>0</v>
      </c>
      <c r="BX1876" s="24">
        <v>30000</v>
      </c>
      <c r="CB1876" s="23" t="s">
        <v>196</v>
      </c>
      <c r="CC1876" s="23" t="s">
        <v>197</v>
      </c>
      <c r="CF1876" s="23">
        <v>1</v>
      </c>
      <c r="CG1876" s="23">
        <v>45329</v>
      </c>
      <c r="CI1876" s="23" t="s">
        <v>275</v>
      </c>
      <c r="CJ1876" s="23" t="s">
        <v>150</v>
      </c>
      <c r="CK1876" s="23" t="s">
        <v>151</v>
      </c>
      <c r="CL1876" s="26">
        <v>44798</v>
      </c>
      <c r="CM1876" s="23" t="s">
        <v>531</v>
      </c>
    </row>
    <row r="1877" spans="1:91" x14ac:dyDescent="0.25">
      <c r="A1877" s="23" t="s">
        <v>846</v>
      </c>
      <c r="B1877" s="23" t="s">
        <v>4899</v>
      </c>
      <c r="C1877" s="23" t="s">
        <v>4898</v>
      </c>
      <c r="D1877" s="23" t="s">
        <v>0</v>
      </c>
      <c r="F1877" s="23" t="s">
        <v>138</v>
      </c>
      <c r="H1877" s="23" t="s">
        <v>671</v>
      </c>
      <c r="I1877" s="23" t="s">
        <v>162</v>
      </c>
      <c r="J1877" s="23" t="s">
        <v>140</v>
      </c>
      <c r="L1877" s="23" t="s">
        <v>468</v>
      </c>
      <c r="N1877" s="24">
        <v>25000</v>
      </c>
      <c r="P1877" s="25">
        <v>25000</v>
      </c>
      <c r="Q1877" s="24">
        <v>25000</v>
      </c>
      <c r="R1877" s="23">
        <v>0</v>
      </c>
      <c r="S1877" s="23" t="s">
        <v>142</v>
      </c>
      <c r="T1877" s="24">
        <v>25000</v>
      </c>
      <c r="V1877" s="24">
        <v>25000</v>
      </c>
      <c r="W1877" s="23">
        <v>0</v>
      </c>
      <c r="AG1877" s="24">
        <v>25000</v>
      </c>
      <c r="AH1877" s="24">
        <v>25000</v>
      </c>
      <c r="AI1877" s="23" t="s">
        <v>143</v>
      </c>
      <c r="AJ1877" s="23" t="s">
        <v>142</v>
      </c>
      <c r="AK1877" s="26">
        <v>45200</v>
      </c>
      <c r="AO1877" s="26">
        <v>45230</v>
      </c>
      <c r="BG1877" s="24">
        <v>25000</v>
      </c>
      <c r="BK1877" s="23" t="s">
        <v>6183</v>
      </c>
      <c r="BL1877" s="26">
        <v>45079</v>
      </c>
      <c r="BO1877" s="23" t="s">
        <v>162</v>
      </c>
      <c r="BP1877" s="23" t="s">
        <v>146</v>
      </c>
      <c r="BQ1877" s="23" t="s">
        <v>215</v>
      </c>
      <c r="BS1877" s="23" t="s">
        <v>328</v>
      </c>
      <c r="BT1877" s="23" t="s">
        <v>847</v>
      </c>
      <c r="BW1877" s="23">
        <v>0</v>
      </c>
      <c r="BY1877" s="24">
        <v>25000</v>
      </c>
      <c r="CB1877" s="23" t="s">
        <v>196</v>
      </c>
      <c r="CF1877" s="23">
        <v>1</v>
      </c>
      <c r="CG1877" s="23">
        <v>45335</v>
      </c>
      <c r="CI1877" s="23" t="s">
        <v>275</v>
      </c>
      <c r="CJ1877" s="23" t="s">
        <v>150</v>
      </c>
      <c r="CK1877" s="23" t="s">
        <v>151</v>
      </c>
      <c r="CL1877" s="26">
        <v>44798</v>
      </c>
      <c r="CM1877" s="23" t="s">
        <v>531</v>
      </c>
    </row>
    <row r="1878" spans="1:91" x14ac:dyDescent="0.25">
      <c r="A1878" s="23" t="s">
        <v>5017</v>
      </c>
      <c r="B1878" s="23" t="s">
        <v>4899</v>
      </c>
      <c r="C1878" s="23" t="s">
        <v>4900</v>
      </c>
      <c r="D1878" s="23" t="s">
        <v>14</v>
      </c>
      <c r="E1878" s="23" t="s">
        <v>5016</v>
      </c>
      <c r="F1878" s="23" t="s">
        <v>138</v>
      </c>
      <c r="G1878" s="23">
        <v>1549551</v>
      </c>
      <c r="H1878" s="23" t="s">
        <v>147</v>
      </c>
      <c r="I1878" s="23" t="s">
        <v>162</v>
      </c>
      <c r="J1878" s="23" t="s">
        <v>338</v>
      </c>
      <c r="K1878" s="23" t="s">
        <v>299</v>
      </c>
      <c r="L1878" s="23" t="s">
        <v>339</v>
      </c>
      <c r="M1878" s="24">
        <v>5537</v>
      </c>
      <c r="P1878" s="25">
        <v>5536.7</v>
      </c>
      <c r="Q1878" s="24">
        <v>5537</v>
      </c>
      <c r="R1878" s="23">
        <v>0</v>
      </c>
      <c r="S1878" s="23" t="s">
        <v>142</v>
      </c>
      <c r="W1878" s="24">
        <v>5537</v>
      </c>
      <c r="Z1878" s="24">
        <v>256000</v>
      </c>
      <c r="AC1878" s="24">
        <v>256000</v>
      </c>
      <c r="AD1878" s="23" t="s">
        <v>160</v>
      </c>
      <c r="AE1878" s="24">
        <v>256000</v>
      </c>
      <c r="AF1878" s="24">
        <v>249329</v>
      </c>
      <c r="AH1878" s="24">
        <v>249329</v>
      </c>
      <c r="AI1878" s="23" t="s">
        <v>143</v>
      </c>
      <c r="AJ1878" s="23" t="s">
        <v>142</v>
      </c>
      <c r="AK1878" s="26">
        <v>43831</v>
      </c>
      <c r="AL1878" s="26">
        <v>43800</v>
      </c>
      <c r="AM1878" s="26">
        <v>43800</v>
      </c>
      <c r="AN1878" s="26">
        <v>43830</v>
      </c>
      <c r="AO1878" s="26">
        <v>43861</v>
      </c>
      <c r="AT1878" s="25">
        <v>5536.7</v>
      </c>
      <c r="BK1878" s="23" t="s">
        <v>5015</v>
      </c>
      <c r="BL1878" s="26">
        <v>43864</v>
      </c>
      <c r="BM1878" s="23" t="s">
        <v>286</v>
      </c>
      <c r="BO1878" s="23" t="s">
        <v>162</v>
      </c>
      <c r="BP1878" s="23" t="s">
        <v>146</v>
      </c>
      <c r="BQ1878" s="23" t="s">
        <v>262</v>
      </c>
      <c r="BS1878" s="23" t="s">
        <v>351</v>
      </c>
      <c r="BT1878" s="23" t="s">
        <v>455</v>
      </c>
      <c r="BV1878" s="24">
        <v>5537</v>
      </c>
      <c r="BW1878" s="23">
        <v>0</v>
      </c>
      <c r="CB1878" s="23" t="s">
        <v>251</v>
      </c>
      <c r="CC1878" s="23" t="s">
        <v>1979</v>
      </c>
      <c r="CF1878" s="23">
        <v>1</v>
      </c>
      <c r="CG1878" s="23">
        <v>35488</v>
      </c>
      <c r="CI1878" s="23" t="s">
        <v>275</v>
      </c>
      <c r="CJ1878" s="23" t="s">
        <v>150</v>
      </c>
      <c r="CK1878" s="23" t="s">
        <v>151</v>
      </c>
      <c r="CL1878" s="26">
        <v>43775</v>
      </c>
    </row>
    <row r="1879" spans="1:91" x14ac:dyDescent="0.25">
      <c r="A1879" s="23" t="s">
        <v>2354</v>
      </c>
      <c r="B1879" s="23" t="s">
        <v>4899</v>
      </c>
      <c r="C1879" s="23" t="s">
        <v>4900</v>
      </c>
      <c r="D1879" s="23" t="s">
        <v>0</v>
      </c>
      <c r="E1879" s="23" t="s">
        <v>2355</v>
      </c>
      <c r="F1879" s="23" t="s">
        <v>154</v>
      </c>
      <c r="G1879" s="23">
        <v>2002625</v>
      </c>
      <c r="H1879" s="23" t="s">
        <v>332</v>
      </c>
      <c r="I1879" s="23" t="s">
        <v>162</v>
      </c>
      <c r="J1879" s="23" t="s">
        <v>157</v>
      </c>
      <c r="K1879" s="23" t="s">
        <v>158</v>
      </c>
      <c r="L1879" s="23" t="s">
        <v>260</v>
      </c>
      <c r="M1879" s="24">
        <v>17241</v>
      </c>
      <c r="P1879" s="25">
        <v>17241.18</v>
      </c>
      <c r="Q1879" s="24">
        <v>134376</v>
      </c>
      <c r="R1879" s="24">
        <v>-117135</v>
      </c>
      <c r="S1879" s="23" t="s">
        <v>136</v>
      </c>
      <c r="T1879" s="24">
        <v>134200</v>
      </c>
      <c r="V1879" s="24">
        <v>134200</v>
      </c>
      <c r="W1879" s="24">
        <v>-116959</v>
      </c>
      <c r="Z1879" s="24">
        <v>13000</v>
      </c>
      <c r="AA1879" s="24">
        <v>36381</v>
      </c>
      <c r="AC1879" s="24">
        <v>49381</v>
      </c>
      <c r="AD1879" s="23" t="s">
        <v>160</v>
      </c>
      <c r="AE1879" s="24">
        <v>49381</v>
      </c>
      <c r="AF1879" s="24">
        <v>29743</v>
      </c>
      <c r="AH1879" s="24">
        <v>29743</v>
      </c>
      <c r="AI1879" s="23" t="s">
        <v>143</v>
      </c>
      <c r="AJ1879" s="23" t="s">
        <v>142</v>
      </c>
      <c r="AK1879" s="26">
        <v>44774</v>
      </c>
      <c r="AL1879" s="26">
        <v>44753</v>
      </c>
      <c r="AM1879" s="26">
        <v>44753</v>
      </c>
      <c r="AN1879" s="26">
        <v>44805</v>
      </c>
      <c r="AO1879" s="26">
        <v>45077</v>
      </c>
      <c r="AR1879" s="23">
        <v>57.67</v>
      </c>
      <c r="AS1879" s="23">
        <v>58.71</v>
      </c>
      <c r="AT1879" s="23">
        <v>59.77</v>
      </c>
      <c r="AU1879" s="23">
        <v>60.51</v>
      </c>
      <c r="AV1879" s="25">
        <v>17004.52</v>
      </c>
      <c r="AW1879" s="24">
        <v>42000</v>
      </c>
      <c r="AX1879" s="24">
        <v>42000</v>
      </c>
      <c r="AY1879" s="24">
        <v>-24995</v>
      </c>
      <c r="AZ1879" s="23" t="s">
        <v>136</v>
      </c>
      <c r="BA1879" s="23">
        <v>0</v>
      </c>
      <c r="BB1879" s="23" t="s">
        <v>1615</v>
      </c>
      <c r="BK1879" s="23" t="s">
        <v>6182</v>
      </c>
      <c r="BL1879" s="26">
        <v>45078</v>
      </c>
      <c r="BM1879" s="23" t="s">
        <v>286</v>
      </c>
      <c r="BO1879" s="23" t="s">
        <v>162</v>
      </c>
      <c r="BP1879" s="23" t="s">
        <v>146</v>
      </c>
      <c r="BQ1879" s="23" t="s">
        <v>215</v>
      </c>
      <c r="BS1879" s="23" t="s">
        <v>351</v>
      </c>
      <c r="BT1879" s="23" t="s">
        <v>455</v>
      </c>
      <c r="BV1879" s="23">
        <v>176</v>
      </c>
      <c r="BW1879" s="24">
        <v>17065</v>
      </c>
      <c r="BZ1879" s="24">
        <v>12502</v>
      </c>
      <c r="CB1879" s="23" t="s">
        <v>251</v>
      </c>
      <c r="CC1879" s="23" t="s">
        <v>251</v>
      </c>
      <c r="CF1879" s="23">
        <v>1</v>
      </c>
      <c r="CG1879" s="23">
        <v>44070</v>
      </c>
      <c r="CI1879" s="23" t="s">
        <v>275</v>
      </c>
      <c r="CJ1879" s="23" t="s">
        <v>150</v>
      </c>
      <c r="CK1879" s="23" t="s">
        <v>151</v>
      </c>
      <c r="CL1879" s="26">
        <v>44747</v>
      </c>
      <c r="CM1879" s="23" t="s">
        <v>2080</v>
      </c>
    </row>
    <row r="1880" spans="1:91" x14ac:dyDescent="0.25">
      <c r="A1880" s="23" t="s">
        <v>2356</v>
      </c>
      <c r="B1880" s="23" t="s">
        <v>4899</v>
      </c>
      <c r="C1880" s="23" t="s">
        <v>4900</v>
      </c>
      <c r="D1880" s="23" t="s">
        <v>0</v>
      </c>
      <c r="E1880" s="23" t="s">
        <v>2357</v>
      </c>
      <c r="F1880" s="23" t="s">
        <v>154</v>
      </c>
      <c r="G1880" s="23">
        <v>2084378</v>
      </c>
      <c r="H1880" s="23" t="s">
        <v>332</v>
      </c>
      <c r="I1880" s="23" t="s">
        <v>162</v>
      </c>
      <c r="J1880" s="23" t="s">
        <v>157</v>
      </c>
      <c r="K1880" s="23" t="s">
        <v>269</v>
      </c>
      <c r="L1880" s="23" t="s">
        <v>333</v>
      </c>
      <c r="M1880" s="24">
        <v>45951</v>
      </c>
      <c r="N1880" s="24">
        <v>352346</v>
      </c>
      <c r="P1880" s="25">
        <v>398297.02</v>
      </c>
      <c r="Q1880" s="24">
        <v>372099</v>
      </c>
      <c r="R1880" s="24">
        <v>26198</v>
      </c>
      <c r="S1880" s="23" t="s">
        <v>133</v>
      </c>
      <c r="T1880" s="24">
        <v>371785</v>
      </c>
      <c r="V1880" s="24">
        <v>371785</v>
      </c>
      <c r="W1880" s="24">
        <v>26512</v>
      </c>
      <c r="Z1880" s="24">
        <v>307230</v>
      </c>
      <c r="AC1880" s="24">
        <v>307230</v>
      </c>
      <c r="AD1880" s="23" t="s">
        <v>134</v>
      </c>
      <c r="AE1880" s="24">
        <v>307230</v>
      </c>
      <c r="AF1880" s="24">
        <v>45951</v>
      </c>
      <c r="AG1880" s="24">
        <v>352346</v>
      </c>
      <c r="AH1880" s="24">
        <v>398297</v>
      </c>
      <c r="AI1880" s="23" t="s">
        <v>143</v>
      </c>
      <c r="AJ1880" s="23" t="s">
        <v>142</v>
      </c>
      <c r="AK1880" s="26">
        <v>44986</v>
      </c>
      <c r="AL1880" s="26">
        <v>44963</v>
      </c>
      <c r="AM1880" s="26">
        <v>44963</v>
      </c>
      <c r="AN1880" s="26">
        <v>45291</v>
      </c>
      <c r="AO1880" s="26">
        <v>45199</v>
      </c>
      <c r="AT1880" s="23">
        <v>314.14</v>
      </c>
      <c r="AV1880" s="25">
        <v>45636.88</v>
      </c>
      <c r="AY1880" s="24">
        <v>45637</v>
      </c>
      <c r="AZ1880" s="23" t="s">
        <v>136</v>
      </c>
      <c r="BA1880" s="23">
        <v>0</v>
      </c>
      <c r="BB1880" s="23" t="s">
        <v>484</v>
      </c>
      <c r="BC1880" s="24">
        <v>40000</v>
      </c>
      <c r="BD1880" s="24">
        <v>130000</v>
      </c>
      <c r="BE1880" s="24">
        <v>182346</v>
      </c>
      <c r="BK1880" s="23" t="s">
        <v>6181</v>
      </c>
      <c r="BL1880" s="26">
        <v>45078</v>
      </c>
      <c r="BM1880" s="23" t="s">
        <v>286</v>
      </c>
      <c r="BO1880" s="23" t="s">
        <v>162</v>
      </c>
      <c r="BP1880" s="23" t="s">
        <v>146</v>
      </c>
      <c r="BQ1880" s="23" t="s">
        <v>215</v>
      </c>
      <c r="BS1880" s="23" t="s">
        <v>351</v>
      </c>
      <c r="BT1880" s="23" t="s">
        <v>455</v>
      </c>
      <c r="BV1880" s="23">
        <v>314</v>
      </c>
      <c r="BW1880" s="24">
        <v>85637</v>
      </c>
      <c r="BX1880" s="24">
        <v>312346</v>
      </c>
      <c r="CB1880" s="23" t="s">
        <v>251</v>
      </c>
      <c r="CC1880" s="23" t="s">
        <v>251</v>
      </c>
      <c r="CF1880" s="23">
        <v>1</v>
      </c>
      <c r="CG1880" s="23">
        <v>44818</v>
      </c>
      <c r="CI1880" s="23" t="s">
        <v>149</v>
      </c>
      <c r="CJ1880" s="23" t="s">
        <v>150</v>
      </c>
      <c r="CK1880" s="23" t="s">
        <v>151</v>
      </c>
      <c r="CL1880" s="26">
        <v>44790</v>
      </c>
      <c r="CM1880" s="23" t="s">
        <v>2080</v>
      </c>
    </row>
    <row r="1881" spans="1:91" x14ac:dyDescent="0.25">
      <c r="A1881" s="23" t="s">
        <v>2358</v>
      </c>
      <c r="B1881" s="23" t="s">
        <v>4899</v>
      </c>
      <c r="C1881" s="23" t="s">
        <v>4900</v>
      </c>
      <c r="D1881" s="23" t="s">
        <v>0</v>
      </c>
      <c r="E1881" s="23" t="s">
        <v>2359</v>
      </c>
      <c r="F1881" s="23" t="s">
        <v>154</v>
      </c>
      <c r="G1881" s="23">
        <v>1938074</v>
      </c>
      <c r="H1881" s="23" t="s">
        <v>332</v>
      </c>
      <c r="I1881" s="23" t="s">
        <v>162</v>
      </c>
      <c r="J1881" s="23" t="s">
        <v>157</v>
      </c>
      <c r="K1881" s="23" t="s">
        <v>269</v>
      </c>
      <c r="L1881" s="23" t="s">
        <v>333</v>
      </c>
      <c r="M1881" s="24">
        <v>78378</v>
      </c>
      <c r="N1881" s="24">
        <v>20000</v>
      </c>
      <c r="O1881" s="23">
        <v>0</v>
      </c>
      <c r="P1881" s="25">
        <v>98377.91</v>
      </c>
      <c r="Q1881" s="24">
        <v>86661</v>
      </c>
      <c r="R1881" s="24">
        <v>11717</v>
      </c>
      <c r="S1881" s="23" t="s">
        <v>136</v>
      </c>
      <c r="T1881" s="24">
        <v>15000</v>
      </c>
      <c r="V1881" s="24">
        <v>15000</v>
      </c>
      <c r="W1881" s="24">
        <v>83378</v>
      </c>
      <c r="Z1881" s="24">
        <v>400000</v>
      </c>
      <c r="AA1881" s="24">
        <v>545000</v>
      </c>
      <c r="AC1881" s="24">
        <v>945000</v>
      </c>
      <c r="AD1881" s="23" t="s">
        <v>160</v>
      </c>
      <c r="AE1881" s="24">
        <v>945000</v>
      </c>
      <c r="AF1881" s="24">
        <v>968126</v>
      </c>
      <c r="AG1881" s="24">
        <v>20000</v>
      </c>
      <c r="AH1881" s="24">
        <v>988126</v>
      </c>
      <c r="AI1881" s="23" t="s">
        <v>143</v>
      </c>
      <c r="AJ1881" s="23" t="s">
        <v>142</v>
      </c>
      <c r="AK1881" s="26">
        <v>44652</v>
      </c>
      <c r="AL1881" s="26">
        <v>44572</v>
      </c>
      <c r="AM1881" s="26">
        <v>44572</v>
      </c>
      <c r="AN1881" s="26">
        <v>44564</v>
      </c>
      <c r="AO1881" s="26">
        <v>45138</v>
      </c>
      <c r="AR1881" s="25">
        <v>18443.849999999999</v>
      </c>
      <c r="AS1881" s="25">
        <v>7819.57</v>
      </c>
      <c r="AT1881" s="25">
        <v>40397.910000000003</v>
      </c>
      <c r="AU1881" s="25">
        <v>6823.81</v>
      </c>
      <c r="AV1881" s="25">
        <v>4892.7700000000004</v>
      </c>
      <c r="AY1881" s="24">
        <v>4893</v>
      </c>
      <c r="AZ1881" s="23" t="s">
        <v>136</v>
      </c>
      <c r="BA1881" s="23">
        <v>0</v>
      </c>
      <c r="BD1881" s="24">
        <v>20000</v>
      </c>
      <c r="BJ1881" s="23">
        <v>0</v>
      </c>
      <c r="BK1881" s="23" t="s">
        <v>6180</v>
      </c>
      <c r="BL1881" s="26">
        <v>45078</v>
      </c>
      <c r="BM1881" s="23" t="s">
        <v>1259</v>
      </c>
      <c r="BO1881" s="23" t="s">
        <v>162</v>
      </c>
      <c r="BP1881" s="23" t="s">
        <v>146</v>
      </c>
      <c r="BQ1881" s="23" t="s">
        <v>215</v>
      </c>
      <c r="BS1881" s="23" t="s">
        <v>351</v>
      </c>
      <c r="BT1881" s="23" t="s">
        <v>455</v>
      </c>
      <c r="BV1881" s="24">
        <v>66661</v>
      </c>
      <c r="BW1881" s="24">
        <v>11717</v>
      </c>
      <c r="BX1881" s="24">
        <v>20000</v>
      </c>
      <c r="BZ1881" s="24">
        <v>889748</v>
      </c>
      <c r="CB1881" s="23" t="s">
        <v>251</v>
      </c>
      <c r="CC1881" s="23" t="s">
        <v>251</v>
      </c>
      <c r="CF1881" s="23">
        <v>1</v>
      </c>
      <c r="CG1881" s="23">
        <v>41267</v>
      </c>
      <c r="CI1881" s="23" t="s">
        <v>149</v>
      </c>
      <c r="CJ1881" s="23" t="s">
        <v>150</v>
      </c>
      <c r="CK1881" s="23" t="s">
        <v>151</v>
      </c>
      <c r="CL1881" s="26">
        <v>44417</v>
      </c>
      <c r="CM1881" s="23" t="s">
        <v>2080</v>
      </c>
    </row>
    <row r="1882" spans="1:91" x14ac:dyDescent="0.25">
      <c r="A1882" s="23" t="s">
        <v>2360</v>
      </c>
      <c r="B1882" s="23" t="s">
        <v>4899</v>
      </c>
      <c r="C1882" s="23" t="s">
        <v>4900</v>
      </c>
      <c r="D1882" s="23" t="s">
        <v>0</v>
      </c>
      <c r="E1882" s="23" t="s">
        <v>2361</v>
      </c>
      <c r="F1882" s="23" t="s">
        <v>154</v>
      </c>
      <c r="G1882" s="23">
        <v>1917366</v>
      </c>
      <c r="H1882" s="23" t="s">
        <v>332</v>
      </c>
      <c r="I1882" s="23" t="s">
        <v>162</v>
      </c>
      <c r="J1882" s="23" t="s">
        <v>268</v>
      </c>
      <c r="K1882" s="23" t="s">
        <v>269</v>
      </c>
      <c r="L1882" s="23" t="s">
        <v>260</v>
      </c>
      <c r="M1882" s="24">
        <v>1006</v>
      </c>
      <c r="P1882" s="25">
        <v>1006.18</v>
      </c>
      <c r="Q1882" s="23">
        <v>561</v>
      </c>
      <c r="R1882" s="23">
        <v>446</v>
      </c>
      <c r="S1882" s="23" t="s">
        <v>136</v>
      </c>
      <c r="W1882" s="24">
        <v>1006</v>
      </c>
      <c r="Z1882" s="24">
        <v>50000</v>
      </c>
      <c r="AC1882" s="24">
        <v>50000</v>
      </c>
      <c r="AD1882" s="23" t="s">
        <v>160</v>
      </c>
      <c r="AE1882" s="24">
        <v>50000</v>
      </c>
      <c r="AF1882" s="24">
        <v>39968</v>
      </c>
      <c r="AH1882" s="24">
        <v>39968</v>
      </c>
      <c r="AI1882" s="23" t="s">
        <v>143</v>
      </c>
      <c r="AJ1882" s="23" t="s">
        <v>142</v>
      </c>
      <c r="AK1882" s="26">
        <v>44593</v>
      </c>
      <c r="AL1882" s="26">
        <v>44571</v>
      </c>
      <c r="AM1882" s="26">
        <v>44571</v>
      </c>
      <c r="AN1882" s="26">
        <v>44743</v>
      </c>
      <c r="AO1882" s="26">
        <v>45017</v>
      </c>
      <c r="AR1882" s="23">
        <v>179.72</v>
      </c>
      <c r="AS1882" s="23">
        <v>182.96</v>
      </c>
      <c r="AT1882" s="23">
        <v>197.93</v>
      </c>
      <c r="AV1882" s="23">
        <v>445.57</v>
      </c>
      <c r="AW1882" s="23">
        <v>0</v>
      </c>
      <c r="AX1882" s="23">
        <v>0</v>
      </c>
      <c r="AY1882" s="23">
        <v>446</v>
      </c>
      <c r="AZ1882" s="23" t="s">
        <v>136</v>
      </c>
      <c r="BK1882" s="23" t="s">
        <v>5014</v>
      </c>
      <c r="BL1882" s="26">
        <v>45019</v>
      </c>
      <c r="BM1882" s="23" t="s">
        <v>286</v>
      </c>
      <c r="BO1882" s="23" t="s">
        <v>162</v>
      </c>
      <c r="BP1882" s="23" t="s">
        <v>146</v>
      </c>
      <c r="BQ1882" s="23" t="s">
        <v>215</v>
      </c>
      <c r="BS1882" s="23" t="s">
        <v>351</v>
      </c>
      <c r="BT1882" s="23" t="s">
        <v>455</v>
      </c>
      <c r="BV1882" s="23">
        <v>561</v>
      </c>
      <c r="BW1882" s="23">
        <v>446</v>
      </c>
      <c r="BZ1882" s="24">
        <v>38962</v>
      </c>
      <c r="CB1882" s="23" t="s">
        <v>251</v>
      </c>
      <c r="CC1882" s="23" t="s">
        <v>251</v>
      </c>
      <c r="CF1882" s="23">
        <v>1</v>
      </c>
      <c r="CG1882" s="23">
        <v>41268</v>
      </c>
      <c r="CI1882" s="23" t="s">
        <v>149</v>
      </c>
      <c r="CJ1882" s="23" t="s">
        <v>150</v>
      </c>
      <c r="CK1882" s="23" t="s">
        <v>151</v>
      </c>
      <c r="CL1882" s="26">
        <v>44417</v>
      </c>
      <c r="CM1882" s="23" t="s">
        <v>2080</v>
      </c>
    </row>
    <row r="1883" spans="1:91" x14ac:dyDescent="0.25">
      <c r="A1883" s="23" t="s">
        <v>5013</v>
      </c>
      <c r="B1883" s="23" t="s">
        <v>4899</v>
      </c>
      <c r="C1883" s="23" t="s">
        <v>4900</v>
      </c>
      <c r="D1883" s="23" t="s">
        <v>0</v>
      </c>
      <c r="E1883" s="23" t="s">
        <v>5012</v>
      </c>
      <c r="F1883" s="23" t="s">
        <v>138</v>
      </c>
      <c r="G1883" s="23">
        <v>1549551</v>
      </c>
      <c r="H1883" s="23" t="s">
        <v>147</v>
      </c>
      <c r="I1883" s="23" t="s">
        <v>162</v>
      </c>
      <c r="J1883" s="23" t="s">
        <v>338</v>
      </c>
      <c r="K1883" s="23" t="s">
        <v>269</v>
      </c>
      <c r="L1883" s="23" t="s">
        <v>333</v>
      </c>
      <c r="M1883" s="24">
        <v>-5537</v>
      </c>
      <c r="P1883" s="25">
        <v>-5536.7</v>
      </c>
      <c r="Q1883" s="24">
        <v>-5537</v>
      </c>
      <c r="R1883" s="23">
        <v>0</v>
      </c>
      <c r="S1883" s="23" t="s">
        <v>142</v>
      </c>
      <c r="W1883" s="24">
        <v>-5537</v>
      </c>
      <c r="Z1883" s="24">
        <v>212000</v>
      </c>
      <c r="AC1883" s="24">
        <v>212000</v>
      </c>
      <c r="AD1883" s="23" t="s">
        <v>134</v>
      </c>
      <c r="AE1883" s="24">
        <v>212000</v>
      </c>
      <c r="AF1883" s="23">
        <v>0</v>
      </c>
      <c r="AH1883" s="23">
        <v>0</v>
      </c>
      <c r="AI1883" s="23" t="s">
        <v>143</v>
      </c>
      <c r="AJ1883" s="23" t="s">
        <v>142</v>
      </c>
      <c r="AK1883" s="26">
        <v>43831</v>
      </c>
      <c r="AL1883" s="26">
        <v>43473</v>
      </c>
      <c r="AM1883" s="26">
        <v>43473</v>
      </c>
      <c r="AN1883" s="26">
        <v>43830</v>
      </c>
      <c r="AO1883" s="26">
        <v>43861</v>
      </c>
      <c r="AT1883" s="25">
        <v>-5536.7</v>
      </c>
      <c r="BK1883" s="23" t="s">
        <v>5011</v>
      </c>
      <c r="BL1883" s="26">
        <v>43864</v>
      </c>
      <c r="BM1883" s="23" t="s">
        <v>286</v>
      </c>
      <c r="BO1883" s="23" t="s">
        <v>162</v>
      </c>
      <c r="BP1883" s="23" t="s">
        <v>146</v>
      </c>
      <c r="BQ1883" s="23" t="s">
        <v>215</v>
      </c>
      <c r="BS1883" s="23" t="s">
        <v>351</v>
      </c>
      <c r="BT1883" s="23" t="s">
        <v>455</v>
      </c>
      <c r="BV1883" s="24">
        <v>-5537</v>
      </c>
      <c r="BW1883" s="23">
        <v>0</v>
      </c>
      <c r="CB1883" s="23" t="s">
        <v>251</v>
      </c>
      <c r="CC1883" s="23" t="s">
        <v>380</v>
      </c>
      <c r="CD1883" s="23" t="s">
        <v>166</v>
      </c>
      <c r="CF1883" s="23">
        <v>1</v>
      </c>
      <c r="CG1883" s="23">
        <v>29312</v>
      </c>
      <c r="CI1883" s="23" t="s">
        <v>275</v>
      </c>
      <c r="CJ1883" s="23" t="s">
        <v>150</v>
      </c>
      <c r="CK1883" s="23" t="s">
        <v>151</v>
      </c>
      <c r="CL1883" s="26">
        <v>43262</v>
      </c>
    </row>
    <row r="1884" spans="1:91" x14ac:dyDescent="0.25">
      <c r="A1884" s="23" t="s">
        <v>3977</v>
      </c>
      <c r="B1884" s="23" t="s">
        <v>4899</v>
      </c>
      <c r="C1884" s="23" t="s">
        <v>4900</v>
      </c>
      <c r="D1884" s="23" t="s">
        <v>0</v>
      </c>
      <c r="E1884" s="23" t="s">
        <v>3978</v>
      </c>
      <c r="F1884" s="23" t="s">
        <v>154</v>
      </c>
      <c r="G1884" s="23">
        <v>2012604</v>
      </c>
      <c r="H1884" s="23" t="s">
        <v>434</v>
      </c>
      <c r="I1884" s="23" t="s">
        <v>162</v>
      </c>
      <c r="J1884" s="23" t="s">
        <v>268</v>
      </c>
      <c r="K1884" s="23" t="s">
        <v>158</v>
      </c>
      <c r="L1884" s="23" t="s">
        <v>3559</v>
      </c>
      <c r="M1884" s="24">
        <v>23548</v>
      </c>
      <c r="P1884" s="25">
        <v>23548.21</v>
      </c>
      <c r="Q1884" s="24">
        <v>21566</v>
      </c>
      <c r="R1884" s="24">
        <v>1983</v>
      </c>
      <c r="S1884" s="23" t="s">
        <v>133</v>
      </c>
      <c r="W1884" s="24">
        <v>23548</v>
      </c>
      <c r="Z1884" s="24">
        <v>28000</v>
      </c>
      <c r="AC1884" s="24">
        <v>28000</v>
      </c>
      <c r="AD1884" s="23" t="s">
        <v>134</v>
      </c>
      <c r="AE1884" s="24">
        <v>28000</v>
      </c>
      <c r="AF1884" s="24">
        <v>23548</v>
      </c>
      <c r="AH1884" s="24">
        <v>23548</v>
      </c>
      <c r="AI1884" s="23" t="s">
        <v>143</v>
      </c>
      <c r="AJ1884" s="23" t="s">
        <v>142</v>
      </c>
      <c r="AK1884" s="26">
        <v>44986</v>
      </c>
      <c r="AL1884" s="26">
        <v>44791</v>
      </c>
      <c r="AM1884" s="26">
        <v>44791</v>
      </c>
      <c r="AN1884" s="26">
        <v>45046</v>
      </c>
      <c r="AO1884" s="26">
        <v>45071</v>
      </c>
      <c r="AT1884" s="25">
        <v>17565.599999999999</v>
      </c>
      <c r="AU1884" s="25">
        <v>2989.1</v>
      </c>
      <c r="AV1884" s="25">
        <v>2993.51</v>
      </c>
      <c r="AW1884" s="24">
        <v>4000</v>
      </c>
      <c r="AX1884" s="24">
        <v>4000</v>
      </c>
      <c r="AY1884" s="24">
        <v>-1006</v>
      </c>
      <c r="AZ1884" s="23" t="s">
        <v>136</v>
      </c>
      <c r="BK1884" s="23" t="s">
        <v>6179</v>
      </c>
      <c r="BL1884" s="26">
        <v>45085</v>
      </c>
      <c r="BM1884" s="23" t="s">
        <v>286</v>
      </c>
      <c r="BO1884" s="23" t="s">
        <v>162</v>
      </c>
      <c r="BP1884" s="23" t="s">
        <v>146</v>
      </c>
      <c r="BQ1884" s="23" t="s">
        <v>272</v>
      </c>
      <c r="BS1884" s="23" t="s">
        <v>351</v>
      </c>
      <c r="BT1884" s="23" t="s">
        <v>455</v>
      </c>
      <c r="BV1884" s="24">
        <v>17566</v>
      </c>
      <c r="BW1884" s="24">
        <v>5983</v>
      </c>
      <c r="CB1884" s="23" t="s">
        <v>2067</v>
      </c>
      <c r="CC1884" s="23" t="s">
        <v>1979</v>
      </c>
      <c r="CF1884" s="23">
        <v>1</v>
      </c>
      <c r="CG1884" s="23">
        <v>44402</v>
      </c>
      <c r="CI1884" s="23" t="s">
        <v>275</v>
      </c>
      <c r="CJ1884" s="23" t="s">
        <v>150</v>
      </c>
      <c r="CK1884" s="23" t="s">
        <v>151</v>
      </c>
      <c r="CL1884" s="26">
        <v>44776</v>
      </c>
      <c r="CM1884" s="23" t="s">
        <v>3268</v>
      </c>
    </row>
    <row r="1885" spans="1:91" x14ac:dyDescent="0.25">
      <c r="A1885" s="23" t="s">
        <v>361</v>
      </c>
      <c r="B1885" s="23" t="s">
        <v>4899</v>
      </c>
      <c r="C1885" s="23" t="s">
        <v>4900</v>
      </c>
      <c r="D1885" s="23" t="s">
        <v>14</v>
      </c>
      <c r="E1885" s="23" t="s">
        <v>362</v>
      </c>
      <c r="F1885" s="23" t="s">
        <v>154</v>
      </c>
      <c r="G1885" s="23">
        <v>2094420</v>
      </c>
      <c r="H1885" s="23" t="s">
        <v>332</v>
      </c>
      <c r="I1885" s="23" t="s">
        <v>162</v>
      </c>
      <c r="J1885" s="23" t="s">
        <v>268</v>
      </c>
      <c r="K1885" s="23" t="s">
        <v>158</v>
      </c>
      <c r="L1885" s="23" t="s">
        <v>333</v>
      </c>
      <c r="M1885" s="24">
        <v>49702</v>
      </c>
      <c r="P1885" s="25">
        <v>49702.2</v>
      </c>
      <c r="Q1885" s="24">
        <v>45000</v>
      </c>
      <c r="R1885" s="24">
        <v>4702</v>
      </c>
      <c r="S1885" s="23" t="s">
        <v>136</v>
      </c>
      <c r="W1885" s="24">
        <v>49702</v>
      </c>
      <c r="Z1885" s="24">
        <v>50000</v>
      </c>
      <c r="AC1885" s="24">
        <v>50000</v>
      </c>
      <c r="AD1885" s="23" t="s">
        <v>160</v>
      </c>
      <c r="AE1885" s="24">
        <v>50000</v>
      </c>
      <c r="AF1885" s="24">
        <v>49702</v>
      </c>
      <c r="AH1885" s="24">
        <v>49702</v>
      </c>
      <c r="AI1885" s="23" t="s">
        <v>143</v>
      </c>
      <c r="AJ1885" s="23" t="s">
        <v>142</v>
      </c>
      <c r="AK1885" s="26">
        <v>45017</v>
      </c>
      <c r="AL1885" s="26">
        <v>45016</v>
      </c>
      <c r="AM1885" s="26">
        <v>45016</v>
      </c>
      <c r="AN1885" s="26">
        <v>45072</v>
      </c>
      <c r="AO1885" s="26">
        <v>45072</v>
      </c>
      <c r="AU1885" s="25">
        <v>55000</v>
      </c>
      <c r="AV1885" s="25">
        <v>-5297.8</v>
      </c>
      <c r="AY1885" s="24">
        <v>-5298</v>
      </c>
      <c r="AZ1885" s="23" t="s">
        <v>136</v>
      </c>
      <c r="BK1885" s="23" t="s">
        <v>5537</v>
      </c>
      <c r="BL1885" s="26">
        <v>45047</v>
      </c>
      <c r="BM1885" s="23" t="s">
        <v>286</v>
      </c>
      <c r="BO1885" s="23" t="s">
        <v>162</v>
      </c>
      <c r="BP1885" s="23" t="s">
        <v>146</v>
      </c>
      <c r="BQ1885" s="23" t="s">
        <v>262</v>
      </c>
      <c r="BS1885" s="23" t="s">
        <v>363</v>
      </c>
      <c r="BT1885" s="23" t="s">
        <v>364</v>
      </c>
      <c r="BW1885" s="24">
        <v>49702</v>
      </c>
      <c r="CB1885" s="23" t="s">
        <v>251</v>
      </c>
      <c r="CC1885" s="23" t="s">
        <v>251</v>
      </c>
      <c r="CD1885" s="23" t="s">
        <v>166</v>
      </c>
      <c r="CF1885" s="23">
        <v>1</v>
      </c>
      <c r="CG1885" s="23">
        <v>46751</v>
      </c>
      <c r="CI1885" s="23" t="s">
        <v>251</v>
      </c>
      <c r="CJ1885" s="23" t="s">
        <v>167</v>
      </c>
      <c r="CK1885" s="23" t="s">
        <v>168</v>
      </c>
      <c r="CL1885" s="26">
        <v>44995</v>
      </c>
    </row>
    <row r="1886" spans="1:91" x14ac:dyDescent="0.25">
      <c r="A1886" s="23" t="s">
        <v>3979</v>
      </c>
      <c r="B1886" s="23" t="s">
        <v>4899</v>
      </c>
      <c r="C1886" s="23" t="s">
        <v>4900</v>
      </c>
      <c r="D1886" s="23" t="s">
        <v>0</v>
      </c>
      <c r="E1886" s="23" t="s">
        <v>6178</v>
      </c>
      <c r="F1886" s="23" t="s">
        <v>154</v>
      </c>
      <c r="G1886" s="23">
        <v>2132361</v>
      </c>
      <c r="H1886" s="23" t="s">
        <v>2990</v>
      </c>
      <c r="I1886" s="23" t="s">
        <v>162</v>
      </c>
      <c r="J1886" s="23" t="s">
        <v>157</v>
      </c>
      <c r="K1886" s="23" t="s">
        <v>269</v>
      </c>
      <c r="L1886" s="23" t="s">
        <v>454</v>
      </c>
      <c r="N1886" s="24">
        <v>260000</v>
      </c>
      <c r="P1886" s="25">
        <v>260000</v>
      </c>
      <c r="Q1886" s="24">
        <v>225000</v>
      </c>
      <c r="R1886" s="24">
        <v>35000</v>
      </c>
      <c r="S1886" s="23" t="s">
        <v>136</v>
      </c>
      <c r="T1886" s="24">
        <v>225000</v>
      </c>
      <c r="U1886" s="24">
        <v>6208</v>
      </c>
      <c r="V1886" s="24">
        <v>231208</v>
      </c>
      <c r="W1886" s="24">
        <v>28792</v>
      </c>
      <c r="Z1886" s="24">
        <v>261208</v>
      </c>
      <c r="AC1886" s="24">
        <v>261208</v>
      </c>
      <c r="AD1886" s="23" t="s">
        <v>134</v>
      </c>
      <c r="AE1886" s="24">
        <v>261208</v>
      </c>
      <c r="AG1886" s="24">
        <v>585000</v>
      </c>
      <c r="AH1886" s="24">
        <v>585000</v>
      </c>
      <c r="AI1886" s="23" t="s">
        <v>143</v>
      </c>
      <c r="AJ1886" s="23" t="s">
        <v>142</v>
      </c>
      <c r="AK1886" s="26">
        <v>45108</v>
      </c>
      <c r="AL1886" s="26">
        <v>45078</v>
      </c>
      <c r="AM1886" s="26">
        <v>45078</v>
      </c>
      <c r="AN1886" s="26">
        <v>45230</v>
      </c>
      <c r="AO1886" s="26">
        <v>45657</v>
      </c>
      <c r="BD1886" s="24">
        <v>50000</v>
      </c>
      <c r="BE1886" s="24">
        <v>60000</v>
      </c>
      <c r="BF1886" s="24">
        <v>75000</v>
      </c>
      <c r="BG1886" s="24">
        <v>50000</v>
      </c>
      <c r="BH1886" s="24">
        <v>25000</v>
      </c>
      <c r="BK1886" s="23" t="s">
        <v>6177</v>
      </c>
      <c r="BL1886" s="26">
        <v>45076</v>
      </c>
      <c r="BM1886" s="23" t="s">
        <v>286</v>
      </c>
      <c r="BO1886" s="23" t="s">
        <v>162</v>
      </c>
      <c r="BP1886" s="23" t="s">
        <v>146</v>
      </c>
      <c r="BQ1886" s="23" t="s">
        <v>272</v>
      </c>
      <c r="BS1886" s="23" t="s">
        <v>363</v>
      </c>
      <c r="BT1886" s="23" t="s">
        <v>364</v>
      </c>
      <c r="BW1886" s="23">
        <v>0</v>
      </c>
      <c r="BX1886" s="24">
        <v>185000</v>
      </c>
      <c r="BY1886" s="24">
        <v>75000</v>
      </c>
      <c r="CA1886" s="24">
        <v>325000</v>
      </c>
      <c r="CB1886" s="23" t="s">
        <v>456</v>
      </c>
      <c r="CC1886" s="23" t="s">
        <v>3410</v>
      </c>
      <c r="CF1886" s="23">
        <v>1</v>
      </c>
      <c r="CG1886" s="23">
        <v>41830</v>
      </c>
      <c r="CI1886" s="23" t="s">
        <v>275</v>
      </c>
      <c r="CJ1886" s="23" t="s">
        <v>150</v>
      </c>
      <c r="CK1886" s="23" t="s">
        <v>151</v>
      </c>
      <c r="CL1886" s="26">
        <v>44428</v>
      </c>
      <c r="CM1886" s="23" t="s">
        <v>3268</v>
      </c>
    </row>
    <row r="1887" spans="1:91" x14ac:dyDescent="0.25">
      <c r="A1887" s="23" t="s">
        <v>851</v>
      </c>
      <c r="B1887" s="23" t="s">
        <v>4899</v>
      </c>
      <c r="C1887" s="23" t="s">
        <v>4900</v>
      </c>
      <c r="D1887" s="23" t="s">
        <v>0</v>
      </c>
      <c r="E1887" s="23" t="s">
        <v>852</v>
      </c>
      <c r="F1887" s="23" t="s">
        <v>154</v>
      </c>
      <c r="G1887" s="23">
        <v>2023405</v>
      </c>
      <c r="H1887" s="23" t="s">
        <v>285</v>
      </c>
      <c r="I1887" s="23" t="s">
        <v>162</v>
      </c>
      <c r="J1887" s="23" t="s">
        <v>338</v>
      </c>
      <c r="K1887" s="23" t="s">
        <v>158</v>
      </c>
      <c r="L1887" s="23" t="s">
        <v>194</v>
      </c>
      <c r="M1887" s="24">
        <v>2339</v>
      </c>
      <c r="P1887" s="25">
        <v>2339.34</v>
      </c>
      <c r="Q1887" s="24">
        <v>2339</v>
      </c>
      <c r="R1887" s="23">
        <v>0</v>
      </c>
      <c r="S1887" s="23" t="s">
        <v>142</v>
      </c>
      <c r="W1887" s="24">
        <v>2339</v>
      </c>
      <c r="Z1887" s="24">
        <v>67000</v>
      </c>
      <c r="AC1887" s="24">
        <v>67000</v>
      </c>
      <c r="AD1887" s="23" t="s">
        <v>160</v>
      </c>
      <c r="AE1887" s="24">
        <v>67000</v>
      </c>
      <c r="AF1887" s="24">
        <v>73176</v>
      </c>
      <c r="AH1887" s="24">
        <v>73176</v>
      </c>
      <c r="AI1887" s="23" t="s">
        <v>143</v>
      </c>
      <c r="AJ1887" s="23" t="s">
        <v>142</v>
      </c>
      <c r="AK1887" s="26">
        <v>44835</v>
      </c>
      <c r="AL1887" s="26">
        <v>44827</v>
      </c>
      <c r="AM1887" s="26">
        <v>44827</v>
      </c>
      <c r="AN1887" s="26">
        <v>44910</v>
      </c>
      <c r="AO1887" s="26">
        <v>44926</v>
      </c>
      <c r="AR1887" s="25">
        <v>2238.6</v>
      </c>
      <c r="AS1887" s="23">
        <v>100.74</v>
      </c>
      <c r="BK1887" s="23" t="s">
        <v>853</v>
      </c>
      <c r="BL1887" s="26">
        <v>44929</v>
      </c>
      <c r="BM1887" s="23" t="s">
        <v>286</v>
      </c>
      <c r="BO1887" s="23" t="s">
        <v>162</v>
      </c>
      <c r="BP1887" s="23" t="s">
        <v>146</v>
      </c>
      <c r="BQ1887" s="23" t="s">
        <v>215</v>
      </c>
      <c r="BS1887" s="23" t="s">
        <v>363</v>
      </c>
      <c r="BT1887" s="23" t="s">
        <v>364</v>
      </c>
      <c r="BV1887" s="24">
        <v>2339</v>
      </c>
      <c r="BW1887" s="23">
        <v>0</v>
      </c>
      <c r="BZ1887" s="24">
        <v>70836</v>
      </c>
      <c r="CB1887" s="23" t="s">
        <v>196</v>
      </c>
      <c r="CC1887" s="23" t="s">
        <v>197</v>
      </c>
      <c r="CF1887" s="23">
        <v>1</v>
      </c>
      <c r="CG1887" s="23">
        <v>45878</v>
      </c>
      <c r="CI1887" s="23" t="s">
        <v>312</v>
      </c>
      <c r="CJ1887" s="23" t="s">
        <v>150</v>
      </c>
      <c r="CK1887" s="23" t="s">
        <v>151</v>
      </c>
      <c r="CL1887" s="26">
        <v>44824</v>
      </c>
      <c r="CM1887" s="23" t="s">
        <v>531</v>
      </c>
    </row>
    <row r="1888" spans="1:91" x14ac:dyDescent="0.25">
      <c r="A1888" s="23" t="s">
        <v>3980</v>
      </c>
      <c r="B1888" s="23" t="s">
        <v>4899</v>
      </c>
      <c r="C1888" s="23" t="s">
        <v>4900</v>
      </c>
      <c r="D1888" s="23" t="s">
        <v>0</v>
      </c>
      <c r="E1888" s="23" t="s">
        <v>3981</v>
      </c>
      <c r="F1888" s="23" t="s">
        <v>138</v>
      </c>
      <c r="G1888" s="23">
        <v>1956937</v>
      </c>
      <c r="H1888" s="23" t="s">
        <v>824</v>
      </c>
      <c r="I1888" s="23" t="s">
        <v>162</v>
      </c>
      <c r="J1888" s="23" t="s">
        <v>157</v>
      </c>
      <c r="K1888" s="23" t="s">
        <v>269</v>
      </c>
      <c r="L1888" s="23" t="s">
        <v>416</v>
      </c>
      <c r="M1888" s="23">
        <v>676</v>
      </c>
      <c r="P1888" s="23">
        <v>676.01</v>
      </c>
      <c r="Q1888" s="23">
        <v>382</v>
      </c>
      <c r="R1888" s="23">
        <v>294</v>
      </c>
      <c r="S1888" s="23" t="s">
        <v>136</v>
      </c>
      <c r="W1888" s="23">
        <v>676</v>
      </c>
      <c r="Z1888" s="24">
        <v>25000</v>
      </c>
      <c r="AB1888" s="24">
        <v>4379</v>
      </c>
      <c r="AC1888" s="24">
        <v>29379</v>
      </c>
      <c r="AD1888" s="23" t="s">
        <v>160</v>
      </c>
      <c r="AE1888" s="24">
        <v>29379</v>
      </c>
      <c r="AF1888" s="24">
        <v>30833</v>
      </c>
      <c r="AH1888" s="24">
        <v>30833</v>
      </c>
      <c r="AI1888" s="23" t="s">
        <v>143</v>
      </c>
      <c r="AJ1888" s="23" t="s">
        <v>142</v>
      </c>
      <c r="AK1888" s="26">
        <v>44713</v>
      </c>
      <c r="AL1888" s="26">
        <v>44644</v>
      </c>
      <c r="AM1888" s="26">
        <v>44644</v>
      </c>
      <c r="AN1888" s="26">
        <v>44772</v>
      </c>
      <c r="AO1888" s="26">
        <v>44957</v>
      </c>
      <c r="AR1888" s="23">
        <v>96.77</v>
      </c>
      <c r="AS1888" s="23">
        <v>141.52000000000001</v>
      </c>
      <c r="AT1888" s="23">
        <v>143.96</v>
      </c>
      <c r="AU1888" s="23">
        <v>145.76</v>
      </c>
      <c r="AV1888" s="23">
        <v>148</v>
      </c>
      <c r="AY1888" s="23">
        <v>148</v>
      </c>
      <c r="AZ1888" s="23" t="s">
        <v>136</v>
      </c>
      <c r="BK1888" s="23" t="s">
        <v>6176</v>
      </c>
      <c r="BL1888" s="26">
        <v>45089</v>
      </c>
      <c r="BM1888" s="23" t="s">
        <v>444</v>
      </c>
      <c r="BO1888" s="23" t="s">
        <v>162</v>
      </c>
      <c r="BP1888" s="23" t="s">
        <v>146</v>
      </c>
      <c r="BQ1888" s="23" t="s">
        <v>272</v>
      </c>
      <c r="BS1888" s="23" t="s">
        <v>363</v>
      </c>
      <c r="BT1888" s="23" t="s">
        <v>364</v>
      </c>
      <c r="BV1888" s="23">
        <v>382</v>
      </c>
      <c r="BW1888" s="23">
        <v>294</v>
      </c>
      <c r="BZ1888" s="24">
        <v>30157</v>
      </c>
      <c r="CB1888" s="23" t="s">
        <v>419</v>
      </c>
      <c r="CC1888" s="23" t="s">
        <v>3410</v>
      </c>
      <c r="CF1888" s="23">
        <v>1</v>
      </c>
      <c r="CG1888" s="23">
        <v>41490</v>
      </c>
      <c r="CI1888" s="23" t="s">
        <v>275</v>
      </c>
      <c r="CJ1888" s="23" t="s">
        <v>150</v>
      </c>
      <c r="CK1888" s="23" t="s">
        <v>151</v>
      </c>
      <c r="CL1888" s="26">
        <v>44426</v>
      </c>
      <c r="CM1888" s="23" t="s">
        <v>3268</v>
      </c>
    </row>
    <row r="1889" spans="1:91" x14ac:dyDescent="0.25">
      <c r="A1889" s="23" t="s">
        <v>3982</v>
      </c>
      <c r="B1889" s="23" t="s">
        <v>4899</v>
      </c>
      <c r="C1889" s="23" t="s">
        <v>4900</v>
      </c>
      <c r="D1889" s="23" t="s">
        <v>0</v>
      </c>
      <c r="E1889" s="23" t="s">
        <v>3983</v>
      </c>
      <c r="F1889" s="23" t="s">
        <v>138</v>
      </c>
      <c r="G1889" s="23">
        <v>2074861</v>
      </c>
      <c r="H1889" s="23" t="s">
        <v>824</v>
      </c>
      <c r="I1889" s="23" t="s">
        <v>162</v>
      </c>
      <c r="J1889" s="23" t="s">
        <v>157</v>
      </c>
      <c r="K1889" s="23" t="s">
        <v>269</v>
      </c>
      <c r="L1889" s="23" t="s">
        <v>321</v>
      </c>
      <c r="M1889" s="24">
        <v>62230</v>
      </c>
      <c r="N1889" s="24">
        <v>-8700</v>
      </c>
      <c r="P1889" s="25">
        <v>53530.22</v>
      </c>
      <c r="Q1889" s="24">
        <v>45261</v>
      </c>
      <c r="R1889" s="24">
        <v>8269</v>
      </c>
      <c r="S1889" s="23" t="s">
        <v>136</v>
      </c>
      <c r="W1889" s="24">
        <v>53530</v>
      </c>
      <c r="Z1889" s="24">
        <v>50197</v>
      </c>
      <c r="AC1889" s="24">
        <v>50197</v>
      </c>
      <c r="AD1889" s="23" t="s">
        <v>160</v>
      </c>
      <c r="AE1889" s="24">
        <v>50197</v>
      </c>
      <c r="AF1889" s="24">
        <v>62230</v>
      </c>
      <c r="AG1889" s="24">
        <v>-8700</v>
      </c>
      <c r="AH1889" s="24">
        <v>53530</v>
      </c>
      <c r="AI1889" s="23" t="s">
        <v>143</v>
      </c>
      <c r="AJ1889" s="23" t="s">
        <v>142</v>
      </c>
      <c r="AK1889" s="26">
        <v>44927</v>
      </c>
      <c r="AL1889" s="26">
        <v>44936</v>
      </c>
      <c r="AM1889" s="26">
        <v>44936</v>
      </c>
      <c r="AN1889" s="26">
        <v>45061</v>
      </c>
      <c r="AO1889" s="26">
        <v>45044</v>
      </c>
      <c r="AR1889" s="25">
        <v>28468</v>
      </c>
      <c r="AS1889" s="25">
        <v>1281.06</v>
      </c>
      <c r="AT1889" s="23">
        <v>511.79</v>
      </c>
      <c r="AU1889" s="25">
        <v>68650.06</v>
      </c>
      <c r="AV1889" s="25">
        <v>-36680.69</v>
      </c>
      <c r="AW1889" s="24">
        <v>15000</v>
      </c>
      <c r="AX1889" s="24">
        <v>15000</v>
      </c>
      <c r="AY1889" s="24">
        <v>-51681</v>
      </c>
      <c r="AZ1889" s="23" t="s">
        <v>136</v>
      </c>
      <c r="BB1889" s="23" t="s">
        <v>481</v>
      </c>
      <c r="BC1889" s="24">
        <v>15000</v>
      </c>
      <c r="BD1889" s="24">
        <v>-23700</v>
      </c>
      <c r="BK1889" s="23" t="s">
        <v>6175</v>
      </c>
      <c r="BL1889" s="26">
        <v>45082</v>
      </c>
      <c r="BM1889" s="23" t="s">
        <v>444</v>
      </c>
      <c r="BO1889" s="23" t="s">
        <v>162</v>
      </c>
      <c r="BP1889" s="23" t="s">
        <v>146</v>
      </c>
      <c r="BQ1889" s="23" t="s">
        <v>272</v>
      </c>
      <c r="BS1889" s="23" t="s">
        <v>363</v>
      </c>
      <c r="BT1889" s="23" t="s">
        <v>364</v>
      </c>
      <c r="BV1889" s="24">
        <v>30261</v>
      </c>
      <c r="BW1889" s="24">
        <v>46969</v>
      </c>
      <c r="BX1889" s="24">
        <v>-23700</v>
      </c>
      <c r="CB1889" s="23" t="s">
        <v>323</v>
      </c>
      <c r="CC1889" s="23" t="s">
        <v>3410</v>
      </c>
      <c r="CF1889" s="23">
        <v>1</v>
      </c>
      <c r="CG1889" s="23">
        <v>46282</v>
      </c>
      <c r="CI1889" s="23" t="s">
        <v>275</v>
      </c>
      <c r="CJ1889" s="23" t="s">
        <v>150</v>
      </c>
      <c r="CK1889" s="23" t="s">
        <v>151</v>
      </c>
      <c r="CL1889" s="26">
        <v>44896</v>
      </c>
      <c r="CM1889" s="23" t="s">
        <v>3268</v>
      </c>
    </row>
    <row r="1890" spans="1:91" x14ac:dyDescent="0.25">
      <c r="A1890" s="23" t="s">
        <v>3984</v>
      </c>
      <c r="B1890" s="23" t="s">
        <v>4899</v>
      </c>
      <c r="C1890" s="23" t="s">
        <v>4900</v>
      </c>
      <c r="D1890" s="23" t="s">
        <v>0</v>
      </c>
      <c r="E1890" s="23" t="s">
        <v>3985</v>
      </c>
      <c r="F1890" s="23" t="s">
        <v>154</v>
      </c>
      <c r="G1890" s="23">
        <v>2083822</v>
      </c>
      <c r="H1890" s="23" t="s">
        <v>824</v>
      </c>
      <c r="I1890" s="23" t="s">
        <v>162</v>
      </c>
      <c r="J1890" s="23" t="s">
        <v>157</v>
      </c>
      <c r="K1890" s="23" t="s">
        <v>269</v>
      </c>
      <c r="L1890" s="23" t="s">
        <v>454</v>
      </c>
      <c r="M1890" s="24">
        <v>44304</v>
      </c>
      <c r="N1890" s="24">
        <v>8500</v>
      </c>
      <c r="P1890" s="25">
        <v>52804.480000000003</v>
      </c>
      <c r="Q1890" s="24">
        <v>52693</v>
      </c>
      <c r="R1890" s="23">
        <v>111</v>
      </c>
      <c r="S1890" s="23" t="s">
        <v>133</v>
      </c>
      <c r="T1890" s="24">
        <v>35000</v>
      </c>
      <c r="U1890" s="24">
        <v>15787</v>
      </c>
      <c r="V1890" s="24">
        <v>50787</v>
      </c>
      <c r="W1890" s="24">
        <v>2017</v>
      </c>
      <c r="Z1890" s="24">
        <v>50787</v>
      </c>
      <c r="AC1890" s="24">
        <v>50787</v>
      </c>
      <c r="AD1890" s="23" t="s">
        <v>160</v>
      </c>
      <c r="AE1890" s="24">
        <v>50787</v>
      </c>
      <c r="AF1890" s="24">
        <v>44304</v>
      </c>
      <c r="AG1890" s="24">
        <v>8500</v>
      </c>
      <c r="AH1890" s="24">
        <v>52804</v>
      </c>
      <c r="AI1890" s="23" t="s">
        <v>143</v>
      </c>
      <c r="AJ1890" s="23" t="s">
        <v>142</v>
      </c>
      <c r="AK1890" s="26">
        <v>44958</v>
      </c>
      <c r="AL1890" s="26">
        <v>44960</v>
      </c>
      <c r="AM1890" s="26">
        <v>44960</v>
      </c>
      <c r="AN1890" s="26">
        <v>45137</v>
      </c>
      <c r="AO1890" s="26">
        <v>45138</v>
      </c>
      <c r="AS1890" s="25">
        <v>42290</v>
      </c>
      <c r="AT1890" s="25">
        <v>1903.05</v>
      </c>
      <c r="AU1890" s="23">
        <v>0</v>
      </c>
      <c r="AV1890" s="23">
        <v>111.43</v>
      </c>
      <c r="AW1890" s="24">
        <v>8500</v>
      </c>
      <c r="AX1890" s="24">
        <v>8500</v>
      </c>
      <c r="AY1890" s="24">
        <v>-8389</v>
      </c>
      <c r="AZ1890" s="23" t="s">
        <v>136</v>
      </c>
      <c r="BB1890" s="23" t="s">
        <v>1808</v>
      </c>
      <c r="BC1890" s="24">
        <v>8500</v>
      </c>
      <c r="BK1890" s="23" t="s">
        <v>6174</v>
      </c>
      <c r="BL1890" s="26">
        <v>45082</v>
      </c>
      <c r="BM1890" s="23" t="s">
        <v>444</v>
      </c>
      <c r="BO1890" s="23" t="s">
        <v>162</v>
      </c>
      <c r="BP1890" s="23" t="s">
        <v>146</v>
      </c>
      <c r="BQ1890" s="23" t="s">
        <v>272</v>
      </c>
      <c r="BS1890" s="23" t="s">
        <v>363</v>
      </c>
      <c r="BT1890" s="23" t="s">
        <v>364</v>
      </c>
      <c r="BV1890" s="24">
        <v>44193</v>
      </c>
      <c r="BW1890" s="24">
        <v>8611</v>
      </c>
      <c r="CB1890" s="23" t="s">
        <v>456</v>
      </c>
      <c r="CC1890" s="23" t="s">
        <v>3410</v>
      </c>
      <c r="CF1890" s="23">
        <v>1</v>
      </c>
      <c r="CG1890" s="23">
        <v>44487</v>
      </c>
      <c r="CI1890" s="23" t="s">
        <v>275</v>
      </c>
      <c r="CJ1890" s="23" t="s">
        <v>150</v>
      </c>
      <c r="CK1890" s="23" t="s">
        <v>151</v>
      </c>
      <c r="CL1890" s="26">
        <v>44782</v>
      </c>
      <c r="CM1890" s="23" t="s">
        <v>3268</v>
      </c>
    </row>
    <row r="1891" spans="1:91" x14ac:dyDescent="0.25">
      <c r="A1891" s="23" t="s">
        <v>3989</v>
      </c>
      <c r="B1891" s="23" t="s">
        <v>4899</v>
      </c>
      <c r="C1891" s="23" t="s">
        <v>4900</v>
      </c>
      <c r="D1891" s="23" t="s">
        <v>14</v>
      </c>
      <c r="E1891" s="23" t="s">
        <v>3990</v>
      </c>
      <c r="F1891" s="23" t="s">
        <v>138</v>
      </c>
      <c r="G1891" s="23">
        <v>2036130</v>
      </c>
      <c r="H1891" s="23" t="s">
        <v>770</v>
      </c>
      <c r="I1891" s="23" t="s">
        <v>162</v>
      </c>
      <c r="J1891" s="23" t="s">
        <v>268</v>
      </c>
      <c r="K1891" s="23" t="s">
        <v>269</v>
      </c>
      <c r="L1891" s="23" t="s">
        <v>162</v>
      </c>
      <c r="M1891" s="23">
        <v>21</v>
      </c>
      <c r="P1891" s="23">
        <v>21.15</v>
      </c>
      <c r="Q1891" s="23">
        <v>21</v>
      </c>
      <c r="R1891" s="23">
        <v>0</v>
      </c>
      <c r="S1891" s="23" t="s">
        <v>142</v>
      </c>
      <c r="W1891" s="23">
        <v>21</v>
      </c>
      <c r="Z1891" s="24">
        <v>26000</v>
      </c>
      <c r="AC1891" s="24">
        <v>26000</v>
      </c>
      <c r="AD1891" s="23" t="s">
        <v>160</v>
      </c>
      <c r="AE1891" s="24">
        <v>26000</v>
      </c>
      <c r="AF1891" s="24">
        <v>23369</v>
      </c>
      <c r="AH1891" s="24">
        <v>23369</v>
      </c>
      <c r="AI1891" s="23" t="s">
        <v>143</v>
      </c>
      <c r="AJ1891" s="23" t="s">
        <v>142</v>
      </c>
      <c r="AK1891" s="26">
        <v>44896</v>
      </c>
      <c r="AL1891" s="26">
        <v>44840</v>
      </c>
      <c r="AM1891" s="26">
        <v>44840</v>
      </c>
      <c r="AN1891" s="26">
        <v>44895</v>
      </c>
      <c r="AO1891" s="26">
        <v>44926</v>
      </c>
      <c r="AR1891" s="23">
        <v>21.15</v>
      </c>
      <c r="BK1891" s="23" t="s">
        <v>3991</v>
      </c>
      <c r="BL1891" s="26">
        <v>44930</v>
      </c>
      <c r="BM1891" s="23" t="s">
        <v>286</v>
      </c>
      <c r="BO1891" s="23" t="s">
        <v>162</v>
      </c>
      <c r="BP1891" s="23" t="s">
        <v>146</v>
      </c>
      <c r="BQ1891" s="23" t="s">
        <v>181</v>
      </c>
      <c r="BS1891" s="23" t="s">
        <v>229</v>
      </c>
      <c r="BT1891" s="23" t="s">
        <v>859</v>
      </c>
      <c r="BV1891" s="23">
        <v>21</v>
      </c>
      <c r="BW1891" s="23">
        <v>0</v>
      </c>
      <c r="BZ1891" s="24">
        <v>23348</v>
      </c>
      <c r="CB1891" s="23" t="s">
        <v>312</v>
      </c>
      <c r="CC1891" s="23" t="s">
        <v>3992</v>
      </c>
      <c r="CF1891" s="23">
        <v>1</v>
      </c>
      <c r="CG1891" s="23">
        <v>41676</v>
      </c>
      <c r="CI1891" s="23" t="s">
        <v>275</v>
      </c>
      <c r="CJ1891" s="23" t="s">
        <v>150</v>
      </c>
      <c r="CK1891" s="23" t="s">
        <v>151</v>
      </c>
      <c r="CL1891" s="26">
        <v>44428</v>
      </c>
      <c r="CM1891" s="23" t="s">
        <v>3268</v>
      </c>
    </row>
    <row r="1892" spans="1:91" x14ac:dyDescent="0.25">
      <c r="A1892" s="23" t="s">
        <v>3993</v>
      </c>
      <c r="B1892" s="23" t="s">
        <v>4899</v>
      </c>
      <c r="C1892" s="23" t="s">
        <v>4900</v>
      </c>
      <c r="D1892" s="23" t="s">
        <v>0</v>
      </c>
      <c r="E1892" s="23" t="s">
        <v>3994</v>
      </c>
      <c r="F1892" s="23" t="s">
        <v>154</v>
      </c>
      <c r="G1892" s="23">
        <v>2095658</v>
      </c>
      <c r="H1892" s="23" t="s">
        <v>2541</v>
      </c>
      <c r="I1892" s="23" t="s">
        <v>162</v>
      </c>
      <c r="J1892" s="23" t="s">
        <v>157</v>
      </c>
      <c r="K1892" s="23" t="s">
        <v>269</v>
      </c>
      <c r="L1892" s="23" t="s">
        <v>435</v>
      </c>
      <c r="M1892" s="24">
        <v>12801</v>
      </c>
      <c r="N1892" s="24">
        <v>78000</v>
      </c>
      <c r="P1892" s="25">
        <v>90801.32</v>
      </c>
      <c r="Q1892" s="24">
        <v>90000</v>
      </c>
      <c r="R1892" s="23">
        <v>801</v>
      </c>
      <c r="S1892" s="23" t="s">
        <v>133</v>
      </c>
      <c r="T1892" s="24">
        <v>90000</v>
      </c>
      <c r="V1892" s="24">
        <v>90000</v>
      </c>
      <c r="W1892" s="23">
        <v>801</v>
      </c>
      <c r="Z1892" s="24">
        <v>68007</v>
      </c>
      <c r="AC1892" s="24">
        <v>68007</v>
      </c>
      <c r="AD1892" s="23" t="s">
        <v>134</v>
      </c>
      <c r="AE1892" s="24">
        <v>68007</v>
      </c>
      <c r="AF1892" s="24">
        <v>12801</v>
      </c>
      <c r="AG1892" s="24">
        <v>78000</v>
      </c>
      <c r="AH1892" s="24">
        <v>90801</v>
      </c>
      <c r="AI1892" s="23" t="s">
        <v>143</v>
      </c>
      <c r="AJ1892" s="23" t="s">
        <v>142</v>
      </c>
      <c r="AK1892" s="26">
        <v>44986</v>
      </c>
      <c r="AL1892" s="26">
        <v>45006</v>
      </c>
      <c r="AM1892" s="26">
        <v>45006</v>
      </c>
      <c r="AN1892" s="26">
        <v>45200</v>
      </c>
      <c r="AO1892" s="26">
        <v>45169</v>
      </c>
      <c r="AT1892" s="25">
        <v>8000</v>
      </c>
      <c r="AU1892" s="25">
        <v>4445</v>
      </c>
      <c r="AV1892" s="23">
        <v>356.32</v>
      </c>
      <c r="AW1892" s="24">
        <v>6000</v>
      </c>
      <c r="AX1892" s="24">
        <v>6000</v>
      </c>
      <c r="AY1892" s="24">
        <v>-5644</v>
      </c>
      <c r="AZ1892" s="23" t="s">
        <v>136</v>
      </c>
      <c r="BB1892" s="23" t="s">
        <v>1808</v>
      </c>
      <c r="BC1892" s="24">
        <v>5000</v>
      </c>
      <c r="BD1892" s="24">
        <v>20000</v>
      </c>
      <c r="BE1892" s="24">
        <v>8000</v>
      </c>
      <c r="BF1892" s="24">
        <v>40000</v>
      </c>
      <c r="BG1892" s="24">
        <v>5000</v>
      </c>
      <c r="BK1892" s="23" t="s">
        <v>6173</v>
      </c>
      <c r="BL1892" s="26">
        <v>45082</v>
      </c>
      <c r="BM1892" s="23" t="s">
        <v>444</v>
      </c>
      <c r="BO1892" s="23" t="s">
        <v>162</v>
      </c>
      <c r="BP1892" s="23" t="s">
        <v>146</v>
      </c>
      <c r="BQ1892" s="23" t="s">
        <v>272</v>
      </c>
      <c r="BS1892" s="23" t="s">
        <v>229</v>
      </c>
      <c r="BT1892" s="23" t="s">
        <v>859</v>
      </c>
      <c r="BV1892" s="24">
        <v>8000</v>
      </c>
      <c r="BW1892" s="24">
        <v>9801</v>
      </c>
      <c r="BX1892" s="24">
        <v>68000</v>
      </c>
      <c r="BY1892" s="24">
        <v>5000</v>
      </c>
      <c r="CB1892" s="23" t="s">
        <v>437</v>
      </c>
      <c r="CC1892" s="23" t="s">
        <v>315</v>
      </c>
      <c r="CF1892" s="23">
        <v>1</v>
      </c>
      <c r="CG1892" s="23">
        <v>45899</v>
      </c>
      <c r="CI1892" s="23" t="s">
        <v>421</v>
      </c>
      <c r="CJ1892" s="23" t="s">
        <v>150</v>
      </c>
      <c r="CK1892" s="23" t="s">
        <v>151</v>
      </c>
      <c r="CL1892" s="26">
        <v>44826</v>
      </c>
      <c r="CM1892" s="23" t="s">
        <v>3268</v>
      </c>
    </row>
    <row r="1893" spans="1:91" x14ac:dyDescent="0.25">
      <c r="A1893" s="23" t="s">
        <v>3995</v>
      </c>
      <c r="B1893" s="23" t="s">
        <v>4899</v>
      </c>
      <c r="C1893" s="23" t="s">
        <v>4900</v>
      </c>
      <c r="D1893" s="23" t="s">
        <v>0</v>
      </c>
      <c r="E1893" s="23" t="s">
        <v>3996</v>
      </c>
      <c r="F1893" s="23" t="s">
        <v>154</v>
      </c>
      <c r="G1893" s="23">
        <v>2046296</v>
      </c>
      <c r="H1893" s="23" t="s">
        <v>434</v>
      </c>
      <c r="I1893" s="23" t="s">
        <v>162</v>
      </c>
      <c r="J1893" s="23" t="s">
        <v>338</v>
      </c>
      <c r="K1893" s="23" t="s">
        <v>299</v>
      </c>
      <c r="L1893" s="23" t="s">
        <v>162</v>
      </c>
      <c r="M1893" s="24">
        <v>10549</v>
      </c>
      <c r="P1893" s="25">
        <v>10548.61</v>
      </c>
      <c r="Q1893" s="24">
        <v>10133</v>
      </c>
      <c r="R1893" s="23">
        <v>416</v>
      </c>
      <c r="S1893" s="23" t="s">
        <v>133</v>
      </c>
      <c r="W1893" s="24">
        <v>10549</v>
      </c>
      <c r="Z1893" s="24">
        <v>41000</v>
      </c>
      <c r="AC1893" s="24">
        <v>41000</v>
      </c>
      <c r="AD1893" s="23" t="s">
        <v>160</v>
      </c>
      <c r="AE1893" s="24">
        <v>41000</v>
      </c>
      <c r="AF1893" s="24">
        <v>29302</v>
      </c>
      <c r="AH1893" s="24">
        <v>29302</v>
      </c>
      <c r="AI1893" s="23" t="s">
        <v>143</v>
      </c>
      <c r="AJ1893" s="23" t="s">
        <v>142</v>
      </c>
      <c r="AK1893" s="26">
        <v>44896</v>
      </c>
      <c r="AL1893" s="26">
        <v>44894</v>
      </c>
      <c r="AM1893" s="26">
        <v>44894</v>
      </c>
      <c r="AN1893" s="26">
        <v>44985</v>
      </c>
      <c r="AO1893" s="26">
        <v>45001</v>
      </c>
      <c r="AR1893" s="23">
        <v>799.21</v>
      </c>
      <c r="AS1893" s="23">
        <v>89.74</v>
      </c>
      <c r="AT1893" s="25">
        <v>9243.69</v>
      </c>
      <c r="AU1893" s="23">
        <v>415.97</v>
      </c>
      <c r="BK1893" s="23" t="s">
        <v>5536</v>
      </c>
      <c r="BL1893" s="26">
        <v>45052</v>
      </c>
      <c r="BM1893" s="23" t="s">
        <v>286</v>
      </c>
      <c r="BO1893" s="23" t="s">
        <v>162</v>
      </c>
      <c r="BP1893" s="23" t="s">
        <v>146</v>
      </c>
      <c r="BQ1893" s="23" t="s">
        <v>272</v>
      </c>
      <c r="BS1893" s="23" t="s">
        <v>351</v>
      </c>
      <c r="BT1893" s="23" t="s">
        <v>3997</v>
      </c>
      <c r="BV1893" s="24">
        <v>10133</v>
      </c>
      <c r="BW1893" s="23">
        <v>416</v>
      </c>
      <c r="BZ1893" s="24">
        <v>18753</v>
      </c>
      <c r="CB1893" s="23" t="s">
        <v>312</v>
      </c>
      <c r="CC1893" s="23" t="s">
        <v>1979</v>
      </c>
      <c r="CF1893" s="23">
        <v>1</v>
      </c>
      <c r="CG1893" s="23">
        <v>44403</v>
      </c>
      <c r="CI1893" s="23" t="s">
        <v>275</v>
      </c>
      <c r="CJ1893" s="23" t="s">
        <v>150</v>
      </c>
      <c r="CK1893" s="23" t="s">
        <v>151</v>
      </c>
      <c r="CL1893" s="26">
        <v>44776</v>
      </c>
      <c r="CM1893" s="23" t="s">
        <v>3268</v>
      </c>
    </row>
    <row r="1894" spans="1:91" x14ac:dyDescent="0.25">
      <c r="A1894" s="23" t="s">
        <v>5535</v>
      </c>
      <c r="B1894" s="23" t="s">
        <v>4899</v>
      </c>
      <c r="C1894" s="23" t="s">
        <v>4900</v>
      </c>
      <c r="D1894" s="23" t="s">
        <v>0</v>
      </c>
      <c r="E1894" s="23" t="s">
        <v>5534</v>
      </c>
      <c r="F1894" s="23" t="s">
        <v>154</v>
      </c>
      <c r="G1894" s="23">
        <v>2112027</v>
      </c>
      <c r="H1894" s="23" t="s">
        <v>434</v>
      </c>
      <c r="I1894" s="23" t="s">
        <v>162</v>
      </c>
      <c r="J1894" s="23" t="s">
        <v>157</v>
      </c>
      <c r="K1894" s="23" t="s">
        <v>158</v>
      </c>
      <c r="L1894" s="23" t="s">
        <v>321</v>
      </c>
      <c r="M1894" s="24">
        <v>59222</v>
      </c>
      <c r="N1894" s="24">
        <v>24000</v>
      </c>
      <c r="P1894" s="25">
        <v>83222.33</v>
      </c>
      <c r="R1894" s="24">
        <v>83222</v>
      </c>
      <c r="S1894" s="23" t="s">
        <v>136</v>
      </c>
      <c r="U1894" s="24">
        <v>102887</v>
      </c>
      <c r="V1894" s="24">
        <v>102887</v>
      </c>
      <c r="W1894" s="24">
        <v>-19665</v>
      </c>
      <c r="Z1894" s="24">
        <v>102887</v>
      </c>
      <c r="AC1894" s="24">
        <v>102887</v>
      </c>
      <c r="AD1894" s="23" t="s">
        <v>160</v>
      </c>
      <c r="AE1894" s="24">
        <v>102887</v>
      </c>
      <c r="AF1894" s="24">
        <v>59222</v>
      </c>
      <c r="AG1894" s="24">
        <v>24000</v>
      </c>
      <c r="AH1894" s="24">
        <v>83222</v>
      </c>
      <c r="AI1894" s="23" t="s">
        <v>143</v>
      </c>
      <c r="AJ1894" s="23" t="s">
        <v>142</v>
      </c>
      <c r="AK1894" s="26">
        <v>45017</v>
      </c>
      <c r="AL1894" s="26">
        <v>45037</v>
      </c>
      <c r="AM1894" s="26">
        <v>45037</v>
      </c>
      <c r="AN1894" s="26">
        <v>45107</v>
      </c>
      <c r="AO1894" s="26">
        <v>45107</v>
      </c>
      <c r="AU1894" s="25">
        <v>55281.93</v>
      </c>
      <c r="AV1894" s="25">
        <v>3940.4</v>
      </c>
      <c r="AW1894" s="24">
        <v>12500</v>
      </c>
      <c r="AX1894" s="24">
        <v>12500</v>
      </c>
      <c r="AY1894" s="24">
        <v>-8560</v>
      </c>
      <c r="AZ1894" s="23" t="s">
        <v>136</v>
      </c>
      <c r="BB1894" s="23" t="s">
        <v>1808</v>
      </c>
      <c r="BC1894" s="24">
        <v>12000</v>
      </c>
      <c r="BD1894" s="24">
        <v>12000</v>
      </c>
      <c r="BK1894" s="23" t="s">
        <v>6172</v>
      </c>
      <c r="BL1894" s="26">
        <v>45085</v>
      </c>
      <c r="BM1894" s="23" t="s">
        <v>286</v>
      </c>
      <c r="BO1894" s="23" t="s">
        <v>162</v>
      </c>
      <c r="BP1894" s="23" t="s">
        <v>146</v>
      </c>
      <c r="BQ1894" s="23" t="s">
        <v>272</v>
      </c>
      <c r="BS1894" s="23" t="s">
        <v>351</v>
      </c>
      <c r="BT1894" s="23" t="s">
        <v>3997</v>
      </c>
      <c r="BW1894" s="24">
        <v>71222</v>
      </c>
      <c r="BX1894" s="24">
        <v>12000</v>
      </c>
      <c r="CB1894" s="23" t="s">
        <v>323</v>
      </c>
      <c r="CC1894" s="23" t="s">
        <v>315</v>
      </c>
      <c r="CF1894" s="23">
        <v>1</v>
      </c>
      <c r="CG1894" s="23">
        <v>46951</v>
      </c>
      <c r="CI1894" s="23" t="s">
        <v>275</v>
      </c>
      <c r="CJ1894" s="23" t="s">
        <v>150</v>
      </c>
      <c r="CK1894" s="23" t="s">
        <v>151</v>
      </c>
      <c r="CL1894" s="26">
        <v>45033</v>
      </c>
    </row>
    <row r="1895" spans="1:91" x14ac:dyDescent="0.25">
      <c r="A1895" s="23" t="s">
        <v>4006</v>
      </c>
      <c r="B1895" s="23" t="s">
        <v>4899</v>
      </c>
      <c r="C1895" s="23" t="s">
        <v>4900</v>
      </c>
      <c r="D1895" s="23" t="s">
        <v>14</v>
      </c>
      <c r="E1895" s="23" t="s">
        <v>4007</v>
      </c>
      <c r="F1895" s="23" t="s">
        <v>138</v>
      </c>
      <c r="G1895" s="23">
        <v>2094276</v>
      </c>
      <c r="H1895" s="23" t="s">
        <v>2990</v>
      </c>
      <c r="I1895" s="23" t="s">
        <v>162</v>
      </c>
      <c r="J1895" s="23" t="s">
        <v>157</v>
      </c>
      <c r="K1895" s="23" t="s">
        <v>269</v>
      </c>
      <c r="L1895" s="23" t="s">
        <v>304</v>
      </c>
      <c r="M1895" s="24">
        <v>14317</v>
      </c>
      <c r="N1895" s="24">
        <v>20000</v>
      </c>
      <c r="P1895" s="25">
        <v>34316.51</v>
      </c>
      <c r="Q1895" s="24">
        <v>35000</v>
      </c>
      <c r="R1895" s="23">
        <v>-683</v>
      </c>
      <c r="S1895" s="23" t="s">
        <v>133</v>
      </c>
      <c r="T1895" s="24">
        <v>35000</v>
      </c>
      <c r="V1895" s="24">
        <v>35000</v>
      </c>
      <c r="W1895" s="23">
        <v>-683</v>
      </c>
      <c r="Z1895" s="24">
        <v>32076</v>
      </c>
      <c r="AC1895" s="24">
        <v>32076</v>
      </c>
      <c r="AD1895" s="23" t="s">
        <v>160</v>
      </c>
      <c r="AE1895" s="24">
        <v>32076</v>
      </c>
      <c r="AF1895" s="24">
        <v>14317</v>
      </c>
      <c r="AG1895" s="24">
        <v>20000</v>
      </c>
      <c r="AH1895" s="24">
        <v>34317</v>
      </c>
      <c r="AI1895" s="23" t="s">
        <v>143</v>
      </c>
      <c r="AJ1895" s="23" t="s">
        <v>142</v>
      </c>
      <c r="AK1895" s="26">
        <v>45017</v>
      </c>
      <c r="AL1895" s="26">
        <v>44993</v>
      </c>
      <c r="AM1895" s="26">
        <v>44993</v>
      </c>
      <c r="AN1895" s="26">
        <v>45138</v>
      </c>
      <c r="AO1895" s="26">
        <v>45138</v>
      </c>
      <c r="AU1895" s="25">
        <v>14316.51</v>
      </c>
      <c r="BD1895" s="24">
        <v>20000</v>
      </c>
      <c r="BK1895" s="23" t="s">
        <v>6171</v>
      </c>
      <c r="BL1895" s="26">
        <v>45076</v>
      </c>
      <c r="BM1895" s="23" t="s">
        <v>286</v>
      </c>
      <c r="BO1895" s="23" t="s">
        <v>162</v>
      </c>
      <c r="BP1895" s="23" t="s">
        <v>146</v>
      </c>
      <c r="BQ1895" s="23" t="s">
        <v>181</v>
      </c>
      <c r="BS1895" s="23" t="s">
        <v>334</v>
      </c>
      <c r="BT1895" s="23" t="s">
        <v>346</v>
      </c>
      <c r="BW1895" s="24">
        <v>14317</v>
      </c>
      <c r="BX1895" s="24">
        <v>20000</v>
      </c>
      <c r="CB1895" s="23" t="s">
        <v>308</v>
      </c>
      <c r="CC1895" s="23" t="s">
        <v>308</v>
      </c>
      <c r="CF1895" s="23">
        <v>1</v>
      </c>
      <c r="CG1895" s="23">
        <v>45458</v>
      </c>
      <c r="CI1895" s="23" t="s">
        <v>421</v>
      </c>
      <c r="CJ1895" s="23" t="s">
        <v>150</v>
      </c>
      <c r="CK1895" s="23" t="s">
        <v>151</v>
      </c>
      <c r="CL1895" s="26">
        <v>44799</v>
      </c>
      <c r="CM1895" s="23" t="s">
        <v>3268</v>
      </c>
    </row>
    <row r="1896" spans="1:91" x14ac:dyDescent="0.25">
      <c r="A1896" s="23" t="s">
        <v>4008</v>
      </c>
      <c r="B1896" s="23" t="s">
        <v>4899</v>
      </c>
      <c r="C1896" s="23" t="s">
        <v>4900</v>
      </c>
      <c r="D1896" s="23" t="s">
        <v>14</v>
      </c>
      <c r="E1896" s="23" t="s">
        <v>4009</v>
      </c>
      <c r="F1896" s="23" t="s">
        <v>138</v>
      </c>
      <c r="G1896" s="23">
        <v>2084405</v>
      </c>
      <c r="H1896" s="23" t="s">
        <v>2990</v>
      </c>
      <c r="I1896" s="23" t="s">
        <v>162</v>
      </c>
      <c r="J1896" s="23" t="s">
        <v>268</v>
      </c>
      <c r="K1896" s="23" t="s">
        <v>269</v>
      </c>
      <c r="L1896" s="23" t="s">
        <v>304</v>
      </c>
      <c r="M1896" s="24">
        <v>14500</v>
      </c>
      <c r="P1896" s="25">
        <v>14500</v>
      </c>
      <c r="Q1896" s="24">
        <v>14500</v>
      </c>
      <c r="R1896" s="23">
        <v>0</v>
      </c>
      <c r="S1896" s="23" t="s">
        <v>142</v>
      </c>
      <c r="T1896" s="24">
        <v>30000</v>
      </c>
      <c r="V1896" s="24">
        <v>30000</v>
      </c>
      <c r="W1896" s="24">
        <v>-15500</v>
      </c>
      <c r="Z1896" s="24">
        <v>14410</v>
      </c>
      <c r="AC1896" s="24">
        <v>14410</v>
      </c>
      <c r="AD1896" s="23" t="s">
        <v>160</v>
      </c>
      <c r="AE1896" s="24">
        <v>14410</v>
      </c>
      <c r="AF1896" s="24">
        <v>14500</v>
      </c>
      <c r="AH1896" s="24">
        <v>14500</v>
      </c>
      <c r="AI1896" s="23" t="s">
        <v>143</v>
      </c>
      <c r="AJ1896" s="23" t="s">
        <v>142</v>
      </c>
      <c r="AK1896" s="26">
        <v>45047</v>
      </c>
      <c r="AL1896" s="26">
        <v>44959</v>
      </c>
      <c r="AM1896" s="26">
        <v>44959</v>
      </c>
      <c r="AN1896" s="26">
        <v>45017</v>
      </c>
      <c r="AO1896" s="26">
        <v>45077</v>
      </c>
      <c r="AV1896" s="25">
        <v>14500</v>
      </c>
      <c r="AW1896" s="24">
        <v>14500</v>
      </c>
      <c r="AX1896" s="24">
        <v>14500</v>
      </c>
      <c r="AY1896" s="23">
        <v>0</v>
      </c>
      <c r="AZ1896" s="23" t="s">
        <v>142</v>
      </c>
      <c r="BA1896" s="23">
        <v>0</v>
      </c>
      <c r="BK1896" s="23" t="s">
        <v>6170</v>
      </c>
      <c r="BL1896" s="26">
        <v>45076</v>
      </c>
      <c r="BM1896" s="23" t="s">
        <v>286</v>
      </c>
      <c r="BO1896" s="23" t="s">
        <v>162</v>
      </c>
      <c r="BP1896" s="23" t="s">
        <v>146</v>
      </c>
      <c r="BQ1896" s="23" t="s">
        <v>181</v>
      </c>
      <c r="BS1896" s="23" t="s">
        <v>334</v>
      </c>
      <c r="BT1896" s="23" t="s">
        <v>346</v>
      </c>
      <c r="BW1896" s="24">
        <v>14500</v>
      </c>
      <c r="CB1896" s="23" t="s">
        <v>308</v>
      </c>
      <c r="CC1896" s="23" t="s">
        <v>308</v>
      </c>
      <c r="CF1896" s="23">
        <v>1</v>
      </c>
      <c r="CG1896" s="23">
        <v>45110</v>
      </c>
      <c r="CI1896" s="23" t="s">
        <v>275</v>
      </c>
      <c r="CJ1896" s="23" t="s">
        <v>150</v>
      </c>
      <c r="CK1896" s="23" t="s">
        <v>151</v>
      </c>
      <c r="CL1896" s="26">
        <v>44792</v>
      </c>
      <c r="CM1896" s="23" t="s">
        <v>3268</v>
      </c>
    </row>
    <row r="1897" spans="1:91" x14ac:dyDescent="0.25">
      <c r="A1897" s="23" t="s">
        <v>2798</v>
      </c>
      <c r="B1897" s="23" t="s">
        <v>4899</v>
      </c>
      <c r="C1897" s="23" t="s">
        <v>4900</v>
      </c>
      <c r="D1897" s="23" t="s">
        <v>0</v>
      </c>
      <c r="E1897" s="23" t="s">
        <v>2799</v>
      </c>
      <c r="F1897" s="23" t="s">
        <v>138</v>
      </c>
      <c r="G1897" s="23">
        <v>1989959</v>
      </c>
      <c r="H1897" s="23" t="s">
        <v>2800</v>
      </c>
      <c r="I1897" s="23" t="s">
        <v>162</v>
      </c>
      <c r="J1897" s="23" t="s">
        <v>268</v>
      </c>
      <c r="K1897" s="23" t="s">
        <v>269</v>
      </c>
      <c r="L1897" s="23" t="s">
        <v>2801</v>
      </c>
      <c r="M1897" s="24">
        <v>2596</v>
      </c>
      <c r="N1897" s="24">
        <v>2713</v>
      </c>
      <c r="P1897" s="25">
        <v>5309.32</v>
      </c>
      <c r="Q1897" s="24">
        <v>5570</v>
      </c>
      <c r="R1897" s="23">
        <v>-261</v>
      </c>
      <c r="S1897" s="23" t="s">
        <v>133</v>
      </c>
      <c r="W1897" s="24">
        <v>5309</v>
      </c>
      <c r="Z1897" s="24">
        <v>70000</v>
      </c>
      <c r="AB1897" s="24">
        <v>9000</v>
      </c>
      <c r="AC1897" s="24">
        <v>79000</v>
      </c>
      <c r="AD1897" s="23" t="s">
        <v>417</v>
      </c>
      <c r="AE1897" s="24">
        <v>79000</v>
      </c>
      <c r="AF1897" s="24">
        <v>76415</v>
      </c>
      <c r="AG1897" s="24">
        <v>2713</v>
      </c>
      <c r="AH1897" s="24">
        <v>79128</v>
      </c>
      <c r="AI1897" s="23" t="s">
        <v>143</v>
      </c>
      <c r="AJ1897" s="23" t="s">
        <v>142</v>
      </c>
      <c r="AK1897" s="26">
        <v>44713</v>
      </c>
      <c r="AL1897" s="26">
        <v>44721</v>
      </c>
      <c r="AM1897" s="26">
        <v>44721</v>
      </c>
      <c r="AN1897" s="26">
        <v>44764</v>
      </c>
      <c r="AO1897" s="26">
        <v>44926</v>
      </c>
      <c r="AR1897" s="25">
        <v>1312.06</v>
      </c>
      <c r="AS1897" s="25">
        <v>1048.05</v>
      </c>
      <c r="AT1897" s="23">
        <v>210.08</v>
      </c>
      <c r="AV1897" s="23">
        <v>26.13</v>
      </c>
      <c r="AY1897" s="23">
        <v>26</v>
      </c>
      <c r="AZ1897" s="23" t="s">
        <v>136</v>
      </c>
      <c r="BD1897" s="24">
        <v>2713</v>
      </c>
      <c r="BK1897" s="23" t="s">
        <v>6169</v>
      </c>
      <c r="BL1897" s="26">
        <v>45076</v>
      </c>
      <c r="BM1897" s="23" t="s">
        <v>286</v>
      </c>
      <c r="BO1897" s="23" t="s">
        <v>162</v>
      </c>
      <c r="BP1897" s="23" t="s">
        <v>146</v>
      </c>
      <c r="BQ1897" s="23" t="s">
        <v>272</v>
      </c>
      <c r="BS1897" s="23" t="s">
        <v>334</v>
      </c>
      <c r="BT1897" s="23" t="s">
        <v>346</v>
      </c>
      <c r="BV1897" s="24">
        <v>2570</v>
      </c>
      <c r="BW1897" s="23">
        <v>26</v>
      </c>
      <c r="BX1897" s="24">
        <v>2713</v>
      </c>
      <c r="BZ1897" s="24">
        <v>73819</v>
      </c>
      <c r="CB1897" s="23" t="s">
        <v>2802</v>
      </c>
      <c r="CC1897" s="23" t="s">
        <v>315</v>
      </c>
      <c r="CF1897" s="23">
        <v>1</v>
      </c>
      <c r="CG1897" s="23">
        <v>37880</v>
      </c>
      <c r="CI1897" s="23" t="s">
        <v>275</v>
      </c>
      <c r="CJ1897" s="23" t="s">
        <v>150</v>
      </c>
      <c r="CK1897" s="23" t="s">
        <v>151</v>
      </c>
      <c r="CL1897" s="26">
        <v>44056</v>
      </c>
      <c r="CM1897" s="23" t="s">
        <v>1169</v>
      </c>
    </row>
    <row r="1898" spans="1:91" x14ac:dyDescent="0.25">
      <c r="A1898" s="23" t="s">
        <v>4010</v>
      </c>
      <c r="B1898" s="23" t="s">
        <v>4899</v>
      </c>
      <c r="C1898" s="23" t="s">
        <v>4900</v>
      </c>
      <c r="D1898" s="23" t="s">
        <v>0</v>
      </c>
      <c r="E1898" s="23" t="s">
        <v>4011</v>
      </c>
      <c r="F1898" s="23" t="s">
        <v>154</v>
      </c>
      <c r="G1898" s="23">
        <v>1956017</v>
      </c>
      <c r="H1898" s="23" t="s">
        <v>2800</v>
      </c>
      <c r="I1898" s="23" t="s">
        <v>162</v>
      </c>
      <c r="J1898" s="23" t="s">
        <v>268</v>
      </c>
      <c r="K1898" s="23" t="s">
        <v>269</v>
      </c>
      <c r="L1898" s="23" t="s">
        <v>2801</v>
      </c>
      <c r="M1898" s="24">
        <v>34773</v>
      </c>
      <c r="N1898" s="23">
        <v>500</v>
      </c>
      <c r="P1898" s="25">
        <v>35272.81</v>
      </c>
      <c r="Q1898" s="24">
        <v>37406</v>
      </c>
      <c r="R1898" s="24">
        <v>-2133</v>
      </c>
      <c r="S1898" s="23" t="s">
        <v>133</v>
      </c>
      <c r="W1898" s="24">
        <v>35273</v>
      </c>
      <c r="Z1898" s="24">
        <v>206000</v>
      </c>
      <c r="AB1898" s="24">
        <v>34000</v>
      </c>
      <c r="AC1898" s="24">
        <v>240000</v>
      </c>
      <c r="AD1898" s="23" t="s">
        <v>417</v>
      </c>
      <c r="AE1898" s="24">
        <v>240000</v>
      </c>
      <c r="AF1898" s="24">
        <v>238001</v>
      </c>
      <c r="AG1898" s="23">
        <v>500</v>
      </c>
      <c r="AH1898" s="24">
        <v>238501</v>
      </c>
      <c r="AI1898" s="23" t="s">
        <v>143</v>
      </c>
      <c r="AJ1898" s="23" t="s">
        <v>142</v>
      </c>
      <c r="AK1898" s="26">
        <v>44652</v>
      </c>
      <c r="AL1898" s="26">
        <v>44634</v>
      </c>
      <c r="AM1898" s="26">
        <v>44634</v>
      </c>
      <c r="AN1898" s="26">
        <v>44764</v>
      </c>
      <c r="AO1898" s="26">
        <v>44926</v>
      </c>
      <c r="AR1898" s="25">
        <v>3040.61</v>
      </c>
      <c r="AS1898" s="25">
        <v>6760.21</v>
      </c>
      <c r="AT1898" s="25">
        <v>6604.7</v>
      </c>
      <c r="AU1898" s="25">
        <v>3583.52</v>
      </c>
      <c r="AV1898" s="25">
        <v>14783.77</v>
      </c>
      <c r="AW1898" s="24">
        <v>4000</v>
      </c>
      <c r="AX1898" s="24">
        <v>4000</v>
      </c>
      <c r="AY1898" s="24">
        <v>10784</v>
      </c>
      <c r="AZ1898" s="23" t="s">
        <v>136</v>
      </c>
      <c r="BB1898" s="23" t="s">
        <v>484</v>
      </c>
      <c r="BC1898" s="23">
        <v>500</v>
      </c>
      <c r="BD1898" s="23">
        <v>0</v>
      </c>
      <c r="BK1898" s="23" t="s">
        <v>6168</v>
      </c>
      <c r="BL1898" s="26">
        <v>45076</v>
      </c>
      <c r="BM1898" s="23" t="s">
        <v>286</v>
      </c>
      <c r="BO1898" s="23" t="s">
        <v>162</v>
      </c>
      <c r="BP1898" s="23" t="s">
        <v>146</v>
      </c>
      <c r="BQ1898" s="23" t="s">
        <v>272</v>
      </c>
      <c r="BS1898" s="23" t="s">
        <v>334</v>
      </c>
      <c r="BT1898" s="23" t="s">
        <v>4012</v>
      </c>
      <c r="BV1898" s="24">
        <v>16406</v>
      </c>
      <c r="BW1898" s="24">
        <v>18867</v>
      </c>
      <c r="BX1898" s="23">
        <v>0</v>
      </c>
      <c r="BZ1898" s="24">
        <v>203228</v>
      </c>
      <c r="CB1898" s="23" t="s">
        <v>2802</v>
      </c>
      <c r="CC1898" s="23" t="s">
        <v>1261</v>
      </c>
      <c r="CF1898" s="23">
        <v>1</v>
      </c>
      <c r="CG1898" s="23">
        <v>38099</v>
      </c>
      <c r="CI1898" s="23" t="s">
        <v>275</v>
      </c>
      <c r="CJ1898" s="23" t="s">
        <v>150</v>
      </c>
      <c r="CK1898" s="23" t="s">
        <v>151</v>
      </c>
      <c r="CL1898" s="26">
        <v>44057</v>
      </c>
      <c r="CM1898" s="23" t="s">
        <v>3268</v>
      </c>
    </row>
    <row r="1899" spans="1:91" x14ac:dyDescent="0.25">
      <c r="A1899" s="23" t="s">
        <v>4013</v>
      </c>
      <c r="B1899" s="23" t="s">
        <v>4899</v>
      </c>
      <c r="C1899" s="23" t="s">
        <v>4900</v>
      </c>
      <c r="D1899" s="23" t="s">
        <v>0</v>
      </c>
      <c r="E1899" s="23" t="s">
        <v>4014</v>
      </c>
      <c r="F1899" s="23" t="s">
        <v>154</v>
      </c>
      <c r="G1899" s="23">
        <v>2011274</v>
      </c>
      <c r="H1899" s="23" t="s">
        <v>2990</v>
      </c>
      <c r="I1899" s="23" t="s">
        <v>162</v>
      </c>
      <c r="J1899" s="23" t="s">
        <v>157</v>
      </c>
      <c r="K1899" s="23" t="s">
        <v>269</v>
      </c>
      <c r="L1899" s="23" t="s">
        <v>3390</v>
      </c>
      <c r="M1899" s="24">
        <v>27472</v>
      </c>
      <c r="P1899" s="25">
        <v>27472.49</v>
      </c>
      <c r="Q1899" s="24">
        <v>23338</v>
      </c>
      <c r="R1899" s="24">
        <v>4134</v>
      </c>
      <c r="S1899" s="23" t="s">
        <v>136</v>
      </c>
      <c r="W1899" s="24">
        <v>27472</v>
      </c>
      <c r="Z1899" s="24">
        <v>106000</v>
      </c>
      <c r="AC1899" s="24">
        <v>106000</v>
      </c>
      <c r="AD1899" s="23" t="s">
        <v>160</v>
      </c>
      <c r="AE1899" s="24">
        <v>106000</v>
      </c>
      <c r="AF1899" s="24">
        <v>119019</v>
      </c>
      <c r="AH1899" s="24">
        <v>119019</v>
      </c>
      <c r="AI1899" s="23" t="s">
        <v>135</v>
      </c>
      <c r="AJ1899" s="23" t="s">
        <v>136</v>
      </c>
      <c r="AK1899" s="26">
        <v>44774</v>
      </c>
      <c r="AL1899" s="26">
        <v>44776</v>
      </c>
      <c r="AM1899" s="26">
        <v>44776</v>
      </c>
      <c r="AN1899" s="26">
        <v>44926</v>
      </c>
      <c r="AO1899" s="26">
        <v>45169</v>
      </c>
      <c r="AR1899" s="23">
        <v>616.98</v>
      </c>
      <c r="AS1899" s="25">
        <v>-2199.12</v>
      </c>
      <c r="AT1899" s="25">
        <v>24920.32</v>
      </c>
      <c r="AU1899" s="25">
        <v>1588.76</v>
      </c>
      <c r="AV1899" s="25">
        <v>2545.5500000000002</v>
      </c>
      <c r="AY1899" s="24">
        <v>2546</v>
      </c>
      <c r="AZ1899" s="23" t="s">
        <v>136</v>
      </c>
      <c r="BA1899" s="23">
        <v>0</v>
      </c>
      <c r="BK1899" s="23" t="s">
        <v>6167</v>
      </c>
      <c r="BL1899" s="26">
        <v>45076</v>
      </c>
      <c r="BM1899" s="23" t="s">
        <v>286</v>
      </c>
      <c r="BO1899" s="23" t="s">
        <v>162</v>
      </c>
      <c r="BP1899" s="23" t="s">
        <v>146</v>
      </c>
      <c r="BQ1899" s="23" t="s">
        <v>272</v>
      </c>
      <c r="BS1899" s="23" t="s">
        <v>334</v>
      </c>
      <c r="BT1899" s="23" t="s">
        <v>2334</v>
      </c>
      <c r="BV1899" s="24">
        <v>23338</v>
      </c>
      <c r="BW1899" s="24">
        <v>4134</v>
      </c>
      <c r="BZ1899" s="24">
        <v>91547</v>
      </c>
      <c r="CB1899" s="23" t="s">
        <v>3265</v>
      </c>
      <c r="CC1899" s="23" t="s">
        <v>3769</v>
      </c>
      <c r="CD1899" s="23" t="s">
        <v>166</v>
      </c>
      <c r="CF1899" s="23">
        <v>1</v>
      </c>
      <c r="CG1899" s="23">
        <v>29543</v>
      </c>
      <c r="CI1899" s="23" t="s">
        <v>4015</v>
      </c>
      <c r="CJ1899" s="23" t="s">
        <v>150</v>
      </c>
      <c r="CK1899" s="23" t="s">
        <v>151</v>
      </c>
      <c r="CL1899" s="26">
        <v>43265</v>
      </c>
      <c r="CM1899" s="23" t="s">
        <v>3268</v>
      </c>
    </row>
    <row r="1900" spans="1:91" x14ac:dyDescent="0.25">
      <c r="A1900" s="23" t="s">
        <v>4016</v>
      </c>
      <c r="B1900" s="23" t="s">
        <v>4899</v>
      </c>
      <c r="C1900" s="23" t="s">
        <v>4900</v>
      </c>
      <c r="D1900" s="23" t="s">
        <v>14</v>
      </c>
      <c r="E1900" s="23" t="s">
        <v>4017</v>
      </c>
      <c r="F1900" s="23" t="s">
        <v>138</v>
      </c>
      <c r="G1900" s="23">
        <v>1955402</v>
      </c>
      <c r="H1900" s="23" t="s">
        <v>332</v>
      </c>
      <c r="I1900" s="23" t="s">
        <v>162</v>
      </c>
      <c r="J1900" s="23" t="s">
        <v>268</v>
      </c>
      <c r="K1900" s="23" t="s">
        <v>269</v>
      </c>
      <c r="L1900" s="23" t="s">
        <v>3404</v>
      </c>
      <c r="M1900" s="23">
        <v>-3</v>
      </c>
      <c r="P1900" s="23">
        <v>-2.5</v>
      </c>
      <c r="Q1900" s="23">
        <v>-923</v>
      </c>
      <c r="R1900" s="23">
        <v>920</v>
      </c>
      <c r="S1900" s="23" t="s">
        <v>136</v>
      </c>
      <c r="W1900" s="23">
        <v>-3</v>
      </c>
      <c r="Z1900" s="24">
        <v>25000</v>
      </c>
      <c r="AB1900" s="24">
        <v>19315</v>
      </c>
      <c r="AC1900" s="24">
        <v>52790</v>
      </c>
      <c r="AD1900" s="23" t="s">
        <v>417</v>
      </c>
      <c r="AE1900" s="24">
        <v>52790</v>
      </c>
      <c r="AF1900" s="24">
        <v>49448</v>
      </c>
      <c r="AH1900" s="24">
        <v>49448</v>
      </c>
      <c r="AI1900" s="23" t="s">
        <v>143</v>
      </c>
      <c r="AJ1900" s="23" t="s">
        <v>142</v>
      </c>
      <c r="AK1900" s="26">
        <v>44652</v>
      </c>
      <c r="AL1900" s="26">
        <v>44627</v>
      </c>
      <c r="AM1900" s="26">
        <v>44627</v>
      </c>
      <c r="AN1900" s="26">
        <v>44774</v>
      </c>
      <c r="AO1900" s="26">
        <v>44957</v>
      </c>
      <c r="AR1900" s="23">
        <v>-47.5</v>
      </c>
      <c r="AS1900" s="25">
        <v>-1795</v>
      </c>
      <c r="AT1900" s="23">
        <v>920</v>
      </c>
      <c r="AU1900" s="23">
        <v>920</v>
      </c>
      <c r="BK1900" s="23" t="s">
        <v>4018</v>
      </c>
      <c r="BL1900" s="26">
        <v>44985</v>
      </c>
      <c r="BM1900" s="23" t="s">
        <v>286</v>
      </c>
      <c r="BO1900" s="23" t="s">
        <v>162</v>
      </c>
      <c r="BP1900" s="23" t="s">
        <v>146</v>
      </c>
      <c r="BQ1900" s="23" t="s">
        <v>181</v>
      </c>
      <c r="BS1900" s="23" t="s">
        <v>334</v>
      </c>
      <c r="BT1900" s="23" t="s">
        <v>346</v>
      </c>
      <c r="BV1900" s="23">
        <v>-923</v>
      </c>
      <c r="BW1900" s="23">
        <v>920</v>
      </c>
      <c r="BZ1900" s="24">
        <v>49451</v>
      </c>
      <c r="CB1900" s="23" t="s">
        <v>3066</v>
      </c>
      <c r="CC1900" s="23" t="s">
        <v>3066</v>
      </c>
      <c r="CF1900" s="23">
        <v>1</v>
      </c>
      <c r="CG1900" s="23">
        <v>41558</v>
      </c>
      <c r="CI1900" s="23" t="s">
        <v>149</v>
      </c>
      <c r="CJ1900" s="23" t="s">
        <v>150</v>
      </c>
      <c r="CK1900" s="23" t="s">
        <v>151</v>
      </c>
      <c r="CL1900" s="26">
        <v>44427</v>
      </c>
      <c r="CM1900" s="23" t="s">
        <v>3268</v>
      </c>
    </row>
    <row r="1901" spans="1:91" x14ac:dyDescent="0.25">
      <c r="A1901" s="23" t="s">
        <v>4019</v>
      </c>
      <c r="B1901" s="23" t="s">
        <v>4899</v>
      </c>
      <c r="C1901" s="23" t="s">
        <v>4900</v>
      </c>
      <c r="D1901" s="23" t="s">
        <v>0</v>
      </c>
      <c r="E1901" s="23" t="s">
        <v>4020</v>
      </c>
      <c r="F1901" s="23" t="s">
        <v>154</v>
      </c>
      <c r="G1901" s="23">
        <v>1970659</v>
      </c>
      <c r="H1901" s="23" t="s">
        <v>434</v>
      </c>
      <c r="I1901" s="23" t="s">
        <v>162</v>
      </c>
      <c r="J1901" s="23" t="s">
        <v>157</v>
      </c>
      <c r="K1901" s="23" t="s">
        <v>269</v>
      </c>
      <c r="L1901" s="23" t="s">
        <v>3404</v>
      </c>
      <c r="M1901" s="24">
        <v>7217</v>
      </c>
      <c r="N1901" s="24">
        <v>92904</v>
      </c>
      <c r="P1901" s="25">
        <v>100121.25</v>
      </c>
      <c r="Q1901" s="24">
        <v>100927</v>
      </c>
      <c r="R1901" s="23">
        <v>-806</v>
      </c>
      <c r="S1901" s="23" t="s">
        <v>133</v>
      </c>
      <c r="T1901" s="24">
        <v>100000</v>
      </c>
      <c r="V1901" s="24">
        <v>100000</v>
      </c>
      <c r="W1901" s="23">
        <v>121</v>
      </c>
      <c r="Z1901" s="24">
        <v>24000</v>
      </c>
      <c r="AC1901" s="24">
        <v>24000</v>
      </c>
      <c r="AD1901" s="23" t="s">
        <v>134</v>
      </c>
      <c r="AE1901" s="24">
        <v>24000</v>
      </c>
      <c r="AF1901" s="24">
        <v>27933</v>
      </c>
      <c r="AG1901" s="24">
        <v>92904</v>
      </c>
      <c r="AH1901" s="24">
        <v>120837</v>
      </c>
      <c r="AI1901" s="23" t="s">
        <v>143</v>
      </c>
      <c r="AJ1901" s="23" t="s">
        <v>142</v>
      </c>
      <c r="AK1901" s="26">
        <v>44713</v>
      </c>
      <c r="AL1901" s="26">
        <v>44659</v>
      </c>
      <c r="AM1901" s="26">
        <v>44659</v>
      </c>
      <c r="AN1901" s="26">
        <v>44865</v>
      </c>
      <c r="AO1901" s="26">
        <v>45169</v>
      </c>
      <c r="AR1901" s="23">
        <v>260.63</v>
      </c>
      <c r="AS1901" s="23">
        <v>87.81</v>
      </c>
      <c r="AT1901" s="23">
        <v>578.44000000000005</v>
      </c>
      <c r="AU1901" s="23">
        <v>103.32</v>
      </c>
      <c r="AV1901" s="25">
        <v>6187.05</v>
      </c>
      <c r="AY1901" s="24">
        <v>6187</v>
      </c>
      <c r="AZ1901" s="23" t="s">
        <v>136</v>
      </c>
      <c r="BD1901" s="24">
        <v>40000</v>
      </c>
      <c r="BE1901" s="24">
        <v>52904</v>
      </c>
      <c r="BK1901" s="23" t="s">
        <v>6166</v>
      </c>
      <c r="BL1901" s="26">
        <v>45085</v>
      </c>
      <c r="BM1901" s="23" t="s">
        <v>286</v>
      </c>
      <c r="BO1901" s="23" t="s">
        <v>162</v>
      </c>
      <c r="BP1901" s="23" t="s">
        <v>146</v>
      </c>
      <c r="BQ1901" s="23" t="s">
        <v>272</v>
      </c>
      <c r="BS1901" s="23" t="s">
        <v>334</v>
      </c>
      <c r="BT1901" s="23" t="s">
        <v>346</v>
      </c>
      <c r="BV1901" s="23">
        <v>927</v>
      </c>
      <c r="BW1901" s="24">
        <v>6290</v>
      </c>
      <c r="BX1901" s="24">
        <v>92904</v>
      </c>
      <c r="BZ1901" s="24">
        <v>20716</v>
      </c>
      <c r="CB1901" s="23" t="s">
        <v>147</v>
      </c>
      <c r="CC1901" s="23" t="s">
        <v>3066</v>
      </c>
      <c r="CF1901" s="23">
        <v>1</v>
      </c>
      <c r="CG1901" s="23">
        <v>40757</v>
      </c>
      <c r="CI1901" s="23" t="s">
        <v>275</v>
      </c>
      <c r="CJ1901" s="23" t="s">
        <v>150</v>
      </c>
      <c r="CK1901" s="23" t="s">
        <v>151</v>
      </c>
      <c r="CL1901" s="26">
        <v>44404</v>
      </c>
      <c r="CM1901" s="23" t="s">
        <v>3268</v>
      </c>
    </row>
    <row r="1902" spans="1:91" x14ac:dyDescent="0.25">
      <c r="A1902" s="23" t="s">
        <v>2374</v>
      </c>
      <c r="B1902" s="23" t="s">
        <v>4899</v>
      </c>
      <c r="C1902" s="23" t="s">
        <v>4900</v>
      </c>
      <c r="D1902" s="23" t="s">
        <v>0</v>
      </c>
      <c r="E1902" s="23" t="s">
        <v>2375</v>
      </c>
      <c r="F1902" s="23" t="s">
        <v>154</v>
      </c>
      <c r="G1902" s="23">
        <v>2002624</v>
      </c>
      <c r="H1902" s="23" t="s">
        <v>332</v>
      </c>
      <c r="I1902" s="23" t="s">
        <v>162</v>
      </c>
      <c r="J1902" s="23" t="s">
        <v>268</v>
      </c>
      <c r="K1902" s="23" t="s">
        <v>158</v>
      </c>
      <c r="L1902" s="23" t="s">
        <v>260</v>
      </c>
      <c r="M1902" s="24">
        <v>95260</v>
      </c>
      <c r="P1902" s="25">
        <v>95260.1</v>
      </c>
      <c r="Q1902" s="24">
        <v>175158</v>
      </c>
      <c r="R1902" s="24">
        <v>-79898</v>
      </c>
      <c r="S1902" s="23" t="s">
        <v>136</v>
      </c>
      <c r="T1902" s="24">
        <v>175000</v>
      </c>
      <c r="V1902" s="24">
        <v>175000</v>
      </c>
      <c r="W1902" s="24">
        <v>-79740</v>
      </c>
      <c r="Z1902" s="24">
        <v>11000</v>
      </c>
      <c r="AA1902" s="24">
        <v>107671</v>
      </c>
      <c r="AC1902" s="24">
        <v>118671</v>
      </c>
      <c r="AD1902" s="23" t="s">
        <v>160</v>
      </c>
      <c r="AE1902" s="24">
        <v>118671</v>
      </c>
      <c r="AF1902" s="24">
        <v>106496</v>
      </c>
      <c r="AH1902" s="24">
        <v>106496</v>
      </c>
      <c r="AI1902" s="23" t="s">
        <v>143</v>
      </c>
      <c r="AJ1902" s="23" t="s">
        <v>142</v>
      </c>
      <c r="AK1902" s="26">
        <v>44774</v>
      </c>
      <c r="AL1902" s="26">
        <v>44753</v>
      </c>
      <c r="AM1902" s="26">
        <v>44753</v>
      </c>
      <c r="AN1902" s="26">
        <v>44805</v>
      </c>
      <c r="AO1902" s="26">
        <v>45077</v>
      </c>
      <c r="AR1902" s="23">
        <v>51.83</v>
      </c>
      <c r="AS1902" s="23">
        <v>52.77</v>
      </c>
      <c r="AT1902" s="23">
        <v>53.71</v>
      </c>
      <c r="AU1902" s="23">
        <v>813.53</v>
      </c>
      <c r="AV1902" s="25">
        <v>94288.26</v>
      </c>
      <c r="AW1902" s="24">
        <v>100000</v>
      </c>
      <c r="AX1902" s="24">
        <v>100000</v>
      </c>
      <c r="AY1902" s="24">
        <v>-5712</v>
      </c>
      <c r="AZ1902" s="23" t="s">
        <v>133</v>
      </c>
      <c r="BA1902" s="23">
        <v>0</v>
      </c>
      <c r="BK1902" s="23" t="s">
        <v>6165</v>
      </c>
      <c r="BL1902" s="26">
        <v>45078</v>
      </c>
      <c r="BM1902" s="23" t="s">
        <v>286</v>
      </c>
      <c r="BO1902" s="23" t="s">
        <v>162</v>
      </c>
      <c r="BP1902" s="23" t="s">
        <v>146</v>
      </c>
      <c r="BQ1902" s="23" t="s">
        <v>215</v>
      </c>
      <c r="BS1902" s="23" t="s">
        <v>334</v>
      </c>
      <c r="BT1902" s="23" t="s">
        <v>346</v>
      </c>
      <c r="BV1902" s="23">
        <v>158</v>
      </c>
      <c r="BW1902" s="24">
        <v>95102</v>
      </c>
      <c r="BZ1902" s="24">
        <v>11236</v>
      </c>
      <c r="CB1902" s="23" t="s">
        <v>251</v>
      </c>
      <c r="CC1902" s="23" t="s">
        <v>251</v>
      </c>
      <c r="CF1902" s="23">
        <v>1</v>
      </c>
      <c r="CG1902" s="23">
        <v>44069</v>
      </c>
      <c r="CI1902" s="23" t="s">
        <v>275</v>
      </c>
      <c r="CJ1902" s="23" t="s">
        <v>150</v>
      </c>
      <c r="CK1902" s="23" t="s">
        <v>151</v>
      </c>
      <c r="CL1902" s="26">
        <v>44747</v>
      </c>
      <c r="CM1902" s="23" t="s">
        <v>2080</v>
      </c>
    </row>
    <row r="1903" spans="1:91" x14ac:dyDescent="0.25">
      <c r="A1903" s="23" t="s">
        <v>4021</v>
      </c>
      <c r="B1903" s="23" t="s">
        <v>4899</v>
      </c>
      <c r="C1903" s="23" t="s">
        <v>4900</v>
      </c>
      <c r="D1903" s="23" t="s">
        <v>0</v>
      </c>
      <c r="E1903" s="23" t="s">
        <v>4022</v>
      </c>
      <c r="F1903" s="23" t="s">
        <v>154</v>
      </c>
      <c r="G1903" s="23">
        <v>2043604</v>
      </c>
      <c r="H1903" s="23" t="s">
        <v>684</v>
      </c>
      <c r="I1903" s="23" t="s">
        <v>162</v>
      </c>
      <c r="J1903" s="23" t="s">
        <v>268</v>
      </c>
      <c r="K1903" s="23" t="s">
        <v>158</v>
      </c>
      <c r="L1903" s="23" t="s">
        <v>435</v>
      </c>
      <c r="M1903" s="24">
        <v>11964</v>
      </c>
      <c r="P1903" s="25">
        <v>11964.14</v>
      </c>
      <c r="Q1903" s="24">
        <v>11964</v>
      </c>
      <c r="R1903" s="23">
        <v>0</v>
      </c>
      <c r="S1903" s="23" t="s">
        <v>142</v>
      </c>
      <c r="W1903" s="24">
        <v>11964</v>
      </c>
      <c r="Z1903" s="24">
        <v>34000</v>
      </c>
      <c r="AC1903" s="24">
        <v>34000</v>
      </c>
      <c r="AD1903" s="23" t="s">
        <v>134</v>
      </c>
      <c r="AE1903" s="24">
        <v>34000</v>
      </c>
      <c r="AF1903" s="24">
        <v>32128</v>
      </c>
      <c r="AH1903" s="24">
        <v>32128</v>
      </c>
      <c r="AI1903" s="23" t="s">
        <v>143</v>
      </c>
      <c r="AJ1903" s="23" t="s">
        <v>142</v>
      </c>
      <c r="AK1903" s="26">
        <v>44896</v>
      </c>
      <c r="AL1903" s="26">
        <v>44866</v>
      </c>
      <c r="AM1903" s="26">
        <v>44866</v>
      </c>
      <c r="AN1903" s="26">
        <v>44925</v>
      </c>
      <c r="AO1903" s="26">
        <v>44957</v>
      </c>
      <c r="AR1903" s="25">
        <v>11524.87</v>
      </c>
      <c r="AS1903" s="23">
        <v>439.27</v>
      </c>
      <c r="BK1903" s="23" t="s">
        <v>6164</v>
      </c>
      <c r="BL1903" s="26">
        <v>45068</v>
      </c>
      <c r="BM1903" s="23" t="s">
        <v>286</v>
      </c>
      <c r="BO1903" s="23" t="s">
        <v>162</v>
      </c>
      <c r="BP1903" s="23" t="s">
        <v>146</v>
      </c>
      <c r="BQ1903" s="23" t="s">
        <v>272</v>
      </c>
      <c r="BS1903" s="23" t="s">
        <v>685</v>
      </c>
      <c r="BT1903" s="23" t="s">
        <v>4023</v>
      </c>
      <c r="BV1903" s="24">
        <v>11964</v>
      </c>
      <c r="BW1903" s="23">
        <v>0</v>
      </c>
      <c r="BZ1903" s="24">
        <v>20164</v>
      </c>
      <c r="CB1903" s="23" t="s">
        <v>437</v>
      </c>
      <c r="CC1903" s="23" t="s">
        <v>315</v>
      </c>
      <c r="CF1903" s="23">
        <v>1</v>
      </c>
      <c r="CG1903" s="23">
        <v>46120</v>
      </c>
      <c r="CI1903" s="23" t="s">
        <v>312</v>
      </c>
      <c r="CJ1903" s="23" t="s">
        <v>150</v>
      </c>
      <c r="CK1903" s="23" t="s">
        <v>151</v>
      </c>
      <c r="CL1903" s="26">
        <v>44860</v>
      </c>
      <c r="CM1903" s="23" t="s">
        <v>3268</v>
      </c>
    </row>
    <row r="1904" spans="1:91" x14ac:dyDescent="0.25">
      <c r="A1904" s="23" t="s">
        <v>4024</v>
      </c>
      <c r="B1904" s="23" t="s">
        <v>4899</v>
      </c>
      <c r="C1904" s="23" t="s">
        <v>4900</v>
      </c>
      <c r="D1904" s="23" t="s">
        <v>0</v>
      </c>
      <c r="E1904" s="23" t="s">
        <v>4025</v>
      </c>
      <c r="F1904" s="23" t="s">
        <v>154</v>
      </c>
      <c r="G1904" s="23">
        <v>2011198</v>
      </c>
      <c r="H1904" s="23" t="s">
        <v>684</v>
      </c>
      <c r="I1904" s="23" t="s">
        <v>162</v>
      </c>
      <c r="J1904" s="23" t="s">
        <v>338</v>
      </c>
      <c r="K1904" s="23" t="s">
        <v>269</v>
      </c>
      <c r="L1904" s="23" t="s">
        <v>321</v>
      </c>
      <c r="M1904" s="23">
        <v>189</v>
      </c>
      <c r="P1904" s="23">
        <v>189.06</v>
      </c>
      <c r="Q1904" s="23">
        <v>189</v>
      </c>
      <c r="R1904" s="23">
        <v>0</v>
      </c>
      <c r="S1904" s="23" t="s">
        <v>142</v>
      </c>
      <c r="W1904" s="23">
        <v>189</v>
      </c>
      <c r="Z1904" s="24">
        <v>13000</v>
      </c>
      <c r="AA1904" s="24">
        <v>19000</v>
      </c>
      <c r="AC1904" s="24">
        <v>32000</v>
      </c>
      <c r="AD1904" s="23" t="s">
        <v>160</v>
      </c>
      <c r="AE1904" s="24">
        <v>32000</v>
      </c>
      <c r="AF1904" s="24">
        <v>31495</v>
      </c>
      <c r="AH1904" s="24">
        <v>31495</v>
      </c>
      <c r="AI1904" s="23" t="s">
        <v>143</v>
      </c>
      <c r="AJ1904" s="23" t="s">
        <v>142</v>
      </c>
      <c r="AK1904" s="26">
        <v>44805</v>
      </c>
      <c r="AL1904" s="26">
        <v>44775</v>
      </c>
      <c r="AM1904" s="26">
        <v>44775</v>
      </c>
      <c r="AN1904" s="26">
        <v>44821</v>
      </c>
      <c r="AO1904" s="26">
        <v>44849</v>
      </c>
      <c r="AR1904" s="23">
        <v>189.06</v>
      </c>
      <c r="BK1904" s="23" t="s">
        <v>4026</v>
      </c>
      <c r="BL1904" s="26">
        <v>44922</v>
      </c>
      <c r="BM1904" s="23" t="s">
        <v>286</v>
      </c>
      <c r="BO1904" s="23" t="s">
        <v>162</v>
      </c>
      <c r="BP1904" s="23" t="s">
        <v>146</v>
      </c>
      <c r="BQ1904" s="23" t="s">
        <v>272</v>
      </c>
      <c r="BS1904" s="23" t="s">
        <v>685</v>
      </c>
      <c r="BT1904" s="23" t="s">
        <v>1554</v>
      </c>
      <c r="BV1904" s="23">
        <v>189</v>
      </c>
      <c r="BW1904" s="23">
        <v>0</v>
      </c>
      <c r="BZ1904" s="24">
        <v>31306</v>
      </c>
      <c r="CB1904" s="23" t="s">
        <v>323</v>
      </c>
      <c r="CC1904" s="23" t="s">
        <v>758</v>
      </c>
      <c r="CF1904" s="23">
        <v>1</v>
      </c>
      <c r="CG1904" s="23">
        <v>41875</v>
      </c>
      <c r="CI1904" s="23" t="s">
        <v>275</v>
      </c>
      <c r="CJ1904" s="23" t="s">
        <v>150</v>
      </c>
      <c r="CK1904" s="23" t="s">
        <v>151</v>
      </c>
      <c r="CL1904" s="26">
        <v>44429</v>
      </c>
      <c r="CM1904" s="23" t="s">
        <v>3268</v>
      </c>
    </row>
    <row r="1905" spans="1:91" x14ac:dyDescent="0.25">
      <c r="A1905" s="23" t="s">
        <v>4027</v>
      </c>
      <c r="B1905" s="23" t="s">
        <v>4899</v>
      </c>
      <c r="C1905" s="23" t="s">
        <v>4900</v>
      </c>
      <c r="D1905" s="23" t="s">
        <v>14</v>
      </c>
      <c r="E1905" s="23" t="s">
        <v>5010</v>
      </c>
      <c r="F1905" s="23" t="s">
        <v>138</v>
      </c>
      <c r="H1905" s="23" t="s">
        <v>684</v>
      </c>
      <c r="I1905" s="23" t="s">
        <v>162</v>
      </c>
      <c r="J1905" s="23" t="s">
        <v>695</v>
      </c>
      <c r="K1905" s="23" t="s">
        <v>269</v>
      </c>
      <c r="L1905" s="23" t="s">
        <v>162</v>
      </c>
      <c r="P1905" s="23">
        <v>0</v>
      </c>
      <c r="R1905" s="23">
        <v>0</v>
      </c>
      <c r="S1905" s="23" t="s">
        <v>142</v>
      </c>
      <c r="T1905" s="24">
        <v>26000</v>
      </c>
      <c r="V1905" s="24">
        <v>26000</v>
      </c>
      <c r="W1905" s="24">
        <v>-26000</v>
      </c>
      <c r="Z1905" s="24">
        <v>21725</v>
      </c>
      <c r="AD1905" s="23" t="s">
        <v>160</v>
      </c>
      <c r="AE1905" s="24">
        <v>21725</v>
      </c>
      <c r="AG1905" s="24">
        <v>26000</v>
      </c>
      <c r="AH1905" s="24">
        <v>26000</v>
      </c>
      <c r="AI1905" s="23" t="s">
        <v>143</v>
      </c>
      <c r="AJ1905" s="23" t="s">
        <v>142</v>
      </c>
      <c r="AK1905" s="26">
        <v>45413</v>
      </c>
      <c r="AN1905" s="26">
        <v>45050</v>
      </c>
      <c r="AO1905" s="26">
        <v>45443</v>
      </c>
      <c r="BK1905" s="23" t="s">
        <v>5009</v>
      </c>
      <c r="BL1905" s="26">
        <v>45012</v>
      </c>
      <c r="BM1905" s="23" t="s">
        <v>286</v>
      </c>
      <c r="BO1905" s="23" t="s">
        <v>162</v>
      </c>
      <c r="BP1905" s="23" t="s">
        <v>146</v>
      </c>
      <c r="BQ1905" s="23" t="s">
        <v>181</v>
      </c>
      <c r="BS1905" s="23" t="s">
        <v>685</v>
      </c>
      <c r="BT1905" s="23" t="s">
        <v>4023</v>
      </c>
      <c r="BW1905" s="23">
        <v>0</v>
      </c>
      <c r="CA1905" s="24">
        <v>26000</v>
      </c>
      <c r="CB1905" s="23" t="s">
        <v>312</v>
      </c>
      <c r="CC1905" s="23" t="s">
        <v>758</v>
      </c>
      <c r="CF1905" s="23">
        <v>1</v>
      </c>
      <c r="CG1905" s="23">
        <v>37666</v>
      </c>
      <c r="CI1905" s="23" t="s">
        <v>275</v>
      </c>
      <c r="CJ1905" s="23" t="s">
        <v>150</v>
      </c>
      <c r="CK1905" s="23" t="s">
        <v>151</v>
      </c>
      <c r="CL1905" s="26">
        <v>44054</v>
      </c>
      <c r="CM1905" s="23" t="s">
        <v>3268</v>
      </c>
    </row>
    <row r="1906" spans="1:91" x14ac:dyDescent="0.25">
      <c r="A1906" s="23" t="s">
        <v>4028</v>
      </c>
      <c r="B1906" s="23" t="s">
        <v>4899</v>
      </c>
      <c r="C1906" s="23" t="s">
        <v>4900</v>
      </c>
      <c r="D1906" s="23" t="s">
        <v>0</v>
      </c>
      <c r="E1906" s="23" t="s">
        <v>4029</v>
      </c>
      <c r="F1906" s="23" t="s">
        <v>154</v>
      </c>
      <c r="G1906" s="23">
        <v>2052891</v>
      </c>
      <c r="H1906" s="23" t="s">
        <v>684</v>
      </c>
      <c r="I1906" s="23" t="s">
        <v>162</v>
      </c>
      <c r="J1906" s="23" t="s">
        <v>157</v>
      </c>
      <c r="L1906" s="23" t="s">
        <v>162</v>
      </c>
      <c r="M1906" s="24">
        <v>10507</v>
      </c>
      <c r="P1906" s="25">
        <v>10506.98</v>
      </c>
      <c r="Q1906" s="24">
        <v>13969</v>
      </c>
      <c r="R1906" s="24">
        <v>-3462</v>
      </c>
      <c r="S1906" s="23" t="s">
        <v>136</v>
      </c>
      <c r="W1906" s="24">
        <v>10507</v>
      </c>
      <c r="Z1906" s="24">
        <v>19000</v>
      </c>
      <c r="AC1906" s="24">
        <v>19000</v>
      </c>
      <c r="AD1906" s="23" t="s">
        <v>134</v>
      </c>
      <c r="AE1906" s="24">
        <v>19000</v>
      </c>
      <c r="AF1906" s="24">
        <v>15757</v>
      </c>
      <c r="AH1906" s="24">
        <v>15757</v>
      </c>
      <c r="AI1906" s="23" t="s">
        <v>143</v>
      </c>
      <c r="AJ1906" s="23" t="s">
        <v>142</v>
      </c>
      <c r="AK1906" s="26">
        <v>44896</v>
      </c>
      <c r="AL1906" s="26">
        <v>44914</v>
      </c>
      <c r="AM1906" s="26">
        <v>44914</v>
      </c>
      <c r="AN1906" s="26">
        <v>45199</v>
      </c>
      <c r="AO1906" s="26">
        <v>45198</v>
      </c>
      <c r="AR1906" s="23">
        <v>199.5</v>
      </c>
      <c r="AS1906" s="25">
        <v>4875</v>
      </c>
      <c r="AT1906" s="25">
        <v>5094.38</v>
      </c>
      <c r="AU1906" s="23">
        <v>273.77</v>
      </c>
      <c r="AV1906" s="23">
        <v>64.33</v>
      </c>
      <c r="AY1906" s="23">
        <v>64</v>
      </c>
      <c r="AZ1906" s="23" t="s">
        <v>136</v>
      </c>
      <c r="BA1906" s="23">
        <v>0</v>
      </c>
      <c r="BK1906" s="23" t="s">
        <v>6163</v>
      </c>
      <c r="BL1906" s="26">
        <v>45076</v>
      </c>
      <c r="BM1906" s="23" t="s">
        <v>286</v>
      </c>
      <c r="BO1906" s="23" t="s">
        <v>162</v>
      </c>
      <c r="BP1906" s="23" t="s">
        <v>146</v>
      </c>
      <c r="BQ1906" s="23" t="s">
        <v>272</v>
      </c>
      <c r="BS1906" s="23" t="s">
        <v>685</v>
      </c>
      <c r="BT1906" s="23" t="s">
        <v>4023</v>
      </c>
      <c r="BV1906" s="24">
        <v>10169</v>
      </c>
      <c r="BW1906" s="23">
        <v>338</v>
      </c>
      <c r="BZ1906" s="24">
        <v>5250</v>
      </c>
      <c r="CB1906" s="23" t="s">
        <v>312</v>
      </c>
      <c r="CC1906" s="23" t="s">
        <v>315</v>
      </c>
      <c r="CF1906" s="23">
        <v>1</v>
      </c>
      <c r="CG1906" s="23">
        <v>46329</v>
      </c>
      <c r="CI1906" s="23" t="s">
        <v>275</v>
      </c>
      <c r="CJ1906" s="23" t="s">
        <v>150</v>
      </c>
      <c r="CK1906" s="23" t="s">
        <v>151</v>
      </c>
      <c r="CL1906" s="26">
        <v>44903</v>
      </c>
      <c r="CM1906" s="23" t="s">
        <v>3268</v>
      </c>
    </row>
    <row r="1907" spans="1:91" x14ac:dyDescent="0.25">
      <c r="A1907" s="23" t="s">
        <v>4030</v>
      </c>
      <c r="B1907" s="23" t="s">
        <v>4899</v>
      </c>
      <c r="C1907" s="23" t="s">
        <v>4900</v>
      </c>
      <c r="D1907" s="23" t="s">
        <v>0</v>
      </c>
      <c r="E1907" s="23" t="s">
        <v>4031</v>
      </c>
      <c r="F1907" s="23" t="s">
        <v>138</v>
      </c>
      <c r="G1907" s="23">
        <v>2052426</v>
      </c>
      <c r="H1907" s="23" t="s">
        <v>312</v>
      </c>
      <c r="I1907" s="23" t="s">
        <v>162</v>
      </c>
      <c r="J1907" s="23" t="s">
        <v>594</v>
      </c>
      <c r="K1907" s="23" t="s">
        <v>299</v>
      </c>
      <c r="L1907" s="23" t="s">
        <v>435</v>
      </c>
      <c r="P1907" s="23">
        <v>0</v>
      </c>
      <c r="R1907" s="23">
        <v>0</v>
      </c>
      <c r="S1907" s="23" t="s">
        <v>142</v>
      </c>
      <c r="Z1907" s="24">
        <v>9000</v>
      </c>
      <c r="AC1907" s="24">
        <v>9000</v>
      </c>
      <c r="AD1907" s="23" t="s">
        <v>160</v>
      </c>
      <c r="AE1907" s="24">
        <v>9000</v>
      </c>
      <c r="AI1907" s="23" t="s">
        <v>143</v>
      </c>
      <c r="AJ1907" s="23" t="s">
        <v>142</v>
      </c>
      <c r="AL1907" s="26">
        <v>44915</v>
      </c>
      <c r="AM1907" s="26">
        <v>44915</v>
      </c>
      <c r="AN1907" s="26">
        <v>44926</v>
      </c>
      <c r="AO1907" s="26">
        <v>44918</v>
      </c>
      <c r="BK1907" s="23" t="s">
        <v>4032</v>
      </c>
      <c r="BL1907" s="26">
        <v>44959</v>
      </c>
      <c r="BM1907" s="23" t="s">
        <v>286</v>
      </c>
      <c r="BO1907" s="23" t="s">
        <v>162</v>
      </c>
      <c r="BP1907" s="23" t="s">
        <v>146</v>
      </c>
      <c r="BQ1907" s="23" t="s">
        <v>272</v>
      </c>
      <c r="BS1907" s="23" t="s">
        <v>163</v>
      </c>
      <c r="BT1907" s="23" t="s">
        <v>3544</v>
      </c>
      <c r="BW1907" s="23">
        <v>0</v>
      </c>
      <c r="CB1907" s="23" t="s">
        <v>437</v>
      </c>
      <c r="CC1907" s="23" t="s">
        <v>4033</v>
      </c>
      <c r="CF1907" s="23">
        <v>1</v>
      </c>
      <c r="CG1907" s="23">
        <v>46381</v>
      </c>
      <c r="CI1907" s="23" t="s">
        <v>312</v>
      </c>
      <c r="CJ1907" s="23" t="s">
        <v>150</v>
      </c>
      <c r="CK1907" s="23" t="s">
        <v>151</v>
      </c>
      <c r="CL1907" s="26">
        <v>44910</v>
      </c>
      <c r="CM1907" s="23" t="s">
        <v>3268</v>
      </c>
    </row>
    <row r="1908" spans="1:91" x14ac:dyDescent="0.25">
      <c r="A1908" s="23" t="s">
        <v>4034</v>
      </c>
      <c r="B1908" s="23" t="s">
        <v>4899</v>
      </c>
      <c r="C1908" s="23" t="s">
        <v>4900</v>
      </c>
      <c r="D1908" s="23" t="s">
        <v>0</v>
      </c>
      <c r="E1908" s="23" t="s">
        <v>4035</v>
      </c>
      <c r="F1908" s="23" t="s">
        <v>138</v>
      </c>
      <c r="G1908" s="23">
        <v>2021593</v>
      </c>
      <c r="H1908" s="23" t="s">
        <v>312</v>
      </c>
      <c r="I1908" s="23" t="s">
        <v>162</v>
      </c>
      <c r="J1908" s="23" t="s">
        <v>268</v>
      </c>
      <c r="K1908" s="23" t="s">
        <v>299</v>
      </c>
      <c r="L1908" s="23" t="s">
        <v>304</v>
      </c>
      <c r="M1908" s="24">
        <v>-14781</v>
      </c>
      <c r="P1908" s="25">
        <v>-14780.75</v>
      </c>
      <c r="Q1908" s="24">
        <v>1805</v>
      </c>
      <c r="R1908" s="24">
        <v>-16586</v>
      </c>
      <c r="S1908" s="23" t="s">
        <v>136</v>
      </c>
      <c r="W1908" s="24">
        <v>-14781</v>
      </c>
      <c r="Z1908" s="24">
        <v>55000</v>
      </c>
      <c r="AC1908" s="24">
        <v>55000</v>
      </c>
      <c r="AD1908" s="23" t="s">
        <v>160</v>
      </c>
      <c r="AE1908" s="24">
        <v>55000</v>
      </c>
      <c r="AF1908" s="24">
        <v>29731</v>
      </c>
      <c r="AH1908" s="24">
        <v>29731</v>
      </c>
      <c r="AI1908" s="23" t="s">
        <v>143</v>
      </c>
      <c r="AJ1908" s="23" t="s">
        <v>142</v>
      </c>
      <c r="AK1908" s="26">
        <v>44896</v>
      </c>
      <c r="AL1908" s="26">
        <v>44915</v>
      </c>
      <c r="AM1908" s="26">
        <v>44915</v>
      </c>
      <c r="AN1908" s="26">
        <v>44926</v>
      </c>
      <c r="AO1908" s="26">
        <v>44979</v>
      </c>
      <c r="AR1908" s="25">
        <v>1805.16</v>
      </c>
      <c r="AS1908" s="23">
        <v>0</v>
      </c>
      <c r="AT1908" s="23">
        <v>0</v>
      </c>
      <c r="AV1908" s="25">
        <v>-16585.91</v>
      </c>
      <c r="AY1908" s="24">
        <v>-16586</v>
      </c>
      <c r="AZ1908" s="23" t="s">
        <v>136</v>
      </c>
      <c r="BB1908" s="23" t="s">
        <v>481</v>
      </c>
      <c r="BK1908" s="23" t="s">
        <v>6162</v>
      </c>
      <c r="BL1908" s="26">
        <v>45082</v>
      </c>
      <c r="BM1908" s="23" t="s">
        <v>286</v>
      </c>
      <c r="BO1908" s="23" t="s">
        <v>162</v>
      </c>
      <c r="BP1908" s="23" t="s">
        <v>146</v>
      </c>
      <c r="BQ1908" s="23" t="s">
        <v>272</v>
      </c>
      <c r="BS1908" s="23" t="s">
        <v>163</v>
      </c>
      <c r="BT1908" s="23" t="s">
        <v>3544</v>
      </c>
      <c r="BV1908" s="24">
        <v>1805</v>
      </c>
      <c r="BW1908" s="24">
        <v>-16586</v>
      </c>
      <c r="BZ1908" s="24">
        <v>44511</v>
      </c>
      <c r="CB1908" s="23" t="s">
        <v>308</v>
      </c>
      <c r="CF1908" s="23">
        <v>1</v>
      </c>
      <c r="CG1908" s="23">
        <v>46372</v>
      </c>
      <c r="CI1908" s="23" t="s">
        <v>312</v>
      </c>
      <c r="CJ1908" s="23" t="s">
        <v>150</v>
      </c>
      <c r="CK1908" s="23" t="s">
        <v>151</v>
      </c>
      <c r="CL1908" s="26">
        <v>44910</v>
      </c>
      <c r="CM1908" s="23" t="s">
        <v>3268</v>
      </c>
    </row>
    <row r="1909" spans="1:91" x14ac:dyDescent="0.25">
      <c r="A1909" s="23" t="s">
        <v>4036</v>
      </c>
      <c r="B1909" s="23" t="s">
        <v>4899</v>
      </c>
      <c r="C1909" s="23" t="s">
        <v>4900</v>
      </c>
      <c r="D1909" s="23" t="s">
        <v>0</v>
      </c>
      <c r="E1909" s="23" t="s">
        <v>4037</v>
      </c>
      <c r="F1909" s="23" t="s">
        <v>154</v>
      </c>
      <c r="G1909" s="23">
        <v>2046271</v>
      </c>
      <c r="H1909" s="23" t="s">
        <v>434</v>
      </c>
      <c r="I1909" s="23" t="s">
        <v>162</v>
      </c>
      <c r="J1909" s="23" t="s">
        <v>338</v>
      </c>
      <c r="K1909" s="23" t="s">
        <v>299</v>
      </c>
      <c r="L1909" s="23" t="s">
        <v>162</v>
      </c>
      <c r="M1909" s="24">
        <v>19215</v>
      </c>
      <c r="P1909" s="25">
        <v>19215.14</v>
      </c>
      <c r="Q1909" s="24">
        <v>18914</v>
      </c>
      <c r="R1909" s="23">
        <v>301</v>
      </c>
      <c r="S1909" s="23" t="s">
        <v>133</v>
      </c>
      <c r="T1909" s="24">
        <v>73000</v>
      </c>
      <c r="V1909" s="24">
        <v>73000</v>
      </c>
      <c r="W1909" s="24">
        <v>-53785</v>
      </c>
      <c r="Z1909" s="24">
        <v>67000</v>
      </c>
      <c r="AC1909" s="24">
        <v>67000</v>
      </c>
      <c r="AD1909" s="23" t="s">
        <v>160</v>
      </c>
      <c r="AE1909" s="24">
        <v>67000</v>
      </c>
      <c r="AF1909" s="24">
        <v>72024</v>
      </c>
      <c r="AH1909" s="24">
        <v>72024</v>
      </c>
      <c r="AI1909" s="23" t="s">
        <v>143</v>
      </c>
      <c r="AJ1909" s="23" t="s">
        <v>142</v>
      </c>
      <c r="AK1909" s="26">
        <v>44896</v>
      </c>
      <c r="AL1909" s="26">
        <v>44894</v>
      </c>
      <c r="AM1909" s="26">
        <v>44894</v>
      </c>
      <c r="AN1909" s="26">
        <v>44985</v>
      </c>
      <c r="AO1909" s="26">
        <v>44916</v>
      </c>
      <c r="AR1909" s="25">
        <v>7089.75</v>
      </c>
      <c r="AS1909" s="25">
        <v>4361.3900000000003</v>
      </c>
      <c r="AT1909" s="23">
        <v>757.53</v>
      </c>
      <c r="AU1909" s="25">
        <v>6704.76</v>
      </c>
      <c r="AV1909" s="23">
        <v>301.70999999999998</v>
      </c>
      <c r="AY1909" s="23">
        <v>302</v>
      </c>
      <c r="AZ1909" s="23" t="s">
        <v>136</v>
      </c>
      <c r="BK1909" s="23" t="s">
        <v>5533</v>
      </c>
      <c r="BL1909" s="26">
        <v>45065</v>
      </c>
      <c r="BM1909" s="23" t="s">
        <v>286</v>
      </c>
      <c r="BO1909" s="23" t="s">
        <v>162</v>
      </c>
      <c r="BP1909" s="23" t="s">
        <v>146</v>
      </c>
      <c r="BQ1909" s="23" t="s">
        <v>272</v>
      </c>
      <c r="BS1909" s="23" t="s">
        <v>163</v>
      </c>
      <c r="BT1909" s="23" t="s">
        <v>4038</v>
      </c>
      <c r="BV1909" s="24">
        <v>12209</v>
      </c>
      <c r="BW1909" s="24">
        <v>7006</v>
      </c>
      <c r="BZ1909" s="24">
        <v>52809</v>
      </c>
      <c r="CB1909" s="23" t="s">
        <v>312</v>
      </c>
      <c r="CC1909" s="23" t="s">
        <v>324</v>
      </c>
      <c r="CF1909" s="23">
        <v>1</v>
      </c>
      <c r="CG1909" s="23">
        <v>44393</v>
      </c>
      <c r="CI1909" s="23" t="s">
        <v>275</v>
      </c>
      <c r="CJ1909" s="23" t="s">
        <v>150</v>
      </c>
      <c r="CK1909" s="23" t="s">
        <v>151</v>
      </c>
      <c r="CL1909" s="26">
        <v>44776</v>
      </c>
      <c r="CM1909" s="23" t="s">
        <v>3268</v>
      </c>
    </row>
    <row r="1910" spans="1:91" x14ac:dyDescent="0.25">
      <c r="A1910" s="23" t="s">
        <v>4039</v>
      </c>
      <c r="B1910" s="23" t="s">
        <v>4899</v>
      </c>
      <c r="C1910" s="23" t="s">
        <v>4900</v>
      </c>
      <c r="D1910" s="23" t="s">
        <v>0</v>
      </c>
      <c r="E1910" s="23" t="s">
        <v>4040</v>
      </c>
      <c r="F1910" s="23" t="s">
        <v>154</v>
      </c>
      <c r="G1910" s="23">
        <v>2045791</v>
      </c>
      <c r="H1910" s="23" t="s">
        <v>434</v>
      </c>
      <c r="I1910" s="23" t="s">
        <v>162</v>
      </c>
      <c r="J1910" s="23" t="s">
        <v>338</v>
      </c>
      <c r="K1910" s="23" t="s">
        <v>158</v>
      </c>
      <c r="L1910" s="23" t="s">
        <v>3455</v>
      </c>
      <c r="M1910" s="23">
        <v>109</v>
      </c>
      <c r="P1910" s="23">
        <v>109.17</v>
      </c>
      <c r="Q1910" s="23">
        <v>109</v>
      </c>
      <c r="R1910" s="23">
        <v>0</v>
      </c>
      <c r="S1910" s="23" t="s">
        <v>142</v>
      </c>
      <c r="W1910" s="23">
        <v>109</v>
      </c>
      <c r="Z1910" s="24">
        <v>89000</v>
      </c>
      <c r="AC1910" s="24">
        <v>89000</v>
      </c>
      <c r="AD1910" s="23" t="s">
        <v>160</v>
      </c>
      <c r="AE1910" s="24">
        <v>89000</v>
      </c>
      <c r="AF1910" s="24">
        <v>78577</v>
      </c>
      <c r="AH1910" s="24">
        <v>78577</v>
      </c>
      <c r="AI1910" s="23" t="s">
        <v>143</v>
      </c>
      <c r="AJ1910" s="23" t="s">
        <v>142</v>
      </c>
      <c r="AK1910" s="26">
        <v>44866</v>
      </c>
      <c r="AL1910" s="26">
        <v>44888</v>
      </c>
      <c r="AM1910" s="26">
        <v>44888</v>
      </c>
      <c r="AN1910" s="26">
        <v>44926</v>
      </c>
      <c r="AO1910" s="26">
        <v>44894</v>
      </c>
      <c r="AR1910" s="23">
        <v>109.17</v>
      </c>
      <c r="BK1910" s="23" t="s">
        <v>4041</v>
      </c>
      <c r="BL1910" s="26">
        <v>44935</v>
      </c>
      <c r="BM1910" s="23" t="s">
        <v>286</v>
      </c>
      <c r="BO1910" s="23" t="s">
        <v>162</v>
      </c>
      <c r="BP1910" s="23" t="s">
        <v>146</v>
      </c>
      <c r="BQ1910" s="23" t="s">
        <v>272</v>
      </c>
      <c r="BS1910" s="23" t="s">
        <v>163</v>
      </c>
      <c r="BT1910" s="23" t="s">
        <v>3544</v>
      </c>
      <c r="BV1910" s="23">
        <v>109</v>
      </c>
      <c r="BW1910" s="23">
        <v>0</v>
      </c>
      <c r="BZ1910" s="24">
        <v>78468</v>
      </c>
      <c r="CB1910" s="23" t="s">
        <v>5947</v>
      </c>
      <c r="CC1910" s="23" t="s">
        <v>324</v>
      </c>
      <c r="CF1910" s="23">
        <v>1</v>
      </c>
      <c r="CG1910" s="23">
        <v>46238</v>
      </c>
      <c r="CI1910" s="23" t="s">
        <v>275</v>
      </c>
      <c r="CJ1910" s="23" t="s">
        <v>150</v>
      </c>
      <c r="CK1910" s="23" t="s">
        <v>151</v>
      </c>
      <c r="CL1910" s="26">
        <v>44882</v>
      </c>
      <c r="CM1910" s="23" t="s">
        <v>3268</v>
      </c>
    </row>
    <row r="1911" spans="1:91" x14ac:dyDescent="0.25">
      <c r="A1911" s="23" t="s">
        <v>6161</v>
      </c>
      <c r="B1911" s="23" t="s">
        <v>4899</v>
      </c>
      <c r="C1911" s="23" t="s">
        <v>4900</v>
      </c>
      <c r="D1911" s="23" t="s">
        <v>0</v>
      </c>
      <c r="E1911" s="23" t="s">
        <v>6160</v>
      </c>
      <c r="F1911" s="23" t="s">
        <v>154</v>
      </c>
      <c r="G1911" s="23">
        <v>2123396</v>
      </c>
      <c r="H1911" s="23" t="s">
        <v>1459</v>
      </c>
      <c r="I1911" s="23" t="s">
        <v>162</v>
      </c>
      <c r="J1911" s="23" t="s">
        <v>140</v>
      </c>
      <c r="K1911" s="23" t="s">
        <v>158</v>
      </c>
      <c r="L1911" s="23" t="s">
        <v>598</v>
      </c>
      <c r="N1911" s="24">
        <v>83000</v>
      </c>
      <c r="P1911" s="25">
        <v>83000</v>
      </c>
      <c r="R1911" s="24">
        <v>83000</v>
      </c>
      <c r="S1911" s="23" t="s">
        <v>136</v>
      </c>
      <c r="U1911" s="24">
        <v>83000</v>
      </c>
      <c r="V1911" s="24">
        <v>83000</v>
      </c>
      <c r="W1911" s="23">
        <v>0</v>
      </c>
      <c r="Z1911" s="24">
        <v>82900</v>
      </c>
      <c r="AD1911" s="23" t="s">
        <v>160</v>
      </c>
      <c r="AE1911" s="24">
        <v>82900</v>
      </c>
      <c r="AG1911" s="24">
        <v>83000</v>
      </c>
      <c r="AH1911" s="24">
        <v>83000</v>
      </c>
      <c r="AI1911" s="23" t="s">
        <v>143</v>
      </c>
      <c r="AJ1911" s="23" t="s">
        <v>142</v>
      </c>
      <c r="AK1911" s="26">
        <v>45139</v>
      </c>
      <c r="AN1911" s="26">
        <v>45199</v>
      </c>
      <c r="AO1911" s="26">
        <v>45199</v>
      </c>
      <c r="BE1911" s="24">
        <v>83000</v>
      </c>
      <c r="BK1911" s="23" t="s">
        <v>6159</v>
      </c>
      <c r="BL1911" s="26">
        <v>45086</v>
      </c>
      <c r="BM1911" s="23" t="s">
        <v>444</v>
      </c>
      <c r="BO1911" s="23" t="s">
        <v>162</v>
      </c>
      <c r="BP1911" s="23" t="s">
        <v>146</v>
      </c>
      <c r="BQ1911" s="23" t="s">
        <v>215</v>
      </c>
      <c r="BS1911" s="23" t="s">
        <v>334</v>
      </c>
      <c r="BT1911" s="23" t="s">
        <v>864</v>
      </c>
      <c r="BW1911" s="23">
        <v>0</v>
      </c>
      <c r="BX1911" s="24">
        <v>83000</v>
      </c>
      <c r="CB1911" s="23" t="s">
        <v>196</v>
      </c>
      <c r="CC1911" s="23" t="s">
        <v>315</v>
      </c>
      <c r="CF1911" s="23">
        <v>1</v>
      </c>
      <c r="CG1911" s="23">
        <v>47259</v>
      </c>
      <c r="CI1911" s="23" t="s">
        <v>312</v>
      </c>
      <c r="CJ1911" s="23" t="s">
        <v>150</v>
      </c>
      <c r="CK1911" s="23" t="s">
        <v>151</v>
      </c>
      <c r="CL1911" s="26">
        <v>45086</v>
      </c>
    </row>
    <row r="1912" spans="1:91" x14ac:dyDescent="0.25">
      <c r="A1912" s="23" t="s">
        <v>4043</v>
      </c>
      <c r="B1912" s="23" t="s">
        <v>4899</v>
      </c>
      <c r="C1912" s="23" t="s">
        <v>4900</v>
      </c>
      <c r="D1912" s="23" t="s">
        <v>0</v>
      </c>
      <c r="E1912" s="23" t="s">
        <v>5008</v>
      </c>
      <c r="F1912" s="23" t="s">
        <v>154</v>
      </c>
      <c r="G1912" s="23">
        <v>2096278</v>
      </c>
      <c r="H1912" s="23" t="s">
        <v>2990</v>
      </c>
      <c r="I1912" s="23" t="s">
        <v>162</v>
      </c>
      <c r="J1912" s="23" t="s">
        <v>157</v>
      </c>
      <c r="K1912" s="23" t="s">
        <v>269</v>
      </c>
      <c r="L1912" s="23" t="s">
        <v>304</v>
      </c>
      <c r="M1912" s="24">
        <v>11874</v>
      </c>
      <c r="N1912" s="24">
        <v>40000</v>
      </c>
      <c r="P1912" s="25">
        <v>51874.49</v>
      </c>
      <c r="Q1912" s="24">
        <v>35000</v>
      </c>
      <c r="R1912" s="24">
        <v>16874</v>
      </c>
      <c r="S1912" s="23" t="s">
        <v>136</v>
      </c>
      <c r="T1912" s="24">
        <v>35000</v>
      </c>
      <c r="U1912" s="24">
        <v>16586</v>
      </c>
      <c r="V1912" s="24">
        <v>51586</v>
      </c>
      <c r="W1912" s="23">
        <v>288</v>
      </c>
      <c r="Z1912" s="24">
        <v>51586</v>
      </c>
      <c r="AC1912" s="24">
        <v>51586</v>
      </c>
      <c r="AD1912" s="23" t="s">
        <v>160</v>
      </c>
      <c r="AE1912" s="24">
        <v>51586</v>
      </c>
      <c r="AF1912" s="24">
        <v>11874</v>
      </c>
      <c r="AG1912" s="24">
        <v>40000</v>
      </c>
      <c r="AH1912" s="24">
        <v>51874</v>
      </c>
      <c r="AI1912" s="23" t="s">
        <v>143</v>
      </c>
      <c r="AJ1912" s="23" t="s">
        <v>142</v>
      </c>
      <c r="AK1912" s="26">
        <v>45047</v>
      </c>
      <c r="AL1912" s="26">
        <v>45008</v>
      </c>
      <c r="AM1912" s="26">
        <v>45008</v>
      </c>
      <c r="AN1912" s="26">
        <v>45169</v>
      </c>
      <c r="AO1912" s="26">
        <v>45230</v>
      </c>
      <c r="AV1912" s="25">
        <v>11874.49</v>
      </c>
      <c r="AW1912" s="24">
        <v>5000</v>
      </c>
      <c r="AX1912" s="24">
        <v>5000</v>
      </c>
      <c r="AY1912" s="24">
        <v>6874</v>
      </c>
      <c r="AZ1912" s="23" t="s">
        <v>136</v>
      </c>
      <c r="BA1912" s="23">
        <v>0</v>
      </c>
      <c r="BC1912" s="24">
        <v>10000</v>
      </c>
      <c r="BE1912" s="24">
        <v>10000</v>
      </c>
      <c r="BF1912" s="24">
        <v>10000</v>
      </c>
      <c r="BG1912" s="24">
        <v>10000</v>
      </c>
      <c r="BK1912" s="23" t="s">
        <v>6158</v>
      </c>
      <c r="BL1912" s="26">
        <v>45076</v>
      </c>
      <c r="BM1912" s="23" t="s">
        <v>286</v>
      </c>
      <c r="BO1912" s="23" t="s">
        <v>162</v>
      </c>
      <c r="BP1912" s="23" t="s">
        <v>146</v>
      </c>
      <c r="BQ1912" s="23" t="s">
        <v>272</v>
      </c>
      <c r="BS1912" s="23" t="s">
        <v>334</v>
      </c>
      <c r="BT1912" s="23" t="s">
        <v>864</v>
      </c>
      <c r="BW1912" s="24">
        <v>21874</v>
      </c>
      <c r="BX1912" s="24">
        <v>20000</v>
      </c>
      <c r="BY1912" s="24">
        <v>10000</v>
      </c>
      <c r="CB1912" s="23" t="s">
        <v>308</v>
      </c>
      <c r="CC1912" s="23" t="s">
        <v>308</v>
      </c>
      <c r="CF1912" s="23">
        <v>1</v>
      </c>
      <c r="CG1912" s="23">
        <v>41494</v>
      </c>
      <c r="CI1912" s="23" t="s">
        <v>275</v>
      </c>
      <c r="CJ1912" s="23" t="s">
        <v>150</v>
      </c>
      <c r="CK1912" s="23" t="s">
        <v>151</v>
      </c>
      <c r="CL1912" s="26">
        <v>44426</v>
      </c>
      <c r="CM1912" s="23" t="s">
        <v>3268</v>
      </c>
    </row>
    <row r="1913" spans="1:91" x14ac:dyDescent="0.25">
      <c r="A1913" s="23" t="s">
        <v>5007</v>
      </c>
      <c r="B1913" s="23" t="s">
        <v>4899</v>
      </c>
      <c r="C1913" s="23" t="s">
        <v>4900</v>
      </c>
      <c r="D1913" s="23" t="s">
        <v>0</v>
      </c>
      <c r="E1913" s="23" t="s">
        <v>5006</v>
      </c>
      <c r="F1913" s="23" t="s">
        <v>154</v>
      </c>
      <c r="G1913" s="23">
        <v>2096289</v>
      </c>
      <c r="H1913" s="23" t="s">
        <v>434</v>
      </c>
      <c r="I1913" s="23" t="s">
        <v>162</v>
      </c>
      <c r="J1913" s="23" t="s">
        <v>157</v>
      </c>
      <c r="K1913" s="23" t="s">
        <v>158</v>
      </c>
      <c r="L1913" s="23" t="s">
        <v>304</v>
      </c>
      <c r="N1913" s="24">
        <v>32000</v>
      </c>
      <c r="P1913" s="25">
        <v>32000</v>
      </c>
      <c r="Q1913" s="24">
        <v>32000</v>
      </c>
      <c r="R1913" s="23">
        <v>0</v>
      </c>
      <c r="S1913" s="23" t="s">
        <v>142</v>
      </c>
      <c r="U1913" s="24">
        <v>41966</v>
      </c>
      <c r="V1913" s="24">
        <v>41966</v>
      </c>
      <c r="W1913" s="24">
        <v>-9966</v>
      </c>
      <c r="Z1913" s="24">
        <v>41966</v>
      </c>
      <c r="AC1913" s="24">
        <v>41966</v>
      </c>
      <c r="AD1913" s="23" t="s">
        <v>160</v>
      </c>
      <c r="AE1913" s="24">
        <v>41966</v>
      </c>
      <c r="AG1913" s="24">
        <v>32000</v>
      </c>
      <c r="AH1913" s="24">
        <v>32000</v>
      </c>
      <c r="AI1913" s="23" t="s">
        <v>143</v>
      </c>
      <c r="AJ1913" s="23" t="s">
        <v>142</v>
      </c>
      <c r="AK1913" s="26">
        <v>45108</v>
      </c>
      <c r="AL1913" s="26">
        <v>45008</v>
      </c>
      <c r="AM1913" s="26">
        <v>45008</v>
      </c>
      <c r="AN1913" s="26">
        <v>45107</v>
      </c>
      <c r="AO1913" s="26">
        <v>45138</v>
      </c>
      <c r="BD1913" s="24">
        <v>32000</v>
      </c>
      <c r="BK1913" s="23" t="s">
        <v>6157</v>
      </c>
      <c r="BL1913" s="26">
        <v>45079</v>
      </c>
      <c r="BM1913" s="23" t="s">
        <v>286</v>
      </c>
      <c r="BO1913" s="23" t="s">
        <v>162</v>
      </c>
      <c r="BP1913" s="23" t="s">
        <v>146</v>
      </c>
      <c r="BQ1913" s="23" t="s">
        <v>272</v>
      </c>
      <c r="BS1913" s="23" t="s">
        <v>334</v>
      </c>
      <c r="BT1913" s="23" t="s">
        <v>864</v>
      </c>
      <c r="BW1913" s="23">
        <v>0</v>
      </c>
      <c r="BX1913" s="24">
        <v>32000</v>
      </c>
      <c r="CB1913" s="23" t="s">
        <v>308</v>
      </c>
      <c r="CC1913" s="23" t="s">
        <v>249</v>
      </c>
      <c r="CF1913" s="23">
        <v>1</v>
      </c>
      <c r="CG1913" s="23">
        <v>46808</v>
      </c>
      <c r="CI1913" s="23" t="s">
        <v>434</v>
      </c>
      <c r="CJ1913" s="23" t="s">
        <v>150</v>
      </c>
      <c r="CK1913" s="23" t="s">
        <v>151</v>
      </c>
      <c r="CL1913" s="26">
        <v>45003</v>
      </c>
    </row>
    <row r="1914" spans="1:91" x14ac:dyDescent="0.25">
      <c r="A1914" s="23" t="s">
        <v>4044</v>
      </c>
      <c r="B1914" s="23" t="s">
        <v>4899</v>
      </c>
      <c r="C1914" s="23" t="s">
        <v>4900</v>
      </c>
      <c r="D1914" s="23" t="s">
        <v>0</v>
      </c>
      <c r="E1914" s="23" t="s">
        <v>4045</v>
      </c>
      <c r="F1914" s="23" t="s">
        <v>154</v>
      </c>
      <c r="G1914" s="23">
        <v>2094149</v>
      </c>
      <c r="H1914" s="23" t="s">
        <v>434</v>
      </c>
      <c r="I1914" s="23" t="s">
        <v>162</v>
      </c>
      <c r="J1914" s="23" t="s">
        <v>157</v>
      </c>
      <c r="K1914" s="23" t="s">
        <v>269</v>
      </c>
      <c r="L1914" s="23" t="s">
        <v>454</v>
      </c>
      <c r="M1914" s="24">
        <v>25302</v>
      </c>
      <c r="N1914" s="24">
        <v>10000</v>
      </c>
      <c r="P1914" s="25">
        <v>35301.78</v>
      </c>
      <c r="Q1914" s="24">
        <v>38000</v>
      </c>
      <c r="R1914" s="24">
        <v>-2698</v>
      </c>
      <c r="S1914" s="23" t="s">
        <v>133</v>
      </c>
      <c r="T1914" s="24">
        <v>30000</v>
      </c>
      <c r="U1914" s="24">
        <v>43140</v>
      </c>
      <c r="V1914" s="24">
        <v>73140</v>
      </c>
      <c r="W1914" s="24">
        <v>-37838</v>
      </c>
      <c r="Z1914" s="24">
        <v>73140</v>
      </c>
      <c r="AC1914" s="24">
        <v>73140</v>
      </c>
      <c r="AD1914" s="23" t="s">
        <v>160</v>
      </c>
      <c r="AE1914" s="24">
        <v>73140</v>
      </c>
      <c r="AF1914" s="24">
        <v>25302</v>
      </c>
      <c r="AG1914" s="24">
        <v>10000</v>
      </c>
      <c r="AH1914" s="24">
        <v>35302</v>
      </c>
      <c r="AI1914" s="23" t="s">
        <v>143</v>
      </c>
      <c r="AJ1914" s="23" t="s">
        <v>142</v>
      </c>
      <c r="AK1914" s="26">
        <v>45017</v>
      </c>
      <c r="AL1914" s="26">
        <v>45009</v>
      </c>
      <c r="AM1914" s="26">
        <v>45009</v>
      </c>
      <c r="AN1914" s="26">
        <v>45107</v>
      </c>
      <c r="AO1914" s="26">
        <v>45169</v>
      </c>
      <c r="AU1914" s="25">
        <v>12385.63</v>
      </c>
      <c r="AV1914" s="25">
        <v>12916.15</v>
      </c>
      <c r="AY1914" s="24">
        <v>12916</v>
      </c>
      <c r="AZ1914" s="23" t="s">
        <v>136</v>
      </c>
      <c r="BB1914" s="23" t="s">
        <v>1808</v>
      </c>
      <c r="BD1914" s="24">
        <v>7000</v>
      </c>
      <c r="BE1914" s="24">
        <v>3000</v>
      </c>
      <c r="BK1914" s="23" t="s">
        <v>6156</v>
      </c>
      <c r="BL1914" s="26">
        <v>45079</v>
      </c>
      <c r="BM1914" s="23" t="s">
        <v>286</v>
      </c>
      <c r="BO1914" s="23" t="s">
        <v>162</v>
      </c>
      <c r="BP1914" s="23" t="s">
        <v>146</v>
      </c>
      <c r="BQ1914" s="23" t="s">
        <v>272</v>
      </c>
      <c r="BS1914" s="23" t="s">
        <v>334</v>
      </c>
      <c r="BT1914" s="23" t="s">
        <v>864</v>
      </c>
      <c r="BW1914" s="24">
        <v>25302</v>
      </c>
      <c r="BX1914" s="24">
        <v>10000</v>
      </c>
      <c r="CB1914" s="23" t="s">
        <v>456</v>
      </c>
      <c r="CC1914" s="23" t="s">
        <v>456</v>
      </c>
      <c r="CF1914" s="23">
        <v>1</v>
      </c>
      <c r="CG1914" s="23">
        <v>45245</v>
      </c>
      <c r="CI1914" s="23" t="s">
        <v>275</v>
      </c>
      <c r="CJ1914" s="23" t="s">
        <v>150</v>
      </c>
      <c r="CK1914" s="23" t="s">
        <v>151</v>
      </c>
      <c r="CL1914" s="26">
        <v>44797</v>
      </c>
      <c r="CM1914" s="23" t="s">
        <v>3268</v>
      </c>
    </row>
    <row r="1915" spans="1:91" x14ac:dyDescent="0.25">
      <c r="A1915" s="23" t="s">
        <v>4046</v>
      </c>
      <c r="B1915" s="23" t="s">
        <v>4899</v>
      </c>
      <c r="C1915" s="23" t="s">
        <v>4900</v>
      </c>
      <c r="D1915" s="23" t="s">
        <v>0</v>
      </c>
      <c r="E1915" s="23" t="s">
        <v>4047</v>
      </c>
      <c r="F1915" s="23" t="s">
        <v>154</v>
      </c>
      <c r="G1915" s="23">
        <v>2095068</v>
      </c>
      <c r="H1915" s="23" t="s">
        <v>2990</v>
      </c>
      <c r="I1915" s="23" t="s">
        <v>162</v>
      </c>
      <c r="J1915" s="23" t="s">
        <v>157</v>
      </c>
      <c r="K1915" s="23" t="s">
        <v>269</v>
      </c>
      <c r="L1915" s="23" t="s">
        <v>3390</v>
      </c>
      <c r="M1915" s="24">
        <v>9513</v>
      </c>
      <c r="N1915" s="24">
        <v>40000</v>
      </c>
      <c r="P1915" s="25">
        <v>49513.39</v>
      </c>
      <c r="Q1915" s="24">
        <v>45000</v>
      </c>
      <c r="R1915" s="24">
        <v>4513</v>
      </c>
      <c r="S1915" s="23" t="s">
        <v>136</v>
      </c>
      <c r="T1915" s="24">
        <v>45000</v>
      </c>
      <c r="V1915" s="24">
        <v>45000</v>
      </c>
      <c r="W1915" s="24">
        <v>4513</v>
      </c>
      <c r="Z1915" s="24">
        <v>4428</v>
      </c>
      <c r="AC1915" s="24">
        <v>4428</v>
      </c>
      <c r="AD1915" s="23" t="s">
        <v>134</v>
      </c>
      <c r="AE1915" s="24">
        <v>4428</v>
      </c>
      <c r="AF1915" s="24">
        <v>9513</v>
      </c>
      <c r="AG1915" s="24">
        <v>40000</v>
      </c>
      <c r="AH1915" s="24">
        <v>49513</v>
      </c>
      <c r="AI1915" s="23" t="s">
        <v>143</v>
      </c>
      <c r="AJ1915" s="23" t="s">
        <v>142</v>
      </c>
      <c r="AK1915" s="26">
        <v>45017</v>
      </c>
      <c r="AL1915" s="26">
        <v>45000</v>
      </c>
      <c r="AM1915" s="26">
        <v>45000</v>
      </c>
      <c r="AN1915" s="26">
        <v>45199</v>
      </c>
      <c r="AO1915" s="26">
        <v>45230</v>
      </c>
      <c r="AU1915" s="25">
        <v>3435.15</v>
      </c>
      <c r="AV1915" s="25">
        <v>6078.24</v>
      </c>
      <c r="AY1915" s="24">
        <v>6078</v>
      </c>
      <c r="AZ1915" s="23" t="s">
        <v>136</v>
      </c>
      <c r="BA1915" s="23">
        <v>0</v>
      </c>
      <c r="BC1915" s="24">
        <v>10000</v>
      </c>
      <c r="BE1915" s="24">
        <v>15000</v>
      </c>
      <c r="BF1915" s="24">
        <v>5000</v>
      </c>
      <c r="BG1915" s="24">
        <v>10000</v>
      </c>
      <c r="BK1915" s="23" t="s">
        <v>6155</v>
      </c>
      <c r="BL1915" s="26">
        <v>45076</v>
      </c>
      <c r="BM1915" s="23" t="s">
        <v>286</v>
      </c>
      <c r="BO1915" s="23" t="s">
        <v>162</v>
      </c>
      <c r="BP1915" s="23" t="s">
        <v>146</v>
      </c>
      <c r="BQ1915" s="23" t="s">
        <v>272</v>
      </c>
      <c r="BS1915" s="23" t="s">
        <v>334</v>
      </c>
      <c r="BT1915" s="23" t="s">
        <v>864</v>
      </c>
      <c r="BW1915" s="24">
        <v>19513</v>
      </c>
      <c r="BX1915" s="24">
        <v>20000</v>
      </c>
      <c r="BY1915" s="24">
        <v>10000</v>
      </c>
      <c r="CB1915" s="23" t="s">
        <v>3265</v>
      </c>
      <c r="CC1915" s="23" t="s">
        <v>3769</v>
      </c>
      <c r="CD1915" s="23" t="s">
        <v>166</v>
      </c>
      <c r="CF1915" s="23">
        <v>1</v>
      </c>
      <c r="CG1915" s="23">
        <v>31407</v>
      </c>
      <c r="CI1915" s="23" t="s">
        <v>421</v>
      </c>
      <c r="CJ1915" s="23" t="s">
        <v>150</v>
      </c>
      <c r="CK1915" s="23" t="s">
        <v>151</v>
      </c>
      <c r="CL1915" s="26">
        <v>43341</v>
      </c>
      <c r="CM1915" s="23" t="s">
        <v>3268</v>
      </c>
    </row>
    <row r="1916" spans="1:91" x14ac:dyDescent="0.25">
      <c r="A1916" s="23" t="s">
        <v>862</v>
      </c>
      <c r="B1916" s="23" t="s">
        <v>4899</v>
      </c>
      <c r="C1916" s="23" t="s">
        <v>4900</v>
      </c>
      <c r="D1916" s="23" t="s">
        <v>0</v>
      </c>
      <c r="E1916" s="23" t="s">
        <v>863</v>
      </c>
      <c r="F1916" s="23" t="s">
        <v>154</v>
      </c>
      <c r="G1916" s="23">
        <v>2013042</v>
      </c>
      <c r="H1916" s="23" t="s">
        <v>480</v>
      </c>
      <c r="I1916" s="23" t="s">
        <v>162</v>
      </c>
      <c r="J1916" s="23" t="s">
        <v>268</v>
      </c>
      <c r="K1916" s="23" t="s">
        <v>299</v>
      </c>
      <c r="L1916" s="23" t="s">
        <v>194</v>
      </c>
      <c r="M1916" s="24">
        <v>1028</v>
      </c>
      <c r="P1916" s="25">
        <v>1027.58</v>
      </c>
      <c r="Q1916" s="24">
        <v>1028</v>
      </c>
      <c r="R1916" s="23">
        <v>0</v>
      </c>
      <c r="S1916" s="23" t="s">
        <v>142</v>
      </c>
      <c r="W1916" s="24">
        <v>1028</v>
      </c>
      <c r="Z1916" s="24">
        <v>165000</v>
      </c>
      <c r="AB1916" s="24">
        <v>19000</v>
      </c>
      <c r="AC1916" s="24">
        <v>184000</v>
      </c>
      <c r="AD1916" s="23" t="s">
        <v>417</v>
      </c>
      <c r="AE1916" s="24">
        <v>184000</v>
      </c>
      <c r="AF1916" s="24">
        <v>182562</v>
      </c>
      <c r="AH1916" s="24">
        <v>182562</v>
      </c>
      <c r="AI1916" s="23" t="s">
        <v>143</v>
      </c>
      <c r="AJ1916" s="23" t="s">
        <v>142</v>
      </c>
      <c r="AK1916" s="26">
        <v>44835</v>
      </c>
      <c r="AL1916" s="26">
        <v>44805</v>
      </c>
      <c r="AM1916" s="26">
        <v>44805</v>
      </c>
      <c r="AN1916" s="26">
        <v>44865</v>
      </c>
      <c r="AO1916" s="26">
        <v>44926</v>
      </c>
      <c r="AR1916" s="25">
        <v>1027.58</v>
      </c>
      <c r="BK1916" s="23" t="s">
        <v>6154</v>
      </c>
      <c r="BL1916" s="26">
        <v>45079</v>
      </c>
      <c r="BM1916" s="23" t="s">
        <v>286</v>
      </c>
      <c r="BO1916" s="23" t="s">
        <v>162</v>
      </c>
      <c r="BP1916" s="23" t="s">
        <v>146</v>
      </c>
      <c r="BQ1916" s="23" t="s">
        <v>215</v>
      </c>
      <c r="BS1916" s="23" t="s">
        <v>334</v>
      </c>
      <c r="BT1916" s="23" t="s">
        <v>864</v>
      </c>
      <c r="BV1916" s="24">
        <v>1028</v>
      </c>
      <c r="BW1916" s="23">
        <v>0</v>
      </c>
      <c r="BZ1916" s="24">
        <v>181535</v>
      </c>
      <c r="CB1916" s="23" t="s">
        <v>196</v>
      </c>
      <c r="CC1916" s="23" t="s">
        <v>197</v>
      </c>
      <c r="CF1916" s="23">
        <v>1</v>
      </c>
      <c r="CG1916" s="23">
        <v>45126</v>
      </c>
      <c r="CI1916" s="23" t="s">
        <v>312</v>
      </c>
      <c r="CJ1916" s="23" t="s">
        <v>150</v>
      </c>
      <c r="CK1916" s="23" t="s">
        <v>151</v>
      </c>
      <c r="CL1916" s="26">
        <v>44795</v>
      </c>
      <c r="CM1916" s="23" t="s">
        <v>531</v>
      </c>
    </row>
    <row r="1917" spans="1:91" x14ac:dyDescent="0.25">
      <c r="A1917" s="23" t="s">
        <v>865</v>
      </c>
      <c r="B1917" s="23" t="s">
        <v>4899</v>
      </c>
      <c r="C1917" s="23" t="s">
        <v>4900</v>
      </c>
      <c r="D1917" s="23" t="s">
        <v>14</v>
      </c>
      <c r="E1917" s="23" t="s">
        <v>866</v>
      </c>
      <c r="F1917" s="23" t="s">
        <v>138</v>
      </c>
      <c r="G1917" s="23">
        <v>1980272</v>
      </c>
      <c r="H1917" s="23" t="s">
        <v>434</v>
      </c>
      <c r="I1917" s="23" t="s">
        <v>162</v>
      </c>
      <c r="J1917" s="23" t="s">
        <v>338</v>
      </c>
      <c r="K1917" s="23" t="s">
        <v>269</v>
      </c>
      <c r="L1917" s="23" t="s">
        <v>250</v>
      </c>
      <c r="M1917" s="24">
        <v>-2622</v>
      </c>
      <c r="P1917" s="25">
        <v>-2622.27</v>
      </c>
      <c r="Q1917" s="24">
        <v>-2622</v>
      </c>
      <c r="R1917" s="23">
        <v>0</v>
      </c>
      <c r="S1917" s="23" t="s">
        <v>142</v>
      </c>
      <c r="W1917" s="24">
        <v>-2622</v>
      </c>
      <c r="Z1917" s="24">
        <v>36000</v>
      </c>
      <c r="AC1917" s="24">
        <v>36000</v>
      </c>
      <c r="AD1917" s="23" t="s">
        <v>134</v>
      </c>
      <c r="AE1917" s="24">
        <v>36000</v>
      </c>
      <c r="AF1917" s="24">
        <v>6982</v>
      </c>
      <c r="AH1917" s="24">
        <v>6982</v>
      </c>
      <c r="AI1917" s="23" t="s">
        <v>143</v>
      </c>
      <c r="AJ1917" s="23" t="s">
        <v>142</v>
      </c>
      <c r="AK1917" s="26">
        <v>44896</v>
      </c>
      <c r="AL1917" s="26">
        <v>44692</v>
      </c>
      <c r="AM1917" s="26">
        <v>44692</v>
      </c>
      <c r="AN1917" s="26">
        <v>44926</v>
      </c>
      <c r="AO1917" s="26">
        <v>44925</v>
      </c>
      <c r="AR1917" s="25">
        <v>-2622.27</v>
      </c>
      <c r="BK1917" s="23" t="s">
        <v>867</v>
      </c>
      <c r="BL1917" s="26">
        <v>44957</v>
      </c>
      <c r="BM1917" s="23" t="s">
        <v>286</v>
      </c>
      <c r="BO1917" s="23" t="s">
        <v>162</v>
      </c>
      <c r="BP1917" s="23" t="s">
        <v>146</v>
      </c>
      <c r="BQ1917" s="23" t="s">
        <v>181</v>
      </c>
      <c r="BS1917" s="23" t="s">
        <v>334</v>
      </c>
      <c r="BT1917" s="23" t="s">
        <v>372</v>
      </c>
      <c r="BV1917" s="24">
        <v>-2622</v>
      </c>
      <c r="BW1917" s="23">
        <v>0</v>
      </c>
      <c r="BZ1917" s="24">
        <v>9605</v>
      </c>
      <c r="CB1917" s="23" t="s">
        <v>249</v>
      </c>
      <c r="CC1917" s="23" t="s">
        <v>249</v>
      </c>
      <c r="CF1917" s="23">
        <v>1</v>
      </c>
      <c r="CG1917" s="23">
        <v>41200</v>
      </c>
      <c r="CI1917" s="23" t="s">
        <v>149</v>
      </c>
      <c r="CJ1917" s="23" t="s">
        <v>150</v>
      </c>
      <c r="CK1917" s="23" t="s">
        <v>151</v>
      </c>
      <c r="CL1917" s="26">
        <v>44417</v>
      </c>
      <c r="CM1917" s="23" t="s">
        <v>531</v>
      </c>
    </row>
    <row r="1918" spans="1:91" x14ac:dyDescent="0.25">
      <c r="A1918" s="23" t="s">
        <v>4048</v>
      </c>
      <c r="B1918" s="23" t="s">
        <v>4899</v>
      </c>
      <c r="C1918" s="23" t="s">
        <v>4900</v>
      </c>
      <c r="D1918" s="23" t="s">
        <v>0</v>
      </c>
      <c r="E1918" s="23" t="s">
        <v>4049</v>
      </c>
      <c r="F1918" s="23" t="s">
        <v>138</v>
      </c>
      <c r="G1918" s="23">
        <v>2052353</v>
      </c>
      <c r="H1918" s="23" t="s">
        <v>312</v>
      </c>
      <c r="I1918" s="23" t="s">
        <v>162</v>
      </c>
      <c r="J1918" s="23" t="s">
        <v>268</v>
      </c>
      <c r="K1918" s="23" t="s">
        <v>299</v>
      </c>
      <c r="L1918" s="23" t="s">
        <v>3455</v>
      </c>
      <c r="M1918" s="24">
        <v>2547</v>
      </c>
      <c r="P1918" s="25">
        <v>2546.9899999999998</v>
      </c>
      <c r="Q1918" s="24">
        <v>2547</v>
      </c>
      <c r="R1918" s="23">
        <v>0</v>
      </c>
      <c r="S1918" s="23" t="s">
        <v>142</v>
      </c>
      <c r="W1918" s="24">
        <v>2547</v>
      </c>
      <c r="Z1918" s="24">
        <v>83000</v>
      </c>
      <c r="AC1918" s="24">
        <v>83000</v>
      </c>
      <c r="AD1918" s="23" t="s">
        <v>160</v>
      </c>
      <c r="AE1918" s="24">
        <v>83000</v>
      </c>
      <c r="AF1918" s="24">
        <v>63047</v>
      </c>
      <c r="AH1918" s="24">
        <v>63047</v>
      </c>
      <c r="AI1918" s="23" t="s">
        <v>143</v>
      </c>
      <c r="AJ1918" s="23" t="s">
        <v>142</v>
      </c>
      <c r="AK1918" s="26">
        <v>44896</v>
      </c>
      <c r="AL1918" s="26">
        <v>44914</v>
      </c>
      <c r="AM1918" s="26">
        <v>44914</v>
      </c>
      <c r="AN1918" s="26">
        <v>44926</v>
      </c>
      <c r="AO1918" s="26">
        <v>44925</v>
      </c>
      <c r="AR1918" s="25">
        <v>2437.31</v>
      </c>
      <c r="AS1918" s="23">
        <v>109.68</v>
      </c>
      <c r="BK1918" s="23" t="s">
        <v>4050</v>
      </c>
      <c r="BL1918" s="26">
        <v>44930</v>
      </c>
      <c r="BM1918" s="23" t="s">
        <v>286</v>
      </c>
      <c r="BO1918" s="23" t="s">
        <v>162</v>
      </c>
      <c r="BP1918" s="23" t="s">
        <v>146</v>
      </c>
      <c r="BQ1918" s="23" t="s">
        <v>272</v>
      </c>
      <c r="BS1918" s="23" t="s">
        <v>334</v>
      </c>
      <c r="BT1918" s="23" t="s">
        <v>864</v>
      </c>
      <c r="BV1918" s="24">
        <v>2547</v>
      </c>
      <c r="BW1918" s="23">
        <v>0</v>
      </c>
      <c r="BZ1918" s="24">
        <v>60500</v>
      </c>
      <c r="CB1918" s="23" t="s">
        <v>5947</v>
      </c>
      <c r="CF1918" s="23">
        <v>1</v>
      </c>
      <c r="CG1918" s="23">
        <v>46360</v>
      </c>
      <c r="CI1918" s="23" t="s">
        <v>312</v>
      </c>
      <c r="CJ1918" s="23" t="s">
        <v>150</v>
      </c>
      <c r="CK1918" s="23" t="s">
        <v>151</v>
      </c>
      <c r="CL1918" s="26">
        <v>44909</v>
      </c>
      <c r="CM1918" s="23" t="s">
        <v>3268</v>
      </c>
    </row>
    <row r="1919" spans="1:91" x14ac:dyDescent="0.25">
      <c r="A1919" s="23" t="s">
        <v>868</v>
      </c>
      <c r="B1919" s="23" t="s">
        <v>4899</v>
      </c>
      <c r="C1919" s="23" t="s">
        <v>4900</v>
      </c>
      <c r="D1919" s="23" t="s">
        <v>0</v>
      </c>
      <c r="E1919" s="23" t="s">
        <v>869</v>
      </c>
      <c r="F1919" s="23" t="s">
        <v>154</v>
      </c>
      <c r="G1919" s="23">
        <v>2085620</v>
      </c>
      <c r="H1919" s="23" t="s">
        <v>434</v>
      </c>
      <c r="I1919" s="23" t="s">
        <v>162</v>
      </c>
      <c r="J1919" s="23" t="s">
        <v>268</v>
      </c>
      <c r="K1919" s="23" t="s">
        <v>269</v>
      </c>
      <c r="L1919" s="23" t="s">
        <v>250</v>
      </c>
      <c r="M1919" s="24">
        <v>119605</v>
      </c>
      <c r="P1919" s="25">
        <v>119604.88</v>
      </c>
      <c r="Q1919" s="24">
        <v>117360</v>
      </c>
      <c r="R1919" s="24">
        <v>2245</v>
      </c>
      <c r="S1919" s="23" t="s">
        <v>133</v>
      </c>
      <c r="T1919" s="24">
        <v>84000</v>
      </c>
      <c r="V1919" s="24">
        <v>84000</v>
      </c>
      <c r="W1919" s="24">
        <v>35605</v>
      </c>
      <c r="Z1919" s="24">
        <v>135979</v>
      </c>
      <c r="AC1919" s="24">
        <v>135979</v>
      </c>
      <c r="AD1919" s="23" t="s">
        <v>160</v>
      </c>
      <c r="AE1919" s="24">
        <v>135979</v>
      </c>
      <c r="AF1919" s="24">
        <v>119605</v>
      </c>
      <c r="AH1919" s="24">
        <v>119605</v>
      </c>
      <c r="AI1919" s="23" t="s">
        <v>143</v>
      </c>
      <c r="AJ1919" s="23" t="s">
        <v>142</v>
      </c>
      <c r="AK1919" s="26">
        <v>44958</v>
      </c>
      <c r="AL1919" s="26">
        <v>44986</v>
      </c>
      <c r="AM1919" s="26">
        <v>44986</v>
      </c>
      <c r="AN1919" s="26">
        <v>45107</v>
      </c>
      <c r="AO1919" s="26">
        <v>45013</v>
      </c>
      <c r="AS1919" s="25">
        <v>61385.41</v>
      </c>
      <c r="AT1919" s="25">
        <v>46974.09</v>
      </c>
      <c r="AU1919" s="25">
        <v>10761.13</v>
      </c>
      <c r="AV1919" s="23">
        <v>484.25</v>
      </c>
      <c r="AY1919" s="23">
        <v>484</v>
      </c>
      <c r="AZ1919" s="23" t="s">
        <v>136</v>
      </c>
      <c r="BK1919" s="23" t="s">
        <v>5532</v>
      </c>
      <c r="BL1919" s="26">
        <v>45052</v>
      </c>
      <c r="BM1919" s="23" t="s">
        <v>286</v>
      </c>
      <c r="BO1919" s="23" t="s">
        <v>162</v>
      </c>
      <c r="BP1919" s="23" t="s">
        <v>146</v>
      </c>
      <c r="BQ1919" s="23" t="s">
        <v>215</v>
      </c>
      <c r="BS1919" s="23" t="s">
        <v>334</v>
      </c>
      <c r="BT1919" s="23" t="s">
        <v>864</v>
      </c>
      <c r="BV1919" s="24">
        <v>108360</v>
      </c>
      <c r="BW1919" s="24">
        <v>11245</v>
      </c>
      <c r="CB1919" s="23" t="s">
        <v>249</v>
      </c>
      <c r="CC1919" s="23" t="s">
        <v>249</v>
      </c>
      <c r="CF1919" s="23">
        <v>1</v>
      </c>
      <c r="CG1919" s="23">
        <v>45354</v>
      </c>
      <c r="CI1919" s="23" t="s">
        <v>275</v>
      </c>
      <c r="CJ1919" s="23" t="s">
        <v>150</v>
      </c>
      <c r="CK1919" s="23" t="s">
        <v>151</v>
      </c>
      <c r="CL1919" s="26">
        <v>44799</v>
      </c>
      <c r="CM1919" s="23" t="s">
        <v>531</v>
      </c>
    </row>
    <row r="1920" spans="1:91" x14ac:dyDescent="0.25">
      <c r="A1920" s="23" t="s">
        <v>2376</v>
      </c>
      <c r="B1920" s="23" t="s">
        <v>4899</v>
      </c>
      <c r="C1920" s="23" t="s">
        <v>4900</v>
      </c>
      <c r="D1920" s="23" t="s">
        <v>14</v>
      </c>
      <c r="E1920" s="23" t="s">
        <v>2377</v>
      </c>
      <c r="F1920" s="23" t="s">
        <v>154</v>
      </c>
      <c r="G1920" s="23">
        <v>2084804</v>
      </c>
      <c r="H1920" s="23" t="s">
        <v>332</v>
      </c>
      <c r="I1920" s="23" t="s">
        <v>162</v>
      </c>
      <c r="J1920" s="23" t="s">
        <v>157</v>
      </c>
      <c r="K1920" s="23" t="s">
        <v>269</v>
      </c>
      <c r="L1920" s="23" t="s">
        <v>333</v>
      </c>
      <c r="N1920" s="24">
        <v>10000</v>
      </c>
      <c r="P1920" s="25">
        <v>10000</v>
      </c>
      <c r="Q1920" s="24">
        <v>10000</v>
      </c>
      <c r="R1920" s="23">
        <v>0</v>
      </c>
      <c r="S1920" s="23" t="s">
        <v>142</v>
      </c>
      <c r="T1920" s="24">
        <v>10000</v>
      </c>
      <c r="V1920" s="24">
        <v>10000</v>
      </c>
      <c r="W1920" s="23">
        <v>0</v>
      </c>
      <c r="Z1920" s="24">
        <v>11200</v>
      </c>
      <c r="AC1920" s="24">
        <v>11200</v>
      </c>
      <c r="AD1920" s="23" t="s">
        <v>134</v>
      </c>
      <c r="AE1920" s="24">
        <v>11200</v>
      </c>
      <c r="AG1920" s="24">
        <v>10000</v>
      </c>
      <c r="AH1920" s="24">
        <v>10000</v>
      </c>
      <c r="AI1920" s="23" t="s">
        <v>143</v>
      </c>
      <c r="AJ1920" s="23" t="s">
        <v>142</v>
      </c>
      <c r="AK1920" s="26">
        <v>45139</v>
      </c>
      <c r="AL1920" s="26">
        <v>44974</v>
      </c>
      <c r="AM1920" s="26">
        <v>44974</v>
      </c>
      <c r="AN1920" s="26">
        <v>45291</v>
      </c>
      <c r="AO1920" s="26">
        <v>45169</v>
      </c>
      <c r="BE1920" s="24">
        <v>10000</v>
      </c>
      <c r="BK1920" s="23" t="s">
        <v>6153</v>
      </c>
      <c r="BL1920" s="26">
        <v>45078</v>
      </c>
      <c r="BM1920" s="23" t="s">
        <v>286</v>
      </c>
      <c r="BO1920" s="23" t="s">
        <v>162</v>
      </c>
      <c r="BP1920" s="23" t="s">
        <v>146</v>
      </c>
      <c r="BQ1920" s="23" t="s">
        <v>262</v>
      </c>
      <c r="BS1920" s="23" t="s">
        <v>334</v>
      </c>
      <c r="BT1920" s="23" t="s">
        <v>372</v>
      </c>
      <c r="BW1920" s="23">
        <v>0</v>
      </c>
      <c r="BX1920" s="24">
        <v>10000</v>
      </c>
      <c r="CB1920" s="23" t="s">
        <v>251</v>
      </c>
      <c r="CC1920" s="23" t="s">
        <v>251</v>
      </c>
      <c r="CF1920" s="23">
        <v>1</v>
      </c>
      <c r="CG1920" s="23">
        <v>44822</v>
      </c>
      <c r="CI1920" s="23" t="s">
        <v>149</v>
      </c>
      <c r="CJ1920" s="23" t="s">
        <v>150</v>
      </c>
      <c r="CK1920" s="23" t="s">
        <v>151</v>
      </c>
      <c r="CL1920" s="26">
        <v>44790</v>
      </c>
      <c r="CM1920" s="23" t="s">
        <v>2080</v>
      </c>
    </row>
    <row r="1921" spans="1:91" x14ac:dyDescent="0.25">
      <c r="A1921" s="23" t="s">
        <v>2378</v>
      </c>
      <c r="B1921" s="23" t="s">
        <v>4899</v>
      </c>
      <c r="C1921" s="23" t="s">
        <v>4900</v>
      </c>
      <c r="D1921" s="23" t="s">
        <v>14</v>
      </c>
      <c r="E1921" s="23" t="s">
        <v>2379</v>
      </c>
      <c r="F1921" s="23" t="s">
        <v>154</v>
      </c>
      <c r="G1921" s="23">
        <v>2084789</v>
      </c>
      <c r="H1921" s="23" t="s">
        <v>332</v>
      </c>
      <c r="I1921" s="23" t="s">
        <v>162</v>
      </c>
      <c r="J1921" s="23" t="s">
        <v>157</v>
      </c>
      <c r="K1921" s="23" t="s">
        <v>269</v>
      </c>
      <c r="L1921" s="23" t="s">
        <v>333</v>
      </c>
      <c r="N1921" s="24">
        <v>11000</v>
      </c>
      <c r="P1921" s="25">
        <v>11000</v>
      </c>
      <c r="Q1921" s="24">
        <v>156000</v>
      </c>
      <c r="R1921" s="24">
        <v>-145000</v>
      </c>
      <c r="S1921" s="23" t="s">
        <v>136</v>
      </c>
      <c r="T1921" s="24">
        <v>156000</v>
      </c>
      <c r="V1921" s="24">
        <v>156000</v>
      </c>
      <c r="W1921" s="24">
        <v>-145000</v>
      </c>
      <c r="Z1921" s="24">
        <v>20428</v>
      </c>
      <c r="AC1921" s="24">
        <v>20428</v>
      </c>
      <c r="AD1921" s="23" t="s">
        <v>134</v>
      </c>
      <c r="AE1921" s="24">
        <v>20428</v>
      </c>
      <c r="AG1921" s="24">
        <v>11000</v>
      </c>
      <c r="AH1921" s="24">
        <v>11000</v>
      </c>
      <c r="AI1921" s="23" t="s">
        <v>143</v>
      </c>
      <c r="AJ1921" s="23" t="s">
        <v>142</v>
      </c>
      <c r="AL1921" s="26">
        <v>44965</v>
      </c>
      <c r="AM1921" s="26">
        <v>44965</v>
      </c>
      <c r="AN1921" s="26">
        <v>45291</v>
      </c>
      <c r="AO1921" s="26">
        <v>45199</v>
      </c>
      <c r="BC1921" s="24">
        <v>11000</v>
      </c>
      <c r="BK1921" s="23" t="s">
        <v>6152</v>
      </c>
      <c r="BL1921" s="26">
        <v>45078</v>
      </c>
      <c r="BM1921" s="23" t="s">
        <v>286</v>
      </c>
      <c r="BO1921" s="23" t="s">
        <v>162</v>
      </c>
      <c r="BP1921" s="23" t="s">
        <v>146</v>
      </c>
      <c r="BQ1921" s="23" t="s">
        <v>262</v>
      </c>
      <c r="BS1921" s="23" t="s">
        <v>334</v>
      </c>
      <c r="BT1921" s="23" t="s">
        <v>372</v>
      </c>
      <c r="BW1921" s="24">
        <v>11000</v>
      </c>
      <c r="CB1921" s="23" t="s">
        <v>251</v>
      </c>
      <c r="CC1921" s="23" t="s">
        <v>251</v>
      </c>
      <c r="CF1921" s="23">
        <v>1</v>
      </c>
      <c r="CG1921" s="23">
        <v>44823</v>
      </c>
      <c r="CI1921" s="23" t="s">
        <v>149</v>
      </c>
      <c r="CJ1921" s="23" t="s">
        <v>150</v>
      </c>
      <c r="CK1921" s="23" t="s">
        <v>151</v>
      </c>
      <c r="CL1921" s="26">
        <v>44790</v>
      </c>
      <c r="CM1921" s="23" t="s">
        <v>2080</v>
      </c>
    </row>
    <row r="1922" spans="1:91" x14ac:dyDescent="0.25">
      <c r="A1922" s="23" t="s">
        <v>2380</v>
      </c>
      <c r="B1922" s="23" t="s">
        <v>4899</v>
      </c>
      <c r="C1922" s="23" t="s">
        <v>4900</v>
      </c>
      <c r="D1922" s="23" t="s">
        <v>14</v>
      </c>
      <c r="E1922" s="23" t="s">
        <v>2381</v>
      </c>
      <c r="F1922" s="23" t="s">
        <v>154</v>
      </c>
      <c r="G1922" s="23">
        <v>2084791</v>
      </c>
      <c r="H1922" s="23" t="s">
        <v>332</v>
      </c>
      <c r="I1922" s="23" t="s">
        <v>162</v>
      </c>
      <c r="J1922" s="23" t="s">
        <v>157</v>
      </c>
      <c r="K1922" s="23" t="s">
        <v>269</v>
      </c>
      <c r="L1922" s="23" t="s">
        <v>333</v>
      </c>
      <c r="N1922" s="24">
        <v>11000</v>
      </c>
      <c r="P1922" s="25">
        <v>11000</v>
      </c>
      <c r="Q1922" s="24">
        <v>56000</v>
      </c>
      <c r="R1922" s="24">
        <v>-45000</v>
      </c>
      <c r="S1922" s="23" t="s">
        <v>136</v>
      </c>
      <c r="T1922" s="24">
        <v>156000</v>
      </c>
      <c r="V1922" s="24">
        <v>156000</v>
      </c>
      <c r="W1922" s="24">
        <v>-145000</v>
      </c>
      <c r="Z1922" s="24">
        <v>20428</v>
      </c>
      <c r="AC1922" s="24">
        <v>20428</v>
      </c>
      <c r="AD1922" s="23" t="s">
        <v>134</v>
      </c>
      <c r="AE1922" s="24">
        <v>20428</v>
      </c>
      <c r="AG1922" s="24">
        <v>11000</v>
      </c>
      <c r="AH1922" s="24">
        <v>11000</v>
      </c>
      <c r="AI1922" s="23" t="s">
        <v>143</v>
      </c>
      <c r="AJ1922" s="23" t="s">
        <v>142</v>
      </c>
      <c r="AL1922" s="26">
        <v>44965</v>
      </c>
      <c r="AM1922" s="26">
        <v>44965</v>
      </c>
      <c r="AN1922" s="26">
        <v>45291</v>
      </c>
      <c r="AO1922" s="26">
        <v>45169</v>
      </c>
      <c r="BC1922" s="24">
        <v>11000</v>
      </c>
      <c r="BK1922" s="23" t="s">
        <v>6152</v>
      </c>
      <c r="BL1922" s="26">
        <v>45078</v>
      </c>
      <c r="BM1922" s="23" t="s">
        <v>286</v>
      </c>
      <c r="BO1922" s="23" t="s">
        <v>162</v>
      </c>
      <c r="BP1922" s="23" t="s">
        <v>146</v>
      </c>
      <c r="BQ1922" s="23" t="s">
        <v>262</v>
      </c>
      <c r="BS1922" s="23" t="s">
        <v>334</v>
      </c>
      <c r="BT1922" s="23" t="s">
        <v>372</v>
      </c>
      <c r="BW1922" s="24">
        <v>11000</v>
      </c>
      <c r="CB1922" s="23" t="s">
        <v>251</v>
      </c>
      <c r="CC1922" s="23" t="s">
        <v>251</v>
      </c>
      <c r="CF1922" s="23">
        <v>1</v>
      </c>
      <c r="CG1922" s="23">
        <v>44824</v>
      </c>
      <c r="CI1922" s="23" t="s">
        <v>149</v>
      </c>
      <c r="CJ1922" s="23" t="s">
        <v>150</v>
      </c>
      <c r="CK1922" s="23" t="s">
        <v>151</v>
      </c>
      <c r="CL1922" s="26">
        <v>44790</v>
      </c>
      <c r="CM1922" s="23" t="s">
        <v>2080</v>
      </c>
    </row>
    <row r="1923" spans="1:91" x14ac:dyDescent="0.25">
      <c r="A1923" s="23" t="s">
        <v>2382</v>
      </c>
      <c r="B1923" s="23" t="s">
        <v>4899</v>
      </c>
      <c r="C1923" s="23" t="s">
        <v>4900</v>
      </c>
      <c r="D1923" s="23" t="s">
        <v>0</v>
      </c>
      <c r="E1923" s="23" t="s">
        <v>2383</v>
      </c>
      <c r="F1923" s="23" t="s">
        <v>154</v>
      </c>
      <c r="G1923" s="23">
        <v>2084366</v>
      </c>
      <c r="H1923" s="23" t="s">
        <v>332</v>
      </c>
      <c r="I1923" s="23" t="s">
        <v>162</v>
      </c>
      <c r="J1923" s="23" t="s">
        <v>157</v>
      </c>
      <c r="K1923" s="23" t="s">
        <v>269</v>
      </c>
      <c r="L1923" s="23" t="s">
        <v>333</v>
      </c>
      <c r="M1923" s="23">
        <v>449</v>
      </c>
      <c r="N1923" s="24">
        <v>907813</v>
      </c>
      <c r="P1923" s="25">
        <v>908261.68</v>
      </c>
      <c r="Q1923" s="24">
        <v>907813</v>
      </c>
      <c r="R1923" s="23">
        <v>449</v>
      </c>
      <c r="S1923" s="23" t="s">
        <v>133</v>
      </c>
      <c r="T1923" s="24">
        <v>947813</v>
      </c>
      <c r="V1923" s="24">
        <v>947813</v>
      </c>
      <c r="W1923" s="24">
        <v>-39551</v>
      </c>
      <c r="Z1923" s="24">
        <v>760001</v>
      </c>
      <c r="AC1923" s="24">
        <v>760001</v>
      </c>
      <c r="AD1923" s="23" t="s">
        <v>134</v>
      </c>
      <c r="AE1923" s="24">
        <v>760001</v>
      </c>
      <c r="AF1923" s="23">
        <v>449</v>
      </c>
      <c r="AG1923" s="24">
        <v>907813</v>
      </c>
      <c r="AH1923" s="24">
        <v>908262</v>
      </c>
      <c r="AI1923" s="23" t="s">
        <v>143</v>
      </c>
      <c r="AJ1923" s="23" t="s">
        <v>142</v>
      </c>
      <c r="AK1923" s="26">
        <v>45047</v>
      </c>
      <c r="AL1923" s="26">
        <v>44963</v>
      </c>
      <c r="AM1923" s="26">
        <v>44963</v>
      </c>
      <c r="AN1923" s="26">
        <v>45291</v>
      </c>
      <c r="AO1923" s="26">
        <v>45199</v>
      </c>
      <c r="AV1923" s="23">
        <v>448.68</v>
      </c>
      <c r="AY1923" s="23">
        <v>449</v>
      </c>
      <c r="AZ1923" s="23" t="s">
        <v>136</v>
      </c>
      <c r="BE1923" s="24">
        <v>260000</v>
      </c>
      <c r="BF1923" s="24">
        <v>500000</v>
      </c>
      <c r="BG1923" s="24">
        <v>147813</v>
      </c>
      <c r="BK1923" s="23" t="s">
        <v>6151</v>
      </c>
      <c r="BL1923" s="26">
        <v>45078</v>
      </c>
      <c r="BM1923" s="23" t="s">
        <v>286</v>
      </c>
      <c r="BO1923" s="23" t="s">
        <v>162</v>
      </c>
      <c r="BP1923" s="23" t="s">
        <v>146</v>
      </c>
      <c r="BQ1923" s="23" t="s">
        <v>215</v>
      </c>
      <c r="BS1923" s="23" t="s">
        <v>334</v>
      </c>
      <c r="BT1923" s="23" t="s">
        <v>372</v>
      </c>
      <c r="BW1923" s="23">
        <v>449</v>
      </c>
      <c r="BX1923" s="24">
        <v>760000</v>
      </c>
      <c r="BY1923" s="24">
        <v>147813</v>
      </c>
      <c r="CB1923" s="23" t="s">
        <v>251</v>
      </c>
      <c r="CC1923" s="23" t="s">
        <v>251</v>
      </c>
      <c r="CF1923" s="23">
        <v>1</v>
      </c>
      <c r="CG1923" s="23">
        <v>44825</v>
      </c>
      <c r="CI1923" s="23" t="s">
        <v>149</v>
      </c>
      <c r="CJ1923" s="23" t="s">
        <v>150</v>
      </c>
      <c r="CK1923" s="23" t="s">
        <v>151</v>
      </c>
      <c r="CL1923" s="26">
        <v>44790</v>
      </c>
      <c r="CM1923" s="23" t="s">
        <v>2080</v>
      </c>
    </row>
    <row r="1924" spans="1:91" x14ac:dyDescent="0.25">
      <c r="A1924" s="23" t="s">
        <v>369</v>
      </c>
      <c r="B1924" s="23" t="s">
        <v>4899</v>
      </c>
      <c r="C1924" s="23" t="s">
        <v>4900</v>
      </c>
      <c r="D1924" s="23" t="s">
        <v>14</v>
      </c>
      <c r="E1924" s="23" t="s">
        <v>370</v>
      </c>
      <c r="F1924" s="23" t="s">
        <v>138</v>
      </c>
      <c r="G1924" s="23">
        <v>1781993</v>
      </c>
      <c r="H1924" s="23" t="s">
        <v>332</v>
      </c>
      <c r="I1924" s="23" t="s">
        <v>162</v>
      </c>
      <c r="J1924" s="23" t="s">
        <v>338</v>
      </c>
      <c r="K1924" s="23" t="s">
        <v>269</v>
      </c>
      <c r="L1924" s="23" t="s">
        <v>339</v>
      </c>
      <c r="M1924" s="23">
        <v>12</v>
      </c>
      <c r="P1924" s="23">
        <v>11.67</v>
      </c>
      <c r="Q1924" s="23">
        <v>12</v>
      </c>
      <c r="R1924" s="23">
        <v>0</v>
      </c>
      <c r="S1924" s="23" t="s">
        <v>142</v>
      </c>
      <c r="W1924" s="23">
        <v>12</v>
      </c>
      <c r="Z1924" s="24">
        <v>183000</v>
      </c>
      <c r="AC1924" s="24">
        <v>183000</v>
      </c>
      <c r="AD1924" s="23" t="s">
        <v>134</v>
      </c>
      <c r="AE1924" s="24">
        <v>183000</v>
      </c>
      <c r="AF1924" s="24">
        <v>-7936</v>
      </c>
      <c r="AH1924" s="24">
        <v>-7936</v>
      </c>
      <c r="AI1924" s="23" t="s">
        <v>143</v>
      </c>
      <c r="AJ1924" s="23" t="s">
        <v>142</v>
      </c>
      <c r="AK1924" s="26">
        <v>44197</v>
      </c>
      <c r="AL1924" s="26">
        <v>44167</v>
      </c>
      <c r="AM1924" s="26">
        <v>44167</v>
      </c>
      <c r="AN1924" s="26">
        <v>44561</v>
      </c>
      <c r="AO1924" s="26">
        <v>44377</v>
      </c>
      <c r="AS1924" s="23">
        <v>11.67</v>
      </c>
      <c r="BK1924" s="23" t="s">
        <v>371</v>
      </c>
      <c r="BL1924" s="26">
        <v>44349</v>
      </c>
      <c r="BM1924" s="23" t="s">
        <v>286</v>
      </c>
      <c r="BO1924" s="23" t="s">
        <v>162</v>
      </c>
      <c r="BP1924" s="23" t="s">
        <v>146</v>
      </c>
      <c r="BQ1924" s="23" t="s">
        <v>262</v>
      </c>
      <c r="BS1924" s="23" t="s">
        <v>334</v>
      </c>
      <c r="BT1924" s="23" t="s">
        <v>372</v>
      </c>
      <c r="BV1924" s="23">
        <v>12</v>
      </c>
      <c r="BW1924" s="23">
        <v>0</v>
      </c>
      <c r="CB1924" s="23" t="s">
        <v>251</v>
      </c>
      <c r="CC1924" s="23" t="s">
        <v>342</v>
      </c>
      <c r="CD1924" s="23" t="s">
        <v>166</v>
      </c>
      <c r="CF1924" s="23">
        <v>1</v>
      </c>
      <c r="CG1924" s="23">
        <v>30371</v>
      </c>
      <c r="CI1924" s="23" t="s">
        <v>275</v>
      </c>
      <c r="CJ1924" s="23" t="s">
        <v>150</v>
      </c>
      <c r="CK1924" s="23" t="s">
        <v>151</v>
      </c>
      <c r="CL1924" s="26">
        <v>43318</v>
      </c>
    </row>
    <row r="1925" spans="1:91" x14ac:dyDescent="0.25">
      <c r="A1925" s="23" t="s">
        <v>2384</v>
      </c>
      <c r="B1925" s="23" t="s">
        <v>4899</v>
      </c>
      <c r="C1925" s="23" t="s">
        <v>4900</v>
      </c>
      <c r="D1925" s="23" t="s">
        <v>0</v>
      </c>
      <c r="E1925" s="23" t="s">
        <v>2385</v>
      </c>
      <c r="F1925" s="23" t="s">
        <v>154</v>
      </c>
      <c r="G1925" s="23">
        <v>1938071</v>
      </c>
      <c r="H1925" s="23" t="s">
        <v>770</v>
      </c>
      <c r="I1925" s="23" t="s">
        <v>162</v>
      </c>
      <c r="J1925" s="23" t="s">
        <v>268</v>
      </c>
      <c r="K1925" s="23" t="s">
        <v>269</v>
      </c>
      <c r="L1925" s="23" t="s">
        <v>333</v>
      </c>
      <c r="M1925" s="24">
        <v>3688</v>
      </c>
      <c r="O1925" s="24">
        <v>140000</v>
      </c>
      <c r="P1925" s="25">
        <v>3687.81</v>
      </c>
      <c r="Q1925" s="24">
        <v>2853</v>
      </c>
      <c r="R1925" s="23">
        <v>834</v>
      </c>
      <c r="S1925" s="23" t="s">
        <v>136</v>
      </c>
      <c r="W1925" s="24">
        <v>3688</v>
      </c>
      <c r="Z1925" s="24">
        <v>489000</v>
      </c>
      <c r="AC1925" s="24">
        <v>489000</v>
      </c>
      <c r="AD1925" s="23" t="s">
        <v>134</v>
      </c>
      <c r="AE1925" s="24">
        <v>489000</v>
      </c>
      <c r="AF1925" s="24">
        <v>613692</v>
      </c>
      <c r="AG1925" s="24">
        <v>140000</v>
      </c>
      <c r="AH1925" s="24">
        <v>753692</v>
      </c>
      <c r="AI1925" s="23" t="s">
        <v>143</v>
      </c>
      <c r="AJ1925" s="23" t="s">
        <v>142</v>
      </c>
      <c r="AK1925" s="26">
        <v>44621</v>
      </c>
      <c r="AL1925" s="26">
        <v>44572</v>
      </c>
      <c r="AM1925" s="26">
        <v>44572</v>
      </c>
      <c r="AN1925" s="26">
        <v>44564</v>
      </c>
      <c r="AO1925" s="26">
        <v>44837</v>
      </c>
      <c r="AR1925" s="25">
        <v>1200.58</v>
      </c>
      <c r="AS1925" s="23">
        <v>213.64</v>
      </c>
      <c r="AT1925" s="25">
        <v>1439.27</v>
      </c>
      <c r="AU1925" s="23">
        <v>834.32</v>
      </c>
      <c r="BJ1925" s="24">
        <v>140000</v>
      </c>
      <c r="BK1925" s="23" t="s">
        <v>2386</v>
      </c>
      <c r="BL1925" s="26">
        <v>44844</v>
      </c>
      <c r="BM1925" s="23" t="s">
        <v>1259</v>
      </c>
      <c r="BO1925" s="23" t="s">
        <v>162</v>
      </c>
      <c r="BP1925" s="23" t="s">
        <v>146</v>
      </c>
      <c r="BQ1925" s="23" t="s">
        <v>215</v>
      </c>
      <c r="BS1925" s="23" t="s">
        <v>334</v>
      </c>
      <c r="BT1925" s="23" t="s">
        <v>372</v>
      </c>
      <c r="BV1925" s="24">
        <v>2853</v>
      </c>
      <c r="BW1925" s="23">
        <v>834</v>
      </c>
      <c r="BZ1925" s="24">
        <v>610004</v>
      </c>
      <c r="CB1925" s="23" t="s">
        <v>251</v>
      </c>
      <c r="CC1925" s="23" t="s">
        <v>251</v>
      </c>
      <c r="CF1925" s="23">
        <v>1</v>
      </c>
      <c r="CG1925" s="23">
        <v>41271</v>
      </c>
      <c r="CI1925" s="23" t="s">
        <v>149</v>
      </c>
      <c r="CJ1925" s="23" t="s">
        <v>150</v>
      </c>
      <c r="CK1925" s="23" t="s">
        <v>151</v>
      </c>
      <c r="CL1925" s="26">
        <v>44417</v>
      </c>
      <c r="CM1925" s="23" t="s">
        <v>2080</v>
      </c>
    </row>
    <row r="1926" spans="1:91" x14ac:dyDescent="0.25">
      <c r="A1926" s="23" t="s">
        <v>373</v>
      </c>
      <c r="B1926" s="23" t="s">
        <v>4899</v>
      </c>
      <c r="C1926" s="23" t="s">
        <v>4900</v>
      </c>
      <c r="D1926" s="23" t="s">
        <v>14</v>
      </c>
      <c r="E1926" s="23" t="s">
        <v>374</v>
      </c>
      <c r="F1926" s="23" t="s">
        <v>138</v>
      </c>
      <c r="G1926" s="23">
        <v>1781994</v>
      </c>
      <c r="H1926" s="23" t="s">
        <v>332</v>
      </c>
      <c r="I1926" s="23" t="s">
        <v>162</v>
      </c>
      <c r="J1926" s="23" t="s">
        <v>338</v>
      </c>
      <c r="K1926" s="23" t="s">
        <v>269</v>
      </c>
      <c r="L1926" s="23" t="s">
        <v>339</v>
      </c>
      <c r="M1926" s="23">
        <v>35</v>
      </c>
      <c r="P1926" s="23">
        <v>35.01</v>
      </c>
      <c r="Q1926" s="23">
        <v>35</v>
      </c>
      <c r="R1926" s="23">
        <v>0</v>
      </c>
      <c r="S1926" s="23" t="s">
        <v>142</v>
      </c>
      <c r="W1926" s="23">
        <v>35</v>
      </c>
      <c r="Z1926" s="24">
        <v>231000</v>
      </c>
      <c r="AC1926" s="24">
        <v>231000</v>
      </c>
      <c r="AD1926" s="23" t="s">
        <v>134</v>
      </c>
      <c r="AE1926" s="24">
        <v>231000</v>
      </c>
      <c r="AF1926" s="24">
        <v>-3374</v>
      </c>
      <c r="AH1926" s="24">
        <v>-3374</v>
      </c>
      <c r="AI1926" s="23" t="s">
        <v>143</v>
      </c>
      <c r="AJ1926" s="23" t="s">
        <v>142</v>
      </c>
      <c r="AK1926" s="26">
        <v>44197</v>
      </c>
      <c r="AL1926" s="26">
        <v>44167</v>
      </c>
      <c r="AM1926" s="26">
        <v>44167</v>
      </c>
      <c r="AN1926" s="26">
        <v>44561</v>
      </c>
      <c r="AO1926" s="26">
        <v>44377</v>
      </c>
      <c r="AS1926" s="23">
        <v>35.01</v>
      </c>
      <c r="BK1926" s="23" t="s">
        <v>375</v>
      </c>
      <c r="BL1926" s="26">
        <v>44365</v>
      </c>
      <c r="BM1926" s="23" t="s">
        <v>286</v>
      </c>
      <c r="BO1926" s="23" t="s">
        <v>162</v>
      </c>
      <c r="BP1926" s="23" t="s">
        <v>146</v>
      </c>
      <c r="BQ1926" s="23" t="s">
        <v>262</v>
      </c>
      <c r="BS1926" s="23" t="s">
        <v>334</v>
      </c>
      <c r="BT1926" s="23" t="s">
        <v>372</v>
      </c>
      <c r="BV1926" s="23">
        <v>35</v>
      </c>
      <c r="BW1926" s="23">
        <v>0</v>
      </c>
      <c r="CB1926" s="23" t="s">
        <v>251</v>
      </c>
      <c r="CC1926" s="23" t="s">
        <v>342</v>
      </c>
      <c r="CD1926" s="23" t="s">
        <v>166</v>
      </c>
      <c r="CF1926" s="23">
        <v>1</v>
      </c>
      <c r="CG1926" s="23">
        <v>30369</v>
      </c>
      <c r="CI1926" s="23" t="s">
        <v>275</v>
      </c>
      <c r="CJ1926" s="23" t="s">
        <v>150</v>
      </c>
      <c r="CK1926" s="23" t="s">
        <v>151</v>
      </c>
      <c r="CL1926" s="26">
        <v>43318</v>
      </c>
    </row>
    <row r="1927" spans="1:91" x14ac:dyDescent="0.25">
      <c r="A1927" s="23" t="s">
        <v>2387</v>
      </c>
      <c r="B1927" s="23" t="s">
        <v>4899</v>
      </c>
      <c r="C1927" s="23" t="s">
        <v>4900</v>
      </c>
      <c r="D1927" s="23" t="s">
        <v>0</v>
      </c>
      <c r="E1927" s="23" t="s">
        <v>2388</v>
      </c>
      <c r="F1927" s="23" t="s">
        <v>154</v>
      </c>
      <c r="G1927" s="23">
        <v>1938079</v>
      </c>
      <c r="H1927" s="23" t="s">
        <v>770</v>
      </c>
      <c r="I1927" s="23" t="s">
        <v>162</v>
      </c>
      <c r="J1927" s="23" t="s">
        <v>268</v>
      </c>
      <c r="K1927" s="23" t="s">
        <v>269</v>
      </c>
      <c r="L1927" s="23" t="s">
        <v>333</v>
      </c>
      <c r="M1927" s="24">
        <v>1890</v>
      </c>
      <c r="O1927" s="24">
        <v>50000</v>
      </c>
      <c r="P1927" s="25">
        <v>1890</v>
      </c>
      <c r="Q1927" s="24">
        <v>1890</v>
      </c>
      <c r="R1927" s="23">
        <v>0</v>
      </c>
      <c r="S1927" s="23" t="s">
        <v>142</v>
      </c>
      <c r="W1927" s="24">
        <v>1890</v>
      </c>
      <c r="Z1927" s="24">
        <v>285000</v>
      </c>
      <c r="AC1927" s="24">
        <v>285000</v>
      </c>
      <c r="AD1927" s="23" t="s">
        <v>134</v>
      </c>
      <c r="AE1927" s="24">
        <v>285000</v>
      </c>
      <c r="AF1927" s="24">
        <v>249525</v>
      </c>
      <c r="AG1927" s="24">
        <v>50000</v>
      </c>
      <c r="AH1927" s="24">
        <v>299525</v>
      </c>
      <c r="AI1927" s="23" t="s">
        <v>143</v>
      </c>
      <c r="AJ1927" s="23" t="s">
        <v>142</v>
      </c>
      <c r="AK1927" s="26">
        <v>44593</v>
      </c>
      <c r="AL1927" s="26">
        <v>44572</v>
      </c>
      <c r="AM1927" s="26">
        <v>44572</v>
      </c>
      <c r="AN1927" s="26">
        <v>44564</v>
      </c>
      <c r="AO1927" s="26">
        <v>44722</v>
      </c>
      <c r="AR1927" s="25">
        <v>1890</v>
      </c>
      <c r="BJ1927" s="24">
        <v>50000</v>
      </c>
      <c r="BK1927" s="23" t="s">
        <v>2389</v>
      </c>
      <c r="BL1927" s="26">
        <v>44845</v>
      </c>
      <c r="BM1927" s="23" t="s">
        <v>1259</v>
      </c>
      <c r="BO1927" s="23" t="s">
        <v>162</v>
      </c>
      <c r="BP1927" s="23" t="s">
        <v>146</v>
      </c>
      <c r="BQ1927" s="23" t="s">
        <v>215</v>
      </c>
      <c r="BS1927" s="23" t="s">
        <v>334</v>
      </c>
      <c r="BT1927" s="23" t="s">
        <v>372</v>
      </c>
      <c r="BV1927" s="24">
        <v>1890</v>
      </c>
      <c r="BW1927" s="23">
        <v>0</v>
      </c>
      <c r="BZ1927" s="24">
        <v>247635</v>
      </c>
      <c r="CB1927" s="23" t="s">
        <v>251</v>
      </c>
      <c r="CC1927" s="23" t="s">
        <v>251</v>
      </c>
      <c r="CF1927" s="23">
        <v>1</v>
      </c>
      <c r="CG1927" s="23">
        <v>41272</v>
      </c>
      <c r="CI1927" s="23" t="s">
        <v>149</v>
      </c>
      <c r="CJ1927" s="23" t="s">
        <v>150</v>
      </c>
      <c r="CK1927" s="23" t="s">
        <v>151</v>
      </c>
      <c r="CL1927" s="26">
        <v>44417</v>
      </c>
      <c r="CM1927" s="23" t="s">
        <v>2080</v>
      </c>
    </row>
    <row r="1928" spans="1:91" x14ac:dyDescent="0.25">
      <c r="A1928" s="23" t="s">
        <v>5005</v>
      </c>
      <c r="B1928" s="23" t="s">
        <v>4899</v>
      </c>
      <c r="C1928" s="23" t="s">
        <v>4900</v>
      </c>
      <c r="D1928" s="23" t="s">
        <v>0</v>
      </c>
      <c r="E1928" s="23" t="s">
        <v>5004</v>
      </c>
      <c r="F1928" s="23" t="s">
        <v>138</v>
      </c>
      <c r="G1928" s="23">
        <v>2094866</v>
      </c>
      <c r="H1928" s="23" t="s">
        <v>312</v>
      </c>
      <c r="I1928" s="23" t="s">
        <v>162</v>
      </c>
      <c r="J1928" s="23" t="s">
        <v>268</v>
      </c>
      <c r="K1928" s="23" t="s">
        <v>158</v>
      </c>
      <c r="L1928" s="23" t="s">
        <v>162</v>
      </c>
      <c r="M1928" s="24">
        <v>10714</v>
      </c>
      <c r="N1928" s="24">
        <v>7286</v>
      </c>
      <c r="P1928" s="25">
        <v>17999.95</v>
      </c>
      <c r="Q1928" s="24">
        <v>18000</v>
      </c>
      <c r="R1928" s="23">
        <v>0</v>
      </c>
      <c r="S1928" s="23" t="s">
        <v>133</v>
      </c>
      <c r="U1928" s="24">
        <v>20429</v>
      </c>
      <c r="V1928" s="24">
        <v>20429</v>
      </c>
      <c r="W1928" s="24">
        <v>-2429</v>
      </c>
      <c r="Z1928" s="24">
        <v>20429</v>
      </c>
      <c r="AC1928" s="24">
        <v>20429</v>
      </c>
      <c r="AD1928" s="23" t="s">
        <v>160</v>
      </c>
      <c r="AE1928" s="24">
        <v>20429</v>
      </c>
      <c r="AF1928" s="24">
        <v>10714</v>
      </c>
      <c r="AG1928" s="24">
        <v>7286</v>
      </c>
      <c r="AH1928" s="24">
        <v>18000</v>
      </c>
      <c r="AI1928" s="23" t="s">
        <v>143</v>
      </c>
      <c r="AJ1928" s="23" t="s">
        <v>142</v>
      </c>
      <c r="AK1928" s="26">
        <v>45047</v>
      </c>
      <c r="AL1928" s="26">
        <v>45002</v>
      </c>
      <c r="AM1928" s="26">
        <v>45002</v>
      </c>
      <c r="AN1928" s="26">
        <v>45077</v>
      </c>
      <c r="AO1928" s="26">
        <v>45077</v>
      </c>
      <c r="AV1928" s="25">
        <v>10713.95</v>
      </c>
      <c r="AY1928" s="24">
        <v>10714</v>
      </c>
      <c r="AZ1928" s="23" t="s">
        <v>136</v>
      </c>
      <c r="BB1928" s="23" t="s">
        <v>484</v>
      </c>
      <c r="BD1928" s="24">
        <v>7286</v>
      </c>
      <c r="BK1928" s="23" t="s">
        <v>6150</v>
      </c>
      <c r="BL1928" s="26">
        <v>45079</v>
      </c>
      <c r="BM1928" s="23" t="s">
        <v>444</v>
      </c>
      <c r="BO1928" s="23" t="s">
        <v>162</v>
      </c>
      <c r="BP1928" s="23" t="s">
        <v>146</v>
      </c>
      <c r="BQ1928" s="23" t="s">
        <v>272</v>
      </c>
      <c r="BS1928" s="23" t="s">
        <v>334</v>
      </c>
      <c r="BT1928" s="23" t="s">
        <v>372</v>
      </c>
      <c r="BW1928" s="24">
        <v>10714</v>
      </c>
      <c r="BX1928" s="24">
        <v>7286</v>
      </c>
      <c r="CB1928" s="23" t="s">
        <v>312</v>
      </c>
      <c r="CC1928" s="23" t="s">
        <v>315</v>
      </c>
      <c r="CF1928" s="23">
        <v>1</v>
      </c>
      <c r="CG1928" s="23">
        <v>46762</v>
      </c>
      <c r="CI1928" s="23" t="s">
        <v>312</v>
      </c>
      <c r="CJ1928" s="23" t="s">
        <v>150</v>
      </c>
      <c r="CK1928" s="23" t="s">
        <v>151</v>
      </c>
      <c r="CL1928" s="26">
        <v>44998</v>
      </c>
    </row>
    <row r="1929" spans="1:91" x14ac:dyDescent="0.25">
      <c r="A1929" s="23" t="s">
        <v>4053</v>
      </c>
      <c r="B1929" s="23" t="s">
        <v>4899</v>
      </c>
      <c r="C1929" s="23" t="s">
        <v>4900</v>
      </c>
      <c r="D1929" s="23" t="s">
        <v>0</v>
      </c>
      <c r="E1929" s="23" t="s">
        <v>6149</v>
      </c>
      <c r="F1929" s="23" t="s">
        <v>138</v>
      </c>
      <c r="H1929" s="23" t="s">
        <v>2990</v>
      </c>
      <c r="I1929" s="23" t="s">
        <v>162</v>
      </c>
      <c r="J1929" s="23" t="s">
        <v>140</v>
      </c>
      <c r="K1929" s="23" t="s">
        <v>269</v>
      </c>
      <c r="L1929" s="23" t="s">
        <v>2801</v>
      </c>
      <c r="N1929" s="24">
        <v>8000</v>
      </c>
      <c r="P1929" s="25">
        <v>8000</v>
      </c>
      <c r="Q1929" s="24">
        <v>8000</v>
      </c>
      <c r="R1929" s="23">
        <v>0</v>
      </c>
      <c r="S1929" s="23" t="s">
        <v>142</v>
      </c>
      <c r="T1929" s="24">
        <v>8000</v>
      </c>
      <c r="V1929" s="24">
        <v>8000</v>
      </c>
      <c r="W1929" s="23">
        <v>0</v>
      </c>
      <c r="Z1929" s="24">
        <v>20192</v>
      </c>
      <c r="AD1929" s="23" t="s">
        <v>160</v>
      </c>
      <c r="AE1929" s="24">
        <v>20192</v>
      </c>
      <c r="AG1929" s="24">
        <v>8000</v>
      </c>
      <c r="AH1929" s="24">
        <v>8000</v>
      </c>
      <c r="AI1929" s="23" t="s">
        <v>143</v>
      </c>
      <c r="AJ1929" s="23" t="s">
        <v>142</v>
      </c>
      <c r="AK1929" s="26">
        <v>45170</v>
      </c>
      <c r="AN1929" s="26">
        <v>45230</v>
      </c>
      <c r="AO1929" s="26">
        <v>45199</v>
      </c>
      <c r="BF1929" s="24">
        <v>8000</v>
      </c>
      <c r="BK1929" s="23" t="s">
        <v>6148</v>
      </c>
      <c r="BL1929" s="26">
        <v>45076</v>
      </c>
      <c r="BM1929" s="23" t="s">
        <v>286</v>
      </c>
      <c r="BO1929" s="23" t="s">
        <v>162</v>
      </c>
      <c r="BP1929" s="23" t="s">
        <v>146</v>
      </c>
      <c r="BQ1929" s="23" t="s">
        <v>272</v>
      </c>
      <c r="BS1929" s="23" t="s">
        <v>334</v>
      </c>
      <c r="BT1929" s="23" t="s">
        <v>4054</v>
      </c>
      <c r="BW1929" s="23">
        <v>0</v>
      </c>
      <c r="BX1929" s="24">
        <v>8000</v>
      </c>
      <c r="CB1929" s="23" t="s">
        <v>2802</v>
      </c>
      <c r="CC1929" s="23" t="s">
        <v>315</v>
      </c>
      <c r="CF1929" s="23">
        <v>1</v>
      </c>
      <c r="CG1929" s="23">
        <v>41497</v>
      </c>
      <c r="CI1929" s="23" t="s">
        <v>275</v>
      </c>
      <c r="CJ1929" s="23" t="s">
        <v>150</v>
      </c>
      <c r="CK1929" s="23" t="s">
        <v>151</v>
      </c>
      <c r="CL1929" s="26">
        <v>44426</v>
      </c>
      <c r="CM1929" s="23" t="s">
        <v>3268</v>
      </c>
    </row>
    <row r="1930" spans="1:91" x14ac:dyDescent="0.25">
      <c r="A1930" s="23" t="s">
        <v>2037</v>
      </c>
      <c r="B1930" s="23" t="s">
        <v>4899</v>
      </c>
      <c r="C1930" s="23" t="s">
        <v>4900</v>
      </c>
      <c r="D1930" s="23" t="s">
        <v>14</v>
      </c>
      <c r="E1930" s="23" t="s">
        <v>2038</v>
      </c>
      <c r="F1930" s="23" t="s">
        <v>138</v>
      </c>
      <c r="G1930" s="23">
        <v>1784270</v>
      </c>
      <c r="H1930" s="23" t="s">
        <v>350</v>
      </c>
      <c r="I1930" s="23" t="s">
        <v>162</v>
      </c>
      <c r="J1930" s="23" t="s">
        <v>338</v>
      </c>
      <c r="K1930" s="23" t="s">
        <v>269</v>
      </c>
      <c r="L1930" s="23" t="s">
        <v>1788</v>
      </c>
      <c r="M1930" s="24">
        <v>-45560</v>
      </c>
      <c r="P1930" s="25">
        <v>-45560</v>
      </c>
      <c r="Q1930" s="24">
        <v>-45560</v>
      </c>
      <c r="R1930" s="23">
        <v>0</v>
      </c>
      <c r="S1930" s="23" t="s">
        <v>142</v>
      </c>
      <c r="W1930" s="24">
        <v>-45560</v>
      </c>
      <c r="Z1930" s="24">
        <v>85314</v>
      </c>
      <c r="AC1930" s="24">
        <v>85314</v>
      </c>
      <c r="AD1930" s="23" t="s">
        <v>160</v>
      </c>
      <c r="AE1930" s="24">
        <v>85314</v>
      </c>
      <c r="AF1930" s="24">
        <v>163013</v>
      </c>
      <c r="AH1930" s="24">
        <v>163013</v>
      </c>
      <c r="AI1930" s="23" t="s">
        <v>143</v>
      </c>
      <c r="AJ1930" s="23" t="s">
        <v>142</v>
      </c>
      <c r="AK1930" s="26">
        <v>44228</v>
      </c>
      <c r="AL1930" s="26">
        <v>44194</v>
      </c>
      <c r="AM1930" s="26">
        <v>44194</v>
      </c>
      <c r="AN1930" s="26">
        <v>44561</v>
      </c>
      <c r="AO1930" s="26">
        <v>44336</v>
      </c>
      <c r="AR1930" s="25">
        <v>-45560</v>
      </c>
      <c r="BK1930" s="23" t="s">
        <v>2039</v>
      </c>
      <c r="BL1930" s="26">
        <v>44960</v>
      </c>
      <c r="BM1930" s="23" t="s">
        <v>286</v>
      </c>
      <c r="BO1930" s="23" t="s">
        <v>162</v>
      </c>
      <c r="BP1930" s="23" t="s">
        <v>146</v>
      </c>
      <c r="BQ1930" s="23" t="s">
        <v>290</v>
      </c>
      <c r="BS1930" s="23" t="s">
        <v>334</v>
      </c>
      <c r="BT1930" s="23" t="s">
        <v>1535</v>
      </c>
      <c r="BV1930" s="24">
        <v>-45560</v>
      </c>
      <c r="BW1930" s="23">
        <v>0</v>
      </c>
      <c r="BZ1930" s="24">
        <v>-45560</v>
      </c>
      <c r="CB1930" s="23" t="s">
        <v>218</v>
      </c>
      <c r="CC1930" s="23" t="s">
        <v>342</v>
      </c>
      <c r="CF1930" s="23">
        <v>1</v>
      </c>
      <c r="CG1930" s="23">
        <v>37022</v>
      </c>
      <c r="CI1930" s="23" t="s">
        <v>149</v>
      </c>
      <c r="CJ1930" s="23" t="s">
        <v>167</v>
      </c>
      <c r="CK1930" s="23" t="s">
        <v>168</v>
      </c>
      <c r="CL1930" s="26">
        <v>44025</v>
      </c>
      <c r="CM1930" s="23" t="s">
        <v>1785</v>
      </c>
    </row>
    <row r="1931" spans="1:91" x14ac:dyDescent="0.25">
      <c r="A1931" s="23" t="s">
        <v>6147</v>
      </c>
      <c r="B1931" s="23" t="s">
        <v>4899</v>
      </c>
      <c r="C1931" s="23" t="s">
        <v>4900</v>
      </c>
      <c r="D1931" s="23" t="s">
        <v>14</v>
      </c>
      <c r="E1931" s="23" t="s">
        <v>6146</v>
      </c>
      <c r="F1931" s="23" t="s">
        <v>154</v>
      </c>
      <c r="G1931" s="23">
        <v>2121595</v>
      </c>
      <c r="H1931" s="23" t="s">
        <v>480</v>
      </c>
      <c r="I1931" s="23" t="s">
        <v>162</v>
      </c>
      <c r="J1931" s="23" t="s">
        <v>268</v>
      </c>
      <c r="K1931" s="23" t="s">
        <v>158</v>
      </c>
      <c r="L1931" s="23" t="s">
        <v>194</v>
      </c>
      <c r="M1931" s="24">
        <v>3000</v>
      </c>
      <c r="P1931" s="25">
        <v>3000</v>
      </c>
      <c r="R1931" s="24">
        <v>3000</v>
      </c>
      <c r="S1931" s="23" t="s">
        <v>136</v>
      </c>
      <c r="W1931" s="24">
        <v>3000</v>
      </c>
      <c r="Z1931" s="24">
        <v>3000</v>
      </c>
      <c r="AC1931" s="24">
        <v>3000</v>
      </c>
      <c r="AD1931" s="23" t="s">
        <v>160</v>
      </c>
      <c r="AE1931" s="24">
        <v>3000</v>
      </c>
      <c r="AF1931" s="24">
        <v>3000</v>
      </c>
      <c r="AH1931" s="24">
        <v>3000</v>
      </c>
      <c r="AI1931" s="23" t="s">
        <v>143</v>
      </c>
      <c r="AJ1931" s="23" t="s">
        <v>142</v>
      </c>
      <c r="AK1931" s="26">
        <v>45047</v>
      </c>
      <c r="AL1931" s="26">
        <v>45055</v>
      </c>
      <c r="AM1931" s="26">
        <v>45055</v>
      </c>
      <c r="AN1931" s="26">
        <v>45107</v>
      </c>
      <c r="AO1931" s="26">
        <v>45107</v>
      </c>
      <c r="AV1931" s="25">
        <v>3000</v>
      </c>
      <c r="AY1931" s="24">
        <v>3000</v>
      </c>
      <c r="AZ1931" s="23" t="s">
        <v>136</v>
      </c>
      <c r="BA1931" s="23">
        <v>0</v>
      </c>
      <c r="BK1931" s="23" t="s">
        <v>6145</v>
      </c>
      <c r="BL1931" s="26">
        <v>45079</v>
      </c>
      <c r="BM1931" s="23" t="s">
        <v>286</v>
      </c>
      <c r="BO1931" s="23" t="s">
        <v>162</v>
      </c>
      <c r="BP1931" s="23" t="s">
        <v>146</v>
      </c>
      <c r="BQ1931" s="23" t="s">
        <v>195</v>
      </c>
      <c r="BS1931" s="23" t="s">
        <v>334</v>
      </c>
      <c r="BT1931" s="23" t="s">
        <v>864</v>
      </c>
      <c r="BW1931" s="24">
        <v>3000</v>
      </c>
      <c r="CB1931" s="23" t="s">
        <v>196</v>
      </c>
      <c r="CC1931" s="23" t="s">
        <v>197</v>
      </c>
      <c r="CD1931" s="23" t="s">
        <v>166</v>
      </c>
      <c r="CF1931" s="23">
        <v>1</v>
      </c>
      <c r="CG1931" s="23">
        <v>47047</v>
      </c>
      <c r="CI1931" s="23" t="s">
        <v>161</v>
      </c>
      <c r="CJ1931" s="23" t="s">
        <v>167</v>
      </c>
      <c r="CK1931" s="23" t="s">
        <v>168</v>
      </c>
      <c r="CL1931" s="26">
        <v>45055</v>
      </c>
    </row>
    <row r="1932" spans="1:91" x14ac:dyDescent="0.25">
      <c r="A1932" s="23" t="s">
        <v>5003</v>
      </c>
      <c r="B1932" s="23" t="s">
        <v>4899</v>
      </c>
      <c r="C1932" s="23" t="s">
        <v>4900</v>
      </c>
      <c r="D1932" s="23" t="s">
        <v>0</v>
      </c>
      <c r="E1932" s="23" t="s">
        <v>5002</v>
      </c>
      <c r="F1932" s="23" t="s">
        <v>154</v>
      </c>
      <c r="G1932" s="23">
        <v>1989884</v>
      </c>
      <c r="H1932" s="23" t="s">
        <v>684</v>
      </c>
      <c r="I1932" s="23" t="s">
        <v>162</v>
      </c>
      <c r="J1932" s="23" t="s">
        <v>338</v>
      </c>
      <c r="K1932" s="23" t="s">
        <v>269</v>
      </c>
      <c r="L1932" s="23" t="s">
        <v>214</v>
      </c>
      <c r="M1932" s="23">
        <v>100</v>
      </c>
      <c r="P1932" s="23">
        <v>100</v>
      </c>
      <c r="Q1932" s="23">
        <v>100</v>
      </c>
      <c r="R1932" s="23">
        <v>0</v>
      </c>
      <c r="S1932" s="23" t="s">
        <v>142</v>
      </c>
      <c r="W1932" s="23">
        <v>100</v>
      </c>
      <c r="Z1932" s="24">
        <v>539000</v>
      </c>
      <c r="AB1932" s="24">
        <v>78000</v>
      </c>
      <c r="AC1932" s="24">
        <v>617000</v>
      </c>
      <c r="AD1932" s="23" t="s">
        <v>417</v>
      </c>
      <c r="AE1932" s="24">
        <v>617000</v>
      </c>
      <c r="AF1932" s="24">
        <v>629781</v>
      </c>
      <c r="AH1932" s="24">
        <v>629781</v>
      </c>
      <c r="AI1932" s="23" t="s">
        <v>143</v>
      </c>
      <c r="AJ1932" s="23" t="s">
        <v>142</v>
      </c>
      <c r="AK1932" s="26">
        <v>44713</v>
      </c>
      <c r="AL1932" s="26">
        <v>44736</v>
      </c>
      <c r="AM1932" s="26">
        <v>44736</v>
      </c>
      <c r="AN1932" s="26">
        <v>44774</v>
      </c>
      <c r="AO1932" s="26">
        <v>44834</v>
      </c>
      <c r="AT1932" s="23">
        <v>100</v>
      </c>
      <c r="BK1932" s="23" t="s">
        <v>5001</v>
      </c>
      <c r="BL1932" s="26">
        <v>44949</v>
      </c>
      <c r="BM1932" s="23" t="s">
        <v>286</v>
      </c>
      <c r="BO1932" s="23" t="s">
        <v>162</v>
      </c>
      <c r="BP1932" s="23" t="s">
        <v>146</v>
      </c>
      <c r="BQ1932" s="23" t="s">
        <v>215</v>
      </c>
      <c r="BS1932" s="23" t="s">
        <v>685</v>
      </c>
      <c r="BT1932" s="23" t="s">
        <v>1554</v>
      </c>
      <c r="BV1932" s="23">
        <v>100</v>
      </c>
      <c r="BW1932" s="23">
        <v>0</v>
      </c>
      <c r="BZ1932" s="24">
        <v>629681</v>
      </c>
      <c r="CB1932" s="23" t="s">
        <v>218</v>
      </c>
      <c r="CC1932" s="23" t="s">
        <v>758</v>
      </c>
      <c r="CF1932" s="23">
        <v>1</v>
      </c>
      <c r="CG1932" s="23">
        <v>41013</v>
      </c>
      <c r="CI1932" s="23" t="s">
        <v>149</v>
      </c>
      <c r="CJ1932" s="23" t="s">
        <v>150</v>
      </c>
      <c r="CK1932" s="23" t="s">
        <v>151</v>
      </c>
      <c r="CL1932" s="26">
        <v>44412</v>
      </c>
      <c r="CM1932" s="23" t="s">
        <v>42</v>
      </c>
    </row>
    <row r="1933" spans="1:91" x14ac:dyDescent="0.25">
      <c r="A1933" s="23" t="s">
        <v>870</v>
      </c>
      <c r="B1933" s="23" t="s">
        <v>4899</v>
      </c>
      <c r="C1933" s="23" t="s">
        <v>4900</v>
      </c>
      <c r="D1933" s="23" t="s">
        <v>0</v>
      </c>
      <c r="E1933" s="23" t="s">
        <v>871</v>
      </c>
      <c r="F1933" s="23" t="s">
        <v>138</v>
      </c>
      <c r="G1933" s="23">
        <v>2096481</v>
      </c>
      <c r="H1933" s="23" t="s">
        <v>285</v>
      </c>
      <c r="I1933" s="23" t="s">
        <v>162</v>
      </c>
      <c r="J1933" s="23" t="s">
        <v>338</v>
      </c>
      <c r="K1933" s="23" t="s">
        <v>269</v>
      </c>
      <c r="L1933" s="23" t="s">
        <v>194</v>
      </c>
      <c r="M1933" s="24">
        <v>27057</v>
      </c>
      <c r="P1933" s="25">
        <v>27057.03</v>
      </c>
      <c r="Q1933" s="24">
        <v>27924</v>
      </c>
      <c r="R1933" s="23">
        <v>-867</v>
      </c>
      <c r="S1933" s="23" t="s">
        <v>133</v>
      </c>
      <c r="T1933" s="24">
        <v>13500</v>
      </c>
      <c r="V1933" s="24">
        <v>13500</v>
      </c>
      <c r="W1933" s="24">
        <v>13557</v>
      </c>
      <c r="Z1933" s="24">
        <v>24000</v>
      </c>
      <c r="AC1933" s="24">
        <v>24000</v>
      </c>
      <c r="AD1933" s="23" t="s">
        <v>160</v>
      </c>
      <c r="AE1933" s="24">
        <v>24000</v>
      </c>
      <c r="AF1933" s="24">
        <v>27057</v>
      </c>
      <c r="AH1933" s="24">
        <v>27057</v>
      </c>
      <c r="AI1933" s="23" t="s">
        <v>143</v>
      </c>
      <c r="AJ1933" s="23" t="s">
        <v>142</v>
      </c>
      <c r="AK1933" s="26">
        <v>44986</v>
      </c>
      <c r="AL1933" s="26">
        <v>45007</v>
      </c>
      <c r="AM1933" s="26">
        <v>45007</v>
      </c>
      <c r="AN1933" s="26">
        <v>45137</v>
      </c>
      <c r="AO1933" s="26">
        <v>45046</v>
      </c>
      <c r="AT1933" s="25">
        <v>3924.3</v>
      </c>
      <c r="AU1933" s="25">
        <v>22136.58</v>
      </c>
      <c r="AV1933" s="23">
        <v>996.15</v>
      </c>
      <c r="AY1933" s="23">
        <v>996</v>
      </c>
      <c r="AZ1933" s="23" t="s">
        <v>136</v>
      </c>
      <c r="BK1933" s="23" t="s">
        <v>5531</v>
      </c>
      <c r="BL1933" s="26">
        <v>45047</v>
      </c>
      <c r="BM1933" s="23" t="s">
        <v>286</v>
      </c>
      <c r="BO1933" s="23" t="s">
        <v>162</v>
      </c>
      <c r="BP1933" s="23" t="s">
        <v>146</v>
      </c>
      <c r="BQ1933" s="23" t="s">
        <v>215</v>
      </c>
      <c r="BS1933" s="23" t="s">
        <v>163</v>
      </c>
      <c r="BT1933" s="23" t="s">
        <v>171</v>
      </c>
      <c r="BV1933" s="24">
        <v>3924</v>
      </c>
      <c r="BW1933" s="24">
        <v>23133</v>
      </c>
      <c r="CB1933" s="23" t="s">
        <v>196</v>
      </c>
      <c r="CC1933" s="23" t="s">
        <v>197</v>
      </c>
      <c r="CF1933" s="23">
        <v>1</v>
      </c>
      <c r="CG1933" s="23">
        <v>44167</v>
      </c>
      <c r="CI1933" s="23" t="s">
        <v>275</v>
      </c>
      <c r="CJ1933" s="23" t="s">
        <v>150</v>
      </c>
      <c r="CK1933" s="23" t="s">
        <v>151</v>
      </c>
      <c r="CL1933" s="26">
        <v>44760</v>
      </c>
      <c r="CM1933" s="23" t="s">
        <v>531</v>
      </c>
    </row>
    <row r="1934" spans="1:91" x14ac:dyDescent="0.25">
      <c r="A1934" s="23" t="s">
        <v>6144</v>
      </c>
      <c r="B1934" s="23" t="s">
        <v>4899</v>
      </c>
      <c r="C1934" s="23" t="s">
        <v>4900</v>
      </c>
      <c r="D1934" s="23" t="s">
        <v>14</v>
      </c>
      <c r="E1934" s="23" t="s">
        <v>6143</v>
      </c>
      <c r="F1934" s="23" t="s">
        <v>154</v>
      </c>
      <c r="G1934" s="23">
        <v>2124765</v>
      </c>
      <c r="H1934" s="23" t="s">
        <v>285</v>
      </c>
      <c r="I1934" s="23" t="s">
        <v>162</v>
      </c>
      <c r="J1934" s="23" t="s">
        <v>157</v>
      </c>
      <c r="K1934" s="23" t="s">
        <v>158</v>
      </c>
      <c r="L1934" s="23" t="s">
        <v>289</v>
      </c>
      <c r="N1934" s="24">
        <v>31000</v>
      </c>
      <c r="P1934" s="25">
        <v>31000</v>
      </c>
      <c r="R1934" s="24">
        <v>31000</v>
      </c>
      <c r="S1934" s="23" t="s">
        <v>136</v>
      </c>
      <c r="W1934" s="24">
        <v>31000</v>
      </c>
      <c r="Z1934" s="24">
        <v>31000</v>
      </c>
      <c r="AC1934" s="24">
        <v>31000</v>
      </c>
      <c r="AD1934" s="23" t="s">
        <v>160</v>
      </c>
      <c r="AE1934" s="24">
        <v>31000</v>
      </c>
      <c r="AG1934" s="24">
        <v>31000</v>
      </c>
      <c r="AH1934" s="24">
        <v>31000</v>
      </c>
      <c r="AI1934" s="23" t="s">
        <v>143</v>
      </c>
      <c r="AJ1934" s="23" t="s">
        <v>142</v>
      </c>
      <c r="AK1934" s="26">
        <v>45139</v>
      </c>
      <c r="AL1934" s="26">
        <v>45076</v>
      </c>
      <c r="AM1934" s="26">
        <v>45076</v>
      </c>
      <c r="AN1934" s="26">
        <v>45199</v>
      </c>
      <c r="AO1934" s="26">
        <v>45199</v>
      </c>
      <c r="BE1934" s="24">
        <v>31000</v>
      </c>
      <c r="BK1934" s="23" t="s">
        <v>6005</v>
      </c>
      <c r="BL1934" s="26">
        <v>45089</v>
      </c>
      <c r="BM1934" s="23" t="s">
        <v>286</v>
      </c>
      <c r="BO1934" s="23" t="s">
        <v>162</v>
      </c>
      <c r="BP1934" s="23" t="s">
        <v>146</v>
      </c>
      <c r="BQ1934" s="23" t="s">
        <v>290</v>
      </c>
      <c r="BS1934" s="23" t="s">
        <v>163</v>
      </c>
      <c r="BT1934" s="23" t="s">
        <v>171</v>
      </c>
      <c r="BW1934" s="23">
        <v>0</v>
      </c>
      <c r="BX1934" s="24">
        <v>31000</v>
      </c>
      <c r="CB1934" s="23" t="s">
        <v>291</v>
      </c>
      <c r="CC1934" s="23" t="s">
        <v>380</v>
      </c>
      <c r="CD1934" s="23" t="s">
        <v>166</v>
      </c>
      <c r="CF1934" s="23">
        <v>1</v>
      </c>
      <c r="CG1934" s="23">
        <v>47197</v>
      </c>
      <c r="CI1934" s="23" t="s">
        <v>161</v>
      </c>
      <c r="CJ1934" s="23" t="s">
        <v>167</v>
      </c>
      <c r="CK1934" s="23" t="s">
        <v>168</v>
      </c>
      <c r="CL1934" s="26">
        <v>45076</v>
      </c>
    </row>
    <row r="1935" spans="1:91" x14ac:dyDescent="0.25">
      <c r="A1935" s="23" t="s">
        <v>4055</v>
      </c>
      <c r="B1935" s="23" t="s">
        <v>4899</v>
      </c>
      <c r="C1935" s="23" t="s">
        <v>4900</v>
      </c>
      <c r="D1935" s="23" t="s">
        <v>0</v>
      </c>
      <c r="E1935" s="23" t="s">
        <v>4056</v>
      </c>
      <c r="F1935" s="23" t="s">
        <v>154</v>
      </c>
      <c r="G1935" s="23">
        <v>1939420</v>
      </c>
      <c r="H1935" s="23" t="s">
        <v>2800</v>
      </c>
      <c r="I1935" s="23" t="s">
        <v>162</v>
      </c>
      <c r="J1935" s="23" t="s">
        <v>157</v>
      </c>
      <c r="K1935" s="23" t="s">
        <v>269</v>
      </c>
      <c r="L1935" s="23" t="s">
        <v>2801</v>
      </c>
      <c r="M1935" s="24">
        <v>4368</v>
      </c>
      <c r="N1935" s="24">
        <v>85000</v>
      </c>
      <c r="P1935" s="25">
        <v>89368.06</v>
      </c>
      <c r="Q1935" s="24">
        <v>85991</v>
      </c>
      <c r="R1935" s="24">
        <v>3377</v>
      </c>
      <c r="S1935" s="23" t="s">
        <v>133</v>
      </c>
      <c r="T1935" s="24">
        <v>89000</v>
      </c>
      <c r="V1935" s="24">
        <v>89000</v>
      </c>
      <c r="W1935" s="23">
        <v>368</v>
      </c>
      <c r="Z1935" s="24">
        <v>57000</v>
      </c>
      <c r="AC1935" s="24">
        <v>57000</v>
      </c>
      <c r="AD1935" s="23" t="s">
        <v>134</v>
      </c>
      <c r="AE1935" s="24">
        <v>57000</v>
      </c>
      <c r="AF1935" s="24">
        <v>44575</v>
      </c>
      <c r="AG1935" s="24">
        <v>85000</v>
      </c>
      <c r="AH1935" s="24">
        <v>129575</v>
      </c>
      <c r="AI1935" s="23" t="s">
        <v>143</v>
      </c>
      <c r="AJ1935" s="23" t="s">
        <v>142</v>
      </c>
      <c r="AK1935" s="26">
        <v>44593</v>
      </c>
      <c r="AL1935" s="26">
        <v>44585</v>
      </c>
      <c r="AM1935" s="26">
        <v>44585</v>
      </c>
      <c r="AN1935" s="26">
        <v>44742</v>
      </c>
      <c r="AO1935" s="26">
        <v>45219</v>
      </c>
      <c r="AR1935" s="25">
        <v>39027.61</v>
      </c>
      <c r="AS1935" s="25">
        <v>-35865.97</v>
      </c>
      <c r="AT1935" s="23">
        <v>829.35</v>
      </c>
      <c r="AU1935" s="23">
        <v>187.11</v>
      </c>
      <c r="AV1935" s="23">
        <v>189.96</v>
      </c>
      <c r="AY1935" s="23">
        <v>190</v>
      </c>
      <c r="AZ1935" s="23" t="s">
        <v>136</v>
      </c>
      <c r="BA1935" s="23">
        <v>0</v>
      </c>
      <c r="BD1935" s="24">
        <v>2000</v>
      </c>
      <c r="BE1935" s="24">
        <v>3000</v>
      </c>
      <c r="BF1935" s="24">
        <v>13000</v>
      </c>
      <c r="BG1935" s="24">
        <v>56000</v>
      </c>
      <c r="BH1935" s="24">
        <v>11000</v>
      </c>
      <c r="BK1935" s="23" t="s">
        <v>6142</v>
      </c>
      <c r="BL1935" s="26">
        <v>45079</v>
      </c>
      <c r="BM1935" s="23" t="s">
        <v>286</v>
      </c>
      <c r="BO1935" s="23" t="s">
        <v>162</v>
      </c>
      <c r="BP1935" s="23" t="s">
        <v>146</v>
      </c>
      <c r="BQ1935" s="23" t="s">
        <v>272</v>
      </c>
      <c r="BS1935" s="23" t="s">
        <v>575</v>
      </c>
      <c r="BT1935" s="23" t="s">
        <v>874</v>
      </c>
      <c r="BV1935" s="24">
        <v>3991</v>
      </c>
      <c r="BW1935" s="23">
        <v>377</v>
      </c>
      <c r="BX1935" s="24">
        <v>18000</v>
      </c>
      <c r="BY1935" s="24">
        <v>67000</v>
      </c>
      <c r="BZ1935" s="24">
        <v>40207</v>
      </c>
      <c r="CB1935" s="23" t="s">
        <v>2802</v>
      </c>
      <c r="CC1935" s="23" t="s">
        <v>4057</v>
      </c>
      <c r="CF1935" s="23">
        <v>1</v>
      </c>
      <c r="CG1935" s="23">
        <v>34030</v>
      </c>
      <c r="CI1935" s="23" t="s">
        <v>275</v>
      </c>
      <c r="CJ1935" s="23" t="s">
        <v>150</v>
      </c>
      <c r="CK1935" s="23" t="s">
        <v>151</v>
      </c>
      <c r="CL1935" s="26">
        <v>43692</v>
      </c>
      <c r="CM1935" s="23" t="s">
        <v>3268</v>
      </c>
    </row>
    <row r="1936" spans="1:91" x14ac:dyDescent="0.25">
      <c r="A1936" s="23" t="s">
        <v>4058</v>
      </c>
      <c r="B1936" s="23" t="s">
        <v>4899</v>
      </c>
      <c r="C1936" s="23" t="s">
        <v>4900</v>
      </c>
      <c r="D1936" s="23" t="s">
        <v>0</v>
      </c>
      <c r="E1936" s="23" t="s">
        <v>4059</v>
      </c>
      <c r="F1936" s="23" t="s">
        <v>154</v>
      </c>
      <c r="G1936" s="23">
        <v>1957432</v>
      </c>
      <c r="H1936" s="23" t="s">
        <v>350</v>
      </c>
      <c r="I1936" s="23" t="s">
        <v>162</v>
      </c>
      <c r="J1936" s="23" t="s">
        <v>268</v>
      </c>
      <c r="K1936" s="23" t="s">
        <v>269</v>
      </c>
      <c r="L1936" s="23" t="s">
        <v>3390</v>
      </c>
      <c r="M1936" s="24">
        <v>1750</v>
      </c>
      <c r="P1936" s="25">
        <v>1749.72</v>
      </c>
      <c r="Q1936" s="24">
        <v>1750</v>
      </c>
      <c r="R1936" s="23">
        <v>0</v>
      </c>
      <c r="S1936" s="23" t="s">
        <v>142</v>
      </c>
      <c r="W1936" s="24">
        <v>1750</v>
      </c>
      <c r="Z1936" s="24">
        <v>45000</v>
      </c>
      <c r="AB1936" s="24">
        <v>8749</v>
      </c>
      <c r="AC1936" s="24">
        <v>53749</v>
      </c>
      <c r="AD1936" s="23" t="s">
        <v>417</v>
      </c>
      <c r="AE1936" s="24">
        <v>53749</v>
      </c>
      <c r="AF1936" s="24">
        <v>53569</v>
      </c>
      <c r="AH1936" s="24">
        <v>53569</v>
      </c>
      <c r="AI1936" s="23" t="s">
        <v>143</v>
      </c>
      <c r="AJ1936" s="23" t="s">
        <v>142</v>
      </c>
      <c r="AK1936" s="26">
        <v>44835</v>
      </c>
      <c r="AL1936" s="26">
        <v>44649</v>
      </c>
      <c r="AM1936" s="26">
        <v>44649</v>
      </c>
      <c r="AN1936" s="26">
        <v>44742</v>
      </c>
      <c r="AO1936" s="26">
        <v>44926</v>
      </c>
      <c r="AR1936" s="25">
        <v>1929.72</v>
      </c>
      <c r="AS1936" s="23">
        <v>-180</v>
      </c>
      <c r="BK1936" s="23" t="s">
        <v>4060</v>
      </c>
      <c r="BL1936" s="26">
        <v>44929</v>
      </c>
      <c r="BM1936" s="23" t="s">
        <v>286</v>
      </c>
      <c r="BO1936" s="23" t="s">
        <v>162</v>
      </c>
      <c r="BP1936" s="23" t="s">
        <v>146</v>
      </c>
      <c r="BQ1936" s="23" t="s">
        <v>272</v>
      </c>
      <c r="BS1936" s="23" t="s">
        <v>575</v>
      </c>
      <c r="BT1936" s="23" t="s">
        <v>874</v>
      </c>
      <c r="BV1936" s="24">
        <v>1750</v>
      </c>
      <c r="BW1936" s="23">
        <v>0</v>
      </c>
      <c r="BZ1936" s="24">
        <v>51820</v>
      </c>
      <c r="CB1936" s="23" t="s">
        <v>3265</v>
      </c>
      <c r="CC1936" s="23" t="s">
        <v>3769</v>
      </c>
      <c r="CD1936" s="23" t="s">
        <v>166</v>
      </c>
      <c r="CF1936" s="23">
        <v>1</v>
      </c>
      <c r="CG1936" s="23">
        <v>31392</v>
      </c>
      <c r="CI1936" s="23" t="s">
        <v>275</v>
      </c>
      <c r="CJ1936" s="23" t="s">
        <v>150</v>
      </c>
      <c r="CK1936" s="23" t="s">
        <v>151</v>
      </c>
      <c r="CL1936" s="26">
        <v>43341</v>
      </c>
      <c r="CM1936" s="23" t="s">
        <v>3268</v>
      </c>
    </row>
    <row r="1937" spans="1:91" x14ac:dyDescent="0.25">
      <c r="A1937" s="23" t="s">
        <v>4061</v>
      </c>
      <c r="B1937" s="23" t="s">
        <v>4899</v>
      </c>
      <c r="C1937" s="23" t="s">
        <v>4898</v>
      </c>
      <c r="D1937" s="23" t="s">
        <v>0</v>
      </c>
      <c r="F1937" s="23" t="s">
        <v>154</v>
      </c>
      <c r="H1937" s="23" t="s">
        <v>350</v>
      </c>
      <c r="I1937" s="23" t="s">
        <v>162</v>
      </c>
      <c r="J1937" s="23" t="s">
        <v>695</v>
      </c>
      <c r="L1937" s="23" t="s">
        <v>162</v>
      </c>
      <c r="P1937" s="23">
        <v>0</v>
      </c>
      <c r="R1937" s="23">
        <v>0</v>
      </c>
      <c r="S1937" s="23" t="s">
        <v>142</v>
      </c>
      <c r="T1937" s="24">
        <v>300000</v>
      </c>
      <c r="V1937" s="24">
        <v>300000</v>
      </c>
      <c r="W1937" s="24">
        <v>-300000</v>
      </c>
      <c r="AG1937" s="24">
        <v>300000</v>
      </c>
      <c r="AH1937" s="24">
        <v>300000</v>
      </c>
      <c r="AI1937" s="23" t="s">
        <v>143</v>
      </c>
      <c r="AJ1937" s="23" t="s">
        <v>142</v>
      </c>
      <c r="AK1937" s="26">
        <v>45474</v>
      </c>
      <c r="AO1937" s="26">
        <v>45657</v>
      </c>
      <c r="BK1937" s="23" t="s">
        <v>5000</v>
      </c>
      <c r="BL1937" s="26">
        <v>45021</v>
      </c>
      <c r="BO1937" s="23" t="s">
        <v>162</v>
      </c>
      <c r="BP1937" s="23" t="s">
        <v>146</v>
      </c>
      <c r="BQ1937" s="23" t="s">
        <v>272</v>
      </c>
      <c r="BS1937" s="23" t="s">
        <v>575</v>
      </c>
      <c r="BT1937" s="23" t="s">
        <v>874</v>
      </c>
      <c r="BW1937" s="23">
        <v>0</v>
      </c>
      <c r="CA1937" s="24">
        <v>300000</v>
      </c>
      <c r="CB1937" s="23" t="s">
        <v>312</v>
      </c>
      <c r="CF1937" s="23">
        <v>1</v>
      </c>
      <c r="CG1937" s="23">
        <v>45747</v>
      </c>
      <c r="CI1937" s="23" t="s">
        <v>312</v>
      </c>
      <c r="CJ1937" s="23" t="s">
        <v>150</v>
      </c>
      <c r="CK1937" s="23" t="s">
        <v>151</v>
      </c>
      <c r="CL1937" s="26">
        <v>44806</v>
      </c>
      <c r="CM1937" s="23" t="s">
        <v>3268</v>
      </c>
    </row>
    <row r="1938" spans="1:91" x14ac:dyDescent="0.25">
      <c r="A1938" s="23" t="s">
        <v>4062</v>
      </c>
      <c r="B1938" s="23" t="s">
        <v>4899</v>
      </c>
      <c r="C1938" s="23" t="s">
        <v>4898</v>
      </c>
      <c r="D1938" s="23" t="s">
        <v>0</v>
      </c>
      <c r="F1938" s="23" t="s">
        <v>138</v>
      </c>
      <c r="H1938" s="23" t="s">
        <v>350</v>
      </c>
      <c r="I1938" s="23" t="s">
        <v>162</v>
      </c>
      <c r="J1938" s="23" t="s">
        <v>140</v>
      </c>
      <c r="L1938" s="23" t="s">
        <v>162</v>
      </c>
      <c r="N1938" s="24">
        <v>50000</v>
      </c>
      <c r="P1938" s="25">
        <v>50000</v>
      </c>
      <c r="Q1938" s="24">
        <v>50000</v>
      </c>
      <c r="R1938" s="23">
        <v>0</v>
      </c>
      <c r="S1938" s="23" t="s">
        <v>142</v>
      </c>
      <c r="T1938" s="24">
        <v>50000</v>
      </c>
      <c r="V1938" s="24">
        <v>50000</v>
      </c>
      <c r="W1938" s="23">
        <v>0</v>
      </c>
      <c r="AG1938" s="24">
        <v>50000</v>
      </c>
      <c r="AH1938" s="24">
        <v>50000</v>
      </c>
      <c r="AI1938" s="23" t="s">
        <v>143</v>
      </c>
      <c r="AJ1938" s="23" t="s">
        <v>142</v>
      </c>
      <c r="AK1938" s="26">
        <v>45200</v>
      </c>
      <c r="AO1938" s="26">
        <v>45138</v>
      </c>
      <c r="BG1938" s="24">
        <v>50000</v>
      </c>
      <c r="BK1938" s="23" t="s">
        <v>5530</v>
      </c>
      <c r="BL1938" s="26">
        <v>45044</v>
      </c>
      <c r="BO1938" s="23" t="s">
        <v>162</v>
      </c>
      <c r="BP1938" s="23" t="s">
        <v>146</v>
      </c>
      <c r="BQ1938" s="23" t="s">
        <v>272</v>
      </c>
      <c r="BS1938" s="23" t="s">
        <v>575</v>
      </c>
      <c r="BT1938" s="23" t="s">
        <v>4063</v>
      </c>
      <c r="BW1938" s="23">
        <v>0</v>
      </c>
      <c r="BY1938" s="24">
        <v>50000</v>
      </c>
      <c r="CB1938" s="23" t="s">
        <v>312</v>
      </c>
      <c r="CF1938" s="23">
        <v>1</v>
      </c>
      <c r="CG1938" s="23">
        <v>37511</v>
      </c>
      <c r="CI1938" s="23" t="s">
        <v>275</v>
      </c>
      <c r="CJ1938" s="23" t="s">
        <v>150</v>
      </c>
      <c r="CK1938" s="23" t="s">
        <v>151</v>
      </c>
      <c r="CL1938" s="26">
        <v>44049</v>
      </c>
      <c r="CM1938" s="23" t="s">
        <v>3268</v>
      </c>
    </row>
    <row r="1939" spans="1:91" x14ac:dyDescent="0.25">
      <c r="A1939" s="23" t="s">
        <v>4064</v>
      </c>
      <c r="B1939" s="23" t="s">
        <v>4899</v>
      </c>
      <c r="C1939" s="23" t="s">
        <v>4900</v>
      </c>
      <c r="D1939" s="23" t="s">
        <v>0</v>
      </c>
      <c r="E1939" s="23" t="s">
        <v>4065</v>
      </c>
      <c r="F1939" s="23" t="s">
        <v>154</v>
      </c>
      <c r="G1939" s="23">
        <v>1909898</v>
      </c>
      <c r="H1939" s="23" t="s">
        <v>350</v>
      </c>
      <c r="I1939" s="23" t="s">
        <v>162</v>
      </c>
      <c r="J1939" s="23" t="s">
        <v>268</v>
      </c>
      <c r="K1939" s="23" t="s">
        <v>1018</v>
      </c>
      <c r="L1939" s="23" t="s">
        <v>435</v>
      </c>
      <c r="M1939" s="24">
        <v>4137</v>
      </c>
      <c r="N1939" s="24">
        <v>-24798</v>
      </c>
      <c r="P1939" s="25">
        <v>-20661.37</v>
      </c>
      <c r="Q1939" s="24">
        <v>-34186</v>
      </c>
      <c r="R1939" s="24">
        <v>13525</v>
      </c>
      <c r="S1939" s="23" t="s">
        <v>136</v>
      </c>
      <c r="W1939" s="24">
        <v>-20661</v>
      </c>
      <c r="Z1939" s="24">
        <v>180000</v>
      </c>
      <c r="AB1939" s="24">
        <v>227000</v>
      </c>
      <c r="AC1939" s="24">
        <v>407000</v>
      </c>
      <c r="AD1939" s="23" t="s">
        <v>417</v>
      </c>
      <c r="AE1939" s="24">
        <v>825000</v>
      </c>
      <c r="AF1939" s="24">
        <v>851728</v>
      </c>
      <c r="AG1939" s="24">
        <v>-24798</v>
      </c>
      <c r="AH1939" s="24">
        <v>826930</v>
      </c>
      <c r="AI1939" s="23" t="s">
        <v>143</v>
      </c>
      <c r="AJ1939" s="23" t="s">
        <v>142</v>
      </c>
      <c r="AK1939" s="26">
        <v>44501</v>
      </c>
      <c r="AL1939" s="26">
        <v>44518</v>
      </c>
      <c r="AM1939" s="26">
        <v>44518</v>
      </c>
      <c r="AN1939" s="26">
        <v>44561</v>
      </c>
      <c r="AO1939" s="26">
        <v>44865</v>
      </c>
      <c r="AR1939" s="23">
        <v>611.98</v>
      </c>
      <c r="AS1939" s="25">
        <v>-10000</v>
      </c>
      <c r="AT1939" s="23">
        <v>0</v>
      </c>
      <c r="AU1939" s="25">
        <v>9592.9699999999993</v>
      </c>
      <c r="AV1939" s="25">
        <v>3931.68</v>
      </c>
      <c r="AY1939" s="24">
        <v>3932</v>
      </c>
      <c r="AZ1939" s="23" t="s">
        <v>136</v>
      </c>
      <c r="BA1939" s="23">
        <v>0</v>
      </c>
      <c r="BD1939" s="24">
        <v>-24798</v>
      </c>
      <c r="BK1939" s="23" t="s">
        <v>5529</v>
      </c>
      <c r="BL1939" s="26">
        <v>45048</v>
      </c>
      <c r="BM1939" s="23" t="s">
        <v>286</v>
      </c>
      <c r="BO1939" s="23" t="s">
        <v>162</v>
      </c>
      <c r="BP1939" s="23" t="s">
        <v>146</v>
      </c>
      <c r="BQ1939" s="23" t="s">
        <v>272</v>
      </c>
      <c r="BS1939" s="23" t="s">
        <v>575</v>
      </c>
      <c r="BT1939" s="23" t="s">
        <v>874</v>
      </c>
      <c r="BV1939" s="24">
        <v>-9388</v>
      </c>
      <c r="BW1939" s="24">
        <v>13525</v>
      </c>
      <c r="BX1939" s="24">
        <v>-24798</v>
      </c>
      <c r="BZ1939" s="24">
        <v>717964</v>
      </c>
      <c r="CB1939" s="23" t="s">
        <v>437</v>
      </c>
      <c r="CC1939" s="23" t="s">
        <v>4057</v>
      </c>
      <c r="CF1939" s="23">
        <v>1</v>
      </c>
      <c r="CG1939" s="23">
        <v>42401</v>
      </c>
      <c r="CI1939" s="23" t="s">
        <v>275</v>
      </c>
      <c r="CJ1939" s="23" t="s">
        <v>150</v>
      </c>
      <c r="CK1939" s="23" t="s">
        <v>151</v>
      </c>
      <c r="CL1939" s="26">
        <v>44502</v>
      </c>
      <c r="CM1939" s="23" t="s">
        <v>3268</v>
      </c>
    </row>
    <row r="1940" spans="1:91" x14ac:dyDescent="0.25">
      <c r="A1940" s="23" t="s">
        <v>4066</v>
      </c>
      <c r="B1940" s="23" t="s">
        <v>4899</v>
      </c>
      <c r="C1940" s="23" t="s">
        <v>4900</v>
      </c>
      <c r="D1940" s="23" t="s">
        <v>14</v>
      </c>
      <c r="E1940" s="23" t="s">
        <v>4067</v>
      </c>
      <c r="F1940" s="23" t="s">
        <v>138</v>
      </c>
      <c r="G1940" s="23">
        <v>1955407</v>
      </c>
      <c r="H1940" s="23" t="s">
        <v>332</v>
      </c>
      <c r="I1940" s="23" t="s">
        <v>162</v>
      </c>
      <c r="J1940" s="23" t="s">
        <v>338</v>
      </c>
      <c r="K1940" s="23" t="s">
        <v>269</v>
      </c>
      <c r="L1940" s="23" t="s">
        <v>3404</v>
      </c>
      <c r="M1940" s="24">
        <v>2610</v>
      </c>
      <c r="P1940" s="25">
        <v>2609.5</v>
      </c>
      <c r="Q1940" s="24">
        <v>2610</v>
      </c>
      <c r="R1940" s="23">
        <v>0</v>
      </c>
      <c r="S1940" s="23" t="s">
        <v>142</v>
      </c>
      <c r="W1940" s="24">
        <v>2610</v>
      </c>
      <c r="Z1940" s="24">
        <v>13000</v>
      </c>
      <c r="AC1940" s="24">
        <v>13000</v>
      </c>
      <c r="AD1940" s="23" t="s">
        <v>160</v>
      </c>
      <c r="AE1940" s="24">
        <v>13000</v>
      </c>
      <c r="AF1940" s="24">
        <v>11025</v>
      </c>
      <c r="AH1940" s="24">
        <v>11025</v>
      </c>
      <c r="AI1940" s="23" t="s">
        <v>143</v>
      </c>
      <c r="AJ1940" s="23" t="s">
        <v>142</v>
      </c>
      <c r="AK1940" s="26">
        <v>44621</v>
      </c>
      <c r="AL1940" s="26">
        <v>44627</v>
      </c>
      <c r="AM1940" s="26">
        <v>44627</v>
      </c>
      <c r="AN1940" s="26">
        <v>44774</v>
      </c>
      <c r="AO1940" s="26">
        <v>44650</v>
      </c>
      <c r="AR1940" s="25">
        <v>2609.5</v>
      </c>
      <c r="BK1940" s="23" t="s">
        <v>4068</v>
      </c>
      <c r="BL1940" s="26">
        <v>44917</v>
      </c>
      <c r="BO1940" s="23" t="s">
        <v>162</v>
      </c>
      <c r="BP1940" s="23" t="s">
        <v>146</v>
      </c>
      <c r="BQ1940" s="23" t="s">
        <v>181</v>
      </c>
      <c r="BS1940" s="23" t="s">
        <v>575</v>
      </c>
      <c r="BT1940" s="23" t="s">
        <v>4063</v>
      </c>
      <c r="BV1940" s="24">
        <v>2610</v>
      </c>
      <c r="BW1940" s="23">
        <v>0</v>
      </c>
      <c r="BZ1940" s="24">
        <v>8416</v>
      </c>
      <c r="CB1940" s="23" t="s">
        <v>3066</v>
      </c>
      <c r="CC1940" s="23" t="s">
        <v>3066</v>
      </c>
      <c r="CF1940" s="23">
        <v>1</v>
      </c>
      <c r="CG1940" s="23">
        <v>41560</v>
      </c>
      <c r="CI1940" s="23" t="s">
        <v>149</v>
      </c>
      <c r="CJ1940" s="23" t="s">
        <v>150</v>
      </c>
      <c r="CK1940" s="23" t="s">
        <v>151</v>
      </c>
      <c r="CL1940" s="26">
        <v>44427</v>
      </c>
      <c r="CM1940" s="23" t="s">
        <v>3268</v>
      </c>
    </row>
    <row r="1941" spans="1:91" x14ac:dyDescent="0.25">
      <c r="A1941" s="23" t="s">
        <v>4069</v>
      </c>
      <c r="B1941" s="23" t="s">
        <v>4899</v>
      </c>
      <c r="C1941" s="23" t="s">
        <v>4900</v>
      </c>
      <c r="D1941" s="23" t="s">
        <v>0</v>
      </c>
      <c r="E1941" s="23" t="s">
        <v>6141</v>
      </c>
      <c r="F1941" s="23" t="s">
        <v>138</v>
      </c>
      <c r="G1941" s="23">
        <v>2123438</v>
      </c>
      <c r="H1941" s="23" t="s">
        <v>350</v>
      </c>
      <c r="I1941" s="23" t="s">
        <v>162</v>
      </c>
      <c r="J1941" s="23" t="s">
        <v>157</v>
      </c>
      <c r="K1941" s="23" t="s">
        <v>269</v>
      </c>
      <c r="L1941" s="23" t="s">
        <v>162</v>
      </c>
      <c r="N1941" s="24">
        <v>35000</v>
      </c>
      <c r="P1941" s="25">
        <v>35000</v>
      </c>
      <c r="Q1941" s="24">
        <v>70000</v>
      </c>
      <c r="R1941" s="24">
        <v>-35000</v>
      </c>
      <c r="S1941" s="23" t="s">
        <v>136</v>
      </c>
      <c r="T1941" s="24">
        <v>70000</v>
      </c>
      <c r="V1941" s="24">
        <v>70000</v>
      </c>
      <c r="W1941" s="24">
        <v>-35000</v>
      </c>
      <c r="Z1941" s="24">
        <v>34260</v>
      </c>
      <c r="AC1941" s="24">
        <v>34260</v>
      </c>
      <c r="AD1941" s="23" t="s">
        <v>160</v>
      </c>
      <c r="AE1941" s="24">
        <v>34260</v>
      </c>
      <c r="AG1941" s="24">
        <v>35000</v>
      </c>
      <c r="AH1941" s="24">
        <v>35000</v>
      </c>
      <c r="AI1941" s="23" t="s">
        <v>143</v>
      </c>
      <c r="AJ1941" s="23" t="s">
        <v>142</v>
      </c>
      <c r="AK1941" s="26">
        <v>45139</v>
      </c>
      <c r="AL1941" s="26">
        <v>45064</v>
      </c>
      <c r="AM1941" s="26">
        <v>45064</v>
      </c>
      <c r="AN1941" s="26">
        <v>45168</v>
      </c>
      <c r="AO1941" s="26">
        <v>45077</v>
      </c>
      <c r="BE1941" s="24">
        <v>35000</v>
      </c>
      <c r="BK1941" s="23" t="s">
        <v>6140</v>
      </c>
      <c r="BL1941" s="26">
        <v>45078</v>
      </c>
      <c r="BM1941" s="23" t="s">
        <v>286</v>
      </c>
      <c r="BO1941" s="23" t="s">
        <v>162</v>
      </c>
      <c r="BP1941" s="23" t="s">
        <v>146</v>
      </c>
      <c r="BQ1941" s="23" t="s">
        <v>272</v>
      </c>
      <c r="BS1941" s="23" t="s">
        <v>575</v>
      </c>
      <c r="BT1941" s="23" t="s">
        <v>4063</v>
      </c>
      <c r="BW1941" s="23">
        <v>0</v>
      </c>
      <c r="BX1941" s="24">
        <v>35000</v>
      </c>
      <c r="CB1941" s="23" t="s">
        <v>312</v>
      </c>
      <c r="CC1941" s="23" t="s">
        <v>315</v>
      </c>
      <c r="CF1941" s="23">
        <v>1</v>
      </c>
      <c r="CG1941" s="23">
        <v>42474</v>
      </c>
      <c r="CI1941" s="23" t="s">
        <v>275</v>
      </c>
      <c r="CJ1941" s="23" t="s">
        <v>150</v>
      </c>
      <c r="CK1941" s="23" t="s">
        <v>151</v>
      </c>
      <c r="CL1941" s="26">
        <v>44518</v>
      </c>
      <c r="CM1941" s="23" t="s">
        <v>3268</v>
      </c>
    </row>
    <row r="1942" spans="1:91" x14ac:dyDescent="0.25">
      <c r="A1942" s="23" t="s">
        <v>4070</v>
      </c>
      <c r="B1942" s="23" t="s">
        <v>4899</v>
      </c>
      <c r="C1942" s="23" t="s">
        <v>4900</v>
      </c>
      <c r="D1942" s="23" t="s">
        <v>0</v>
      </c>
      <c r="E1942" s="23" t="s">
        <v>4999</v>
      </c>
      <c r="F1942" s="23" t="s">
        <v>154</v>
      </c>
      <c r="G1942" s="23">
        <v>2096559</v>
      </c>
      <c r="H1942" s="23" t="s">
        <v>350</v>
      </c>
      <c r="I1942" s="23" t="s">
        <v>162</v>
      </c>
      <c r="J1942" s="23" t="s">
        <v>157</v>
      </c>
      <c r="K1942" s="23" t="s">
        <v>269</v>
      </c>
      <c r="L1942" s="23" t="s">
        <v>3404</v>
      </c>
      <c r="M1942" s="24">
        <v>10000</v>
      </c>
      <c r="N1942" s="24">
        <v>49000</v>
      </c>
      <c r="P1942" s="25">
        <v>59000</v>
      </c>
      <c r="Q1942" s="24">
        <v>54000</v>
      </c>
      <c r="R1942" s="24">
        <v>5000</v>
      </c>
      <c r="S1942" s="23" t="s">
        <v>133</v>
      </c>
      <c r="T1942" s="24">
        <v>54000</v>
      </c>
      <c r="V1942" s="24">
        <v>54000</v>
      </c>
      <c r="W1942" s="24">
        <v>5000</v>
      </c>
      <c r="Z1942" s="24">
        <v>19703</v>
      </c>
      <c r="AC1942" s="24">
        <v>19703</v>
      </c>
      <c r="AD1942" s="23" t="s">
        <v>134</v>
      </c>
      <c r="AE1942" s="24">
        <v>19703</v>
      </c>
      <c r="AF1942" s="24">
        <v>10000</v>
      </c>
      <c r="AG1942" s="24">
        <v>49000</v>
      </c>
      <c r="AH1942" s="24">
        <v>59000</v>
      </c>
      <c r="AI1942" s="23" t="s">
        <v>143</v>
      </c>
      <c r="AJ1942" s="23" t="s">
        <v>142</v>
      </c>
      <c r="AK1942" s="26">
        <v>45047</v>
      </c>
      <c r="AL1942" s="26">
        <v>45015</v>
      </c>
      <c r="AM1942" s="26">
        <v>45015</v>
      </c>
      <c r="AN1942" s="26">
        <v>45137</v>
      </c>
      <c r="AO1942" s="26">
        <v>45169</v>
      </c>
      <c r="AV1942" s="25">
        <v>10000</v>
      </c>
      <c r="AW1942" s="24">
        <v>5000</v>
      </c>
      <c r="AX1942" s="24">
        <v>5000</v>
      </c>
      <c r="AY1942" s="24">
        <v>5000</v>
      </c>
      <c r="AZ1942" s="23" t="s">
        <v>136</v>
      </c>
      <c r="BA1942" s="23">
        <v>0</v>
      </c>
      <c r="BD1942" s="24">
        <v>40000</v>
      </c>
      <c r="BE1942" s="24">
        <v>9000</v>
      </c>
      <c r="BK1942" s="23" t="s">
        <v>6139</v>
      </c>
      <c r="BL1942" s="26">
        <v>45078</v>
      </c>
      <c r="BM1942" s="23" t="s">
        <v>286</v>
      </c>
      <c r="BO1942" s="23" t="s">
        <v>162</v>
      </c>
      <c r="BP1942" s="23" t="s">
        <v>146</v>
      </c>
      <c r="BQ1942" s="23" t="s">
        <v>272</v>
      </c>
      <c r="BS1942" s="23" t="s">
        <v>575</v>
      </c>
      <c r="BT1942" s="23" t="s">
        <v>4063</v>
      </c>
      <c r="BW1942" s="24">
        <v>10000</v>
      </c>
      <c r="BX1942" s="24">
        <v>49000</v>
      </c>
      <c r="CB1942" s="23" t="s">
        <v>147</v>
      </c>
      <c r="CC1942" s="23" t="s">
        <v>3066</v>
      </c>
      <c r="CF1942" s="23">
        <v>1</v>
      </c>
      <c r="CG1942" s="23">
        <v>43167</v>
      </c>
      <c r="CI1942" s="23" t="s">
        <v>312</v>
      </c>
      <c r="CJ1942" s="23" t="s">
        <v>150</v>
      </c>
      <c r="CK1942" s="23" t="s">
        <v>151</v>
      </c>
      <c r="CL1942" s="26">
        <v>44634</v>
      </c>
      <c r="CM1942" s="23" t="s">
        <v>3268</v>
      </c>
    </row>
    <row r="1943" spans="1:91" x14ac:dyDescent="0.25">
      <c r="A1943" s="23" t="s">
        <v>4071</v>
      </c>
      <c r="B1943" s="23" t="s">
        <v>4899</v>
      </c>
      <c r="C1943" s="23" t="s">
        <v>4900</v>
      </c>
      <c r="D1943" s="23" t="s">
        <v>0</v>
      </c>
      <c r="E1943" s="23" t="s">
        <v>4072</v>
      </c>
      <c r="F1943" s="23" t="s">
        <v>154</v>
      </c>
      <c r="G1943" s="23">
        <v>1946227</v>
      </c>
      <c r="H1943" s="23" t="s">
        <v>2800</v>
      </c>
      <c r="I1943" s="23" t="s">
        <v>162</v>
      </c>
      <c r="J1943" s="23" t="s">
        <v>157</v>
      </c>
      <c r="K1943" s="23" t="s">
        <v>269</v>
      </c>
      <c r="L1943" s="23" t="s">
        <v>2801</v>
      </c>
      <c r="M1943" s="24">
        <v>1354</v>
      </c>
      <c r="N1943" s="24">
        <v>152000</v>
      </c>
      <c r="O1943" s="24">
        <v>19000</v>
      </c>
      <c r="P1943" s="25">
        <v>153353.82</v>
      </c>
      <c r="Q1943" s="24">
        <v>172104</v>
      </c>
      <c r="R1943" s="24">
        <v>-18750</v>
      </c>
      <c r="S1943" s="23" t="s">
        <v>136</v>
      </c>
      <c r="T1943" s="24">
        <v>172000</v>
      </c>
      <c r="V1943" s="24">
        <v>172000</v>
      </c>
      <c r="W1943" s="24">
        <v>-18646</v>
      </c>
      <c r="Z1943" s="24">
        <v>46000</v>
      </c>
      <c r="AC1943" s="24">
        <v>46000</v>
      </c>
      <c r="AD1943" s="23" t="s">
        <v>134</v>
      </c>
      <c r="AE1943" s="24">
        <v>46000</v>
      </c>
      <c r="AF1943" s="24">
        <v>26270</v>
      </c>
      <c r="AG1943" s="24">
        <v>171000</v>
      </c>
      <c r="AH1943" s="24">
        <v>197270</v>
      </c>
      <c r="AI1943" s="23" t="s">
        <v>143</v>
      </c>
      <c r="AJ1943" s="23" t="s">
        <v>142</v>
      </c>
      <c r="AK1943" s="26">
        <v>44593</v>
      </c>
      <c r="AL1943" s="26">
        <v>44599</v>
      </c>
      <c r="AM1943" s="26">
        <v>44599</v>
      </c>
      <c r="AN1943" s="26">
        <v>44682</v>
      </c>
      <c r="AO1943" s="26">
        <v>45169</v>
      </c>
      <c r="AR1943" s="23">
        <v>489.24</v>
      </c>
      <c r="AS1943" s="23">
        <v>118.76</v>
      </c>
      <c r="AT1943" s="23">
        <v>495.52</v>
      </c>
      <c r="AU1943" s="23">
        <v>124.2</v>
      </c>
      <c r="AV1943" s="23">
        <v>126.1</v>
      </c>
      <c r="AY1943" s="23">
        <v>126</v>
      </c>
      <c r="AZ1943" s="23" t="s">
        <v>136</v>
      </c>
      <c r="BD1943" s="24">
        <v>3000</v>
      </c>
      <c r="BE1943" s="24">
        <v>7000</v>
      </c>
      <c r="BF1943" s="24">
        <v>54000</v>
      </c>
      <c r="BG1943" s="24">
        <v>36000</v>
      </c>
      <c r="BH1943" s="24">
        <v>52000</v>
      </c>
      <c r="BJ1943" s="24">
        <v>19000</v>
      </c>
      <c r="BK1943" s="23" t="s">
        <v>6138</v>
      </c>
      <c r="BL1943" s="26">
        <v>45079</v>
      </c>
      <c r="BM1943" s="23" t="s">
        <v>286</v>
      </c>
      <c r="BO1943" s="23" t="s">
        <v>162</v>
      </c>
      <c r="BP1943" s="23" t="s">
        <v>146</v>
      </c>
      <c r="BQ1943" s="23" t="s">
        <v>272</v>
      </c>
      <c r="BS1943" s="23" t="s">
        <v>575</v>
      </c>
      <c r="BT1943" s="23" t="s">
        <v>4063</v>
      </c>
      <c r="BV1943" s="24">
        <v>1104</v>
      </c>
      <c r="BW1943" s="23">
        <v>250</v>
      </c>
      <c r="BX1943" s="24">
        <v>64000</v>
      </c>
      <c r="BY1943" s="24">
        <v>88000</v>
      </c>
      <c r="BZ1943" s="24">
        <v>24916</v>
      </c>
      <c r="CB1943" s="23" t="s">
        <v>2802</v>
      </c>
      <c r="CC1943" s="23" t="s">
        <v>4057</v>
      </c>
      <c r="CF1943" s="23">
        <v>1</v>
      </c>
      <c r="CG1943" s="23">
        <v>34867</v>
      </c>
      <c r="CI1943" s="23" t="s">
        <v>275</v>
      </c>
      <c r="CJ1943" s="23" t="s">
        <v>150</v>
      </c>
      <c r="CK1943" s="23" t="s">
        <v>151</v>
      </c>
      <c r="CL1943" s="26">
        <v>43707</v>
      </c>
      <c r="CM1943" s="23" t="s">
        <v>3268</v>
      </c>
    </row>
    <row r="1944" spans="1:91" x14ac:dyDescent="0.25">
      <c r="A1944" s="23" t="s">
        <v>4073</v>
      </c>
      <c r="B1944" s="23" t="s">
        <v>4899</v>
      </c>
      <c r="C1944" s="23" t="s">
        <v>4900</v>
      </c>
      <c r="D1944" s="23" t="s">
        <v>0</v>
      </c>
      <c r="E1944" s="23" t="s">
        <v>4074</v>
      </c>
      <c r="F1944" s="23" t="s">
        <v>154</v>
      </c>
      <c r="G1944" s="23">
        <v>2036560</v>
      </c>
      <c r="H1944" s="23" t="s">
        <v>350</v>
      </c>
      <c r="I1944" s="23" t="s">
        <v>162</v>
      </c>
      <c r="J1944" s="23" t="s">
        <v>268</v>
      </c>
      <c r="K1944" s="23" t="s">
        <v>158</v>
      </c>
      <c r="L1944" s="23" t="s">
        <v>162</v>
      </c>
      <c r="M1944" s="24">
        <v>41412</v>
      </c>
      <c r="P1944" s="25">
        <v>41411.879999999997</v>
      </c>
      <c r="Q1944" s="24">
        <v>45627</v>
      </c>
      <c r="R1944" s="24">
        <v>-4215</v>
      </c>
      <c r="S1944" s="23" t="s">
        <v>133</v>
      </c>
      <c r="T1944" s="24">
        <v>45000</v>
      </c>
      <c r="V1944" s="24">
        <v>45000</v>
      </c>
      <c r="W1944" s="24">
        <v>-3588</v>
      </c>
      <c r="Z1944" s="24">
        <v>80000</v>
      </c>
      <c r="AC1944" s="24">
        <v>80000</v>
      </c>
      <c r="AD1944" s="23" t="s">
        <v>160</v>
      </c>
      <c r="AE1944" s="24">
        <v>80000</v>
      </c>
      <c r="AF1944" s="24">
        <v>75356</v>
      </c>
      <c r="AH1944" s="24">
        <v>75356</v>
      </c>
      <c r="AI1944" s="23" t="s">
        <v>143</v>
      </c>
      <c r="AJ1944" s="23" t="s">
        <v>142</v>
      </c>
      <c r="AK1944" s="26">
        <v>44866</v>
      </c>
      <c r="AL1944" s="26">
        <v>44844</v>
      </c>
      <c r="AM1944" s="26">
        <v>44844</v>
      </c>
      <c r="AN1944" s="26">
        <v>45061</v>
      </c>
      <c r="AO1944" s="26">
        <v>45046</v>
      </c>
      <c r="AR1944" s="23">
        <v>153.72999999999999</v>
      </c>
      <c r="AS1944" s="23">
        <v>159.4</v>
      </c>
      <c r="AT1944" s="23">
        <v>314.08</v>
      </c>
      <c r="AU1944" s="25">
        <v>38204.78</v>
      </c>
      <c r="AV1944" s="25">
        <v>2579.89</v>
      </c>
      <c r="AW1944" s="24">
        <v>2000</v>
      </c>
      <c r="AX1944" s="24">
        <v>2000</v>
      </c>
      <c r="AY1944" s="23">
        <v>580</v>
      </c>
      <c r="AZ1944" s="23" t="s">
        <v>136</v>
      </c>
      <c r="BA1944" s="23">
        <v>0</v>
      </c>
      <c r="BK1944" s="23" t="s">
        <v>5528</v>
      </c>
      <c r="BL1944" s="26">
        <v>45042</v>
      </c>
      <c r="BM1944" s="23" t="s">
        <v>444</v>
      </c>
      <c r="BO1944" s="23" t="s">
        <v>162</v>
      </c>
      <c r="BP1944" s="23" t="s">
        <v>146</v>
      </c>
      <c r="BQ1944" s="23" t="s">
        <v>272</v>
      </c>
      <c r="BS1944" s="23" t="s">
        <v>575</v>
      </c>
      <c r="BT1944" s="23" t="s">
        <v>4063</v>
      </c>
      <c r="BV1944" s="23">
        <v>627</v>
      </c>
      <c r="BW1944" s="24">
        <v>40785</v>
      </c>
      <c r="BZ1944" s="24">
        <v>33944</v>
      </c>
      <c r="CB1944" s="23" t="s">
        <v>312</v>
      </c>
      <c r="CC1944" s="23" t="s">
        <v>1261</v>
      </c>
      <c r="CF1944" s="23">
        <v>1</v>
      </c>
      <c r="CG1944" s="23">
        <v>45931</v>
      </c>
      <c r="CI1944" s="23" t="s">
        <v>312</v>
      </c>
      <c r="CJ1944" s="23" t="s">
        <v>150</v>
      </c>
      <c r="CK1944" s="23" t="s">
        <v>151</v>
      </c>
      <c r="CL1944" s="26">
        <v>44833</v>
      </c>
      <c r="CM1944" s="23" t="s">
        <v>3268</v>
      </c>
    </row>
    <row r="1945" spans="1:91" x14ac:dyDescent="0.25">
      <c r="A1945" s="23" t="s">
        <v>4998</v>
      </c>
      <c r="B1945" s="23" t="s">
        <v>4899</v>
      </c>
      <c r="C1945" s="23" t="s">
        <v>4900</v>
      </c>
      <c r="D1945" s="23" t="s">
        <v>0</v>
      </c>
      <c r="E1945" s="23" t="s">
        <v>4997</v>
      </c>
      <c r="F1945" s="23" t="s">
        <v>138</v>
      </c>
      <c r="G1945" s="23">
        <v>1838242</v>
      </c>
      <c r="H1945" s="23" t="s">
        <v>350</v>
      </c>
      <c r="I1945" s="23" t="s">
        <v>162</v>
      </c>
      <c r="J1945" s="23" t="s">
        <v>268</v>
      </c>
      <c r="K1945" s="23" t="s">
        <v>1018</v>
      </c>
      <c r="L1945" s="23" t="s">
        <v>333</v>
      </c>
      <c r="M1945" s="24">
        <v>1344</v>
      </c>
      <c r="P1945" s="25">
        <v>1343.8</v>
      </c>
      <c r="Q1945" s="23">
        <v>672</v>
      </c>
      <c r="R1945" s="23">
        <v>672</v>
      </c>
      <c r="S1945" s="23" t="s">
        <v>136</v>
      </c>
      <c r="W1945" s="24">
        <v>1344</v>
      </c>
      <c r="Z1945" s="24">
        <v>40000</v>
      </c>
      <c r="AB1945" s="24">
        <v>14000</v>
      </c>
      <c r="AC1945" s="24">
        <v>65000</v>
      </c>
      <c r="AD1945" s="23" t="s">
        <v>417</v>
      </c>
      <c r="AE1945" s="24">
        <v>65000</v>
      </c>
      <c r="AF1945" s="24">
        <v>63998</v>
      </c>
      <c r="AH1945" s="24">
        <v>63998</v>
      </c>
      <c r="AI1945" s="23" t="s">
        <v>143</v>
      </c>
      <c r="AJ1945" s="23" t="s">
        <v>142</v>
      </c>
      <c r="AK1945" s="26">
        <v>44317</v>
      </c>
      <c r="AL1945" s="26">
        <v>44309</v>
      </c>
      <c r="AM1945" s="26">
        <v>44309</v>
      </c>
      <c r="AN1945" s="26">
        <v>44346</v>
      </c>
      <c r="AO1945" s="26">
        <v>44895</v>
      </c>
      <c r="AT1945" s="23">
        <v>671.9</v>
      </c>
      <c r="AV1945" s="23">
        <v>671.9</v>
      </c>
      <c r="AY1945" s="23">
        <v>672</v>
      </c>
      <c r="AZ1945" s="23" t="s">
        <v>136</v>
      </c>
      <c r="BK1945" s="23" t="s">
        <v>4996</v>
      </c>
      <c r="BL1945" s="26">
        <v>44896</v>
      </c>
      <c r="BM1945" s="23" t="s">
        <v>286</v>
      </c>
      <c r="BO1945" s="23" t="s">
        <v>162</v>
      </c>
      <c r="BP1945" s="23" t="s">
        <v>146</v>
      </c>
      <c r="BQ1945" s="23" t="s">
        <v>215</v>
      </c>
      <c r="BS1945" s="23" t="s">
        <v>575</v>
      </c>
      <c r="BT1945" s="23" t="s">
        <v>4063</v>
      </c>
      <c r="BV1945" s="23">
        <v>672</v>
      </c>
      <c r="BW1945" s="23">
        <v>672</v>
      </c>
      <c r="BZ1945" s="24">
        <v>9527</v>
      </c>
      <c r="CB1945" s="23" t="s">
        <v>251</v>
      </c>
      <c r="CC1945" s="23" t="s">
        <v>421</v>
      </c>
      <c r="CF1945" s="23">
        <v>1</v>
      </c>
      <c r="CG1945" s="23">
        <v>24281</v>
      </c>
      <c r="CI1945" s="23" t="s">
        <v>149</v>
      </c>
      <c r="CJ1945" s="23" t="s">
        <v>150</v>
      </c>
      <c r="CK1945" s="23" t="s">
        <v>151</v>
      </c>
      <c r="CL1945" s="26">
        <v>42937</v>
      </c>
      <c r="CM1945" s="23" t="s">
        <v>2080</v>
      </c>
    </row>
    <row r="1946" spans="1:91" x14ac:dyDescent="0.25">
      <c r="A1946" s="23" t="s">
        <v>2040</v>
      </c>
      <c r="B1946" s="23" t="s">
        <v>4899</v>
      </c>
      <c r="C1946" s="23" t="s">
        <v>4900</v>
      </c>
      <c r="D1946" s="23" t="s">
        <v>14</v>
      </c>
      <c r="E1946" s="23" t="s">
        <v>2041</v>
      </c>
      <c r="F1946" s="23" t="s">
        <v>138</v>
      </c>
      <c r="G1946" s="23">
        <v>1801895</v>
      </c>
      <c r="H1946" s="23" t="s">
        <v>327</v>
      </c>
      <c r="I1946" s="23" t="s">
        <v>162</v>
      </c>
      <c r="J1946" s="23" t="s">
        <v>268</v>
      </c>
      <c r="K1946" s="23" t="s">
        <v>269</v>
      </c>
      <c r="L1946" s="23" t="s">
        <v>1788</v>
      </c>
      <c r="M1946" s="24">
        <v>8286</v>
      </c>
      <c r="N1946" s="23">
        <v>1</v>
      </c>
      <c r="P1946" s="25">
        <v>8287</v>
      </c>
      <c r="Q1946" s="24">
        <v>8288</v>
      </c>
      <c r="R1946" s="23">
        <v>-1</v>
      </c>
      <c r="S1946" s="23" t="s">
        <v>133</v>
      </c>
      <c r="T1946" s="24">
        <v>18893</v>
      </c>
      <c r="V1946" s="24">
        <v>18893</v>
      </c>
      <c r="W1946" s="24">
        <v>-10606</v>
      </c>
      <c r="Z1946" s="24">
        <v>75567</v>
      </c>
      <c r="AC1946" s="24">
        <v>75567</v>
      </c>
      <c r="AD1946" s="23" t="s">
        <v>160</v>
      </c>
      <c r="AE1946" s="24">
        <v>75567</v>
      </c>
      <c r="AF1946" s="24">
        <v>33166</v>
      </c>
      <c r="AG1946" s="23">
        <v>1</v>
      </c>
      <c r="AH1946" s="24">
        <v>33167</v>
      </c>
      <c r="AI1946" s="23" t="s">
        <v>143</v>
      </c>
      <c r="AJ1946" s="23" t="s">
        <v>142</v>
      </c>
      <c r="AK1946" s="26">
        <v>44866</v>
      </c>
      <c r="AL1946" s="26">
        <v>44224</v>
      </c>
      <c r="AM1946" s="26">
        <v>44224</v>
      </c>
      <c r="AN1946" s="26">
        <v>44561</v>
      </c>
      <c r="AO1946" s="26">
        <v>44980</v>
      </c>
      <c r="AR1946" s="23">
        <v>0</v>
      </c>
      <c r="AS1946" s="23">
        <v>0</v>
      </c>
      <c r="AT1946" s="23">
        <v>288.5</v>
      </c>
      <c r="AV1946" s="25">
        <v>7997.5</v>
      </c>
      <c r="AW1946" s="24">
        <v>7998</v>
      </c>
      <c r="AX1946" s="24">
        <v>7998</v>
      </c>
      <c r="AY1946" s="23">
        <v>-1</v>
      </c>
      <c r="AZ1946" s="23" t="s">
        <v>133</v>
      </c>
      <c r="BI1946" s="23">
        <v>1</v>
      </c>
      <c r="BK1946" s="23" t="s">
        <v>4995</v>
      </c>
      <c r="BL1946" s="26">
        <v>45020</v>
      </c>
      <c r="BM1946" s="23" t="s">
        <v>1259</v>
      </c>
      <c r="BO1946" s="23" t="s">
        <v>162</v>
      </c>
      <c r="BP1946" s="23" t="s">
        <v>146</v>
      </c>
      <c r="BQ1946" s="23" t="s">
        <v>290</v>
      </c>
      <c r="BS1946" s="23" t="s">
        <v>328</v>
      </c>
      <c r="BT1946" s="23" t="s">
        <v>2042</v>
      </c>
      <c r="BV1946" s="23">
        <v>289</v>
      </c>
      <c r="BW1946" s="24">
        <v>7998</v>
      </c>
      <c r="BY1946" s="23">
        <v>1</v>
      </c>
      <c r="BZ1946" s="24">
        <v>24880</v>
      </c>
      <c r="CB1946" s="23" t="s">
        <v>218</v>
      </c>
      <c r="CC1946" s="23" t="s">
        <v>218</v>
      </c>
      <c r="CF1946" s="23">
        <v>1</v>
      </c>
      <c r="CG1946" s="23">
        <v>37023</v>
      </c>
      <c r="CI1946" s="23" t="s">
        <v>149</v>
      </c>
      <c r="CJ1946" s="23" t="s">
        <v>736</v>
      </c>
      <c r="CK1946" s="23" t="s">
        <v>737</v>
      </c>
      <c r="CL1946" s="26">
        <v>44025</v>
      </c>
      <c r="CM1946" s="23" t="s">
        <v>1785</v>
      </c>
    </row>
    <row r="1947" spans="1:91" x14ac:dyDescent="0.25">
      <c r="A1947" s="23" t="s">
        <v>1526</v>
      </c>
      <c r="B1947" s="23" t="s">
        <v>4899</v>
      </c>
      <c r="C1947" s="23" t="s">
        <v>4900</v>
      </c>
      <c r="D1947" s="23" t="s">
        <v>0</v>
      </c>
      <c r="E1947" s="23" t="s">
        <v>1527</v>
      </c>
      <c r="F1947" s="23" t="s">
        <v>154</v>
      </c>
      <c r="G1947" s="23">
        <v>2076516</v>
      </c>
      <c r="H1947" s="23" t="s">
        <v>684</v>
      </c>
      <c r="I1947" s="23" t="s">
        <v>162</v>
      </c>
      <c r="J1947" s="23" t="s">
        <v>268</v>
      </c>
      <c r="K1947" s="23" t="s">
        <v>269</v>
      </c>
      <c r="L1947" s="23" t="s">
        <v>214</v>
      </c>
      <c r="M1947" s="24">
        <v>90602</v>
      </c>
      <c r="P1947" s="25">
        <v>90601.83</v>
      </c>
      <c r="Q1947" s="24">
        <v>86034</v>
      </c>
      <c r="R1947" s="24">
        <v>4568</v>
      </c>
      <c r="S1947" s="23" t="s">
        <v>133</v>
      </c>
      <c r="W1947" s="24">
        <v>90602</v>
      </c>
      <c r="Z1947" s="24">
        <v>85474</v>
      </c>
      <c r="AC1947" s="24">
        <v>85474</v>
      </c>
      <c r="AD1947" s="23" t="s">
        <v>160</v>
      </c>
      <c r="AE1947" s="24">
        <v>85474</v>
      </c>
      <c r="AF1947" s="24">
        <v>90602</v>
      </c>
      <c r="AH1947" s="24">
        <v>90602</v>
      </c>
      <c r="AI1947" s="23" t="s">
        <v>143</v>
      </c>
      <c r="AJ1947" s="23" t="s">
        <v>142</v>
      </c>
      <c r="AK1947" s="26">
        <v>44986</v>
      </c>
      <c r="AL1947" s="26">
        <v>44952</v>
      </c>
      <c r="AM1947" s="26">
        <v>44952</v>
      </c>
      <c r="AN1947" s="26">
        <v>44996</v>
      </c>
      <c r="AO1947" s="26">
        <v>45002</v>
      </c>
      <c r="AT1947" s="25">
        <v>86034.04</v>
      </c>
      <c r="AU1947" s="25">
        <v>3871.57</v>
      </c>
      <c r="AV1947" s="23">
        <v>696.22</v>
      </c>
      <c r="AW1947" s="24">
        <v>4000</v>
      </c>
      <c r="AX1947" s="24">
        <v>4000</v>
      </c>
      <c r="AY1947" s="24">
        <v>-3304</v>
      </c>
      <c r="AZ1947" s="23" t="s">
        <v>136</v>
      </c>
      <c r="BK1947" s="23" t="s">
        <v>5527</v>
      </c>
      <c r="BL1947" s="26">
        <v>45054</v>
      </c>
      <c r="BM1947" s="23" t="s">
        <v>286</v>
      </c>
      <c r="BO1947" s="23" t="s">
        <v>162</v>
      </c>
      <c r="BP1947" s="23" t="s">
        <v>146</v>
      </c>
      <c r="BQ1947" s="23" t="s">
        <v>215</v>
      </c>
      <c r="BS1947" s="23" t="s">
        <v>313</v>
      </c>
      <c r="BT1947" s="23" t="s">
        <v>877</v>
      </c>
      <c r="BV1947" s="24">
        <v>86034</v>
      </c>
      <c r="BW1947" s="24">
        <v>4568</v>
      </c>
      <c r="CB1947" s="23" t="s">
        <v>218</v>
      </c>
      <c r="CC1947" s="23" t="s">
        <v>758</v>
      </c>
      <c r="CF1947" s="23">
        <v>1</v>
      </c>
      <c r="CG1947" s="23">
        <v>46461</v>
      </c>
      <c r="CI1947" s="23" t="s">
        <v>275</v>
      </c>
      <c r="CJ1947" s="23" t="s">
        <v>150</v>
      </c>
      <c r="CK1947" s="23" t="s">
        <v>151</v>
      </c>
      <c r="CL1947" s="26">
        <v>44939</v>
      </c>
      <c r="CM1947" s="23" t="s">
        <v>42</v>
      </c>
    </row>
    <row r="1948" spans="1:91" x14ac:dyDescent="0.25">
      <c r="A1948" s="23" t="s">
        <v>875</v>
      </c>
      <c r="B1948" s="23" t="s">
        <v>4899</v>
      </c>
      <c r="C1948" s="23" t="s">
        <v>4900</v>
      </c>
      <c r="D1948" s="23" t="s">
        <v>14</v>
      </c>
      <c r="E1948" s="23" t="s">
        <v>876</v>
      </c>
      <c r="F1948" s="23" t="s">
        <v>138</v>
      </c>
      <c r="G1948" s="23">
        <v>2085559</v>
      </c>
      <c r="H1948" s="23" t="s">
        <v>684</v>
      </c>
      <c r="I1948" s="23" t="s">
        <v>162</v>
      </c>
      <c r="J1948" s="23" t="s">
        <v>268</v>
      </c>
      <c r="L1948" s="23" t="s">
        <v>468</v>
      </c>
      <c r="M1948" s="24">
        <v>7937</v>
      </c>
      <c r="P1948" s="25">
        <v>7937.39</v>
      </c>
      <c r="Q1948" s="24">
        <v>8500</v>
      </c>
      <c r="R1948" s="23">
        <v>-563</v>
      </c>
      <c r="S1948" s="23" t="s">
        <v>133</v>
      </c>
      <c r="T1948" s="24">
        <v>7001</v>
      </c>
      <c r="U1948" s="24">
        <v>1350</v>
      </c>
      <c r="V1948" s="24">
        <v>8351</v>
      </c>
      <c r="W1948" s="23">
        <v>-414</v>
      </c>
      <c r="Z1948" s="24">
        <v>8177</v>
      </c>
      <c r="AC1948" s="24">
        <v>8177</v>
      </c>
      <c r="AD1948" s="23" t="s">
        <v>160</v>
      </c>
      <c r="AE1948" s="24">
        <v>8177</v>
      </c>
      <c r="AF1948" s="24">
        <v>7937</v>
      </c>
      <c r="AH1948" s="24">
        <v>7937</v>
      </c>
      <c r="AI1948" s="23" t="s">
        <v>143</v>
      </c>
      <c r="AJ1948" s="23" t="s">
        <v>142</v>
      </c>
      <c r="AK1948" s="26">
        <v>45017</v>
      </c>
      <c r="AL1948" s="26">
        <v>44979</v>
      </c>
      <c r="AM1948" s="26">
        <v>44979</v>
      </c>
      <c r="AN1948" s="26">
        <v>45051</v>
      </c>
      <c r="AO1948" s="26">
        <v>45046</v>
      </c>
      <c r="AU1948" s="25">
        <v>8234.08</v>
      </c>
      <c r="AV1948" s="23">
        <v>-296.69</v>
      </c>
      <c r="AY1948" s="23">
        <v>-297</v>
      </c>
      <c r="AZ1948" s="23" t="s">
        <v>136</v>
      </c>
      <c r="BK1948" s="23" t="s">
        <v>6137</v>
      </c>
      <c r="BL1948" s="26">
        <v>45068</v>
      </c>
      <c r="BM1948" s="23" t="s">
        <v>286</v>
      </c>
      <c r="BO1948" s="23" t="s">
        <v>162</v>
      </c>
      <c r="BP1948" s="23" t="s">
        <v>146</v>
      </c>
      <c r="BQ1948" s="23" t="s">
        <v>195</v>
      </c>
      <c r="BS1948" s="23" t="s">
        <v>313</v>
      </c>
      <c r="BT1948" s="23" t="s">
        <v>877</v>
      </c>
      <c r="BW1948" s="24">
        <v>7937</v>
      </c>
      <c r="CB1948" s="23" t="s">
        <v>196</v>
      </c>
      <c r="CC1948" s="23" t="s">
        <v>758</v>
      </c>
      <c r="CF1948" s="23">
        <v>1</v>
      </c>
      <c r="CG1948" s="23">
        <v>45452</v>
      </c>
      <c r="CI1948" s="23" t="s">
        <v>275</v>
      </c>
      <c r="CJ1948" s="23" t="s">
        <v>150</v>
      </c>
      <c r="CK1948" s="23" t="s">
        <v>151</v>
      </c>
      <c r="CL1948" s="26">
        <v>44799</v>
      </c>
      <c r="CM1948" s="23" t="s">
        <v>531</v>
      </c>
    </row>
    <row r="1949" spans="1:91" x14ac:dyDescent="0.25">
      <c r="A1949" s="23" t="s">
        <v>4075</v>
      </c>
      <c r="B1949" s="23" t="s">
        <v>4899</v>
      </c>
      <c r="C1949" s="23" t="s">
        <v>4900</v>
      </c>
      <c r="D1949" s="23" t="s">
        <v>0</v>
      </c>
      <c r="E1949" s="23" t="s">
        <v>4076</v>
      </c>
      <c r="F1949" s="23" t="s">
        <v>154</v>
      </c>
      <c r="G1949" s="23">
        <v>1971974</v>
      </c>
      <c r="H1949" s="23" t="s">
        <v>684</v>
      </c>
      <c r="I1949" s="23" t="s">
        <v>162</v>
      </c>
      <c r="J1949" s="23" t="s">
        <v>157</v>
      </c>
      <c r="K1949" s="23" t="s">
        <v>269</v>
      </c>
      <c r="L1949" s="23" t="s">
        <v>4077</v>
      </c>
      <c r="M1949" s="24">
        <v>13804</v>
      </c>
      <c r="N1949" s="24">
        <v>160000</v>
      </c>
      <c r="P1949" s="25">
        <v>173803.86</v>
      </c>
      <c r="Q1949" s="24">
        <v>171939</v>
      </c>
      <c r="R1949" s="24">
        <v>1865</v>
      </c>
      <c r="S1949" s="23" t="s">
        <v>133</v>
      </c>
      <c r="U1949" s="24">
        <v>183000</v>
      </c>
      <c r="V1949" s="24">
        <v>183000</v>
      </c>
      <c r="W1949" s="24">
        <v>-9196</v>
      </c>
      <c r="Z1949" s="24">
        <v>78000</v>
      </c>
      <c r="AA1949" s="24">
        <v>248000</v>
      </c>
      <c r="AC1949" s="24">
        <v>326000</v>
      </c>
      <c r="AD1949" s="23" t="s">
        <v>160</v>
      </c>
      <c r="AE1949" s="24">
        <v>326000</v>
      </c>
      <c r="AF1949" s="24">
        <v>195807</v>
      </c>
      <c r="AG1949" s="24">
        <v>160000</v>
      </c>
      <c r="AH1949" s="24">
        <v>355807</v>
      </c>
      <c r="AI1949" s="23" t="s">
        <v>143</v>
      </c>
      <c r="AJ1949" s="23" t="s">
        <v>142</v>
      </c>
      <c r="AK1949" s="26">
        <v>44743</v>
      </c>
      <c r="AL1949" s="26">
        <v>44672</v>
      </c>
      <c r="AM1949" s="26">
        <v>44672</v>
      </c>
      <c r="AN1949" s="26">
        <v>44771</v>
      </c>
      <c r="AO1949" s="26">
        <v>45230</v>
      </c>
      <c r="AR1949" s="25">
        <v>5395.61</v>
      </c>
      <c r="AS1949" s="25">
        <v>5388.18</v>
      </c>
      <c r="AT1949" s="25">
        <v>1155.07</v>
      </c>
      <c r="AU1949" s="23">
        <v>925.12</v>
      </c>
      <c r="AV1949" s="23">
        <v>939.88</v>
      </c>
      <c r="AY1949" s="23">
        <v>940</v>
      </c>
      <c r="AZ1949" s="23" t="s">
        <v>136</v>
      </c>
      <c r="BF1949" s="24">
        <v>160000</v>
      </c>
      <c r="BK1949" s="23" t="s">
        <v>6136</v>
      </c>
      <c r="BL1949" s="26">
        <v>45086</v>
      </c>
      <c r="BM1949" s="23" t="s">
        <v>286</v>
      </c>
      <c r="BO1949" s="23" t="s">
        <v>162</v>
      </c>
      <c r="BP1949" s="23" t="s">
        <v>146</v>
      </c>
      <c r="BQ1949" s="23" t="s">
        <v>215</v>
      </c>
      <c r="BS1949" s="23" t="s">
        <v>313</v>
      </c>
      <c r="BT1949" s="23" t="s">
        <v>877</v>
      </c>
      <c r="BV1949" s="24">
        <v>11939</v>
      </c>
      <c r="BW1949" s="24">
        <v>1865</v>
      </c>
      <c r="BX1949" s="24">
        <v>160000</v>
      </c>
      <c r="BZ1949" s="24">
        <v>182003</v>
      </c>
      <c r="CB1949" s="23" t="s">
        <v>218</v>
      </c>
      <c r="CC1949" s="23" t="s">
        <v>758</v>
      </c>
      <c r="CD1949" s="23" t="s">
        <v>166</v>
      </c>
      <c r="CF1949" s="23">
        <v>1</v>
      </c>
      <c r="CG1949" s="23">
        <v>26316</v>
      </c>
      <c r="CI1949" s="23" t="s">
        <v>275</v>
      </c>
      <c r="CJ1949" s="23" t="s">
        <v>150</v>
      </c>
      <c r="CK1949" s="23" t="s">
        <v>151</v>
      </c>
      <c r="CL1949" s="26">
        <v>42995</v>
      </c>
      <c r="CM1949" s="23" t="s">
        <v>3268</v>
      </c>
    </row>
    <row r="1950" spans="1:91" x14ac:dyDescent="0.25">
      <c r="A1950" s="23" t="s">
        <v>4078</v>
      </c>
      <c r="B1950" s="23" t="s">
        <v>4899</v>
      </c>
      <c r="C1950" s="23" t="s">
        <v>4900</v>
      </c>
      <c r="D1950" s="23" t="s">
        <v>0</v>
      </c>
      <c r="E1950" s="23" t="s">
        <v>6135</v>
      </c>
      <c r="F1950" s="23" t="s">
        <v>154</v>
      </c>
      <c r="G1950" s="23">
        <v>2133858</v>
      </c>
      <c r="H1950" s="23" t="s">
        <v>2800</v>
      </c>
      <c r="I1950" s="23" t="s">
        <v>162</v>
      </c>
      <c r="J1950" s="23" t="s">
        <v>157</v>
      </c>
      <c r="K1950" s="23" t="s">
        <v>269</v>
      </c>
      <c r="L1950" s="23" t="s">
        <v>3390</v>
      </c>
      <c r="N1950" s="24">
        <v>30800</v>
      </c>
      <c r="O1950" s="24">
        <v>9000</v>
      </c>
      <c r="P1950" s="25">
        <v>30800</v>
      </c>
      <c r="Q1950" s="24">
        <v>40000</v>
      </c>
      <c r="R1950" s="24">
        <v>-9200</v>
      </c>
      <c r="S1950" s="23" t="s">
        <v>136</v>
      </c>
      <c r="T1950" s="24">
        <v>40000</v>
      </c>
      <c r="V1950" s="24">
        <v>40000</v>
      </c>
      <c r="W1950" s="24">
        <v>-9200</v>
      </c>
      <c r="Z1950" s="24">
        <v>39955</v>
      </c>
      <c r="AC1950" s="24">
        <v>39955</v>
      </c>
      <c r="AD1950" s="23" t="s">
        <v>160</v>
      </c>
      <c r="AE1950" s="24">
        <v>39955</v>
      </c>
      <c r="AG1950" s="24">
        <v>39800</v>
      </c>
      <c r="AH1950" s="24">
        <v>39800</v>
      </c>
      <c r="AI1950" s="23" t="s">
        <v>143</v>
      </c>
      <c r="AJ1950" s="23" t="s">
        <v>142</v>
      </c>
      <c r="AK1950" s="26">
        <v>45108</v>
      </c>
      <c r="AL1950" s="26">
        <v>45086</v>
      </c>
      <c r="AM1950" s="26">
        <v>45086</v>
      </c>
      <c r="AN1950" s="26">
        <v>45214</v>
      </c>
      <c r="AO1950" s="26">
        <v>45230</v>
      </c>
      <c r="BD1950" s="23">
        <v>800</v>
      </c>
      <c r="BE1950" s="24">
        <v>8000</v>
      </c>
      <c r="BF1950" s="24">
        <v>20000</v>
      </c>
      <c r="BG1950" s="24">
        <v>2000</v>
      </c>
      <c r="BJ1950" s="24">
        <v>9000</v>
      </c>
      <c r="BK1950" s="23" t="s">
        <v>6134</v>
      </c>
      <c r="BL1950" s="26">
        <v>45083</v>
      </c>
      <c r="BM1950" s="23" t="s">
        <v>286</v>
      </c>
      <c r="BO1950" s="23" t="s">
        <v>162</v>
      </c>
      <c r="BP1950" s="23" t="s">
        <v>146</v>
      </c>
      <c r="BQ1950" s="23" t="s">
        <v>272</v>
      </c>
      <c r="BS1950" s="23" t="s">
        <v>781</v>
      </c>
      <c r="BT1950" s="23" t="s">
        <v>4079</v>
      </c>
      <c r="BW1950" s="23">
        <v>0</v>
      </c>
      <c r="BX1950" s="24">
        <v>28800</v>
      </c>
      <c r="BY1950" s="24">
        <v>2000</v>
      </c>
      <c r="CB1950" s="23" t="s">
        <v>3265</v>
      </c>
      <c r="CC1950" s="23" t="s">
        <v>3769</v>
      </c>
      <c r="CF1950" s="23">
        <v>1</v>
      </c>
      <c r="CG1950" s="23">
        <v>40814</v>
      </c>
      <c r="CI1950" s="23" t="s">
        <v>275</v>
      </c>
      <c r="CJ1950" s="23" t="s">
        <v>150</v>
      </c>
      <c r="CK1950" s="23" t="s">
        <v>151</v>
      </c>
      <c r="CL1950" s="26">
        <v>44405</v>
      </c>
      <c r="CM1950" s="23" t="s">
        <v>3268</v>
      </c>
    </row>
    <row r="1951" spans="1:91" x14ac:dyDescent="0.25">
      <c r="A1951" s="23" t="s">
        <v>4080</v>
      </c>
      <c r="B1951" s="23" t="s">
        <v>4899</v>
      </c>
      <c r="C1951" s="23" t="s">
        <v>4900</v>
      </c>
      <c r="D1951" s="23" t="s">
        <v>0</v>
      </c>
      <c r="E1951" s="23" t="s">
        <v>4081</v>
      </c>
      <c r="F1951" s="23" t="s">
        <v>154</v>
      </c>
      <c r="G1951" s="23">
        <v>2021971</v>
      </c>
      <c r="H1951" s="23" t="s">
        <v>2541</v>
      </c>
      <c r="I1951" s="23" t="s">
        <v>162</v>
      </c>
      <c r="J1951" s="23" t="s">
        <v>338</v>
      </c>
      <c r="K1951" s="23" t="s">
        <v>269</v>
      </c>
      <c r="L1951" s="23" t="s">
        <v>3326</v>
      </c>
      <c r="M1951" s="24">
        <v>2203</v>
      </c>
      <c r="O1951" s="23">
        <v>0</v>
      </c>
      <c r="P1951" s="25">
        <v>2202.67</v>
      </c>
      <c r="Q1951" s="24">
        <v>2203</v>
      </c>
      <c r="R1951" s="23">
        <v>0</v>
      </c>
      <c r="S1951" s="23" t="s">
        <v>142</v>
      </c>
      <c r="W1951" s="24">
        <v>2203</v>
      </c>
      <c r="Z1951" s="24">
        <v>106000</v>
      </c>
      <c r="AC1951" s="24">
        <v>106000</v>
      </c>
      <c r="AD1951" s="23" t="s">
        <v>160</v>
      </c>
      <c r="AE1951" s="24">
        <v>106000</v>
      </c>
      <c r="AF1951" s="24">
        <v>73073</v>
      </c>
      <c r="AG1951" s="23">
        <v>0</v>
      </c>
      <c r="AH1951" s="24">
        <v>73073</v>
      </c>
      <c r="AI1951" s="23" t="s">
        <v>143</v>
      </c>
      <c r="AJ1951" s="23" t="s">
        <v>142</v>
      </c>
      <c r="AK1951" s="26">
        <v>44805</v>
      </c>
      <c r="AL1951" s="26">
        <v>44811</v>
      </c>
      <c r="AM1951" s="26">
        <v>44811</v>
      </c>
      <c r="AN1951" s="26">
        <v>44926</v>
      </c>
      <c r="AO1951" s="26">
        <v>44916</v>
      </c>
      <c r="AR1951" s="23">
        <v>993.67</v>
      </c>
      <c r="AS1951" s="25">
        <v>1209</v>
      </c>
      <c r="BJ1951" s="23">
        <v>0</v>
      </c>
      <c r="BK1951" s="23" t="s">
        <v>4994</v>
      </c>
      <c r="BL1951" s="26">
        <v>45020</v>
      </c>
      <c r="BM1951" s="23" t="s">
        <v>444</v>
      </c>
      <c r="BO1951" s="23" t="s">
        <v>162</v>
      </c>
      <c r="BP1951" s="23" t="s">
        <v>146</v>
      </c>
      <c r="BQ1951" s="23" t="s">
        <v>272</v>
      </c>
      <c r="BS1951" s="23" t="s">
        <v>328</v>
      </c>
      <c r="BT1951" s="23" t="s">
        <v>672</v>
      </c>
      <c r="BV1951" s="24">
        <v>2203</v>
      </c>
      <c r="BW1951" s="23">
        <v>0</v>
      </c>
      <c r="BZ1951" s="24">
        <v>70870</v>
      </c>
      <c r="CB1951" s="23" t="s">
        <v>3327</v>
      </c>
      <c r="CC1951" s="23" t="s">
        <v>315</v>
      </c>
      <c r="CF1951" s="23">
        <v>1</v>
      </c>
      <c r="CG1951" s="23">
        <v>41588</v>
      </c>
      <c r="CI1951" s="23" t="s">
        <v>275</v>
      </c>
      <c r="CJ1951" s="23" t="s">
        <v>150</v>
      </c>
      <c r="CK1951" s="23" t="s">
        <v>151</v>
      </c>
      <c r="CL1951" s="26">
        <v>44427</v>
      </c>
      <c r="CM1951" s="23" t="s">
        <v>3268</v>
      </c>
    </row>
    <row r="1952" spans="1:91" x14ac:dyDescent="0.25">
      <c r="A1952" s="23" t="s">
        <v>878</v>
      </c>
      <c r="B1952" s="23" t="s">
        <v>4899</v>
      </c>
      <c r="C1952" s="23" t="s">
        <v>4900</v>
      </c>
      <c r="D1952" s="23" t="s">
        <v>0</v>
      </c>
      <c r="E1952" s="23" t="s">
        <v>879</v>
      </c>
      <c r="F1952" s="23" t="s">
        <v>154</v>
      </c>
      <c r="G1952" s="23">
        <v>1972638</v>
      </c>
      <c r="H1952" s="23" t="s">
        <v>316</v>
      </c>
      <c r="I1952" s="23" t="s">
        <v>162</v>
      </c>
      <c r="J1952" s="23" t="s">
        <v>268</v>
      </c>
      <c r="K1952" s="23" t="s">
        <v>269</v>
      </c>
      <c r="L1952" s="23" t="s">
        <v>598</v>
      </c>
      <c r="M1952" s="24">
        <v>-2366</v>
      </c>
      <c r="P1952" s="25">
        <v>-2366.42</v>
      </c>
      <c r="Q1952" s="24">
        <v>-2366</v>
      </c>
      <c r="R1952" s="23">
        <v>0</v>
      </c>
      <c r="S1952" s="23" t="s">
        <v>142</v>
      </c>
      <c r="W1952" s="24">
        <v>-2366</v>
      </c>
      <c r="Z1952" s="24">
        <v>339000</v>
      </c>
      <c r="AC1952" s="24">
        <v>339000</v>
      </c>
      <c r="AD1952" s="23" t="s">
        <v>160</v>
      </c>
      <c r="AE1952" s="24">
        <v>339000</v>
      </c>
      <c r="AF1952" s="24">
        <v>368405</v>
      </c>
      <c r="AH1952" s="24">
        <v>368405</v>
      </c>
      <c r="AI1952" s="23" t="s">
        <v>143</v>
      </c>
      <c r="AJ1952" s="23" t="s">
        <v>142</v>
      </c>
      <c r="AK1952" s="26">
        <v>44682</v>
      </c>
      <c r="AL1952" s="26">
        <v>44679</v>
      </c>
      <c r="AM1952" s="26">
        <v>44679</v>
      </c>
      <c r="AN1952" s="26">
        <v>44926</v>
      </c>
      <c r="AO1952" s="26">
        <v>44834</v>
      </c>
      <c r="AR1952" s="23">
        <v>133.58000000000001</v>
      </c>
      <c r="AS1952" s="23">
        <v>0</v>
      </c>
      <c r="AT1952" s="25">
        <v>-2500</v>
      </c>
      <c r="BK1952" s="23" t="s">
        <v>880</v>
      </c>
      <c r="BL1952" s="26">
        <v>44986</v>
      </c>
      <c r="BM1952" s="23" t="s">
        <v>286</v>
      </c>
      <c r="BO1952" s="23" t="s">
        <v>162</v>
      </c>
      <c r="BP1952" s="23" t="s">
        <v>146</v>
      </c>
      <c r="BQ1952" s="23" t="s">
        <v>215</v>
      </c>
      <c r="BS1952" s="23" t="s">
        <v>328</v>
      </c>
      <c r="BT1952" s="23" t="s">
        <v>672</v>
      </c>
      <c r="BV1952" s="24">
        <v>-2366</v>
      </c>
      <c r="BW1952" s="23">
        <v>0</v>
      </c>
      <c r="BZ1952" s="24">
        <v>370772</v>
      </c>
      <c r="CB1952" s="23" t="s">
        <v>196</v>
      </c>
      <c r="CC1952" s="23" t="s">
        <v>197</v>
      </c>
      <c r="CF1952" s="23">
        <v>1</v>
      </c>
      <c r="CG1952" s="23">
        <v>37775</v>
      </c>
      <c r="CI1952" s="23" t="s">
        <v>275</v>
      </c>
      <c r="CJ1952" s="23" t="s">
        <v>150</v>
      </c>
      <c r="CK1952" s="23" t="s">
        <v>151</v>
      </c>
      <c r="CL1952" s="26">
        <v>44055</v>
      </c>
      <c r="CM1952" s="23" t="s">
        <v>531</v>
      </c>
    </row>
    <row r="1953" spans="1:91" x14ac:dyDescent="0.25">
      <c r="A1953" s="23" t="s">
        <v>2390</v>
      </c>
      <c r="B1953" s="23" t="s">
        <v>4899</v>
      </c>
      <c r="C1953" s="23" t="s">
        <v>4900</v>
      </c>
      <c r="D1953" s="23" t="s">
        <v>0</v>
      </c>
      <c r="E1953" s="23" t="s">
        <v>2391</v>
      </c>
      <c r="F1953" s="23" t="s">
        <v>154</v>
      </c>
      <c r="G1953" s="23">
        <v>2084374</v>
      </c>
      <c r="H1953" s="23" t="s">
        <v>316</v>
      </c>
      <c r="I1953" s="23" t="s">
        <v>162</v>
      </c>
      <c r="J1953" s="23" t="s">
        <v>695</v>
      </c>
      <c r="K1953" s="23" t="s">
        <v>269</v>
      </c>
      <c r="L1953" s="23" t="s">
        <v>333</v>
      </c>
      <c r="P1953" s="23">
        <v>0</v>
      </c>
      <c r="R1953" s="23">
        <v>0</v>
      </c>
      <c r="S1953" s="23" t="s">
        <v>142</v>
      </c>
      <c r="T1953" s="24">
        <v>634537</v>
      </c>
      <c r="V1953" s="24">
        <v>634537</v>
      </c>
      <c r="W1953" s="24">
        <v>-634537</v>
      </c>
      <c r="Z1953" s="24">
        <v>591090</v>
      </c>
      <c r="AC1953" s="24">
        <v>591090</v>
      </c>
      <c r="AD1953" s="23" t="s">
        <v>134</v>
      </c>
      <c r="AE1953" s="24">
        <v>591090</v>
      </c>
      <c r="AG1953" s="24">
        <v>635000</v>
      </c>
      <c r="AH1953" s="24">
        <v>635000</v>
      </c>
      <c r="AI1953" s="23" t="s">
        <v>143</v>
      </c>
      <c r="AJ1953" s="23" t="s">
        <v>142</v>
      </c>
      <c r="AK1953" s="26">
        <v>45444</v>
      </c>
      <c r="AL1953" s="26">
        <v>44963</v>
      </c>
      <c r="AM1953" s="26">
        <v>44963</v>
      </c>
      <c r="AN1953" s="26">
        <v>45291</v>
      </c>
      <c r="AO1953" s="26">
        <v>45657</v>
      </c>
      <c r="BK1953" s="23" t="s">
        <v>2392</v>
      </c>
      <c r="BL1953" s="26">
        <v>44956</v>
      </c>
      <c r="BM1953" s="23" t="s">
        <v>286</v>
      </c>
      <c r="BO1953" s="23" t="s">
        <v>162</v>
      </c>
      <c r="BP1953" s="23" t="s">
        <v>146</v>
      </c>
      <c r="BQ1953" s="23" t="s">
        <v>215</v>
      </c>
      <c r="BS1953" s="23" t="s">
        <v>328</v>
      </c>
      <c r="BT1953" s="23" t="s">
        <v>672</v>
      </c>
      <c r="BW1953" s="23">
        <v>0</v>
      </c>
      <c r="CA1953" s="24">
        <v>635000</v>
      </c>
      <c r="CB1953" s="23" t="s">
        <v>251</v>
      </c>
      <c r="CC1953" s="23" t="s">
        <v>251</v>
      </c>
      <c r="CF1953" s="23">
        <v>1</v>
      </c>
      <c r="CG1953" s="23">
        <v>44826</v>
      </c>
      <c r="CI1953" s="23" t="s">
        <v>149</v>
      </c>
      <c r="CJ1953" s="23" t="s">
        <v>150</v>
      </c>
      <c r="CK1953" s="23" t="s">
        <v>151</v>
      </c>
      <c r="CL1953" s="26">
        <v>44790</v>
      </c>
      <c r="CM1953" s="23" t="s">
        <v>2080</v>
      </c>
    </row>
    <row r="1954" spans="1:91" x14ac:dyDescent="0.25">
      <c r="A1954" s="23" t="s">
        <v>4993</v>
      </c>
      <c r="B1954" s="23" t="s">
        <v>4899</v>
      </c>
      <c r="C1954" s="23" t="s">
        <v>4900</v>
      </c>
      <c r="D1954" s="23" t="s">
        <v>0</v>
      </c>
      <c r="E1954" s="23" t="s">
        <v>4992</v>
      </c>
      <c r="F1954" s="23" t="s">
        <v>154</v>
      </c>
      <c r="G1954" s="23">
        <v>1938055</v>
      </c>
      <c r="H1954" s="23" t="s">
        <v>316</v>
      </c>
      <c r="I1954" s="23" t="s">
        <v>162</v>
      </c>
      <c r="J1954" s="23" t="s">
        <v>268</v>
      </c>
      <c r="K1954" s="23" t="s">
        <v>269</v>
      </c>
      <c r="L1954" s="23" t="s">
        <v>333</v>
      </c>
      <c r="M1954" s="24">
        <v>5126</v>
      </c>
      <c r="P1954" s="25">
        <v>5125.8999999999996</v>
      </c>
      <c r="Q1954" s="24">
        <v>4691</v>
      </c>
      <c r="R1954" s="23">
        <v>435</v>
      </c>
      <c r="S1954" s="23" t="s">
        <v>133</v>
      </c>
      <c r="W1954" s="24">
        <v>5126</v>
      </c>
      <c r="Z1954" s="24">
        <v>531000</v>
      </c>
      <c r="AA1954" s="24">
        <v>225000</v>
      </c>
      <c r="AC1954" s="24">
        <v>756000</v>
      </c>
      <c r="AD1954" s="23" t="s">
        <v>160</v>
      </c>
      <c r="AE1954" s="24">
        <v>756000</v>
      </c>
      <c r="AF1954" s="24">
        <v>736122</v>
      </c>
      <c r="AH1954" s="24">
        <v>736122</v>
      </c>
      <c r="AI1954" s="23" t="s">
        <v>143</v>
      </c>
      <c r="AJ1954" s="23" t="s">
        <v>142</v>
      </c>
      <c r="AK1954" s="26">
        <v>44562</v>
      </c>
      <c r="AL1954" s="26">
        <v>44572</v>
      </c>
      <c r="AM1954" s="26">
        <v>44572</v>
      </c>
      <c r="AN1954" s="26">
        <v>44564</v>
      </c>
      <c r="AO1954" s="26">
        <v>44761</v>
      </c>
      <c r="AR1954" s="23">
        <v>0</v>
      </c>
      <c r="AS1954" s="23">
        <v>0</v>
      </c>
      <c r="AT1954" s="25">
        <v>4691.08</v>
      </c>
      <c r="AU1954" s="23">
        <v>211.1</v>
      </c>
      <c r="AV1954" s="23">
        <v>223.72</v>
      </c>
      <c r="AY1954" s="23">
        <v>224</v>
      </c>
      <c r="AZ1954" s="23" t="s">
        <v>136</v>
      </c>
      <c r="BK1954" s="23" t="s">
        <v>4991</v>
      </c>
      <c r="BL1954" s="26">
        <v>45023</v>
      </c>
      <c r="BM1954" s="23" t="s">
        <v>286</v>
      </c>
      <c r="BO1954" s="23" t="s">
        <v>162</v>
      </c>
      <c r="BP1954" s="23" t="s">
        <v>146</v>
      </c>
      <c r="BQ1954" s="23" t="s">
        <v>215</v>
      </c>
      <c r="BS1954" s="23" t="s">
        <v>328</v>
      </c>
      <c r="BT1954" s="23" t="s">
        <v>672</v>
      </c>
      <c r="BV1954" s="24">
        <v>4691</v>
      </c>
      <c r="BW1954" s="23">
        <v>435</v>
      </c>
      <c r="BZ1954" s="24">
        <v>730996</v>
      </c>
      <c r="CB1954" s="23" t="s">
        <v>251</v>
      </c>
      <c r="CC1954" s="23" t="s">
        <v>251</v>
      </c>
      <c r="CF1954" s="23">
        <v>1</v>
      </c>
      <c r="CG1954" s="23">
        <v>41273</v>
      </c>
      <c r="CI1954" s="23" t="s">
        <v>149</v>
      </c>
      <c r="CJ1954" s="23" t="s">
        <v>150</v>
      </c>
      <c r="CK1954" s="23" t="s">
        <v>151</v>
      </c>
      <c r="CL1954" s="26">
        <v>44417</v>
      </c>
      <c r="CM1954" s="23" t="s">
        <v>2080</v>
      </c>
    </row>
    <row r="1955" spans="1:91" x14ac:dyDescent="0.25">
      <c r="A1955" s="23" t="s">
        <v>4082</v>
      </c>
      <c r="B1955" s="23" t="s">
        <v>4899</v>
      </c>
      <c r="C1955" s="23" t="s">
        <v>4900</v>
      </c>
      <c r="D1955" s="23" t="s">
        <v>0</v>
      </c>
      <c r="E1955" s="23" t="s">
        <v>4083</v>
      </c>
      <c r="F1955" s="23" t="s">
        <v>154</v>
      </c>
      <c r="G1955" s="23">
        <v>2004192</v>
      </c>
      <c r="H1955" s="23" t="s">
        <v>770</v>
      </c>
      <c r="I1955" s="23" t="s">
        <v>162</v>
      </c>
      <c r="J1955" s="23" t="s">
        <v>268</v>
      </c>
      <c r="K1955" s="23" t="s">
        <v>158</v>
      </c>
      <c r="L1955" s="23" t="s">
        <v>3559</v>
      </c>
      <c r="M1955" s="24">
        <v>-26124</v>
      </c>
      <c r="P1955" s="25">
        <v>-26123.88</v>
      </c>
      <c r="Q1955" s="24">
        <v>-26492</v>
      </c>
      <c r="R1955" s="23">
        <v>368</v>
      </c>
      <c r="S1955" s="23" t="s">
        <v>133</v>
      </c>
      <c r="W1955" s="24">
        <v>-26124</v>
      </c>
      <c r="Z1955" s="24">
        <v>184000</v>
      </c>
      <c r="AC1955" s="24">
        <v>184000</v>
      </c>
      <c r="AD1955" s="23" t="s">
        <v>160</v>
      </c>
      <c r="AE1955" s="24">
        <v>184000</v>
      </c>
      <c r="AF1955" s="24">
        <v>169073</v>
      </c>
      <c r="AH1955" s="24">
        <v>169073</v>
      </c>
      <c r="AI1955" s="23" t="s">
        <v>143</v>
      </c>
      <c r="AJ1955" s="23" t="s">
        <v>142</v>
      </c>
      <c r="AK1955" s="26">
        <v>44835</v>
      </c>
      <c r="AL1955" s="26">
        <v>44798</v>
      </c>
      <c r="AM1955" s="26">
        <v>44798</v>
      </c>
      <c r="AN1955" s="26">
        <v>44876</v>
      </c>
      <c r="AO1955" s="26">
        <v>44895</v>
      </c>
      <c r="AR1955" s="25">
        <v>-34681.26</v>
      </c>
      <c r="AS1955" s="23">
        <v>0.92</v>
      </c>
      <c r="AT1955" s="25">
        <v>8188</v>
      </c>
      <c r="AU1955" s="23">
        <v>368.46</v>
      </c>
      <c r="BK1955" s="23" t="s">
        <v>4084</v>
      </c>
      <c r="BL1955" s="26">
        <v>44960</v>
      </c>
      <c r="BM1955" s="23" t="s">
        <v>161</v>
      </c>
      <c r="BO1955" s="23" t="s">
        <v>162</v>
      </c>
      <c r="BP1955" s="23" t="s">
        <v>146</v>
      </c>
      <c r="BQ1955" s="23" t="s">
        <v>272</v>
      </c>
      <c r="BS1955" s="23" t="s">
        <v>328</v>
      </c>
      <c r="BT1955" s="23" t="s">
        <v>672</v>
      </c>
      <c r="BV1955" s="24">
        <v>-26492</v>
      </c>
      <c r="BW1955" s="23">
        <v>368</v>
      </c>
      <c r="BZ1955" s="24">
        <v>195197</v>
      </c>
      <c r="CB1955" s="23" t="s">
        <v>2067</v>
      </c>
      <c r="CC1955" s="23" t="s">
        <v>1261</v>
      </c>
      <c r="CF1955" s="23">
        <v>1</v>
      </c>
      <c r="CG1955" s="23">
        <v>44583</v>
      </c>
      <c r="CI1955" s="23" t="s">
        <v>312</v>
      </c>
      <c r="CJ1955" s="23" t="s">
        <v>150</v>
      </c>
      <c r="CK1955" s="23" t="s">
        <v>151</v>
      </c>
      <c r="CL1955" s="26">
        <v>44785</v>
      </c>
      <c r="CM1955" s="23" t="s">
        <v>3268</v>
      </c>
    </row>
    <row r="1956" spans="1:91" x14ac:dyDescent="0.25">
      <c r="A1956" s="23" t="s">
        <v>881</v>
      </c>
      <c r="B1956" s="23" t="s">
        <v>4899</v>
      </c>
      <c r="C1956" s="23" t="s">
        <v>4900</v>
      </c>
      <c r="D1956" s="23" t="s">
        <v>14</v>
      </c>
      <c r="E1956" s="23" t="s">
        <v>882</v>
      </c>
      <c r="F1956" s="23" t="s">
        <v>154</v>
      </c>
      <c r="G1956" s="23">
        <v>1946431</v>
      </c>
      <c r="H1956" s="23" t="s">
        <v>475</v>
      </c>
      <c r="I1956" s="23" t="s">
        <v>162</v>
      </c>
      <c r="J1956" s="23" t="s">
        <v>338</v>
      </c>
      <c r="K1956" s="23" t="s">
        <v>158</v>
      </c>
      <c r="L1956" s="23" t="s">
        <v>194</v>
      </c>
      <c r="M1956" s="23">
        <v>0</v>
      </c>
      <c r="P1956" s="23">
        <v>-0.01</v>
      </c>
      <c r="Q1956" s="23">
        <v>0</v>
      </c>
      <c r="R1956" s="23">
        <v>0</v>
      </c>
      <c r="S1956" s="23" t="s">
        <v>142</v>
      </c>
      <c r="W1956" s="23">
        <v>0</v>
      </c>
      <c r="Z1956" s="24">
        <v>10000</v>
      </c>
      <c r="AC1956" s="24">
        <v>10000</v>
      </c>
      <c r="AD1956" s="23" t="s">
        <v>160</v>
      </c>
      <c r="AE1956" s="24">
        <v>10000</v>
      </c>
      <c r="AF1956" s="24">
        <v>10000</v>
      </c>
      <c r="AH1956" s="24">
        <v>10000</v>
      </c>
      <c r="AI1956" s="23" t="s">
        <v>143</v>
      </c>
      <c r="AJ1956" s="23" t="s">
        <v>142</v>
      </c>
      <c r="AK1956" s="26">
        <v>44866</v>
      </c>
      <c r="AL1956" s="26">
        <v>44602</v>
      </c>
      <c r="AM1956" s="26">
        <v>44602</v>
      </c>
      <c r="AN1956" s="26">
        <v>44926</v>
      </c>
      <c r="AO1956" s="26">
        <v>44895</v>
      </c>
      <c r="AR1956" s="23">
        <v>-0.01</v>
      </c>
      <c r="BK1956" s="23" t="s">
        <v>883</v>
      </c>
      <c r="BL1956" s="26">
        <v>44900</v>
      </c>
      <c r="BM1956" s="23" t="s">
        <v>286</v>
      </c>
      <c r="BO1956" s="23" t="s">
        <v>162</v>
      </c>
      <c r="BP1956" s="23" t="s">
        <v>146</v>
      </c>
      <c r="BQ1956" s="23" t="s">
        <v>195</v>
      </c>
      <c r="BS1956" s="23" t="s">
        <v>440</v>
      </c>
      <c r="BT1956" s="23" t="s">
        <v>884</v>
      </c>
      <c r="BV1956" s="23">
        <v>0</v>
      </c>
      <c r="BW1956" s="23">
        <v>0</v>
      </c>
      <c r="BZ1956" s="24">
        <v>10000</v>
      </c>
      <c r="CB1956" s="23" t="s">
        <v>196</v>
      </c>
      <c r="CC1956" s="23" t="s">
        <v>380</v>
      </c>
      <c r="CD1956" s="23" t="s">
        <v>166</v>
      </c>
      <c r="CF1956" s="23">
        <v>1</v>
      </c>
      <c r="CG1956" s="23">
        <v>42904</v>
      </c>
      <c r="CI1956" s="23" t="s">
        <v>161</v>
      </c>
      <c r="CJ1956" s="23" t="s">
        <v>167</v>
      </c>
      <c r="CK1956" s="23" t="s">
        <v>168</v>
      </c>
      <c r="CL1956" s="26">
        <v>44602</v>
      </c>
      <c r="CM1956" s="23" t="s">
        <v>531</v>
      </c>
    </row>
    <row r="1957" spans="1:91" x14ac:dyDescent="0.25">
      <c r="A1957" s="23" t="s">
        <v>4101</v>
      </c>
      <c r="B1957" s="23" t="s">
        <v>4899</v>
      </c>
      <c r="C1957" s="23" t="s">
        <v>4900</v>
      </c>
      <c r="D1957" s="23" t="s">
        <v>14</v>
      </c>
      <c r="E1957" s="23" t="s">
        <v>4990</v>
      </c>
      <c r="F1957" s="23" t="s">
        <v>154</v>
      </c>
      <c r="G1957" s="23">
        <v>2096478</v>
      </c>
      <c r="H1957" s="23" t="s">
        <v>350</v>
      </c>
      <c r="I1957" s="23" t="s">
        <v>162</v>
      </c>
      <c r="J1957" s="23" t="s">
        <v>268</v>
      </c>
      <c r="K1957" s="23" t="s">
        <v>269</v>
      </c>
      <c r="L1957" s="23" t="s">
        <v>162</v>
      </c>
      <c r="M1957" s="24">
        <v>44616</v>
      </c>
      <c r="P1957" s="25">
        <v>44615.58</v>
      </c>
      <c r="Q1957" s="24">
        <v>72000</v>
      </c>
      <c r="R1957" s="24">
        <v>-27384</v>
      </c>
      <c r="S1957" s="23" t="s">
        <v>136</v>
      </c>
      <c r="T1957" s="24">
        <v>54000</v>
      </c>
      <c r="V1957" s="24">
        <v>54000</v>
      </c>
      <c r="W1957" s="24">
        <v>-9384</v>
      </c>
      <c r="Z1957" s="24">
        <v>67141</v>
      </c>
      <c r="AC1957" s="24">
        <v>67141</v>
      </c>
      <c r="AD1957" s="23" t="s">
        <v>160</v>
      </c>
      <c r="AE1957" s="24">
        <v>67141</v>
      </c>
      <c r="AF1957" s="24">
        <v>44616</v>
      </c>
      <c r="AH1957" s="24">
        <v>44616</v>
      </c>
      <c r="AI1957" s="23" t="s">
        <v>143</v>
      </c>
      <c r="AJ1957" s="23" t="s">
        <v>142</v>
      </c>
      <c r="AK1957" s="26">
        <v>45017</v>
      </c>
      <c r="AL1957" s="26">
        <v>45014</v>
      </c>
      <c r="AM1957" s="26">
        <v>45014</v>
      </c>
      <c r="AN1957" s="26">
        <v>45034</v>
      </c>
      <c r="AO1957" s="26">
        <v>45046</v>
      </c>
      <c r="AU1957" s="25">
        <v>48606.85</v>
      </c>
      <c r="AV1957" s="25">
        <v>-3991.27</v>
      </c>
      <c r="AY1957" s="24">
        <v>-3991</v>
      </c>
      <c r="AZ1957" s="23" t="s">
        <v>136</v>
      </c>
      <c r="BA1957" s="23">
        <v>0</v>
      </c>
      <c r="BK1957" s="23" t="s">
        <v>5526</v>
      </c>
      <c r="BL1957" s="26">
        <v>45044</v>
      </c>
      <c r="BO1957" s="23" t="s">
        <v>162</v>
      </c>
      <c r="BP1957" s="23" t="s">
        <v>146</v>
      </c>
      <c r="BQ1957" s="23" t="s">
        <v>181</v>
      </c>
      <c r="BS1957" s="23" t="s">
        <v>781</v>
      </c>
      <c r="BT1957" s="23" t="s">
        <v>4102</v>
      </c>
      <c r="BW1957" s="24">
        <v>44616</v>
      </c>
      <c r="CB1957" s="23" t="s">
        <v>312</v>
      </c>
      <c r="CF1957" s="23">
        <v>1</v>
      </c>
      <c r="CG1957" s="23">
        <v>39584</v>
      </c>
      <c r="CI1957" s="23" t="s">
        <v>275</v>
      </c>
      <c r="CJ1957" s="23" t="s">
        <v>150</v>
      </c>
      <c r="CL1957" s="26">
        <v>44272</v>
      </c>
      <c r="CM1957" s="23" t="s">
        <v>3268</v>
      </c>
    </row>
    <row r="1958" spans="1:91" x14ac:dyDescent="0.25">
      <c r="A1958" s="23" t="s">
        <v>4103</v>
      </c>
      <c r="B1958" s="23" t="s">
        <v>4899</v>
      </c>
      <c r="C1958" s="23" t="s">
        <v>4898</v>
      </c>
      <c r="D1958" s="23" t="s">
        <v>0</v>
      </c>
      <c r="F1958" s="23" t="s">
        <v>154</v>
      </c>
      <c r="H1958" s="23" t="s">
        <v>2990</v>
      </c>
      <c r="I1958" s="23" t="s">
        <v>162</v>
      </c>
      <c r="J1958" s="23" t="s">
        <v>415</v>
      </c>
      <c r="L1958" s="23" t="s">
        <v>454</v>
      </c>
      <c r="P1958" s="23">
        <v>0</v>
      </c>
      <c r="R1958" s="23">
        <v>0</v>
      </c>
      <c r="S1958" s="23" t="s">
        <v>142</v>
      </c>
      <c r="T1958" s="24">
        <v>190000</v>
      </c>
      <c r="V1958" s="24">
        <v>190000</v>
      </c>
      <c r="W1958" s="24">
        <v>-190000</v>
      </c>
      <c r="AG1958" s="24">
        <v>400000</v>
      </c>
      <c r="AH1958" s="24">
        <v>400000</v>
      </c>
      <c r="AI1958" s="23" t="s">
        <v>143</v>
      </c>
      <c r="AJ1958" s="23" t="s">
        <v>142</v>
      </c>
      <c r="AK1958" s="26">
        <v>45474</v>
      </c>
      <c r="AO1958" s="26">
        <v>45657</v>
      </c>
      <c r="BK1958" s="23" t="s">
        <v>6133</v>
      </c>
      <c r="BL1958" s="26">
        <v>45076</v>
      </c>
      <c r="BO1958" s="23" t="s">
        <v>162</v>
      </c>
      <c r="BP1958" s="23" t="s">
        <v>146</v>
      </c>
      <c r="BQ1958" s="23" t="s">
        <v>272</v>
      </c>
      <c r="BS1958" s="23" t="s">
        <v>599</v>
      </c>
      <c r="BT1958" s="23" t="s">
        <v>4104</v>
      </c>
      <c r="BW1958" s="23">
        <v>0</v>
      </c>
      <c r="CA1958" s="24">
        <v>400000</v>
      </c>
      <c r="CB1958" s="23" t="s">
        <v>456</v>
      </c>
      <c r="CF1958" s="23">
        <v>1</v>
      </c>
      <c r="CG1958" s="23">
        <v>41569</v>
      </c>
      <c r="CI1958" s="23" t="s">
        <v>275</v>
      </c>
      <c r="CJ1958" s="23" t="s">
        <v>150</v>
      </c>
      <c r="CK1958" s="23" t="s">
        <v>151</v>
      </c>
      <c r="CL1958" s="26">
        <v>44427</v>
      </c>
      <c r="CM1958" s="23" t="s">
        <v>3268</v>
      </c>
    </row>
    <row r="1959" spans="1:91" x14ac:dyDescent="0.25">
      <c r="A1959" s="23" t="s">
        <v>4105</v>
      </c>
      <c r="B1959" s="23" t="s">
        <v>4899</v>
      </c>
      <c r="C1959" s="23" t="s">
        <v>4900</v>
      </c>
      <c r="D1959" s="23" t="s">
        <v>14</v>
      </c>
      <c r="E1959" s="23" t="s">
        <v>4106</v>
      </c>
      <c r="F1959" s="23" t="s">
        <v>154</v>
      </c>
      <c r="G1959" s="23">
        <v>1970930</v>
      </c>
      <c r="H1959" s="23" t="s">
        <v>434</v>
      </c>
      <c r="I1959" s="23" t="s">
        <v>162</v>
      </c>
      <c r="J1959" s="23" t="s">
        <v>338</v>
      </c>
      <c r="K1959" s="23" t="s">
        <v>269</v>
      </c>
      <c r="L1959" s="23" t="s">
        <v>3404</v>
      </c>
      <c r="M1959" s="23">
        <v>-245</v>
      </c>
      <c r="P1959" s="23">
        <v>-244.5</v>
      </c>
      <c r="Q1959" s="23">
        <v>-245</v>
      </c>
      <c r="R1959" s="23">
        <v>0</v>
      </c>
      <c r="S1959" s="23" t="s">
        <v>142</v>
      </c>
      <c r="W1959" s="23">
        <v>-245</v>
      </c>
      <c r="Z1959" s="24">
        <v>1000</v>
      </c>
      <c r="AA1959" s="24">
        <v>19000</v>
      </c>
      <c r="AB1959" s="24">
        <v>5022</v>
      </c>
      <c r="AC1959" s="24">
        <v>25022</v>
      </c>
      <c r="AD1959" s="23" t="s">
        <v>160</v>
      </c>
      <c r="AE1959" s="24">
        <v>25022</v>
      </c>
      <c r="AF1959" s="24">
        <v>25022</v>
      </c>
      <c r="AH1959" s="24">
        <v>25022</v>
      </c>
      <c r="AI1959" s="23" t="s">
        <v>143</v>
      </c>
      <c r="AJ1959" s="23" t="s">
        <v>142</v>
      </c>
      <c r="AK1959" s="26">
        <v>44835</v>
      </c>
      <c r="AL1959" s="26">
        <v>44659</v>
      </c>
      <c r="AM1959" s="26">
        <v>44659</v>
      </c>
      <c r="AN1959" s="26">
        <v>44865</v>
      </c>
      <c r="AO1959" s="26">
        <v>44895</v>
      </c>
      <c r="AR1959" s="23">
        <v>-244.5</v>
      </c>
      <c r="AS1959" s="23">
        <v>0</v>
      </c>
      <c r="AT1959" s="23">
        <v>0</v>
      </c>
      <c r="AU1959" s="23">
        <v>0</v>
      </c>
      <c r="BK1959" s="23" t="s">
        <v>5525</v>
      </c>
      <c r="BL1959" s="26">
        <v>45046</v>
      </c>
      <c r="BM1959" s="23" t="s">
        <v>286</v>
      </c>
      <c r="BO1959" s="23" t="s">
        <v>162</v>
      </c>
      <c r="BP1959" s="23" t="s">
        <v>146</v>
      </c>
      <c r="BQ1959" s="23" t="s">
        <v>181</v>
      </c>
      <c r="BS1959" s="23" t="s">
        <v>599</v>
      </c>
      <c r="BT1959" s="23" t="s">
        <v>2397</v>
      </c>
      <c r="BV1959" s="23">
        <v>-245</v>
      </c>
      <c r="BW1959" s="23">
        <v>0</v>
      </c>
      <c r="BZ1959" s="24">
        <v>25267</v>
      </c>
      <c r="CB1959" s="23" t="s">
        <v>3066</v>
      </c>
      <c r="CC1959" s="23" t="s">
        <v>3066</v>
      </c>
      <c r="CF1959" s="23">
        <v>1</v>
      </c>
      <c r="CG1959" s="23">
        <v>41488</v>
      </c>
      <c r="CI1959" s="23" t="s">
        <v>275</v>
      </c>
      <c r="CJ1959" s="23" t="s">
        <v>150</v>
      </c>
      <c r="CK1959" s="23" t="s">
        <v>151</v>
      </c>
      <c r="CL1959" s="26">
        <v>44425</v>
      </c>
      <c r="CM1959" s="23" t="s">
        <v>3268</v>
      </c>
    </row>
    <row r="1960" spans="1:91" x14ac:dyDescent="0.25">
      <c r="A1960" s="23" t="s">
        <v>4107</v>
      </c>
      <c r="B1960" s="23" t="s">
        <v>4899</v>
      </c>
      <c r="C1960" s="23" t="s">
        <v>4898</v>
      </c>
      <c r="D1960" s="23" t="s">
        <v>0</v>
      </c>
      <c r="F1960" s="23" t="s">
        <v>138</v>
      </c>
      <c r="H1960" s="23" t="s">
        <v>434</v>
      </c>
      <c r="I1960" s="23" t="s">
        <v>162</v>
      </c>
      <c r="J1960" s="23" t="s">
        <v>695</v>
      </c>
      <c r="L1960" s="23" t="s">
        <v>162</v>
      </c>
      <c r="N1960" s="23">
        <v>1</v>
      </c>
      <c r="P1960" s="23">
        <v>1</v>
      </c>
      <c r="Q1960" s="23">
        <v>1</v>
      </c>
      <c r="R1960" s="23">
        <v>0</v>
      </c>
      <c r="S1960" s="23" t="s">
        <v>142</v>
      </c>
      <c r="T1960" s="24">
        <v>25000</v>
      </c>
      <c r="V1960" s="24">
        <v>25000</v>
      </c>
      <c r="W1960" s="24">
        <v>-24999</v>
      </c>
      <c r="AG1960" s="24">
        <v>25001</v>
      </c>
      <c r="AH1960" s="24">
        <v>25001</v>
      </c>
      <c r="AI1960" s="23" t="s">
        <v>143</v>
      </c>
      <c r="AJ1960" s="23" t="s">
        <v>142</v>
      </c>
      <c r="AK1960" s="26">
        <v>45261</v>
      </c>
      <c r="AO1960" s="26">
        <v>45230</v>
      </c>
      <c r="BI1960" s="23">
        <v>1</v>
      </c>
      <c r="BK1960" s="23" t="s">
        <v>4108</v>
      </c>
      <c r="BL1960" s="26">
        <v>44992</v>
      </c>
      <c r="BO1960" s="23" t="s">
        <v>162</v>
      </c>
      <c r="BP1960" s="23" t="s">
        <v>146</v>
      </c>
      <c r="BQ1960" s="23" t="s">
        <v>272</v>
      </c>
      <c r="BS1960" s="23" t="s">
        <v>599</v>
      </c>
      <c r="BT1960" s="23" t="s">
        <v>2397</v>
      </c>
      <c r="BW1960" s="23">
        <v>0</v>
      </c>
      <c r="BY1960" s="23">
        <v>1</v>
      </c>
      <c r="CA1960" s="24">
        <v>25000</v>
      </c>
      <c r="CB1960" s="23" t="s">
        <v>312</v>
      </c>
      <c r="CD1960" s="23" t="s">
        <v>166</v>
      </c>
      <c r="CF1960" s="23">
        <v>1</v>
      </c>
      <c r="CG1960" s="23">
        <v>20969</v>
      </c>
      <c r="CI1960" s="23" t="s">
        <v>275</v>
      </c>
      <c r="CJ1960" s="23" t="s">
        <v>150</v>
      </c>
      <c r="CK1960" s="23" t="s">
        <v>151</v>
      </c>
      <c r="CL1960" s="26">
        <v>42615</v>
      </c>
      <c r="CM1960" s="23" t="s">
        <v>3268</v>
      </c>
    </row>
    <row r="1961" spans="1:91" x14ac:dyDescent="0.25">
      <c r="A1961" s="23" t="s">
        <v>2395</v>
      </c>
      <c r="B1961" s="23" t="s">
        <v>4899</v>
      </c>
      <c r="C1961" s="23" t="s">
        <v>4900</v>
      </c>
      <c r="D1961" s="23" t="s">
        <v>14</v>
      </c>
      <c r="E1961" s="23" t="s">
        <v>2396</v>
      </c>
      <c r="F1961" s="23" t="s">
        <v>154</v>
      </c>
      <c r="G1961" s="23">
        <v>2084796</v>
      </c>
      <c r="H1961" s="23" t="s">
        <v>332</v>
      </c>
      <c r="I1961" s="23" t="s">
        <v>162</v>
      </c>
      <c r="J1961" s="23" t="s">
        <v>268</v>
      </c>
      <c r="K1961" s="23" t="s">
        <v>269</v>
      </c>
      <c r="L1961" s="23" t="s">
        <v>333</v>
      </c>
      <c r="M1961" s="24">
        <v>14043</v>
      </c>
      <c r="P1961" s="25">
        <v>14042.93</v>
      </c>
      <c r="Q1961" s="24">
        <v>13000</v>
      </c>
      <c r="R1961" s="24">
        <v>1043</v>
      </c>
      <c r="S1961" s="23" t="s">
        <v>133</v>
      </c>
      <c r="T1961" s="24">
        <v>12000</v>
      </c>
      <c r="V1961" s="24">
        <v>12000</v>
      </c>
      <c r="W1961" s="24">
        <v>2043</v>
      </c>
      <c r="Z1961" s="24">
        <v>13440</v>
      </c>
      <c r="AC1961" s="24">
        <v>13440</v>
      </c>
      <c r="AD1961" s="23" t="s">
        <v>160</v>
      </c>
      <c r="AE1961" s="24">
        <v>13440</v>
      </c>
      <c r="AF1961" s="24">
        <v>14043</v>
      </c>
      <c r="AH1961" s="24">
        <v>14043</v>
      </c>
      <c r="AI1961" s="23" t="s">
        <v>143</v>
      </c>
      <c r="AJ1961" s="23" t="s">
        <v>142</v>
      </c>
      <c r="AK1961" s="26">
        <v>45017</v>
      </c>
      <c r="AL1961" s="26">
        <v>44965</v>
      </c>
      <c r="AM1961" s="26">
        <v>44965</v>
      </c>
      <c r="AN1961" s="26">
        <v>45291</v>
      </c>
      <c r="AO1961" s="26">
        <v>45138</v>
      </c>
      <c r="AU1961" s="25">
        <v>13000</v>
      </c>
      <c r="AV1961" s="25">
        <v>1042.93</v>
      </c>
      <c r="AY1961" s="24">
        <v>1043</v>
      </c>
      <c r="AZ1961" s="23" t="s">
        <v>136</v>
      </c>
      <c r="BA1961" s="23">
        <v>0</v>
      </c>
      <c r="BK1961" s="23" t="s">
        <v>5478</v>
      </c>
      <c r="BL1961" s="26">
        <v>45047</v>
      </c>
      <c r="BM1961" s="23" t="s">
        <v>286</v>
      </c>
      <c r="BO1961" s="23" t="s">
        <v>162</v>
      </c>
      <c r="BP1961" s="23" t="s">
        <v>146</v>
      </c>
      <c r="BQ1961" s="23" t="s">
        <v>262</v>
      </c>
      <c r="BS1961" s="23" t="s">
        <v>599</v>
      </c>
      <c r="BT1961" s="23" t="s">
        <v>2397</v>
      </c>
      <c r="BW1961" s="24">
        <v>14043</v>
      </c>
      <c r="CB1961" s="23" t="s">
        <v>251</v>
      </c>
      <c r="CC1961" s="23" t="s">
        <v>251</v>
      </c>
      <c r="CF1961" s="23">
        <v>1</v>
      </c>
      <c r="CG1961" s="23">
        <v>44828</v>
      </c>
      <c r="CI1961" s="23" t="s">
        <v>149</v>
      </c>
      <c r="CJ1961" s="23" t="s">
        <v>150</v>
      </c>
      <c r="CK1961" s="23" t="s">
        <v>151</v>
      </c>
      <c r="CL1961" s="26">
        <v>44790</v>
      </c>
      <c r="CM1961" s="23" t="s">
        <v>2080</v>
      </c>
    </row>
    <row r="1962" spans="1:91" x14ac:dyDescent="0.25">
      <c r="A1962" s="23" t="s">
        <v>2398</v>
      </c>
      <c r="B1962" s="23" t="s">
        <v>4899</v>
      </c>
      <c r="C1962" s="23" t="s">
        <v>4900</v>
      </c>
      <c r="D1962" s="23" t="s">
        <v>0</v>
      </c>
      <c r="E1962" s="23" t="s">
        <v>2399</v>
      </c>
      <c r="F1962" s="23" t="s">
        <v>154</v>
      </c>
      <c r="G1962" s="23">
        <v>1938080</v>
      </c>
      <c r="H1962" s="23" t="s">
        <v>332</v>
      </c>
      <c r="I1962" s="23" t="s">
        <v>162</v>
      </c>
      <c r="J1962" s="23" t="s">
        <v>268</v>
      </c>
      <c r="K1962" s="23" t="s">
        <v>269</v>
      </c>
      <c r="L1962" s="23" t="s">
        <v>333</v>
      </c>
      <c r="M1962" s="24">
        <v>2353</v>
      </c>
      <c r="O1962" s="24">
        <v>13000</v>
      </c>
      <c r="P1962" s="25">
        <v>2353.34</v>
      </c>
      <c r="Q1962" s="24">
        <v>2353</v>
      </c>
      <c r="R1962" s="23">
        <v>0</v>
      </c>
      <c r="S1962" s="23" t="s">
        <v>142</v>
      </c>
      <c r="W1962" s="24">
        <v>2353</v>
      </c>
      <c r="Z1962" s="24">
        <v>275000</v>
      </c>
      <c r="AC1962" s="24">
        <v>275000</v>
      </c>
      <c r="AD1962" s="23" t="s">
        <v>134</v>
      </c>
      <c r="AE1962" s="24">
        <v>275000</v>
      </c>
      <c r="AF1962" s="24">
        <v>340265</v>
      </c>
      <c r="AG1962" s="24">
        <v>13000</v>
      </c>
      <c r="AH1962" s="24">
        <v>353265</v>
      </c>
      <c r="AI1962" s="23" t="s">
        <v>143</v>
      </c>
      <c r="AJ1962" s="23" t="s">
        <v>142</v>
      </c>
      <c r="AK1962" s="26">
        <v>44652</v>
      </c>
      <c r="AL1962" s="26">
        <v>44572</v>
      </c>
      <c r="AM1962" s="26">
        <v>44572</v>
      </c>
      <c r="AN1962" s="26">
        <v>44564</v>
      </c>
      <c r="AO1962" s="26">
        <v>44862</v>
      </c>
      <c r="AS1962" s="25">
        <v>2252</v>
      </c>
      <c r="AT1962" s="23">
        <v>101.34</v>
      </c>
      <c r="BJ1962" s="24">
        <v>13000</v>
      </c>
      <c r="BK1962" s="23" t="s">
        <v>2400</v>
      </c>
      <c r="BL1962" s="26">
        <v>44865</v>
      </c>
      <c r="BM1962" s="23" t="s">
        <v>1259</v>
      </c>
      <c r="BO1962" s="23" t="s">
        <v>162</v>
      </c>
      <c r="BP1962" s="23" t="s">
        <v>146</v>
      </c>
      <c r="BQ1962" s="23" t="s">
        <v>215</v>
      </c>
      <c r="BS1962" s="23" t="s">
        <v>599</v>
      </c>
      <c r="BT1962" s="23" t="s">
        <v>2397</v>
      </c>
      <c r="BV1962" s="24">
        <v>2353</v>
      </c>
      <c r="BW1962" s="23">
        <v>0</v>
      </c>
      <c r="BZ1962" s="24">
        <v>337912</v>
      </c>
      <c r="CB1962" s="23" t="s">
        <v>251</v>
      </c>
      <c r="CC1962" s="23" t="s">
        <v>251</v>
      </c>
      <c r="CF1962" s="23">
        <v>1</v>
      </c>
      <c r="CG1962" s="23">
        <v>41276</v>
      </c>
      <c r="CI1962" s="23" t="s">
        <v>149</v>
      </c>
      <c r="CJ1962" s="23" t="s">
        <v>150</v>
      </c>
      <c r="CK1962" s="23" t="s">
        <v>151</v>
      </c>
      <c r="CL1962" s="26">
        <v>44417</v>
      </c>
      <c r="CM1962" s="23" t="s">
        <v>2080</v>
      </c>
    </row>
    <row r="1963" spans="1:91" x14ac:dyDescent="0.25">
      <c r="A1963" s="23" t="s">
        <v>2401</v>
      </c>
      <c r="B1963" s="23" t="s">
        <v>4899</v>
      </c>
      <c r="C1963" s="23" t="s">
        <v>4900</v>
      </c>
      <c r="D1963" s="23" t="s">
        <v>14</v>
      </c>
      <c r="E1963" s="23" t="s">
        <v>2402</v>
      </c>
      <c r="F1963" s="23" t="s">
        <v>154</v>
      </c>
      <c r="G1963" s="23">
        <v>1937989</v>
      </c>
      <c r="H1963" s="23" t="s">
        <v>332</v>
      </c>
      <c r="I1963" s="23" t="s">
        <v>162</v>
      </c>
      <c r="J1963" s="23" t="s">
        <v>268</v>
      </c>
      <c r="K1963" s="23" t="s">
        <v>269</v>
      </c>
      <c r="L1963" s="23" t="s">
        <v>260</v>
      </c>
      <c r="M1963" s="24">
        <v>16271</v>
      </c>
      <c r="P1963" s="25">
        <v>16270.54</v>
      </c>
      <c r="Q1963" s="24">
        <v>16271</v>
      </c>
      <c r="R1963" s="23">
        <v>0</v>
      </c>
      <c r="S1963" s="23" t="s">
        <v>142</v>
      </c>
      <c r="W1963" s="24">
        <v>16271</v>
      </c>
      <c r="Z1963" s="24">
        <v>98000</v>
      </c>
      <c r="AC1963" s="24">
        <v>98000</v>
      </c>
      <c r="AD1963" s="23" t="s">
        <v>134</v>
      </c>
      <c r="AE1963" s="24">
        <v>98000</v>
      </c>
      <c r="AF1963" s="24">
        <v>132148</v>
      </c>
      <c r="AH1963" s="24">
        <v>132148</v>
      </c>
      <c r="AI1963" s="23" t="s">
        <v>143</v>
      </c>
      <c r="AJ1963" s="23" t="s">
        <v>142</v>
      </c>
      <c r="AK1963" s="26">
        <v>44593</v>
      </c>
      <c r="AL1963" s="26">
        <v>44572</v>
      </c>
      <c r="AM1963" s="26">
        <v>44572</v>
      </c>
      <c r="AN1963" s="26">
        <v>44830</v>
      </c>
      <c r="AO1963" s="26">
        <v>44883</v>
      </c>
      <c r="AR1963" s="23">
        <v>353.55</v>
      </c>
      <c r="AS1963" s="25">
        <v>15905.35</v>
      </c>
      <c r="AT1963" s="23">
        <v>11.64</v>
      </c>
      <c r="BK1963" s="23" t="s">
        <v>2400</v>
      </c>
      <c r="BL1963" s="26">
        <v>44865</v>
      </c>
      <c r="BM1963" s="23" t="s">
        <v>286</v>
      </c>
      <c r="BO1963" s="23" t="s">
        <v>162</v>
      </c>
      <c r="BP1963" s="23" t="s">
        <v>146</v>
      </c>
      <c r="BQ1963" s="23" t="s">
        <v>262</v>
      </c>
      <c r="BS1963" s="23" t="s">
        <v>599</v>
      </c>
      <c r="BT1963" s="23" t="s">
        <v>2397</v>
      </c>
      <c r="BV1963" s="24">
        <v>16271</v>
      </c>
      <c r="BW1963" s="23">
        <v>0</v>
      </c>
      <c r="BZ1963" s="24">
        <v>115878</v>
      </c>
      <c r="CB1963" s="23" t="s">
        <v>251</v>
      </c>
      <c r="CC1963" s="23" t="s">
        <v>2403</v>
      </c>
      <c r="CF1963" s="23">
        <v>1</v>
      </c>
      <c r="CG1963" s="23">
        <v>41277</v>
      </c>
      <c r="CI1963" s="23" t="s">
        <v>149</v>
      </c>
      <c r="CJ1963" s="23" t="s">
        <v>150</v>
      </c>
      <c r="CK1963" s="23" t="s">
        <v>151</v>
      </c>
      <c r="CL1963" s="26">
        <v>44417</v>
      </c>
      <c r="CM1963" s="23" t="s">
        <v>2080</v>
      </c>
    </row>
    <row r="1964" spans="1:91" x14ac:dyDescent="0.25">
      <c r="A1964" s="23" t="s">
        <v>4109</v>
      </c>
      <c r="B1964" s="23" t="s">
        <v>4899</v>
      </c>
      <c r="C1964" s="23" t="s">
        <v>4900</v>
      </c>
      <c r="D1964" s="23" t="s">
        <v>0</v>
      </c>
      <c r="E1964" s="23" t="s">
        <v>4110</v>
      </c>
      <c r="F1964" s="23" t="s">
        <v>154</v>
      </c>
      <c r="G1964" s="23">
        <v>2023931</v>
      </c>
      <c r="H1964" s="23" t="s">
        <v>2800</v>
      </c>
      <c r="I1964" s="23" t="s">
        <v>162</v>
      </c>
      <c r="J1964" s="23" t="s">
        <v>338</v>
      </c>
      <c r="K1964" s="23" t="s">
        <v>269</v>
      </c>
      <c r="L1964" s="23" t="s">
        <v>3390</v>
      </c>
      <c r="M1964" s="24">
        <v>19476</v>
      </c>
      <c r="P1964" s="25">
        <v>19475.759999999998</v>
      </c>
      <c r="Q1964" s="24">
        <v>20697</v>
      </c>
      <c r="R1964" s="24">
        <v>-1222</v>
      </c>
      <c r="S1964" s="23" t="s">
        <v>133</v>
      </c>
      <c r="T1964" s="24">
        <v>1000</v>
      </c>
      <c r="V1964" s="24">
        <v>1000</v>
      </c>
      <c r="W1964" s="24">
        <v>18476</v>
      </c>
      <c r="Z1964" s="24">
        <v>82000</v>
      </c>
      <c r="AC1964" s="24">
        <v>82000</v>
      </c>
      <c r="AD1964" s="23" t="s">
        <v>160</v>
      </c>
      <c r="AE1964" s="24">
        <v>82000</v>
      </c>
      <c r="AF1964" s="24">
        <v>70149</v>
      </c>
      <c r="AH1964" s="24">
        <v>70149</v>
      </c>
      <c r="AI1964" s="23" t="s">
        <v>143</v>
      </c>
      <c r="AJ1964" s="23" t="s">
        <v>142</v>
      </c>
      <c r="AK1964" s="26">
        <v>44835</v>
      </c>
      <c r="AL1964" s="26">
        <v>44833</v>
      </c>
      <c r="AM1964" s="26">
        <v>44833</v>
      </c>
      <c r="AN1964" s="26">
        <v>44876</v>
      </c>
      <c r="AO1964" s="26">
        <v>45016</v>
      </c>
      <c r="AR1964" s="23">
        <v>711.18</v>
      </c>
      <c r="AS1964" s="25">
        <v>9993.02</v>
      </c>
      <c r="AT1964" s="23">
        <v>993.22</v>
      </c>
      <c r="AU1964" s="25">
        <v>7164.63</v>
      </c>
      <c r="AV1964" s="23">
        <v>613.71</v>
      </c>
      <c r="AW1964" s="23">
        <v>500</v>
      </c>
      <c r="AX1964" s="23">
        <v>500</v>
      </c>
      <c r="AY1964" s="23">
        <v>114</v>
      </c>
      <c r="AZ1964" s="23" t="s">
        <v>136</v>
      </c>
      <c r="BK1964" s="23" t="s">
        <v>6132</v>
      </c>
      <c r="BL1964" s="26">
        <v>45069</v>
      </c>
      <c r="BM1964" s="23" t="s">
        <v>286</v>
      </c>
      <c r="BO1964" s="23" t="s">
        <v>162</v>
      </c>
      <c r="BP1964" s="23" t="s">
        <v>146</v>
      </c>
      <c r="BQ1964" s="23" t="s">
        <v>272</v>
      </c>
      <c r="BS1964" s="23" t="s">
        <v>599</v>
      </c>
      <c r="BT1964" s="23" t="s">
        <v>2397</v>
      </c>
      <c r="BV1964" s="24">
        <v>11697</v>
      </c>
      <c r="BW1964" s="24">
        <v>7778</v>
      </c>
      <c r="BZ1964" s="24">
        <v>50673</v>
      </c>
      <c r="CB1964" s="23" t="s">
        <v>3265</v>
      </c>
      <c r="CC1964" s="23" t="s">
        <v>324</v>
      </c>
      <c r="CD1964" s="23" t="s">
        <v>166</v>
      </c>
      <c r="CF1964" s="23">
        <v>1</v>
      </c>
      <c r="CG1964" s="23">
        <v>31391</v>
      </c>
      <c r="CI1964" s="23" t="s">
        <v>275</v>
      </c>
      <c r="CJ1964" s="23" t="s">
        <v>150</v>
      </c>
      <c r="CK1964" s="23" t="s">
        <v>151</v>
      </c>
      <c r="CL1964" s="26">
        <v>43341</v>
      </c>
      <c r="CM1964" s="23" t="s">
        <v>3268</v>
      </c>
    </row>
    <row r="1965" spans="1:91" x14ac:dyDescent="0.25">
      <c r="A1965" s="23" t="s">
        <v>4111</v>
      </c>
      <c r="B1965" s="23" t="s">
        <v>4899</v>
      </c>
      <c r="C1965" s="23" t="s">
        <v>4900</v>
      </c>
      <c r="D1965" s="23" t="s">
        <v>0</v>
      </c>
      <c r="E1965" s="23" t="s">
        <v>4112</v>
      </c>
      <c r="F1965" s="23" t="s">
        <v>138</v>
      </c>
      <c r="G1965" s="23">
        <v>2074272</v>
      </c>
      <c r="H1965" s="23" t="s">
        <v>312</v>
      </c>
      <c r="I1965" s="23" t="s">
        <v>162</v>
      </c>
      <c r="J1965" s="23" t="s">
        <v>268</v>
      </c>
      <c r="K1965" s="23" t="s">
        <v>299</v>
      </c>
      <c r="L1965" s="23" t="s">
        <v>3559</v>
      </c>
      <c r="M1965" s="24">
        <v>17642</v>
      </c>
      <c r="P1965" s="25">
        <v>17642.490000000002</v>
      </c>
      <c r="Q1965" s="24">
        <v>17642</v>
      </c>
      <c r="R1965" s="23">
        <v>0</v>
      </c>
      <c r="S1965" s="23" t="s">
        <v>142</v>
      </c>
      <c r="U1965" s="24">
        <v>19518</v>
      </c>
      <c r="V1965" s="24">
        <v>19518</v>
      </c>
      <c r="W1965" s="24">
        <v>-1876</v>
      </c>
      <c r="Z1965" s="24">
        <v>19518</v>
      </c>
      <c r="AC1965" s="24">
        <v>19518</v>
      </c>
      <c r="AD1965" s="23" t="s">
        <v>160</v>
      </c>
      <c r="AE1965" s="24">
        <v>19518</v>
      </c>
      <c r="AF1965" s="24">
        <v>17642</v>
      </c>
      <c r="AH1965" s="24">
        <v>17642</v>
      </c>
      <c r="AI1965" s="23" t="s">
        <v>143</v>
      </c>
      <c r="AJ1965" s="23" t="s">
        <v>142</v>
      </c>
      <c r="AK1965" s="26">
        <v>44958</v>
      </c>
      <c r="AL1965" s="26">
        <v>44966</v>
      </c>
      <c r="AM1965" s="26">
        <v>44966</v>
      </c>
      <c r="AN1965" s="26">
        <v>44985</v>
      </c>
      <c r="AO1965" s="26">
        <v>44985</v>
      </c>
      <c r="AS1965" s="25">
        <v>17000</v>
      </c>
      <c r="AT1965" s="23">
        <v>642.49</v>
      </c>
      <c r="BK1965" s="23" t="s">
        <v>4113</v>
      </c>
      <c r="BL1965" s="26">
        <v>44986</v>
      </c>
      <c r="BM1965" s="23" t="s">
        <v>286</v>
      </c>
      <c r="BO1965" s="23" t="s">
        <v>162</v>
      </c>
      <c r="BP1965" s="23" t="s">
        <v>146</v>
      </c>
      <c r="BQ1965" s="23" t="s">
        <v>272</v>
      </c>
      <c r="BS1965" s="23" t="s">
        <v>599</v>
      </c>
      <c r="BT1965" s="23" t="s">
        <v>2397</v>
      </c>
      <c r="BV1965" s="24">
        <v>17642</v>
      </c>
      <c r="BW1965" s="23">
        <v>0</v>
      </c>
      <c r="CB1965" s="23" t="s">
        <v>2067</v>
      </c>
      <c r="CC1965" s="23" t="s">
        <v>324</v>
      </c>
      <c r="CF1965" s="23">
        <v>1</v>
      </c>
      <c r="CG1965" s="23">
        <v>46573</v>
      </c>
      <c r="CI1965" s="23" t="s">
        <v>312</v>
      </c>
      <c r="CJ1965" s="23" t="s">
        <v>150</v>
      </c>
      <c r="CK1965" s="23" t="s">
        <v>151</v>
      </c>
      <c r="CL1965" s="26">
        <v>44959</v>
      </c>
      <c r="CM1965" s="23" t="s">
        <v>3268</v>
      </c>
    </row>
    <row r="1966" spans="1:91" x14ac:dyDescent="0.25">
      <c r="A1966" s="23" t="s">
        <v>4123</v>
      </c>
      <c r="B1966" s="23" t="s">
        <v>4899</v>
      </c>
      <c r="C1966" s="23" t="s">
        <v>4900</v>
      </c>
      <c r="D1966" s="23" t="s">
        <v>14</v>
      </c>
      <c r="E1966" s="23" t="s">
        <v>4124</v>
      </c>
      <c r="F1966" s="23" t="s">
        <v>138</v>
      </c>
      <c r="G1966" s="23">
        <v>2084406</v>
      </c>
      <c r="H1966" s="23" t="s">
        <v>2990</v>
      </c>
      <c r="I1966" s="23" t="s">
        <v>162</v>
      </c>
      <c r="J1966" s="23" t="s">
        <v>268</v>
      </c>
      <c r="K1966" s="23" t="s">
        <v>269</v>
      </c>
      <c r="L1966" s="23" t="s">
        <v>304</v>
      </c>
      <c r="M1966" s="24">
        <v>13100</v>
      </c>
      <c r="P1966" s="25">
        <v>13100</v>
      </c>
      <c r="Q1966" s="24">
        <v>13100</v>
      </c>
      <c r="R1966" s="23">
        <v>0</v>
      </c>
      <c r="S1966" s="23" t="s">
        <v>142</v>
      </c>
      <c r="T1966" s="24">
        <v>10000</v>
      </c>
      <c r="V1966" s="24">
        <v>10000</v>
      </c>
      <c r="W1966" s="24">
        <v>3100</v>
      </c>
      <c r="Z1966" s="24">
        <v>14850</v>
      </c>
      <c r="AC1966" s="24">
        <v>14850</v>
      </c>
      <c r="AD1966" s="23" t="s">
        <v>160</v>
      </c>
      <c r="AE1966" s="24">
        <v>14850</v>
      </c>
      <c r="AF1966" s="24">
        <v>13100</v>
      </c>
      <c r="AH1966" s="24">
        <v>13100</v>
      </c>
      <c r="AI1966" s="23" t="s">
        <v>143</v>
      </c>
      <c r="AJ1966" s="23" t="s">
        <v>142</v>
      </c>
      <c r="AK1966" s="26">
        <v>44986</v>
      </c>
      <c r="AL1966" s="26">
        <v>44959</v>
      </c>
      <c r="AM1966" s="26">
        <v>44959</v>
      </c>
      <c r="AN1966" s="26">
        <v>45107</v>
      </c>
      <c r="AO1966" s="26">
        <v>45016</v>
      </c>
      <c r="AT1966" s="25">
        <v>13100</v>
      </c>
      <c r="AU1966" s="23">
        <v>0</v>
      </c>
      <c r="BK1966" s="23" t="s">
        <v>6131</v>
      </c>
      <c r="BL1966" s="26">
        <v>45076</v>
      </c>
      <c r="BM1966" s="23" t="s">
        <v>286</v>
      </c>
      <c r="BO1966" s="23" t="s">
        <v>162</v>
      </c>
      <c r="BP1966" s="23" t="s">
        <v>146</v>
      </c>
      <c r="BQ1966" s="23" t="s">
        <v>181</v>
      </c>
      <c r="BS1966" s="23" t="s">
        <v>351</v>
      </c>
      <c r="BT1966" s="23" t="s">
        <v>4125</v>
      </c>
      <c r="BV1966" s="24">
        <v>13100</v>
      </c>
      <c r="BW1966" s="23">
        <v>0</v>
      </c>
      <c r="CB1966" s="23" t="s">
        <v>308</v>
      </c>
      <c r="CC1966" s="23" t="s">
        <v>308</v>
      </c>
      <c r="CF1966" s="23">
        <v>1</v>
      </c>
      <c r="CG1966" s="23">
        <v>45243</v>
      </c>
      <c r="CI1966" s="23" t="s">
        <v>275</v>
      </c>
      <c r="CJ1966" s="23" t="s">
        <v>150</v>
      </c>
      <c r="CK1966" s="23" t="s">
        <v>151</v>
      </c>
      <c r="CL1966" s="26">
        <v>44797</v>
      </c>
      <c r="CM1966" s="23" t="s">
        <v>3268</v>
      </c>
    </row>
    <row r="1967" spans="1:91" x14ac:dyDescent="0.25">
      <c r="A1967" s="23" t="s">
        <v>4126</v>
      </c>
      <c r="B1967" s="23" t="s">
        <v>4899</v>
      </c>
      <c r="C1967" s="23" t="s">
        <v>4900</v>
      </c>
      <c r="D1967" s="23" t="s">
        <v>0</v>
      </c>
      <c r="E1967" s="23" t="s">
        <v>4127</v>
      </c>
      <c r="F1967" s="23" t="s">
        <v>138</v>
      </c>
      <c r="G1967" s="23">
        <v>1855222</v>
      </c>
      <c r="H1967" s="23" t="s">
        <v>350</v>
      </c>
      <c r="I1967" s="23" t="s">
        <v>162</v>
      </c>
      <c r="J1967" s="23" t="s">
        <v>338</v>
      </c>
      <c r="K1967" s="23" t="s">
        <v>269</v>
      </c>
      <c r="L1967" s="23" t="s">
        <v>162</v>
      </c>
      <c r="M1967" s="24">
        <v>3161</v>
      </c>
      <c r="P1967" s="25">
        <v>3161.13</v>
      </c>
      <c r="Q1967" s="24">
        <v>3161</v>
      </c>
      <c r="R1967" s="23">
        <v>0</v>
      </c>
      <c r="S1967" s="23" t="s">
        <v>142</v>
      </c>
      <c r="W1967" s="24">
        <v>3161</v>
      </c>
      <c r="Z1967" s="24">
        <v>114000</v>
      </c>
      <c r="AC1967" s="24">
        <v>114000</v>
      </c>
      <c r="AD1967" s="23" t="s">
        <v>160</v>
      </c>
      <c r="AE1967" s="24">
        <v>114000</v>
      </c>
      <c r="AF1967" s="24">
        <v>122963</v>
      </c>
      <c r="AH1967" s="24">
        <v>122963</v>
      </c>
      <c r="AI1967" s="23" t="s">
        <v>143</v>
      </c>
      <c r="AJ1967" s="23" t="s">
        <v>142</v>
      </c>
      <c r="AK1967" s="26">
        <v>44440</v>
      </c>
      <c r="AL1967" s="26">
        <v>44344</v>
      </c>
      <c r="AM1967" s="26">
        <v>44344</v>
      </c>
      <c r="AN1967" s="26">
        <v>44407</v>
      </c>
      <c r="AO1967" s="26">
        <v>44500</v>
      </c>
      <c r="AR1967" s="25">
        <v>3025</v>
      </c>
      <c r="AS1967" s="23">
        <v>136.13</v>
      </c>
      <c r="BK1967" s="23" t="s">
        <v>4128</v>
      </c>
      <c r="BL1967" s="26">
        <v>44918</v>
      </c>
      <c r="BM1967" s="23" t="s">
        <v>286</v>
      </c>
      <c r="BO1967" s="23" t="s">
        <v>162</v>
      </c>
      <c r="BP1967" s="23" t="s">
        <v>146</v>
      </c>
      <c r="BQ1967" s="23" t="s">
        <v>272</v>
      </c>
      <c r="BS1967" s="23" t="s">
        <v>351</v>
      </c>
      <c r="BT1967" s="23" t="s">
        <v>379</v>
      </c>
      <c r="BV1967" s="24">
        <v>3161</v>
      </c>
      <c r="BW1967" s="23">
        <v>0</v>
      </c>
      <c r="BZ1967" s="24">
        <v>30636</v>
      </c>
      <c r="CB1967" s="23" t="s">
        <v>312</v>
      </c>
      <c r="CF1967" s="23">
        <v>1</v>
      </c>
      <c r="CG1967" s="23">
        <v>37527</v>
      </c>
      <c r="CI1967" s="23" t="s">
        <v>275</v>
      </c>
      <c r="CJ1967" s="23" t="s">
        <v>150</v>
      </c>
      <c r="CK1967" s="23" t="s">
        <v>151</v>
      </c>
      <c r="CL1967" s="26">
        <v>44049</v>
      </c>
      <c r="CM1967" s="23" t="s">
        <v>3268</v>
      </c>
    </row>
    <row r="1968" spans="1:91" x14ac:dyDescent="0.25">
      <c r="A1968" s="23" t="s">
        <v>4129</v>
      </c>
      <c r="B1968" s="23" t="s">
        <v>4899</v>
      </c>
      <c r="C1968" s="23" t="s">
        <v>4900</v>
      </c>
      <c r="D1968" s="23" t="s">
        <v>0</v>
      </c>
      <c r="E1968" s="23" t="s">
        <v>4130</v>
      </c>
      <c r="F1968" s="23" t="s">
        <v>154</v>
      </c>
      <c r="G1968" s="23">
        <v>1980744</v>
      </c>
      <c r="H1968" s="23" t="s">
        <v>434</v>
      </c>
      <c r="I1968" s="23" t="s">
        <v>162</v>
      </c>
      <c r="J1968" s="23" t="s">
        <v>268</v>
      </c>
      <c r="K1968" s="23" t="s">
        <v>269</v>
      </c>
      <c r="L1968" s="23" t="s">
        <v>321</v>
      </c>
      <c r="M1968" s="24">
        <v>28855</v>
      </c>
      <c r="N1968" s="24">
        <v>4000</v>
      </c>
      <c r="P1968" s="25">
        <v>32855.31</v>
      </c>
      <c r="Q1968" s="24">
        <v>31101</v>
      </c>
      <c r="R1968" s="24">
        <v>1754</v>
      </c>
      <c r="S1968" s="23" t="s">
        <v>133</v>
      </c>
      <c r="W1968" s="24">
        <v>32855</v>
      </c>
      <c r="Z1968" s="24">
        <v>62000</v>
      </c>
      <c r="AA1968" s="24">
        <v>149000</v>
      </c>
      <c r="AC1968" s="24">
        <v>211000</v>
      </c>
      <c r="AD1968" s="23" t="s">
        <v>134</v>
      </c>
      <c r="AE1968" s="24">
        <v>211000</v>
      </c>
      <c r="AF1968" s="24">
        <v>162022</v>
      </c>
      <c r="AG1968" s="24">
        <v>4000</v>
      </c>
      <c r="AH1968" s="24">
        <v>166022</v>
      </c>
      <c r="AI1968" s="23" t="s">
        <v>143</v>
      </c>
      <c r="AJ1968" s="23" t="s">
        <v>142</v>
      </c>
      <c r="AK1968" s="26">
        <v>44682</v>
      </c>
      <c r="AL1968" s="26">
        <v>44697</v>
      </c>
      <c r="AM1968" s="26">
        <v>44697</v>
      </c>
      <c r="AN1968" s="26">
        <v>44926</v>
      </c>
      <c r="AO1968" s="26">
        <v>45029</v>
      </c>
      <c r="AR1968" s="25">
        <v>7582.86</v>
      </c>
      <c r="AS1968" s="25">
        <v>12117.63</v>
      </c>
      <c r="AT1968" s="25">
        <v>3400.64</v>
      </c>
      <c r="AU1968" s="25">
        <v>4157.82</v>
      </c>
      <c r="AV1968" s="25">
        <v>1596.36</v>
      </c>
      <c r="AY1968" s="24">
        <v>1596</v>
      </c>
      <c r="AZ1968" s="23" t="s">
        <v>136</v>
      </c>
      <c r="BC1968" s="24">
        <v>4000</v>
      </c>
      <c r="BK1968" s="23" t="s">
        <v>6130</v>
      </c>
      <c r="BL1968" s="26">
        <v>45078</v>
      </c>
      <c r="BM1968" s="23" t="s">
        <v>286</v>
      </c>
      <c r="BO1968" s="23" t="s">
        <v>162</v>
      </c>
      <c r="BP1968" s="23" t="s">
        <v>146</v>
      </c>
      <c r="BQ1968" s="23" t="s">
        <v>272</v>
      </c>
      <c r="BS1968" s="23" t="s">
        <v>351</v>
      </c>
      <c r="BT1968" s="23" t="s">
        <v>379</v>
      </c>
      <c r="BV1968" s="24">
        <v>23101</v>
      </c>
      <c r="BW1968" s="24">
        <v>9754</v>
      </c>
      <c r="BZ1968" s="24">
        <v>133167</v>
      </c>
      <c r="CB1968" s="23" t="s">
        <v>323</v>
      </c>
      <c r="CC1968" s="23" t="s">
        <v>1979</v>
      </c>
      <c r="CF1968" s="23">
        <v>1</v>
      </c>
      <c r="CG1968" s="23">
        <v>37395</v>
      </c>
      <c r="CI1968" s="23" t="s">
        <v>275</v>
      </c>
      <c r="CJ1968" s="23" t="s">
        <v>150</v>
      </c>
      <c r="CK1968" s="23" t="s">
        <v>151</v>
      </c>
      <c r="CL1968" s="26">
        <v>44043</v>
      </c>
      <c r="CM1968" s="23" t="s">
        <v>3268</v>
      </c>
    </row>
    <row r="1969" spans="1:91" x14ac:dyDescent="0.25">
      <c r="A1969" s="23" t="s">
        <v>898</v>
      </c>
      <c r="B1969" s="23" t="s">
        <v>4899</v>
      </c>
      <c r="C1969" s="23" t="s">
        <v>4900</v>
      </c>
      <c r="D1969" s="23" t="s">
        <v>14</v>
      </c>
      <c r="E1969" s="23" t="s">
        <v>899</v>
      </c>
      <c r="F1969" s="23" t="s">
        <v>138</v>
      </c>
      <c r="G1969" s="23">
        <v>2094186</v>
      </c>
      <c r="H1969" s="23" t="s">
        <v>475</v>
      </c>
      <c r="I1969" s="23" t="s">
        <v>162</v>
      </c>
      <c r="J1969" s="23" t="s">
        <v>338</v>
      </c>
      <c r="K1969" s="23" t="s">
        <v>269</v>
      </c>
      <c r="L1969" s="23" t="s">
        <v>194</v>
      </c>
      <c r="M1969" s="24">
        <v>29127</v>
      </c>
      <c r="P1969" s="25">
        <v>29127</v>
      </c>
      <c r="Q1969" s="24">
        <v>30000</v>
      </c>
      <c r="R1969" s="23">
        <v>-873</v>
      </c>
      <c r="S1969" s="23" t="s">
        <v>133</v>
      </c>
      <c r="T1969" s="24">
        <v>30000</v>
      </c>
      <c r="V1969" s="24">
        <v>30000</v>
      </c>
      <c r="W1969" s="23">
        <v>-873</v>
      </c>
      <c r="Z1969" s="24">
        <v>30583</v>
      </c>
      <c r="AC1969" s="24">
        <v>30583</v>
      </c>
      <c r="AD1969" s="23" t="s">
        <v>160</v>
      </c>
      <c r="AE1969" s="24">
        <v>30583</v>
      </c>
      <c r="AF1969" s="24">
        <v>29127</v>
      </c>
      <c r="AH1969" s="24">
        <v>29127</v>
      </c>
      <c r="AI1969" s="23" t="s">
        <v>143</v>
      </c>
      <c r="AJ1969" s="23" t="s">
        <v>142</v>
      </c>
      <c r="AK1969" s="26">
        <v>44986</v>
      </c>
      <c r="AL1969" s="26">
        <v>44992</v>
      </c>
      <c r="AM1969" s="26">
        <v>44992</v>
      </c>
      <c r="AN1969" s="26">
        <v>45107</v>
      </c>
      <c r="AO1969" s="26">
        <v>45047</v>
      </c>
      <c r="AT1969" s="25">
        <v>15000</v>
      </c>
      <c r="AU1969" s="25">
        <v>14127</v>
      </c>
      <c r="BK1969" s="23" t="s">
        <v>6129</v>
      </c>
      <c r="BL1969" s="26">
        <v>45078</v>
      </c>
      <c r="BM1969" s="23" t="s">
        <v>444</v>
      </c>
      <c r="BO1969" s="23" t="s">
        <v>162</v>
      </c>
      <c r="BP1969" s="23" t="s">
        <v>146</v>
      </c>
      <c r="BQ1969" s="23" t="s">
        <v>195</v>
      </c>
      <c r="BS1969" s="23" t="s">
        <v>900</v>
      </c>
      <c r="BT1969" s="23" t="s">
        <v>901</v>
      </c>
      <c r="BV1969" s="24">
        <v>15000</v>
      </c>
      <c r="BW1969" s="24">
        <v>14127</v>
      </c>
      <c r="CB1969" s="23" t="s">
        <v>196</v>
      </c>
      <c r="CC1969" s="23" t="s">
        <v>197</v>
      </c>
      <c r="CF1969" s="23">
        <v>1</v>
      </c>
      <c r="CG1969" s="23">
        <v>45286</v>
      </c>
      <c r="CI1969" s="23" t="s">
        <v>275</v>
      </c>
      <c r="CJ1969" s="23" t="s">
        <v>150</v>
      </c>
      <c r="CK1969" s="23" t="s">
        <v>151</v>
      </c>
      <c r="CL1969" s="26">
        <v>44798</v>
      </c>
      <c r="CM1969" s="23" t="s">
        <v>531</v>
      </c>
    </row>
    <row r="1970" spans="1:91" x14ac:dyDescent="0.25">
      <c r="A1970" s="23" t="s">
        <v>1555</v>
      </c>
      <c r="B1970" s="23" t="s">
        <v>4899</v>
      </c>
      <c r="C1970" s="23" t="s">
        <v>4900</v>
      </c>
      <c r="D1970" s="23" t="s">
        <v>0</v>
      </c>
      <c r="E1970" s="23" t="s">
        <v>1556</v>
      </c>
      <c r="F1970" s="23" t="s">
        <v>138</v>
      </c>
      <c r="G1970" s="23" t="s">
        <v>1557</v>
      </c>
      <c r="H1970" s="23" t="s">
        <v>1489</v>
      </c>
      <c r="I1970" s="23" t="s">
        <v>162</v>
      </c>
      <c r="J1970" s="23" t="s">
        <v>157</v>
      </c>
      <c r="K1970" s="23" t="s">
        <v>269</v>
      </c>
      <c r="L1970" s="23" t="s">
        <v>214</v>
      </c>
      <c r="M1970" s="24">
        <v>864959</v>
      </c>
      <c r="N1970" s="24">
        <v>95000</v>
      </c>
      <c r="P1970" s="25">
        <v>959958.6</v>
      </c>
      <c r="Q1970" s="24">
        <v>756505</v>
      </c>
      <c r="R1970" s="24">
        <v>203453</v>
      </c>
      <c r="S1970" s="23" t="s">
        <v>136</v>
      </c>
      <c r="U1970" s="24">
        <v>775127</v>
      </c>
      <c r="V1970" s="24">
        <v>775127</v>
      </c>
      <c r="W1970" s="24">
        <v>184832</v>
      </c>
      <c r="Z1970" s="24">
        <v>400381</v>
      </c>
      <c r="AA1970" s="24">
        <v>774746</v>
      </c>
      <c r="AC1970" s="24">
        <v>1175127</v>
      </c>
      <c r="AD1970" s="23" t="s">
        <v>160</v>
      </c>
      <c r="AE1970" s="24">
        <v>1175127</v>
      </c>
      <c r="AF1970" s="24">
        <v>865510</v>
      </c>
      <c r="AG1970" s="24">
        <v>95000</v>
      </c>
      <c r="AH1970" s="24">
        <v>960510</v>
      </c>
      <c r="AI1970" s="23" t="s">
        <v>143</v>
      </c>
      <c r="AJ1970" s="23" t="s">
        <v>142</v>
      </c>
      <c r="AK1970" s="26">
        <v>44896</v>
      </c>
      <c r="AL1970" s="26">
        <v>44945</v>
      </c>
      <c r="AM1970" s="26">
        <v>44945</v>
      </c>
      <c r="AN1970" s="26">
        <v>45081</v>
      </c>
      <c r="AO1970" s="26">
        <v>45093</v>
      </c>
      <c r="AR1970" s="25">
        <v>158991.6</v>
      </c>
      <c r="AS1970" s="25">
        <v>147715.41</v>
      </c>
      <c r="AT1970" s="25">
        <v>169798.39</v>
      </c>
      <c r="AU1970" s="25">
        <v>217742.32</v>
      </c>
      <c r="AV1970" s="25">
        <v>170710.88</v>
      </c>
      <c r="AW1970" s="24">
        <v>150000</v>
      </c>
      <c r="AX1970" s="24">
        <v>150000</v>
      </c>
      <c r="AY1970" s="24">
        <v>20711</v>
      </c>
      <c r="AZ1970" s="23" t="s">
        <v>136</v>
      </c>
      <c r="BA1970" s="23">
        <v>0</v>
      </c>
      <c r="BB1970" s="23" t="s">
        <v>481</v>
      </c>
      <c r="BD1970" s="24">
        <v>95000</v>
      </c>
      <c r="BK1970" s="23" t="s">
        <v>6128</v>
      </c>
      <c r="BL1970" s="26">
        <v>45086</v>
      </c>
      <c r="BM1970" s="23" t="s">
        <v>444</v>
      </c>
      <c r="BO1970" s="23" t="s">
        <v>162</v>
      </c>
      <c r="BP1970" s="23" t="s">
        <v>146</v>
      </c>
      <c r="BQ1970" s="23" t="s">
        <v>215</v>
      </c>
      <c r="BS1970" s="23" t="s">
        <v>900</v>
      </c>
      <c r="BT1970" s="23" t="s">
        <v>903</v>
      </c>
      <c r="BV1970" s="24">
        <v>476505</v>
      </c>
      <c r="BW1970" s="24">
        <v>388453</v>
      </c>
      <c r="BX1970" s="24">
        <v>95000</v>
      </c>
      <c r="BZ1970" s="23">
        <v>552</v>
      </c>
      <c r="CB1970" s="23" t="s">
        <v>218</v>
      </c>
      <c r="CC1970" s="23" t="s">
        <v>218</v>
      </c>
      <c r="CF1970" s="23">
        <v>1</v>
      </c>
      <c r="CG1970" s="23">
        <v>41024</v>
      </c>
      <c r="CI1970" s="23" t="s">
        <v>149</v>
      </c>
      <c r="CJ1970" s="23" t="s">
        <v>150</v>
      </c>
      <c r="CK1970" s="23" t="s">
        <v>151</v>
      </c>
      <c r="CL1970" s="26">
        <v>44412</v>
      </c>
      <c r="CM1970" s="23" t="s">
        <v>42</v>
      </c>
    </row>
    <row r="1971" spans="1:91" x14ac:dyDescent="0.25">
      <c r="A1971" s="23" t="s">
        <v>902</v>
      </c>
      <c r="B1971" s="23" t="s">
        <v>4899</v>
      </c>
      <c r="C1971" s="23" t="s">
        <v>4898</v>
      </c>
      <c r="D1971" s="23" t="s">
        <v>0</v>
      </c>
      <c r="F1971" s="23" t="s">
        <v>138</v>
      </c>
      <c r="H1971" s="23" t="s">
        <v>475</v>
      </c>
      <c r="I1971" s="23" t="s">
        <v>162</v>
      </c>
      <c r="J1971" s="23" t="s">
        <v>140</v>
      </c>
      <c r="L1971" s="23" t="s">
        <v>194</v>
      </c>
      <c r="N1971" s="24">
        <v>30000</v>
      </c>
      <c r="P1971" s="25">
        <v>30000</v>
      </c>
      <c r="Q1971" s="24">
        <v>30000</v>
      </c>
      <c r="R1971" s="23">
        <v>0</v>
      </c>
      <c r="S1971" s="23" t="s">
        <v>142</v>
      </c>
      <c r="T1971" s="24">
        <v>30000</v>
      </c>
      <c r="V1971" s="24">
        <v>30000</v>
      </c>
      <c r="W1971" s="23">
        <v>0</v>
      </c>
      <c r="AG1971" s="24">
        <v>30000</v>
      </c>
      <c r="AH1971" s="24">
        <v>30000</v>
      </c>
      <c r="AI1971" s="23" t="s">
        <v>143</v>
      </c>
      <c r="AJ1971" s="23" t="s">
        <v>142</v>
      </c>
      <c r="AK1971" s="26">
        <v>45231</v>
      </c>
      <c r="AO1971" s="26">
        <v>45107</v>
      </c>
      <c r="BH1971" s="24">
        <v>30000</v>
      </c>
      <c r="BK1971" s="23" t="s">
        <v>6127</v>
      </c>
      <c r="BL1971" s="26">
        <v>45078</v>
      </c>
      <c r="BO1971" s="23" t="s">
        <v>162</v>
      </c>
      <c r="BP1971" s="23" t="s">
        <v>146</v>
      </c>
      <c r="BQ1971" s="23" t="s">
        <v>215</v>
      </c>
      <c r="BS1971" s="23" t="s">
        <v>900</v>
      </c>
      <c r="BT1971" s="23" t="s">
        <v>903</v>
      </c>
      <c r="BW1971" s="23">
        <v>0</v>
      </c>
      <c r="BY1971" s="24">
        <v>30000</v>
      </c>
      <c r="CB1971" s="23" t="s">
        <v>196</v>
      </c>
      <c r="CF1971" s="23">
        <v>1</v>
      </c>
      <c r="CG1971" s="23">
        <v>45282</v>
      </c>
      <c r="CI1971" s="23" t="s">
        <v>275</v>
      </c>
      <c r="CJ1971" s="23" t="s">
        <v>150</v>
      </c>
      <c r="CK1971" s="23" t="s">
        <v>151</v>
      </c>
      <c r="CL1971" s="26">
        <v>44798</v>
      </c>
      <c r="CM1971" s="23" t="s">
        <v>531</v>
      </c>
    </row>
    <row r="1972" spans="1:91" x14ac:dyDescent="0.25">
      <c r="A1972" s="23" t="s">
        <v>904</v>
      </c>
      <c r="B1972" s="23" t="s">
        <v>4899</v>
      </c>
      <c r="C1972" s="23" t="s">
        <v>4900</v>
      </c>
      <c r="D1972" s="23" t="s">
        <v>0</v>
      </c>
      <c r="E1972" s="23" t="s">
        <v>905</v>
      </c>
      <c r="F1972" s="23" t="s">
        <v>138</v>
      </c>
      <c r="G1972" s="23">
        <v>2085667</v>
      </c>
      <c r="H1972" s="23" t="s">
        <v>475</v>
      </c>
      <c r="I1972" s="23" t="s">
        <v>162</v>
      </c>
      <c r="J1972" s="23" t="s">
        <v>157</v>
      </c>
      <c r="K1972" s="23" t="s">
        <v>269</v>
      </c>
      <c r="L1972" s="23" t="s">
        <v>194</v>
      </c>
      <c r="M1972" s="24">
        <v>4834</v>
      </c>
      <c r="N1972" s="24">
        <v>8000</v>
      </c>
      <c r="P1972" s="25">
        <v>12833.83</v>
      </c>
      <c r="Q1972" s="24">
        <v>13000</v>
      </c>
      <c r="R1972" s="23">
        <v>-166</v>
      </c>
      <c r="S1972" s="23" t="s">
        <v>133</v>
      </c>
      <c r="T1972" s="24">
        <v>11000</v>
      </c>
      <c r="V1972" s="24">
        <v>11000</v>
      </c>
      <c r="W1972" s="24">
        <v>1834</v>
      </c>
      <c r="Z1972" s="24">
        <v>14910</v>
      </c>
      <c r="AC1972" s="24">
        <v>14910</v>
      </c>
      <c r="AD1972" s="23" t="s">
        <v>160</v>
      </c>
      <c r="AE1972" s="24">
        <v>14910</v>
      </c>
      <c r="AF1972" s="24">
        <v>4834</v>
      </c>
      <c r="AG1972" s="24">
        <v>8000</v>
      </c>
      <c r="AH1972" s="24">
        <v>12834</v>
      </c>
      <c r="AI1972" s="23" t="s">
        <v>143</v>
      </c>
      <c r="AJ1972" s="23" t="s">
        <v>142</v>
      </c>
      <c r="AK1972" s="26">
        <v>45047</v>
      </c>
      <c r="AL1972" s="26">
        <v>44978</v>
      </c>
      <c r="AM1972" s="26">
        <v>44978</v>
      </c>
      <c r="AN1972" s="26">
        <v>45291</v>
      </c>
      <c r="AO1972" s="26">
        <v>45077</v>
      </c>
      <c r="AV1972" s="25">
        <v>4833.83</v>
      </c>
      <c r="AW1972" s="24">
        <v>5000</v>
      </c>
      <c r="AX1972" s="24">
        <v>5000</v>
      </c>
      <c r="AY1972" s="23">
        <v>-166</v>
      </c>
      <c r="AZ1972" s="23" t="s">
        <v>133</v>
      </c>
      <c r="BC1972" s="24">
        <v>8000</v>
      </c>
      <c r="BK1972" s="23" t="s">
        <v>6126</v>
      </c>
      <c r="BL1972" s="26">
        <v>45078</v>
      </c>
      <c r="BM1972" s="23" t="s">
        <v>444</v>
      </c>
      <c r="BO1972" s="23" t="s">
        <v>162</v>
      </c>
      <c r="BP1972" s="23" t="s">
        <v>146</v>
      </c>
      <c r="BQ1972" s="23" t="s">
        <v>215</v>
      </c>
      <c r="BS1972" s="23" t="s">
        <v>900</v>
      </c>
      <c r="BT1972" s="23" t="s">
        <v>903</v>
      </c>
      <c r="BW1972" s="24">
        <v>12834</v>
      </c>
      <c r="CB1972" s="23" t="s">
        <v>196</v>
      </c>
      <c r="CC1972" s="23" t="s">
        <v>197</v>
      </c>
      <c r="CF1972" s="23">
        <v>1</v>
      </c>
      <c r="CG1972" s="23">
        <v>45364</v>
      </c>
      <c r="CI1972" s="23" t="s">
        <v>312</v>
      </c>
      <c r="CJ1972" s="23" t="s">
        <v>150</v>
      </c>
      <c r="CK1972" s="23" t="s">
        <v>151</v>
      </c>
      <c r="CL1972" s="26">
        <v>44799</v>
      </c>
      <c r="CM1972" s="23" t="s">
        <v>531</v>
      </c>
    </row>
    <row r="1973" spans="1:91" x14ac:dyDescent="0.25">
      <c r="A1973" s="23" t="s">
        <v>4131</v>
      </c>
      <c r="B1973" s="23" t="s">
        <v>4899</v>
      </c>
      <c r="C1973" s="23" t="s">
        <v>4900</v>
      </c>
      <c r="D1973" s="23" t="s">
        <v>0</v>
      </c>
      <c r="E1973" s="23" t="s">
        <v>4132</v>
      </c>
      <c r="F1973" s="23" t="s">
        <v>138</v>
      </c>
      <c r="G1973" s="23">
        <v>2075759</v>
      </c>
      <c r="H1973" s="23" t="s">
        <v>434</v>
      </c>
      <c r="I1973" s="23" t="s">
        <v>162</v>
      </c>
      <c r="J1973" s="23" t="s">
        <v>338</v>
      </c>
      <c r="K1973" s="23" t="s">
        <v>269</v>
      </c>
      <c r="L1973" s="23" t="s">
        <v>162</v>
      </c>
      <c r="M1973" s="24">
        <v>16087</v>
      </c>
      <c r="P1973" s="25">
        <v>16086.73</v>
      </c>
      <c r="Q1973" s="24">
        <v>16087</v>
      </c>
      <c r="R1973" s="23">
        <v>0</v>
      </c>
      <c r="S1973" s="23" t="s">
        <v>142</v>
      </c>
      <c r="T1973" s="24">
        <v>20000</v>
      </c>
      <c r="V1973" s="24">
        <v>20000</v>
      </c>
      <c r="W1973" s="24">
        <v>-3913</v>
      </c>
      <c r="Z1973" s="24">
        <v>20059</v>
      </c>
      <c r="AB1973" s="24">
        <v>15941</v>
      </c>
      <c r="AC1973" s="24">
        <v>36000</v>
      </c>
      <c r="AD1973" s="23" t="s">
        <v>160</v>
      </c>
      <c r="AE1973" s="24">
        <v>36000</v>
      </c>
      <c r="AF1973" s="24">
        <v>16087</v>
      </c>
      <c r="AH1973" s="24">
        <v>16087</v>
      </c>
      <c r="AI1973" s="23" t="s">
        <v>143</v>
      </c>
      <c r="AJ1973" s="23" t="s">
        <v>142</v>
      </c>
      <c r="AK1973" s="26">
        <v>44958</v>
      </c>
      <c r="AL1973" s="26">
        <v>44943</v>
      </c>
      <c r="AM1973" s="26">
        <v>44943</v>
      </c>
      <c r="AN1973" s="26">
        <v>45044</v>
      </c>
      <c r="AO1973" s="26">
        <v>44985</v>
      </c>
      <c r="AS1973" s="25">
        <v>15394</v>
      </c>
      <c r="AT1973" s="23">
        <v>692.73</v>
      </c>
      <c r="BK1973" s="23" t="s">
        <v>5524</v>
      </c>
      <c r="BL1973" s="26">
        <v>45052</v>
      </c>
      <c r="BO1973" s="23" t="s">
        <v>162</v>
      </c>
      <c r="BP1973" s="23" t="s">
        <v>146</v>
      </c>
      <c r="BQ1973" s="23" t="s">
        <v>272</v>
      </c>
      <c r="BS1973" s="23" t="s">
        <v>334</v>
      </c>
      <c r="BT1973" s="23" t="s">
        <v>1834</v>
      </c>
      <c r="BV1973" s="24">
        <v>16087</v>
      </c>
      <c r="BW1973" s="23">
        <v>0</v>
      </c>
      <c r="CB1973" s="23" t="s">
        <v>312</v>
      </c>
      <c r="CC1973" s="23" t="s">
        <v>3474</v>
      </c>
      <c r="CF1973" s="23">
        <v>1</v>
      </c>
      <c r="CG1973" s="23">
        <v>45113</v>
      </c>
      <c r="CI1973" s="23" t="s">
        <v>275</v>
      </c>
      <c r="CJ1973" s="23" t="s">
        <v>150</v>
      </c>
      <c r="CK1973" s="23" t="s">
        <v>151</v>
      </c>
      <c r="CL1973" s="26">
        <v>44792</v>
      </c>
      <c r="CM1973" s="23" t="s">
        <v>3268</v>
      </c>
    </row>
    <row r="1974" spans="1:91" x14ac:dyDescent="0.25">
      <c r="A1974" s="23" t="s">
        <v>6125</v>
      </c>
      <c r="B1974" s="23" t="s">
        <v>4899</v>
      </c>
      <c r="C1974" s="23" t="s">
        <v>4900</v>
      </c>
      <c r="D1974" s="23" t="s">
        <v>0</v>
      </c>
      <c r="E1974" s="23" t="s">
        <v>6124</v>
      </c>
      <c r="F1974" s="23" t="s">
        <v>138</v>
      </c>
      <c r="G1974" s="23">
        <v>1672732</v>
      </c>
      <c r="H1974" s="23" t="s">
        <v>2955</v>
      </c>
      <c r="I1974" s="23" t="s">
        <v>162</v>
      </c>
      <c r="J1974" s="23" t="s">
        <v>338</v>
      </c>
      <c r="K1974" s="23" t="s">
        <v>1018</v>
      </c>
      <c r="L1974" s="23" t="s">
        <v>2940</v>
      </c>
      <c r="M1974" s="23">
        <v>69</v>
      </c>
      <c r="P1974" s="23">
        <v>68.63</v>
      </c>
      <c r="R1974" s="23">
        <v>69</v>
      </c>
      <c r="S1974" s="23" t="s">
        <v>136</v>
      </c>
      <c r="W1974" s="23">
        <v>69</v>
      </c>
      <c r="Z1974" s="24">
        <v>191000</v>
      </c>
      <c r="AC1974" s="24">
        <v>191000</v>
      </c>
      <c r="AD1974" s="23" t="s">
        <v>160</v>
      </c>
      <c r="AE1974" s="24">
        <v>191000</v>
      </c>
      <c r="AF1974" s="23">
        <v>787</v>
      </c>
      <c r="AH1974" s="23">
        <v>787</v>
      </c>
      <c r="AI1974" s="23" t="s">
        <v>143</v>
      </c>
      <c r="AJ1974" s="23" t="s">
        <v>142</v>
      </c>
      <c r="AK1974" s="26">
        <v>43891</v>
      </c>
      <c r="AL1974" s="26">
        <v>43914</v>
      </c>
      <c r="AM1974" s="26">
        <v>43914</v>
      </c>
      <c r="AN1974" s="26">
        <v>44196</v>
      </c>
      <c r="AO1974" s="26">
        <v>44470</v>
      </c>
      <c r="AV1974" s="23">
        <v>68.63</v>
      </c>
      <c r="AY1974" s="23">
        <v>69</v>
      </c>
      <c r="AZ1974" s="23" t="s">
        <v>136</v>
      </c>
      <c r="BK1974" s="23" t="s">
        <v>6123</v>
      </c>
      <c r="BL1974" s="26">
        <v>45046</v>
      </c>
      <c r="BM1974" s="23" t="s">
        <v>1259</v>
      </c>
      <c r="BO1974" s="23" t="s">
        <v>162</v>
      </c>
      <c r="BP1974" s="23" t="s">
        <v>146</v>
      </c>
      <c r="BQ1974" s="23" t="s">
        <v>215</v>
      </c>
      <c r="BS1974" s="23" t="s">
        <v>440</v>
      </c>
      <c r="BT1974" s="23" t="s">
        <v>441</v>
      </c>
      <c r="BW1974" s="23">
        <v>69</v>
      </c>
      <c r="BZ1974" s="24">
        <v>-61114</v>
      </c>
      <c r="CB1974" s="23" t="s">
        <v>1322</v>
      </c>
      <c r="CC1974" s="23" t="s">
        <v>2949</v>
      </c>
      <c r="CF1974" s="23">
        <v>1</v>
      </c>
      <c r="CG1974" s="23">
        <v>34329</v>
      </c>
      <c r="CI1974" s="23" t="s">
        <v>275</v>
      </c>
      <c r="CJ1974" s="23" t="s">
        <v>150</v>
      </c>
      <c r="CK1974" s="23" t="s">
        <v>151</v>
      </c>
      <c r="CL1974" s="26">
        <v>43699</v>
      </c>
      <c r="CM1974" s="23" t="s">
        <v>2940</v>
      </c>
    </row>
    <row r="1975" spans="1:91" x14ac:dyDescent="0.25">
      <c r="A1975" s="23" t="s">
        <v>2950</v>
      </c>
      <c r="B1975" s="23" t="s">
        <v>4899</v>
      </c>
      <c r="C1975" s="23" t="s">
        <v>4900</v>
      </c>
      <c r="D1975" s="23" t="s">
        <v>0</v>
      </c>
      <c r="E1975" s="23" t="s">
        <v>6122</v>
      </c>
      <c r="F1975" s="23" t="s">
        <v>154</v>
      </c>
      <c r="H1975" s="23" t="s">
        <v>350</v>
      </c>
      <c r="I1975" s="23" t="s">
        <v>162</v>
      </c>
      <c r="J1975" s="23" t="s">
        <v>140</v>
      </c>
      <c r="K1975" s="23" t="s">
        <v>269</v>
      </c>
      <c r="L1975" s="23" t="s">
        <v>2940</v>
      </c>
      <c r="N1975" s="24">
        <v>500000</v>
      </c>
      <c r="P1975" s="25">
        <v>500000</v>
      </c>
      <c r="Q1975" s="24">
        <v>500000</v>
      </c>
      <c r="R1975" s="23">
        <v>0</v>
      </c>
      <c r="S1975" s="23" t="s">
        <v>142</v>
      </c>
      <c r="T1975" s="24">
        <v>500000</v>
      </c>
      <c r="U1975" s="24">
        <v>6032</v>
      </c>
      <c r="V1975" s="24">
        <v>506032</v>
      </c>
      <c r="W1975" s="24">
        <v>-6032</v>
      </c>
      <c r="Z1975" s="24">
        <v>506032</v>
      </c>
      <c r="AD1975" s="23" t="s">
        <v>160</v>
      </c>
      <c r="AE1975" s="24">
        <v>506032</v>
      </c>
      <c r="AG1975" s="24">
        <v>500000</v>
      </c>
      <c r="AH1975" s="24">
        <v>500000</v>
      </c>
      <c r="AI1975" s="23" t="s">
        <v>143</v>
      </c>
      <c r="AJ1975" s="23" t="s">
        <v>142</v>
      </c>
      <c r="AK1975" s="26">
        <v>45139</v>
      </c>
      <c r="AN1975" s="26">
        <v>45199</v>
      </c>
      <c r="AO1975" s="26">
        <v>45199</v>
      </c>
      <c r="BE1975" s="24">
        <v>150000</v>
      </c>
      <c r="BF1975" s="24">
        <v>150000</v>
      </c>
      <c r="BG1975" s="24">
        <v>200000</v>
      </c>
      <c r="BK1975" s="23" t="s">
        <v>5523</v>
      </c>
      <c r="BL1975" s="26">
        <v>45044</v>
      </c>
      <c r="BM1975" s="23" t="s">
        <v>286</v>
      </c>
      <c r="BO1975" s="23" t="s">
        <v>162</v>
      </c>
      <c r="BP1975" s="23" t="s">
        <v>146</v>
      </c>
      <c r="BQ1975" s="23" t="s">
        <v>215</v>
      </c>
      <c r="BS1975" s="23" t="s">
        <v>781</v>
      </c>
      <c r="BT1975" s="23" t="s">
        <v>2951</v>
      </c>
      <c r="BW1975" s="23">
        <v>0</v>
      </c>
      <c r="BX1975" s="24">
        <v>300000</v>
      </c>
      <c r="BY1975" s="24">
        <v>200000</v>
      </c>
      <c r="CB1975" s="23" t="s">
        <v>1322</v>
      </c>
      <c r="CC1975" s="23" t="s">
        <v>315</v>
      </c>
      <c r="CF1975" s="23">
        <v>1</v>
      </c>
      <c r="CG1975" s="23">
        <v>38952</v>
      </c>
      <c r="CI1975" s="23" t="s">
        <v>275</v>
      </c>
      <c r="CJ1975" s="23" t="s">
        <v>150</v>
      </c>
      <c r="CK1975" s="23" t="s">
        <v>151</v>
      </c>
      <c r="CL1975" s="26">
        <v>44133</v>
      </c>
      <c r="CM1975" s="23" t="s">
        <v>2940</v>
      </c>
    </row>
    <row r="1976" spans="1:91" x14ac:dyDescent="0.25">
      <c r="A1976" s="23" t="s">
        <v>6121</v>
      </c>
      <c r="B1976" s="23" t="s">
        <v>4899</v>
      </c>
      <c r="C1976" s="23" t="s">
        <v>4900</v>
      </c>
      <c r="D1976" s="23" t="s">
        <v>0</v>
      </c>
      <c r="E1976" s="23" t="s">
        <v>6120</v>
      </c>
      <c r="F1976" s="23" t="s">
        <v>154</v>
      </c>
      <c r="G1976" s="23">
        <v>2124215</v>
      </c>
      <c r="H1976" s="23" t="s">
        <v>2955</v>
      </c>
      <c r="I1976" s="23" t="s">
        <v>162</v>
      </c>
      <c r="J1976" s="23" t="s">
        <v>157</v>
      </c>
      <c r="K1976" s="23" t="s">
        <v>269</v>
      </c>
      <c r="L1976" s="23" t="s">
        <v>2940</v>
      </c>
      <c r="N1976" s="24">
        <v>82000</v>
      </c>
      <c r="P1976" s="25">
        <v>82000</v>
      </c>
      <c r="R1976" s="24">
        <v>82000</v>
      </c>
      <c r="S1976" s="23" t="s">
        <v>136</v>
      </c>
      <c r="T1976" s="24">
        <v>82942</v>
      </c>
      <c r="V1976" s="24">
        <v>82942</v>
      </c>
      <c r="W1976" s="23">
        <v>-942</v>
      </c>
      <c r="Z1976" s="24">
        <v>82942</v>
      </c>
      <c r="AC1976" s="24">
        <v>82942</v>
      </c>
      <c r="AD1976" s="23" t="s">
        <v>160</v>
      </c>
      <c r="AE1976" s="24">
        <v>82942</v>
      </c>
      <c r="AG1976" s="24">
        <v>82000</v>
      </c>
      <c r="AH1976" s="24">
        <v>82000</v>
      </c>
      <c r="AI1976" s="23" t="s">
        <v>143</v>
      </c>
      <c r="AJ1976" s="23" t="s">
        <v>142</v>
      </c>
      <c r="AK1976" s="26">
        <v>45139</v>
      </c>
      <c r="AL1976" s="26">
        <v>45070</v>
      </c>
      <c r="AM1976" s="26">
        <v>45070</v>
      </c>
      <c r="AN1976" s="26">
        <v>45214</v>
      </c>
      <c r="AO1976" s="26">
        <v>45214</v>
      </c>
      <c r="BE1976" s="24">
        <v>40000</v>
      </c>
      <c r="BF1976" s="24">
        <v>40000</v>
      </c>
      <c r="BG1976" s="24">
        <v>2000</v>
      </c>
      <c r="BK1976" s="23" t="s">
        <v>6119</v>
      </c>
      <c r="BL1976" s="26">
        <v>45078</v>
      </c>
      <c r="BM1976" s="23" t="s">
        <v>444</v>
      </c>
      <c r="BO1976" s="23" t="s">
        <v>162</v>
      </c>
      <c r="BP1976" s="23" t="s">
        <v>146</v>
      </c>
      <c r="BQ1976" s="23" t="s">
        <v>215</v>
      </c>
      <c r="BS1976" s="23" t="s">
        <v>220</v>
      </c>
      <c r="BT1976" s="23" t="s">
        <v>725</v>
      </c>
      <c r="BW1976" s="23">
        <v>0</v>
      </c>
      <c r="BX1976" s="24">
        <v>80000</v>
      </c>
      <c r="BY1976" s="24">
        <v>2000</v>
      </c>
      <c r="CB1976" s="23" t="s">
        <v>1322</v>
      </c>
      <c r="CC1976" s="23" t="s">
        <v>1322</v>
      </c>
      <c r="CF1976" s="23">
        <v>1</v>
      </c>
      <c r="CG1976" s="23">
        <v>47075</v>
      </c>
      <c r="CI1976" s="23" t="s">
        <v>264</v>
      </c>
      <c r="CJ1976" s="23" t="s">
        <v>150</v>
      </c>
      <c r="CK1976" s="23" t="s">
        <v>151</v>
      </c>
      <c r="CL1976" s="26">
        <v>45062</v>
      </c>
    </row>
    <row r="1977" spans="1:91" x14ac:dyDescent="0.25">
      <c r="A1977" s="23" t="s">
        <v>2954</v>
      </c>
      <c r="B1977" s="23" t="s">
        <v>4899</v>
      </c>
      <c r="C1977" s="23" t="s">
        <v>4900</v>
      </c>
      <c r="D1977" s="23" t="s">
        <v>0</v>
      </c>
      <c r="E1977" s="23" t="s">
        <v>6118</v>
      </c>
      <c r="F1977" s="23" t="s">
        <v>154</v>
      </c>
      <c r="G1977" s="23">
        <v>2124214</v>
      </c>
      <c r="H1977" s="23" t="s">
        <v>2955</v>
      </c>
      <c r="I1977" s="23" t="s">
        <v>162</v>
      </c>
      <c r="J1977" s="23" t="s">
        <v>157</v>
      </c>
      <c r="K1977" s="23" t="s">
        <v>269</v>
      </c>
      <c r="L1977" s="23" t="s">
        <v>2940</v>
      </c>
      <c r="N1977" s="24">
        <v>107000</v>
      </c>
      <c r="P1977" s="25">
        <v>107000</v>
      </c>
      <c r="Q1977" s="24">
        <v>380000</v>
      </c>
      <c r="R1977" s="24">
        <v>-273000</v>
      </c>
      <c r="S1977" s="23" t="s">
        <v>136</v>
      </c>
      <c r="T1977" s="24">
        <v>107188</v>
      </c>
      <c r="V1977" s="24">
        <v>107188</v>
      </c>
      <c r="W1977" s="23">
        <v>-188</v>
      </c>
      <c r="Z1977" s="24">
        <v>107188</v>
      </c>
      <c r="AC1977" s="24">
        <v>107188</v>
      </c>
      <c r="AD1977" s="23" t="s">
        <v>160</v>
      </c>
      <c r="AE1977" s="24">
        <v>107188</v>
      </c>
      <c r="AG1977" s="24">
        <v>107000</v>
      </c>
      <c r="AH1977" s="24">
        <v>107000</v>
      </c>
      <c r="AI1977" s="23" t="s">
        <v>143</v>
      </c>
      <c r="AJ1977" s="23" t="s">
        <v>142</v>
      </c>
      <c r="AK1977" s="26">
        <v>45108</v>
      </c>
      <c r="AL1977" s="26">
        <v>45070</v>
      </c>
      <c r="AM1977" s="26">
        <v>45070</v>
      </c>
      <c r="AN1977" s="26">
        <v>45214</v>
      </c>
      <c r="AO1977" s="26">
        <v>45214</v>
      </c>
      <c r="BD1977" s="24">
        <v>10000</v>
      </c>
      <c r="BE1977" s="24">
        <v>20000</v>
      </c>
      <c r="BF1977" s="24">
        <v>70000</v>
      </c>
      <c r="BG1977" s="24">
        <v>7000</v>
      </c>
      <c r="BK1977" s="23" t="s">
        <v>6117</v>
      </c>
      <c r="BL1977" s="26">
        <v>45078</v>
      </c>
      <c r="BM1977" s="23" t="s">
        <v>444</v>
      </c>
      <c r="BO1977" s="23" t="s">
        <v>162</v>
      </c>
      <c r="BP1977" s="23" t="s">
        <v>146</v>
      </c>
      <c r="BQ1977" s="23" t="s">
        <v>215</v>
      </c>
      <c r="BS1977" s="23" t="s">
        <v>220</v>
      </c>
      <c r="BT1977" s="23" t="s">
        <v>2956</v>
      </c>
      <c r="BW1977" s="23">
        <v>0</v>
      </c>
      <c r="BX1977" s="24">
        <v>100000</v>
      </c>
      <c r="BY1977" s="24">
        <v>7000</v>
      </c>
      <c r="CB1977" s="23" t="s">
        <v>1322</v>
      </c>
      <c r="CC1977" s="23" t="s">
        <v>1322</v>
      </c>
      <c r="CD1977" s="23" t="s">
        <v>166</v>
      </c>
      <c r="CF1977" s="23">
        <v>1</v>
      </c>
      <c r="CG1977" s="23">
        <v>27313</v>
      </c>
      <c r="CI1977" s="23" t="s">
        <v>275</v>
      </c>
      <c r="CJ1977" s="23" t="s">
        <v>150</v>
      </c>
      <c r="CK1977" s="23" t="s">
        <v>151</v>
      </c>
      <c r="CL1977" s="26">
        <v>43088</v>
      </c>
      <c r="CM1977" s="23" t="s">
        <v>2940</v>
      </c>
    </row>
    <row r="1978" spans="1:91" x14ac:dyDescent="0.25">
      <c r="A1978" s="23" t="s">
        <v>6116</v>
      </c>
      <c r="B1978" s="23" t="s">
        <v>4899</v>
      </c>
      <c r="C1978" s="23" t="s">
        <v>4900</v>
      </c>
      <c r="D1978" s="23" t="s">
        <v>0</v>
      </c>
      <c r="E1978" s="23" t="s">
        <v>6115</v>
      </c>
      <c r="F1978" s="23" t="s">
        <v>154</v>
      </c>
      <c r="G1978" s="23">
        <v>2124216</v>
      </c>
      <c r="H1978" s="23" t="s">
        <v>2955</v>
      </c>
      <c r="I1978" s="23" t="s">
        <v>162</v>
      </c>
      <c r="J1978" s="23" t="s">
        <v>157</v>
      </c>
      <c r="K1978" s="23" t="s">
        <v>269</v>
      </c>
      <c r="L1978" s="23" t="s">
        <v>2940</v>
      </c>
      <c r="N1978" s="24">
        <v>83000</v>
      </c>
      <c r="P1978" s="25">
        <v>83000</v>
      </c>
      <c r="R1978" s="24">
        <v>83000</v>
      </c>
      <c r="S1978" s="23" t="s">
        <v>136</v>
      </c>
      <c r="T1978" s="24">
        <v>82942</v>
      </c>
      <c r="V1978" s="24">
        <v>82942</v>
      </c>
      <c r="W1978" s="23">
        <v>58</v>
      </c>
      <c r="Z1978" s="24">
        <v>82942</v>
      </c>
      <c r="AC1978" s="24">
        <v>82942</v>
      </c>
      <c r="AD1978" s="23" t="s">
        <v>160</v>
      </c>
      <c r="AE1978" s="24">
        <v>82942</v>
      </c>
      <c r="AG1978" s="24">
        <v>83000</v>
      </c>
      <c r="AH1978" s="24">
        <v>83000</v>
      </c>
      <c r="AI1978" s="23" t="s">
        <v>143</v>
      </c>
      <c r="AJ1978" s="23" t="s">
        <v>142</v>
      </c>
      <c r="AK1978" s="26">
        <v>45139</v>
      </c>
      <c r="AL1978" s="26">
        <v>45070</v>
      </c>
      <c r="AM1978" s="26">
        <v>45070</v>
      </c>
      <c r="AN1978" s="26">
        <v>45214</v>
      </c>
      <c r="AO1978" s="26">
        <v>45214</v>
      </c>
      <c r="BE1978" s="24">
        <v>40000</v>
      </c>
      <c r="BF1978" s="24">
        <v>40000</v>
      </c>
      <c r="BG1978" s="24">
        <v>3000</v>
      </c>
      <c r="BK1978" s="23" t="s">
        <v>6114</v>
      </c>
      <c r="BL1978" s="26">
        <v>45078</v>
      </c>
      <c r="BM1978" s="23" t="s">
        <v>444</v>
      </c>
      <c r="BO1978" s="23" t="s">
        <v>162</v>
      </c>
      <c r="BP1978" s="23" t="s">
        <v>146</v>
      </c>
      <c r="BQ1978" s="23" t="s">
        <v>215</v>
      </c>
      <c r="BS1978" s="23" t="s">
        <v>5895</v>
      </c>
      <c r="BT1978" s="23" t="s">
        <v>6113</v>
      </c>
      <c r="BW1978" s="23">
        <v>0</v>
      </c>
      <c r="BX1978" s="24">
        <v>80000</v>
      </c>
      <c r="BY1978" s="24">
        <v>3000</v>
      </c>
      <c r="CB1978" s="23" t="s">
        <v>1322</v>
      </c>
      <c r="CC1978" s="23" t="s">
        <v>1322</v>
      </c>
      <c r="CF1978" s="23">
        <v>1</v>
      </c>
      <c r="CG1978" s="23">
        <v>47083</v>
      </c>
      <c r="CI1978" s="23" t="s">
        <v>264</v>
      </c>
      <c r="CJ1978" s="23" t="s">
        <v>150</v>
      </c>
      <c r="CK1978" s="23" t="s">
        <v>151</v>
      </c>
      <c r="CL1978" s="26">
        <v>45062</v>
      </c>
    </row>
    <row r="1979" spans="1:91" x14ac:dyDescent="0.25">
      <c r="A1979" s="23" t="s">
        <v>2957</v>
      </c>
      <c r="B1979" s="23" t="s">
        <v>4899</v>
      </c>
      <c r="C1979" s="23" t="s">
        <v>4900</v>
      </c>
      <c r="D1979" s="23" t="s">
        <v>0</v>
      </c>
      <c r="E1979" s="23" t="s">
        <v>2958</v>
      </c>
      <c r="F1979" s="23" t="s">
        <v>154</v>
      </c>
      <c r="G1979" s="23">
        <v>1878587</v>
      </c>
      <c r="H1979" s="23" t="s">
        <v>2955</v>
      </c>
      <c r="I1979" s="23" t="s">
        <v>162</v>
      </c>
      <c r="J1979" s="23" t="s">
        <v>157</v>
      </c>
      <c r="K1979" s="23" t="s">
        <v>269</v>
      </c>
      <c r="L1979" s="23" t="s">
        <v>2940</v>
      </c>
      <c r="M1979" s="24">
        <v>66667</v>
      </c>
      <c r="N1979" s="24">
        <v>30000</v>
      </c>
      <c r="O1979" s="23">
        <v>0</v>
      </c>
      <c r="P1979" s="25">
        <v>96666.99</v>
      </c>
      <c r="Q1979" s="24">
        <v>97344</v>
      </c>
      <c r="R1979" s="23">
        <v>-677</v>
      </c>
      <c r="S1979" s="23" t="s">
        <v>133</v>
      </c>
      <c r="T1979" s="24">
        <v>70000</v>
      </c>
      <c r="V1979" s="24">
        <v>70000</v>
      </c>
      <c r="W1979" s="24">
        <v>26667</v>
      </c>
      <c r="Z1979" s="24">
        <v>89000</v>
      </c>
      <c r="AA1979" s="24">
        <v>173000</v>
      </c>
      <c r="AC1979" s="24">
        <v>362000</v>
      </c>
      <c r="AD1979" s="23" t="s">
        <v>160</v>
      </c>
      <c r="AE1979" s="24">
        <v>362000</v>
      </c>
      <c r="AF1979" s="24">
        <v>370071</v>
      </c>
      <c r="AG1979" s="24">
        <v>30000</v>
      </c>
      <c r="AH1979" s="24">
        <v>400071</v>
      </c>
      <c r="AI1979" s="23" t="s">
        <v>135</v>
      </c>
      <c r="AJ1979" s="23" t="s">
        <v>136</v>
      </c>
      <c r="AK1979" s="26">
        <v>44409</v>
      </c>
      <c r="AL1979" s="26">
        <v>44438</v>
      </c>
      <c r="AM1979" s="26">
        <v>44438</v>
      </c>
      <c r="AN1979" s="26">
        <v>44865</v>
      </c>
      <c r="AO1979" s="26">
        <v>45107</v>
      </c>
      <c r="AR1979" s="25">
        <v>13821.24</v>
      </c>
      <c r="AS1979" s="25">
        <v>24452.49</v>
      </c>
      <c r="AT1979" s="25">
        <v>5070.38</v>
      </c>
      <c r="AU1979" s="25">
        <v>11346.45</v>
      </c>
      <c r="AV1979" s="25">
        <v>11976.43</v>
      </c>
      <c r="AW1979" s="24">
        <v>3300</v>
      </c>
      <c r="AX1979" s="24">
        <v>3300</v>
      </c>
      <c r="AY1979" s="24">
        <v>8676</v>
      </c>
      <c r="AZ1979" s="23" t="s">
        <v>136</v>
      </c>
      <c r="BA1979" s="23">
        <v>0</v>
      </c>
      <c r="BB1979" s="23" t="s">
        <v>484</v>
      </c>
      <c r="BC1979" s="24">
        <v>14000</v>
      </c>
      <c r="BD1979" s="24">
        <v>16000</v>
      </c>
      <c r="BJ1979" s="23">
        <v>0</v>
      </c>
      <c r="BK1979" s="23" t="s">
        <v>6112</v>
      </c>
      <c r="BL1979" s="26">
        <v>45078</v>
      </c>
      <c r="BM1979" s="23" t="s">
        <v>1259</v>
      </c>
      <c r="BO1979" s="23" t="s">
        <v>162</v>
      </c>
      <c r="BP1979" s="23" t="s">
        <v>146</v>
      </c>
      <c r="BQ1979" s="23" t="s">
        <v>215</v>
      </c>
      <c r="BS1979" s="23" t="s">
        <v>229</v>
      </c>
      <c r="BT1979" s="23" t="s">
        <v>2959</v>
      </c>
      <c r="BV1979" s="24">
        <v>43344</v>
      </c>
      <c r="BW1979" s="24">
        <v>37323</v>
      </c>
      <c r="BX1979" s="24">
        <v>16000</v>
      </c>
      <c r="BZ1979" s="24">
        <v>250466</v>
      </c>
      <c r="CB1979" s="23" t="s">
        <v>1322</v>
      </c>
      <c r="CC1979" s="23" t="s">
        <v>1322</v>
      </c>
      <c r="CD1979" s="23" t="s">
        <v>166</v>
      </c>
      <c r="CF1979" s="23">
        <v>1</v>
      </c>
      <c r="CG1979" s="23">
        <v>27307</v>
      </c>
      <c r="CI1979" s="23" t="s">
        <v>275</v>
      </c>
      <c r="CJ1979" s="23" t="s">
        <v>150</v>
      </c>
      <c r="CK1979" s="23" t="s">
        <v>151</v>
      </c>
      <c r="CL1979" s="26">
        <v>43088</v>
      </c>
      <c r="CM1979" s="23" t="s">
        <v>2940</v>
      </c>
    </row>
    <row r="1980" spans="1:91" x14ac:dyDescent="0.25">
      <c r="A1980" s="23" t="s">
        <v>2960</v>
      </c>
      <c r="B1980" s="23" t="s">
        <v>4899</v>
      </c>
      <c r="C1980" s="23" t="s">
        <v>4900</v>
      </c>
      <c r="D1980" s="23" t="s">
        <v>0</v>
      </c>
      <c r="E1980" s="23" t="s">
        <v>2961</v>
      </c>
      <c r="F1980" s="23" t="s">
        <v>154</v>
      </c>
      <c r="G1980" s="23">
        <v>1703468</v>
      </c>
      <c r="H1980" s="23" t="s">
        <v>2955</v>
      </c>
      <c r="I1980" s="23" t="s">
        <v>162</v>
      </c>
      <c r="J1980" s="23" t="s">
        <v>157</v>
      </c>
      <c r="K1980" s="23" t="s">
        <v>269</v>
      </c>
      <c r="L1980" s="23" t="s">
        <v>2940</v>
      </c>
      <c r="M1980" s="24">
        <v>10567</v>
      </c>
      <c r="N1980" s="23">
        <v>750</v>
      </c>
      <c r="P1980" s="25">
        <v>11316.52</v>
      </c>
      <c r="Q1980" s="24">
        <v>10679</v>
      </c>
      <c r="R1980" s="23">
        <v>637</v>
      </c>
      <c r="S1980" s="23" t="s">
        <v>133</v>
      </c>
      <c r="T1980" s="24">
        <v>3500</v>
      </c>
      <c r="V1980" s="24">
        <v>3500</v>
      </c>
      <c r="W1980" s="24">
        <v>7817</v>
      </c>
      <c r="Z1980" s="24">
        <v>18000</v>
      </c>
      <c r="AA1980" s="24">
        <v>22000</v>
      </c>
      <c r="AC1980" s="24">
        <v>40000</v>
      </c>
      <c r="AD1980" s="23" t="s">
        <v>160</v>
      </c>
      <c r="AE1980" s="24">
        <v>40000</v>
      </c>
      <c r="AF1980" s="24">
        <v>41047</v>
      </c>
      <c r="AG1980" s="23">
        <v>750</v>
      </c>
      <c r="AH1980" s="24">
        <v>41797</v>
      </c>
      <c r="AI1980" s="23" t="s">
        <v>143</v>
      </c>
      <c r="AJ1980" s="23" t="s">
        <v>142</v>
      </c>
      <c r="AK1980" s="26">
        <v>44348</v>
      </c>
      <c r="AL1980" s="26">
        <v>44355</v>
      </c>
      <c r="AM1980" s="26">
        <v>44355</v>
      </c>
      <c r="AN1980" s="26">
        <v>44484</v>
      </c>
      <c r="AO1980" s="26">
        <v>45107</v>
      </c>
      <c r="AR1980" s="23">
        <v>140.36000000000001</v>
      </c>
      <c r="AS1980" s="23">
        <v>143.13999999999999</v>
      </c>
      <c r="AT1980" s="25">
        <v>5645.71</v>
      </c>
      <c r="AU1980" s="23">
        <v>401.6</v>
      </c>
      <c r="AV1980" s="25">
        <v>4235.71</v>
      </c>
      <c r="AW1980" s="24">
        <v>4000</v>
      </c>
      <c r="AX1980" s="24">
        <v>4000</v>
      </c>
      <c r="AY1980" s="23">
        <v>236</v>
      </c>
      <c r="AZ1980" s="23" t="s">
        <v>133</v>
      </c>
      <c r="BA1980" s="23">
        <v>0</v>
      </c>
      <c r="BD1980" s="23">
        <v>750</v>
      </c>
      <c r="BK1980" s="23" t="s">
        <v>6111</v>
      </c>
      <c r="BL1980" s="26">
        <v>45078</v>
      </c>
      <c r="BM1980" s="23" t="s">
        <v>1259</v>
      </c>
      <c r="BO1980" s="23" t="s">
        <v>162</v>
      </c>
      <c r="BP1980" s="23" t="s">
        <v>146</v>
      </c>
      <c r="BQ1980" s="23" t="s">
        <v>215</v>
      </c>
      <c r="BS1980" s="23" t="s">
        <v>440</v>
      </c>
      <c r="BT1980" s="23" t="s">
        <v>1798</v>
      </c>
      <c r="BV1980" s="24">
        <v>5929</v>
      </c>
      <c r="BW1980" s="24">
        <v>4637</v>
      </c>
      <c r="BX1980" s="23">
        <v>750</v>
      </c>
      <c r="BZ1980" s="24">
        <v>18767</v>
      </c>
      <c r="CB1980" s="23" t="s">
        <v>1322</v>
      </c>
      <c r="CC1980" s="23" t="s">
        <v>1322</v>
      </c>
      <c r="CF1980" s="23">
        <v>1</v>
      </c>
      <c r="CG1980" s="23">
        <v>37760</v>
      </c>
      <c r="CI1980" s="23" t="s">
        <v>275</v>
      </c>
      <c r="CJ1980" s="23" t="s">
        <v>150</v>
      </c>
      <c r="CK1980" s="23" t="s">
        <v>151</v>
      </c>
      <c r="CL1980" s="26">
        <v>44055</v>
      </c>
      <c r="CM1980" s="23" t="s">
        <v>2940</v>
      </c>
    </row>
    <row r="1981" spans="1:91" x14ac:dyDescent="0.25">
      <c r="A1981" s="23" t="s">
        <v>2962</v>
      </c>
      <c r="B1981" s="23" t="s">
        <v>4899</v>
      </c>
      <c r="C1981" s="23" t="s">
        <v>4900</v>
      </c>
      <c r="D1981" s="23" t="s">
        <v>0</v>
      </c>
      <c r="E1981" s="23" t="s">
        <v>2963</v>
      </c>
      <c r="F1981" s="23" t="s">
        <v>154</v>
      </c>
      <c r="G1981" s="23">
        <v>1703476</v>
      </c>
      <c r="H1981" s="23" t="s">
        <v>2955</v>
      </c>
      <c r="I1981" s="23" t="s">
        <v>162</v>
      </c>
      <c r="J1981" s="23" t="s">
        <v>157</v>
      </c>
      <c r="K1981" s="23" t="s">
        <v>269</v>
      </c>
      <c r="L1981" s="23" t="s">
        <v>2940</v>
      </c>
      <c r="M1981" s="24">
        <v>1889</v>
      </c>
      <c r="N1981" s="24">
        <v>11900</v>
      </c>
      <c r="P1981" s="25">
        <v>13789.05</v>
      </c>
      <c r="Q1981" s="24">
        <v>12769</v>
      </c>
      <c r="R1981" s="24">
        <v>1020</v>
      </c>
      <c r="S1981" s="23" t="s">
        <v>133</v>
      </c>
      <c r="T1981" s="24">
        <v>11000</v>
      </c>
      <c r="V1981" s="24">
        <v>11000</v>
      </c>
      <c r="W1981" s="24">
        <v>2789</v>
      </c>
      <c r="Z1981" s="24">
        <v>75000</v>
      </c>
      <c r="AA1981" s="24">
        <v>301000</v>
      </c>
      <c r="AC1981" s="24">
        <v>376000</v>
      </c>
      <c r="AD1981" s="23" t="s">
        <v>160</v>
      </c>
      <c r="AE1981" s="24">
        <v>376000</v>
      </c>
      <c r="AF1981" s="24">
        <v>365136</v>
      </c>
      <c r="AG1981" s="24">
        <v>11900</v>
      </c>
      <c r="AH1981" s="24">
        <v>377036</v>
      </c>
      <c r="AI1981" s="23" t="s">
        <v>143</v>
      </c>
      <c r="AJ1981" s="23" t="s">
        <v>142</v>
      </c>
      <c r="AK1981" s="26">
        <v>44378</v>
      </c>
      <c r="AL1981" s="26">
        <v>44398</v>
      </c>
      <c r="AM1981" s="26">
        <v>44398</v>
      </c>
      <c r="AN1981" s="26">
        <v>44742</v>
      </c>
      <c r="AO1981" s="26">
        <v>45107</v>
      </c>
      <c r="AR1981" s="23">
        <v>270.48</v>
      </c>
      <c r="AS1981" s="23">
        <v>598.25</v>
      </c>
      <c r="AT1981" s="23">
        <v>0</v>
      </c>
      <c r="AU1981" s="23">
        <v>0</v>
      </c>
      <c r="AV1981" s="25">
        <v>1020.32</v>
      </c>
      <c r="AY1981" s="24">
        <v>1020</v>
      </c>
      <c r="AZ1981" s="23" t="s">
        <v>136</v>
      </c>
      <c r="BA1981" s="23">
        <v>0</v>
      </c>
      <c r="BD1981" s="24">
        <v>6900</v>
      </c>
      <c r="BE1981" s="24">
        <v>5000</v>
      </c>
      <c r="BK1981" s="23" t="s">
        <v>6110</v>
      </c>
      <c r="BL1981" s="26">
        <v>45078</v>
      </c>
      <c r="BM1981" s="23" t="s">
        <v>1259</v>
      </c>
      <c r="BO1981" s="23" t="s">
        <v>162</v>
      </c>
      <c r="BP1981" s="23" t="s">
        <v>146</v>
      </c>
      <c r="BQ1981" s="23" t="s">
        <v>215</v>
      </c>
      <c r="BS1981" s="23" t="s">
        <v>440</v>
      </c>
      <c r="BT1981" s="23" t="s">
        <v>2964</v>
      </c>
      <c r="BV1981" s="23">
        <v>869</v>
      </c>
      <c r="BW1981" s="24">
        <v>1020</v>
      </c>
      <c r="BX1981" s="24">
        <v>11900</v>
      </c>
      <c r="BZ1981" s="24">
        <v>278682</v>
      </c>
      <c r="CB1981" s="23" t="s">
        <v>1322</v>
      </c>
      <c r="CC1981" s="23" t="s">
        <v>1322</v>
      </c>
      <c r="CF1981" s="23">
        <v>1</v>
      </c>
      <c r="CG1981" s="23">
        <v>37768</v>
      </c>
      <c r="CI1981" s="23" t="s">
        <v>275</v>
      </c>
      <c r="CJ1981" s="23" t="s">
        <v>150</v>
      </c>
      <c r="CK1981" s="23" t="s">
        <v>151</v>
      </c>
      <c r="CL1981" s="26">
        <v>44056</v>
      </c>
      <c r="CM1981" s="23" t="s">
        <v>2940</v>
      </c>
    </row>
    <row r="1982" spans="1:91" x14ac:dyDescent="0.25">
      <c r="A1982" s="23" t="s">
        <v>2965</v>
      </c>
      <c r="B1982" s="23" t="s">
        <v>4899</v>
      </c>
      <c r="C1982" s="23" t="s">
        <v>4900</v>
      </c>
      <c r="D1982" s="23" t="s">
        <v>0</v>
      </c>
      <c r="E1982" s="23" t="s">
        <v>2966</v>
      </c>
      <c r="F1982" s="23" t="s">
        <v>138</v>
      </c>
      <c r="G1982" s="23">
        <v>1703474</v>
      </c>
      <c r="H1982" s="23" t="s">
        <v>2955</v>
      </c>
      <c r="I1982" s="23" t="s">
        <v>162</v>
      </c>
      <c r="J1982" s="23" t="s">
        <v>415</v>
      </c>
      <c r="K1982" s="23" t="s">
        <v>1018</v>
      </c>
      <c r="L1982" s="23" t="s">
        <v>2940</v>
      </c>
      <c r="M1982" s="24">
        <v>1280</v>
      </c>
      <c r="N1982" s="23">
        <v>500</v>
      </c>
      <c r="P1982" s="25">
        <v>1779.86</v>
      </c>
      <c r="Q1982" s="23">
        <v>952</v>
      </c>
      <c r="R1982" s="23">
        <v>828</v>
      </c>
      <c r="S1982" s="23" t="s">
        <v>136</v>
      </c>
      <c r="W1982" s="24">
        <v>1780</v>
      </c>
      <c r="Z1982" s="24">
        <v>34000</v>
      </c>
      <c r="AA1982" s="24">
        <v>73000</v>
      </c>
      <c r="AC1982" s="24">
        <v>107000</v>
      </c>
      <c r="AD1982" s="23" t="s">
        <v>160</v>
      </c>
      <c r="AE1982" s="24">
        <v>107000</v>
      </c>
      <c r="AF1982" s="24">
        <v>107168</v>
      </c>
      <c r="AG1982" s="23">
        <v>500</v>
      </c>
      <c r="AH1982" s="24">
        <v>107668</v>
      </c>
      <c r="AI1982" s="23" t="s">
        <v>143</v>
      </c>
      <c r="AJ1982" s="23" t="s">
        <v>142</v>
      </c>
      <c r="AK1982" s="26">
        <v>44287</v>
      </c>
      <c r="AL1982" s="26">
        <v>44299</v>
      </c>
      <c r="AM1982" s="26">
        <v>44299</v>
      </c>
      <c r="AN1982" s="26">
        <v>44515</v>
      </c>
      <c r="AO1982" s="26">
        <v>45107</v>
      </c>
      <c r="AR1982" s="23">
        <v>452</v>
      </c>
      <c r="AS1982" s="23">
        <v>0</v>
      </c>
      <c r="AT1982" s="23">
        <v>0</v>
      </c>
      <c r="AU1982" s="23">
        <v>175</v>
      </c>
      <c r="AV1982" s="23">
        <v>652.86</v>
      </c>
      <c r="AW1982" s="23">
        <v>500</v>
      </c>
      <c r="AX1982" s="23">
        <v>500</v>
      </c>
      <c r="AY1982" s="23">
        <v>153</v>
      </c>
      <c r="AZ1982" s="23" t="s">
        <v>136</v>
      </c>
      <c r="BA1982" s="23">
        <v>0</v>
      </c>
      <c r="BB1982" s="23" t="s">
        <v>1808</v>
      </c>
      <c r="BC1982" s="23">
        <v>500</v>
      </c>
      <c r="BK1982" s="23" t="s">
        <v>6109</v>
      </c>
      <c r="BL1982" s="26">
        <v>45078</v>
      </c>
      <c r="BM1982" s="23" t="s">
        <v>1259</v>
      </c>
      <c r="BO1982" s="23" t="s">
        <v>162</v>
      </c>
      <c r="BP1982" s="23" t="s">
        <v>146</v>
      </c>
      <c r="BQ1982" s="23" t="s">
        <v>215</v>
      </c>
      <c r="BS1982" s="23" t="s">
        <v>440</v>
      </c>
      <c r="BT1982" s="23" t="s">
        <v>441</v>
      </c>
      <c r="BV1982" s="23">
        <v>452</v>
      </c>
      <c r="BW1982" s="24">
        <v>1328</v>
      </c>
      <c r="BZ1982" s="24">
        <v>19355</v>
      </c>
      <c r="CB1982" s="23" t="s">
        <v>1322</v>
      </c>
      <c r="CC1982" s="23" t="s">
        <v>2949</v>
      </c>
      <c r="CD1982" s="23" t="s">
        <v>166</v>
      </c>
      <c r="CF1982" s="23">
        <v>1</v>
      </c>
      <c r="CG1982" s="23">
        <v>30161</v>
      </c>
      <c r="CI1982" s="23" t="s">
        <v>275</v>
      </c>
      <c r="CJ1982" s="23" t="s">
        <v>150</v>
      </c>
      <c r="CK1982" s="23" t="s">
        <v>151</v>
      </c>
      <c r="CL1982" s="26">
        <v>43311</v>
      </c>
      <c r="CM1982" s="23" t="s">
        <v>2940</v>
      </c>
    </row>
    <row r="1983" spans="1:91" x14ac:dyDescent="0.25">
      <c r="A1983" s="23" t="s">
        <v>2967</v>
      </c>
      <c r="B1983" s="23" t="s">
        <v>4899</v>
      </c>
      <c r="C1983" s="23" t="s">
        <v>4900</v>
      </c>
      <c r="D1983" s="23" t="s">
        <v>0</v>
      </c>
      <c r="E1983" s="23" t="s">
        <v>2968</v>
      </c>
      <c r="F1983" s="23" t="s">
        <v>138</v>
      </c>
      <c r="G1983" s="23">
        <v>1703477</v>
      </c>
      <c r="H1983" s="23" t="s">
        <v>2955</v>
      </c>
      <c r="I1983" s="23" t="s">
        <v>162</v>
      </c>
      <c r="J1983" s="23" t="s">
        <v>415</v>
      </c>
      <c r="K1983" s="23" t="s">
        <v>269</v>
      </c>
      <c r="L1983" s="23" t="s">
        <v>2940</v>
      </c>
      <c r="M1983" s="24">
        <v>7450</v>
      </c>
      <c r="N1983" s="24">
        <v>15500</v>
      </c>
      <c r="P1983" s="25">
        <v>22949.94</v>
      </c>
      <c r="Q1983" s="24">
        <v>30557</v>
      </c>
      <c r="R1983" s="24">
        <v>-7607</v>
      </c>
      <c r="S1983" s="23" t="s">
        <v>136</v>
      </c>
      <c r="T1983" s="24">
        <v>5000</v>
      </c>
      <c r="V1983" s="24">
        <v>5000</v>
      </c>
      <c r="W1983" s="24">
        <v>17950</v>
      </c>
      <c r="Z1983" s="24">
        <v>40000</v>
      </c>
      <c r="AA1983" s="24">
        <v>245000</v>
      </c>
      <c r="AC1983" s="24">
        <v>285000</v>
      </c>
      <c r="AD1983" s="23" t="s">
        <v>160</v>
      </c>
      <c r="AE1983" s="24">
        <v>285000</v>
      </c>
      <c r="AF1983" s="24">
        <v>272443</v>
      </c>
      <c r="AG1983" s="24">
        <v>15500</v>
      </c>
      <c r="AH1983" s="24">
        <v>287943</v>
      </c>
      <c r="AI1983" s="23" t="s">
        <v>143</v>
      </c>
      <c r="AJ1983" s="23" t="s">
        <v>142</v>
      </c>
      <c r="AK1983" s="26">
        <v>44287</v>
      </c>
      <c r="AL1983" s="26">
        <v>44305</v>
      </c>
      <c r="AM1983" s="26">
        <v>44305</v>
      </c>
      <c r="AN1983" s="26">
        <v>44440</v>
      </c>
      <c r="AO1983" s="26">
        <v>45135</v>
      </c>
      <c r="AR1983" s="23">
        <v>339</v>
      </c>
      <c r="AS1983" s="25">
        <v>1218.27</v>
      </c>
      <c r="AT1983" s="23">
        <v>0</v>
      </c>
      <c r="AU1983" s="23">
        <v>40</v>
      </c>
      <c r="AV1983" s="25">
        <v>5852.67</v>
      </c>
      <c r="AY1983" s="24">
        <v>5853</v>
      </c>
      <c r="AZ1983" s="23" t="s">
        <v>136</v>
      </c>
      <c r="BA1983" s="23">
        <v>0</v>
      </c>
      <c r="BC1983" s="24">
        <v>9000</v>
      </c>
      <c r="BD1983" s="24">
        <v>6500</v>
      </c>
      <c r="BK1983" s="23" t="s">
        <v>6108</v>
      </c>
      <c r="BL1983" s="26">
        <v>45078</v>
      </c>
      <c r="BM1983" s="23" t="s">
        <v>1259</v>
      </c>
      <c r="BO1983" s="23" t="s">
        <v>162</v>
      </c>
      <c r="BP1983" s="23" t="s">
        <v>146</v>
      </c>
      <c r="BQ1983" s="23" t="s">
        <v>215</v>
      </c>
      <c r="BS1983" s="23" t="s">
        <v>440</v>
      </c>
      <c r="BT1983" s="23" t="s">
        <v>2969</v>
      </c>
      <c r="BV1983" s="24">
        <v>1557</v>
      </c>
      <c r="BW1983" s="24">
        <v>14893</v>
      </c>
      <c r="BX1983" s="24">
        <v>6500</v>
      </c>
      <c r="BZ1983" s="24">
        <v>177079</v>
      </c>
      <c r="CB1983" s="23" t="s">
        <v>1322</v>
      </c>
      <c r="CC1983" s="23" t="s">
        <v>2949</v>
      </c>
      <c r="CD1983" s="23" t="s">
        <v>166</v>
      </c>
      <c r="CF1983" s="23">
        <v>1</v>
      </c>
      <c r="CG1983" s="23">
        <v>27308</v>
      </c>
      <c r="CI1983" s="23" t="s">
        <v>275</v>
      </c>
      <c r="CJ1983" s="23" t="s">
        <v>150</v>
      </c>
      <c r="CK1983" s="23" t="s">
        <v>151</v>
      </c>
      <c r="CL1983" s="26">
        <v>43088</v>
      </c>
      <c r="CM1983" s="23" t="s">
        <v>2940</v>
      </c>
    </row>
    <row r="1984" spans="1:91" x14ac:dyDescent="0.25">
      <c r="A1984" s="23" t="s">
        <v>2970</v>
      </c>
      <c r="B1984" s="23" t="s">
        <v>4899</v>
      </c>
      <c r="C1984" s="23" t="s">
        <v>4900</v>
      </c>
      <c r="D1984" s="23" t="s">
        <v>0</v>
      </c>
      <c r="E1984" s="23" t="s">
        <v>2971</v>
      </c>
      <c r="F1984" s="23" t="s">
        <v>154</v>
      </c>
      <c r="G1984" s="23">
        <v>1703467</v>
      </c>
      <c r="H1984" s="23" t="s">
        <v>2955</v>
      </c>
      <c r="I1984" s="23" t="s">
        <v>162</v>
      </c>
      <c r="J1984" s="23" t="s">
        <v>415</v>
      </c>
      <c r="K1984" s="23" t="s">
        <v>1018</v>
      </c>
      <c r="L1984" s="23" t="s">
        <v>2940</v>
      </c>
      <c r="M1984" s="23">
        <v>0</v>
      </c>
      <c r="N1984" s="24">
        <v>1500</v>
      </c>
      <c r="P1984" s="25">
        <v>1500</v>
      </c>
      <c r="Q1984" s="24">
        <v>2500</v>
      </c>
      <c r="R1984" s="24">
        <v>-1000</v>
      </c>
      <c r="S1984" s="23" t="s">
        <v>136</v>
      </c>
      <c r="W1984" s="24">
        <v>1500</v>
      </c>
      <c r="Z1984" s="24">
        <v>32000</v>
      </c>
      <c r="AA1984" s="24">
        <v>64000</v>
      </c>
      <c r="AC1984" s="24">
        <v>96000</v>
      </c>
      <c r="AD1984" s="23" t="s">
        <v>160</v>
      </c>
      <c r="AE1984" s="24">
        <v>96000</v>
      </c>
      <c r="AF1984" s="24">
        <v>94329</v>
      </c>
      <c r="AG1984" s="24">
        <v>1500</v>
      </c>
      <c r="AH1984" s="24">
        <v>95829</v>
      </c>
      <c r="AI1984" s="23" t="s">
        <v>143</v>
      </c>
      <c r="AJ1984" s="23" t="s">
        <v>142</v>
      </c>
      <c r="AK1984" s="26">
        <v>44348</v>
      </c>
      <c r="AL1984" s="26">
        <v>44348</v>
      </c>
      <c r="AM1984" s="26">
        <v>44348</v>
      </c>
      <c r="AN1984" s="26">
        <v>44439</v>
      </c>
      <c r="AO1984" s="26">
        <v>45135</v>
      </c>
      <c r="AR1984" s="23">
        <v>0</v>
      </c>
      <c r="AS1984" s="23">
        <v>0</v>
      </c>
      <c r="AT1984" s="23">
        <v>0</v>
      </c>
      <c r="AU1984" s="23">
        <v>0</v>
      </c>
      <c r="AV1984" s="23">
        <v>0</v>
      </c>
      <c r="AY1984" s="23">
        <v>0</v>
      </c>
      <c r="AZ1984" s="23" t="s">
        <v>142</v>
      </c>
      <c r="BA1984" s="23">
        <v>0</v>
      </c>
      <c r="BD1984" s="23">
        <v>500</v>
      </c>
      <c r="BE1984" s="24">
        <v>1000</v>
      </c>
      <c r="BK1984" s="23" t="s">
        <v>6107</v>
      </c>
      <c r="BL1984" s="26">
        <v>45078</v>
      </c>
      <c r="BM1984" s="23" t="s">
        <v>1259</v>
      </c>
      <c r="BO1984" s="23" t="s">
        <v>162</v>
      </c>
      <c r="BP1984" s="23" t="s">
        <v>146</v>
      </c>
      <c r="BQ1984" s="23" t="s">
        <v>215</v>
      </c>
      <c r="BS1984" s="23" t="s">
        <v>440</v>
      </c>
      <c r="BT1984" s="23" t="s">
        <v>2972</v>
      </c>
      <c r="BV1984" s="23">
        <v>0</v>
      </c>
      <c r="BW1984" s="23">
        <v>0</v>
      </c>
      <c r="BX1984" s="24">
        <v>1500</v>
      </c>
      <c r="BZ1984" s="24">
        <v>11194</v>
      </c>
      <c r="CB1984" s="23" t="s">
        <v>1322</v>
      </c>
      <c r="CC1984" s="23" t="s">
        <v>1322</v>
      </c>
      <c r="CD1984" s="23" t="s">
        <v>166</v>
      </c>
      <c r="CF1984" s="23">
        <v>1</v>
      </c>
      <c r="CG1984" s="23">
        <v>27312</v>
      </c>
      <c r="CI1984" s="23" t="s">
        <v>275</v>
      </c>
      <c r="CJ1984" s="23" t="s">
        <v>150</v>
      </c>
      <c r="CK1984" s="23" t="s">
        <v>151</v>
      </c>
      <c r="CL1984" s="26">
        <v>43088</v>
      </c>
      <c r="CM1984" s="23" t="s">
        <v>2940</v>
      </c>
    </row>
    <row r="1985" spans="1:91" x14ac:dyDescent="0.25">
      <c r="A1985" s="23" t="s">
        <v>2973</v>
      </c>
      <c r="B1985" s="23" t="s">
        <v>4899</v>
      </c>
      <c r="C1985" s="23" t="s">
        <v>4900</v>
      </c>
      <c r="D1985" s="23" t="s">
        <v>0</v>
      </c>
      <c r="E1985" s="23" t="s">
        <v>2974</v>
      </c>
      <c r="F1985" s="23" t="s">
        <v>154</v>
      </c>
      <c r="G1985" s="23">
        <v>1703470</v>
      </c>
      <c r="H1985" s="23" t="s">
        <v>2955</v>
      </c>
      <c r="I1985" s="23" t="s">
        <v>162</v>
      </c>
      <c r="J1985" s="23" t="s">
        <v>415</v>
      </c>
      <c r="K1985" s="23" t="s">
        <v>269</v>
      </c>
      <c r="L1985" s="23" t="s">
        <v>2940</v>
      </c>
      <c r="M1985" s="24">
        <v>3215</v>
      </c>
      <c r="N1985" s="24">
        <v>2000</v>
      </c>
      <c r="P1985" s="25">
        <v>5215.45</v>
      </c>
      <c r="Q1985" s="24">
        <v>7482</v>
      </c>
      <c r="R1985" s="24">
        <v>-2267</v>
      </c>
      <c r="S1985" s="23" t="s">
        <v>136</v>
      </c>
      <c r="T1985" s="24">
        <v>5000</v>
      </c>
      <c r="V1985" s="24">
        <v>5000</v>
      </c>
      <c r="W1985" s="23">
        <v>215</v>
      </c>
      <c r="Z1985" s="24">
        <v>30000</v>
      </c>
      <c r="AA1985" s="24">
        <v>196000</v>
      </c>
      <c r="AC1985" s="24">
        <v>226000</v>
      </c>
      <c r="AD1985" s="23" t="s">
        <v>160</v>
      </c>
      <c r="AE1985" s="24">
        <v>226000</v>
      </c>
      <c r="AF1985" s="24">
        <v>235852</v>
      </c>
      <c r="AG1985" s="24">
        <v>2000</v>
      </c>
      <c r="AH1985" s="24">
        <v>237852</v>
      </c>
      <c r="AI1985" s="23" t="s">
        <v>143</v>
      </c>
      <c r="AJ1985" s="23" t="s">
        <v>142</v>
      </c>
      <c r="AK1985" s="26">
        <v>44409</v>
      </c>
      <c r="AL1985" s="26">
        <v>44427</v>
      </c>
      <c r="AM1985" s="26">
        <v>44427</v>
      </c>
      <c r="AN1985" s="26">
        <v>44708</v>
      </c>
      <c r="AO1985" s="26">
        <v>45135</v>
      </c>
      <c r="AR1985" s="23">
        <v>237.35</v>
      </c>
      <c r="AS1985" s="23">
        <v>202.5</v>
      </c>
      <c r="AT1985" s="23">
        <v>42.5</v>
      </c>
      <c r="AU1985" s="23">
        <v>0</v>
      </c>
      <c r="AV1985" s="25">
        <v>2733.1</v>
      </c>
      <c r="AY1985" s="24">
        <v>2733</v>
      </c>
      <c r="AZ1985" s="23" t="s">
        <v>136</v>
      </c>
      <c r="BA1985" s="23">
        <v>0</v>
      </c>
      <c r="BC1985" s="24">
        <v>2000</v>
      </c>
      <c r="BK1985" s="23" t="s">
        <v>6106</v>
      </c>
      <c r="BL1985" s="26">
        <v>45078</v>
      </c>
      <c r="BM1985" s="23" t="s">
        <v>1259</v>
      </c>
      <c r="BO1985" s="23" t="s">
        <v>162</v>
      </c>
      <c r="BP1985" s="23" t="s">
        <v>146</v>
      </c>
      <c r="BQ1985" s="23" t="s">
        <v>215</v>
      </c>
      <c r="BS1985" s="23" t="s">
        <v>440</v>
      </c>
      <c r="BT1985" s="23" t="s">
        <v>2975</v>
      </c>
      <c r="BV1985" s="23">
        <v>482</v>
      </c>
      <c r="BW1985" s="24">
        <v>4733</v>
      </c>
      <c r="BZ1985" s="24">
        <v>183309</v>
      </c>
      <c r="CB1985" s="23" t="s">
        <v>1322</v>
      </c>
      <c r="CC1985" s="23" t="s">
        <v>1322</v>
      </c>
      <c r="CD1985" s="23" t="s">
        <v>166</v>
      </c>
      <c r="CF1985" s="23">
        <v>1</v>
      </c>
      <c r="CG1985" s="23">
        <v>25478</v>
      </c>
      <c r="CI1985" s="23" t="s">
        <v>275</v>
      </c>
      <c r="CJ1985" s="23" t="s">
        <v>150</v>
      </c>
      <c r="CK1985" s="23" t="s">
        <v>151</v>
      </c>
      <c r="CL1985" s="26">
        <v>42979</v>
      </c>
      <c r="CM1985" s="23" t="s">
        <v>2940</v>
      </c>
    </row>
    <row r="1986" spans="1:91" x14ac:dyDescent="0.25">
      <c r="A1986" s="23" t="s">
        <v>2976</v>
      </c>
      <c r="B1986" s="23" t="s">
        <v>4899</v>
      </c>
      <c r="C1986" s="23" t="s">
        <v>4900</v>
      </c>
      <c r="D1986" s="23" t="s">
        <v>0</v>
      </c>
      <c r="E1986" s="23" t="s">
        <v>2977</v>
      </c>
      <c r="F1986" s="23" t="s">
        <v>138</v>
      </c>
      <c r="G1986" s="23">
        <v>1703475</v>
      </c>
      <c r="H1986" s="23" t="s">
        <v>2955</v>
      </c>
      <c r="I1986" s="23" t="s">
        <v>162</v>
      </c>
      <c r="J1986" s="23" t="s">
        <v>415</v>
      </c>
      <c r="K1986" s="23" t="s">
        <v>269</v>
      </c>
      <c r="L1986" s="23" t="s">
        <v>2940</v>
      </c>
      <c r="M1986" s="24">
        <v>66443</v>
      </c>
      <c r="N1986" s="24">
        <v>9000</v>
      </c>
      <c r="P1986" s="25">
        <v>75442.740000000005</v>
      </c>
      <c r="Q1986" s="24">
        <v>80563</v>
      </c>
      <c r="R1986" s="24">
        <v>-5120</v>
      </c>
      <c r="S1986" s="23" t="s">
        <v>133</v>
      </c>
      <c r="T1986" s="24">
        <v>48000</v>
      </c>
      <c r="V1986" s="24">
        <v>48000</v>
      </c>
      <c r="W1986" s="24">
        <v>27443</v>
      </c>
      <c r="Z1986" s="24">
        <v>165000</v>
      </c>
      <c r="AA1986" s="24">
        <v>250000</v>
      </c>
      <c r="AC1986" s="24">
        <v>622000</v>
      </c>
      <c r="AD1986" s="23" t="s">
        <v>160</v>
      </c>
      <c r="AE1986" s="24">
        <v>622000</v>
      </c>
      <c r="AF1986" s="24">
        <v>610952</v>
      </c>
      <c r="AG1986" s="24">
        <v>9000</v>
      </c>
      <c r="AH1986" s="24">
        <v>619952</v>
      </c>
      <c r="AI1986" s="23" t="s">
        <v>143</v>
      </c>
      <c r="AJ1986" s="23" t="s">
        <v>142</v>
      </c>
      <c r="AK1986" s="26">
        <v>44317</v>
      </c>
      <c r="AL1986" s="26">
        <v>44319</v>
      </c>
      <c r="AM1986" s="26">
        <v>44319</v>
      </c>
      <c r="AN1986" s="26">
        <v>44742</v>
      </c>
      <c r="AO1986" s="26">
        <v>45138</v>
      </c>
      <c r="AR1986" s="25">
        <v>37669.120000000003</v>
      </c>
      <c r="AS1986" s="25">
        <v>7948.98</v>
      </c>
      <c r="AT1986" s="25">
        <v>6644.72</v>
      </c>
      <c r="AU1986" s="25">
        <v>11817.72</v>
      </c>
      <c r="AV1986" s="25">
        <v>2362.1999999999998</v>
      </c>
      <c r="AW1986" s="24">
        <v>3000</v>
      </c>
      <c r="AX1986" s="24">
        <v>3000</v>
      </c>
      <c r="AY1986" s="23">
        <v>-638</v>
      </c>
      <c r="AZ1986" s="23" t="s">
        <v>136</v>
      </c>
      <c r="BA1986" s="23">
        <v>0</v>
      </c>
      <c r="BB1986" s="23" t="s">
        <v>1808</v>
      </c>
      <c r="BC1986" s="24">
        <v>2000</v>
      </c>
      <c r="BD1986" s="24">
        <v>5000</v>
      </c>
      <c r="BE1986" s="24">
        <v>2000</v>
      </c>
      <c r="BK1986" s="23" t="s">
        <v>6105</v>
      </c>
      <c r="BL1986" s="26">
        <v>45078</v>
      </c>
      <c r="BM1986" s="23" t="s">
        <v>1259</v>
      </c>
      <c r="BO1986" s="23" t="s">
        <v>162</v>
      </c>
      <c r="BP1986" s="23" t="s">
        <v>146</v>
      </c>
      <c r="BQ1986" s="23" t="s">
        <v>215</v>
      </c>
      <c r="BS1986" s="23" t="s">
        <v>440</v>
      </c>
      <c r="BT1986" s="23" t="s">
        <v>2978</v>
      </c>
      <c r="BV1986" s="24">
        <v>52263</v>
      </c>
      <c r="BW1986" s="24">
        <v>16180</v>
      </c>
      <c r="BX1986" s="24">
        <v>7000</v>
      </c>
      <c r="BZ1986" s="24">
        <v>365341</v>
      </c>
      <c r="CB1986" s="23" t="s">
        <v>1322</v>
      </c>
      <c r="CC1986" s="23" t="s">
        <v>2949</v>
      </c>
      <c r="CF1986" s="23">
        <v>1</v>
      </c>
      <c r="CG1986" s="23">
        <v>37764</v>
      </c>
      <c r="CI1986" s="23" t="s">
        <v>275</v>
      </c>
      <c r="CJ1986" s="23" t="s">
        <v>150</v>
      </c>
      <c r="CK1986" s="23" t="s">
        <v>151</v>
      </c>
      <c r="CL1986" s="26">
        <v>44055</v>
      </c>
      <c r="CM1986" s="23" t="s">
        <v>2940</v>
      </c>
    </row>
    <row r="1987" spans="1:91" x14ac:dyDescent="0.25">
      <c r="A1987" s="23" t="s">
        <v>2979</v>
      </c>
      <c r="B1987" s="23" t="s">
        <v>4899</v>
      </c>
      <c r="C1987" s="23" t="s">
        <v>4900</v>
      </c>
      <c r="D1987" s="23" t="s">
        <v>0</v>
      </c>
      <c r="E1987" s="23" t="s">
        <v>2980</v>
      </c>
      <c r="F1987" s="23" t="s">
        <v>154</v>
      </c>
      <c r="G1987" s="23">
        <v>1703469</v>
      </c>
      <c r="H1987" s="23" t="s">
        <v>2955</v>
      </c>
      <c r="I1987" s="23" t="s">
        <v>162</v>
      </c>
      <c r="J1987" s="23" t="s">
        <v>415</v>
      </c>
      <c r="K1987" s="23" t="s">
        <v>1018</v>
      </c>
      <c r="L1987" s="23" t="s">
        <v>2940</v>
      </c>
      <c r="M1987" s="24">
        <v>2204</v>
      </c>
      <c r="N1987" s="24">
        <v>14000</v>
      </c>
      <c r="P1987" s="25">
        <v>16203.69</v>
      </c>
      <c r="Q1987" s="24">
        <v>16391</v>
      </c>
      <c r="R1987" s="23">
        <v>-188</v>
      </c>
      <c r="S1987" s="23" t="s">
        <v>133</v>
      </c>
      <c r="W1987" s="24">
        <v>16204</v>
      </c>
      <c r="Z1987" s="24">
        <v>19000</v>
      </c>
      <c r="AA1987" s="24">
        <v>50000</v>
      </c>
      <c r="AC1987" s="24">
        <v>69000</v>
      </c>
      <c r="AD1987" s="23" t="s">
        <v>160</v>
      </c>
      <c r="AE1987" s="24">
        <v>69000</v>
      </c>
      <c r="AF1987" s="24">
        <v>45109</v>
      </c>
      <c r="AG1987" s="24">
        <v>14000</v>
      </c>
      <c r="AH1987" s="24">
        <v>59109</v>
      </c>
      <c r="AI1987" s="23" t="s">
        <v>143</v>
      </c>
      <c r="AJ1987" s="23" t="s">
        <v>142</v>
      </c>
      <c r="AK1987" s="26">
        <v>44348</v>
      </c>
      <c r="AL1987" s="26">
        <v>44370</v>
      </c>
      <c r="AM1987" s="26">
        <v>44370</v>
      </c>
      <c r="AN1987" s="26">
        <v>44439</v>
      </c>
      <c r="AO1987" s="26">
        <v>45107</v>
      </c>
      <c r="AR1987" s="23">
        <v>764.22</v>
      </c>
      <c r="AS1987" s="23">
        <v>418.28</v>
      </c>
      <c r="AT1987" s="23">
        <v>208.82</v>
      </c>
      <c r="AU1987" s="23">
        <v>752.73</v>
      </c>
      <c r="AV1987" s="23">
        <v>59.64</v>
      </c>
      <c r="AY1987" s="23">
        <v>60</v>
      </c>
      <c r="AZ1987" s="23" t="s">
        <v>136</v>
      </c>
      <c r="BD1987" s="24">
        <v>14000</v>
      </c>
      <c r="BK1987" s="23" t="s">
        <v>6104</v>
      </c>
      <c r="BL1987" s="26">
        <v>45078</v>
      </c>
      <c r="BM1987" s="23" t="s">
        <v>1259</v>
      </c>
      <c r="BO1987" s="23" t="s">
        <v>162</v>
      </c>
      <c r="BP1987" s="23" t="s">
        <v>146</v>
      </c>
      <c r="BQ1987" s="23" t="s">
        <v>215</v>
      </c>
      <c r="BS1987" s="23" t="s">
        <v>440</v>
      </c>
      <c r="BT1987" s="23" t="s">
        <v>2978</v>
      </c>
      <c r="BV1987" s="24">
        <v>1391</v>
      </c>
      <c r="BW1987" s="23">
        <v>812</v>
      </c>
      <c r="BX1987" s="24">
        <v>14000</v>
      </c>
      <c r="BZ1987" s="24">
        <v>5075</v>
      </c>
      <c r="CB1987" s="23" t="s">
        <v>1322</v>
      </c>
      <c r="CC1987" s="23" t="s">
        <v>1322</v>
      </c>
      <c r="CD1987" s="23" t="s">
        <v>166</v>
      </c>
      <c r="CF1987" s="23">
        <v>1</v>
      </c>
      <c r="CG1987" s="23">
        <v>30163</v>
      </c>
      <c r="CI1987" s="23" t="s">
        <v>275</v>
      </c>
      <c r="CJ1987" s="23" t="s">
        <v>150</v>
      </c>
      <c r="CK1987" s="23" t="s">
        <v>151</v>
      </c>
      <c r="CL1987" s="26">
        <v>43311</v>
      </c>
      <c r="CM1987" s="23" t="s">
        <v>2940</v>
      </c>
    </row>
    <row r="1988" spans="1:91" x14ac:dyDescent="0.25">
      <c r="A1988" s="23" t="s">
        <v>2981</v>
      </c>
      <c r="B1988" s="23" t="s">
        <v>4899</v>
      </c>
      <c r="C1988" s="23" t="s">
        <v>4900</v>
      </c>
      <c r="D1988" s="23" t="s">
        <v>0</v>
      </c>
      <c r="E1988" s="23" t="s">
        <v>2982</v>
      </c>
      <c r="F1988" s="23" t="s">
        <v>154</v>
      </c>
      <c r="G1988" s="23">
        <v>2022499</v>
      </c>
      <c r="H1988" s="23" t="s">
        <v>824</v>
      </c>
      <c r="I1988" s="23" t="s">
        <v>162</v>
      </c>
      <c r="J1988" s="23" t="s">
        <v>157</v>
      </c>
      <c r="K1988" s="23" t="s">
        <v>269</v>
      </c>
      <c r="L1988" s="23" t="s">
        <v>2940</v>
      </c>
      <c r="M1988" s="24">
        <v>10160</v>
      </c>
      <c r="N1988" s="24">
        <v>15000</v>
      </c>
      <c r="P1988" s="25">
        <v>25160</v>
      </c>
      <c r="Q1988" s="24">
        <v>24607</v>
      </c>
      <c r="R1988" s="23">
        <v>553</v>
      </c>
      <c r="S1988" s="23" t="s">
        <v>133</v>
      </c>
      <c r="W1988" s="24">
        <v>25160</v>
      </c>
      <c r="Z1988" s="24">
        <v>75000</v>
      </c>
      <c r="AC1988" s="24">
        <v>75000</v>
      </c>
      <c r="AD1988" s="23" t="s">
        <v>160</v>
      </c>
      <c r="AE1988" s="24">
        <v>75000</v>
      </c>
      <c r="AF1988" s="24">
        <v>49438</v>
      </c>
      <c r="AG1988" s="24">
        <v>15000</v>
      </c>
      <c r="AH1988" s="24">
        <v>64438</v>
      </c>
      <c r="AI1988" s="23" t="s">
        <v>143</v>
      </c>
      <c r="AJ1988" s="23" t="s">
        <v>142</v>
      </c>
      <c r="AK1988" s="26">
        <v>44835</v>
      </c>
      <c r="AL1988" s="26">
        <v>44816</v>
      </c>
      <c r="AM1988" s="26">
        <v>44816</v>
      </c>
      <c r="AN1988" s="26">
        <v>44925</v>
      </c>
      <c r="AO1988" s="26">
        <v>45260</v>
      </c>
      <c r="AR1988" s="23">
        <v>921.74</v>
      </c>
      <c r="AS1988" s="25">
        <v>1162.48</v>
      </c>
      <c r="AT1988" s="25">
        <v>2522.67</v>
      </c>
      <c r="AU1988" s="23">
        <v>323.02</v>
      </c>
      <c r="AV1988" s="25">
        <v>5230.09</v>
      </c>
      <c r="AW1988" s="24">
        <v>5000</v>
      </c>
      <c r="AX1988" s="24">
        <v>5000</v>
      </c>
      <c r="AY1988" s="23">
        <v>230</v>
      </c>
      <c r="AZ1988" s="23" t="s">
        <v>133</v>
      </c>
      <c r="BA1988" s="23">
        <v>0</v>
      </c>
      <c r="BC1988" s="24">
        <v>10000</v>
      </c>
      <c r="BD1988" s="24">
        <v>5000</v>
      </c>
      <c r="BK1988" s="23" t="s">
        <v>6103</v>
      </c>
      <c r="BL1988" s="26">
        <v>45079</v>
      </c>
      <c r="BM1988" s="23" t="s">
        <v>444</v>
      </c>
      <c r="BO1988" s="23" t="s">
        <v>162</v>
      </c>
      <c r="BP1988" s="23" t="s">
        <v>146</v>
      </c>
      <c r="BQ1988" s="23" t="s">
        <v>215</v>
      </c>
      <c r="BS1988" s="23" t="s">
        <v>334</v>
      </c>
      <c r="BT1988" s="23" t="s">
        <v>2983</v>
      </c>
      <c r="BV1988" s="24">
        <v>4607</v>
      </c>
      <c r="BW1988" s="24">
        <v>15553</v>
      </c>
      <c r="BX1988" s="24">
        <v>5000</v>
      </c>
      <c r="BZ1988" s="24">
        <v>39278</v>
      </c>
      <c r="CB1988" s="23" t="s">
        <v>1322</v>
      </c>
      <c r="CC1988" s="23" t="s">
        <v>1322</v>
      </c>
      <c r="CF1988" s="23">
        <v>1</v>
      </c>
      <c r="CG1988" s="23">
        <v>38942</v>
      </c>
      <c r="CI1988" s="23" t="s">
        <v>275</v>
      </c>
      <c r="CJ1988" s="23" t="s">
        <v>150</v>
      </c>
      <c r="CK1988" s="23" t="s">
        <v>151</v>
      </c>
      <c r="CL1988" s="26">
        <v>44133</v>
      </c>
      <c r="CM1988" s="23" t="s">
        <v>2940</v>
      </c>
    </row>
    <row r="1989" spans="1:91" x14ac:dyDescent="0.25">
      <c r="A1989" s="23" t="s">
        <v>2984</v>
      </c>
      <c r="B1989" s="23" t="s">
        <v>4899</v>
      </c>
      <c r="C1989" s="23" t="s">
        <v>4900</v>
      </c>
      <c r="D1989" s="23" t="s">
        <v>0</v>
      </c>
      <c r="E1989" s="23" t="s">
        <v>2985</v>
      </c>
      <c r="F1989" s="23" t="s">
        <v>154</v>
      </c>
      <c r="G1989" s="23">
        <v>2037535</v>
      </c>
      <c r="H1989" s="23" t="s">
        <v>824</v>
      </c>
      <c r="I1989" s="23" t="s">
        <v>162</v>
      </c>
      <c r="J1989" s="23" t="s">
        <v>157</v>
      </c>
      <c r="K1989" s="23" t="s">
        <v>269</v>
      </c>
      <c r="L1989" s="23" t="s">
        <v>2940</v>
      </c>
      <c r="M1989" s="24">
        <v>19149</v>
      </c>
      <c r="N1989" s="24">
        <v>20000</v>
      </c>
      <c r="P1989" s="25">
        <v>39148.660000000003</v>
      </c>
      <c r="Q1989" s="24">
        <v>48679</v>
      </c>
      <c r="R1989" s="24">
        <v>-9530</v>
      </c>
      <c r="S1989" s="23" t="s">
        <v>136</v>
      </c>
      <c r="T1989" s="24">
        <v>120500</v>
      </c>
      <c r="V1989" s="24">
        <v>120500</v>
      </c>
      <c r="W1989" s="24">
        <v>-81351</v>
      </c>
      <c r="Z1989" s="24">
        <v>94000</v>
      </c>
      <c r="AC1989" s="24">
        <v>94000</v>
      </c>
      <c r="AD1989" s="23" t="s">
        <v>134</v>
      </c>
      <c r="AE1989" s="24">
        <v>94000</v>
      </c>
      <c r="AF1989" s="24">
        <v>45822</v>
      </c>
      <c r="AG1989" s="24">
        <v>20000</v>
      </c>
      <c r="AH1989" s="24">
        <v>65822</v>
      </c>
      <c r="AI1989" s="23" t="s">
        <v>143</v>
      </c>
      <c r="AJ1989" s="23" t="s">
        <v>142</v>
      </c>
      <c r="AK1989" s="26">
        <v>44835</v>
      </c>
      <c r="AL1989" s="26">
        <v>44855</v>
      </c>
      <c r="AM1989" s="26">
        <v>44855</v>
      </c>
      <c r="AN1989" s="26">
        <v>45076</v>
      </c>
      <c r="AO1989" s="26">
        <v>45169</v>
      </c>
      <c r="AR1989" s="25">
        <v>7848.1</v>
      </c>
      <c r="AS1989" s="23">
        <v>665.07</v>
      </c>
      <c r="AT1989" s="23">
        <v>165.96</v>
      </c>
      <c r="AU1989" s="23">
        <v>168.74</v>
      </c>
      <c r="AV1989" s="25">
        <v>10300.790000000001</v>
      </c>
      <c r="AW1989" s="24">
        <v>10000</v>
      </c>
      <c r="AX1989" s="24">
        <v>10000</v>
      </c>
      <c r="AY1989" s="23">
        <v>301</v>
      </c>
      <c r="AZ1989" s="23" t="s">
        <v>133</v>
      </c>
      <c r="BA1989" s="23">
        <v>0</v>
      </c>
      <c r="BC1989" s="24">
        <v>15000</v>
      </c>
      <c r="BD1989" s="24">
        <v>5000</v>
      </c>
      <c r="BK1989" s="23" t="s">
        <v>6102</v>
      </c>
      <c r="BL1989" s="26">
        <v>45079</v>
      </c>
      <c r="BM1989" s="23" t="s">
        <v>444</v>
      </c>
      <c r="BO1989" s="23" t="s">
        <v>162</v>
      </c>
      <c r="BP1989" s="23" t="s">
        <v>146</v>
      </c>
      <c r="BQ1989" s="23" t="s">
        <v>215</v>
      </c>
      <c r="BS1989" s="23" t="s">
        <v>334</v>
      </c>
      <c r="BT1989" s="23" t="s">
        <v>828</v>
      </c>
      <c r="BV1989" s="24">
        <v>8679</v>
      </c>
      <c r="BW1989" s="24">
        <v>25470</v>
      </c>
      <c r="BX1989" s="24">
        <v>5000</v>
      </c>
      <c r="BZ1989" s="24">
        <v>26674</v>
      </c>
      <c r="CB1989" s="23" t="s">
        <v>1322</v>
      </c>
      <c r="CC1989" s="23" t="s">
        <v>1322</v>
      </c>
      <c r="CF1989" s="23">
        <v>1</v>
      </c>
      <c r="CG1989" s="23">
        <v>38943</v>
      </c>
      <c r="CI1989" s="23" t="s">
        <v>275</v>
      </c>
      <c r="CJ1989" s="23" t="s">
        <v>150</v>
      </c>
      <c r="CK1989" s="23" t="s">
        <v>151</v>
      </c>
      <c r="CL1989" s="26">
        <v>44133</v>
      </c>
      <c r="CM1989" s="23" t="s">
        <v>2940</v>
      </c>
    </row>
    <row r="1990" spans="1:91" x14ac:dyDescent="0.25">
      <c r="A1990" s="23" t="s">
        <v>2986</v>
      </c>
      <c r="B1990" s="23" t="s">
        <v>4899</v>
      </c>
      <c r="C1990" s="23" t="s">
        <v>4898</v>
      </c>
      <c r="D1990" s="23" t="s">
        <v>0</v>
      </c>
      <c r="F1990" s="23" t="s">
        <v>154</v>
      </c>
      <c r="H1990" s="23" t="s">
        <v>824</v>
      </c>
      <c r="I1990" s="23" t="s">
        <v>162</v>
      </c>
      <c r="J1990" s="23" t="s">
        <v>594</v>
      </c>
      <c r="L1990" s="23" t="s">
        <v>2940</v>
      </c>
      <c r="N1990" s="23">
        <v>0</v>
      </c>
      <c r="P1990" s="23">
        <v>0</v>
      </c>
      <c r="Q1990" s="23">
        <v>0</v>
      </c>
      <c r="R1990" s="23">
        <v>0</v>
      </c>
      <c r="S1990" s="23" t="s">
        <v>142</v>
      </c>
      <c r="T1990" s="24">
        <v>100000</v>
      </c>
      <c r="V1990" s="24">
        <v>100000</v>
      </c>
      <c r="W1990" s="24">
        <v>-100000</v>
      </c>
      <c r="AG1990" s="23">
        <v>0</v>
      </c>
      <c r="AH1990" s="23">
        <v>0</v>
      </c>
      <c r="AI1990" s="23" t="s">
        <v>143</v>
      </c>
      <c r="AJ1990" s="23" t="s">
        <v>142</v>
      </c>
      <c r="AO1990" s="26">
        <v>45138</v>
      </c>
      <c r="BD1990" s="23">
        <v>0</v>
      </c>
      <c r="BO1990" s="23" t="s">
        <v>162</v>
      </c>
      <c r="BP1990" s="23" t="s">
        <v>146</v>
      </c>
      <c r="BQ1990" s="23" t="s">
        <v>215</v>
      </c>
      <c r="BS1990" s="23" t="s">
        <v>334</v>
      </c>
      <c r="BT1990" s="23" t="s">
        <v>2987</v>
      </c>
      <c r="BW1990" s="23">
        <v>0</v>
      </c>
      <c r="BX1990" s="23">
        <v>0</v>
      </c>
      <c r="CB1990" s="23" t="s">
        <v>1322</v>
      </c>
      <c r="CF1990" s="23">
        <v>1</v>
      </c>
      <c r="CG1990" s="23">
        <v>38944</v>
      </c>
      <c r="CI1990" s="23" t="s">
        <v>275</v>
      </c>
      <c r="CJ1990" s="23" t="s">
        <v>150</v>
      </c>
      <c r="CK1990" s="23" t="s">
        <v>151</v>
      </c>
      <c r="CL1990" s="26">
        <v>44133</v>
      </c>
      <c r="CM1990" s="23" t="s">
        <v>2940</v>
      </c>
    </row>
    <row r="1991" spans="1:91" x14ac:dyDescent="0.25">
      <c r="A1991" s="23" t="s">
        <v>2988</v>
      </c>
      <c r="B1991" s="23" t="s">
        <v>4899</v>
      </c>
      <c r="C1991" s="23" t="s">
        <v>4900</v>
      </c>
      <c r="D1991" s="23" t="s">
        <v>0</v>
      </c>
      <c r="E1991" s="23" t="s">
        <v>2989</v>
      </c>
      <c r="F1991" s="23" t="s">
        <v>154</v>
      </c>
      <c r="G1991" s="23">
        <v>2023214</v>
      </c>
      <c r="H1991" s="23" t="s">
        <v>2990</v>
      </c>
      <c r="I1991" s="23" t="s">
        <v>162</v>
      </c>
      <c r="J1991" s="23" t="s">
        <v>157</v>
      </c>
      <c r="K1991" s="23" t="s">
        <v>269</v>
      </c>
      <c r="L1991" s="23" t="s">
        <v>2940</v>
      </c>
      <c r="M1991" s="24">
        <v>-32643</v>
      </c>
      <c r="N1991" s="24">
        <v>300000</v>
      </c>
      <c r="P1991" s="25">
        <v>267356.68</v>
      </c>
      <c r="Q1991" s="24">
        <v>312653</v>
      </c>
      <c r="R1991" s="24">
        <v>-45296</v>
      </c>
      <c r="S1991" s="23" t="s">
        <v>136</v>
      </c>
      <c r="T1991" s="24">
        <v>100000</v>
      </c>
      <c r="V1991" s="24">
        <v>100000</v>
      </c>
      <c r="W1991" s="24">
        <v>167357</v>
      </c>
      <c r="Z1991" s="24">
        <v>60000</v>
      </c>
      <c r="AC1991" s="24">
        <v>60000</v>
      </c>
      <c r="AD1991" s="23" t="s">
        <v>134</v>
      </c>
      <c r="AE1991" s="24">
        <v>60000</v>
      </c>
      <c r="AF1991" s="24">
        <v>11201</v>
      </c>
      <c r="AG1991" s="24">
        <v>300000</v>
      </c>
      <c r="AH1991" s="24">
        <v>311201</v>
      </c>
      <c r="AI1991" s="23" t="s">
        <v>143</v>
      </c>
      <c r="AJ1991" s="23" t="s">
        <v>142</v>
      </c>
      <c r="AK1991" s="26">
        <v>44866</v>
      </c>
      <c r="AL1991" s="26">
        <v>44824</v>
      </c>
      <c r="AM1991" s="26">
        <v>44824</v>
      </c>
      <c r="AN1991" s="26">
        <v>45139</v>
      </c>
      <c r="AO1991" s="26">
        <v>45260</v>
      </c>
      <c r="AR1991" s="25">
        <v>11995.86</v>
      </c>
      <c r="AS1991" s="23">
        <v>522.57000000000005</v>
      </c>
      <c r="AT1991" s="23">
        <v>134.69</v>
      </c>
      <c r="AU1991" s="23">
        <v>73.37</v>
      </c>
      <c r="AV1991" s="25">
        <v>-45369.81</v>
      </c>
      <c r="AY1991" s="24">
        <v>-45370</v>
      </c>
      <c r="AZ1991" s="23" t="s">
        <v>136</v>
      </c>
      <c r="BE1991" s="24">
        <v>75000</v>
      </c>
      <c r="BF1991" s="24">
        <v>75000</v>
      </c>
      <c r="BG1991" s="24">
        <v>75000</v>
      </c>
      <c r="BH1991" s="24">
        <v>75000</v>
      </c>
      <c r="BK1991" s="23" t="s">
        <v>6101</v>
      </c>
      <c r="BL1991" s="26">
        <v>45076</v>
      </c>
      <c r="BM1991" s="23" t="s">
        <v>286</v>
      </c>
      <c r="BO1991" s="23" t="s">
        <v>162</v>
      </c>
      <c r="BP1991" s="23" t="s">
        <v>146</v>
      </c>
      <c r="BQ1991" s="23" t="s">
        <v>215</v>
      </c>
      <c r="BS1991" s="23" t="s">
        <v>334</v>
      </c>
      <c r="BT1991" s="23" t="s">
        <v>2991</v>
      </c>
      <c r="BV1991" s="24">
        <v>12653</v>
      </c>
      <c r="BW1991" s="24">
        <v>-45296</v>
      </c>
      <c r="BX1991" s="24">
        <v>150000</v>
      </c>
      <c r="BY1991" s="24">
        <v>150000</v>
      </c>
      <c r="BZ1991" s="24">
        <v>43845</v>
      </c>
      <c r="CB1991" s="23" t="s">
        <v>1322</v>
      </c>
      <c r="CC1991" s="23" t="s">
        <v>1322</v>
      </c>
      <c r="CF1991" s="23">
        <v>1</v>
      </c>
      <c r="CG1991" s="23">
        <v>38687</v>
      </c>
      <c r="CI1991" s="23" t="s">
        <v>149</v>
      </c>
      <c r="CJ1991" s="23" t="s">
        <v>150</v>
      </c>
      <c r="CK1991" s="23" t="s">
        <v>151</v>
      </c>
      <c r="CL1991" s="26">
        <v>44105</v>
      </c>
      <c r="CM1991" s="23" t="s">
        <v>2940</v>
      </c>
    </row>
    <row r="1992" spans="1:91" x14ac:dyDescent="0.25">
      <c r="A1992" s="23" t="s">
        <v>2992</v>
      </c>
      <c r="B1992" s="23" t="s">
        <v>4899</v>
      </c>
      <c r="C1992" s="23" t="s">
        <v>4900</v>
      </c>
      <c r="D1992" s="23" t="s">
        <v>0</v>
      </c>
      <c r="E1992" s="23" t="s">
        <v>2993</v>
      </c>
      <c r="F1992" s="23" t="s">
        <v>138</v>
      </c>
      <c r="G1992" s="23">
        <v>1776282</v>
      </c>
      <c r="H1992" s="23" t="s">
        <v>2990</v>
      </c>
      <c r="I1992" s="23" t="s">
        <v>162</v>
      </c>
      <c r="J1992" s="23" t="s">
        <v>268</v>
      </c>
      <c r="K1992" s="23" t="s">
        <v>269</v>
      </c>
      <c r="L1992" s="23" t="s">
        <v>2940</v>
      </c>
      <c r="M1992" s="24">
        <v>-13886</v>
      </c>
      <c r="P1992" s="25">
        <v>-13886</v>
      </c>
      <c r="Q1992" s="24">
        <v>-2886</v>
      </c>
      <c r="R1992" s="24">
        <v>-11000</v>
      </c>
      <c r="S1992" s="23" t="s">
        <v>136</v>
      </c>
      <c r="W1992" s="24">
        <v>-13886</v>
      </c>
      <c r="Z1992" s="24">
        <v>110000</v>
      </c>
      <c r="AC1992" s="24">
        <v>110000</v>
      </c>
      <c r="AD1992" s="23" t="s">
        <v>160</v>
      </c>
      <c r="AE1992" s="24">
        <v>110000</v>
      </c>
      <c r="AF1992" s="24">
        <v>65174</v>
      </c>
      <c r="AH1992" s="24">
        <v>65174</v>
      </c>
      <c r="AI1992" s="23" t="s">
        <v>143</v>
      </c>
      <c r="AJ1992" s="23" t="s">
        <v>142</v>
      </c>
      <c r="AK1992" s="26">
        <v>44166</v>
      </c>
      <c r="AL1992" s="26">
        <v>44153</v>
      </c>
      <c r="AM1992" s="26">
        <v>44153</v>
      </c>
      <c r="AN1992" s="26">
        <v>44196</v>
      </c>
      <c r="AO1992" s="26">
        <v>44926</v>
      </c>
      <c r="AR1992" s="25">
        <v>-2886</v>
      </c>
      <c r="AS1992" s="23">
        <v>0</v>
      </c>
      <c r="AT1992" s="23">
        <v>0</v>
      </c>
      <c r="AU1992" s="23">
        <v>0</v>
      </c>
      <c r="AV1992" s="25">
        <v>-11000</v>
      </c>
      <c r="AY1992" s="24">
        <v>-11000</v>
      </c>
      <c r="AZ1992" s="23" t="s">
        <v>136</v>
      </c>
      <c r="BK1992" s="23" t="s">
        <v>6100</v>
      </c>
      <c r="BL1992" s="26">
        <v>45082</v>
      </c>
      <c r="BM1992" s="23" t="s">
        <v>286</v>
      </c>
      <c r="BO1992" s="23" t="s">
        <v>162</v>
      </c>
      <c r="BP1992" s="23" t="s">
        <v>146</v>
      </c>
      <c r="BQ1992" s="23" t="s">
        <v>215</v>
      </c>
      <c r="BS1992" s="23" t="s">
        <v>334</v>
      </c>
      <c r="BT1992" s="23" t="s">
        <v>1809</v>
      </c>
      <c r="BV1992" s="24">
        <v>-2886</v>
      </c>
      <c r="BW1992" s="24">
        <v>-11000</v>
      </c>
      <c r="BZ1992" s="24">
        <v>17222</v>
      </c>
      <c r="CB1992" s="23" t="s">
        <v>1322</v>
      </c>
      <c r="CC1992" s="23" t="s">
        <v>2994</v>
      </c>
      <c r="CF1992" s="23">
        <v>1</v>
      </c>
      <c r="CG1992" s="23">
        <v>38951</v>
      </c>
      <c r="CI1992" s="23" t="s">
        <v>275</v>
      </c>
      <c r="CJ1992" s="23" t="s">
        <v>150</v>
      </c>
      <c r="CK1992" s="23" t="s">
        <v>151</v>
      </c>
      <c r="CL1992" s="26">
        <v>44133</v>
      </c>
      <c r="CM1992" s="23" t="s">
        <v>2940</v>
      </c>
    </row>
    <row r="1993" spans="1:91" x14ac:dyDescent="0.25">
      <c r="A1993" s="23" t="s">
        <v>2995</v>
      </c>
      <c r="B1993" s="23" t="s">
        <v>4899</v>
      </c>
      <c r="C1993" s="23" t="s">
        <v>4900</v>
      </c>
      <c r="D1993" s="23" t="s">
        <v>0</v>
      </c>
      <c r="E1993" s="23" t="s">
        <v>2996</v>
      </c>
      <c r="F1993" s="23" t="s">
        <v>138</v>
      </c>
      <c r="G1993" s="23">
        <v>1776283</v>
      </c>
      <c r="H1993" s="23" t="s">
        <v>2990</v>
      </c>
      <c r="I1993" s="23" t="s">
        <v>162</v>
      </c>
      <c r="J1993" s="23" t="s">
        <v>268</v>
      </c>
      <c r="K1993" s="23" t="s">
        <v>1018</v>
      </c>
      <c r="L1993" s="23" t="s">
        <v>2940</v>
      </c>
      <c r="M1993" s="24">
        <v>2819</v>
      </c>
      <c r="P1993" s="25">
        <v>2818.88</v>
      </c>
      <c r="Q1993" s="24">
        <v>2819</v>
      </c>
      <c r="R1993" s="23">
        <v>0</v>
      </c>
      <c r="S1993" s="23" t="s">
        <v>142</v>
      </c>
      <c r="W1993" s="24">
        <v>2819</v>
      </c>
      <c r="Z1993" s="24">
        <v>15000</v>
      </c>
      <c r="AC1993" s="24">
        <v>15000</v>
      </c>
      <c r="AD1993" s="23" t="s">
        <v>160</v>
      </c>
      <c r="AE1993" s="24">
        <v>15000</v>
      </c>
      <c r="AF1993" s="24">
        <v>19781</v>
      </c>
      <c r="AH1993" s="24">
        <v>19781</v>
      </c>
      <c r="AI1993" s="23" t="s">
        <v>135</v>
      </c>
      <c r="AJ1993" s="23" t="s">
        <v>136</v>
      </c>
      <c r="AK1993" s="26">
        <v>44166</v>
      </c>
      <c r="AL1993" s="26">
        <v>44153</v>
      </c>
      <c r="AM1993" s="26">
        <v>44153</v>
      </c>
      <c r="AN1993" s="26">
        <v>44196</v>
      </c>
      <c r="AO1993" s="26">
        <v>44865</v>
      </c>
      <c r="AR1993" s="23">
        <v>278.42</v>
      </c>
      <c r="AS1993" s="25">
        <v>2162.6</v>
      </c>
      <c r="AT1993" s="23">
        <v>377.86</v>
      </c>
      <c r="BK1993" s="23" t="s">
        <v>6099</v>
      </c>
      <c r="BL1993" s="26">
        <v>45082</v>
      </c>
      <c r="BM1993" s="23" t="s">
        <v>286</v>
      </c>
      <c r="BO1993" s="23" t="s">
        <v>162</v>
      </c>
      <c r="BP1993" s="23" t="s">
        <v>146</v>
      </c>
      <c r="BQ1993" s="23" t="s">
        <v>215</v>
      </c>
      <c r="BS1993" s="23" t="s">
        <v>334</v>
      </c>
      <c r="BT1993" s="23" t="s">
        <v>1809</v>
      </c>
      <c r="BV1993" s="24">
        <v>2819</v>
      </c>
      <c r="BW1993" s="23">
        <v>0</v>
      </c>
      <c r="BZ1993" s="24">
        <v>13303</v>
      </c>
      <c r="CB1993" s="23" t="s">
        <v>1322</v>
      </c>
      <c r="CC1993" s="23" t="s">
        <v>2949</v>
      </c>
      <c r="CF1993" s="23">
        <v>1</v>
      </c>
      <c r="CG1993" s="23">
        <v>39003</v>
      </c>
      <c r="CI1993" s="23" t="s">
        <v>275</v>
      </c>
      <c r="CJ1993" s="23" t="s">
        <v>150</v>
      </c>
      <c r="CK1993" s="23" t="s">
        <v>151</v>
      </c>
      <c r="CL1993" s="26">
        <v>44146</v>
      </c>
      <c r="CM1993" s="23" t="s">
        <v>2940</v>
      </c>
    </row>
    <row r="1994" spans="1:91" x14ac:dyDescent="0.25">
      <c r="A1994" s="23" t="s">
        <v>2997</v>
      </c>
      <c r="B1994" s="23" t="s">
        <v>4899</v>
      </c>
      <c r="C1994" s="23" t="s">
        <v>4900</v>
      </c>
      <c r="D1994" s="23" t="s">
        <v>0</v>
      </c>
      <c r="E1994" s="23" t="s">
        <v>2998</v>
      </c>
      <c r="F1994" s="23" t="s">
        <v>154</v>
      </c>
      <c r="G1994" s="23">
        <v>2023215</v>
      </c>
      <c r="H1994" s="23" t="s">
        <v>2990</v>
      </c>
      <c r="I1994" s="23" t="s">
        <v>162</v>
      </c>
      <c r="J1994" s="23" t="s">
        <v>157</v>
      </c>
      <c r="K1994" s="23" t="s">
        <v>269</v>
      </c>
      <c r="L1994" s="23" t="s">
        <v>2940</v>
      </c>
      <c r="M1994" s="24">
        <v>30769</v>
      </c>
      <c r="N1994" s="24">
        <v>45000</v>
      </c>
      <c r="P1994" s="25">
        <v>75769.08</v>
      </c>
      <c r="Q1994" s="24">
        <v>75462</v>
      </c>
      <c r="R1994" s="23">
        <v>307</v>
      </c>
      <c r="S1994" s="23" t="s">
        <v>133</v>
      </c>
      <c r="T1994" s="24">
        <v>100000</v>
      </c>
      <c r="V1994" s="24">
        <v>100000</v>
      </c>
      <c r="W1994" s="24">
        <v>-24231</v>
      </c>
      <c r="Z1994" s="24">
        <v>65000</v>
      </c>
      <c r="AC1994" s="24">
        <v>65000</v>
      </c>
      <c r="AD1994" s="23" t="s">
        <v>134</v>
      </c>
      <c r="AE1994" s="24">
        <v>65000</v>
      </c>
      <c r="AF1994" s="24">
        <v>42179</v>
      </c>
      <c r="AG1994" s="24">
        <v>45000</v>
      </c>
      <c r="AH1994" s="24">
        <v>87179</v>
      </c>
      <c r="AI1994" s="23" t="s">
        <v>143</v>
      </c>
      <c r="AJ1994" s="23" t="s">
        <v>142</v>
      </c>
      <c r="AK1994" s="26">
        <v>44866</v>
      </c>
      <c r="AL1994" s="26">
        <v>44825</v>
      </c>
      <c r="AM1994" s="26">
        <v>44825</v>
      </c>
      <c r="AN1994" s="26">
        <v>45139</v>
      </c>
      <c r="AO1994" s="26">
        <v>45199</v>
      </c>
      <c r="AR1994" s="25">
        <v>18365.330000000002</v>
      </c>
      <c r="AS1994" s="25">
        <v>1948.55</v>
      </c>
      <c r="AT1994" s="23">
        <v>148.61000000000001</v>
      </c>
      <c r="AU1994" s="23">
        <v>152.13</v>
      </c>
      <c r="AV1994" s="25">
        <v>10154.459999999999</v>
      </c>
      <c r="AW1994" s="24">
        <v>5000</v>
      </c>
      <c r="AX1994" s="24">
        <v>5000</v>
      </c>
      <c r="AY1994" s="24">
        <v>5154</v>
      </c>
      <c r="AZ1994" s="23" t="s">
        <v>136</v>
      </c>
      <c r="BA1994" s="23">
        <v>0</v>
      </c>
      <c r="BC1994" s="24">
        <v>10000</v>
      </c>
      <c r="BD1994" s="24">
        <v>25000</v>
      </c>
      <c r="BE1994" s="24">
        <v>10000</v>
      </c>
      <c r="BK1994" s="23" t="s">
        <v>6098</v>
      </c>
      <c r="BL1994" s="26">
        <v>45076</v>
      </c>
      <c r="BM1994" s="23" t="s">
        <v>286</v>
      </c>
      <c r="BO1994" s="23" t="s">
        <v>162</v>
      </c>
      <c r="BP1994" s="23" t="s">
        <v>146</v>
      </c>
      <c r="BQ1994" s="23" t="s">
        <v>215</v>
      </c>
      <c r="BS1994" s="23" t="s">
        <v>334</v>
      </c>
      <c r="BT1994" s="23" t="s">
        <v>2999</v>
      </c>
      <c r="BV1994" s="24">
        <v>20462</v>
      </c>
      <c r="BW1994" s="24">
        <v>20307</v>
      </c>
      <c r="BX1994" s="24">
        <v>35000</v>
      </c>
      <c r="BZ1994" s="24">
        <v>11409</v>
      </c>
      <c r="CB1994" s="23" t="s">
        <v>1322</v>
      </c>
      <c r="CC1994" s="23" t="s">
        <v>1322</v>
      </c>
      <c r="CD1994" s="23" t="s">
        <v>166</v>
      </c>
      <c r="CF1994" s="23">
        <v>1</v>
      </c>
      <c r="CG1994" s="23">
        <v>27309</v>
      </c>
      <c r="CI1994" s="23" t="s">
        <v>275</v>
      </c>
      <c r="CJ1994" s="23" t="s">
        <v>150</v>
      </c>
      <c r="CK1994" s="23" t="s">
        <v>151</v>
      </c>
      <c r="CL1994" s="26">
        <v>43088</v>
      </c>
      <c r="CM1994" s="23" t="s">
        <v>2940</v>
      </c>
    </row>
    <row r="1995" spans="1:91" x14ac:dyDescent="0.25">
      <c r="A1995" s="23" t="s">
        <v>3000</v>
      </c>
      <c r="B1995" s="23" t="s">
        <v>4899</v>
      </c>
      <c r="C1995" s="23" t="s">
        <v>4900</v>
      </c>
      <c r="D1995" s="23" t="s">
        <v>0</v>
      </c>
      <c r="E1995" s="23" t="s">
        <v>3001</v>
      </c>
      <c r="F1995" s="23" t="s">
        <v>154</v>
      </c>
      <c r="G1995" s="23">
        <v>1901883</v>
      </c>
      <c r="H1995" s="23" t="s">
        <v>2990</v>
      </c>
      <c r="I1995" s="23" t="s">
        <v>162</v>
      </c>
      <c r="J1995" s="23" t="s">
        <v>157</v>
      </c>
      <c r="K1995" s="23" t="s">
        <v>1018</v>
      </c>
      <c r="L1995" s="23" t="s">
        <v>2940</v>
      </c>
      <c r="M1995" s="24">
        <v>5847</v>
      </c>
      <c r="P1995" s="25">
        <v>5846.98</v>
      </c>
      <c r="Q1995" s="24">
        <v>-4332</v>
      </c>
      <c r="R1995" s="24">
        <v>10179</v>
      </c>
      <c r="S1995" s="23" t="s">
        <v>136</v>
      </c>
      <c r="W1995" s="24">
        <v>5847</v>
      </c>
      <c r="Z1995" s="24">
        <v>60000</v>
      </c>
      <c r="AC1995" s="24">
        <v>60000</v>
      </c>
      <c r="AD1995" s="23" t="s">
        <v>134</v>
      </c>
      <c r="AE1995" s="24">
        <v>60000</v>
      </c>
      <c r="AF1995" s="24">
        <v>104866</v>
      </c>
      <c r="AH1995" s="24">
        <v>104866</v>
      </c>
      <c r="AI1995" s="23" t="s">
        <v>143</v>
      </c>
      <c r="AJ1995" s="23" t="s">
        <v>142</v>
      </c>
      <c r="AK1995" s="26">
        <v>44501</v>
      </c>
      <c r="AL1995" s="26">
        <v>44481</v>
      </c>
      <c r="AM1995" s="26">
        <v>44481</v>
      </c>
      <c r="AN1995" s="26">
        <v>44561</v>
      </c>
      <c r="AO1995" s="26">
        <v>45107</v>
      </c>
      <c r="AR1995" s="23">
        <v>799.88</v>
      </c>
      <c r="AS1995" s="23">
        <v>611.39</v>
      </c>
      <c r="AT1995" s="25">
        <v>-5743.13</v>
      </c>
      <c r="AU1995" s="23">
        <v>560.73</v>
      </c>
      <c r="AV1995" s="25">
        <v>9618.11</v>
      </c>
      <c r="AY1995" s="24">
        <v>9618</v>
      </c>
      <c r="AZ1995" s="23" t="s">
        <v>136</v>
      </c>
      <c r="BK1995" s="23" t="s">
        <v>6097</v>
      </c>
      <c r="BL1995" s="26">
        <v>45076</v>
      </c>
      <c r="BM1995" s="23" t="s">
        <v>286</v>
      </c>
      <c r="BO1995" s="23" t="s">
        <v>162</v>
      </c>
      <c r="BP1995" s="23" t="s">
        <v>146</v>
      </c>
      <c r="BQ1995" s="23" t="s">
        <v>215</v>
      </c>
      <c r="BS1995" s="23" t="s">
        <v>334</v>
      </c>
      <c r="BT1995" s="23" t="s">
        <v>3002</v>
      </c>
      <c r="BV1995" s="24">
        <v>-4332</v>
      </c>
      <c r="BW1995" s="24">
        <v>10179</v>
      </c>
      <c r="BZ1995" s="24">
        <v>66536</v>
      </c>
      <c r="CB1995" s="23" t="s">
        <v>1322</v>
      </c>
      <c r="CC1995" s="23" t="s">
        <v>1322</v>
      </c>
      <c r="CF1995" s="23">
        <v>1</v>
      </c>
      <c r="CG1995" s="23">
        <v>38688</v>
      </c>
      <c r="CI1995" s="23" t="s">
        <v>149</v>
      </c>
      <c r="CJ1995" s="23" t="s">
        <v>150</v>
      </c>
      <c r="CK1995" s="23" t="s">
        <v>151</v>
      </c>
      <c r="CL1995" s="26">
        <v>44105</v>
      </c>
      <c r="CM1995" s="23" t="s">
        <v>2940</v>
      </c>
    </row>
    <row r="1996" spans="1:91" x14ac:dyDescent="0.25">
      <c r="A1996" s="23" t="s">
        <v>3003</v>
      </c>
      <c r="B1996" s="23" t="s">
        <v>4899</v>
      </c>
      <c r="C1996" s="23" t="s">
        <v>4900</v>
      </c>
      <c r="D1996" s="23" t="s">
        <v>0</v>
      </c>
      <c r="E1996" s="23" t="s">
        <v>3004</v>
      </c>
      <c r="F1996" s="23" t="s">
        <v>154</v>
      </c>
      <c r="G1996" s="23">
        <v>1901882</v>
      </c>
      <c r="H1996" s="23" t="s">
        <v>2990</v>
      </c>
      <c r="I1996" s="23" t="s">
        <v>162</v>
      </c>
      <c r="J1996" s="23" t="s">
        <v>157</v>
      </c>
      <c r="K1996" s="23" t="s">
        <v>1018</v>
      </c>
      <c r="L1996" s="23" t="s">
        <v>2940</v>
      </c>
      <c r="M1996" s="24">
        <v>9544</v>
      </c>
      <c r="P1996" s="25">
        <v>9543.89</v>
      </c>
      <c r="Q1996" s="23">
        <v>851</v>
      </c>
      <c r="R1996" s="24">
        <v>8693</v>
      </c>
      <c r="S1996" s="23" t="s">
        <v>136</v>
      </c>
      <c r="W1996" s="24">
        <v>9544</v>
      </c>
      <c r="Z1996" s="24">
        <v>60000</v>
      </c>
      <c r="AC1996" s="24">
        <v>60000</v>
      </c>
      <c r="AD1996" s="23" t="s">
        <v>134</v>
      </c>
      <c r="AE1996" s="24">
        <v>60000</v>
      </c>
      <c r="AF1996" s="24">
        <v>69909</v>
      </c>
      <c r="AH1996" s="24">
        <v>69909</v>
      </c>
      <c r="AI1996" s="23" t="s">
        <v>143</v>
      </c>
      <c r="AJ1996" s="23" t="s">
        <v>142</v>
      </c>
      <c r="AK1996" s="26">
        <v>44501</v>
      </c>
      <c r="AL1996" s="26">
        <v>44481</v>
      </c>
      <c r="AM1996" s="26">
        <v>44481</v>
      </c>
      <c r="AN1996" s="26">
        <v>44561</v>
      </c>
      <c r="AO1996" s="26">
        <v>45107</v>
      </c>
      <c r="AR1996" s="23">
        <v>278.45</v>
      </c>
      <c r="AS1996" s="23">
        <v>283.48</v>
      </c>
      <c r="AT1996" s="23">
        <v>288.57</v>
      </c>
      <c r="AU1996" s="23">
        <v>292.18</v>
      </c>
      <c r="AV1996" s="25">
        <v>8401.2099999999991</v>
      </c>
      <c r="AY1996" s="24">
        <v>8401</v>
      </c>
      <c r="AZ1996" s="23" t="s">
        <v>136</v>
      </c>
      <c r="BK1996" s="23" t="s">
        <v>6096</v>
      </c>
      <c r="BL1996" s="26">
        <v>45076</v>
      </c>
      <c r="BM1996" s="23" t="s">
        <v>286</v>
      </c>
      <c r="BO1996" s="23" t="s">
        <v>162</v>
      </c>
      <c r="BP1996" s="23" t="s">
        <v>146</v>
      </c>
      <c r="BQ1996" s="23" t="s">
        <v>215</v>
      </c>
      <c r="BS1996" s="23" t="s">
        <v>334</v>
      </c>
      <c r="BT1996" s="23" t="s">
        <v>3005</v>
      </c>
      <c r="BV1996" s="23">
        <v>851</v>
      </c>
      <c r="BW1996" s="24">
        <v>8693</v>
      </c>
      <c r="BZ1996" s="24">
        <v>24173</v>
      </c>
      <c r="CB1996" s="23" t="s">
        <v>1322</v>
      </c>
      <c r="CC1996" s="23" t="s">
        <v>1322</v>
      </c>
      <c r="CF1996" s="23">
        <v>1</v>
      </c>
      <c r="CG1996" s="23">
        <v>38689</v>
      </c>
      <c r="CI1996" s="23" t="s">
        <v>149</v>
      </c>
      <c r="CJ1996" s="23" t="s">
        <v>150</v>
      </c>
      <c r="CK1996" s="23" t="s">
        <v>151</v>
      </c>
      <c r="CL1996" s="26">
        <v>44105</v>
      </c>
      <c r="CM1996" s="23" t="s">
        <v>2940</v>
      </c>
    </row>
    <row r="1997" spans="1:91" x14ac:dyDescent="0.25">
      <c r="A1997" s="23" t="s">
        <v>3006</v>
      </c>
      <c r="B1997" s="23" t="s">
        <v>4899</v>
      </c>
      <c r="C1997" s="23" t="s">
        <v>4900</v>
      </c>
      <c r="D1997" s="23" t="s">
        <v>0</v>
      </c>
      <c r="E1997" s="23" t="s">
        <v>3007</v>
      </c>
      <c r="F1997" s="23" t="s">
        <v>154</v>
      </c>
      <c r="G1997" s="23">
        <v>2023217</v>
      </c>
      <c r="H1997" s="23" t="s">
        <v>2990</v>
      </c>
      <c r="I1997" s="23" t="s">
        <v>162</v>
      </c>
      <c r="J1997" s="23" t="s">
        <v>157</v>
      </c>
      <c r="K1997" s="23" t="s">
        <v>269</v>
      </c>
      <c r="L1997" s="23" t="s">
        <v>2940</v>
      </c>
      <c r="M1997" s="24">
        <v>21797</v>
      </c>
      <c r="N1997" s="24">
        <v>45000</v>
      </c>
      <c r="P1997" s="25">
        <v>66796.7</v>
      </c>
      <c r="Q1997" s="24">
        <v>35461</v>
      </c>
      <c r="R1997" s="24">
        <v>31336</v>
      </c>
      <c r="S1997" s="23" t="s">
        <v>136</v>
      </c>
      <c r="T1997" s="24">
        <v>100000</v>
      </c>
      <c r="V1997" s="24">
        <v>100000</v>
      </c>
      <c r="W1997" s="24">
        <v>-33203</v>
      </c>
      <c r="Z1997" s="24">
        <v>52000</v>
      </c>
      <c r="AC1997" s="24">
        <v>52000</v>
      </c>
      <c r="AD1997" s="23" t="s">
        <v>134</v>
      </c>
      <c r="AE1997" s="24">
        <v>52000</v>
      </c>
      <c r="AF1997" s="24">
        <v>105695</v>
      </c>
      <c r="AG1997" s="24">
        <v>45000</v>
      </c>
      <c r="AH1997" s="24">
        <v>150695</v>
      </c>
      <c r="AI1997" s="23" t="s">
        <v>143</v>
      </c>
      <c r="AJ1997" s="23" t="s">
        <v>142</v>
      </c>
      <c r="AK1997" s="26">
        <v>44866</v>
      </c>
      <c r="AL1997" s="26">
        <v>44825</v>
      </c>
      <c r="AM1997" s="26">
        <v>44825</v>
      </c>
      <c r="AN1997" s="26">
        <v>44774</v>
      </c>
      <c r="AO1997" s="26">
        <v>45199</v>
      </c>
      <c r="AR1997" s="25">
        <v>18635.45</v>
      </c>
      <c r="AS1997" s="23">
        <v>481.36</v>
      </c>
      <c r="AT1997" s="25">
        <v>-8655.76</v>
      </c>
      <c r="AU1997" s="25">
        <v>10438.06</v>
      </c>
      <c r="AV1997" s="23">
        <v>897.59</v>
      </c>
      <c r="AY1997" s="23">
        <v>898</v>
      </c>
      <c r="AZ1997" s="23" t="s">
        <v>136</v>
      </c>
      <c r="BA1997" s="23">
        <v>0</v>
      </c>
      <c r="BD1997" s="24">
        <v>15000</v>
      </c>
      <c r="BE1997" s="24">
        <v>15000</v>
      </c>
      <c r="BF1997" s="24">
        <v>15000</v>
      </c>
      <c r="BK1997" s="23" t="s">
        <v>6095</v>
      </c>
      <c r="BL1997" s="26">
        <v>45085</v>
      </c>
      <c r="BM1997" s="23" t="s">
        <v>286</v>
      </c>
      <c r="BO1997" s="23" t="s">
        <v>162</v>
      </c>
      <c r="BP1997" s="23" t="s">
        <v>146</v>
      </c>
      <c r="BQ1997" s="23" t="s">
        <v>215</v>
      </c>
      <c r="BS1997" s="23" t="s">
        <v>334</v>
      </c>
      <c r="BT1997" s="23" t="s">
        <v>3008</v>
      </c>
      <c r="BV1997" s="24">
        <v>10461</v>
      </c>
      <c r="BW1997" s="24">
        <v>11336</v>
      </c>
      <c r="BX1997" s="24">
        <v>45000</v>
      </c>
      <c r="BZ1997" s="24">
        <v>83898</v>
      </c>
      <c r="CB1997" s="23" t="s">
        <v>1322</v>
      </c>
      <c r="CC1997" s="23" t="s">
        <v>1322</v>
      </c>
      <c r="CD1997" s="23" t="s">
        <v>166</v>
      </c>
      <c r="CF1997" s="23">
        <v>1</v>
      </c>
      <c r="CG1997" s="23">
        <v>27315</v>
      </c>
      <c r="CI1997" s="23" t="s">
        <v>275</v>
      </c>
      <c r="CJ1997" s="23" t="s">
        <v>150</v>
      </c>
      <c r="CK1997" s="23" t="s">
        <v>151</v>
      </c>
      <c r="CL1997" s="26">
        <v>43088</v>
      </c>
      <c r="CM1997" s="23" t="s">
        <v>2940</v>
      </c>
    </row>
    <row r="1998" spans="1:91" x14ac:dyDescent="0.25">
      <c r="A1998" s="23" t="s">
        <v>3009</v>
      </c>
      <c r="B1998" s="23" t="s">
        <v>4899</v>
      </c>
      <c r="C1998" s="23" t="s">
        <v>4900</v>
      </c>
      <c r="D1998" s="23" t="s">
        <v>0</v>
      </c>
      <c r="E1998" s="23" t="s">
        <v>3010</v>
      </c>
      <c r="F1998" s="23" t="s">
        <v>154</v>
      </c>
      <c r="G1998" s="23">
        <v>2022627</v>
      </c>
      <c r="H1998" s="23" t="s">
        <v>824</v>
      </c>
      <c r="I1998" s="23" t="s">
        <v>162</v>
      </c>
      <c r="J1998" s="23" t="s">
        <v>157</v>
      </c>
      <c r="K1998" s="23" t="s">
        <v>269</v>
      </c>
      <c r="L1998" s="23" t="s">
        <v>2940</v>
      </c>
      <c r="M1998" s="24">
        <v>38285</v>
      </c>
      <c r="N1998" s="24">
        <v>20000</v>
      </c>
      <c r="P1998" s="25">
        <v>58284.75</v>
      </c>
      <c r="Q1998" s="24">
        <v>98028</v>
      </c>
      <c r="R1998" s="24">
        <v>-39743</v>
      </c>
      <c r="S1998" s="23" t="s">
        <v>136</v>
      </c>
      <c r="T1998" s="24">
        <v>163000</v>
      </c>
      <c r="V1998" s="24">
        <v>163000</v>
      </c>
      <c r="W1998" s="24">
        <v>-104715</v>
      </c>
      <c r="Z1998" s="24">
        <v>213000</v>
      </c>
      <c r="AC1998" s="24">
        <v>213000</v>
      </c>
      <c r="AD1998" s="23" t="s">
        <v>134</v>
      </c>
      <c r="AE1998" s="24">
        <v>213000</v>
      </c>
      <c r="AF1998" s="24">
        <v>109239</v>
      </c>
      <c r="AG1998" s="24">
        <v>20000</v>
      </c>
      <c r="AH1998" s="24">
        <v>129239</v>
      </c>
      <c r="AI1998" s="23" t="s">
        <v>143</v>
      </c>
      <c r="AJ1998" s="23" t="s">
        <v>142</v>
      </c>
      <c r="AK1998" s="26">
        <v>44835</v>
      </c>
      <c r="AL1998" s="26">
        <v>44818</v>
      </c>
      <c r="AM1998" s="26">
        <v>44818</v>
      </c>
      <c r="AN1998" s="26">
        <v>45076</v>
      </c>
      <c r="AO1998" s="26">
        <v>45169</v>
      </c>
      <c r="AR1998" s="25">
        <v>30985.13</v>
      </c>
      <c r="AS1998" s="25">
        <v>1786.1</v>
      </c>
      <c r="AT1998" s="23">
        <v>256.42</v>
      </c>
      <c r="AU1998" s="25">
        <v>2605.38</v>
      </c>
      <c r="AV1998" s="25">
        <v>2651.72</v>
      </c>
      <c r="AY1998" s="24">
        <v>2652</v>
      </c>
      <c r="AZ1998" s="23" t="s">
        <v>136</v>
      </c>
      <c r="BA1998" s="23">
        <v>0</v>
      </c>
      <c r="BD1998" s="24">
        <v>20000</v>
      </c>
      <c r="BK1998" s="23" t="s">
        <v>6094</v>
      </c>
      <c r="BL1998" s="26">
        <v>45079</v>
      </c>
      <c r="BM1998" s="23" t="s">
        <v>444</v>
      </c>
      <c r="BO1998" s="23" t="s">
        <v>162</v>
      </c>
      <c r="BP1998" s="23" t="s">
        <v>146</v>
      </c>
      <c r="BQ1998" s="23" t="s">
        <v>215</v>
      </c>
      <c r="BS1998" s="23" t="s">
        <v>334</v>
      </c>
      <c r="BT1998" s="23" t="s">
        <v>3011</v>
      </c>
      <c r="BV1998" s="24">
        <v>33028</v>
      </c>
      <c r="BW1998" s="24">
        <v>5257</v>
      </c>
      <c r="BX1998" s="24">
        <v>20000</v>
      </c>
      <c r="BZ1998" s="24">
        <v>70954</v>
      </c>
      <c r="CB1998" s="23" t="s">
        <v>1322</v>
      </c>
      <c r="CC1998" s="23" t="s">
        <v>1322</v>
      </c>
      <c r="CF1998" s="23">
        <v>1</v>
      </c>
      <c r="CG1998" s="23">
        <v>38946</v>
      </c>
      <c r="CI1998" s="23" t="s">
        <v>275</v>
      </c>
      <c r="CJ1998" s="23" t="s">
        <v>150</v>
      </c>
      <c r="CK1998" s="23" t="s">
        <v>151</v>
      </c>
      <c r="CL1998" s="26">
        <v>44133</v>
      </c>
      <c r="CM1998" s="23" t="s">
        <v>2940</v>
      </c>
    </row>
    <row r="1999" spans="1:91" x14ac:dyDescent="0.25">
      <c r="A1999" s="23" t="s">
        <v>3016</v>
      </c>
      <c r="B1999" s="23" t="s">
        <v>4899</v>
      </c>
      <c r="C1999" s="23" t="s">
        <v>4898</v>
      </c>
      <c r="D1999" s="23" t="s">
        <v>0</v>
      </c>
      <c r="F1999" s="23" t="s">
        <v>154</v>
      </c>
      <c r="H1999" s="23" t="s">
        <v>824</v>
      </c>
      <c r="I1999" s="23" t="s">
        <v>162</v>
      </c>
      <c r="J1999" s="23" t="s">
        <v>415</v>
      </c>
      <c r="K1999" s="23" t="s">
        <v>269</v>
      </c>
      <c r="L1999" s="23" t="s">
        <v>2940</v>
      </c>
      <c r="N1999" s="24">
        <v>63000</v>
      </c>
      <c r="P1999" s="25">
        <v>63000</v>
      </c>
      <c r="Q1999" s="24">
        <v>138000</v>
      </c>
      <c r="R1999" s="24">
        <v>-75000</v>
      </c>
      <c r="S1999" s="23" t="s">
        <v>136</v>
      </c>
      <c r="T1999" s="24">
        <v>138000</v>
      </c>
      <c r="V1999" s="24">
        <v>138000</v>
      </c>
      <c r="W1999" s="24">
        <v>-75000</v>
      </c>
      <c r="AG1999" s="24">
        <v>63000</v>
      </c>
      <c r="AH1999" s="24">
        <v>63000</v>
      </c>
      <c r="AI1999" s="23" t="s">
        <v>143</v>
      </c>
      <c r="AJ1999" s="23" t="s">
        <v>142</v>
      </c>
      <c r="AK1999" s="26">
        <v>45261</v>
      </c>
      <c r="AO1999" s="26">
        <v>45169</v>
      </c>
      <c r="BI1999" s="24">
        <v>63000</v>
      </c>
      <c r="BK1999" s="23" t="s">
        <v>6093</v>
      </c>
      <c r="BL1999" s="26">
        <v>45089</v>
      </c>
      <c r="BO1999" s="23" t="s">
        <v>162</v>
      </c>
      <c r="BP1999" s="23" t="s">
        <v>146</v>
      </c>
      <c r="BQ1999" s="23" t="s">
        <v>215</v>
      </c>
      <c r="BS1999" s="23" t="s">
        <v>334</v>
      </c>
      <c r="BT1999" s="23" t="s">
        <v>1834</v>
      </c>
      <c r="BW1999" s="23">
        <v>0</v>
      </c>
      <c r="BY1999" s="24">
        <v>63000</v>
      </c>
      <c r="CB1999" s="23" t="s">
        <v>1322</v>
      </c>
      <c r="CF1999" s="23">
        <v>1</v>
      </c>
      <c r="CG1999" s="23">
        <v>38947</v>
      </c>
      <c r="CI1999" s="23" t="s">
        <v>275</v>
      </c>
      <c r="CJ1999" s="23" t="s">
        <v>150</v>
      </c>
      <c r="CK1999" s="23" t="s">
        <v>151</v>
      </c>
      <c r="CL1999" s="26">
        <v>44133</v>
      </c>
      <c r="CM1999" s="23" t="s">
        <v>2940</v>
      </c>
    </row>
    <row r="2000" spans="1:91" x14ac:dyDescent="0.25">
      <c r="A2000" s="23" t="s">
        <v>3017</v>
      </c>
      <c r="B2000" s="23" t="s">
        <v>4899</v>
      </c>
      <c r="C2000" s="23" t="s">
        <v>4900</v>
      </c>
      <c r="D2000" s="23" t="s">
        <v>0</v>
      </c>
      <c r="E2000" s="23" t="s">
        <v>3018</v>
      </c>
      <c r="F2000" s="23" t="s">
        <v>154</v>
      </c>
      <c r="G2000" s="23">
        <v>2035948</v>
      </c>
      <c r="H2000" s="23" t="s">
        <v>824</v>
      </c>
      <c r="I2000" s="23" t="s">
        <v>162</v>
      </c>
      <c r="J2000" s="23" t="s">
        <v>157</v>
      </c>
      <c r="K2000" s="23" t="s">
        <v>269</v>
      </c>
      <c r="L2000" s="23" t="s">
        <v>2940</v>
      </c>
      <c r="M2000" s="24">
        <v>29896</v>
      </c>
      <c r="N2000" s="24">
        <v>14500</v>
      </c>
      <c r="P2000" s="25">
        <v>44395.83</v>
      </c>
      <c r="Q2000" s="24">
        <v>46282</v>
      </c>
      <c r="R2000" s="24">
        <v>-1886</v>
      </c>
      <c r="S2000" s="23" t="s">
        <v>133</v>
      </c>
      <c r="T2000" s="24">
        <v>100000</v>
      </c>
      <c r="V2000" s="24">
        <v>100000</v>
      </c>
      <c r="W2000" s="24">
        <v>-55604</v>
      </c>
      <c r="Z2000" s="24">
        <v>61000</v>
      </c>
      <c r="AC2000" s="24">
        <v>61000</v>
      </c>
      <c r="AD2000" s="23" t="s">
        <v>134</v>
      </c>
      <c r="AE2000" s="24">
        <v>61000</v>
      </c>
      <c r="AF2000" s="24">
        <v>46718</v>
      </c>
      <c r="AG2000" s="24">
        <v>14500</v>
      </c>
      <c r="AH2000" s="24">
        <v>61218</v>
      </c>
      <c r="AI2000" s="23" t="s">
        <v>143</v>
      </c>
      <c r="AJ2000" s="23" t="s">
        <v>142</v>
      </c>
      <c r="AK2000" s="26">
        <v>44835</v>
      </c>
      <c r="AL2000" s="26">
        <v>44837</v>
      </c>
      <c r="AM2000" s="26">
        <v>44837</v>
      </c>
      <c r="AN2000" s="26">
        <v>45139</v>
      </c>
      <c r="AO2000" s="26">
        <v>45138</v>
      </c>
      <c r="AR2000" s="25">
        <v>12948.4</v>
      </c>
      <c r="AS2000" s="23">
        <v>707.43</v>
      </c>
      <c r="AT2000" s="25">
        <v>3126.34</v>
      </c>
      <c r="AU2000" s="23">
        <v>884.05</v>
      </c>
      <c r="AV2000" s="25">
        <v>12229.61</v>
      </c>
      <c r="AW2000" s="24">
        <v>15000</v>
      </c>
      <c r="AX2000" s="24">
        <v>15000</v>
      </c>
      <c r="AY2000" s="24">
        <v>-2770</v>
      </c>
      <c r="AZ2000" s="23" t="s">
        <v>136</v>
      </c>
      <c r="BA2000" s="23">
        <v>0</v>
      </c>
      <c r="BC2000" s="24">
        <v>10000</v>
      </c>
      <c r="BD2000" s="24">
        <v>4500</v>
      </c>
      <c r="BK2000" s="23" t="s">
        <v>6092</v>
      </c>
      <c r="BL2000" s="26">
        <v>45082</v>
      </c>
      <c r="BM2000" s="23" t="s">
        <v>444</v>
      </c>
      <c r="BO2000" s="23" t="s">
        <v>162</v>
      </c>
      <c r="BP2000" s="23" t="s">
        <v>146</v>
      </c>
      <c r="BQ2000" s="23" t="s">
        <v>215</v>
      </c>
      <c r="BS2000" s="23" t="s">
        <v>334</v>
      </c>
      <c r="BT2000" s="23" t="s">
        <v>1837</v>
      </c>
      <c r="BV2000" s="24">
        <v>16782</v>
      </c>
      <c r="BW2000" s="24">
        <v>23114</v>
      </c>
      <c r="BX2000" s="24">
        <v>4500</v>
      </c>
      <c r="BZ2000" s="24">
        <v>16822</v>
      </c>
      <c r="CB2000" s="23" t="s">
        <v>1322</v>
      </c>
      <c r="CC2000" s="23" t="s">
        <v>1322</v>
      </c>
      <c r="CF2000" s="23">
        <v>1</v>
      </c>
      <c r="CG2000" s="23">
        <v>38948</v>
      </c>
      <c r="CI2000" s="23" t="s">
        <v>275</v>
      </c>
      <c r="CJ2000" s="23" t="s">
        <v>150</v>
      </c>
      <c r="CK2000" s="23" t="s">
        <v>151</v>
      </c>
      <c r="CL2000" s="26">
        <v>44133</v>
      </c>
      <c r="CM2000" s="23" t="s">
        <v>2940</v>
      </c>
    </row>
    <row r="2001" spans="1:91" x14ac:dyDescent="0.25">
      <c r="A2001" s="23" t="s">
        <v>3019</v>
      </c>
      <c r="B2001" s="23" t="s">
        <v>4899</v>
      </c>
      <c r="C2001" s="23" t="s">
        <v>4900</v>
      </c>
      <c r="D2001" s="23" t="s">
        <v>0</v>
      </c>
      <c r="E2001" s="23" t="s">
        <v>3020</v>
      </c>
      <c r="F2001" s="23" t="s">
        <v>154</v>
      </c>
      <c r="G2001" s="23">
        <v>2037529</v>
      </c>
      <c r="H2001" s="23" t="s">
        <v>824</v>
      </c>
      <c r="I2001" s="23" t="s">
        <v>162</v>
      </c>
      <c r="J2001" s="23" t="s">
        <v>157</v>
      </c>
      <c r="K2001" s="23" t="s">
        <v>269</v>
      </c>
      <c r="L2001" s="23" t="s">
        <v>2940</v>
      </c>
      <c r="M2001" s="24">
        <v>-2947</v>
      </c>
      <c r="N2001" s="24">
        <v>15000</v>
      </c>
      <c r="P2001" s="25">
        <v>12052.62</v>
      </c>
      <c r="Q2001" s="24">
        <v>26383</v>
      </c>
      <c r="R2001" s="24">
        <v>-14330</v>
      </c>
      <c r="S2001" s="23" t="s">
        <v>136</v>
      </c>
      <c r="T2001" s="24">
        <v>27500</v>
      </c>
      <c r="V2001" s="24">
        <v>27500</v>
      </c>
      <c r="W2001" s="24">
        <v>-15447</v>
      </c>
      <c r="Z2001" s="24">
        <v>75000</v>
      </c>
      <c r="AC2001" s="24">
        <v>75000</v>
      </c>
      <c r="AD2001" s="23" t="s">
        <v>134</v>
      </c>
      <c r="AE2001" s="24">
        <v>75000</v>
      </c>
      <c r="AF2001" s="24">
        <v>23022</v>
      </c>
      <c r="AG2001" s="24">
        <v>15000</v>
      </c>
      <c r="AH2001" s="24">
        <v>38022</v>
      </c>
      <c r="AI2001" s="23" t="s">
        <v>143</v>
      </c>
      <c r="AJ2001" s="23" t="s">
        <v>142</v>
      </c>
      <c r="AK2001" s="26">
        <v>44835</v>
      </c>
      <c r="AL2001" s="26">
        <v>44855</v>
      </c>
      <c r="AM2001" s="26">
        <v>44855</v>
      </c>
      <c r="AN2001" s="26">
        <v>45051</v>
      </c>
      <c r="AO2001" s="26">
        <v>45169</v>
      </c>
      <c r="AR2001" s="25">
        <v>-14596.68</v>
      </c>
      <c r="AS2001" s="23">
        <v>179.26</v>
      </c>
      <c r="AT2001" s="23">
        <v>800.5</v>
      </c>
      <c r="AU2001" s="25">
        <v>5201.18</v>
      </c>
      <c r="AV2001" s="25">
        <v>5468.36</v>
      </c>
      <c r="AW2001" s="24">
        <v>10000</v>
      </c>
      <c r="AX2001" s="24">
        <v>10000</v>
      </c>
      <c r="AY2001" s="24">
        <v>-4532</v>
      </c>
      <c r="AZ2001" s="23" t="s">
        <v>136</v>
      </c>
      <c r="BA2001" s="23">
        <v>0</v>
      </c>
      <c r="BB2001" s="23" t="s">
        <v>411</v>
      </c>
      <c r="BC2001" s="24">
        <v>10000</v>
      </c>
      <c r="BD2001" s="24">
        <v>5000</v>
      </c>
      <c r="BK2001" s="23" t="s">
        <v>6091</v>
      </c>
      <c r="BL2001" s="26">
        <v>45082</v>
      </c>
      <c r="BM2001" s="23" t="s">
        <v>444</v>
      </c>
      <c r="BO2001" s="23" t="s">
        <v>162</v>
      </c>
      <c r="BP2001" s="23" t="s">
        <v>146</v>
      </c>
      <c r="BQ2001" s="23" t="s">
        <v>215</v>
      </c>
      <c r="BS2001" s="23" t="s">
        <v>334</v>
      </c>
      <c r="BT2001" s="23" t="s">
        <v>3021</v>
      </c>
      <c r="BV2001" s="24">
        <v>-13617</v>
      </c>
      <c r="BW2001" s="24">
        <v>20670</v>
      </c>
      <c r="BX2001" s="24">
        <v>5000</v>
      </c>
      <c r="BZ2001" s="24">
        <v>25969</v>
      </c>
      <c r="CB2001" s="23" t="s">
        <v>1322</v>
      </c>
      <c r="CC2001" s="23" t="s">
        <v>1322</v>
      </c>
      <c r="CF2001" s="23">
        <v>1</v>
      </c>
      <c r="CG2001" s="23">
        <v>38949</v>
      </c>
      <c r="CI2001" s="23" t="s">
        <v>275</v>
      </c>
      <c r="CJ2001" s="23" t="s">
        <v>150</v>
      </c>
      <c r="CK2001" s="23" t="s">
        <v>151</v>
      </c>
      <c r="CL2001" s="26">
        <v>44133</v>
      </c>
      <c r="CM2001" s="23" t="s">
        <v>2940</v>
      </c>
    </row>
    <row r="2002" spans="1:91" x14ac:dyDescent="0.25">
      <c r="A2002" s="23" t="s">
        <v>3037</v>
      </c>
      <c r="B2002" s="23" t="s">
        <v>4899</v>
      </c>
      <c r="C2002" s="23" t="s">
        <v>4900</v>
      </c>
      <c r="D2002" s="23" t="s">
        <v>0</v>
      </c>
      <c r="E2002" s="23" t="s">
        <v>3038</v>
      </c>
      <c r="F2002" s="23" t="s">
        <v>154</v>
      </c>
      <c r="G2002" s="23">
        <v>1703472</v>
      </c>
      <c r="H2002" s="23" t="s">
        <v>2955</v>
      </c>
      <c r="I2002" s="23" t="s">
        <v>162</v>
      </c>
      <c r="J2002" s="23" t="s">
        <v>157</v>
      </c>
      <c r="K2002" s="23" t="s">
        <v>269</v>
      </c>
      <c r="L2002" s="23" t="s">
        <v>2940</v>
      </c>
      <c r="M2002" s="24">
        <v>125953</v>
      </c>
      <c r="N2002" s="24">
        <v>206000</v>
      </c>
      <c r="P2002" s="25">
        <v>331952.64000000001</v>
      </c>
      <c r="Q2002" s="24">
        <v>331290</v>
      </c>
      <c r="R2002" s="23">
        <v>662</v>
      </c>
      <c r="S2002" s="23" t="s">
        <v>133</v>
      </c>
      <c r="T2002" s="24">
        <v>332000</v>
      </c>
      <c r="V2002" s="24">
        <v>332000</v>
      </c>
      <c r="W2002" s="23">
        <v>-47</v>
      </c>
      <c r="Z2002" s="24">
        <v>50000</v>
      </c>
      <c r="AA2002" s="24">
        <v>258000</v>
      </c>
      <c r="AC2002" s="24">
        <v>308000</v>
      </c>
      <c r="AD2002" s="23" t="s">
        <v>134</v>
      </c>
      <c r="AE2002" s="24">
        <v>308000</v>
      </c>
      <c r="AF2002" s="24">
        <v>387404</v>
      </c>
      <c r="AG2002" s="24">
        <v>206000</v>
      </c>
      <c r="AH2002" s="24">
        <v>593404</v>
      </c>
      <c r="AI2002" s="23" t="s">
        <v>143</v>
      </c>
      <c r="AJ2002" s="23" t="s">
        <v>142</v>
      </c>
      <c r="AK2002" s="26">
        <v>44348</v>
      </c>
      <c r="AL2002" s="26">
        <v>44369</v>
      </c>
      <c r="AM2002" s="26">
        <v>44369</v>
      </c>
      <c r="AN2002" s="26">
        <v>44515</v>
      </c>
      <c r="AO2002" s="26">
        <v>45156</v>
      </c>
      <c r="AR2002" s="25">
        <v>3755.13</v>
      </c>
      <c r="AS2002" s="25">
        <v>9866.57</v>
      </c>
      <c r="AT2002" s="25">
        <v>33168.550000000003</v>
      </c>
      <c r="AU2002" s="25">
        <v>27759.94</v>
      </c>
      <c r="AV2002" s="25">
        <v>51402.45</v>
      </c>
      <c r="AW2002" s="24">
        <v>5000</v>
      </c>
      <c r="AX2002" s="24">
        <v>5000</v>
      </c>
      <c r="AY2002" s="24">
        <v>46402</v>
      </c>
      <c r="AZ2002" s="23" t="s">
        <v>136</v>
      </c>
      <c r="BA2002" s="23">
        <v>0</v>
      </c>
      <c r="BB2002" s="23" t="s">
        <v>484</v>
      </c>
      <c r="BD2002" s="24">
        <v>47000</v>
      </c>
      <c r="BE2002" s="24">
        <v>109000</v>
      </c>
      <c r="BF2002" s="24">
        <v>50000</v>
      </c>
      <c r="BK2002" s="23" t="s">
        <v>6090</v>
      </c>
      <c r="BL2002" s="26">
        <v>45086</v>
      </c>
      <c r="BM2002" s="23" t="s">
        <v>1259</v>
      </c>
      <c r="BO2002" s="23" t="s">
        <v>162</v>
      </c>
      <c r="BP2002" s="23" t="s">
        <v>146</v>
      </c>
      <c r="BQ2002" s="23" t="s">
        <v>215</v>
      </c>
      <c r="BS2002" s="23" t="s">
        <v>440</v>
      </c>
      <c r="BT2002" s="23" t="s">
        <v>3039</v>
      </c>
      <c r="BV2002" s="24">
        <v>46790</v>
      </c>
      <c r="BW2002" s="24">
        <v>79162</v>
      </c>
      <c r="BX2002" s="24">
        <v>206000</v>
      </c>
      <c r="BZ2002" s="24">
        <v>176278</v>
      </c>
      <c r="CB2002" s="23" t="s">
        <v>1322</v>
      </c>
      <c r="CC2002" s="23" t="s">
        <v>1322</v>
      </c>
      <c r="CF2002" s="23">
        <v>1</v>
      </c>
      <c r="CG2002" s="23">
        <v>37761</v>
      </c>
      <c r="CI2002" s="23" t="s">
        <v>275</v>
      </c>
      <c r="CJ2002" s="23" t="s">
        <v>150</v>
      </c>
      <c r="CK2002" s="23" t="s">
        <v>151</v>
      </c>
      <c r="CL2002" s="26">
        <v>44055</v>
      </c>
      <c r="CM2002" s="23" t="s">
        <v>2940</v>
      </c>
    </row>
    <row r="2003" spans="1:91" x14ac:dyDescent="0.25">
      <c r="A2003" s="23" t="s">
        <v>3040</v>
      </c>
      <c r="B2003" s="23" t="s">
        <v>4899</v>
      </c>
      <c r="C2003" s="23" t="s">
        <v>4898</v>
      </c>
      <c r="D2003" s="23" t="s">
        <v>0</v>
      </c>
      <c r="F2003" s="23" t="s">
        <v>154</v>
      </c>
      <c r="H2003" s="23" t="s">
        <v>511</v>
      </c>
      <c r="I2003" s="23" t="s">
        <v>162</v>
      </c>
      <c r="J2003" s="23" t="s">
        <v>140</v>
      </c>
      <c r="L2003" s="23" t="s">
        <v>2940</v>
      </c>
      <c r="N2003" s="24">
        <v>50000</v>
      </c>
      <c r="P2003" s="25">
        <v>50000</v>
      </c>
      <c r="Q2003" s="24">
        <v>50000</v>
      </c>
      <c r="R2003" s="23">
        <v>0</v>
      </c>
      <c r="S2003" s="23" t="s">
        <v>142</v>
      </c>
      <c r="T2003" s="24">
        <v>50000</v>
      </c>
      <c r="V2003" s="24">
        <v>50000</v>
      </c>
      <c r="W2003" s="23">
        <v>0</v>
      </c>
      <c r="AG2003" s="24">
        <v>50000</v>
      </c>
      <c r="AH2003" s="24">
        <v>50000</v>
      </c>
      <c r="AI2003" s="23" t="s">
        <v>143</v>
      </c>
      <c r="AJ2003" s="23" t="s">
        <v>142</v>
      </c>
      <c r="AK2003" s="26">
        <v>45170</v>
      </c>
      <c r="AO2003" s="26">
        <v>45199</v>
      </c>
      <c r="BF2003" s="24">
        <v>50000</v>
      </c>
      <c r="BK2003" s="23" t="s">
        <v>5522</v>
      </c>
      <c r="BL2003" s="26">
        <v>45048</v>
      </c>
      <c r="BO2003" s="23" t="s">
        <v>162</v>
      </c>
      <c r="BP2003" s="23" t="s">
        <v>146</v>
      </c>
      <c r="BQ2003" s="23" t="s">
        <v>215</v>
      </c>
      <c r="BS2003" s="23" t="s">
        <v>163</v>
      </c>
      <c r="BT2003" s="23" t="s">
        <v>1964</v>
      </c>
      <c r="BW2003" s="23">
        <v>0</v>
      </c>
      <c r="BX2003" s="24">
        <v>50000</v>
      </c>
      <c r="CB2003" s="23" t="s">
        <v>1322</v>
      </c>
      <c r="CF2003" s="23">
        <v>1</v>
      </c>
      <c r="CG2003" s="23">
        <v>38950</v>
      </c>
      <c r="CI2003" s="23" t="s">
        <v>275</v>
      </c>
      <c r="CJ2003" s="23" t="s">
        <v>150</v>
      </c>
      <c r="CK2003" s="23" t="s">
        <v>151</v>
      </c>
      <c r="CL2003" s="26">
        <v>44133</v>
      </c>
      <c r="CM2003" s="23" t="s">
        <v>2940</v>
      </c>
    </row>
    <row r="2004" spans="1:91" x14ac:dyDescent="0.25">
      <c r="A2004" s="23" t="s">
        <v>3043</v>
      </c>
      <c r="B2004" s="23" t="s">
        <v>4899</v>
      </c>
      <c r="C2004" s="23" t="s">
        <v>4900</v>
      </c>
      <c r="D2004" s="23" t="s">
        <v>0</v>
      </c>
      <c r="E2004" s="23" t="s">
        <v>3044</v>
      </c>
      <c r="F2004" s="23" t="s">
        <v>154</v>
      </c>
      <c r="G2004" s="23">
        <v>2037532</v>
      </c>
      <c r="H2004" s="23" t="s">
        <v>824</v>
      </c>
      <c r="I2004" s="23" t="s">
        <v>162</v>
      </c>
      <c r="J2004" s="23" t="s">
        <v>157</v>
      </c>
      <c r="K2004" s="23" t="s">
        <v>269</v>
      </c>
      <c r="L2004" s="23" t="s">
        <v>2940</v>
      </c>
      <c r="M2004" s="24">
        <v>13388</v>
      </c>
      <c r="N2004" s="24">
        <v>40000</v>
      </c>
      <c r="P2004" s="25">
        <v>53387.99</v>
      </c>
      <c r="Q2004" s="24">
        <v>53088</v>
      </c>
      <c r="R2004" s="23">
        <v>300</v>
      </c>
      <c r="S2004" s="23" t="s">
        <v>133</v>
      </c>
      <c r="T2004" s="24">
        <v>210000</v>
      </c>
      <c r="V2004" s="24">
        <v>210000</v>
      </c>
      <c r="W2004" s="24">
        <v>-156612</v>
      </c>
      <c r="Z2004" s="24">
        <v>73000</v>
      </c>
      <c r="AC2004" s="24">
        <v>73000</v>
      </c>
      <c r="AD2004" s="23" t="s">
        <v>134</v>
      </c>
      <c r="AE2004" s="24">
        <v>73000</v>
      </c>
      <c r="AF2004" s="24">
        <v>31536</v>
      </c>
      <c r="AG2004" s="24">
        <v>40000</v>
      </c>
      <c r="AH2004" s="24">
        <v>71536</v>
      </c>
      <c r="AI2004" s="23" t="s">
        <v>143</v>
      </c>
      <c r="AJ2004" s="23" t="s">
        <v>142</v>
      </c>
      <c r="AK2004" s="26">
        <v>44835</v>
      </c>
      <c r="AL2004" s="26">
        <v>44855</v>
      </c>
      <c r="AM2004" s="26">
        <v>44855</v>
      </c>
      <c r="AN2004" s="26">
        <v>45076</v>
      </c>
      <c r="AO2004" s="26">
        <v>45199</v>
      </c>
      <c r="AR2004" s="25">
        <v>10862.16</v>
      </c>
      <c r="AS2004" s="23">
        <v>548.51</v>
      </c>
      <c r="AT2004" s="25">
        <v>1676.85</v>
      </c>
      <c r="AU2004" s="23">
        <v>149.1</v>
      </c>
      <c r="AV2004" s="23">
        <v>151.37</v>
      </c>
      <c r="AY2004" s="23">
        <v>151</v>
      </c>
      <c r="AZ2004" s="23" t="s">
        <v>136</v>
      </c>
      <c r="BF2004" s="24">
        <v>40000</v>
      </c>
      <c r="BK2004" s="23" t="s">
        <v>6089</v>
      </c>
      <c r="BL2004" s="26">
        <v>45089</v>
      </c>
      <c r="BM2004" s="23" t="s">
        <v>444</v>
      </c>
      <c r="BO2004" s="23" t="s">
        <v>162</v>
      </c>
      <c r="BP2004" s="23" t="s">
        <v>146</v>
      </c>
      <c r="BQ2004" s="23" t="s">
        <v>215</v>
      </c>
      <c r="BS2004" s="23" t="s">
        <v>351</v>
      </c>
      <c r="BT2004" s="23" t="s">
        <v>3045</v>
      </c>
      <c r="BV2004" s="24">
        <v>13088</v>
      </c>
      <c r="BW2004" s="23">
        <v>300</v>
      </c>
      <c r="BX2004" s="24">
        <v>40000</v>
      </c>
      <c r="BZ2004" s="24">
        <v>18148</v>
      </c>
      <c r="CB2004" s="23" t="s">
        <v>1322</v>
      </c>
      <c r="CC2004" s="23" t="s">
        <v>1322</v>
      </c>
      <c r="CF2004" s="23">
        <v>1</v>
      </c>
      <c r="CG2004" s="23">
        <v>38940</v>
      </c>
      <c r="CI2004" s="23" t="s">
        <v>275</v>
      </c>
      <c r="CJ2004" s="23" t="s">
        <v>150</v>
      </c>
      <c r="CK2004" s="23" t="s">
        <v>151</v>
      </c>
      <c r="CL2004" s="26">
        <v>44133</v>
      </c>
      <c r="CM2004" s="23" t="s">
        <v>2940</v>
      </c>
    </row>
    <row r="2005" spans="1:91" x14ac:dyDescent="0.25">
      <c r="A2005" s="23" t="s">
        <v>6088</v>
      </c>
      <c r="B2005" s="23" t="s">
        <v>4899</v>
      </c>
      <c r="C2005" s="23" t="s">
        <v>4900</v>
      </c>
      <c r="D2005" s="23" t="s">
        <v>0</v>
      </c>
      <c r="E2005" s="23" t="s">
        <v>6087</v>
      </c>
      <c r="F2005" s="23" t="s">
        <v>154</v>
      </c>
      <c r="G2005" s="23">
        <v>2124217</v>
      </c>
      <c r="H2005" s="23" t="s">
        <v>2955</v>
      </c>
      <c r="I2005" s="23" t="s">
        <v>162</v>
      </c>
      <c r="J2005" s="23" t="s">
        <v>157</v>
      </c>
      <c r="K2005" s="23" t="s">
        <v>269</v>
      </c>
      <c r="L2005" s="23" t="s">
        <v>2940</v>
      </c>
      <c r="N2005" s="24">
        <v>80000</v>
      </c>
      <c r="P2005" s="25">
        <v>80000</v>
      </c>
      <c r="R2005" s="24">
        <v>80000</v>
      </c>
      <c r="S2005" s="23" t="s">
        <v>136</v>
      </c>
      <c r="T2005" s="24">
        <v>80602</v>
      </c>
      <c r="V2005" s="24">
        <v>80602</v>
      </c>
      <c r="W2005" s="23">
        <v>-602</v>
      </c>
      <c r="Z2005" s="24">
        <v>80602</v>
      </c>
      <c r="AC2005" s="24">
        <v>80602</v>
      </c>
      <c r="AD2005" s="23" t="s">
        <v>160</v>
      </c>
      <c r="AE2005" s="24">
        <v>80602</v>
      </c>
      <c r="AG2005" s="24">
        <v>80000</v>
      </c>
      <c r="AH2005" s="24">
        <v>80000</v>
      </c>
      <c r="AI2005" s="23" t="s">
        <v>143</v>
      </c>
      <c r="AJ2005" s="23" t="s">
        <v>142</v>
      </c>
      <c r="AK2005" s="26">
        <v>45139</v>
      </c>
      <c r="AL2005" s="26">
        <v>45070</v>
      </c>
      <c r="AM2005" s="26">
        <v>45070</v>
      </c>
      <c r="AN2005" s="26">
        <v>45214</v>
      </c>
      <c r="AO2005" s="26">
        <v>45214</v>
      </c>
      <c r="BE2005" s="24">
        <v>40000</v>
      </c>
      <c r="BF2005" s="24">
        <v>20000</v>
      </c>
      <c r="BG2005" s="24">
        <v>20000</v>
      </c>
      <c r="BK2005" s="23" t="s">
        <v>6086</v>
      </c>
      <c r="BL2005" s="26">
        <v>45078</v>
      </c>
      <c r="BM2005" s="23" t="s">
        <v>444</v>
      </c>
      <c r="BO2005" s="23" t="s">
        <v>162</v>
      </c>
      <c r="BP2005" s="23" t="s">
        <v>146</v>
      </c>
      <c r="BQ2005" s="23" t="s">
        <v>215</v>
      </c>
      <c r="BS2005" s="23" t="s">
        <v>5895</v>
      </c>
      <c r="BT2005" s="23" t="s">
        <v>668</v>
      </c>
      <c r="BW2005" s="23">
        <v>0</v>
      </c>
      <c r="BX2005" s="24">
        <v>60000</v>
      </c>
      <c r="BY2005" s="24">
        <v>20000</v>
      </c>
      <c r="CB2005" s="23" t="s">
        <v>1322</v>
      </c>
      <c r="CC2005" s="23" t="s">
        <v>1322</v>
      </c>
      <c r="CF2005" s="23">
        <v>1</v>
      </c>
      <c r="CG2005" s="23">
        <v>47084</v>
      </c>
      <c r="CI2005" s="23" t="s">
        <v>264</v>
      </c>
      <c r="CJ2005" s="23" t="s">
        <v>150</v>
      </c>
      <c r="CK2005" s="23" t="s">
        <v>151</v>
      </c>
      <c r="CL2005" s="26">
        <v>45062</v>
      </c>
    </row>
    <row r="2006" spans="1:91" x14ac:dyDescent="0.25">
      <c r="A2006" s="23" t="s">
        <v>3046</v>
      </c>
      <c r="B2006" s="23" t="s">
        <v>4899</v>
      </c>
      <c r="C2006" s="23" t="s">
        <v>4900</v>
      </c>
      <c r="D2006" s="23" t="s">
        <v>0</v>
      </c>
      <c r="E2006" s="23" t="s">
        <v>3047</v>
      </c>
      <c r="F2006" s="23" t="s">
        <v>154</v>
      </c>
      <c r="G2006" s="23">
        <v>2023218</v>
      </c>
      <c r="H2006" s="23" t="s">
        <v>2990</v>
      </c>
      <c r="I2006" s="23" t="s">
        <v>162</v>
      </c>
      <c r="J2006" s="23" t="s">
        <v>157</v>
      </c>
      <c r="K2006" s="23" t="s">
        <v>269</v>
      </c>
      <c r="L2006" s="23" t="s">
        <v>2940</v>
      </c>
      <c r="M2006" s="24">
        <v>14531</v>
      </c>
      <c r="N2006" s="24">
        <v>92500</v>
      </c>
      <c r="P2006" s="25">
        <v>107031.11</v>
      </c>
      <c r="Q2006" s="24">
        <v>156691</v>
      </c>
      <c r="R2006" s="24">
        <v>-49659</v>
      </c>
      <c r="S2006" s="23" t="s">
        <v>136</v>
      </c>
      <c r="T2006" s="24">
        <v>152500</v>
      </c>
      <c r="V2006" s="24">
        <v>152500</v>
      </c>
      <c r="W2006" s="24">
        <v>-45469</v>
      </c>
      <c r="Z2006" s="24">
        <v>101000</v>
      </c>
      <c r="AC2006" s="24">
        <v>101000</v>
      </c>
      <c r="AD2006" s="23" t="s">
        <v>134</v>
      </c>
      <c r="AE2006" s="24">
        <v>101000</v>
      </c>
      <c r="AF2006" s="24">
        <v>90032</v>
      </c>
      <c r="AG2006" s="24">
        <v>92500</v>
      </c>
      <c r="AH2006" s="24">
        <v>182532</v>
      </c>
      <c r="AI2006" s="23" t="s">
        <v>143</v>
      </c>
      <c r="AJ2006" s="23" t="s">
        <v>142</v>
      </c>
      <c r="AK2006" s="26">
        <v>44835</v>
      </c>
      <c r="AL2006" s="26">
        <v>44825</v>
      </c>
      <c r="AM2006" s="26">
        <v>44825</v>
      </c>
      <c r="AN2006" s="26">
        <v>44926</v>
      </c>
      <c r="AO2006" s="26">
        <v>45260</v>
      </c>
      <c r="AR2006" s="25">
        <v>4037.11</v>
      </c>
      <c r="AS2006" s="23">
        <v>153.41</v>
      </c>
      <c r="AT2006" s="23">
        <v>0</v>
      </c>
      <c r="AU2006" s="23">
        <v>0</v>
      </c>
      <c r="AV2006" s="25">
        <v>10340.59</v>
      </c>
      <c r="AY2006" s="24">
        <v>10341</v>
      </c>
      <c r="AZ2006" s="23" t="s">
        <v>136</v>
      </c>
      <c r="BA2006" s="23">
        <v>0</v>
      </c>
      <c r="BI2006" s="24">
        <v>92500</v>
      </c>
      <c r="BK2006" s="23" t="s">
        <v>6085</v>
      </c>
      <c r="BL2006" s="26">
        <v>45089</v>
      </c>
      <c r="BM2006" s="23" t="s">
        <v>286</v>
      </c>
      <c r="BO2006" s="23" t="s">
        <v>162</v>
      </c>
      <c r="BP2006" s="23" t="s">
        <v>146</v>
      </c>
      <c r="BQ2006" s="23" t="s">
        <v>215</v>
      </c>
      <c r="BS2006" s="23" t="s">
        <v>685</v>
      </c>
      <c r="BT2006" s="23" t="s">
        <v>807</v>
      </c>
      <c r="BV2006" s="24">
        <v>4191</v>
      </c>
      <c r="BW2006" s="24">
        <v>10341</v>
      </c>
      <c r="BY2006" s="24">
        <v>92500</v>
      </c>
      <c r="BZ2006" s="24">
        <v>75501</v>
      </c>
      <c r="CB2006" s="23" t="s">
        <v>1322</v>
      </c>
      <c r="CC2006" s="23" t="s">
        <v>1322</v>
      </c>
      <c r="CF2006" s="23">
        <v>1</v>
      </c>
      <c r="CG2006" s="23">
        <v>41408</v>
      </c>
      <c r="CI2006" s="23" t="s">
        <v>149</v>
      </c>
      <c r="CJ2006" s="23" t="s">
        <v>150</v>
      </c>
      <c r="CK2006" s="23" t="s">
        <v>151</v>
      </c>
      <c r="CL2006" s="26">
        <v>44421</v>
      </c>
      <c r="CM2006" s="23" t="s">
        <v>2940</v>
      </c>
    </row>
    <row r="2007" spans="1:91" x14ac:dyDescent="0.25">
      <c r="A2007" s="23" t="s">
        <v>3048</v>
      </c>
      <c r="B2007" s="23" t="s">
        <v>4899</v>
      </c>
      <c r="C2007" s="23" t="s">
        <v>4900</v>
      </c>
      <c r="D2007" s="23" t="s">
        <v>0</v>
      </c>
      <c r="E2007" s="23" t="s">
        <v>3049</v>
      </c>
      <c r="F2007" s="23" t="s">
        <v>154</v>
      </c>
      <c r="G2007" s="23">
        <v>1901893</v>
      </c>
      <c r="H2007" s="23" t="s">
        <v>2990</v>
      </c>
      <c r="I2007" s="23" t="s">
        <v>162</v>
      </c>
      <c r="J2007" s="23" t="s">
        <v>157</v>
      </c>
      <c r="K2007" s="23" t="s">
        <v>1018</v>
      </c>
      <c r="L2007" s="23" t="s">
        <v>2940</v>
      </c>
      <c r="M2007" s="24">
        <v>8971</v>
      </c>
      <c r="P2007" s="25">
        <v>8970.68</v>
      </c>
      <c r="Q2007" s="23">
        <v>512</v>
      </c>
      <c r="R2007" s="24">
        <v>8459</v>
      </c>
      <c r="S2007" s="23" t="s">
        <v>136</v>
      </c>
      <c r="W2007" s="24">
        <v>8971</v>
      </c>
      <c r="Z2007" s="24">
        <v>60000</v>
      </c>
      <c r="AC2007" s="24">
        <v>60000</v>
      </c>
      <c r="AD2007" s="23" t="s">
        <v>134</v>
      </c>
      <c r="AE2007" s="24">
        <v>60000</v>
      </c>
      <c r="AF2007" s="24">
        <v>45295</v>
      </c>
      <c r="AH2007" s="24">
        <v>45295</v>
      </c>
      <c r="AI2007" s="23" t="s">
        <v>143</v>
      </c>
      <c r="AJ2007" s="23" t="s">
        <v>142</v>
      </c>
      <c r="AK2007" s="26">
        <v>44501</v>
      </c>
      <c r="AL2007" s="26">
        <v>44481</v>
      </c>
      <c r="AM2007" s="26">
        <v>44481</v>
      </c>
      <c r="AN2007" s="26">
        <v>45153</v>
      </c>
      <c r="AO2007" s="26">
        <v>45107</v>
      </c>
      <c r="AR2007" s="23">
        <v>167.56</v>
      </c>
      <c r="AS2007" s="23">
        <v>170.59</v>
      </c>
      <c r="AT2007" s="23">
        <v>173.65</v>
      </c>
      <c r="AU2007" s="23">
        <v>175.82</v>
      </c>
      <c r="AV2007" s="25">
        <v>8283.06</v>
      </c>
      <c r="AY2007" s="24">
        <v>8283</v>
      </c>
      <c r="AZ2007" s="23" t="s">
        <v>136</v>
      </c>
      <c r="BK2007" s="23" t="s">
        <v>6084</v>
      </c>
      <c r="BL2007" s="26">
        <v>45089</v>
      </c>
      <c r="BM2007" s="23" t="s">
        <v>286</v>
      </c>
      <c r="BO2007" s="23" t="s">
        <v>162</v>
      </c>
      <c r="BP2007" s="23" t="s">
        <v>146</v>
      </c>
      <c r="BQ2007" s="23" t="s">
        <v>215</v>
      </c>
      <c r="BS2007" s="23" t="s">
        <v>334</v>
      </c>
      <c r="BT2007" s="23" t="s">
        <v>1812</v>
      </c>
      <c r="BV2007" s="23">
        <v>512</v>
      </c>
      <c r="BW2007" s="24">
        <v>8459</v>
      </c>
      <c r="BZ2007" s="24">
        <v>4558</v>
      </c>
      <c r="CB2007" s="23" t="s">
        <v>1322</v>
      </c>
      <c r="CC2007" s="23" t="s">
        <v>1322</v>
      </c>
      <c r="CF2007" s="23">
        <v>1</v>
      </c>
      <c r="CG2007" s="23">
        <v>41410</v>
      </c>
      <c r="CI2007" s="23" t="s">
        <v>149</v>
      </c>
      <c r="CJ2007" s="23" t="s">
        <v>150</v>
      </c>
      <c r="CK2007" s="23" t="s">
        <v>151</v>
      </c>
      <c r="CL2007" s="26">
        <v>44421</v>
      </c>
      <c r="CM2007" s="23" t="s">
        <v>2940</v>
      </c>
    </row>
    <row r="2008" spans="1:91" x14ac:dyDescent="0.25">
      <c r="A2008" s="23" t="s">
        <v>3050</v>
      </c>
      <c r="B2008" s="23" t="s">
        <v>4899</v>
      </c>
      <c r="C2008" s="23" t="s">
        <v>4900</v>
      </c>
      <c r="D2008" s="23" t="s">
        <v>0</v>
      </c>
      <c r="E2008" s="23" t="s">
        <v>3051</v>
      </c>
      <c r="F2008" s="23" t="s">
        <v>154</v>
      </c>
      <c r="G2008" s="23">
        <v>1901891</v>
      </c>
      <c r="H2008" s="23" t="s">
        <v>2990</v>
      </c>
      <c r="I2008" s="23" t="s">
        <v>162</v>
      </c>
      <c r="J2008" s="23" t="s">
        <v>157</v>
      </c>
      <c r="K2008" s="23" t="s">
        <v>1018</v>
      </c>
      <c r="L2008" s="23" t="s">
        <v>2940</v>
      </c>
      <c r="M2008" s="24">
        <v>9265</v>
      </c>
      <c r="P2008" s="25">
        <v>9265.2000000000007</v>
      </c>
      <c r="Q2008" s="24">
        <v>2838</v>
      </c>
      <c r="R2008" s="24">
        <v>6427</v>
      </c>
      <c r="S2008" s="23" t="s">
        <v>136</v>
      </c>
      <c r="W2008" s="24">
        <v>9265</v>
      </c>
      <c r="Z2008" s="24">
        <v>66000</v>
      </c>
      <c r="AC2008" s="24">
        <v>66000</v>
      </c>
      <c r="AD2008" s="23" t="s">
        <v>134</v>
      </c>
      <c r="AE2008" s="24">
        <v>66000</v>
      </c>
      <c r="AF2008" s="24">
        <v>42161</v>
      </c>
      <c r="AH2008" s="24">
        <v>42161</v>
      </c>
      <c r="AI2008" s="23" t="s">
        <v>143</v>
      </c>
      <c r="AJ2008" s="23" t="s">
        <v>142</v>
      </c>
      <c r="AK2008" s="26">
        <v>44501</v>
      </c>
      <c r="AL2008" s="26">
        <v>44481</v>
      </c>
      <c r="AM2008" s="26">
        <v>44481</v>
      </c>
      <c r="AN2008" s="26">
        <v>44561</v>
      </c>
      <c r="AO2008" s="26">
        <v>45107</v>
      </c>
      <c r="AR2008" s="23">
        <v>151.74</v>
      </c>
      <c r="AS2008" s="25">
        <v>1221.3599999999999</v>
      </c>
      <c r="AT2008" s="25">
        <v>1464.69</v>
      </c>
      <c r="AU2008" s="23">
        <v>170.57</v>
      </c>
      <c r="AV2008" s="25">
        <v>6256.84</v>
      </c>
      <c r="AY2008" s="24">
        <v>6257</v>
      </c>
      <c r="AZ2008" s="23" t="s">
        <v>136</v>
      </c>
      <c r="BK2008" s="23" t="s">
        <v>6083</v>
      </c>
      <c r="BL2008" s="26">
        <v>45076</v>
      </c>
      <c r="BM2008" s="23" t="s">
        <v>286</v>
      </c>
      <c r="BO2008" s="23" t="s">
        <v>162</v>
      </c>
      <c r="BP2008" s="23" t="s">
        <v>146</v>
      </c>
      <c r="BQ2008" s="23" t="s">
        <v>215</v>
      </c>
      <c r="BS2008" s="23" t="s">
        <v>334</v>
      </c>
      <c r="BT2008" s="23" t="s">
        <v>1916</v>
      </c>
      <c r="BV2008" s="24">
        <v>2838</v>
      </c>
      <c r="BW2008" s="24">
        <v>6427</v>
      </c>
      <c r="BZ2008" s="24">
        <v>-3332</v>
      </c>
      <c r="CB2008" s="23" t="s">
        <v>1322</v>
      </c>
      <c r="CC2008" s="23" t="s">
        <v>1322</v>
      </c>
      <c r="CF2008" s="23">
        <v>1</v>
      </c>
      <c r="CG2008" s="23">
        <v>41411</v>
      </c>
      <c r="CI2008" s="23" t="s">
        <v>149</v>
      </c>
      <c r="CJ2008" s="23" t="s">
        <v>150</v>
      </c>
      <c r="CL2008" s="26">
        <v>44422</v>
      </c>
      <c r="CM2008" s="23" t="s">
        <v>2940</v>
      </c>
    </row>
    <row r="2009" spans="1:91" x14ac:dyDescent="0.25">
      <c r="A2009" s="23" t="s">
        <v>4133</v>
      </c>
      <c r="B2009" s="23" t="s">
        <v>4899</v>
      </c>
      <c r="C2009" s="23" t="s">
        <v>4898</v>
      </c>
      <c r="D2009" s="23" t="s">
        <v>14</v>
      </c>
      <c r="F2009" s="23" t="s">
        <v>138</v>
      </c>
      <c r="H2009" s="23" t="s">
        <v>434</v>
      </c>
      <c r="I2009" s="23" t="s">
        <v>162</v>
      </c>
      <c r="J2009" s="23" t="s">
        <v>140</v>
      </c>
      <c r="L2009" s="23" t="s">
        <v>162</v>
      </c>
      <c r="N2009" s="24">
        <v>45000</v>
      </c>
      <c r="P2009" s="25">
        <v>45000</v>
      </c>
      <c r="Q2009" s="24">
        <v>45000</v>
      </c>
      <c r="R2009" s="23">
        <v>0</v>
      </c>
      <c r="S2009" s="23" t="s">
        <v>142</v>
      </c>
      <c r="T2009" s="24">
        <v>30000</v>
      </c>
      <c r="V2009" s="24">
        <v>30000</v>
      </c>
      <c r="W2009" s="24">
        <v>15000</v>
      </c>
      <c r="AG2009" s="24">
        <v>45000</v>
      </c>
      <c r="AH2009" s="24">
        <v>45000</v>
      </c>
      <c r="AI2009" s="23" t="s">
        <v>143</v>
      </c>
      <c r="AJ2009" s="23" t="s">
        <v>142</v>
      </c>
      <c r="AK2009" s="26">
        <v>45139</v>
      </c>
      <c r="AO2009" s="26">
        <v>45230</v>
      </c>
      <c r="BE2009" s="24">
        <v>15000</v>
      </c>
      <c r="BF2009" s="24">
        <v>15000</v>
      </c>
      <c r="BG2009" s="24">
        <v>15000</v>
      </c>
      <c r="BK2009" s="23" t="s">
        <v>6082</v>
      </c>
      <c r="BL2009" s="26">
        <v>45079</v>
      </c>
      <c r="BO2009" s="23" t="s">
        <v>162</v>
      </c>
      <c r="BP2009" s="23" t="s">
        <v>146</v>
      </c>
      <c r="BQ2009" s="23" t="s">
        <v>181</v>
      </c>
      <c r="BS2009" s="23" t="s">
        <v>900</v>
      </c>
      <c r="BT2009" s="23" t="s">
        <v>1937</v>
      </c>
      <c r="BW2009" s="23">
        <v>0</v>
      </c>
      <c r="BX2009" s="24">
        <v>30000</v>
      </c>
      <c r="BY2009" s="24">
        <v>15000</v>
      </c>
      <c r="CB2009" s="23" t="s">
        <v>312</v>
      </c>
      <c r="CF2009" s="23">
        <v>1</v>
      </c>
      <c r="CG2009" s="23">
        <v>44600</v>
      </c>
      <c r="CI2009" s="23" t="s">
        <v>275</v>
      </c>
      <c r="CJ2009" s="23" t="s">
        <v>150</v>
      </c>
      <c r="CK2009" s="23" t="s">
        <v>151</v>
      </c>
      <c r="CL2009" s="26">
        <v>44788</v>
      </c>
      <c r="CM2009" s="23" t="s">
        <v>3268</v>
      </c>
    </row>
    <row r="2010" spans="1:91" x14ac:dyDescent="0.25">
      <c r="A2010" s="23" t="s">
        <v>4134</v>
      </c>
      <c r="B2010" s="23" t="s">
        <v>4899</v>
      </c>
      <c r="C2010" s="23" t="s">
        <v>4900</v>
      </c>
      <c r="D2010" s="23" t="s">
        <v>0</v>
      </c>
      <c r="E2010" s="23" t="s">
        <v>4135</v>
      </c>
      <c r="F2010" s="23" t="s">
        <v>154</v>
      </c>
      <c r="G2010" s="23">
        <v>2044313</v>
      </c>
      <c r="H2010" s="23" t="s">
        <v>770</v>
      </c>
      <c r="I2010" s="23" t="s">
        <v>162</v>
      </c>
      <c r="J2010" s="23" t="s">
        <v>157</v>
      </c>
      <c r="K2010" s="23" t="s">
        <v>269</v>
      </c>
      <c r="L2010" s="23" t="s">
        <v>162</v>
      </c>
      <c r="M2010" s="24">
        <v>1682</v>
      </c>
      <c r="N2010" s="24">
        <v>50000</v>
      </c>
      <c r="P2010" s="25">
        <v>51681.74</v>
      </c>
      <c r="Q2010" s="24">
        <v>50825</v>
      </c>
      <c r="R2010" s="23">
        <v>857</v>
      </c>
      <c r="S2010" s="23" t="s">
        <v>133</v>
      </c>
      <c r="T2010" s="24">
        <v>50000</v>
      </c>
      <c r="V2010" s="24">
        <v>50000</v>
      </c>
      <c r="W2010" s="24">
        <v>1682</v>
      </c>
      <c r="Z2010" s="24">
        <v>42000</v>
      </c>
      <c r="AC2010" s="24">
        <v>42000</v>
      </c>
      <c r="AD2010" s="23" t="s">
        <v>134</v>
      </c>
      <c r="AE2010" s="24">
        <v>42000</v>
      </c>
      <c r="AF2010" s="24">
        <v>35406</v>
      </c>
      <c r="AG2010" s="24">
        <v>50000</v>
      </c>
      <c r="AH2010" s="24">
        <v>85406</v>
      </c>
      <c r="AI2010" s="23" t="s">
        <v>143</v>
      </c>
      <c r="AJ2010" s="23" t="s">
        <v>142</v>
      </c>
      <c r="AK2010" s="26">
        <v>44866</v>
      </c>
      <c r="AL2010" s="26">
        <v>44873</v>
      </c>
      <c r="AM2010" s="26">
        <v>44873</v>
      </c>
      <c r="AN2010" s="26">
        <v>44926</v>
      </c>
      <c r="AO2010" s="26">
        <v>45169</v>
      </c>
      <c r="AR2010" s="23">
        <v>640.32000000000005</v>
      </c>
      <c r="AS2010" s="23">
        <v>90.84</v>
      </c>
      <c r="AT2010" s="23">
        <v>93.78</v>
      </c>
      <c r="AU2010" s="25">
        <v>14751.95</v>
      </c>
      <c r="AV2010" s="25">
        <v>-13895.15</v>
      </c>
      <c r="AY2010" s="24">
        <v>-13895</v>
      </c>
      <c r="AZ2010" s="23" t="s">
        <v>136</v>
      </c>
      <c r="BA2010" s="23">
        <v>0</v>
      </c>
      <c r="BB2010" s="23" t="s">
        <v>481</v>
      </c>
      <c r="BE2010" s="24">
        <v>50000</v>
      </c>
      <c r="BK2010" s="23" t="s">
        <v>6081</v>
      </c>
      <c r="BL2010" s="26">
        <v>45086</v>
      </c>
      <c r="BM2010" s="23" t="s">
        <v>444</v>
      </c>
      <c r="BO2010" s="23" t="s">
        <v>162</v>
      </c>
      <c r="BP2010" s="23" t="s">
        <v>146</v>
      </c>
      <c r="BQ2010" s="23" t="s">
        <v>272</v>
      </c>
      <c r="BS2010" s="23" t="s">
        <v>387</v>
      </c>
      <c r="BT2010" s="23" t="s">
        <v>907</v>
      </c>
      <c r="BV2010" s="23">
        <v>825</v>
      </c>
      <c r="BW2010" s="23">
        <v>857</v>
      </c>
      <c r="BX2010" s="24">
        <v>50000</v>
      </c>
      <c r="BZ2010" s="24">
        <v>33724</v>
      </c>
      <c r="CB2010" s="23" t="s">
        <v>312</v>
      </c>
      <c r="CC2010" s="23" t="s">
        <v>315</v>
      </c>
      <c r="CF2010" s="23">
        <v>1</v>
      </c>
      <c r="CG2010" s="23">
        <v>41783</v>
      </c>
      <c r="CI2010" s="23" t="s">
        <v>275</v>
      </c>
      <c r="CJ2010" s="23" t="s">
        <v>150</v>
      </c>
      <c r="CK2010" s="23" t="s">
        <v>151</v>
      </c>
      <c r="CL2010" s="26">
        <v>44428</v>
      </c>
      <c r="CM2010" s="23" t="s">
        <v>3268</v>
      </c>
    </row>
    <row r="2011" spans="1:91" x14ac:dyDescent="0.25">
      <c r="A2011" s="23" t="s">
        <v>4136</v>
      </c>
      <c r="B2011" s="23" t="s">
        <v>4899</v>
      </c>
      <c r="C2011" s="23" t="s">
        <v>4900</v>
      </c>
      <c r="D2011" s="23" t="s">
        <v>0</v>
      </c>
      <c r="E2011" s="23" t="s">
        <v>6080</v>
      </c>
      <c r="F2011" s="23" t="s">
        <v>154</v>
      </c>
      <c r="G2011" s="23">
        <v>2132359</v>
      </c>
      <c r="H2011" s="23" t="s">
        <v>2541</v>
      </c>
      <c r="I2011" s="23" t="s">
        <v>162</v>
      </c>
      <c r="J2011" s="23" t="s">
        <v>157</v>
      </c>
      <c r="K2011" s="23" t="s">
        <v>269</v>
      </c>
      <c r="L2011" s="23" t="s">
        <v>416</v>
      </c>
      <c r="N2011" s="24">
        <v>70000</v>
      </c>
      <c r="P2011" s="25">
        <v>70000</v>
      </c>
      <c r="Q2011" s="24">
        <v>70000</v>
      </c>
      <c r="R2011" s="23">
        <v>0</v>
      </c>
      <c r="S2011" s="23" t="s">
        <v>142</v>
      </c>
      <c r="T2011" s="24">
        <v>70000</v>
      </c>
      <c r="V2011" s="24">
        <v>70000</v>
      </c>
      <c r="W2011" s="23">
        <v>0</v>
      </c>
      <c r="Z2011" s="24">
        <v>6318</v>
      </c>
      <c r="AC2011" s="24">
        <v>6318</v>
      </c>
      <c r="AD2011" s="23" t="s">
        <v>134</v>
      </c>
      <c r="AE2011" s="24">
        <v>6318</v>
      </c>
      <c r="AG2011" s="24">
        <v>130000</v>
      </c>
      <c r="AH2011" s="24">
        <v>130000</v>
      </c>
      <c r="AI2011" s="23" t="s">
        <v>143</v>
      </c>
      <c r="AJ2011" s="23" t="s">
        <v>142</v>
      </c>
      <c r="AK2011" s="26">
        <v>45108</v>
      </c>
      <c r="AL2011" s="26">
        <v>45078</v>
      </c>
      <c r="AM2011" s="26">
        <v>45078</v>
      </c>
      <c r="AN2011" s="26">
        <v>45291</v>
      </c>
      <c r="AO2011" s="26">
        <v>45169</v>
      </c>
      <c r="AW2011" s="23">
        <v>0</v>
      </c>
      <c r="AX2011" s="23">
        <v>0</v>
      </c>
      <c r="AY2011" s="23">
        <v>0</v>
      </c>
      <c r="AZ2011" s="23" t="s">
        <v>142</v>
      </c>
      <c r="BC2011" s="24">
        <v>2000</v>
      </c>
      <c r="BD2011" s="24">
        <v>1000</v>
      </c>
      <c r="BE2011" s="24">
        <v>5000</v>
      </c>
      <c r="BF2011" s="24">
        <v>60000</v>
      </c>
      <c r="BG2011" s="24">
        <v>2000</v>
      </c>
      <c r="BK2011" s="23" t="s">
        <v>6079</v>
      </c>
      <c r="BL2011" s="26">
        <v>45082</v>
      </c>
      <c r="BM2011" s="23" t="s">
        <v>444</v>
      </c>
      <c r="BO2011" s="23" t="s">
        <v>162</v>
      </c>
      <c r="BP2011" s="23" t="s">
        <v>146</v>
      </c>
      <c r="BQ2011" s="23" t="s">
        <v>272</v>
      </c>
      <c r="BS2011" s="23" t="s">
        <v>387</v>
      </c>
      <c r="BT2011" s="23" t="s">
        <v>907</v>
      </c>
      <c r="BW2011" s="24">
        <v>2000</v>
      </c>
      <c r="BX2011" s="24">
        <v>66000</v>
      </c>
      <c r="BY2011" s="24">
        <v>2000</v>
      </c>
      <c r="CB2011" s="23" t="s">
        <v>419</v>
      </c>
      <c r="CC2011" s="23" t="s">
        <v>3741</v>
      </c>
      <c r="CF2011" s="23">
        <v>1</v>
      </c>
      <c r="CG2011" s="23">
        <v>45378</v>
      </c>
      <c r="CI2011" s="23" t="s">
        <v>275</v>
      </c>
      <c r="CJ2011" s="23" t="s">
        <v>150</v>
      </c>
      <c r="CK2011" s="23" t="s">
        <v>151</v>
      </c>
      <c r="CL2011" s="26">
        <v>44799</v>
      </c>
      <c r="CM2011" s="23" t="s">
        <v>3268</v>
      </c>
    </row>
    <row r="2012" spans="1:91" x14ac:dyDescent="0.25">
      <c r="A2012" s="23" t="s">
        <v>4137</v>
      </c>
      <c r="B2012" s="23" t="s">
        <v>4899</v>
      </c>
      <c r="C2012" s="23" t="s">
        <v>4900</v>
      </c>
      <c r="D2012" s="23" t="s">
        <v>0</v>
      </c>
      <c r="F2012" s="23" t="s">
        <v>154</v>
      </c>
      <c r="H2012" s="23" t="s">
        <v>770</v>
      </c>
      <c r="I2012" s="23" t="s">
        <v>162</v>
      </c>
      <c r="J2012" s="23" t="s">
        <v>140</v>
      </c>
      <c r="L2012" s="23" t="s">
        <v>3559</v>
      </c>
      <c r="N2012" s="24">
        <v>56000</v>
      </c>
      <c r="P2012" s="25">
        <v>56000</v>
      </c>
      <c r="Q2012" s="24">
        <v>56000</v>
      </c>
      <c r="R2012" s="23">
        <v>0</v>
      </c>
      <c r="S2012" s="23" t="s">
        <v>142</v>
      </c>
      <c r="T2012" s="24">
        <v>56000</v>
      </c>
      <c r="V2012" s="24">
        <v>56000</v>
      </c>
      <c r="W2012" s="23">
        <v>0</v>
      </c>
      <c r="AG2012" s="24">
        <v>56000</v>
      </c>
      <c r="AH2012" s="24">
        <v>56000</v>
      </c>
      <c r="AI2012" s="23" t="s">
        <v>143</v>
      </c>
      <c r="AJ2012" s="23" t="s">
        <v>142</v>
      </c>
      <c r="AK2012" s="26">
        <v>45170</v>
      </c>
      <c r="AO2012" s="26">
        <v>45260</v>
      </c>
      <c r="BF2012" s="24">
        <v>10000</v>
      </c>
      <c r="BH2012" s="24">
        <v>46000</v>
      </c>
      <c r="BO2012" s="23" t="s">
        <v>162</v>
      </c>
      <c r="BP2012" s="23" t="s">
        <v>146</v>
      </c>
      <c r="BQ2012" s="23" t="s">
        <v>272</v>
      </c>
      <c r="BS2012" s="23" t="s">
        <v>387</v>
      </c>
      <c r="BT2012" s="23" t="s">
        <v>907</v>
      </c>
      <c r="BW2012" s="23">
        <v>0</v>
      </c>
      <c r="BX2012" s="24">
        <v>10000</v>
      </c>
      <c r="BY2012" s="24">
        <v>46000</v>
      </c>
      <c r="CB2012" s="23" t="s">
        <v>2067</v>
      </c>
      <c r="CF2012" s="23">
        <v>1</v>
      </c>
      <c r="CG2012" s="23">
        <v>44942</v>
      </c>
      <c r="CI2012" s="23" t="s">
        <v>149</v>
      </c>
      <c r="CJ2012" s="23" t="s">
        <v>150</v>
      </c>
      <c r="CK2012" s="23" t="s">
        <v>151</v>
      </c>
      <c r="CL2012" s="26">
        <v>44790</v>
      </c>
      <c r="CM2012" s="23" t="s">
        <v>3268</v>
      </c>
    </row>
    <row r="2013" spans="1:91" x14ac:dyDescent="0.25">
      <c r="A2013" s="23" t="s">
        <v>4138</v>
      </c>
      <c r="B2013" s="23" t="s">
        <v>4899</v>
      </c>
      <c r="C2013" s="23" t="s">
        <v>4900</v>
      </c>
      <c r="D2013" s="23" t="s">
        <v>0</v>
      </c>
      <c r="E2013" s="23" t="s">
        <v>4139</v>
      </c>
      <c r="F2013" s="23" t="s">
        <v>154</v>
      </c>
      <c r="G2013" s="23">
        <v>1955624</v>
      </c>
      <c r="H2013" s="23" t="s">
        <v>2955</v>
      </c>
      <c r="I2013" s="23" t="s">
        <v>162</v>
      </c>
      <c r="J2013" s="23" t="s">
        <v>268</v>
      </c>
      <c r="K2013" s="23" t="s">
        <v>269</v>
      </c>
      <c r="L2013" s="23" t="s">
        <v>454</v>
      </c>
      <c r="M2013" s="24">
        <v>182335</v>
      </c>
      <c r="N2013" s="24">
        <v>51000</v>
      </c>
      <c r="P2013" s="25">
        <v>233334.88</v>
      </c>
      <c r="Q2013" s="24">
        <v>231331</v>
      </c>
      <c r="R2013" s="24">
        <v>2004</v>
      </c>
      <c r="S2013" s="23" t="s">
        <v>133</v>
      </c>
      <c r="T2013" s="24">
        <v>115000</v>
      </c>
      <c r="V2013" s="24">
        <v>115000</v>
      </c>
      <c r="W2013" s="24">
        <v>118335</v>
      </c>
      <c r="Z2013" s="24">
        <v>66000</v>
      </c>
      <c r="AA2013" s="24">
        <v>224000</v>
      </c>
      <c r="AC2013" s="24">
        <v>290000</v>
      </c>
      <c r="AD2013" s="23" t="s">
        <v>160</v>
      </c>
      <c r="AE2013" s="24">
        <v>290000</v>
      </c>
      <c r="AF2013" s="24">
        <v>241015</v>
      </c>
      <c r="AG2013" s="24">
        <v>51000</v>
      </c>
      <c r="AH2013" s="24">
        <v>292015</v>
      </c>
      <c r="AI2013" s="23" t="s">
        <v>143</v>
      </c>
      <c r="AJ2013" s="23" t="s">
        <v>142</v>
      </c>
      <c r="AK2013" s="26">
        <v>44805</v>
      </c>
      <c r="AL2013" s="26">
        <v>44813</v>
      </c>
      <c r="AM2013" s="26">
        <v>44813</v>
      </c>
      <c r="AN2013" s="26">
        <v>45107</v>
      </c>
      <c r="AO2013" s="26">
        <v>45068</v>
      </c>
      <c r="AR2013" s="25">
        <v>1620.69</v>
      </c>
      <c r="AS2013" s="23">
        <v>516.74</v>
      </c>
      <c r="AT2013" s="25">
        <v>9193.32</v>
      </c>
      <c r="AU2013" s="25">
        <v>35395.26</v>
      </c>
      <c r="AV2013" s="25">
        <v>135608.87</v>
      </c>
      <c r="AW2013" s="24">
        <v>90000</v>
      </c>
      <c r="AX2013" s="24">
        <v>90000</v>
      </c>
      <c r="AY2013" s="24">
        <v>45609</v>
      </c>
      <c r="AZ2013" s="23" t="s">
        <v>136</v>
      </c>
      <c r="BA2013" s="23">
        <v>0</v>
      </c>
      <c r="BB2013" s="23" t="s">
        <v>484</v>
      </c>
      <c r="BC2013" s="24">
        <v>41000</v>
      </c>
      <c r="BD2013" s="24">
        <v>10000</v>
      </c>
      <c r="BK2013" s="23" t="s">
        <v>6078</v>
      </c>
      <c r="BL2013" s="26">
        <v>45078</v>
      </c>
      <c r="BM2013" s="23" t="s">
        <v>444</v>
      </c>
      <c r="BO2013" s="23" t="s">
        <v>162</v>
      </c>
      <c r="BP2013" s="23" t="s">
        <v>146</v>
      </c>
      <c r="BQ2013" s="23" t="s">
        <v>272</v>
      </c>
      <c r="BS2013" s="23" t="s">
        <v>387</v>
      </c>
      <c r="BT2013" s="23" t="s">
        <v>388</v>
      </c>
      <c r="BV2013" s="24">
        <v>11331</v>
      </c>
      <c r="BW2013" s="24">
        <v>212004</v>
      </c>
      <c r="BX2013" s="24">
        <v>10000</v>
      </c>
      <c r="BZ2013" s="24">
        <v>58680</v>
      </c>
      <c r="CB2013" s="23" t="s">
        <v>456</v>
      </c>
      <c r="CC2013" s="23" t="s">
        <v>4140</v>
      </c>
      <c r="CF2013" s="23">
        <v>1</v>
      </c>
      <c r="CG2013" s="23">
        <v>41800</v>
      </c>
      <c r="CI2013" s="23" t="s">
        <v>275</v>
      </c>
      <c r="CJ2013" s="23" t="s">
        <v>150</v>
      </c>
      <c r="CK2013" s="23" t="s">
        <v>151</v>
      </c>
      <c r="CL2013" s="26">
        <v>44428</v>
      </c>
      <c r="CM2013" s="23" t="s">
        <v>3268</v>
      </c>
    </row>
    <row r="2014" spans="1:91" x14ac:dyDescent="0.25">
      <c r="A2014" s="23" t="s">
        <v>4141</v>
      </c>
      <c r="B2014" s="23" t="s">
        <v>4899</v>
      </c>
      <c r="C2014" s="23" t="s">
        <v>4900</v>
      </c>
      <c r="D2014" s="23" t="s">
        <v>0</v>
      </c>
      <c r="E2014" s="23" t="s">
        <v>5521</v>
      </c>
      <c r="F2014" s="23" t="s">
        <v>154</v>
      </c>
      <c r="G2014" s="23">
        <v>2112690</v>
      </c>
      <c r="H2014" s="23" t="s">
        <v>434</v>
      </c>
      <c r="I2014" s="23" t="s">
        <v>162</v>
      </c>
      <c r="J2014" s="23" t="s">
        <v>157</v>
      </c>
      <c r="K2014" s="23" t="s">
        <v>269</v>
      </c>
      <c r="L2014" s="23" t="s">
        <v>435</v>
      </c>
      <c r="N2014" s="24">
        <v>34000</v>
      </c>
      <c r="P2014" s="25">
        <v>34000</v>
      </c>
      <c r="Q2014" s="24">
        <v>34000</v>
      </c>
      <c r="R2014" s="23">
        <v>0</v>
      </c>
      <c r="S2014" s="23" t="s">
        <v>142</v>
      </c>
      <c r="T2014" s="24">
        <v>34000</v>
      </c>
      <c r="V2014" s="24">
        <v>34000</v>
      </c>
      <c r="W2014" s="23">
        <v>0</v>
      </c>
      <c r="Z2014" s="24">
        <v>37545</v>
      </c>
      <c r="AC2014" s="24">
        <v>37545</v>
      </c>
      <c r="AD2014" s="23" t="s">
        <v>160</v>
      </c>
      <c r="AE2014" s="24">
        <v>37545</v>
      </c>
      <c r="AG2014" s="24">
        <v>34000</v>
      </c>
      <c r="AH2014" s="24">
        <v>34000</v>
      </c>
      <c r="AI2014" s="23" t="s">
        <v>143</v>
      </c>
      <c r="AJ2014" s="23" t="s">
        <v>142</v>
      </c>
      <c r="AK2014" s="26">
        <v>45108</v>
      </c>
      <c r="AL2014" s="26">
        <v>45042</v>
      </c>
      <c r="AM2014" s="26">
        <v>45042</v>
      </c>
      <c r="AN2014" s="26">
        <v>45169</v>
      </c>
      <c r="AO2014" s="26">
        <v>45169</v>
      </c>
      <c r="BD2014" s="24">
        <v>12500</v>
      </c>
      <c r="BE2014" s="24">
        <v>12500</v>
      </c>
      <c r="BF2014" s="24">
        <v>9000</v>
      </c>
      <c r="BK2014" s="23" t="s">
        <v>6077</v>
      </c>
      <c r="BL2014" s="26">
        <v>45086</v>
      </c>
      <c r="BM2014" s="23" t="s">
        <v>286</v>
      </c>
      <c r="BO2014" s="23" t="s">
        <v>162</v>
      </c>
      <c r="BP2014" s="23" t="s">
        <v>146</v>
      </c>
      <c r="BQ2014" s="23" t="s">
        <v>272</v>
      </c>
      <c r="BS2014" s="23" t="s">
        <v>387</v>
      </c>
      <c r="BT2014" s="23" t="s">
        <v>388</v>
      </c>
      <c r="BW2014" s="23">
        <v>0</v>
      </c>
      <c r="BX2014" s="24">
        <v>34000</v>
      </c>
      <c r="CB2014" s="23" t="s">
        <v>437</v>
      </c>
      <c r="CC2014" s="23" t="s">
        <v>4140</v>
      </c>
      <c r="CF2014" s="23">
        <v>1</v>
      </c>
      <c r="CG2014" s="23">
        <v>34319</v>
      </c>
      <c r="CI2014" s="23" t="s">
        <v>275</v>
      </c>
      <c r="CJ2014" s="23" t="s">
        <v>150</v>
      </c>
      <c r="CK2014" s="23" t="s">
        <v>151</v>
      </c>
      <c r="CL2014" s="26">
        <v>43699</v>
      </c>
      <c r="CM2014" s="23" t="s">
        <v>3268</v>
      </c>
    </row>
    <row r="2015" spans="1:91" x14ac:dyDescent="0.25">
      <c r="A2015" s="23" t="s">
        <v>4142</v>
      </c>
      <c r="B2015" s="23" t="s">
        <v>4899</v>
      </c>
      <c r="C2015" s="23" t="s">
        <v>4900</v>
      </c>
      <c r="D2015" s="23" t="s">
        <v>0</v>
      </c>
      <c r="E2015" s="23" t="s">
        <v>4143</v>
      </c>
      <c r="F2015" s="23" t="s">
        <v>154</v>
      </c>
      <c r="G2015" s="23">
        <v>1868987</v>
      </c>
      <c r="H2015" s="23" t="s">
        <v>770</v>
      </c>
      <c r="I2015" s="23" t="s">
        <v>162</v>
      </c>
      <c r="J2015" s="23" t="s">
        <v>268</v>
      </c>
      <c r="K2015" s="23" t="s">
        <v>269</v>
      </c>
      <c r="L2015" s="23" t="s">
        <v>395</v>
      </c>
      <c r="M2015" s="24">
        <v>14446</v>
      </c>
      <c r="P2015" s="25">
        <v>14445.97</v>
      </c>
      <c r="Q2015" s="24">
        <v>14129</v>
      </c>
      <c r="R2015" s="23">
        <v>317</v>
      </c>
      <c r="S2015" s="23" t="s">
        <v>133</v>
      </c>
      <c r="W2015" s="24">
        <v>14446</v>
      </c>
      <c r="Z2015" s="24">
        <v>31000</v>
      </c>
      <c r="AC2015" s="24">
        <v>31000</v>
      </c>
      <c r="AD2015" s="23" t="s">
        <v>134</v>
      </c>
      <c r="AE2015" s="24">
        <v>31000</v>
      </c>
      <c r="AF2015" s="24">
        <v>87413</v>
      </c>
      <c r="AH2015" s="24">
        <v>87413</v>
      </c>
      <c r="AI2015" s="23" t="s">
        <v>143</v>
      </c>
      <c r="AJ2015" s="23" t="s">
        <v>142</v>
      </c>
      <c r="AK2015" s="26">
        <v>44378</v>
      </c>
      <c r="AL2015" s="26">
        <v>44395</v>
      </c>
      <c r="AM2015" s="26">
        <v>44395</v>
      </c>
      <c r="AN2015" s="26">
        <v>44499</v>
      </c>
      <c r="AO2015" s="26">
        <v>45023</v>
      </c>
      <c r="AR2015" s="25">
        <v>3835.1</v>
      </c>
      <c r="AS2015" s="25">
        <v>9496.7999999999993</v>
      </c>
      <c r="AT2015" s="23">
        <v>797.36</v>
      </c>
      <c r="AU2015" s="25">
        <v>7038</v>
      </c>
      <c r="AV2015" s="25">
        <v>-6721.29</v>
      </c>
      <c r="AY2015" s="24">
        <v>-6721</v>
      </c>
      <c r="AZ2015" s="23" t="s">
        <v>136</v>
      </c>
      <c r="BA2015" s="23">
        <v>0</v>
      </c>
      <c r="BK2015" s="23" t="s">
        <v>4144</v>
      </c>
      <c r="BL2015" s="26">
        <v>44987</v>
      </c>
      <c r="BM2015" s="23" t="s">
        <v>286</v>
      </c>
      <c r="BO2015" s="23" t="s">
        <v>162</v>
      </c>
      <c r="BP2015" s="23" t="s">
        <v>146</v>
      </c>
      <c r="BQ2015" s="23" t="s">
        <v>272</v>
      </c>
      <c r="BS2015" s="23" t="s">
        <v>387</v>
      </c>
      <c r="BT2015" s="23" t="s">
        <v>388</v>
      </c>
      <c r="BV2015" s="24">
        <v>14129</v>
      </c>
      <c r="BW2015" s="23">
        <v>317</v>
      </c>
      <c r="BZ2015" s="24">
        <v>26930</v>
      </c>
      <c r="CB2015" s="23" t="s">
        <v>398</v>
      </c>
      <c r="CC2015" s="23" t="s">
        <v>3465</v>
      </c>
      <c r="CF2015" s="23">
        <v>1</v>
      </c>
      <c r="CG2015" s="23">
        <v>34049</v>
      </c>
      <c r="CI2015" s="23" t="s">
        <v>275</v>
      </c>
      <c r="CJ2015" s="23" t="s">
        <v>150</v>
      </c>
      <c r="CK2015" s="23" t="s">
        <v>151</v>
      </c>
      <c r="CL2015" s="26">
        <v>43692</v>
      </c>
      <c r="CM2015" s="23" t="s">
        <v>3268</v>
      </c>
    </row>
    <row r="2016" spans="1:91" x14ac:dyDescent="0.25">
      <c r="A2016" s="23" t="s">
        <v>4908</v>
      </c>
      <c r="B2016" s="23" t="s">
        <v>4899</v>
      </c>
      <c r="C2016" s="23" t="s">
        <v>4900</v>
      </c>
      <c r="D2016" s="23" t="s">
        <v>14</v>
      </c>
      <c r="E2016" s="23" t="s">
        <v>4989</v>
      </c>
      <c r="F2016" s="23" t="s">
        <v>154</v>
      </c>
      <c r="G2016" s="23">
        <v>2095102</v>
      </c>
      <c r="H2016" s="23" t="s">
        <v>316</v>
      </c>
      <c r="I2016" s="23" t="s">
        <v>162</v>
      </c>
      <c r="J2016" s="23" t="s">
        <v>268</v>
      </c>
      <c r="K2016" s="23" t="s">
        <v>158</v>
      </c>
      <c r="L2016" s="23" t="s">
        <v>333</v>
      </c>
      <c r="M2016" s="24">
        <v>11500</v>
      </c>
      <c r="P2016" s="25">
        <v>11500</v>
      </c>
      <c r="Q2016" s="24">
        <v>12501</v>
      </c>
      <c r="R2016" s="24">
        <v>-1001</v>
      </c>
      <c r="S2016" s="23" t="s">
        <v>133</v>
      </c>
      <c r="W2016" s="24">
        <v>11500</v>
      </c>
      <c r="Z2016" s="24">
        <v>15000</v>
      </c>
      <c r="AC2016" s="24">
        <v>15000</v>
      </c>
      <c r="AD2016" s="23" t="s">
        <v>160</v>
      </c>
      <c r="AE2016" s="24">
        <v>15000</v>
      </c>
      <c r="AF2016" s="24">
        <v>11500</v>
      </c>
      <c r="AH2016" s="24">
        <v>11500</v>
      </c>
      <c r="AI2016" s="23" t="s">
        <v>143</v>
      </c>
      <c r="AJ2016" s="23" t="s">
        <v>142</v>
      </c>
      <c r="AK2016" s="26">
        <v>44986</v>
      </c>
      <c r="AL2016" s="26">
        <v>45001</v>
      </c>
      <c r="AM2016" s="26">
        <v>45001</v>
      </c>
      <c r="AN2016" s="26">
        <v>45077</v>
      </c>
      <c r="AO2016" s="26">
        <v>45049</v>
      </c>
      <c r="AT2016" s="25">
        <v>4000</v>
      </c>
      <c r="AU2016" s="25">
        <v>4000</v>
      </c>
      <c r="AV2016" s="25">
        <v>3500</v>
      </c>
      <c r="AW2016" s="24">
        <v>4500</v>
      </c>
      <c r="AX2016" s="24">
        <v>4500</v>
      </c>
      <c r="AY2016" s="24">
        <v>-1000</v>
      </c>
      <c r="AZ2016" s="23" t="s">
        <v>136</v>
      </c>
      <c r="BA2016" s="23">
        <v>0</v>
      </c>
      <c r="BK2016" s="23" t="s">
        <v>6076</v>
      </c>
      <c r="BL2016" s="26">
        <v>45078</v>
      </c>
      <c r="BM2016" s="23" t="s">
        <v>286</v>
      </c>
      <c r="BO2016" s="23" t="s">
        <v>162</v>
      </c>
      <c r="BP2016" s="23" t="s">
        <v>146</v>
      </c>
      <c r="BQ2016" s="23" t="s">
        <v>262</v>
      </c>
      <c r="BS2016" s="23" t="s">
        <v>387</v>
      </c>
      <c r="BT2016" s="23" t="s">
        <v>388</v>
      </c>
      <c r="BV2016" s="24">
        <v>4000</v>
      </c>
      <c r="BW2016" s="24">
        <v>7500</v>
      </c>
      <c r="CB2016" s="23" t="s">
        <v>251</v>
      </c>
      <c r="CC2016" s="23" t="s">
        <v>251</v>
      </c>
      <c r="CD2016" s="23" t="s">
        <v>166</v>
      </c>
      <c r="CF2016" s="23">
        <v>1</v>
      </c>
      <c r="CG2016" s="23">
        <v>46769</v>
      </c>
      <c r="CI2016" s="23" t="s">
        <v>251</v>
      </c>
      <c r="CJ2016" s="23" t="s">
        <v>167</v>
      </c>
      <c r="CK2016" s="23" t="s">
        <v>168</v>
      </c>
      <c r="CL2016" s="26">
        <v>44999</v>
      </c>
    </row>
    <row r="2017" spans="1:91" x14ac:dyDescent="0.25">
      <c r="A2017" s="23" t="s">
        <v>385</v>
      </c>
      <c r="B2017" s="23" t="s">
        <v>4899</v>
      </c>
      <c r="C2017" s="23" t="s">
        <v>4900</v>
      </c>
      <c r="D2017" s="23" t="s">
        <v>0</v>
      </c>
      <c r="E2017" s="23" t="s">
        <v>386</v>
      </c>
      <c r="F2017" s="23" t="s">
        <v>154</v>
      </c>
      <c r="H2017" s="23" t="s">
        <v>316</v>
      </c>
      <c r="I2017" s="23" t="s">
        <v>162</v>
      </c>
      <c r="J2017" s="23" t="s">
        <v>594</v>
      </c>
      <c r="K2017" s="23" t="s">
        <v>158</v>
      </c>
      <c r="L2017" s="23" t="s">
        <v>333</v>
      </c>
      <c r="P2017" s="23">
        <v>0</v>
      </c>
      <c r="Q2017" s="23">
        <v>0</v>
      </c>
      <c r="R2017" s="23">
        <v>0</v>
      </c>
      <c r="S2017" s="23" t="s">
        <v>142</v>
      </c>
      <c r="U2017" s="24">
        <v>14563</v>
      </c>
      <c r="V2017" s="24">
        <v>14563</v>
      </c>
      <c r="W2017" s="24">
        <v>-14563</v>
      </c>
      <c r="Z2017" s="24">
        <v>14563</v>
      </c>
      <c r="AD2017" s="23" t="s">
        <v>160</v>
      </c>
      <c r="AE2017" s="24">
        <v>14563</v>
      </c>
      <c r="AI2017" s="23" t="s">
        <v>143</v>
      </c>
      <c r="AJ2017" s="23" t="s">
        <v>142</v>
      </c>
      <c r="AN2017" s="26">
        <v>45107</v>
      </c>
      <c r="AO2017" s="26">
        <v>45226</v>
      </c>
      <c r="AW2017" s="23">
        <v>0</v>
      </c>
      <c r="AX2017" s="23">
        <v>0</v>
      </c>
      <c r="AY2017" s="23">
        <v>0</v>
      </c>
      <c r="AZ2017" s="23" t="s">
        <v>142</v>
      </c>
      <c r="BK2017" s="23" t="s">
        <v>4988</v>
      </c>
      <c r="BL2017" s="26">
        <v>45019</v>
      </c>
      <c r="BM2017" s="23" t="s">
        <v>286</v>
      </c>
      <c r="BO2017" s="23" t="s">
        <v>162</v>
      </c>
      <c r="BP2017" s="23" t="s">
        <v>146</v>
      </c>
      <c r="BQ2017" s="23" t="s">
        <v>215</v>
      </c>
      <c r="BS2017" s="23" t="s">
        <v>387</v>
      </c>
      <c r="BT2017" s="23" t="s">
        <v>388</v>
      </c>
      <c r="BW2017" s="23">
        <v>0</v>
      </c>
      <c r="CB2017" s="23" t="s">
        <v>251</v>
      </c>
      <c r="CC2017" s="23" t="s">
        <v>251</v>
      </c>
      <c r="CF2017" s="23">
        <v>1</v>
      </c>
      <c r="CG2017" s="23">
        <v>46720</v>
      </c>
      <c r="CI2017" s="23" t="s">
        <v>316</v>
      </c>
      <c r="CJ2017" s="23" t="s">
        <v>150</v>
      </c>
      <c r="CK2017" s="23" t="s">
        <v>151</v>
      </c>
      <c r="CL2017" s="26">
        <v>44993</v>
      </c>
    </row>
    <row r="2018" spans="1:91" x14ac:dyDescent="0.25">
      <c r="A2018" s="23" t="s">
        <v>4145</v>
      </c>
      <c r="B2018" s="23" t="s">
        <v>4899</v>
      </c>
      <c r="C2018" s="23" t="s">
        <v>4900</v>
      </c>
      <c r="D2018" s="23" t="s">
        <v>0</v>
      </c>
      <c r="E2018" s="23" t="s">
        <v>4146</v>
      </c>
      <c r="F2018" s="23" t="s">
        <v>154</v>
      </c>
      <c r="G2018" s="23">
        <v>2023246</v>
      </c>
      <c r="H2018" s="23" t="s">
        <v>2541</v>
      </c>
      <c r="I2018" s="23" t="s">
        <v>162</v>
      </c>
      <c r="J2018" s="23" t="s">
        <v>157</v>
      </c>
      <c r="K2018" s="23" t="s">
        <v>299</v>
      </c>
      <c r="L2018" s="23" t="s">
        <v>162</v>
      </c>
      <c r="M2018" s="24">
        <v>84007</v>
      </c>
      <c r="N2018" s="24">
        <v>78000</v>
      </c>
      <c r="P2018" s="25">
        <v>162007.20000000001</v>
      </c>
      <c r="Q2018" s="24">
        <v>140042</v>
      </c>
      <c r="R2018" s="24">
        <v>21965</v>
      </c>
      <c r="S2018" s="23" t="s">
        <v>136</v>
      </c>
      <c r="T2018" s="24">
        <v>140000</v>
      </c>
      <c r="V2018" s="24">
        <v>140000</v>
      </c>
      <c r="W2018" s="24">
        <v>22007</v>
      </c>
      <c r="Z2018" s="24">
        <v>83000</v>
      </c>
      <c r="AA2018" s="24">
        <v>136894</v>
      </c>
      <c r="AC2018" s="24">
        <v>219894</v>
      </c>
      <c r="AD2018" s="23" t="s">
        <v>134</v>
      </c>
      <c r="AE2018" s="24">
        <v>219894</v>
      </c>
      <c r="AF2018" s="24">
        <v>145468</v>
      </c>
      <c r="AG2018" s="24">
        <v>78000</v>
      </c>
      <c r="AH2018" s="24">
        <v>223468</v>
      </c>
      <c r="AI2018" s="23" t="s">
        <v>143</v>
      </c>
      <c r="AJ2018" s="23" t="s">
        <v>142</v>
      </c>
      <c r="AK2018" s="26">
        <v>44805</v>
      </c>
      <c r="AL2018" s="26">
        <v>44825</v>
      </c>
      <c r="AM2018" s="26">
        <v>44825</v>
      </c>
      <c r="AN2018" s="26">
        <v>44805</v>
      </c>
      <c r="AO2018" s="26">
        <v>45138</v>
      </c>
      <c r="AR2018" s="25">
        <v>40505.620000000003</v>
      </c>
      <c r="AS2018" s="25">
        <v>-13913.05</v>
      </c>
      <c r="AT2018" s="25">
        <v>20449.54</v>
      </c>
      <c r="AU2018" s="25">
        <v>6432.92</v>
      </c>
      <c r="AV2018" s="25">
        <v>30532.17</v>
      </c>
      <c r="AW2018" s="24">
        <v>12000</v>
      </c>
      <c r="AX2018" s="24">
        <v>12000</v>
      </c>
      <c r="AY2018" s="24">
        <v>18532</v>
      </c>
      <c r="AZ2018" s="23" t="s">
        <v>136</v>
      </c>
      <c r="BA2018" s="23">
        <v>0</v>
      </c>
      <c r="BB2018" s="23" t="s">
        <v>484</v>
      </c>
      <c r="BC2018" s="24">
        <v>52000</v>
      </c>
      <c r="BD2018" s="24">
        <v>17000</v>
      </c>
      <c r="BE2018" s="24">
        <v>7000</v>
      </c>
      <c r="BF2018" s="24">
        <v>2000</v>
      </c>
      <c r="BK2018" s="23" t="s">
        <v>6075</v>
      </c>
      <c r="BL2018" s="26">
        <v>45082</v>
      </c>
      <c r="BM2018" s="23" t="s">
        <v>444</v>
      </c>
      <c r="BO2018" s="23" t="s">
        <v>162</v>
      </c>
      <c r="BP2018" s="23" t="s">
        <v>146</v>
      </c>
      <c r="BQ2018" s="23" t="s">
        <v>272</v>
      </c>
      <c r="BS2018" s="23" t="s">
        <v>387</v>
      </c>
      <c r="BT2018" s="23" t="s">
        <v>388</v>
      </c>
      <c r="BV2018" s="24">
        <v>47042</v>
      </c>
      <c r="BW2018" s="24">
        <v>88965</v>
      </c>
      <c r="BX2018" s="24">
        <v>26000</v>
      </c>
      <c r="BZ2018" s="24">
        <v>61461</v>
      </c>
      <c r="CB2018" s="23" t="s">
        <v>312</v>
      </c>
      <c r="CC2018" s="23" t="s">
        <v>315</v>
      </c>
      <c r="CF2018" s="23">
        <v>1</v>
      </c>
      <c r="CG2018" s="23">
        <v>44497</v>
      </c>
      <c r="CI2018" s="23" t="s">
        <v>312</v>
      </c>
      <c r="CJ2018" s="23" t="s">
        <v>150</v>
      </c>
      <c r="CK2018" s="23" t="s">
        <v>151</v>
      </c>
      <c r="CL2018" s="26">
        <v>44783</v>
      </c>
      <c r="CM2018" s="23" t="s">
        <v>3268</v>
      </c>
    </row>
    <row r="2019" spans="1:91" x14ac:dyDescent="0.25">
      <c r="A2019" s="23" t="s">
        <v>4147</v>
      </c>
      <c r="B2019" s="23" t="s">
        <v>4899</v>
      </c>
      <c r="C2019" s="23" t="s">
        <v>4900</v>
      </c>
      <c r="D2019" s="23" t="s">
        <v>0</v>
      </c>
      <c r="E2019" s="23" t="s">
        <v>6074</v>
      </c>
      <c r="F2019" s="23" t="s">
        <v>138</v>
      </c>
      <c r="G2019" s="23">
        <v>2094430</v>
      </c>
      <c r="H2019" s="23" t="s">
        <v>1489</v>
      </c>
      <c r="I2019" s="23" t="s">
        <v>162</v>
      </c>
      <c r="J2019" s="23" t="s">
        <v>157</v>
      </c>
      <c r="K2019" s="23" t="s">
        <v>269</v>
      </c>
      <c r="L2019" s="23" t="s">
        <v>162</v>
      </c>
      <c r="M2019" s="23">
        <v>344</v>
      </c>
      <c r="N2019" s="24">
        <v>12000</v>
      </c>
      <c r="P2019" s="25">
        <v>12343.69</v>
      </c>
      <c r="Q2019" s="24">
        <v>12000</v>
      </c>
      <c r="R2019" s="23">
        <v>344</v>
      </c>
      <c r="S2019" s="23" t="s">
        <v>133</v>
      </c>
      <c r="T2019" s="24">
        <v>12000</v>
      </c>
      <c r="V2019" s="24">
        <v>12000</v>
      </c>
      <c r="W2019" s="23">
        <v>344</v>
      </c>
      <c r="Z2019" s="24">
        <v>11988</v>
      </c>
      <c r="AC2019" s="24">
        <v>11988</v>
      </c>
      <c r="AD2019" s="23" t="s">
        <v>160</v>
      </c>
      <c r="AE2019" s="24">
        <v>11988</v>
      </c>
      <c r="AF2019" s="23">
        <v>344</v>
      </c>
      <c r="AG2019" s="24">
        <v>12000</v>
      </c>
      <c r="AH2019" s="24">
        <v>12344</v>
      </c>
      <c r="AI2019" s="23" t="s">
        <v>143</v>
      </c>
      <c r="AJ2019" s="23" t="s">
        <v>142</v>
      </c>
      <c r="AK2019" s="26">
        <v>45047</v>
      </c>
      <c r="AL2019" s="26">
        <v>45070</v>
      </c>
      <c r="AM2019" s="26">
        <v>45070</v>
      </c>
      <c r="AN2019" s="26">
        <v>45110</v>
      </c>
      <c r="AO2019" s="26">
        <v>45169</v>
      </c>
      <c r="AV2019" s="23">
        <v>343.69</v>
      </c>
      <c r="AY2019" s="23">
        <v>344</v>
      </c>
      <c r="AZ2019" s="23" t="s">
        <v>136</v>
      </c>
      <c r="BD2019" s="24">
        <v>12000</v>
      </c>
      <c r="BK2019" s="23" t="s">
        <v>6073</v>
      </c>
      <c r="BL2019" s="26">
        <v>45082</v>
      </c>
      <c r="BM2019" s="23" t="s">
        <v>444</v>
      </c>
      <c r="BO2019" s="23" t="s">
        <v>162</v>
      </c>
      <c r="BP2019" s="23" t="s">
        <v>146</v>
      </c>
      <c r="BQ2019" s="23" t="s">
        <v>272</v>
      </c>
      <c r="BS2019" s="23" t="s">
        <v>387</v>
      </c>
      <c r="BT2019" s="23" t="s">
        <v>4148</v>
      </c>
      <c r="BW2019" s="23">
        <v>344</v>
      </c>
      <c r="BX2019" s="24">
        <v>12000</v>
      </c>
      <c r="CB2019" s="23" t="s">
        <v>312</v>
      </c>
      <c r="CC2019" s="23" t="s">
        <v>1261</v>
      </c>
      <c r="CD2019" s="23" t="s">
        <v>166</v>
      </c>
      <c r="CF2019" s="23">
        <v>1</v>
      </c>
      <c r="CG2019" s="23">
        <v>19735</v>
      </c>
      <c r="CI2019" s="23" t="s">
        <v>275</v>
      </c>
      <c r="CJ2019" s="23" t="s">
        <v>150</v>
      </c>
      <c r="CK2019" s="23" t="s">
        <v>151</v>
      </c>
      <c r="CL2019" s="26">
        <v>42576</v>
      </c>
      <c r="CM2019" s="23" t="s">
        <v>3268</v>
      </c>
    </row>
    <row r="2020" spans="1:91" x14ac:dyDescent="0.25">
      <c r="A2020" s="23" t="s">
        <v>4153</v>
      </c>
      <c r="B2020" s="23" t="s">
        <v>4899</v>
      </c>
      <c r="C2020" s="23" t="s">
        <v>4900</v>
      </c>
      <c r="D2020" s="23" t="s">
        <v>0</v>
      </c>
      <c r="E2020" s="23" t="s">
        <v>4154</v>
      </c>
      <c r="F2020" s="23" t="s">
        <v>154</v>
      </c>
      <c r="G2020" s="23">
        <v>1955620</v>
      </c>
      <c r="H2020" s="23" t="s">
        <v>2955</v>
      </c>
      <c r="I2020" s="23" t="s">
        <v>162</v>
      </c>
      <c r="J2020" s="23" t="s">
        <v>268</v>
      </c>
      <c r="K2020" s="23" t="s">
        <v>269</v>
      </c>
      <c r="L2020" s="23" t="s">
        <v>304</v>
      </c>
      <c r="M2020" s="24">
        <v>-3116</v>
      </c>
      <c r="P2020" s="25">
        <v>-3116.47</v>
      </c>
      <c r="Q2020" s="23">
        <v>-116</v>
      </c>
      <c r="R2020" s="24">
        <v>-3000</v>
      </c>
      <c r="S2020" s="23" t="s">
        <v>136</v>
      </c>
      <c r="W2020" s="24">
        <v>-3116</v>
      </c>
      <c r="Z2020" s="24">
        <v>123000</v>
      </c>
      <c r="AC2020" s="24">
        <v>123000</v>
      </c>
      <c r="AD2020" s="23" t="s">
        <v>160</v>
      </c>
      <c r="AE2020" s="24">
        <v>123000</v>
      </c>
      <c r="AF2020" s="24">
        <v>124867</v>
      </c>
      <c r="AH2020" s="24">
        <v>124867</v>
      </c>
      <c r="AI2020" s="23" t="s">
        <v>143</v>
      </c>
      <c r="AJ2020" s="23" t="s">
        <v>142</v>
      </c>
      <c r="AK2020" s="26">
        <v>44774</v>
      </c>
      <c r="AL2020" s="26">
        <v>44798</v>
      </c>
      <c r="AM2020" s="26">
        <v>44798</v>
      </c>
      <c r="AN2020" s="26">
        <v>45046</v>
      </c>
      <c r="AO2020" s="26">
        <v>44867</v>
      </c>
      <c r="AR2020" s="23">
        <v>171.53</v>
      </c>
      <c r="AS2020" s="23">
        <v>-288</v>
      </c>
      <c r="AT2020" s="23">
        <v>0</v>
      </c>
      <c r="AU2020" s="23">
        <v>0</v>
      </c>
      <c r="AV2020" s="25">
        <v>-3000</v>
      </c>
      <c r="AY2020" s="24">
        <v>-3000</v>
      </c>
      <c r="AZ2020" s="23" t="s">
        <v>136</v>
      </c>
      <c r="BB2020" s="23" t="s">
        <v>1615</v>
      </c>
      <c r="BK2020" s="23" t="s">
        <v>6072</v>
      </c>
      <c r="BL2020" s="26">
        <v>45078</v>
      </c>
      <c r="BM2020" s="23" t="s">
        <v>444</v>
      </c>
      <c r="BO2020" s="23" t="s">
        <v>162</v>
      </c>
      <c r="BP2020" s="23" t="s">
        <v>146</v>
      </c>
      <c r="BQ2020" s="23" t="s">
        <v>272</v>
      </c>
      <c r="BS2020" s="23" t="s">
        <v>900</v>
      </c>
      <c r="BT2020" s="23" t="s">
        <v>901</v>
      </c>
      <c r="BV2020" s="23">
        <v>-116</v>
      </c>
      <c r="BW2020" s="24">
        <v>-3000</v>
      </c>
      <c r="BZ2020" s="24">
        <v>127984</v>
      </c>
      <c r="CB2020" s="23" t="s">
        <v>308</v>
      </c>
      <c r="CC2020" s="23" t="s">
        <v>315</v>
      </c>
      <c r="CF2020" s="23">
        <v>1</v>
      </c>
      <c r="CG2020" s="23">
        <v>38021</v>
      </c>
      <c r="CI2020" s="23" t="s">
        <v>275</v>
      </c>
      <c r="CJ2020" s="23" t="s">
        <v>150</v>
      </c>
      <c r="CK2020" s="23" t="s">
        <v>151</v>
      </c>
      <c r="CL2020" s="26">
        <v>44057</v>
      </c>
      <c r="CM2020" s="23" t="s">
        <v>3268</v>
      </c>
    </row>
    <row r="2021" spans="1:91" x14ac:dyDescent="0.25">
      <c r="A2021" s="23" t="s">
        <v>2404</v>
      </c>
      <c r="B2021" s="23" t="s">
        <v>4899</v>
      </c>
      <c r="C2021" s="23" t="s">
        <v>4900</v>
      </c>
      <c r="D2021" s="23" t="s">
        <v>0</v>
      </c>
      <c r="E2021" s="23" t="s">
        <v>2405</v>
      </c>
      <c r="F2021" s="23" t="s">
        <v>154</v>
      </c>
      <c r="G2021" s="23">
        <v>2084431</v>
      </c>
      <c r="H2021" s="23" t="s">
        <v>316</v>
      </c>
      <c r="I2021" s="23" t="s">
        <v>162</v>
      </c>
      <c r="J2021" s="23" t="s">
        <v>695</v>
      </c>
      <c r="K2021" s="23" t="s">
        <v>269</v>
      </c>
      <c r="L2021" s="23" t="s">
        <v>333</v>
      </c>
      <c r="P2021" s="23">
        <v>0</v>
      </c>
      <c r="R2021" s="23">
        <v>0</v>
      </c>
      <c r="S2021" s="23" t="s">
        <v>142</v>
      </c>
      <c r="T2021" s="24">
        <v>309261</v>
      </c>
      <c r="V2021" s="24">
        <v>309261</v>
      </c>
      <c r="W2021" s="24">
        <v>-309261</v>
      </c>
      <c r="Z2021" s="24">
        <v>272606</v>
      </c>
      <c r="AC2021" s="24">
        <v>272606</v>
      </c>
      <c r="AD2021" s="23" t="s">
        <v>134</v>
      </c>
      <c r="AE2021" s="24">
        <v>272606</v>
      </c>
      <c r="AI2021" s="23" t="s">
        <v>143</v>
      </c>
      <c r="AJ2021" s="23" t="s">
        <v>142</v>
      </c>
      <c r="AL2021" s="26">
        <v>44963</v>
      </c>
      <c r="AM2021" s="26">
        <v>44963</v>
      </c>
      <c r="AN2021" s="26">
        <v>45291</v>
      </c>
      <c r="AO2021" s="26">
        <v>45657</v>
      </c>
      <c r="BK2021" s="23" t="s">
        <v>2406</v>
      </c>
      <c r="BL2021" s="26">
        <v>44956</v>
      </c>
      <c r="BM2021" s="23" t="s">
        <v>286</v>
      </c>
      <c r="BO2021" s="23" t="s">
        <v>162</v>
      </c>
      <c r="BP2021" s="23" t="s">
        <v>146</v>
      </c>
      <c r="BQ2021" s="23" t="s">
        <v>215</v>
      </c>
      <c r="BS2021" s="23" t="s">
        <v>900</v>
      </c>
      <c r="BT2021" s="23" t="s">
        <v>901</v>
      </c>
      <c r="BW2021" s="23">
        <v>0</v>
      </c>
      <c r="CB2021" s="23" t="s">
        <v>251</v>
      </c>
      <c r="CC2021" s="23" t="s">
        <v>251</v>
      </c>
      <c r="CF2021" s="23">
        <v>1</v>
      </c>
      <c r="CG2021" s="23">
        <v>44829</v>
      </c>
      <c r="CI2021" s="23" t="s">
        <v>149</v>
      </c>
      <c r="CJ2021" s="23" t="s">
        <v>150</v>
      </c>
      <c r="CK2021" s="23" t="s">
        <v>151</v>
      </c>
      <c r="CL2021" s="26">
        <v>44790</v>
      </c>
      <c r="CM2021" s="23" t="s">
        <v>2080</v>
      </c>
    </row>
    <row r="2022" spans="1:91" x14ac:dyDescent="0.25">
      <c r="A2022" s="23" t="s">
        <v>2407</v>
      </c>
      <c r="B2022" s="23" t="s">
        <v>4899</v>
      </c>
      <c r="C2022" s="23" t="s">
        <v>4900</v>
      </c>
      <c r="D2022" s="23" t="s">
        <v>0</v>
      </c>
      <c r="E2022" s="23" t="s">
        <v>2408</v>
      </c>
      <c r="F2022" s="23" t="s">
        <v>154</v>
      </c>
      <c r="G2022" s="23">
        <v>2084369</v>
      </c>
      <c r="H2022" s="23" t="s">
        <v>316</v>
      </c>
      <c r="I2022" s="23" t="s">
        <v>162</v>
      </c>
      <c r="J2022" s="23" t="s">
        <v>157</v>
      </c>
      <c r="K2022" s="23" t="s">
        <v>269</v>
      </c>
      <c r="L2022" s="23" t="s">
        <v>333</v>
      </c>
      <c r="M2022" s="24">
        <v>14697</v>
      </c>
      <c r="N2022" s="24">
        <v>175000</v>
      </c>
      <c r="P2022" s="25">
        <v>189696.59</v>
      </c>
      <c r="Q2022" s="24">
        <v>188736</v>
      </c>
      <c r="R2022" s="23">
        <v>960</v>
      </c>
      <c r="S2022" s="23" t="s">
        <v>133</v>
      </c>
      <c r="T2022" s="24">
        <v>801177</v>
      </c>
      <c r="V2022" s="24">
        <v>801177</v>
      </c>
      <c r="W2022" s="24">
        <v>-611480</v>
      </c>
      <c r="Z2022" s="24">
        <v>412696</v>
      </c>
      <c r="AC2022" s="24">
        <v>412696</v>
      </c>
      <c r="AD2022" s="23" t="s">
        <v>134</v>
      </c>
      <c r="AE2022" s="24">
        <v>412696</v>
      </c>
      <c r="AF2022" s="24">
        <v>14697</v>
      </c>
      <c r="AG2022" s="24">
        <v>825000</v>
      </c>
      <c r="AH2022" s="24">
        <v>839697</v>
      </c>
      <c r="AI2022" s="23" t="s">
        <v>143</v>
      </c>
      <c r="AJ2022" s="23" t="s">
        <v>142</v>
      </c>
      <c r="AK2022" s="26">
        <v>44986</v>
      </c>
      <c r="AL2022" s="26">
        <v>44963</v>
      </c>
      <c r="AM2022" s="26">
        <v>44963</v>
      </c>
      <c r="AN2022" s="26">
        <v>45291</v>
      </c>
      <c r="AO2022" s="26">
        <v>45291</v>
      </c>
      <c r="AT2022" s="25">
        <v>13736.41</v>
      </c>
      <c r="AU2022" s="23">
        <v>873.17</v>
      </c>
      <c r="AV2022" s="23">
        <v>87.01</v>
      </c>
      <c r="AY2022" s="23">
        <v>87</v>
      </c>
      <c r="AZ2022" s="23" t="s">
        <v>136</v>
      </c>
      <c r="BA2022" s="23">
        <v>0</v>
      </c>
      <c r="BH2022" s="24">
        <v>75000</v>
      </c>
      <c r="BI2022" s="24">
        <v>100000</v>
      </c>
      <c r="BK2022" s="23" t="s">
        <v>6071</v>
      </c>
      <c r="BL2022" s="26">
        <v>45078</v>
      </c>
      <c r="BM2022" s="23" t="s">
        <v>286</v>
      </c>
      <c r="BO2022" s="23" t="s">
        <v>162</v>
      </c>
      <c r="BP2022" s="23" t="s">
        <v>146</v>
      </c>
      <c r="BQ2022" s="23" t="s">
        <v>215</v>
      </c>
      <c r="BS2022" s="23" t="s">
        <v>900</v>
      </c>
      <c r="BT2022" s="23" t="s">
        <v>901</v>
      </c>
      <c r="BV2022" s="24">
        <v>13736</v>
      </c>
      <c r="BW2022" s="23">
        <v>960</v>
      </c>
      <c r="BY2022" s="24">
        <v>175000</v>
      </c>
      <c r="CA2022" s="24">
        <v>650000</v>
      </c>
      <c r="CB2022" s="23" t="s">
        <v>251</v>
      </c>
      <c r="CC2022" s="23" t="s">
        <v>251</v>
      </c>
      <c r="CF2022" s="23">
        <v>1</v>
      </c>
      <c r="CG2022" s="23">
        <v>44830</v>
      </c>
      <c r="CI2022" s="23" t="s">
        <v>149</v>
      </c>
      <c r="CJ2022" s="23" t="s">
        <v>150</v>
      </c>
      <c r="CK2022" s="23" t="s">
        <v>151</v>
      </c>
      <c r="CL2022" s="26">
        <v>44790</v>
      </c>
      <c r="CM2022" s="23" t="s">
        <v>2080</v>
      </c>
    </row>
    <row r="2023" spans="1:91" x14ac:dyDescent="0.25">
      <c r="A2023" s="23" t="s">
        <v>4155</v>
      </c>
      <c r="B2023" s="23" t="s">
        <v>4899</v>
      </c>
      <c r="C2023" s="23" t="s">
        <v>4900</v>
      </c>
      <c r="D2023" s="23" t="s">
        <v>0</v>
      </c>
      <c r="E2023" s="23" t="s">
        <v>6070</v>
      </c>
      <c r="F2023" s="23" t="s">
        <v>138</v>
      </c>
      <c r="H2023" s="23" t="s">
        <v>434</v>
      </c>
      <c r="I2023" s="23" t="s">
        <v>162</v>
      </c>
      <c r="J2023" s="23" t="s">
        <v>140</v>
      </c>
      <c r="K2023" s="23" t="s">
        <v>269</v>
      </c>
      <c r="L2023" s="23" t="s">
        <v>321</v>
      </c>
      <c r="N2023" s="24">
        <v>88000</v>
      </c>
      <c r="P2023" s="25">
        <v>88000</v>
      </c>
      <c r="Q2023" s="24">
        <v>88000</v>
      </c>
      <c r="R2023" s="23">
        <v>0</v>
      </c>
      <c r="S2023" s="23" t="s">
        <v>142</v>
      </c>
      <c r="T2023" s="24">
        <v>68000</v>
      </c>
      <c r="V2023" s="24">
        <v>68000</v>
      </c>
      <c r="W2023" s="24">
        <v>20000</v>
      </c>
      <c r="Z2023" s="24">
        <v>103108</v>
      </c>
      <c r="AD2023" s="23" t="s">
        <v>160</v>
      </c>
      <c r="AE2023" s="24">
        <v>103108</v>
      </c>
      <c r="AG2023" s="24">
        <v>88000</v>
      </c>
      <c r="AH2023" s="24">
        <v>88000</v>
      </c>
      <c r="AI2023" s="23" t="s">
        <v>143</v>
      </c>
      <c r="AJ2023" s="23" t="s">
        <v>142</v>
      </c>
      <c r="AK2023" s="26">
        <v>45139</v>
      </c>
      <c r="AN2023" s="26">
        <v>45230</v>
      </c>
      <c r="AO2023" s="26">
        <v>45230</v>
      </c>
      <c r="BE2023" s="24">
        <v>39000</v>
      </c>
      <c r="BF2023" s="24">
        <v>29000</v>
      </c>
      <c r="BG2023" s="24">
        <v>20000</v>
      </c>
      <c r="BK2023" s="23" t="s">
        <v>6069</v>
      </c>
      <c r="BL2023" s="26">
        <v>45082</v>
      </c>
      <c r="BM2023" s="23" t="s">
        <v>286</v>
      </c>
      <c r="BO2023" s="23" t="s">
        <v>162</v>
      </c>
      <c r="BP2023" s="23" t="s">
        <v>146</v>
      </c>
      <c r="BQ2023" s="23" t="s">
        <v>272</v>
      </c>
      <c r="BS2023" s="23" t="s">
        <v>900</v>
      </c>
      <c r="BT2023" s="23" t="s">
        <v>901</v>
      </c>
      <c r="BW2023" s="23">
        <v>0</v>
      </c>
      <c r="BX2023" s="24">
        <v>68000</v>
      </c>
      <c r="BY2023" s="24">
        <v>20000</v>
      </c>
      <c r="CB2023" s="23" t="s">
        <v>323</v>
      </c>
      <c r="CC2023" s="23" t="s">
        <v>4140</v>
      </c>
      <c r="CF2023" s="23">
        <v>1</v>
      </c>
      <c r="CG2023" s="23">
        <v>44405</v>
      </c>
      <c r="CI2023" s="23" t="s">
        <v>275</v>
      </c>
      <c r="CJ2023" s="23" t="s">
        <v>150</v>
      </c>
      <c r="CK2023" s="23" t="s">
        <v>151</v>
      </c>
      <c r="CL2023" s="26">
        <v>44777</v>
      </c>
      <c r="CM2023" s="23" t="s">
        <v>3268</v>
      </c>
    </row>
    <row r="2024" spans="1:91" x14ac:dyDescent="0.25">
      <c r="A2024" s="23" t="s">
        <v>4156</v>
      </c>
      <c r="B2024" s="23" t="s">
        <v>4899</v>
      </c>
      <c r="C2024" s="23" t="s">
        <v>4900</v>
      </c>
      <c r="D2024" s="23" t="s">
        <v>0</v>
      </c>
      <c r="E2024" s="23" t="s">
        <v>4157</v>
      </c>
      <c r="F2024" s="23" t="s">
        <v>447</v>
      </c>
      <c r="G2024" s="23">
        <v>1900706</v>
      </c>
      <c r="H2024" s="23" t="s">
        <v>2541</v>
      </c>
      <c r="I2024" s="23" t="s">
        <v>162</v>
      </c>
      <c r="J2024" s="23" t="s">
        <v>268</v>
      </c>
      <c r="K2024" s="23" t="s">
        <v>269</v>
      </c>
      <c r="L2024" s="23" t="s">
        <v>3326</v>
      </c>
      <c r="M2024" s="24">
        <v>34573</v>
      </c>
      <c r="O2024" s="23">
        <v>0</v>
      </c>
      <c r="P2024" s="25">
        <v>34573.370000000003</v>
      </c>
      <c r="Q2024" s="24">
        <v>33640</v>
      </c>
      <c r="R2024" s="23">
        <v>933</v>
      </c>
      <c r="S2024" s="23" t="s">
        <v>133</v>
      </c>
      <c r="W2024" s="24">
        <v>34573</v>
      </c>
      <c r="Z2024" s="24">
        <v>57000</v>
      </c>
      <c r="AA2024" s="24">
        <v>442000</v>
      </c>
      <c r="AC2024" s="24">
        <v>2090000</v>
      </c>
      <c r="AD2024" s="23" t="s">
        <v>160</v>
      </c>
      <c r="AE2024" s="24">
        <v>2090000</v>
      </c>
      <c r="AF2024" s="24">
        <v>2165683</v>
      </c>
      <c r="AG2024" s="23">
        <v>0</v>
      </c>
      <c r="AH2024" s="24">
        <v>2165683</v>
      </c>
      <c r="AI2024" s="23" t="s">
        <v>143</v>
      </c>
      <c r="AJ2024" s="23" t="s">
        <v>142</v>
      </c>
      <c r="AK2024" s="26">
        <v>44501</v>
      </c>
      <c r="AL2024" s="26">
        <v>44481</v>
      </c>
      <c r="AM2024" s="26">
        <v>44481</v>
      </c>
      <c r="AN2024" s="26">
        <v>44561</v>
      </c>
      <c r="AO2024" s="26">
        <v>44827</v>
      </c>
      <c r="AR2024" s="25">
        <v>3519.7</v>
      </c>
      <c r="AS2024" s="25">
        <v>9383.39</v>
      </c>
      <c r="AT2024" s="25">
        <v>20737.11</v>
      </c>
      <c r="AU2024" s="23">
        <v>933.17</v>
      </c>
      <c r="BJ2024" s="23">
        <v>0</v>
      </c>
      <c r="BK2024" s="23" t="s">
        <v>6068</v>
      </c>
      <c r="BL2024" s="26">
        <v>45082</v>
      </c>
      <c r="BM2024" s="23" t="s">
        <v>444</v>
      </c>
      <c r="BO2024" s="23" t="s">
        <v>162</v>
      </c>
      <c r="BP2024" s="23" t="s">
        <v>146</v>
      </c>
      <c r="BQ2024" s="23" t="s">
        <v>272</v>
      </c>
      <c r="BS2024" s="23" t="s">
        <v>900</v>
      </c>
      <c r="BT2024" s="23" t="s">
        <v>901</v>
      </c>
      <c r="BV2024" s="24">
        <v>33640</v>
      </c>
      <c r="BW2024" s="23">
        <v>933</v>
      </c>
      <c r="BZ2024" s="24">
        <v>2078302</v>
      </c>
      <c r="CB2024" s="23" t="s">
        <v>3327</v>
      </c>
      <c r="CC2024" s="23" t="s">
        <v>315</v>
      </c>
      <c r="CD2024" s="23" t="s">
        <v>166</v>
      </c>
      <c r="CF2024" s="23">
        <v>1</v>
      </c>
      <c r="CG2024" s="23">
        <v>31345</v>
      </c>
      <c r="CI2024" s="23" t="s">
        <v>275</v>
      </c>
      <c r="CJ2024" s="23" t="s">
        <v>150</v>
      </c>
      <c r="CK2024" s="23" t="s">
        <v>151</v>
      </c>
      <c r="CL2024" s="26">
        <v>43341</v>
      </c>
      <c r="CM2024" s="23" t="s">
        <v>3268</v>
      </c>
    </row>
    <row r="2025" spans="1:91" x14ac:dyDescent="0.25">
      <c r="A2025" s="23" t="s">
        <v>4158</v>
      </c>
      <c r="B2025" s="23" t="s">
        <v>4899</v>
      </c>
      <c r="C2025" s="23" t="s">
        <v>4900</v>
      </c>
      <c r="D2025" s="23" t="s">
        <v>0</v>
      </c>
      <c r="E2025" s="23" t="s">
        <v>4159</v>
      </c>
      <c r="F2025" s="23" t="s">
        <v>447</v>
      </c>
      <c r="G2025" s="23">
        <v>2095083</v>
      </c>
      <c r="H2025" s="23" t="s">
        <v>2541</v>
      </c>
      <c r="I2025" s="23" t="s">
        <v>162</v>
      </c>
      <c r="J2025" s="23" t="s">
        <v>157</v>
      </c>
      <c r="K2025" s="23" t="s">
        <v>269</v>
      </c>
      <c r="L2025" s="23" t="s">
        <v>3326</v>
      </c>
      <c r="M2025" s="24">
        <v>41595</v>
      </c>
      <c r="N2025" s="24">
        <v>691000</v>
      </c>
      <c r="P2025" s="25">
        <v>732595.32</v>
      </c>
      <c r="Q2025" s="24">
        <v>728900</v>
      </c>
      <c r="R2025" s="24">
        <v>3695</v>
      </c>
      <c r="S2025" s="23" t="s">
        <v>133</v>
      </c>
      <c r="T2025" s="24">
        <v>731001</v>
      </c>
      <c r="V2025" s="24">
        <v>731001</v>
      </c>
      <c r="W2025" s="24">
        <v>1594</v>
      </c>
      <c r="Z2025" s="24">
        <v>42173</v>
      </c>
      <c r="AC2025" s="24">
        <v>42173</v>
      </c>
      <c r="AD2025" s="23" t="s">
        <v>134</v>
      </c>
      <c r="AE2025" s="24">
        <v>42173</v>
      </c>
      <c r="AF2025" s="24">
        <v>41595</v>
      </c>
      <c r="AG2025" s="24">
        <v>691000</v>
      </c>
      <c r="AH2025" s="24">
        <v>732595</v>
      </c>
      <c r="AI2025" s="23" t="s">
        <v>143</v>
      </c>
      <c r="AJ2025" s="23" t="s">
        <v>142</v>
      </c>
      <c r="AK2025" s="26">
        <v>44986</v>
      </c>
      <c r="AL2025" s="26">
        <v>45000</v>
      </c>
      <c r="AM2025" s="26">
        <v>45000</v>
      </c>
      <c r="AN2025" s="26">
        <v>45231</v>
      </c>
      <c r="AO2025" s="26">
        <v>45261</v>
      </c>
      <c r="AT2025" s="25">
        <v>12900</v>
      </c>
      <c r="AU2025" s="25">
        <v>14508.4</v>
      </c>
      <c r="AV2025" s="25">
        <v>14186.92</v>
      </c>
      <c r="AW2025" s="24">
        <v>9000</v>
      </c>
      <c r="AX2025" s="24">
        <v>9000</v>
      </c>
      <c r="AY2025" s="24">
        <v>5187</v>
      </c>
      <c r="AZ2025" s="23" t="s">
        <v>136</v>
      </c>
      <c r="BA2025" s="23">
        <v>0</v>
      </c>
      <c r="BB2025" s="23" t="s">
        <v>411</v>
      </c>
      <c r="BC2025" s="24">
        <v>24000</v>
      </c>
      <c r="BD2025" s="24">
        <v>58000</v>
      </c>
      <c r="BE2025" s="24">
        <v>150000</v>
      </c>
      <c r="BF2025" s="24">
        <v>240000</v>
      </c>
      <c r="BG2025" s="24">
        <v>200000</v>
      </c>
      <c r="BH2025" s="24">
        <v>13000</v>
      </c>
      <c r="BI2025" s="24">
        <v>6000</v>
      </c>
      <c r="BK2025" s="23" t="s">
        <v>6067</v>
      </c>
      <c r="BL2025" s="26">
        <v>45082</v>
      </c>
      <c r="BM2025" s="23" t="s">
        <v>444</v>
      </c>
      <c r="BO2025" s="23" t="s">
        <v>162</v>
      </c>
      <c r="BP2025" s="23" t="s">
        <v>146</v>
      </c>
      <c r="BQ2025" s="23" t="s">
        <v>272</v>
      </c>
      <c r="BS2025" s="23" t="s">
        <v>900</v>
      </c>
      <c r="BT2025" s="23" t="s">
        <v>901</v>
      </c>
      <c r="BV2025" s="24">
        <v>12900</v>
      </c>
      <c r="BW2025" s="24">
        <v>52695</v>
      </c>
      <c r="BX2025" s="24">
        <v>448000</v>
      </c>
      <c r="BY2025" s="24">
        <v>219000</v>
      </c>
      <c r="CB2025" s="23" t="s">
        <v>3327</v>
      </c>
      <c r="CC2025" s="23" t="s">
        <v>315</v>
      </c>
      <c r="CF2025" s="23">
        <v>1</v>
      </c>
      <c r="CG2025" s="23">
        <v>43838</v>
      </c>
      <c r="CI2025" s="23" t="s">
        <v>2541</v>
      </c>
      <c r="CJ2025" s="23" t="s">
        <v>150</v>
      </c>
      <c r="CL2025" s="26">
        <v>44708</v>
      </c>
      <c r="CM2025" s="23" t="s">
        <v>3268</v>
      </c>
    </row>
    <row r="2026" spans="1:91" x14ac:dyDescent="0.25">
      <c r="A2026" s="23" t="s">
        <v>4160</v>
      </c>
      <c r="B2026" s="23" t="s">
        <v>4899</v>
      </c>
      <c r="C2026" s="23" t="s">
        <v>4900</v>
      </c>
      <c r="D2026" s="23" t="s">
        <v>0</v>
      </c>
      <c r="E2026" s="23" t="s">
        <v>6066</v>
      </c>
      <c r="F2026" s="23" t="s">
        <v>138</v>
      </c>
      <c r="G2026" s="23">
        <v>2133863</v>
      </c>
      <c r="H2026" s="23" t="s">
        <v>434</v>
      </c>
      <c r="I2026" s="23" t="s">
        <v>162</v>
      </c>
      <c r="J2026" s="23" t="s">
        <v>157</v>
      </c>
      <c r="K2026" s="23" t="s">
        <v>269</v>
      </c>
      <c r="L2026" s="23" t="s">
        <v>321</v>
      </c>
      <c r="N2026" s="24">
        <v>67000</v>
      </c>
      <c r="P2026" s="25">
        <v>67000</v>
      </c>
      <c r="Q2026" s="24">
        <v>67000</v>
      </c>
      <c r="R2026" s="23">
        <v>0</v>
      </c>
      <c r="S2026" s="23" t="s">
        <v>142</v>
      </c>
      <c r="T2026" s="24">
        <v>67000</v>
      </c>
      <c r="V2026" s="24">
        <v>67000</v>
      </c>
      <c r="W2026" s="23">
        <v>0</v>
      </c>
      <c r="Z2026" s="24">
        <v>67904</v>
      </c>
      <c r="AC2026" s="24">
        <v>67904</v>
      </c>
      <c r="AD2026" s="23" t="s">
        <v>160</v>
      </c>
      <c r="AE2026" s="24">
        <v>67904</v>
      </c>
      <c r="AG2026" s="24">
        <v>67000</v>
      </c>
      <c r="AH2026" s="24">
        <v>67000</v>
      </c>
      <c r="AI2026" s="23" t="s">
        <v>143</v>
      </c>
      <c r="AJ2026" s="23" t="s">
        <v>142</v>
      </c>
      <c r="AK2026" s="26">
        <v>45139</v>
      </c>
      <c r="AL2026" s="26">
        <v>45086</v>
      </c>
      <c r="AM2026" s="26">
        <v>45086</v>
      </c>
      <c r="AN2026" s="26">
        <v>45230</v>
      </c>
      <c r="AO2026" s="26">
        <v>45230</v>
      </c>
      <c r="BE2026" s="24">
        <v>38000</v>
      </c>
      <c r="BF2026" s="24">
        <v>29000</v>
      </c>
      <c r="BK2026" s="23" t="s">
        <v>6065</v>
      </c>
      <c r="BL2026" s="26">
        <v>45082</v>
      </c>
      <c r="BM2026" s="23" t="s">
        <v>286</v>
      </c>
      <c r="BO2026" s="23" t="s">
        <v>162</v>
      </c>
      <c r="BP2026" s="23" t="s">
        <v>146</v>
      </c>
      <c r="BQ2026" s="23" t="s">
        <v>272</v>
      </c>
      <c r="BS2026" s="23" t="s">
        <v>900</v>
      </c>
      <c r="BT2026" s="23" t="s">
        <v>901</v>
      </c>
      <c r="BW2026" s="23">
        <v>0</v>
      </c>
      <c r="BX2026" s="24">
        <v>67000</v>
      </c>
      <c r="CB2026" s="23" t="s">
        <v>323</v>
      </c>
      <c r="CC2026" s="23" t="s">
        <v>4140</v>
      </c>
      <c r="CF2026" s="23">
        <v>1</v>
      </c>
      <c r="CG2026" s="23">
        <v>44407</v>
      </c>
      <c r="CI2026" s="23" t="s">
        <v>275</v>
      </c>
      <c r="CJ2026" s="23" t="s">
        <v>150</v>
      </c>
      <c r="CK2026" s="23" t="s">
        <v>151</v>
      </c>
      <c r="CL2026" s="26">
        <v>44777</v>
      </c>
      <c r="CM2026" s="23" t="s">
        <v>3268</v>
      </c>
    </row>
    <row r="2027" spans="1:91" x14ac:dyDescent="0.25">
      <c r="A2027" s="23" t="s">
        <v>910</v>
      </c>
      <c r="B2027" s="23" t="s">
        <v>4899</v>
      </c>
      <c r="C2027" s="23" t="s">
        <v>4900</v>
      </c>
      <c r="D2027" s="23" t="s">
        <v>0</v>
      </c>
      <c r="E2027" s="23" t="s">
        <v>911</v>
      </c>
      <c r="F2027" s="23" t="s">
        <v>138</v>
      </c>
      <c r="G2027" s="23">
        <v>2085716</v>
      </c>
      <c r="H2027" s="23" t="s">
        <v>475</v>
      </c>
      <c r="I2027" s="23" t="s">
        <v>162</v>
      </c>
      <c r="J2027" s="23" t="s">
        <v>338</v>
      </c>
      <c r="K2027" s="23" t="s">
        <v>269</v>
      </c>
      <c r="L2027" s="23" t="s">
        <v>194</v>
      </c>
      <c r="M2027" s="24">
        <v>4837</v>
      </c>
      <c r="P2027" s="25">
        <v>4837.4799999999996</v>
      </c>
      <c r="Q2027" s="24">
        <v>6176</v>
      </c>
      <c r="R2027" s="24">
        <v>-1339</v>
      </c>
      <c r="S2027" s="23" t="s">
        <v>136</v>
      </c>
      <c r="T2027" s="24">
        <v>5500</v>
      </c>
      <c r="V2027" s="24">
        <v>5500</v>
      </c>
      <c r="W2027" s="23">
        <v>-663</v>
      </c>
      <c r="Z2027" s="24">
        <v>6175</v>
      </c>
      <c r="AC2027" s="24">
        <v>6175</v>
      </c>
      <c r="AD2027" s="23" t="s">
        <v>160</v>
      </c>
      <c r="AE2027" s="24">
        <v>6175</v>
      </c>
      <c r="AF2027" s="24">
        <v>4837</v>
      </c>
      <c r="AH2027" s="24">
        <v>4837</v>
      </c>
      <c r="AI2027" s="23" t="s">
        <v>143</v>
      </c>
      <c r="AJ2027" s="23" t="s">
        <v>142</v>
      </c>
      <c r="AK2027" s="26">
        <v>44986</v>
      </c>
      <c r="AL2027" s="26">
        <v>44979</v>
      </c>
      <c r="AM2027" s="26">
        <v>44979</v>
      </c>
      <c r="AN2027" s="26">
        <v>45230</v>
      </c>
      <c r="AO2027" s="26">
        <v>45046</v>
      </c>
      <c r="AT2027" s="25">
        <v>3176</v>
      </c>
      <c r="AU2027" s="25">
        <v>2856.92</v>
      </c>
      <c r="AV2027" s="25">
        <v>-1195.44</v>
      </c>
      <c r="AY2027" s="24">
        <v>-1195</v>
      </c>
      <c r="AZ2027" s="23" t="s">
        <v>136</v>
      </c>
      <c r="BB2027" s="23" t="s">
        <v>1615</v>
      </c>
      <c r="BK2027" s="23" t="s">
        <v>6064</v>
      </c>
      <c r="BL2027" s="26">
        <v>45078</v>
      </c>
      <c r="BM2027" s="23" t="s">
        <v>444</v>
      </c>
      <c r="BO2027" s="23" t="s">
        <v>162</v>
      </c>
      <c r="BP2027" s="23" t="s">
        <v>146</v>
      </c>
      <c r="BQ2027" s="23" t="s">
        <v>215</v>
      </c>
      <c r="BS2027" s="23" t="s">
        <v>900</v>
      </c>
      <c r="BT2027" s="23" t="s">
        <v>901</v>
      </c>
      <c r="BV2027" s="24">
        <v>3176</v>
      </c>
      <c r="BW2027" s="24">
        <v>1661</v>
      </c>
      <c r="CB2027" s="23" t="s">
        <v>196</v>
      </c>
      <c r="CC2027" s="23" t="s">
        <v>197</v>
      </c>
      <c r="CD2027" s="23" t="s">
        <v>166</v>
      </c>
      <c r="CF2027" s="23">
        <v>1</v>
      </c>
      <c r="CG2027" s="23">
        <v>25588</v>
      </c>
      <c r="CI2027" s="23" t="s">
        <v>275</v>
      </c>
      <c r="CJ2027" s="23" t="s">
        <v>150</v>
      </c>
      <c r="CK2027" s="23" t="s">
        <v>151</v>
      </c>
      <c r="CL2027" s="26">
        <v>42985</v>
      </c>
      <c r="CM2027" s="23" t="s">
        <v>531</v>
      </c>
    </row>
    <row r="2028" spans="1:91" x14ac:dyDescent="0.25">
      <c r="A2028" s="23" t="s">
        <v>4161</v>
      </c>
      <c r="B2028" s="23" t="s">
        <v>4899</v>
      </c>
      <c r="C2028" s="23" t="s">
        <v>4900</v>
      </c>
      <c r="D2028" s="23" t="s">
        <v>0</v>
      </c>
      <c r="E2028" s="23" t="s">
        <v>4162</v>
      </c>
      <c r="F2028" s="23" t="s">
        <v>154</v>
      </c>
      <c r="G2028" s="23">
        <v>1980126</v>
      </c>
      <c r="H2028" s="23" t="s">
        <v>434</v>
      </c>
      <c r="I2028" s="23" t="s">
        <v>162</v>
      </c>
      <c r="J2028" s="23" t="s">
        <v>415</v>
      </c>
      <c r="K2028" s="23" t="s">
        <v>269</v>
      </c>
      <c r="L2028" s="23" t="s">
        <v>321</v>
      </c>
      <c r="M2028" s="23">
        <v>356</v>
      </c>
      <c r="N2028" s="24">
        <v>16000</v>
      </c>
      <c r="P2028" s="25">
        <v>16355.89</v>
      </c>
      <c r="Q2028" s="24">
        <v>20756</v>
      </c>
      <c r="R2028" s="24">
        <v>-4400</v>
      </c>
      <c r="S2028" s="23" t="s">
        <v>136</v>
      </c>
      <c r="W2028" s="24">
        <v>16356</v>
      </c>
      <c r="Z2028" s="24">
        <v>61000</v>
      </c>
      <c r="AC2028" s="24">
        <v>61000</v>
      </c>
      <c r="AD2028" s="23" t="s">
        <v>134</v>
      </c>
      <c r="AE2028" s="24">
        <v>61000</v>
      </c>
      <c r="AF2028" s="24">
        <v>41317</v>
      </c>
      <c r="AG2028" s="24">
        <v>16000</v>
      </c>
      <c r="AH2028" s="24">
        <v>57317</v>
      </c>
      <c r="AI2028" s="23" t="s">
        <v>143</v>
      </c>
      <c r="AJ2028" s="23" t="s">
        <v>142</v>
      </c>
      <c r="AK2028" s="26">
        <v>44805</v>
      </c>
      <c r="AL2028" s="26">
        <v>44690</v>
      </c>
      <c r="AM2028" s="26">
        <v>44690</v>
      </c>
      <c r="AN2028" s="26">
        <v>44883</v>
      </c>
      <c r="AO2028" s="26">
        <v>45198</v>
      </c>
      <c r="AR2028" s="23">
        <v>235.46</v>
      </c>
      <c r="AT2028" s="23">
        <v>120.43</v>
      </c>
      <c r="BF2028" s="24">
        <v>16000</v>
      </c>
      <c r="BK2028" s="23" t="s">
        <v>6063</v>
      </c>
      <c r="BL2028" s="26">
        <v>45082</v>
      </c>
      <c r="BM2028" s="23" t="s">
        <v>286</v>
      </c>
      <c r="BO2028" s="23" t="s">
        <v>162</v>
      </c>
      <c r="BP2028" s="23" t="s">
        <v>146</v>
      </c>
      <c r="BQ2028" s="23" t="s">
        <v>272</v>
      </c>
      <c r="BS2028" s="23" t="s">
        <v>900</v>
      </c>
      <c r="BT2028" s="23" t="s">
        <v>901</v>
      </c>
      <c r="BV2028" s="23">
        <v>356</v>
      </c>
      <c r="BW2028" s="23">
        <v>0</v>
      </c>
      <c r="BX2028" s="24">
        <v>16000</v>
      </c>
      <c r="BZ2028" s="24">
        <v>40961</v>
      </c>
      <c r="CB2028" s="23" t="s">
        <v>323</v>
      </c>
      <c r="CC2028" s="23" t="s">
        <v>315</v>
      </c>
      <c r="CD2028" s="23" t="s">
        <v>166</v>
      </c>
      <c r="CF2028" s="23">
        <v>1</v>
      </c>
      <c r="CG2028" s="23">
        <v>25443</v>
      </c>
      <c r="CI2028" s="23" t="s">
        <v>275</v>
      </c>
      <c r="CJ2028" s="23" t="s">
        <v>150</v>
      </c>
      <c r="CK2028" s="23" t="s">
        <v>151</v>
      </c>
      <c r="CL2028" s="26">
        <v>42978</v>
      </c>
      <c r="CM2028" s="23" t="s">
        <v>3268</v>
      </c>
    </row>
    <row r="2029" spans="1:91" x14ac:dyDescent="0.25">
      <c r="A2029" s="23" t="s">
        <v>4163</v>
      </c>
      <c r="B2029" s="23" t="s">
        <v>4899</v>
      </c>
      <c r="C2029" s="23" t="s">
        <v>4900</v>
      </c>
      <c r="D2029" s="23" t="s">
        <v>0</v>
      </c>
      <c r="E2029" s="23" t="s">
        <v>6062</v>
      </c>
      <c r="F2029" s="23" t="s">
        <v>154</v>
      </c>
      <c r="G2029" s="23">
        <v>2132329</v>
      </c>
      <c r="H2029" s="23" t="s">
        <v>2541</v>
      </c>
      <c r="I2029" s="23" t="s">
        <v>162</v>
      </c>
      <c r="J2029" s="23" t="s">
        <v>157</v>
      </c>
      <c r="K2029" s="23" t="s">
        <v>269</v>
      </c>
      <c r="L2029" s="23" t="s">
        <v>416</v>
      </c>
      <c r="N2029" s="24">
        <v>70000</v>
      </c>
      <c r="P2029" s="25">
        <v>70000</v>
      </c>
      <c r="Q2029" s="24">
        <v>70000</v>
      </c>
      <c r="R2029" s="23">
        <v>0</v>
      </c>
      <c r="S2029" s="23" t="s">
        <v>142</v>
      </c>
      <c r="T2029" s="24">
        <v>70000</v>
      </c>
      <c r="V2029" s="24">
        <v>70000</v>
      </c>
      <c r="W2029" s="23">
        <v>0</v>
      </c>
      <c r="Z2029" s="24">
        <v>6318</v>
      </c>
      <c r="AC2029" s="24">
        <v>6318</v>
      </c>
      <c r="AD2029" s="23" t="s">
        <v>134</v>
      </c>
      <c r="AE2029" s="24">
        <v>6318</v>
      </c>
      <c r="AG2029" s="24">
        <v>130000</v>
      </c>
      <c r="AH2029" s="24">
        <v>130000</v>
      </c>
      <c r="AI2029" s="23" t="s">
        <v>143</v>
      </c>
      <c r="AJ2029" s="23" t="s">
        <v>142</v>
      </c>
      <c r="AK2029" s="26">
        <v>45108</v>
      </c>
      <c r="AL2029" s="26">
        <v>45078</v>
      </c>
      <c r="AM2029" s="26">
        <v>45078</v>
      </c>
      <c r="AN2029" s="26">
        <v>45291</v>
      </c>
      <c r="AO2029" s="26">
        <v>45169</v>
      </c>
      <c r="AW2029" s="23">
        <v>0</v>
      </c>
      <c r="AX2029" s="23">
        <v>0</v>
      </c>
      <c r="AY2029" s="23">
        <v>0</v>
      </c>
      <c r="AZ2029" s="23" t="s">
        <v>142</v>
      </c>
      <c r="BC2029" s="24">
        <v>2000</v>
      </c>
      <c r="BD2029" s="24">
        <v>1000</v>
      </c>
      <c r="BE2029" s="24">
        <v>5000</v>
      </c>
      <c r="BF2029" s="24">
        <v>60000</v>
      </c>
      <c r="BG2029" s="24">
        <v>2000</v>
      </c>
      <c r="BK2029" s="23" t="s">
        <v>6061</v>
      </c>
      <c r="BL2029" s="26">
        <v>45082</v>
      </c>
      <c r="BM2029" s="23" t="s">
        <v>444</v>
      </c>
      <c r="BO2029" s="23" t="s">
        <v>162</v>
      </c>
      <c r="BP2029" s="23" t="s">
        <v>146</v>
      </c>
      <c r="BQ2029" s="23" t="s">
        <v>272</v>
      </c>
      <c r="BS2029" s="23" t="s">
        <v>900</v>
      </c>
      <c r="BT2029" s="23" t="s">
        <v>901</v>
      </c>
      <c r="BW2029" s="24">
        <v>2000</v>
      </c>
      <c r="BX2029" s="24">
        <v>66000</v>
      </c>
      <c r="BY2029" s="24">
        <v>2000</v>
      </c>
      <c r="CB2029" s="23" t="s">
        <v>419</v>
      </c>
      <c r="CC2029" s="23" t="s">
        <v>3741</v>
      </c>
      <c r="CF2029" s="23">
        <v>1</v>
      </c>
      <c r="CG2029" s="23">
        <v>45379</v>
      </c>
      <c r="CI2029" s="23" t="s">
        <v>275</v>
      </c>
      <c r="CJ2029" s="23" t="s">
        <v>150</v>
      </c>
      <c r="CK2029" s="23" t="s">
        <v>151</v>
      </c>
      <c r="CL2029" s="26">
        <v>44799</v>
      </c>
      <c r="CM2029" s="23" t="s">
        <v>3268</v>
      </c>
    </row>
    <row r="2030" spans="1:91" x14ac:dyDescent="0.25">
      <c r="A2030" s="23" t="s">
        <v>3059</v>
      </c>
      <c r="B2030" s="23" t="s">
        <v>4899</v>
      </c>
      <c r="C2030" s="23" t="s">
        <v>4898</v>
      </c>
      <c r="D2030" s="23" t="s">
        <v>0</v>
      </c>
      <c r="F2030" s="23" t="s">
        <v>154</v>
      </c>
      <c r="H2030" s="23" t="s">
        <v>2955</v>
      </c>
      <c r="I2030" s="23" t="s">
        <v>162</v>
      </c>
      <c r="J2030" s="23" t="s">
        <v>140</v>
      </c>
      <c r="L2030" s="23" t="s">
        <v>2940</v>
      </c>
      <c r="N2030" s="24">
        <v>380000</v>
      </c>
      <c r="P2030" s="25">
        <v>380000</v>
      </c>
      <c r="Q2030" s="24">
        <v>380000</v>
      </c>
      <c r="R2030" s="23">
        <v>0</v>
      </c>
      <c r="S2030" s="23" t="s">
        <v>142</v>
      </c>
      <c r="T2030" s="24">
        <v>380000</v>
      </c>
      <c r="V2030" s="24">
        <v>380000</v>
      </c>
      <c r="W2030" s="23">
        <v>0</v>
      </c>
      <c r="AG2030" s="24">
        <v>380000</v>
      </c>
      <c r="AH2030" s="24">
        <v>380000</v>
      </c>
      <c r="AI2030" s="23" t="s">
        <v>143</v>
      </c>
      <c r="AJ2030" s="23" t="s">
        <v>142</v>
      </c>
      <c r="AK2030" s="26">
        <v>45108</v>
      </c>
      <c r="AO2030" s="26">
        <v>45199</v>
      </c>
      <c r="BD2030" s="24">
        <v>20000</v>
      </c>
      <c r="BE2030" s="24">
        <v>100000</v>
      </c>
      <c r="BF2030" s="24">
        <v>150000</v>
      </c>
      <c r="BG2030" s="24">
        <v>110000</v>
      </c>
      <c r="BK2030" s="23" t="s">
        <v>6060</v>
      </c>
      <c r="BL2030" s="26">
        <v>45086</v>
      </c>
      <c r="BO2030" s="23" t="s">
        <v>162</v>
      </c>
      <c r="BP2030" s="23" t="s">
        <v>146</v>
      </c>
      <c r="BQ2030" s="23" t="s">
        <v>215</v>
      </c>
      <c r="BS2030" s="23" t="s">
        <v>900</v>
      </c>
      <c r="BT2030" s="23" t="s">
        <v>3060</v>
      </c>
      <c r="BW2030" s="23">
        <v>0</v>
      </c>
      <c r="BX2030" s="24">
        <v>270000</v>
      </c>
      <c r="BY2030" s="24">
        <v>110000</v>
      </c>
      <c r="CB2030" s="23" t="s">
        <v>1322</v>
      </c>
      <c r="CD2030" s="23" t="s">
        <v>166</v>
      </c>
      <c r="CF2030" s="23">
        <v>1</v>
      </c>
      <c r="CG2030" s="23">
        <v>25479</v>
      </c>
      <c r="CI2030" s="23" t="s">
        <v>275</v>
      </c>
      <c r="CJ2030" s="23" t="s">
        <v>150</v>
      </c>
      <c r="CK2030" s="23" t="s">
        <v>151</v>
      </c>
      <c r="CL2030" s="26">
        <v>42979</v>
      </c>
      <c r="CM2030" s="23" t="s">
        <v>2940</v>
      </c>
    </row>
    <row r="2031" spans="1:91" x14ac:dyDescent="0.25">
      <c r="A2031" s="23" t="s">
        <v>4164</v>
      </c>
      <c r="B2031" s="23" t="s">
        <v>4899</v>
      </c>
      <c r="C2031" s="23" t="s">
        <v>4900</v>
      </c>
      <c r="D2031" s="23" t="s">
        <v>0</v>
      </c>
      <c r="E2031" s="23" t="s">
        <v>4165</v>
      </c>
      <c r="F2031" s="23" t="s">
        <v>154</v>
      </c>
      <c r="G2031" s="23">
        <v>2013331</v>
      </c>
      <c r="H2031" s="23" t="s">
        <v>2955</v>
      </c>
      <c r="I2031" s="23" t="s">
        <v>162</v>
      </c>
      <c r="J2031" s="23" t="s">
        <v>268</v>
      </c>
      <c r="K2031" s="23" t="s">
        <v>299</v>
      </c>
      <c r="L2031" s="23" t="s">
        <v>2801</v>
      </c>
      <c r="M2031" s="24">
        <v>2999</v>
      </c>
      <c r="P2031" s="25">
        <v>2999.15</v>
      </c>
      <c r="Q2031" s="24">
        <v>3299</v>
      </c>
      <c r="R2031" s="23">
        <v>-300</v>
      </c>
      <c r="S2031" s="23" t="s">
        <v>133</v>
      </c>
      <c r="W2031" s="24">
        <v>2999</v>
      </c>
      <c r="Z2031" s="24">
        <v>23000</v>
      </c>
      <c r="AC2031" s="24">
        <v>23000</v>
      </c>
      <c r="AD2031" s="23" t="s">
        <v>160</v>
      </c>
      <c r="AE2031" s="24">
        <v>23000</v>
      </c>
      <c r="AF2031" s="24">
        <v>22689</v>
      </c>
      <c r="AH2031" s="24">
        <v>22689</v>
      </c>
      <c r="AI2031" s="23" t="s">
        <v>143</v>
      </c>
      <c r="AJ2031" s="23" t="s">
        <v>142</v>
      </c>
      <c r="AK2031" s="26">
        <v>44805</v>
      </c>
      <c r="AL2031" s="26">
        <v>44798</v>
      </c>
      <c r="AM2031" s="26">
        <v>44798</v>
      </c>
      <c r="AN2031" s="26">
        <v>44841</v>
      </c>
      <c r="AO2031" s="26">
        <v>44926</v>
      </c>
      <c r="AR2031" s="25">
        <v>2870</v>
      </c>
      <c r="AS2031" s="23">
        <v>129.15</v>
      </c>
      <c r="BK2031" s="23" t="s">
        <v>6059</v>
      </c>
      <c r="BL2031" s="26">
        <v>45078</v>
      </c>
      <c r="BM2031" s="23" t="s">
        <v>286</v>
      </c>
      <c r="BO2031" s="23" t="s">
        <v>162</v>
      </c>
      <c r="BP2031" s="23" t="s">
        <v>146</v>
      </c>
      <c r="BQ2031" s="23" t="s">
        <v>272</v>
      </c>
      <c r="BS2031" s="23" t="s">
        <v>900</v>
      </c>
      <c r="BT2031" s="23" t="s">
        <v>901</v>
      </c>
      <c r="BV2031" s="24">
        <v>2999</v>
      </c>
      <c r="BW2031" s="23">
        <v>0</v>
      </c>
      <c r="BZ2031" s="24">
        <v>19690</v>
      </c>
      <c r="CB2031" s="23" t="s">
        <v>2802</v>
      </c>
      <c r="CF2031" s="23">
        <v>1</v>
      </c>
      <c r="CG2031" s="23">
        <v>45090</v>
      </c>
      <c r="CI2031" s="23" t="s">
        <v>275</v>
      </c>
      <c r="CJ2031" s="23" t="s">
        <v>150</v>
      </c>
      <c r="CK2031" s="23" t="s">
        <v>151</v>
      </c>
      <c r="CL2031" s="26">
        <v>44791</v>
      </c>
      <c r="CM2031" s="23" t="s">
        <v>3268</v>
      </c>
    </row>
    <row r="2032" spans="1:91" x14ac:dyDescent="0.25">
      <c r="A2032" s="23" t="s">
        <v>4166</v>
      </c>
      <c r="B2032" s="23" t="s">
        <v>4899</v>
      </c>
      <c r="C2032" s="23" t="s">
        <v>4898</v>
      </c>
      <c r="D2032" s="23" t="s">
        <v>14</v>
      </c>
      <c r="F2032" s="23" t="s">
        <v>138</v>
      </c>
      <c r="H2032" s="23" t="s">
        <v>2541</v>
      </c>
      <c r="I2032" s="23" t="s">
        <v>162</v>
      </c>
      <c r="J2032" s="23" t="s">
        <v>695</v>
      </c>
      <c r="L2032" s="23" t="s">
        <v>162</v>
      </c>
      <c r="N2032" s="23">
        <v>0</v>
      </c>
      <c r="P2032" s="23">
        <v>0</v>
      </c>
      <c r="Q2032" s="23">
        <v>0</v>
      </c>
      <c r="R2032" s="23">
        <v>0</v>
      </c>
      <c r="S2032" s="23" t="s">
        <v>142</v>
      </c>
      <c r="T2032" s="24">
        <v>20000</v>
      </c>
      <c r="V2032" s="24">
        <v>20000</v>
      </c>
      <c r="W2032" s="24">
        <v>-20000</v>
      </c>
      <c r="AG2032" s="24">
        <v>44000</v>
      </c>
      <c r="AH2032" s="24">
        <v>44000</v>
      </c>
      <c r="AI2032" s="23" t="s">
        <v>143</v>
      </c>
      <c r="AJ2032" s="23" t="s">
        <v>142</v>
      </c>
      <c r="AK2032" s="26">
        <v>45444</v>
      </c>
      <c r="AO2032" s="26">
        <v>45504</v>
      </c>
      <c r="BC2032" s="23">
        <v>0</v>
      </c>
      <c r="BK2032" s="23" t="s">
        <v>6058</v>
      </c>
      <c r="BL2032" s="26">
        <v>45082</v>
      </c>
      <c r="BO2032" s="23" t="s">
        <v>162</v>
      </c>
      <c r="BP2032" s="23" t="s">
        <v>146</v>
      </c>
      <c r="BQ2032" s="23" t="s">
        <v>181</v>
      </c>
      <c r="BS2032" s="23" t="s">
        <v>900</v>
      </c>
      <c r="BT2032" s="23" t="s">
        <v>901</v>
      </c>
      <c r="BW2032" s="23">
        <v>0</v>
      </c>
      <c r="CA2032" s="24">
        <v>20000</v>
      </c>
      <c r="CB2032" s="23" t="s">
        <v>312</v>
      </c>
      <c r="CF2032" s="23">
        <v>1</v>
      </c>
      <c r="CG2032" s="23">
        <v>45381</v>
      </c>
      <c r="CI2032" s="23" t="s">
        <v>275</v>
      </c>
      <c r="CJ2032" s="23" t="s">
        <v>150</v>
      </c>
      <c r="CK2032" s="23" t="s">
        <v>151</v>
      </c>
      <c r="CL2032" s="26">
        <v>44799</v>
      </c>
      <c r="CM2032" s="23" t="s">
        <v>3268</v>
      </c>
    </row>
    <row r="2033" spans="1:91" x14ac:dyDescent="0.25">
      <c r="A2033" s="23" t="s">
        <v>4167</v>
      </c>
      <c r="B2033" s="23" t="s">
        <v>4899</v>
      </c>
      <c r="C2033" s="23" t="s">
        <v>4900</v>
      </c>
      <c r="D2033" s="23" t="s">
        <v>0</v>
      </c>
      <c r="E2033" s="23" t="s">
        <v>4168</v>
      </c>
      <c r="F2033" s="23" t="s">
        <v>154</v>
      </c>
      <c r="G2033" s="23">
        <v>2094825</v>
      </c>
      <c r="H2033" s="23" t="s">
        <v>770</v>
      </c>
      <c r="I2033" s="23" t="s">
        <v>162</v>
      </c>
      <c r="J2033" s="23" t="s">
        <v>157</v>
      </c>
      <c r="K2033" s="23" t="s">
        <v>269</v>
      </c>
      <c r="L2033" s="23" t="s">
        <v>435</v>
      </c>
      <c r="M2033" s="24">
        <v>26985</v>
      </c>
      <c r="N2033" s="24">
        <v>92000</v>
      </c>
      <c r="P2033" s="25">
        <v>118984.5</v>
      </c>
      <c r="Q2033" s="24">
        <v>117000</v>
      </c>
      <c r="R2033" s="24">
        <v>1985</v>
      </c>
      <c r="S2033" s="23" t="s">
        <v>133</v>
      </c>
      <c r="T2033" s="24">
        <v>113000</v>
      </c>
      <c r="V2033" s="24">
        <v>113000</v>
      </c>
      <c r="W2033" s="24">
        <v>5985</v>
      </c>
      <c r="Z2033" s="24">
        <v>45307</v>
      </c>
      <c r="AC2033" s="24">
        <v>45307</v>
      </c>
      <c r="AD2033" s="23" t="s">
        <v>134</v>
      </c>
      <c r="AE2033" s="24">
        <v>45307</v>
      </c>
      <c r="AF2033" s="24">
        <v>26985</v>
      </c>
      <c r="AG2033" s="24">
        <v>92000</v>
      </c>
      <c r="AH2033" s="24">
        <v>118985</v>
      </c>
      <c r="AI2033" s="23" t="s">
        <v>143</v>
      </c>
      <c r="AJ2033" s="23" t="s">
        <v>142</v>
      </c>
      <c r="AK2033" s="26">
        <v>45017</v>
      </c>
      <c r="AL2033" s="26">
        <v>44995</v>
      </c>
      <c r="AM2033" s="26">
        <v>44995</v>
      </c>
      <c r="AN2033" s="26">
        <v>45107</v>
      </c>
      <c r="AO2033" s="26">
        <v>45138</v>
      </c>
      <c r="AU2033" s="25">
        <v>25000</v>
      </c>
      <c r="AV2033" s="25">
        <v>1984.5</v>
      </c>
      <c r="AW2033" s="24">
        <v>12500</v>
      </c>
      <c r="AX2033" s="24">
        <v>12500</v>
      </c>
      <c r="AY2033" s="24">
        <v>-10516</v>
      </c>
      <c r="AZ2033" s="23" t="s">
        <v>136</v>
      </c>
      <c r="BA2033" s="23">
        <v>0</v>
      </c>
      <c r="BB2033" s="23" t="s">
        <v>481</v>
      </c>
      <c r="BD2033" s="24">
        <v>92000</v>
      </c>
      <c r="BK2033" s="23" t="s">
        <v>6057</v>
      </c>
      <c r="BL2033" s="26">
        <v>45086</v>
      </c>
      <c r="BM2033" s="23" t="s">
        <v>444</v>
      </c>
      <c r="BO2033" s="23" t="s">
        <v>162</v>
      </c>
      <c r="BP2033" s="23" t="s">
        <v>146</v>
      </c>
      <c r="BQ2033" s="23" t="s">
        <v>272</v>
      </c>
      <c r="BS2033" s="23" t="s">
        <v>900</v>
      </c>
      <c r="BT2033" s="23" t="s">
        <v>901</v>
      </c>
      <c r="BW2033" s="24">
        <v>26985</v>
      </c>
      <c r="BX2033" s="24">
        <v>92000</v>
      </c>
      <c r="CB2033" s="23" t="s">
        <v>437</v>
      </c>
      <c r="CC2033" s="23" t="s">
        <v>315</v>
      </c>
      <c r="CF2033" s="23">
        <v>1</v>
      </c>
      <c r="CG2033" s="23">
        <v>34444</v>
      </c>
      <c r="CI2033" s="23" t="s">
        <v>275</v>
      </c>
      <c r="CJ2033" s="23" t="s">
        <v>150</v>
      </c>
      <c r="CK2033" s="23" t="s">
        <v>151</v>
      </c>
      <c r="CL2033" s="26">
        <v>43703</v>
      </c>
      <c r="CM2033" s="23" t="s">
        <v>3268</v>
      </c>
    </row>
    <row r="2034" spans="1:91" x14ac:dyDescent="0.25">
      <c r="A2034" s="23" t="s">
        <v>4169</v>
      </c>
      <c r="B2034" s="23" t="s">
        <v>4899</v>
      </c>
      <c r="C2034" s="23" t="s">
        <v>4900</v>
      </c>
      <c r="D2034" s="23" t="s">
        <v>0</v>
      </c>
      <c r="E2034" s="23" t="s">
        <v>4170</v>
      </c>
      <c r="F2034" s="23" t="s">
        <v>154</v>
      </c>
      <c r="G2034" s="23">
        <v>1955716</v>
      </c>
      <c r="H2034" s="23" t="s">
        <v>2800</v>
      </c>
      <c r="I2034" s="23" t="s">
        <v>162</v>
      </c>
      <c r="J2034" s="23" t="s">
        <v>157</v>
      </c>
      <c r="K2034" s="23" t="s">
        <v>269</v>
      </c>
      <c r="L2034" s="23" t="s">
        <v>304</v>
      </c>
      <c r="M2034" s="24">
        <v>48810</v>
      </c>
      <c r="N2034" s="24">
        <v>32000</v>
      </c>
      <c r="O2034" s="24">
        <v>10000</v>
      </c>
      <c r="P2034" s="25">
        <v>80810.149999999994</v>
      </c>
      <c r="Q2034" s="24">
        <v>91843</v>
      </c>
      <c r="R2034" s="24">
        <v>-11033</v>
      </c>
      <c r="S2034" s="23" t="s">
        <v>136</v>
      </c>
      <c r="W2034" s="24">
        <v>80810</v>
      </c>
      <c r="Y2034" s="23" t="s">
        <v>3093</v>
      </c>
      <c r="Z2034" s="24">
        <v>100000</v>
      </c>
      <c r="AC2034" s="24">
        <v>100000</v>
      </c>
      <c r="AD2034" s="23" t="s">
        <v>160</v>
      </c>
      <c r="AE2034" s="24">
        <v>100000</v>
      </c>
      <c r="AF2034" s="24">
        <v>52782</v>
      </c>
      <c r="AG2034" s="24">
        <v>42000</v>
      </c>
      <c r="AH2034" s="24">
        <v>94782</v>
      </c>
      <c r="AI2034" s="23" t="s">
        <v>143</v>
      </c>
      <c r="AJ2034" s="23" t="s">
        <v>142</v>
      </c>
      <c r="AK2034" s="26">
        <v>44621</v>
      </c>
      <c r="AL2034" s="26">
        <v>44631</v>
      </c>
      <c r="AM2034" s="26">
        <v>44631</v>
      </c>
      <c r="AN2034" s="26">
        <v>44715</v>
      </c>
      <c r="AO2034" s="26">
        <v>45107</v>
      </c>
      <c r="AR2034" s="25">
        <v>44623.11</v>
      </c>
      <c r="AS2034" s="25">
        <v>1923.08</v>
      </c>
      <c r="AT2034" s="23">
        <v>797.2</v>
      </c>
      <c r="AU2034" s="23">
        <v>536.46</v>
      </c>
      <c r="AV2034" s="23">
        <v>930.3</v>
      </c>
      <c r="AW2034" s="24">
        <v>1000</v>
      </c>
      <c r="AX2034" s="24">
        <v>1000</v>
      </c>
      <c r="AY2034" s="23">
        <v>-70</v>
      </c>
      <c r="AZ2034" s="23" t="s">
        <v>133</v>
      </c>
      <c r="BC2034" s="24">
        <v>29000</v>
      </c>
      <c r="BD2034" s="24">
        <v>3000</v>
      </c>
      <c r="BJ2034" s="24">
        <v>10000</v>
      </c>
      <c r="BK2034" s="23" t="s">
        <v>6056</v>
      </c>
      <c r="BL2034" s="26">
        <v>45078</v>
      </c>
      <c r="BM2034" s="23" t="s">
        <v>286</v>
      </c>
      <c r="BO2034" s="23" t="s">
        <v>162</v>
      </c>
      <c r="BP2034" s="23" t="s">
        <v>146</v>
      </c>
      <c r="BQ2034" s="23" t="s">
        <v>272</v>
      </c>
      <c r="BS2034" s="23" t="s">
        <v>900</v>
      </c>
      <c r="BT2034" s="23" t="s">
        <v>901</v>
      </c>
      <c r="BV2034" s="24">
        <v>47343</v>
      </c>
      <c r="BW2034" s="24">
        <v>30467</v>
      </c>
      <c r="BX2034" s="24">
        <v>3000</v>
      </c>
      <c r="BZ2034" s="24">
        <v>3972</v>
      </c>
      <c r="CB2034" s="23" t="s">
        <v>308</v>
      </c>
      <c r="CC2034" s="23" t="s">
        <v>4140</v>
      </c>
      <c r="CF2034" s="23">
        <v>1</v>
      </c>
      <c r="CG2034" s="23">
        <v>34446</v>
      </c>
      <c r="CI2034" s="23" t="s">
        <v>275</v>
      </c>
      <c r="CJ2034" s="23" t="s">
        <v>150</v>
      </c>
      <c r="CK2034" s="23" t="s">
        <v>151</v>
      </c>
      <c r="CL2034" s="26">
        <v>43703</v>
      </c>
      <c r="CM2034" s="23" t="s">
        <v>3268</v>
      </c>
    </row>
    <row r="2035" spans="1:91" x14ac:dyDescent="0.25">
      <c r="A2035" s="23" t="s">
        <v>4171</v>
      </c>
      <c r="B2035" s="23" t="s">
        <v>4899</v>
      </c>
      <c r="C2035" s="23" t="s">
        <v>4900</v>
      </c>
      <c r="D2035" s="23" t="s">
        <v>0</v>
      </c>
      <c r="E2035" s="23" t="s">
        <v>4172</v>
      </c>
      <c r="F2035" s="23" t="s">
        <v>154</v>
      </c>
      <c r="G2035" s="23">
        <v>1970410</v>
      </c>
      <c r="H2035" s="23" t="s">
        <v>2541</v>
      </c>
      <c r="I2035" s="23" t="s">
        <v>162</v>
      </c>
      <c r="J2035" s="23" t="s">
        <v>594</v>
      </c>
      <c r="K2035" s="23" t="s">
        <v>269</v>
      </c>
      <c r="L2035" s="23" t="s">
        <v>162</v>
      </c>
      <c r="M2035" s="23">
        <v>-129</v>
      </c>
      <c r="P2035" s="23">
        <v>-129.05000000000001</v>
      </c>
      <c r="Q2035" s="23">
        <v>-129</v>
      </c>
      <c r="R2035" s="23">
        <v>0</v>
      </c>
      <c r="S2035" s="23" t="s">
        <v>142</v>
      </c>
      <c r="W2035" s="23">
        <v>-129</v>
      </c>
      <c r="Z2035" s="24">
        <v>82000</v>
      </c>
      <c r="AC2035" s="24">
        <v>82000</v>
      </c>
      <c r="AD2035" s="23" t="s">
        <v>134</v>
      </c>
      <c r="AE2035" s="24">
        <v>82000</v>
      </c>
      <c r="AF2035" s="23">
        <v>0</v>
      </c>
      <c r="AH2035" s="23">
        <v>0</v>
      </c>
      <c r="AI2035" s="23" t="s">
        <v>143</v>
      </c>
      <c r="AJ2035" s="23" t="s">
        <v>142</v>
      </c>
      <c r="AK2035" s="26">
        <v>44652</v>
      </c>
      <c r="AL2035" s="26">
        <v>44657</v>
      </c>
      <c r="AM2035" s="26">
        <v>44657</v>
      </c>
      <c r="AN2035" s="26">
        <v>44805</v>
      </c>
      <c r="AO2035" s="26">
        <v>44926</v>
      </c>
      <c r="AR2035" s="23">
        <v>-129.05000000000001</v>
      </c>
      <c r="BK2035" s="23" t="s">
        <v>4173</v>
      </c>
      <c r="BL2035" s="26">
        <v>44960</v>
      </c>
      <c r="BM2035" s="23" t="s">
        <v>286</v>
      </c>
      <c r="BO2035" s="23" t="s">
        <v>162</v>
      </c>
      <c r="BP2035" s="23" t="s">
        <v>146</v>
      </c>
      <c r="BQ2035" s="23" t="s">
        <v>272</v>
      </c>
      <c r="BS2035" s="23" t="s">
        <v>900</v>
      </c>
      <c r="BT2035" s="23" t="s">
        <v>901</v>
      </c>
      <c r="BV2035" s="23">
        <v>-129</v>
      </c>
      <c r="BW2035" s="23">
        <v>0</v>
      </c>
      <c r="BZ2035" s="23">
        <v>129</v>
      </c>
      <c r="CB2035" s="23" t="s">
        <v>312</v>
      </c>
      <c r="CC2035" s="23" t="s">
        <v>4140</v>
      </c>
      <c r="CD2035" s="23" t="s">
        <v>166</v>
      </c>
      <c r="CF2035" s="23">
        <v>1</v>
      </c>
      <c r="CG2035" s="23">
        <v>31250</v>
      </c>
      <c r="CI2035" s="23" t="s">
        <v>275</v>
      </c>
      <c r="CJ2035" s="23" t="s">
        <v>150</v>
      </c>
      <c r="CK2035" s="23" t="s">
        <v>151</v>
      </c>
      <c r="CL2035" s="26">
        <v>43340</v>
      </c>
      <c r="CM2035" s="23" t="s">
        <v>3268</v>
      </c>
    </row>
    <row r="2036" spans="1:91" x14ac:dyDescent="0.25">
      <c r="A2036" s="23" t="s">
        <v>4987</v>
      </c>
      <c r="B2036" s="23" t="s">
        <v>4899</v>
      </c>
      <c r="C2036" s="23" t="s">
        <v>4900</v>
      </c>
      <c r="D2036" s="23" t="s">
        <v>14</v>
      </c>
      <c r="E2036" s="23" t="s">
        <v>4986</v>
      </c>
      <c r="F2036" s="23" t="s">
        <v>138</v>
      </c>
      <c r="G2036" s="23" t="s">
        <v>4985</v>
      </c>
      <c r="H2036" s="23" t="s">
        <v>312</v>
      </c>
      <c r="I2036" s="23" t="s">
        <v>162</v>
      </c>
      <c r="J2036" s="23" t="s">
        <v>157</v>
      </c>
      <c r="K2036" s="23" t="s">
        <v>158</v>
      </c>
      <c r="L2036" s="23" t="s">
        <v>435</v>
      </c>
      <c r="N2036" s="24">
        <v>58000</v>
      </c>
      <c r="P2036" s="25">
        <v>58000</v>
      </c>
      <c r="Q2036" s="24">
        <v>58000</v>
      </c>
      <c r="R2036" s="23">
        <v>0</v>
      </c>
      <c r="S2036" s="23" t="s">
        <v>142</v>
      </c>
      <c r="W2036" s="24">
        <v>58000</v>
      </c>
      <c r="Z2036" s="24">
        <v>58000</v>
      </c>
      <c r="AC2036" s="24">
        <v>58000</v>
      </c>
      <c r="AD2036" s="23" t="s">
        <v>160</v>
      </c>
      <c r="AE2036" s="24">
        <v>58000</v>
      </c>
      <c r="AG2036" s="24">
        <v>58000</v>
      </c>
      <c r="AH2036" s="24">
        <v>58000</v>
      </c>
      <c r="AI2036" s="23" t="s">
        <v>143</v>
      </c>
      <c r="AJ2036" s="23" t="s">
        <v>142</v>
      </c>
      <c r="AK2036" s="26">
        <v>45108</v>
      </c>
      <c r="AL2036" s="26">
        <v>45019</v>
      </c>
      <c r="AM2036" s="26">
        <v>45019</v>
      </c>
      <c r="AN2036" s="26">
        <v>45079</v>
      </c>
      <c r="AO2036" s="26">
        <v>45079</v>
      </c>
      <c r="BC2036" s="24">
        <v>9000</v>
      </c>
      <c r="BD2036" s="24">
        <v>16000</v>
      </c>
      <c r="BE2036" s="24">
        <v>33000</v>
      </c>
      <c r="BK2036" s="23" t="s">
        <v>6055</v>
      </c>
      <c r="BL2036" s="26">
        <v>45079</v>
      </c>
      <c r="BM2036" s="23" t="s">
        <v>444</v>
      </c>
      <c r="BO2036" s="23" t="s">
        <v>162</v>
      </c>
      <c r="BP2036" s="23" t="s">
        <v>146</v>
      </c>
      <c r="BQ2036" s="23" t="s">
        <v>181</v>
      </c>
      <c r="BS2036" s="23" t="s">
        <v>900</v>
      </c>
      <c r="BT2036" s="23" t="s">
        <v>901</v>
      </c>
      <c r="BW2036" s="24">
        <v>9000</v>
      </c>
      <c r="BX2036" s="24">
        <v>49000</v>
      </c>
      <c r="CB2036" s="23" t="s">
        <v>437</v>
      </c>
      <c r="CC2036" s="23" t="s">
        <v>2746</v>
      </c>
      <c r="CF2036" s="23">
        <v>1</v>
      </c>
      <c r="CG2036" s="23">
        <v>46844</v>
      </c>
      <c r="CI2036" s="23" t="s">
        <v>312</v>
      </c>
      <c r="CJ2036" s="23" t="s">
        <v>167</v>
      </c>
      <c r="CK2036" s="23" t="s">
        <v>168</v>
      </c>
      <c r="CL2036" s="26">
        <v>45012</v>
      </c>
    </row>
    <row r="2037" spans="1:91" x14ac:dyDescent="0.25">
      <c r="A2037" s="23" t="s">
        <v>1651</v>
      </c>
      <c r="B2037" s="23" t="s">
        <v>4899</v>
      </c>
      <c r="C2037" s="23" t="s">
        <v>4900</v>
      </c>
      <c r="D2037" s="23" t="s">
        <v>0</v>
      </c>
      <c r="E2037" s="23" t="s">
        <v>1652</v>
      </c>
      <c r="F2037" s="23" t="s">
        <v>154</v>
      </c>
      <c r="G2037" s="23">
        <v>1475006</v>
      </c>
      <c r="H2037" s="23" t="s">
        <v>824</v>
      </c>
      <c r="I2037" s="23" t="s">
        <v>162</v>
      </c>
      <c r="J2037" s="23" t="s">
        <v>338</v>
      </c>
      <c r="K2037" s="23" t="s">
        <v>269</v>
      </c>
      <c r="L2037" s="23" t="s">
        <v>1350</v>
      </c>
      <c r="M2037" s="24">
        <v>-9880</v>
      </c>
      <c r="P2037" s="25">
        <v>-9880.34</v>
      </c>
      <c r="Q2037" s="24">
        <v>-9880</v>
      </c>
      <c r="R2037" s="23">
        <v>0</v>
      </c>
      <c r="S2037" s="23" t="s">
        <v>142</v>
      </c>
      <c r="W2037" s="24">
        <v>-9880</v>
      </c>
      <c r="Z2037" s="24">
        <v>93000</v>
      </c>
      <c r="AA2037" s="24">
        <v>548000</v>
      </c>
      <c r="AC2037" s="24">
        <v>641000</v>
      </c>
      <c r="AD2037" s="23" t="s">
        <v>134</v>
      </c>
      <c r="AE2037" s="24">
        <v>641000</v>
      </c>
      <c r="AF2037" s="24">
        <v>644822</v>
      </c>
      <c r="AH2037" s="24">
        <v>644822</v>
      </c>
      <c r="AI2037" s="23" t="s">
        <v>143</v>
      </c>
      <c r="AJ2037" s="23" t="s">
        <v>142</v>
      </c>
      <c r="AK2037" s="26">
        <v>44621</v>
      </c>
      <c r="AL2037" s="26">
        <v>43405</v>
      </c>
      <c r="AM2037" s="26">
        <v>43405</v>
      </c>
      <c r="AN2037" s="26">
        <v>43282</v>
      </c>
      <c r="AO2037" s="26">
        <v>44849</v>
      </c>
      <c r="AR2037" s="23">
        <v>119.66</v>
      </c>
      <c r="AS2037" s="25">
        <v>-10000</v>
      </c>
      <c r="BK2037" s="23" t="s">
        <v>1653</v>
      </c>
      <c r="BL2037" s="26">
        <v>44930</v>
      </c>
      <c r="BM2037" s="23" t="s">
        <v>286</v>
      </c>
      <c r="BO2037" s="23" t="s">
        <v>162</v>
      </c>
      <c r="BP2037" s="23" t="s">
        <v>146</v>
      </c>
      <c r="BQ2037" s="23" t="s">
        <v>215</v>
      </c>
      <c r="BS2037" s="23" t="s">
        <v>599</v>
      </c>
      <c r="BT2037" s="23" t="s">
        <v>1654</v>
      </c>
      <c r="BV2037" s="24">
        <v>-9880</v>
      </c>
      <c r="BW2037" s="23">
        <v>0</v>
      </c>
      <c r="BZ2037" s="24">
        <v>562012</v>
      </c>
      <c r="CB2037" s="23" t="s">
        <v>291</v>
      </c>
      <c r="CC2037" s="23" t="s">
        <v>380</v>
      </c>
      <c r="CF2037" s="23">
        <v>1</v>
      </c>
      <c r="CG2037" s="23">
        <v>21867</v>
      </c>
      <c r="CI2037" s="23" t="s">
        <v>149</v>
      </c>
      <c r="CJ2037" s="23" t="s">
        <v>150</v>
      </c>
      <c r="CK2037" s="23" t="s">
        <v>151</v>
      </c>
      <c r="CL2037" s="26">
        <v>42667</v>
      </c>
      <c r="CM2037" s="23" t="s">
        <v>38</v>
      </c>
    </row>
    <row r="2038" spans="1:91" x14ac:dyDescent="0.25">
      <c r="A2038" s="23" t="s">
        <v>4245</v>
      </c>
      <c r="B2038" s="23" t="s">
        <v>4899</v>
      </c>
      <c r="C2038" s="23" t="s">
        <v>4898</v>
      </c>
      <c r="D2038" s="23" t="s">
        <v>0</v>
      </c>
      <c r="F2038" s="23" t="s">
        <v>138</v>
      </c>
      <c r="G2038" s="23">
        <v>2094433</v>
      </c>
      <c r="H2038" s="23" t="s">
        <v>1489</v>
      </c>
      <c r="I2038" s="23" t="s">
        <v>162</v>
      </c>
      <c r="J2038" s="23" t="s">
        <v>140</v>
      </c>
      <c r="L2038" s="23" t="s">
        <v>162</v>
      </c>
      <c r="N2038" s="24">
        <v>26000</v>
      </c>
      <c r="P2038" s="25">
        <v>26000</v>
      </c>
      <c r="Q2038" s="24">
        <v>26000</v>
      </c>
      <c r="R2038" s="23">
        <v>0</v>
      </c>
      <c r="S2038" s="23" t="s">
        <v>142</v>
      </c>
      <c r="T2038" s="24">
        <v>26000</v>
      </c>
      <c r="V2038" s="24">
        <v>26000</v>
      </c>
      <c r="W2038" s="23">
        <v>0</v>
      </c>
      <c r="AG2038" s="24">
        <v>26000</v>
      </c>
      <c r="AH2038" s="24">
        <v>26000</v>
      </c>
      <c r="AI2038" s="23" t="s">
        <v>143</v>
      </c>
      <c r="AJ2038" s="23" t="s">
        <v>142</v>
      </c>
      <c r="AK2038" s="26">
        <v>45200</v>
      </c>
      <c r="AO2038" s="26">
        <v>45230</v>
      </c>
      <c r="BG2038" s="24">
        <v>26000</v>
      </c>
      <c r="BK2038" s="23" t="s">
        <v>6054</v>
      </c>
      <c r="BL2038" s="26">
        <v>45082</v>
      </c>
      <c r="BO2038" s="23" t="s">
        <v>162</v>
      </c>
      <c r="BP2038" s="23" t="s">
        <v>146</v>
      </c>
      <c r="BQ2038" s="23" t="s">
        <v>272</v>
      </c>
      <c r="BS2038" s="23" t="s">
        <v>5919</v>
      </c>
      <c r="BT2038" s="23" t="s">
        <v>2418</v>
      </c>
      <c r="BW2038" s="23">
        <v>0</v>
      </c>
      <c r="BY2038" s="24">
        <v>26000</v>
      </c>
      <c r="CB2038" s="23" t="s">
        <v>312</v>
      </c>
      <c r="CF2038" s="23">
        <v>1</v>
      </c>
      <c r="CG2038" s="23">
        <v>41768</v>
      </c>
      <c r="CI2038" s="23" t="s">
        <v>275</v>
      </c>
      <c r="CJ2038" s="23" t="s">
        <v>150</v>
      </c>
      <c r="CK2038" s="23" t="s">
        <v>151</v>
      </c>
      <c r="CL2038" s="26">
        <v>44428</v>
      </c>
      <c r="CM2038" s="23" t="s">
        <v>3268</v>
      </c>
    </row>
    <row r="2039" spans="1:91" x14ac:dyDescent="0.25">
      <c r="A2039" s="23" t="s">
        <v>2416</v>
      </c>
      <c r="B2039" s="23" t="s">
        <v>4899</v>
      </c>
      <c r="C2039" s="23" t="s">
        <v>4900</v>
      </c>
      <c r="D2039" s="23" t="s">
        <v>0</v>
      </c>
      <c r="E2039" s="23" t="s">
        <v>2417</v>
      </c>
      <c r="F2039" s="23" t="s">
        <v>154</v>
      </c>
      <c r="G2039" s="23">
        <v>2084432</v>
      </c>
      <c r="H2039" s="23" t="s">
        <v>316</v>
      </c>
      <c r="I2039" s="23" t="s">
        <v>162</v>
      </c>
      <c r="J2039" s="23" t="s">
        <v>157</v>
      </c>
      <c r="K2039" s="23" t="s">
        <v>269</v>
      </c>
      <c r="L2039" s="23" t="s">
        <v>333</v>
      </c>
      <c r="M2039" s="24">
        <v>19246</v>
      </c>
      <c r="N2039" s="24">
        <v>160000</v>
      </c>
      <c r="P2039" s="25">
        <v>179246.18</v>
      </c>
      <c r="Q2039" s="24">
        <v>209372</v>
      </c>
      <c r="R2039" s="24">
        <v>-30126</v>
      </c>
      <c r="S2039" s="23" t="s">
        <v>136</v>
      </c>
      <c r="T2039" s="24">
        <v>264477</v>
      </c>
      <c r="V2039" s="24">
        <v>264477</v>
      </c>
      <c r="W2039" s="24">
        <v>-85231</v>
      </c>
      <c r="Z2039" s="24">
        <v>239157</v>
      </c>
      <c r="AC2039" s="24">
        <v>239157</v>
      </c>
      <c r="AD2039" s="23" t="s">
        <v>134</v>
      </c>
      <c r="AE2039" s="24">
        <v>239157</v>
      </c>
      <c r="AF2039" s="24">
        <v>19246</v>
      </c>
      <c r="AG2039" s="24">
        <v>160000</v>
      </c>
      <c r="AH2039" s="24">
        <v>179246</v>
      </c>
      <c r="AI2039" s="23" t="s">
        <v>143</v>
      </c>
      <c r="AJ2039" s="23" t="s">
        <v>142</v>
      </c>
      <c r="AK2039" s="26">
        <v>44986</v>
      </c>
      <c r="AL2039" s="26">
        <v>44963</v>
      </c>
      <c r="AM2039" s="26">
        <v>44963</v>
      </c>
      <c r="AN2039" s="26">
        <v>45291</v>
      </c>
      <c r="AO2039" s="26">
        <v>45169</v>
      </c>
      <c r="AT2039" s="25">
        <v>9372.42</v>
      </c>
      <c r="AU2039" s="23">
        <v>421.76</v>
      </c>
      <c r="AV2039" s="25">
        <v>9452</v>
      </c>
      <c r="AW2039" s="24">
        <v>14000</v>
      </c>
      <c r="AX2039" s="24">
        <v>14000</v>
      </c>
      <c r="AY2039" s="24">
        <v>-4548</v>
      </c>
      <c r="AZ2039" s="23" t="s">
        <v>136</v>
      </c>
      <c r="BA2039" s="23">
        <v>0</v>
      </c>
      <c r="BC2039" s="24">
        <v>70000</v>
      </c>
      <c r="BD2039" s="24">
        <v>90000</v>
      </c>
      <c r="BK2039" s="23" t="s">
        <v>6053</v>
      </c>
      <c r="BL2039" s="26">
        <v>45078</v>
      </c>
      <c r="BM2039" s="23" t="s">
        <v>286</v>
      </c>
      <c r="BO2039" s="23" t="s">
        <v>162</v>
      </c>
      <c r="BP2039" s="23" t="s">
        <v>146</v>
      </c>
      <c r="BQ2039" s="23" t="s">
        <v>215</v>
      </c>
      <c r="BS2039" s="23" t="s">
        <v>5919</v>
      </c>
      <c r="BT2039" s="23" t="s">
        <v>2418</v>
      </c>
      <c r="BV2039" s="24">
        <v>9372</v>
      </c>
      <c r="BW2039" s="24">
        <v>79874</v>
      </c>
      <c r="BX2039" s="24">
        <v>90000</v>
      </c>
      <c r="CB2039" s="23" t="s">
        <v>251</v>
      </c>
      <c r="CC2039" s="23" t="s">
        <v>251</v>
      </c>
      <c r="CF2039" s="23">
        <v>1</v>
      </c>
      <c r="CG2039" s="23">
        <v>44835</v>
      </c>
      <c r="CI2039" s="23" t="s">
        <v>149</v>
      </c>
      <c r="CJ2039" s="23" t="s">
        <v>150</v>
      </c>
      <c r="CK2039" s="23" t="s">
        <v>151</v>
      </c>
      <c r="CL2039" s="26">
        <v>44790</v>
      </c>
      <c r="CM2039" s="23" t="s">
        <v>2080</v>
      </c>
    </row>
    <row r="2040" spans="1:91" x14ac:dyDescent="0.25">
      <c r="A2040" s="23" t="s">
        <v>2419</v>
      </c>
      <c r="B2040" s="23" t="s">
        <v>4899</v>
      </c>
      <c r="C2040" s="23" t="s">
        <v>4900</v>
      </c>
      <c r="D2040" s="23" t="s">
        <v>0</v>
      </c>
      <c r="E2040" s="23" t="s">
        <v>2420</v>
      </c>
      <c r="F2040" s="23" t="s">
        <v>154</v>
      </c>
      <c r="G2040" s="23">
        <v>2051689</v>
      </c>
      <c r="H2040" s="23" t="s">
        <v>316</v>
      </c>
      <c r="I2040" s="23" t="s">
        <v>162</v>
      </c>
      <c r="J2040" s="23" t="s">
        <v>268</v>
      </c>
      <c r="K2040" s="23" t="s">
        <v>269</v>
      </c>
      <c r="L2040" s="23" t="s">
        <v>260</v>
      </c>
      <c r="M2040" s="24">
        <v>286320</v>
      </c>
      <c r="N2040" s="24">
        <v>32000</v>
      </c>
      <c r="P2040" s="25">
        <v>318320.42</v>
      </c>
      <c r="Q2040" s="24">
        <v>309615</v>
      </c>
      <c r="R2040" s="24">
        <v>8705</v>
      </c>
      <c r="S2040" s="23" t="s">
        <v>133</v>
      </c>
      <c r="T2040" s="24">
        <v>190000</v>
      </c>
      <c r="V2040" s="24">
        <v>190000</v>
      </c>
      <c r="W2040" s="24">
        <v>128320</v>
      </c>
      <c r="Z2040" s="24">
        <v>31000</v>
      </c>
      <c r="AA2040" s="24">
        <v>339000</v>
      </c>
      <c r="AC2040" s="24">
        <v>370000</v>
      </c>
      <c r="AD2040" s="23" t="s">
        <v>134</v>
      </c>
      <c r="AE2040" s="24">
        <v>370000</v>
      </c>
      <c r="AF2040" s="24">
        <v>294331</v>
      </c>
      <c r="AG2040" s="24">
        <v>32000</v>
      </c>
      <c r="AH2040" s="24">
        <v>326331</v>
      </c>
      <c r="AI2040" s="23" t="s">
        <v>143</v>
      </c>
      <c r="AJ2040" s="23" t="s">
        <v>142</v>
      </c>
      <c r="AK2040" s="26">
        <v>44896</v>
      </c>
      <c r="AL2040" s="26">
        <v>44902</v>
      </c>
      <c r="AM2040" s="26">
        <v>44902</v>
      </c>
      <c r="AN2040" s="26">
        <v>45139</v>
      </c>
      <c r="AO2040" s="26">
        <v>45083</v>
      </c>
      <c r="AR2040" s="25">
        <v>12662.82</v>
      </c>
      <c r="AS2040" s="25">
        <v>1882.02</v>
      </c>
      <c r="AT2040" s="23">
        <v>70.31</v>
      </c>
      <c r="AU2040" s="25">
        <v>170015.43</v>
      </c>
      <c r="AV2040" s="25">
        <v>101689.84</v>
      </c>
      <c r="AW2040" s="24">
        <v>90000</v>
      </c>
      <c r="AX2040" s="24">
        <v>90000</v>
      </c>
      <c r="AY2040" s="24">
        <v>11690</v>
      </c>
      <c r="AZ2040" s="23" t="s">
        <v>136</v>
      </c>
      <c r="BA2040" s="23">
        <v>0</v>
      </c>
      <c r="BB2040" s="23" t="s">
        <v>484</v>
      </c>
      <c r="BC2040" s="24">
        <v>22000</v>
      </c>
      <c r="BD2040" s="23">
        <v>0</v>
      </c>
      <c r="BE2040" s="24">
        <v>10000</v>
      </c>
      <c r="BK2040" s="23" t="s">
        <v>6052</v>
      </c>
      <c r="BL2040" s="26">
        <v>45078</v>
      </c>
      <c r="BM2040" s="23" t="s">
        <v>286</v>
      </c>
      <c r="BO2040" s="23" t="s">
        <v>162</v>
      </c>
      <c r="BP2040" s="23" t="s">
        <v>146</v>
      </c>
      <c r="BQ2040" s="23" t="s">
        <v>215</v>
      </c>
      <c r="BS2040" s="23" t="s">
        <v>5919</v>
      </c>
      <c r="BT2040" s="23" t="s">
        <v>2418</v>
      </c>
      <c r="BV2040" s="24">
        <v>14615</v>
      </c>
      <c r="BW2040" s="24">
        <v>293705</v>
      </c>
      <c r="BX2040" s="24">
        <v>10000</v>
      </c>
      <c r="BZ2040" s="24">
        <v>8011</v>
      </c>
      <c r="CB2040" s="23" t="s">
        <v>251</v>
      </c>
      <c r="CC2040" s="23" t="s">
        <v>251</v>
      </c>
      <c r="CF2040" s="23">
        <v>1</v>
      </c>
      <c r="CG2040" s="23">
        <v>44565</v>
      </c>
      <c r="CI2040" s="23" t="s">
        <v>275</v>
      </c>
      <c r="CJ2040" s="23" t="s">
        <v>150</v>
      </c>
      <c r="CK2040" s="23" t="s">
        <v>151</v>
      </c>
      <c r="CL2040" s="26">
        <v>44785</v>
      </c>
      <c r="CM2040" s="23" t="s">
        <v>2080</v>
      </c>
    </row>
    <row r="2041" spans="1:91" x14ac:dyDescent="0.25">
      <c r="A2041" s="23" t="s">
        <v>4246</v>
      </c>
      <c r="B2041" s="23" t="s">
        <v>4899</v>
      </c>
      <c r="C2041" s="23" t="s">
        <v>4900</v>
      </c>
      <c r="D2041" s="23" t="s">
        <v>0</v>
      </c>
      <c r="E2041" s="23" t="s">
        <v>4247</v>
      </c>
      <c r="F2041" s="23" t="s">
        <v>154</v>
      </c>
      <c r="G2041" s="23">
        <v>2052435</v>
      </c>
      <c r="H2041" s="23" t="s">
        <v>2955</v>
      </c>
      <c r="I2041" s="23" t="s">
        <v>162</v>
      </c>
      <c r="J2041" s="23" t="s">
        <v>157</v>
      </c>
      <c r="K2041" s="23" t="s">
        <v>269</v>
      </c>
      <c r="L2041" s="23" t="s">
        <v>2801</v>
      </c>
      <c r="M2041" s="24">
        <v>30626</v>
      </c>
      <c r="N2041" s="24">
        <v>60000</v>
      </c>
      <c r="P2041" s="25">
        <v>90625.71</v>
      </c>
      <c r="Q2041" s="24">
        <v>90029</v>
      </c>
      <c r="R2041" s="23">
        <v>596</v>
      </c>
      <c r="S2041" s="23" t="s">
        <v>133</v>
      </c>
      <c r="T2041" s="24">
        <v>90000</v>
      </c>
      <c r="V2041" s="24">
        <v>90000</v>
      </c>
      <c r="W2041" s="23">
        <v>626</v>
      </c>
      <c r="Z2041" s="24">
        <v>48000</v>
      </c>
      <c r="AC2041" s="24">
        <v>48000</v>
      </c>
      <c r="AD2041" s="23" t="s">
        <v>134</v>
      </c>
      <c r="AE2041" s="24">
        <v>48000</v>
      </c>
      <c r="AF2041" s="24">
        <v>30626</v>
      </c>
      <c r="AG2041" s="24">
        <v>60000</v>
      </c>
      <c r="AH2041" s="24">
        <v>90626</v>
      </c>
      <c r="AI2041" s="23" t="s">
        <v>143</v>
      </c>
      <c r="AJ2041" s="23" t="s">
        <v>142</v>
      </c>
      <c r="AK2041" s="26">
        <v>44927</v>
      </c>
      <c r="AL2041" s="26">
        <v>44910</v>
      </c>
      <c r="AM2041" s="26">
        <v>44910</v>
      </c>
      <c r="AN2041" s="26">
        <v>45138</v>
      </c>
      <c r="AO2041" s="26">
        <v>45138</v>
      </c>
      <c r="AR2041" s="25">
        <v>19937.78</v>
      </c>
      <c r="AS2041" s="23">
        <v>850.95</v>
      </c>
      <c r="AT2041" s="25">
        <v>7240.7</v>
      </c>
      <c r="AU2041" s="23">
        <v>459.66</v>
      </c>
      <c r="AV2041" s="25">
        <v>2136.62</v>
      </c>
      <c r="AW2041" s="24">
        <v>2000</v>
      </c>
      <c r="AX2041" s="24">
        <v>2000</v>
      </c>
      <c r="AY2041" s="23">
        <v>137</v>
      </c>
      <c r="AZ2041" s="23" t="s">
        <v>133</v>
      </c>
      <c r="BA2041" s="23">
        <v>0</v>
      </c>
      <c r="BC2041" s="24">
        <v>15000</v>
      </c>
      <c r="BD2041" s="24">
        <v>30000</v>
      </c>
      <c r="BE2041" s="24">
        <v>15000</v>
      </c>
      <c r="BK2041" s="23" t="s">
        <v>6051</v>
      </c>
      <c r="BL2041" s="26">
        <v>45078</v>
      </c>
      <c r="BM2041" s="23" t="s">
        <v>444</v>
      </c>
      <c r="BO2041" s="23" t="s">
        <v>162</v>
      </c>
      <c r="BP2041" s="23" t="s">
        <v>146</v>
      </c>
      <c r="BQ2041" s="23" t="s">
        <v>272</v>
      </c>
      <c r="BS2041" s="23" t="s">
        <v>546</v>
      </c>
      <c r="BT2041" s="23" t="s">
        <v>934</v>
      </c>
      <c r="BV2041" s="24">
        <v>28029</v>
      </c>
      <c r="BW2041" s="24">
        <v>17596</v>
      </c>
      <c r="BX2041" s="24">
        <v>45000</v>
      </c>
      <c r="CB2041" s="23" t="s">
        <v>2802</v>
      </c>
      <c r="CC2041" s="23" t="s">
        <v>4140</v>
      </c>
      <c r="CF2041" s="23">
        <v>1</v>
      </c>
      <c r="CG2041" s="23">
        <v>38052</v>
      </c>
      <c r="CI2041" s="23" t="s">
        <v>275</v>
      </c>
      <c r="CJ2041" s="23" t="s">
        <v>150</v>
      </c>
      <c r="CK2041" s="23" t="s">
        <v>151</v>
      </c>
      <c r="CL2041" s="26">
        <v>44057</v>
      </c>
      <c r="CM2041" s="23" t="s">
        <v>3268</v>
      </c>
    </row>
    <row r="2042" spans="1:91" x14ac:dyDescent="0.25">
      <c r="A2042" s="23" t="s">
        <v>3149</v>
      </c>
      <c r="B2042" s="23" t="s">
        <v>4899</v>
      </c>
      <c r="C2042" s="23" t="s">
        <v>4898</v>
      </c>
      <c r="D2042" s="23" t="s">
        <v>14</v>
      </c>
      <c r="F2042" s="23" t="s">
        <v>154</v>
      </c>
      <c r="H2042" s="23" t="s">
        <v>434</v>
      </c>
      <c r="I2042" s="23" t="s">
        <v>162</v>
      </c>
      <c r="J2042" s="23" t="s">
        <v>140</v>
      </c>
      <c r="K2042" s="23" t="s">
        <v>269</v>
      </c>
      <c r="L2042" s="23" t="s">
        <v>3068</v>
      </c>
      <c r="N2042" s="24">
        <v>90000</v>
      </c>
      <c r="P2042" s="25">
        <v>90000</v>
      </c>
      <c r="Q2042" s="24">
        <v>90000</v>
      </c>
      <c r="R2042" s="23">
        <v>0</v>
      </c>
      <c r="S2042" s="23" t="s">
        <v>142</v>
      </c>
      <c r="T2042" s="24">
        <v>90000</v>
      </c>
      <c r="V2042" s="24">
        <v>90000</v>
      </c>
      <c r="W2042" s="23">
        <v>0</v>
      </c>
      <c r="AG2042" s="24">
        <v>90000</v>
      </c>
      <c r="AH2042" s="24">
        <v>90000</v>
      </c>
      <c r="AI2042" s="23" t="s">
        <v>143</v>
      </c>
      <c r="AJ2042" s="23" t="s">
        <v>142</v>
      </c>
      <c r="AK2042" s="26">
        <v>45139</v>
      </c>
      <c r="AO2042" s="26">
        <v>45260</v>
      </c>
      <c r="BE2042" s="24">
        <v>35000</v>
      </c>
      <c r="BF2042" s="24">
        <v>55000</v>
      </c>
      <c r="BK2042" s="23" t="s">
        <v>6050</v>
      </c>
      <c r="BL2042" s="26">
        <v>45080</v>
      </c>
      <c r="BO2042" s="23" t="s">
        <v>162</v>
      </c>
      <c r="BP2042" s="23" t="s">
        <v>146</v>
      </c>
      <c r="BQ2042" s="23" t="s">
        <v>181</v>
      </c>
      <c r="BS2042" s="23" t="s">
        <v>546</v>
      </c>
      <c r="BT2042" s="23" t="s">
        <v>934</v>
      </c>
      <c r="BW2042" s="23">
        <v>0</v>
      </c>
      <c r="BX2042" s="24">
        <v>90000</v>
      </c>
      <c r="CB2042" s="23" t="s">
        <v>3066</v>
      </c>
      <c r="CF2042" s="23">
        <v>1</v>
      </c>
      <c r="CG2042" s="23">
        <v>38015</v>
      </c>
      <c r="CI2042" s="23" t="s">
        <v>275</v>
      </c>
      <c r="CJ2042" s="23" t="s">
        <v>150</v>
      </c>
      <c r="CK2042" s="23" t="s">
        <v>151</v>
      </c>
      <c r="CL2042" s="26">
        <v>44057</v>
      </c>
      <c r="CM2042" s="23" t="s">
        <v>3068</v>
      </c>
    </row>
    <row r="2043" spans="1:91" x14ac:dyDescent="0.25">
      <c r="A2043" s="23" t="s">
        <v>4248</v>
      </c>
      <c r="B2043" s="23" t="s">
        <v>4899</v>
      </c>
      <c r="C2043" s="23" t="s">
        <v>4900</v>
      </c>
      <c r="D2043" s="23" t="s">
        <v>14</v>
      </c>
      <c r="E2043" s="23" t="s">
        <v>4249</v>
      </c>
      <c r="F2043" s="23" t="s">
        <v>154</v>
      </c>
      <c r="G2043" s="23">
        <v>1955607</v>
      </c>
      <c r="H2043" s="23" t="s">
        <v>434</v>
      </c>
      <c r="I2043" s="23" t="s">
        <v>162</v>
      </c>
      <c r="J2043" s="23" t="s">
        <v>338</v>
      </c>
      <c r="K2043" s="23" t="s">
        <v>269</v>
      </c>
      <c r="L2043" s="23" t="s">
        <v>454</v>
      </c>
      <c r="M2043" s="23">
        <v>41</v>
      </c>
      <c r="P2043" s="23">
        <v>41.27</v>
      </c>
      <c r="Q2043" s="23">
        <v>41</v>
      </c>
      <c r="R2043" s="23">
        <v>0</v>
      </c>
      <c r="S2043" s="23" t="s">
        <v>142</v>
      </c>
      <c r="W2043" s="23">
        <v>41</v>
      </c>
      <c r="Z2043" s="24">
        <v>10000</v>
      </c>
      <c r="AC2043" s="24">
        <v>10000</v>
      </c>
      <c r="AD2043" s="23" t="s">
        <v>160</v>
      </c>
      <c r="AE2043" s="24">
        <v>10000</v>
      </c>
      <c r="AF2043" s="24">
        <v>4880</v>
      </c>
      <c r="AH2043" s="24">
        <v>4880</v>
      </c>
      <c r="AI2043" s="23" t="s">
        <v>143</v>
      </c>
      <c r="AJ2043" s="23" t="s">
        <v>142</v>
      </c>
      <c r="AK2043" s="26">
        <v>44835</v>
      </c>
      <c r="AL2043" s="26">
        <v>44630</v>
      </c>
      <c r="AM2043" s="26">
        <v>44630</v>
      </c>
      <c r="AN2043" s="26">
        <v>44742</v>
      </c>
      <c r="AO2043" s="26">
        <v>44874</v>
      </c>
      <c r="AR2043" s="23">
        <v>41.27</v>
      </c>
      <c r="BK2043" s="23" t="s">
        <v>4250</v>
      </c>
      <c r="BL2043" s="26">
        <v>44909</v>
      </c>
      <c r="BM2043" s="23" t="s">
        <v>286</v>
      </c>
      <c r="BO2043" s="23" t="s">
        <v>162</v>
      </c>
      <c r="BP2043" s="23" t="s">
        <v>146</v>
      </c>
      <c r="BQ2043" s="23" t="s">
        <v>181</v>
      </c>
      <c r="BS2043" s="23" t="s">
        <v>546</v>
      </c>
      <c r="BT2043" s="23" t="s">
        <v>934</v>
      </c>
      <c r="BV2043" s="23">
        <v>41</v>
      </c>
      <c r="BW2043" s="23">
        <v>0</v>
      </c>
      <c r="BZ2043" s="24">
        <v>4838</v>
      </c>
      <c r="CB2043" s="23" t="s">
        <v>456</v>
      </c>
      <c r="CC2043" s="23" t="s">
        <v>315</v>
      </c>
      <c r="CF2043" s="23">
        <v>1</v>
      </c>
      <c r="CG2043" s="23">
        <v>41892</v>
      </c>
      <c r="CI2043" s="23" t="s">
        <v>275</v>
      </c>
      <c r="CJ2043" s="23" t="s">
        <v>150</v>
      </c>
      <c r="CK2043" s="23" t="s">
        <v>151</v>
      </c>
      <c r="CL2043" s="26">
        <v>44430</v>
      </c>
      <c r="CM2043" s="23" t="s">
        <v>3268</v>
      </c>
    </row>
    <row r="2044" spans="1:91" x14ac:dyDescent="0.25">
      <c r="A2044" s="23" t="s">
        <v>4251</v>
      </c>
      <c r="B2044" s="23" t="s">
        <v>4899</v>
      </c>
      <c r="C2044" s="23" t="s">
        <v>4900</v>
      </c>
      <c r="D2044" s="23" t="s">
        <v>14</v>
      </c>
      <c r="E2044" s="23" t="s">
        <v>4252</v>
      </c>
      <c r="F2044" s="23" t="s">
        <v>154</v>
      </c>
      <c r="G2044" s="23">
        <v>2012438</v>
      </c>
      <c r="H2044" s="23" t="s">
        <v>434</v>
      </c>
      <c r="I2044" s="23" t="s">
        <v>162</v>
      </c>
      <c r="J2044" s="23" t="s">
        <v>157</v>
      </c>
      <c r="K2044" s="23" t="s">
        <v>299</v>
      </c>
      <c r="L2044" s="23" t="s">
        <v>454</v>
      </c>
      <c r="M2044" s="24">
        <v>34806</v>
      </c>
      <c r="N2044" s="24">
        <v>10000</v>
      </c>
      <c r="P2044" s="25">
        <v>44805.53</v>
      </c>
      <c r="Q2044" s="24">
        <v>46519</v>
      </c>
      <c r="R2044" s="24">
        <v>-1714</v>
      </c>
      <c r="S2044" s="23" t="s">
        <v>133</v>
      </c>
      <c r="T2044" s="24">
        <v>29000</v>
      </c>
      <c r="V2044" s="24">
        <v>29000</v>
      </c>
      <c r="W2044" s="24">
        <v>15806</v>
      </c>
      <c r="Z2044" s="24">
        <v>17000</v>
      </c>
      <c r="AA2044" s="24">
        <v>67000</v>
      </c>
      <c r="AC2044" s="24">
        <v>84000</v>
      </c>
      <c r="AD2044" s="23" t="s">
        <v>160</v>
      </c>
      <c r="AE2044" s="24">
        <v>84000</v>
      </c>
      <c r="AF2044" s="24">
        <v>65513</v>
      </c>
      <c r="AG2044" s="24">
        <v>10000</v>
      </c>
      <c r="AH2044" s="24">
        <v>75513</v>
      </c>
      <c r="AI2044" s="23" t="s">
        <v>143</v>
      </c>
      <c r="AJ2044" s="23" t="s">
        <v>142</v>
      </c>
      <c r="AK2044" s="26">
        <v>44835</v>
      </c>
      <c r="AL2044" s="26">
        <v>44789</v>
      </c>
      <c r="AM2044" s="26">
        <v>44789</v>
      </c>
      <c r="AN2044" s="26">
        <v>44926</v>
      </c>
      <c r="AO2044" s="26">
        <v>45107</v>
      </c>
      <c r="AR2044" s="23">
        <v>0</v>
      </c>
      <c r="AS2044" s="25">
        <v>2419.17</v>
      </c>
      <c r="AT2044" s="25">
        <v>18199.86</v>
      </c>
      <c r="AU2044" s="25">
        <v>-2813.5</v>
      </c>
      <c r="AV2044" s="25">
        <v>17000</v>
      </c>
      <c r="AW2044" s="24">
        <v>17000</v>
      </c>
      <c r="AX2044" s="24">
        <v>17000</v>
      </c>
      <c r="AY2044" s="23">
        <v>0</v>
      </c>
      <c r="AZ2044" s="23" t="s">
        <v>142</v>
      </c>
      <c r="BD2044" s="24">
        <v>10000</v>
      </c>
      <c r="BK2044" s="23" t="s">
        <v>6049</v>
      </c>
      <c r="BL2044" s="26">
        <v>45078</v>
      </c>
      <c r="BM2044" s="23" t="s">
        <v>286</v>
      </c>
      <c r="BO2044" s="23" t="s">
        <v>162</v>
      </c>
      <c r="BP2044" s="23" t="s">
        <v>146</v>
      </c>
      <c r="BQ2044" s="23" t="s">
        <v>181</v>
      </c>
      <c r="BS2044" s="23" t="s">
        <v>546</v>
      </c>
      <c r="BT2044" s="23" t="s">
        <v>934</v>
      </c>
      <c r="BV2044" s="24">
        <v>20619</v>
      </c>
      <c r="BW2044" s="24">
        <v>14187</v>
      </c>
      <c r="BX2044" s="24">
        <v>10000</v>
      </c>
      <c r="BZ2044" s="24">
        <v>30707</v>
      </c>
      <c r="CB2044" s="23" t="s">
        <v>456</v>
      </c>
      <c r="CC2044" s="23" t="s">
        <v>456</v>
      </c>
      <c r="CF2044" s="23">
        <v>1</v>
      </c>
      <c r="CG2044" s="23">
        <v>44404</v>
      </c>
      <c r="CI2044" s="23" t="s">
        <v>275</v>
      </c>
      <c r="CJ2044" s="23" t="s">
        <v>150</v>
      </c>
      <c r="CK2044" s="23" t="s">
        <v>151</v>
      </c>
      <c r="CL2044" s="26">
        <v>44776</v>
      </c>
      <c r="CM2044" s="23" t="s">
        <v>3268</v>
      </c>
    </row>
    <row r="2045" spans="1:91" x14ac:dyDescent="0.25">
      <c r="A2045" s="23" t="s">
        <v>4253</v>
      </c>
      <c r="B2045" s="23" t="s">
        <v>4899</v>
      </c>
      <c r="C2045" s="23" t="s">
        <v>4900</v>
      </c>
      <c r="D2045" s="23" t="s">
        <v>0</v>
      </c>
      <c r="E2045" s="23" t="s">
        <v>4254</v>
      </c>
      <c r="F2045" s="23" t="s">
        <v>154</v>
      </c>
      <c r="G2045" s="23">
        <v>2093981</v>
      </c>
      <c r="H2045" s="23" t="s">
        <v>434</v>
      </c>
      <c r="I2045" s="23" t="s">
        <v>162</v>
      </c>
      <c r="J2045" s="23" t="s">
        <v>157</v>
      </c>
      <c r="K2045" s="23" t="s">
        <v>269</v>
      </c>
      <c r="L2045" s="23" t="s">
        <v>454</v>
      </c>
      <c r="M2045" s="24">
        <v>94819</v>
      </c>
      <c r="N2045" s="24">
        <v>185181</v>
      </c>
      <c r="P2045" s="25">
        <v>280000.19</v>
      </c>
      <c r="Q2045" s="24">
        <v>101639</v>
      </c>
      <c r="R2045" s="24">
        <v>178361</v>
      </c>
      <c r="S2045" s="23" t="s">
        <v>136</v>
      </c>
      <c r="T2045" s="24">
        <v>140000</v>
      </c>
      <c r="V2045" s="24">
        <v>140000</v>
      </c>
      <c r="W2045" s="24">
        <v>140000</v>
      </c>
      <c r="Z2045" s="24">
        <v>109441</v>
      </c>
      <c r="AC2045" s="24">
        <v>109441</v>
      </c>
      <c r="AD2045" s="23" t="s">
        <v>134</v>
      </c>
      <c r="AE2045" s="24">
        <v>109441</v>
      </c>
      <c r="AF2045" s="24">
        <v>94819</v>
      </c>
      <c r="AG2045" s="24">
        <v>185181</v>
      </c>
      <c r="AH2045" s="24">
        <v>280000</v>
      </c>
      <c r="AI2045" s="23" t="s">
        <v>143</v>
      </c>
      <c r="AJ2045" s="23" t="s">
        <v>142</v>
      </c>
      <c r="AK2045" s="26">
        <v>44986</v>
      </c>
      <c r="AL2045" s="26">
        <v>44991</v>
      </c>
      <c r="AM2045" s="26">
        <v>44991</v>
      </c>
      <c r="AN2045" s="26">
        <v>45107</v>
      </c>
      <c r="AO2045" s="26">
        <v>45198</v>
      </c>
      <c r="AT2045" s="25">
        <v>88638.81</v>
      </c>
      <c r="AU2045" s="25">
        <v>4412.34</v>
      </c>
      <c r="AV2045" s="25">
        <v>1768.04</v>
      </c>
      <c r="AW2045" s="24">
        <v>13000</v>
      </c>
      <c r="AX2045" s="24">
        <v>13000</v>
      </c>
      <c r="AY2045" s="24">
        <v>-11232</v>
      </c>
      <c r="AZ2045" s="23" t="s">
        <v>136</v>
      </c>
      <c r="BB2045" s="23" t="s">
        <v>411</v>
      </c>
      <c r="BF2045" s="24">
        <v>80000</v>
      </c>
      <c r="BG2045" s="24">
        <v>90000</v>
      </c>
      <c r="BH2045" s="24">
        <v>15181</v>
      </c>
      <c r="BK2045" s="23" t="s">
        <v>6048</v>
      </c>
      <c r="BL2045" s="26">
        <v>45086</v>
      </c>
      <c r="BM2045" s="23" t="s">
        <v>286</v>
      </c>
      <c r="BO2045" s="23" t="s">
        <v>162</v>
      </c>
      <c r="BP2045" s="23" t="s">
        <v>146</v>
      </c>
      <c r="BQ2045" s="23" t="s">
        <v>272</v>
      </c>
      <c r="BS2045" s="23" t="s">
        <v>546</v>
      </c>
      <c r="BT2045" s="23" t="s">
        <v>934</v>
      </c>
      <c r="BV2045" s="24">
        <v>88639</v>
      </c>
      <c r="BW2045" s="24">
        <v>6180</v>
      </c>
      <c r="BX2045" s="24">
        <v>80000</v>
      </c>
      <c r="BY2045" s="24">
        <v>105181</v>
      </c>
      <c r="CB2045" s="23" t="s">
        <v>456</v>
      </c>
      <c r="CC2045" s="23" t="s">
        <v>4255</v>
      </c>
      <c r="CF2045" s="23">
        <v>1</v>
      </c>
      <c r="CG2045" s="23">
        <v>41879</v>
      </c>
      <c r="CI2045" s="23" t="s">
        <v>275</v>
      </c>
      <c r="CJ2045" s="23" t="s">
        <v>150</v>
      </c>
      <c r="CK2045" s="23" t="s">
        <v>151</v>
      </c>
      <c r="CL2045" s="26">
        <v>44429</v>
      </c>
      <c r="CM2045" s="23" t="s">
        <v>3268</v>
      </c>
    </row>
    <row r="2046" spans="1:91" x14ac:dyDescent="0.25">
      <c r="A2046" s="23" t="s">
        <v>3150</v>
      </c>
      <c r="B2046" s="23" t="s">
        <v>4899</v>
      </c>
      <c r="C2046" s="23" t="s">
        <v>4900</v>
      </c>
      <c r="D2046" s="23" t="s">
        <v>0</v>
      </c>
      <c r="E2046" s="23" t="s">
        <v>3151</v>
      </c>
      <c r="F2046" s="23" t="s">
        <v>154</v>
      </c>
      <c r="G2046" s="23">
        <v>2023039</v>
      </c>
      <c r="H2046" s="23" t="s">
        <v>434</v>
      </c>
      <c r="I2046" s="23" t="s">
        <v>162</v>
      </c>
      <c r="J2046" s="23" t="s">
        <v>157</v>
      </c>
      <c r="K2046" s="23" t="s">
        <v>269</v>
      </c>
      <c r="L2046" s="23" t="s">
        <v>3068</v>
      </c>
      <c r="M2046" s="24">
        <v>1316</v>
      </c>
      <c r="N2046" s="24">
        <v>628799</v>
      </c>
      <c r="P2046" s="25">
        <v>630115.21</v>
      </c>
      <c r="Q2046" s="24">
        <v>651148</v>
      </c>
      <c r="R2046" s="24">
        <v>-21033</v>
      </c>
      <c r="S2046" s="23" t="s">
        <v>133</v>
      </c>
      <c r="T2046" s="24">
        <v>630000</v>
      </c>
      <c r="V2046" s="24">
        <v>630000</v>
      </c>
      <c r="W2046" s="23">
        <v>115</v>
      </c>
      <c r="Z2046" s="24">
        <v>70000</v>
      </c>
      <c r="AC2046" s="24">
        <v>70000</v>
      </c>
      <c r="AD2046" s="23" t="s">
        <v>134</v>
      </c>
      <c r="AE2046" s="24">
        <v>70000</v>
      </c>
      <c r="AF2046" s="24">
        <v>43946</v>
      </c>
      <c r="AG2046" s="24">
        <v>628799</v>
      </c>
      <c r="AH2046" s="24">
        <v>672745</v>
      </c>
      <c r="AI2046" s="23" t="s">
        <v>143</v>
      </c>
      <c r="AJ2046" s="23" t="s">
        <v>142</v>
      </c>
      <c r="AK2046" s="26">
        <v>44835</v>
      </c>
      <c r="AL2046" s="26">
        <v>44823</v>
      </c>
      <c r="AM2046" s="26">
        <v>44823</v>
      </c>
      <c r="AN2046" s="26">
        <v>45199</v>
      </c>
      <c r="AO2046" s="26">
        <v>45199</v>
      </c>
      <c r="AR2046" s="23">
        <v>868.19</v>
      </c>
      <c r="AS2046" s="23">
        <v>108.06</v>
      </c>
      <c r="AT2046" s="23">
        <v>111.81</v>
      </c>
      <c r="AU2046" s="23">
        <v>113.21</v>
      </c>
      <c r="AV2046" s="23">
        <v>114.94</v>
      </c>
      <c r="AY2046" s="23">
        <v>115</v>
      </c>
      <c r="AZ2046" s="23" t="s">
        <v>136</v>
      </c>
      <c r="BF2046" s="24">
        <v>200000</v>
      </c>
      <c r="BG2046" s="24">
        <v>230000</v>
      </c>
      <c r="BH2046" s="24">
        <v>198799</v>
      </c>
      <c r="BK2046" s="23" t="s">
        <v>6047</v>
      </c>
      <c r="BL2046" s="26">
        <v>45078</v>
      </c>
      <c r="BM2046" s="23" t="s">
        <v>286</v>
      </c>
      <c r="BO2046" s="23" t="s">
        <v>162</v>
      </c>
      <c r="BP2046" s="23" t="s">
        <v>146</v>
      </c>
      <c r="BQ2046" s="23" t="s">
        <v>272</v>
      </c>
      <c r="BS2046" s="23" t="s">
        <v>546</v>
      </c>
      <c r="BT2046" s="23" t="s">
        <v>934</v>
      </c>
      <c r="BV2046" s="24">
        <v>1088</v>
      </c>
      <c r="BW2046" s="23">
        <v>228</v>
      </c>
      <c r="BX2046" s="24">
        <v>200000</v>
      </c>
      <c r="BY2046" s="24">
        <v>428799</v>
      </c>
      <c r="BZ2046" s="24">
        <v>42630</v>
      </c>
      <c r="CB2046" s="23" t="s">
        <v>3066</v>
      </c>
      <c r="CC2046" s="23" t="s">
        <v>315</v>
      </c>
      <c r="CF2046" s="23">
        <v>1</v>
      </c>
      <c r="CG2046" s="23">
        <v>37758</v>
      </c>
      <c r="CI2046" s="23" t="s">
        <v>275</v>
      </c>
      <c r="CJ2046" s="23" t="s">
        <v>150</v>
      </c>
      <c r="CK2046" s="23" t="s">
        <v>151</v>
      </c>
      <c r="CL2046" s="26">
        <v>44055</v>
      </c>
      <c r="CM2046" s="23" t="s">
        <v>3068</v>
      </c>
    </row>
    <row r="2047" spans="1:91" x14ac:dyDescent="0.25">
      <c r="A2047" s="23" t="s">
        <v>2421</v>
      </c>
      <c r="B2047" s="23" t="s">
        <v>4899</v>
      </c>
      <c r="C2047" s="23" t="s">
        <v>4900</v>
      </c>
      <c r="D2047" s="23" t="s">
        <v>0</v>
      </c>
      <c r="E2047" s="23" t="s">
        <v>2422</v>
      </c>
      <c r="F2047" s="23" t="s">
        <v>154</v>
      </c>
      <c r="G2047" s="23">
        <v>1938056</v>
      </c>
      <c r="H2047" s="23" t="s">
        <v>316</v>
      </c>
      <c r="I2047" s="23" t="s">
        <v>162</v>
      </c>
      <c r="J2047" s="23" t="s">
        <v>268</v>
      </c>
      <c r="K2047" s="23" t="s">
        <v>269</v>
      </c>
      <c r="L2047" s="23" t="s">
        <v>333</v>
      </c>
      <c r="M2047" s="23">
        <v>339</v>
      </c>
      <c r="P2047" s="23">
        <v>339.27</v>
      </c>
      <c r="Q2047" s="23">
        <v>339</v>
      </c>
      <c r="R2047" s="23">
        <v>0</v>
      </c>
      <c r="S2047" s="23" t="s">
        <v>142</v>
      </c>
      <c r="W2047" s="23">
        <v>339</v>
      </c>
      <c r="Z2047" s="24">
        <v>253000</v>
      </c>
      <c r="AC2047" s="24">
        <v>253000</v>
      </c>
      <c r="AD2047" s="23" t="s">
        <v>134</v>
      </c>
      <c r="AE2047" s="24">
        <v>253000</v>
      </c>
      <c r="AF2047" s="24">
        <v>271923</v>
      </c>
      <c r="AH2047" s="24">
        <v>271923</v>
      </c>
      <c r="AI2047" s="23" t="s">
        <v>143</v>
      </c>
      <c r="AJ2047" s="23" t="s">
        <v>142</v>
      </c>
      <c r="AK2047" s="26">
        <v>44593</v>
      </c>
      <c r="AL2047" s="26">
        <v>44572</v>
      </c>
      <c r="AM2047" s="26">
        <v>44572</v>
      </c>
      <c r="AN2047" s="26">
        <v>44564</v>
      </c>
      <c r="AO2047" s="26">
        <v>44830</v>
      </c>
      <c r="AR2047" s="23">
        <v>339.27</v>
      </c>
      <c r="AS2047" s="23">
        <v>0</v>
      </c>
      <c r="AT2047" s="23">
        <v>0</v>
      </c>
      <c r="AU2047" s="23">
        <v>0</v>
      </c>
      <c r="AV2047" s="23">
        <v>0</v>
      </c>
      <c r="AY2047" s="23">
        <v>0</v>
      </c>
      <c r="AZ2047" s="23" t="s">
        <v>142</v>
      </c>
      <c r="BA2047" s="23">
        <v>0</v>
      </c>
      <c r="BK2047" s="23" t="s">
        <v>4984</v>
      </c>
      <c r="BL2047" s="26">
        <v>45023</v>
      </c>
      <c r="BM2047" s="23" t="s">
        <v>1259</v>
      </c>
      <c r="BO2047" s="23" t="s">
        <v>162</v>
      </c>
      <c r="BP2047" s="23" t="s">
        <v>146</v>
      </c>
      <c r="BQ2047" s="23" t="s">
        <v>215</v>
      </c>
      <c r="BS2047" s="23" t="s">
        <v>546</v>
      </c>
      <c r="BT2047" s="23" t="s">
        <v>934</v>
      </c>
      <c r="BV2047" s="23">
        <v>339</v>
      </c>
      <c r="BW2047" s="23">
        <v>0</v>
      </c>
      <c r="BZ2047" s="24">
        <v>271584</v>
      </c>
      <c r="CB2047" s="23" t="s">
        <v>251</v>
      </c>
      <c r="CC2047" s="23" t="s">
        <v>251</v>
      </c>
      <c r="CF2047" s="23">
        <v>1</v>
      </c>
      <c r="CG2047" s="23">
        <v>41280</v>
      </c>
      <c r="CI2047" s="23" t="s">
        <v>149</v>
      </c>
      <c r="CJ2047" s="23" t="s">
        <v>150</v>
      </c>
      <c r="CK2047" s="23" t="s">
        <v>151</v>
      </c>
      <c r="CL2047" s="26">
        <v>44417</v>
      </c>
      <c r="CM2047" s="23" t="s">
        <v>2080</v>
      </c>
    </row>
    <row r="2048" spans="1:91" x14ac:dyDescent="0.25">
      <c r="A2048" s="23" t="s">
        <v>2423</v>
      </c>
      <c r="B2048" s="23" t="s">
        <v>4899</v>
      </c>
      <c r="C2048" s="23" t="s">
        <v>4900</v>
      </c>
      <c r="D2048" s="23" t="s">
        <v>14</v>
      </c>
      <c r="E2048" s="23" t="s">
        <v>2424</v>
      </c>
      <c r="F2048" s="23" t="s">
        <v>154</v>
      </c>
      <c r="G2048" s="23">
        <v>1981022</v>
      </c>
      <c r="H2048" s="23" t="s">
        <v>316</v>
      </c>
      <c r="I2048" s="23" t="s">
        <v>162</v>
      </c>
      <c r="J2048" s="23" t="s">
        <v>268</v>
      </c>
      <c r="K2048" s="23" t="s">
        <v>269</v>
      </c>
      <c r="L2048" s="23" t="s">
        <v>260</v>
      </c>
      <c r="M2048" s="24">
        <v>-122265</v>
      </c>
      <c r="P2048" s="25">
        <v>-122264.88</v>
      </c>
      <c r="Q2048" s="24">
        <v>-122265</v>
      </c>
      <c r="R2048" s="23">
        <v>0</v>
      </c>
      <c r="S2048" s="23" t="s">
        <v>142</v>
      </c>
      <c r="W2048" s="24">
        <v>-122265</v>
      </c>
      <c r="Z2048" s="24">
        <v>135000</v>
      </c>
      <c r="AC2048" s="24">
        <v>135000</v>
      </c>
      <c r="AD2048" s="23" t="s">
        <v>134</v>
      </c>
      <c r="AE2048" s="24">
        <v>135000</v>
      </c>
      <c r="AF2048" s="24">
        <v>-122265</v>
      </c>
      <c r="AH2048" s="24">
        <v>-122265</v>
      </c>
      <c r="AI2048" s="23" t="s">
        <v>143</v>
      </c>
      <c r="AJ2048" s="23" t="s">
        <v>142</v>
      </c>
      <c r="AK2048" s="26">
        <v>44682</v>
      </c>
      <c r="AL2048" s="26">
        <v>44700</v>
      </c>
      <c r="AM2048" s="26">
        <v>44700</v>
      </c>
      <c r="AN2048" s="26">
        <v>44926</v>
      </c>
      <c r="AO2048" s="26">
        <v>44782</v>
      </c>
      <c r="AR2048" s="25">
        <v>-122264.88</v>
      </c>
      <c r="BK2048" s="23" t="s">
        <v>5520</v>
      </c>
      <c r="BL2048" s="26">
        <v>45047</v>
      </c>
      <c r="BM2048" s="23" t="s">
        <v>286</v>
      </c>
      <c r="BO2048" s="23" t="s">
        <v>162</v>
      </c>
      <c r="BP2048" s="23" t="s">
        <v>146</v>
      </c>
      <c r="BQ2048" s="23" t="s">
        <v>262</v>
      </c>
      <c r="BS2048" s="23" t="s">
        <v>546</v>
      </c>
      <c r="BT2048" s="23" t="s">
        <v>934</v>
      </c>
      <c r="BV2048" s="24">
        <v>-122265</v>
      </c>
      <c r="BW2048" s="23">
        <v>0</v>
      </c>
      <c r="BZ2048" s="23">
        <v>0</v>
      </c>
      <c r="CB2048" s="23" t="s">
        <v>251</v>
      </c>
      <c r="CC2048" s="23" t="s">
        <v>251</v>
      </c>
      <c r="CF2048" s="23">
        <v>1</v>
      </c>
      <c r="CG2048" s="23">
        <v>41281</v>
      </c>
      <c r="CI2048" s="23" t="s">
        <v>149</v>
      </c>
      <c r="CJ2048" s="23" t="s">
        <v>150</v>
      </c>
      <c r="CK2048" s="23" t="s">
        <v>151</v>
      </c>
      <c r="CL2048" s="26">
        <v>44417</v>
      </c>
      <c r="CM2048" s="23" t="s">
        <v>2080</v>
      </c>
    </row>
    <row r="2049" spans="1:91" x14ac:dyDescent="0.25">
      <c r="A2049" s="23" t="s">
        <v>2425</v>
      </c>
      <c r="B2049" s="23" t="s">
        <v>4899</v>
      </c>
      <c r="C2049" s="23" t="s">
        <v>4900</v>
      </c>
      <c r="D2049" s="23" t="s">
        <v>0</v>
      </c>
      <c r="E2049" s="23" t="s">
        <v>2426</v>
      </c>
      <c r="F2049" s="23" t="s">
        <v>154</v>
      </c>
      <c r="G2049" s="23">
        <v>2038131</v>
      </c>
      <c r="H2049" s="23" t="s">
        <v>316</v>
      </c>
      <c r="I2049" s="23" t="s">
        <v>162</v>
      </c>
      <c r="J2049" s="23" t="s">
        <v>268</v>
      </c>
      <c r="K2049" s="23" t="s">
        <v>269</v>
      </c>
      <c r="L2049" s="23" t="s">
        <v>333</v>
      </c>
      <c r="M2049" s="24">
        <v>26494</v>
      </c>
      <c r="P2049" s="25">
        <v>26494.19</v>
      </c>
      <c r="Q2049" s="24">
        <v>17271</v>
      </c>
      <c r="R2049" s="24">
        <v>9223</v>
      </c>
      <c r="S2049" s="23" t="s">
        <v>136</v>
      </c>
      <c r="W2049" s="24">
        <v>26494</v>
      </c>
      <c r="Z2049" s="24">
        <v>341000</v>
      </c>
      <c r="AC2049" s="24">
        <v>341000</v>
      </c>
      <c r="AD2049" s="23" t="s">
        <v>160</v>
      </c>
      <c r="AE2049" s="24">
        <v>341000</v>
      </c>
      <c r="AF2049" s="24">
        <v>331858</v>
      </c>
      <c r="AH2049" s="24">
        <v>331858</v>
      </c>
      <c r="AI2049" s="23" t="s">
        <v>143</v>
      </c>
      <c r="AJ2049" s="23" t="s">
        <v>142</v>
      </c>
      <c r="AK2049" s="26">
        <v>44835</v>
      </c>
      <c r="AL2049" s="26">
        <v>44863</v>
      </c>
      <c r="AM2049" s="26">
        <v>44863</v>
      </c>
      <c r="AN2049" s="26">
        <v>44926</v>
      </c>
      <c r="AO2049" s="26">
        <v>44893</v>
      </c>
      <c r="AR2049" s="25">
        <v>16026.84</v>
      </c>
      <c r="AS2049" s="25">
        <v>1243.6300000000001</v>
      </c>
      <c r="AT2049" s="23">
        <v>0.65</v>
      </c>
      <c r="AU2049" s="25">
        <v>4757.9399999999996</v>
      </c>
      <c r="AV2049" s="25">
        <v>4465.13</v>
      </c>
      <c r="AY2049" s="24">
        <v>4465</v>
      </c>
      <c r="AZ2049" s="23" t="s">
        <v>136</v>
      </c>
      <c r="BK2049" s="23" t="s">
        <v>5519</v>
      </c>
      <c r="BL2049" s="26">
        <v>45047</v>
      </c>
      <c r="BM2049" s="23" t="s">
        <v>286</v>
      </c>
      <c r="BO2049" s="23" t="s">
        <v>162</v>
      </c>
      <c r="BP2049" s="23" t="s">
        <v>146</v>
      </c>
      <c r="BQ2049" s="23" t="s">
        <v>215</v>
      </c>
      <c r="BS2049" s="23" t="s">
        <v>546</v>
      </c>
      <c r="BT2049" s="23" t="s">
        <v>934</v>
      </c>
      <c r="BV2049" s="24">
        <v>17271</v>
      </c>
      <c r="BW2049" s="24">
        <v>9223</v>
      </c>
      <c r="BZ2049" s="24">
        <v>305364</v>
      </c>
      <c r="CB2049" s="23" t="s">
        <v>251</v>
      </c>
      <c r="CC2049" s="23" t="s">
        <v>251</v>
      </c>
      <c r="CF2049" s="23">
        <v>1</v>
      </c>
      <c r="CG2049" s="23">
        <v>46106</v>
      </c>
      <c r="CI2049" s="23" t="s">
        <v>264</v>
      </c>
      <c r="CJ2049" s="23" t="s">
        <v>150</v>
      </c>
      <c r="CK2049" s="23" t="s">
        <v>151</v>
      </c>
      <c r="CL2049" s="26">
        <v>44855</v>
      </c>
      <c r="CM2049" s="23" t="s">
        <v>2080</v>
      </c>
    </row>
    <row r="2050" spans="1:91" x14ac:dyDescent="0.25">
      <c r="A2050" s="23" t="s">
        <v>4256</v>
      </c>
      <c r="B2050" s="23" t="s">
        <v>4899</v>
      </c>
      <c r="C2050" s="23" t="s">
        <v>4900</v>
      </c>
      <c r="D2050" s="23" t="s">
        <v>0</v>
      </c>
      <c r="E2050" s="23" t="s">
        <v>4257</v>
      </c>
      <c r="F2050" s="23" t="s">
        <v>154</v>
      </c>
      <c r="G2050" s="23">
        <v>1956200</v>
      </c>
      <c r="H2050" s="23" t="s">
        <v>434</v>
      </c>
      <c r="I2050" s="23" t="s">
        <v>162</v>
      </c>
      <c r="J2050" s="23" t="s">
        <v>157</v>
      </c>
      <c r="K2050" s="23" t="s">
        <v>269</v>
      </c>
      <c r="L2050" s="23" t="s">
        <v>162</v>
      </c>
      <c r="M2050" s="23">
        <v>253</v>
      </c>
      <c r="N2050" s="24">
        <v>65000</v>
      </c>
      <c r="P2050" s="25">
        <v>65252.66</v>
      </c>
      <c r="Q2050" s="24">
        <v>65149</v>
      </c>
      <c r="R2050" s="23">
        <v>103</v>
      </c>
      <c r="S2050" s="23" t="s">
        <v>133</v>
      </c>
      <c r="W2050" s="24">
        <v>65253</v>
      </c>
      <c r="Z2050" s="24">
        <v>75000</v>
      </c>
      <c r="AC2050" s="24">
        <v>75000</v>
      </c>
      <c r="AD2050" s="23" t="s">
        <v>160</v>
      </c>
      <c r="AE2050" s="24">
        <v>75000</v>
      </c>
      <c r="AF2050" s="24">
        <v>10849</v>
      </c>
      <c r="AG2050" s="24">
        <v>65000</v>
      </c>
      <c r="AH2050" s="24">
        <v>75849</v>
      </c>
      <c r="AI2050" s="23" t="s">
        <v>143</v>
      </c>
      <c r="AJ2050" s="23" t="s">
        <v>142</v>
      </c>
      <c r="AK2050" s="26">
        <v>44682</v>
      </c>
      <c r="AL2050" s="26">
        <v>44635</v>
      </c>
      <c r="AM2050" s="26">
        <v>44635</v>
      </c>
      <c r="AN2050" s="26">
        <v>44771</v>
      </c>
      <c r="AO2050" s="26">
        <v>45138</v>
      </c>
      <c r="AR2050" s="23">
        <v>48.88</v>
      </c>
      <c r="AS2050" s="23">
        <v>49.76</v>
      </c>
      <c r="AT2050" s="23">
        <v>50.66</v>
      </c>
      <c r="AU2050" s="23">
        <v>51.29</v>
      </c>
      <c r="AV2050" s="23">
        <v>52.07</v>
      </c>
      <c r="AY2050" s="23">
        <v>52</v>
      </c>
      <c r="AZ2050" s="23" t="s">
        <v>136</v>
      </c>
      <c r="BD2050" s="24">
        <v>30000</v>
      </c>
      <c r="BE2050" s="24">
        <v>35000</v>
      </c>
      <c r="BK2050" s="23" t="s">
        <v>6046</v>
      </c>
      <c r="BL2050" s="26">
        <v>45079</v>
      </c>
      <c r="BM2050" s="23" t="s">
        <v>286</v>
      </c>
      <c r="BO2050" s="23" t="s">
        <v>162</v>
      </c>
      <c r="BP2050" s="23" t="s">
        <v>146</v>
      </c>
      <c r="BQ2050" s="23" t="s">
        <v>272</v>
      </c>
      <c r="BS2050" s="23" t="s">
        <v>546</v>
      </c>
      <c r="BT2050" s="23" t="s">
        <v>934</v>
      </c>
      <c r="BV2050" s="23">
        <v>149</v>
      </c>
      <c r="BW2050" s="23">
        <v>103</v>
      </c>
      <c r="BX2050" s="24">
        <v>65000</v>
      </c>
      <c r="BZ2050" s="24">
        <v>10596</v>
      </c>
      <c r="CB2050" s="23" t="s">
        <v>312</v>
      </c>
      <c r="CC2050" s="23" t="s">
        <v>315</v>
      </c>
      <c r="CD2050" s="23" t="s">
        <v>166</v>
      </c>
      <c r="CF2050" s="23">
        <v>1</v>
      </c>
      <c r="CG2050" s="23">
        <v>31554</v>
      </c>
      <c r="CI2050" s="23" t="s">
        <v>275</v>
      </c>
      <c r="CJ2050" s="23" t="s">
        <v>150</v>
      </c>
      <c r="CK2050" s="23" t="s">
        <v>151</v>
      </c>
      <c r="CL2050" s="26">
        <v>43341</v>
      </c>
      <c r="CM2050" s="23" t="s">
        <v>3268</v>
      </c>
    </row>
    <row r="2051" spans="1:91" x14ac:dyDescent="0.25">
      <c r="A2051" s="23" t="s">
        <v>935</v>
      </c>
      <c r="B2051" s="23" t="s">
        <v>4899</v>
      </c>
      <c r="C2051" s="23" t="s">
        <v>4900</v>
      </c>
      <c r="D2051" s="23" t="s">
        <v>0</v>
      </c>
      <c r="E2051" s="23" t="s">
        <v>4983</v>
      </c>
      <c r="F2051" s="23" t="s">
        <v>154</v>
      </c>
      <c r="G2051" s="23">
        <v>2122708</v>
      </c>
      <c r="H2051" s="23" t="s">
        <v>350</v>
      </c>
      <c r="I2051" s="23" t="s">
        <v>162</v>
      </c>
      <c r="J2051" s="23" t="s">
        <v>157</v>
      </c>
      <c r="K2051" s="23" t="s">
        <v>269</v>
      </c>
      <c r="L2051" s="23" t="s">
        <v>598</v>
      </c>
      <c r="N2051" s="24">
        <v>60000</v>
      </c>
      <c r="P2051" s="25">
        <v>60000</v>
      </c>
      <c r="Q2051" s="24">
        <v>60000</v>
      </c>
      <c r="R2051" s="23">
        <v>0</v>
      </c>
      <c r="S2051" s="23" t="s">
        <v>142</v>
      </c>
      <c r="T2051" s="24">
        <v>60000</v>
      </c>
      <c r="V2051" s="24">
        <v>60000</v>
      </c>
      <c r="W2051" s="23">
        <v>0</v>
      </c>
      <c r="Z2051" s="24">
        <v>59942</v>
      </c>
      <c r="AC2051" s="24">
        <v>59942</v>
      </c>
      <c r="AD2051" s="23" t="s">
        <v>160</v>
      </c>
      <c r="AE2051" s="24">
        <v>59942</v>
      </c>
      <c r="AG2051" s="24">
        <v>60000</v>
      </c>
      <c r="AH2051" s="24">
        <v>60000</v>
      </c>
      <c r="AI2051" s="23" t="s">
        <v>143</v>
      </c>
      <c r="AJ2051" s="23" t="s">
        <v>142</v>
      </c>
      <c r="AK2051" s="26">
        <v>45139</v>
      </c>
      <c r="AL2051" s="26">
        <v>45058</v>
      </c>
      <c r="AM2051" s="26">
        <v>45058</v>
      </c>
      <c r="AN2051" s="26">
        <v>45168</v>
      </c>
      <c r="AO2051" s="26">
        <v>45169</v>
      </c>
      <c r="BE2051" s="24">
        <v>60000</v>
      </c>
      <c r="BK2051" s="23" t="s">
        <v>6045</v>
      </c>
      <c r="BL2051" s="26">
        <v>45078</v>
      </c>
      <c r="BM2051" s="23" t="s">
        <v>286</v>
      </c>
      <c r="BO2051" s="23" t="s">
        <v>162</v>
      </c>
      <c r="BP2051" s="23" t="s">
        <v>146</v>
      </c>
      <c r="BQ2051" s="23" t="s">
        <v>215</v>
      </c>
      <c r="BS2051" s="23" t="s">
        <v>546</v>
      </c>
      <c r="BT2051" s="23" t="s">
        <v>934</v>
      </c>
      <c r="BW2051" s="23">
        <v>0</v>
      </c>
      <c r="BX2051" s="24">
        <v>60000</v>
      </c>
      <c r="CB2051" s="23" t="s">
        <v>196</v>
      </c>
      <c r="CC2051" s="23" t="s">
        <v>197</v>
      </c>
      <c r="CD2051" s="23" t="s">
        <v>166</v>
      </c>
      <c r="CF2051" s="23">
        <v>1</v>
      </c>
      <c r="CG2051" s="23">
        <v>31557</v>
      </c>
      <c r="CI2051" s="23" t="s">
        <v>275</v>
      </c>
      <c r="CJ2051" s="23" t="s">
        <v>150</v>
      </c>
      <c r="CK2051" s="23" t="s">
        <v>151</v>
      </c>
      <c r="CL2051" s="26">
        <v>43341</v>
      </c>
      <c r="CM2051" s="23" t="s">
        <v>531</v>
      </c>
    </row>
    <row r="2052" spans="1:91" x14ac:dyDescent="0.25">
      <c r="A2052" s="23" t="s">
        <v>4258</v>
      </c>
      <c r="B2052" s="23" t="s">
        <v>4899</v>
      </c>
      <c r="C2052" s="23" t="s">
        <v>4900</v>
      </c>
      <c r="D2052" s="23" t="s">
        <v>0</v>
      </c>
      <c r="E2052" s="23" t="s">
        <v>4982</v>
      </c>
      <c r="F2052" s="23" t="s">
        <v>154</v>
      </c>
      <c r="G2052" s="23">
        <v>2096566</v>
      </c>
      <c r="H2052" s="23" t="s">
        <v>511</v>
      </c>
      <c r="I2052" s="23" t="s">
        <v>162</v>
      </c>
      <c r="J2052" s="23" t="s">
        <v>157</v>
      </c>
      <c r="K2052" s="23" t="s">
        <v>269</v>
      </c>
      <c r="L2052" s="23" t="s">
        <v>3559</v>
      </c>
      <c r="M2052" s="24">
        <v>7298</v>
      </c>
      <c r="N2052" s="24">
        <v>50700</v>
      </c>
      <c r="P2052" s="25">
        <v>57998.19</v>
      </c>
      <c r="Q2052" s="24">
        <v>58000</v>
      </c>
      <c r="R2052" s="23">
        <v>-2</v>
      </c>
      <c r="S2052" s="23" t="s">
        <v>133</v>
      </c>
      <c r="T2052" s="24">
        <v>58000</v>
      </c>
      <c r="V2052" s="24">
        <v>58000</v>
      </c>
      <c r="W2052" s="23">
        <v>-2</v>
      </c>
      <c r="Z2052" s="24">
        <v>22048</v>
      </c>
      <c r="AC2052" s="24">
        <v>22048</v>
      </c>
      <c r="AD2052" s="23" t="s">
        <v>134</v>
      </c>
      <c r="AE2052" s="24">
        <v>22048</v>
      </c>
      <c r="AF2052" s="24">
        <v>7298</v>
      </c>
      <c r="AG2052" s="24">
        <v>50700</v>
      </c>
      <c r="AH2052" s="24">
        <v>57998</v>
      </c>
      <c r="AI2052" s="23" t="s">
        <v>143</v>
      </c>
      <c r="AJ2052" s="23" t="s">
        <v>142</v>
      </c>
      <c r="AK2052" s="26">
        <v>45047</v>
      </c>
      <c r="AL2052" s="26">
        <v>45015</v>
      </c>
      <c r="AM2052" s="26">
        <v>45015</v>
      </c>
      <c r="AN2052" s="26">
        <v>45138</v>
      </c>
      <c r="AO2052" s="26">
        <v>45138</v>
      </c>
      <c r="AV2052" s="25">
        <v>7298.19</v>
      </c>
      <c r="AW2052" s="24">
        <v>7300</v>
      </c>
      <c r="AX2052" s="24">
        <v>7300</v>
      </c>
      <c r="AY2052" s="23">
        <v>-2</v>
      </c>
      <c r="AZ2052" s="23" t="s">
        <v>133</v>
      </c>
      <c r="BD2052" s="24">
        <v>3700</v>
      </c>
      <c r="BE2052" s="24">
        <v>47000</v>
      </c>
      <c r="BK2052" s="23" t="s">
        <v>6044</v>
      </c>
      <c r="BL2052" s="26">
        <v>45079</v>
      </c>
      <c r="BM2052" s="23" t="s">
        <v>286</v>
      </c>
      <c r="BO2052" s="23" t="s">
        <v>162</v>
      </c>
      <c r="BP2052" s="23" t="s">
        <v>146</v>
      </c>
      <c r="BQ2052" s="23" t="s">
        <v>272</v>
      </c>
      <c r="BS2052" s="23" t="s">
        <v>546</v>
      </c>
      <c r="BT2052" s="23" t="s">
        <v>934</v>
      </c>
      <c r="BW2052" s="24">
        <v>7298</v>
      </c>
      <c r="BX2052" s="24">
        <v>50700</v>
      </c>
      <c r="CB2052" s="23" t="s">
        <v>2067</v>
      </c>
      <c r="CF2052" s="23">
        <v>1</v>
      </c>
      <c r="CG2052" s="23">
        <v>44952</v>
      </c>
      <c r="CI2052" s="23" t="s">
        <v>149</v>
      </c>
      <c r="CJ2052" s="23" t="s">
        <v>150</v>
      </c>
      <c r="CK2052" s="23" t="s">
        <v>151</v>
      </c>
      <c r="CL2052" s="26">
        <v>44790</v>
      </c>
      <c r="CM2052" s="23" t="s">
        <v>3268</v>
      </c>
    </row>
    <row r="2053" spans="1:91" x14ac:dyDescent="0.25">
      <c r="A2053" s="23" t="s">
        <v>4264</v>
      </c>
      <c r="B2053" s="23" t="s">
        <v>4899</v>
      </c>
      <c r="C2053" s="23" t="s">
        <v>4898</v>
      </c>
      <c r="D2053" s="23" t="s">
        <v>0</v>
      </c>
      <c r="F2053" s="23" t="s">
        <v>154</v>
      </c>
      <c r="H2053" s="23" t="s">
        <v>2800</v>
      </c>
      <c r="I2053" s="23" t="s">
        <v>162</v>
      </c>
      <c r="J2053" s="23" t="s">
        <v>140</v>
      </c>
      <c r="L2053" s="23" t="s">
        <v>162</v>
      </c>
      <c r="N2053" s="24">
        <v>50000</v>
      </c>
      <c r="P2053" s="25">
        <v>50000</v>
      </c>
      <c r="Q2053" s="24">
        <v>50000</v>
      </c>
      <c r="R2053" s="23">
        <v>0</v>
      </c>
      <c r="S2053" s="23" t="s">
        <v>142</v>
      </c>
      <c r="T2053" s="24">
        <v>50000</v>
      </c>
      <c r="V2053" s="24">
        <v>50000</v>
      </c>
      <c r="W2053" s="23">
        <v>0</v>
      </c>
      <c r="AG2053" s="24">
        <v>50000</v>
      </c>
      <c r="AH2053" s="24">
        <v>50000</v>
      </c>
      <c r="AI2053" s="23" t="s">
        <v>143</v>
      </c>
      <c r="AJ2053" s="23" t="s">
        <v>142</v>
      </c>
      <c r="AK2053" s="26">
        <v>45200</v>
      </c>
      <c r="AO2053" s="26">
        <v>45260</v>
      </c>
      <c r="BG2053" s="24">
        <v>30000</v>
      </c>
      <c r="BH2053" s="24">
        <v>20000</v>
      </c>
      <c r="BK2053" s="23" t="s">
        <v>6043</v>
      </c>
      <c r="BL2053" s="26">
        <v>45089</v>
      </c>
      <c r="BO2053" s="23" t="s">
        <v>162</v>
      </c>
      <c r="BP2053" s="23" t="s">
        <v>146</v>
      </c>
      <c r="BQ2053" s="23" t="s">
        <v>272</v>
      </c>
      <c r="BS2053" s="23" t="s">
        <v>229</v>
      </c>
      <c r="BT2053" s="23" t="s">
        <v>4265</v>
      </c>
      <c r="BW2053" s="23">
        <v>0</v>
      </c>
      <c r="BY2053" s="24">
        <v>50000</v>
      </c>
      <c r="CB2053" s="23" t="s">
        <v>312</v>
      </c>
      <c r="CF2053" s="23">
        <v>1</v>
      </c>
      <c r="CG2053" s="23">
        <v>44323</v>
      </c>
      <c r="CI2053" s="23" t="s">
        <v>275</v>
      </c>
      <c r="CJ2053" s="23" t="s">
        <v>150</v>
      </c>
      <c r="CK2053" s="23" t="s">
        <v>151</v>
      </c>
      <c r="CL2053" s="26">
        <v>44771</v>
      </c>
      <c r="CM2053" s="23" t="s">
        <v>3268</v>
      </c>
    </row>
    <row r="2054" spans="1:91" x14ac:dyDescent="0.25">
      <c r="A2054" s="23" t="s">
        <v>976</v>
      </c>
      <c r="B2054" s="23" t="s">
        <v>4899</v>
      </c>
      <c r="C2054" s="23" t="s">
        <v>4898</v>
      </c>
      <c r="D2054" s="23" t="s">
        <v>0</v>
      </c>
      <c r="F2054" s="23" t="s">
        <v>138</v>
      </c>
      <c r="H2054" s="23" t="s">
        <v>671</v>
      </c>
      <c r="I2054" s="23" t="s">
        <v>162</v>
      </c>
      <c r="J2054" s="23" t="s">
        <v>140</v>
      </c>
      <c r="K2054" s="23" t="s">
        <v>269</v>
      </c>
      <c r="L2054" s="23" t="s">
        <v>468</v>
      </c>
      <c r="N2054" s="24">
        <v>50000</v>
      </c>
      <c r="P2054" s="25">
        <v>50000</v>
      </c>
      <c r="Q2054" s="24">
        <v>50000</v>
      </c>
      <c r="R2054" s="23">
        <v>0</v>
      </c>
      <c r="S2054" s="23" t="s">
        <v>142</v>
      </c>
      <c r="T2054" s="24">
        <v>50000</v>
      </c>
      <c r="V2054" s="24">
        <v>50000</v>
      </c>
      <c r="W2054" s="23">
        <v>0</v>
      </c>
      <c r="AG2054" s="24">
        <v>50000</v>
      </c>
      <c r="AH2054" s="24">
        <v>50000</v>
      </c>
      <c r="AI2054" s="23" t="s">
        <v>143</v>
      </c>
      <c r="AJ2054" s="23" t="s">
        <v>142</v>
      </c>
      <c r="AK2054" s="26">
        <v>45139</v>
      </c>
      <c r="AO2054" s="26">
        <v>45169</v>
      </c>
      <c r="BE2054" s="24">
        <v>50000</v>
      </c>
      <c r="BK2054" s="23" t="s">
        <v>6042</v>
      </c>
      <c r="BL2054" s="26">
        <v>45079</v>
      </c>
      <c r="BO2054" s="23" t="s">
        <v>162</v>
      </c>
      <c r="BP2054" s="23" t="s">
        <v>146</v>
      </c>
      <c r="BQ2054" s="23" t="s">
        <v>215</v>
      </c>
      <c r="BS2054" s="23" t="s">
        <v>383</v>
      </c>
      <c r="BT2054" s="23" t="s">
        <v>977</v>
      </c>
      <c r="BW2054" s="23">
        <v>0</v>
      </c>
      <c r="BX2054" s="24">
        <v>50000</v>
      </c>
      <c r="CB2054" s="23" t="s">
        <v>196</v>
      </c>
      <c r="CD2054" s="23" t="s">
        <v>166</v>
      </c>
      <c r="CF2054" s="23">
        <v>1</v>
      </c>
      <c r="CG2054" s="23">
        <v>31337</v>
      </c>
      <c r="CI2054" s="23" t="s">
        <v>275</v>
      </c>
      <c r="CJ2054" s="23" t="s">
        <v>150</v>
      </c>
      <c r="CK2054" s="23" t="s">
        <v>151</v>
      </c>
      <c r="CL2054" s="26">
        <v>43341</v>
      </c>
      <c r="CM2054" s="23" t="s">
        <v>531</v>
      </c>
    </row>
    <row r="2055" spans="1:91" x14ac:dyDescent="0.25">
      <c r="A2055" s="23" t="s">
        <v>4327</v>
      </c>
      <c r="B2055" s="23" t="s">
        <v>4899</v>
      </c>
      <c r="C2055" s="23" t="s">
        <v>4900</v>
      </c>
      <c r="D2055" s="23" t="s">
        <v>0</v>
      </c>
      <c r="E2055" s="23" t="s">
        <v>4328</v>
      </c>
      <c r="F2055" s="23" t="s">
        <v>154</v>
      </c>
      <c r="G2055" s="23">
        <v>2051185</v>
      </c>
      <c r="H2055" s="23" t="s">
        <v>1489</v>
      </c>
      <c r="I2055" s="23" t="s">
        <v>162</v>
      </c>
      <c r="J2055" s="23" t="s">
        <v>338</v>
      </c>
      <c r="K2055" s="23" t="s">
        <v>299</v>
      </c>
      <c r="L2055" s="23" t="s">
        <v>162</v>
      </c>
      <c r="M2055" s="23">
        <v>378</v>
      </c>
      <c r="P2055" s="23">
        <v>378.27</v>
      </c>
      <c r="Q2055" s="23">
        <v>378</v>
      </c>
      <c r="R2055" s="23">
        <v>0</v>
      </c>
      <c r="S2055" s="23" t="s">
        <v>142</v>
      </c>
      <c r="T2055" s="24">
        <v>13000</v>
      </c>
      <c r="V2055" s="24">
        <v>13000</v>
      </c>
      <c r="W2055" s="24">
        <v>-12622</v>
      </c>
      <c r="Z2055" s="24">
        <v>11000</v>
      </c>
      <c r="AC2055" s="24">
        <v>11000</v>
      </c>
      <c r="AD2055" s="23" t="s">
        <v>160</v>
      </c>
      <c r="AE2055" s="24">
        <v>11000</v>
      </c>
      <c r="AF2055" s="24">
        <v>10336</v>
      </c>
      <c r="AH2055" s="24">
        <v>10336</v>
      </c>
      <c r="AI2055" s="23" t="s">
        <v>143</v>
      </c>
      <c r="AJ2055" s="23" t="s">
        <v>142</v>
      </c>
      <c r="AK2055" s="26">
        <v>44896</v>
      </c>
      <c r="AL2055" s="26">
        <v>44903</v>
      </c>
      <c r="AM2055" s="26">
        <v>44903</v>
      </c>
      <c r="AN2055" s="26">
        <v>44926</v>
      </c>
      <c r="AO2055" s="26">
        <v>44911</v>
      </c>
      <c r="AR2055" s="23">
        <v>378.37</v>
      </c>
      <c r="AS2055" s="23">
        <v>-0.1</v>
      </c>
      <c r="BK2055" s="23" t="s">
        <v>4329</v>
      </c>
      <c r="BL2055" s="26">
        <v>44993</v>
      </c>
      <c r="BM2055" s="23" t="s">
        <v>444</v>
      </c>
      <c r="BO2055" s="23" t="s">
        <v>162</v>
      </c>
      <c r="BP2055" s="23" t="s">
        <v>146</v>
      </c>
      <c r="BQ2055" s="23" t="s">
        <v>272</v>
      </c>
      <c r="BS2055" s="23" t="s">
        <v>383</v>
      </c>
      <c r="BT2055" s="23" t="s">
        <v>977</v>
      </c>
      <c r="BV2055" s="23">
        <v>378</v>
      </c>
      <c r="BW2055" s="23">
        <v>0</v>
      </c>
      <c r="BZ2055" s="24">
        <v>9957</v>
      </c>
      <c r="CB2055" s="23" t="s">
        <v>312</v>
      </c>
      <c r="CC2055" s="23" t="s">
        <v>1261</v>
      </c>
      <c r="CF2055" s="23">
        <v>1</v>
      </c>
      <c r="CG2055" s="23">
        <v>44447</v>
      </c>
      <c r="CI2055" s="23" t="s">
        <v>275</v>
      </c>
      <c r="CJ2055" s="23" t="s">
        <v>150</v>
      </c>
      <c r="CK2055" s="23" t="s">
        <v>151</v>
      </c>
      <c r="CL2055" s="26">
        <v>44781</v>
      </c>
      <c r="CM2055" s="23" t="s">
        <v>3268</v>
      </c>
    </row>
    <row r="2056" spans="1:91" x14ac:dyDescent="0.25">
      <c r="A2056" s="23" t="s">
        <v>4330</v>
      </c>
      <c r="B2056" s="23" t="s">
        <v>4899</v>
      </c>
      <c r="C2056" s="23" t="s">
        <v>4900</v>
      </c>
      <c r="D2056" s="23" t="s">
        <v>0</v>
      </c>
      <c r="E2056" s="23" t="s">
        <v>4331</v>
      </c>
      <c r="F2056" s="23" t="s">
        <v>154</v>
      </c>
      <c r="G2056" s="23">
        <v>1971013</v>
      </c>
      <c r="H2056" s="23" t="s">
        <v>316</v>
      </c>
      <c r="I2056" s="23" t="s">
        <v>162</v>
      </c>
      <c r="J2056" s="23" t="s">
        <v>268</v>
      </c>
      <c r="K2056" s="23" t="s">
        <v>269</v>
      </c>
      <c r="L2056" s="23" t="s">
        <v>395</v>
      </c>
      <c r="M2056" s="24">
        <v>10372</v>
      </c>
      <c r="N2056" s="24">
        <v>8000</v>
      </c>
      <c r="P2056" s="25">
        <v>18371.82</v>
      </c>
      <c r="Q2056" s="24">
        <v>16077</v>
      </c>
      <c r="R2056" s="24">
        <v>2295</v>
      </c>
      <c r="S2056" s="23" t="s">
        <v>136</v>
      </c>
      <c r="W2056" s="24">
        <v>18372</v>
      </c>
      <c r="Z2056" s="24">
        <v>40000</v>
      </c>
      <c r="AC2056" s="24">
        <v>40000</v>
      </c>
      <c r="AD2056" s="23" t="s">
        <v>160</v>
      </c>
      <c r="AE2056" s="24">
        <v>40000</v>
      </c>
      <c r="AF2056" s="24">
        <v>21039</v>
      </c>
      <c r="AG2056" s="24">
        <v>8000</v>
      </c>
      <c r="AH2056" s="24">
        <v>29039</v>
      </c>
      <c r="AI2056" s="23" t="s">
        <v>143</v>
      </c>
      <c r="AJ2056" s="23" t="s">
        <v>142</v>
      </c>
      <c r="AK2056" s="26">
        <v>44652</v>
      </c>
      <c r="AL2056" s="26">
        <v>44663</v>
      </c>
      <c r="AM2056" s="26">
        <v>44663</v>
      </c>
      <c r="AN2056" s="26">
        <v>44834</v>
      </c>
      <c r="AO2056" s="26">
        <v>45023</v>
      </c>
      <c r="AR2056" s="23">
        <v>-855.16</v>
      </c>
      <c r="AS2056" s="23">
        <v>932.33</v>
      </c>
      <c r="AT2056" s="23">
        <v>0</v>
      </c>
      <c r="AU2056" s="25">
        <v>9555.36</v>
      </c>
      <c r="AV2056" s="23">
        <v>739.29</v>
      </c>
      <c r="AY2056" s="23">
        <v>739</v>
      </c>
      <c r="AZ2056" s="23" t="s">
        <v>136</v>
      </c>
      <c r="BC2056" s="24">
        <v>8000</v>
      </c>
      <c r="BK2056" s="23" t="s">
        <v>5518</v>
      </c>
      <c r="BL2056" s="26">
        <v>45047</v>
      </c>
      <c r="BM2056" s="23" t="s">
        <v>286</v>
      </c>
      <c r="BO2056" s="23" t="s">
        <v>162</v>
      </c>
      <c r="BP2056" s="23" t="s">
        <v>146</v>
      </c>
      <c r="BQ2056" s="23" t="s">
        <v>272</v>
      </c>
      <c r="BS2056" s="23" t="s">
        <v>383</v>
      </c>
      <c r="BT2056" s="23" t="s">
        <v>977</v>
      </c>
      <c r="BV2056" s="23">
        <v>77</v>
      </c>
      <c r="BW2056" s="24">
        <v>18295</v>
      </c>
      <c r="BZ2056" s="24">
        <v>10668</v>
      </c>
      <c r="CB2056" s="23" t="s">
        <v>398</v>
      </c>
      <c r="CC2056" s="23" t="s">
        <v>4332</v>
      </c>
      <c r="CF2056" s="23">
        <v>1</v>
      </c>
      <c r="CG2056" s="23">
        <v>34407</v>
      </c>
      <c r="CI2056" s="23" t="s">
        <v>275</v>
      </c>
      <c r="CJ2056" s="23" t="s">
        <v>150</v>
      </c>
      <c r="CK2056" s="23" t="s">
        <v>151</v>
      </c>
      <c r="CL2056" s="26">
        <v>43701</v>
      </c>
      <c r="CM2056" s="23" t="s">
        <v>3268</v>
      </c>
    </row>
    <row r="2057" spans="1:91" x14ac:dyDescent="0.25">
      <c r="A2057" s="23" t="s">
        <v>2448</v>
      </c>
      <c r="B2057" s="23" t="s">
        <v>4899</v>
      </c>
      <c r="C2057" s="23" t="s">
        <v>4900</v>
      </c>
      <c r="D2057" s="23" t="s">
        <v>14</v>
      </c>
      <c r="E2057" s="23" t="s">
        <v>2449</v>
      </c>
      <c r="F2057" s="23" t="s">
        <v>154</v>
      </c>
      <c r="G2057" s="23">
        <v>2076573</v>
      </c>
      <c r="H2057" s="23" t="s">
        <v>316</v>
      </c>
      <c r="I2057" s="23" t="s">
        <v>162</v>
      </c>
      <c r="J2057" s="23" t="s">
        <v>157</v>
      </c>
      <c r="K2057" s="23" t="s">
        <v>269</v>
      </c>
      <c r="L2057" s="23" t="s">
        <v>333</v>
      </c>
      <c r="M2057" s="24">
        <v>26275</v>
      </c>
      <c r="N2057" s="24">
        <v>253000</v>
      </c>
      <c r="P2057" s="25">
        <v>279274.59000000003</v>
      </c>
      <c r="Q2057" s="24">
        <v>273321</v>
      </c>
      <c r="R2057" s="24">
        <v>5954</v>
      </c>
      <c r="S2057" s="23" t="s">
        <v>133</v>
      </c>
      <c r="T2057" s="24">
        <v>273000</v>
      </c>
      <c r="V2057" s="24">
        <v>273000</v>
      </c>
      <c r="W2057" s="24">
        <v>6275</v>
      </c>
      <c r="Z2057" s="24">
        <v>199100</v>
      </c>
      <c r="AC2057" s="24">
        <v>199100</v>
      </c>
      <c r="AD2057" s="23" t="s">
        <v>134</v>
      </c>
      <c r="AE2057" s="24">
        <v>199100</v>
      </c>
      <c r="AF2057" s="24">
        <v>26275</v>
      </c>
      <c r="AG2057" s="24">
        <v>253000</v>
      </c>
      <c r="AH2057" s="24">
        <v>279275</v>
      </c>
      <c r="AI2057" s="23" t="s">
        <v>143</v>
      </c>
      <c r="AJ2057" s="23" t="s">
        <v>142</v>
      </c>
      <c r="AK2057" s="26">
        <v>44927</v>
      </c>
      <c r="AL2057" s="26">
        <v>44946</v>
      </c>
      <c r="AM2057" s="26">
        <v>44946</v>
      </c>
      <c r="AN2057" s="26">
        <v>45291</v>
      </c>
      <c r="AO2057" s="26">
        <v>45291</v>
      </c>
      <c r="AR2057" s="25">
        <v>9303</v>
      </c>
      <c r="AS2057" s="23">
        <v>0</v>
      </c>
      <c r="AT2057" s="25">
        <v>1017.7</v>
      </c>
      <c r="AU2057" s="25">
        <v>15365.43</v>
      </c>
      <c r="AV2057" s="23">
        <v>588.46</v>
      </c>
      <c r="AY2057" s="23">
        <v>588</v>
      </c>
      <c r="AZ2057" s="23" t="s">
        <v>136</v>
      </c>
      <c r="BA2057" s="23">
        <v>0</v>
      </c>
      <c r="BE2057" s="24">
        <v>73000</v>
      </c>
      <c r="BF2057" s="24">
        <v>120000</v>
      </c>
      <c r="BG2057" s="24">
        <v>60000</v>
      </c>
      <c r="BK2057" s="23" t="s">
        <v>6041</v>
      </c>
      <c r="BL2057" s="26">
        <v>45078</v>
      </c>
      <c r="BM2057" s="23" t="s">
        <v>286</v>
      </c>
      <c r="BO2057" s="23" t="s">
        <v>162</v>
      </c>
      <c r="BP2057" s="23" t="s">
        <v>146</v>
      </c>
      <c r="BQ2057" s="23" t="s">
        <v>262</v>
      </c>
      <c r="BS2057" s="23" t="s">
        <v>383</v>
      </c>
      <c r="BT2057" s="23" t="s">
        <v>977</v>
      </c>
      <c r="BV2057" s="24">
        <v>10321</v>
      </c>
      <c r="BW2057" s="24">
        <v>15954</v>
      </c>
      <c r="BX2057" s="24">
        <v>193000</v>
      </c>
      <c r="BY2057" s="24">
        <v>60000</v>
      </c>
      <c r="CB2057" s="23" t="s">
        <v>251</v>
      </c>
      <c r="CC2057" s="23" t="s">
        <v>251</v>
      </c>
      <c r="CF2057" s="23">
        <v>1</v>
      </c>
      <c r="CG2057" s="23">
        <v>44843</v>
      </c>
      <c r="CI2057" s="23" t="s">
        <v>149</v>
      </c>
      <c r="CJ2057" s="23" t="s">
        <v>150</v>
      </c>
      <c r="CK2057" s="23" t="s">
        <v>151</v>
      </c>
      <c r="CL2057" s="26">
        <v>44790</v>
      </c>
      <c r="CM2057" s="23" t="s">
        <v>2080</v>
      </c>
    </row>
    <row r="2058" spans="1:91" x14ac:dyDescent="0.25">
      <c r="A2058" s="23" t="s">
        <v>2450</v>
      </c>
      <c r="B2058" s="23" t="s">
        <v>4899</v>
      </c>
      <c r="C2058" s="23" t="s">
        <v>4900</v>
      </c>
      <c r="D2058" s="23" t="s">
        <v>14</v>
      </c>
      <c r="E2058" s="23" t="s">
        <v>2451</v>
      </c>
      <c r="F2058" s="23" t="s">
        <v>154</v>
      </c>
      <c r="G2058" s="23">
        <v>2076578</v>
      </c>
      <c r="H2058" s="23" t="s">
        <v>316</v>
      </c>
      <c r="I2058" s="23" t="s">
        <v>162</v>
      </c>
      <c r="J2058" s="23" t="s">
        <v>695</v>
      </c>
      <c r="K2058" s="23" t="s">
        <v>269</v>
      </c>
      <c r="L2058" s="23" t="s">
        <v>333</v>
      </c>
      <c r="P2058" s="23">
        <v>0</v>
      </c>
      <c r="Q2058" s="23">
        <v>0</v>
      </c>
      <c r="R2058" s="23">
        <v>0</v>
      </c>
      <c r="S2058" s="23" t="s">
        <v>142</v>
      </c>
      <c r="T2058" s="24">
        <v>10000</v>
      </c>
      <c r="V2058" s="24">
        <v>10000</v>
      </c>
      <c r="W2058" s="24">
        <v>-10000</v>
      </c>
      <c r="Z2058" s="24">
        <v>11275</v>
      </c>
      <c r="AC2058" s="24">
        <v>11275</v>
      </c>
      <c r="AD2058" s="23" t="s">
        <v>134</v>
      </c>
      <c r="AE2058" s="24">
        <v>11275</v>
      </c>
      <c r="AG2058" s="24">
        <v>10000</v>
      </c>
      <c r="AH2058" s="24">
        <v>10000</v>
      </c>
      <c r="AI2058" s="23" t="s">
        <v>143</v>
      </c>
      <c r="AJ2058" s="23" t="s">
        <v>142</v>
      </c>
      <c r="AK2058" s="26">
        <v>45505</v>
      </c>
      <c r="AL2058" s="26">
        <v>44946</v>
      </c>
      <c r="AM2058" s="26">
        <v>44946</v>
      </c>
      <c r="AN2058" s="26">
        <v>45291</v>
      </c>
      <c r="AO2058" s="26">
        <v>45077</v>
      </c>
      <c r="BK2058" s="23" t="s">
        <v>4981</v>
      </c>
      <c r="BL2058" s="26">
        <v>45026</v>
      </c>
      <c r="BM2058" s="23" t="s">
        <v>286</v>
      </c>
      <c r="BO2058" s="23" t="s">
        <v>162</v>
      </c>
      <c r="BP2058" s="23" t="s">
        <v>146</v>
      </c>
      <c r="BQ2058" s="23" t="s">
        <v>262</v>
      </c>
      <c r="BS2058" s="23" t="s">
        <v>383</v>
      </c>
      <c r="BT2058" s="23" t="s">
        <v>977</v>
      </c>
      <c r="BW2058" s="23">
        <v>0</v>
      </c>
      <c r="CA2058" s="24">
        <v>10000</v>
      </c>
      <c r="CB2058" s="23" t="s">
        <v>251</v>
      </c>
      <c r="CC2058" s="23" t="s">
        <v>251</v>
      </c>
      <c r="CF2058" s="23">
        <v>1</v>
      </c>
      <c r="CG2058" s="23">
        <v>44907</v>
      </c>
      <c r="CI2058" s="23" t="s">
        <v>149</v>
      </c>
      <c r="CJ2058" s="23" t="s">
        <v>150</v>
      </c>
      <c r="CK2058" s="23" t="s">
        <v>151</v>
      </c>
      <c r="CL2058" s="26">
        <v>44790</v>
      </c>
      <c r="CM2058" s="23" t="s">
        <v>2080</v>
      </c>
    </row>
    <row r="2059" spans="1:91" x14ac:dyDescent="0.25">
      <c r="A2059" s="23" t="s">
        <v>4980</v>
      </c>
      <c r="B2059" s="23" t="s">
        <v>4899</v>
      </c>
      <c r="C2059" s="23" t="s">
        <v>4900</v>
      </c>
      <c r="D2059" s="23" t="s">
        <v>0</v>
      </c>
      <c r="E2059" s="23" t="s">
        <v>4979</v>
      </c>
      <c r="F2059" s="23" t="s">
        <v>154</v>
      </c>
      <c r="H2059" s="23" t="s">
        <v>511</v>
      </c>
      <c r="I2059" s="23" t="s">
        <v>162</v>
      </c>
      <c r="J2059" s="23" t="s">
        <v>140</v>
      </c>
      <c r="K2059" s="23" t="s">
        <v>299</v>
      </c>
      <c r="L2059" s="23" t="s">
        <v>3559</v>
      </c>
      <c r="N2059" s="24">
        <v>39261</v>
      </c>
      <c r="P2059" s="25">
        <v>39261</v>
      </c>
      <c r="Q2059" s="24">
        <v>39261</v>
      </c>
      <c r="R2059" s="23">
        <v>0</v>
      </c>
      <c r="S2059" s="23" t="s">
        <v>142</v>
      </c>
      <c r="U2059" s="24">
        <v>39261</v>
      </c>
      <c r="V2059" s="24">
        <v>39261</v>
      </c>
      <c r="W2059" s="23">
        <v>0</v>
      </c>
      <c r="Z2059" s="24">
        <v>39261</v>
      </c>
      <c r="AD2059" s="23" t="s">
        <v>134</v>
      </c>
      <c r="AE2059" s="24">
        <v>39261</v>
      </c>
      <c r="AG2059" s="24">
        <v>39261</v>
      </c>
      <c r="AH2059" s="24">
        <v>39261</v>
      </c>
      <c r="AI2059" s="23" t="s">
        <v>143</v>
      </c>
      <c r="AJ2059" s="23" t="s">
        <v>142</v>
      </c>
      <c r="AK2059" s="26">
        <v>45231</v>
      </c>
      <c r="AN2059" s="26">
        <v>45291</v>
      </c>
      <c r="AO2059" s="26">
        <v>45291</v>
      </c>
      <c r="BH2059" s="24">
        <v>39261</v>
      </c>
      <c r="BK2059" s="23" t="s">
        <v>4978</v>
      </c>
      <c r="BL2059" s="26">
        <v>45021</v>
      </c>
      <c r="BM2059" s="23" t="s">
        <v>286</v>
      </c>
      <c r="BO2059" s="23" t="s">
        <v>162</v>
      </c>
      <c r="BP2059" s="23" t="s">
        <v>146</v>
      </c>
      <c r="BQ2059" s="23" t="s">
        <v>272</v>
      </c>
      <c r="BS2059" s="23" t="s">
        <v>5895</v>
      </c>
      <c r="BT2059" s="23" t="s">
        <v>3553</v>
      </c>
      <c r="BW2059" s="23">
        <v>0</v>
      </c>
      <c r="BY2059" s="24">
        <v>39261</v>
      </c>
      <c r="CB2059" s="23" t="s">
        <v>2067</v>
      </c>
      <c r="CC2059" s="23" t="s">
        <v>315</v>
      </c>
      <c r="CF2059" s="23">
        <v>1</v>
      </c>
      <c r="CG2059" s="23">
        <v>46826</v>
      </c>
      <c r="CI2059" s="23" t="s">
        <v>511</v>
      </c>
      <c r="CJ2059" s="23" t="s">
        <v>150</v>
      </c>
      <c r="CK2059" s="23" t="s">
        <v>151</v>
      </c>
      <c r="CL2059" s="26">
        <v>45007</v>
      </c>
    </row>
    <row r="2060" spans="1:91" x14ac:dyDescent="0.25">
      <c r="A2060" s="23" t="s">
        <v>4362</v>
      </c>
      <c r="B2060" s="23" t="s">
        <v>4899</v>
      </c>
      <c r="C2060" s="23" t="s">
        <v>4898</v>
      </c>
      <c r="D2060" s="23" t="s">
        <v>0</v>
      </c>
      <c r="F2060" s="23" t="s">
        <v>138</v>
      </c>
      <c r="H2060" s="23" t="s">
        <v>327</v>
      </c>
      <c r="I2060" s="23" t="s">
        <v>162</v>
      </c>
      <c r="J2060" s="23" t="s">
        <v>140</v>
      </c>
      <c r="L2060" s="23" t="s">
        <v>162</v>
      </c>
      <c r="N2060" s="24">
        <v>65000</v>
      </c>
      <c r="P2060" s="25">
        <v>65000</v>
      </c>
      <c r="Q2060" s="24">
        <v>65000</v>
      </c>
      <c r="R2060" s="23">
        <v>0</v>
      </c>
      <c r="S2060" s="23" t="s">
        <v>142</v>
      </c>
      <c r="T2060" s="24">
        <v>65000</v>
      </c>
      <c r="V2060" s="24">
        <v>65000</v>
      </c>
      <c r="W2060" s="23">
        <v>0</v>
      </c>
      <c r="AG2060" s="24">
        <v>130000</v>
      </c>
      <c r="AH2060" s="24">
        <v>130000</v>
      </c>
      <c r="AI2060" s="23" t="s">
        <v>143</v>
      </c>
      <c r="AJ2060" s="23" t="s">
        <v>142</v>
      </c>
      <c r="AK2060" s="26">
        <v>45139</v>
      </c>
      <c r="AO2060" s="26">
        <v>45107</v>
      </c>
      <c r="BE2060" s="24">
        <v>10000</v>
      </c>
      <c r="BF2060" s="24">
        <v>55000</v>
      </c>
      <c r="BK2060" s="23" t="s">
        <v>6040</v>
      </c>
      <c r="BL2060" s="26">
        <v>45079</v>
      </c>
      <c r="BO2060" s="23" t="s">
        <v>162</v>
      </c>
      <c r="BP2060" s="23" t="s">
        <v>146</v>
      </c>
      <c r="BQ2060" s="23" t="s">
        <v>272</v>
      </c>
      <c r="BS2060" s="23" t="s">
        <v>5895</v>
      </c>
      <c r="BT2060" s="23" t="s">
        <v>3553</v>
      </c>
      <c r="BW2060" s="23">
        <v>0</v>
      </c>
      <c r="BX2060" s="24">
        <v>65000</v>
      </c>
      <c r="CB2060" s="23" t="s">
        <v>312</v>
      </c>
      <c r="CF2060" s="23">
        <v>1</v>
      </c>
      <c r="CG2060" s="23">
        <v>44191</v>
      </c>
      <c r="CI2060" s="23" t="s">
        <v>275</v>
      </c>
      <c r="CJ2060" s="23" t="s">
        <v>150</v>
      </c>
      <c r="CK2060" s="23" t="s">
        <v>151</v>
      </c>
      <c r="CL2060" s="26">
        <v>44761</v>
      </c>
      <c r="CM2060" s="23" t="s">
        <v>3268</v>
      </c>
    </row>
    <row r="2061" spans="1:91" x14ac:dyDescent="0.25">
      <c r="A2061" s="23" t="s">
        <v>4378</v>
      </c>
      <c r="B2061" s="23" t="s">
        <v>4899</v>
      </c>
      <c r="C2061" s="23" t="s">
        <v>4898</v>
      </c>
      <c r="D2061" s="23" t="s">
        <v>14</v>
      </c>
      <c r="F2061" s="23" t="s">
        <v>138</v>
      </c>
      <c r="H2061" s="23" t="s">
        <v>1342</v>
      </c>
      <c r="I2061" s="23" t="s">
        <v>162</v>
      </c>
      <c r="J2061" s="23" t="s">
        <v>140</v>
      </c>
      <c r="L2061" s="23" t="s">
        <v>162</v>
      </c>
      <c r="N2061" s="24">
        <v>80000</v>
      </c>
      <c r="P2061" s="25">
        <v>80000</v>
      </c>
      <c r="Q2061" s="24">
        <v>125000</v>
      </c>
      <c r="R2061" s="24">
        <v>-45000</v>
      </c>
      <c r="S2061" s="23" t="s">
        <v>136</v>
      </c>
      <c r="T2061" s="24">
        <v>100000</v>
      </c>
      <c r="V2061" s="24">
        <v>100000</v>
      </c>
      <c r="W2061" s="24">
        <v>-20000</v>
      </c>
      <c r="AG2061" s="24">
        <v>120000</v>
      </c>
      <c r="AH2061" s="24">
        <v>120000</v>
      </c>
      <c r="AI2061" s="23" t="s">
        <v>143</v>
      </c>
      <c r="AJ2061" s="23" t="s">
        <v>142</v>
      </c>
      <c r="AK2061" s="26">
        <v>45108</v>
      </c>
      <c r="AO2061" s="26">
        <v>45107</v>
      </c>
      <c r="AW2061" s="24">
        <v>2000</v>
      </c>
      <c r="AX2061" s="24">
        <v>2000</v>
      </c>
      <c r="AY2061" s="24">
        <v>-2000</v>
      </c>
      <c r="AZ2061" s="23" t="s">
        <v>136</v>
      </c>
      <c r="BB2061" s="23" t="s">
        <v>481</v>
      </c>
      <c r="BC2061" s="23">
        <v>0</v>
      </c>
      <c r="BD2061" s="24">
        <v>5000</v>
      </c>
      <c r="BE2061" s="24">
        <v>75000</v>
      </c>
      <c r="BK2061" s="23" t="s">
        <v>6039</v>
      </c>
      <c r="BL2061" s="26">
        <v>45079</v>
      </c>
      <c r="BO2061" s="23" t="s">
        <v>162</v>
      </c>
      <c r="BP2061" s="23" t="s">
        <v>146</v>
      </c>
      <c r="BQ2061" s="23" t="s">
        <v>181</v>
      </c>
      <c r="BS2061" s="23" t="s">
        <v>328</v>
      </c>
      <c r="BT2061" s="23" t="s">
        <v>4379</v>
      </c>
      <c r="BW2061" s="23">
        <v>0</v>
      </c>
      <c r="BX2061" s="24">
        <v>80000</v>
      </c>
      <c r="CA2061" s="24">
        <v>40000</v>
      </c>
      <c r="CB2061" s="23" t="s">
        <v>312</v>
      </c>
      <c r="CF2061" s="23">
        <v>1</v>
      </c>
      <c r="CG2061" s="23">
        <v>44219</v>
      </c>
      <c r="CI2061" s="23" t="s">
        <v>275</v>
      </c>
      <c r="CJ2061" s="23" t="s">
        <v>150</v>
      </c>
      <c r="CK2061" s="23" t="s">
        <v>151</v>
      </c>
      <c r="CL2061" s="26">
        <v>44764</v>
      </c>
      <c r="CM2061" s="23" t="s">
        <v>3268</v>
      </c>
    </row>
    <row r="2062" spans="1:91" x14ac:dyDescent="0.25">
      <c r="A2062" s="23" t="s">
        <v>5517</v>
      </c>
      <c r="B2062" s="23" t="s">
        <v>4899</v>
      </c>
      <c r="C2062" s="23" t="s">
        <v>4900</v>
      </c>
      <c r="D2062" s="23" t="s">
        <v>14</v>
      </c>
      <c r="E2062" s="23" t="s">
        <v>5516</v>
      </c>
      <c r="F2062" s="23" t="s">
        <v>154</v>
      </c>
      <c r="G2062" s="23">
        <v>2123439</v>
      </c>
      <c r="H2062" s="23" t="s">
        <v>316</v>
      </c>
      <c r="I2062" s="23" t="s">
        <v>162</v>
      </c>
      <c r="J2062" s="23" t="s">
        <v>157</v>
      </c>
      <c r="K2062" s="23" t="s">
        <v>1018</v>
      </c>
      <c r="L2062" s="23" t="s">
        <v>162</v>
      </c>
      <c r="M2062" s="24">
        <v>7500</v>
      </c>
      <c r="N2062" s="24">
        <v>545000</v>
      </c>
      <c r="P2062" s="25">
        <v>552500</v>
      </c>
      <c r="Q2062" s="24">
        <v>650000</v>
      </c>
      <c r="R2062" s="24">
        <v>-97500</v>
      </c>
      <c r="S2062" s="23" t="s">
        <v>136</v>
      </c>
      <c r="W2062" s="24">
        <v>552500</v>
      </c>
      <c r="Z2062" s="24">
        <v>664962</v>
      </c>
      <c r="AC2062" s="24">
        <v>664962</v>
      </c>
      <c r="AD2062" s="23" t="s">
        <v>160</v>
      </c>
      <c r="AE2062" s="24">
        <v>664962</v>
      </c>
      <c r="AF2062" s="24">
        <v>7500</v>
      </c>
      <c r="AG2062" s="24">
        <v>545000</v>
      </c>
      <c r="AH2062" s="24">
        <v>552500</v>
      </c>
      <c r="AI2062" s="23" t="s">
        <v>143</v>
      </c>
      <c r="AJ2062" s="23" t="s">
        <v>142</v>
      </c>
      <c r="AK2062" s="26">
        <v>45047</v>
      </c>
      <c r="AL2062" s="26">
        <v>45064</v>
      </c>
      <c r="AM2062" s="26">
        <v>45064</v>
      </c>
      <c r="AN2062" s="26">
        <v>45168</v>
      </c>
      <c r="AO2062" s="26">
        <v>45138</v>
      </c>
      <c r="AV2062" s="25">
        <v>7500</v>
      </c>
      <c r="AW2062" s="23">
        <v>0</v>
      </c>
      <c r="AX2062" s="23">
        <v>0</v>
      </c>
      <c r="AY2062" s="24">
        <v>7500</v>
      </c>
      <c r="AZ2062" s="23" t="s">
        <v>136</v>
      </c>
      <c r="BA2062" s="23">
        <v>0</v>
      </c>
      <c r="BC2062" s="24">
        <v>230000</v>
      </c>
      <c r="BD2062" s="24">
        <v>315000</v>
      </c>
      <c r="BE2062" s="23">
        <v>0</v>
      </c>
      <c r="BK2062" s="23" t="s">
        <v>6038</v>
      </c>
      <c r="BL2062" s="26">
        <v>45078</v>
      </c>
      <c r="BM2062" s="23" t="s">
        <v>286</v>
      </c>
      <c r="BO2062" s="23" t="s">
        <v>162</v>
      </c>
      <c r="BP2062" s="23" t="s">
        <v>146</v>
      </c>
      <c r="BQ2062" s="23" t="s">
        <v>181</v>
      </c>
      <c r="BS2062" s="23" t="s">
        <v>328</v>
      </c>
      <c r="BT2062" s="23" t="s">
        <v>4379</v>
      </c>
      <c r="BW2062" s="24">
        <v>237500</v>
      </c>
      <c r="BX2062" s="24">
        <v>315000</v>
      </c>
      <c r="CB2062" s="23" t="s">
        <v>312</v>
      </c>
      <c r="CC2062" s="23" t="s">
        <v>315</v>
      </c>
      <c r="CF2062" s="23">
        <v>1</v>
      </c>
      <c r="CG2062" s="23">
        <v>45394</v>
      </c>
      <c r="CI2062" s="23" t="s">
        <v>275</v>
      </c>
      <c r="CJ2062" s="23" t="s">
        <v>150</v>
      </c>
      <c r="CK2062" s="23" t="s">
        <v>151</v>
      </c>
      <c r="CL2062" s="26">
        <v>44799</v>
      </c>
      <c r="CM2062" s="23" t="s">
        <v>3268</v>
      </c>
    </row>
    <row r="2063" spans="1:91" x14ac:dyDescent="0.25">
      <c r="A2063" s="23" t="s">
        <v>1002</v>
      </c>
      <c r="B2063" s="23" t="s">
        <v>4899</v>
      </c>
      <c r="C2063" s="23" t="s">
        <v>4900</v>
      </c>
      <c r="D2063" s="23" t="s">
        <v>0</v>
      </c>
      <c r="E2063" s="23" t="s">
        <v>4977</v>
      </c>
      <c r="F2063" s="23" t="s">
        <v>138</v>
      </c>
      <c r="G2063" s="23">
        <v>2110756</v>
      </c>
      <c r="H2063" s="23" t="s">
        <v>684</v>
      </c>
      <c r="I2063" s="23" t="s">
        <v>162</v>
      </c>
      <c r="J2063" s="23" t="s">
        <v>268</v>
      </c>
      <c r="K2063" s="23" t="s">
        <v>269</v>
      </c>
      <c r="L2063" s="23" t="s">
        <v>468</v>
      </c>
      <c r="M2063" s="24">
        <v>25891</v>
      </c>
      <c r="P2063" s="25">
        <v>25891.119999999999</v>
      </c>
      <c r="Q2063" s="24">
        <v>22000</v>
      </c>
      <c r="R2063" s="24">
        <v>3891</v>
      </c>
      <c r="S2063" s="23" t="s">
        <v>136</v>
      </c>
      <c r="T2063" s="24">
        <v>22001</v>
      </c>
      <c r="V2063" s="24">
        <v>22001</v>
      </c>
      <c r="W2063" s="24">
        <v>3890</v>
      </c>
      <c r="Z2063" s="24">
        <v>28965</v>
      </c>
      <c r="AC2063" s="24">
        <v>28965</v>
      </c>
      <c r="AD2063" s="23" t="s">
        <v>160</v>
      </c>
      <c r="AE2063" s="24">
        <v>28965</v>
      </c>
      <c r="AF2063" s="24">
        <v>25891</v>
      </c>
      <c r="AH2063" s="24">
        <v>25891</v>
      </c>
      <c r="AI2063" s="23" t="s">
        <v>143</v>
      </c>
      <c r="AJ2063" s="23" t="s">
        <v>142</v>
      </c>
      <c r="AK2063" s="26">
        <v>45017</v>
      </c>
      <c r="AL2063" s="26">
        <v>45031</v>
      </c>
      <c r="AM2063" s="26">
        <v>45031</v>
      </c>
      <c r="AN2063" s="26">
        <v>45044</v>
      </c>
      <c r="AO2063" s="26">
        <v>45044</v>
      </c>
      <c r="AU2063" s="25">
        <v>29000</v>
      </c>
      <c r="AV2063" s="25">
        <v>-3108.88</v>
      </c>
      <c r="AY2063" s="24">
        <v>-3109</v>
      </c>
      <c r="AZ2063" s="23" t="s">
        <v>136</v>
      </c>
      <c r="BK2063" s="23" t="s">
        <v>6037</v>
      </c>
      <c r="BL2063" s="26">
        <v>45086</v>
      </c>
      <c r="BM2063" s="23" t="s">
        <v>286</v>
      </c>
      <c r="BO2063" s="23" t="s">
        <v>162</v>
      </c>
      <c r="BP2063" s="23" t="s">
        <v>146</v>
      </c>
      <c r="BQ2063" s="23" t="s">
        <v>215</v>
      </c>
      <c r="BS2063" s="23" t="s">
        <v>313</v>
      </c>
      <c r="BT2063" s="23" t="s">
        <v>1001</v>
      </c>
      <c r="BW2063" s="24">
        <v>25891</v>
      </c>
      <c r="CB2063" s="23" t="s">
        <v>196</v>
      </c>
      <c r="CC2063" s="23" t="s">
        <v>758</v>
      </c>
      <c r="CF2063" s="23">
        <v>1</v>
      </c>
      <c r="CG2063" s="23">
        <v>45451</v>
      </c>
      <c r="CI2063" s="23" t="s">
        <v>275</v>
      </c>
      <c r="CJ2063" s="23" t="s">
        <v>150</v>
      </c>
      <c r="CK2063" s="23" t="s">
        <v>151</v>
      </c>
      <c r="CL2063" s="26">
        <v>44799</v>
      </c>
      <c r="CM2063" s="23" t="s">
        <v>531</v>
      </c>
    </row>
    <row r="2064" spans="1:91" x14ac:dyDescent="0.25">
      <c r="A2064" s="23" t="s">
        <v>2464</v>
      </c>
      <c r="B2064" s="23" t="s">
        <v>4899</v>
      </c>
      <c r="C2064" s="23" t="s">
        <v>4900</v>
      </c>
      <c r="D2064" s="23" t="s">
        <v>0</v>
      </c>
      <c r="E2064" s="23" t="s">
        <v>2465</v>
      </c>
      <c r="F2064" s="23" t="s">
        <v>154</v>
      </c>
      <c r="G2064" s="23">
        <v>2044304</v>
      </c>
      <c r="H2064" s="23" t="s">
        <v>332</v>
      </c>
      <c r="I2064" s="23" t="s">
        <v>162</v>
      </c>
      <c r="J2064" s="23" t="s">
        <v>268</v>
      </c>
      <c r="K2064" s="23" t="s">
        <v>269</v>
      </c>
      <c r="L2064" s="23" t="s">
        <v>333</v>
      </c>
      <c r="M2064" s="24">
        <v>57375</v>
      </c>
      <c r="P2064" s="25">
        <v>57375.42</v>
      </c>
      <c r="Q2064" s="24">
        <v>39575</v>
      </c>
      <c r="R2064" s="24">
        <v>17801</v>
      </c>
      <c r="S2064" s="23" t="s">
        <v>136</v>
      </c>
      <c r="T2064" s="24">
        <v>395195</v>
      </c>
      <c r="V2064" s="24">
        <v>395195</v>
      </c>
      <c r="W2064" s="24">
        <v>-337820</v>
      </c>
      <c r="Z2064" s="24">
        <v>383000</v>
      </c>
      <c r="AC2064" s="24">
        <v>383000</v>
      </c>
      <c r="AD2064" s="23" t="s">
        <v>134</v>
      </c>
      <c r="AE2064" s="24">
        <v>383000</v>
      </c>
      <c r="AF2064" s="24">
        <v>199210</v>
      </c>
      <c r="AH2064" s="24">
        <v>199210</v>
      </c>
      <c r="AI2064" s="23" t="s">
        <v>143</v>
      </c>
      <c r="AJ2064" s="23" t="s">
        <v>142</v>
      </c>
      <c r="AK2064" s="26">
        <v>44866</v>
      </c>
      <c r="AL2064" s="26">
        <v>44872</v>
      </c>
      <c r="AM2064" s="26">
        <v>44872</v>
      </c>
      <c r="AN2064" s="26">
        <v>45017</v>
      </c>
      <c r="AO2064" s="26">
        <v>45061</v>
      </c>
      <c r="AR2064" s="25">
        <v>31081.97</v>
      </c>
      <c r="AS2064" s="25">
        <v>12078.24</v>
      </c>
      <c r="AT2064" s="25">
        <v>-3585.6</v>
      </c>
      <c r="AU2064" s="25">
        <v>15560</v>
      </c>
      <c r="AV2064" s="25">
        <v>2240.81</v>
      </c>
      <c r="AY2064" s="24">
        <v>2241</v>
      </c>
      <c r="AZ2064" s="23" t="s">
        <v>136</v>
      </c>
      <c r="BK2064" s="23" t="s">
        <v>4958</v>
      </c>
      <c r="BL2064" s="26">
        <v>45019</v>
      </c>
      <c r="BM2064" s="23" t="s">
        <v>286</v>
      </c>
      <c r="BO2064" s="23" t="s">
        <v>162</v>
      </c>
      <c r="BP2064" s="23" t="s">
        <v>146</v>
      </c>
      <c r="BQ2064" s="23" t="s">
        <v>215</v>
      </c>
      <c r="BS2064" s="23" t="s">
        <v>313</v>
      </c>
      <c r="BT2064" s="23" t="s">
        <v>1001</v>
      </c>
      <c r="BV2064" s="24">
        <v>39575</v>
      </c>
      <c r="BW2064" s="24">
        <v>17801</v>
      </c>
      <c r="BZ2064" s="24">
        <v>141835</v>
      </c>
      <c r="CB2064" s="23" t="s">
        <v>251</v>
      </c>
      <c r="CC2064" s="23" t="s">
        <v>251</v>
      </c>
      <c r="CF2064" s="23">
        <v>1</v>
      </c>
      <c r="CG2064" s="23">
        <v>44850</v>
      </c>
      <c r="CI2064" s="23" t="s">
        <v>149</v>
      </c>
      <c r="CJ2064" s="23" t="s">
        <v>150</v>
      </c>
      <c r="CK2064" s="23" t="s">
        <v>151</v>
      </c>
      <c r="CL2064" s="26">
        <v>44790</v>
      </c>
      <c r="CM2064" s="23" t="s">
        <v>2080</v>
      </c>
    </row>
    <row r="2065" spans="1:91" x14ac:dyDescent="0.25">
      <c r="A2065" s="23" t="s">
        <v>2466</v>
      </c>
      <c r="B2065" s="23" t="s">
        <v>4899</v>
      </c>
      <c r="C2065" s="23" t="s">
        <v>4900</v>
      </c>
      <c r="D2065" s="23" t="s">
        <v>0</v>
      </c>
      <c r="E2065" s="23" t="s">
        <v>2467</v>
      </c>
      <c r="F2065" s="23" t="s">
        <v>154</v>
      </c>
      <c r="G2065" s="23">
        <v>2044307</v>
      </c>
      <c r="H2065" s="23" t="s">
        <v>332</v>
      </c>
      <c r="I2065" s="23" t="s">
        <v>162</v>
      </c>
      <c r="J2065" s="23" t="s">
        <v>268</v>
      </c>
      <c r="K2065" s="23" t="s">
        <v>269</v>
      </c>
      <c r="L2065" s="23" t="s">
        <v>333</v>
      </c>
      <c r="M2065" s="24">
        <v>77300</v>
      </c>
      <c r="O2065" s="23">
        <v>0</v>
      </c>
      <c r="P2065" s="25">
        <v>77299.77</v>
      </c>
      <c r="Q2065" s="24">
        <v>66327</v>
      </c>
      <c r="R2065" s="24">
        <v>10973</v>
      </c>
      <c r="S2065" s="23" t="s">
        <v>136</v>
      </c>
      <c r="T2065" s="24">
        <v>467423</v>
      </c>
      <c r="V2065" s="24">
        <v>467423</v>
      </c>
      <c r="W2065" s="24">
        <v>-390123</v>
      </c>
      <c r="Z2065" s="24">
        <v>384000</v>
      </c>
      <c r="AC2065" s="24">
        <v>384000</v>
      </c>
      <c r="AD2065" s="23" t="s">
        <v>134</v>
      </c>
      <c r="AE2065" s="24">
        <v>384000</v>
      </c>
      <c r="AF2065" s="24">
        <v>186552</v>
      </c>
      <c r="AG2065" s="23">
        <v>0</v>
      </c>
      <c r="AH2065" s="24">
        <v>186552</v>
      </c>
      <c r="AI2065" s="23" t="s">
        <v>143</v>
      </c>
      <c r="AJ2065" s="23" t="s">
        <v>142</v>
      </c>
      <c r="AK2065" s="26">
        <v>44866</v>
      </c>
      <c r="AL2065" s="26">
        <v>44872</v>
      </c>
      <c r="AM2065" s="26">
        <v>44872</v>
      </c>
      <c r="AN2065" s="26">
        <v>44652</v>
      </c>
      <c r="AO2065" s="26">
        <v>45061</v>
      </c>
      <c r="AR2065" s="25">
        <v>67148.570000000007</v>
      </c>
      <c r="AS2065" s="25">
        <v>3997.41</v>
      </c>
      <c r="AT2065" s="25">
        <v>-4818.71</v>
      </c>
      <c r="AU2065" s="25">
        <v>10500</v>
      </c>
      <c r="AV2065" s="23">
        <v>472.5</v>
      </c>
      <c r="AY2065" s="23">
        <v>473</v>
      </c>
      <c r="AZ2065" s="23" t="s">
        <v>136</v>
      </c>
      <c r="BJ2065" s="23">
        <v>0</v>
      </c>
      <c r="BK2065" s="23" t="s">
        <v>5515</v>
      </c>
      <c r="BL2065" s="26">
        <v>45047</v>
      </c>
      <c r="BM2065" s="23" t="s">
        <v>286</v>
      </c>
      <c r="BO2065" s="23" t="s">
        <v>162</v>
      </c>
      <c r="BP2065" s="23" t="s">
        <v>146</v>
      </c>
      <c r="BQ2065" s="23" t="s">
        <v>215</v>
      </c>
      <c r="BS2065" s="23" t="s">
        <v>313</v>
      </c>
      <c r="BT2065" s="23" t="s">
        <v>1001</v>
      </c>
      <c r="BV2065" s="24">
        <v>66327</v>
      </c>
      <c r="BW2065" s="24">
        <v>10973</v>
      </c>
      <c r="BZ2065" s="24">
        <v>109252</v>
      </c>
      <c r="CB2065" s="23" t="s">
        <v>251</v>
      </c>
      <c r="CC2065" s="23" t="s">
        <v>251</v>
      </c>
      <c r="CF2065" s="23">
        <v>1</v>
      </c>
      <c r="CG2065" s="23">
        <v>44851</v>
      </c>
      <c r="CI2065" s="23" t="s">
        <v>149</v>
      </c>
      <c r="CJ2065" s="23" t="s">
        <v>150</v>
      </c>
      <c r="CK2065" s="23" t="s">
        <v>151</v>
      </c>
      <c r="CL2065" s="26">
        <v>44790</v>
      </c>
      <c r="CM2065" s="23" t="s">
        <v>2080</v>
      </c>
    </row>
    <row r="2066" spans="1:91" x14ac:dyDescent="0.25">
      <c r="A2066" s="23" t="s">
        <v>4976</v>
      </c>
      <c r="B2066" s="23" t="s">
        <v>4899</v>
      </c>
      <c r="C2066" s="23" t="s">
        <v>4900</v>
      </c>
      <c r="D2066" s="23" t="s">
        <v>14</v>
      </c>
      <c r="E2066" s="23" t="s">
        <v>4975</v>
      </c>
      <c r="F2066" s="23" t="s">
        <v>154</v>
      </c>
      <c r="G2066" s="23">
        <v>2096642</v>
      </c>
      <c r="H2066" s="23" t="s">
        <v>332</v>
      </c>
      <c r="I2066" s="23" t="s">
        <v>162</v>
      </c>
      <c r="J2066" s="23" t="s">
        <v>268</v>
      </c>
      <c r="K2066" s="23" t="s">
        <v>158</v>
      </c>
      <c r="L2066" s="23" t="s">
        <v>333</v>
      </c>
      <c r="P2066" s="23">
        <v>0</v>
      </c>
      <c r="R2066" s="23">
        <v>0</v>
      </c>
      <c r="S2066" s="23" t="s">
        <v>142</v>
      </c>
      <c r="T2066" s="24">
        <v>366000</v>
      </c>
      <c r="V2066" s="24">
        <v>366000</v>
      </c>
      <c r="W2066" s="24">
        <v>-366000</v>
      </c>
      <c r="Z2066" s="24">
        <v>366000</v>
      </c>
      <c r="AC2066" s="24">
        <v>366000</v>
      </c>
      <c r="AD2066" s="23" t="s">
        <v>160</v>
      </c>
      <c r="AE2066" s="24">
        <v>366000</v>
      </c>
      <c r="AI2066" s="23" t="s">
        <v>143</v>
      </c>
      <c r="AJ2066" s="23" t="s">
        <v>142</v>
      </c>
      <c r="AL2066" s="26">
        <v>45016</v>
      </c>
      <c r="AM2066" s="26">
        <v>45016</v>
      </c>
      <c r="AN2066" s="26">
        <v>45017</v>
      </c>
      <c r="AO2066" s="26">
        <v>45017</v>
      </c>
      <c r="BK2066" s="23" t="s">
        <v>6036</v>
      </c>
      <c r="BL2066" s="26">
        <v>45055</v>
      </c>
      <c r="BM2066" s="23" t="s">
        <v>286</v>
      </c>
      <c r="BO2066" s="23" t="s">
        <v>162</v>
      </c>
      <c r="BP2066" s="23" t="s">
        <v>146</v>
      </c>
      <c r="BQ2066" s="23" t="s">
        <v>262</v>
      </c>
      <c r="BS2066" s="23" t="s">
        <v>313</v>
      </c>
      <c r="BT2066" s="23" t="s">
        <v>1001</v>
      </c>
      <c r="BW2066" s="23">
        <v>0</v>
      </c>
      <c r="CB2066" s="23" t="s">
        <v>251</v>
      </c>
      <c r="CC2066" s="23" t="s">
        <v>251</v>
      </c>
      <c r="CF2066" s="23">
        <v>1</v>
      </c>
      <c r="CG2066" s="23">
        <v>46810</v>
      </c>
      <c r="CI2066" s="23" t="s">
        <v>264</v>
      </c>
      <c r="CJ2066" s="23" t="s">
        <v>150</v>
      </c>
      <c r="CK2066" s="23" t="s">
        <v>151</v>
      </c>
      <c r="CL2066" s="26">
        <v>45005</v>
      </c>
    </row>
    <row r="2067" spans="1:91" x14ac:dyDescent="0.25">
      <c r="A2067" s="23" t="s">
        <v>1003</v>
      </c>
      <c r="B2067" s="23" t="s">
        <v>4899</v>
      </c>
      <c r="C2067" s="23" t="s">
        <v>4898</v>
      </c>
      <c r="D2067" s="23" t="s">
        <v>0</v>
      </c>
      <c r="F2067" s="23" t="s">
        <v>138</v>
      </c>
      <c r="H2067" s="23" t="s">
        <v>434</v>
      </c>
      <c r="I2067" s="23" t="s">
        <v>162</v>
      </c>
      <c r="J2067" s="23" t="s">
        <v>594</v>
      </c>
      <c r="L2067" s="23" t="s">
        <v>250</v>
      </c>
      <c r="P2067" s="23">
        <v>0</v>
      </c>
      <c r="R2067" s="23">
        <v>0</v>
      </c>
      <c r="S2067" s="23" t="s">
        <v>142</v>
      </c>
      <c r="T2067" s="24">
        <v>43000</v>
      </c>
      <c r="V2067" s="24">
        <v>43000</v>
      </c>
      <c r="W2067" s="24">
        <v>-43000</v>
      </c>
      <c r="AI2067" s="23" t="s">
        <v>143</v>
      </c>
      <c r="AJ2067" s="23" t="s">
        <v>142</v>
      </c>
      <c r="AO2067" s="26">
        <v>44743</v>
      </c>
      <c r="BK2067" s="23" t="s">
        <v>1004</v>
      </c>
      <c r="BL2067" s="26">
        <v>44961</v>
      </c>
      <c r="BO2067" s="23" t="s">
        <v>162</v>
      </c>
      <c r="BP2067" s="23" t="s">
        <v>146</v>
      </c>
      <c r="BQ2067" s="23" t="s">
        <v>215</v>
      </c>
      <c r="BS2067" s="23" t="s">
        <v>163</v>
      </c>
      <c r="BT2067" s="23" t="s">
        <v>1005</v>
      </c>
      <c r="BW2067" s="23">
        <v>0</v>
      </c>
      <c r="CB2067" s="23" t="s">
        <v>249</v>
      </c>
      <c r="CF2067" s="23">
        <v>1</v>
      </c>
      <c r="CG2067" s="23">
        <v>34378</v>
      </c>
      <c r="CI2067" s="23" t="s">
        <v>275</v>
      </c>
      <c r="CJ2067" s="23" t="s">
        <v>150</v>
      </c>
      <c r="CK2067" s="23" t="s">
        <v>151</v>
      </c>
      <c r="CL2067" s="26">
        <v>43700</v>
      </c>
      <c r="CM2067" s="23" t="s">
        <v>531</v>
      </c>
    </row>
    <row r="2068" spans="1:91" x14ac:dyDescent="0.25">
      <c r="A2068" s="23" t="s">
        <v>5867</v>
      </c>
      <c r="B2068" s="23" t="s">
        <v>4899</v>
      </c>
      <c r="C2068" s="23" t="s">
        <v>4900</v>
      </c>
      <c r="D2068" s="23" t="s">
        <v>0</v>
      </c>
      <c r="E2068" s="23" t="s">
        <v>6035</v>
      </c>
      <c r="F2068" s="23" t="s">
        <v>154</v>
      </c>
      <c r="G2068" s="23">
        <v>2123432</v>
      </c>
      <c r="H2068" s="23" t="s">
        <v>350</v>
      </c>
      <c r="I2068" s="23" t="s">
        <v>162</v>
      </c>
      <c r="J2068" s="23" t="s">
        <v>157</v>
      </c>
      <c r="K2068" s="23" t="s">
        <v>158</v>
      </c>
      <c r="L2068" s="23" t="s">
        <v>2801</v>
      </c>
      <c r="N2068" s="24">
        <v>20000</v>
      </c>
      <c r="P2068" s="25">
        <v>20000</v>
      </c>
      <c r="R2068" s="24">
        <v>20000</v>
      </c>
      <c r="S2068" s="23" t="s">
        <v>136</v>
      </c>
      <c r="U2068" s="24">
        <v>20916</v>
      </c>
      <c r="V2068" s="24">
        <v>20916</v>
      </c>
      <c r="W2068" s="23">
        <v>-916</v>
      </c>
      <c r="Z2068" s="24">
        <v>20916</v>
      </c>
      <c r="AC2068" s="24">
        <v>20916</v>
      </c>
      <c r="AD2068" s="23" t="s">
        <v>160</v>
      </c>
      <c r="AE2068" s="24">
        <v>20916</v>
      </c>
      <c r="AG2068" s="24">
        <v>20000</v>
      </c>
      <c r="AH2068" s="24">
        <v>20000</v>
      </c>
      <c r="AI2068" s="23" t="s">
        <v>143</v>
      </c>
      <c r="AJ2068" s="23" t="s">
        <v>142</v>
      </c>
      <c r="AK2068" s="26">
        <v>45108</v>
      </c>
      <c r="AL2068" s="26">
        <v>45064</v>
      </c>
      <c r="AM2068" s="26">
        <v>45064</v>
      </c>
      <c r="AN2068" s="26">
        <v>45137</v>
      </c>
      <c r="AO2068" s="26">
        <v>45138</v>
      </c>
      <c r="BD2068" s="24">
        <v>20000</v>
      </c>
      <c r="BK2068" s="23" t="s">
        <v>6034</v>
      </c>
      <c r="BL2068" s="26">
        <v>45078</v>
      </c>
      <c r="BM2068" s="23" t="s">
        <v>286</v>
      </c>
      <c r="BO2068" s="23" t="s">
        <v>162</v>
      </c>
      <c r="BP2068" s="23" t="s">
        <v>146</v>
      </c>
      <c r="BQ2068" s="23" t="s">
        <v>272</v>
      </c>
      <c r="BS2068" s="23" t="s">
        <v>575</v>
      </c>
      <c r="BT2068" s="23" t="s">
        <v>6033</v>
      </c>
      <c r="BW2068" s="23">
        <v>0</v>
      </c>
      <c r="BX2068" s="24">
        <v>20000</v>
      </c>
      <c r="CB2068" s="23" t="s">
        <v>2802</v>
      </c>
      <c r="CC2068" s="23" t="s">
        <v>315</v>
      </c>
      <c r="CF2068" s="23">
        <v>1</v>
      </c>
      <c r="CG2068" s="23">
        <v>47021</v>
      </c>
      <c r="CI2068" s="23" t="s">
        <v>275</v>
      </c>
      <c r="CJ2068" s="23" t="s">
        <v>150</v>
      </c>
      <c r="CK2068" s="23" t="s">
        <v>151</v>
      </c>
      <c r="CL2068" s="26">
        <v>45048</v>
      </c>
    </row>
    <row r="2069" spans="1:91" x14ac:dyDescent="0.25">
      <c r="A2069" s="23" t="s">
        <v>4389</v>
      </c>
      <c r="B2069" s="23" t="s">
        <v>4899</v>
      </c>
      <c r="C2069" s="23" t="s">
        <v>4900</v>
      </c>
      <c r="D2069" s="23" t="s">
        <v>0</v>
      </c>
      <c r="E2069" s="23" t="s">
        <v>4390</v>
      </c>
      <c r="F2069" s="23" t="s">
        <v>154</v>
      </c>
      <c r="G2069" s="23">
        <v>1957331</v>
      </c>
      <c r="H2069" s="23" t="s">
        <v>350</v>
      </c>
      <c r="I2069" s="23" t="s">
        <v>162</v>
      </c>
      <c r="J2069" s="23" t="s">
        <v>268</v>
      </c>
      <c r="K2069" s="23" t="s">
        <v>269</v>
      </c>
      <c r="L2069" s="23" t="s">
        <v>3390</v>
      </c>
      <c r="M2069" s="24">
        <v>3559</v>
      </c>
      <c r="P2069" s="25">
        <v>3559.04</v>
      </c>
      <c r="Q2069" s="24">
        <v>3559</v>
      </c>
      <c r="R2069" s="23">
        <v>0</v>
      </c>
      <c r="S2069" s="23" t="s">
        <v>142</v>
      </c>
      <c r="W2069" s="24">
        <v>3559</v>
      </c>
      <c r="Z2069" s="24">
        <v>45000</v>
      </c>
      <c r="AC2069" s="24">
        <v>45000</v>
      </c>
      <c r="AD2069" s="23" t="s">
        <v>160</v>
      </c>
      <c r="AE2069" s="24">
        <v>45000</v>
      </c>
      <c r="AF2069" s="24">
        <v>43983</v>
      </c>
      <c r="AH2069" s="24">
        <v>43983</v>
      </c>
      <c r="AI2069" s="23" t="s">
        <v>143</v>
      </c>
      <c r="AJ2069" s="23" t="s">
        <v>142</v>
      </c>
      <c r="AK2069" s="26">
        <v>44682</v>
      </c>
      <c r="AL2069" s="26">
        <v>44648</v>
      </c>
      <c r="AM2069" s="26">
        <v>44648</v>
      </c>
      <c r="AN2069" s="26">
        <v>44742</v>
      </c>
      <c r="AO2069" s="26">
        <v>44926</v>
      </c>
      <c r="AR2069" s="25">
        <v>3244.73</v>
      </c>
      <c r="AS2069" s="23">
        <v>314.31</v>
      </c>
      <c r="AT2069" s="23">
        <v>0</v>
      </c>
      <c r="AU2069" s="23">
        <v>0</v>
      </c>
      <c r="AV2069" s="23">
        <v>0</v>
      </c>
      <c r="AY2069" s="23">
        <v>0</v>
      </c>
      <c r="AZ2069" s="23" t="s">
        <v>142</v>
      </c>
      <c r="BA2069" s="23">
        <v>0</v>
      </c>
      <c r="BK2069" s="23" t="s">
        <v>4391</v>
      </c>
      <c r="BL2069" s="26">
        <v>44929</v>
      </c>
      <c r="BM2069" s="23" t="s">
        <v>286</v>
      </c>
      <c r="BO2069" s="23" t="s">
        <v>162</v>
      </c>
      <c r="BP2069" s="23" t="s">
        <v>146</v>
      </c>
      <c r="BQ2069" s="23" t="s">
        <v>272</v>
      </c>
      <c r="BS2069" s="23" t="s">
        <v>575</v>
      </c>
      <c r="BT2069" s="23" t="s">
        <v>4392</v>
      </c>
      <c r="BV2069" s="24">
        <v>3559</v>
      </c>
      <c r="BW2069" s="23">
        <v>0</v>
      </c>
      <c r="BZ2069" s="24">
        <v>40424</v>
      </c>
      <c r="CB2069" s="23" t="s">
        <v>3265</v>
      </c>
      <c r="CC2069" s="23" t="s">
        <v>3769</v>
      </c>
      <c r="CF2069" s="23">
        <v>1</v>
      </c>
      <c r="CG2069" s="23">
        <v>24308</v>
      </c>
      <c r="CI2069" s="23" t="s">
        <v>149</v>
      </c>
      <c r="CJ2069" s="23" t="s">
        <v>150</v>
      </c>
      <c r="CK2069" s="23" t="s">
        <v>151</v>
      </c>
      <c r="CL2069" s="26">
        <v>42937</v>
      </c>
      <c r="CM2069" s="23" t="s">
        <v>3268</v>
      </c>
    </row>
    <row r="2070" spans="1:91" x14ac:dyDescent="0.25">
      <c r="A2070" s="23" t="s">
        <v>4393</v>
      </c>
      <c r="B2070" s="23" t="s">
        <v>4899</v>
      </c>
      <c r="C2070" s="23" t="s">
        <v>4900</v>
      </c>
      <c r="D2070" s="23" t="s">
        <v>0</v>
      </c>
      <c r="E2070" s="23" t="s">
        <v>4394</v>
      </c>
      <c r="F2070" s="23" t="s">
        <v>154</v>
      </c>
      <c r="G2070" s="23">
        <v>2083837</v>
      </c>
      <c r="H2070" s="23" t="s">
        <v>434</v>
      </c>
      <c r="I2070" s="23" t="s">
        <v>162</v>
      </c>
      <c r="J2070" s="23" t="s">
        <v>157</v>
      </c>
      <c r="K2070" s="23" t="s">
        <v>269</v>
      </c>
      <c r="L2070" s="23" t="s">
        <v>3404</v>
      </c>
      <c r="M2070" s="24">
        <v>3240</v>
      </c>
      <c r="N2070" s="24">
        <v>99760</v>
      </c>
      <c r="P2070" s="25">
        <v>103000</v>
      </c>
      <c r="Q2070" s="24">
        <v>103000</v>
      </c>
      <c r="R2070" s="23">
        <v>0</v>
      </c>
      <c r="S2070" s="23" t="s">
        <v>142</v>
      </c>
      <c r="T2070" s="24">
        <v>103000</v>
      </c>
      <c r="V2070" s="24">
        <v>103000</v>
      </c>
      <c r="W2070" s="23">
        <v>0</v>
      </c>
      <c r="Z2070" s="24">
        <v>28212</v>
      </c>
      <c r="AC2070" s="24">
        <v>28212</v>
      </c>
      <c r="AD2070" s="23" t="s">
        <v>134</v>
      </c>
      <c r="AE2070" s="24">
        <v>28212</v>
      </c>
      <c r="AF2070" s="24">
        <v>3240</v>
      </c>
      <c r="AG2070" s="24">
        <v>99760</v>
      </c>
      <c r="AH2070" s="24">
        <v>103000</v>
      </c>
      <c r="AI2070" s="23" t="s">
        <v>143</v>
      </c>
      <c r="AJ2070" s="23" t="s">
        <v>142</v>
      </c>
      <c r="AK2070" s="26">
        <v>45017</v>
      </c>
      <c r="AL2070" s="26">
        <v>44959</v>
      </c>
      <c r="AM2070" s="26">
        <v>44959</v>
      </c>
      <c r="AN2070" s="26">
        <v>45169</v>
      </c>
      <c r="AO2070" s="26">
        <v>45198</v>
      </c>
      <c r="AU2070" s="25">
        <v>1417.5</v>
      </c>
      <c r="AV2070" s="25">
        <v>1822.5</v>
      </c>
      <c r="AY2070" s="24">
        <v>1823</v>
      </c>
      <c r="AZ2070" s="23" t="s">
        <v>136</v>
      </c>
      <c r="BE2070" s="24">
        <v>45000</v>
      </c>
      <c r="BF2070" s="24">
        <v>54760</v>
      </c>
      <c r="BK2070" s="23" t="s">
        <v>6032</v>
      </c>
      <c r="BL2070" s="26">
        <v>45078</v>
      </c>
      <c r="BM2070" s="23" t="s">
        <v>286</v>
      </c>
      <c r="BO2070" s="23" t="s">
        <v>162</v>
      </c>
      <c r="BP2070" s="23" t="s">
        <v>146</v>
      </c>
      <c r="BQ2070" s="23" t="s">
        <v>272</v>
      </c>
      <c r="BS2070" s="23" t="s">
        <v>575</v>
      </c>
      <c r="BT2070" s="23" t="s">
        <v>4392</v>
      </c>
      <c r="BW2070" s="24">
        <v>3240</v>
      </c>
      <c r="BX2070" s="24">
        <v>99760</v>
      </c>
      <c r="CB2070" s="23" t="s">
        <v>147</v>
      </c>
      <c r="CC2070" s="23" t="s">
        <v>3066</v>
      </c>
      <c r="CF2070" s="23">
        <v>1</v>
      </c>
      <c r="CG2070" s="23">
        <v>45159</v>
      </c>
      <c r="CI2070" s="23" t="s">
        <v>149</v>
      </c>
      <c r="CJ2070" s="23" t="s">
        <v>150</v>
      </c>
      <c r="CK2070" s="23" t="s">
        <v>151</v>
      </c>
      <c r="CL2070" s="26">
        <v>44796</v>
      </c>
      <c r="CM2070" s="23" t="s">
        <v>3268</v>
      </c>
    </row>
    <row r="2071" spans="1:91" x14ac:dyDescent="0.25">
      <c r="A2071" s="23" t="s">
        <v>4398</v>
      </c>
      <c r="B2071" s="23" t="s">
        <v>4899</v>
      </c>
      <c r="C2071" s="23" t="s">
        <v>4900</v>
      </c>
      <c r="D2071" s="23" t="s">
        <v>0</v>
      </c>
      <c r="E2071" s="23" t="s">
        <v>4399</v>
      </c>
      <c r="F2071" s="23" t="s">
        <v>154</v>
      </c>
      <c r="G2071" s="23">
        <v>1970408</v>
      </c>
      <c r="H2071" s="23" t="s">
        <v>2955</v>
      </c>
      <c r="I2071" s="23" t="s">
        <v>162</v>
      </c>
      <c r="J2071" s="23" t="s">
        <v>268</v>
      </c>
      <c r="K2071" s="23" t="s">
        <v>269</v>
      </c>
      <c r="L2071" s="23" t="s">
        <v>3390</v>
      </c>
      <c r="M2071" s="24">
        <v>2550</v>
      </c>
      <c r="P2071" s="25">
        <v>2550.1799999999998</v>
      </c>
      <c r="Q2071" s="24">
        <v>2550</v>
      </c>
      <c r="R2071" s="23">
        <v>0</v>
      </c>
      <c r="S2071" s="23" t="s">
        <v>142</v>
      </c>
      <c r="W2071" s="24">
        <v>2550</v>
      </c>
      <c r="Z2071" s="24">
        <v>65000</v>
      </c>
      <c r="AC2071" s="24">
        <v>65000</v>
      </c>
      <c r="AD2071" s="23" t="s">
        <v>160</v>
      </c>
      <c r="AE2071" s="24">
        <v>65000</v>
      </c>
      <c r="AF2071" s="24">
        <v>68449</v>
      </c>
      <c r="AH2071" s="24">
        <v>68449</v>
      </c>
      <c r="AI2071" s="23" t="s">
        <v>143</v>
      </c>
      <c r="AJ2071" s="23" t="s">
        <v>142</v>
      </c>
      <c r="AK2071" s="26">
        <v>44743</v>
      </c>
      <c r="AL2071" s="26">
        <v>44742</v>
      </c>
      <c r="AM2071" s="26">
        <v>44742</v>
      </c>
      <c r="AN2071" s="26">
        <v>44834</v>
      </c>
      <c r="AO2071" s="26">
        <v>44926</v>
      </c>
      <c r="AR2071" s="25">
        <v>2128.69</v>
      </c>
      <c r="AS2071" s="23">
        <v>218.43</v>
      </c>
      <c r="AT2071" s="23">
        <v>203.06</v>
      </c>
      <c r="BK2071" s="23" t="s">
        <v>6031</v>
      </c>
      <c r="BL2071" s="26">
        <v>45078</v>
      </c>
      <c r="BM2071" s="23" t="s">
        <v>286</v>
      </c>
      <c r="BO2071" s="23" t="s">
        <v>162</v>
      </c>
      <c r="BP2071" s="23" t="s">
        <v>146</v>
      </c>
      <c r="BQ2071" s="23" t="s">
        <v>272</v>
      </c>
      <c r="BS2071" s="23" t="s">
        <v>5895</v>
      </c>
      <c r="BT2071" s="23" t="s">
        <v>1008</v>
      </c>
      <c r="BV2071" s="24">
        <v>2550</v>
      </c>
      <c r="BW2071" s="23">
        <v>0</v>
      </c>
      <c r="BZ2071" s="24">
        <v>65898</v>
      </c>
      <c r="CB2071" s="23" t="s">
        <v>3265</v>
      </c>
      <c r="CC2071" s="23" t="s">
        <v>3769</v>
      </c>
      <c r="CF2071" s="23">
        <v>1</v>
      </c>
      <c r="CG2071" s="23">
        <v>40813</v>
      </c>
      <c r="CI2071" s="23" t="s">
        <v>275</v>
      </c>
      <c r="CJ2071" s="23" t="s">
        <v>150</v>
      </c>
      <c r="CK2071" s="23" t="s">
        <v>151</v>
      </c>
      <c r="CL2071" s="26">
        <v>44405</v>
      </c>
      <c r="CM2071" s="23" t="s">
        <v>3268</v>
      </c>
    </row>
    <row r="2072" spans="1:91" x14ac:dyDescent="0.25">
      <c r="A2072" s="23" t="s">
        <v>4400</v>
      </c>
      <c r="B2072" s="23" t="s">
        <v>4899</v>
      </c>
      <c r="C2072" s="23" t="s">
        <v>4900</v>
      </c>
      <c r="D2072" s="23" t="s">
        <v>0</v>
      </c>
      <c r="E2072" s="23" t="s">
        <v>4401</v>
      </c>
      <c r="F2072" s="23" t="s">
        <v>154</v>
      </c>
      <c r="G2072" s="23">
        <v>2011202</v>
      </c>
      <c r="H2072" s="23" t="s">
        <v>2955</v>
      </c>
      <c r="I2072" s="23" t="s">
        <v>162</v>
      </c>
      <c r="J2072" s="23" t="s">
        <v>268</v>
      </c>
      <c r="K2072" s="23" t="s">
        <v>269</v>
      </c>
      <c r="L2072" s="23" t="s">
        <v>2801</v>
      </c>
      <c r="M2072" s="23">
        <v>375</v>
      </c>
      <c r="P2072" s="23">
        <v>375.44</v>
      </c>
      <c r="Q2072" s="23">
        <v>375</v>
      </c>
      <c r="R2072" s="23">
        <v>0</v>
      </c>
      <c r="S2072" s="23" t="s">
        <v>142</v>
      </c>
      <c r="W2072" s="23">
        <v>375</v>
      </c>
      <c r="Z2072" s="24">
        <v>78000</v>
      </c>
      <c r="AC2072" s="24">
        <v>78000</v>
      </c>
      <c r="AD2072" s="23" t="s">
        <v>160</v>
      </c>
      <c r="AE2072" s="24">
        <v>78000</v>
      </c>
      <c r="AF2072" s="24">
        <v>56820</v>
      </c>
      <c r="AH2072" s="24">
        <v>56820</v>
      </c>
      <c r="AI2072" s="23" t="s">
        <v>143</v>
      </c>
      <c r="AJ2072" s="23" t="s">
        <v>142</v>
      </c>
      <c r="AK2072" s="26">
        <v>44774</v>
      </c>
      <c r="AL2072" s="26">
        <v>44775</v>
      </c>
      <c r="AM2072" s="26">
        <v>44775</v>
      </c>
      <c r="AN2072" s="26">
        <v>44883</v>
      </c>
      <c r="AO2072" s="26">
        <v>44860</v>
      </c>
      <c r="AR2072" s="23">
        <v>375.44</v>
      </c>
      <c r="BK2072" s="23" t="s">
        <v>6030</v>
      </c>
      <c r="BL2072" s="26">
        <v>45078</v>
      </c>
      <c r="BM2072" s="23" t="s">
        <v>286</v>
      </c>
      <c r="BO2072" s="23" t="s">
        <v>162</v>
      </c>
      <c r="BP2072" s="23" t="s">
        <v>146</v>
      </c>
      <c r="BQ2072" s="23" t="s">
        <v>272</v>
      </c>
      <c r="BS2072" s="23" t="s">
        <v>5895</v>
      </c>
      <c r="BT2072" s="23" t="s">
        <v>1008</v>
      </c>
      <c r="BV2072" s="23">
        <v>375</v>
      </c>
      <c r="BW2072" s="23">
        <v>0</v>
      </c>
      <c r="BZ2072" s="24">
        <v>56445</v>
      </c>
      <c r="CB2072" s="23" t="s">
        <v>2802</v>
      </c>
      <c r="CC2072" s="23" t="s">
        <v>3831</v>
      </c>
      <c r="CF2072" s="23">
        <v>1</v>
      </c>
      <c r="CG2072" s="23">
        <v>38062</v>
      </c>
      <c r="CI2072" s="23" t="s">
        <v>275</v>
      </c>
      <c r="CJ2072" s="23" t="s">
        <v>150</v>
      </c>
      <c r="CK2072" s="23" t="s">
        <v>151</v>
      </c>
      <c r="CL2072" s="26">
        <v>44057</v>
      </c>
      <c r="CM2072" s="23" t="s">
        <v>3268</v>
      </c>
    </row>
    <row r="2073" spans="1:91" x14ac:dyDescent="0.25">
      <c r="A2073" s="23" t="s">
        <v>2471</v>
      </c>
      <c r="B2073" s="23" t="s">
        <v>4899</v>
      </c>
      <c r="C2073" s="23" t="s">
        <v>4900</v>
      </c>
      <c r="D2073" s="23" t="s">
        <v>0</v>
      </c>
      <c r="E2073" s="23" t="s">
        <v>2472</v>
      </c>
      <c r="F2073" s="23" t="s">
        <v>154</v>
      </c>
      <c r="G2073" s="23">
        <v>1938057</v>
      </c>
      <c r="H2073" s="23" t="s">
        <v>316</v>
      </c>
      <c r="I2073" s="23" t="s">
        <v>162</v>
      </c>
      <c r="J2073" s="23" t="s">
        <v>338</v>
      </c>
      <c r="K2073" s="23" t="s">
        <v>269</v>
      </c>
      <c r="L2073" s="23" t="s">
        <v>333</v>
      </c>
      <c r="M2073" s="23">
        <v>264</v>
      </c>
      <c r="P2073" s="23">
        <v>264.10000000000002</v>
      </c>
      <c r="Q2073" s="23">
        <v>264</v>
      </c>
      <c r="R2073" s="23">
        <v>0</v>
      </c>
      <c r="S2073" s="23" t="s">
        <v>142</v>
      </c>
      <c r="W2073" s="23">
        <v>264</v>
      </c>
      <c r="Z2073" s="24">
        <v>239000</v>
      </c>
      <c r="AA2073" s="24">
        <v>447000</v>
      </c>
      <c r="AC2073" s="24">
        <v>686000</v>
      </c>
      <c r="AD2073" s="23" t="s">
        <v>160</v>
      </c>
      <c r="AE2073" s="24">
        <v>686000</v>
      </c>
      <c r="AF2073" s="24">
        <v>634156</v>
      </c>
      <c r="AH2073" s="24">
        <v>634156</v>
      </c>
      <c r="AI2073" s="23" t="s">
        <v>143</v>
      </c>
      <c r="AJ2073" s="23" t="s">
        <v>142</v>
      </c>
      <c r="AK2073" s="26">
        <v>44562</v>
      </c>
      <c r="AL2073" s="26">
        <v>44572</v>
      </c>
      <c r="AM2073" s="26">
        <v>44572</v>
      </c>
      <c r="AN2073" s="26">
        <v>44564</v>
      </c>
      <c r="AO2073" s="26">
        <v>44827</v>
      </c>
      <c r="AR2073" s="23">
        <v>264.10000000000002</v>
      </c>
      <c r="BK2073" s="23" t="s">
        <v>2473</v>
      </c>
      <c r="BL2073" s="26">
        <v>44994</v>
      </c>
      <c r="BM2073" s="23" t="s">
        <v>286</v>
      </c>
      <c r="BO2073" s="23" t="s">
        <v>162</v>
      </c>
      <c r="BP2073" s="23" t="s">
        <v>146</v>
      </c>
      <c r="BQ2073" s="23" t="s">
        <v>215</v>
      </c>
      <c r="BS2073" s="23" t="s">
        <v>5895</v>
      </c>
      <c r="BT2073" s="23" t="s">
        <v>1008</v>
      </c>
      <c r="BV2073" s="23">
        <v>264</v>
      </c>
      <c r="BW2073" s="23">
        <v>0</v>
      </c>
      <c r="BZ2073" s="24">
        <v>633892</v>
      </c>
      <c r="CB2073" s="23" t="s">
        <v>251</v>
      </c>
      <c r="CC2073" s="23" t="s">
        <v>251</v>
      </c>
      <c r="CF2073" s="23">
        <v>1</v>
      </c>
      <c r="CG2073" s="23">
        <v>41294</v>
      </c>
      <c r="CI2073" s="23" t="s">
        <v>149</v>
      </c>
      <c r="CJ2073" s="23" t="s">
        <v>150</v>
      </c>
      <c r="CK2073" s="23" t="s">
        <v>151</v>
      </c>
      <c r="CL2073" s="26">
        <v>44417</v>
      </c>
      <c r="CM2073" s="23" t="s">
        <v>2080</v>
      </c>
    </row>
    <row r="2074" spans="1:91" x14ac:dyDescent="0.25">
      <c r="A2074" s="23" t="s">
        <v>2474</v>
      </c>
      <c r="B2074" s="23" t="s">
        <v>4899</v>
      </c>
      <c r="C2074" s="23" t="s">
        <v>4900</v>
      </c>
      <c r="D2074" s="23" t="s">
        <v>0</v>
      </c>
      <c r="E2074" s="23" t="s">
        <v>6029</v>
      </c>
      <c r="F2074" s="23" t="s">
        <v>154</v>
      </c>
      <c r="G2074" s="23">
        <v>2124223</v>
      </c>
      <c r="H2074" s="23" t="s">
        <v>316</v>
      </c>
      <c r="I2074" s="23" t="s">
        <v>162</v>
      </c>
      <c r="J2074" s="23" t="s">
        <v>157</v>
      </c>
      <c r="K2074" s="23" t="s">
        <v>269</v>
      </c>
      <c r="L2074" s="23" t="s">
        <v>333</v>
      </c>
      <c r="N2074" s="24">
        <v>100000</v>
      </c>
      <c r="P2074" s="25">
        <v>100000</v>
      </c>
      <c r="Q2074" s="24">
        <v>100000</v>
      </c>
      <c r="R2074" s="23">
        <v>0</v>
      </c>
      <c r="S2074" s="23" t="s">
        <v>142</v>
      </c>
      <c r="T2074" s="24">
        <v>100000</v>
      </c>
      <c r="V2074" s="24">
        <v>100000</v>
      </c>
      <c r="W2074" s="23">
        <v>0</v>
      </c>
      <c r="Z2074" s="24">
        <v>7020</v>
      </c>
      <c r="AC2074" s="24">
        <v>7020</v>
      </c>
      <c r="AD2074" s="23" t="s">
        <v>134</v>
      </c>
      <c r="AE2074" s="24">
        <v>7020</v>
      </c>
      <c r="AG2074" s="24">
        <v>100000</v>
      </c>
      <c r="AH2074" s="24">
        <v>100000</v>
      </c>
      <c r="AI2074" s="23" t="s">
        <v>143</v>
      </c>
      <c r="AJ2074" s="23" t="s">
        <v>142</v>
      </c>
      <c r="AK2074" s="26">
        <v>45108</v>
      </c>
      <c r="AL2074" s="26">
        <v>45070</v>
      </c>
      <c r="AM2074" s="26">
        <v>45070</v>
      </c>
      <c r="AN2074" s="26">
        <v>45291</v>
      </c>
      <c r="AO2074" s="26">
        <v>45169</v>
      </c>
      <c r="BC2074" s="24">
        <v>2500</v>
      </c>
      <c r="BD2074" s="24">
        <v>25000</v>
      </c>
      <c r="BE2074" s="24">
        <v>35000</v>
      </c>
      <c r="BF2074" s="24">
        <v>37500</v>
      </c>
      <c r="BK2074" s="23" t="s">
        <v>6028</v>
      </c>
      <c r="BL2074" s="26">
        <v>45078</v>
      </c>
      <c r="BM2074" s="23" t="s">
        <v>286</v>
      </c>
      <c r="BO2074" s="23" t="s">
        <v>162</v>
      </c>
      <c r="BP2074" s="23" t="s">
        <v>146</v>
      </c>
      <c r="BQ2074" s="23" t="s">
        <v>215</v>
      </c>
      <c r="BS2074" s="23" t="s">
        <v>5895</v>
      </c>
      <c r="BT2074" s="23" t="s">
        <v>1008</v>
      </c>
      <c r="BW2074" s="24">
        <v>2500</v>
      </c>
      <c r="BX2074" s="24">
        <v>97500</v>
      </c>
      <c r="CB2074" s="23" t="s">
        <v>251</v>
      </c>
      <c r="CC2074" s="23" t="s">
        <v>251</v>
      </c>
      <c r="CF2074" s="23">
        <v>1</v>
      </c>
      <c r="CG2074" s="23">
        <v>45101</v>
      </c>
      <c r="CI2074" s="23" t="s">
        <v>275</v>
      </c>
      <c r="CJ2074" s="23" t="s">
        <v>150</v>
      </c>
      <c r="CK2074" s="23" t="s">
        <v>151</v>
      </c>
      <c r="CL2074" s="26">
        <v>44792</v>
      </c>
      <c r="CM2074" s="23" t="s">
        <v>2080</v>
      </c>
    </row>
    <row r="2075" spans="1:91" x14ac:dyDescent="0.25">
      <c r="A2075" s="23" t="s">
        <v>4974</v>
      </c>
      <c r="B2075" s="23" t="s">
        <v>4899</v>
      </c>
      <c r="C2075" s="23" t="s">
        <v>4900</v>
      </c>
      <c r="D2075" s="23" t="s">
        <v>0</v>
      </c>
      <c r="E2075" s="23" t="s">
        <v>4973</v>
      </c>
      <c r="F2075" s="23" t="s">
        <v>154</v>
      </c>
      <c r="G2075" s="23">
        <v>2096360</v>
      </c>
      <c r="H2075" s="23" t="s">
        <v>312</v>
      </c>
      <c r="I2075" s="23" t="s">
        <v>162</v>
      </c>
      <c r="J2075" s="23" t="s">
        <v>268</v>
      </c>
      <c r="K2075" s="23" t="s">
        <v>158</v>
      </c>
      <c r="L2075" s="23" t="s">
        <v>162</v>
      </c>
      <c r="N2075" s="24">
        <v>22800</v>
      </c>
      <c r="P2075" s="25">
        <v>22800</v>
      </c>
      <c r="Q2075" s="24">
        <v>22800</v>
      </c>
      <c r="R2075" s="23">
        <v>0</v>
      </c>
      <c r="S2075" s="23" t="s">
        <v>142</v>
      </c>
      <c r="W2075" s="24">
        <v>22800</v>
      </c>
      <c r="Z2075" s="24">
        <v>24673</v>
      </c>
      <c r="AC2075" s="24">
        <v>24673</v>
      </c>
      <c r="AD2075" s="23" t="s">
        <v>160</v>
      </c>
      <c r="AE2075" s="24">
        <v>24673</v>
      </c>
      <c r="AG2075" s="24">
        <v>22800</v>
      </c>
      <c r="AH2075" s="24">
        <v>22800</v>
      </c>
      <c r="AI2075" s="23" t="s">
        <v>143</v>
      </c>
      <c r="AJ2075" s="23" t="s">
        <v>142</v>
      </c>
      <c r="AL2075" s="26">
        <v>45020</v>
      </c>
      <c r="AM2075" s="26">
        <v>45020</v>
      </c>
      <c r="AN2075" s="26">
        <v>45049</v>
      </c>
      <c r="AO2075" s="26">
        <v>45085</v>
      </c>
      <c r="BC2075" s="24">
        <v>22800</v>
      </c>
      <c r="BK2075" s="23" t="s">
        <v>6027</v>
      </c>
      <c r="BL2075" s="26">
        <v>45089</v>
      </c>
      <c r="BM2075" s="23" t="s">
        <v>444</v>
      </c>
      <c r="BN2075" s="23" t="s">
        <v>444</v>
      </c>
      <c r="BO2075" s="23" t="s">
        <v>162</v>
      </c>
      <c r="BP2075" s="23" t="s">
        <v>146</v>
      </c>
      <c r="BQ2075" s="23" t="s">
        <v>272</v>
      </c>
      <c r="BS2075" s="23" t="s">
        <v>5895</v>
      </c>
      <c r="BT2075" s="23" t="s">
        <v>1008</v>
      </c>
      <c r="BW2075" s="24">
        <v>22800</v>
      </c>
      <c r="CB2075" s="23" t="s">
        <v>312</v>
      </c>
      <c r="CC2075" s="23" t="s">
        <v>315</v>
      </c>
      <c r="CF2075" s="23">
        <v>1</v>
      </c>
      <c r="CG2075" s="23">
        <v>46852</v>
      </c>
      <c r="CI2075" s="23" t="s">
        <v>444</v>
      </c>
      <c r="CJ2075" s="23" t="s">
        <v>150</v>
      </c>
      <c r="CK2075" s="23" t="s">
        <v>151</v>
      </c>
      <c r="CL2075" s="26">
        <v>45014</v>
      </c>
    </row>
    <row r="2076" spans="1:91" x14ac:dyDescent="0.25">
      <c r="A2076" s="23" t="s">
        <v>1764</v>
      </c>
      <c r="B2076" s="23" t="s">
        <v>4899</v>
      </c>
      <c r="C2076" s="23" t="s">
        <v>4900</v>
      </c>
      <c r="D2076" s="23" t="s">
        <v>0</v>
      </c>
      <c r="E2076" s="23" t="s">
        <v>1765</v>
      </c>
      <c r="F2076" s="23" t="s">
        <v>447</v>
      </c>
      <c r="G2076" s="23">
        <v>2094873</v>
      </c>
      <c r="H2076" s="23" t="s">
        <v>1342</v>
      </c>
      <c r="I2076" s="23" t="s">
        <v>162</v>
      </c>
      <c r="J2076" s="23" t="s">
        <v>157</v>
      </c>
      <c r="K2076" s="23" t="s">
        <v>269</v>
      </c>
      <c r="L2076" s="23" t="s">
        <v>1350</v>
      </c>
      <c r="M2076" s="24">
        <v>28128</v>
      </c>
      <c r="N2076" s="24">
        <v>59000</v>
      </c>
      <c r="P2076" s="25">
        <v>87127.54</v>
      </c>
      <c r="Q2076" s="24">
        <v>1700000</v>
      </c>
      <c r="R2076" s="24">
        <v>-1612872</v>
      </c>
      <c r="S2076" s="23" t="s">
        <v>136</v>
      </c>
      <c r="W2076" s="24">
        <v>87128</v>
      </c>
      <c r="Z2076" s="24">
        <v>130551</v>
      </c>
      <c r="AC2076" s="24">
        <v>130551</v>
      </c>
      <c r="AD2076" s="23" t="s">
        <v>134</v>
      </c>
      <c r="AE2076" s="24">
        <v>130551</v>
      </c>
      <c r="AF2076" s="24">
        <v>28128</v>
      </c>
      <c r="AG2076" s="24">
        <v>1159000</v>
      </c>
      <c r="AH2076" s="24">
        <v>1187128</v>
      </c>
      <c r="AI2076" s="23" t="s">
        <v>143</v>
      </c>
      <c r="AJ2076" s="23" t="s">
        <v>142</v>
      </c>
      <c r="AK2076" s="26">
        <v>45017</v>
      </c>
      <c r="AL2076" s="26">
        <v>44995</v>
      </c>
      <c r="AM2076" s="26">
        <v>44995</v>
      </c>
      <c r="AN2076" s="26">
        <v>45247</v>
      </c>
      <c r="AO2076" s="26">
        <v>45199</v>
      </c>
      <c r="AU2076" s="25">
        <v>24622.19</v>
      </c>
      <c r="AV2076" s="25">
        <v>3505.35</v>
      </c>
      <c r="AW2076" s="24">
        <v>5000</v>
      </c>
      <c r="AX2076" s="24">
        <v>5000</v>
      </c>
      <c r="AY2076" s="24">
        <v>-1495</v>
      </c>
      <c r="AZ2076" s="23" t="s">
        <v>136</v>
      </c>
      <c r="BA2076" s="23">
        <v>0</v>
      </c>
      <c r="BB2076" s="23" t="s">
        <v>481</v>
      </c>
      <c r="BC2076" s="24">
        <v>5000</v>
      </c>
      <c r="BD2076" s="24">
        <v>2000</v>
      </c>
      <c r="BE2076" s="24">
        <v>2000</v>
      </c>
      <c r="BF2076" s="24">
        <v>50000</v>
      </c>
      <c r="BG2076" s="23">
        <v>0</v>
      </c>
      <c r="BH2076" s="23">
        <v>0</v>
      </c>
      <c r="BI2076" s="23">
        <v>0</v>
      </c>
      <c r="BK2076" s="23" t="s">
        <v>6026</v>
      </c>
      <c r="BL2076" s="26">
        <v>45079</v>
      </c>
      <c r="BM2076" s="23" t="s">
        <v>444</v>
      </c>
      <c r="BO2076" s="23" t="s">
        <v>162</v>
      </c>
      <c r="BP2076" s="23" t="s">
        <v>146</v>
      </c>
      <c r="BQ2076" s="23" t="s">
        <v>215</v>
      </c>
      <c r="BS2076" s="23" t="s">
        <v>328</v>
      </c>
      <c r="BT2076" s="23" t="s">
        <v>1766</v>
      </c>
      <c r="BW2076" s="24">
        <v>33128</v>
      </c>
      <c r="BX2076" s="24">
        <v>54000</v>
      </c>
      <c r="BY2076" s="23">
        <v>0</v>
      </c>
      <c r="CA2076" s="24">
        <v>1100000</v>
      </c>
      <c r="CB2076" s="23" t="s">
        <v>291</v>
      </c>
      <c r="CC2076" s="23" t="s">
        <v>380</v>
      </c>
      <c r="CF2076" s="23">
        <v>1</v>
      </c>
      <c r="CG2076" s="23">
        <v>46433</v>
      </c>
      <c r="CI2076" s="23" t="s">
        <v>275</v>
      </c>
      <c r="CJ2076" s="23" t="s">
        <v>150</v>
      </c>
      <c r="CK2076" s="23" t="s">
        <v>151</v>
      </c>
      <c r="CL2076" s="26">
        <v>44931</v>
      </c>
      <c r="CM2076" s="23" t="s">
        <v>41</v>
      </c>
    </row>
    <row r="2077" spans="1:91" x14ac:dyDescent="0.25">
      <c r="A2077" s="23" t="s">
        <v>4440</v>
      </c>
      <c r="B2077" s="23" t="s">
        <v>4899</v>
      </c>
      <c r="C2077" s="23" t="s">
        <v>4900</v>
      </c>
      <c r="D2077" s="23" t="s">
        <v>0</v>
      </c>
      <c r="E2077" s="23" t="s">
        <v>5514</v>
      </c>
      <c r="F2077" s="23" t="s">
        <v>154</v>
      </c>
      <c r="G2077" s="23">
        <v>2112688</v>
      </c>
      <c r="H2077" s="23" t="s">
        <v>350</v>
      </c>
      <c r="I2077" s="23" t="s">
        <v>162</v>
      </c>
      <c r="J2077" s="23" t="s">
        <v>157</v>
      </c>
      <c r="K2077" s="23" t="s">
        <v>269</v>
      </c>
      <c r="L2077" s="23" t="s">
        <v>416</v>
      </c>
      <c r="N2077" s="24">
        <v>11500</v>
      </c>
      <c r="P2077" s="25">
        <v>11500</v>
      </c>
      <c r="Q2077" s="24">
        <v>50000</v>
      </c>
      <c r="R2077" s="24">
        <v>-38500</v>
      </c>
      <c r="S2077" s="23" t="s">
        <v>136</v>
      </c>
      <c r="T2077" s="24">
        <v>50000</v>
      </c>
      <c r="V2077" s="24">
        <v>50000</v>
      </c>
      <c r="W2077" s="24">
        <v>-38500</v>
      </c>
      <c r="Z2077" s="24">
        <v>11467</v>
      </c>
      <c r="AC2077" s="24">
        <v>11467</v>
      </c>
      <c r="AD2077" s="23" t="s">
        <v>134</v>
      </c>
      <c r="AE2077" s="24">
        <v>11467</v>
      </c>
      <c r="AG2077" s="24">
        <v>11500</v>
      </c>
      <c r="AH2077" s="24">
        <v>11500</v>
      </c>
      <c r="AI2077" s="23" t="s">
        <v>143</v>
      </c>
      <c r="AJ2077" s="23" t="s">
        <v>142</v>
      </c>
      <c r="AL2077" s="26">
        <v>45042</v>
      </c>
      <c r="AM2077" s="26">
        <v>45042</v>
      </c>
      <c r="AN2077" s="26">
        <v>45137</v>
      </c>
      <c r="AO2077" s="26">
        <v>45138</v>
      </c>
      <c r="BC2077" s="24">
        <v>11500</v>
      </c>
      <c r="BK2077" s="23" t="s">
        <v>6025</v>
      </c>
      <c r="BL2077" s="26">
        <v>45078</v>
      </c>
      <c r="BM2077" s="23" t="s">
        <v>286</v>
      </c>
      <c r="BO2077" s="23" t="s">
        <v>162</v>
      </c>
      <c r="BP2077" s="23" t="s">
        <v>146</v>
      </c>
      <c r="BQ2077" s="23" t="s">
        <v>272</v>
      </c>
      <c r="BS2077" s="23" t="s">
        <v>351</v>
      </c>
      <c r="BT2077" s="23" t="s">
        <v>1048</v>
      </c>
      <c r="BW2077" s="24">
        <v>11500</v>
      </c>
      <c r="CB2077" s="23" t="s">
        <v>419</v>
      </c>
      <c r="CC2077" s="23" t="s">
        <v>3741</v>
      </c>
      <c r="CF2077" s="23">
        <v>1</v>
      </c>
      <c r="CG2077" s="23">
        <v>41654</v>
      </c>
      <c r="CI2077" s="23" t="s">
        <v>275</v>
      </c>
      <c r="CJ2077" s="23" t="s">
        <v>150</v>
      </c>
      <c r="CK2077" s="23" t="s">
        <v>151</v>
      </c>
      <c r="CL2077" s="26">
        <v>44428</v>
      </c>
      <c r="CM2077" s="23" t="s">
        <v>3268</v>
      </c>
    </row>
    <row r="2078" spans="1:91" x14ac:dyDescent="0.25">
      <c r="A2078" s="23" t="s">
        <v>4441</v>
      </c>
      <c r="B2078" s="23" t="s">
        <v>4899</v>
      </c>
      <c r="C2078" s="23" t="s">
        <v>4900</v>
      </c>
      <c r="D2078" s="23" t="s">
        <v>0</v>
      </c>
      <c r="E2078" s="23" t="s">
        <v>4442</v>
      </c>
      <c r="F2078" s="23" t="s">
        <v>154</v>
      </c>
      <c r="G2078" s="23">
        <v>1957587</v>
      </c>
      <c r="H2078" s="23" t="s">
        <v>434</v>
      </c>
      <c r="I2078" s="23" t="s">
        <v>162</v>
      </c>
      <c r="J2078" s="23" t="s">
        <v>338</v>
      </c>
      <c r="K2078" s="23" t="s">
        <v>269</v>
      </c>
      <c r="L2078" s="23" t="s">
        <v>2801</v>
      </c>
      <c r="M2078" s="24">
        <v>1592</v>
      </c>
      <c r="P2078" s="25">
        <v>1591.91</v>
      </c>
      <c r="Q2078" s="24">
        <v>1592</v>
      </c>
      <c r="R2078" s="23">
        <v>0</v>
      </c>
      <c r="S2078" s="23" t="s">
        <v>142</v>
      </c>
      <c r="W2078" s="24">
        <v>1592</v>
      </c>
      <c r="Z2078" s="24">
        <v>95000</v>
      </c>
      <c r="AC2078" s="24">
        <v>95000</v>
      </c>
      <c r="AD2078" s="23" t="s">
        <v>160</v>
      </c>
      <c r="AE2078" s="24">
        <v>95000</v>
      </c>
      <c r="AF2078" s="24">
        <v>99031</v>
      </c>
      <c r="AH2078" s="24">
        <v>99031</v>
      </c>
      <c r="AI2078" s="23" t="s">
        <v>143</v>
      </c>
      <c r="AJ2078" s="23" t="s">
        <v>142</v>
      </c>
      <c r="AK2078" s="26">
        <v>44652</v>
      </c>
      <c r="AL2078" s="26">
        <v>44651</v>
      </c>
      <c r="AM2078" s="26">
        <v>44651</v>
      </c>
      <c r="AN2078" s="26">
        <v>44771</v>
      </c>
      <c r="AO2078" s="26">
        <v>44823</v>
      </c>
      <c r="AR2078" s="25">
        <v>1591.91</v>
      </c>
      <c r="BK2078" s="23" t="s">
        <v>4972</v>
      </c>
      <c r="BL2078" s="26">
        <v>45021</v>
      </c>
      <c r="BM2078" s="23" t="s">
        <v>286</v>
      </c>
      <c r="BO2078" s="23" t="s">
        <v>162</v>
      </c>
      <c r="BP2078" s="23" t="s">
        <v>146</v>
      </c>
      <c r="BQ2078" s="23" t="s">
        <v>272</v>
      </c>
      <c r="BS2078" s="23" t="s">
        <v>351</v>
      </c>
      <c r="BT2078" s="23" t="s">
        <v>1048</v>
      </c>
      <c r="BV2078" s="24">
        <v>1592</v>
      </c>
      <c r="BW2078" s="23">
        <v>0</v>
      </c>
      <c r="BZ2078" s="24">
        <v>97439</v>
      </c>
      <c r="CB2078" s="23" t="s">
        <v>2802</v>
      </c>
      <c r="CC2078" s="23" t="s">
        <v>315</v>
      </c>
      <c r="CF2078" s="23">
        <v>1</v>
      </c>
      <c r="CG2078" s="23">
        <v>24311</v>
      </c>
      <c r="CI2078" s="23" t="s">
        <v>149</v>
      </c>
      <c r="CJ2078" s="23" t="s">
        <v>150</v>
      </c>
      <c r="CK2078" s="23" t="s">
        <v>151</v>
      </c>
      <c r="CL2078" s="26">
        <v>42937</v>
      </c>
      <c r="CM2078" s="23" t="s">
        <v>3268</v>
      </c>
    </row>
    <row r="2079" spans="1:91" x14ac:dyDescent="0.25">
      <c r="A2079" s="23" t="s">
        <v>4971</v>
      </c>
      <c r="B2079" s="23" t="s">
        <v>4899</v>
      </c>
      <c r="C2079" s="23" t="s">
        <v>4900</v>
      </c>
      <c r="D2079" s="23" t="s">
        <v>14</v>
      </c>
      <c r="E2079" s="23" t="s">
        <v>4970</v>
      </c>
      <c r="F2079" s="23" t="s">
        <v>154</v>
      </c>
      <c r="G2079" s="23">
        <v>1957353</v>
      </c>
      <c r="H2079" s="23" t="s">
        <v>350</v>
      </c>
      <c r="I2079" s="23" t="s">
        <v>162</v>
      </c>
      <c r="J2079" s="23" t="s">
        <v>268</v>
      </c>
      <c r="K2079" s="23" t="s">
        <v>269</v>
      </c>
      <c r="L2079" s="23" t="s">
        <v>162</v>
      </c>
      <c r="M2079" s="24">
        <v>3375</v>
      </c>
      <c r="P2079" s="25">
        <v>3375.02</v>
      </c>
      <c r="Q2079" s="24">
        <v>3375</v>
      </c>
      <c r="R2079" s="23">
        <v>0</v>
      </c>
      <c r="S2079" s="23" t="s">
        <v>142</v>
      </c>
      <c r="W2079" s="24">
        <v>3375</v>
      </c>
      <c r="Z2079" s="24">
        <v>18000</v>
      </c>
      <c r="AC2079" s="24">
        <v>18000</v>
      </c>
      <c r="AD2079" s="23" t="s">
        <v>160</v>
      </c>
      <c r="AE2079" s="24">
        <v>18000</v>
      </c>
      <c r="AF2079" s="24">
        <v>10803</v>
      </c>
      <c r="AH2079" s="24">
        <v>10803</v>
      </c>
      <c r="AI2079" s="23" t="s">
        <v>143</v>
      </c>
      <c r="AJ2079" s="23" t="s">
        <v>142</v>
      </c>
      <c r="AK2079" s="26">
        <v>44805</v>
      </c>
      <c r="AL2079" s="26">
        <v>44648</v>
      </c>
      <c r="AM2079" s="26">
        <v>44648</v>
      </c>
      <c r="AN2079" s="26">
        <v>44742</v>
      </c>
      <c r="AO2079" s="26">
        <v>44834</v>
      </c>
      <c r="AT2079" s="25">
        <v>3375.02</v>
      </c>
      <c r="BK2079" s="23" t="s">
        <v>4969</v>
      </c>
      <c r="BL2079" s="26">
        <v>44837</v>
      </c>
      <c r="BM2079" s="23" t="s">
        <v>286</v>
      </c>
      <c r="BO2079" s="23" t="s">
        <v>162</v>
      </c>
      <c r="BP2079" s="23" t="s">
        <v>146</v>
      </c>
      <c r="BQ2079" s="23" t="s">
        <v>181</v>
      </c>
      <c r="BS2079" s="23" t="s">
        <v>351</v>
      </c>
      <c r="BT2079" s="23" t="s">
        <v>1048</v>
      </c>
      <c r="BV2079" s="24">
        <v>3375</v>
      </c>
      <c r="BW2079" s="23">
        <v>0</v>
      </c>
      <c r="BZ2079" s="24">
        <v>7428</v>
      </c>
      <c r="CB2079" s="23" t="s">
        <v>312</v>
      </c>
      <c r="CC2079" s="23" t="s">
        <v>1979</v>
      </c>
      <c r="CF2079" s="23">
        <v>1</v>
      </c>
      <c r="CG2079" s="23">
        <v>37988</v>
      </c>
      <c r="CI2079" s="23" t="s">
        <v>275</v>
      </c>
      <c r="CJ2079" s="23" t="s">
        <v>150</v>
      </c>
      <c r="CK2079" s="23" t="s">
        <v>151</v>
      </c>
      <c r="CL2079" s="26">
        <v>44057</v>
      </c>
      <c r="CM2079" s="23" t="s">
        <v>3268</v>
      </c>
    </row>
    <row r="2080" spans="1:91" x14ac:dyDescent="0.25">
      <c r="A2080" s="23" t="s">
        <v>2501</v>
      </c>
      <c r="B2080" s="23" t="s">
        <v>4899</v>
      </c>
      <c r="C2080" s="23" t="s">
        <v>4900</v>
      </c>
      <c r="D2080" s="23" t="s">
        <v>0</v>
      </c>
      <c r="E2080" s="23" t="s">
        <v>2502</v>
      </c>
      <c r="F2080" s="23" t="s">
        <v>154</v>
      </c>
      <c r="G2080" s="23">
        <v>1938085</v>
      </c>
      <c r="H2080" s="23" t="s">
        <v>332</v>
      </c>
      <c r="I2080" s="23" t="s">
        <v>162</v>
      </c>
      <c r="J2080" s="23" t="s">
        <v>268</v>
      </c>
      <c r="K2080" s="23" t="s">
        <v>269</v>
      </c>
      <c r="L2080" s="23" t="s">
        <v>333</v>
      </c>
      <c r="M2080" s="23">
        <v>208</v>
      </c>
      <c r="P2080" s="23">
        <v>208.3</v>
      </c>
      <c r="Q2080" s="23">
        <v>208</v>
      </c>
      <c r="R2080" s="23">
        <v>0</v>
      </c>
      <c r="S2080" s="23" t="s">
        <v>142</v>
      </c>
      <c r="W2080" s="23">
        <v>208</v>
      </c>
      <c r="Z2080" s="24">
        <v>197000</v>
      </c>
      <c r="AC2080" s="24">
        <v>197000</v>
      </c>
      <c r="AD2080" s="23" t="s">
        <v>134</v>
      </c>
      <c r="AE2080" s="24">
        <v>197000</v>
      </c>
      <c r="AF2080" s="24">
        <v>249814</v>
      </c>
      <c r="AH2080" s="24">
        <v>249814</v>
      </c>
      <c r="AI2080" s="23" t="s">
        <v>143</v>
      </c>
      <c r="AJ2080" s="23" t="s">
        <v>142</v>
      </c>
      <c r="AK2080" s="26">
        <v>44562</v>
      </c>
      <c r="AL2080" s="26">
        <v>44572</v>
      </c>
      <c r="AM2080" s="26">
        <v>44572</v>
      </c>
      <c r="AN2080" s="26">
        <v>44564</v>
      </c>
      <c r="AO2080" s="26">
        <v>44708</v>
      </c>
      <c r="AR2080" s="23">
        <v>208.3</v>
      </c>
      <c r="BK2080" s="23" t="s">
        <v>2503</v>
      </c>
      <c r="BL2080" s="26">
        <v>44805</v>
      </c>
      <c r="BM2080" s="23" t="s">
        <v>1259</v>
      </c>
      <c r="BO2080" s="23" t="s">
        <v>162</v>
      </c>
      <c r="BP2080" s="23" t="s">
        <v>146</v>
      </c>
      <c r="BQ2080" s="23" t="s">
        <v>215</v>
      </c>
      <c r="BS2080" s="23" t="s">
        <v>351</v>
      </c>
      <c r="BT2080" s="23" t="s">
        <v>1048</v>
      </c>
      <c r="BV2080" s="23">
        <v>208</v>
      </c>
      <c r="BW2080" s="23">
        <v>0</v>
      </c>
      <c r="BZ2080" s="24">
        <v>249606</v>
      </c>
      <c r="CB2080" s="23" t="s">
        <v>251</v>
      </c>
      <c r="CC2080" s="23" t="s">
        <v>251</v>
      </c>
      <c r="CF2080" s="23">
        <v>1</v>
      </c>
      <c r="CG2080" s="23">
        <v>41299</v>
      </c>
      <c r="CI2080" s="23" t="s">
        <v>149</v>
      </c>
      <c r="CJ2080" s="23" t="s">
        <v>150</v>
      </c>
      <c r="CK2080" s="23" t="s">
        <v>151</v>
      </c>
      <c r="CL2080" s="26">
        <v>44417</v>
      </c>
      <c r="CM2080" s="23" t="s">
        <v>2080</v>
      </c>
    </row>
    <row r="2081" spans="1:91" x14ac:dyDescent="0.25">
      <c r="A2081" s="23" t="s">
        <v>4443</v>
      </c>
      <c r="B2081" s="23" t="s">
        <v>4899</v>
      </c>
      <c r="C2081" s="23" t="s">
        <v>4898</v>
      </c>
      <c r="D2081" s="23" t="s">
        <v>14</v>
      </c>
      <c r="F2081" s="23" t="s">
        <v>138</v>
      </c>
      <c r="H2081" s="23" t="s">
        <v>350</v>
      </c>
      <c r="I2081" s="23" t="s">
        <v>162</v>
      </c>
      <c r="J2081" s="23" t="s">
        <v>695</v>
      </c>
      <c r="L2081" s="23" t="s">
        <v>162</v>
      </c>
      <c r="P2081" s="23">
        <v>0</v>
      </c>
      <c r="R2081" s="23">
        <v>0</v>
      </c>
      <c r="S2081" s="23" t="s">
        <v>142</v>
      </c>
      <c r="T2081" s="24">
        <v>49190</v>
      </c>
      <c r="V2081" s="24">
        <v>49190</v>
      </c>
      <c r="W2081" s="24">
        <v>-49190</v>
      </c>
      <c r="AG2081" s="24">
        <v>58000</v>
      </c>
      <c r="AH2081" s="24">
        <v>58000</v>
      </c>
      <c r="AI2081" s="23" t="s">
        <v>143</v>
      </c>
      <c r="AJ2081" s="23" t="s">
        <v>142</v>
      </c>
      <c r="AK2081" s="26">
        <v>45474</v>
      </c>
      <c r="AO2081" s="26">
        <v>45138</v>
      </c>
      <c r="BK2081" s="23" t="s">
        <v>5513</v>
      </c>
      <c r="BL2081" s="26">
        <v>45044</v>
      </c>
      <c r="BO2081" s="23" t="s">
        <v>162</v>
      </c>
      <c r="BP2081" s="23" t="s">
        <v>146</v>
      </c>
      <c r="BQ2081" s="23" t="s">
        <v>181</v>
      </c>
      <c r="BS2081" s="23" t="s">
        <v>351</v>
      </c>
      <c r="BT2081" s="23" t="s">
        <v>1048</v>
      </c>
      <c r="BW2081" s="23">
        <v>0</v>
      </c>
      <c r="CA2081" s="24">
        <v>58000</v>
      </c>
      <c r="CB2081" s="23" t="s">
        <v>312</v>
      </c>
      <c r="CF2081" s="23">
        <v>1</v>
      </c>
      <c r="CG2081" s="23">
        <v>44433</v>
      </c>
      <c r="CI2081" s="23" t="s">
        <v>275</v>
      </c>
      <c r="CJ2081" s="23" t="s">
        <v>150</v>
      </c>
      <c r="CK2081" s="23" t="s">
        <v>151</v>
      </c>
      <c r="CL2081" s="26">
        <v>44778</v>
      </c>
      <c r="CM2081" s="23" t="s">
        <v>3268</v>
      </c>
    </row>
    <row r="2082" spans="1:91" x14ac:dyDescent="0.25">
      <c r="A2082" s="23" t="s">
        <v>1049</v>
      </c>
      <c r="B2082" s="23" t="s">
        <v>4899</v>
      </c>
      <c r="C2082" s="23" t="s">
        <v>4900</v>
      </c>
      <c r="D2082" s="23" t="s">
        <v>14</v>
      </c>
      <c r="E2082" s="23" t="s">
        <v>1050</v>
      </c>
      <c r="F2082" s="23" t="s">
        <v>138</v>
      </c>
      <c r="G2082" s="23">
        <v>1980271</v>
      </c>
      <c r="H2082" s="23" t="s">
        <v>350</v>
      </c>
      <c r="I2082" s="23" t="s">
        <v>162</v>
      </c>
      <c r="J2082" s="23" t="s">
        <v>268</v>
      </c>
      <c r="K2082" s="23" t="s">
        <v>269</v>
      </c>
      <c r="L2082" s="23" t="s">
        <v>250</v>
      </c>
      <c r="M2082" s="24">
        <v>-1447</v>
      </c>
      <c r="P2082" s="25">
        <v>-1446.86</v>
      </c>
      <c r="Q2082" s="24">
        <v>-1447</v>
      </c>
      <c r="R2082" s="23">
        <v>0</v>
      </c>
      <c r="S2082" s="23" t="s">
        <v>142</v>
      </c>
      <c r="W2082" s="24">
        <v>-1447</v>
      </c>
      <c r="Z2082" s="24">
        <v>36000</v>
      </c>
      <c r="AC2082" s="24">
        <v>36000</v>
      </c>
      <c r="AD2082" s="23" t="s">
        <v>134</v>
      </c>
      <c r="AE2082" s="24">
        <v>36000</v>
      </c>
      <c r="AF2082" s="24">
        <v>11353</v>
      </c>
      <c r="AH2082" s="24">
        <v>11353</v>
      </c>
      <c r="AI2082" s="23" t="s">
        <v>143</v>
      </c>
      <c r="AJ2082" s="23" t="s">
        <v>142</v>
      </c>
      <c r="AK2082" s="26">
        <v>44896</v>
      </c>
      <c r="AL2082" s="26">
        <v>44692</v>
      </c>
      <c r="AM2082" s="26">
        <v>44692</v>
      </c>
      <c r="AN2082" s="26">
        <v>44926</v>
      </c>
      <c r="AO2082" s="26">
        <v>44926</v>
      </c>
      <c r="AR2082" s="25">
        <v>-1011.86</v>
      </c>
      <c r="AS2082" s="23">
        <v>-435</v>
      </c>
      <c r="BK2082" s="23" t="s">
        <v>1051</v>
      </c>
      <c r="BL2082" s="26">
        <v>44929</v>
      </c>
      <c r="BM2082" s="23" t="s">
        <v>286</v>
      </c>
      <c r="BO2082" s="23" t="s">
        <v>162</v>
      </c>
      <c r="BP2082" s="23" t="s">
        <v>146</v>
      </c>
      <c r="BQ2082" s="23" t="s">
        <v>181</v>
      </c>
      <c r="BS2082" s="23" t="s">
        <v>351</v>
      </c>
      <c r="BT2082" s="23" t="s">
        <v>1048</v>
      </c>
      <c r="BV2082" s="24">
        <v>-1447</v>
      </c>
      <c r="BW2082" s="23">
        <v>0</v>
      </c>
      <c r="BZ2082" s="24">
        <v>12800</v>
      </c>
      <c r="CB2082" s="23" t="s">
        <v>249</v>
      </c>
      <c r="CC2082" s="23" t="s">
        <v>249</v>
      </c>
      <c r="CF2082" s="23">
        <v>1</v>
      </c>
      <c r="CG2082" s="23">
        <v>41199</v>
      </c>
      <c r="CI2082" s="23" t="s">
        <v>149</v>
      </c>
      <c r="CJ2082" s="23" t="s">
        <v>150</v>
      </c>
      <c r="CL2082" s="26">
        <v>44418</v>
      </c>
      <c r="CM2082" s="23" t="s">
        <v>531</v>
      </c>
    </row>
    <row r="2083" spans="1:91" x14ac:dyDescent="0.25">
      <c r="A2083" s="23" t="s">
        <v>4444</v>
      </c>
      <c r="B2083" s="23" t="s">
        <v>4899</v>
      </c>
      <c r="C2083" s="23" t="s">
        <v>4900</v>
      </c>
      <c r="D2083" s="23" t="s">
        <v>14</v>
      </c>
      <c r="E2083" s="23" t="s">
        <v>4445</v>
      </c>
      <c r="F2083" s="23" t="s">
        <v>154</v>
      </c>
      <c r="G2083" s="23">
        <v>1970933</v>
      </c>
      <c r="H2083" s="23" t="s">
        <v>434</v>
      </c>
      <c r="I2083" s="23" t="s">
        <v>162</v>
      </c>
      <c r="J2083" s="23" t="s">
        <v>268</v>
      </c>
      <c r="K2083" s="23" t="s">
        <v>269</v>
      </c>
      <c r="L2083" s="23" t="s">
        <v>3404</v>
      </c>
      <c r="M2083" s="24">
        <v>35075</v>
      </c>
      <c r="N2083" s="24">
        <v>9000</v>
      </c>
      <c r="P2083" s="25">
        <v>44074.93</v>
      </c>
      <c r="Q2083" s="24">
        <v>60000</v>
      </c>
      <c r="R2083" s="24">
        <v>-15925</v>
      </c>
      <c r="S2083" s="23" t="s">
        <v>136</v>
      </c>
      <c r="T2083" s="24">
        <v>80000</v>
      </c>
      <c r="V2083" s="24">
        <v>80000</v>
      </c>
      <c r="W2083" s="24">
        <v>-35925</v>
      </c>
      <c r="Z2083" s="24">
        <v>1000</v>
      </c>
      <c r="AA2083" s="24">
        <v>64000</v>
      </c>
      <c r="AC2083" s="24">
        <v>65000</v>
      </c>
      <c r="AD2083" s="23" t="s">
        <v>134</v>
      </c>
      <c r="AE2083" s="24">
        <v>65000</v>
      </c>
      <c r="AF2083" s="24">
        <v>35075</v>
      </c>
      <c r="AG2083" s="24">
        <v>9000</v>
      </c>
      <c r="AH2083" s="24">
        <v>44075</v>
      </c>
      <c r="AI2083" s="23" t="s">
        <v>143</v>
      </c>
      <c r="AJ2083" s="23" t="s">
        <v>142</v>
      </c>
      <c r="AK2083" s="26">
        <v>45017</v>
      </c>
      <c r="AL2083" s="26">
        <v>44659</v>
      </c>
      <c r="AM2083" s="26">
        <v>44659</v>
      </c>
      <c r="AN2083" s="26">
        <v>44865</v>
      </c>
      <c r="AO2083" s="26">
        <v>45040</v>
      </c>
      <c r="AU2083" s="25">
        <v>38944.03</v>
      </c>
      <c r="AV2083" s="25">
        <v>-3869.1</v>
      </c>
      <c r="AY2083" s="24">
        <v>-3869</v>
      </c>
      <c r="AZ2083" s="23" t="s">
        <v>136</v>
      </c>
      <c r="BC2083" s="24">
        <v>4500</v>
      </c>
      <c r="BD2083" s="24">
        <v>4500</v>
      </c>
      <c r="BK2083" s="23" t="s">
        <v>6024</v>
      </c>
      <c r="BL2083" s="26">
        <v>45078</v>
      </c>
      <c r="BM2083" s="23" t="s">
        <v>286</v>
      </c>
      <c r="BO2083" s="23" t="s">
        <v>162</v>
      </c>
      <c r="BP2083" s="23" t="s">
        <v>146</v>
      </c>
      <c r="BQ2083" s="23" t="s">
        <v>181</v>
      </c>
      <c r="BS2083" s="23" t="s">
        <v>351</v>
      </c>
      <c r="BT2083" s="23" t="s">
        <v>1048</v>
      </c>
      <c r="BW2083" s="24">
        <v>39575</v>
      </c>
      <c r="BX2083" s="24">
        <v>4500</v>
      </c>
      <c r="CB2083" s="23" t="s">
        <v>3066</v>
      </c>
      <c r="CC2083" s="23" t="s">
        <v>3066</v>
      </c>
      <c r="CF2083" s="23">
        <v>1</v>
      </c>
      <c r="CG2083" s="23">
        <v>40564</v>
      </c>
      <c r="CI2083" s="23" t="s">
        <v>275</v>
      </c>
      <c r="CJ2083" s="23" t="s">
        <v>150</v>
      </c>
      <c r="CK2083" s="23" t="s">
        <v>151</v>
      </c>
      <c r="CL2083" s="26">
        <v>44393</v>
      </c>
      <c r="CM2083" s="23" t="s">
        <v>3268</v>
      </c>
    </row>
    <row r="2084" spans="1:91" x14ac:dyDescent="0.25">
      <c r="A2084" s="23" t="s">
        <v>4446</v>
      </c>
      <c r="B2084" s="23" t="s">
        <v>4899</v>
      </c>
      <c r="C2084" s="23" t="s">
        <v>4900</v>
      </c>
      <c r="D2084" s="23" t="s">
        <v>0</v>
      </c>
      <c r="E2084" s="23" t="s">
        <v>4447</v>
      </c>
      <c r="F2084" s="23" t="s">
        <v>154</v>
      </c>
      <c r="G2084" s="23">
        <v>1970661</v>
      </c>
      <c r="H2084" s="23" t="s">
        <v>434</v>
      </c>
      <c r="I2084" s="23" t="s">
        <v>162</v>
      </c>
      <c r="J2084" s="23" t="s">
        <v>594</v>
      </c>
      <c r="K2084" s="23" t="s">
        <v>269</v>
      </c>
      <c r="L2084" s="23" t="s">
        <v>3404</v>
      </c>
      <c r="P2084" s="23">
        <v>0</v>
      </c>
      <c r="R2084" s="23">
        <v>0</v>
      </c>
      <c r="S2084" s="23" t="s">
        <v>142</v>
      </c>
      <c r="Z2084" s="24">
        <v>5000</v>
      </c>
      <c r="AA2084" s="24">
        <v>68000</v>
      </c>
      <c r="AC2084" s="24">
        <v>5000</v>
      </c>
      <c r="AD2084" s="23" t="s">
        <v>134</v>
      </c>
      <c r="AE2084" s="24">
        <v>73000</v>
      </c>
      <c r="AF2084" s="23">
        <v>0</v>
      </c>
      <c r="AH2084" s="23">
        <v>0</v>
      </c>
      <c r="AI2084" s="23" t="s">
        <v>143</v>
      </c>
      <c r="AJ2084" s="23" t="s">
        <v>142</v>
      </c>
      <c r="AK2084" s="26">
        <v>44713</v>
      </c>
      <c r="AL2084" s="26">
        <v>44659</v>
      </c>
      <c r="AM2084" s="26">
        <v>44659</v>
      </c>
      <c r="AN2084" s="26">
        <v>44865</v>
      </c>
      <c r="AO2084" s="26">
        <v>44713</v>
      </c>
      <c r="BK2084" s="23" t="s">
        <v>4448</v>
      </c>
      <c r="BL2084" s="26">
        <v>44865</v>
      </c>
      <c r="BM2084" s="23" t="s">
        <v>286</v>
      </c>
      <c r="BO2084" s="23" t="s">
        <v>162</v>
      </c>
      <c r="BP2084" s="23" t="s">
        <v>146</v>
      </c>
      <c r="BQ2084" s="23" t="s">
        <v>272</v>
      </c>
      <c r="BS2084" s="23" t="s">
        <v>351</v>
      </c>
      <c r="BT2084" s="23" t="s">
        <v>676</v>
      </c>
      <c r="BW2084" s="23">
        <v>0</v>
      </c>
      <c r="BZ2084" s="23">
        <v>0</v>
      </c>
      <c r="CB2084" s="23" t="s">
        <v>147</v>
      </c>
      <c r="CC2084" s="23" t="s">
        <v>3066</v>
      </c>
      <c r="CF2084" s="23">
        <v>1</v>
      </c>
      <c r="CG2084" s="23">
        <v>41755</v>
      </c>
      <c r="CI2084" s="23" t="s">
        <v>3066</v>
      </c>
      <c r="CJ2084" s="23" t="s">
        <v>150</v>
      </c>
      <c r="CK2084" s="23" t="s">
        <v>151</v>
      </c>
      <c r="CL2084" s="26">
        <v>44428</v>
      </c>
      <c r="CM2084" s="23" t="s">
        <v>3268</v>
      </c>
    </row>
    <row r="2085" spans="1:91" x14ac:dyDescent="0.25">
      <c r="A2085" s="23" t="s">
        <v>4449</v>
      </c>
      <c r="B2085" s="23" t="s">
        <v>4899</v>
      </c>
      <c r="C2085" s="23" t="s">
        <v>4900</v>
      </c>
      <c r="D2085" s="23" t="s">
        <v>0</v>
      </c>
      <c r="E2085" s="23" t="s">
        <v>4450</v>
      </c>
      <c r="F2085" s="23" t="s">
        <v>154</v>
      </c>
      <c r="G2085" s="23">
        <v>1955718</v>
      </c>
      <c r="H2085" s="23" t="s">
        <v>350</v>
      </c>
      <c r="I2085" s="23" t="s">
        <v>162</v>
      </c>
      <c r="J2085" s="23" t="s">
        <v>268</v>
      </c>
      <c r="K2085" s="23" t="s">
        <v>269</v>
      </c>
      <c r="L2085" s="23" t="s">
        <v>416</v>
      </c>
      <c r="M2085" s="24">
        <v>2414</v>
      </c>
      <c r="P2085" s="25">
        <v>2414.35</v>
      </c>
      <c r="Q2085" s="24">
        <v>2414</v>
      </c>
      <c r="R2085" s="23">
        <v>0</v>
      </c>
      <c r="S2085" s="23" t="s">
        <v>142</v>
      </c>
      <c r="W2085" s="24">
        <v>2414</v>
      </c>
      <c r="Z2085" s="24">
        <v>60000</v>
      </c>
      <c r="AC2085" s="24">
        <v>60000</v>
      </c>
      <c r="AD2085" s="23" t="s">
        <v>160</v>
      </c>
      <c r="AE2085" s="24">
        <v>60000</v>
      </c>
      <c r="AF2085" s="24">
        <v>61227</v>
      </c>
      <c r="AH2085" s="24">
        <v>61227</v>
      </c>
      <c r="AI2085" s="23" t="s">
        <v>143</v>
      </c>
      <c r="AJ2085" s="23" t="s">
        <v>142</v>
      </c>
      <c r="AK2085" s="26">
        <v>44682</v>
      </c>
      <c r="AL2085" s="26">
        <v>44631</v>
      </c>
      <c r="AM2085" s="26">
        <v>44631</v>
      </c>
      <c r="AN2085" s="26">
        <v>44711</v>
      </c>
      <c r="AO2085" s="26">
        <v>44926</v>
      </c>
      <c r="AR2085" s="23">
        <v>0</v>
      </c>
      <c r="AS2085" s="25">
        <v>2314.4499999999998</v>
      </c>
      <c r="AT2085" s="23">
        <v>99.9</v>
      </c>
      <c r="BK2085" s="23" t="s">
        <v>4451</v>
      </c>
      <c r="BL2085" s="26">
        <v>44929</v>
      </c>
      <c r="BM2085" s="23" t="s">
        <v>286</v>
      </c>
      <c r="BO2085" s="23" t="s">
        <v>162</v>
      </c>
      <c r="BP2085" s="23" t="s">
        <v>146</v>
      </c>
      <c r="BQ2085" s="23" t="s">
        <v>272</v>
      </c>
      <c r="BS2085" s="23" t="s">
        <v>351</v>
      </c>
      <c r="BT2085" s="23" t="s">
        <v>676</v>
      </c>
      <c r="BV2085" s="24">
        <v>2414</v>
      </c>
      <c r="BW2085" s="23">
        <v>0</v>
      </c>
      <c r="BZ2085" s="24">
        <v>58813</v>
      </c>
      <c r="CB2085" s="23" t="s">
        <v>419</v>
      </c>
      <c r="CC2085" s="23" t="s">
        <v>1979</v>
      </c>
      <c r="CF2085" s="23">
        <v>1</v>
      </c>
      <c r="CG2085" s="23">
        <v>40732</v>
      </c>
      <c r="CI2085" s="23" t="s">
        <v>275</v>
      </c>
      <c r="CJ2085" s="23" t="s">
        <v>150</v>
      </c>
      <c r="CK2085" s="23" t="s">
        <v>151</v>
      </c>
      <c r="CL2085" s="26">
        <v>44403</v>
      </c>
      <c r="CM2085" s="23" t="s">
        <v>3268</v>
      </c>
    </row>
    <row r="2086" spans="1:91" x14ac:dyDescent="0.25">
      <c r="A2086" s="23" t="s">
        <v>4452</v>
      </c>
      <c r="B2086" s="23" t="s">
        <v>4899</v>
      </c>
      <c r="C2086" s="23" t="s">
        <v>4900</v>
      </c>
      <c r="D2086" s="23" t="s">
        <v>14</v>
      </c>
      <c r="E2086" s="23" t="s">
        <v>4453</v>
      </c>
      <c r="F2086" s="23" t="s">
        <v>154</v>
      </c>
      <c r="G2086" s="23">
        <v>2037888</v>
      </c>
      <c r="H2086" s="23" t="s">
        <v>434</v>
      </c>
      <c r="I2086" s="23" t="s">
        <v>162</v>
      </c>
      <c r="J2086" s="23" t="s">
        <v>268</v>
      </c>
      <c r="K2086" s="23" t="s">
        <v>269</v>
      </c>
      <c r="L2086" s="23" t="s">
        <v>3404</v>
      </c>
      <c r="M2086" s="24">
        <v>44666</v>
      </c>
      <c r="N2086" s="24">
        <v>9000</v>
      </c>
      <c r="P2086" s="25">
        <v>53665.52</v>
      </c>
      <c r="Q2086" s="24">
        <v>61000</v>
      </c>
      <c r="R2086" s="24">
        <v>-7334</v>
      </c>
      <c r="S2086" s="23" t="s">
        <v>136</v>
      </c>
      <c r="W2086" s="24">
        <v>53666</v>
      </c>
      <c r="Z2086" s="24">
        <v>66000</v>
      </c>
      <c r="AC2086" s="24">
        <v>66000</v>
      </c>
      <c r="AD2086" s="23" t="s">
        <v>160</v>
      </c>
      <c r="AE2086" s="24">
        <v>66000</v>
      </c>
      <c r="AF2086" s="24">
        <v>46240</v>
      </c>
      <c r="AG2086" s="24">
        <v>9000</v>
      </c>
      <c r="AH2086" s="24">
        <v>55240</v>
      </c>
      <c r="AI2086" s="23" t="s">
        <v>143</v>
      </c>
      <c r="AJ2086" s="23" t="s">
        <v>142</v>
      </c>
      <c r="AK2086" s="26">
        <v>44835</v>
      </c>
      <c r="AL2086" s="26">
        <v>44859</v>
      </c>
      <c r="AM2086" s="26">
        <v>44859</v>
      </c>
      <c r="AN2086" s="26">
        <v>45077</v>
      </c>
      <c r="AO2086" s="26">
        <v>45035</v>
      </c>
      <c r="AU2086" s="25">
        <v>44427</v>
      </c>
      <c r="AV2086" s="23">
        <v>238.52</v>
      </c>
      <c r="AY2086" s="23">
        <v>239</v>
      </c>
      <c r="AZ2086" s="23" t="s">
        <v>136</v>
      </c>
      <c r="BC2086" s="24">
        <v>4500</v>
      </c>
      <c r="BD2086" s="24">
        <v>4500</v>
      </c>
      <c r="BK2086" s="23" t="s">
        <v>6023</v>
      </c>
      <c r="BL2086" s="26">
        <v>45078</v>
      </c>
      <c r="BM2086" s="23" t="s">
        <v>286</v>
      </c>
      <c r="BO2086" s="23" t="s">
        <v>162</v>
      </c>
      <c r="BP2086" s="23" t="s">
        <v>146</v>
      </c>
      <c r="BQ2086" s="23" t="s">
        <v>181</v>
      </c>
      <c r="BS2086" s="23" t="s">
        <v>351</v>
      </c>
      <c r="BT2086" s="23" t="s">
        <v>676</v>
      </c>
      <c r="BW2086" s="24">
        <v>49166</v>
      </c>
      <c r="BX2086" s="24">
        <v>4500</v>
      </c>
      <c r="BZ2086" s="24">
        <v>1575</v>
      </c>
      <c r="CB2086" s="23" t="s">
        <v>3066</v>
      </c>
      <c r="CC2086" s="23" t="s">
        <v>3066</v>
      </c>
      <c r="CF2086" s="23">
        <v>1</v>
      </c>
      <c r="CG2086" s="23">
        <v>46093</v>
      </c>
      <c r="CI2086" s="23" t="s">
        <v>275</v>
      </c>
      <c r="CJ2086" s="23" t="s">
        <v>150</v>
      </c>
      <c r="CK2086" s="23" t="s">
        <v>151</v>
      </c>
      <c r="CL2086" s="26">
        <v>44854</v>
      </c>
      <c r="CM2086" s="23" t="s">
        <v>3268</v>
      </c>
    </row>
    <row r="2087" spans="1:91" x14ac:dyDescent="0.25">
      <c r="A2087" s="23" t="s">
        <v>4454</v>
      </c>
      <c r="B2087" s="23" t="s">
        <v>4899</v>
      </c>
      <c r="C2087" s="23" t="s">
        <v>4900</v>
      </c>
      <c r="D2087" s="23" t="s">
        <v>0</v>
      </c>
      <c r="E2087" s="23" t="s">
        <v>6022</v>
      </c>
      <c r="F2087" s="23" t="s">
        <v>154</v>
      </c>
      <c r="G2087" s="23">
        <v>2123421</v>
      </c>
      <c r="H2087" s="23" t="s">
        <v>2800</v>
      </c>
      <c r="I2087" s="23" t="s">
        <v>162</v>
      </c>
      <c r="J2087" s="23" t="s">
        <v>157</v>
      </c>
      <c r="K2087" s="23" t="s">
        <v>269</v>
      </c>
      <c r="L2087" s="23" t="s">
        <v>3390</v>
      </c>
      <c r="M2087" s="23">
        <v>97</v>
      </c>
      <c r="N2087" s="24">
        <v>61000</v>
      </c>
      <c r="O2087" s="24">
        <v>8900</v>
      </c>
      <c r="P2087" s="25">
        <v>61096.94</v>
      </c>
      <c r="Q2087" s="24">
        <v>50000</v>
      </c>
      <c r="R2087" s="24">
        <v>11097</v>
      </c>
      <c r="S2087" s="23" t="s">
        <v>136</v>
      </c>
      <c r="T2087" s="24">
        <v>50000</v>
      </c>
      <c r="U2087" s="24">
        <v>20000</v>
      </c>
      <c r="V2087" s="24">
        <v>70000</v>
      </c>
      <c r="W2087" s="24">
        <v>-8903</v>
      </c>
      <c r="Z2087" s="24">
        <v>70000</v>
      </c>
      <c r="AC2087" s="24">
        <v>70000</v>
      </c>
      <c r="AD2087" s="23" t="s">
        <v>160</v>
      </c>
      <c r="AE2087" s="24">
        <v>70000</v>
      </c>
      <c r="AF2087" s="23">
        <v>97</v>
      </c>
      <c r="AG2087" s="24">
        <v>69900</v>
      </c>
      <c r="AH2087" s="24">
        <v>69997</v>
      </c>
      <c r="AI2087" s="23" t="s">
        <v>143</v>
      </c>
      <c r="AJ2087" s="23" t="s">
        <v>142</v>
      </c>
      <c r="AK2087" s="26">
        <v>45047</v>
      </c>
      <c r="AL2087" s="26">
        <v>45064</v>
      </c>
      <c r="AM2087" s="26">
        <v>45064</v>
      </c>
      <c r="AN2087" s="26">
        <v>45200</v>
      </c>
      <c r="AO2087" s="26">
        <v>45198</v>
      </c>
      <c r="AV2087" s="23">
        <v>96.94</v>
      </c>
      <c r="AY2087" s="23">
        <v>97</v>
      </c>
      <c r="AZ2087" s="23" t="s">
        <v>136</v>
      </c>
      <c r="BD2087" s="24">
        <v>5000</v>
      </c>
      <c r="BE2087" s="24">
        <v>16000</v>
      </c>
      <c r="BF2087" s="24">
        <v>35000</v>
      </c>
      <c r="BG2087" s="24">
        <v>5000</v>
      </c>
      <c r="BJ2087" s="24">
        <v>8900</v>
      </c>
      <c r="BK2087" s="23" t="s">
        <v>6021</v>
      </c>
      <c r="BL2087" s="26">
        <v>45070</v>
      </c>
      <c r="BM2087" s="23" t="s">
        <v>286</v>
      </c>
      <c r="BO2087" s="23" t="s">
        <v>162</v>
      </c>
      <c r="BP2087" s="23" t="s">
        <v>146</v>
      </c>
      <c r="BQ2087" s="23" t="s">
        <v>272</v>
      </c>
      <c r="BS2087" s="23" t="s">
        <v>351</v>
      </c>
      <c r="BT2087" s="23" t="s">
        <v>676</v>
      </c>
      <c r="BW2087" s="23">
        <v>97</v>
      </c>
      <c r="BX2087" s="24">
        <v>56000</v>
      </c>
      <c r="BY2087" s="24">
        <v>5000</v>
      </c>
      <c r="CB2087" s="23" t="s">
        <v>3265</v>
      </c>
      <c r="CC2087" s="23" t="s">
        <v>3769</v>
      </c>
      <c r="CF2087" s="23">
        <v>1</v>
      </c>
      <c r="CG2087" s="23">
        <v>24317</v>
      </c>
      <c r="CI2087" s="23" t="s">
        <v>149</v>
      </c>
      <c r="CJ2087" s="23" t="s">
        <v>150</v>
      </c>
      <c r="CK2087" s="23" t="s">
        <v>151</v>
      </c>
      <c r="CL2087" s="26">
        <v>42937</v>
      </c>
      <c r="CM2087" s="23" t="s">
        <v>3268</v>
      </c>
    </row>
    <row r="2088" spans="1:91" x14ac:dyDescent="0.25">
      <c r="A2088" s="23" t="s">
        <v>4455</v>
      </c>
      <c r="B2088" s="23" t="s">
        <v>4899</v>
      </c>
      <c r="C2088" s="23" t="s">
        <v>4900</v>
      </c>
      <c r="D2088" s="23" t="s">
        <v>0</v>
      </c>
      <c r="E2088" s="23" t="s">
        <v>4456</v>
      </c>
      <c r="F2088" s="23" t="s">
        <v>154</v>
      </c>
      <c r="G2088" s="23">
        <v>2013798</v>
      </c>
      <c r="H2088" s="23" t="s">
        <v>2800</v>
      </c>
      <c r="I2088" s="23" t="s">
        <v>162</v>
      </c>
      <c r="J2088" s="23" t="s">
        <v>338</v>
      </c>
      <c r="K2088" s="23" t="s">
        <v>269</v>
      </c>
      <c r="L2088" s="23" t="s">
        <v>454</v>
      </c>
      <c r="M2088" s="24">
        <v>4188</v>
      </c>
      <c r="P2088" s="25">
        <v>4188.1899999999996</v>
      </c>
      <c r="Q2088" s="24">
        <v>3682</v>
      </c>
      <c r="R2088" s="23">
        <v>506</v>
      </c>
      <c r="S2088" s="23" t="s">
        <v>136</v>
      </c>
      <c r="W2088" s="24">
        <v>4188</v>
      </c>
      <c r="Z2088" s="24">
        <v>77000</v>
      </c>
      <c r="AC2088" s="24">
        <v>77000</v>
      </c>
      <c r="AD2088" s="23" t="s">
        <v>160</v>
      </c>
      <c r="AE2088" s="24">
        <v>77000</v>
      </c>
      <c r="AF2088" s="24">
        <v>62590</v>
      </c>
      <c r="AH2088" s="24">
        <v>62590</v>
      </c>
      <c r="AI2088" s="23" t="s">
        <v>143</v>
      </c>
      <c r="AJ2088" s="23" t="s">
        <v>142</v>
      </c>
      <c r="AK2088" s="26">
        <v>44805</v>
      </c>
      <c r="AL2088" s="26">
        <v>44801</v>
      </c>
      <c r="AM2088" s="26">
        <v>44801</v>
      </c>
      <c r="AN2088" s="26">
        <v>44841</v>
      </c>
      <c r="AO2088" s="26">
        <v>44926</v>
      </c>
      <c r="AR2088" s="25">
        <v>1149.51</v>
      </c>
      <c r="AS2088" s="25">
        <v>2423.84</v>
      </c>
      <c r="AT2088" s="23">
        <v>109.07</v>
      </c>
      <c r="AU2088" s="23">
        <v>505.77</v>
      </c>
      <c r="BK2088" s="23" t="s">
        <v>6020</v>
      </c>
      <c r="BL2088" s="26">
        <v>45070</v>
      </c>
      <c r="BM2088" s="23" t="s">
        <v>286</v>
      </c>
      <c r="BO2088" s="23" t="s">
        <v>162</v>
      </c>
      <c r="BP2088" s="23" t="s">
        <v>146</v>
      </c>
      <c r="BQ2088" s="23" t="s">
        <v>272</v>
      </c>
      <c r="BS2088" s="23" t="s">
        <v>351</v>
      </c>
      <c r="BT2088" s="23" t="s">
        <v>676</v>
      </c>
      <c r="BV2088" s="24">
        <v>3682</v>
      </c>
      <c r="BW2088" s="23">
        <v>506</v>
      </c>
      <c r="BZ2088" s="24">
        <v>58402</v>
      </c>
      <c r="CB2088" s="23" t="s">
        <v>456</v>
      </c>
      <c r="CC2088" s="23" t="s">
        <v>1979</v>
      </c>
      <c r="CF2088" s="23">
        <v>1</v>
      </c>
      <c r="CG2088" s="23">
        <v>41833</v>
      </c>
      <c r="CI2088" s="23" t="s">
        <v>275</v>
      </c>
      <c r="CJ2088" s="23" t="s">
        <v>150</v>
      </c>
      <c r="CK2088" s="23" t="s">
        <v>151</v>
      </c>
      <c r="CL2088" s="26">
        <v>44428</v>
      </c>
      <c r="CM2088" s="23" t="s">
        <v>3268</v>
      </c>
    </row>
    <row r="2089" spans="1:91" x14ac:dyDescent="0.25">
      <c r="A2089" s="23" t="s">
        <v>4473</v>
      </c>
      <c r="B2089" s="23" t="s">
        <v>4899</v>
      </c>
      <c r="C2089" s="23" t="s">
        <v>4900</v>
      </c>
      <c r="D2089" s="23" t="s">
        <v>0</v>
      </c>
      <c r="E2089" s="23" t="s">
        <v>4474</v>
      </c>
      <c r="F2089" s="23" t="s">
        <v>154</v>
      </c>
      <c r="G2089" s="23">
        <v>2023818</v>
      </c>
      <c r="H2089" s="23" t="s">
        <v>1489</v>
      </c>
      <c r="I2089" s="23" t="s">
        <v>162</v>
      </c>
      <c r="J2089" s="23" t="s">
        <v>157</v>
      </c>
      <c r="K2089" s="23" t="s">
        <v>158</v>
      </c>
      <c r="L2089" s="23" t="s">
        <v>321</v>
      </c>
      <c r="M2089" s="23">
        <v>486</v>
      </c>
      <c r="N2089" s="24">
        <v>40000</v>
      </c>
      <c r="P2089" s="25">
        <v>40485.660000000003</v>
      </c>
      <c r="Q2089" s="24">
        <v>40152</v>
      </c>
      <c r="R2089" s="23">
        <v>334</v>
      </c>
      <c r="S2089" s="23" t="s">
        <v>133</v>
      </c>
      <c r="W2089" s="24">
        <v>40486</v>
      </c>
      <c r="Z2089" s="24">
        <v>60000</v>
      </c>
      <c r="AC2089" s="24">
        <v>60000</v>
      </c>
      <c r="AD2089" s="23" t="s">
        <v>160</v>
      </c>
      <c r="AE2089" s="24">
        <v>60000</v>
      </c>
      <c r="AF2089" s="24">
        <v>11300</v>
      </c>
      <c r="AG2089" s="24">
        <v>40000</v>
      </c>
      <c r="AH2089" s="24">
        <v>51300</v>
      </c>
      <c r="AI2089" s="23" t="s">
        <v>143</v>
      </c>
      <c r="AJ2089" s="23" t="s">
        <v>142</v>
      </c>
      <c r="AK2089" s="26">
        <v>44866</v>
      </c>
      <c r="AL2089" s="26">
        <v>44882</v>
      </c>
      <c r="AM2089" s="26">
        <v>44882</v>
      </c>
      <c r="AN2089" s="26">
        <v>44926</v>
      </c>
      <c r="AO2089" s="26">
        <v>44925</v>
      </c>
      <c r="AR2089" s="23">
        <v>49.07</v>
      </c>
      <c r="AS2089" s="23">
        <v>50.78</v>
      </c>
      <c r="AT2089" s="23">
        <v>51.69</v>
      </c>
      <c r="AU2089" s="23">
        <v>279.88</v>
      </c>
      <c r="AV2089" s="23">
        <v>54.24</v>
      </c>
      <c r="AY2089" s="23">
        <v>54</v>
      </c>
      <c r="AZ2089" s="23" t="s">
        <v>136</v>
      </c>
      <c r="BC2089" s="24">
        <v>40000</v>
      </c>
      <c r="BK2089" s="23" t="s">
        <v>6019</v>
      </c>
      <c r="BL2089" s="26">
        <v>45082</v>
      </c>
      <c r="BM2089" s="23" t="s">
        <v>444</v>
      </c>
      <c r="BO2089" s="23" t="s">
        <v>162</v>
      </c>
      <c r="BP2089" s="23" t="s">
        <v>146</v>
      </c>
      <c r="BQ2089" s="23" t="s">
        <v>272</v>
      </c>
      <c r="BS2089" s="23" t="s">
        <v>220</v>
      </c>
      <c r="BT2089" s="23" t="s">
        <v>1249</v>
      </c>
      <c r="BV2089" s="23">
        <v>152</v>
      </c>
      <c r="BW2089" s="24">
        <v>40334</v>
      </c>
      <c r="BZ2089" s="24">
        <v>10814</v>
      </c>
      <c r="CB2089" s="23" t="s">
        <v>323</v>
      </c>
      <c r="CC2089" s="23" t="s">
        <v>2746</v>
      </c>
      <c r="CF2089" s="23">
        <v>1</v>
      </c>
      <c r="CG2089" s="23">
        <v>46217</v>
      </c>
      <c r="CI2089" s="23" t="s">
        <v>312</v>
      </c>
      <c r="CJ2089" s="23" t="s">
        <v>150</v>
      </c>
      <c r="CK2089" s="23" t="s">
        <v>151</v>
      </c>
      <c r="CL2089" s="26">
        <v>44875</v>
      </c>
      <c r="CM2089" s="23" t="s">
        <v>3268</v>
      </c>
    </row>
    <row r="2090" spans="1:91" x14ac:dyDescent="0.25">
      <c r="A2090" s="23" t="s">
        <v>1573</v>
      </c>
      <c r="B2090" s="23" t="s">
        <v>4899</v>
      </c>
      <c r="C2090" s="23" t="s">
        <v>4900</v>
      </c>
      <c r="D2090" s="23" t="s">
        <v>0</v>
      </c>
      <c r="E2090" s="23" t="s">
        <v>1574</v>
      </c>
      <c r="F2090" s="23" t="s">
        <v>154</v>
      </c>
      <c r="G2090" s="23" t="s">
        <v>1575</v>
      </c>
      <c r="H2090" s="23" t="s">
        <v>1489</v>
      </c>
      <c r="I2090" s="23" t="s">
        <v>162</v>
      </c>
      <c r="J2090" s="23" t="s">
        <v>157</v>
      </c>
      <c r="K2090" s="23" t="s">
        <v>158</v>
      </c>
      <c r="L2090" s="23" t="s">
        <v>214</v>
      </c>
      <c r="M2090" s="24">
        <v>101024</v>
      </c>
      <c r="N2090" s="24">
        <v>70000</v>
      </c>
      <c r="P2090" s="25">
        <v>171024.47</v>
      </c>
      <c r="Q2090" s="24">
        <v>253993</v>
      </c>
      <c r="R2090" s="24">
        <v>-82969</v>
      </c>
      <c r="S2090" s="23" t="s">
        <v>136</v>
      </c>
      <c r="W2090" s="24">
        <v>171024</v>
      </c>
      <c r="Z2090" s="24">
        <v>519000</v>
      </c>
      <c r="AC2090" s="24">
        <v>519000</v>
      </c>
      <c r="AD2090" s="23" t="s">
        <v>160</v>
      </c>
      <c r="AE2090" s="24">
        <v>519000</v>
      </c>
      <c r="AF2090" s="24">
        <v>204193</v>
      </c>
      <c r="AG2090" s="24">
        <v>70000</v>
      </c>
      <c r="AH2090" s="24">
        <v>274193</v>
      </c>
      <c r="AI2090" s="23" t="s">
        <v>143</v>
      </c>
      <c r="AJ2090" s="23" t="s">
        <v>142</v>
      </c>
      <c r="AK2090" s="26">
        <v>44896</v>
      </c>
      <c r="AL2090" s="26">
        <v>44898</v>
      </c>
      <c r="AM2090" s="26">
        <v>44898</v>
      </c>
      <c r="AN2090" s="26">
        <v>45034</v>
      </c>
      <c r="AO2090" s="26">
        <v>45275</v>
      </c>
      <c r="AR2090" s="25">
        <v>17534.73</v>
      </c>
      <c r="AS2090" s="25">
        <v>88441.39</v>
      </c>
      <c r="AT2090" s="25">
        <v>78016.929999999993</v>
      </c>
      <c r="AU2090" s="25">
        <v>10668.49</v>
      </c>
      <c r="AV2090" s="25">
        <v>-93637.07</v>
      </c>
      <c r="AW2090" s="24">
        <v>-95666</v>
      </c>
      <c r="AX2090" s="24">
        <v>-95666</v>
      </c>
      <c r="AY2090" s="24">
        <v>2029</v>
      </c>
      <c r="AZ2090" s="23" t="s">
        <v>133</v>
      </c>
      <c r="BB2090" s="23" t="s">
        <v>481</v>
      </c>
      <c r="BI2090" s="24">
        <v>70000</v>
      </c>
      <c r="BK2090" s="23" t="s">
        <v>6018</v>
      </c>
      <c r="BL2090" s="26">
        <v>45082</v>
      </c>
      <c r="BM2090" s="23" t="s">
        <v>444</v>
      </c>
      <c r="BO2090" s="23" t="s">
        <v>162</v>
      </c>
      <c r="BP2090" s="23" t="s">
        <v>146</v>
      </c>
      <c r="BQ2090" s="23" t="s">
        <v>215</v>
      </c>
      <c r="BS2090" s="23" t="s">
        <v>383</v>
      </c>
      <c r="BT2090" s="23" t="s">
        <v>1576</v>
      </c>
      <c r="BV2090" s="24">
        <v>183993</v>
      </c>
      <c r="BW2090" s="24">
        <v>-82969</v>
      </c>
      <c r="BY2090" s="24">
        <v>70000</v>
      </c>
      <c r="BZ2090" s="24">
        <v>103168</v>
      </c>
      <c r="CB2090" s="23" t="s">
        <v>218</v>
      </c>
      <c r="CC2090" s="23" t="s">
        <v>218</v>
      </c>
      <c r="CF2090" s="23">
        <v>1</v>
      </c>
      <c r="CG2090" s="23">
        <v>46105</v>
      </c>
      <c r="CI2090" s="23" t="s">
        <v>275</v>
      </c>
      <c r="CJ2090" s="23" t="s">
        <v>150</v>
      </c>
      <c r="CK2090" s="23" t="s">
        <v>151</v>
      </c>
      <c r="CL2090" s="26">
        <v>44854</v>
      </c>
      <c r="CM2090" s="23" t="s">
        <v>42</v>
      </c>
    </row>
    <row r="2091" spans="1:91" x14ac:dyDescent="0.25">
      <c r="A2091" s="23" t="s">
        <v>4968</v>
      </c>
      <c r="B2091" s="23" t="s">
        <v>4899</v>
      </c>
      <c r="C2091" s="23" t="s">
        <v>4900</v>
      </c>
      <c r="D2091" s="23" t="s">
        <v>0</v>
      </c>
      <c r="E2091" s="23" t="s">
        <v>4967</v>
      </c>
      <c r="F2091" s="23" t="s">
        <v>138</v>
      </c>
      <c r="G2091" s="23" t="s">
        <v>4966</v>
      </c>
      <c r="H2091" s="23" t="s">
        <v>1489</v>
      </c>
      <c r="I2091" s="23" t="s">
        <v>162</v>
      </c>
      <c r="J2091" s="23" t="s">
        <v>338</v>
      </c>
      <c r="K2091" s="23" t="s">
        <v>158</v>
      </c>
      <c r="L2091" s="23" t="s">
        <v>214</v>
      </c>
      <c r="M2091" s="24">
        <v>-3284</v>
      </c>
      <c r="P2091" s="25">
        <v>-3283.92</v>
      </c>
      <c r="Q2091" s="24">
        <v>-3284</v>
      </c>
      <c r="R2091" s="23">
        <v>0</v>
      </c>
      <c r="S2091" s="23" t="s">
        <v>142</v>
      </c>
      <c r="W2091" s="24">
        <v>-3284</v>
      </c>
      <c r="Z2091" s="24">
        <v>311000</v>
      </c>
      <c r="AC2091" s="24">
        <v>311000</v>
      </c>
      <c r="AD2091" s="23" t="s">
        <v>160</v>
      </c>
      <c r="AE2091" s="24">
        <v>311000</v>
      </c>
      <c r="AF2091" s="23">
        <v>0</v>
      </c>
      <c r="AH2091" s="23">
        <v>0</v>
      </c>
      <c r="AI2091" s="23" t="s">
        <v>143</v>
      </c>
      <c r="AJ2091" s="23" t="s">
        <v>142</v>
      </c>
      <c r="AK2091" s="26">
        <v>43891</v>
      </c>
      <c r="AL2091" s="26">
        <v>43592</v>
      </c>
      <c r="AM2091" s="26">
        <v>43592</v>
      </c>
      <c r="AN2091" s="26">
        <v>43621</v>
      </c>
      <c r="AO2091" s="26">
        <v>43637</v>
      </c>
      <c r="AT2091" s="25">
        <v>-3283.92</v>
      </c>
      <c r="BK2091" s="23" t="s">
        <v>4965</v>
      </c>
      <c r="BL2091" s="26">
        <v>43679</v>
      </c>
      <c r="BM2091" s="23" t="s">
        <v>1259</v>
      </c>
      <c r="BO2091" s="23" t="s">
        <v>162</v>
      </c>
      <c r="BP2091" s="23" t="s">
        <v>146</v>
      </c>
      <c r="BQ2091" s="23" t="s">
        <v>215</v>
      </c>
      <c r="BS2091" s="23" t="s">
        <v>383</v>
      </c>
      <c r="BT2091" s="23" t="s">
        <v>1576</v>
      </c>
      <c r="BV2091" s="24">
        <v>-3284</v>
      </c>
      <c r="BW2091" s="23">
        <v>0</v>
      </c>
      <c r="CB2091" s="23" t="s">
        <v>218</v>
      </c>
      <c r="CC2091" s="23" t="s">
        <v>342</v>
      </c>
      <c r="CF2091" s="23">
        <v>1</v>
      </c>
      <c r="CG2091" s="23">
        <v>33222</v>
      </c>
      <c r="CI2091" s="23" t="s">
        <v>1740</v>
      </c>
      <c r="CJ2091" s="23" t="s">
        <v>150</v>
      </c>
      <c r="CK2091" s="23" t="s">
        <v>151</v>
      </c>
      <c r="CL2091" s="26">
        <v>43586</v>
      </c>
    </row>
    <row r="2092" spans="1:91" x14ac:dyDescent="0.25">
      <c r="A2092" s="23" t="s">
        <v>4475</v>
      </c>
      <c r="B2092" s="23" t="s">
        <v>4899</v>
      </c>
      <c r="C2092" s="23" t="s">
        <v>4900</v>
      </c>
      <c r="D2092" s="23" t="s">
        <v>0</v>
      </c>
      <c r="E2092" s="23" t="s">
        <v>4476</v>
      </c>
      <c r="F2092" s="23" t="s">
        <v>154</v>
      </c>
      <c r="H2092" s="23" t="s">
        <v>684</v>
      </c>
      <c r="I2092" s="23" t="s">
        <v>162</v>
      </c>
      <c r="J2092" s="23" t="s">
        <v>157</v>
      </c>
      <c r="K2092" s="23" t="s">
        <v>269</v>
      </c>
      <c r="L2092" s="23" t="s">
        <v>3404</v>
      </c>
      <c r="M2092" s="23">
        <v>488</v>
      </c>
      <c r="N2092" s="24">
        <v>120000</v>
      </c>
      <c r="P2092" s="25">
        <v>120487.57</v>
      </c>
      <c r="Q2092" s="24">
        <v>120288</v>
      </c>
      <c r="R2092" s="23">
        <v>199</v>
      </c>
      <c r="S2092" s="23" t="s">
        <v>133</v>
      </c>
      <c r="T2092" s="24">
        <v>120000</v>
      </c>
      <c r="V2092" s="24">
        <v>120000</v>
      </c>
      <c r="W2092" s="23">
        <v>488</v>
      </c>
      <c r="Z2092" s="24">
        <v>22000</v>
      </c>
      <c r="AC2092" s="24">
        <v>22000</v>
      </c>
      <c r="AD2092" s="23" t="s">
        <v>134</v>
      </c>
      <c r="AE2092" s="24">
        <v>22000</v>
      </c>
      <c r="AF2092" s="24">
        <v>20936</v>
      </c>
      <c r="AG2092" s="24">
        <v>120000</v>
      </c>
      <c r="AH2092" s="24">
        <v>140936</v>
      </c>
      <c r="AI2092" s="23" t="s">
        <v>143</v>
      </c>
      <c r="AJ2092" s="23" t="s">
        <v>142</v>
      </c>
      <c r="AK2092" s="26">
        <v>44774</v>
      </c>
      <c r="AL2092" s="26">
        <v>44740</v>
      </c>
      <c r="AM2092" s="26">
        <v>44740</v>
      </c>
      <c r="AN2092" s="26">
        <v>44767</v>
      </c>
      <c r="AO2092" s="26">
        <v>45107</v>
      </c>
      <c r="AR2092" s="23">
        <v>94.32</v>
      </c>
      <c r="AS2092" s="23">
        <v>96.02</v>
      </c>
      <c r="AT2092" s="23">
        <v>97.76</v>
      </c>
      <c r="AU2092" s="23">
        <v>98.98</v>
      </c>
      <c r="AV2092" s="23">
        <v>100.49</v>
      </c>
      <c r="AY2092" s="23">
        <v>100</v>
      </c>
      <c r="AZ2092" s="23" t="s">
        <v>136</v>
      </c>
      <c r="BF2092" s="24">
        <v>120000</v>
      </c>
      <c r="BK2092" s="23" t="s">
        <v>6017</v>
      </c>
      <c r="BL2092" s="26">
        <v>45086</v>
      </c>
      <c r="BM2092" s="23" t="s">
        <v>286</v>
      </c>
      <c r="BO2092" s="23" t="s">
        <v>162</v>
      </c>
      <c r="BP2092" s="23" t="s">
        <v>146</v>
      </c>
      <c r="BQ2092" s="23" t="s">
        <v>272</v>
      </c>
      <c r="BS2092" s="23" t="s">
        <v>685</v>
      </c>
      <c r="BT2092" s="23" t="s">
        <v>2514</v>
      </c>
      <c r="BV2092" s="23">
        <v>288</v>
      </c>
      <c r="BW2092" s="23">
        <v>199</v>
      </c>
      <c r="BX2092" s="24">
        <v>120000</v>
      </c>
      <c r="BZ2092" s="24">
        <v>20448</v>
      </c>
      <c r="CB2092" s="23" t="s">
        <v>147</v>
      </c>
      <c r="CC2092" s="23" t="s">
        <v>758</v>
      </c>
      <c r="CF2092" s="23">
        <v>1</v>
      </c>
      <c r="CG2092" s="23">
        <v>24322</v>
      </c>
      <c r="CI2092" s="23" t="s">
        <v>149</v>
      </c>
      <c r="CJ2092" s="23" t="s">
        <v>150</v>
      </c>
      <c r="CK2092" s="23" t="s">
        <v>151</v>
      </c>
      <c r="CL2092" s="26">
        <v>42937</v>
      </c>
      <c r="CM2092" s="23" t="s">
        <v>3268</v>
      </c>
    </row>
    <row r="2093" spans="1:91" x14ac:dyDescent="0.25">
      <c r="A2093" s="23" t="s">
        <v>4477</v>
      </c>
      <c r="B2093" s="23" t="s">
        <v>4899</v>
      </c>
      <c r="C2093" s="23" t="s">
        <v>4898</v>
      </c>
      <c r="D2093" s="23" t="s">
        <v>0</v>
      </c>
      <c r="F2093" s="23" t="s">
        <v>154</v>
      </c>
      <c r="H2093" s="23" t="s">
        <v>684</v>
      </c>
      <c r="I2093" s="23" t="s">
        <v>162</v>
      </c>
      <c r="J2093" s="23" t="s">
        <v>140</v>
      </c>
      <c r="L2093" s="23" t="s">
        <v>3404</v>
      </c>
      <c r="N2093" s="24">
        <v>31000</v>
      </c>
      <c r="P2093" s="25">
        <v>31000</v>
      </c>
      <c r="Q2093" s="24">
        <v>31000</v>
      </c>
      <c r="R2093" s="23">
        <v>0</v>
      </c>
      <c r="S2093" s="23" t="s">
        <v>142</v>
      </c>
      <c r="T2093" s="24">
        <v>31000</v>
      </c>
      <c r="V2093" s="24">
        <v>31000</v>
      </c>
      <c r="W2093" s="23">
        <v>0</v>
      </c>
      <c r="AG2093" s="24">
        <v>31000</v>
      </c>
      <c r="AH2093" s="24">
        <v>31000</v>
      </c>
      <c r="AI2093" s="23" t="s">
        <v>143</v>
      </c>
      <c r="AJ2093" s="23" t="s">
        <v>142</v>
      </c>
      <c r="AK2093" s="26">
        <v>45139</v>
      </c>
      <c r="AO2093" s="26">
        <v>45107</v>
      </c>
      <c r="BE2093" s="24">
        <v>16000</v>
      </c>
      <c r="BF2093" s="24">
        <v>15000</v>
      </c>
      <c r="BK2093" s="23" t="s">
        <v>6016</v>
      </c>
      <c r="BL2093" s="26">
        <v>45086</v>
      </c>
      <c r="BO2093" s="23" t="s">
        <v>162</v>
      </c>
      <c r="BP2093" s="23" t="s">
        <v>146</v>
      </c>
      <c r="BQ2093" s="23" t="s">
        <v>272</v>
      </c>
      <c r="BS2093" s="23" t="s">
        <v>685</v>
      </c>
      <c r="BT2093" s="23" t="s">
        <v>2514</v>
      </c>
      <c r="BW2093" s="23">
        <v>0</v>
      </c>
      <c r="BX2093" s="24">
        <v>31000</v>
      </c>
      <c r="CB2093" s="23" t="s">
        <v>147</v>
      </c>
      <c r="CF2093" s="23">
        <v>1</v>
      </c>
      <c r="CG2093" s="23">
        <v>41888</v>
      </c>
      <c r="CI2093" s="23" t="s">
        <v>275</v>
      </c>
      <c r="CJ2093" s="23" t="s">
        <v>150</v>
      </c>
      <c r="CK2093" s="23" t="s">
        <v>151</v>
      </c>
      <c r="CL2093" s="26">
        <v>44429</v>
      </c>
      <c r="CM2093" s="23" t="s">
        <v>3268</v>
      </c>
    </row>
    <row r="2094" spans="1:91" x14ac:dyDescent="0.25">
      <c r="A2094" s="23" t="s">
        <v>4478</v>
      </c>
      <c r="B2094" s="23" t="s">
        <v>4899</v>
      </c>
      <c r="C2094" s="23" t="s">
        <v>4900</v>
      </c>
      <c r="D2094" s="23" t="s">
        <v>0</v>
      </c>
      <c r="E2094" s="23" t="s">
        <v>4479</v>
      </c>
      <c r="F2094" s="23" t="s">
        <v>154</v>
      </c>
      <c r="G2094" s="23">
        <v>2011329</v>
      </c>
      <c r="H2094" s="23" t="s">
        <v>2990</v>
      </c>
      <c r="I2094" s="23" t="s">
        <v>162</v>
      </c>
      <c r="J2094" s="23" t="s">
        <v>268</v>
      </c>
      <c r="K2094" s="23" t="s">
        <v>269</v>
      </c>
      <c r="L2094" s="23" t="s">
        <v>304</v>
      </c>
      <c r="M2094" s="24">
        <v>1303</v>
      </c>
      <c r="P2094" s="25">
        <v>1303.04</v>
      </c>
      <c r="Q2094" s="24">
        <v>1303</v>
      </c>
      <c r="R2094" s="23">
        <v>0</v>
      </c>
      <c r="S2094" s="23" t="s">
        <v>142</v>
      </c>
      <c r="W2094" s="24">
        <v>1303</v>
      </c>
      <c r="Z2094" s="24">
        <v>63000</v>
      </c>
      <c r="AC2094" s="24">
        <v>63000</v>
      </c>
      <c r="AD2094" s="23" t="s">
        <v>160</v>
      </c>
      <c r="AE2094" s="24">
        <v>63000</v>
      </c>
      <c r="AF2094" s="24">
        <v>52026</v>
      </c>
      <c r="AH2094" s="24">
        <v>52026</v>
      </c>
      <c r="AI2094" s="23" t="s">
        <v>143</v>
      </c>
      <c r="AJ2094" s="23" t="s">
        <v>142</v>
      </c>
      <c r="AK2094" s="26">
        <v>44835</v>
      </c>
      <c r="AL2094" s="26">
        <v>44777</v>
      </c>
      <c r="AM2094" s="26">
        <v>44777</v>
      </c>
      <c r="AN2094" s="26">
        <v>44926</v>
      </c>
      <c r="AO2094" s="26">
        <v>44925</v>
      </c>
      <c r="AR2094" s="25">
        <v>1303.04</v>
      </c>
      <c r="AS2094" s="23">
        <v>0</v>
      </c>
      <c r="AT2094" s="23">
        <v>0</v>
      </c>
      <c r="AU2094" s="23">
        <v>0</v>
      </c>
      <c r="AV2094" s="23">
        <v>0</v>
      </c>
      <c r="AY2094" s="23">
        <v>0</v>
      </c>
      <c r="AZ2094" s="23" t="s">
        <v>142</v>
      </c>
      <c r="BA2094" s="23">
        <v>0</v>
      </c>
      <c r="BK2094" s="23" t="s">
        <v>6015</v>
      </c>
      <c r="BL2094" s="26">
        <v>45076</v>
      </c>
      <c r="BM2094" s="23" t="s">
        <v>286</v>
      </c>
      <c r="BO2094" s="23" t="s">
        <v>162</v>
      </c>
      <c r="BP2094" s="23" t="s">
        <v>146</v>
      </c>
      <c r="BQ2094" s="23" t="s">
        <v>272</v>
      </c>
      <c r="BS2094" s="23" t="s">
        <v>685</v>
      </c>
      <c r="BT2094" s="23" t="s">
        <v>2514</v>
      </c>
      <c r="BV2094" s="24">
        <v>1303</v>
      </c>
      <c r="BW2094" s="23">
        <v>0</v>
      </c>
      <c r="BZ2094" s="24">
        <v>50723</v>
      </c>
      <c r="CB2094" s="23" t="s">
        <v>308</v>
      </c>
      <c r="CC2094" s="23" t="s">
        <v>758</v>
      </c>
      <c r="CF2094" s="23">
        <v>1</v>
      </c>
      <c r="CG2094" s="23">
        <v>34995</v>
      </c>
      <c r="CI2094" s="23" t="s">
        <v>275</v>
      </c>
      <c r="CJ2094" s="23" t="s">
        <v>150</v>
      </c>
      <c r="CK2094" s="23" t="s">
        <v>151</v>
      </c>
      <c r="CL2094" s="26">
        <v>43707</v>
      </c>
      <c r="CM2094" s="23" t="s">
        <v>3268</v>
      </c>
    </row>
    <row r="2095" spans="1:91" x14ac:dyDescent="0.25">
      <c r="A2095" s="23" t="s">
        <v>4480</v>
      </c>
      <c r="B2095" s="23" t="s">
        <v>4899</v>
      </c>
      <c r="C2095" s="23" t="s">
        <v>4900</v>
      </c>
      <c r="D2095" s="23" t="s">
        <v>14</v>
      </c>
      <c r="E2095" s="23" t="s">
        <v>4481</v>
      </c>
      <c r="F2095" s="23" t="s">
        <v>154</v>
      </c>
      <c r="G2095" s="23">
        <v>1970943</v>
      </c>
      <c r="H2095" s="23" t="s">
        <v>434</v>
      </c>
      <c r="I2095" s="23" t="s">
        <v>162</v>
      </c>
      <c r="J2095" s="23" t="s">
        <v>157</v>
      </c>
      <c r="K2095" s="23" t="s">
        <v>269</v>
      </c>
      <c r="L2095" s="23" t="s">
        <v>3404</v>
      </c>
      <c r="M2095" s="23">
        <v>47</v>
      </c>
      <c r="N2095" s="24">
        <v>110000</v>
      </c>
      <c r="P2095" s="25">
        <v>110047.25</v>
      </c>
      <c r="Q2095" s="24">
        <v>85047</v>
      </c>
      <c r="R2095" s="24">
        <v>25000</v>
      </c>
      <c r="S2095" s="23" t="s">
        <v>136</v>
      </c>
      <c r="T2095" s="24">
        <v>85000</v>
      </c>
      <c r="V2095" s="24">
        <v>85000</v>
      </c>
      <c r="W2095" s="24">
        <v>25047</v>
      </c>
      <c r="Z2095" s="24">
        <v>1000</v>
      </c>
      <c r="AC2095" s="24">
        <v>1000</v>
      </c>
      <c r="AD2095" s="23" t="s">
        <v>134</v>
      </c>
      <c r="AE2095" s="24">
        <v>1000</v>
      </c>
      <c r="AF2095" s="23">
        <v>652</v>
      </c>
      <c r="AG2095" s="24">
        <v>110000</v>
      </c>
      <c r="AH2095" s="24">
        <v>110652</v>
      </c>
      <c r="AI2095" s="23" t="s">
        <v>143</v>
      </c>
      <c r="AJ2095" s="23" t="s">
        <v>142</v>
      </c>
      <c r="AK2095" s="26">
        <v>44835</v>
      </c>
      <c r="AL2095" s="26">
        <v>44659</v>
      </c>
      <c r="AM2095" s="26">
        <v>44659</v>
      </c>
      <c r="AN2095" s="26">
        <v>44865</v>
      </c>
      <c r="AO2095" s="26">
        <v>45198</v>
      </c>
      <c r="AR2095" s="23">
        <v>47.25</v>
      </c>
      <c r="BE2095" s="24">
        <v>50000</v>
      </c>
      <c r="BF2095" s="24">
        <v>60000</v>
      </c>
      <c r="BK2095" s="23" t="s">
        <v>6014</v>
      </c>
      <c r="BL2095" s="26">
        <v>45089</v>
      </c>
      <c r="BM2095" s="23" t="s">
        <v>286</v>
      </c>
      <c r="BO2095" s="23" t="s">
        <v>162</v>
      </c>
      <c r="BP2095" s="23" t="s">
        <v>146</v>
      </c>
      <c r="BQ2095" s="23" t="s">
        <v>181</v>
      </c>
      <c r="BS2095" s="23" t="s">
        <v>685</v>
      </c>
      <c r="BT2095" s="23" t="s">
        <v>2514</v>
      </c>
      <c r="BV2095" s="23">
        <v>47</v>
      </c>
      <c r="BW2095" s="23">
        <v>0</v>
      </c>
      <c r="BX2095" s="24">
        <v>110000</v>
      </c>
      <c r="BZ2095" s="23">
        <v>605</v>
      </c>
      <c r="CB2095" s="23" t="s">
        <v>3066</v>
      </c>
      <c r="CC2095" s="23" t="s">
        <v>3066</v>
      </c>
      <c r="CF2095" s="23">
        <v>1</v>
      </c>
      <c r="CG2095" s="23">
        <v>41441</v>
      </c>
      <c r="CI2095" s="23" t="s">
        <v>275</v>
      </c>
      <c r="CJ2095" s="23" t="s">
        <v>150</v>
      </c>
      <c r="CK2095" s="23" t="s">
        <v>151</v>
      </c>
      <c r="CL2095" s="26">
        <v>44421</v>
      </c>
      <c r="CM2095" s="23" t="s">
        <v>3268</v>
      </c>
    </row>
    <row r="2096" spans="1:91" x14ac:dyDescent="0.25">
      <c r="A2096" s="23" t="s">
        <v>2513</v>
      </c>
      <c r="B2096" s="23" t="s">
        <v>4899</v>
      </c>
      <c r="C2096" s="23" t="s">
        <v>4898</v>
      </c>
      <c r="D2096" s="23" t="s">
        <v>14</v>
      </c>
      <c r="F2096" s="23" t="s">
        <v>154</v>
      </c>
      <c r="H2096" s="23" t="s">
        <v>332</v>
      </c>
      <c r="I2096" s="23" t="s">
        <v>162</v>
      </c>
      <c r="J2096" s="23" t="s">
        <v>695</v>
      </c>
      <c r="L2096" s="23" t="s">
        <v>333</v>
      </c>
      <c r="P2096" s="23">
        <v>0</v>
      </c>
      <c r="R2096" s="23">
        <v>0</v>
      </c>
      <c r="S2096" s="23" t="s">
        <v>142</v>
      </c>
      <c r="T2096" s="24">
        <v>60000</v>
      </c>
      <c r="V2096" s="24">
        <v>60000</v>
      </c>
      <c r="W2096" s="24">
        <v>-60000</v>
      </c>
      <c r="AG2096" s="24">
        <v>60000</v>
      </c>
      <c r="AH2096" s="24">
        <v>60000</v>
      </c>
      <c r="AI2096" s="23" t="s">
        <v>143</v>
      </c>
      <c r="AJ2096" s="23" t="s">
        <v>142</v>
      </c>
      <c r="AK2096" s="26">
        <v>45474</v>
      </c>
      <c r="AO2096" s="26">
        <v>45504</v>
      </c>
      <c r="BK2096" s="23" t="s">
        <v>4964</v>
      </c>
      <c r="BL2096" s="26">
        <v>45019</v>
      </c>
      <c r="BO2096" s="23" t="s">
        <v>162</v>
      </c>
      <c r="BP2096" s="23" t="s">
        <v>146</v>
      </c>
      <c r="BQ2096" s="23" t="s">
        <v>262</v>
      </c>
      <c r="BS2096" s="23" t="s">
        <v>685</v>
      </c>
      <c r="BT2096" s="23" t="s">
        <v>2514</v>
      </c>
      <c r="BW2096" s="23">
        <v>0</v>
      </c>
      <c r="CA2096" s="24">
        <v>60000</v>
      </c>
      <c r="CB2096" s="23" t="s">
        <v>251</v>
      </c>
      <c r="CD2096" s="23" t="s">
        <v>166</v>
      </c>
      <c r="CF2096" s="23">
        <v>1</v>
      </c>
      <c r="CG2096" s="23">
        <v>29831</v>
      </c>
      <c r="CI2096" s="23" t="s">
        <v>275</v>
      </c>
      <c r="CJ2096" s="23" t="s">
        <v>150</v>
      </c>
      <c r="CK2096" s="23" t="s">
        <v>151</v>
      </c>
      <c r="CL2096" s="26">
        <v>43287</v>
      </c>
      <c r="CM2096" s="23" t="s">
        <v>2080</v>
      </c>
    </row>
    <row r="2097" spans="1:91" x14ac:dyDescent="0.25">
      <c r="A2097" s="23" t="s">
        <v>4482</v>
      </c>
      <c r="B2097" s="23" t="s">
        <v>4899</v>
      </c>
      <c r="C2097" s="23" t="s">
        <v>4900</v>
      </c>
      <c r="D2097" s="23" t="s">
        <v>0</v>
      </c>
      <c r="E2097" s="23" t="s">
        <v>5512</v>
      </c>
      <c r="F2097" s="23" t="s">
        <v>154</v>
      </c>
      <c r="G2097" s="23">
        <v>2121570</v>
      </c>
      <c r="H2097" s="23" t="s">
        <v>684</v>
      </c>
      <c r="I2097" s="23" t="s">
        <v>162</v>
      </c>
      <c r="J2097" s="23" t="s">
        <v>157</v>
      </c>
      <c r="K2097" s="23" t="s">
        <v>269</v>
      </c>
      <c r="L2097" s="23" t="s">
        <v>3559</v>
      </c>
      <c r="N2097" s="24">
        <v>110000</v>
      </c>
      <c r="P2097" s="25">
        <v>110000</v>
      </c>
      <c r="Q2097" s="24">
        <v>110000</v>
      </c>
      <c r="R2097" s="23">
        <v>0</v>
      </c>
      <c r="S2097" s="23" t="s">
        <v>142</v>
      </c>
      <c r="T2097" s="24">
        <v>110000</v>
      </c>
      <c r="V2097" s="24">
        <v>110000</v>
      </c>
      <c r="W2097" s="23">
        <v>0</v>
      </c>
      <c r="Z2097" s="24">
        <v>109733</v>
      </c>
      <c r="AC2097" s="24">
        <v>109733</v>
      </c>
      <c r="AD2097" s="23" t="s">
        <v>160</v>
      </c>
      <c r="AE2097" s="24">
        <v>109733</v>
      </c>
      <c r="AG2097" s="24">
        <v>110000</v>
      </c>
      <c r="AH2097" s="24">
        <v>110000</v>
      </c>
      <c r="AI2097" s="23" t="s">
        <v>143</v>
      </c>
      <c r="AJ2097" s="23" t="s">
        <v>142</v>
      </c>
      <c r="AK2097" s="26">
        <v>45139</v>
      </c>
      <c r="AL2097" s="26">
        <v>45055</v>
      </c>
      <c r="AM2097" s="26">
        <v>45055</v>
      </c>
      <c r="AN2097" s="26">
        <v>45122</v>
      </c>
      <c r="AO2097" s="26">
        <v>45077</v>
      </c>
      <c r="BE2097" s="24">
        <v>15000</v>
      </c>
      <c r="BG2097" s="24">
        <v>95000</v>
      </c>
      <c r="BK2097" s="23" t="s">
        <v>6013</v>
      </c>
      <c r="BL2097" s="26">
        <v>45086</v>
      </c>
      <c r="BM2097" s="23" t="s">
        <v>286</v>
      </c>
      <c r="BO2097" s="23" t="s">
        <v>162</v>
      </c>
      <c r="BP2097" s="23" t="s">
        <v>146</v>
      </c>
      <c r="BQ2097" s="23" t="s">
        <v>272</v>
      </c>
      <c r="BS2097" s="23" t="s">
        <v>685</v>
      </c>
      <c r="BT2097" s="23" t="s">
        <v>2514</v>
      </c>
      <c r="BW2097" s="23">
        <v>0</v>
      </c>
      <c r="BX2097" s="24">
        <v>15000</v>
      </c>
      <c r="BY2097" s="24">
        <v>95000</v>
      </c>
      <c r="CB2097" s="23" t="s">
        <v>2067</v>
      </c>
      <c r="CC2097" s="23" t="s">
        <v>758</v>
      </c>
      <c r="CF2097" s="23">
        <v>1</v>
      </c>
      <c r="CG2097" s="23">
        <v>41753</v>
      </c>
      <c r="CI2097" s="23" t="s">
        <v>3793</v>
      </c>
      <c r="CJ2097" s="23" t="s">
        <v>150</v>
      </c>
      <c r="CK2097" s="23" t="s">
        <v>151</v>
      </c>
      <c r="CL2097" s="26">
        <v>44428</v>
      </c>
      <c r="CM2097" s="23" t="s">
        <v>3268</v>
      </c>
    </row>
    <row r="2098" spans="1:91" x14ac:dyDescent="0.25">
      <c r="A2098" s="23" t="s">
        <v>4499</v>
      </c>
      <c r="B2098" s="23" t="s">
        <v>4899</v>
      </c>
      <c r="C2098" s="23" t="s">
        <v>4900</v>
      </c>
      <c r="D2098" s="23" t="s">
        <v>0</v>
      </c>
      <c r="E2098" s="23" t="s">
        <v>4500</v>
      </c>
      <c r="F2098" s="23" t="s">
        <v>154</v>
      </c>
      <c r="G2098" s="23">
        <v>1979721</v>
      </c>
      <c r="H2098" s="23" t="s">
        <v>2990</v>
      </c>
      <c r="I2098" s="23" t="s">
        <v>162</v>
      </c>
      <c r="J2098" s="23" t="s">
        <v>157</v>
      </c>
      <c r="K2098" s="23" t="s">
        <v>269</v>
      </c>
      <c r="L2098" s="23" t="s">
        <v>2801</v>
      </c>
      <c r="M2098" s="24">
        <v>3940</v>
      </c>
      <c r="N2098" s="24">
        <v>20000</v>
      </c>
      <c r="P2098" s="25">
        <v>23940.15</v>
      </c>
      <c r="Q2098" s="24">
        <v>22317</v>
      </c>
      <c r="R2098" s="24">
        <v>1623</v>
      </c>
      <c r="S2098" s="23" t="s">
        <v>133</v>
      </c>
      <c r="T2098" s="24">
        <v>20000</v>
      </c>
      <c r="V2098" s="24">
        <v>20000</v>
      </c>
      <c r="W2098" s="24">
        <v>3940</v>
      </c>
      <c r="Z2098" s="24">
        <v>172000</v>
      </c>
      <c r="AC2098" s="24">
        <v>172000</v>
      </c>
      <c r="AD2098" s="23" t="s">
        <v>160</v>
      </c>
      <c r="AE2098" s="24">
        <v>172000</v>
      </c>
      <c r="AF2098" s="24">
        <v>147892</v>
      </c>
      <c r="AG2098" s="24">
        <v>20000</v>
      </c>
      <c r="AH2098" s="24">
        <v>167892</v>
      </c>
      <c r="AI2098" s="23" t="s">
        <v>143</v>
      </c>
      <c r="AJ2098" s="23" t="s">
        <v>142</v>
      </c>
      <c r="AK2098" s="26">
        <v>44713</v>
      </c>
      <c r="AL2098" s="26">
        <v>44685</v>
      </c>
      <c r="AM2098" s="26">
        <v>44685</v>
      </c>
      <c r="AN2098" s="26">
        <v>44834</v>
      </c>
      <c r="AO2098" s="26">
        <v>45107</v>
      </c>
      <c r="AR2098" s="23">
        <v>660.9</v>
      </c>
      <c r="AS2098" s="23">
        <v>952.86</v>
      </c>
      <c r="AT2098" s="23">
        <v>703.41</v>
      </c>
      <c r="AU2098" s="23">
        <v>698.15</v>
      </c>
      <c r="AV2098" s="23">
        <v>924.83</v>
      </c>
      <c r="AY2098" s="23">
        <v>925</v>
      </c>
      <c r="AZ2098" s="23" t="s">
        <v>136</v>
      </c>
      <c r="BC2098" s="24">
        <v>20000</v>
      </c>
      <c r="BK2098" s="23" t="s">
        <v>6012</v>
      </c>
      <c r="BL2098" s="26">
        <v>45076</v>
      </c>
      <c r="BM2098" s="23" t="s">
        <v>286</v>
      </c>
      <c r="BO2098" s="23" t="s">
        <v>162</v>
      </c>
      <c r="BP2098" s="23" t="s">
        <v>146</v>
      </c>
      <c r="BQ2098" s="23" t="s">
        <v>272</v>
      </c>
      <c r="BS2098" s="23" t="s">
        <v>599</v>
      </c>
      <c r="BT2098" s="23" t="s">
        <v>4501</v>
      </c>
      <c r="BV2098" s="24">
        <v>2317</v>
      </c>
      <c r="BW2098" s="24">
        <v>21623</v>
      </c>
      <c r="BZ2098" s="24">
        <v>143951</v>
      </c>
      <c r="CB2098" s="23" t="s">
        <v>2802</v>
      </c>
      <c r="CC2098" s="23" t="s">
        <v>324</v>
      </c>
      <c r="CD2098" s="23" t="s">
        <v>166</v>
      </c>
      <c r="CF2098" s="23">
        <v>1</v>
      </c>
      <c r="CG2098" s="23">
        <v>25720</v>
      </c>
      <c r="CI2098" s="23" t="s">
        <v>275</v>
      </c>
      <c r="CJ2098" s="23" t="s">
        <v>150</v>
      </c>
      <c r="CK2098" s="23" t="s">
        <v>151</v>
      </c>
      <c r="CL2098" s="26">
        <v>42986</v>
      </c>
      <c r="CM2098" s="23" t="s">
        <v>3268</v>
      </c>
    </row>
    <row r="2099" spans="1:91" x14ac:dyDescent="0.25">
      <c r="A2099" s="23" t="s">
        <v>4963</v>
      </c>
      <c r="B2099" s="23" t="s">
        <v>4899</v>
      </c>
      <c r="C2099" s="23" t="s">
        <v>4900</v>
      </c>
      <c r="D2099" s="23" t="s">
        <v>14</v>
      </c>
      <c r="E2099" s="23" t="s">
        <v>4962</v>
      </c>
      <c r="F2099" s="23" t="s">
        <v>154</v>
      </c>
      <c r="G2099" s="23">
        <v>2096452</v>
      </c>
      <c r="H2099" s="23" t="s">
        <v>332</v>
      </c>
      <c r="I2099" s="23" t="s">
        <v>162</v>
      </c>
      <c r="J2099" s="23" t="s">
        <v>268</v>
      </c>
      <c r="K2099" s="23" t="s">
        <v>158</v>
      </c>
      <c r="L2099" s="23" t="s">
        <v>333</v>
      </c>
      <c r="M2099" s="24">
        <v>14043</v>
      </c>
      <c r="P2099" s="25">
        <v>14042.93</v>
      </c>
      <c r="Q2099" s="24">
        <v>15000</v>
      </c>
      <c r="R2099" s="23">
        <v>-957</v>
      </c>
      <c r="S2099" s="23" t="s">
        <v>133</v>
      </c>
      <c r="W2099" s="24">
        <v>14043</v>
      </c>
      <c r="Z2099" s="24">
        <v>15000</v>
      </c>
      <c r="AC2099" s="24">
        <v>15000</v>
      </c>
      <c r="AD2099" s="23" t="s">
        <v>160</v>
      </c>
      <c r="AE2099" s="24">
        <v>15000</v>
      </c>
      <c r="AF2099" s="24">
        <v>14043</v>
      </c>
      <c r="AH2099" s="24">
        <v>14043</v>
      </c>
      <c r="AI2099" s="23" t="s">
        <v>143</v>
      </c>
      <c r="AJ2099" s="23" t="s">
        <v>142</v>
      </c>
      <c r="AK2099" s="26">
        <v>45017</v>
      </c>
      <c r="AL2099" s="26">
        <v>45014</v>
      </c>
      <c r="AM2099" s="26">
        <v>45014</v>
      </c>
      <c r="AN2099" s="26">
        <v>45077</v>
      </c>
      <c r="AO2099" s="26">
        <v>45077</v>
      </c>
      <c r="AU2099" s="25">
        <v>13000</v>
      </c>
      <c r="AV2099" s="25">
        <v>1042.93</v>
      </c>
      <c r="AY2099" s="24">
        <v>1043</v>
      </c>
      <c r="AZ2099" s="23" t="s">
        <v>136</v>
      </c>
      <c r="BA2099" s="23">
        <v>0</v>
      </c>
      <c r="BK2099" s="23" t="s">
        <v>5478</v>
      </c>
      <c r="BL2099" s="26">
        <v>45047</v>
      </c>
      <c r="BM2099" s="23" t="s">
        <v>286</v>
      </c>
      <c r="BO2099" s="23" t="s">
        <v>162</v>
      </c>
      <c r="BP2099" s="23" t="s">
        <v>146</v>
      </c>
      <c r="BQ2099" s="23" t="s">
        <v>262</v>
      </c>
      <c r="BS2099" s="23" t="s">
        <v>599</v>
      </c>
      <c r="BT2099" s="23" t="s">
        <v>4961</v>
      </c>
      <c r="BW2099" s="24">
        <v>14043</v>
      </c>
      <c r="CB2099" s="23" t="s">
        <v>251</v>
      </c>
      <c r="CC2099" s="23" t="s">
        <v>251</v>
      </c>
      <c r="CD2099" s="23" t="s">
        <v>166</v>
      </c>
      <c r="CF2099" s="23">
        <v>1</v>
      </c>
      <c r="CG2099" s="23">
        <v>46835</v>
      </c>
      <c r="CI2099" s="23" t="s">
        <v>251</v>
      </c>
      <c r="CJ2099" s="23" t="s">
        <v>167</v>
      </c>
      <c r="CK2099" s="23" t="s">
        <v>168</v>
      </c>
      <c r="CL2099" s="26">
        <v>45008</v>
      </c>
    </row>
    <row r="2100" spans="1:91" x14ac:dyDescent="0.25">
      <c r="A2100" s="23" t="s">
        <v>1340</v>
      </c>
      <c r="B2100" s="23" t="s">
        <v>4899</v>
      </c>
      <c r="C2100" s="23" t="s">
        <v>4900</v>
      </c>
      <c r="D2100" s="23" t="s">
        <v>0</v>
      </c>
      <c r="E2100" s="23" t="s">
        <v>1341</v>
      </c>
      <c r="F2100" s="23" t="s">
        <v>154</v>
      </c>
      <c r="G2100" s="23">
        <v>1970536</v>
      </c>
      <c r="H2100" s="23" t="s">
        <v>1342</v>
      </c>
      <c r="I2100" s="23" t="s">
        <v>162</v>
      </c>
      <c r="J2100" s="23" t="s">
        <v>268</v>
      </c>
      <c r="K2100" s="23" t="s">
        <v>269</v>
      </c>
      <c r="L2100" s="23" t="s">
        <v>214</v>
      </c>
      <c r="M2100" s="24">
        <v>1851188</v>
      </c>
      <c r="N2100" s="24">
        <v>70000</v>
      </c>
      <c r="P2100" s="25">
        <v>1921188.27</v>
      </c>
      <c r="Q2100" s="24">
        <v>1829947</v>
      </c>
      <c r="R2100" s="24">
        <v>91242</v>
      </c>
      <c r="S2100" s="23" t="s">
        <v>133</v>
      </c>
      <c r="T2100" s="24">
        <v>1200000</v>
      </c>
      <c r="V2100" s="24">
        <v>1200000</v>
      </c>
      <c r="W2100" s="24">
        <v>721188</v>
      </c>
      <c r="Z2100" s="24">
        <v>215000</v>
      </c>
      <c r="AA2100" s="24">
        <v>1416000</v>
      </c>
      <c r="AB2100" s="24">
        <v>598000</v>
      </c>
      <c r="AC2100" s="24">
        <v>1631000</v>
      </c>
      <c r="AD2100" s="23" t="s">
        <v>160</v>
      </c>
      <c r="AE2100" s="24">
        <v>2229000</v>
      </c>
      <c r="AF2100" s="24">
        <v>2124012</v>
      </c>
      <c r="AG2100" s="24">
        <v>70000</v>
      </c>
      <c r="AH2100" s="24">
        <v>2194012</v>
      </c>
      <c r="AI2100" s="23" t="s">
        <v>143</v>
      </c>
      <c r="AJ2100" s="23" t="s">
        <v>142</v>
      </c>
      <c r="AK2100" s="26">
        <v>44652</v>
      </c>
      <c r="AL2100" s="26">
        <v>44658</v>
      </c>
      <c r="AM2100" s="26">
        <v>44658</v>
      </c>
      <c r="AO2100" s="26">
        <v>45016</v>
      </c>
      <c r="AR2100" s="25">
        <v>526949.62</v>
      </c>
      <c r="AS2100" s="25">
        <v>521127.42</v>
      </c>
      <c r="AT2100" s="25">
        <v>711869.72</v>
      </c>
      <c r="AU2100" s="25">
        <v>90258.48</v>
      </c>
      <c r="AV2100" s="23">
        <v>983.03</v>
      </c>
      <c r="AW2100" s="24">
        <v>70000</v>
      </c>
      <c r="AX2100" s="24">
        <v>70000</v>
      </c>
      <c r="AY2100" s="24">
        <v>-69017</v>
      </c>
      <c r="AZ2100" s="23" t="s">
        <v>136</v>
      </c>
      <c r="BB2100" s="23" t="s">
        <v>1280</v>
      </c>
      <c r="BC2100" s="24">
        <v>70000</v>
      </c>
      <c r="BK2100" s="23" t="s">
        <v>6011</v>
      </c>
      <c r="BL2100" s="26">
        <v>45079</v>
      </c>
      <c r="BM2100" s="23" t="s">
        <v>444</v>
      </c>
      <c r="BO2100" s="23" t="s">
        <v>162</v>
      </c>
      <c r="BP2100" s="23" t="s">
        <v>146</v>
      </c>
      <c r="BQ2100" s="23" t="s">
        <v>215</v>
      </c>
      <c r="BR2100" s="23" t="s">
        <v>215</v>
      </c>
      <c r="BS2100" s="23" t="s">
        <v>328</v>
      </c>
      <c r="BT2100" s="23" t="s">
        <v>1343</v>
      </c>
      <c r="BV2100" s="24">
        <v>1759947</v>
      </c>
      <c r="BW2100" s="24">
        <v>161242</v>
      </c>
      <c r="BZ2100" s="24">
        <v>272824</v>
      </c>
      <c r="CB2100" s="23" t="s">
        <v>218</v>
      </c>
      <c r="CC2100" s="23" t="s">
        <v>218</v>
      </c>
      <c r="CF2100" s="23">
        <v>1</v>
      </c>
      <c r="CG2100" s="23">
        <v>43308</v>
      </c>
      <c r="CI2100" s="23" t="s">
        <v>264</v>
      </c>
      <c r="CJ2100" s="23" t="s">
        <v>150</v>
      </c>
      <c r="CK2100" s="23" t="s">
        <v>151</v>
      </c>
      <c r="CL2100" s="26">
        <v>44651</v>
      </c>
      <c r="CM2100" s="23" t="s">
        <v>36</v>
      </c>
    </row>
    <row r="2101" spans="1:91" x14ac:dyDescent="0.25">
      <c r="A2101" s="23" t="s">
        <v>2539</v>
      </c>
      <c r="B2101" s="23" t="s">
        <v>4899</v>
      </c>
      <c r="C2101" s="23" t="s">
        <v>4900</v>
      </c>
      <c r="D2101" s="23" t="s">
        <v>0</v>
      </c>
      <c r="E2101" s="23" t="s">
        <v>2540</v>
      </c>
      <c r="F2101" s="23" t="s">
        <v>138</v>
      </c>
      <c r="G2101" s="23">
        <v>1783671</v>
      </c>
      <c r="H2101" s="23" t="s">
        <v>2541</v>
      </c>
      <c r="I2101" s="23" t="s">
        <v>162</v>
      </c>
      <c r="J2101" s="23" t="s">
        <v>338</v>
      </c>
      <c r="K2101" s="23" t="s">
        <v>1018</v>
      </c>
      <c r="L2101" s="23" t="s">
        <v>333</v>
      </c>
      <c r="M2101" s="24">
        <v>14678</v>
      </c>
      <c r="P2101" s="25">
        <v>14678.38</v>
      </c>
      <c r="Q2101" s="24">
        <v>14678</v>
      </c>
      <c r="R2101" s="23">
        <v>0</v>
      </c>
      <c r="S2101" s="23" t="s">
        <v>142</v>
      </c>
      <c r="W2101" s="24">
        <v>14678</v>
      </c>
      <c r="Z2101" s="24">
        <v>246000</v>
      </c>
      <c r="AA2101" s="24">
        <v>143000</v>
      </c>
      <c r="AB2101" s="24">
        <v>43000</v>
      </c>
      <c r="AC2101" s="24">
        <v>432000</v>
      </c>
      <c r="AD2101" s="23" t="s">
        <v>417</v>
      </c>
      <c r="AE2101" s="24">
        <v>432000</v>
      </c>
      <c r="AF2101" s="24">
        <v>450168</v>
      </c>
      <c r="AH2101" s="24">
        <v>450168</v>
      </c>
      <c r="AI2101" s="23" t="s">
        <v>143</v>
      </c>
      <c r="AJ2101" s="23" t="s">
        <v>142</v>
      </c>
      <c r="AK2101" s="26">
        <v>44197</v>
      </c>
      <c r="AL2101" s="26">
        <v>44180</v>
      </c>
      <c r="AM2101" s="26">
        <v>44180</v>
      </c>
      <c r="AN2101" s="26">
        <v>44561</v>
      </c>
      <c r="AO2101" s="26">
        <v>44522</v>
      </c>
      <c r="AR2101" s="25">
        <v>14046.3</v>
      </c>
      <c r="AS2101" s="23">
        <v>632.08000000000004</v>
      </c>
      <c r="BK2101" s="23" t="s">
        <v>2542</v>
      </c>
      <c r="BL2101" s="26">
        <v>44960</v>
      </c>
      <c r="BM2101" s="23" t="s">
        <v>1259</v>
      </c>
      <c r="BN2101" s="23" t="s">
        <v>312</v>
      </c>
      <c r="BO2101" s="23" t="s">
        <v>162</v>
      </c>
      <c r="BP2101" s="23" t="s">
        <v>146</v>
      </c>
      <c r="BQ2101" s="23" t="s">
        <v>215</v>
      </c>
      <c r="BS2101" s="23" t="s">
        <v>328</v>
      </c>
      <c r="BT2101" s="23" t="s">
        <v>1076</v>
      </c>
      <c r="BV2101" s="24">
        <v>14678</v>
      </c>
      <c r="BW2101" s="23">
        <v>0</v>
      </c>
      <c r="BZ2101" s="24">
        <v>5168</v>
      </c>
      <c r="CB2101" s="23" t="s">
        <v>251</v>
      </c>
      <c r="CC2101" s="23" t="s">
        <v>342</v>
      </c>
      <c r="CD2101" s="23" t="s">
        <v>166</v>
      </c>
      <c r="CF2101" s="23">
        <v>1</v>
      </c>
      <c r="CG2101" s="23">
        <v>30393</v>
      </c>
      <c r="CI2101" s="23" t="s">
        <v>275</v>
      </c>
      <c r="CJ2101" s="23" t="s">
        <v>150</v>
      </c>
      <c r="CK2101" s="23" t="s">
        <v>151</v>
      </c>
      <c r="CL2101" s="26">
        <v>43319</v>
      </c>
      <c r="CM2101" s="23" t="s">
        <v>2080</v>
      </c>
    </row>
    <row r="2102" spans="1:91" x14ac:dyDescent="0.25">
      <c r="A2102" s="23" t="s">
        <v>4553</v>
      </c>
      <c r="B2102" s="23" t="s">
        <v>4899</v>
      </c>
      <c r="C2102" s="23" t="s">
        <v>4898</v>
      </c>
      <c r="D2102" s="23" t="s">
        <v>0</v>
      </c>
      <c r="F2102" s="23" t="s">
        <v>154</v>
      </c>
      <c r="H2102" s="23" t="s">
        <v>770</v>
      </c>
      <c r="I2102" s="23" t="s">
        <v>162</v>
      </c>
      <c r="J2102" s="23" t="s">
        <v>140</v>
      </c>
      <c r="L2102" s="23" t="s">
        <v>454</v>
      </c>
      <c r="N2102" s="24">
        <v>20002</v>
      </c>
      <c r="P2102" s="25">
        <v>20002</v>
      </c>
      <c r="Q2102" s="24">
        <v>20002</v>
      </c>
      <c r="R2102" s="23">
        <v>0</v>
      </c>
      <c r="S2102" s="23" t="s">
        <v>142</v>
      </c>
      <c r="T2102" s="24">
        <v>20000</v>
      </c>
      <c r="V2102" s="24">
        <v>20000</v>
      </c>
      <c r="W2102" s="23">
        <v>2</v>
      </c>
      <c r="AG2102" s="24">
        <v>20002</v>
      </c>
      <c r="AH2102" s="24">
        <v>20002</v>
      </c>
      <c r="AI2102" s="23" t="s">
        <v>143</v>
      </c>
      <c r="AJ2102" s="23" t="s">
        <v>142</v>
      </c>
      <c r="AK2102" s="26">
        <v>45231</v>
      </c>
      <c r="AO2102" s="26">
        <v>45260</v>
      </c>
      <c r="BH2102" s="24">
        <v>20000</v>
      </c>
      <c r="BI2102" s="23">
        <v>2</v>
      </c>
      <c r="BK2102" s="23" t="s">
        <v>4554</v>
      </c>
      <c r="BL2102" s="26">
        <v>44981</v>
      </c>
      <c r="BO2102" s="23" t="s">
        <v>162</v>
      </c>
      <c r="BP2102" s="23" t="s">
        <v>146</v>
      </c>
      <c r="BQ2102" s="23" t="s">
        <v>272</v>
      </c>
      <c r="BS2102" s="23" t="s">
        <v>328</v>
      </c>
      <c r="BT2102" s="23" t="s">
        <v>1076</v>
      </c>
      <c r="BW2102" s="23">
        <v>0</v>
      </c>
      <c r="BY2102" s="24">
        <v>20002</v>
      </c>
      <c r="CB2102" s="23" t="s">
        <v>456</v>
      </c>
      <c r="CF2102" s="23">
        <v>1</v>
      </c>
      <c r="CG2102" s="23">
        <v>41680</v>
      </c>
      <c r="CI2102" s="23" t="s">
        <v>275</v>
      </c>
      <c r="CJ2102" s="23" t="s">
        <v>150</v>
      </c>
      <c r="CK2102" s="23" t="s">
        <v>151</v>
      </c>
      <c r="CL2102" s="26">
        <v>44428</v>
      </c>
      <c r="CM2102" s="23" t="s">
        <v>3268</v>
      </c>
    </row>
    <row r="2103" spans="1:91" x14ac:dyDescent="0.25">
      <c r="A2103" s="23" t="s">
        <v>4960</v>
      </c>
      <c r="B2103" s="23" t="s">
        <v>4899</v>
      </c>
      <c r="C2103" s="23" t="s">
        <v>4900</v>
      </c>
      <c r="D2103" s="23" t="s">
        <v>0</v>
      </c>
      <c r="E2103" s="23" t="s">
        <v>4959</v>
      </c>
      <c r="F2103" s="23" t="s">
        <v>154</v>
      </c>
      <c r="G2103" s="23">
        <v>2095196</v>
      </c>
      <c r="H2103" s="23" t="s">
        <v>434</v>
      </c>
      <c r="I2103" s="23" t="s">
        <v>162</v>
      </c>
      <c r="J2103" s="23" t="s">
        <v>338</v>
      </c>
      <c r="K2103" s="23" t="s">
        <v>299</v>
      </c>
      <c r="L2103" s="23" t="s">
        <v>321</v>
      </c>
      <c r="M2103" s="24">
        <v>89853</v>
      </c>
      <c r="P2103" s="25">
        <v>89853.45</v>
      </c>
      <c r="Q2103" s="24">
        <v>85818</v>
      </c>
      <c r="R2103" s="24">
        <v>4036</v>
      </c>
      <c r="S2103" s="23" t="s">
        <v>133</v>
      </c>
      <c r="W2103" s="24">
        <v>89853</v>
      </c>
      <c r="Z2103" s="24">
        <v>86000</v>
      </c>
      <c r="AC2103" s="24">
        <v>86000</v>
      </c>
      <c r="AD2103" s="23" t="s">
        <v>160</v>
      </c>
      <c r="AE2103" s="24">
        <v>86000</v>
      </c>
      <c r="AF2103" s="24">
        <v>89853</v>
      </c>
      <c r="AH2103" s="24">
        <v>89853</v>
      </c>
      <c r="AI2103" s="23" t="s">
        <v>143</v>
      </c>
      <c r="AJ2103" s="23" t="s">
        <v>142</v>
      </c>
      <c r="AK2103" s="26">
        <v>44986</v>
      </c>
      <c r="AL2103" s="26">
        <v>45005</v>
      </c>
      <c r="AM2103" s="26">
        <v>45005</v>
      </c>
      <c r="AN2103" s="26">
        <v>45009</v>
      </c>
      <c r="AO2103" s="26">
        <v>45009</v>
      </c>
      <c r="AT2103" s="25">
        <v>85817.87</v>
      </c>
      <c r="AU2103" s="25">
        <v>3861.8</v>
      </c>
      <c r="AV2103" s="23">
        <v>173.78</v>
      </c>
      <c r="AY2103" s="23">
        <v>174</v>
      </c>
      <c r="AZ2103" s="23" t="s">
        <v>136</v>
      </c>
      <c r="BK2103" s="23" t="s">
        <v>5511</v>
      </c>
      <c r="BL2103" s="26">
        <v>45052</v>
      </c>
      <c r="BM2103" s="23" t="s">
        <v>286</v>
      </c>
      <c r="BO2103" s="23" t="s">
        <v>162</v>
      </c>
      <c r="BP2103" s="23" t="s">
        <v>146</v>
      </c>
      <c r="BQ2103" s="23" t="s">
        <v>272</v>
      </c>
      <c r="BS2103" s="23" t="s">
        <v>599</v>
      </c>
      <c r="BT2103" s="23" t="s">
        <v>1654</v>
      </c>
      <c r="BV2103" s="24">
        <v>85818</v>
      </c>
      <c r="BW2103" s="24">
        <v>4036</v>
      </c>
      <c r="CB2103" s="23" t="s">
        <v>323</v>
      </c>
      <c r="CC2103" s="23" t="s">
        <v>3410</v>
      </c>
      <c r="CF2103" s="23">
        <v>1</v>
      </c>
      <c r="CG2103" s="23">
        <v>46795</v>
      </c>
      <c r="CI2103" s="23" t="s">
        <v>434</v>
      </c>
      <c r="CJ2103" s="23" t="s">
        <v>150</v>
      </c>
      <c r="CK2103" s="23" t="s">
        <v>151</v>
      </c>
      <c r="CL2103" s="26">
        <v>45002</v>
      </c>
    </row>
    <row r="2104" spans="1:91" x14ac:dyDescent="0.25">
      <c r="A2104" s="23" t="s">
        <v>5510</v>
      </c>
      <c r="B2104" s="23" t="s">
        <v>4899</v>
      </c>
      <c r="C2104" s="23" t="s">
        <v>4900</v>
      </c>
      <c r="D2104" s="23" t="s">
        <v>14</v>
      </c>
      <c r="E2104" s="23" t="s">
        <v>5509</v>
      </c>
      <c r="F2104" s="23" t="s">
        <v>154</v>
      </c>
      <c r="G2104" s="23">
        <v>2111954</v>
      </c>
      <c r="H2104" s="23" t="s">
        <v>824</v>
      </c>
      <c r="I2104" s="23" t="s">
        <v>162</v>
      </c>
      <c r="J2104" s="23" t="s">
        <v>157</v>
      </c>
      <c r="K2104" s="23" t="s">
        <v>158</v>
      </c>
      <c r="L2104" s="23" t="s">
        <v>162</v>
      </c>
      <c r="N2104" s="24">
        <v>35000</v>
      </c>
      <c r="P2104" s="25">
        <v>35000</v>
      </c>
      <c r="R2104" s="24">
        <v>35000</v>
      </c>
      <c r="S2104" s="23" t="s">
        <v>136</v>
      </c>
      <c r="W2104" s="24">
        <v>35000</v>
      </c>
      <c r="Z2104" s="24">
        <v>35000</v>
      </c>
      <c r="AC2104" s="24">
        <v>35000</v>
      </c>
      <c r="AD2104" s="23" t="s">
        <v>160</v>
      </c>
      <c r="AE2104" s="24">
        <v>35000</v>
      </c>
      <c r="AG2104" s="24">
        <v>35000</v>
      </c>
      <c r="AH2104" s="24">
        <v>35000</v>
      </c>
      <c r="AI2104" s="23" t="s">
        <v>143</v>
      </c>
      <c r="AJ2104" s="23" t="s">
        <v>142</v>
      </c>
      <c r="AL2104" s="26">
        <v>45036</v>
      </c>
      <c r="AM2104" s="26">
        <v>45036</v>
      </c>
      <c r="AN2104" s="26">
        <v>45135</v>
      </c>
      <c r="AO2104" s="26">
        <v>45135</v>
      </c>
      <c r="BC2104" s="24">
        <v>35000</v>
      </c>
      <c r="BK2104" s="23" t="s">
        <v>6010</v>
      </c>
      <c r="BL2104" s="26">
        <v>45089</v>
      </c>
      <c r="BO2104" s="23" t="s">
        <v>162</v>
      </c>
      <c r="BP2104" s="23" t="s">
        <v>146</v>
      </c>
      <c r="BQ2104" s="23" t="s">
        <v>181</v>
      </c>
      <c r="BS2104" s="23" t="s">
        <v>599</v>
      </c>
      <c r="BT2104" s="23" t="s">
        <v>1654</v>
      </c>
      <c r="BW2104" s="24">
        <v>35000</v>
      </c>
      <c r="CB2104" s="23" t="s">
        <v>312</v>
      </c>
      <c r="CC2104" s="23" t="s">
        <v>315</v>
      </c>
      <c r="CD2104" s="23" t="s">
        <v>166</v>
      </c>
      <c r="CF2104" s="23">
        <v>1</v>
      </c>
      <c r="CG2104" s="23">
        <v>46967</v>
      </c>
      <c r="CI2104" s="23" t="s">
        <v>312</v>
      </c>
      <c r="CJ2104" s="23" t="s">
        <v>167</v>
      </c>
      <c r="CK2104" s="23" t="s">
        <v>168</v>
      </c>
      <c r="CL2104" s="26">
        <v>45036</v>
      </c>
    </row>
    <row r="2105" spans="1:91" x14ac:dyDescent="0.25">
      <c r="A2105" s="23" t="s">
        <v>1577</v>
      </c>
      <c r="B2105" s="23" t="s">
        <v>4899</v>
      </c>
      <c r="C2105" s="23" t="s">
        <v>4900</v>
      </c>
      <c r="D2105" s="23" t="s">
        <v>0</v>
      </c>
      <c r="E2105" s="23" t="s">
        <v>1578</v>
      </c>
      <c r="F2105" s="23" t="s">
        <v>154</v>
      </c>
      <c r="G2105" s="23" t="s">
        <v>1579</v>
      </c>
      <c r="H2105" s="23" t="s">
        <v>1489</v>
      </c>
      <c r="I2105" s="23" t="s">
        <v>162</v>
      </c>
      <c r="J2105" s="23" t="s">
        <v>268</v>
      </c>
      <c r="K2105" s="23" t="s">
        <v>269</v>
      </c>
      <c r="L2105" s="23" t="s">
        <v>214</v>
      </c>
      <c r="M2105" s="24">
        <v>176884</v>
      </c>
      <c r="P2105" s="25">
        <v>176883.79</v>
      </c>
      <c r="Q2105" s="24">
        <v>169437</v>
      </c>
      <c r="R2105" s="24">
        <v>7447</v>
      </c>
      <c r="S2105" s="23" t="s">
        <v>133</v>
      </c>
      <c r="W2105" s="24">
        <v>176884</v>
      </c>
      <c r="Z2105" s="24">
        <v>422000</v>
      </c>
      <c r="AC2105" s="24">
        <v>422000</v>
      </c>
      <c r="AD2105" s="23" t="s">
        <v>160</v>
      </c>
      <c r="AE2105" s="24">
        <v>422000</v>
      </c>
      <c r="AF2105" s="24">
        <v>387551</v>
      </c>
      <c r="AH2105" s="24">
        <v>387551</v>
      </c>
      <c r="AI2105" s="23" t="s">
        <v>143</v>
      </c>
      <c r="AJ2105" s="23" t="s">
        <v>142</v>
      </c>
      <c r="AK2105" s="26">
        <v>44866</v>
      </c>
      <c r="AL2105" s="26">
        <v>44861</v>
      </c>
      <c r="AM2105" s="26">
        <v>44861</v>
      </c>
      <c r="AN2105" s="26">
        <v>45011</v>
      </c>
      <c r="AO2105" s="26">
        <v>44926</v>
      </c>
      <c r="AR2105" s="25">
        <v>62152.6</v>
      </c>
      <c r="AS2105" s="25">
        <v>101283.79</v>
      </c>
      <c r="AT2105" s="25">
        <v>6000.61</v>
      </c>
      <c r="AU2105" s="23">
        <v>594.04999999999995</v>
      </c>
      <c r="AV2105" s="25">
        <v>6852.74</v>
      </c>
      <c r="AY2105" s="24">
        <v>6853</v>
      </c>
      <c r="AZ2105" s="23" t="s">
        <v>136</v>
      </c>
      <c r="BB2105" s="23" t="s">
        <v>1280</v>
      </c>
      <c r="BK2105" s="23" t="s">
        <v>6009</v>
      </c>
      <c r="BL2105" s="26">
        <v>45082</v>
      </c>
      <c r="BM2105" s="23" t="s">
        <v>444</v>
      </c>
      <c r="BO2105" s="23" t="s">
        <v>162</v>
      </c>
      <c r="BP2105" s="23" t="s">
        <v>146</v>
      </c>
      <c r="BQ2105" s="23" t="s">
        <v>215</v>
      </c>
      <c r="BS2105" s="23" t="s">
        <v>351</v>
      </c>
      <c r="BT2105" s="23" t="s">
        <v>1580</v>
      </c>
      <c r="BV2105" s="24">
        <v>169437</v>
      </c>
      <c r="BW2105" s="24">
        <v>7447</v>
      </c>
      <c r="BZ2105" s="24">
        <v>210668</v>
      </c>
      <c r="CB2105" s="23" t="s">
        <v>218</v>
      </c>
      <c r="CC2105" s="23" t="s">
        <v>218</v>
      </c>
      <c r="CF2105" s="23">
        <v>1</v>
      </c>
      <c r="CG2105" s="23">
        <v>45929</v>
      </c>
      <c r="CI2105" s="23" t="s">
        <v>161</v>
      </c>
      <c r="CJ2105" s="23" t="s">
        <v>150</v>
      </c>
      <c r="CK2105" s="23" t="s">
        <v>151</v>
      </c>
      <c r="CL2105" s="26">
        <v>44833</v>
      </c>
      <c r="CM2105" s="23" t="s">
        <v>42</v>
      </c>
    </row>
    <row r="2106" spans="1:91" x14ac:dyDescent="0.25">
      <c r="A2106" s="23" t="s">
        <v>1581</v>
      </c>
      <c r="B2106" s="23" t="s">
        <v>4899</v>
      </c>
      <c r="C2106" s="23" t="s">
        <v>4900</v>
      </c>
      <c r="D2106" s="23" t="s">
        <v>0</v>
      </c>
      <c r="E2106" s="23" t="s">
        <v>1582</v>
      </c>
      <c r="F2106" s="23" t="s">
        <v>154</v>
      </c>
      <c r="G2106" s="23" t="s">
        <v>1583</v>
      </c>
      <c r="H2106" s="23" t="s">
        <v>1489</v>
      </c>
      <c r="I2106" s="23" t="s">
        <v>162</v>
      </c>
      <c r="J2106" s="23" t="s">
        <v>268</v>
      </c>
      <c r="K2106" s="23" t="s">
        <v>158</v>
      </c>
      <c r="L2106" s="23" t="s">
        <v>214</v>
      </c>
      <c r="M2106" s="24">
        <v>3274</v>
      </c>
      <c r="P2106" s="25">
        <v>3273.77</v>
      </c>
      <c r="Q2106" s="24">
        <v>3258</v>
      </c>
      <c r="R2106" s="23">
        <v>16</v>
      </c>
      <c r="S2106" s="23" t="s">
        <v>133</v>
      </c>
      <c r="W2106" s="24">
        <v>3274</v>
      </c>
      <c r="Z2106" s="24">
        <v>445000</v>
      </c>
      <c r="AC2106" s="24">
        <v>445000</v>
      </c>
      <c r="AD2106" s="23" t="s">
        <v>160</v>
      </c>
      <c r="AE2106" s="24">
        <v>445000</v>
      </c>
      <c r="AF2106" s="24">
        <v>339507</v>
      </c>
      <c r="AH2106" s="24">
        <v>339507</v>
      </c>
      <c r="AI2106" s="23" t="s">
        <v>143</v>
      </c>
      <c r="AJ2106" s="23" t="s">
        <v>142</v>
      </c>
      <c r="AK2106" s="26">
        <v>44713</v>
      </c>
      <c r="AL2106" s="26">
        <v>44742</v>
      </c>
      <c r="AM2106" s="26">
        <v>44742</v>
      </c>
      <c r="AN2106" s="26">
        <v>44743</v>
      </c>
      <c r="AO2106" s="26">
        <v>44749</v>
      </c>
      <c r="AR2106" s="25">
        <v>3117.76</v>
      </c>
      <c r="AS2106" s="23">
        <v>140.30000000000001</v>
      </c>
      <c r="AV2106" s="23">
        <v>15.71</v>
      </c>
      <c r="AY2106" s="23">
        <v>16</v>
      </c>
      <c r="AZ2106" s="23" t="s">
        <v>136</v>
      </c>
      <c r="BB2106" s="23" t="s">
        <v>1280</v>
      </c>
      <c r="BK2106" s="23" t="s">
        <v>6008</v>
      </c>
      <c r="BL2106" s="26">
        <v>45082</v>
      </c>
      <c r="BM2106" s="23" t="s">
        <v>444</v>
      </c>
      <c r="BO2106" s="23" t="s">
        <v>162</v>
      </c>
      <c r="BP2106" s="23" t="s">
        <v>146</v>
      </c>
      <c r="BQ2106" s="23" t="s">
        <v>215</v>
      </c>
      <c r="BS2106" s="23" t="s">
        <v>351</v>
      </c>
      <c r="BT2106" s="23" t="s">
        <v>1580</v>
      </c>
      <c r="BV2106" s="24">
        <v>3258</v>
      </c>
      <c r="BW2106" s="23">
        <v>16</v>
      </c>
      <c r="BZ2106" s="24">
        <v>336234</v>
      </c>
      <c r="CB2106" s="23" t="s">
        <v>218</v>
      </c>
      <c r="CC2106" s="23" t="s">
        <v>218</v>
      </c>
      <c r="CF2106" s="23">
        <v>1</v>
      </c>
      <c r="CG2106" s="23">
        <v>43860</v>
      </c>
      <c r="CI2106" s="23" t="s">
        <v>312</v>
      </c>
      <c r="CJ2106" s="23" t="s">
        <v>150</v>
      </c>
      <c r="CK2106" s="23" t="s">
        <v>151</v>
      </c>
      <c r="CL2106" s="26">
        <v>44708</v>
      </c>
      <c r="CM2106" s="23" t="s">
        <v>42</v>
      </c>
    </row>
    <row r="2107" spans="1:91" x14ac:dyDescent="0.25">
      <c r="A2107" s="23" t="s">
        <v>6007</v>
      </c>
      <c r="B2107" s="23" t="s">
        <v>4899</v>
      </c>
      <c r="C2107" s="23" t="s">
        <v>4900</v>
      </c>
      <c r="D2107" s="23" t="s">
        <v>14</v>
      </c>
      <c r="E2107" s="23" t="s">
        <v>6006</v>
      </c>
      <c r="F2107" s="23" t="s">
        <v>154</v>
      </c>
      <c r="G2107" s="23">
        <v>2124757</v>
      </c>
      <c r="H2107" s="23" t="s">
        <v>285</v>
      </c>
      <c r="I2107" s="23" t="s">
        <v>162</v>
      </c>
      <c r="J2107" s="23" t="s">
        <v>157</v>
      </c>
      <c r="K2107" s="23" t="s">
        <v>158</v>
      </c>
      <c r="L2107" s="23" t="s">
        <v>289</v>
      </c>
      <c r="N2107" s="24">
        <v>32000</v>
      </c>
      <c r="P2107" s="25">
        <v>32000</v>
      </c>
      <c r="R2107" s="24">
        <v>32000</v>
      </c>
      <c r="S2107" s="23" t="s">
        <v>136</v>
      </c>
      <c r="W2107" s="24">
        <v>32000</v>
      </c>
      <c r="Z2107" s="24">
        <v>32000</v>
      </c>
      <c r="AC2107" s="24">
        <v>32000</v>
      </c>
      <c r="AD2107" s="23" t="s">
        <v>160</v>
      </c>
      <c r="AE2107" s="24">
        <v>32000</v>
      </c>
      <c r="AG2107" s="24">
        <v>32000</v>
      </c>
      <c r="AH2107" s="24">
        <v>32000</v>
      </c>
      <c r="AI2107" s="23" t="s">
        <v>143</v>
      </c>
      <c r="AJ2107" s="23" t="s">
        <v>142</v>
      </c>
      <c r="AK2107" s="26">
        <v>45139</v>
      </c>
      <c r="AL2107" s="26">
        <v>45076</v>
      </c>
      <c r="AM2107" s="26">
        <v>45076</v>
      </c>
      <c r="AN2107" s="26">
        <v>45199</v>
      </c>
      <c r="AO2107" s="26">
        <v>45199</v>
      </c>
      <c r="BE2107" s="24">
        <v>32000</v>
      </c>
      <c r="BK2107" s="23" t="s">
        <v>6005</v>
      </c>
      <c r="BL2107" s="26">
        <v>45089</v>
      </c>
      <c r="BM2107" s="23" t="s">
        <v>286</v>
      </c>
      <c r="BO2107" s="23" t="s">
        <v>162</v>
      </c>
      <c r="BP2107" s="23" t="s">
        <v>146</v>
      </c>
      <c r="BQ2107" s="23" t="s">
        <v>290</v>
      </c>
      <c r="BS2107" s="23" t="s">
        <v>599</v>
      </c>
      <c r="BT2107" s="23" t="s">
        <v>6004</v>
      </c>
      <c r="BW2107" s="23">
        <v>0</v>
      </c>
      <c r="BX2107" s="24">
        <v>32000</v>
      </c>
      <c r="CB2107" s="23" t="s">
        <v>291</v>
      </c>
      <c r="CC2107" s="23" t="s">
        <v>380</v>
      </c>
      <c r="CD2107" s="23" t="s">
        <v>166</v>
      </c>
      <c r="CF2107" s="23">
        <v>1</v>
      </c>
      <c r="CG2107" s="23">
        <v>47194</v>
      </c>
      <c r="CI2107" s="23" t="s">
        <v>161</v>
      </c>
      <c r="CJ2107" s="23" t="s">
        <v>167</v>
      </c>
      <c r="CK2107" s="23" t="s">
        <v>168</v>
      </c>
      <c r="CL2107" s="26">
        <v>45076</v>
      </c>
    </row>
    <row r="2108" spans="1:91" x14ac:dyDescent="0.25">
      <c r="A2108" s="23" t="s">
        <v>4620</v>
      </c>
      <c r="B2108" s="23" t="s">
        <v>4899</v>
      </c>
      <c r="C2108" s="23" t="s">
        <v>4898</v>
      </c>
      <c r="D2108" s="23" t="s">
        <v>0</v>
      </c>
      <c r="F2108" s="23" t="s">
        <v>138</v>
      </c>
      <c r="H2108" s="23" t="s">
        <v>350</v>
      </c>
      <c r="I2108" s="23" t="s">
        <v>162</v>
      </c>
      <c r="J2108" s="23" t="s">
        <v>140</v>
      </c>
      <c r="L2108" s="23" t="s">
        <v>162</v>
      </c>
      <c r="N2108" s="24">
        <v>40000</v>
      </c>
      <c r="P2108" s="25">
        <v>40000</v>
      </c>
      <c r="Q2108" s="24">
        <v>40000</v>
      </c>
      <c r="R2108" s="23">
        <v>0</v>
      </c>
      <c r="S2108" s="23" t="s">
        <v>142</v>
      </c>
      <c r="T2108" s="24">
        <v>40000</v>
      </c>
      <c r="V2108" s="24">
        <v>40000</v>
      </c>
      <c r="W2108" s="23">
        <v>0</v>
      </c>
      <c r="AG2108" s="24">
        <v>40000</v>
      </c>
      <c r="AH2108" s="24">
        <v>40000</v>
      </c>
      <c r="AI2108" s="23" t="s">
        <v>143</v>
      </c>
      <c r="AJ2108" s="23" t="s">
        <v>142</v>
      </c>
      <c r="AK2108" s="26">
        <v>45139</v>
      </c>
      <c r="AO2108" s="26">
        <v>45138</v>
      </c>
      <c r="BE2108" s="24">
        <v>40000</v>
      </c>
      <c r="BK2108" s="23" t="s">
        <v>5508</v>
      </c>
      <c r="BL2108" s="26">
        <v>45044</v>
      </c>
      <c r="BO2108" s="23" t="s">
        <v>162</v>
      </c>
      <c r="BP2108" s="23" t="s">
        <v>146</v>
      </c>
      <c r="BQ2108" s="23" t="s">
        <v>272</v>
      </c>
      <c r="BS2108" s="23" t="s">
        <v>781</v>
      </c>
      <c r="BT2108" s="23" t="s">
        <v>2574</v>
      </c>
      <c r="BW2108" s="23">
        <v>0</v>
      </c>
      <c r="BX2108" s="24">
        <v>40000</v>
      </c>
      <c r="CB2108" s="23" t="s">
        <v>312</v>
      </c>
      <c r="CD2108" s="23" t="s">
        <v>166</v>
      </c>
      <c r="CF2108" s="23">
        <v>1</v>
      </c>
      <c r="CG2108" s="23">
        <v>20491</v>
      </c>
      <c r="CI2108" s="23" t="s">
        <v>275</v>
      </c>
      <c r="CJ2108" s="23" t="s">
        <v>150</v>
      </c>
      <c r="CK2108" s="23" t="s">
        <v>151</v>
      </c>
      <c r="CL2108" s="26">
        <v>42601</v>
      </c>
      <c r="CM2108" s="23" t="s">
        <v>3268</v>
      </c>
    </row>
    <row r="2109" spans="1:91" x14ac:dyDescent="0.25">
      <c r="A2109" s="23" t="s">
        <v>4621</v>
      </c>
      <c r="B2109" s="23" t="s">
        <v>4899</v>
      </c>
      <c r="C2109" s="23" t="s">
        <v>4900</v>
      </c>
      <c r="D2109" s="23" t="s">
        <v>0</v>
      </c>
      <c r="E2109" s="23" t="s">
        <v>4622</v>
      </c>
      <c r="F2109" s="23" t="s">
        <v>138</v>
      </c>
      <c r="G2109" s="23">
        <v>2076596</v>
      </c>
      <c r="H2109" s="23" t="s">
        <v>350</v>
      </c>
      <c r="I2109" s="23" t="s">
        <v>162</v>
      </c>
      <c r="J2109" s="23" t="s">
        <v>157</v>
      </c>
      <c r="K2109" s="23" t="s">
        <v>269</v>
      </c>
      <c r="L2109" s="23" t="s">
        <v>162</v>
      </c>
      <c r="M2109" s="23">
        <v>758</v>
      </c>
      <c r="N2109" s="24">
        <v>12699</v>
      </c>
      <c r="P2109" s="25">
        <v>13456.5</v>
      </c>
      <c r="Q2109" s="24">
        <v>12699</v>
      </c>
      <c r="R2109" s="23">
        <v>758</v>
      </c>
      <c r="S2109" s="23" t="s">
        <v>133</v>
      </c>
      <c r="T2109" s="24">
        <v>9000</v>
      </c>
      <c r="V2109" s="24">
        <v>9000</v>
      </c>
      <c r="W2109" s="24">
        <v>4457</v>
      </c>
      <c r="Z2109" s="24">
        <v>12699</v>
      </c>
      <c r="AC2109" s="24">
        <v>12699</v>
      </c>
      <c r="AD2109" s="23" t="s">
        <v>160</v>
      </c>
      <c r="AE2109" s="24">
        <v>12699</v>
      </c>
      <c r="AF2109" s="23">
        <v>758</v>
      </c>
      <c r="AG2109" s="24">
        <v>12699</v>
      </c>
      <c r="AH2109" s="24">
        <v>13457</v>
      </c>
      <c r="AI2109" s="23" t="s">
        <v>143</v>
      </c>
      <c r="AJ2109" s="23" t="s">
        <v>142</v>
      </c>
      <c r="AK2109" s="26">
        <v>45047</v>
      </c>
      <c r="AL2109" s="26">
        <v>44950</v>
      </c>
      <c r="AM2109" s="26">
        <v>44950</v>
      </c>
      <c r="AN2109" s="26">
        <v>45046</v>
      </c>
      <c r="AO2109" s="26">
        <v>45016</v>
      </c>
      <c r="AV2109" s="23">
        <v>757.5</v>
      </c>
      <c r="AY2109" s="23">
        <v>758</v>
      </c>
      <c r="AZ2109" s="23" t="s">
        <v>136</v>
      </c>
      <c r="BC2109" s="24">
        <v>12699</v>
      </c>
      <c r="BK2109" s="23" t="s">
        <v>6003</v>
      </c>
      <c r="BL2109" s="26">
        <v>45078</v>
      </c>
      <c r="BM2109" s="23" t="s">
        <v>286</v>
      </c>
      <c r="BO2109" s="23" t="s">
        <v>162</v>
      </c>
      <c r="BP2109" s="23" t="s">
        <v>146</v>
      </c>
      <c r="BQ2109" s="23" t="s">
        <v>272</v>
      </c>
      <c r="BS2109" s="23" t="s">
        <v>781</v>
      </c>
      <c r="BT2109" s="23" t="s">
        <v>2574</v>
      </c>
      <c r="BW2109" s="24">
        <v>13457</v>
      </c>
      <c r="CB2109" s="23" t="s">
        <v>312</v>
      </c>
      <c r="CC2109" s="23" t="s">
        <v>315</v>
      </c>
      <c r="CF2109" s="23">
        <v>1</v>
      </c>
      <c r="CG2109" s="23">
        <v>42944</v>
      </c>
      <c r="CI2109" s="23" t="s">
        <v>275</v>
      </c>
      <c r="CJ2109" s="23" t="s">
        <v>150</v>
      </c>
      <c r="CK2109" s="23" t="s">
        <v>151</v>
      </c>
      <c r="CL2109" s="26">
        <v>44606</v>
      </c>
      <c r="CM2109" s="23" t="s">
        <v>3268</v>
      </c>
    </row>
    <row r="2110" spans="1:91" x14ac:dyDescent="0.25">
      <c r="A2110" s="23" t="s">
        <v>2572</v>
      </c>
      <c r="B2110" s="23" t="s">
        <v>4899</v>
      </c>
      <c r="C2110" s="23" t="s">
        <v>4900</v>
      </c>
      <c r="D2110" s="23" t="s">
        <v>0</v>
      </c>
      <c r="E2110" s="23" t="s">
        <v>2573</v>
      </c>
      <c r="F2110" s="23" t="s">
        <v>154</v>
      </c>
      <c r="G2110" s="23">
        <v>2002626</v>
      </c>
      <c r="H2110" s="23" t="s">
        <v>332</v>
      </c>
      <c r="I2110" s="23" t="s">
        <v>162</v>
      </c>
      <c r="J2110" s="23" t="s">
        <v>157</v>
      </c>
      <c r="K2110" s="23" t="s">
        <v>158</v>
      </c>
      <c r="L2110" s="23" t="s">
        <v>260</v>
      </c>
      <c r="M2110" s="23">
        <v>397</v>
      </c>
      <c r="N2110" s="24">
        <v>200000</v>
      </c>
      <c r="P2110" s="25">
        <v>200397.34</v>
      </c>
      <c r="Q2110" s="24">
        <v>370208</v>
      </c>
      <c r="R2110" s="24">
        <v>-169811</v>
      </c>
      <c r="S2110" s="23" t="s">
        <v>136</v>
      </c>
      <c r="T2110" s="24">
        <v>370000</v>
      </c>
      <c r="V2110" s="24">
        <v>370000</v>
      </c>
      <c r="W2110" s="24">
        <v>-169603</v>
      </c>
      <c r="Z2110" s="24">
        <v>13000</v>
      </c>
      <c r="AA2110" s="24">
        <v>208765</v>
      </c>
      <c r="AC2110" s="24">
        <v>221765</v>
      </c>
      <c r="AD2110" s="23" t="s">
        <v>160</v>
      </c>
      <c r="AE2110" s="24">
        <v>221765</v>
      </c>
      <c r="AF2110" s="24">
        <v>14163</v>
      </c>
      <c r="AG2110" s="24">
        <v>200000</v>
      </c>
      <c r="AH2110" s="24">
        <v>214163</v>
      </c>
      <c r="AI2110" s="23" t="s">
        <v>143</v>
      </c>
      <c r="AJ2110" s="23" t="s">
        <v>142</v>
      </c>
      <c r="AK2110" s="26">
        <v>44774</v>
      </c>
      <c r="AL2110" s="26">
        <v>44753</v>
      </c>
      <c r="AM2110" s="26">
        <v>44753</v>
      </c>
      <c r="AN2110" s="26">
        <v>44805</v>
      </c>
      <c r="AO2110" s="26">
        <v>45077</v>
      </c>
      <c r="AR2110" s="23">
        <v>63.5</v>
      </c>
      <c r="AS2110" s="23">
        <v>64.64</v>
      </c>
      <c r="AT2110" s="23">
        <v>80.17</v>
      </c>
      <c r="AU2110" s="23">
        <v>66.7</v>
      </c>
      <c r="AV2110" s="23">
        <v>122.33</v>
      </c>
      <c r="AY2110" s="23">
        <v>122</v>
      </c>
      <c r="AZ2110" s="23" t="s">
        <v>136</v>
      </c>
      <c r="BD2110" s="24">
        <v>190000</v>
      </c>
      <c r="BG2110" s="24">
        <v>10000</v>
      </c>
      <c r="BK2110" s="23" t="s">
        <v>6002</v>
      </c>
      <c r="BL2110" s="26">
        <v>45078</v>
      </c>
      <c r="BM2110" s="23" t="s">
        <v>286</v>
      </c>
      <c r="BO2110" s="23" t="s">
        <v>162</v>
      </c>
      <c r="BP2110" s="23" t="s">
        <v>146</v>
      </c>
      <c r="BQ2110" s="23" t="s">
        <v>215</v>
      </c>
      <c r="BS2110" s="23" t="s">
        <v>781</v>
      </c>
      <c r="BT2110" s="23" t="s">
        <v>2574</v>
      </c>
      <c r="BV2110" s="23">
        <v>208</v>
      </c>
      <c r="BW2110" s="23">
        <v>189</v>
      </c>
      <c r="BX2110" s="24">
        <v>190000</v>
      </c>
      <c r="BY2110" s="24">
        <v>10000</v>
      </c>
      <c r="BZ2110" s="24">
        <v>13765</v>
      </c>
      <c r="CB2110" s="23" t="s">
        <v>251</v>
      </c>
      <c r="CC2110" s="23" t="s">
        <v>251</v>
      </c>
      <c r="CF2110" s="23">
        <v>1</v>
      </c>
      <c r="CG2110" s="23">
        <v>44071</v>
      </c>
      <c r="CI2110" s="23" t="s">
        <v>275</v>
      </c>
      <c r="CJ2110" s="23" t="s">
        <v>150</v>
      </c>
      <c r="CK2110" s="23" t="s">
        <v>151</v>
      </c>
      <c r="CL2110" s="26">
        <v>44747</v>
      </c>
      <c r="CM2110" s="23" t="s">
        <v>2080</v>
      </c>
    </row>
    <row r="2111" spans="1:91" x14ac:dyDescent="0.25">
      <c r="A2111" s="23" t="s">
        <v>2575</v>
      </c>
      <c r="B2111" s="23" t="s">
        <v>4899</v>
      </c>
      <c r="C2111" s="23" t="s">
        <v>4900</v>
      </c>
      <c r="D2111" s="23" t="s">
        <v>14</v>
      </c>
      <c r="E2111" s="23" t="s">
        <v>2576</v>
      </c>
      <c r="F2111" s="23" t="s">
        <v>154</v>
      </c>
      <c r="G2111" s="23">
        <v>2075934</v>
      </c>
      <c r="H2111" s="23" t="s">
        <v>332</v>
      </c>
      <c r="I2111" s="23" t="s">
        <v>162</v>
      </c>
      <c r="J2111" s="23" t="s">
        <v>157</v>
      </c>
      <c r="K2111" s="23" t="s">
        <v>269</v>
      </c>
      <c r="L2111" s="23" t="s">
        <v>333</v>
      </c>
      <c r="M2111" s="24">
        <v>19160</v>
      </c>
      <c r="N2111" s="24">
        <v>285000</v>
      </c>
      <c r="P2111" s="25">
        <v>304160.02</v>
      </c>
      <c r="Q2111" s="24">
        <v>286425</v>
      </c>
      <c r="R2111" s="24">
        <v>17735</v>
      </c>
      <c r="S2111" s="23" t="s">
        <v>133</v>
      </c>
      <c r="T2111" s="24">
        <v>285000</v>
      </c>
      <c r="V2111" s="24">
        <v>285000</v>
      </c>
      <c r="W2111" s="24">
        <v>19160</v>
      </c>
      <c r="Z2111" s="24">
        <v>234300</v>
      </c>
      <c r="AC2111" s="24">
        <v>234300</v>
      </c>
      <c r="AD2111" s="23" t="s">
        <v>134</v>
      </c>
      <c r="AE2111" s="24">
        <v>234300</v>
      </c>
      <c r="AF2111" s="24">
        <v>19160</v>
      </c>
      <c r="AG2111" s="24">
        <v>285000</v>
      </c>
      <c r="AH2111" s="24">
        <v>304160</v>
      </c>
      <c r="AI2111" s="23" t="s">
        <v>143</v>
      </c>
      <c r="AJ2111" s="23" t="s">
        <v>142</v>
      </c>
      <c r="AK2111" s="26">
        <v>44986</v>
      </c>
      <c r="AL2111" s="26">
        <v>44946</v>
      </c>
      <c r="AM2111" s="26">
        <v>44946</v>
      </c>
      <c r="AN2111" s="26">
        <v>45291</v>
      </c>
      <c r="AO2111" s="26">
        <v>45291</v>
      </c>
      <c r="AT2111" s="25">
        <v>1425</v>
      </c>
      <c r="AU2111" s="25">
        <v>17586.52</v>
      </c>
      <c r="AV2111" s="23">
        <v>148.5</v>
      </c>
      <c r="AY2111" s="23">
        <v>149</v>
      </c>
      <c r="AZ2111" s="23" t="s">
        <v>136</v>
      </c>
      <c r="BD2111" s="24">
        <v>75000</v>
      </c>
      <c r="BE2111" s="24">
        <v>155000</v>
      </c>
      <c r="BF2111" s="24">
        <v>55000</v>
      </c>
      <c r="BK2111" s="23" t="s">
        <v>6001</v>
      </c>
      <c r="BL2111" s="26">
        <v>45078</v>
      </c>
      <c r="BM2111" s="23" t="s">
        <v>286</v>
      </c>
      <c r="BO2111" s="23" t="s">
        <v>162</v>
      </c>
      <c r="BP2111" s="23" t="s">
        <v>146</v>
      </c>
      <c r="BQ2111" s="23" t="s">
        <v>262</v>
      </c>
      <c r="BS2111" s="23" t="s">
        <v>781</v>
      </c>
      <c r="BT2111" s="23" t="s">
        <v>2574</v>
      </c>
      <c r="BV2111" s="24">
        <v>1425</v>
      </c>
      <c r="BW2111" s="24">
        <v>17735</v>
      </c>
      <c r="BX2111" s="24">
        <v>285000</v>
      </c>
      <c r="CB2111" s="23" t="s">
        <v>251</v>
      </c>
      <c r="CC2111" s="23" t="s">
        <v>251</v>
      </c>
      <c r="CF2111" s="23">
        <v>1</v>
      </c>
      <c r="CG2111" s="23">
        <v>44870</v>
      </c>
      <c r="CI2111" s="23" t="s">
        <v>149</v>
      </c>
      <c r="CJ2111" s="23" t="s">
        <v>150</v>
      </c>
      <c r="CK2111" s="23" t="s">
        <v>151</v>
      </c>
      <c r="CL2111" s="26">
        <v>44790</v>
      </c>
      <c r="CM2111" s="23" t="s">
        <v>2080</v>
      </c>
    </row>
    <row r="2112" spans="1:91" x14ac:dyDescent="0.25">
      <c r="A2112" s="23" t="s">
        <v>2577</v>
      </c>
      <c r="B2112" s="23" t="s">
        <v>4899</v>
      </c>
      <c r="C2112" s="23" t="s">
        <v>4900</v>
      </c>
      <c r="D2112" s="23" t="s">
        <v>14</v>
      </c>
      <c r="E2112" s="23" t="s">
        <v>2578</v>
      </c>
      <c r="F2112" s="23" t="s">
        <v>154</v>
      </c>
      <c r="G2112" s="23">
        <v>2075933</v>
      </c>
      <c r="H2112" s="23" t="s">
        <v>332</v>
      </c>
      <c r="I2112" s="23" t="s">
        <v>162</v>
      </c>
      <c r="J2112" s="23" t="s">
        <v>157</v>
      </c>
      <c r="K2112" s="23" t="s">
        <v>269</v>
      </c>
      <c r="L2112" s="23" t="s">
        <v>333</v>
      </c>
      <c r="M2112" s="24">
        <v>31278</v>
      </c>
      <c r="N2112" s="24">
        <v>360000</v>
      </c>
      <c r="P2112" s="25">
        <v>391277.83</v>
      </c>
      <c r="Q2112" s="24">
        <v>390792</v>
      </c>
      <c r="R2112" s="23">
        <v>485</v>
      </c>
      <c r="S2112" s="23" t="s">
        <v>133</v>
      </c>
      <c r="T2112" s="24">
        <v>390000</v>
      </c>
      <c r="V2112" s="24">
        <v>390000</v>
      </c>
      <c r="W2112" s="24">
        <v>1278</v>
      </c>
      <c r="Z2112" s="24">
        <v>283690</v>
      </c>
      <c r="AC2112" s="24">
        <v>283690</v>
      </c>
      <c r="AD2112" s="23" t="s">
        <v>134</v>
      </c>
      <c r="AE2112" s="24">
        <v>283690</v>
      </c>
      <c r="AF2112" s="24">
        <v>31278</v>
      </c>
      <c r="AG2112" s="24">
        <v>360000</v>
      </c>
      <c r="AH2112" s="24">
        <v>391278</v>
      </c>
      <c r="AI2112" s="23" t="s">
        <v>143</v>
      </c>
      <c r="AJ2112" s="23" t="s">
        <v>142</v>
      </c>
      <c r="AK2112" s="26">
        <v>44986</v>
      </c>
      <c r="AL2112" s="26">
        <v>44946</v>
      </c>
      <c r="AM2112" s="26">
        <v>44946</v>
      </c>
      <c r="AN2112" s="26">
        <v>45291</v>
      </c>
      <c r="AO2112" s="26">
        <v>45291</v>
      </c>
      <c r="AT2112" s="25">
        <v>30792.46</v>
      </c>
      <c r="AV2112" s="23">
        <v>485.37</v>
      </c>
      <c r="AY2112" s="23">
        <v>485</v>
      </c>
      <c r="AZ2112" s="23" t="s">
        <v>136</v>
      </c>
      <c r="BD2112" s="24">
        <v>50000</v>
      </c>
      <c r="BF2112" s="24">
        <v>75000</v>
      </c>
      <c r="BG2112" s="24">
        <v>75000</v>
      </c>
      <c r="BH2112" s="24">
        <v>125000</v>
      </c>
      <c r="BI2112" s="24">
        <v>35000</v>
      </c>
      <c r="BK2112" s="23" t="s">
        <v>6000</v>
      </c>
      <c r="BL2112" s="26">
        <v>45078</v>
      </c>
      <c r="BM2112" s="23" t="s">
        <v>286</v>
      </c>
      <c r="BO2112" s="23" t="s">
        <v>162</v>
      </c>
      <c r="BP2112" s="23" t="s">
        <v>146</v>
      </c>
      <c r="BQ2112" s="23" t="s">
        <v>262</v>
      </c>
      <c r="BS2112" s="23" t="s">
        <v>781</v>
      </c>
      <c r="BT2112" s="23" t="s">
        <v>2574</v>
      </c>
      <c r="BV2112" s="24">
        <v>30792</v>
      </c>
      <c r="BW2112" s="23">
        <v>485</v>
      </c>
      <c r="BX2112" s="24">
        <v>125000</v>
      </c>
      <c r="BY2112" s="24">
        <v>235000</v>
      </c>
      <c r="CB2112" s="23" t="s">
        <v>251</v>
      </c>
      <c r="CC2112" s="23" t="s">
        <v>251</v>
      </c>
      <c r="CF2112" s="23">
        <v>1</v>
      </c>
      <c r="CG2112" s="23">
        <v>44871</v>
      </c>
      <c r="CI2112" s="23" t="s">
        <v>149</v>
      </c>
      <c r="CJ2112" s="23" t="s">
        <v>150</v>
      </c>
      <c r="CK2112" s="23" t="s">
        <v>151</v>
      </c>
      <c r="CL2112" s="26">
        <v>44790</v>
      </c>
      <c r="CM2112" s="23" t="s">
        <v>2080</v>
      </c>
    </row>
    <row r="2113" spans="1:91" x14ac:dyDescent="0.25">
      <c r="A2113" s="23" t="s">
        <v>2579</v>
      </c>
      <c r="B2113" s="23" t="s">
        <v>4899</v>
      </c>
      <c r="C2113" s="23" t="s">
        <v>4900</v>
      </c>
      <c r="D2113" s="23" t="s">
        <v>14</v>
      </c>
      <c r="E2113" s="23" t="s">
        <v>2580</v>
      </c>
      <c r="F2113" s="23" t="s">
        <v>154</v>
      </c>
      <c r="G2113" s="23">
        <v>2076576</v>
      </c>
      <c r="H2113" s="23" t="s">
        <v>332</v>
      </c>
      <c r="I2113" s="23" t="s">
        <v>162</v>
      </c>
      <c r="J2113" s="23" t="s">
        <v>268</v>
      </c>
      <c r="K2113" s="23" t="s">
        <v>269</v>
      </c>
      <c r="L2113" s="23" t="s">
        <v>333</v>
      </c>
      <c r="M2113" s="24">
        <v>84609</v>
      </c>
      <c r="O2113" s="24">
        <v>145000</v>
      </c>
      <c r="P2113" s="25">
        <v>84609.22</v>
      </c>
      <c r="Q2113" s="24">
        <v>77920</v>
      </c>
      <c r="R2113" s="24">
        <v>6690</v>
      </c>
      <c r="S2113" s="23" t="s">
        <v>133</v>
      </c>
      <c r="T2113" s="24">
        <v>203000</v>
      </c>
      <c r="V2113" s="24">
        <v>203000</v>
      </c>
      <c r="W2113" s="24">
        <v>-118391</v>
      </c>
      <c r="Z2113" s="24">
        <v>66000</v>
      </c>
      <c r="AC2113" s="24">
        <v>66000</v>
      </c>
      <c r="AD2113" s="23" t="s">
        <v>134</v>
      </c>
      <c r="AE2113" s="24">
        <v>66000</v>
      </c>
      <c r="AF2113" s="24">
        <v>84609</v>
      </c>
      <c r="AG2113" s="24">
        <v>145000</v>
      </c>
      <c r="AH2113" s="24">
        <v>229609</v>
      </c>
      <c r="AI2113" s="23" t="s">
        <v>143</v>
      </c>
      <c r="AJ2113" s="23" t="s">
        <v>142</v>
      </c>
      <c r="AK2113" s="26">
        <v>44958</v>
      </c>
      <c r="AL2113" s="26">
        <v>44946</v>
      </c>
      <c r="AM2113" s="26">
        <v>44946</v>
      </c>
      <c r="AN2113" s="26">
        <v>45291</v>
      </c>
      <c r="AO2113" s="26">
        <v>45291</v>
      </c>
      <c r="AS2113" s="23">
        <v>173.58</v>
      </c>
      <c r="AT2113" s="25">
        <v>77746.09</v>
      </c>
      <c r="AU2113" s="25">
        <v>14789.55</v>
      </c>
      <c r="AV2113" s="25">
        <v>-8100</v>
      </c>
      <c r="AY2113" s="24">
        <v>-8100</v>
      </c>
      <c r="AZ2113" s="23" t="s">
        <v>136</v>
      </c>
      <c r="BJ2113" s="24">
        <v>145000</v>
      </c>
      <c r="BK2113" s="23" t="s">
        <v>4958</v>
      </c>
      <c r="BL2113" s="26">
        <v>45019</v>
      </c>
      <c r="BM2113" s="23" t="s">
        <v>286</v>
      </c>
      <c r="BO2113" s="23" t="s">
        <v>162</v>
      </c>
      <c r="BP2113" s="23" t="s">
        <v>146</v>
      </c>
      <c r="BQ2113" s="23" t="s">
        <v>262</v>
      </c>
      <c r="BS2113" s="23" t="s">
        <v>781</v>
      </c>
      <c r="BT2113" s="23" t="s">
        <v>2574</v>
      </c>
      <c r="BV2113" s="24">
        <v>77920</v>
      </c>
      <c r="BW2113" s="24">
        <v>6690</v>
      </c>
      <c r="CB2113" s="23" t="s">
        <v>251</v>
      </c>
      <c r="CC2113" s="23" t="s">
        <v>251</v>
      </c>
      <c r="CF2113" s="23">
        <v>1</v>
      </c>
      <c r="CG2113" s="23">
        <v>44872</v>
      </c>
      <c r="CI2113" s="23" t="s">
        <v>149</v>
      </c>
      <c r="CJ2113" s="23" t="s">
        <v>150</v>
      </c>
      <c r="CK2113" s="23" t="s">
        <v>151</v>
      </c>
      <c r="CL2113" s="26">
        <v>44790</v>
      </c>
      <c r="CM2113" s="23" t="s">
        <v>2080</v>
      </c>
    </row>
    <row r="2114" spans="1:91" x14ac:dyDescent="0.25">
      <c r="A2114" s="23" t="s">
        <v>4623</v>
      </c>
      <c r="B2114" s="23" t="s">
        <v>4899</v>
      </c>
      <c r="C2114" s="23" t="s">
        <v>4900</v>
      </c>
      <c r="D2114" s="23" t="s">
        <v>0</v>
      </c>
      <c r="E2114" s="23" t="s">
        <v>5999</v>
      </c>
      <c r="F2114" s="23" t="s">
        <v>154</v>
      </c>
      <c r="H2114" s="23" t="s">
        <v>2955</v>
      </c>
      <c r="I2114" s="23" t="s">
        <v>162</v>
      </c>
      <c r="J2114" s="23" t="s">
        <v>140</v>
      </c>
      <c r="K2114" s="23" t="s">
        <v>269</v>
      </c>
      <c r="L2114" s="23" t="s">
        <v>304</v>
      </c>
      <c r="N2114" s="24">
        <v>100000</v>
      </c>
      <c r="P2114" s="25">
        <v>100000</v>
      </c>
      <c r="Q2114" s="24">
        <v>100000</v>
      </c>
      <c r="R2114" s="23">
        <v>0</v>
      </c>
      <c r="S2114" s="23" t="s">
        <v>142</v>
      </c>
      <c r="T2114" s="24">
        <v>100000</v>
      </c>
      <c r="V2114" s="24">
        <v>100000</v>
      </c>
      <c r="W2114" s="23">
        <v>0</v>
      </c>
      <c r="Z2114" s="24">
        <v>100002</v>
      </c>
      <c r="AD2114" s="23" t="s">
        <v>160</v>
      </c>
      <c r="AE2114" s="24">
        <v>100002</v>
      </c>
      <c r="AG2114" s="24">
        <v>100000</v>
      </c>
      <c r="AH2114" s="24">
        <v>100000</v>
      </c>
      <c r="AI2114" s="23" t="s">
        <v>143</v>
      </c>
      <c r="AJ2114" s="23" t="s">
        <v>142</v>
      </c>
      <c r="AK2114" s="26">
        <v>45170</v>
      </c>
      <c r="AO2114" s="26">
        <v>45230</v>
      </c>
      <c r="BF2114" s="24">
        <v>50000</v>
      </c>
      <c r="BG2114" s="24">
        <v>50000</v>
      </c>
      <c r="BK2114" s="23" t="s">
        <v>5998</v>
      </c>
      <c r="BL2114" s="26">
        <v>45077</v>
      </c>
      <c r="BM2114" s="23" t="s">
        <v>286</v>
      </c>
      <c r="BO2114" s="23" t="s">
        <v>162</v>
      </c>
      <c r="BP2114" s="23" t="s">
        <v>146</v>
      </c>
      <c r="BQ2114" s="23" t="s">
        <v>272</v>
      </c>
      <c r="BS2114" s="23" t="s">
        <v>781</v>
      </c>
      <c r="BT2114" s="23" t="s">
        <v>2574</v>
      </c>
      <c r="BW2114" s="23">
        <v>0</v>
      </c>
      <c r="BX2114" s="24">
        <v>50000</v>
      </c>
      <c r="BY2114" s="24">
        <v>50000</v>
      </c>
      <c r="CB2114" s="23" t="s">
        <v>308</v>
      </c>
      <c r="CC2114" s="23" t="s">
        <v>4057</v>
      </c>
      <c r="CF2114" s="23">
        <v>1</v>
      </c>
      <c r="CG2114" s="23">
        <v>45698</v>
      </c>
      <c r="CI2114" s="23" t="s">
        <v>421</v>
      </c>
      <c r="CJ2114" s="23" t="s">
        <v>150</v>
      </c>
      <c r="CK2114" s="23" t="s">
        <v>151</v>
      </c>
      <c r="CL2114" s="26">
        <v>44802</v>
      </c>
      <c r="CM2114" s="23" t="s">
        <v>3268</v>
      </c>
    </row>
    <row r="2115" spans="1:91" x14ac:dyDescent="0.25">
      <c r="A2115" s="23" t="s">
        <v>4630</v>
      </c>
      <c r="B2115" s="23" t="s">
        <v>4899</v>
      </c>
      <c r="C2115" s="23" t="s">
        <v>4900</v>
      </c>
      <c r="D2115" s="23" t="s">
        <v>0</v>
      </c>
      <c r="E2115" s="23" t="s">
        <v>4631</v>
      </c>
      <c r="F2115" s="23" t="s">
        <v>154</v>
      </c>
      <c r="G2115" s="23">
        <v>1980127</v>
      </c>
      <c r="H2115" s="23" t="s">
        <v>770</v>
      </c>
      <c r="I2115" s="23" t="s">
        <v>162</v>
      </c>
      <c r="J2115" s="23" t="s">
        <v>268</v>
      </c>
      <c r="K2115" s="23" t="s">
        <v>269</v>
      </c>
      <c r="L2115" s="23" t="s">
        <v>321</v>
      </c>
      <c r="M2115" s="24">
        <v>1148</v>
      </c>
      <c r="N2115" s="24">
        <v>15000</v>
      </c>
      <c r="P2115" s="25">
        <v>16148.2</v>
      </c>
      <c r="Q2115" s="24">
        <v>15854</v>
      </c>
      <c r="R2115" s="23">
        <v>294</v>
      </c>
      <c r="S2115" s="23" t="s">
        <v>133</v>
      </c>
      <c r="W2115" s="24">
        <v>16148</v>
      </c>
      <c r="Z2115" s="24">
        <v>113000</v>
      </c>
      <c r="AC2115" s="24">
        <v>113000</v>
      </c>
      <c r="AD2115" s="23" t="s">
        <v>160</v>
      </c>
      <c r="AE2115" s="24">
        <v>113000</v>
      </c>
      <c r="AF2115" s="24">
        <v>61834</v>
      </c>
      <c r="AG2115" s="24">
        <v>15000</v>
      </c>
      <c r="AH2115" s="24">
        <v>76834</v>
      </c>
      <c r="AI2115" s="23" t="s">
        <v>143</v>
      </c>
      <c r="AJ2115" s="23" t="s">
        <v>142</v>
      </c>
      <c r="AK2115" s="26">
        <v>44835</v>
      </c>
      <c r="AL2115" s="26">
        <v>44690</v>
      </c>
      <c r="AM2115" s="26">
        <v>44690</v>
      </c>
      <c r="AN2115" s="26">
        <v>44883</v>
      </c>
      <c r="AO2115" s="26">
        <v>45071</v>
      </c>
      <c r="AR2115" s="23">
        <v>279.39</v>
      </c>
      <c r="AS2115" s="23">
        <v>284.98</v>
      </c>
      <c r="AT2115" s="23">
        <v>290.10000000000002</v>
      </c>
      <c r="AU2115" s="23">
        <v>293.73</v>
      </c>
      <c r="BG2115" s="24">
        <v>15000</v>
      </c>
      <c r="BK2115" s="23" t="s">
        <v>5997</v>
      </c>
      <c r="BL2115" s="26">
        <v>45071</v>
      </c>
      <c r="BM2115" s="23" t="s">
        <v>286</v>
      </c>
      <c r="BO2115" s="23" t="s">
        <v>162</v>
      </c>
      <c r="BP2115" s="23" t="s">
        <v>146</v>
      </c>
      <c r="BQ2115" s="23" t="s">
        <v>272</v>
      </c>
      <c r="BS2115" s="23" t="s">
        <v>900</v>
      </c>
      <c r="BT2115" s="23" t="s">
        <v>4632</v>
      </c>
      <c r="BV2115" s="23">
        <v>854</v>
      </c>
      <c r="BW2115" s="23">
        <v>294</v>
      </c>
      <c r="BY2115" s="24">
        <v>15000</v>
      </c>
      <c r="BZ2115" s="24">
        <v>60686</v>
      </c>
      <c r="CB2115" s="23" t="s">
        <v>323</v>
      </c>
      <c r="CC2115" s="23" t="s">
        <v>315</v>
      </c>
      <c r="CD2115" s="23" t="s">
        <v>166</v>
      </c>
      <c r="CF2115" s="23">
        <v>1</v>
      </c>
      <c r="CG2115" s="23">
        <v>22427</v>
      </c>
      <c r="CI2115" s="23" t="s">
        <v>275</v>
      </c>
      <c r="CJ2115" s="23" t="s">
        <v>150</v>
      </c>
      <c r="CK2115" s="23" t="s">
        <v>151</v>
      </c>
      <c r="CL2115" s="26">
        <v>42754</v>
      </c>
      <c r="CM2115" s="23" t="s">
        <v>3268</v>
      </c>
    </row>
    <row r="2116" spans="1:91" x14ac:dyDescent="0.25">
      <c r="A2116" s="23" t="s">
        <v>5996</v>
      </c>
      <c r="B2116" s="23" t="s">
        <v>4899</v>
      </c>
      <c r="C2116" s="23" t="s">
        <v>4900</v>
      </c>
      <c r="D2116" s="23" t="s">
        <v>14</v>
      </c>
      <c r="E2116" s="23" t="s">
        <v>5995</v>
      </c>
      <c r="G2116" s="23">
        <v>2133877</v>
      </c>
      <c r="H2116" s="23" t="s">
        <v>475</v>
      </c>
      <c r="I2116" s="23" t="s">
        <v>162</v>
      </c>
      <c r="J2116" s="23" t="s">
        <v>157</v>
      </c>
      <c r="K2116" s="23" t="s">
        <v>158</v>
      </c>
      <c r="L2116" s="23" t="s">
        <v>468</v>
      </c>
      <c r="N2116" s="24">
        <v>17000</v>
      </c>
      <c r="P2116" s="25">
        <v>17000</v>
      </c>
      <c r="R2116" s="24">
        <v>17000</v>
      </c>
      <c r="S2116" s="23" t="s">
        <v>136</v>
      </c>
      <c r="W2116" s="24">
        <v>17000</v>
      </c>
      <c r="Z2116" s="24">
        <v>17000</v>
      </c>
      <c r="AC2116" s="24">
        <v>17000</v>
      </c>
      <c r="AD2116" s="23" t="s">
        <v>160</v>
      </c>
      <c r="AE2116" s="24">
        <v>17000</v>
      </c>
      <c r="AG2116" s="24">
        <v>17000</v>
      </c>
      <c r="AH2116" s="24">
        <v>17000</v>
      </c>
      <c r="AI2116" s="23" t="s">
        <v>143</v>
      </c>
      <c r="AJ2116" s="23" t="s">
        <v>142</v>
      </c>
      <c r="AK2116" s="26">
        <v>45139</v>
      </c>
      <c r="AL2116" s="26">
        <v>45086</v>
      </c>
      <c r="AM2116" s="26">
        <v>45086</v>
      </c>
      <c r="AN2116" s="26">
        <v>45291</v>
      </c>
      <c r="AO2116" s="26">
        <v>45291</v>
      </c>
      <c r="BE2116" s="24">
        <v>17000</v>
      </c>
      <c r="BM2116" s="23" t="s">
        <v>286</v>
      </c>
      <c r="BO2116" s="23" t="s">
        <v>162</v>
      </c>
      <c r="BP2116" s="23" t="s">
        <v>146</v>
      </c>
      <c r="BQ2116" s="23" t="s">
        <v>195</v>
      </c>
      <c r="BS2116" s="23" t="s">
        <v>5895</v>
      </c>
      <c r="BT2116" s="23" t="s">
        <v>696</v>
      </c>
      <c r="BW2116" s="23">
        <v>0</v>
      </c>
      <c r="BX2116" s="24">
        <v>17000</v>
      </c>
      <c r="CB2116" s="23" t="s">
        <v>196</v>
      </c>
      <c r="CC2116" s="23" t="s">
        <v>197</v>
      </c>
      <c r="CD2116" s="23" t="s">
        <v>166</v>
      </c>
      <c r="CF2116" s="23">
        <v>1</v>
      </c>
      <c r="CG2116" s="23">
        <v>47258</v>
      </c>
      <c r="CI2116" s="23" t="s">
        <v>161</v>
      </c>
      <c r="CJ2116" s="23" t="s">
        <v>167</v>
      </c>
      <c r="CK2116" s="23" t="s">
        <v>168</v>
      </c>
      <c r="CL2116" s="26">
        <v>45086</v>
      </c>
    </row>
    <row r="2117" spans="1:91" x14ac:dyDescent="0.25">
      <c r="A2117" s="23" t="s">
        <v>1112</v>
      </c>
      <c r="B2117" s="23" t="s">
        <v>4899</v>
      </c>
      <c r="C2117" s="23" t="s">
        <v>4900</v>
      </c>
      <c r="D2117" s="23" t="s">
        <v>14</v>
      </c>
      <c r="E2117" s="23" t="s">
        <v>1113</v>
      </c>
      <c r="F2117" s="23" t="s">
        <v>154</v>
      </c>
      <c r="G2117" s="23">
        <v>2022785</v>
      </c>
      <c r="H2117" s="23" t="s">
        <v>475</v>
      </c>
      <c r="I2117" s="23" t="s">
        <v>162</v>
      </c>
      <c r="J2117" s="23" t="s">
        <v>338</v>
      </c>
      <c r="K2117" s="23" t="s">
        <v>158</v>
      </c>
      <c r="L2117" s="23" t="s">
        <v>194</v>
      </c>
      <c r="M2117" s="23">
        <v>-831</v>
      </c>
      <c r="P2117" s="23">
        <v>-831.06</v>
      </c>
      <c r="Q2117" s="23">
        <v>-831</v>
      </c>
      <c r="R2117" s="23">
        <v>0</v>
      </c>
      <c r="S2117" s="23" t="s">
        <v>142</v>
      </c>
      <c r="W2117" s="23">
        <v>-831</v>
      </c>
      <c r="Z2117" s="24">
        <v>8000</v>
      </c>
      <c r="AC2117" s="24">
        <v>8000</v>
      </c>
      <c r="AD2117" s="23" t="s">
        <v>160</v>
      </c>
      <c r="AE2117" s="24">
        <v>8000</v>
      </c>
      <c r="AF2117" s="24">
        <v>6422</v>
      </c>
      <c r="AH2117" s="24">
        <v>6422</v>
      </c>
      <c r="AI2117" s="23" t="s">
        <v>143</v>
      </c>
      <c r="AJ2117" s="23" t="s">
        <v>142</v>
      </c>
      <c r="AK2117" s="26">
        <v>44835</v>
      </c>
      <c r="AL2117" s="26">
        <v>44820</v>
      </c>
      <c r="AM2117" s="26">
        <v>44820</v>
      </c>
      <c r="AN2117" s="26">
        <v>44926</v>
      </c>
      <c r="AO2117" s="26">
        <v>44895</v>
      </c>
      <c r="AR2117" s="23">
        <v>-831.06</v>
      </c>
      <c r="BK2117" s="23" t="s">
        <v>1114</v>
      </c>
      <c r="BL2117" s="26">
        <v>44865</v>
      </c>
      <c r="BM2117" s="23" t="s">
        <v>161</v>
      </c>
      <c r="BO2117" s="23" t="s">
        <v>162</v>
      </c>
      <c r="BP2117" s="23" t="s">
        <v>146</v>
      </c>
      <c r="BQ2117" s="23" t="s">
        <v>195</v>
      </c>
      <c r="BS2117" s="23" t="s">
        <v>440</v>
      </c>
      <c r="BT2117" s="23" t="s">
        <v>1115</v>
      </c>
      <c r="BV2117" s="23">
        <v>-831</v>
      </c>
      <c r="BW2117" s="23">
        <v>0</v>
      </c>
      <c r="BZ2117" s="24">
        <v>7253</v>
      </c>
      <c r="CB2117" s="23" t="s">
        <v>196</v>
      </c>
      <c r="CC2117" s="23" t="s">
        <v>380</v>
      </c>
      <c r="CD2117" s="23" t="s">
        <v>166</v>
      </c>
      <c r="CF2117" s="23">
        <v>1</v>
      </c>
      <c r="CG2117" s="23">
        <v>45859</v>
      </c>
      <c r="CI2117" s="23" t="s">
        <v>161</v>
      </c>
      <c r="CJ2117" s="23" t="s">
        <v>167</v>
      </c>
      <c r="CK2117" s="23" t="s">
        <v>168</v>
      </c>
      <c r="CL2117" s="26">
        <v>44820</v>
      </c>
      <c r="CM2117" s="23" t="s">
        <v>531</v>
      </c>
    </row>
    <row r="2118" spans="1:91" x14ac:dyDescent="0.25">
      <c r="A2118" s="23" t="s">
        <v>4642</v>
      </c>
      <c r="B2118" s="23" t="s">
        <v>4899</v>
      </c>
      <c r="C2118" s="23" t="s">
        <v>4900</v>
      </c>
      <c r="D2118" s="23" t="s">
        <v>0</v>
      </c>
      <c r="E2118" s="23" t="s">
        <v>4643</v>
      </c>
      <c r="F2118" s="23" t="s">
        <v>154</v>
      </c>
      <c r="G2118" s="23">
        <v>2013807</v>
      </c>
      <c r="H2118" s="23" t="s">
        <v>770</v>
      </c>
      <c r="I2118" s="23" t="s">
        <v>162</v>
      </c>
      <c r="J2118" s="23" t="s">
        <v>268</v>
      </c>
      <c r="K2118" s="23" t="s">
        <v>269</v>
      </c>
      <c r="L2118" s="23" t="s">
        <v>395</v>
      </c>
      <c r="M2118" s="23">
        <v>-624</v>
      </c>
      <c r="P2118" s="23">
        <v>-624.25</v>
      </c>
      <c r="Q2118" s="23">
        <v>-624</v>
      </c>
      <c r="R2118" s="23">
        <v>0</v>
      </c>
      <c r="S2118" s="23" t="s">
        <v>142</v>
      </c>
      <c r="W2118" s="23">
        <v>-624</v>
      </c>
      <c r="Z2118" s="24">
        <v>20000</v>
      </c>
      <c r="AC2118" s="24">
        <v>20000</v>
      </c>
      <c r="AD2118" s="23" t="s">
        <v>160</v>
      </c>
      <c r="AE2118" s="24">
        <v>20000</v>
      </c>
      <c r="AF2118" s="24">
        <v>18702</v>
      </c>
      <c r="AH2118" s="24">
        <v>18702</v>
      </c>
      <c r="AI2118" s="23" t="s">
        <v>143</v>
      </c>
      <c r="AJ2118" s="23" t="s">
        <v>142</v>
      </c>
      <c r="AK2118" s="26">
        <v>44805</v>
      </c>
      <c r="AL2118" s="26">
        <v>44801</v>
      </c>
      <c r="AM2118" s="26">
        <v>44801</v>
      </c>
      <c r="AN2118" s="26">
        <v>44835</v>
      </c>
      <c r="AO2118" s="26">
        <v>44895</v>
      </c>
      <c r="AR2118" s="23">
        <v>-0.25</v>
      </c>
      <c r="AS2118" s="23">
        <v>0</v>
      </c>
      <c r="AT2118" s="23">
        <v>-624</v>
      </c>
      <c r="BK2118" s="23" t="s">
        <v>4644</v>
      </c>
      <c r="BL2118" s="26">
        <v>44867</v>
      </c>
      <c r="BM2118" s="23" t="s">
        <v>286</v>
      </c>
      <c r="BO2118" s="23" t="s">
        <v>162</v>
      </c>
      <c r="BP2118" s="23" t="s">
        <v>146</v>
      </c>
      <c r="BQ2118" s="23" t="s">
        <v>272</v>
      </c>
      <c r="BS2118" s="23" t="s">
        <v>5895</v>
      </c>
      <c r="BT2118" s="23" t="s">
        <v>542</v>
      </c>
      <c r="BV2118" s="23">
        <v>-624</v>
      </c>
      <c r="BW2118" s="23">
        <v>0</v>
      </c>
      <c r="BZ2118" s="24">
        <v>19326</v>
      </c>
      <c r="CB2118" s="23" t="s">
        <v>398</v>
      </c>
      <c r="CC2118" s="23" t="s">
        <v>315</v>
      </c>
      <c r="CF2118" s="23">
        <v>1</v>
      </c>
      <c r="CG2118" s="23">
        <v>40885</v>
      </c>
      <c r="CI2118" s="23" t="s">
        <v>275</v>
      </c>
      <c r="CJ2118" s="23" t="s">
        <v>150</v>
      </c>
      <c r="CK2118" s="23" t="s">
        <v>151</v>
      </c>
      <c r="CL2118" s="26">
        <v>44409</v>
      </c>
      <c r="CM2118" s="23" t="s">
        <v>3268</v>
      </c>
    </row>
    <row r="2119" spans="1:91" x14ac:dyDescent="0.25">
      <c r="A2119" s="23" t="s">
        <v>4645</v>
      </c>
      <c r="B2119" s="23" t="s">
        <v>4899</v>
      </c>
      <c r="C2119" s="23" t="s">
        <v>4900</v>
      </c>
      <c r="D2119" s="23" t="s">
        <v>0</v>
      </c>
      <c r="E2119" s="23" t="s">
        <v>4646</v>
      </c>
      <c r="F2119" s="23" t="s">
        <v>154</v>
      </c>
      <c r="G2119" s="23">
        <v>1915286</v>
      </c>
      <c r="H2119" s="23" t="s">
        <v>2955</v>
      </c>
      <c r="I2119" s="23" t="s">
        <v>162</v>
      </c>
      <c r="J2119" s="23" t="s">
        <v>268</v>
      </c>
      <c r="K2119" s="23" t="s">
        <v>1018</v>
      </c>
      <c r="L2119" s="23" t="s">
        <v>454</v>
      </c>
      <c r="M2119" s="24">
        <v>10073</v>
      </c>
      <c r="P2119" s="25">
        <v>10072.629999999999</v>
      </c>
      <c r="Q2119" s="24">
        <v>10073</v>
      </c>
      <c r="R2119" s="23">
        <v>0</v>
      </c>
      <c r="S2119" s="23" t="s">
        <v>142</v>
      </c>
      <c r="W2119" s="24">
        <v>10073</v>
      </c>
      <c r="Z2119" s="24">
        <v>83000</v>
      </c>
      <c r="AA2119" s="24">
        <v>100000</v>
      </c>
      <c r="AC2119" s="24">
        <v>183000</v>
      </c>
      <c r="AD2119" s="23" t="s">
        <v>160</v>
      </c>
      <c r="AE2119" s="24">
        <v>183000</v>
      </c>
      <c r="AF2119" s="24">
        <v>188528</v>
      </c>
      <c r="AH2119" s="24">
        <v>188528</v>
      </c>
      <c r="AI2119" s="23" t="s">
        <v>143</v>
      </c>
      <c r="AJ2119" s="23" t="s">
        <v>142</v>
      </c>
      <c r="AK2119" s="26">
        <v>44531</v>
      </c>
      <c r="AL2119" s="26">
        <v>44531</v>
      </c>
      <c r="AM2119" s="26">
        <v>44531</v>
      </c>
      <c r="AN2119" s="26">
        <v>44677</v>
      </c>
      <c r="AO2119" s="26">
        <v>44869</v>
      </c>
      <c r="AR2119" s="25">
        <v>9534.39</v>
      </c>
      <c r="AS2119" s="23">
        <v>538.24</v>
      </c>
      <c r="BK2119" s="23" t="s">
        <v>5994</v>
      </c>
      <c r="BL2119" s="26">
        <v>45078</v>
      </c>
      <c r="BM2119" s="23" t="s">
        <v>1259</v>
      </c>
      <c r="BO2119" s="23" t="s">
        <v>162</v>
      </c>
      <c r="BP2119" s="23" t="s">
        <v>146</v>
      </c>
      <c r="BQ2119" s="23" t="s">
        <v>272</v>
      </c>
      <c r="BS2119" s="23" t="s">
        <v>5895</v>
      </c>
      <c r="BT2119" s="23" t="s">
        <v>542</v>
      </c>
      <c r="BV2119" s="24">
        <v>10073</v>
      </c>
      <c r="BW2119" s="23">
        <v>0</v>
      </c>
      <c r="BZ2119" s="24">
        <v>161313</v>
      </c>
      <c r="CB2119" s="23" t="s">
        <v>456</v>
      </c>
      <c r="CC2119" s="23" t="s">
        <v>4332</v>
      </c>
      <c r="CF2119" s="23">
        <v>1</v>
      </c>
      <c r="CG2119" s="23">
        <v>42496</v>
      </c>
      <c r="CI2119" s="23" t="s">
        <v>264</v>
      </c>
      <c r="CJ2119" s="23" t="s">
        <v>150</v>
      </c>
      <c r="CK2119" s="23" t="s">
        <v>151</v>
      </c>
      <c r="CL2119" s="26">
        <v>44523</v>
      </c>
      <c r="CM2119" s="23" t="s">
        <v>3268</v>
      </c>
    </row>
    <row r="2120" spans="1:91" x14ac:dyDescent="0.25">
      <c r="A2120" s="23" t="s">
        <v>4647</v>
      </c>
      <c r="B2120" s="23" t="s">
        <v>4899</v>
      </c>
      <c r="C2120" s="23" t="s">
        <v>4900</v>
      </c>
      <c r="D2120" s="23" t="s">
        <v>14</v>
      </c>
      <c r="E2120" s="23" t="s">
        <v>4648</v>
      </c>
      <c r="F2120" s="23" t="s">
        <v>138</v>
      </c>
      <c r="G2120" s="23">
        <v>2023286</v>
      </c>
      <c r="H2120" s="23" t="s">
        <v>434</v>
      </c>
      <c r="I2120" s="23" t="s">
        <v>162</v>
      </c>
      <c r="J2120" s="23" t="s">
        <v>268</v>
      </c>
      <c r="K2120" s="23" t="s">
        <v>269</v>
      </c>
      <c r="L2120" s="23" t="s">
        <v>162</v>
      </c>
      <c r="M2120" s="24">
        <v>77007</v>
      </c>
      <c r="N2120" s="24">
        <v>1750</v>
      </c>
      <c r="P2120" s="25">
        <v>78757</v>
      </c>
      <c r="Q2120" s="24">
        <v>77000</v>
      </c>
      <c r="R2120" s="24">
        <v>1757</v>
      </c>
      <c r="S2120" s="23" t="s">
        <v>133</v>
      </c>
      <c r="W2120" s="24">
        <v>78757</v>
      </c>
      <c r="Z2120" s="24">
        <v>110000</v>
      </c>
      <c r="AC2120" s="24">
        <v>110000</v>
      </c>
      <c r="AD2120" s="23" t="s">
        <v>160</v>
      </c>
      <c r="AE2120" s="24">
        <v>110000</v>
      </c>
      <c r="AF2120" s="24">
        <v>77007</v>
      </c>
      <c r="AG2120" s="24">
        <v>1750</v>
      </c>
      <c r="AH2120" s="24">
        <v>78757</v>
      </c>
      <c r="AI2120" s="23" t="s">
        <v>143</v>
      </c>
      <c r="AJ2120" s="23" t="s">
        <v>142</v>
      </c>
      <c r="AK2120" s="26">
        <v>44986</v>
      </c>
      <c r="AL2120" s="26">
        <v>44826</v>
      </c>
      <c r="AM2120" s="26">
        <v>44826</v>
      </c>
      <c r="AN2120" s="26">
        <v>44883</v>
      </c>
      <c r="AO2120" s="26">
        <v>45041</v>
      </c>
      <c r="AT2120" s="25">
        <v>15048</v>
      </c>
      <c r="AU2120" s="25">
        <v>61959</v>
      </c>
      <c r="AV2120" s="23">
        <v>0</v>
      </c>
      <c r="AW2120" s="24">
        <v>4000</v>
      </c>
      <c r="AX2120" s="24">
        <v>4000</v>
      </c>
      <c r="AY2120" s="24">
        <v>-4000</v>
      </c>
      <c r="AZ2120" s="23" t="s">
        <v>136</v>
      </c>
      <c r="BC2120" s="24">
        <v>1750</v>
      </c>
      <c r="BK2120" s="23" t="s">
        <v>5507</v>
      </c>
      <c r="BL2120" s="26">
        <v>45046</v>
      </c>
      <c r="BM2120" s="23" t="s">
        <v>286</v>
      </c>
      <c r="BO2120" s="23" t="s">
        <v>162</v>
      </c>
      <c r="BP2120" s="23" t="s">
        <v>146</v>
      </c>
      <c r="BQ2120" s="23" t="s">
        <v>181</v>
      </c>
      <c r="BS2120" s="23" t="s">
        <v>5895</v>
      </c>
      <c r="BT2120" s="23" t="s">
        <v>542</v>
      </c>
      <c r="BV2120" s="24">
        <v>15048</v>
      </c>
      <c r="BW2120" s="24">
        <v>63709</v>
      </c>
      <c r="CB2120" s="23" t="s">
        <v>312</v>
      </c>
      <c r="CC2120" s="23" t="s">
        <v>315</v>
      </c>
      <c r="CF2120" s="23">
        <v>1</v>
      </c>
      <c r="CG2120" s="23">
        <v>45872</v>
      </c>
      <c r="CI2120" s="23" t="s">
        <v>264</v>
      </c>
      <c r="CJ2120" s="23" t="s">
        <v>150</v>
      </c>
      <c r="CK2120" s="23" t="s">
        <v>151</v>
      </c>
      <c r="CL2120" s="26">
        <v>44823</v>
      </c>
      <c r="CM2120" s="23" t="s">
        <v>3268</v>
      </c>
    </row>
    <row r="2121" spans="1:91" x14ac:dyDescent="0.25">
      <c r="A2121" s="23" t="s">
        <v>4649</v>
      </c>
      <c r="B2121" s="23" t="s">
        <v>4899</v>
      </c>
      <c r="C2121" s="23" t="s">
        <v>4900</v>
      </c>
      <c r="D2121" s="23" t="s">
        <v>0</v>
      </c>
      <c r="E2121" s="23" t="s">
        <v>5993</v>
      </c>
      <c r="F2121" s="23" t="s">
        <v>138</v>
      </c>
      <c r="G2121" s="23">
        <v>2121978</v>
      </c>
      <c r="H2121" s="23" t="s">
        <v>2955</v>
      </c>
      <c r="I2121" s="23" t="s">
        <v>162</v>
      </c>
      <c r="J2121" s="23" t="s">
        <v>157</v>
      </c>
      <c r="K2121" s="23" t="s">
        <v>269</v>
      </c>
      <c r="L2121" s="23" t="s">
        <v>2801</v>
      </c>
      <c r="N2121" s="24">
        <v>16000</v>
      </c>
      <c r="P2121" s="25">
        <v>16000</v>
      </c>
      <c r="Q2121" s="24">
        <v>27000</v>
      </c>
      <c r="R2121" s="24">
        <v>-11000</v>
      </c>
      <c r="S2121" s="23" t="s">
        <v>136</v>
      </c>
      <c r="T2121" s="24">
        <v>27000</v>
      </c>
      <c r="V2121" s="24">
        <v>27000</v>
      </c>
      <c r="W2121" s="24">
        <v>-11000</v>
      </c>
      <c r="Z2121" s="24">
        <v>15905</v>
      </c>
      <c r="AC2121" s="24">
        <v>15905</v>
      </c>
      <c r="AD2121" s="23" t="s">
        <v>160</v>
      </c>
      <c r="AE2121" s="24">
        <v>15905</v>
      </c>
      <c r="AG2121" s="24">
        <v>16000</v>
      </c>
      <c r="AH2121" s="24">
        <v>16000</v>
      </c>
      <c r="AI2121" s="23" t="s">
        <v>143</v>
      </c>
      <c r="AJ2121" s="23" t="s">
        <v>142</v>
      </c>
      <c r="AK2121" s="26">
        <v>45108</v>
      </c>
      <c r="AL2121" s="26">
        <v>45078</v>
      </c>
      <c r="AM2121" s="26">
        <v>45078</v>
      </c>
      <c r="AN2121" s="26">
        <v>45169</v>
      </c>
      <c r="AO2121" s="26">
        <v>45169</v>
      </c>
      <c r="BD2121" s="24">
        <v>5000</v>
      </c>
      <c r="BE2121" s="24">
        <v>11000</v>
      </c>
      <c r="BK2121" s="23" t="s">
        <v>5992</v>
      </c>
      <c r="BL2121" s="26">
        <v>45089</v>
      </c>
      <c r="BM2121" s="23" t="s">
        <v>444</v>
      </c>
      <c r="BO2121" s="23" t="s">
        <v>162</v>
      </c>
      <c r="BP2121" s="23" t="s">
        <v>146</v>
      </c>
      <c r="BQ2121" s="23" t="s">
        <v>272</v>
      </c>
      <c r="BS2121" s="23" t="s">
        <v>5895</v>
      </c>
      <c r="BT2121" s="23" t="s">
        <v>542</v>
      </c>
      <c r="BW2121" s="23">
        <v>0</v>
      </c>
      <c r="BX2121" s="24">
        <v>16000</v>
      </c>
      <c r="CB2121" s="23" t="s">
        <v>2802</v>
      </c>
      <c r="CC2121" s="23" t="s">
        <v>2802</v>
      </c>
      <c r="CF2121" s="23">
        <v>1</v>
      </c>
      <c r="CG2121" s="23">
        <v>44513</v>
      </c>
      <c r="CI2121" s="23" t="s">
        <v>275</v>
      </c>
      <c r="CJ2121" s="23" t="s">
        <v>150</v>
      </c>
      <c r="CK2121" s="23" t="s">
        <v>151</v>
      </c>
      <c r="CL2121" s="26">
        <v>44784</v>
      </c>
      <c r="CM2121" s="23" t="s">
        <v>3268</v>
      </c>
    </row>
    <row r="2122" spans="1:91" x14ac:dyDescent="0.25">
      <c r="A2122" s="23" t="s">
        <v>5991</v>
      </c>
      <c r="B2122" s="23" t="s">
        <v>4899</v>
      </c>
      <c r="C2122" s="23" t="s">
        <v>4900</v>
      </c>
      <c r="D2122" s="23" t="s">
        <v>0</v>
      </c>
      <c r="E2122" s="23" t="s">
        <v>5990</v>
      </c>
      <c r="F2122" s="23" t="s">
        <v>154</v>
      </c>
      <c r="G2122" s="23">
        <v>2124210</v>
      </c>
      <c r="H2122" s="23" t="s">
        <v>2955</v>
      </c>
      <c r="I2122" s="23" t="s">
        <v>162</v>
      </c>
      <c r="J2122" s="23" t="s">
        <v>157</v>
      </c>
      <c r="K2122" s="23" t="s">
        <v>269</v>
      </c>
      <c r="L2122" s="23" t="s">
        <v>162</v>
      </c>
      <c r="N2122" s="24">
        <v>11000</v>
      </c>
      <c r="P2122" s="25">
        <v>11000</v>
      </c>
      <c r="R2122" s="24">
        <v>11000</v>
      </c>
      <c r="S2122" s="23" t="s">
        <v>136</v>
      </c>
      <c r="W2122" s="24">
        <v>11000</v>
      </c>
      <c r="Z2122" s="24">
        <v>11591</v>
      </c>
      <c r="AC2122" s="24">
        <v>11591</v>
      </c>
      <c r="AD2122" s="23" t="s">
        <v>160</v>
      </c>
      <c r="AE2122" s="24">
        <v>11591</v>
      </c>
      <c r="AG2122" s="24">
        <v>11000</v>
      </c>
      <c r="AH2122" s="24">
        <v>11000</v>
      </c>
      <c r="AI2122" s="23" t="s">
        <v>143</v>
      </c>
      <c r="AJ2122" s="23" t="s">
        <v>142</v>
      </c>
      <c r="AK2122" s="26">
        <v>45108</v>
      </c>
      <c r="AL2122" s="26">
        <v>45078</v>
      </c>
      <c r="AM2122" s="26">
        <v>45078</v>
      </c>
      <c r="AN2122" s="26">
        <v>45138</v>
      </c>
      <c r="AO2122" s="26">
        <v>45138</v>
      </c>
      <c r="BD2122" s="24">
        <v>11000</v>
      </c>
      <c r="BK2122" s="23" t="s">
        <v>5989</v>
      </c>
      <c r="BL2122" s="26">
        <v>45078</v>
      </c>
      <c r="BM2122" s="23" t="s">
        <v>444</v>
      </c>
      <c r="BO2122" s="23" t="s">
        <v>162</v>
      </c>
      <c r="BP2122" s="23" t="s">
        <v>146</v>
      </c>
      <c r="BQ2122" s="23" t="s">
        <v>272</v>
      </c>
      <c r="BS2122" s="23" t="s">
        <v>5895</v>
      </c>
      <c r="BT2122" s="23" t="s">
        <v>542</v>
      </c>
      <c r="BW2122" s="23">
        <v>0</v>
      </c>
      <c r="BX2122" s="24">
        <v>11000</v>
      </c>
      <c r="CB2122" s="23" t="s">
        <v>312</v>
      </c>
      <c r="CC2122" s="23" t="s">
        <v>315</v>
      </c>
      <c r="CF2122" s="23">
        <v>1</v>
      </c>
      <c r="CG2122" s="23">
        <v>47167</v>
      </c>
      <c r="CI2122" s="23" t="s">
        <v>275</v>
      </c>
      <c r="CJ2122" s="23" t="s">
        <v>150</v>
      </c>
      <c r="CK2122" s="23" t="s">
        <v>151</v>
      </c>
      <c r="CL2122" s="26">
        <v>45070</v>
      </c>
    </row>
    <row r="2123" spans="1:91" x14ac:dyDescent="0.25">
      <c r="A2123" s="23" t="s">
        <v>4650</v>
      </c>
      <c r="B2123" s="23" t="s">
        <v>4899</v>
      </c>
      <c r="C2123" s="23" t="s">
        <v>4900</v>
      </c>
      <c r="D2123" s="23" t="s">
        <v>0</v>
      </c>
      <c r="E2123" s="23" t="s">
        <v>4651</v>
      </c>
      <c r="F2123" s="23" t="s">
        <v>154</v>
      </c>
      <c r="G2123" s="23">
        <v>2012391</v>
      </c>
      <c r="H2123" s="23" t="s">
        <v>2541</v>
      </c>
      <c r="I2123" s="23" t="s">
        <v>162</v>
      </c>
      <c r="J2123" s="23" t="s">
        <v>415</v>
      </c>
      <c r="K2123" s="23" t="s">
        <v>269</v>
      </c>
      <c r="L2123" s="23" t="s">
        <v>395</v>
      </c>
      <c r="M2123" s="24">
        <v>7092</v>
      </c>
      <c r="O2123" s="23">
        <v>0</v>
      </c>
      <c r="P2123" s="25">
        <v>7091.82</v>
      </c>
      <c r="Q2123" s="24">
        <v>6944</v>
      </c>
      <c r="R2123" s="23">
        <v>148</v>
      </c>
      <c r="S2123" s="23" t="s">
        <v>133</v>
      </c>
      <c r="W2123" s="24">
        <v>7092</v>
      </c>
      <c r="Z2123" s="24">
        <v>30000</v>
      </c>
      <c r="AC2123" s="24">
        <v>30000</v>
      </c>
      <c r="AD2123" s="23" t="s">
        <v>134</v>
      </c>
      <c r="AE2123" s="24">
        <v>30000</v>
      </c>
      <c r="AF2123" s="24">
        <v>31082</v>
      </c>
      <c r="AG2123" s="23">
        <v>0</v>
      </c>
      <c r="AH2123" s="24">
        <v>31082</v>
      </c>
      <c r="AI2123" s="23" t="s">
        <v>143</v>
      </c>
      <c r="AJ2123" s="23" t="s">
        <v>142</v>
      </c>
      <c r="AK2123" s="26">
        <v>44774</v>
      </c>
      <c r="AL2123" s="26">
        <v>44788</v>
      </c>
      <c r="AM2123" s="26">
        <v>44788</v>
      </c>
      <c r="AN2123" s="26">
        <v>45077</v>
      </c>
      <c r="AO2123" s="26">
        <v>45107</v>
      </c>
      <c r="AR2123" s="25">
        <v>3974.96</v>
      </c>
      <c r="AS2123" s="25">
        <v>1749.25</v>
      </c>
      <c r="AT2123" s="25">
        <v>1219.95</v>
      </c>
      <c r="AU2123" s="23">
        <v>147.66</v>
      </c>
      <c r="BJ2123" s="23">
        <v>0</v>
      </c>
      <c r="BK2123" s="23" t="s">
        <v>5988</v>
      </c>
      <c r="BL2123" s="26">
        <v>45082</v>
      </c>
      <c r="BM2123" s="23" t="s">
        <v>444</v>
      </c>
      <c r="BO2123" s="23" t="s">
        <v>162</v>
      </c>
      <c r="BP2123" s="23" t="s">
        <v>146</v>
      </c>
      <c r="BQ2123" s="23" t="s">
        <v>272</v>
      </c>
      <c r="BS2123" s="23" t="s">
        <v>5895</v>
      </c>
      <c r="BT2123" s="23" t="s">
        <v>542</v>
      </c>
      <c r="BV2123" s="24">
        <v>6944</v>
      </c>
      <c r="BW2123" s="23">
        <v>148</v>
      </c>
      <c r="BZ2123" s="24">
        <v>23990</v>
      </c>
      <c r="CB2123" s="23" t="s">
        <v>398</v>
      </c>
      <c r="CC2123" s="23" t="s">
        <v>315</v>
      </c>
      <c r="CD2123" s="23" t="s">
        <v>166</v>
      </c>
      <c r="CF2123" s="23">
        <v>1</v>
      </c>
      <c r="CG2123" s="23">
        <v>21635</v>
      </c>
      <c r="CI2123" s="23" t="s">
        <v>312</v>
      </c>
      <c r="CJ2123" s="23" t="s">
        <v>150</v>
      </c>
      <c r="CK2123" s="23" t="s">
        <v>151</v>
      </c>
      <c r="CL2123" s="26">
        <v>42629</v>
      </c>
      <c r="CM2123" s="23" t="s">
        <v>3268</v>
      </c>
    </row>
    <row r="2124" spans="1:91" x14ac:dyDescent="0.25">
      <c r="A2124" s="23" t="s">
        <v>4652</v>
      </c>
      <c r="B2124" s="23" t="s">
        <v>4899</v>
      </c>
      <c r="C2124" s="23" t="s">
        <v>4900</v>
      </c>
      <c r="D2124" s="23" t="s">
        <v>14</v>
      </c>
      <c r="E2124" s="23" t="s">
        <v>4653</v>
      </c>
      <c r="F2124" s="23" t="s">
        <v>154</v>
      </c>
      <c r="G2124" s="23">
        <v>2043706</v>
      </c>
      <c r="H2124" s="23" t="s">
        <v>327</v>
      </c>
      <c r="I2124" s="23" t="s">
        <v>162</v>
      </c>
      <c r="J2124" s="23" t="s">
        <v>268</v>
      </c>
      <c r="K2124" s="23" t="s">
        <v>269</v>
      </c>
      <c r="L2124" s="23" t="s">
        <v>416</v>
      </c>
      <c r="M2124" s="24">
        <v>1630</v>
      </c>
      <c r="P2124" s="25">
        <v>1630.35</v>
      </c>
      <c r="Q2124" s="24">
        <v>1630</v>
      </c>
      <c r="R2124" s="23">
        <v>0</v>
      </c>
      <c r="S2124" s="23" t="s">
        <v>142</v>
      </c>
      <c r="W2124" s="24">
        <v>1630</v>
      </c>
      <c r="Z2124" s="24">
        <v>140000</v>
      </c>
      <c r="AC2124" s="24">
        <v>140000</v>
      </c>
      <c r="AD2124" s="23" t="s">
        <v>160</v>
      </c>
      <c r="AE2124" s="24">
        <v>140000</v>
      </c>
      <c r="AF2124" s="24">
        <v>133662</v>
      </c>
      <c r="AH2124" s="24">
        <v>133662</v>
      </c>
      <c r="AI2124" s="23" t="s">
        <v>143</v>
      </c>
      <c r="AJ2124" s="23" t="s">
        <v>142</v>
      </c>
      <c r="AK2124" s="26">
        <v>44896</v>
      </c>
      <c r="AL2124" s="26">
        <v>44874</v>
      </c>
      <c r="AM2124" s="26">
        <v>44874</v>
      </c>
      <c r="AN2124" s="26">
        <v>44926</v>
      </c>
      <c r="AO2124" s="26">
        <v>44926</v>
      </c>
      <c r="AR2124" s="25">
        <v>1630.35</v>
      </c>
      <c r="BK2124" s="23" t="s">
        <v>4654</v>
      </c>
      <c r="BL2124" s="26">
        <v>44958</v>
      </c>
      <c r="BM2124" s="23" t="s">
        <v>444</v>
      </c>
      <c r="BO2124" s="23" t="s">
        <v>162</v>
      </c>
      <c r="BP2124" s="23" t="s">
        <v>146</v>
      </c>
      <c r="BQ2124" s="23" t="s">
        <v>181</v>
      </c>
      <c r="BS2124" s="23" t="s">
        <v>5895</v>
      </c>
      <c r="BT2124" s="23" t="s">
        <v>542</v>
      </c>
      <c r="BV2124" s="24">
        <v>1630</v>
      </c>
      <c r="BW2124" s="23">
        <v>0</v>
      </c>
      <c r="BZ2124" s="24">
        <v>132032</v>
      </c>
      <c r="CB2124" s="23" t="s">
        <v>419</v>
      </c>
      <c r="CC2124" s="23" t="s">
        <v>3741</v>
      </c>
      <c r="CF2124" s="23">
        <v>1</v>
      </c>
      <c r="CG2124" s="23">
        <v>41681</v>
      </c>
      <c r="CI2124" s="23" t="s">
        <v>275</v>
      </c>
      <c r="CJ2124" s="23" t="s">
        <v>150</v>
      </c>
      <c r="CK2124" s="23" t="s">
        <v>151</v>
      </c>
      <c r="CL2124" s="26">
        <v>44428</v>
      </c>
      <c r="CM2124" s="23" t="s">
        <v>3268</v>
      </c>
    </row>
    <row r="2125" spans="1:91" x14ac:dyDescent="0.25">
      <c r="A2125" s="23" t="s">
        <v>2598</v>
      </c>
      <c r="B2125" s="23" t="s">
        <v>4899</v>
      </c>
      <c r="C2125" s="23" t="s">
        <v>4898</v>
      </c>
      <c r="D2125" s="23" t="s">
        <v>0</v>
      </c>
      <c r="F2125" s="23" t="s">
        <v>154</v>
      </c>
      <c r="H2125" s="23" t="s">
        <v>2599</v>
      </c>
      <c r="I2125" s="23" t="s">
        <v>162</v>
      </c>
      <c r="J2125" s="23" t="s">
        <v>140</v>
      </c>
      <c r="L2125" s="23" t="s">
        <v>339</v>
      </c>
      <c r="N2125" s="24">
        <v>30000</v>
      </c>
      <c r="P2125" s="25">
        <v>30000</v>
      </c>
      <c r="Q2125" s="24">
        <v>30000</v>
      </c>
      <c r="R2125" s="23">
        <v>0</v>
      </c>
      <c r="S2125" s="23" t="s">
        <v>142</v>
      </c>
      <c r="T2125" s="24">
        <v>30000</v>
      </c>
      <c r="V2125" s="24">
        <v>30000</v>
      </c>
      <c r="W2125" s="23">
        <v>0</v>
      </c>
      <c r="AG2125" s="24">
        <v>30000</v>
      </c>
      <c r="AH2125" s="24">
        <v>30000</v>
      </c>
      <c r="AI2125" s="23" t="s">
        <v>143</v>
      </c>
      <c r="AJ2125" s="23" t="s">
        <v>142</v>
      </c>
      <c r="AK2125" s="26">
        <v>45108</v>
      </c>
      <c r="AO2125" s="26">
        <v>45138</v>
      </c>
      <c r="BD2125" s="24">
        <v>30000</v>
      </c>
      <c r="BO2125" s="23" t="s">
        <v>162</v>
      </c>
      <c r="BP2125" s="23" t="s">
        <v>146</v>
      </c>
      <c r="BQ2125" s="23" t="s">
        <v>215</v>
      </c>
      <c r="BS2125" s="23" t="s">
        <v>5895</v>
      </c>
      <c r="BT2125" s="23" t="s">
        <v>542</v>
      </c>
      <c r="BW2125" s="23">
        <v>0</v>
      </c>
      <c r="BX2125" s="24">
        <v>30000</v>
      </c>
      <c r="CB2125" s="23" t="s">
        <v>251</v>
      </c>
      <c r="CF2125" s="23">
        <v>1</v>
      </c>
      <c r="CG2125" s="23">
        <v>42247</v>
      </c>
      <c r="CI2125" s="23" t="s">
        <v>275</v>
      </c>
      <c r="CJ2125" s="23" t="s">
        <v>150</v>
      </c>
      <c r="CK2125" s="23" t="s">
        <v>151</v>
      </c>
      <c r="CL2125" s="26">
        <v>44473</v>
      </c>
      <c r="CM2125" s="23" t="s">
        <v>2080</v>
      </c>
    </row>
    <row r="2126" spans="1:91" x14ac:dyDescent="0.25">
      <c r="A2126" s="23" t="s">
        <v>4655</v>
      </c>
      <c r="B2126" s="23" t="s">
        <v>4899</v>
      </c>
      <c r="C2126" s="23" t="s">
        <v>4900</v>
      </c>
      <c r="D2126" s="23" t="s">
        <v>0</v>
      </c>
      <c r="F2126" s="23" t="s">
        <v>138</v>
      </c>
      <c r="H2126" s="23" t="s">
        <v>327</v>
      </c>
      <c r="I2126" s="23" t="s">
        <v>162</v>
      </c>
      <c r="J2126" s="23" t="s">
        <v>140</v>
      </c>
      <c r="L2126" s="23" t="s">
        <v>416</v>
      </c>
      <c r="N2126" s="24">
        <v>30000</v>
      </c>
      <c r="P2126" s="25">
        <v>30000</v>
      </c>
      <c r="Q2126" s="24">
        <v>30000</v>
      </c>
      <c r="R2126" s="23">
        <v>0</v>
      </c>
      <c r="S2126" s="23" t="s">
        <v>142</v>
      </c>
      <c r="T2126" s="24">
        <v>30000</v>
      </c>
      <c r="V2126" s="24">
        <v>30000</v>
      </c>
      <c r="W2126" s="23">
        <v>0</v>
      </c>
      <c r="AG2126" s="24">
        <v>30000</v>
      </c>
      <c r="AH2126" s="24">
        <v>30000</v>
      </c>
      <c r="AI2126" s="23" t="s">
        <v>143</v>
      </c>
      <c r="AJ2126" s="23" t="s">
        <v>142</v>
      </c>
      <c r="AK2126" s="26">
        <v>45139</v>
      </c>
      <c r="AO2126" s="26">
        <v>45138</v>
      </c>
      <c r="BE2126" s="24">
        <v>30000</v>
      </c>
      <c r="BK2126" s="23" t="s">
        <v>5987</v>
      </c>
      <c r="BL2126" s="26">
        <v>45079</v>
      </c>
      <c r="BO2126" s="23" t="s">
        <v>162</v>
      </c>
      <c r="BP2126" s="23" t="s">
        <v>146</v>
      </c>
      <c r="BQ2126" s="23" t="s">
        <v>272</v>
      </c>
      <c r="BS2126" s="23" t="s">
        <v>5895</v>
      </c>
      <c r="BT2126" s="23" t="s">
        <v>542</v>
      </c>
      <c r="BW2126" s="23">
        <v>0</v>
      </c>
      <c r="BX2126" s="24">
        <v>30000</v>
      </c>
      <c r="CB2126" s="23" t="s">
        <v>419</v>
      </c>
      <c r="CF2126" s="23">
        <v>1</v>
      </c>
      <c r="CG2126" s="23">
        <v>45526</v>
      </c>
      <c r="CI2126" s="23" t="s">
        <v>149</v>
      </c>
      <c r="CJ2126" s="23" t="s">
        <v>150</v>
      </c>
      <c r="CK2126" s="23" t="s">
        <v>151</v>
      </c>
      <c r="CL2126" s="26">
        <v>44802</v>
      </c>
      <c r="CM2126" s="23" t="s">
        <v>3268</v>
      </c>
    </row>
    <row r="2127" spans="1:91" x14ac:dyDescent="0.25">
      <c r="A2127" s="23" t="s">
        <v>4656</v>
      </c>
      <c r="B2127" s="23" t="s">
        <v>4899</v>
      </c>
      <c r="C2127" s="23" t="s">
        <v>4900</v>
      </c>
      <c r="D2127" s="23" t="s">
        <v>0</v>
      </c>
      <c r="E2127" s="23" t="s">
        <v>4657</v>
      </c>
      <c r="F2127" s="23" t="s">
        <v>154</v>
      </c>
      <c r="G2127" s="23">
        <v>2012378</v>
      </c>
      <c r="H2127" s="23" t="s">
        <v>2541</v>
      </c>
      <c r="I2127" s="23" t="s">
        <v>162</v>
      </c>
      <c r="J2127" s="23" t="s">
        <v>157</v>
      </c>
      <c r="K2127" s="23" t="s">
        <v>269</v>
      </c>
      <c r="L2127" s="23" t="s">
        <v>395</v>
      </c>
      <c r="M2127" s="24">
        <v>-24308</v>
      </c>
      <c r="N2127" s="24">
        <v>-1900</v>
      </c>
      <c r="O2127" s="23">
        <v>0</v>
      </c>
      <c r="P2127" s="25">
        <v>-26208.22</v>
      </c>
      <c r="Q2127" s="24">
        <v>5712</v>
      </c>
      <c r="R2127" s="24">
        <v>-31920</v>
      </c>
      <c r="S2127" s="23" t="s">
        <v>136</v>
      </c>
      <c r="W2127" s="24">
        <v>-26208</v>
      </c>
      <c r="Z2127" s="24">
        <v>35000</v>
      </c>
      <c r="AC2127" s="24">
        <v>35000</v>
      </c>
      <c r="AD2127" s="23" t="s">
        <v>134</v>
      </c>
      <c r="AE2127" s="24">
        <v>35000</v>
      </c>
      <c r="AF2127" s="24">
        <v>1907</v>
      </c>
      <c r="AG2127" s="24">
        <v>-1900</v>
      </c>
      <c r="AH2127" s="23">
        <v>7</v>
      </c>
      <c r="AI2127" s="23" t="s">
        <v>143</v>
      </c>
      <c r="AJ2127" s="23" t="s">
        <v>142</v>
      </c>
      <c r="AK2127" s="26">
        <v>44774</v>
      </c>
      <c r="AL2127" s="26">
        <v>44788</v>
      </c>
      <c r="AM2127" s="26">
        <v>44788</v>
      </c>
      <c r="AN2127" s="26">
        <v>45077</v>
      </c>
      <c r="AO2127" s="26">
        <v>45107</v>
      </c>
      <c r="AR2127" s="25">
        <v>3795.88</v>
      </c>
      <c r="AS2127" s="23">
        <v>284.33</v>
      </c>
      <c r="AT2127" s="25">
        <v>1631.67</v>
      </c>
      <c r="AU2127" s="25">
        <v>1370.3</v>
      </c>
      <c r="AV2127" s="25">
        <v>-31390.400000000001</v>
      </c>
      <c r="AY2127" s="24">
        <v>-31390</v>
      </c>
      <c r="AZ2127" s="23" t="s">
        <v>136</v>
      </c>
      <c r="BB2127" s="23" t="s">
        <v>481</v>
      </c>
      <c r="BC2127" s="24">
        <v>-1900</v>
      </c>
      <c r="BJ2127" s="23">
        <v>0</v>
      </c>
      <c r="BK2127" s="23" t="s">
        <v>5986</v>
      </c>
      <c r="BL2127" s="26">
        <v>45082</v>
      </c>
      <c r="BM2127" s="23" t="s">
        <v>444</v>
      </c>
      <c r="BO2127" s="23" t="s">
        <v>162</v>
      </c>
      <c r="BP2127" s="23" t="s">
        <v>146</v>
      </c>
      <c r="BQ2127" s="23" t="s">
        <v>272</v>
      </c>
      <c r="BS2127" s="23" t="s">
        <v>5895</v>
      </c>
      <c r="BT2127" s="23" t="s">
        <v>542</v>
      </c>
      <c r="BV2127" s="24">
        <v>5712</v>
      </c>
      <c r="BW2127" s="24">
        <v>-31920</v>
      </c>
      <c r="BZ2127" s="24">
        <v>26215</v>
      </c>
      <c r="CB2127" s="23" t="s">
        <v>398</v>
      </c>
      <c r="CC2127" s="23" t="s">
        <v>315</v>
      </c>
      <c r="CF2127" s="23">
        <v>1</v>
      </c>
      <c r="CG2127" s="23">
        <v>37720</v>
      </c>
      <c r="CI2127" s="23" t="s">
        <v>275</v>
      </c>
      <c r="CJ2127" s="23" t="s">
        <v>150</v>
      </c>
      <c r="CK2127" s="23" t="s">
        <v>151</v>
      </c>
      <c r="CL2127" s="26">
        <v>44055</v>
      </c>
      <c r="CM2127" s="23" t="s">
        <v>3268</v>
      </c>
    </row>
    <row r="2128" spans="1:91" x14ac:dyDescent="0.25">
      <c r="A2128" s="23" t="s">
        <v>2600</v>
      </c>
      <c r="B2128" s="23" t="s">
        <v>4899</v>
      </c>
      <c r="C2128" s="23" t="s">
        <v>4900</v>
      </c>
      <c r="D2128" s="23" t="s">
        <v>14</v>
      </c>
      <c r="E2128" s="23" t="s">
        <v>2601</v>
      </c>
      <c r="F2128" s="23" t="s">
        <v>154</v>
      </c>
      <c r="G2128" s="23">
        <v>2077113</v>
      </c>
      <c r="H2128" s="23" t="s">
        <v>316</v>
      </c>
      <c r="I2128" s="23" t="s">
        <v>162</v>
      </c>
      <c r="J2128" s="23" t="s">
        <v>157</v>
      </c>
      <c r="K2128" s="23" t="s">
        <v>269</v>
      </c>
      <c r="L2128" s="23" t="s">
        <v>339</v>
      </c>
      <c r="M2128" s="24">
        <v>12613</v>
      </c>
      <c r="N2128" s="24">
        <v>168000</v>
      </c>
      <c r="P2128" s="25">
        <v>180613</v>
      </c>
      <c r="Q2128" s="24">
        <v>165000</v>
      </c>
      <c r="R2128" s="24">
        <v>15613</v>
      </c>
      <c r="S2128" s="23" t="s">
        <v>133</v>
      </c>
      <c r="T2128" s="24">
        <v>160000</v>
      </c>
      <c r="V2128" s="24">
        <v>160000</v>
      </c>
      <c r="W2128" s="24">
        <v>20613</v>
      </c>
      <c r="Z2128" s="24">
        <v>163017</v>
      </c>
      <c r="AC2128" s="24">
        <v>163017</v>
      </c>
      <c r="AD2128" s="23" t="s">
        <v>134</v>
      </c>
      <c r="AE2128" s="24">
        <v>163017</v>
      </c>
      <c r="AF2128" s="24">
        <v>12613</v>
      </c>
      <c r="AG2128" s="24">
        <v>168000</v>
      </c>
      <c r="AH2128" s="24">
        <v>180613</v>
      </c>
      <c r="AI2128" s="23" t="s">
        <v>143</v>
      </c>
      <c r="AJ2128" s="23" t="s">
        <v>142</v>
      </c>
      <c r="AK2128" s="26">
        <v>45047</v>
      </c>
      <c r="AL2128" s="26">
        <v>44956</v>
      </c>
      <c r="AM2128" s="26">
        <v>44956</v>
      </c>
      <c r="AN2128" s="26">
        <v>45291</v>
      </c>
      <c r="AO2128" s="26">
        <v>45138</v>
      </c>
      <c r="AV2128" s="25">
        <v>12613</v>
      </c>
      <c r="AY2128" s="24">
        <v>12613</v>
      </c>
      <c r="AZ2128" s="23" t="s">
        <v>136</v>
      </c>
      <c r="BA2128" s="23">
        <v>0</v>
      </c>
      <c r="BB2128" s="23" t="s">
        <v>484</v>
      </c>
      <c r="BC2128" s="24">
        <v>28000</v>
      </c>
      <c r="BD2128" s="24">
        <v>100000</v>
      </c>
      <c r="BE2128" s="24">
        <v>40000</v>
      </c>
      <c r="BK2128" s="23" t="s">
        <v>5985</v>
      </c>
      <c r="BL2128" s="26">
        <v>45078</v>
      </c>
      <c r="BM2128" s="23" t="s">
        <v>286</v>
      </c>
      <c r="BO2128" s="23" t="s">
        <v>162</v>
      </c>
      <c r="BP2128" s="23" t="s">
        <v>146</v>
      </c>
      <c r="BQ2128" s="23" t="s">
        <v>262</v>
      </c>
      <c r="BS2128" s="23" t="s">
        <v>5895</v>
      </c>
      <c r="BT2128" s="23" t="s">
        <v>542</v>
      </c>
      <c r="BW2128" s="24">
        <v>40613</v>
      </c>
      <c r="BX2128" s="24">
        <v>140000</v>
      </c>
      <c r="CB2128" s="23" t="s">
        <v>251</v>
      </c>
      <c r="CC2128" s="23" t="s">
        <v>251</v>
      </c>
      <c r="CF2128" s="23">
        <v>1</v>
      </c>
      <c r="CG2128" s="23">
        <v>44750</v>
      </c>
      <c r="CI2128" s="23" t="s">
        <v>149</v>
      </c>
      <c r="CJ2128" s="23" t="s">
        <v>150</v>
      </c>
      <c r="CK2128" s="23" t="s">
        <v>151</v>
      </c>
      <c r="CL2128" s="26">
        <v>44790</v>
      </c>
      <c r="CM2128" s="23" t="s">
        <v>2080</v>
      </c>
    </row>
    <row r="2129" spans="1:91" x14ac:dyDescent="0.25">
      <c r="A2129" s="23" t="s">
        <v>432</v>
      </c>
      <c r="B2129" s="23" t="s">
        <v>4899</v>
      </c>
      <c r="C2129" s="23" t="s">
        <v>4900</v>
      </c>
      <c r="D2129" s="23" t="s">
        <v>0</v>
      </c>
      <c r="E2129" s="23" t="s">
        <v>433</v>
      </c>
      <c r="F2129" s="23" t="s">
        <v>154</v>
      </c>
      <c r="G2129" s="23">
        <v>2085325</v>
      </c>
      <c r="H2129" s="23" t="s">
        <v>434</v>
      </c>
      <c r="I2129" s="23" t="s">
        <v>162</v>
      </c>
      <c r="J2129" s="23" t="s">
        <v>268</v>
      </c>
      <c r="K2129" s="23" t="s">
        <v>269</v>
      </c>
      <c r="L2129" s="23" t="s">
        <v>435</v>
      </c>
      <c r="M2129" s="24">
        <v>52963</v>
      </c>
      <c r="P2129" s="25">
        <v>52962.53</v>
      </c>
      <c r="Q2129" s="24">
        <v>50000</v>
      </c>
      <c r="R2129" s="24">
        <v>2963</v>
      </c>
      <c r="S2129" s="23" t="s">
        <v>133</v>
      </c>
      <c r="U2129" s="24">
        <v>61188</v>
      </c>
      <c r="V2129" s="24">
        <v>61188</v>
      </c>
      <c r="W2129" s="24">
        <v>-8225</v>
      </c>
      <c r="Z2129" s="24">
        <v>61188</v>
      </c>
      <c r="AC2129" s="24">
        <v>61188</v>
      </c>
      <c r="AD2129" s="23" t="s">
        <v>160</v>
      </c>
      <c r="AE2129" s="24">
        <v>61188</v>
      </c>
      <c r="AF2129" s="24">
        <v>52963</v>
      </c>
      <c r="AH2129" s="24">
        <v>52963</v>
      </c>
      <c r="AI2129" s="23" t="s">
        <v>143</v>
      </c>
      <c r="AJ2129" s="23" t="s">
        <v>142</v>
      </c>
      <c r="AK2129" s="26">
        <v>45047</v>
      </c>
      <c r="AL2129" s="26">
        <v>45012</v>
      </c>
      <c r="AM2129" s="26">
        <v>45012</v>
      </c>
      <c r="AN2129" s="26">
        <v>45077</v>
      </c>
      <c r="AO2129" s="26">
        <v>45065</v>
      </c>
      <c r="AV2129" s="25">
        <v>52962.53</v>
      </c>
      <c r="AW2129" s="24">
        <v>54000</v>
      </c>
      <c r="AX2129" s="24">
        <v>54000</v>
      </c>
      <c r="AY2129" s="24">
        <v>-1037</v>
      </c>
      <c r="AZ2129" s="23" t="s">
        <v>133</v>
      </c>
      <c r="BK2129" s="23" t="s">
        <v>5984</v>
      </c>
      <c r="BL2129" s="26">
        <v>45078</v>
      </c>
      <c r="BM2129" s="23" t="s">
        <v>286</v>
      </c>
      <c r="BO2129" s="23" t="s">
        <v>162</v>
      </c>
      <c r="BP2129" s="23" t="s">
        <v>146</v>
      </c>
      <c r="BQ2129" s="23" t="s">
        <v>272</v>
      </c>
      <c r="BS2129" s="23" t="s">
        <v>363</v>
      </c>
      <c r="BT2129" s="23" t="s">
        <v>436</v>
      </c>
      <c r="BW2129" s="24">
        <v>52963</v>
      </c>
      <c r="CB2129" s="23" t="s">
        <v>437</v>
      </c>
      <c r="CC2129" s="23" t="s">
        <v>315</v>
      </c>
      <c r="CF2129" s="23">
        <v>1</v>
      </c>
      <c r="CG2129" s="23">
        <v>46592</v>
      </c>
      <c r="CI2129" s="23" t="s">
        <v>434</v>
      </c>
      <c r="CJ2129" s="23" t="s">
        <v>150</v>
      </c>
      <c r="CK2129" s="23" t="s">
        <v>151</v>
      </c>
      <c r="CL2129" s="26">
        <v>44971</v>
      </c>
    </row>
    <row r="2130" spans="1:91" x14ac:dyDescent="0.25">
      <c r="A2130" s="23" t="s">
        <v>1153</v>
      </c>
      <c r="B2130" s="23" t="s">
        <v>4899</v>
      </c>
      <c r="C2130" s="23" t="s">
        <v>4900</v>
      </c>
      <c r="D2130" s="23" t="s">
        <v>14</v>
      </c>
      <c r="E2130" s="23" t="s">
        <v>1154</v>
      </c>
      <c r="F2130" s="23" t="s">
        <v>154</v>
      </c>
      <c r="G2130" s="23">
        <v>1980270</v>
      </c>
      <c r="H2130" s="23" t="s">
        <v>824</v>
      </c>
      <c r="I2130" s="23" t="s">
        <v>162</v>
      </c>
      <c r="J2130" s="23" t="s">
        <v>268</v>
      </c>
      <c r="K2130" s="23" t="s">
        <v>269</v>
      </c>
      <c r="L2130" s="23" t="s">
        <v>250</v>
      </c>
      <c r="M2130" s="24">
        <v>-4879</v>
      </c>
      <c r="P2130" s="25">
        <v>-4878.74</v>
      </c>
      <c r="Q2130" s="24">
        <v>-4879</v>
      </c>
      <c r="R2130" s="23">
        <v>0</v>
      </c>
      <c r="S2130" s="23" t="s">
        <v>142</v>
      </c>
      <c r="W2130" s="24">
        <v>-4879</v>
      </c>
      <c r="Z2130" s="24">
        <v>36000</v>
      </c>
      <c r="AC2130" s="24">
        <v>36000</v>
      </c>
      <c r="AD2130" s="23" t="s">
        <v>134</v>
      </c>
      <c r="AE2130" s="24">
        <v>36000</v>
      </c>
      <c r="AF2130" s="24">
        <v>8398</v>
      </c>
      <c r="AH2130" s="24">
        <v>8398</v>
      </c>
      <c r="AI2130" s="23" t="s">
        <v>143</v>
      </c>
      <c r="AJ2130" s="23" t="s">
        <v>142</v>
      </c>
      <c r="AK2130" s="26">
        <v>44866</v>
      </c>
      <c r="AL2130" s="26">
        <v>44692</v>
      </c>
      <c r="AM2130" s="26">
        <v>44692</v>
      </c>
      <c r="AN2130" s="26">
        <v>44926</v>
      </c>
      <c r="AO2130" s="26">
        <v>44926</v>
      </c>
      <c r="AR2130" s="25">
        <v>-4878.74</v>
      </c>
      <c r="BK2130" s="23" t="s">
        <v>1155</v>
      </c>
      <c r="BL2130" s="26">
        <v>44959</v>
      </c>
      <c r="BM2130" s="23" t="s">
        <v>444</v>
      </c>
      <c r="BO2130" s="23" t="s">
        <v>162</v>
      </c>
      <c r="BP2130" s="23" t="s">
        <v>146</v>
      </c>
      <c r="BQ2130" s="23" t="s">
        <v>181</v>
      </c>
      <c r="BS2130" s="23" t="s">
        <v>363</v>
      </c>
      <c r="BT2130" s="23" t="s">
        <v>436</v>
      </c>
      <c r="BV2130" s="24">
        <v>-4879</v>
      </c>
      <c r="BW2130" s="23">
        <v>0</v>
      </c>
      <c r="BZ2130" s="24">
        <v>13277</v>
      </c>
      <c r="CB2130" s="23" t="s">
        <v>249</v>
      </c>
      <c r="CC2130" s="23" t="s">
        <v>249</v>
      </c>
      <c r="CF2130" s="23">
        <v>1</v>
      </c>
      <c r="CG2130" s="23">
        <v>41201</v>
      </c>
      <c r="CI2130" s="23" t="s">
        <v>149</v>
      </c>
      <c r="CJ2130" s="23" t="s">
        <v>150</v>
      </c>
      <c r="CK2130" s="23" t="s">
        <v>151</v>
      </c>
      <c r="CL2130" s="26">
        <v>44417</v>
      </c>
      <c r="CM2130" s="23" t="s">
        <v>531</v>
      </c>
    </row>
    <row r="2131" spans="1:91" x14ac:dyDescent="0.25">
      <c r="A2131" s="23" t="s">
        <v>4675</v>
      </c>
      <c r="B2131" s="23" t="s">
        <v>4899</v>
      </c>
      <c r="C2131" s="23" t="s">
        <v>4898</v>
      </c>
      <c r="D2131" s="23" t="s">
        <v>14</v>
      </c>
      <c r="F2131" s="23" t="s">
        <v>138</v>
      </c>
      <c r="H2131" s="23" t="s">
        <v>824</v>
      </c>
      <c r="I2131" s="23" t="s">
        <v>162</v>
      </c>
      <c r="J2131" s="23" t="s">
        <v>695</v>
      </c>
      <c r="L2131" s="23" t="s">
        <v>162</v>
      </c>
      <c r="N2131" s="23">
        <v>0</v>
      </c>
      <c r="P2131" s="23">
        <v>0</v>
      </c>
      <c r="Q2131" s="24">
        <v>10000</v>
      </c>
      <c r="R2131" s="24">
        <v>-10000</v>
      </c>
      <c r="S2131" s="23" t="s">
        <v>136</v>
      </c>
      <c r="T2131" s="24">
        <v>10000</v>
      </c>
      <c r="V2131" s="24">
        <v>10000</v>
      </c>
      <c r="W2131" s="24">
        <v>-10000</v>
      </c>
      <c r="AG2131" s="24">
        <v>15000</v>
      </c>
      <c r="AH2131" s="24">
        <v>15000</v>
      </c>
      <c r="AI2131" s="23" t="s">
        <v>143</v>
      </c>
      <c r="AJ2131" s="23" t="s">
        <v>142</v>
      </c>
      <c r="AK2131" s="26">
        <v>45474</v>
      </c>
      <c r="AO2131" s="26">
        <v>45107</v>
      </c>
      <c r="BC2131" s="23">
        <v>0</v>
      </c>
      <c r="BK2131" s="23" t="s">
        <v>5506</v>
      </c>
      <c r="BL2131" s="26">
        <v>45036</v>
      </c>
      <c r="BO2131" s="23" t="s">
        <v>162</v>
      </c>
      <c r="BP2131" s="23" t="s">
        <v>146</v>
      </c>
      <c r="BQ2131" s="23" t="s">
        <v>181</v>
      </c>
      <c r="BS2131" s="23" t="s">
        <v>363</v>
      </c>
      <c r="BT2131" s="23" t="s">
        <v>436</v>
      </c>
      <c r="BW2131" s="23">
        <v>0</v>
      </c>
      <c r="CA2131" s="24">
        <v>15000</v>
      </c>
      <c r="CB2131" s="23" t="s">
        <v>312</v>
      </c>
      <c r="CF2131" s="23">
        <v>1</v>
      </c>
      <c r="CG2131" s="23">
        <v>41761</v>
      </c>
      <c r="CI2131" s="23" t="s">
        <v>275</v>
      </c>
      <c r="CJ2131" s="23" t="s">
        <v>150</v>
      </c>
      <c r="CK2131" s="23" t="s">
        <v>151</v>
      </c>
      <c r="CL2131" s="26">
        <v>44428</v>
      </c>
      <c r="CM2131" s="23" t="s">
        <v>3268</v>
      </c>
    </row>
    <row r="2132" spans="1:91" x14ac:dyDescent="0.25">
      <c r="A2132" s="23" t="s">
        <v>4676</v>
      </c>
      <c r="B2132" s="23" t="s">
        <v>4899</v>
      </c>
      <c r="C2132" s="23" t="s">
        <v>4898</v>
      </c>
      <c r="D2132" s="23" t="s">
        <v>14</v>
      </c>
      <c r="F2132" s="23" t="s">
        <v>138</v>
      </c>
      <c r="H2132" s="23" t="s">
        <v>824</v>
      </c>
      <c r="I2132" s="23" t="s">
        <v>162</v>
      </c>
      <c r="J2132" s="23" t="s">
        <v>695</v>
      </c>
      <c r="L2132" s="23" t="s">
        <v>162</v>
      </c>
      <c r="N2132" s="23">
        <v>0</v>
      </c>
      <c r="P2132" s="23">
        <v>0</v>
      </c>
      <c r="Q2132" s="24">
        <v>8000</v>
      </c>
      <c r="R2132" s="24">
        <v>-8000</v>
      </c>
      <c r="S2132" s="23" t="s">
        <v>136</v>
      </c>
      <c r="T2132" s="24">
        <v>8000</v>
      </c>
      <c r="V2132" s="24">
        <v>8000</v>
      </c>
      <c r="W2132" s="24">
        <v>-8000</v>
      </c>
      <c r="AG2132" s="24">
        <v>18000</v>
      </c>
      <c r="AH2132" s="24">
        <v>18000</v>
      </c>
      <c r="AI2132" s="23" t="s">
        <v>143</v>
      </c>
      <c r="AJ2132" s="23" t="s">
        <v>142</v>
      </c>
      <c r="AK2132" s="26">
        <v>45474</v>
      </c>
      <c r="AO2132" s="26">
        <v>45077</v>
      </c>
      <c r="AW2132" s="23">
        <v>0</v>
      </c>
      <c r="AX2132" s="23">
        <v>0</v>
      </c>
      <c r="AY2132" s="23">
        <v>0</v>
      </c>
      <c r="AZ2132" s="23" t="s">
        <v>142</v>
      </c>
      <c r="BC2132" s="23">
        <v>0</v>
      </c>
      <c r="BK2132" s="23" t="s">
        <v>5505</v>
      </c>
      <c r="BL2132" s="26">
        <v>45036</v>
      </c>
      <c r="BO2132" s="23" t="s">
        <v>162</v>
      </c>
      <c r="BP2132" s="23" t="s">
        <v>146</v>
      </c>
      <c r="BQ2132" s="23" t="s">
        <v>181</v>
      </c>
      <c r="BS2132" s="23" t="s">
        <v>363</v>
      </c>
      <c r="BT2132" s="23" t="s">
        <v>436</v>
      </c>
      <c r="BW2132" s="23">
        <v>0</v>
      </c>
      <c r="CA2132" s="24">
        <v>18000</v>
      </c>
      <c r="CB2132" s="23" t="s">
        <v>312</v>
      </c>
      <c r="CF2132" s="23">
        <v>1</v>
      </c>
      <c r="CG2132" s="23">
        <v>41740</v>
      </c>
      <c r="CI2132" s="23" t="s">
        <v>275</v>
      </c>
      <c r="CJ2132" s="23" t="s">
        <v>150</v>
      </c>
      <c r="CK2132" s="23" t="s">
        <v>151</v>
      </c>
      <c r="CL2132" s="26">
        <v>44428</v>
      </c>
      <c r="CM2132" s="23" t="s">
        <v>3268</v>
      </c>
    </row>
    <row r="2133" spans="1:91" x14ac:dyDescent="0.25">
      <c r="A2133" s="23" t="s">
        <v>4677</v>
      </c>
      <c r="B2133" s="23" t="s">
        <v>4899</v>
      </c>
      <c r="C2133" s="23" t="s">
        <v>4898</v>
      </c>
      <c r="D2133" s="23" t="s">
        <v>0</v>
      </c>
      <c r="F2133" s="23" t="s">
        <v>154</v>
      </c>
      <c r="H2133" s="23" t="s">
        <v>824</v>
      </c>
      <c r="I2133" s="23" t="s">
        <v>162</v>
      </c>
      <c r="J2133" s="23" t="s">
        <v>140</v>
      </c>
      <c r="L2133" s="23" t="s">
        <v>395</v>
      </c>
      <c r="N2133" s="24">
        <v>45000</v>
      </c>
      <c r="P2133" s="25">
        <v>45000</v>
      </c>
      <c r="Q2133" s="24">
        <v>45000</v>
      </c>
      <c r="R2133" s="23">
        <v>0</v>
      </c>
      <c r="S2133" s="23" t="s">
        <v>142</v>
      </c>
      <c r="T2133" s="24">
        <v>45000</v>
      </c>
      <c r="V2133" s="24">
        <v>45000</v>
      </c>
      <c r="W2133" s="23">
        <v>0</v>
      </c>
      <c r="AG2133" s="24">
        <v>90000</v>
      </c>
      <c r="AH2133" s="24">
        <v>90000</v>
      </c>
      <c r="AI2133" s="23" t="s">
        <v>143</v>
      </c>
      <c r="AJ2133" s="23" t="s">
        <v>142</v>
      </c>
      <c r="AK2133" s="26">
        <v>45108</v>
      </c>
      <c r="AO2133" s="26">
        <v>45138</v>
      </c>
      <c r="BD2133" s="24">
        <v>45000</v>
      </c>
      <c r="BK2133" s="23" t="s">
        <v>5504</v>
      </c>
      <c r="BL2133" s="26">
        <v>45048</v>
      </c>
      <c r="BO2133" s="23" t="s">
        <v>162</v>
      </c>
      <c r="BP2133" s="23" t="s">
        <v>146</v>
      </c>
      <c r="BQ2133" s="23" t="s">
        <v>272</v>
      </c>
      <c r="BS2133" s="23" t="s">
        <v>363</v>
      </c>
      <c r="BT2133" s="23" t="s">
        <v>436</v>
      </c>
      <c r="BW2133" s="23">
        <v>0</v>
      </c>
      <c r="BX2133" s="24">
        <v>45000</v>
      </c>
      <c r="CB2133" s="23" t="s">
        <v>398</v>
      </c>
      <c r="CF2133" s="23">
        <v>1</v>
      </c>
      <c r="CG2133" s="23">
        <v>45419</v>
      </c>
      <c r="CI2133" s="23" t="s">
        <v>275</v>
      </c>
      <c r="CJ2133" s="23" t="s">
        <v>150</v>
      </c>
      <c r="CK2133" s="23" t="s">
        <v>151</v>
      </c>
      <c r="CL2133" s="26">
        <v>44799</v>
      </c>
      <c r="CM2133" s="23" t="s">
        <v>3268</v>
      </c>
    </row>
    <row r="2134" spans="1:91" x14ac:dyDescent="0.25">
      <c r="A2134" s="23" t="s">
        <v>1156</v>
      </c>
      <c r="B2134" s="23" t="s">
        <v>4899</v>
      </c>
      <c r="C2134" s="23" t="s">
        <v>4900</v>
      </c>
      <c r="D2134" s="23" t="s">
        <v>0</v>
      </c>
      <c r="E2134" s="23" t="s">
        <v>4957</v>
      </c>
      <c r="F2134" s="23" t="s">
        <v>154</v>
      </c>
      <c r="G2134" s="23">
        <v>2095899</v>
      </c>
      <c r="H2134" s="23" t="s">
        <v>824</v>
      </c>
      <c r="I2134" s="23" t="s">
        <v>162</v>
      </c>
      <c r="J2134" s="23" t="s">
        <v>157</v>
      </c>
      <c r="K2134" s="23" t="s">
        <v>1157</v>
      </c>
      <c r="L2134" s="23" t="s">
        <v>250</v>
      </c>
      <c r="M2134" s="24">
        <v>28630</v>
      </c>
      <c r="N2134" s="24">
        <v>130000</v>
      </c>
      <c r="P2134" s="25">
        <v>158630</v>
      </c>
      <c r="Q2134" s="24">
        <v>165000</v>
      </c>
      <c r="R2134" s="24">
        <v>-6370</v>
      </c>
      <c r="S2134" s="23" t="s">
        <v>133</v>
      </c>
      <c r="T2134" s="24">
        <v>165000</v>
      </c>
      <c r="V2134" s="24">
        <v>165000</v>
      </c>
      <c r="W2134" s="24">
        <v>-6370</v>
      </c>
      <c r="Z2134" s="24">
        <v>28934</v>
      </c>
      <c r="AC2134" s="24">
        <v>28934</v>
      </c>
      <c r="AD2134" s="23" t="s">
        <v>134</v>
      </c>
      <c r="AE2134" s="24">
        <v>28934</v>
      </c>
      <c r="AF2134" s="24">
        <v>28630</v>
      </c>
      <c r="AG2134" s="24">
        <v>130000</v>
      </c>
      <c r="AH2134" s="24">
        <v>158630</v>
      </c>
      <c r="AI2134" s="23" t="s">
        <v>143</v>
      </c>
      <c r="AJ2134" s="23" t="s">
        <v>142</v>
      </c>
      <c r="AK2134" s="26">
        <v>45017</v>
      </c>
      <c r="AL2134" s="26">
        <v>45008</v>
      </c>
      <c r="AM2134" s="26">
        <v>45008</v>
      </c>
      <c r="AN2134" s="26">
        <v>45139</v>
      </c>
      <c r="AO2134" s="26">
        <v>45199</v>
      </c>
      <c r="AU2134" s="25">
        <v>14000</v>
      </c>
      <c r="AV2134" s="25">
        <v>14630</v>
      </c>
      <c r="AW2134" s="24">
        <v>14000</v>
      </c>
      <c r="AX2134" s="24">
        <v>14000</v>
      </c>
      <c r="AY2134" s="23">
        <v>630</v>
      </c>
      <c r="AZ2134" s="23" t="s">
        <v>133</v>
      </c>
      <c r="BA2134" s="23">
        <v>0</v>
      </c>
      <c r="BE2134" s="24">
        <v>130000</v>
      </c>
      <c r="BF2134" s="23">
        <v>0</v>
      </c>
      <c r="BK2134" s="23" t="s">
        <v>5983</v>
      </c>
      <c r="BL2134" s="26">
        <v>45082</v>
      </c>
      <c r="BM2134" s="23" t="s">
        <v>444</v>
      </c>
      <c r="BO2134" s="23" t="s">
        <v>162</v>
      </c>
      <c r="BP2134" s="23" t="s">
        <v>146</v>
      </c>
      <c r="BQ2134" s="23" t="s">
        <v>215</v>
      </c>
      <c r="BS2134" s="23" t="s">
        <v>363</v>
      </c>
      <c r="BT2134" s="23" t="s">
        <v>436</v>
      </c>
      <c r="BW2134" s="24">
        <v>28630</v>
      </c>
      <c r="BX2134" s="24">
        <v>130000</v>
      </c>
      <c r="CB2134" s="23" t="s">
        <v>249</v>
      </c>
      <c r="CC2134" s="23" t="s">
        <v>249</v>
      </c>
      <c r="CD2134" s="23" t="s">
        <v>166</v>
      </c>
      <c r="CF2134" s="23">
        <v>1</v>
      </c>
      <c r="CG2134" s="23">
        <v>30588</v>
      </c>
      <c r="CI2134" s="23" t="s">
        <v>275</v>
      </c>
      <c r="CJ2134" s="23" t="s">
        <v>150</v>
      </c>
      <c r="CK2134" s="23" t="s">
        <v>151</v>
      </c>
      <c r="CL2134" s="26">
        <v>43327</v>
      </c>
      <c r="CM2134" s="23" t="s">
        <v>531</v>
      </c>
    </row>
    <row r="2135" spans="1:91" x14ac:dyDescent="0.25">
      <c r="A2135" s="23" t="s">
        <v>4678</v>
      </c>
      <c r="B2135" s="23" t="s">
        <v>4899</v>
      </c>
      <c r="C2135" s="23" t="s">
        <v>4900</v>
      </c>
      <c r="D2135" s="23" t="s">
        <v>0</v>
      </c>
      <c r="E2135" s="23" t="s">
        <v>4679</v>
      </c>
      <c r="F2135" s="23" t="s">
        <v>154</v>
      </c>
      <c r="G2135" s="23">
        <v>1956946</v>
      </c>
      <c r="H2135" s="23" t="s">
        <v>2990</v>
      </c>
      <c r="I2135" s="23" t="s">
        <v>162</v>
      </c>
      <c r="J2135" s="23" t="s">
        <v>268</v>
      </c>
      <c r="K2135" s="23" t="s">
        <v>269</v>
      </c>
      <c r="L2135" s="23" t="s">
        <v>454</v>
      </c>
      <c r="M2135" s="24">
        <v>-37297</v>
      </c>
      <c r="P2135" s="25">
        <v>-37297.33</v>
      </c>
      <c r="Q2135" s="24">
        <v>-37297</v>
      </c>
      <c r="R2135" s="23">
        <v>0</v>
      </c>
      <c r="S2135" s="23" t="s">
        <v>142</v>
      </c>
      <c r="W2135" s="24">
        <v>-37297</v>
      </c>
      <c r="Z2135" s="24">
        <v>34000</v>
      </c>
      <c r="AA2135" s="24">
        <v>395000</v>
      </c>
      <c r="AC2135" s="24">
        <v>429000</v>
      </c>
      <c r="AD2135" s="23" t="s">
        <v>134</v>
      </c>
      <c r="AE2135" s="24">
        <v>429000</v>
      </c>
      <c r="AF2135" s="23">
        <v>0</v>
      </c>
      <c r="AH2135" s="23">
        <v>0</v>
      </c>
      <c r="AI2135" s="23" t="s">
        <v>143</v>
      </c>
      <c r="AJ2135" s="23" t="s">
        <v>142</v>
      </c>
      <c r="AK2135" s="26">
        <v>44652</v>
      </c>
      <c r="AL2135" s="26">
        <v>44644</v>
      </c>
      <c r="AM2135" s="26">
        <v>44644</v>
      </c>
      <c r="AN2135" s="26">
        <v>44864</v>
      </c>
      <c r="AO2135" s="26">
        <v>44926</v>
      </c>
      <c r="AR2135" s="25">
        <v>-37297.33</v>
      </c>
      <c r="BK2135" s="23" t="s">
        <v>5982</v>
      </c>
      <c r="BL2135" s="26">
        <v>45076</v>
      </c>
      <c r="BM2135" s="23" t="s">
        <v>286</v>
      </c>
      <c r="BO2135" s="23" t="s">
        <v>162</v>
      </c>
      <c r="BP2135" s="23" t="s">
        <v>146</v>
      </c>
      <c r="BQ2135" s="23" t="s">
        <v>272</v>
      </c>
      <c r="BS2135" s="23" t="s">
        <v>363</v>
      </c>
      <c r="BT2135" s="23" t="s">
        <v>436</v>
      </c>
      <c r="BV2135" s="24">
        <v>-37297</v>
      </c>
      <c r="BW2135" s="23">
        <v>0</v>
      </c>
      <c r="BZ2135" s="24">
        <v>37297</v>
      </c>
      <c r="CB2135" s="23" t="s">
        <v>456</v>
      </c>
      <c r="CC2135" s="23" t="s">
        <v>3410</v>
      </c>
      <c r="CF2135" s="23">
        <v>1</v>
      </c>
      <c r="CG2135" s="23">
        <v>34590</v>
      </c>
      <c r="CI2135" s="23" t="s">
        <v>275</v>
      </c>
      <c r="CJ2135" s="23" t="s">
        <v>150</v>
      </c>
      <c r="CK2135" s="23" t="s">
        <v>151</v>
      </c>
      <c r="CL2135" s="26">
        <v>43704</v>
      </c>
      <c r="CM2135" s="23" t="s">
        <v>3268</v>
      </c>
    </row>
    <row r="2136" spans="1:91" x14ac:dyDescent="0.25">
      <c r="A2136" s="23" t="s">
        <v>4680</v>
      </c>
      <c r="B2136" s="23" t="s">
        <v>4899</v>
      </c>
      <c r="C2136" s="23" t="s">
        <v>4900</v>
      </c>
      <c r="D2136" s="23" t="s">
        <v>0</v>
      </c>
      <c r="E2136" s="23" t="s">
        <v>4681</v>
      </c>
      <c r="F2136" s="23" t="s">
        <v>154</v>
      </c>
      <c r="G2136" s="23">
        <v>1956946</v>
      </c>
      <c r="H2136" s="23" t="s">
        <v>2990</v>
      </c>
      <c r="I2136" s="23" t="s">
        <v>162</v>
      </c>
      <c r="J2136" s="23" t="s">
        <v>268</v>
      </c>
      <c r="K2136" s="23" t="s">
        <v>269</v>
      </c>
      <c r="L2136" s="23" t="s">
        <v>454</v>
      </c>
      <c r="M2136" s="24">
        <v>56685</v>
      </c>
      <c r="P2136" s="25">
        <v>56684.92</v>
      </c>
      <c r="Q2136" s="24">
        <v>62420</v>
      </c>
      <c r="R2136" s="24">
        <v>-5735</v>
      </c>
      <c r="S2136" s="23" t="s">
        <v>133</v>
      </c>
      <c r="W2136" s="24">
        <v>56685</v>
      </c>
      <c r="Z2136" s="24">
        <v>35000</v>
      </c>
      <c r="AA2136" s="24">
        <v>394000</v>
      </c>
      <c r="AC2136" s="24">
        <v>429000</v>
      </c>
      <c r="AD2136" s="23" t="s">
        <v>160</v>
      </c>
      <c r="AE2136" s="24">
        <v>429000</v>
      </c>
      <c r="AF2136" s="24">
        <v>434175</v>
      </c>
      <c r="AH2136" s="24">
        <v>434175</v>
      </c>
      <c r="AI2136" s="23" t="s">
        <v>143</v>
      </c>
      <c r="AJ2136" s="23" t="s">
        <v>142</v>
      </c>
      <c r="AK2136" s="26">
        <v>44835</v>
      </c>
      <c r="AL2136" s="26">
        <v>44837</v>
      </c>
      <c r="AM2136" s="26">
        <v>44837</v>
      </c>
      <c r="AN2136" s="26">
        <v>44864</v>
      </c>
      <c r="AO2136" s="26">
        <v>44926</v>
      </c>
      <c r="AR2136" s="25">
        <v>54214.04</v>
      </c>
      <c r="AS2136" s="25">
        <v>2326.9499999999998</v>
      </c>
      <c r="AT2136" s="25">
        <v>5879.37</v>
      </c>
      <c r="AU2136" s="23">
        <v>264.56</v>
      </c>
      <c r="AV2136" s="25">
        <v>-6000</v>
      </c>
      <c r="AY2136" s="24">
        <v>-6000</v>
      </c>
      <c r="AZ2136" s="23" t="s">
        <v>136</v>
      </c>
      <c r="BK2136" s="23" t="s">
        <v>5981</v>
      </c>
      <c r="BL2136" s="26">
        <v>45076</v>
      </c>
      <c r="BM2136" s="23" t="s">
        <v>286</v>
      </c>
      <c r="BO2136" s="23" t="s">
        <v>162</v>
      </c>
      <c r="BP2136" s="23" t="s">
        <v>146</v>
      </c>
      <c r="BQ2136" s="23" t="s">
        <v>272</v>
      </c>
      <c r="BS2136" s="23" t="s">
        <v>363</v>
      </c>
      <c r="BT2136" s="23" t="s">
        <v>436</v>
      </c>
      <c r="BV2136" s="24">
        <v>62420</v>
      </c>
      <c r="BW2136" s="24">
        <v>-5735</v>
      </c>
      <c r="BZ2136" s="24">
        <v>377491</v>
      </c>
      <c r="CB2136" s="23" t="s">
        <v>456</v>
      </c>
      <c r="CC2136" s="23" t="s">
        <v>3410</v>
      </c>
      <c r="CF2136" s="23">
        <v>1</v>
      </c>
      <c r="CG2136" s="23">
        <v>45920</v>
      </c>
      <c r="CI2136" s="23" t="s">
        <v>264</v>
      </c>
      <c r="CJ2136" s="23" t="s">
        <v>150</v>
      </c>
      <c r="CK2136" s="23" t="s">
        <v>151</v>
      </c>
      <c r="CL2136" s="26">
        <v>44831</v>
      </c>
      <c r="CM2136" s="23" t="s">
        <v>3268</v>
      </c>
    </row>
    <row r="2137" spans="1:91" x14ac:dyDescent="0.25">
      <c r="A2137" s="23" t="s">
        <v>1167</v>
      </c>
      <c r="B2137" s="23" t="s">
        <v>4899</v>
      </c>
      <c r="C2137" s="23" t="s">
        <v>4900</v>
      </c>
      <c r="D2137" s="23" t="s">
        <v>0</v>
      </c>
      <c r="E2137" s="23" t="s">
        <v>1168</v>
      </c>
      <c r="F2137" s="23" t="s">
        <v>138</v>
      </c>
      <c r="G2137" s="23">
        <v>2093338</v>
      </c>
      <c r="H2137" s="23" t="s">
        <v>285</v>
      </c>
      <c r="I2137" s="23" t="s">
        <v>162</v>
      </c>
      <c r="J2137" s="23" t="s">
        <v>157</v>
      </c>
      <c r="K2137" s="23" t="s">
        <v>269</v>
      </c>
      <c r="L2137" s="23" t="s">
        <v>468</v>
      </c>
      <c r="N2137" s="24">
        <v>6000</v>
      </c>
      <c r="P2137" s="25">
        <v>6000</v>
      </c>
      <c r="Q2137" s="24">
        <v>6000</v>
      </c>
      <c r="R2137" s="23">
        <v>0</v>
      </c>
      <c r="S2137" s="23" t="s">
        <v>142</v>
      </c>
      <c r="T2137" s="24">
        <v>6000</v>
      </c>
      <c r="U2137" s="24">
        <v>5886</v>
      </c>
      <c r="V2137" s="24">
        <v>11886</v>
      </c>
      <c r="W2137" s="24">
        <v>-5886</v>
      </c>
      <c r="Z2137" s="24">
        <v>11886</v>
      </c>
      <c r="AC2137" s="24">
        <v>11886</v>
      </c>
      <c r="AD2137" s="23" t="s">
        <v>160</v>
      </c>
      <c r="AE2137" s="24">
        <v>11886</v>
      </c>
      <c r="AG2137" s="24">
        <v>6000</v>
      </c>
      <c r="AH2137" s="24">
        <v>6000</v>
      </c>
      <c r="AI2137" s="23" t="s">
        <v>143</v>
      </c>
      <c r="AJ2137" s="23" t="s">
        <v>142</v>
      </c>
      <c r="AK2137" s="26">
        <v>45139</v>
      </c>
      <c r="AL2137" s="26">
        <v>44987</v>
      </c>
      <c r="AM2137" s="26">
        <v>44987</v>
      </c>
      <c r="AN2137" s="26">
        <v>45137</v>
      </c>
      <c r="AO2137" s="26">
        <v>45169</v>
      </c>
      <c r="BE2137" s="24">
        <v>6000</v>
      </c>
      <c r="BK2137" s="23" t="s">
        <v>5980</v>
      </c>
      <c r="BL2137" s="26">
        <v>45076</v>
      </c>
      <c r="BM2137" s="23" t="s">
        <v>1169</v>
      </c>
      <c r="BO2137" s="23" t="s">
        <v>162</v>
      </c>
      <c r="BP2137" s="23" t="s">
        <v>146</v>
      </c>
      <c r="BQ2137" s="23" t="s">
        <v>215</v>
      </c>
      <c r="BS2137" s="23" t="s">
        <v>163</v>
      </c>
      <c r="BT2137" s="23" t="s">
        <v>171</v>
      </c>
      <c r="BW2137" s="23">
        <v>0</v>
      </c>
      <c r="BX2137" s="24">
        <v>6000</v>
      </c>
      <c r="CB2137" s="23" t="s">
        <v>196</v>
      </c>
      <c r="CF2137" s="23">
        <v>1</v>
      </c>
      <c r="CG2137" s="23">
        <v>44489</v>
      </c>
      <c r="CI2137" s="23" t="s">
        <v>275</v>
      </c>
      <c r="CJ2137" s="23" t="s">
        <v>150</v>
      </c>
      <c r="CK2137" s="23" t="s">
        <v>151</v>
      </c>
      <c r="CL2137" s="26">
        <v>44782</v>
      </c>
      <c r="CM2137" s="23" t="s">
        <v>531</v>
      </c>
    </row>
    <row r="2138" spans="1:91" x14ac:dyDescent="0.25">
      <c r="A2138" s="23" t="s">
        <v>4688</v>
      </c>
      <c r="B2138" s="23" t="s">
        <v>4899</v>
      </c>
      <c r="C2138" s="23" t="s">
        <v>4900</v>
      </c>
      <c r="D2138" s="23" t="s">
        <v>0</v>
      </c>
      <c r="E2138" s="23" t="s">
        <v>4689</v>
      </c>
      <c r="F2138" s="23" t="s">
        <v>154</v>
      </c>
      <c r="G2138" s="23">
        <v>2037419</v>
      </c>
      <c r="H2138" s="23" t="s">
        <v>511</v>
      </c>
      <c r="I2138" s="23" t="s">
        <v>162</v>
      </c>
      <c r="J2138" s="23" t="s">
        <v>268</v>
      </c>
      <c r="K2138" s="23" t="s">
        <v>269</v>
      </c>
      <c r="L2138" s="23" t="s">
        <v>304</v>
      </c>
      <c r="M2138" s="24">
        <v>5212</v>
      </c>
      <c r="P2138" s="25">
        <v>5212.3500000000004</v>
      </c>
      <c r="Q2138" s="24">
        <v>1741</v>
      </c>
      <c r="R2138" s="24">
        <v>3472</v>
      </c>
      <c r="S2138" s="23" t="s">
        <v>136</v>
      </c>
      <c r="W2138" s="24">
        <v>5212</v>
      </c>
      <c r="Z2138" s="24">
        <v>45000</v>
      </c>
      <c r="AC2138" s="24">
        <v>45000</v>
      </c>
      <c r="AD2138" s="23" t="s">
        <v>160</v>
      </c>
      <c r="AE2138" s="24">
        <v>45000</v>
      </c>
      <c r="AF2138" s="24">
        <v>43122</v>
      </c>
      <c r="AH2138" s="24">
        <v>43122</v>
      </c>
      <c r="AI2138" s="23" t="s">
        <v>143</v>
      </c>
      <c r="AJ2138" s="23" t="s">
        <v>142</v>
      </c>
      <c r="AK2138" s="26">
        <v>44835</v>
      </c>
      <c r="AL2138" s="26">
        <v>44853</v>
      </c>
      <c r="AM2138" s="26">
        <v>44853</v>
      </c>
      <c r="AN2138" s="26">
        <v>44926</v>
      </c>
      <c r="AO2138" s="26">
        <v>45077</v>
      </c>
      <c r="AR2138" s="25">
        <v>1518.26</v>
      </c>
      <c r="AS2138" s="23">
        <v>108.55</v>
      </c>
      <c r="AT2138" s="23">
        <v>113.85</v>
      </c>
      <c r="AU2138" s="25">
        <v>2396.27</v>
      </c>
      <c r="AV2138" s="25">
        <v>1075.42</v>
      </c>
      <c r="AY2138" s="24">
        <v>1075</v>
      </c>
      <c r="AZ2138" s="23" t="s">
        <v>136</v>
      </c>
      <c r="BA2138" s="23">
        <v>0</v>
      </c>
      <c r="BK2138" s="23" t="s">
        <v>5979</v>
      </c>
      <c r="BL2138" s="26">
        <v>45061</v>
      </c>
      <c r="BM2138" s="23" t="s">
        <v>286</v>
      </c>
      <c r="BO2138" s="23" t="s">
        <v>162</v>
      </c>
      <c r="BP2138" s="23" t="s">
        <v>146</v>
      </c>
      <c r="BQ2138" s="23" t="s">
        <v>272</v>
      </c>
      <c r="BS2138" s="23" t="s">
        <v>174</v>
      </c>
      <c r="BT2138" s="23" t="s">
        <v>4690</v>
      </c>
      <c r="BV2138" s="24">
        <v>1741</v>
      </c>
      <c r="BW2138" s="24">
        <v>3472</v>
      </c>
      <c r="BZ2138" s="24">
        <v>37909</v>
      </c>
      <c r="CB2138" s="23" t="s">
        <v>308</v>
      </c>
      <c r="CC2138" s="23" t="s">
        <v>308</v>
      </c>
      <c r="CD2138" s="23" t="s">
        <v>166</v>
      </c>
      <c r="CF2138" s="23">
        <v>1</v>
      </c>
      <c r="CG2138" s="23">
        <v>30143</v>
      </c>
      <c r="CI2138" s="23" t="s">
        <v>275</v>
      </c>
      <c r="CJ2138" s="23" t="s">
        <v>150</v>
      </c>
      <c r="CK2138" s="23" t="s">
        <v>151</v>
      </c>
      <c r="CL2138" s="26">
        <v>43311</v>
      </c>
      <c r="CM2138" s="23" t="s">
        <v>3268</v>
      </c>
    </row>
    <row r="2139" spans="1:91" x14ac:dyDescent="0.25">
      <c r="A2139" s="23" t="s">
        <v>1172</v>
      </c>
      <c r="B2139" s="23" t="s">
        <v>4899</v>
      </c>
      <c r="C2139" s="23" t="s">
        <v>4900</v>
      </c>
      <c r="D2139" s="23" t="s">
        <v>0</v>
      </c>
      <c r="E2139" s="23" t="s">
        <v>1173</v>
      </c>
      <c r="F2139" s="23" t="s">
        <v>138</v>
      </c>
      <c r="G2139" s="23">
        <v>2093573</v>
      </c>
      <c r="H2139" s="23" t="s">
        <v>285</v>
      </c>
      <c r="I2139" s="23" t="s">
        <v>162</v>
      </c>
      <c r="J2139" s="23" t="s">
        <v>338</v>
      </c>
      <c r="K2139" s="23" t="s">
        <v>269</v>
      </c>
      <c r="L2139" s="23" t="s">
        <v>194</v>
      </c>
      <c r="M2139" s="24">
        <v>14801</v>
      </c>
      <c r="P2139" s="25">
        <v>14801.44</v>
      </c>
      <c r="Q2139" s="24">
        <v>13670</v>
      </c>
      <c r="R2139" s="24">
        <v>1131</v>
      </c>
      <c r="S2139" s="23" t="s">
        <v>133</v>
      </c>
      <c r="T2139" s="24">
        <v>7000</v>
      </c>
      <c r="V2139" s="24">
        <v>7000</v>
      </c>
      <c r="W2139" s="24">
        <v>7801</v>
      </c>
      <c r="Z2139" s="24">
        <v>12933</v>
      </c>
      <c r="AB2139" s="24">
        <v>14265</v>
      </c>
      <c r="AC2139" s="24">
        <v>27198</v>
      </c>
      <c r="AD2139" s="23" t="s">
        <v>417</v>
      </c>
      <c r="AE2139" s="24">
        <v>27198</v>
      </c>
      <c r="AF2139" s="24">
        <v>14801</v>
      </c>
      <c r="AH2139" s="24">
        <v>14801</v>
      </c>
      <c r="AI2139" s="23" t="s">
        <v>143</v>
      </c>
      <c r="AJ2139" s="23" t="s">
        <v>142</v>
      </c>
      <c r="AK2139" s="26">
        <v>44986</v>
      </c>
      <c r="AL2139" s="26">
        <v>44988</v>
      </c>
      <c r="AM2139" s="26">
        <v>44988</v>
      </c>
      <c r="AN2139" s="26">
        <v>45137</v>
      </c>
      <c r="AO2139" s="26">
        <v>45006</v>
      </c>
      <c r="AT2139" s="25">
        <v>13670.15</v>
      </c>
      <c r="AU2139" s="23">
        <v>595.16</v>
      </c>
      <c r="AV2139" s="23">
        <v>536.13</v>
      </c>
      <c r="AY2139" s="23">
        <v>536</v>
      </c>
      <c r="AZ2139" s="23" t="s">
        <v>136</v>
      </c>
      <c r="BK2139" s="23" t="s">
        <v>4956</v>
      </c>
      <c r="BL2139" s="26">
        <v>45020</v>
      </c>
      <c r="BM2139" s="23" t="s">
        <v>286</v>
      </c>
      <c r="BO2139" s="23" t="s">
        <v>162</v>
      </c>
      <c r="BP2139" s="23" t="s">
        <v>146</v>
      </c>
      <c r="BQ2139" s="23" t="s">
        <v>215</v>
      </c>
      <c r="BS2139" s="23" t="s">
        <v>163</v>
      </c>
      <c r="BT2139" s="23" t="s">
        <v>1174</v>
      </c>
      <c r="BV2139" s="24">
        <v>13670</v>
      </c>
      <c r="BW2139" s="24">
        <v>1131</v>
      </c>
      <c r="CB2139" s="23" t="s">
        <v>196</v>
      </c>
      <c r="CC2139" s="23" t="s">
        <v>197</v>
      </c>
      <c r="CF2139" s="23">
        <v>1</v>
      </c>
      <c r="CG2139" s="23">
        <v>44168</v>
      </c>
      <c r="CI2139" s="23" t="s">
        <v>275</v>
      </c>
      <c r="CJ2139" s="23" t="s">
        <v>150</v>
      </c>
      <c r="CK2139" s="23" t="s">
        <v>151</v>
      </c>
      <c r="CL2139" s="26">
        <v>44760</v>
      </c>
      <c r="CM2139" s="23" t="s">
        <v>531</v>
      </c>
    </row>
    <row r="2140" spans="1:91" x14ac:dyDescent="0.25">
      <c r="A2140" s="23" t="s">
        <v>4695</v>
      </c>
      <c r="B2140" s="23" t="s">
        <v>4899</v>
      </c>
      <c r="C2140" s="23" t="s">
        <v>4900</v>
      </c>
      <c r="D2140" s="23" t="s">
        <v>0</v>
      </c>
      <c r="E2140" s="23" t="s">
        <v>4696</v>
      </c>
      <c r="F2140" s="23" t="s">
        <v>138</v>
      </c>
      <c r="G2140" s="23">
        <v>2004023</v>
      </c>
      <c r="H2140" s="23" t="s">
        <v>285</v>
      </c>
      <c r="I2140" s="23" t="s">
        <v>162</v>
      </c>
      <c r="J2140" s="23" t="s">
        <v>338</v>
      </c>
      <c r="K2140" s="23" t="s">
        <v>269</v>
      </c>
      <c r="L2140" s="23" t="s">
        <v>194</v>
      </c>
      <c r="M2140" s="24">
        <v>1006</v>
      </c>
      <c r="P2140" s="25">
        <v>1006.41</v>
      </c>
      <c r="Q2140" s="24">
        <v>1006</v>
      </c>
      <c r="R2140" s="23">
        <v>0</v>
      </c>
      <c r="S2140" s="23" t="s">
        <v>142</v>
      </c>
      <c r="W2140" s="24">
        <v>1006</v>
      </c>
      <c r="Z2140" s="24">
        <v>35000</v>
      </c>
      <c r="AB2140" s="24">
        <v>8000</v>
      </c>
      <c r="AC2140" s="24">
        <v>43000</v>
      </c>
      <c r="AD2140" s="23" t="s">
        <v>160</v>
      </c>
      <c r="AE2140" s="24">
        <v>43000</v>
      </c>
      <c r="AF2140" s="24">
        <v>26761</v>
      </c>
      <c r="AH2140" s="24">
        <v>26761</v>
      </c>
      <c r="AI2140" s="23" t="s">
        <v>143</v>
      </c>
      <c r="AJ2140" s="23" t="s">
        <v>142</v>
      </c>
      <c r="AK2140" s="26">
        <v>44835</v>
      </c>
      <c r="AL2140" s="26">
        <v>44767</v>
      </c>
      <c r="AM2140" s="26">
        <v>44767</v>
      </c>
      <c r="AN2140" s="26">
        <v>44926</v>
      </c>
      <c r="AO2140" s="26">
        <v>44864</v>
      </c>
      <c r="AR2140" s="23">
        <v>736.29</v>
      </c>
      <c r="AS2140" s="23">
        <v>270.12</v>
      </c>
      <c r="BK2140" s="23" t="s">
        <v>4697</v>
      </c>
      <c r="BL2140" s="26">
        <v>44929</v>
      </c>
      <c r="BM2140" s="23" t="s">
        <v>286</v>
      </c>
      <c r="BO2140" s="23" t="s">
        <v>162</v>
      </c>
      <c r="BP2140" s="23" t="s">
        <v>146</v>
      </c>
      <c r="BQ2140" s="23" t="s">
        <v>215</v>
      </c>
      <c r="BS2140" s="23" t="s">
        <v>163</v>
      </c>
      <c r="BT2140" s="23" t="s">
        <v>4698</v>
      </c>
      <c r="BV2140" s="24">
        <v>1006</v>
      </c>
      <c r="BW2140" s="23">
        <v>0</v>
      </c>
      <c r="BZ2140" s="24">
        <v>25755</v>
      </c>
      <c r="CB2140" s="23" t="s">
        <v>196</v>
      </c>
      <c r="CC2140" s="23" t="s">
        <v>197</v>
      </c>
      <c r="CF2140" s="23">
        <v>1</v>
      </c>
      <c r="CG2140" s="23">
        <v>40848</v>
      </c>
      <c r="CI2140" s="23" t="s">
        <v>275</v>
      </c>
      <c r="CJ2140" s="23" t="s">
        <v>150</v>
      </c>
      <c r="CK2140" s="23" t="s">
        <v>151</v>
      </c>
      <c r="CL2140" s="26">
        <v>44406</v>
      </c>
      <c r="CM2140" s="23" t="s">
        <v>3268</v>
      </c>
    </row>
    <row r="2141" spans="1:91" x14ac:dyDescent="0.25">
      <c r="A2141" s="23" t="s">
        <v>4955</v>
      </c>
      <c r="B2141" s="23" t="s">
        <v>4899</v>
      </c>
      <c r="C2141" s="23" t="s">
        <v>4900</v>
      </c>
      <c r="D2141" s="23" t="s">
        <v>14</v>
      </c>
      <c r="E2141" s="23" t="s">
        <v>4954</v>
      </c>
      <c r="F2141" s="23" t="s">
        <v>154</v>
      </c>
      <c r="G2141" s="23">
        <v>1980331</v>
      </c>
      <c r="H2141" s="23" t="s">
        <v>434</v>
      </c>
      <c r="I2141" s="23" t="s">
        <v>162</v>
      </c>
      <c r="J2141" s="23" t="s">
        <v>338</v>
      </c>
      <c r="K2141" s="23" t="s">
        <v>158</v>
      </c>
      <c r="L2141" s="23" t="s">
        <v>162</v>
      </c>
      <c r="M2141" s="23">
        <v>785</v>
      </c>
      <c r="P2141" s="23">
        <v>785.11</v>
      </c>
      <c r="Q2141" s="23">
        <v>785</v>
      </c>
      <c r="R2141" s="23">
        <v>0</v>
      </c>
      <c r="S2141" s="23" t="s">
        <v>142</v>
      </c>
      <c r="W2141" s="23">
        <v>785</v>
      </c>
      <c r="Z2141" s="24">
        <v>39000</v>
      </c>
      <c r="AA2141" s="24">
        <v>535000</v>
      </c>
      <c r="AC2141" s="24">
        <v>574000</v>
      </c>
      <c r="AD2141" s="23" t="s">
        <v>160</v>
      </c>
      <c r="AE2141" s="24">
        <v>574000</v>
      </c>
      <c r="AF2141" s="24">
        <v>488529</v>
      </c>
      <c r="AH2141" s="24">
        <v>488529</v>
      </c>
      <c r="AI2141" s="23" t="s">
        <v>143</v>
      </c>
      <c r="AJ2141" s="23" t="s">
        <v>142</v>
      </c>
      <c r="AK2141" s="26">
        <v>44682</v>
      </c>
      <c r="AL2141" s="26">
        <v>44693</v>
      </c>
      <c r="AM2141" s="26">
        <v>44693</v>
      </c>
      <c r="AN2141" s="26">
        <v>44804</v>
      </c>
      <c r="AO2141" s="26">
        <v>44805</v>
      </c>
      <c r="AT2141" s="23">
        <v>785.11</v>
      </c>
      <c r="BK2141" s="23" t="s">
        <v>4953</v>
      </c>
      <c r="BL2141" s="26">
        <v>44928</v>
      </c>
      <c r="BM2141" s="23" t="s">
        <v>286</v>
      </c>
      <c r="BO2141" s="23" t="s">
        <v>162</v>
      </c>
      <c r="BP2141" s="23" t="s">
        <v>146</v>
      </c>
      <c r="BQ2141" s="23" t="s">
        <v>181</v>
      </c>
      <c r="BS2141" s="23" t="s">
        <v>351</v>
      </c>
      <c r="BT2141" s="23" t="s">
        <v>4952</v>
      </c>
      <c r="BV2141" s="23">
        <v>785</v>
      </c>
      <c r="BW2141" s="23">
        <v>0</v>
      </c>
      <c r="BZ2141" s="24">
        <v>487744</v>
      </c>
      <c r="CB2141" s="23" t="s">
        <v>312</v>
      </c>
      <c r="CC2141" s="23" t="s">
        <v>4332</v>
      </c>
      <c r="CD2141" s="23" t="s">
        <v>166</v>
      </c>
      <c r="CF2141" s="23">
        <v>1</v>
      </c>
      <c r="CG2141" s="23">
        <v>43713</v>
      </c>
      <c r="CI2141" s="23" t="s">
        <v>434</v>
      </c>
      <c r="CJ2141" s="23" t="s">
        <v>167</v>
      </c>
      <c r="CK2141" s="23" t="s">
        <v>168</v>
      </c>
      <c r="CL2141" s="26">
        <v>44692</v>
      </c>
      <c r="CM2141" s="23" t="s">
        <v>3268</v>
      </c>
    </row>
    <row r="2142" spans="1:91" x14ac:dyDescent="0.25">
      <c r="A2142" s="23" t="s">
        <v>4709</v>
      </c>
      <c r="B2142" s="23" t="s">
        <v>4899</v>
      </c>
      <c r="C2142" s="23" t="s">
        <v>4900</v>
      </c>
      <c r="D2142" s="23" t="s">
        <v>14</v>
      </c>
      <c r="E2142" s="23" t="s">
        <v>4710</v>
      </c>
      <c r="F2142" s="23" t="s">
        <v>154</v>
      </c>
      <c r="G2142" s="23">
        <v>2013321</v>
      </c>
      <c r="H2142" s="23" t="s">
        <v>511</v>
      </c>
      <c r="I2142" s="23" t="s">
        <v>162</v>
      </c>
      <c r="J2142" s="23" t="s">
        <v>268</v>
      </c>
      <c r="K2142" s="23" t="s">
        <v>158</v>
      </c>
      <c r="L2142" s="23" t="s">
        <v>162</v>
      </c>
      <c r="M2142" s="23">
        <v>0</v>
      </c>
      <c r="P2142" s="23">
        <v>0.22</v>
      </c>
      <c r="Q2142" s="23">
        <v>0</v>
      </c>
      <c r="R2142" s="23">
        <v>0</v>
      </c>
      <c r="S2142" s="23" t="s">
        <v>142</v>
      </c>
      <c r="W2142" s="23">
        <v>0</v>
      </c>
      <c r="Z2142" s="24">
        <v>9800</v>
      </c>
      <c r="AC2142" s="24">
        <v>9800</v>
      </c>
      <c r="AD2142" s="23" t="s">
        <v>160</v>
      </c>
      <c r="AE2142" s="24">
        <v>9800</v>
      </c>
      <c r="AF2142" s="24">
        <v>9862</v>
      </c>
      <c r="AH2142" s="24">
        <v>9862</v>
      </c>
      <c r="AI2142" s="23" t="s">
        <v>143</v>
      </c>
      <c r="AJ2142" s="23" t="s">
        <v>142</v>
      </c>
      <c r="AK2142" s="26">
        <v>44866</v>
      </c>
      <c r="AL2142" s="26">
        <v>44798</v>
      </c>
      <c r="AM2142" s="26">
        <v>44798</v>
      </c>
      <c r="AN2142" s="26">
        <v>44834</v>
      </c>
      <c r="AO2142" s="26">
        <v>44895</v>
      </c>
      <c r="AR2142" s="23">
        <v>0.22</v>
      </c>
      <c r="BK2142" s="23" t="s">
        <v>4711</v>
      </c>
      <c r="BL2142" s="26">
        <v>44882</v>
      </c>
      <c r="BM2142" s="23" t="s">
        <v>286</v>
      </c>
      <c r="BO2142" s="23" t="s">
        <v>162</v>
      </c>
      <c r="BP2142" s="23" t="s">
        <v>146</v>
      </c>
      <c r="BQ2142" s="23" t="s">
        <v>181</v>
      </c>
      <c r="BS2142" s="23" t="s">
        <v>174</v>
      </c>
      <c r="BT2142" s="23" t="s">
        <v>513</v>
      </c>
      <c r="BV2142" s="23">
        <v>0</v>
      </c>
      <c r="BW2142" s="23">
        <v>0</v>
      </c>
      <c r="BZ2142" s="24">
        <v>9862</v>
      </c>
      <c r="CB2142" s="23" t="s">
        <v>312</v>
      </c>
      <c r="CC2142" s="23" t="s">
        <v>315</v>
      </c>
      <c r="CD2142" s="23" t="s">
        <v>166</v>
      </c>
      <c r="CF2142" s="23">
        <v>1</v>
      </c>
      <c r="CG2142" s="23">
        <v>45263</v>
      </c>
      <c r="CI2142" s="23" t="s">
        <v>312</v>
      </c>
      <c r="CJ2142" s="23" t="s">
        <v>167</v>
      </c>
      <c r="CK2142" s="23" t="s">
        <v>168</v>
      </c>
      <c r="CL2142" s="26">
        <v>44798</v>
      </c>
      <c r="CM2142" s="23" t="s">
        <v>3268</v>
      </c>
    </row>
    <row r="2143" spans="1:91" x14ac:dyDescent="0.25">
      <c r="A2143" s="23" t="s">
        <v>2619</v>
      </c>
      <c r="B2143" s="23" t="s">
        <v>4899</v>
      </c>
      <c r="C2143" s="23" t="s">
        <v>4900</v>
      </c>
      <c r="D2143" s="23" t="s">
        <v>14</v>
      </c>
      <c r="E2143" s="23" t="s">
        <v>2620</v>
      </c>
      <c r="F2143" s="23" t="s">
        <v>154</v>
      </c>
      <c r="G2143" s="23">
        <v>2084793</v>
      </c>
      <c r="H2143" s="23" t="s">
        <v>332</v>
      </c>
      <c r="I2143" s="23" t="s">
        <v>162</v>
      </c>
      <c r="J2143" s="23" t="s">
        <v>157</v>
      </c>
      <c r="K2143" s="23" t="s">
        <v>269</v>
      </c>
      <c r="L2143" s="23" t="s">
        <v>333</v>
      </c>
      <c r="N2143" s="24">
        <v>10792</v>
      </c>
      <c r="P2143" s="25">
        <v>10792</v>
      </c>
      <c r="Q2143" s="24">
        <v>155000</v>
      </c>
      <c r="R2143" s="24">
        <v>-144208</v>
      </c>
      <c r="S2143" s="23" t="s">
        <v>136</v>
      </c>
      <c r="T2143" s="24">
        <v>155000</v>
      </c>
      <c r="V2143" s="24">
        <v>155000</v>
      </c>
      <c r="W2143" s="24">
        <v>-144208</v>
      </c>
      <c r="Z2143" s="24">
        <v>19367</v>
      </c>
      <c r="AC2143" s="24">
        <v>19367</v>
      </c>
      <c r="AD2143" s="23" t="s">
        <v>134</v>
      </c>
      <c r="AE2143" s="24">
        <v>19367</v>
      </c>
      <c r="AG2143" s="24">
        <v>10792</v>
      </c>
      <c r="AH2143" s="24">
        <v>10792</v>
      </c>
      <c r="AI2143" s="23" t="s">
        <v>143</v>
      </c>
      <c r="AJ2143" s="23" t="s">
        <v>142</v>
      </c>
      <c r="AL2143" s="26">
        <v>44971</v>
      </c>
      <c r="AM2143" s="26">
        <v>44971</v>
      </c>
      <c r="AN2143" s="26">
        <v>45291</v>
      </c>
      <c r="AO2143" s="26">
        <v>45291</v>
      </c>
      <c r="AW2143" s="24">
        <v>28000</v>
      </c>
      <c r="AX2143" s="24">
        <v>28000</v>
      </c>
      <c r="AY2143" s="24">
        <v>-28000</v>
      </c>
      <c r="AZ2143" s="23" t="s">
        <v>136</v>
      </c>
      <c r="BB2143" s="23" t="s">
        <v>1280</v>
      </c>
      <c r="BC2143" s="24">
        <v>10792</v>
      </c>
      <c r="BK2143" s="23" t="s">
        <v>5978</v>
      </c>
      <c r="BL2143" s="26">
        <v>45078</v>
      </c>
      <c r="BM2143" s="23" t="s">
        <v>286</v>
      </c>
      <c r="BO2143" s="23" t="s">
        <v>162</v>
      </c>
      <c r="BP2143" s="23" t="s">
        <v>146</v>
      </c>
      <c r="BQ2143" s="23" t="s">
        <v>262</v>
      </c>
      <c r="BS2143" s="23" t="s">
        <v>174</v>
      </c>
      <c r="BT2143" s="23" t="s">
        <v>438</v>
      </c>
      <c r="BW2143" s="24">
        <v>10792</v>
      </c>
      <c r="CB2143" s="23" t="s">
        <v>251</v>
      </c>
      <c r="CC2143" s="23" t="s">
        <v>251</v>
      </c>
      <c r="CF2143" s="23">
        <v>1</v>
      </c>
      <c r="CG2143" s="23">
        <v>44881</v>
      </c>
      <c r="CI2143" s="23" t="s">
        <v>149</v>
      </c>
      <c r="CJ2143" s="23" t="s">
        <v>150</v>
      </c>
      <c r="CK2143" s="23" t="s">
        <v>151</v>
      </c>
      <c r="CL2143" s="26">
        <v>44790</v>
      </c>
      <c r="CM2143" s="23" t="s">
        <v>2080</v>
      </c>
    </row>
    <row r="2144" spans="1:91" x14ac:dyDescent="0.25">
      <c r="A2144" s="23" t="s">
        <v>2621</v>
      </c>
      <c r="B2144" s="23" t="s">
        <v>4899</v>
      </c>
      <c r="C2144" s="23" t="s">
        <v>4900</v>
      </c>
      <c r="D2144" s="23" t="s">
        <v>0</v>
      </c>
      <c r="E2144" s="23" t="s">
        <v>2622</v>
      </c>
      <c r="F2144" s="23" t="s">
        <v>154</v>
      </c>
      <c r="G2144" s="23">
        <v>2084427</v>
      </c>
      <c r="H2144" s="23" t="s">
        <v>332</v>
      </c>
      <c r="I2144" s="23" t="s">
        <v>162</v>
      </c>
      <c r="J2144" s="23" t="s">
        <v>157</v>
      </c>
      <c r="K2144" s="23" t="s">
        <v>269</v>
      </c>
      <c r="L2144" s="23" t="s">
        <v>333</v>
      </c>
      <c r="N2144" s="24">
        <v>102417</v>
      </c>
      <c r="P2144" s="25">
        <v>102417</v>
      </c>
      <c r="Q2144" s="24">
        <v>102417</v>
      </c>
      <c r="R2144" s="23">
        <v>0</v>
      </c>
      <c r="S2144" s="23" t="s">
        <v>142</v>
      </c>
      <c r="T2144" s="24">
        <v>102417</v>
      </c>
      <c r="V2144" s="24">
        <v>102417</v>
      </c>
      <c r="W2144" s="23">
        <v>0</v>
      </c>
      <c r="Z2144" s="24">
        <v>279804</v>
      </c>
      <c r="AC2144" s="24">
        <v>279804</v>
      </c>
      <c r="AD2144" s="23" t="s">
        <v>134</v>
      </c>
      <c r="AE2144" s="24">
        <v>279804</v>
      </c>
      <c r="AG2144" s="24">
        <v>102417</v>
      </c>
      <c r="AH2144" s="24">
        <v>102417</v>
      </c>
      <c r="AI2144" s="23" t="s">
        <v>143</v>
      </c>
      <c r="AJ2144" s="23" t="s">
        <v>142</v>
      </c>
      <c r="AK2144" s="26">
        <v>45200</v>
      </c>
      <c r="AL2144" s="26">
        <v>44963</v>
      </c>
      <c r="AM2144" s="26">
        <v>44963</v>
      </c>
      <c r="AN2144" s="26">
        <v>45291</v>
      </c>
      <c r="AO2144" s="26">
        <v>45260</v>
      </c>
      <c r="BG2144" s="24">
        <v>52417</v>
      </c>
      <c r="BH2144" s="24">
        <v>50000</v>
      </c>
      <c r="BK2144" s="23" t="s">
        <v>5977</v>
      </c>
      <c r="BL2144" s="26">
        <v>45078</v>
      </c>
      <c r="BM2144" s="23" t="s">
        <v>286</v>
      </c>
      <c r="BO2144" s="23" t="s">
        <v>162</v>
      </c>
      <c r="BP2144" s="23" t="s">
        <v>146</v>
      </c>
      <c r="BQ2144" s="23" t="s">
        <v>215</v>
      </c>
      <c r="BS2144" s="23" t="s">
        <v>174</v>
      </c>
      <c r="BT2144" s="23" t="s">
        <v>438</v>
      </c>
      <c r="BW2144" s="23">
        <v>0</v>
      </c>
      <c r="BY2144" s="24">
        <v>102417</v>
      </c>
      <c r="CB2144" s="23" t="s">
        <v>251</v>
      </c>
      <c r="CC2144" s="23" t="s">
        <v>251</v>
      </c>
      <c r="CF2144" s="23">
        <v>1</v>
      </c>
      <c r="CG2144" s="23">
        <v>44882</v>
      </c>
      <c r="CI2144" s="23" t="s">
        <v>149</v>
      </c>
      <c r="CJ2144" s="23" t="s">
        <v>150</v>
      </c>
      <c r="CK2144" s="23" t="s">
        <v>151</v>
      </c>
      <c r="CL2144" s="26">
        <v>44790</v>
      </c>
      <c r="CM2144" s="23" t="s">
        <v>2080</v>
      </c>
    </row>
    <row r="2145" spans="1:91" x14ac:dyDescent="0.25">
      <c r="A2145" s="23" t="s">
        <v>2623</v>
      </c>
      <c r="B2145" s="23" t="s">
        <v>4899</v>
      </c>
      <c r="C2145" s="23" t="s">
        <v>4900</v>
      </c>
      <c r="D2145" s="23" t="s">
        <v>0</v>
      </c>
      <c r="E2145" s="23" t="s">
        <v>2624</v>
      </c>
      <c r="F2145" s="23" t="s">
        <v>154</v>
      </c>
      <c r="G2145" s="23">
        <v>2084424</v>
      </c>
      <c r="H2145" s="23" t="s">
        <v>332</v>
      </c>
      <c r="I2145" s="23" t="s">
        <v>162</v>
      </c>
      <c r="J2145" s="23" t="s">
        <v>157</v>
      </c>
      <c r="K2145" s="23" t="s">
        <v>269</v>
      </c>
      <c r="L2145" s="23" t="s">
        <v>333</v>
      </c>
      <c r="M2145" s="24">
        <v>1600</v>
      </c>
      <c r="N2145" s="24">
        <v>232553</v>
      </c>
      <c r="P2145" s="25">
        <v>234153</v>
      </c>
      <c r="Q2145" s="24">
        <v>234153</v>
      </c>
      <c r="R2145" s="23">
        <v>0</v>
      </c>
      <c r="S2145" s="23" t="s">
        <v>142</v>
      </c>
      <c r="T2145" s="24">
        <v>232553</v>
      </c>
      <c r="V2145" s="24">
        <v>232553</v>
      </c>
      <c r="W2145" s="24">
        <v>1600</v>
      </c>
      <c r="Z2145" s="24">
        <v>267237</v>
      </c>
      <c r="AC2145" s="24">
        <v>267237</v>
      </c>
      <c r="AD2145" s="23" t="s">
        <v>134</v>
      </c>
      <c r="AE2145" s="24">
        <v>267237</v>
      </c>
      <c r="AF2145" s="24">
        <v>1600</v>
      </c>
      <c r="AG2145" s="24">
        <v>232553</v>
      </c>
      <c r="AH2145" s="24">
        <v>234153</v>
      </c>
      <c r="AI2145" s="23" t="s">
        <v>143</v>
      </c>
      <c r="AJ2145" s="23" t="s">
        <v>142</v>
      </c>
      <c r="AK2145" s="26">
        <v>44986</v>
      </c>
      <c r="AL2145" s="26">
        <v>44963</v>
      </c>
      <c r="AM2145" s="26">
        <v>44963</v>
      </c>
      <c r="AN2145" s="26">
        <v>45291</v>
      </c>
      <c r="AO2145" s="26">
        <v>45169</v>
      </c>
      <c r="AT2145" s="25">
        <v>1600</v>
      </c>
      <c r="BC2145" s="24">
        <v>23000</v>
      </c>
      <c r="BF2145" s="24">
        <v>32553</v>
      </c>
      <c r="BG2145" s="24">
        <v>100000</v>
      </c>
      <c r="BH2145" s="24">
        <v>77000</v>
      </c>
      <c r="BK2145" s="23" t="s">
        <v>5977</v>
      </c>
      <c r="BL2145" s="26">
        <v>45078</v>
      </c>
      <c r="BM2145" s="23" t="s">
        <v>286</v>
      </c>
      <c r="BO2145" s="23" t="s">
        <v>162</v>
      </c>
      <c r="BP2145" s="23" t="s">
        <v>146</v>
      </c>
      <c r="BQ2145" s="23" t="s">
        <v>215</v>
      </c>
      <c r="BS2145" s="23" t="s">
        <v>174</v>
      </c>
      <c r="BT2145" s="23" t="s">
        <v>438</v>
      </c>
      <c r="BV2145" s="24">
        <v>1600</v>
      </c>
      <c r="BW2145" s="24">
        <v>23000</v>
      </c>
      <c r="BX2145" s="24">
        <v>32553</v>
      </c>
      <c r="BY2145" s="24">
        <v>177000</v>
      </c>
      <c r="CB2145" s="23" t="s">
        <v>251</v>
      </c>
      <c r="CC2145" s="23" t="s">
        <v>251</v>
      </c>
      <c r="CF2145" s="23">
        <v>1</v>
      </c>
      <c r="CG2145" s="23">
        <v>44880</v>
      </c>
      <c r="CI2145" s="23" t="s">
        <v>149</v>
      </c>
      <c r="CJ2145" s="23" t="s">
        <v>150</v>
      </c>
      <c r="CK2145" s="23" t="s">
        <v>151</v>
      </c>
      <c r="CL2145" s="26">
        <v>44790</v>
      </c>
      <c r="CM2145" s="23" t="s">
        <v>2080</v>
      </c>
    </row>
    <row r="2146" spans="1:91" x14ac:dyDescent="0.25">
      <c r="A2146" s="23" t="s">
        <v>4721</v>
      </c>
      <c r="B2146" s="23" t="s">
        <v>4899</v>
      </c>
      <c r="C2146" s="23" t="s">
        <v>4900</v>
      </c>
      <c r="D2146" s="23" t="s">
        <v>0</v>
      </c>
      <c r="E2146" s="23" t="s">
        <v>4722</v>
      </c>
      <c r="F2146" s="23" t="s">
        <v>154</v>
      </c>
      <c r="G2146" s="23">
        <v>2023402</v>
      </c>
      <c r="H2146" s="23" t="s">
        <v>511</v>
      </c>
      <c r="I2146" s="23" t="s">
        <v>162</v>
      </c>
      <c r="J2146" s="23" t="s">
        <v>268</v>
      </c>
      <c r="K2146" s="23" t="s">
        <v>158</v>
      </c>
      <c r="L2146" s="23" t="s">
        <v>435</v>
      </c>
      <c r="M2146" s="24">
        <v>78376</v>
      </c>
      <c r="P2146" s="25">
        <v>78375.56</v>
      </c>
      <c r="Q2146" s="24">
        <v>65303</v>
      </c>
      <c r="R2146" s="24">
        <v>13072</v>
      </c>
      <c r="S2146" s="23" t="s">
        <v>136</v>
      </c>
      <c r="W2146" s="24">
        <v>78376</v>
      </c>
      <c r="Z2146" s="24">
        <v>70000</v>
      </c>
      <c r="AC2146" s="24">
        <v>70000</v>
      </c>
      <c r="AD2146" s="23" t="s">
        <v>160</v>
      </c>
      <c r="AE2146" s="24">
        <v>70000</v>
      </c>
      <c r="AF2146" s="24">
        <v>129996</v>
      </c>
      <c r="AH2146" s="24">
        <v>129996</v>
      </c>
      <c r="AI2146" s="23" t="s">
        <v>135</v>
      </c>
      <c r="AJ2146" s="23" t="s">
        <v>136</v>
      </c>
      <c r="AK2146" s="26">
        <v>44896</v>
      </c>
      <c r="AL2146" s="26">
        <v>44827</v>
      </c>
      <c r="AM2146" s="26">
        <v>44827</v>
      </c>
      <c r="AN2146" s="26">
        <v>44926</v>
      </c>
      <c r="AO2146" s="26">
        <v>45077</v>
      </c>
      <c r="AR2146" s="25">
        <v>3814.44</v>
      </c>
      <c r="AS2146" s="25">
        <v>1114.26</v>
      </c>
      <c r="AT2146" s="25">
        <v>60374.55</v>
      </c>
      <c r="AU2146" s="25">
        <v>21695.99</v>
      </c>
      <c r="AV2146" s="25">
        <v>-8623.68</v>
      </c>
      <c r="AY2146" s="24">
        <v>-8624</v>
      </c>
      <c r="AZ2146" s="23" t="s">
        <v>136</v>
      </c>
      <c r="BK2146" s="23" t="s">
        <v>5976</v>
      </c>
      <c r="BL2146" s="26">
        <v>45078</v>
      </c>
      <c r="BM2146" s="23" t="s">
        <v>286</v>
      </c>
      <c r="BO2146" s="23" t="s">
        <v>162</v>
      </c>
      <c r="BP2146" s="23" t="s">
        <v>146</v>
      </c>
      <c r="BQ2146" s="23" t="s">
        <v>272</v>
      </c>
      <c r="BS2146" s="23" t="s">
        <v>174</v>
      </c>
      <c r="BT2146" s="23" t="s">
        <v>438</v>
      </c>
      <c r="BV2146" s="24">
        <v>65303</v>
      </c>
      <c r="BW2146" s="24">
        <v>13072</v>
      </c>
      <c r="BZ2146" s="24">
        <v>51620</v>
      </c>
      <c r="CB2146" s="23" t="s">
        <v>437</v>
      </c>
      <c r="CC2146" s="23" t="s">
        <v>3203</v>
      </c>
      <c r="CF2146" s="23">
        <v>1</v>
      </c>
      <c r="CG2146" s="23">
        <v>45887</v>
      </c>
      <c r="CI2146" s="23" t="s">
        <v>421</v>
      </c>
      <c r="CJ2146" s="23" t="s">
        <v>150</v>
      </c>
      <c r="CK2146" s="23" t="s">
        <v>151</v>
      </c>
      <c r="CL2146" s="26">
        <v>44825</v>
      </c>
      <c r="CM2146" s="23" t="s">
        <v>3268</v>
      </c>
    </row>
    <row r="2147" spans="1:91" x14ac:dyDescent="0.25">
      <c r="A2147" s="23" t="s">
        <v>2625</v>
      </c>
      <c r="B2147" s="23" t="s">
        <v>4899</v>
      </c>
      <c r="C2147" s="23" t="s">
        <v>4900</v>
      </c>
      <c r="D2147" s="23" t="s">
        <v>0</v>
      </c>
      <c r="E2147" s="23" t="s">
        <v>2626</v>
      </c>
      <c r="F2147" s="23" t="s">
        <v>154</v>
      </c>
      <c r="G2147" s="23">
        <v>1989970</v>
      </c>
      <c r="H2147" s="23" t="s">
        <v>332</v>
      </c>
      <c r="I2147" s="23" t="s">
        <v>162</v>
      </c>
      <c r="J2147" s="23" t="s">
        <v>268</v>
      </c>
      <c r="K2147" s="23" t="s">
        <v>299</v>
      </c>
      <c r="L2147" s="23" t="s">
        <v>333</v>
      </c>
      <c r="M2147" s="24">
        <v>-1917</v>
      </c>
      <c r="P2147" s="25">
        <v>-1916.92</v>
      </c>
      <c r="Q2147" s="24">
        <v>-3351</v>
      </c>
      <c r="R2147" s="24">
        <v>1434</v>
      </c>
      <c r="S2147" s="23" t="s">
        <v>136</v>
      </c>
      <c r="W2147" s="24">
        <v>-1917</v>
      </c>
      <c r="Z2147" s="24">
        <v>350000</v>
      </c>
      <c r="AC2147" s="24">
        <v>350000</v>
      </c>
      <c r="AD2147" s="23" t="s">
        <v>134</v>
      </c>
      <c r="AE2147" s="24">
        <v>350000</v>
      </c>
      <c r="AF2147" s="24">
        <v>547655</v>
      </c>
      <c r="AH2147" s="24">
        <v>547655</v>
      </c>
      <c r="AI2147" s="23" t="s">
        <v>143</v>
      </c>
      <c r="AJ2147" s="23" t="s">
        <v>142</v>
      </c>
      <c r="AK2147" s="26">
        <v>44713</v>
      </c>
      <c r="AL2147" s="26">
        <v>44722</v>
      </c>
      <c r="AM2147" s="26">
        <v>44722</v>
      </c>
      <c r="AN2147" s="26">
        <v>44803</v>
      </c>
      <c r="AO2147" s="26">
        <v>44865</v>
      </c>
      <c r="AR2147" s="25">
        <v>-5029.9799999999996</v>
      </c>
      <c r="AS2147" s="23">
        <v>237.98</v>
      </c>
      <c r="AT2147" s="25">
        <v>1440.94</v>
      </c>
      <c r="AV2147" s="25">
        <v>1434.14</v>
      </c>
      <c r="AY2147" s="24">
        <v>1434</v>
      </c>
      <c r="AZ2147" s="23" t="s">
        <v>136</v>
      </c>
      <c r="BK2147" s="23" t="s">
        <v>2400</v>
      </c>
      <c r="BL2147" s="26">
        <v>44865</v>
      </c>
      <c r="BM2147" s="23" t="s">
        <v>286</v>
      </c>
      <c r="BO2147" s="23" t="s">
        <v>162</v>
      </c>
      <c r="BP2147" s="23" t="s">
        <v>146</v>
      </c>
      <c r="BQ2147" s="23" t="s">
        <v>215</v>
      </c>
      <c r="BS2147" s="23" t="s">
        <v>174</v>
      </c>
      <c r="BV2147" s="24">
        <v>-3351</v>
      </c>
      <c r="BW2147" s="24">
        <v>1434</v>
      </c>
      <c r="BZ2147" s="24">
        <v>549572</v>
      </c>
      <c r="CB2147" s="23" t="s">
        <v>251</v>
      </c>
      <c r="CC2147" s="23" t="s">
        <v>251</v>
      </c>
      <c r="CF2147" s="23">
        <v>1</v>
      </c>
      <c r="CG2147" s="23">
        <v>43878</v>
      </c>
      <c r="CI2147" s="23" t="s">
        <v>251</v>
      </c>
      <c r="CJ2147" s="23" t="s">
        <v>150</v>
      </c>
      <c r="CK2147" s="23" t="s">
        <v>151</v>
      </c>
      <c r="CL2147" s="26">
        <v>44715</v>
      </c>
      <c r="CM2147" s="23" t="s">
        <v>2080</v>
      </c>
    </row>
    <row r="2148" spans="1:91" x14ac:dyDescent="0.25">
      <c r="A2148" s="23" t="s">
        <v>509</v>
      </c>
      <c r="B2148" s="23" t="s">
        <v>4899</v>
      </c>
      <c r="C2148" s="23" t="s">
        <v>4900</v>
      </c>
      <c r="D2148" s="23" t="s">
        <v>14</v>
      </c>
      <c r="E2148" s="23" t="s">
        <v>510</v>
      </c>
      <c r="F2148" s="23" t="s">
        <v>154</v>
      </c>
      <c r="G2148" s="23">
        <v>1980269</v>
      </c>
      <c r="H2148" s="23" t="s">
        <v>511</v>
      </c>
      <c r="I2148" s="23" t="s">
        <v>162</v>
      </c>
      <c r="J2148" s="23" t="s">
        <v>268</v>
      </c>
      <c r="K2148" s="23" t="s">
        <v>269</v>
      </c>
      <c r="L2148" s="23" t="s">
        <v>250</v>
      </c>
      <c r="M2148" s="24">
        <v>-14303</v>
      </c>
      <c r="P2148" s="25">
        <v>-14302.96</v>
      </c>
      <c r="Q2148" s="24">
        <v>-14303</v>
      </c>
      <c r="R2148" s="23">
        <v>0</v>
      </c>
      <c r="S2148" s="23" t="s">
        <v>142</v>
      </c>
      <c r="W2148" s="24">
        <v>-14303</v>
      </c>
      <c r="Z2148" s="24">
        <v>58000</v>
      </c>
      <c r="AC2148" s="24">
        <v>58000</v>
      </c>
      <c r="AD2148" s="23" t="s">
        <v>134</v>
      </c>
      <c r="AE2148" s="24">
        <v>58000</v>
      </c>
      <c r="AF2148" s="24">
        <v>26413</v>
      </c>
      <c r="AH2148" s="24">
        <v>26413</v>
      </c>
      <c r="AI2148" s="23" t="s">
        <v>143</v>
      </c>
      <c r="AJ2148" s="23" t="s">
        <v>142</v>
      </c>
      <c r="AK2148" s="26">
        <v>44805</v>
      </c>
      <c r="AL2148" s="26">
        <v>44692</v>
      </c>
      <c r="AM2148" s="26">
        <v>44692</v>
      </c>
      <c r="AN2148" s="26">
        <v>44926</v>
      </c>
      <c r="AO2148" s="26">
        <v>44834</v>
      </c>
      <c r="AR2148" s="23">
        <v>734.04</v>
      </c>
      <c r="AS2148" s="25">
        <v>-15037</v>
      </c>
      <c r="BK2148" s="23" t="s">
        <v>512</v>
      </c>
      <c r="BL2148" s="26">
        <v>44833</v>
      </c>
      <c r="BM2148" s="23" t="s">
        <v>286</v>
      </c>
      <c r="BO2148" s="23" t="s">
        <v>162</v>
      </c>
      <c r="BP2148" s="23" t="s">
        <v>146</v>
      </c>
      <c r="BQ2148" s="23" t="s">
        <v>181</v>
      </c>
      <c r="BS2148" s="23" t="s">
        <v>174</v>
      </c>
      <c r="BT2148" s="23" t="s">
        <v>513</v>
      </c>
      <c r="BV2148" s="24">
        <v>-14303</v>
      </c>
      <c r="BW2148" s="23">
        <v>0</v>
      </c>
      <c r="BZ2148" s="24">
        <v>40716</v>
      </c>
      <c r="CB2148" s="23" t="s">
        <v>249</v>
      </c>
      <c r="CC2148" s="23" t="s">
        <v>249</v>
      </c>
      <c r="CF2148" s="23">
        <v>1</v>
      </c>
      <c r="CG2148" s="23">
        <v>41179</v>
      </c>
      <c r="CI2148" s="23" t="s">
        <v>149</v>
      </c>
      <c r="CJ2148" s="23" t="s">
        <v>150</v>
      </c>
      <c r="CK2148" s="23" t="s">
        <v>151</v>
      </c>
      <c r="CL2148" s="26">
        <v>44417</v>
      </c>
      <c r="CM2148" s="23" t="s">
        <v>472</v>
      </c>
    </row>
    <row r="2149" spans="1:91" x14ac:dyDescent="0.25">
      <c r="A2149" s="23" t="s">
        <v>1189</v>
      </c>
      <c r="B2149" s="23" t="s">
        <v>4899</v>
      </c>
      <c r="C2149" s="23" t="s">
        <v>4900</v>
      </c>
      <c r="D2149" s="23" t="s">
        <v>0</v>
      </c>
      <c r="E2149" s="23" t="s">
        <v>5975</v>
      </c>
      <c r="F2149" s="23" t="s">
        <v>154</v>
      </c>
      <c r="H2149" s="23" t="s">
        <v>684</v>
      </c>
      <c r="I2149" s="23" t="s">
        <v>162</v>
      </c>
      <c r="J2149" s="23" t="s">
        <v>140</v>
      </c>
      <c r="K2149" s="23" t="s">
        <v>269</v>
      </c>
      <c r="L2149" s="23" t="s">
        <v>468</v>
      </c>
      <c r="N2149" s="24">
        <v>125000</v>
      </c>
      <c r="P2149" s="25">
        <v>125000</v>
      </c>
      <c r="Q2149" s="24">
        <v>170000</v>
      </c>
      <c r="R2149" s="24">
        <v>-45000</v>
      </c>
      <c r="S2149" s="23" t="s">
        <v>136</v>
      </c>
      <c r="T2149" s="24">
        <v>170000</v>
      </c>
      <c r="V2149" s="24">
        <v>170000</v>
      </c>
      <c r="W2149" s="24">
        <v>-45000</v>
      </c>
      <c r="Z2149" s="24">
        <v>125278</v>
      </c>
      <c r="AD2149" s="23" t="s">
        <v>160</v>
      </c>
      <c r="AE2149" s="24">
        <v>125278</v>
      </c>
      <c r="AG2149" s="24">
        <v>125000</v>
      </c>
      <c r="AH2149" s="24">
        <v>125000</v>
      </c>
      <c r="AI2149" s="23" t="s">
        <v>143</v>
      </c>
      <c r="AJ2149" s="23" t="s">
        <v>142</v>
      </c>
      <c r="AK2149" s="26">
        <v>45108</v>
      </c>
      <c r="AN2149" s="26">
        <v>45149</v>
      </c>
      <c r="AO2149" s="26">
        <v>45169</v>
      </c>
      <c r="BC2149" s="24">
        <v>5000</v>
      </c>
      <c r="BD2149" s="24">
        <v>60000</v>
      </c>
      <c r="BE2149" s="24">
        <v>60000</v>
      </c>
      <c r="BK2149" s="23" t="s">
        <v>5974</v>
      </c>
      <c r="BL2149" s="26">
        <v>45086</v>
      </c>
      <c r="BM2149" s="23" t="s">
        <v>286</v>
      </c>
      <c r="BO2149" s="23" t="s">
        <v>162</v>
      </c>
      <c r="BP2149" s="23" t="s">
        <v>146</v>
      </c>
      <c r="BQ2149" s="23" t="s">
        <v>215</v>
      </c>
      <c r="BS2149" s="23" t="s">
        <v>313</v>
      </c>
      <c r="BT2149" s="23" t="s">
        <v>1190</v>
      </c>
      <c r="BW2149" s="24">
        <v>5000</v>
      </c>
      <c r="BX2149" s="24">
        <v>120000</v>
      </c>
      <c r="CB2149" s="23" t="s">
        <v>196</v>
      </c>
      <c r="CC2149" s="23" t="s">
        <v>5973</v>
      </c>
      <c r="CF2149" s="23">
        <v>1</v>
      </c>
      <c r="CG2149" s="23">
        <v>44048</v>
      </c>
      <c r="CI2149" s="23" t="s">
        <v>275</v>
      </c>
      <c r="CJ2149" s="23" t="s">
        <v>150</v>
      </c>
      <c r="CK2149" s="23" t="s">
        <v>151</v>
      </c>
      <c r="CL2149" s="26">
        <v>44741</v>
      </c>
      <c r="CM2149" s="23" t="s">
        <v>531</v>
      </c>
    </row>
    <row r="2150" spans="1:91" x14ac:dyDescent="0.25">
      <c r="A2150" s="23" t="s">
        <v>4751</v>
      </c>
      <c r="B2150" s="23" t="s">
        <v>4899</v>
      </c>
      <c r="C2150" s="23" t="s">
        <v>4900</v>
      </c>
      <c r="D2150" s="23" t="s">
        <v>0</v>
      </c>
      <c r="E2150" s="23" t="s">
        <v>4752</v>
      </c>
      <c r="F2150" s="23" t="s">
        <v>154</v>
      </c>
      <c r="G2150" s="23">
        <v>2037802</v>
      </c>
      <c r="H2150" s="23" t="s">
        <v>684</v>
      </c>
      <c r="I2150" s="23" t="s">
        <v>162</v>
      </c>
      <c r="J2150" s="23" t="s">
        <v>338</v>
      </c>
      <c r="K2150" s="23" t="s">
        <v>158</v>
      </c>
      <c r="L2150" s="23" t="s">
        <v>304</v>
      </c>
      <c r="M2150" s="24">
        <v>9036</v>
      </c>
      <c r="P2150" s="25">
        <v>9036.26</v>
      </c>
      <c r="Q2150" s="24">
        <v>9036</v>
      </c>
      <c r="R2150" s="23">
        <v>0</v>
      </c>
      <c r="S2150" s="23" t="s">
        <v>142</v>
      </c>
      <c r="W2150" s="24">
        <v>9036</v>
      </c>
      <c r="Z2150" s="24">
        <v>48000</v>
      </c>
      <c r="AC2150" s="24">
        <v>48000</v>
      </c>
      <c r="AD2150" s="23" t="s">
        <v>160</v>
      </c>
      <c r="AE2150" s="24">
        <v>48000</v>
      </c>
      <c r="AF2150" s="24">
        <v>47452</v>
      </c>
      <c r="AH2150" s="24">
        <v>47452</v>
      </c>
      <c r="AI2150" s="23" t="s">
        <v>143</v>
      </c>
      <c r="AJ2150" s="23" t="s">
        <v>142</v>
      </c>
      <c r="AK2150" s="26">
        <v>44866</v>
      </c>
      <c r="AL2150" s="26">
        <v>44858</v>
      </c>
      <c r="AM2150" s="26">
        <v>44858</v>
      </c>
      <c r="AN2150" s="26">
        <v>44887</v>
      </c>
      <c r="AO2150" s="26">
        <v>44886</v>
      </c>
      <c r="AR2150" s="25">
        <v>5662.3</v>
      </c>
      <c r="AS2150" s="25">
        <v>3228.67</v>
      </c>
      <c r="AT2150" s="23">
        <v>145.29</v>
      </c>
      <c r="BK2150" s="23" t="s">
        <v>4753</v>
      </c>
      <c r="BL2150" s="26">
        <v>44972</v>
      </c>
      <c r="BM2150" s="23" t="s">
        <v>286</v>
      </c>
      <c r="BO2150" s="23" t="s">
        <v>162</v>
      </c>
      <c r="BP2150" s="23" t="s">
        <v>146</v>
      </c>
      <c r="BQ2150" s="23" t="s">
        <v>272</v>
      </c>
      <c r="BS2150" s="23" t="s">
        <v>313</v>
      </c>
      <c r="BT2150" s="23" t="s">
        <v>1190</v>
      </c>
      <c r="BV2150" s="24">
        <v>9036</v>
      </c>
      <c r="BW2150" s="23">
        <v>0</v>
      </c>
      <c r="BZ2150" s="24">
        <v>38416</v>
      </c>
      <c r="CB2150" s="23" t="s">
        <v>308</v>
      </c>
      <c r="CC2150" s="23" t="s">
        <v>758</v>
      </c>
      <c r="CF2150" s="23">
        <v>1</v>
      </c>
      <c r="CG2150" s="23">
        <v>46088</v>
      </c>
      <c r="CI2150" s="23" t="s">
        <v>275</v>
      </c>
      <c r="CJ2150" s="23" t="s">
        <v>150</v>
      </c>
      <c r="CK2150" s="23" t="s">
        <v>151</v>
      </c>
      <c r="CL2150" s="26">
        <v>44852</v>
      </c>
      <c r="CM2150" s="23" t="s">
        <v>3268</v>
      </c>
    </row>
    <row r="2151" spans="1:91" x14ac:dyDescent="0.25">
      <c r="A2151" s="23" t="s">
        <v>4754</v>
      </c>
      <c r="B2151" s="23" t="s">
        <v>4899</v>
      </c>
      <c r="C2151" s="23" t="s">
        <v>4900</v>
      </c>
      <c r="D2151" s="23" t="s">
        <v>0</v>
      </c>
      <c r="E2151" s="23" t="s">
        <v>4755</v>
      </c>
      <c r="F2151" s="23" t="s">
        <v>154</v>
      </c>
      <c r="G2151" s="23">
        <v>2084687</v>
      </c>
      <c r="H2151" s="23" t="s">
        <v>684</v>
      </c>
      <c r="I2151" s="23" t="s">
        <v>162</v>
      </c>
      <c r="J2151" s="23" t="s">
        <v>157</v>
      </c>
      <c r="K2151" s="23" t="s">
        <v>269</v>
      </c>
      <c r="L2151" s="23" t="s">
        <v>304</v>
      </c>
      <c r="M2151" s="24">
        <v>38396</v>
      </c>
      <c r="N2151" s="24">
        <v>3000</v>
      </c>
      <c r="P2151" s="25">
        <v>41396.35</v>
      </c>
      <c r="Q2151" s="24">
        <v>43000</v>
      </c>
      <c r="R2151" s="24">
        <v>-1604</v>
      </c>
      <c r="S2151" s="23" t="s">
        <v>133</v>
      </c>
      <c r="T2151" s="24">
        <v>40000</v>
      </c>
      <c r="V2151" s="24">
        <v>40000</v>
      </c>
      <c r="W2151" s="24">
        <v>1396</v>
      </c>
      <c r="Z2151" s="24">
        <v>42731</v>
      </c>
      <c r="AC2151" s="24">
        <v>42731</v>
      </c>
      <c r="AD2151" s="23" t="s">
        <v>160</v>
      </c>
      <c r="AE2151" s="24">
        <v>42731</v>
      </c>
      <c r="AF2151" s="24">
        <v>38396</v>
      </c>
      <c r="AG2151" s="24">
        <v>3000</v>
      </c>
      <c r="AH2151" s="24">
        <v>41396</v>
      </c>
      <c r="AI2151" s="23" t="s">
        <v>143</v>
      </c>
      <c r="AJ2151" s="23" t="s">
        <v>142</v>
      </c>
      <c r="AK2151" s="26">
        <v>45047</v>
      </c>
      <c r="AL2151" s="26">
        <v>44971</v>
      </c>
      <c r="AM2151" s="26">
        <v>44971</v>
      </c>
      <c r="AN2151" s="26">
        <v>45009</v>
      </c>
      <c r="AO2151" s="26">
        <v>45107</v>
      </c>
      <c r="AV2151" s="25">
        <v>38396.35</v>
      </c>
      <c r="AW2151" s="24">
        <v>43000</v>
      </c>
      <c r="AX2151" s="24">
        <v>43000</v>
      </c>
      <c r="AY2151" s="24">
        <v>-4604</v>
      </c>
      <c r="AZ2151" s="23" t="s">
        <v>136</v>
      </c>
      <c r="BA2151" s="23">
        <v>0</v>
      </c>
      <c r="BE2151" s="24">
        <v>3000</v>
      </c>
      <c r="BK2151" s="23" t="s">
        <v>5972</v>
      </c>
      <c r="BL2151" s="26">
        <v>45086</v>
      </c>
      <c r="BM2151" s="23" t="s">
        <v>286</v>
      </c>
      <c r="BO2151" s="23" t="s">
        <v>162</v>
      </c>
      <c r="BP2151" s="23" t="s">
        <v>146</v>
      </c>
      <c r="BQ2151" s="23" t="s">
        <v>272</v>
      </c>
      <c r="BS2151" s="23" t="s">
        <v>313</v>
      </c>
      <c r="BT2151" s="23" t="s">
        <v>1190</v>
      </c>
      <c r="BW2151" s="24">
        <v>38396</v>
      </c>
      <c r="BX2151" s="24">
        <v>3000</v>
      </c>
      <c r="CB2151" s="23" t="s">
        <v>308</v>
      </c>
      <c r="CC2151" s="23" t="s">
        <v>308</v>
      </c>
      <c r="CF2151" s="23">
        <v>1</v>
      </c>
      <c r="CG2151" s="23">
        <v>44282</v>
      </c>
      <c r="CI2151" s="23" t="s">
        <v>275</v>
      </c>
      <c r="CJ2151" s="23" t="s">
        <v>150</v>
      </c>
      <c r="CK2151" s="23" t="s">
        <v>151</v>
      </c>
      <c r="CL2151" s="26">
        <v>44769</v>
      </c>
      <c r="CM2151" s="23" t="s">
        <v>3268</v>
      </c>
    </row>
    <row r="2152" spans="1:91" x14ac:dyDescent="0.25">
      <c r="A2152" s="23" t="s">
        <v>5503</v>
      </c>
      <c r="B2152" s="23" t="s">
        <v>4899</v>
      </c>
      <c r="C2152" s="23" t="s">
        <v>4900</v>
      </c>
      <c r="D2152" s="23" t="s">
        <v>14</v>
      </c>
      <c r="E2152" s="23" t="s">
        <v>5502</v>
      </c>
      <c r="F2152" s="23" t="s">
        <v>154</v>
      </c>
      <c r="G2152" s="23">
        <v>2112620</v>
      </c>
      <c r="H2152" s="23" t="s">
        <v>684</v>
      </c>
      <c r="I2152" s="23" t="s">
        <v>162</v>
      </c>
      <c r="J2152" s="23" t="s">
        <v>268</v>
      </c>
      <c r="K2152" s="23" t="s">
        <v>158</v>
      </c>
      <c r="L2152" s="23" t="s">
        <v>162</v>
      </c>
      <c r="M2152" s="24">
        <v>67503</v>
      </c>
      <c r="N2152" s="24">
        <v>10001</v>
      </c>
      <c r="P2152" s="25">
        <v>77503.8</v>
      </c>
      <c r="R2152" s="24">
        <v>77504</v>
      </c>
      <c r="S2152" s="23" t="s">
        <v>136</v>
      </c>
      <c r="U2152" s="24">
        <v>87000</v>
      </c>
      <c r="V2152" s="24">
        <v>87000</v>
      </c>
      <c r="W2152" s="24">
        <v>-9496</v>
      </c>
      <c r="Z2152" s="24">
        <v>85008</v>
      </c>
      <c r="AC2152" s="24">
        <v>85008</v>
      </c>
      <c r="AD2152" s="23" t="s">
        <v>160</v>
      </c>
      <c r="AE2152" s="24">
        <v>85008</v>
      </c>
      <c r="AF2152" s="24">
        <v>67503</v>
      </c>
      <c r="AG2152" s="24">
        <v>10001</v>
      </c>
      <c r="AH2152" s="24">
        <v>77504</v>
      </c>
      <c r="AI2152" s="23" t="s">
        <v>143</v>
      </c>
      <c r="AJ2152" s="23" t="s">
        <v>142</v>
      </c>
      <c r="AK2152" s="26">
        <v>45047</v>
      </c>
      <c r="AL2152" s="26">
        <v>45069</v>
      </c>
      <c r="AM2152" s="26">
        <v>45069</v>
      </c>
      <c r="AN2152" s="26">
        <v>45291</v>
      </c>
      <c r="AO2152" s="26">
        <v>45051</v>
      </c>
      <c r="AV2152" s="25">
        <v>67502.8</v>
      </c>
      <c r="AW2152" s="24">
        <v>30000</v>
      </c>
      <c r="AX2152" s="24">
        <v>30000</v>
      </c>
      <c r="AY2152" s="24">
        <v>37503</v>
      </c>
      <c r="AZ2152" s="23" t="s">
        <v>136</v>
      </c>
      <c r="BA2152" s="23">
        <v>0</v>
      </c>
      <c r="BB2152" s="23" t="s">
        <v>411</v>
      </c>
      <c r="BC2152" s="24">
        <v>10000</v>
      </c>
      <c r="BI2152" s="23">
        <v>1</v>
      </c>
      <c r="BK2152" s="23" t="s">
        <v>5971</v>
      </c>
      <c r="BL2152" s="26">
        <v>45084</v>
      </c>
      <c r="BM2152" s="23" t="s">
        <v>286</v>
      </c>
      <c r="BO2152" s="23" t="s">
        <v>162</v>
      </c>
      <c r="BP2152" s="23" t="s">
        <v>146</v>
      </c>
      <c r="BQ2152" s="23" t="s">
        <v>181</v>
      </c>
      <c r="BS2152" s="23" t="s">
        <v>313</v>
      </c>
      <c r="BT2152" s="23" t="s">
        <v>1190</v>
      </c>
      <c r="BW2152" s="24">
        <v>77503</v>
      </c>
      <c r="BY2152" s="23">
        <v>1</v>
      </c>
      <c r="CB2152" s="23" t="s">
        <v>312</v>
      </c>
      <c r="CC2152" s="23" t="s">
        <v>758</v>
      </c>
      <c r="CF2152" s="23">
        <v>1</v>
      </c>
      <c r="CG2152" s="23">
        <v>46990</v>
      </c>
      <c r="CI2152" s="23" t="s">
        <v>264</v>
      </c>
      <c r="CJ2152" s="23" t="s">
        <v>167</v>
      </c>
      <c r="CK2152" s="23" t="s">
        <v>168</v>
      </c>
      <c r="CL2152" s="26">
        <v>45042</v>
      </c>
    </row>
    <row r="2153" spans="1:91" x14ac:dyDescent="0.25">
      <c r="A2153" s="23" t="s">
        <v>4756</v>
      </c>
      <c r="B2153" s="23" t="s">
        <v>4899</v>
      </c>
      <c r="C2153" s="23" t="s">
        <v>4900</v>
      </c>
      <c r="D2153" s="23" t="s">
        <v>0</v>
      </c>
      <c r="E2153" s="23" t="s">
        <v>4757</v>
      </c>
      <c r="F2153" s="23" t="s">
        <v>138</v>
      </c>
      <c r="G2153" s="23">
        <v>2075095</v>
      </c>
      <c r="H2153" s="23" t="s">
        <v>312</v>
      </c>
      <c r="I2153" s="23" t="s">
        <v>162</v>
      </c>
      <c r="J2153" s="23" t="s">
        <v>268</v>
      </c>
      <c r="K2153" s="23" t="s">
        <v>158</v>
      </c>
      <c r="L2153" s="23" t="s">
        <v>162</v>
      </c>
      <c r="M2153" s="24">
        <v>15990</v>
      </c>
      <c r="P2153" s="25">
        <v>15990.07</v>
      </c>
      <c r="Q2153" s="24">
        <v>15990</v>
      </c>
      <c r="R2153" s="23">
        <v>0</v>
      </c>
      <c r="S2153" s="23" t="s">
        <v>142</v>
      </c>
      <c r="W2153" s="24">
        <v>15990</v>
      </c>
      <c r="Z2153" s="24">
        <v>16284</v>
      </c>
      <c r="AC2153" s="24">
        <v>16284</v>
      </c>
      <c r="AD2153" s="23" t="s">
        <v>160</v>
      </c>
      <c r="AE2153" s="24">
        <v>16284</v>
      </c>
      <c r="AF2153" s="24">
        <v>15990</v>
      </c>
      <c r="AH2153" s="24">
        <v>15990</v>
      </c>
      <c r="AI2153" s="23" t="s">
        <v>143</v>
      </c>
      <c r="AJ2153" s="23" t="s">
        <v>142</v>
      </c>
      <c r="AK2153" s="26">
        <v>44958</v>
      </c>
      <c r="AL2153" s="26">
        <v>44939</v>
      </c>
      <c r="AM2153" s="26">
        <v>44939</v>
      </c>
      <c r="AN2153" s="26">
        <v>44982</v>
      </c>
      <c r="AO2153" s="26">
        <v>44982</v>
      </c>
      <c r="AS2153" s="25">
        <v>14346.54</v>
      </c>
      <c r="AT2153" s="25">
        <v>1643.53</v>
      </c>
      <c r="BK2153" s="23" t="s">
        <v>4951</v>
      </c>
      <c r="BL2153" s="26">
        <v>45020</v>
      </c>
      <c r="BM2153" s="23" t="s">
        <v>286</v>
      </c>
      <c r="BO2153" s="23" t="s">
        <v>162</v>
      </c>
      <c r="BP2153" s="23" t="s">
        <v>146</v>
      </c>
      <c r="BQ2153" s="23" t="s">
        <v>272</v>
      </c>
      <c r="BS2153" s="23" t="s">
        <v>313</v>
      </c>
      <c r="BT2153" s="23" t="s">
        <v>4758</v>
      </c>
      <c r="BV2153" s="24">
        <v>15990</v>
      </c>
      <c r="BW2153" s="23">
        <v>0</v>
      </c>
      <c r="CB2153" s="23" t="s">
        <v>312</v>
      </c>
      <c r="CC2153" s="23" t="s">
        <v>315</v>
      </c>
      <c r="CF2153" s="23">
        <v>1</v>
      </c>
      <c r="CG2153" s="23">
        <v>46439</v>
      </c>
      <c r="CI2153" s="23" t="s">
        <v>312</v>
      </c>
      <c r="CJ2153" s="23" t="s">
        <v>150</v>
      </c>
      <c r="CK2153" s="23" t="s">
        <v>151</v>
      </c>
      <c r="CL2153" s="26">
        <v>44932</v>
      </c>
      <c r="CM2153" s="23" t="s">
        <v>3268</v>
      </c>
    </row>
    <row r="2154" spans="1:91" x14ac:dyDescent="0.25">
      <c r="A2154" s="23" t="s">
        <v>4759</v>
      </c>
      <c r="B2154" s="23" t="s">
        <v>4899</v>
      </c>
      <c r="C2154" s="23" t="s">
        <v>4898</v>
      </c>
      <c r="D2154" s="23" t="s">
        <v>14</v>
      </c>
      <c r="F2154" s="23" t="s">
        <v>154</v>
      </c>
      <c r="H2154" s="23" t="s">
        <v>684</v>
      </c>
      <c r="I2154" s="23" t="s">
        <v>162</v>
      </c>
      <c r="J2154" s="23" t="s">
        <v>140</v>
      </c>
      <c r="L2154" s="23" t="s">
        <v>3404</v>
      </c>
      <c r="N2154" s="24">
        <v>82000</v>
      </c>
      <c r="P2154" s="25">
        <v>82000</v>
      </c>
      <c r="Q2154" s="24">
        <v>82000</v>
      </c>
      <c r="R2154" s="23">
        <v>0</v>
      </c>
      <c r="S2154" s="23" t="s">
        <v>142</v>
      </c>
      <c r="T2154" s="24">
        <v>82000</v>
      </c>
      <c r="V2154" s="24">
        <v>82000</v>
      </c>
      <c r="W2154" s="23">
        <v>0</v>
      </c>
      <c r="AG2154" s="24">
        <v>82000</v>
      </c>
      <c r="AH2154" s="24">
        <v>82000</v>
      </c>
      <c r="AI2154" s="23" t="s">
        <v>143</v>
      </c>
      <c r="AJ2154" s="23" t="s">
        <v>142</v>
      </c>
      <c r="AK2154" s="26">
        <v>45108</v>
      </c>
      <c r="AO2154" s="26">
        <v>45169</v>
      </c>
      <c r="BD2154" s="24">
        <v>10000</v>
      </c>
      <c r="BE2154" s="24">
        <v>72000</v>
      </c>
      <c r="BK2154" s="23" t="s">
        <v>5970</v>
      </c>
      <c r="BL2154" s="26">
        <v>45086</v>
      </c>
      <c r="BO2154" s="23" t="s">
        <v>162</v>
      </c>
      <c r="BP2154" s="23" t="s">
        <v>146</v>
      </c>
      <c r="BQ2154" s="23" t="s">
        <v>181</v>
      </c>
      <c r="BS2154" s="23" t="s">
        <v>313</v>
      </c>
      <c r="BT2154" s="23" t="s">
        <v>1190</v>
      </c>
      <c r="BW2154" s="23">
        <v>0</v>
      </c>
      <c r="BX2154" s="24">
        <v>82000</v>
      </c>
      <c r="CB2154" s="23" t="s">
        <v>3066</v>
      </c>
      <c r="CF2154" s="23">
        <v>1</v>
      </c>
      <c r="CG2154" s="23">
        <v>45322</v>
      </c>
      <c r="CI2154" s="23" t="s">
        <v>3066</v>
      </c>
      <c r="CJ2154" s="23" t="s">
        <v>150</v>
      </c>
      <c r="CK2154" s="23" t="s">
        <v>151</v>
      </c>
      <c r="CL2154" s="26">
        <v>44798</v>
      </c>
      <c r="CM2154" s="23" t="s">
        <v>3268</v>
      </c>
    </row>
    <row r="2155" spans="1:91" x14ac:dyDescent="0.25">
      <c r="A2155" s="23" t="s">
        <v>4760</v>
      </c>
      <c r="B2155" s="23" t="s">
        <v>4899</v>
      </c>
      <c r="C2155" s="23" t="s">
        <v>4900</v>
      </c>
      <c r="D2155" s="23" t="s">
        <v>0</v>
      </c>
      <c r="E2155" s="23" t="s">
        <v>4761</v>
      </c>
      <c r="F2155" s="23" t="s">
        <v>154</v>
      </c>
      <c r="G2155" s="23">
        <v>2074147</v>
      </c>
      <c r="H2155" s="23" t="s">
        <v>684</v>
      </c>
      <c r="I2155" s="23" t="s">
        <v>162</v>
      </c>
      <c r="J2155" s="23" t="s">
        <v>268</v>
      </c>
      <c r="K2155" s="23" t="s">
        <v>269</v>
      </c>
      <c r="L2155" s="23" t="s">
        <v>3326</v>
      </c>
      <c r="M2155" s="24">
        <v>15744</v>
      </c>
      <c r="P2155" s="25">
        <v>15743.88</v>
      </c>
      <c r="Q2155" s="24">
        <v>17231</v>
      </c>
      <c r="R2155" s="24">
        <v>-1487</v>
      </c>
      <c r="S2155" s="23" t="s">
        <v>133</v>
      </c>
      <c r="T2155" s="24">
        <v>25000</v>
      </c>
      <c r="V2155" s="24">
        <v>25000</v>
      </c>
      <c r="W2155" s="24">
        <v>-9256</v>
      </c>
      <c r="Z2155" s="24">
        <v>17227</v>
      </c>
      <c r="AC2155" s="24">
        <v>17227</v>
      </c>
      <c r="AD2155" s="23" t="s">
        <v>160</v>
      </c>
      <c r="AE2155" s="24">
        <v>17227</v>
      </c>
      <c r="AF2155" s="24">
        <v>15744</v>
      </c>
      <c r="AH2155" s="24">
        <v>15744</v>
      </c>
      <c r="AI2155" s="23" t="s">
        <v>143</v>
      </c>
      <c r="AJ2155" s="23" t="s">
        <v>142</v>
      </c>
      <c r="AK2155" s="26">
        <v>44927</v>
      </c>
      <c r="AL2155" s="26">
        <v>44931</v>
      </c>
      <c r="AM2155" s="26">
        <v>44931</v>
      </c>
      <c r="AN2155" s="26">
        <v>44950</v>
      </c>
      <c r="AO2155" s="26">
        <v>44985</v>
      </c>
      <c r="AR2155" s="25">
        <v>14535.88</v>
      </c>
      <c r="AS2155" s="25">
        <v>1195</v>
      </c>
      <c r="AT2155" s="23">
        <v>0</v>
      </c>
      <c r="AU2155" s="23">
        <v>13</v>
      </c>
      <c r="BK2155" s="23" t="s">
        <v>5969</v>
      </c>
      <c r="BL2155" s="26">
        <v>45076</v>
      </c>
      <c r="BM2155" s="23" t="s">
        <v>286</v>
      </c>
      <c r="BO2155" s="23" t="s">
        <v>162</v>
      </c>
      <c r="BP2155" s="23" t="s">
        <v>146</v>
      </c>
      <c r="BQ2155" s="23" t="s">
        <v>272</v>
      </c>
      <c r="BS2155" s="23" t="s">
        <v>313</v>
      </c>
      <c r="BT2155" s="23" t="s">
        <v>1190</v>
      </c>
      <c r="BV2155" s="24">
        <v>15731</v>
      </c>
      <c r="BW2155" s="23">
        <v>13</v>
      </c>
      <c r="CB2155" s="23" t="s">
        <v>3327</v>
      </c>
      <c r="CC2155" s="23" t="s">
        <v>758</v>
      </c>
      <c r="CF2155" s="23">
        <v>1</v>
      </c>
      <c r="CG2155" s="23">
        <v>44105</v>
      </c>
      <c r="CI2155" s="23" t="s">
        <v>275</v>
      </c>
      <c r="CJ2155" s="23" t="s">
        <v>150</v>
      </c>
      <c r="CK2155" s="23" t="s">
        <v>151</v>
      </c>
      <c r="CL2155" s="26">
        <v>44753</v>
      </c>
      <c r="CM2155" s="23" t="s">
        <v>3268</v>
      </c>
    </row>
    <row r="2156" spans="1:91" x14ac:dyDescent="0.25">
      <c r="A2156" s="23" t="s">
        <v>4762</v>
      </c>
      <c r="B2156" s="23" t="s">
        <v>4899</v>
      </c>
      <c r="C2156" s="23" t="s">
        <v>4900</v>
      </c>
      <c r="D2156" s="23" t="s">
        <v>0</v>
      </c>
      <c r="E2156" s="23" t="s">
        <v>4763</v>
      </c>
      <c r="F2156" s="23" t="s">
        <v>138</v>
      </c>
      <c r="H2156" s="23" t="s">
        <v>684</v>
      </c>
      <c r="I2156" s="23" t="s">
        <v>162</v>
      </c>
      <c r="J2156" s="23" t="s">
        <v>594</v>
      </c>
      <c r="K2156" s="23" t="s">
        <v>269</v>
      </c>
      <c r="L2156" s="23" t="s">
        <v>468</v>
      </c>
      <c r="P2156" s="23">
        <v>0</v>
      </c>
      <c r="Q2156" s="24">
        <v>202000</v>
      </c>
      <c r="R2156" s="24">
        <v>-202000</v>
      </c>
      <c r="S2156" s="23" t="s">
        <v>136</v>
      </c>
      <c r="U2156" s="24">
        <v>200000</v>
      </c>
      <c r="V2156" s="24">
        <v>200000</v>
      </c>
      <c r="W2156" s="24">
        <v>-200000</v>
      </c>
      <c r="Z2156" s="24">
        <v>202000</v>
      </c>
      <c r="AD2156" s="23" t="s">
        <v>160</v>
      </c>
      <c r="AE2156" s="24">
        <v>202000</v>
      </c>
      <c r="AI2156" s="23" t="s">
        <v>143</v>
      </c>
      <c r="AJ2156" s="23" t="s">
        <v>142</v>
      </c>
      <c r="AN2156" s="26">
        <v>44799</v>
      </c>
      <c r="AO2156" s="26">
        <v>45169</v>
      </c>
      <c r="BK2156" s="23" t="s">
        <v>5968</v>
      </c>
      <c r="BL2156" s="26">
        <v>45089</v>
      </c>
      <c r="BM2156" s="23" t="s">
        <v>286</v>
      </c>
      <c r="BO2156" s="23" t="s">
        <v>162</v>
      </c>
      <c r="BP2156" s="23" t="s">
        <v>146</v>
      </c>
      <c r="BQ2156" s="23" t="s">
        <v>215</v>
      </c>
      <c r="BS2156" s="23" t="s">
        <v>313</v>
      </c>
      <c r="BT2156" s="23" t="s">
        <v>1190</v>
      </c>
      <c r="BW2156" s="23">
        <v>0</v>
      </c>
      <c r="CB2156" s="23" t="s">
        <v>196</v>
      </c>
      <c r="CC2156" s="23" t="s">
        <v>758</v>
      </c>
      <c r="CF2156" s="23">
        <v>1</v>
      </c>
      <c r="CG2156" s="23">
        <v>41145</v>
      </c>
      <c r="CI2156" s="23" t="s">
        <v>275</v>
      </c>
      <c r="CJ2156" s="23" t="s">
        <v>150</v>
      </c>
      <c r="CK2156" s="23" t="s">
        <v>151</v>
      </c>
      <c r="CL2156" s="26">
        <v>44417</v>
      </c>
      <c r="CM2156" s="23" t="s">
        <v>3268</v>
      </c>
    </row>
    <row r="2157" spans="1:91" x14ac:dyDescent="0.25">
      <c r="A2157" s="23" t="s">
        <v>2634</v>
      </c>
      <c r="B2157" s="23" t="s">
        <v>4899</v>
      </c>
      <c r="C2157" s="23" t="s">
        <v>4900</v>
      </c>
      <c r="D2157" s="23" t="s">
        <v>0</v>
      </c>
      <c r="E2157" s="23" t="s">
        <v>2635</v>
      </c>
      <c r="F2157" s="23" t="s">
        <v>154</v>
      </c>
      <c r="G2157" s="23">
        <v>2084419</v>
      </c>
      <c r="H2157" s="23" t="s">
        <v>770</v>
      </c>
      <c r="I2157" s="23" t="s">
        <v>162</v>
      </c>
      <c r="J2157" s="23" t="s">
        <v>157</v>
      </c>
      <c r="K2157" s="23" t="s">
        <v>269</v>
      </c>
      <c r="L2157" s="23" t="s">
        <v>333</v>
      </c>
      <c r="M2157" s="23">
        <v>216</v>
      </c>
      <c r="N2157" s="24">
        <v>493383</v>
      </c>
      <c r="P2157" s="25">
        <v>493598.99</v>
      </c>
      <c r="Q2157" s="24">
        <v>493383</v>
      </c>
      <c r="R2157" s="23">
        <v>216</v>
      </c>
      <c r="S2157" s="23" t="s">
        <v>133</v>
      </c>
      <c r="T2157" s="24">
        <v>493383</v>
      </c>
      <c r="V2157" s="24">
        <v>493383</v>
      </c>
      <c r="W2157" s="23">
        <v>216</v>
      </c>
      <c r="Z2157" s="24">
        <v>210500</v>
      </c>
      <c r="AC2157" s="24">
        <v>210500</v>
      </c>
      <c r="AD2157" s="23" t="s">
        <v>134</v>
      </c>
      <c r="AE2157" s="24">
        <v>210500</v>
      </c>
      <c r="AF2157" s="23">
        <v>216</v>
      </c>
      <c r="AG2157" s="24">
        <v>493383</v>
      </c>
      <c r="AH2157" s="24">
        <v>493599</v>
      </c>
      <c r="AI2157" s="23" t="s">
        <v>143</v>
      </c>
      <c r="AJ2157" s="23" t="s">
        <v>142</v>
      </c>
      <c r="AK2157" s="26">
        <v>45047</v>
      </c>
      <c r="AL2157" s="26">
        <v>44963</v>
      </c>
      <c r="AM2157" s="26">
        <v>44963</v>
      </c>
      <c r="AN2157" s="26">
        <v>45291</v>
      </c>
      <c r="AO2157" s="26">
        <v>45198</v>
      </c>
      <c r="AV2157" s="23">
        <v>215.99</v>
      </c>
      <c r="AY2157" s="23">
        <v>216</v>
      </c>
      <c r="AZ2157" s="23" t="s">
        <v>136</v>
      </c>
      <c r="BC2157" s="24">
        <v>30000</v>
      </c>
      <c r="BD2157" s="24">
        <v>170000</v>
      </c>
      <c r="BE2157" s="24">
        <v>170000</v>
      </c>
      <c r="BF2157" s="24">
        <v>123383</v>
      </c>
      <c r="BK2157" s="23" t="s">
        <v>5967</v>
      </c>
      <c r="BL2157" s="26">
        <v>45086</v>
      </c>
      <c r="BM2157" s="23" t="s">
        <v>286</v>
      </c>
      <c r="BO2157" s="23" t="s">
        <v>162</v>
      </c>
      <c r="BP2157" s="23" t="s">
        <v>146</v>
      </c>
      <c r="BQ2157" s="23" t="s">
        <v>215</v>
      </c>
      <c r="BS2157" s="23" t="s">
        <v>313</v>
      </c>
      <c r="BT2157" s="23" t="s">
        <v>1190</v>
      </c>
      <c r="BW2157" s="24">
        <v>30216</v>
      </c>
      <c r="BX2157" s="24">
        <v>463383</v>
      </c>
      <c r="CB2157" s="23" t="s">
        <v>251</v>
      </c>
      <c r="CC2157" s="23" t="s">
        <v>251</v>
      </c>
      <c r="CF2157" s="23">
        <v>1</v>
      </c>
      <c r="CG2157" s="23">
        <v>44884</v>
      </c>
      <c r="CI2157" s="23" t="s">
        <v>149</v>
      </c>
      <c r="CJ2157" s="23" t="s">
        <v>150</v>
      </c>
      <c r="CK2157" s="23" t="s">
        <v>151</v>
      </c>
      <c r="CL2157" s="26">
        <v>44790</v>
      </c>
      <c r="CM2157" s="23" t="s">
        <v>2080</v>
      </c>
    </row>
    <row r="2158" spans="1:91" x14ac:dyDescent="0.25">
      <c r="A2158" s="23" t="s">
        <v>2636</v>
      </c>
      <c r="B2158" s="23" t="s">
        <v>4899</v>
      </c>
      <c r="C2158" s="23" t="s">
        <v>4900</v>
      </c>
      <c r="D2158" s="23" t="s">
        <v>0</v>
      </c>
      <c r="E2158" s="23" t="s">
        <v>2637</v>
      </c>
      <c r="F2158" s="23" t="s">
        <v>154</v>
      </c>
      <c r="G2158" s="23">
        <v>2084381</v>
      </c>
      <c r="H2158" s="23" t="s">
        <v>770</v>
      </c>
      <c r="I2158" s="23" t="s">
        <v>162</v>
      </c>
      <c r="J2158" s="23" t="s">
        <v>157</v>
      </c>
      <c r="K2158" s="23" t="s">
        <v>269</v>
      </c>
      <c r="L2158" s="23" t="s">
        <v>333</v>
      </c>
      <c r="N2158" s="24">
        <v>493383</v>
      </c>
      <c r="P2158" s="25">
        <v>493383</v>
      </c>
      <c r="Q2158" s="24">
        <v>493383</v>
      </c>
      <c r="R2158" s="23">
        <v>0</v>
      </c>
      <c r="S2158" s="23" t="s">
        <v>142</v>
      </c>
      <c r="T2158" s="24">
        <v>493383</v>
      </c>
      <c r="V2158" s="24">
        <v>493383</v>
      </c>
      <c r="W2158" s="23">
        <v>0</v>
      </c>
      <c r="Z2158" s="24">
        <v>210500</v>
      </c>
      <c r="AC2158" s="24">
        <v>210500</v>
      </c>
      <c r="AD2158" s="23" t="s">
        <v>134</v>
      </c>
      <c r="AE2158" s="24">
        <v>210500</v>
      </c>
      <c r="AG2158" s="24">
        <v>493383</v>
      </c>
      <c r="AH2158" s="24">
        <v>493383</v>
      </c>
      <c r="AI2158" s="23" t="s">
        <v>143</v>
      </c>
      <c r="AJ2158" s="23" t="s">
        <v>142</v>
      </c>
      <c r="AK2158" s="26">
        <v>45139</v>
      </c>
      <c r="AL2158" s="26">
        <v>44963</v>
      </c>
      <c r="AM2158" s="26">
        <v>44963</v>
      </c>
      <c r="AN2158" s="26">
        <v>45291</v>
      </c>
      <c r="AO2158" s="26">
        <v>45230</v>
      </c>
      <c r="BE2158" s="24">
        <v>19383</v>
      </c>
      <c r="BF2158" s="24">
        <v>250000</v>
      </c>
      <c r="BG2158" s="24">
        <v>224000</v>
      </c>
      <c r="BK2158" s="23" t="s">
        <v>5966</v>
      </c>
      <c r="BL2158" s="26">
        <v>45086</v>
      </c>
      <c r="BO2158" s="23" t="s">
        <v>162</v>
      </c>
      <c r="BP2158" s="23" t="s">
        <v>146</v>
      </c>
      <c r="BQ2158" s="23" t="s">
        <v>215</v>
      </c>
      <c r="BS2158" s="23" t="s">
        <v>313</v>
      </c>
      <c r="BT2158" s="23" t="s">
        <v>1190</v>
      </c>
      <c r="BW2158" s="23">
        <v>0</v>
      </c>
      <c r="BX2158" s="24">
        <v>269383</v>
      </c>
      <c r="BY2158" s="24">
        <v>224000</v>
      </c>
      <c r="CB2158" s="23" t="s">
        <v>251</v>
      </c>
      <c r="CC2158" s="23" t="s">
        <v>251</v>
      </c>
      <c r="CF2158" s="23">
        <v>1</v>
      </c>
      <c r="CG2158" s="23">
        <v>44885</v>
      </c>
      <c r="CI2158" s="23" t="s">
        <v>149</v>
      </c>
      <c r="CJ2158" s="23" t="s">
        <v>150</v>
      </c>
      <c r="CK2158" s="23" t="s">
        <v>151</v>
      </c>
      <c r="CL2158" s="26">
        <v>44790</v>
      </c>
      <c r="CM2158" s="23" t="s">
        <v>2080</v>
      </c>
    </row>
    <row r="2159" spans="1:91" x14ac:dyDescent="0.25">
      <c r="A2159" s="23" t="s">
        <v>2638</v>
      </c>
      <c r="B2159" s="23" t="s">
        <v>4899</v>
      </c>
      <c r="C2159" s="23" t="s">
        <v>4900</v>
      </c>
      <c r="D2159" s="23" t="s">
        <v>0</v>
      </c>
      <c r="E2159" s="23" t="s">
        <v>2639</v>
      </c>
      <c r="F2159" s="23" t="s">
        <v>154</v>
      </c>
      <c r="G2159" s="23">
        <v>2084422</v>
      </c>
      <c r="H2159" s="23" t="s">
        <v>770</v>
      </c>
      <c r="I2159" s="23" t="s">
        <v>162</v>
      </c>
      <c r="J2159" s="23" t="s">
        <v>157</v>
      </c>
      <c r="K2159" s="23" t="s">
        <v>269</v>
      </c>
      <c r="L2159" s="23" t="s">
        <v>333</v>
      </c>
      <c r="N2159" s="24">
        <v>340000</v>
      </c>
      <c r="P2159" s="25">
        <v>340000</v>
      </c>
      <c r="Q2159" s="24">
        <v>340000</v>
      </c>
      <c r="R2159" s="23">
        <v>0</v>
      </c>
      <c r="S2159" s="23" t="s">
        <v>142</v>
      </c>
      <c r="T2159" s="24">
        <v>320663</v>
      </c>
      <c r="V2159" s="24">
        <v>320663</v>
      </c>
      <c r="W2159" s="24">
        <v>19337</v>
      </c>
      <c r="Z2159" s="24">
        <v>200015</v>
      </c>
      <c r="AC2159" s="24">
        <v>200015</v>
      </c>
      <c r="AD2159" s="23" t="s">
        <v>134</v>
      </c>
      <c r="AE2159" s="24">
        <v>200015</v>
      </c>
      <c r="AG2159" s="24">
        <v>340000</v>
      </c>
      <c r="AH2159" s="24">
        <v>340000</v>
      </c>
      <c r="AI2159" s="23" t="s">
        <v>143</v>
      </c>
      <c r="AJ2159" s="23" t="s">
        <v>142</v>
      </c>
      <c r="AK2159" s="26">
        <v>45108</v>
      </c>
      <c r="AL2159" s="26">
        <v>44963</v>
      </c>
      <c r="AM2159" s="26">
        <v>44963</v>
      </c>
      <c r="AN2159" s="26">
        <v>45291</v>
      </c>
      <c r="AO2159" s="26">
        <v>45230</v>
      </c>
      <c r="BD2159" s="24">
        <v>40000</v>
      </c>
      <c r="BE2159" s="24">
        <v>150000</v>
      </c>
      <c r="BF2159" s="24">
        <v>100000</v>
      </c>
      <c r="BG2159" s="24">
        <v>50000</v>
      </c>
      <c r="BK2159" s="23" t="s">
        <v>5965</v>
      </c>
      <c r="BL2159" s="26">
        <v>45086</v>
      </c>
      <c r="BM2159" s="23" t="s">
        <v>286</v>
      </c>
      <c r="BO2159" s="23" t="s">
        <v>162</v>
      </c>
      <c r="BP2159" s="23" t="s">
        <v>146</v>
      </c>
      <c r="BQ2159" s="23" t="s">
        <v>215</v>
      </c>
      <c r="BS2159" s="23" t="s">
        <v>313</v>
      </c>
      <c r="BT2159" s="23" t="s">
        <v>1190</v>
      </c>
      <c r="BW2159" s="23">
        <v>0</v>
      </c>
      <c r="BX2159" s="24">
        <v>290000</v>
      </c>
      <c r="BY2159" s="24">
        <v>50000</v>
      </c>
      <c r="CB2159" s="23" t="s">
        <v>251</v>
      </c>
      <c r="CC2159" s="23" t="s">
        <v>251</v>
      </c>
      <c r="CF2159" s="23">
        <v>1</v>
      </c>
      <c r="CG2159" s="23">
        <v>44886</v>
      </c>
      <c r="CI2159" s="23" t="s">
        <v>149</v>
      </c>
      <c r="CJ2159" s="23" t="s">
        <v>150</v>
      </c>
      <c r="CK2159" s="23" t="s">
        <v>151</v>
      </c>
      <c r="CL2159" s="26">
        <v>44790</v>
      </c>
      <c r="CM2159" s="23" t="s">
        <v>2080</v>
      </c>
    </row>
    <row r="2160" spans="1:91" x14ac:dyDescent="0.25">
      <c r="A2160" s="23" t="s">
        <v>2640</v>
      </c>
      <c r="B2160" s="23" t="s">
        <v>4899</v>
      </c>
      <c r="C2160" s="23" t="s">
        <v>4900</v>
      </c>
      <c r="D2160" s="23" t="s">
        <v>0</v>
      </c>
      <c r="E2160" s="23" t="s">
        <v>2641</v>
      </c>
      <c r="F2160" s="23" t="s">
        <v>154</v>
      </c>
      <c r="G2160" s="23">
        <v>1938069</v>
      </c>
      <c r="H2160" s="23" t="s">
        <v>332</v>
      </c>
      <c r="I2160" s="23" t="s">
        <v>162</v>
      </c>
      <c r="J2160" s="23" t="s">
        <v>268</v>
      </c>
      <c r="K2160" s="23" t="s">
        <v>269</v>
      </c>
      <c r="L2160" s="23" t="s">
        <v>333</v>
      </c>
      <c r="M2160" s="24">
        <v>1749</v>
      </c>
      <c r="P2160" s="25">
        <v>1748.5</v>
      </c>
      <c r="Q2160" s="24">
        <v>19649</v>
      </c>
      <c r="R2160" s="24">
        <v>-17900</v>
      </c>
      <c r="S2160" s="23" t="s">
        <v>136</v>
      </c>
      <c r="T2160" s="24">
        <v>95000</v>
      </c>
      <c r="V2160" s="24">
        <v>95000</v>
      </c>
      <c r="W2160" s="24">
        <v>-93252</v>
      </c>
      <c r="Z2160" s="24">
        <v>472000</v>
      </c>
      <c r="AA2160" s="24">
        <v>33000</v>
      </c>
      <c r="AC2160" s="24">
        <v>505000</v>
      </c>
      <c r="AD2160" s="23" t="s">
        <v>160</v>
      </c>
      <c r="AE2160" s="24">
        <v>505000</v>
      </c>
      <c r="AF2160" s="24">
        <v>471990</v>
      </c>
      <c r="AH2160" s="24">
        <v>471990</v>
      </c>
      <c r="AI2160" s="23" t="s">
        <v>143</v>
      </c>
      <c r="AJ2160" s="23" t="s">
        <v>142</v>
      </c>
      <c r="AK2160" s="26">
        <v>44682</v>
      </c>
      <c r="AL2160" s="26">
        <v>44572</v>
      </c>
      <c r="AM2160" s="26">
        <v>44572</v>
      </c>
      <c r="AN2160" s="26">
        <v>44926</v>
      </c>
      <c r="AO2160" s="26">
        <v>44926</v>
      </c>
      <c r="AR2160" s="25">
        <v>16779.2</v>
      </c>
      <c r="AS2160" s="25">
        <v>4594.45</v>
      </c>
      <c r="AT2160" s="25">
        <v>-1725.15</v>
      </c>
      <c r="AU2160" s="25">
        <v>-21000</v>
      </c>
      <c r="AV2160" s="25">
        <v>3100</v>
      </c>
      <c r="AY2160" s="24">
        <v>3100</v>
      </c>
      <c r="AZ2160" s="23" t="s">
        <v>136</v>
      </c>
      <c r="BA2160" s="23">
        <v>0</v>
      </c>
      <c r="BK2160" s="23" t="s">
        <v>5501</v>
      </c>
      <c r="BL2160" s="26">
        <v>45047</v>
      </c>
      <c r="BM2160" s="23" t="s">
        <v>286</v>
      </c>
      <c r="BO2160" s="23" t="s">
        <v>162</v>
      </c>
      <c r="BP2160" s="23" t="s">
        <v>146</v>
      </c>
      <c r="BQ2160" s="23" t="s">
        <v>215</v>
      </c>
      <c r="BS2160" s="23" t="s">
        <v>313</v>
      </c>
      <c r="BT2160" s="23" t="s">
        <v>1190</v>
      </c>
      <c r="BV2160" s="24">
        <v>19649</v>
      </c>
      <c r="BW2160" s="24">
        <v>-17900</v>
      </c>
      <c r="BZ2160" s="24">
        <v>470241</v>
      </c>
      <c r="CB2160" s="23" t="s">
        <v>251</v>
      </c>
      <c r="CC2160" s="23" t="s">
        <v>251</v>
      </c>
      <c r="CF2160" s="23">
        <v>1</v>
      </c>
      <c r="CG2160" s="23">
        <v>41341</v>
      </c>
      <c r="CI2160" s="23" t="s">
        <v>149</v>
      </c>
      <c r="CJ2160" s="23" t="s">
        <v>150</v>
      </c>
      <c r="CK2160" s="23" t="s">
        <v>151</v>
      </c>
      <c r="CL2160" s="26">
        <v>44417</v>
      </c>
      <c r="CM2160" s="23" t="s">
        <v>2080</v>
      </c>
    </row>
    <row r="2161" spans="1:91" x14ac:dyDescent="0.25">
      <c r="A2161" s="23" t="s">
        <v>2642</v>
      </c>
      <c r="B2161" s="23" t="s">
        <v>4899</v>
      </c>
      <c r="C2161" s="23" t="s">
        <v>4900</v>
      </c>
      <c r="D2161" s="23" t="s">
        <v>0</v>
      </c>
      <c r="E2161" s="23" t="s">
        <v>2643</v>
      </c>
      <c r="F2161" s="23" t="s">
        <v>154</v>
      </c>
      <c r="G2161" s="23">
        <v>1938070</v>
      </c>
      <c r="H2161" s="23" t="s">
        <v>332</v>
      </c>
      <c r="I2161" s="23" t="s">
        <v>162</v>
      </c>
      <c r="J2161" s="23" t="s">
        <v>268</v>
      </c>
      <c r="K2161" s="23" t="s">
        <v>269</v>
      </c>
      <c r="L2161" s="23" t="s">
        <v>333</v>
      </c>
      <c r="M2161" s="24">
        <v>3780</v>
      </c>
      <c r="P2161" s="25">
        <v>3779.51</v>
      </c>
      <c r="Q2161" s="24">
        <v>3780</v>
      </c>
      <c r="R2161" s="23">
        <v>0</v>
      </c>
      <c r="S2161" s="23" t="s">
        <v>142</v>
      </c>
      <c r="W2161" s="24">
        <v>3780</v>
      </c>
      <c r="Z2161" s="24">
        <v>485000</v>
      </c>
      <c r="AC2161" s="24">
        <v>485000</v>
      </c>
      <c r="AD2161" s="23" t="s">
        <v>134</v>
      </c>
      <c r="AE2161" s="24">
        <v>485000</v>
      </c>
      <c r="AF2161" s="24">
        <v>268158</v>
      </c>
      <c r="AH2161" s="24">
        <v>268158</v>
      </c>
      <c r="AI2161" s="23" t="s">
        <v>143</v>
      </c>
      <c r="AJ2161" s="23" t="s">
        <v>142</v>
      </c>
      <c r="AK2161" s="26">
        <v>44682</v>
      </c>
      <c r="AL2161" s="26">
        <v>44572</v>
      </c>
      <c r="AM2161" s="26">
        <v>44572</v>
      </c>
      <c r="AN2161" s="26">
        <v>44564</v>
      </c>
      <c r="AO2161" s="26">
        <v>44834</v>
      </c>
      <c r="AR2161" s="25">
        <v>3629.9</v>
      </c>
      <c r="AS2161" s="23">
        <v>149.61000000000001</v>
      </c>
      <c r="BK2161" s="23" t="s">
        <v>2644</v>
      </c>
      <c r="BL2161" s="26">
        <v>44904</v>
      </c>
      <c r="BM2161" s="23" t="s">
        <v>1259</v>
      </c>
      <c r="BO2161" s="23" t="s">
        <v>162</v>
      </c>
      <c r="BP2161" s="23" t="s">
        <v>146</v>
      </c>
      <c r="BQ2161" s="23" t="s">
        <v>215</v>
      </c>
      <c r="BS2161" s="23" t="s">
        <v>313</v>
      </c>
      <c r="BT2161" s="23" t="s">
        <v>1190</v>
      </c>
      <c r="BV2161" s="24">
        <v>3780</v>
      </c>
      <c r="BW2161" s="23">
        <v>0</v>
      </c>
      <c r="BZ2161" s="24">
        <v>264378</v>
      </c>
      <c r="CB2161" s="23" t="s">
        <v>251</v>
      </c>
      <c r="CC2161" s="23" t="s">
        <v>251</v>
      </c>
      <c r="CF2161" s="23">
        <v>1</v>
      </c>
      <c r="CG2161" s="23">
        <v>41342</v>
      </c>
      <c r="CI2161" s="23" t="s">
        <v>149</v>
      </c>
      <c r="CJ2161" s="23" t="s">
        <v>150</v>
      </c>
      <c r="CK2161" s="23" t="s">
        <v>151</v>
      </c>
      <c r="CL2161" s="26">
        <v>44417</v>
      </c>
      <c r="CM2161" s="23" t="s">
        <v>2080</v>
      </c>
    </row>
    <row r="2162" spans="1:91" x14ac:dyDescent="0.25">
      <c r="A2162" s="23" t="s">
        <v>2645</v>
      </c>
      <c r="B2162" s="23" t="s">
        <v>4899</v>
      </c>
      <c r="C2162" s="23" t="s">
        <v>4900</v>
      </c>
      <c r="D2162" s="23" t="s">
        <v>14</v>
      </c>
      <c r="E2162" s="23" t="s">
        <v>2646</v>
      </c>
      <c r="F2162" s="23" t="s">
        <v>154</v>
      </c>
      <c r="G2162" s="23">
        <v>1936955</v>
      </c>
      <c r="H2162" s="23" t="s">
        <v>332</v>
      </c>
      <c r="I2162" s="23" t="s">
        <v>162</v>
      </c>
      <c r="J2162" s="23" t="s">
        <v>338</v>
      </c>
      <c r="K2162" s="23" t="s">
        <v>269</v>
      </c>
      <c r="L2162" s="23" t="s">
        <v>333</v>
      </c>
      <c r="M2162" s="24">
        <v>11900</v>
      </c>
      <c r="P2162" s="25">
        <v>11900</v>
      </c>
      <c r="Q2162" s="24">
        <v>11900</v>
      </c>
      <c r="R2162" s="23">
        <v>0</v>
      </c>
      <c r="S2162" s="23" t="s">
        <v>142</v>
      </c>
      <c r="W2162" s="24">
        <v>11900</v>
      </c>
      <c r="Z2162" s="24">
        <v>12000</v>
      </c>
      <c r="AC2162" s="24">
        <v>12000</v>
      </c>
      <c r="AD2162" s="23" t="s">
        <v>134</v>
      </c>
      <c r="AE2162" s="24">
        <v>12000</v>
      </c>
      <c r="AF2162" s="24">
        <v>11900</v>
      </c>
      <c r="AH2162" s="24">
        <v>11900</v>
      </c>
      <c r="AI2162" s="23" t="s">
        <v>143</v>
      </c>
      <c r="AJ2162" s="23" t="s">
        <v>142</v>
      </c>
      <c r="AK2162" s="26">
        <v>44743</v>
      </c>
      <c r="AL2162" s="26">
        <v>44561</v>
      </c>
      <c r="AM2162" s="26">
        <v>44561</v>
      </c>
      <c r="AN2162" s="26">
        <v>44926</v>
      </c>
      <c r="AO2162" s="26">
        <v>44834</v>
      </c>
      <c r="AR2162" s="25">
        <v>11900</v>
      </c>
      <c r="BK2162" s="23" t="s">
        <v>2647</v>
      </c>
      <c r="BL2162" s="26">
        <v>44917</v>
      </c>
      <c r="BM2162" s="23" t="s">
        <v>286</v>
      </c>
      <c r="BO2162" s="23" t="s">
        <v>162</v>
      </c>
      <c r="BP2162" s="23" t="s">
        <v>146</v>
      </c>
      <c r="BQ2162" s="23" t="s">
        <v>262</v>
      </c>
      <c r="BS2162" s="23" t="s">
        <v>313</v>
      </c>
      <c r="BT2162" s="23" t="s">
        <v>1190</v>
      </c>
      <c r="BV2162" s="24">
        <v>11900</v>
      </c>
      <c r="BW2162" s="23">
        <v>0</v>
      </c>
      <c r="BZ2162" s="23">
        <v>0</v>
      </c>
      <c r="CB2162" s="23" t="s">
        <v>251</v>
      </c>
      <c r="CC2162" s="23" t="s">
        <v>251</v>
      </c>
      <c r="CF2162" s="23">
        <v>1</v>
      </c>
      <c r="CG2162" s="23">
        <v>41343</v>
      </c>
      <c r="CI2162" s="23" t="s">
        <v>149</v>
      </c>
      <c r="CJ2162" s="23" t="s">
        <v>150</v>
      </c>
      <c r="CK2162" s="23" t="s">
        <v>151</v>
      </c>
      <c r="CL2162" s="26">
        <v>44417</v>
      </c>
      <c r="CM2162" s="23" t="s">
        <v>2080</v>
      </c>
    </row>
    <row r="2163" spans="1:91" x14ac:dyDescent="0.25">
      <c r="A2163" s="23" t="s">
        <v>4764</v>
      </c>
      <c r="B2163" s="23" t="s">
        <v>4899</v>
      </c>
      <c r="C2163" s="23" t="s">
        <v>4900</v>
      </c>
      <c r="D2163" s="23" t="s">
        <v>0</v>
      </c>
      <c r="F2163" s="23" t="s">
        <v>154</v>
      </c>
      <c r="H2163" s="23" t="s">
        <v>511</v>
      </c>
      <c r="I2163" s="23" t="s">
        <v>162</v>
      </c>
      <c r="J2163" s="23" t="s">
        <v>594</v>
      </c>
      <c r="L2163" s="23" t="s">
        <v>3559</v>
      </c>
      <c r="P2163" s="23">
        <v>0</v>
      </c>
      <c r="Q2163" s="24">
        <v>18002</v>
      </c>
      <c r="R2163" s="24">
        <v>-18002</v>
      </c>
      <c r="S2163" s="23" t="s">
        <v>136</v>
      </c>
      <c r="T2163" s="24">
        <v>61000</v>
      </c>
      <c r="V2163" s="24">
        <v>61000</v>
      </c>
      <c r="W2163" s="24">
        <v>-61000</v>
      </c>
      <c r="AI2163" s="23" t="s">
        <v>143</v>
      </c>
      <c r="AJ2163" s="23" t="s">
        <v>142</v>
      </c>
      <c r="AO2163" s="26">
        <v>45016</v>
      </c>
      <c r="BK2163" s="23" t="s">
        <v>4765</v>
      </c>
      <c r="BL2163" s="26">
        <v>44995</v>
      </c>
      <c r="BO2163" s="23" t="s">
        <v>162</v>
      </c>
      <c r="BP2163" s="23" t="s">
        <v>146</v>
      </c>
      <c r="BQ2163" s="23" t="s">
        <v>272</v>
      </c>
      <c r="BS2163" s="23" t="s">
        <v>313</v>
      </c>
      <c r="BT2163" s="23" t="s">
        <v>1190</v>
      </c>
      <c r="BW2163" s="23">
        <v>0</v>
      </c>
      <c r="CB2163" s="23" t="s">
        <v>2067</v>
      </c>
      <c r="CF2163" s="23">
        <v>1</v>
      </c>
      <c r="CG2163" s="23">
        <v>44953</v>
      </c>
      <c r="CI2163" s="23" t="s">
        <v>149</v>
      </c>
      <c r="CJ2163" s="23" t="s">
        <v>150</v>
      </c>
      <c r="CK2163" s="23" t="s">
        <v>151</v>
      </c>
      <c r="CL2163" s="26">
        <v>44790</v>
      </c>
      <c r="CM2163" s="23" t="s">
        <v>3268</v>
      </c>
    </row>
    <row r="2164" spans="1:91" x14ac:dyDescent="0.25">
      <c r="A2164" s="23" t="s">
        <v>1200</v>
      </c>
      <c r="B2164" s="23" t="s">
        <v>4899</v>
      </c>
      <c r="C2164" s="23" t="s">
        <v>4900</v>
      </c>
      <c r="D2164" s="23" t="s">
        <v>14</v>
      </c>
      <c r="E2164" s="23" t="s">
        <v>1201</v>
      </c>
      <c r="F2164" s="23" t="s">
        <v>154</v>
      </c>
      <c r="G2164" s="23">
        <v>1970001</v>
      </c>
      <c r="H2164" s="23" t="s">
        <v>475</v>
      </c>
      <c r="I2164" s="23" t="s">
        <v>162</v>
      </c>
      <c r="J2164" s="23" t="s">
        <v>338</v>
      </c>
      <c r="K2164" s="23" t="s">
        <v>158</v>
      </c>
      <c r="L2164" s="23" t="s">
        <v>468</v>
      </c>
      <c r="M2164" s="23">
        <v>257</v>
      </c>
      <c r="P2164" s="23">
        <v>257.29000000000002</v>
      </c>
      <c r="Q2164" s="23">
        <v>257</v>
      </c>
      <c r="R2164" s="23">
        <v>0</v>
      </c>
      <c r="S2164" s="23" t="s">
        <v>142</v>
      </c>
      <c r="W2164" s="23">
        <v>257</v>
      </c>
      <c r="Z2164" s="24">
        <v>17000</v>
      </c>
      <c r="AC2164" s="24">
        <v>17000</v>
      </c>
      <c r="AD2164" s="23" t="s">
        <v>160</v>
      </c>
      <c r="AE2164" s="24">
        <v>17000</v>
      </c>
      <c r="AF2164" s="24">
        <v>17885</v>
      </c>
      <c r="AH2164" s="24">
        <v>17885</v>
      </c>
      <c r="AI2164" s="23" t="s">
        <v>143</v>
      </c>
      <c r="AJ2164" s="23" t="s">
        <v>142</v>
      </c>
      <c r="AK2164" s="26">
        <v>44652</v>
      </c>
      <c r="AL2164" s="26">
        <v>44652</v>
      </c>
      <c r="AM2164" s="26">
        <v>44652</v>
      </c>
      <c r="AN2164" s="26">
        <v>44926</v>
      </c>
      <c r="AO2164" s="26">
        <v>44742</v>
      </c>
      <c r="AR2164" s="23">
        <v>257.29000000000002</v>
      </c>
      <c r="BK2164" s="23" t="s">
        <v>1202</v>
      </c>
      <c r="BL2164" s="26">
        <v>44714</v>
      </c>
      <c r="BM2164" s="23" t="s">
        <v>286</v>
      </c>
      <c r="BO2164" s="23" t="s">
        <v>162</v>
      </c>
      <c r="BP2164" s="23" t="s">
        <v>146</v>
      </c>
      <c r="BQ2164" s="23" t="s">
        <v>195</v>
      </c>
      <c r="BS2164" s="23" t="s">
        <v>5895</v>
      </c>
      <c r="BT2164" s="23" t="s">
        <v>1008</v>
      </c>
      <c r="BV2164" s="23">
        <v>257</v>
      </c>
      <c r="BW2164" s="23">
        <v>0</v>
      </c>
      <c r="BZ2164" s="24">
        <v>17628</v>
      </c>
      <c r="CB2164" s="23" t="s">
        <v>196</v>
      </c>
      <c r="CC2164" s="23" t="s">
        <v>380</v>
      </c>
      <c r="CD2164" s="23" t="s">
        <v>166</v>
      </c>
      <c r="CF2164" s="23">
        <v>1</v>
      </c>
      <c r="CG2164" s="23">
        <v>43331</v>
      </c>
      <c r="CI2164" s="23" t="s">
        <v>161</v>
      </c>
      <c r="CJ2164" s="23" t="s">
        <v>167</v>
      </c>
      <c r="CK2164" s="23" t="s">
        <v>168</v>
      </c>
      <c r="CL2164" s="26">
        <v>44652</v>
      </c>
      <c r="CM2164" s="23" t="s">
        <v>531</v>
      </c>
    </row>
    <row r="2165" spans="1:91" x14ac:dyDescent="0.25">
      <c r="A2165" s="23" t="s">
        <v>4779</v>
      </c>
      <c r="B2165" s="23" t="s">
        <v>4899</v>
      </c>
      <c r="C2165" s="23" t="s">
        <v>4898</v>
      </c>
      <c r="D2165" s="23" t="s">
        <v>0</v>
      </c>
      <c r="F2165" s="23" t="s">
        <v>154</v>
      </c>
      <c r="H2165" s="23" t="s">
        <v>1342</v>
      </c>
      <c r="I2165" s="23" t="s">
        <v>162</v>
      </c>
      <c r="J2165" s="23" t="s">
        <v>140</v>
      </c>
      <c r="L2165" s="23" t="s">
        <v>250</v>
      </c>
      <c r="N2165" s="24">
        <v>110000</v>
      </c>
      <c r="P2165" s="25">
        <v>110000</v>
      </c>
      <c r="Q2165" s="24">
        <v>50000</v>
      </c>
      <c r="R2165" s="24">
        <v>60000</v>
      </c>
      <c r="S2165" s="23" t="s">
        <v>136</v>
      </c>
      <c r="T2165" s="24">
        <v>50000</v>
      </c>
      <c r="V2165" s="24">
        <v>50000</v>
      </c>
      <c r="W2165" s="24">
        <v>60000</v>
      </c>
      <c r="AG2165" s="24">
        <v>110000</v>
      </c>
      <c r="AH2165" s="24">
        <v>110000</v>
      </c>
      <c r="AI2165" s="23" t="s">
        <v>143</v>
      </c>
      <c r="AJ2165" s="23" t="s">
        <v>142</v>
      </c>
      <c r="AK2165" s="26">
        <v>45139</v>
      </c>
      <c r="AO2165" s="26">
        <v>45138</v>
      </c>
      <c r="BD2165" s="23">
        <v>0</v>
      </c>
      <c r="BE2165" s="24">
        <v>110000</v>
      </c>
      <c r="BK2165" s="23" t="s">
        <v>5500</v>
      </c>
      <c r="BL2165" s="26">
        <v>45048</v>
      </c>
      <c r="BO2165" s="23" t="s">
        <v>162</v>
      </c>
      <c r="BP2165" s="23" t="s">
        <v>146</v>
      </c>
      <c r="BQ2165" s="23" t="s">
        <v>215</v>
      </c>
      <c r="BS2165" s="23" t="s">
        <v>5895</v>
      </c>
      <c r="BT2165" s="23" t="s">
        <v>452</v>
      </c>
      <c r="BW2165" s="23">
        <v>0</v>
      </c>
      <c r="BX2165" s="24">
        <v>110000</v>
      </c>
      <c r="CB2165" s="23" t="s">
        <v>249</v>
      </c>
      <c r="CF2165" s="23">
        <v>1</v>
      </c>
      <c r="CG2165" s="23">
        <v>44514</v>
      </c>
      <c r="CI2165" s="23" t="s">
        <v>275</v>
      </c>
      <c r="CJ2165" s="23" t="s">
        <v>150</v>
      </c>
      <c r="CK2165" s="23" t="s">
        <v>151</v>
      </c>
      <c r="CL2165" s="26">
        <v>44784</v>
      </c>
      <c r="CM2165" s="23" t="s">
        <v>3268</v>
      </c>
    </row>
    <row r="2166" spans="1:91" x14ac:dyDescent="0.25">
      <c r="A2166" s="23" t="s">
        <v>4780</v>
      </c>
      <c r="B2166" s="23" t="s">
        <v>4899</v>
      </c>
      <c r="C2166" s="23" t="s">
        <v>4900</v>
      </c>
      <c r="D2166" s="23" t="s">
        <v>0</v>
      </c>
      <c r="E2166" s="23" t="s">
        <v>4781</v>
      </c>
      <c r="F2166" s="23" t="s">
        <v>154</v>
      </c>
      <c r="G2166" s="23">
        <v>2012377</v>
      </c>
      <c r="H2166" s="23" t="s">
        <v>770</v>
      </c>
      <c r="I2166" s="23" t="s">
        <v>162</v>
      </c>
      <c r="J2166" s="23" t="s">
        <v>157</v>
      </c>
      <c r="K2166" s="23" t="s">
        <v>269</v>
      </c>
      <c r="L2166" s="23" t="s">
        <v>395</v>
      </c>
      <c r="M2166" s="24">
        <v>5057</v>
      </c>
      <c r="N2166" s="24">
        <v>118000</v>
      </c>
      <c r="P2166" s="25">
        <v>123056.94</v>
      </c>
      <c r="Q2166" s="24">
        <v>119178</v>
      </c>
      <c r="R2166" s="24">
        <v>3879</v>
      </c>
      <c r="S2166" s="23" t="s">
        <v>133</v>
      </c>
      <c r="T2166" s="24">
        <v>118000</v>
      </c>
      <c r="V2166" s="24">
        <v>118000</v>
      </c>
      <c r="W2166" s="24">
        <v>5057</v>
      </c>
      <c r="Z2166" s="24">
        <v>73000</v>
      </c>
      <c r="AC2166" s="24">
        <v>73000</v>
      </c>
      <c r="AD2166" s="23" t="s">
        <v>134</v>
      </c>
      <c r="AE2166" s="24">
        <v>73000</v>
      </c>
      <c r="AF2166" s="24">
        <v>36057</v>
      </c>
      <c r="AG2166" s="24">
        <v>118000</v>
      </c>
      <c r="AH2166" s="24">
        <v>154057</v>
      </c>
      <c r="AI2166" s="23" t="s">
        <v>143</v>
      </c>
      <c r="AJ2166" s="23" t="s">
        <v>142</v>
      </c>
      <c r="AK2166" s="26">
        <v>44896</v>
      </c>
      <c r="AL2166" s="26">
        <v>44788</v>
      </c>
      <c r="AM2166" s="26">
        <v>44788</v>
      </c>
      <c r="AN2166" s="26">
        <v>44896</v>
      </c>
      <c r="AO2166" s="26">
        <v>45198</v>
      </c>
      <c r="AR2166" s="25">
        <v>1178</v>
      </c>
      <c r="AS2166" s="23">
        <v>0</v>
      </c>
      <c r="AT2166" s="23">
        <v>0</v>
      </c>
      <c r="AU2166" s="25">
        <v>31000</v>
      </c>
      <c r="AV2166" s="25">
        <v>-27121.06</v>
      </c>
      <c r="AY2166" s="24">
        <v>-27121</v>
      </c>
      <c r="AZ2166" s="23" t="s">
        <v>136</v>
      </c>
      <c r="BA2166" s="23">
        <v>0</v>
      </c>
      <c r="BB2166" s="23" t="s">
        <v>481</v>
      </c>
      <c r="BE2166" s="24">
        <v>118000</v>
      </c>
      <c r="BK2166" s="23" t="s">
        <v>5964</v>
      </c>
      <c r="BL2166" s="26">
        <v>45086</v>
      </c>
      <c r="BM2166" s="23" t="s">
        <v>286</v>
      </c>
      <c r="BO2166" s="23" t="s">
        <v>162</v>
      </c>
      <c r="BP2166" s="23" t="s">
        <v>146</v>
      </c>
      <c r="BQ2166" s="23" t="s">
        <v>272</v>
      </c>
      <c r="BS2166" s="23" t="s">
        <v>5895</v>
      </c>
      <c r="BT2166" s="23" t="s">
        <v>452</v>
      </c>
      <c r="BV2166" s="24">
        <v>1178</v>
      </c>
      <c r="BW2166" s="24">
        <v>3879</v>
      </c>
      <c r="BX2166" s="24">
        <v>118000</v>
      </c>
      <c r="BZ2166" s="24">
        <v>31000</v>
      </c>
      <c r="CB2166" s="23" t="s">
        <v>398</v>
      </c>
      <c r="CC2166" s="23" t="s">
        <v>315</v>
      </c>
      <c r="CF2166" s="23">
        <v>1</v>
      </c>
      <c r="CG2166" s="23">
        <v>41370</v>
      </c>
      <c r="CI2166" s="23" t="s">
        <v>312</v>
      </c>
      <c r="CJ2166" s="23" t="s">
        <v>150</v>
      </c>
      <c r="CK2166" s="23" t="s">
        <v>151</v>
      </c>
      <c r="CL2166" s="26">
        <v>44418</v>
      </c>
      <c r="CM2166" s="23" t="s">
        <v>3268</v>
      </c>
    </row>
    <row r="2167" spans="1:91" x14ac:dyDescent="0.25">
      <c r="A2167" s="23" t="s">
        <v>4782</v>
      </c>
      <c r="B2167" s="23" t="s">
        <v>4899</v>
      </c>
      <c r="C2167" s="23" t="s">
        <v>4900</v>
      </c>
      <c r="D2167" s="23" t="s">
        <v>0</v>
      </c>
      <c r="E2167" s="23" t="s">
        <v>4783</v>
      </c>
      <c r="F2167" s="23" t="s">
        <v>154</v>
      </c>
      <c r="G2167" s="23">
        <v>2011011</v>
      </c>
      <c r="H2167" s="23" t="s">
        <v>312</v>
      </c>
      <c r="I2167" s="23" t="s">
        <v>162</v>
      </c>
      <c r="J2167" s="23" t="s">
        <v>268</v>
      </c>
      <c r="K2167" s="23" t="s">
        <v>299</v>
      </c>
      <c r="L2167" s="23" t="s">
        <v>2801</v>
      </c>
      <c r="M2167" s="24">
        <v>1658</v>
      </c>
      <c r="P2167" s="25">
        <v>1657.98</v>
      </c>
      <c r="Q2167" s="24">
        <v>1658</v>
      </c>
      <c r="R2167" s="23">
        <v>0</v>
      </c>
      <c r="S2167" s="23" t="s">
        <v>142</v>
      </c>
      <c r="W2167" s="24">
        <v>1658</v>
      </c>
      <c r="Z2167" s="24">
        <v>46000</v>
      </c>
      <c r="AC2167" s="24">
        <v>46000</v>
      </c>
      <c r="AD2167" s="23" t="s">
        <v>160</v>
      </c>
      <c r="AE2167" s="24">
        <v>46000</v>
      </c>
      <c r="AF2167" s="24">
        <v>40272</v>
      </c>
      <c r="AH2167" s="24">
        <v>40272</v>
      </c>
      <c r="AI2167" s="23" t="s">
        <v>143</v>
      </c>
      <c r="AJ2167" s="23" t="s">
        <v>142</v>
      </c>
      <c r="AK2167" s="26">
        <v>44805</v>
      </c>
      <c r="AL2167" s="26">
        <v>44784</v>
      </c>
      <c r="AM2167" s="26">
        <v>44784</v>
      </c>
      <c r="AN2167" s="26">
        <v>44883</v>
      </c>
      <c r="AO2167" s="26">
        <v>44883</v>
      </c>
      <c r="AR2167" s="25">
        <v>1657.98</v>
      </c>
      <c r="BK2167" s="23" t="s">
        <v>4784</v>
      </c>
      <c r="BL2167" s="26">
        <v>44866</v>
      </c>
      <c r="BM2167" s="23" t="s">
        <v>444</v>
      </c>
      <c r="BO2167" s="23" t="s">
        <v>162</v>
      </c>
      <c r="BP2167" s="23" t="s">
        <v>146</v>
      </c>
      <c r="BQ2167" s="23" t="s">
        <v>272</v>
      </c>
      <c r="BS2167" s="23" t="s">
        <v>5895</v>
      </c>
      <c r="BT2167" s="23" t="s">
        <v>452</v>
      </c>
      <c r="BV2167" s="24">
        <v>1658</v>
      </c>
      <c r="BW2167" s="23">
        <v>0</v>
      </c>
      <c r="BZ2167" s="24">
        <v>38614</v>
      </c>
      <c r="CB2167" s="23" t="s">
        <v>2802</v>
      </c>
      <c r="CC2167" s="23" t="s">
        <v>315</v>
      </c>
      <c r="CF2167" s="23">
        <v>1</v>
      </c>
      <c r="CG2167" s="23">
        <v>44412</v>
      </c>
      <c r="CI2167" s="23" t="s">
        <v>312</v>
      </c>
      <c r="CJ2167" s="23" t="s">
        <v>150</v>
      </c>
      <c r="CK2167" s="23" t="s">
        <v>151</v>
      </c>
      <c r="CL2167" s="26">
        <v>44777</v>
      </c>
      <c r="CM2167" s="23" t="s">
        <v>3268</v>
      </c>
    </row>
    <row r="2168" spans="1:91" x14ac:dyDescent="0.25">
      <c r="A2168" s="23" t="s">
        <v>4785</v>
      </c>
      <c r="B2168" s="23" t="s">
        <v>4899</v>
      </c>
      <c r="C2168" s="23" t="s">
        <v>4900</v>
      </c>
      <c r="D2168" s="23" t="s">
        <v>14</v>
      </c>
      <c r="E2168" s="23" t="s">
        <v>4786</v>
      </c>
      <c r="F2168" s="23" t="s">
        <v>154</v>
      </c>
      <c r="G2168" s="23">
        <v>2022090</v>
      </c>
      <c r="H2168" s="23" t="s">
        <v>1342</v>
      </c>
      <c r="I2168" s="23" t="s">
        <v>162</v>
      </c>
      <c r="J2168" s="23" t="s">
        <v>157</v>
      </c>
      <c r="K2168" s="23" t="s">
        <v>158</v>
      </c>
      <c r="L2168" s="23" t="s">
        <v>162</v>
      </c>
      <c r="M2168" s="24">
        <v>5905</v>
      </c>
      <c r="N2168" s="24">
        <v>32000</v>
      </c>
      <c r="P2168" s="25">
        <v>37905</v>
      </c>
      <c r="Q2168" s="24">
        <v>105905</v>
      </c>
      <c r="R2168" s="24">
        <v>-68000</v>
      </c>
      <c r="S2168" s="23" t="s">
        <v>136</v>
      </c>
      <c r="T2168" s="24">
        <v>50000</v>
      </c>
      <c r="V2168" s="24">
        <v>50000</v>
      </c>
      <c r="W2168" s="24">
        <v>-12095</v>
      </c>
      <c r="Z2168" s="24">
        <v>100000</v>
      </c>
      <c r="AC2168" s="24">
        <v>100000</v>
      </c>
      <c r="AD2168" s="23" t="s">
        <v>160</v>
      </c>
      <c r="AE2168" s="24">
        <v>100000</v>
      </c>
      <c r="AF2168" s="24">
        <v>67053</v>
      </c>
      <c r="AG2168" s="24">
        <v>32000</v>
      </c>
      <c r="AH2168" s="24">
        <v>99053</v>
      </c>
      <c r="AI2168" s="23" t="s">
        <v>143</v>
      </c>
      <c r="AJ2168" s="23" t="s">
        <v>142</v>
      </c>
      <c r="AK2168" s="26">
        <v>44805</v>
      </c>
      <c r="AL2168" s="26">
        <v>44812</v>
      </c>
      <c r="AM2168" s="26">
        <v>44812</v>
      </c>
      <c r="AN2168" s="26">
        <v>45135</v>
      </c>
      <c r="AO2168" s="26">
        <v>45107</v>
      </c>
      <c r="AR2168" s="23">
        <v>36.06</v>
      </c>
      <c r="AS2168" s="25">
        <v>5868.94</v>
      </c>
      <c r="BB2168" s="23" t="s">
        <v>481</v>
      </c>
      <c r="BC2168" s="23">
        <v>0</v>
      </c>
      <c r="BD2168" s="24">
        <v>32000</v>
      </c>
      <c r="BK2168" s="23" t="s">
        <v>5963</v>
      </c>
      <c r="BL2168" s="26">
        <v>45082</v>
      </c>
      <c r="BM2168" s="23" t="s">
        <v>444</v>
      </c>
      <c r="BO2168" s="23" t="s">
        <v>162</v>
      </c>
      <c r="BP2168" s="23" t="s">
        <v>146</v>
      </c>
      <c r="BQ2168" s="23" t="s">
        <v>181</v>
      </c>
      <c r="BS2168" s="23" t="s">
        <v>5895</v>
      </c>
      <c r="BT2168" s="23" t="s">
        <v>452</v>
      </c>
      <c r="BV2168" s="24">
        <v>5905</v>
      </c>
      <c r="BW2168" s="23">
        <v>0</v>
      </c>
      <c r="BX2168" s="24">
        <v>32000</v>
      </c>
      <c r="BZ2168" s="24">
        <v>61148</v>
      </c>
      <c r="CB2168" s="23" t="s">
        <v>312</v>
      </c>
      <c r="CC2168" s="23" t="s">
        <v>1261</v>
      </c>
      <c r="CD2168" s="23" t="s">
        <v>166</v>
      </c>
      <c r="CF2168" s="23">
        <v>1</v>
      </c>
      <c r="CG2168" s="23">
        <v>45759</v>
      </c>
      <c r="CI2168" s="23" t="s">
        <v>312</v>
      </c>
      <c r="CJ2168" s="23" t="s">
        <v>167</v>
      </c>
      <c r="CK2168" s="23" t="s">
        <v>168</v>
      </c>
      <c r="CL2168" s="26">
        <v>44812</v>
      </c>
      <c r="CM2168" s="23" t="s">
        <v>3268</v>
      </c>
    </row>
    <row r="2169" spans="1:91" x14ac:dyDescent="0.25">
      <c r="A2169" s="23" t="s">
        <v>4787</v>
      </c>
      <c r="B2169" s="23" t="s">
        <v>4899</v>
      </c>
      <c r="C2169" s="23" t="s">
        <v>4900</v>
      </c>
      <c r="D2169" s="23" t="s">
        <v>0</v>
      </c>
      <c r="E2169" s="23" t="s">
        <v>4788</v>
      </c>
      <c r="F2169" s="23" t="s">
        <v>154</v>
      </c>
      <c r="G2169" s="23">
        <v>2051186</v>
      </c>
      <c r="H2169" s="23" t="s">
        <v>312</v>
      </c>
      <c r="I2169" s="23" t="s">
        <v>162</v>
      </c>
      <c r="J2169" s="23" t="s">
        <v>338</v>
      </c>
      <c r="K2169" s="23" t="s">
        <v>299</v>
      </c>
      <c r="L2169" s="23" t="s">
        <v>3455</v>
      </c>
      <c r="M2169" s="24">
        <v>2726</v>
      </c>
      <c r="P2169" s="25">
        <v>2726.21</v>
      </c>
      <c r="Q2169" s="24">
        <v>2726</v>
      </c>
      <c r="R2169" s="23">
        <v>0</v>
      </c>
      <c r="S2169" s="23" t="s">
        <v>142</v>
      </c>
      <c r="W2169" s="24">
        <v>2726</v>
      </c>
      <c r="Z2169" s="24">
        <v>33000</v>
      </c>
      <c r="AC2169" s="24">
        <v>33000</v>
      </c>
      <c r="AD2169" s="23" t="s">
        <v>160</v>
      </c>
      <c r="AE2169" s="24">
        <v>33000</v>
      </c>
      <c r="AF2169" s="24">
        <v>29084</v>
      </c>
      <c r="AH2169" s="24">
        <v>29084</v>
      </c>
      <c r="AI2169" s="23" t="s">
        <v>143</v>
      </c>
      <c r="AJ2169" s="23" t="s">
        <v>142</v>
      </c>
      <c r="AK2169" s="26">
        <v>44896</v>
      </c>
      <c r="AL2169" s="26">
        <v>44897</v>
      </c>
      <c r="AM2169" s="26">
        <v>44897</v>
      </c>
      <c r="AN2169" s="26">
        <v>44926</v>
      </c>
      <c r="AO2169" s="26">
        <v>44925</v>
      </c>
      <c r="AR2169" s="25">
        <v>2608.81</v>
      </c>
      <c r="AS2169" s="23">
        <v>117.4</v>
      </c>
      <c r="BK2169" s="23" t="s">
        <v>4789</v>
      </c>
      <c r="BL2169" s="26">
        <v>44930</v>
      </c>
      <c r="BM2169" s="23" t="s">
        <v>444</v>
      </c>
      <c r="BO2169" s="23" t="s">
        <v>162</v>
      </c>
      <c r="BP2169" s="23" t="s">
        <v>146</v>
      </c>
      <c r="BQ2169" s="23" t="s">
        <v>272</v>
      </c>
      <c r="BS2169" s="23" t="s">
        <v>5895</v>
      </c>
      <c r="BT2169" s="23" t="s">
        <v>1205</v>
      </c>
      <c r="BV2169" s="24">
        <v>2726</v>
      </c>
      <c r="BW2169" s="23">
        <v>0</v>
      </c>
      <c r="BZ2169" s="24">
        <v>26358</v>
      </c>
      <c r="CB2169" s="23" t="s">
        <v>5947</v>
      </c>
      <c r="CD2169" s="23" t="s">
        <v>166</v>
      </c>
      <c r="CF2169" s="23">
        <v>1</v>
      </c>
      <c r="CG2169" s="23">
        <v>30658</v>
      </c>
      <c r="CI2169" s="23" t="s">
        <v>3456</v>
      </c>
      <c r="CJ2169" s="23" t="s">
        <v>150</v>
      </c>
      <c r="CK2169" s="23" t="s">
        <v>151</v>
      </c>
      <c r="CL2169" s="26">
        <v>43328</v>
      </c>
      <c r="CM2169" s="23" t="s">
        <v>3268</v>
      </c>
    </row>
    <row r="2170" spans="1:91" x14ac:dyDescent="0.25">
      <c r="A2170" s="23" t="s">
        <v>4790</v>
      </c>
      <c r="B2170" s="23" t="s">
        <v>4899</v>
      </c>
      <c r="C2170" s="23" t="s">
        <v>4900</v>
      </c>
      <c r="D2170" s="23" t="s">
        <v>0</v>
      </c>
      <c r="E2170" s="23" t="s">
        <v>4791</v>
      </c>
      <c r="F2170" s="23" t="s">
        <v>154</v>
      </c>
      <c r="G2170" s="23" t="s">
        <v>4792</v>
      </c>
      <c r="H2170" s="23" t="s">
        <v>312</v>
      </c>
      <c r="I2170" s="23" t="s">
        <v>162</v>
      </c>
      <c r="J2170" s="23" t="s">
        <v>338</v>
      </c>
      <c r="K2170" s="23" t="s">
        <v>158</v>
      </c>
      <c r="L2170" s="23" t="s">
        <v>435</v>
      </c>
      <c r="M2170" s="23">
        <v>396</v>
      </c>
      <c r="P2170" s="23">
        <v>395.82</v>
      </c>
      <c r="Q2170" s="23">
        <v>396</v>
      </c>
      <c r="R2170" s="23">
        <v>0</v>
      </c>
      <c r="S2170" s="23" t="s">
        <v>142</v>
      </c>
      <c r="W2170" s="23">
        <v>396</v>
      </c>
      <c r="Z2170" s="24">
        <v>63000</v>
      </c>
      <c r="AC2170" s="24">
        <v>63000</v>
      </c>
      <c r="AD2170" s="23" t="s">
        <v>160</v>
      </c>
      <c r="AE2170" s="24">
        <v>63000</v>
      </c>
      <c r="AF2170" s="24">
        <v>64926</v>
      </c>
      <c r="AH2170" s="24">
        <v>64926</v>
      </c>
      <c r="AI2170" s="23" t="s">
        <v>143</v>
      </c>
      <c r="AJ2170" s="23" t="s">
        <v>142</v>
      </c>
      <c r="AK2170" s="26">
        <v>44682</v>
      </c>
      <c r="AL2170" s="26">
        <v>44665</v>
      </c>
      <c r="AM2170" s="26">
        <v>44665</v>
      </c>
      <c r="AN2170" s="26">
        <v>44708</v>
      </c>
      <c r="AO2170" s="26">
        <v>44708</v>
      </c>
      <c r="AR2170" s="23">
        <v>110.01</v>
      </c>
      <c r="AT2170" s="23">
        <v>285.81</v>
      </c>
      <c r="BK2170" s="23" t="s">
        <v>4793</v>
      </c>
      <c r="BL2170" s="26">
        <v>44805</v>
      </c>
      <c r="BM2170" s="23" t="s">
        <v>286</v>
      </c>
      <c r="BO2170" s="23" t="s">
        <v>162</v>
      </c>
      <c r="BP2170" s="23" t="s">
        <v>146</v>
      </c>
      <c r="BQ2170" s="23" t="s">
        <v>272</v>
      </c>
      <c r="BS2170" s="23" t="s">
        <v>5895</v>
      </c>
      <c r="BT2170" s="23" t="s">
        <v>1205</v>
      </c>
      <c r="BV2170" s="23">
        <v>396</v>
      </c>
      <c r="BW2170" s="23">
        <v>0</v>
      </c>
      <c r="BZ2170" s="24">
        <v>64530</v>
      </c>
      <c r="CB2170" s="23" t="s">
        <v>437</v>
      </c>
      <c r="CC2170" s="23" t="s">
        <v>1261</v>
      </c>
      <c r="CF2170" s="23">
        <v>1</v>
      </c>
      <c r="CG2170" s="23">
        <v>43310</v>
      </c>
      <c r="CI2170" s="23" t="s">
        <v>312</v>
      </c>
      <c r="CJ2170" s="23" t="s">
        <v>150</v>
      </c>
      <c r="CK2170" s="23" t="s">
        <v>151</v>
      </c>
      <c r="CL2170" s="26">
        <v>44652</v>
      </c>
      <c r="CM2170" s="23" t="s">
        <v>3268</v>
      </c>
    </row>
    <row r="2171" spans="1:91" x14ac:dyDescent="0.25">
      <c r="A2171" s="23" t="s">
        <v>5962</v>
      </c>
      <c r="B2171" s="23" t="s">
        <v>4899</v>
      </c>
      <c r="C2171" s="23" t="s">
        <v>4900</v>
      </c>
      <c r="D2171" s="23" t="s">
        <v>14</v>
      </c>
      <c r="E2171" s="23" t="s">
        <v>5961</v>
      </c>
      <c r="F2171" s="23" t="s">
        <v>154</v>
      </c>
      <c r="G2171" s="23">
        <v>2124282</v>
      </c>
      <c r="H2171" s="23" t="s">
        <v>475</v>
      </c>
      <c r="I2171" s="23" t="s">
        <v>162</v>
      </c>
      <c r="J2171" s="23" t="s">
        <v>157</v>
      </c>
      <c r="K2171" s="23" t="s">
        <v>158</v>
      </c>
      <c r="L2171" s="23" t="s">
        <v>194</v>
      </c>
      <c r="N2171" s="24">
        <v>17000</v>
      </c>
      <c r="P2171" s="25">
        <v>17000</v>
      </c>
      <c r="R2171" s="24">
        <v>17000</v>
      </c>
      <c r="S2171" s="23" t="s">
        <v>136</v>
      </c>
      <c r="W2171" s="24">
        <v>17000</v>
      </c>
      <c r="Z2171" s="24">
        <v>17000</v>
      </c>
      <c r="AC2171" s="24">
        <v>17000</v>
      </c>
      <c r="AD2171" s="23" t="s">
        <v>160</v>
      </c>
      <c r="AE2171" s="24">
        <v>17000</v>
      </c>
      <c r="AG2171" s="24">
        <v>17000</v>
      </c>
      <c r="AH2171" s="24">
        <v>17000</v>
      </c>
      <c r="AI2171" s="23" t="s">
        <v>143</v>
      </c>
      <c r="AJ2171" s="23" t="s">
        <v>142</v>
      </c>
      <c r="AL2171" s="26">
        <v>45071</v>
      </c>
      <c r="AM2171" s="26">
        <v>45071</v>
      </c>
      <c r="AN2171" s="26">
        <v>45191</v>
      </c>
      <c r="AO2171" s="26">
        <v>45191</v>
      </c>
      <c r="BC2171" s="24">
        <v>17000</v>
      </c>
      <c r="BK2171" s="23" t="s">
        <v>5960</v>
      </c>
      <c r="BL2171" s="26">
        <v>45078</v>
      </c>
      <c r="BM2171" s="23" t="s">
        <v>161</v>
      </c>
      <c r="BO2171" s="23" t="s">
        <v>162</v>
      </c>
      <c r="BP2171" s="23" t="s">
        <v>146</v>
      </c>
      <c r="BQ2171" s="23" t="s">
        <v>195</v>
      </c>
      <c r="BS2171" s="23" t="s">
        <v>440</v>
      </c>
      <c r="BT2171" s="23" t="s">
        <v>4802</v>
      </c>
      <c r="BW2171" s="24">
        <v>17000</v>
      </c>
      <c r="CB2171" s="23" t="s">
        <v>196</v>
      </c>
      <c r="CC2171" s="23" t="s">
        <v>197</v>
      </c>
      <c r="CD2171" s="23" t="s">
        <v>166</v>
      </c>
      <c r="CF2171" s="23">
        <v>1</v>
      </c>
      <c r="CG2171" s="23">
        <v>47173</v>
      </c>
      <c r="CI2171" s="23" t="s">
        <v>161</v>
      </c>
      <c r="CJ2171" s="23" t="s">
        <v>167</v>
      </c>
      <c r="CK2171" s="23" t="s">
        <v>168</v>
      </c>
      <c r="CL2171" s="26">
        <v>45071</v>
      </c>
    </row>
    <row r="2172" spans="1:91" x14ac:dyDescent="0.25">
      <c r="A2172" s="23" t="s">
        <v>1206</v>
      </c>
      <c r="B2172" s="23" t="s">
        <v>4899</v>
      </c>
      <c r="C2172" s="23" t="s">
        <v>4900</v>
      </c>
      <c r="D2172" s="23" t="s">
        <v>14</v>
      </c>
      <c r="E2172" s="23" t="s">
        <v>1207</v>
      </c>
      <c r="F2172" s="23" t="s">
        <v>138</v>
      </c>
      <c r="G2172" s="23">
        <v>2085713</v>
      </c>
      <c r="H2172" s="23" t="s">
        <v>475</v>
      </c>
      <c r="I2172" s="23" t="s">
        <v>162</v>
      </c>
      <c r="J2172" s="23" t="s">
        <v>338</v>
      </c>
      <c r="K2172" s="23" t="s">
        <v>269</v>
      </c>
      <c r="L2172" s="23" t="s">
        <v>194</v>
      </c>
      <c r="M2172" s="24">
        <v>18000</v>
      </c>
      <c r="P2172" s="25">
        <v>18000</v>
      </c>
      <c r="Q2172" s="24">
        <v>18000</v>
      </c>
      <c r="R2172" s="23">
        <v>0</v>
      </c>
      <c r="S2172" s="23" t="s">
        <v>142</v>
      </c>
      <c r="T2172" s="24">
        <v>18000</v>
      </c>
      <c r="V2172" s="24">
        <v>18000</v>
      </c>
      <c r="W2172" s="23">
        <v>0</v>
      </c>
      <c r="Z2172" s="24">
        <v>19800</v>
      </c>
      <c r="AC2172" s="24">
        <v>19800</v>
      </c>
      <c r="AD2172" s="23" t="s">
        <v>160</v>
      </c>
      <c r="AE2172" s="24">
        <v>19800</v>
      </c>
      <c r="AF2172" s="24">
        <v>18000</v>
      </c>
      <c r="AH2172" s="24">
        <v>18000</v>
      </c>
      <c r="AI2172" s="23" t="s">
        <v>143</v>
      </c>
      <c r="AJ2172" s="23" t="s">
        <v>142</v>
      </c>
      <c r="AK2172" s="26">
        <v>45017</v>
      </c>
      <c r="AL2172" s="26">
        <v>44978</v>
      </c>
      <c r="AM2172" s="26">
        <v>44978</v>
      </c>
      <c r="AN2172" s="26">
        <v>45107</v>
      </c>
      <c r="AO2172" s="26">
        <v>45047</v>
      </c>
      <c r="AU2172" s="25">
        <v>18000</v>
      </c>
      <c r="BK2172" s="23" t="s">
        <v>5959</v>
      </c>
      <c r="BL2172" s="26">
        <v>45079</v>
      </c>
      <c r="BM2172" s="23" t="s">
        <v>444</v>
      </c>
      <c r="BO2172" s="23" t="s">
        <v>162</v>
      </c>
      <c r="BP2172" s="23" t="s">
        <v>146</v>
      </c>
      <c r="BQ2172" s="23" t="s">
        <v>195</v>
      </c>
      <c r="BS2172" s="23" t="s">
        <v>440</v>
      </c>
      <c r="BT2172" s="23" t="s">
        <v>441</v>
      </c>
      <c r="BW2172" s="24">
        <v>18000</v>
      </c>
      <c r="CB2172" s="23" t="s">
        <v>196</v>
      </c>
      <c r="CC2172" s="23" t="s">
        <v>197</v>
      </c>
      <c r="CF2172" s="23">
        <v>1</v>
      </c>
      <c r="CG2172" s="23">
        <v>45366</v>
      </c>
      <c r="CI2172" s="23" t="s">
        <v>312</v>
      </c>
      <c r="CJ2172" s="23" t="s">
        <v>150</v>
      </c>
      <c r="CK2172" s="23" t="s">
        <v>151</v>
      </c>
      <c r="CL2172" s="26">
        <v>44799</v>
      </c>
      <c r="CM2172" s="23" t="s">
        <v>531</v>
      </c>
    </row>
    <row r="2173" spans="1:91" x14ac:dyDescent="0.25">
      <c r="A2173" s="23" t="s">
        <v>4950</v>
      </c>
      <c r="B2173" s="23" t="s">
        <v>4899</v>
      </c>
      <c r="C2173" s="23" t="s">
        <v>4900</v>
      </c>
      <c r="D2173" s="23" t="s">
        <v>14</v>
      </c>
      <c r="E2173" s="23" t="s">
        <v>4949</v>
      </c>
      <c r="F2173" s="23" t="s">
        <v>154</v>
      </c>
      <c r="G2173" s="23">
        <v>2095208</v>
      </c>
      <c r="H2173" s="23" t="s">
        <v>475</v>
      </c>
      <c r="I2173" s="23" t="s">
        <v>162</v>
      </c>
      <c r="J2173" s="23" t="s">
        <v>157</v>
      </c>
      <c r="K2173" s="23" t="s">
        <v>158</v>
      </c>
      <c r="L2173" s="23" t="s">
        <v>194</v>
      </c>
      <c r="M2173" s="24">
        <v>5919</v>
      </c>
      <c r="N2173" s="24">
        <v>9100</v>
      </c>
      <c r="P2173" s="25">
        <v>15018.99</v>
      </c>
      <c r="Q2173" s="24">
        <v>14971</v>
      </c>
      <c r="R2173" s="23">
        <v>48</v>
      </c>
      <c r="S2173" s="23" t="s">
        <v>133</v>
      </c>
      <c r="W2173" s="24">
        <v>15019</v>
      </c>
      <c r="Z2173" s="24">
        <v>15000</v>
      </c>
      <c r="AC2173" s="24">
        <v>15000</v>
      </c>
      <c r="AD2173" s="23" t="s">
        <v>160</v>
      </c>
      <c r="AE2173" s="24">
        <v>15000</v>
      </c>
      <c r="AF2173" s="24">
        <v>5919</v>
      </c>
      <c r="AG2173" s="24">
        <v>9100</v>
      </c>
      <c r="AH2173" s="24">
        <v>15019</v>
      </c>
      <c r="AI2173" s="23" t="s">
        <v>143</v>
      </c>
      <c r="AJ2173" s="23" t="s">
        <v>142</v>
      </c>
      <c r="AK2173" s="26">
        <v>44986</v>
      </c>
      <c r="AL2173" s="26">
        <v>45002</v>
      </c>
      <c r="AM2173" s="26">
        <v>45002</v>
      </c>
      <c r="AN2173" s="26">
        <v>45291</v>
      </c>
      <c r="AO2173" s="26">
        <v>45291</v>
      </c>
      <c r="AT2173" s="25">
        <v>1670.99</v>
      </c>
      <c r="AV2173" s="25">
        <v>4248</v>
      </c>
      <c r="AY2173" s="24">
        <v>4248</v>
      </c>
      <c r="AZ2173" s="23" t="s">
        <v>136</v>
      </c>
      <c r="BD2173" s="24">
        <v>3300</v>
      </c>
      <c r="BI2173" s="24">
        <v>5800</v>
      </c>
      <c r="BK2173" s="23" t="s">
        <v>5958</v>
      </c>
      <c r="BL2173" s="26">
        <v>45078</v>
      </c>
      <c r="BM2173" s="23" t="s">
        <v>286</v>
      </c>
      <c r="BO2173" s="23" t="s">
        <v>162</v>
      </c>
      <c r="BP2173" s="23" t="s">
        <v>146</v>
      </c>
      <c r="BQ2173" s="23" t="s">
        <v>195</v>
      </c>
      <c r="BS2173" s="23" t="s">
        <v>440</v>
      </c>
      <c r="BT2173" s="23" t="s">
        <v>4948</v>
      </c>
      <c r="BV2173" s="24">
        <v>1671</v>
      </c>
      <c r="BW2173" s="24">
        <v>4248</v>
      </c>
      <c r="BX2173" s="24">
        <v>3300</v>
      </c>
      <c r="BY2173" s="24">
        <v>5800</v>
      </c>
      <c r="CB2173" s="23" t="s">
        <v>196</v>
      </c>
      <c r="CC2173" s="23" t="s">
        <v>197</v>
      </c>
      <c r="CD2173" s="23" t="s">
        <v>166</v>
      </c>
      <c r="CF2173" s="23">
        <v>1</v>
      </c>
      <c r="CG2173" s="23">
        <v>46805</v>
      </c>
      <c r="CI2173" s="23" t="s">
        <v>161</v>
      </c>
      <c r="CJ2173" s="23" t="s">
        <v>167</v>
      </c>
      <c r="CK2173" s="23" t="s">
        <v>168</v>
      </c>
      <c r="CL2173" s="26">
        <v>45002</v>
      </c>
    </row>
    <row r="2174" spans="1:91" x14ac:dyDescent="0.25">
      <c r="A2174" s="23" t="s">
        <v>4797</v>
      </c>
      <c r="B2174" s="23" t="s">
        <v>4899</v>
      </c>
      <c r="C2174" s="23" t="s">
        <v>4900</v>
      </c>
      <c r="D2174" s="23" t="s">
        <v>0</v>
      </c>
      <c r="E2174" s="23" t="s">
        <v>4798</v>
      </c>
      <c r="F2174" s="23" t="s">
        <v>154</v>
      </c>
      <c r="G2174" s="23">
        <v>2093529</v>
      </c>
      <c r="H2174" s="23" t="s">
        <v>2541</v>
      </c>
      <c r="I2174" s="23" t="s">
        <v>162</v>
      </c>
      <c r="J2174" s="23" t="s">
        <v>157</v>
      </c>
      <c r="K2174" s="23" t="s">
        <v>269</v>
      </c>
      <c r="L2174" s="23" t="s">
        <v>3455</v>
      </c>
      <c r="M2174" s="24">
        <v>3749</v>
      </c>
      <c r="N2174" s="24">
        <v>134000</v>
      </c>
      <c r="P2174" s="25">
        <v>137748.5</v>
      </c>
      <c r="Q2174" s="24">
        <v>137300</v>
      </c>
      <c r="R2174" s="23">
        <v>449</v>
      </c>
      <c r="S2174" s="23" t="s">
        <v>133</v>
      </c>
      <c r="T2174" s="24">
        <v>140000</v>
      </c>
      <c r="V2174" s="24">
        <v>140000</v>
      </c>
      <c r="W2174" s="24">
        <v>-2252</v>
      </c>
      <c r="Z2174" s="24">
        <v>97987</v>
      </c>
      <c r="AC2174" s="24">
        <v>97987</v>
      </c>
      <c r="AD2174" s="23" t="s">
        <v>134</v>
      </c>
      <c r="AE2174" s="24">
        <v>97987</v>
      </c>
      <c r="AF2174" s="24">
        <v>3749</v>
      </c>
      <c r="AG2174" s="24">
        <v>134000</v>
      </c>
      <c r="AH2174" s="24">
        <v>137749</v>
      </c>
      <c r="AI2174" s="23" t="s">
        <v>143</v>
      </c>
      <c r="AJ2174" s="23" t="s">
        <v>142</v>
      </c>
      <c r="AK2174" s="26">
        <v>44986</v>
      </c>
      <c r="AL2174" s="26">
        <v>44988</v>
      </c>
      <c r="AM2174" s="26">
        <v>44988</v>
      </c>
      <c r="AN2174" s="26">
        <v>45168</v>
      </c>
      <c r="AO2174" s="26">
        <v>45199</v>
      </c>
      <c r="AT2174" s="25">
        <v>3300</v>
      </c>
      <c r="AU2174" s="23">
        <v>-766.5</v>
      </c>
      <c r="AV2174" s="25">
        <v>1215</v>
      </c>
      <c r="AY2174" s="24">
        <v>1215</v>
      </c>
      <c r="AZ2174" s="23" t="s">
        <v>136</v>
      </c>
      <c r="BD2174" s="24">
        <v>4000</v>
      </c>
      <c r="BE2174" s="24">
        <v>90000</v>
      </c>
      <c r="BF2174" s="24">
        <v>10000</v>
      </c>
      <c r="BG2174" s="24">
        <v>30000</v>
      </c>
      <c r="BK2174" s="23" t="s">
        <v>5957</v>
      </c>
      <c r="BL2174" s="26">
        <v>45082</v>
      </c>
      <c r="BM2174" s="23" t="s">
        <v>444</v>
      </c>
      <c r="BO2174" s="23" t="s">
        <v>162</v>
      </c>
      <c r="BP2174" s="23" t="s">
        <v>146</v>
      </c>
      <c r="BQ2174" s="23" t="s">
        <v>272</v>
      </c>
      <c r="BS2174" s="23" t="s">
        <v>440</v>
      </c>
      <c r="BT2174" s="23" t="s">
        <v>441</v>
      </c>
      <c r="BV2174" s="24">
        <v>3300</v>
      </c>
      <c r="BW2174" s="23">
        <v>449</v>
      </c>
      <c r="BX2174" s="24">
        <v>104000</v>
      </c>
      <c r="BY2174" s="24">
        <v>30000</v>
      </c>
      <c r="CB2174" s="23" t="s">
        <v>5947</v>
      </c>
      <c r="CC2174" s="23" t="s">
        <v>315</v>
      </c>
      <c r="CF2174" s="23">
        <v>1</v>
      </c>
      <c r="CG2174" s="23">
        <v>44396</v>
      </c>
      <c r="CI2174" s="23" t="s">
        <v>275</v>
      </c>
      <c r="CJ2174" s="23" t="s">
        <v>150</v>
      </c>
      <c r="CK2174" s="23" t="s">
        <v>151</v>
      </c>
      <c r="CL2174" s="26">
        <v>44776</v>
      </c>
      <c r="CM2174" s="23" t="s">
        <v>3268</v>
      </c>
    </row>
    <row r="2175" spans="1:91" x14ac:dyDescent="0.25">
      <c r="A2175" s="23" t="s">
        <v>4799</v>
      </c>
      <c r="B2175" s="23" t="s">
        <v>4899</v>
      </c>
      <c r="C2175" s="23" t="s">
        <v>4900</v>
      </c>
      <c r="D2175" s="23" t="s">
        <v>0</v>
      </c>
      <c r="E2175" s="23" t="s">
        <v>4800</v>
      </c>
      <c r="F2175" s="23" t="s">
        <v>154</v>
      </c>
      <c r="G2175" s="23">
        <v>1979715</v>
      </c>
      <c r="H2175" s="23" t="s">
        <v>434</v>
      </c>
      <c r="I2175" s="23" t="s">
        <v>162</v>
      </c>
      <c r="J2175" s="23" t="s">
        <v>338</v>
      </c>
      <c r="K2175" s="23" t="s">
        <v>269</v>
      </c>
      <c r="L2175" s="23" t="s">
        <v>321</v>
      </c>
      <c r="M2175" s="24">
        <v>1003</v>
      </c>
      <c r="P2175" s="25">
        <v>1002.56</v>
      </c>
      <c r="Q2175" s="24">
        <v>1003</v>
      </c>
      <c r="R2175" s="23">
        <v>0</v>
      </c>
      <c r="S2175" s="23" t="s">
        <v>142</v>
      </c>
      <c r="W2175" s="24">
        <v>1003</v>
      </c>
      <c r="Z2175" s="24">
        <v>17000</v>
      </c>
      <c r="AC2175" s="24">
        <v>17000</v>
      </c>
      <c r="AD2175" s="23" t="s">
        <v>134</v>
      </c>
      <c r="AE2175" s="24">
        <v>17000</v>
      </c>
      <c r="AF2175" s="24">
        <v>14399</v>
      </c>
      <c r="AH2175" s="24">
        <v>14399</v>
      </c>
      <c r="AI2175" s="23" t="s">
        <v>143</v>
      </c>
      <c r="AJ2175" s="23" t="s">
        <v>142</v>
      </c>
      <c r="AK2175" s="26">
        <v>44866</v>
      </c>
      <c r="AL2175" s="26">
        <v>44685</v>
      </c>
      <c r="AM2175" s="26">
        <v>44685</v>
      </c>
      <c r="AN2175" s="26">
        <v>44865</v>
      </c>
      <c r="AO2175" s="26">
        <v>44897</v>
      </c>
      <c r="AR2175" s="25">
        <v>1002.56</v>
      </c>
      <c r="BK2175" s="23" t="s">
        <v>4801</v>
      </c>
      <c r="BL2175" s="26">
        <v>44960</v>
      </c>
      <c r="BM2175" s="23" t="s">
        <v>286</v>
      </c>
      <c r="BO2175" s="23" t="s">
        <v>162</v>
      </c>
      <c r="BP2175" s="23" t="s">
        <v>146</v>
      </c>
      <c r="BQ2175" s="23" t="s">
        <v>272</v>
      </c>
      <c r="BS2175" s="23" t="s">
        <v>440</v>
      </c>
      <c r="BT2175" s="23" t="s">
        <v>4802</v>
      </c>
      <c r="BV2175" s="24">
        <v>1003</v>
      </c>
      <c r="BW2175" s="23">
        <v>0</v>
      </c>
      <c r="BZ2175" s="24">
        <v>13397</v>
      </c>
      <c r="CB2175" s="23" t="s">
        <v>323</v>
      </c>
      <c r="CC2175" s="23" t="s">
        <v>315</v>
      </c>
      <c r="CD2175" s="23" t="s">
        <v>166</v>
      </c>
      <c r="CF2175" s="23">
        <v>1</v>
      </c>
      <c r="CG2175" s="23">
        <v>30305</v>
      </c>
      <c r="CI2175" s="23" t="s">
        <v>275</v>
      </c>
      <c r="CJ2175" s="23" t="s">
        <v>150</v>
      </c>
      <c r="CK2175" s="23" t="s">
        <v>151</v>
      </c>
      <c r="CL2175" s="26">
        <v>43318</v>
      </c>
      <c r="CM2175" s="23" t="s">
        <v>3268</v>
      </c>
    </row>
    <row r="2176" spans="1:91" x14ac:dyDescent="0.25">
      <c r="A2176" s="23" t="s">
        <v>5956</v>
      </c>
      <c r="B2176" s="23" t="s">
        <v>4899</v>
      </c>
      <c r="C2176" s="23" t="s">
        <v>4900</v>
      </c>
      <c r="D2176" s="23" t="s">
        <v>14</v>
      </c>
      <c r="E2176" s="23" t="s">
        <v>5955</v>
      </c>
      <c r="G2176" s="23">
        <v>2133828</v>
      </c>
      <c r="H2176" s="23" t="s">
        <v>316</v>
      </c>
      <c r="I2176" s="23" t="s">
        <v>162</v>
      </c>
      <c r="J2176" s="23" t="s">
        <v>157</v>
      </c>
      <c r="K2176" s="23" t="s">
        <v>158</v>
      </c>
      <c r="L2176" s="23" t="s">
        <v>333</v>
      </c>
      <c r="N2176" s="24">
        <v>15000</v>
      </c>
      <c r="P2176" s="25">
        <v>15000</v>
      </c>
      <c r="R2176" s="24">
        <v>15000</v>
      </c>
      <c r="S2176" s="23" t="s">
        <v>136</v>
      </c>
      <c r="W2176" s="24">
        <v>15000</v>
      </c>
      <c r="Z2176" s="24">
        <v>15000</v>
      </c>
      <c r="AC2176" s="24">
        <v>15000</v>
      </c>
      <c r="AD2176" s="23" t="s">
        <v>160</v>
      </c>
      <c r="AE2176" s="24">
        <v>15000</v>
      </c>
      <c r="AG2176" s="24">
        <v>15000</v>
      </c>
      <c r="AH2176" s="24">
        <v>15000</v>
      </c>
      <c r="AI2176" s="23" t="s">
        <v>143</v>
      </c>
      <c r="AJ2176" s="23" t="s">
        <v>142</v>
      </c>
      <c r="AK2176" s="26">
        <v>45108</v>
      </c>
      <c r="AL2176" s="26">
        <v>45085</v>
      </c>
      <c r="AM2176" s="26">
        <v>45085</v>
      </c>
      <c r="AN2176" s="26">
        <v>45169</v>
      </c>
      <c r="AO2176" s="26">
        <v>45169</v>
      </c>
      <c r="BC2176" s="24">
        <v>10000</v>
      </c>
      <c r="BD2176" s="24">
        <v>5000</v>
      </c>
      <c r="BK2176" s="23" t="s">
        <v>5954</v>
      </c>
      <c r="BL2176" s="26">
        <v>45086</v>
      </c>
      <c r="BM2176" s="23" t="s">
        <v>286</v>
      </c>
      <c r="BO2176" s="23" t="s">
        <v>162</v>
      </c>
      <c r="BP2176" s="23" t="s">
        <v>146</v>
      </c>
      <c r="BQ2176" s="23" t="s">
        <v>262</v>
      </c>
      <c r="BS2176" s="23" t="s">
        <v>440</v>
      </c>
      <c r="BT2176" s="23" t="s">
        <v>655</v>
      </c>
      <c r="BW2176" s="24">
        <v>10000</v>
      </c>
      <c r="BX2176" s="24">
        <v>5000</v>
      </c>
      <c r="CB2176" s="23" t="s">
        <v>251</v>
      </c>
      <c r="CC2176" s="23" t="s">
        <v>251</v>
      </c>
      <c r="CD2176" s="23" t="s">
        <v>166</v>
      </c>
      <c r="CF2176" s="23">
        <v>1</v>
      </c>
      <c r="CG2176" s="23">
        <v>47246</v>
      </c>
      <c r="CI2176" s="23" t="s">
        <v>251</v>
      </c>
      <c r="CJ2176" s="23" t="s">
        <v>167</v>
      </c>
      <c r="CK2176" s="23" t="s">
        <v>168</v>
      </c>
      <c r="CL2176" s="26">
        <v>45085</v>
      </c>
    </row>
    <row r="2177" spans="1:91" x14ac:dyDescent="0.25">
      <c r="A2177" s="23" t="s">
        <v>4803</v>
      </c>
      <c r="B2177" s="23" t="s">
        <v>4899</v>
      </c>
      <c r="C2177" s="23" t="s">
        <v>4900</v>
      </c>
      <c r="D2177" s="23" t="s">
        <v>0</v>
      </c>
      <c r="E2177" s="23" t="s">
        <v>4947</v>
      </c>
      <c r="F2177" s="23" t="s">
        <v>447</v>
      </c>
      <c r="G2177" s="23">
        <v>2095078</v>
      </c>
      <c r="H2177" s="23" t="s">
        <v>2541</v>
      </c>
      <c r="I2177" s="23" t="s">
        <v>162</v>
      </c>
      <c r="J2177" s="23" t="s">
        <v>157</v>
      </c>
      <c r="K2177" s="23" t="s">
        <v>269</v>
      </c>
      <c r="L2177" s="23" t="s">
        <v>3326</v>
      </c>
      <c r="M2177" s="24">
        <v>14832</v>
      </c>
      <c r="N2177" s="24">
        <v>197000</v>
      </c>
      <c r="P2177" s="25">
        <v>211832.04</v>
      </c>
      <c r="Q2177" s="24">
        <v>213000</v>
      </c>
      <c r="R2177" s="24">
        <v>-1168</v>
      </c>
      <c r="S2177" s="23" t="s">
        <v>133</v>
      </c>
      <c r="T2177" s="24">
        <v>90000</v>
      </c>
      <c r="V2177" s="24">
        <v>90000</v>
      </c>
      <c r="W2177" s="24">
        <v>121832</v>
      </c>
      <c r="Z2177" s="24">
        <v>142898</v>
      </c>
      <c r="AC2177" s="24">
        <v>142898</v>
      </c>
      <c r="AD2177" s="23" t="s">
        <v>134</v>
      </c>
      <c r="AE2177" s="24">
        <v>142898</v>
      </c>
      <c r="AF2177" s="24">
        <v>14832</v>
      </c>
      <c r="AG2177" s="24">
        <v>197000</v>
      </c>
      <c r="AH2177" s="24">
        <v>211832</v>
      </c>
      <c r="AI2177" s="23" t="s">
        <v>143</v>
      </c>
      <c r="AJ2177" s="23" t="s">
        <v>142</v>
      </c>
      <c r="AK2177" s="26">
        <v>44986</v>
      </c>
      <c r="AL2177" s="26">
        <v>45000</v>
      </c>
      <c r="AM2177" s="26">
        <v>45000</v>
      </c>
      <c r="AN2177" s="26">
        <v>45231</v>
      </c>
      <c r="AO2177" s="26">
        <v>45261</v>
      </c>
      <c r="AT2177" s="25">
        <v>7000</v>
      </c>
      <c r="AU2177" s="25">
        <v>3645</v>
      </c>
      <c r="AV2177" s="25">
        <v>4187.04</v>
      </c>
      <c r="AW2177" s="24">
        <v>6000</v>
      </c>
      <c r="AX2177" s="24">
        <v>6000</v>
      </c>
      <c r="AY2177" s="24">
        <v>-1813</v>
      </c>
      <c r="AZ2177" s="23" t="s">
        <v>136</v>
      </c>
      <c r="BA2177" s="23">
        <v>0</v>
      </c>
      <c r="BC2177" s="24">
        <v>3000</v>
      </c>
      <c r="BD2177" s="24">
        <v>2000</v>
      </c>
      <c r="BE2177" s="24">
        <v>2000</v>
      </c>
      <c r="BF2177" s="24">
        <v>45000</v>
      </c>
      <c r="BG2177" s="24">
        <v>110000</v>
      </c>
      <c r="BH2177" s="24">
        <v>35000</v>
      </c>
      <c r="BK2177" s="23" t="s">
        <v>5953</v>
      </c>
      <c r="BL2177" s="26">
        <v>45082</v>
      </c>
      <c r="BM2177" s="23" t="s">
        <v>444</v>
      </c>
      <c r="BO2177" s="23" t="s">
        <v>162</v>
      </c>
      <c r="BP2177" s="23" t="s">
        <v>146</v>
      </c>
      <c r="BQ2177" s="23" t="s">
        <v>272</v>
      </c>
      <c r="BS2177" s="23" t="s">
        <v>440</v>
      </c>
      <c r="BT2177" s="23" t="s">
        <v>4802</v>
      </c>
      <c r="BV2177" s="24">
        <v>7000</v>
      </c>
      <c r="BW2177" s="24">
        <v>10832</v>
      </c>
      <c r="BX2177" s="24">
        <v>49000</v>
      </c>
      <c r="BY2177" s="24">
        <v>145000</v>
      </c>
      <c r="CB2177" s="23" t="s">
        <v>3327</v>
      </c>
      <c r="CC2177" s="23" t="s">
        <v>315</v>
      </c>
      <c r="CF2177" s="23">
        <v>1</v>
      </c>
      <c r="CG2177" s="23">
        <v>43566</v>
      </c>
      <c r="CI2177" s="23" t="s">
        <v>275</v>
      </c>
      <c r="CJ2177" s="23" t="s">
        <v>150</v>
      </c>
      <c r="CK2177" s="23" t="s">
        <v>151</v>
      </c>
      <c r="CL2177" s="26">
        <v>44680</v>
      </c>
      <c r="CM2177" s="23" t="s">
        <v>3268</v>
      </c>
    </row>
    <row r="2178" spans="1:91" x14ac:dyDescent="0.25">
      <c r="A2178" s="23" t="s">
        <v>4804</v>
      </c>
      <c r="B2178" s="23" t="s">
        <v>4899</v>
      </c>
      <c r="C2178" s="23" t="s">
        <v>4900</v>
      </c>
      <c r="D2178" s="23" t="s">
        <v>0</v>
      </c>
      <c r="E2178" s="23" t="s">
        <v>4805</v>
      </c>
      <c r="F2178" s="23" t="s">
        <v>154</v>
      </c>
      <c r="G2178" s="23">
        <v>2013043</v>
      </c>
      <c r="H2178" s="23" t="s">
        <v>316</v>
      </c>
      <c r="I2178" s="23" t="s">
        <v>162</v>
      </c>
      <c r="J2178" s="23" t="s">
        <v>157</v>
      </c>
      <c r="K2178" s="23" t="s">
        <v>269</v>
      </c>
      <c r="L2178" s="23" t="s">
        <v>162</v>
      </c>
      <c r="M2178" s="24">
        <v>37657</v>
      </c>
      <c r="N2178" s="24">
        <v>67500</v>
      </c>
      <c r="P2178" s="25">
        <v>105157.29</v>
      </c>
      <c r="Q2178" s="24">
        <v>90033</v>
      </c>
      <c r="R2178" s="24">
        <v>15124</v>
      </c>
      <c r="S2178" s="23" t="s">
        <v>136</v>
      </c>
      <c r="T2178" s="24">
        <v>82500</v>
      </c>
      <c r="V2178" s="24">
        <v>82500</v>
      </c>
      <c r="W2178" s="24">
        <v>22657</v>
      </c>
      <c r="Z2178" s="24">
        <v>127000</v>
      </c>
      <c r="AC2178" s="24">
        <v>127000</v>
      </c>
      <c r="AD2178" s="23" t="s">
        <v>134</v>
      </c>
      <c r="AE2178" s="24">
        <v>127000</v>
      </c>
      <c r="AF2178" s="24">
        <v>144123</v>
      </c>
      <c r="AG2178" s="24">
        <v>67500</v>
      </c>
      <c r="AH2178" s="24">
        <v>211623</v>
      </c>
      <c r="AI2178" s="23" t="s">
        <v>143</v>
      </c>
      <c r="AJ2178" s="23" t="s">
        <v>142</v>
      </c>
      <c r="AK2178" s="26">
        <v>44774</v>
      </c>
      <c r="AL2178" s="26">
        <v>44795</v>
      </c>
      <c r="AM2178" s="26">
        <v>44795</v>
      </c>
      <c r="AN2178" s="26">
        <v>44651</v>
      </c>
      <c r="AO2178" s="26">
        <v>45169</v>
      </c>
      <c r="AR2178" s="25">
        <v>26532.3</v>
      </c>
      <c r="AS2178" s="25">
        <v>2228.0700000000002</v>
      </c>
      <c r="AT2178" s="25">
        <v>1273.04</v>
      </c>
      <c r="AU2178" s="25">
        <v>2614.64</v>
      </c>
      <c r="AV2178" s="25">
        <v>5009.24</v>
      </c>
      <c r="AW2178" s="24">
        <v>20000</v>
      </c>
      <c r="AX2178" s="24">
        <v>20000</v>
      </c>
      <c r="AY2178" s="24">
        <v>-14991</v>
      </c>
      <c r="AZ2178" s="23" t="s">
        <v>136</v>
      </c>
      <c r="BA2178" s="23">
        <v>0</v>
      </c>
      <c r="BB2178" s="23" t="s">
        <v>1808</v>
      </c>
      <c r="BC2178" s="24">
        <v>7500</v>
      </c>
      <c r="BD2178" s="24">
        <v>40000</v>
      </c>
      <c r="BE2178" s="24">
        <v>20000</v>
      </c>
      <c r="BK2178" s="23" t="s">
        <v>5952</v>
      </c>
      <c r="BL2178" s="26">
        <v>45078</v>
      </c>
      <c r="BM2178" s="23" t="s">
        <v>286</v>
      </c>
      <c r="BO2178" s="23" t="s">
        <v>162</v>
      </c>
      <c r="BP2178" s="23" t="s">
        <v>146</v>
      </c>
      <c r="BQ2178" s="23" t="s">
        <v>272</v>
      </c>
      <c r="BS2178" s="23" t="s">
        <v>440</v>
      </c>
      <c r="BT2178" s="23" t="s">
        <v>655</v>
      </c>
      <c r="BV2178" s="24">
        <v>30033</v>
      </c>
      <c r="BW2178" s="24">
        <v>15124</v>
      </c>
      <c r="BX2178" s="24">
        <v>60000</v>
      </c>
      <c r="BZ2178" s="24">
        <v>106466</v>
      </c>
      <c r="CB2178" s="23" t="s">
        <v>312</v>
      </c>
      <c r="CC2178" s="23" t="s">
        <v>315</v>
      </c>
      <c r="CD2178" s="23" t="s">
        <v>166</v>
      </c>
      <c r="CF2178" s="23">
        <v>1</v>
      </c>
      <c r="CG2178" s="23">
        <v>19766</v>
      </c>
      <c r="CI2178" s="23" t="s">
        <v>275</v>
      </c>
      <c r="CJ2178" s="23" t="s">
        <v>150</v>
      </c>
      <c r="CK2178" s="23" t="s">
        <v>151</v>
      </c>
      <c r="CL2178" s="26">
        <v>42577</v>
      </c>
      <c r="CM2178" s="23" t="s">
        <v>3268</v>
      </c>
    </row>
    <row r="2179" spans="1:91" x14ac:dyDescent="0.25">
      <c r="A2179" s="23" t="s">
        <v>4806</v>
      </c>
      <c r="B2179" s="23" t="s">
        <v>4899</v>
      </c>
      <c r="C2179" s="23" t="s">
        <v>4898</v>
      </c>
      <c r="D2179" s="23" t="s">
        <v>0</v>
      </c>
      <c r="F2179" s="23" t="s">
        <v>138</v>
      </c>
      <c r="H2179" s="23" t="s">
        <v>316</v>
      </c>
      <c r="I2179" s="23" t="s">
        <v>162</v>
      </c>
      <c r="J2179" s="23" t="s">
        <v>140</v>
      </c>
      <c r="L2179" s="23" t="s">
        <v>162</v>
      </c>
      <c r="N2179" s="24">
        <v>25000</v>
      </c>
      <c r="P2179" s="25">
        <v>25000</v>
      </c>
      <c r="Q2179" s="24">
        <v>25000</v>
      </c>
      <c r="R2179" s="23">
        <v>0</v>
      </c>
      <c r="S2179" s="23" t="s">
        <v>142</v>
      </c>
      <c r="T2179" s="24">
        <v>25000</v>
      </c>
      <c r="V2179" s="24">
        <v>25000</v>
      </c>
      <c r="W2179" s="23">
        <v>0</v>
      </c>
      <c r="AG2179" s="24">
        <v>25000</v>
      </c>
      <c r="AH2179" s="24">
        <v>25000</v>
      </c>
      <c r="AI2179" s="23" t="s">
        <v>143</v>
      </c>
      <c r="AJ2179" s="23" t="s">
        <v>142</v>
      </c>
      <c r="AK2179" s="26">
        <v>45108</v>
      </c>
      <c r="AO2179" s="26">
        <v>45107</v>
      </c>
      <c r="BC2179" s="23">
        <v>0</v>
      </c>
      <c r="BD2179" s="24">
        <v>25000</v>
      </c>
      <c r="BK2179" s="23" t="s">
        <v>5951</v>
      </c>
      <c r="BL2179" s="26">
        <v>45078</v>
      </c>
      <c r="BO2179" s="23" t="s">
        <v>162</v>
      </c>
      <c r="BP2179" s="23" t="s">
        <v>146</v>
      </c>
      <c r="BQ2179" s="23" t="s">
        <v>272</v>
      </c>
      <c r="BS2179" s="23" t="s">
        <v>440</v>
      </c>
      <c r="BT2179" s="23" t="s">
        <v>4802</v>
      </c>
      <c r="BW2179" s="23">
        <v>0</v>
      </c>
      <c r="BX2179" s="24">
        <v>25000</v>
      </c>
      <c r="CB2179" s="23" t="s">
        <v>312</v>
      </c>
      <c r="CF2179" s="23">
        <v>1</v>
      </c>
      <c r="CG2179" s="23">
        <v>37780</v>
      </c>
      <c r="CI2179" s="23" t="s">
        <v>275</v>
      </c>
      <c r="CJ2179" s="23" t="s">
        <v>150</v>
      </c>
      <c r="CK2179" s="23" t="s">
        <v>151</v>
      </c>
      <c r="CL2179" s="26">
        <v>44055</v>
      </c>
      <c r="CM2179" s="23" t="s">
        <v>3268</v>
      </c>
    </row>
    <row r="2180" spans="1:91" x14ac:dyDescent="0.25">
      <c r="A2180" s="23" t="s">
        <v>4807</v>
      </c>
      <c r="B2180" s="23" t="s">
        <v>4899</v>
      </c>
      <c r="C2180" s="23" t="s">
        <v>4900</v>
      </c>
      <c r="D2180" s="23" t="s">
        <v>0</v>
      </c>
      <c r="E2180" s="23" t="s">
        <v>5950</v>
      </c>
      <c r="F2180" s="23" t="s">
        <v>154</v>
      </c>
      <c r="G2180" s="23">
        <v>2133864</v>
      </c>
      <c r="H2180" s="23" t="s">
        <v>2955</v>
      </c>
      <c r="I2180" s="23" t="s">
        <v>162</v>
      </c>
      <c r="J2180" s="23" t="s">
        <v>157</v>
      </c>
      <c r="K2180" s="23" t="s">
        <v>269</v>
      </c>
      <c r="L2180" s="23" t="s">
        <v>3390</v>
      </c>
      <c r="N2180" s="24">
        <v>65000</v>
      </c>
      <c r="P2180" s="25">
        <v>65000</v>
      </c>
      <c r="Q2180" s="24">
        <v>65000</v>
      </c>
      <c r="R2180" s="23">
        <v>0</v>
      </c>
      <c r="S2180" s="23" t="s">
        <v>142</v>
      </c>
      <c r="T2180" s="24">
        <v>65000</v>
      </c>
      <c r="V2180" s="24">
        <v>65000</v>
      </c>
      <c r="W2180" s="23">
        <v>0</v>
      </c>
      <c r="Z2180" s="24">
        <v>74997</v>
      </c>
      <c r="AC2180" s="24">
        <v>74997</v>
      </c>
      <c r="AD2180" s="23" t="s">
        <v>160</v>
      </c>
      <c r="AE2180" s="24">
        <v>74997</v>
      </c>
      <c r="AG2180" s="24">
        <v>65000</v>
      </c>
      <c r="AH2180" s="24">
        <v>65000</v>
      </c>
      <c r="AI2180" s="23" t="s">
        <v>143</v>
      </c>
      <c r="AJ2180" s="23" t="s">
        <v>142</v>
      </c>
      <c r="AK2180" s="26">
        <v>45139</v>
      </c>
      <c r="AL2180" s="26">
        <v>45086</v>
      </c>
      <c r="AM2180" s="26">
        <v>45086</v>
      </c>
      <c r="AN2180" s="26">
        <v>45199</v>
      </c>
      <c r="AO2180" s="26">
        <v>45199</v>
      </c>
      <c r="BE2180" s="24">
        <v>30000</v>
      </c>
      <c r="BF2180" s="24">
        <v>35000</v>
      </c>
      <c r="BK2180" s="23" t="s">
        <v>5949</v>
      </c>
      <c r="BL2180" s="26">
        <v>45078</v>
      </c>
      <c r="BM2180" s="23" t="s">
        <v>444</v>
      </c>
      <c r="BO2180" s="23" t="s">
        <v>162</v>
      </c>
      <c r="BP2180" s="23" t="s">
        <v>146</v>
      </c>
      <c r="BQ2180" s="23" t="s">
        <v>272</v>
      </c>
      <c r="BS2180" s="23" t="s">
        <v>440</v>
      </c>
      <c r="BT2180" s="23" t="s">
        <v>4802</v>
      </c>
      <c r="BW2180" s="23">
        <v>0</v>
      </c>
      <c r="BX2180" s="24">
        <v>65000</v>
      </c>
      <c r="CB2180" s="23" t="s">
        <v>3265</v>
      </c>
      <c r="CC2180" s="23" t="s">
        <v>3769</v>
      </c>
      <c r="CF2180" s="23">
        <v>1</v>
      </c>
      <c r="CG2180" s="23">
        <v>33978</v>
      </c>
      <c r="CI2180" s="23" t="s">
        <v>275</v>
      </c>
      <c r="CJ2180" s="23" t="s">
        <v>150</v>
      </c>
      <c r="CK2180" s="23" t="s">
        <v>151</v>
      </c>
      <c r="CL2180" s="26">
        <v>43690</v>
      </c>
      <c r="CM2180" s="23" t="s">
        <v>3268</v>
      </c>
    </row>
    <row r="2181" spans="1:91" x14ac:dyDescent="0.25">
      <c r="A2181" s="23" t="s">
        <v>4808</v>
      </c>
      <c r="B2181" s="23" t="s">
        <v>4899</v>
      </c>
      <c r="C2181" s="23" t="s">
        <v>4898</v>
      </c>
      <c r="D2181" s="23" t="s">
        <v>0</v>
      </c>
      <c r="F2181" s="23" t="s">
        <v>154</v>
      </c>
      <c r="H2181" s="23" t="s">
        <v>2541</v>
      </c>
      <c r="I2181" s="23" t="s">
        <v>162</v>
      </c>
      <c r="J2181" s="23" t="s">
        <v>140</v>
      </c>
      <c r="L2181" s="23" t="s">
        <v>3326</v>
      </c>
      <c r="N2181" s="24">
        <v>185000</v>
      </c>
      <c r="P2181" s="25">
        <v>185000</v>
      </c>
      <c r="Q2181" s="24">
        <v>185000</v>
      </c>
      <c r="R2181" s="23">
        <v>0</v>
      </c>
      <c r="S2181" s="23" t="s">
        <v>142</v>
      </c>
      <c r="T2181" s="24">
        <v>185000</v>
      </c>
      <c r="V2181" s="24">
        <v>185000</v>
      </c>
      <c r="W2181" s="23">
        <v>0</v>
      </c>
      <c r="AG2181" s="24">
        <v>185000</v>
      </c>
      <c r="AH2181" s="24">
        <v>185000</v>
      </c>
      <c r="AI2181" s="23" t="s">
        <v>143</v>
      </c>
      <c r="AJ2181" s="23" t="s">
        <v>142</v>
      </c>
      <c r="AK2181" s="26">
        <v>45231</v>
      </c>
      <c r="AO2181" s="26">
        <v>45291</v>
      </c>
      <c r="BD2181" s="23">
        <v>0</v>
      </c>
      <c r="BE2181" s="23">
        <v>0</v>
      </c>
      <c r="BH2181" s="24">
        <v>50000</v>
      </c>
      <c r="BI2181" s="24">
        <v>135000</v>
      </c>
      <c r="BK2181" s="23" t="s">
        <v>5948</v>
      </c>
      <c r="BL2181" s="26">
        <v>45082</v>
      </c>
      <c r="BO2181" s="23" t="s">
        <v>162</v>
      </c>
      <c r="BP2181" s="23" t="s">
        <v>146</v>
      </c>
      <c r="BQ2181" s="23" t="s">
        <v>272</v>
      </c>
      <c r="BS2181" s="23" t="s">
        <v>440</v>
      </c>
      <c r="BT2181" s="23" t="s">
        <v>4802</v>
      </c>
      <c r="BW2181" s="23">
        <v>0</v>
      </c>
      <c r="BX2181" s="23">
        <v>0</v>
      </c>
      <c r="BY2181" s="24">
        <v>185000</v>
      </c>
      <c r="CB2181" s="23" t="s">
        <v>3327</v>
      </c>
      <c r="CF2181" s="23">
        <v>1</v>
      </c>
      <c r="CG2181" s="23">
        <v>45442</v>
      </c>
      <c r="CI2181" s="23" t="s">
        <v>312</v>
      </c>
      <c r="CJ2181" s="23" t="s">
        <v>150</v>
      </c>
      <c r="CK2181" s="23" t="s">
        <v>151</v>
      </c>
      <c r="CL2181" s="26">
        <v>44799</v>
      </c>
      <c r="CM2181" s="23" t="s">
        <v>3268</v>
      </c>
    </row>
    <row r="2182" spans="1:91" x14ac:dyDescent="0.25">
      <c r="A2182" s="23" t="s">
        <v>4809</v>
      </c>
      <c r="B2182" s="23" t="s">
        <v>4899</v>
      </c>
      <c r="C2182" s="23" t="s">
        <v>4900</v>
      </c>
      <c r="D2182" s="23" t="s">
        <v>0</v>
      </c>
      <c r="E2182" s="23" t="s">
        <v>4810</v>
      </c>
      <c r="F2182" s="23" t="s">
        <v>154</v>
      </c>
      <c r="G2182" s="23">
        <v>2036012</v>
      </c>
      <c r="H2182" s="23" t="s">
        <v>434</v>
      </c>
      <c r="I2182" s="23" t="s">
        <v>162</v>
      </c>
      <c r="J2182" s="23" t="s">
        <v>338</v>
      </c>
      <c r="K2182" s="23" t="s">
        <v>158</v>
      </c>
      <c r="L2182" s="23" t="s">
        <v>3455</v>
      </c>
      <c r="M2182" s="23">
        <v>109</v>
      </c>
      <c r="P2182" s="23">
        <v>109.29</v>
      </c>
      <c r="Q2182" s="23">
        <v>109</v>
      </c>
      <c r="R2182" s="23">
        <v>0</v>
      </c>
      <c r="S2182" s="23" t="s">
        <v>142</v>
      </c>
      <c r="W2182" s="23">
        <v>109</v>
      </c>
      <c r="Z2182" s="24">
        <v>68000</v>
      </c>
      <c r="AB2182" s="24">
        <v>17000</v>
      </c>
      <c r="AC2182" s="24">
        <v>68000</v>
      </c>
      <c r="AD2182" s="23" t="s">
        <v>160</v>
      </c>
      <c r="AE2182" s="24">
        <v>85000</v>
      </c>
      <c r="AF2182" s="24">
        <v>78665</v>
      </c>
      <c r="AH2182" s="24">
        <v>78665</v>
      </c>
      <c r="AI2182" s="23" t="s">
        <v>143</v>
      </c>
      <c r="AJ2182" s="23" t="s">
        <v>142</v>
      </c>
      <c r="AK2182" s="26">
        <v>44866</v>
      </c>
      <c r="AL2182" s="26">
        <v>44838</v>
      </c>
      <c r="AM2182" s="26">
        <v>44838</v>
      </c>
      <c r="AN2182" s="26">
        <v>44883</v>
      </c>
      <c r="AO2182" s="26">
        <v>44880</v>
      </c>
      <c r="AR2182" s="23">
        <v>109.29</v>
      </c>
      <c r="BK2182" s="23" t="s">
        <v>4811</v>
      </c>
      <c r="BL2182" s="26">
        <v>44909</v>
      </c>
      <c r="BM2182" s="23" t="s">
        <v>286</v>
      </c>
      <c r="BO2182" s="23" t="s">
        <v>162</v>
      </c>
      <c r="BP2182" s="23" t="s">
        <v>146</v>
      </c>
      <c r="BQ2182" s="23" t="s">
        <v>272</v>
      </c>
      <c r="BS2182" s="23" t="s">
        <v>440</v>
      </c>
      <c r="BT2182" s="23" t="s">
        <v>4802</v>
      </c>
      <c r="BV2182" s="23">
        <v>109</v>
      </c>
      <c r="BW2182" s="23">
        <v>0</v>
      </c>
      <c r="BZ2182" s="24">
        <v>78556</v>
      </c>
      <c r="CB2182" s="23" t="s">
        <v>5947</v>
      </c>
      <c r="CC2182" s="23" t="s">
        <v>315</v>
      </c>
      <c r="CF2182" s="23">
        <v>1</v>
      </c>
      <c r="CG2182" s="23">
        <v>44525</v>
      </c>
      <c r="CI2182" s="23" t="s">
        <v>275</v>
      </c>
      <c r="CJ2182" s="23" t="s">
        <v>150</v>
      </c>
      <c r="CK2182" s="23" t="s">
        <v>151</v>
      </c>
      <c r="CL2182" s="26">
        <v>44784</v>
      </c>
      <c r="CM2182" s="23" t="s">
        <v>3268</v>
      </c>
    </row>
    <row r="2183" spans="1:91" x14ac:dyDescent="0.25">
      <c r="A2183" s="23" t="s">
        <v>4812</v>
      </c>
      <c r="B2183" s="23" t="s">
        <v>4899</v>
      </c>
      <c r="C2183" s="23" t="s">
        <v>4900</v>
      </c>
      <c r="D2183" s="23" t="s">
        <v>0</v>
      </c>
      <c r="E2183" s="23" t="s">
        <v>4813</v>
      </c>
      <c r="F2183" s="23" t="s">
        <v>154</v>
      </c>
      <c r="G2183" s="23">
        <v>1947847</v>
      </c>
      <c r="H2183" s="23" t="s">
        <v>2955</v>
      </c>
      <c r="I2183" s="23" t="s">
        <v>162</v>
      </c>
      <c r="J2183" s="23" t="s">
        <v>268</v>
      </c>
      <c r="K2183" s="23" t="s">
        <v>269</v>
      </c>
      <c r="L2183" s="23" t="s">
        <v>2801</v>
      </c>
      <c r="M2183" s="24">
        <v>36109</v>
      </c>
      <c r="N2183" s="24">
        <v>15500</v>
      </c>
      <c r="P2183" s="25">
        <v>51608.62</v>
      </c>
      <c r="Q2183" s="24">
        <v>51979</v>
      </c>
      <c r="R2183" s="23">
        <v>-371</v>
      </c>
      <c r="S2183" s="23" t="s">
        <v>133</v>
      </c>
      <c r="T2183" s="24">
        <v>160000</v>
      </c>
      <c r="V2183" s="24">
        <v>160000</v>
      </c>
      <c r="W2183" s="24">
        <v>-108391</v>
      </c>
      <c r="Z2183" s="24">
        <v>23000</v>
      </c>
      <c r="AA2183" s="24">
        <v>248000</v>
      </c>
      <c r="AC2183" s="24">
        <v>271000</v>
      </c>
      <c r="AD2183" s="23" t="s">
        <v>160</v>
      </c>
      <c r="AE2183" s="24">
        <v>271000</v>
      </c>
      <c r="AF2183" s="24">
        <v>255693</v>
      </c>
      <c r="AG2183" s="24">
        <v>15500</v>
      </c>
      <c r="AH2183" s="24">
        <v>271193</v>
      </c>
      <c r="AI2183" s="23" t="s">
        <v>143</v>
      </c>
      <c r="AJ2183" s="23" t="s">
        <v>142</v>
      </c>
      <c r="AK2183" s="26">
        <v>44682</v>
      </c>
      <c r="AL2183" s="26">
        <v>44705</v>
      </c>
      <c r="AM2183" s="26">
        <v>44705</v>
      </c>
      <c r="AN2183" s="26">
        <v>44820</v>
      </c>
      <c r="AO2183" s="26">
        <v>44944</v>
      </c>
      <c r="AR2183" s="25">
        <v>20939.080000000002</v>
      </c>
      <c r="AS2183" s="25">
        <v>4140.87</v>
      </c>
      <c r="AT2183" s="25">
        <v>9899.2099999999991</v>
      </c>
      <c r="AU2183" s="25">
        <v>1215.46</v>
      </c>
      <c r="AV2183" s="23">
        <v>-86</v>
      </c>
      <c r="AY2183" s="23">
        <v>-86</v>
      </c>
      <c r="AZ2183" s="23" t="s">
        <v>136</v>
      </c>
      <c r="BC2183" s="24">
        <v>5500</v>
      </c>
      <c r="BF2183" s="24">
        <v>10000</v>
      </c>
      <c r="BK2183" s="23" t="s">
        <v>5946</v>
      </c>
      <c r="BL2183" s="26">
        <v>45083</v>
      </c>
      <c r="BM2183" s="23" t="s">
        <v>286</v>
      </c>
      <c r="BO2183" s="23" t="s">
        <v>162</v>
      </c>
      <c r="BP2183" s="23" t="s">
        <v>146</v>
      </c>
      <c r="BQ2183" s="23" t="s">
        <v>272</v>
      </c>
      <c r="BS2183" s="23" t="s">
        <v>440</v>
      </c>
      <c r="BT2183" s="23" t="s">
        <v>4802</v>
      </c>
      <c r="BV2183" s="24">
        <v>34979</v>
      </c>
      <c r="BW2183" s="24">
        <v>6629</v>
      </c>
      <c r="BX2183" s="24">
        <v>10000</v>
      </c>
      <c r="BZ2183" s="24">
        <v>219584</v>
      </c>
      <c r="CB2183" s="23" t="s">
        <v>2802</v>
      </c>
      <c r="CC2183" s="23" t="s">
        <v>308</v>
      </c>
      <c r="CF2183" s="23">
        <v>1</v>
      </c>
      <c r="CG2183" s="23">
        <v>40901</v>
      </c>
      <c r="CI2183" s="23" t="s">
        <v>275</v>
      </c>
      <c r="CJ2183" s="23" t="s">
        <v>150</v>
      </c>
      <c r="CK2183" s="23" t="s">
        <v>151</v>
      </c>
      <c r="CL2183" s="26">
        <v>44411</v>
      </c>
      <c r="CM2183" s="23" t="s">
        <v>3268</v>
      </c>
    </row>
    <row r="2184" spans="1:91" x14ac:dyDescent="0.25">
      <c r="A2184" s="23" t="s">
        <v>2663</v>
      </c>
      <c r="B2184" s="23" t="s">
        <v>4899</v>
      </c>
      <c r="C2184" s="23" t="s">
        <v>4900</v>
      </c>
      <c r="D2184" s="23" t="s">
        <v>14</v>
      </c>
      <c r="E2184" s="23" t="s">
        <v>2664</v>
      </c>
      <c r="F2184" s="23" t="s">
        <v>154</v>
      </c>
      <c r="G2184" s="23">
        <v>1954802</v>
      </c>
      <c r="H2184" s="23" t="s">
        <v>316</v>
      </c>
      <c r="I2184" s="23" t="s">
        <v>162</v>
      </c>
      <c r="J2184" s="23" t="s">
        <v>268</v>
      </c>
      <c r="K2184" s="23" t="s">
        <v>158</v>
      </c>
      <c r="L2184" s="23" t="s">
        <v>333</v>
      </c>
      <c r="M2184" s="23">
        <v>77</v>
      </c>
      <c r="P2184" s="23">
        <v>76.849999999999994</v>
      </c>
      <c r="Q2184" s="23">
        <v>77</v>
      </c>
      <c r="R2184" s="23">
        <v>0</v>
      </c>
      <c r="S2184" s="23" t="s">
        <v>142</v>
      </c>
      <c r="W2184" s="23">
        <v>77</v>
      </c>
      <c r="Z2184" s="24">
        <v>20000</v>
      </c>
      <c r="AC2184" s="24">
        <v>20000</v>
      </c>
      <c r="AD2184" s="23" t="s">
        <v>160</v>
      </c>
      <c r="AE2184" s="24">
        <v>20000</v>
      </c>
      <c r="AF2184" s="24">
        <v>20099</v>
      </c>
      <c r="AH2184" s="24">
        <v>20099</v>
      </c>
      <c r="AI2184" s="23" t="s">
        <v>143</v>
      </c>
      <c r="AJ2184" s="23" t="s">
        <v>142</v>
      </c>
      <c r="AK2184" s="26">
        <v>44652</v>
      </c>
      <c r="AL2184" s="26">
        <v>44621</v>
      </c>
      <c r="AM2184" s="26">
        <v>44621</v>
      </c>
      <c r="AN2184" s="26">
        <v>44743</v>
      </c>
      <c r="AO2184" s="26">
        <v>44701</v>
      </c>
      <c r="AR2184" s="23">
        <v>76.849999999999994</v>
      </c>
      <c r="BK2184" s="23" t="s">
        <v>4946</v>
      </c>
      <c r="BL2184" s="26">
        <v>45023</v>
      </c>
      <c r="BM2184" s="23" t="s">
        <v>286</v>
      </c>
      <c r="BO2184" s="23" t="s">
        <v>162</v>
      </c>
      <c r="BP2184" s="23" t="s">
        <v>146</v>
      </c>
      <c r="BQ2184" s="23" t="s">
        <v>262</v>
      </c>
      <c r="BS2184" s="23" t="s">
        <v>440</v>
      </c>
      <c r="BT2184" s="23" t="s">
        <v>655</v>
      </c>
      <c r="BV2184" s="23">
        <v>77</v>
      </c>
      <c r="BW2184" s="23">
        <v>0</v>
      </c>
      <c r="BZ2184" s="24">
        <v>20023</v>
      </c>
      <c r="CB2184" s="23" t="s">
        <v>251</v>
      </c>
      <c r="CC2184" s="23" t="s">
        <v>251</v>
      </c>
      <c r="CD2184" s="23" t="s">
        <v>166</v>
      </c>
      <c r="CF2184" s="23">
        <v>1</v>
      </c>
      <c r="CG2184" s="23">
        <v>43063</v>
      </c>
      <c r="CI2184" s="23" t="s">
        <v>251</v>
      </c>
      <c r="CJ2184" s="23" t="s">
        <v>167</v>
      </c>
      <c r="CK2184" s="23" t="s">
        <v>168</v>
      </c>
      <c r="CL2184" s="26">
        <v>44621</v>
      </c>
      <c r="CM2184" s="23" t="s">
        <v>2080</v>
      </c>
    </row>
    <row r="2185" spans="1:91" x14ac:dyDescent="0.25">
      <c r="A2185" s="23" t="s">
        <v>439</v>
      </c>
      <c r="B2185" s="23" t="s">
        <v>4899</v>
      </c>
      <c r="C2185" s="23" t="s">
        <v>4901</v>
      </c>
      <c r="D2185" s="23" t="s">
        <v>0</v>
      </c>
      <c r="E2185" s="23" t="s">
        <v>4945</v>
      </c>
      <c r="F2185" s="23" t="s">
        <v>138</v>
      </c>
      <c r="G2185" s="23">
        <v>2085413</v>
      </c>
      <c r="H2185" s="23" t="s">
        <v>312</v>
      </c>
      <c r="I2185" s="23" t="s">
        <v>162</v>
      </c>
      <c r="J2185" s="23" t="s">
        <v>594</v>
      </c>
      <c r="K2185" s="23" t="s">
        <v>158</v>
      </c>
      <c r="L2185" s="23" t="s">
        <v>435</v>
      </c>
      <c r="P2185" s="23">
        <v>0</v>
      </c>
      <c r="R2185" s="23">
        <v>0</v>
      </c>
      <c r="S2185" s="23" t="s">
        <v>142</v>
      </c>
      <c r="U2185" s="24">
        <v>18645</v>
      </c>
      <c r="V2185" s="24">
        <v>18645</v>
      </c>
      <c r="W2185" s="24">
        <v>-18645</v>
      </c>
      <c r="Z2185" s="24">
        <v>18645</v>
      </c>
      <c r="AD2185" s="23" t="s">
        <v>160</v>
      </c>
      <c r="AE2185" s="24">
        <v>18645</v>
      </c>
      <c r="AI2185" s="23" t="s">
        <v>143</v>
      </c>
      <c r="AJ2185" s="23" t="s">
        <v>142</v>
      </c>
      <c r="AN2185" s="26">
        <v>45030</v>
      </c>
      <c r="AO2185" s="26">
        <v>45016</v>
      </c>
      <c r="BK2185" s="23" t="s">
        <v>4944</v>
      </c>
      <c r="BL2185" s="26">
        <v>45022</v>
      </c>
      <c r="BM2185" s="23" t="s">
        <v>444</v>
      </c>
      <c r="BO2185" s="23" t="s">
        <v>162</v>
      </c>
      <c r="BP2185" s="23" t="s">
        <v>146</v>
      </c>
      <c r="BQ2185" s="23" t="s">
        <v>272</v>
      </c>
      <c r="BS2185" s="23" t="s">
        <v>440</v>
      </c>
      <c r="BT2185" s="23" t="s">
        <v>441</v>
      </c>
      <c r="BW2185" s="23">
        <v>0</v>
      </c>
      <c r="CB2185" s="23" t="s">
        <v>437</v>
      </c>
      <c r="CC2185" s="23" t="s">
        <v>315</v>
      </c>
      <c r="CF2185" s="23">
        <v>1</v>
      </c>
      <c r="CG2185" s="23">
        <v>46647</v>
      </c>
      <c r="CI2185" s="23" t="s">
        <v>312</v>
      </c>
      <c r="CJ2185" s="23" t="s">
        <v>150</v>
      </c>
      <c r="CK2185" s="23" t="s">
        <v>151</v>
      </c>
      <c r="CL2185" s="26">
        <v>44984</v>
      </c>
    </row>
    <row r="2186" spans="1:91" x14ac:dyDescent="0.25">
      <c r="A2186" s="23" t="s">
        <v>4943</v>
      </c>
      <c r="B2186" s="23" t="s">
        <v>4899</v>
      </c>
      <c r="C2186" s="23" t="s">
        <v>4900</v>
      </c>
      <c r="D2186" s="23" t="s">
        <v>0</v>
      </c>
      <c r="E2186" s="23" t="s">
        <v>4942</v>
      </c>
      <c r="F2186" s="23" t="s">
        <v>138</v>
      </c>
      <c r="G2186" s="23">
        <v>2094861</v>
      </c>
      <c r="H2186" s="23" t="s">
        <v>312</v>
      </c>
      <c r="I2186" s="23" t="s">
        <v>162</v>
      </c>
      <c r="J2186" s="23" t="s">
        <v>157</v>
      </c>
      <c r="K2186" s="23" t="s">
        <v>158</v>
      </c>
      <c r="L2186" s="23" t="s">
        <v>321</v>
      </c>
      <c r="M2186" s="24">
        <v>30353</v>
      </c>
      <c r="N2186" s="24">
        <v>-6996</v>
      </c>
      <c r="P2186" s="25">
        <v>23356.77</v>
      </c>
      <c r="Q2186" s="24">
        <v>24000</v>
      </c>
      <c r="R2186" s="23">
        <v>-643</v>
      </c>
      <c r="S2186" s="23" t="s">
        <v>133</v>
      </c>
      <c r="U2186" s="24">
        <v>29193</v>
      </c>
      <c r="V2186" s="24">
        <v>29193</v>
      </c>
      <c r="W2186" s="24">
        <v>-5836</v>
      </c>
      <c r="Z2186" s="24">
        <v>29193</v>
      </c>
      <c r="AC2186" s="24">
        <v>29193</v>
      </c>
      <c r="AD2186" s="23" t="s">
        <v>160</v>
      </c>
      <c r="AE2186" s="24">
        <v>29193</v>
      </c>
      <c r="AF2186" s="24">
        <v>30353</v>
      </c>
      <c r="AG2186" s="24">
        <v>-6996</v>
      </c>
      <c r="AH2186" s="24">
        <v>23357</v>
      </c>
      <c r="AI2186" s="23" t="s">
        <v>143</v>
      </c>
      <c r="AJ2186" s="23" t="s">
        <v>142</v>
      </c>
      <c r="AK2186" s="26">
        <v>45017</v>
      </c>
      <c r="AL2186" s="26">
        <v>45000</v>
      </c>
      <c r="AM2186" s="26">
        <v>45000</v>
      </c>
      <c r="AN2186" s="26">
        <v>45030</v>
      </c>
      <c r="AO2186" s="26">
        <v>45030</v>
      </c>
      <c r="AU2186" s="23">
        <v>330.08</v>
      </c>
      <c r="AV2186" s="25">
        <v>30022.69</v>
      </c>
      <c r="AW2186" s="24">
        <v>24000</v>
      </c>
      <c r="AX2186" s="24">
        <v>24000</v>
      </c>
      <c r="AY2186" s="24">
        <v>6023</v>
      </c>
      <c r="AZ2186" s="23" t="s">
        <v>136</v>
      </c>
      <c r="BA2186" s="23">
        <v>0</v>
      </c>
      <c r="BD2186" s="24">
        <v>7720</v>
      </c>
      <c r="BE2186" s="24">
        <v>-14716</v>
      </c>
      <c r="BK2186" s="23" t="s">
        <v>5945</v>
      </c>
      <c r="BL2186" s="26">
        <v>45079</v>
      </c>
      <c r="BM2186" s="23" t="s">
        <v>444</v>
      </c>
      <c r="BO2186" s="23" t="s">
        <v>162</v>
      </c>
      <c r="BP2186" s="23" t="s">
        <v>146</v>
      </c>
      <c r="BQ2186" s="23" t="s">
        <v>272</v>
      </c>
      <c r="BS2186" s="23" t="s">
        <v>440</v>
      </c>
      <c r="BT2186" s="23" t="s">
        <v>441</v>
      </c>
      <c r="BW2186" s="24">
        <v>30353</v>
      </c>
      <c r="BX2186" s="24">
        <v>-6996</v>
      </c>
      <c r="CB2186" s="23" t="s">
        <v>323</v>
      </c>
      <c r="CC2186" s="23" t="s">
        <v>315</v>
      </c>
      <c r="CF2186" s="23">
        <v>1</v>
      </c>
      <c r="CG2186" s="23">
        <v>46761</v>
      </c>
      <c r="CI2186" s="23" t="s">
        <v>312</v>
      </c>
      <c r="CJ2186" s="23" t="s">
        <v>150</v>
      </c>
      <c r="CK2186" s="23" t="s">
        <v>151</v>
      </c>
      <c r="CL2186" s="26">
        <v>44998</v>
      </c>
    </row>
    <row r="2187" spans="1:91" x14ac:dyDescent="0.25">
      <c r="A2187" s="23" t="s">
        <v>4814</v>
      </c>
      <c r="B2187" s="23" t="s">
        <v>4899</v>
      </c>
      <c r="C2187" s="23" t="s">
        <v>4900</v>
      </c>
      <c r="D2187" s="23" t="s">
        <v>0</v>
      </c>
      <c r="E2187" s="23" t="s">
        <v>5944</v>
      </c>
      <c r="F2187" s="23" t="s">
        <v>154</v>
      </c>
      <c r="G2187" s="23">
        <v>2123414</v>
      </c>
      <c r="H2187" s="23" t="s">
        <v>770</v>
      </c>
      <c r="I2187" s="23" t="s">
        <v>162</v>
      </c>
      <c r="J2187" s="23" t="s">
        <v>140</v>
      </c>
      <c r="L2187" s="23" t="s">
        <v>3326</v>
      </c>
      <c r="N2187" s="24">
        <v>153000</v>
      </c>
      <c r="P2187" s="25">
        <v>153000</v>
      </c>
      <c r="Q2187" s="24">
        <v>153000</v>
      </c>
      <c r="R2187" s="23">
        <v>0</v>
      </c>
      <c r="S2187" s="23" t="s">
        <v>142</v>
      </c>
      <c r="T2187" s="24">
        <v>153000</v>
      </c>
      <c r="V2187" s="24">
        <v>153000</v>
      </c>
      <c r="W2187" s="23">
        <v>0</v>
      </c>
      <c r="AD2187" s="23" t="s">
        <v>295</v>
      </c>
      <c r="AG2187" s="24">
        <v>153000</v>
      </c>
      <c r="AH2187" s="24">
        <v>153000</v>
      </c>
      <c r="AI2187" s="23" t="s">
        <v>143</v>
      </c>
      <c r="AJ2187" s="23" t="s">
        <v>142</v>
      </c>
      <c r="AK2187" s="26">
        <v>45108</v>
      </c>
      <c r="AO2187" s="26">
        <v>45169</v>
      </c>
      <c r="BC2187" s="24">
        <v>14000</v>
      </c>
      <c r="BD2187" s="24">
        <v>139000</v>
      </c>
      <c r="BO2187" s="23" t="s">
        <v>162</v>
      </c>
      <c r="BP2187" s="23" t="s">
        <v>146</v>
      </c>
      <c r="BQ2187" s="23" t="s">
        <v>272</v>
      </c>
      <c r="BS2187" s="23" t="s">
        <v>440</v>
      </c>
      <c r="BT2187" s="23" t="s">
        <v>4802</v>
      </c>
      <c r="BW2187" s="24">
        <v>14000</v>
      </c>
      <c r="BX2187" s="24">
        <v>139000</v>
      </c>
      <c r="CB2187" s="23" t="s">
        <v>3327</v>
      </c>
      <c r="CF2187" s="23">
        <v>1</v>
      </c>
      <c r="CG2187" s="23">
        <v>44159</v>
      </c>
      <c r="CI2187" s="23" t="s">
        <v>312</v>
      </c>
      <c r="CJ2187" s="23" t="s">
        <v>150</v>
      </c>
      <c r="CK2187" s="23" t="s">
        <v>151</v>
      </c>
      <c r="CL2187" s="26">
        <v>44757</v>
      </c>
      <c r="CM2187" s="23" t="s">
        <v>3268</v>
      </c>
    </row>
    <row r="2188" spans="1:91" x14ac:dyDescent="0.25">
      <c r="A2188" s="23" t="s">
        <v>4815</v>
      </c>
      <c r="B2188" s="23" t="s">
        <v>4899</v>
      </c>
      <c r="C2188" s="23" t="s">
        <v>4900</v>
      </c>
      <c r="D2188" s="23" t="s">
        <v>0</v>
      </c>
      <c r="E2188" s="23" t="s">
        <v>4816</v>
      </c>
      <c r="F2188" s="23" t="s">
        <v>447</v>
      </c>
      <c r="G2188" s="23">
        <v>2093356</v>
      </c>
      <c r="H2188" s="23" t="s">
        <v>2541</v>
      </c>
      <c r="I2188" s="23" t="s">
        <v>162</v>
      </c>
      <c r="J2188" s="23" t="s">
        <v>157</v>
      </c>
      <c r="K2188" s="23" t="s">
        <v>269</v>
      </c>
      <c r="L2188" s="23" t="s">
        <v>3326</v>
      </c>
      <c r="M2188" s="24">
        <v>108881</v>
      </c>
      <c r="N2188" s="24">
        <v>100000</v>
      </c>
      <c r="O2188" s="24">
        <v>23000</v>
      </c>
      <c r="P2188" s="25">
        <v>208881</v>
      </c>
      <c r="Q2188" s="24">
        <v>254884</v>
      </c>
      <c r="R2188" s="24">
        <v>-46003</v>
      </c>
      <c r="S2188" s="23" t="s">
        <v>136</v>
      </c>
      <c r="T2188" s="24">
        <v>230000</v>
      </c>
      <c r="V2188" s="24">
        <v>230000</v>
      </c>
      <c r="W2188" s="24">
        <v>-21119</v>
      </c>
      <c r="Z2188" s="24">
        <v>121830</v>
      </c>
      <c r="AA2188" s="24">
        <v>108513</v>
      </c>
      <c r="AC2188" s="24">
        <v>230343</v>
      </c>
      <c r="AD2188" s="23" t="s">
        <v>160</v>
      </c>
      <c r="AE2188" s="24">
        <v>230343</v>
      </c>
      <c r="AF2188" s="24">
        <v>108881</v>
      </c>
      <c r="AG2188" s="24">
        <v>123000</v>
      </c>
      <c r="AH2188" s="24">
        <v>231881</v>
      </c>
      <c r="AI2188" s="23" t="s">
        <v>143</v>
      </c>
      <c r="AJ2188" s="23" t="s">
        <v>142</v>
      </c>
      <c r="AK2188" s="26">
        <v>44958</v>
      </c>
      <c r="AL2188" s="26">
        <v>44987</v>
      </c>
      <c r="AM2188" s="26">
        <v>44987</v>
      </c>
      <c r="AN2188" s="26">
        <v>45108</v>
      </c>
      <c r="AO2188" s="26">
        <v>45138</v>
      </c>
      <c r="AS2188" s="25">
        <v>3200</v>
      </c>
      <c r="AT2188" s="25">
        <v>56683.68</v>
      </c>
      <c r="AU2188" s="25">
        <v>-34128.120000000003</v>
      </c>
      <c r="AV2188" s="25">
        <v>83125.440000000002</v>
      </c>
      <c r="AW2188" s="24">
        <v>39000</v>
      </c>
      <c r="AX2188" s="24">
        <v>39000</v>
      </c>
      <c r="AY2188" s="24">
        <v>44125</v>
      </c>
      <c r="AZ2188" s="23" t="s">
        <v>136</v>
      </c>
      <c r="BA2188" s="23">
        <v>0</v>
      </c>
      <c r="BB2188" s="23" t="s">
        <v>481</v>
      </c>
      <c r="BC2188" s="24">
        <v>45000</v>
      </c>
      <c r="BD2188" s="24">
        <v>30000</v>
      </c>
      <c r="BE2188" s="24">
        <v>15000</v>
      </c>
      <c r="BF2188" s="24">
        <v>5000</v>
      </c>
      <c r="BG2188" s="24">
        <v>5000</v>
      </c>
      <c r="BJ2188" s="24">
        <v>23000</v>
      </c>
      <c r="BK2188" s="23" t="s">
        <v>5943</v>
      </c>
      <c r="BL2188" s="26">
        <v>45082</v>
      </c>
      <c r="BM2188" s="23" t="s">
        <v>444</v>
      </c>
      <c r="BO2188" s="23" t="s">
        <v>162</v>
      </c>
      <c r="BP2188" s="23" t="s">
        <v>146</v>
      </c>
      <c r="BQ2188" s="23" t="s">
        <v>272</v>
      </c>
      <c r="BS2188" s="23" t="s">
        <v>440</v>
      </c>
      <c r="BT2188" s="23" t="s">
        <v>441</v>
      </c>
      <c r="BV2188" s="24">
        <v>59884</v>
      </c>
      <c r="BW2188" s="24">
        <v>93997</v>
      </c>
      <c r="BX2188" s="24">
        <v>50000</v>
      </c>
      <c r="BY2188" s="24">
        <v>5000</v>
      </c>
      <c r="CB2188" s="23" t="s">
        <v>3327</v>
      </c>
      <c r="CC2188" s="23" t="s">
        <v>315</v>
      </c>
      <c r="CF2188" s="23">
        <v>1</v>
      </c>
      <c r="CG2188" s="23">
        <v>44126</v>
      </c>
      <c r="CI2188" s="23" t="s">
        <v>312</v>
      </c>
      <c r="CJ2188" s="23" t="s">
        <v>150</v>
      </c>
      <c r="CK2188" s="23" t="s">
        <v>151</v>
      </c>
      <c r="CL2188" s="26">
        <v>44755</v>
      </c>
      <c r="CM2188" s="23" t="s">
        <v>3268</v>
      </c>
    </row>
    <row r="2189" spans="1:91" x14ac:dyDescent="0.25">
      <c r="A2189" s="23" t="s">
        <v>442</v>
      </c>
      <c r="B2189" s="23" t="s">
        <v>4899</v>
      </c>
      <c r="C2189" s="23" t="s">
        <v>4900</v>
      </c>
      <c r="D2189" s="23" t="s">
        <v>0</v>
      </c>
      <c r="E2189" s="23" t="s">
        <v>443</v>
      </c>
      <c r="F2189" s="23" t="s">
        <v>138</v>
      </c>
      <c r="G2189" s="23">
        <v>2094192</v>
      </c>
      <c r="H2189" s="23" t="s">
        <v>312</v>
      </c>
      <c r="I2189" s="23" t="s">
        <v>162</v>
      </c>
      <c r="J2189" s="23" t="s">
        <v>157</v>
      </c>
      <c r="K2189" s="23" t="s">
        <v>158</v>
      </c>
      <c r="L2189" s="23" t="s">
        <v>321</v>
      </c>
      <c r="M2189" s="24">
        <v>11959</v>
      </c>
      <c r="N2189" s="24">
        <v>6300</v>
      </c>
      <c r="P2189" s="25">
        <v>18258.689999999999</v>
      </c>
      <c r="Q2189" s="24">
        <v>18207</v>
      </c>
      <c r="R2189" s="23">
        <v>52</v>
      </c>
      <c r="S2189" s="23" t="s">
        <v>133</v>
      </c>
      <c r="U2189" s="24">
        <v>18000</v>
      </c>
      <c r="V2189" s="24">
        <v>18000</v>
      </c>
      <c r="W2189" s="23">
        <v>259</v>
      </c>
      <c r="Z2189" s="24">
        <v>18735</v>
      </c>
      <c r="AC2189" s="24">
        <v>18735</v>
      </c>
      <c r="AD2189" s="23" t="s">
        <v>160</v>
      </c>
      <c r="AE2189" s="24">
        <v>18735</v>
      </c>
      <c r="AF2189" s="24">
        <v>11959</v>
      </c>
      <c r="AG2189" s="24">
        <v>6300</v>
      </c>
      <c r="AH2189" s="24">
        <v>18259</v>
      </c>
      <c r="AI2189" s="23" t="s">
        <v>143</v>
      </c>
      <c r="AJ2189" s="23" t="s">
        <v>142</v>
      </c>
      <c r="AK2189" s="26">
        <v>44986</v>
      </c>
      <c r="AL2189" s="26">
        <v>44992</v>
      </c>
      <c r="AM2189" s="26">
        <v>44992</v>
      </c>
      <c r="AN2189" s="26">
        <v>45030</v>
      </c>
      <c r="AO2189" s="26">
        <v>45030</v>
      </c>
      <c r="AT2189" s="23">
        <v>207</v>
      </c>
      <c r="AV2189" s="25">
        <v>11751.69</v>
      </c>
      <c r="AW2189" s="24">
        <v>18000</v>
      </c>
      <c r="AX2189" s="24">
        <v>18000</v>
      </c>
      <c r="AY2189" s="24">
        <v>-6248</v>
      </c>
      <c r="AZ2189" s="23" t="s">
        <v>136</v>
      </c>
      <c r="BD2189" s="24">
        <v>6300</v>
      </c>
      <c r="BK2189" s="23" t="s">
        <v>5942</v>
      </c>
      <c r="BL2189" s="26">
        <v>45079</v>
      </c>
      <c r="BM2189" s="23" t="s">
        <v>444</v>
      </c>
      <c r="BO2189" s="23" t="s">
        <v>162</v>
      </c>
      <c r="BP2189" s="23" t="s">
        <v>146</v>
      </c>
      <c r="BQ2189" s="23" t="s">
        <v>272</v>
      </c>
      <c r="BS2189" s="23" t="s">
        <v>440</v>
      </c>
      <c r="BT2189" s="23" t="s">
        <v>441</v>
      </c>
      <c r="BV2189" s="23">
        <v>207</v>
      </c>
      <c r="BW2189" s="24">
        <v>11752</v>
      </c>
      <c r="BX2189" s="24">
        <v>6300</v>
      </c>
      <c r="CB2189" s="23" t="s">
        <v>323</v>
      </c>
      <c r="CC2189" s="23" t="s">
        <v>315</v>
      </c>
      <c r="CF2189" s="23">
        <v>1</v>
      </c>
      <c r="CG2189" s="23">
        <v>46657</v>
      </c>
      <c r="CI2189" s="23" t="s">
        <v>312</v>
      </c>
      <c r="CJ2189" s="23" t="s">
        <v>150</v>
      </c>
      <c r="CK2189" s="23" t="s">
        <v>151</v>
      </c>
      <c r="CL2189" s="26">
        <v>44985</v>
      </c>
    </row>
    <row r="2190" spans="1:91" x14ac:dyDescent="0.25">
      <c r="A2190" s="23" t="s">
        <v>5941</v>
      </c>
      <c r="B2190" s="23" t="s">
        <v>4899</v>
      </c>
      <c r="C2190" s="23" t="s">
        <v>4900</v>
      </c>
      <c r="D2190" s="23" t="s">
        <v>0</v>
      </c>
      <c r="E2190" s="23" t="s">
        <v>5940</v>
      </c>
      <c r="F2190" s="23" t="s">
        <v>138</v>
      </c>
      <c r="G2190" s="23">
        <v>2094428</v>
      </c>
      <c r="H2190" s="23" t="s">
        <v>1489</v>
      </c>
      <c r="I2190" s="23" t="s">
        <v>162</v>
      </c>
      <c r="J2190" s="23" t="s">
        <v>157</v>
      </c>
      <c r="K2190" s="23" t="s">
        <v>269</v>
      </c>
      <c r="L2190" s="23" t="s">
        <v>162</v>
      </c>
      <c r="N2190" s="24">
        <v>18000</v>
      </c>
      <c r="P2190" s="25">
        <v>18000</v>
      </c>
      <c r="Q2190" s="24">
        <v>30000</v>
      </c>
      <c r="R2190" s="24">
        <v>-12000</v>
      </c>
      <c r="S2190" s="23" t="s">
        <v>136</v>
      </c>
      <c r="T2190" s="24">
        <v>30000</v>
      </c>
      <c r="V2190" s="24">
        <v>30000</v>
      </c>
      <c r="W2190" s="24">
        <v>-12000</v>
      </c>
      <c r="Z2190" s="24">
        <v>21506</v>
      </c>
      <c r="AC2190" s="24">
        <v>21506</v>
      </c>
      <c r="AD2190" s="23" t="s">
        <v>160</v>
      </c>
      <c r="AE2190" s="24">
        <v>21506</v>
      </c>
      <c r="AG2190" s="24">
        <v>18000</v>
      </c>
      <c r="AH2190" s="24">
        <v>18000</v>
      </c>
      <c r="AI2190" s="23" t="s">
        <v>143</v>
      </c>
      <c r="AJ2190" s="23" t="s">
        <v>142</v>
      </c>
      <c r="AL2190" s="26">
        <v>45070</v>
      </c>
      <c r="AM2190" s="26">
        <v>45070</v>
      </c>
      <c r="AN2190" s="26">
        <v>45092</v>
      </c>
      <c r="AO2190" s="26">
        <v>45077</v>
      </c>
      <c r="BC2190" s="24">
        <v>18000</v>
      </c>
      <c r="BK2190" s="23" t="s">
        <v>5939</v>
      </c>
      <c r="BL2190" s="26">
        <v>45082</v>
      </c>
      <c r="BM2190" s="23" t="s">
        <v>444</v>
      </c>
      <c r="BO2190" s="23" t="s">
        <v>162</v>
      </c>
      <c r="BP2190" s="23" t="s">
        <v>146</v>
      </c>
      <c r="BQ2190" s="23" t="s">
        <v>272</v>
      </c>
      <c r="BS2190" s="23" t="s">
        <v>440</v>
      </c>
      <c r="BT2190" s="23" t="s">
        <v>441</v>
      </c>
      <c r="BW2190" s="24">
        <v>18000</v>
      </c>
      <c r="CB2190" s="23" t="s">
        <v>312</v>
      </c>
      <c r="CC2190" s="23" t="s">
        <v>1261</v>
      </c>
      <c r="CF2190" s="23">
        <v>1</v>
      </c>
      <c r="CG2190" s="23">
        <v>37107</v>
      </c>
      <c r="CI2190" s="23" t="s">
        <v>275</v>
      </c>
      <c r="CJ2190" s="23" t="s">
        <v>150</v>
      </c>
      <c r="CK2190" s="23" t="s">
        <v>151</v>
      </c>
      <c r="CL2190" s="26">
        <v>44027</v>
      </c>
      <c r="CM2190" s="23" t="s">
        <v>3268</v>
      </c>
    </row>
    <row r="2191" spans="1:91" x14ac:dyDescent="0.25">
      <c r="A2191" s="23" t="s">
        <v>5938</v>
      </c>
      <c r="B2191" s="23" t="s">
        <v>4899</v>
      </c>
      <c r="C2191" s="23" t="s">
        <v>4900</v>
      </c>
      <c r="D2191" s="23" t="s">
        <v>0</v>
      </c>
      <c r="E2191" s="23" t="s">
        <v>5937</v>
      </c>
      <c r="F2191" s="23" t="s">
        <v>154</v>
      </c>
      <c r="G2191" s="23">
        <v>2133340</v>
      </c>
      <c r="H2191" s="23" t="s">
        <v>312</v>
      </c>
      <c r="I2191" s="23" t="s">
        <v>162</v>
      </c>
      <c r="J2191" s="23" t="s">
        <v>140</v>
      </c>
      <c r="K2191" s="23" t="s">
        <v>299</v>
      </c>
      <c r="L2191" s="23" t="s">
        <v>162</v>
      </c>
      <c r="N2191" s="24">
        <v>194000</v>
      </c>
      <c r="P2191" s="25">
        <v>194000</v>
      </c>
      <c r="R2191" s="24">
        <v>194000</v>
      </c>
      <c r="S2191" s="23" t="s">
        <v>136</v>
      </c>
      <c r="W2191" s="24">
        <v>194000</v>
      </c>
      <c r="Z2191" s="24">
        <v>194015</v>
      </c>
      <c r="AD2191" s="23" t="s">
        <v>134</v>
      </c>
      <c r="AE2191" s="24">
        <v>194015</v>
      </c>
      <c r="AG2191" s="24">
        <v>194000</v>
      </c>
      <c r="AH2191" s="24">
        <v>194000</v>
      </c>
      <c r="AI2191" s="23" t="s">
        <v>143</v>
      </c>
      <c r="AJ2191" s="23" t="s">
        <v>142</v>
      </c>
      <c r="AK2191" s="26">
        <v>45139</v>
      </c>
      <c r="AN2191" s="26">
        <v>45230</v>
      </c>
      <c r="AO2191" s="26">
        <v>45596</v>
      </c>
      <c r="BE2191" s="24">
        <v>25000</v>
      </c>
      <c r="BF2191" s="24">
        <v>50000</v>
      </c>
      <c r="BG2191" s="24">
        <v>50000</v>
      </c>
      <c r="BH2191" s="24">
        <v>69000</v>
      </c>
      <c r="BK2191" s="23" t="s">
        <v>5936</v>
      </c>
      <c r="BL2191" s="26">
        <v>45082</v>
      </c>
      <c r="BM2191" s="23" t="s">
        <v>444</v>
      </c>
      <c r="BO2191" s="23" t="s">
        <v>162</v>
      </c>
      <c r="BP2191" s="23" t="s">
        <v>146</v>
      </c>
      <c r="BQ2191" s="23" t="s">
        <v>272</v>
      </c>
      <c r="BS2191" s="23" t="s">
        <v>440</v>
      </c>
      <c r="BT2191" s="23" t="s">
        <v>441</v>
      </c>
      <c r="BW2191" s="23">
        <v>0</v>
      </c>
      <c r="BX2191" s="24">
        <v>75000</v>
      </c>
      <c r="BY2191" s="24">
        <v>119000</v>
      </c>
      <c r="CB2191" s="23" t="s">
        <v>312</v>
      </c>
      <c r="CC2191" s="23" t="s">
        <v>1261</v>
      </c>
      <c r="CF2191" s="23">
        <v>1</v>
      </c>
      <c r="CG2191" s="23">
        <v>47216</v>
      </c>
      <c r="CI2191" s="23" t="s">
        <v>312</v>
      </c>
      <c r="CJ2191" s="23" t="s">
        <v>150</v>
      </c>
      <c r="CK2191" s="23" t="s">
        <v>151</v>
      </c>
      <c r="CL2191" s="26">
        <v>45078</v>
      </c>
    </row>
    <row r="2192" spans="1:91" x14ac:dyDescent="0.25">
      <c r="A2192" s="23" t="s">
        <v>4817</v>
      </c>
      <c r="B2192" s="23" t="s">
        <v>4899</v>
      </c>
      <c r="C2192" s="23" t="s">
        <v>4900</v>
      </c>
      <c r="D2192" s="23" t="s">
        <v>0</v>
      </c>
      <c r="E2192" s="23" t="s">
        <v>4818</v>
      </c>
      <c r="F2192" s="23" t="s">
        <v>154</v>
      </c>
      <c r="G2192" s="23">
        <v>2022780</v>
      </c>
      <c r="H2192" s="23" t="s">
        <v>312</v>
      </c>
      <c r="I2192" s="23" t="s">
        <v>162</v>
      </c>
      <c r="J2192" s="23" t="s">
        <v>338</v>
      </c>
      <c r="K2192" s="23" t="s">
        <v>158</v>
      </c>
      <c r="L2192" s="23" t="s">
        <v>162</v>
      </c>
      <c r="M2192" s="24">
        <v>2780</v>
      </c>
      <c r="P2192" s="25">
        <v>2779.81</v>
      </c>
      <c r="Q2192" s="24">
        <v>2780</v>
      </c>
      <c r="R2192" s="23">
        <v>0</v>
      </c>
      <c r="S2192" s="23" t="s">
        <v>142</v>
      </c>
      <c r="W2192" s="24">
        <v>2780</v>
      </c>
      <c r="Z2192" s="24">
        <v>28000</v>
      </c>
      <c r="AC2192" s="24">
        <v>28000</v>
      </c>
      <c r="AD2192" s="23" t="s">
        <v>160</v>
      </c>
      <c r="AE2192" s="24">
        <v>28000</v>
      </c>
      <c r="AF2192" s="24">
        <v>28280</v>
      </c>
      <c r="AH2192" s="24">
        <v>28280</v>
      </c>
      <c r="AI2192" s="23" t="s">
        <v>143</v>
      </c>
      <c r="AJ2192" s="23" t="s">
        <v>142</v>
      </c>
      <c r="AK2192" s="26">
        <v>44896</v>
      </c>
      <c r="AL2192" s="26">
        <v>44820</v>
      </c>
      <c r="AM2192" s="26">
        <v>44820</v>
      </c>
      <c r="AN2192" s="26">
        <v>44926</v>
      </c>
      <c r="AO2192" s="26">
        <v>44926</v>
      </c>
      <c r="AR2192" s="25">
        <v>2660.11</v>
      </c>
      <c r="AS2192" s="23">
        <v>119.7</v>
      </c>
      <c r="BK2192" s="23" t="s">
        <v>4819</v>
      </c>
      <c r="BL2192" s="26">
        <v>44930</v>
      </c>
      <c r="BM2192" s="23" t="s">
        <v>444</v>
      </c>
      <c r="BO2192" s="23" t="s">
        <v>162</v>
      </c>
      <c r="BP2192" s="23" t="s">
        <v>146</v>
      </c>
      <c r="BQ2192" s="23" t="s">
        <v>272</v>
      </c>
      <c r="BS2192" s="23" t="s">
        <v>440</v>
      </c>
      <c r="BT2192" s="23" t="s">
        <v>4802</v>
      </c>
      <c r="BV2192" s="24">
        <v>2780</v>
      </c>
      <c r="BW2192" s="23">
        <v>0</v>
      </c>
      <c r="BZ2192" s="24">
        <v>25500</v>
      </c>
      <c r="CB2192" s="23" t="s">
        <v>312</v>
      </c>
      <c r="CC2192" s="23" t="s">
        <v>315</v>
      </c>
      <c r="CD2192" s="23" t="s">
        <v>166</v>
      </c>
      <c r="CF2192" s="23">
        <v>1</v>
      </c>
      <c r="CG2192" s="23">
        <v>19768</v>
      </c>
      <c r="CI2192" s="23" t="s">
        <v>275</v>
      </c>
      <c r="CJ2192" s="23" t="s">
        <v>150</v>
      </c>
      <c r="CK2192" s="23" t="s">
        <v>151</v>
      </c>
      <c r="CL2192" s="26">
        <v>42577</v>
      </c>
      <c r="CM2192" s="23" t="s">
        <v>3268</v>
      </c>
    </row>
    <row r="2193" spans="1:91" x14ac:dyDescent="0.25">
      <c r="A2193" s="23" t="s">
        <v>5499</v>
      </c>
      <c r="B2193" s="23" t="s">
        <v>4899</v>
      </c>
      <c r="C2193" s="23" t="s">
        <v>4900</v>
      </c>
      <c r="D2193" s="23" t="s">
        <v>14</v>
      </c>
      <c r="E2193" s="23" t="s">
        <v>5498</v>
      </c>
      <c r="F2193" s="23" t="s">
        <v>154</v>
      </c>
      <c r="G2193" s="23">
        <v>1970431</v>
      </c>
      <c r="H2193" s="23" t="s">
        <v>434</v>
      </c>
      <c r="I2193" s="23" t="s">
        <v>162</v>
      </c>
      <c r="J2193" s="23" t="s">
        <v>268</v>
      </c>
      <c r="K2193" s="23" t="s">
        <v>1018</v>
      </c>
      <c r="L2193" s="23" t="s">
        <v>416</v>
      </c>
      <c r="M2193" s="23">
        <v>507</v>
      </c>
      <c r="P2193" s="23">
        <v>507.39</v>
      </c>
      <c r="Q2193" s="23">
        <v>0</v>
      </c>
      <c r="R2193" s="23">
        <v>507</v>
      </c>
      <c r="S2193" s="23" t="s">
        <v>136</v>
      </c>
      <c r="W2193" s="23">
        <v>507</v>
      </c>
      <c r="Z2193" s="24">
        <v>71000</v>
      </c>
      <c r="AC2193" s="24">
        <v>71000</v>
      </c>
      <c r="AD2193" s="23" t="s">
        <v>160</v>
      </c>
      <c r="AE2193" s="24">
        <v>71000</v>
      </c>
      <c r="AF2193" s="24">
        <v>66525</v>
      </c>
      <c r="AH2193" s="24">
        <v>66525</v>
      </c>
      <c r="AI2193" s="23" t="s">
        <v>143</v>
      </c>
      <c r="AJ2193" s="23" t="s">
        <v>142</v>
      </c>
      <c r="AK2193" s="26">
        <v>44652</v>
      </c>
      <c r="AL2193" s="26">
        <v>44657</v>
      </c>
      <c r="AM2193" s="26">
        <v>44657</v>
      </c>
      <c r="AN2193" s="26">
        <v>44742</v>
      </c>
      <c r="AO2193" s="26">
        <v>44925</v>
      </c>
      <c r="AR2193" s="23">
        <v>0</v>
      </c>
      <c r="AS2193" s="23">
        <v>0</v>
      </c>
      <c r="AT2193" s="23">
        <v>0</v>
      </c>
      <c r="AU2193" s="23">
        <v>0</v>
      </c>
      <c r="AV2193" s="23">
        <v>507.39</v>
      </c>
      <c r="AY2193" s="23">
        <v>507</v>
      </c>
      <c r="AZ2193" s="23" t="s">
        <v>136</v>
      </c>
      <c r="BK2193" s="23" t="s">
        <v>5935</v>
      </c>
      <c r="BL2193" s="26">
        <v>45078</v>
      </c>
      <c r="BM2193" s="23" t="s">
        <v>286</v>
      </c>
      <c r="BO2193" s="23" t="s">
        <v>162</v>
      </c>
      <c r="BP2193" s="23" t="s">
        <v>146</v>
      </c>
      <c r="BQ2193" s="23" t="s">
        <v>181</v>
      </c>
      <c r="BS2193" s="23" t="s">
        <v>163</v>
      </c>
      <c r="BT2193" s="23" t="s">
        <v>1218</v>
      </c>
      <c r="BV2193" s="23">
        <v>0</v>
      </c>
      <c r="BW2193" s="23">
        <v>507</v>
      </c>
      <c r="BZ2193" s="24">
        <v>66018</v>
      </c>
      <c r="CB2193" s="23" t="s">
        <v>419</v>
      </c>
      <c r="CC2193" s="23" t="s">
        <v>4826</v>
      </c>
      <c r="CF2193" s="23">
        <v>1</v>
      </c>
      <c r="CG2193" s="23">
        <v>43335</v>
      </c>
      <c r="CI2193" s="23" t="s">
        <v>275</v>
      </c>
      <c r="CJ2193" s="23" t="s">
        <v>150</v>
      </c>
      <c r="CK2193" s="23" t="s">
        <v>151</v>
      </c>
      <c r="CL2193" s="26">
        <v>44653</v>
      </c>
      <c r="CM2193" s="23" t="s">
        <v>3268</v>
      </c>
    </row>
    <row r="2194" spans="1:91" x14ac:dyDescent="0.25">
      <c r="A2194" s="23" t="s">
        <v>4941</v>
      </c>
      <c r="B2194" s="23" t="s">
        <v>4899</v>
      </c>
      <c r="C2194" s="23" t="s">
        <v>4900</v>
      </c>
      <c r="D2194" s="23" t="s">
        <v>0</v>
      </c>
      <c r="F2194" s="23" t="s">
        <v>138</v>
      </c>
      <c r="G2194" s="23">
        <v>2124199</v>
      </c>
      <c r="H2194" s="23" t="s">
        <v>350</v>
      </c>
      <c r="I2194" s="23" t="s">
        <v>162</v>
      </c>
      <c r="J2194" s="23" t="s">
        <v>157</v>
      </c>
      <c r="K2194" s="23" t="s">
        <v>269</v>
      </c>
      <c r="L2194" s="23" t="s">
        <v>162</v>
      </c>
      <c r="N2194" s="24">
        <v>70000</v>
      </c>
      <c r="P2194" s="25">
        <v>70000</v>
      </c>
      <c r="Q2194" s="24">
        <v>70000</v>
      </c>
      <c r="R2194" s="23">
        <v>0</v>
      </c>
      <c r="S2194" s="23" t="s">
        <v>142</v>
      </c>
      <c r="T2194" s="24">
        <v>70000</v>
      </c>
      <c r="V2194" s="24">
        <v>70000</v>
      </c>
      <c r="W2194" s="23">
        <v>0</v>
      </c>
      <c r="Z2194" s="24">
        <v>83643</v>
      </c>
      <c r="AC2194" s="24">
        <v>83643</v>
      </c>
      <c r="AD2194" s="23" t="s">
        <v>160</v>
      </c>
      <c r="AE2194" s="24">
        <v>83643</v>
      </c>
      <c r="AG2194" s="24">
        <v>70000</v>
      </c>
      <c r="AH2194" s="24">
        <v>70000</v>
      </c>
      <c r="AI2194" s="23" t="s">
        <v>143</v>
      </c>
      <c r="AJ2194" s="23" t="s">
        <v>142</v>
      </c>
      <c r="AK2194" s="26">
        <v>45170</v>
      </c>
      <c r="AL2194" s="26">
        <v>45070</v>
      </c>
      <c r="AM2194" s="26">
        <v>45070</v>
      </c>
      <c r="AN2194" s="26">
        <v>45168</v>
      </c>
      <c r="AO2194" s="26">
        <v>45107</v>
      </c>
      <c r="BF2194" s="24">
        <v>70000</v>
      </c>
      <c r="BK2194" s="23" t="s">
        <v>5934</v>
      </c>
      <c r="BL2194" s="26">
        <v>45078</v>
      </c>
      <c r="BM2194" s="23" t="s">
        <v>286</v>
      </c>
      <c r="BO2194" s="23" t="s">
        <v>162</v>
      </c>
      <c r="BP2194" s="23" t="s">
        <v>146</v>
      </c>
      <c r="BQ2194" s="23" t="s">
        <v>272</v>
      </c>
      <c r="BS2194" s="23" t="s">
        <v>163</v>
      </c>
      <c r="BT2194" s="23" t="s">
        <v>1218</v>
      </c>
      <c r="BW2194" s="23">
        <v>0</v>
      </c>
      <c r="BX2194" s="24">
        <v>70000</v>
      </c>
      <c r="CB2194" s="23" t="s">
        <v>312</v>
      </c>
      <c r="CC2194" s="23" t="s">
        <v>2746</v>
      </c>
      <c r="CF2194" s="23">
        <v>1</v>
      </c>
      <c r="CG2194" s="23">
        <v>39703</v>
      </c>
      <c r="CI2194" s="23" t="s">
        <v>275</v>
      </c>
      <c r="CJ2194" s="23" t="s">
        <v>150</v>
      </c>
      <c r="CK2194" s="23" t="s">
        <v>151</v>
      </c>
      <c r="CL2194" s="26">
        <v>44295</v>
      </c>
      <c r="CM2194" s="23" t="s">
        <v>3268</v>
      </c>
    </row>
    <row r="2195" spans="1:91" x14ac:dyDescent="0.25">
      <c r="A2195" s="23" t="s">
        <v>4824</v>
      </c>
      <c r="B2195" s="23" t="s">
        <v>4899</v>
      </c>
      <c r="C2195" s="23" t="s">
        <v>4900</v>
      </c>
      <c r="D2195" s="23" t="s">
        <v>0</v>
      </c>
      <c r="E2195" s="23" t="s">
        <v>4825</v>
      </c>
      <c r="F2195" s="23" t="s">
        <v>154</v>
      </c>
      <c r="G2195" s="23">
        <v>1889170</v>
      </c>
      <c r="H2195" s="23" t="s">
        <v>434</v>
      </c>
      <c r="I2195" s="23" t="s">
        <v>162</v>
      </c>
      <c r="J2195" s="23" t="s">
        <v>268</v>
      </c>
      <c r="K2195" s="23" t="s">
        <v>299</v>
      </c>
      <c r="L2195" s="23" t="s">
        <v>162</v>
      </c>
      <c r="M2195" s="24">
        <v>192752</v>
      </c>
      <c r="N2195" s="24">
        <v>-58088</v>
      </c>
      <c r="P2195" s="25">
        <v>134664.35999999999</v>
      </c>
      <c r="Q2195" s="24">
        <v>153004</v>
      </c>
      <c r="R2195" s="24">
        <v>-18339</v>
      </c>
      <c r="S2195" s="23" t="s">
        <v>136</v>
      </c>
      <c r="T2195" s="24">
        <v>109000</v>
      </c>
      <c r="V2195" s="24">
        <v>109000</v>
      </c>
      <c r="W2195" s="24">
        <v>25664</v>
      </c>
      <c r="Z2195" s="24">
        <v>159000</v>
      </c>
      <c r="AA2195" s="24">
        <v>2177000</v>
      </c>
      <c r="AB2195" s="24">
        <v>441000</v>
      </c>
      <c r="AC2195" s="24">
        <v>2336000</v>
      </c>
      <c r="AD2195" s="23" t="s">
        <v>417</v>
      </c>
      <c r="AE2195" s="24">
        <v>2777000</v>
      </c>
      <c r="AF2195" s="24">
        <v>2834016</v>
      </c>
      <c r="AG2195" s="24">
        <v>-58088</v>
      </c>
      <c r="AH2195" s="24">
        <v>2775928</v>
      </c>
      <c r="AI2195" s="23" t="s">
        <v>143</v>
      </c>
      <c r="AJ2195" s="23" t="s">
        <v>142</v>
      </c>
      <c r="AK2195" s="26">
        <v>44621</v>
      </c>
      <c r="AL2195" s="26">
        <v>44637</v>
      </c>
      <c r="AM2195" s="26">
        <v>44637</v>
      </c>
      <c r="AN2195" s="26">
        <v>44804</v>
      </c>
      <c r="AO2195" s="26">
        <v>44960</v>
      </c>
      <c r="AR2195" s="25">
        <v>143531</v>
      </c>
      <c r="AS2195" s="25">
        <v>-28177.8</v>
      </c>
      <c r="AT2195" s="25">
        <v>-6076.56</v>
      </c>
      <c r="AU2195" s="25">
        <v>72987.149999999994</v>
      </c>
      <c r="AV2195" s="25">
        <v>10488.57</v>
      </c>
      <c r="AW2195" s="24">
        <v>19830</v>
      </c>
      <c r="AX2195" s="24">
        <v>19830</v>
      </c>
      <c r="AY2195" s="24">
        <v>-9341</v>
      </c>
      <c r="AZ2195" s="23" t="s">
        <v>136</v>
      </c>
      <c r="BB2195" s="23" t="s">
        <v>1808</v>
      </c>
      <c r="BC2195" s="24">
        <v>-58088</v>
      </c>
      <c r="BK2195" s="23" t="s">
        <v>5933</v>
      </c>
      <c r="BL2195" s="26">
        <v>45089</v>
      </c>
      <c r="BM2195" s="23" t="s">
        <v>286</v>
      </c>
      <c r="BO2195" s="23" t="s">
        <v>162</v>
      </c>
      <c r="BP2195" s="23" t="s">
        <v>146</v>
      </c>
      <c r="BQ2195" s="23" t="s">
        <v>272</v>
      </c>
      <c r="BS2195" s="23" t="s">
        <v>163</v>
      </c>
      <c r="BT2195" s="23" t="s">
        <v>1218</v>
      </c>
      <c r="BV2195" s="24">
        <v>109277</v>
      </c>
      <c r="BW2195" s="24">
        <v>25388</v>
      </c>
      <c r="BZ2195" s="24">
        <v>2641264</v>
      </c>
      <c r="CB2195" s="23" t="s">
        <v>312</v>
      </c>
      <c r="CC2195" s="23" t="s">
        <v>4826</v>
      </c>
      <c r="CF2195" s="23">
        <v>1</v>
      </c>
      <c r="CG2195" s="23">
        <v>42477</v>
      </c>
      <c r="CI2195" s="23" t="s">
        <v>275</v>
      </c>
      <c r="CJ2195" s="23" t="s">
        <v>150</v>
      </c>
      <c r="CK2195" s="23" t="s">
        <v>151</v>
      </c>
      <c r="CL2195" s="26">
        <v>44519</v>
      </c>
      <c r="CM2195" s="23" t="s">
        <v>3268</v>
      </c>
    </row>
    <row r="2196" spans="1:91" x14ac:dyDescent="0.25">
      <c r="A2196" s="23" t="s">
        <v>1219</v>
      </c>
      <c r="B2196" s="23" t="s">
        <v>4899</v>
      </c>
      <c r="C2196" s="23" t="s">
        <v>4900</v>
      </c>
      <c r="D2196" s="23" t="s">
        <v>0</v>
      </c>
      <c r="E2196" s="23" t="s">
        <v>1220</v>
      </c>
      <c r="F2196" s="23" t="s">
        <v>138</v>
      </c>
      <c r="H2196" s="23" t="s">
        <v>684</v>
      </c>
      <c r="I2196" s="23" t="s">
        <v>162</v>
      </c>
      <c r="J2196" s="23" t="s">
        <v>594</v>
      </c>
      <c r="K2196" s="23" t="s">
        <v>269</v>
      </c>
      <c r="L2196" s="23" t="s">
        <v>468</v>
      </c>
      <c r="P2196" s="23">
        <v>0</v>
      </c>
      <c r="Q2196" s="24">
        <v>26000</v>
      </c>
      <c r="R2196" s="24">
        <v>-26000</v>
      </c>
      <c r="S2196" s="23" t="s">
        <v>136</v>
      </c>
      <c r="T2196" s="24">
        <v>26000</v>
      </c>
      <c r="V2196" s="24">
        <v>26000</v>
      </c>
      <c r="W2196" s="24">
        <v>-26000</v>
      </c>
      <c r="Z2196" s="24">
        <v>30000</v>
      </c>
      <c r="AD2196" s="23" t="s">
        <v>160</v>
      </c>
      <c r="AE2196" s="24">
        <v>30000</v>
      </c>
      <c r="AI2196" s="23" t="s">
        <v>143</v>
      </c>
      <c r="AJ2196" s="23" t="s">
        <v>142</v>
      </c>
      <c r="AN2196" s="26">
        <v>44799</v>
      </c>
      <c r="AO2196" s="26">
        <v>45199</v>
      </c>
      <c r="BK2196" s="23" t="s">
        <v>5932</v>
      </c>
      <c r="BL2196" s="26">
        <v>45079</v>
      </c>
      <c r="BM2196" s="23" t="s">
        <v>286</v>
      </c>
      <c r="BO2196" s="23" t="s">
        <v>162</v>
      </c>
      <c r="BP2196" s="23" t="s">
        <v>146</v>
      </c>
      <c r="BQ2196" s="23" t="s">
        <v>215</v>
      </c>
      <c r="BS2196" s="23" t="s">
        <v>685</v>
      </c>
      <c r="BT2196" s="23" t="s">
        <v>1221</v>
      </c>
      <c r="BW2196" s="23">
        <v>0</v>
      </c>
      <c r="CB2196" s="23" t="s">
        <v>196</v>
      </c>
      <c r="CC2196" s="23" t="s">
        <v>758</v>
      </c>
      <c r="CF2196" s="23">
        <v>1</v>
      </c>
      <c r="CG2196" s="23">
        <v>41151</v>
      </c>
      <c r="CI2196" s="23" t="s">
        <v>275</v>
      </c>
      <c r="CJ2196" s="23" t="s">
        <v>150</v>
      </c>
      <c r="CK2196" s="23" t="s">
        <v>151</v>
      </c>
      <c r="CL2196" s="26">
        <v>44417</v>
      </c>
      <c r="CM2196" s="23" t="s">
        <v>531</v>
      </c>
    </row>
    <row r="2197" spans="1:91" x14ac:dyDescent="0.25">
      <c r="A2197" s="23" t="s">
        <v>1599</v>
      </c>
      <c r="B2197" s="23" t="s">
        <v>4899</v>
      </c>
      <c r="C2197" s="23" t="s">
        <v>4900</v>
      </c>
      <c r="D2197" s="23" t="s">
        <v>0</v>
      </c>
      <c r="E2197" s="23" t="s">
        <v>1600</v>
      </c>
      <c r="F2197" s="23" t="s">
        <v>154</v>
      </c>
      <c r="G2197" s="23">
        <v>2076599</v>
      </c>
      <c r="H2197" s="23" t="s">
        <v>684</v>
      </c>
      <c r="I2197" s="23" t="s">
        <v>162</v>
      </c>
      <c r="J2197" s="23" t="s">
        <v>268</v>
      </c>
      <c r="K2197" s="23" t="s">
        <v>269</v>
      </c>
      <c r="L2197" s="23" t="s">
        <v>214</v>
      </c>
      <c r="M2197" s="24">
        <v>55411</v>
      </c>
      <c r="N2197" s="24">
        <v>-1044</v>
      </c>
      <c r="P2197" s="25">
        <v>54366.98</v>
      </c>
      <c r="Q2197" s="24">
        <v>51691</v>
      </c>
      <c r="R2197" s="24">
        <v>2676</v>
      </c>
      <c r="S2197" s="23" t="s">
        <v>133</v>
      </c>
      <c r="W2197" s="24">
        <v>54367</v>
      </c>
      <c r="Z2197" s="24">
        <v>85474</v>
      </c>
      <c r="AC2197" s="24">
        <v>85474</v>
      </c>
      <c r="AD2197" s="23" t="s">
        <v>160</v>
      </c>
      <c r="AE2197" s="24">
        <v>85474</v>
      </c>
      <c r="AF2197" s="24">
        <v>55411</v>
      </c>
      <c r="AG2197" s="24">
        <v>-1044</v>
      </c>
      <c r="AH2197" s="24">
        <v>54367</v>
      </c>
      <c r="AI2197" s="23" t="s">
        <v>143</v>
      </c>
      <c r="AJ2197" s="23" t="s">
        <v>142</v>
      </c>
      <c r="AK2197" s="26">
        <v>44958</v>
      </c>
      <c r="AL2197" s="26">
        <v>44948</v>
      </c>
      <c r="AM2197" s="26">
        <v>44948</v>
      </c>
      <c r="AN2197" s="26">
        <v>44982</v>
      </c>
      <c r="AO2197" s="26">
        <v>44988</v>
      </c>
      <c r="AS2197" s="25">
        <v>82407.789999999994</v>
      </c>
      <c r="AT2197" s="25">
        <v>-30716.93</v>
      </c>
      <c r="AU2197" s="25">
        <v>2928.31</v>
      </c>
      <c r="AV2197" s="23">
        <v>791.81</v>
      </c>
      <c r="AW2197" s="24">
        <v>-2088</v>
      </c>
      <c r="AX2197" s="24">
        <v>-2088</v>
      </c>
      <c r="AY2197" s="24">
        <v>2880</v>
      </c>
      <c r="AZ2197" s="23" t="s">
        <v>136</v>
      </c>
      <c r="BC2197" s="24">
        <v>-1044</v>
      </c>
      <c r="BK2197" s="23" t="s">
        <v>5931</v>
      </c>
      <c r="BL2197" s="26">
        <v>45078</v>
      </c>
      <c r="BM2197" s="23" t="s">
        <v>286</v>
      </c>
      <c r="BO2197" s="23" t="s">
        <v>162</v>
      </c>
      <c r="BP2197" s="23" t="s">
        <v>146</v>
      </c>
      <c r="BQ2197" s="23" t="s">
        <v>215</v>
      </c>
      <c r="BS2197" s="23" t="s">
        <v>685</v>
      </c>
      <c r="BT2197" s="23" t="s">
        <v>1601</v>
      </c>
      <c r="BV2197" s="24">
        <v>51691</v>
      </c>
      <c r="BW2197" s="24">
        <v>2676</v>
      </c>
      <c r="CB2197" s="23" t="s">
        <v>218</v>
      </c>
      <c r="CC2197" s="23" t="s">
        <v>758</v>
      </c>
      <c r="CF2197" s="23">
        <v>1</v>
      </c>
      <c r="CG2197" s="23">
        <v>46460</v>
      </c>
      <c r="CI2197" s="23" t="s">
        <v>275</v>
      </c>
      <c r="CJ2197" s="23" t="s">
        <v>150</v>
      </c>
      <c r="CK2197" s="23" t="s">
        <v>151</v>
      </c>
      <c r="CL2197" s="26">
        <v>44939</v>
      </c>
      <c r="CM2197" s="23" t="s">
        <v>42</v>
      </c>
    </row>
    <row r="2198" spans="1:91" x14ac:dyDescent="0.25">
      <c r="A2198" s="23" t="s">
        <v>1222</v>
      </c>
      <c r="B2198" s="23" t="s">
        <v>4899</v>
      </c>
      <c r="C2198" s="23" t="s">
        <v>4900</v>
      </c>
      <c r="D2198" s="23" t="s">
        <v>14</v>
      </c>
      <c r="E2198" s="23" t="s">
        <v>1223</v>
      </c>
      <c r="F2198" s="23" t="s">
        <v>138</v>
      </c>
      <c r="G2198" s="23">
        <v>2085555</v>
      </c>
      <c r="H2198" s="23" t="s">
        <v>684</v>
      </c>
      <c r="I2198" s="23" t="s">
        <v>162</v>
      </c>
      <c r="J2198" s="23" t="s">
        <v>268</v>
      </c>
      <c r="K2198" s="23" t="s">
        <v>269</v>
      </c>
      <c r="L2198" s="23" t="s">
        <v>468</v>
      </c>
      <c r="M2198" s="24">
        <v>17833</v>
      </c>
      <c r="P2198" s="25">
        <v>17833.36</v>
      </c>
      <c r="Q2198" s="24">
        <v>20000</v>
      </c>
      <c r="R2198" s="24">
        <v>-2167</v>
      </c>
      <c r="S2198" s="23" t="s">
        <v>136</v>
      </c>
      <c r="T2198" s="24">
        <v>10001</v>
      </c>
      <c r="U2198" s="24">
        <v>10000</v>
      </c>
      <c r="V2198" s="24">
        <v>20001</v>
      </c>
      <c r="W2198" s="24">
        <v>-2168</v>
      </c>
      <c r="Z2198" s="24">
        <v>19659</v>
      </c>
      <c r="AC2198" s="24">
        <v>19659</v>
      </c>
      <c r="AD2198" s="23" t="s">
        <v>160</v>
      </c>
      <c r="AE2198" s="24">
        <v>19659</v>
      </c>
      <c r="AF2198" s="24">
        <v>17833</v>
      </c>
      <c r="AH2198" s="24">
        <v>17833</v>
      </c>
      <c r="AI2198" s="23" t="s">
        <v>143</v>
      </c>
      <c r="AJ2198" s="23" t="s">
        <v>142</v>
      </c>
      <c r="AK2198" s="26">
        <v>45017</v>
      </c>
      <c r="AL2198" s="26">
        <v>44979</v>
      </c>
      <c r="AM2198" s="26">
        <v>44979</v>
      </c>
      <c r="AN2198" s="26">
        <v>45070</v>
      </c>
      <c r="AO2198" s="26">
        <v>45046</v>
      </c>
      <c r="AU2198" s="25">
        <v>18672.25</v>
      </c>
      <c r="AV2198" s="23">
        <v>-838.89</v>
      </c>
      <c r="AY2198" s="23">
        <v>-839</v>
      </c>
      <c r="AZ2198" s="23" t="s">
        <v>136</v>
      </c>
      <c r="BK2198" s="23" t="s">
        <v>5497</v>
      </c>
      <c r="BL2198" s="26">
        <v>45051</v>
      </c>
      <c r="BM2198" s="23" t="s">
        <v>286</v>
      </c>
      <c r="BO2198" s="23" t="s">
        <v>162</v>
      </c>
      <c r="BP2198" s="23" t="s">
        <v>146</v>
      </c>
      <c r="BQ2198" s="23" t="s">
        <v>195</v>
      </c>
      <c r="BS2198" s="23" t="s">
        <v>313</v>
      </c>
      <c r="BT2198" s="23" t="s">
        <v>802</v>
      </c>
      <c r="BW2198" s="24">
        <v>17833</v>
      </c>
      <c r="CB2198" s="23" t="s">
        <v>196</v>
      </c>
      <c r="CC2198" s="23" t="s">
        <v>758</v>
      </c>
      <c r="CF2198" s="23">
        <v>1</v>
      </c>
      <c r="CG2198" s="23">
        <v>45449</v>
      </c>
      <c r="CI2198" s="23" t="s">
        <v>275</v>
      </c>
      <c r="CJ2198" s="23" t="s">
        <v>150</v>
      </c>
      <c r="CK2198" s="23" t="s">
        <v>151</v>
      </c>
      <c r="CL2198" s="26">
        <v>44799</v>
      </c>
      <c r="CM2198" s="23" t="s">
        <v>531</v>
      </c>
    </row>
    <row r="2199" spans="1:91" x14ac:dyDescent="0.25">
      <c r="A2199" s="23" t="s">
        <v>1224</v>
      </c>
      <c r="B2199" s="23" t="s">
        <v>4899</v>
      </c>
      <c r="C2199" s="23" t="s">
        <v>4900</v>
      </c>
      <c r="D2199" s="23" t="s">
        <v>14</v>
      </c>
      <c r="E2199" s="23" t="s">
        <v>1225</v>
      </c>
      <c r="F2199" s="23" t="s">
        <v>138</v>
      </c>
      <c r="G2199" s="23">
        <v>2085562</v>
      </c>
      <c r="H2199" s="23" t="s">
        <v>684</v>
      </c>
      <c r="I2199" s="23" t="s">
        <v>162</v>
      </c>
      <c r="J2199" s="23" t="s">
        <v>268</v>
      </c>
      <c r="K2199" s="23" t="s">
        <v>269</v>
      </c>
      <c r="L2199" s="23" t="s">
        <v>468</v>
      </c>
      <c r="M2199" s="24">
        <v>16821</v>
      </c>
      <c r="P2199" s="25">
        <v>16820.66</v>
      </c>
      <c r="Q2199" s="24">
        <v>17000</v>
      </c>
      <c r="R2199" s="23">
        <v>-179</v>
      </c>
      <c r="S2199" s="23" t="s">
        <v>133</v>
      </c>
      <c r="T2199" s="24">
        <v>11001</v>
      </c>
      <c r="V2199" s="24">
        <v>11001</v>
      </c>
      <c r="W2199" s="24">
        <v>5820</v>
      </c>
      <c r="Z2199" s="24">
        <v>16457</v>
      </c>
      <c r="AC2199" s="24">
        <v>16457</v>
      </c>
      <c r="AD2199" s="23" t="s">
        <v>160</v>
      </c>
      <c r="AE2199" s="24">
        <v>16457</v>
      </c>
      <c r="AF2199" s="24">
        <v>16821</v>
      </c>
      <c r="AH2199" s="24">
        <v>16821</v>
      </c>
      <c r="AI2199" s="23" t="s">
        <v>143</v>
      </c>
      <c r="AJ2199" s="23" t="s">
        <v>142</v>
      </c>
      <c r="AK2199" s="26">
        <v>45017</v>
      </c>
      <c r="AL2199" s="26">
        <v>44979</v>
      </c>
      <c r="AM2199" s="26">
        <v>44979</v>
      </c>
      <c r="AN2199" s="26">
        <v>45077</v>
      </c>
      <c r="AO2199" s="26">
        <v>45046</v>
      </c>
      <c r="AU2199" s="25">
        <v>15761.35</v>
      </c>
      <c r="AV2199" s="25">
        <v>1059.31</v>
      </c>
      <c r="AY2199" s="24">
        <v>1059</v>
      </c>
      <c r="AZ2199" s="23" t="s">
        <v>136</v>
      </c>
      <c r="BK2199" s="23" t="s">
        <v>5930</v>
      </c>
      <c r="BL2199" s="26">
        <v>45068</v>
      </c>
      <c r="BM2199" s="23" t="s">
        <v>286</v>
      </c>
      <c r="BO2199" s="23" t="s">
        <v>162</v>
      </c>
      <c r="BP2199" s="23" t="s">
        <v>146</v>
      </c>
      <c r="BQ2199" s="23" t="s">
        <v>195</v>
      </c>
      <c r="BS2199" s="23" t="s">
        <v>313</v>
      </c>
      <c r="BT2199" s="23" t="s">
        <v>1226</v>
      </c>
      <c r="BW2199" s="24">
        <v>16821</v>
      </c>
      <c r="CB2199" s="23" t="s">
        <v>196</v>
      </c>
      <c r="CC2199" s="23" t="s">
        <v>758</v>
      </c>
      <c r="CF2199" s="23">
        <v>1</v>
      </c>
      <c r="CG2199" s="23">
        <v>45450</v>
      </c>
      <c r="CI2199" s="23" t="s">
        <v>275</v>
      </c>
      <c r="CJ2199" s="23" t="s">
        <v>150</v>
      </c>
      <c r="CK2199" s="23" t="s">
        <v>151</v>
      </c>
      <c r="CL2199" s="26">
        <v>44799</v>
      </c>
      <c r="CM2199" s="23" t="s">
        <v>531</v>
      </c>
    </row>
    <row r="2200" spans="1:91" x14ac:dyDescent="0.25">
      <c r="A2200" s="23" t="s">
        <v>445</v>
      </c>
      <c r="B2200" s="23" t="s">
        <v>4899</v>
      </c>
      <c r="C2200" s="23" t="s">
        <v>4900</v>
      </c>
      <c r="D2200" s="23" t="s">
        <v>14</v>
      </c>
      <c r="E2200" s="23" t="s">
        <v>446</v>
      </c>
      <c r="F2200" s="23" t="s">
        <v>154</v>
      </c>
      <c r="G2200" s="23">
        <v>2094018</v>
      </c>
      <c r="H2200" s="23" t="s">
        <v>448</v>
      </c>
      <c r="I2200" s="23" t="s">
        <v>162</v>
      </c>
      <c r="J2200" s="23" t="s">
        <v>268</v>
      </c>
      <c r="K2200" s="23" t="s">
        <v>158</v>
      </c>
      <c r="L2200" s="23" t="s">
        <v>289</v>
      </c>
      <c r="M2200" s="24">
        <v>12175</v>
      </c>
      <c r="P2200" s="25">
        <v>12175.31</v>
      </c>
      <c r="Q2200" s="24">
        <v>12175</v>
      </c>
      <c r="R2200" s="23">
        <v>0</v>
      </c>
      <c r="S2200" s="23" t="s">
        <v>142</v>
      </c>
      <c r="W2200" s="24">
        <v>12175</v>
      </c>
      <c r="Z2200" s="24">
        <v>12500</v>
      </c>
      <c r="AC2200" s="24">
        <v>12500</v>
      </c>
      <c r="AD2200" s="23" t="s">
        <v>160</v>
      </c>
      <c r="AE2200" s="24">
        <v>12500</v>
      </c>
      <c r="AF2200" s="24">
        <v>12175</v>
      </c>
      <c r="AH2200" s="24">
        <v>12175</v>
      </c>
      <c r="AI2200" s="23" t="s">
        <v>143</v>
      </c>
      <c r="AJ2200" s="23" t="s">
        <v>142</v>
      </c>
      <c r="AK2200" s="26">
        <v>44986</v>
      </c>
      <c r="AL2200" s="26">
        <v>44991</v>
      </c>
      <c r="AM2200" s="26">
        <v>44991</v>
      </c>
      <c r="AN2200" s="26">
        <v>45046</v>
      </c>
      <c r="AO2200" s="26">
        <v>44993</v>
      </c>
      <c r="AT2200" s="25">
        <v>12175.31</v>
      </c>
      <c r="BK2200" s="23" t="s">
        <v>5929</v>
      </c>
      <c r="BL2200" s="26">
        <v>45072</v>
      </c>
      <c r="BM2200" s="23" t="s">
        <v>161</v>
      </c>
      <c r="BO2200" s="23" t="s">
        <v>162</v>
      </c>
      <c r="BP2200" s="23" t="s">
        <v>146</v>
      </c>
      <c r="BQ2200" s="23" t="s">
        <v>290</v>
      </c>
      <c r="BS2200" s="23" t="s">
        <v>313</v>
      </c>
      <c r="BT2200" s="23" t="s">
        <v>449</v>
      </c>
      <c r="BV2200" s="24">
        <v>12175</v>
      </c>
      <c r="BW2200" s="23">
        <v>0</v>
      </c>
      <c r="CB2200" s="23" t="s">
        <v>291</v>
      </c>
      <c r="CC2200" s="23" t="s">
        <v>380</v>
      </c>
      <c r="CD2200" s="23" t="s">
        <v>166</v>
      </c>
      <c r="CF2200" s="23">
        <v>1</v>
      </c>
      <c r="CG2200" s="23">
        <v>46697</v>
      </c>
      <c r="CI2200" s="23" t="s">
        <v>291</v>
      </c>
      <c r="CJ2200" s="23" t="s">
        <v>167</v>
      </c>
      <c r="CK2200" s="23" t="s">
        <v>168</v>
      </c>
      <c r="CL2200" s="26">
        <v>44988</v>
      </c>
    </row>
    <row r="2201" spans="1:91" x14ac:dyDescent="0.25">
      <c r="A2201" s="23" t="s">
        <v>1391</v>
      </c>
      <c r="B2201" s="23" t="s">
        <v>4899</v>
      </c>
      <c r="C2201" s="23" t="s">
        <v>4900</v>
      </c>
      <c r="D2201" s="23" t="s">
        <v>0</v>
      </c>
      <c r="E2201" s="23" t="s">
        <v>5928</v>
      </c>
      <c r="F2201" s="23" t="s">
        <v>154</v>
      </c>
      <c r="G2201" s="23" t="s">
        <v>5927</v>
      </c>
      <c r="H2201" s="23" t="s">
        <v>327</v>
      </c>
      <c r="I2201" s="23" t="s">
        <v>162</v>
      </c>
      <c r="J2201" s="23" t="s">
        <v>157</v>
      </c>
      <c r="K2201" s="23" t="s">
        <v>269</v>
      </c>
      <c r="L2201" s="23" t="s">
        <v>214</v>
      </c>
      <c r="N2201" s="24">
        <v>900000</v>
      </c>
      <c r="P2201" s="25">
        <v>900000</v>
      </c>
      <c r="Q2201" s="24">
        <v>900000</v>
      </c>
      <c r="R2201" s="23">
        <v>0</v>
      </c>
      <c r="S2201" s="23" t="s">
        <v>142</v>
      </c>
      <c r="T2201" s="24">
        <v>900000</v>
      </c>
      <c r="V2201" s="24">
        <v>900000</v>
      </c>
      <c r="W2201" s="23">
        <v>0</v>
      </c>
      <c r="Z2201" s="24">
        <v>154913</v>
      </c>
      <c r="AC2201" s="24">
        <v>154913</v>
      </c>
      <c r="AD2201" s="23" t="s">
        <v>134</v>
      </c>
      <c r="AE2201" s="24">
        <v>154913</v>
      </c>
      <c r="AG2201" s="24">
        <v>900000</v>
      </c>
      <c r="AH2201" s="24">
        <v>900000</v>
      </c>
      <c r="AI2201" s="23" t="s">
        <v>143</v>
      </c>
      <c r="AJ2201" s="23" t="s">
        <v>142</v>
      </c>
      <c r="AK2201" s="26">
        <v>45139</v>
      </c>
      <c r="AL2201" s="26">
        <v>45071</v>
      </c>
      <c r="AM2201" s="26">
        <v>45071</v>
      </c>
      <c r="AN2201" s="26">
        <v>45291</v>
      </c>
      <c r="AO2201" s="26">
        <v>45260</v>
      </c>
      <c r="BC2201" s="24">
        <v>115000</v>
      </c>
      <c r="BE2201" s="24">
        <v>35000</v>
      </c>
      <c r="BF2201" s="24">
        <v>275000</v>
      </c>
      <c r="BG2201" s="24">
        <v>275000</v>
      </c>
      <c r="BH2201" s="24">
        <v>200000</v>
      </c>
      <c r="BK2201" s="23" t="s">
        <v>5926</v>
      </c>
      <c r="BL2201" s="26">
        <v>45079</v>
      </c>
      <c r="BM2201" s="23" t="s">
        <v>444</v>
      </c>
      <c r="BO2201" s="23" t="s">
        <v>162</v>
      </c>
      <c r="BP2201" s="23" t="s">
        <v>146</v>
      </c>
      <c r="BQ2201" s="23" t="s">
        <v>215</v>
      </c>
      <c r="BS2201" s="23" t="s">
        <v>440</v>
      </c>
      <c r="BT2201" s="23" t="s">
        <v>1392</v>
      </c>
      <c r="BW2201" s="24">
        <v>115000</v>
      </c>
      <c r="BX2201" s="24">
        <v>310000</v>
      </c>
      <c r="BY2201" s="24">
        <v>475000</v>
      </c>
      <c r="CB2201" s="23" t="s">
        <v>218</v>
      </c>
      <c r="CC2201" s="23" t="s">
        <v>218</v>
      </c>
      <c r="CF2201" s="23">
        <v>1</v>
      </c>
      <c r="CG2201" s="23">
        <v>40730</v>
      </c>
      <c r="CI2201" s="23" t="s">
        <v>149</v>
      </c>
      <c r="CJ2201" s="23" t="s">
        <v>150</v>
      </c>
      <c r="CK2201" s="23" t="s">
        <v>151</v>
      </c>
      <c r="CL2201" s="26">
        <v>44400</v>
      </c>
      <c r="CM2201" s="23" t="s">
        <v>40</v>
      </c>
    </row>
    <row r="2202" spans="1:91" x14ac:dyDescent="0.25">
      <c r="A2202" s="23" t="s">
        <v>1602</v>
      </c>
      <c r="B2202" s="23" t="s">
        <v>4899</v>
      </c>
      <c r="C2202" s="23" t="s">
        <v>4900</v>
      </c>
      <c r="D2202" s="23" t="s">
        <v>0</v>
      </c>
      <c r="E2202" s="23" t="s">
        <v>1603</v>
      </c>
      <c r="F2202" s="23" t="s">
        <v>138</v>
      </c>
      <c r="G2202" s="23">
        <v>1845330</v>
      </c>
      <c r="H2202" s="23" t="s">
        <v>327</v>
      </c>
      <c r="I2202" s="23" t="s">
        <v>162</v>
      </c>
      <c r="J2202" s="23" t="s">
        <v>268</v>
      </c>
      <c r="K2202" s="23" t="s">
        <v>158</v>
      </c>
      <c r="L2202" s="23" t="s">
        <v>214</v>
      </c>
      <c r="M2202" s="24">
        <v>355469</v>
      </c>
      <c r="P2202" s="25">
        <v>355468.54</v>
      </c>
      <c r="Q2202" s="24">
        <v>161642</v>
      </c>
      <c r="R2202" s="24">
        <v>193827</v>
      </c>
      <c r="S2202" s="23" t="s">
        <v>136</v>
      </c>
      <c r="W2202" s="24">
        <v>355469</v>
      </c>
      <c r="Z2202" s="24">
        <v>1121000</v>
      </c>
      <c r="AC2202" s="24">
        <v>1121000</v>
      </c>
      <c r="AD2202" s="23" t="s">
        <v>160</v>
      </c>
      <c r="AE2202" s="24">
        <v>1121000</v>
      </c>
      <c r="AF2202" s="24">
        <v>1310314</v>
      </c>
      <c r="AH2202" s="24">
        <v>1310314</v>
      </c>
      <c r="AI2202" s="23" t="s">
        <v>135</v>
      </c>
      <c r="AJ2202" s="23" t="s">
        <v>136</v>
      </c>
      <c r="AK2202" s="26">
        <v>44317</v>
      </c>
      <c r="AL2202" s="26">
        <v>44362</v>
      </c>
      <c r="AM2202" s="26">
        <v>44362</v>
      </c>
      <c r="AN2202" s="26">
        <v>44456</v>
      </c>
      <c r="AO2202" s="26">
        <v>45037</v>
      </c>
      <c r="AR2202" s="25">
        <v>5686.02</v>
      </c>
      <c r="AS2202" s="25">
        <v>5206.3100000000004</v>
      </c>
      <c r="AT2202" s="25">
        <v>84986.31</v>
      </c>
      <c r="AU2202" s="25">
        <v>267369.07</v>
      </c>
      <c r="AV2202" s="25">
        <v>-7779.17</v>
      </c>
      <c r="AW2202" s="24">
        <v>-78015</v>
      </c>
      <c r="AX2202" s="24">
        <v>-78015</v>
      </c>
      <c r="AY2202" s="24">
        <v>70236</v>
      </c>
      <c r="AZ2202" s="23" t="s">
        <v>136</v>
      </c>
      <c r="BA2202" s="23">
        <v>0</v>
      </c>
      <c r="BB2202" s="23" t="s">
        <v>1280</v>
      </c>
      <c r="BK2202" s="23" t="s">
        <v>5925</v>
      </c>
      <c r="BL2202" s="26">
        <v>45081</v>
      </c>
      <c r="BM2202" s="23" t="s">
        <v>444</v>
      </c>
      <c r="BO2202" s="23" t="s">
        <v>162</v>
      </c>
      <c r="BP2202" s="23" t="s">
        <v>146</v>
      </c>
      <c r="BQ2202" s="23" t="s">
        <v>215</v>
      </c>
      <c r="BS2202" s="23" t="s">
        <v>440</v>
      </c>
      <c r="BT2202" s="23" t="s">
        <v>1392</v>
      </c>
      <c r="BV2202" s="24">
        <v>95879</v>
      </c>
      <c r="BW2202" s="24">
        <v>259590</v>
      </c>
      <c r="BZ2202" s="24">
        <v>145151</v>
      </c>
      <c r="CB2202" s="23" t="s">
        <v>218</v>
      </c>
      <c r="CC2202" s="23" t="s">
        <v>218</v>
      </c>
      <c r="CF2202" s="23">
        <v>1</v>
      </c>
      <c r="CG2202" s="23">
        <v>39725</v>
      </c>
      <c r="CI2202" s="23" t="s">
        <v>149</v>
      </c>
      <c r="CJ2202" s="23" t="s">
        <v>150</v>
      </c>
      <c r="CK2202" s="23" t="s">
        <v>151</v>
      </c>
      <c r="CL2202" s="26">
        <v>44299</v>
      </c>
      <c r="CM2202" s="23" t="s">
        <v>42</v>
      </c>
    </row>
    <row r="2203" spans="1:91" x14ac:dyDescent="0.25">
      <c r="A2203" s="23" t="s">
        <v>4940</v>
      </c>
      <c r="B2203" s="23" t="s">
        <v>4899</v>
      </c>
      <c r="C2203" s="23" t="s">
        <v>4900</v>
      </c>
      <c r="D2203" s="23" t="s">
        <v>14</v>
      </c>
      <c r="E2203" s="23" t="s">
        <v>4939</v>
      </c>
      <c r="F2203" s="23" t="s">
        <v>154</v>
      </c>
      <c r="G2203" s="23">
        <v>2095206</v>
      </c>
      <c r="H2203" s="23" t="s">
        <v>475</v>
      </c>
      <c r="I2203" s="23" t="s">
        <v>162</v>
      </c>
      <c r="J2203" s="23" t="s">
        <v>268</v>
      </c>
      <c r="K2203" s="23" t="s">
        <v>158</v>
      </c>
      <c r="L2203" s="23" t="s">
        <v>194</v>
      </c>
      <c r="M2203" s="24">
        <v>2346</v>
      </c>
      <c r="N2203" s="24">
        <v>1000</v>
      </c>
      <c r="P2203" s="25">
        <v>3346</v>
      </c>
      <c r="Q2203" s="24">
        <v>3500</v>
      </c>
      <c r="R2203" s="23">
        <v>-154</v>
      </c>
      <c r="S2203" s="23" t="s">
        <v>133</v>
      </c>
      <c r="W2203" s="24">
        <v>3346</v>
      </c>
      <c r="Z2203" s="24">
        <v>3500</v>
      </c>
      <c r="AC2203" s="24">
        <v>3500</v>
      </c>
      <c r="AD2203" s="23" t="s">
        <v>160</v>
      </c>
      <c r="AE2203" s="24">
        <v>3500</v>
      </c>
      <c r="AF2203" s="24">
        <v>2346</v>
      </c>
      <c r="AG2203" s="24">
        <v>1000</v>
      </c>
      <c r="AH2203" s="24">
        <v>3346</v>
      </c>
      <c r="AI2203" s="23" t="s">
        <v>143</v>
      </c>
      <c r="AJ2203" s="23" t="s">
        <v>142</v>
      </c>
      <c r="AK2203" s="26">
        <v>45017</v>
      </c>
      <c r="AL2203" s="26">
        <v>45002</v>
      </c>
      <c r="AM2203" s="26">
        <v>45002</v>
      </c>
      <c r="AN2203" s="26">
        <v>45047</v>
      </c>
      <c r="AO2203" s="26">
        <v>45047</v>
      </c>
      <c r="AU2203" s="25">
        <v>3500</v>
      </c>
      <c r="AV2203" s="25">
        <v>-1154</v>
      </c>
      <c r="AY2203" s="24">
        <v>-1154</v>
      </c>
      <c r="AZ2203" s="23" t="s">
        <v>136</v>
      </c>
      <c r="BD2203" s="24">
        <v>1000</v>
      </c>
      <c r="BK2203" s="23" t="s">
        <v>5924</v>
      </c>
      <c r="BL2203" s="26">
        <v>45079</v>
      </c>
      <c r="BM2203" s="23" t="s">
        <v>286</v>
      </c>
      <c r="BO2203" s="23" t="s">
        <v>162</v>
      </c>
      <c r="BP2203" s="23" t="s">
        <v>146</v>
      </c>
      <c r="BQ2203" s="23" t="s">
        <v>195</v>
      </c>
      <c r="BS2203" s="23" t="s">
        <v>440</v>
      </c>
      <c r="BT2203" s="23" t="s">
        <v>1392</v>
      </c>
      <c r="BW2203" s="24">
        <v>2346</v>
      </c>
      <c r="BX2203" s="24">
        <v>1000</v>
      </c>
      <c r="CB2203" s="23" t="s">
        <v>196</v>
      </c>
      <c r="CC2203" s="23" t="s">
        <v>197</v>
      </c>
      <c r="CD2203" s="23" t="s">
        <v>166</v>
      </c>
      <c r="CF2203" s="23">
        <v>1</v>
      </c>
      <c r="CG2203" s="23">
        <v>46807</v>
      </c>
      <c r="CI2203" s="23" t="s">
        <v>161</v>
      </c>
      <c r="CJ2203" s="23" t="s">
        <v>167</v>
      </c>
      <c r="CK2203" s="23" t="s">
        <v>168</v>
      </c>
      <c r="CL2203" s="26">
        <v>45002</v>
      </c>
    </row>
    <row r="2204" spans="1:91" x14ac:dyDescent="0.25">
      <c r="A2204" s="23" t="s">
        <v>2681</v>
      </c>
      <c r="B2204" s="23" t="s">
        <v>4899</v>
      </c>
      <c r="C2204" s="23" t="s">
        <v>4900</v>
      </c>
      <c r="D2204" s="23" t="s">
        <v>0</v>
      </c>
      <c r="E2204" s="23" t="s">
        <v>2682</v>
      </c>
      <c r="F2204" s="23" t="s">
        <v>154</v>
      </c>
      <c r="G2204" s="23">
        <v>2084430</v>
      </c>
      <c r="H2204" s="23" t="s">
        <v>770</v>
      </c>
      <c r="I2204" s="23" t="s">
        <v>162</v>
      </c>
      <c r="J2204" s="23" t="s">
        <v>157</v>
      </c>
      <c r="K2204" s="23" t="s">
        <v>269</v>
      </c>
      <c r="L2204" s="23" t="s">
        <v>333</v>
      </c>
      <c r="M2204" s="24">
        <v>18852</v>
      </c>
      <c r="N2204" s="24">
        <v>5000</v>
      </c>
      <c r="P2204" s="25">
        <v>23852.14</v>
      </c>
      <c r="Q2204" s="24">
        <v>106000</v>
      </c>
      <c r="R2204" s="24">
        <v>-82148</v>
      </c>
      <c r="S2204" s="23" t="s">
        <v>136</v>
      </c>
      <c r="T2204" s="24">
        <v>107398</v>
      </c>
      <c r="V2204" s="24">
        <v>107398</v>
      </c>
      <c r="W2204" s="24">
        <v>-83546</v>
      </c>
      <c r="Z2204" s="24">
        <v>97671</v>
      </c>
      <c r="AC2204" s="24">
        <v>97671</v>
      </c>
      <c r="AD2204" s="23" t="s">
        <v>134</v>
      </c>
      <c r="AE2204" s="24">
        <v>97671</v>
      </c>
      <c r="AF2204" s="24">
        <v>18852</v>
      </c>
      <c r="AG2204" s="24">
        <v>5000</v>
      </c>
      <c r="AH2204" s="24">
        <v>23852</v>
      </c>
      <c r="AI2204" s="23" t="s">
        <v>143</v>
      </c>
      <c r="AJ2204" s="23" t="s">
        <v>142</v>
      </c>
      <c r="AK2204" s="26">
        <v>45017</v>
      </c>
      <c r="AL2204" s="26">
        <v>44963</v>
      </c>
      <c r="AM2204" s="26">
        <v>44963</v>
      </c>
      <c r="AN2204" s="26">
        <v>45291</v>
      </c>
      <c r="AO2204" s="26">
        <v>45077</v>
      </c>
      <c r="AU2204" s="25">
        <v>33032</v>
      </c>
      <c r="AV2204" s="25">
        <v>-14179.86</v>
      </c>
      <c r="AY2204" s="24">
        <v>-14180</v>
      </c>
      <c r="AZ2204" s="23" t="s">
        <v>136</v>
      </c>
      <c r="BA2204" s="23">
        <v>0</v>
      </c>
      <c r="BB2204" s="23" t="s">
        <v>481</v>
      </c>
      <c r="BD2204" s="24">
        <v>5000</v>
      </c>
      <c r="BK2204" s="23" t="s">
        <v>5923</v>
      </c>
      <c r="BL2204" s="26">
        <v>45086</v>
      </c>
      <c r="BM2204" s="23" t="s">
        <v>286</v>
      </c>
      <c r="BO2204" s="23" t="s">
        <v>162</v>
      </c>
      <c r="BP2204" s="23" t="s">
        <v>146</v>
      </c>
      <c r="BQ2204" s="23" t="s">
        <v>215</v>
      </c>
      <c r="BS2204" s="23" t="s">
        <v>5919</v>
      </c>
      <c r="BT2204" s="23" t="s">
        <v>1234</v>
      </c>
      <c r="BW2204" s="24">
        <v>18852</v>
      </c>
      <c r="BX2204" s="24">
        <v>5000</v>
      </c>
      <c r="CB2204" s="23" t="s">
        <v>251</v>
      </c>
      <c r="CC2204" s="23" t="s">
        <v>251</v>
      </c>
      <c r="CF2204" s="23">
        <v>1</v>
      </c>
      <c r="CG2204" s="23">
        <v>44892</v>
      </c>
      <c r="CI2204" s="23" t="s">
        <v>149</v>
      </c>
      <c r="CJ2204" s="23" t="s">
        <v>150</v>
      </c>
      <c r="CK2204" s="23" t="s">
        <v>151</v>
      </c>
      <c r="CL2204" s="26">
        <v>44790</v>
      </c>
      <c r="CM2204" s="23" t="s">
        <v>2080</v>
      </c>
    </row>
    <row r="2205" spans="1:91" x14ac:dyDescent="0.25">
      <c r="A2205" s="23" t="s">
        <v>2683</v>
      </c>
      <c r="B2205" s="23" t="s">
        <v>4899</v>
      </c>
      <c r="C2205" s="23" t="s">
        <v>4900</v>
      </c>
      <c r="D2205" s="23" t="s">
        <v>0</v>
      </c>
      <c r="E2205" s="23" t="s">
        <v>2684</v>
      </c>
      <c r="F2205" s="23" t="s">
        <v>154</v>
      </c>
      <c r="G2205" s="23">
        <v>2084421</v>
      </c>
      <c r="H2205" s="23" t="s">
        <v>770</v>
      </c>
      <c r="I2205" s="23" t="s">
        <v>162</v>
      </c>
      <c r="J2205" s="23" t="s">
        <v>157</v>
      </c>
      <c r="K2205" s="23" t="s">
        <v>269</v>
      </c>
      <c r="L2205" s="23" t="s">
        <v>333</v>
      </c>
      <c r="M2205" s="24">
        <v>19019</v>
      </c>
      <c r="N2205" s="24">
        <v>5000</v>
      </c>
      <c r="P2205" s="25">
        <v>24018.76</v>
      </c>
      <c r="Q2205" s="24">
        <v>20000</v>
      </c>
      <c r="R2205" s="24">
        <v>4019</v>
      </c>
      <c r="S2205" s="23" t="s">
        <v>136</v>
      </c>
      <c r="T2205" s="24">
        <v>20000</v>
      </c>
      <c r="V2205" s="24">
        <v>20000</v>
      </c>
      <c r="W2205" s="24">
        <v>4019</v>
      </c>
      <c r="Z2205" s="24">
        <v>23701</v>
      </c>
      <c r="AC2205" s="24">
        <v>23701</v>
      </c>
      <c r="AD2205" s="23" t="s">
        <v>134</v>
      </c>
      <c r="AE2205" s="24">
        <v>23701</v>
      </c>
      <c r="AF2205" s="24">
        <v>19019</v>
      </c>
      <c r="AG2205" s="24">
        <v>5000</v>
      </c>
      <c r="AH2205" s="24">
        <v>24019</v>
      </c>
      <c r="AI2205" s="23" t="s">
        <v>143</v>
      </c>
      <c r="AJ2205" s="23" t="s">
        <v>142</v>
      </c>
      <c r="AK2205" s="26">
        <v>45017</v>
      </c>
      <c r="AL2205" s="26">
        <v>44963</v>
      </c>
      <c r="AM2205" s="26">
        <v>44963</v>
      </c>
      <c r="AN2205" s="26">
        <v>45291</v>
      </c>
      <c r="AO2205" s="26">
        <v>45046</v>
      </c>
      <c r="AU2205" s="25">
        <v>34128</v>
      </c>
      <c r="AV2205" s="25">
        <v>-15109.24</v>
      </c>
      <c r="AY2205" s="24">
        <v>-15109</v>
      </c>
      <c r="AZ2205" s="23" t="s">
        <v>136</v>
      </c>
      <c r="BA2205" s="23">
        <v>0</v>
      </c>
      <c r="BB2205" s="23" t="s">
        <v>481</v>
      </c>
      <c r="BD2205" s="24">
        <v>5000</v>
      </c>
      <c r="BK2205" s="23" t="s">
        <v>5922</v>
      </c>
      <c r="BL2205" s="26">
        <v>45086</v>
      </c>
      <c r="BM2205" s="23" t="s">
        <v>286</v>
      </c>
      <c r="BO2205" s="23" t="s">
        <v>162</v>
      </c>
      <c r="BP2205" s="23" t="s">
        <v>146</v>
      </c>
      <c r="BQ2205" s="23" t="s">
        <v>215</v>
      </c>
      <c r="BS2205" s="23" t="s">
        <v>5919</v>
      </c>
      <c r="BT2205" s="23" t="s">
        <v>1234</v>
      </c>
      <c r="BW2205" s="24">
        <v>19019</v>
      </c>
      <c r="BX2205" s="24">
        <v>5000</v>
      </c>
      <c r="CB2205" s="23" t="s">
        <v>251</v>
      </c>
      <c r="CC2205" s="23" t="s">
        <v>251</v>
      </c>
      <c r="CF2205" s="23">
        <v>1</v>
      </c>
      <c r="CG2205" s="23">
        <v>44893</v>
      </c>
      <c r="CI2205" s="23" t="s">
        <v>149</v>
      </c>
      <c r="CJ2205" s="23" t="s">
        <v>150</v>
      </c>
      <c r="CK2205" s="23" t="s">
        <v>151</v>
      </c>
      <c r="CL2205" s="26">
        <v>44790</v>
      </c>
      <c r="CM2205" s="23" t="s">
        <v>2080</v>
      </c>
    </row>
    <row r="2206" spans="1:91" x14ac:dyDescent="0.25">
      <c r="A2206" s="23" t="s">
        <v>450</v>
      </c>
      <c r="B2206" s="23" t="s">
        <v>4899</v>
      </c>
      <c r="C2206" s="23" t="s">
        <v>4900</v>
      </c>
      <c r="D2206" s="23" t="s">
        <v>14</v>
      </c>
      <c r="E2206" s="23" t="s">
        <v>451</v>
      </c>
      <c r="F2206" s="23" t="s">
        <v>154</v>
      </c>
      <c r="G2206" s="23">
        <v>2085539</v>
      </c>
      <c r="H2206" s="23" t="s">
        <v>434</v>
      </c>
      <c r="I2206" s="23" t="s">
        <v>162</v>
      </c>
      <c r="J2206" s="23" t="s">
        <v>338</v>
      </c>
      <c r="K2206" s="23" t="s">
        <v>158</v>
      </c>
      <c r="L2206" s="23" t="s">
        <v>162</v>
      </c>
      <c r="M2206" s="24">
        <v>3507</v>
      </c>
      <c r="N2206" s="23">
        <v>1</v>
      </c>
      <c r="P2206" s="25">
        <v>3507.87</v>
      </c>
      <c r="Q2206" s="24">
        <v>3601</v>
      </c>
      <c r="R2206" s="23">
        <v>-93</v>
      </c>
      <c r="S2206" s="23" t="s">
        <v>133</v>
      </c>
      <c r="U2206" s="24">
        <v>4000</v>
      </c>
      <c r="V2206" s="24">
        <v>4000</v>
      </c>
      <c r="W2206" s="23">
        <v>-492</v>
      </c>
      <c r="Z2206" s="24">
        <v>4000</v>
      </c>
      <c r="AC2206" s="24">
        <v>4000</v>
      </c>
      <c r="AD2206" s="23" t="s">
        <v>160</v>
      </c>
      <c r="AE2206" s="24">
        <v>4000</v>
      </c>
      <c r="AF2206" s="24">
        <v>3507</v>
      </c>
      <c r="AG2206" s="23">
        <v>1</v>
      </c>
      <c r="AH2206" s="24">
        <v>3508</v>
      </c>
      <c r="AI2206" s="23" t="s">
        <v>143</v>
      </c>
      <c r="AJ2206" s="23" t="s">
        <v>142</v>
      </c>
      <c r="AK2206" s="26">
        <v>45047</v>
      </c>
      <c r="AL2206" s="26">
        <v>44979</v>
      </c>
      <c r="AM2206" s="26">
        <v>44979</v>
      </c>
      <c r="AN2206" s="26">
        <v>45077</v>
      </c>
      <c r="AO2206" s="26">
        <v>45048</v>
      </c>
      <c r="AV2206" s="25">
        <v>3506.87</v>
      </c>
      <c r="AW2206" s="24">
        <v>3600</v>
      </c>
      <c r="AX2206" s="24">
        <v>3600</v>
      </c>
      <c r="AY2206" s="23">
        <v>-93</v>
      </c>
      <c r="AZ2206" s="23" t="s">
        <v>133</v>
      </c>
      <c r="BI2206" s="23">
        <v>1</v>
      </c>
      <c r="BK2206" s="23" t="s">
        <v>5921</v>
      </c>
      <c r="BL2206" s="26">
        <v>45078</v>
      </c>
      <c r="BM2206" s="23" t="s">
        <v>286</v>
      </c>
      <c r="BO2206" s="23" t="s">
        <v>162</v>
      </c>
      <c r="BP2206" s="23" t="s">
        <v>146</v>
      </c>
      <c r="BQ2206" s="23" t="s">
        <v>181</v>
      </c>
      <c r="BS2206" s="23" t="s">
        <v>5895</v>
      </c>
      <c r="BT2206" s="23" t="s">
        <v>452</v>
      </c>
      <c r="BW2206" s="24">
        <v>3507</v>
      </c>
      <c r="BY2206" s="23">
        <v>1</v>
      </c>
      <c r="CB2206" s="23" t="s">
        <v>312</v>
      </c>
      <c r="CC2206" s="23" t="s">
        <v>315</v>
      </c>
      <c r="CD2206" s="23" t="s">
        <v>166</v>
      </c>
      <c r="CF2206" s="23">
        <v>1</v>
      </c>
      <c r="CG2206" s="23">
        <v>46626</v>
      </c>
      <c r="CI2206" s="23" t="s">
        <v>434</v>
      </c>
      <c r="CJ2206" s="23" t="s">
        <v>167</v>
      </c>
      <c r="CK2206" s="23" t="s">
        <v>168</v>
      </c>
      <c r="CL2206" s="26">
        <v>44979</v>
      </c>
    </row>
    <row r="2207" spans="1:91" x14ac:dyDescent="0.25">
      <c r="A2207" s="23" t="s">
        <v>453</v>
      </c>
      <c r="B2207" s="23" t="s">
        <v>4899</v>
      </c>
      <c r="C2207" s="23" t="s">
        <v>4900</v>
      </c>
      <c r="D2207" s="23" t="s">
        <v>0</v>
      </c>
      <c r="E2207" s="23" t="s">
        <v>5496</v>
      </c>
      <c r="F2207" s="23" t="s">
        <v>138</v>
      </c>
      <c r="G2207" s="23">
        <v>2112000</v>
      </c>
      <c r="H2207" s="23" t="s">
        <v>434</v>
      </c>
      <c r="I2207" s="23" t="s">
        <v>162</v>
      </c>
      <c r="J2207" s="23" t="s">
        <v>157</v>
      </c>
      <c r="K2207" s="23" t="s">
        <v>158</v>
      </c>
      <c r="L2207" s="23" t="s">
        <v>454</v>
      </c>
      <c r="M2207" s="24">
        <v>3130</v>
      </c>
      <c r="N2207" s="24">
        <v>14000</v>
      </c>
      <c r="P2207" s="25">
        <v>17129.73</v>
      </c>
      <c r="Q2207" s="24">
        <v>21001</v>
      </c>
      <c r="R2207" s="24">
        <v>-3871</v>
      </c>
      <c r="S2207" s="23" t="s">
        <v>136</v>
      </c>
      <c r="U2207" s="24">
        <v>23633</v>
      </c>
      <c r="V2207" s="24">
        <v>23633</v>
      </c>
      <c r="W2207" s="24">
        <v>-6503</v>
      </c>
      <c r="Z2207" s="24">
        <v>23633</v>
      </c>
      <c r="AC2207" s="24">
        <v>23633</v>
      </c>
      <c r="AD2207" s="23" t="s">
        <v>160</v>
      </c>
      <c r="AE2207" s="24">
        <v>23633</v>
      </c>
      <c r="AF2207" s="24">
        <v>3130</v>
      </c>
      <c r="AG2207" s="24">
        <v>14000</v>
      </c>
      <c r="AH2207" s="24">
        <v>17130</v>
      </c>
      <c r="AI2207" s="23" t="s">
        <v>143</v>
      </c>
      <c r="AJ2207" s="23" t="s">
        <v>142</v>
      </c>
      <c r="AK2207" s="26">
        <v>45047</v>
      </c>
      <c r="AL2207" s="26">
        <v>45036</v>
      </c>
      <c r="AM2207" s="26">
        <v>45036</v>
      </c>
      <c r="AN2207" s="26">
        <v>45077</v>
      </c>
      <c r="AO2207" s="26">
        <v>45114</v>
      </c>
      <c r="AV2207" s="25">
        <v>3129.73</v>
      </c>
      <c r="AW2207" s="24">
        <v>2500</v>
      </c>
      <c r="AX2207" s="24">
        <v>2500</v>
      </c>
      <c r="AY2207" s="23">
        <v>630</v>
      </c>
      <c r="AZ2207" s="23" t="s">
        <v>136</v>
      </c>
      <c r="BD2207" s="24">
        <v>14000</v>
      </c>
      <c r="BK2207" s="23" t="s">
        <v>5920</v>
      </c>
      <c r="BL2207" s="26">
        <v>45086</v>
      </c>
      <c r="BM2207" s="23" t="s">
        <v>286</v>
      </c>
      <c r="BO2207" s="23" t="s">
        <v>162</v>
      </c>
      <c r="BP2207" s="23" t="s">
        <v>146</v>
      </c>
      <c r="BQ2207" s="23" t="s">
        <v>272</v>
      </c>
      <c r="BS2207" s="23" t="s">
        <v>351</v>
      </c>
      <c r="BT2207" s="23" t="s">
        <v>455</v>
      </c>
      <c r="BW2207" s="24">
        <v>3130</v>
      </c>
      <c r="BX2207" s="24">
        <v>14000</v>
      </c>
      <c r="CB2207" s="23" t="s">
        <v>456</v>
      </c>
      <c r="CC2207" s="23" t="s">
        <v>315</v>
      </c>
      <c r="CF2207" s="23">
        <v>1</v>
      </c>
      <c r="CG2207" s="23">
        <v>46699</v>
      </c>
      <c r="CI2207" s="23" t="s">
        <v>434</v>
      </c>
      <c r="CJ2207" s="23" t="s">
        <v>150</v>
      </c>
      <c r="CK2207" s="23" t="s">
        <v>151</v>
      </c>
      <c r="CL2207" s="26">
        <v>44988</v>
      </c>
    </row>
    <row r="2208" spans="1:91" x14ac:dyDescent="0.25">
      <c r="A2208" s="23" t="s">
        <v>457</v>
      </c>
      <c r="B2208" s="23" t="s">
        <v>4899</v>
      </c>
      <c r="C2208" s="23" t="s">
        <v>4900</v>
      </c>
      <c r="D2208" s="23" t="s">
        <v>14</v>
      </c>
      <c r="E2208" s="23" t="s">
        <v>458</v>
      </c>
      <c r="F2208" s="23" t="s">
        <v>154</v>
      </c>
      <c r="G2208" s="23">
        <v>2085543</v>
      </c>
      <c r="H2208" s="23" t="s">
        <v>434</v>
      </c>
      <c r="I2208" s="23" t="s">
        <v>162</v>
      </c>
      <c r="J2208" s="23" t="s">
        <v>268</v>
      </c>
      <c r="K2208" s="23" t="s">
        <v>158</v>
      </c>
      <c r="L2208" s="23" t="s">
        <v>162</v>
      </c>
      <c r="M2208" s="24">
        <v>3437</v>
      </c>
      <c r="P2208" s="25">
        <v>3437.43</v>
      </c>
      <c r="Q2208" s="24">
        <v>3501</v>
      </c>
      <c r="R2208" s="23">
        <v>-64</v>
      </c>
      <c r="S2208" s="23" t="s">
        <v>133</v>
      </c>
      <c r="U2208" s="24">
        <v>4000</v>
      </c>
      <c r="V2208" s="24">
        <v>4000</v>
      </c>
      <c r="W2208" s="23">
        <v>-563</v>
      </c>
      <c r="Z2208" s="24">
        <v>4000</v>
      </c>
      <c r="AC2208" s="24">
        <v>4000</v>
      </c>
      <c r="AD2208" s="23" t="s">
        <v>160</v>
      </c>
      <c r="AE2208" s="24">
        <v>4000</v>
      </c>
      <c r="AF2208" s="24">
        <v>3437</v>
      </c>
      <c r="AH2208" s="24">
        <v>3437</v>
      </c>
      <c r="AI2208" s="23" t="s">
        <v>143</v>
      </c>
      <c r="AJ2208" s="23" t="s">
        <v>142</v>
      </c>
      <c r="AK2208" s="26">
        <v>45017</v>
      </c>
      <c r="AL2208" s="26">
        <v>44979</v>
      </c>
      <c r="AM2208" s="26">
        <v>44979</v>
      </c>
      <c r="AN2208" s="26">
        <v>45077</v>
      </c>
      <c r="AO2208" s="26">
        <v>45044</v>
      </c>
      <c r="AU2208" s="25">
        <v>3437.43</v>
      </c>
      <c r="BK2208" s="23" t="s">
        <v>5495</v>
      </c>
      <c r="BL2208" s="26">
        <v>45045</v>
      </c>
      <c r="BM2208" s="23" t="s">
        <v>286</v>
      </c>
      <c r="BO2208" s="23" t="s">
        <v>162</v>
      </c>
      <c r="BP2208" s="23" t="s">
        <v>146</v>
      </c>
      <c r="BQ2208" s="23" t="s">
        <v>181</v>
      </c>
      <c r="BS2208" s="23" t="s">
        <v>5919</v>
      </c>
      <c r="BT2208" s="23" t="s">
        <v>459</v>
      </c>
      <c r="BW2208" s="24">
        <v>3437</v>
      </c>
      <c r="CB2208" s="23" t="s">
        <v>312</v>
      </c>
      <c r="CC2208" s="23" t="s">
        <v>315</v>
      </c>
      <c r="CD2208" s="23" t="s">
        <v>166</v>
      </c>
      <c r="CF2208" s="23">
        <v>1</v>
      </c>
      <c r="CG2208" s="23">
        <v>46629</v>
      </c>
      <c r="CI2208" s="23" t="s">
        <v>434</v>
      </c>
      <c r="CJ2208" s="23" t="s">
        <v>167</v>
      </c>
      <c r="CK2208" s="23" t="s">
        <v>168</v>
      </c>
      <c r="CL2208" s="26">
        <v>44979</v>
      </c>
    </row>
    <row r="2209" spans="1:91" x14ac:dyDescent="0.25">
      <c r="A2209" s="23" t="s">
        <v>460</v>
      </c>
      <c r="B2209" s="23" t="s">
        <v>4899</v>
      </c>
      <c r="C2209" s="23" t="s">
        <v>4900</v>
      </c>
      <c r="D2209" s="23" t="s">
        <v>14</v>
      </c>
      <c r="E2209" s="23" t="s">
        <v>461</v>
      </c>
      <c r="F2209" s="23" t="s">
        <v>154</v>
      </c>
      <c r="G2209" s="23">
        <v>2085541</v>
      </c>
      <c r="H2209" s="23" t="s">
        <v>434</v>
      </c>
      <c r="I2209" s="23" t="s">
        <v>162</v>
      </c>
      <c r="J2209" s="23" t="s">
        <v>338</v>
      </c>
      <c r="K2209" s="23" t="s">
        <v>158</v>
      </c>
      <c r="L2209" s="23" t="s">
        <v>162</v>
      </c>
      <c r="M2209" s="24">
        <v>3563</v>
      </c>
      <c r="N2209" s="23">
        <v>1</v>
      </c>
      <c r="P2209" s="25">
        <v>3564.28</v>
      </c>
      <c r="Q2209" s="24">
        <v>3601</v>
      </c>
      <c r="R2209" s="23">
        <v>-37</v>
      </c>
      <c r="S2209" s="23" t="s">
        <v>133</v>
      </c>
      <c r="W2209" s="24">
        <v>3564</v>
      </c>
      <c r="Z2209" s="24">
        <v>4000</v>
      </c>
      <c r="AC2209" s="24">
        <v>4000</v>
      </c>
      <c r="AD2209" s="23" t="s">
        <v>160</v>
      </c>
      <c r="AE2209" s="24">
        <v>4000</v>
      </c>
      <c r="AF2209" s="24">
        <v>3563</v>
      </c>
      <c r="AG2209" s="23">
        <v>1</v>
      </c>
      <c r="AH2209" s="24">
        <v>3564</v>
      </c>
      <c r="AI2209" s="23" t="s">
        <v>143</v>
      </c>
      <c r="AJ2209" s="23" t="s">
        <v>142</v>
      </c>
      <c r="AK2209" s="26">
        <v>45047</v>
      </c>
      <c r="AL2209" s="26">
        <v>44979</v>
      </c>
      <c r="AM2209" s="26">
        <v>44979</v>
      </c>
      <c r="AN2209" s="26">
        <v>45077</v>
      </c>
      <c r="AO2209" s="26">
        <v>45035</v>
      </c>
      <c r="AV2209" s="25">
        <v>3563.28</v>
      </c>
      <c r="AW2209" s="24">
        <v>3600</v>
      </c>
      <c r="AX2209" s="24">
        <v>3600</v>
      </c>
      <c r="AY2209" s="23">
        <v>-37</v>
      </c>
      <c r="AZ2209" s="23" t="s">
        <v>133</v>
      </c>
      <c r="BI2209" s="23">
        <v>1</v>
      </c>
      <c r="BK2209" s="23" t="s">
        <v>5918</v>
      </c>
      <c r="BL2209" s="26">
        <v>45078</v>
      </c>
      <c r="BM2209" s="23" t="s">
        <v>286</v>
      </c>
      <c r="BO2209" s="23" t="s">
        <v>162</v>
      </c>
      <c r="BP2209" s="23" t="s">
        <v>146</v>
      </c>
      <c r="BQ2209" s="23" t="s">
        <v>181</v>
      </c>
      <c r="BS2209" s="23" t="s">
        <v>5895</v>
      </c>
      <c r="BT2209" s="23" t="s">
        <v>462</v>
      </c>
      <c r="BW2209" s="24">
        <v>3563</v>
      </c>
      <c r="BY2209" s="23">
        <v>1</v>
      </c>
      <c r="CB2209" s="23" t="s">
        <v>312</v>
      </c>
      <c r="CC2209" s="23" t="s">
        <v>315</v>
      </c>
      <c r="CD2209" s="23" t="s">
        <v>166</v>
      </c>
      <c r="CF2209" s="23">
        <v>1</v>
      </c>
      <c r="CG2209" s="23">
        <v>46628</v>
      </c>
      <c r="CI2209" s="23" t="s">
        <v>434</v>
      </c>
      <c r="CJ2209" s="23" t="s">
        <v>167</v>
      </c>
      <c r="CK2209" s="23" t="s">
        <v>168</v>
      </c>
      <c r="CL2209" s="26">
        <v>44979</v>
      </c>
    </row>
    <row r="2210" spans="1:91" x14ac:dyDescent="0.25">
      <c r="A2210" s="23" t="s">
        <v>463</v>
      </c>
      <c r="B2210" s="23" t="s">
        <v>4899</v>
      </c>
      <c r="C2210" s="23" t="s">
        <v>4900</v>
      </c>
      <c r="D2210" s="23" t="s">
        <v>14</v>
      </c>
      <c r="E2210" s="23" t="s">
        <v>464</v>
      </c>
      <c r="F2210" s="23" t="s">
        <v>154</v>
      </c>
      <c r="G2210" s="23">
        <v>2085540</v>
      </c>
      <c r="H2210" s="23" t="s">
        <v>434</v>
      </c>
      <c r="I2210" s="23" t="s">
        <v>162</v>
      </c>
      <c r="J2210" s="23" t="s">
        <v>338</v>
      </c>
      <c r="K2210" s="23" t="s">
        <v>158</v>
      </c>
      <c r="L2210" s="23" t="s">
        <v>162</v>
      </c>
      <c r="M2210" s="24">
        <v>3528</v>
      </c>
      <c r="P2210" s="25">
        <v>3528</v>
      </c>
      <c r="Q2210" s="24">
        <v>3601</v>
      </c>
      <c r="R2210" s="23">
        <v>-73</v>
      </c>
      <c r="S2210" s="23" t="s">
        <v>133</v>
      </c>
      <c r="W2210" s="24">
        <v>3528</v>
      </c>
      <c r="Z2210" s="24">
        <v>4000</v>
      </c>
      <c r="AC2210" s="24">
        <v>4000</v>
      </c>
      <c r="AD2210" s="23" t="s">
        <v>160</v>
      </c>
      <c r="AE2210" s="24">
        <v>4000</v>
      </c>
      <c r="AF2210" s="24">
        <v>3528</v>
      </c>
      <c r="AH2210" s="24">
        <v>3528</v>
      </c>
      <c r="AI2210" s="23" t="s">
        <v>143</v>
      </c>
      <c r="AJ2210" s="23" t="s">
        <v>142</v>
      </c>
      <c r="AK2210" s="26">
        <v>45017</v>
      </c>
      <c r="AL2210" s="26">
        <v>44979</v>
      </c>
      <c r="AM2210" s="26">
        <v>44979</v>
      </c>
      <c r="AN2210" s="26">
        <v>45077</v>
      </c>
      <c r="AO2210" s="26">
        <v>45041</v>
      </c>
      <c r="AU2210" s="25">
        <v>1687.5</v>
      </c>
      <c r="AV2210" s="25">
        <v>1840.5</v>
      </c>
      <c r="AW2210" s="24">
        <v>1903</v>
      </c>
      <c r="AX2210" s="24">
        <v>1903</v>
      </c>
      <c r="AY2210" s="23">
        <v>-63</v>
      </c>
      <c r="AZ2210" s="23" t="s">
        <v>133</v>
      </c>
      <c r="BK2210" s="23" t="s">
        <v>5917</v>
      </c>
      <c r="BL2210" s="26">
        <v>45078</v>
      </c>
      <c r="BM2210" s="23" t="s">
        <v>286</v>
      </c>
      <c r="BO2210" s="23" t="s">
        <v>162</v>
      </c>
      <c r="BP2210" s="23" t="s">
        <v>146</v>
      </c>
      <c r="BQ2210" s="23" t="s">
        <v>181</v>
      </c>
      <c r="BS2210" s="23" t="s">
        <v>5895</v>
      </c>
      <c r="BT2210" s="23" t="s">
        <v>356</v>
      </c>
      <c r="BW2210" s="24">
        <v>3528</v>
      </c>
      <c r="CB2210" s="23" t="s">
        <v>312</v>
      </c>
      <c r="CC2210" s="23" t="s">
        <v>315</v>
      </c>
      <c r="CD2210" s="23" t="s">
        <v>166</v>
      </c>
      <c r="CF2210" s="23">
        <v>1</v>
      </c>
      <c r="CG2210" s="23">
        <v>46627</v>
      </c>
      <c r="CI2210" s="23" t="s">
        <v>434</v>
      </c>
      <c r="CJ2210" s="23" t="s">
        <v>167</v>
      </c>
      <c r="CK2210" s="23" t="s">
        <v>168</v>
      </c>
      <c r="CL2210" s="26">
        <v>44979</v>
      </c>
    </row>
    <row r="2211" spans="1:91" x14ac:dyDescent="0.25">
      <c r="A2211" s="23" t="s">
        <v>3061</v>
      </c>
      <c r="B2211" s="23" t="s">
        <v>4899</v>
      </c>
      <c r="C2211" s="23" t="s">
        <v>4900</v>
      </c>
      <c r="D2211" s="23" t="s">
        <v>0</v>
      </c>
      <c r="E2211" s="23" t="s">
        <v>3062</v>
      </c>
      <c r="F2211" s="23" t="s">
        <v>154</v>
      </c>
      <c r="G2211" s="23">
        <v>1979450</v>
      </c>
      <c r="H2211" s="23" t="s">
        <v>2541</v>
      </c>
      <c r="I2211" s="23" t="s">
        <v>162</v>
      </c>
      <c r="J2211" s="23" t="s">
        <v>338</v>
      </c>
      <c r="K2211" s="23" t="s">
        <v>269</v>
      </c>
      <c r="L2211" s="23" t="s">
        <v>2940</v>
      </c>
      <c r="M2211" s="24">
        <v>2536</v>
      </c>
      <c r="O2211" s="23">
        <v>0</v>
      </c>
      <c r="P2211" s="25">
        <v>2536.1</v>
      </c>
      <c r="Q2211" s="24">
        <v>2536</v>
      </c>
      <c r="R2211" s="23">
        <v>0</v>
      </c>
      <c r="S2211" s="23" t="s">
        <v>142</v>
      </c>
      <c r="W2211" s="24">
        <v>2536</v>
      </c>
      <c r="Z2211" s="24">
        <v>222000</v>
      </c>
      <c r="AA2211" s="24">
        <v>153000</v>
      </c>
      <c r="AC2211" s="24">
        <v>375000</v>
      </c>
      <c r="AD2211" s="23" t="s">
        <v>134</v>
      </c>
      <c r="AE2211" s="24">
        <v>375000</v>
      </c>
      <c r="AF2211" s="24">
        <v>385950</v>
      </c>
      <c r="AG2211" s="23">
        <v>0</v>
      </c>
      <c r="AH2211" s="24">
        <v>385950</v>
      </c>
      <c r="AI2211" s="23" t="s">
        <v>143</v>
      </c>
      <c r="AJ2211" s="23" t="s">
        <v>142</v>
      </c>
      <c r="AK2211" s="26">
        <v>44682</v>
      </c>
      <c r="AL2211" s="26">
        <v>44683</v>
      </c>
      <c r="AM2211" s="26">
        <v>44683</v>
      </c>
      <c r="AN2211" s="26">
        <v>44835</v>
      </c>
      <c r="AO2211" s="26">
        <v>44901</v>
      </c>
      <c r="AR2211" s="25">
        <v>2217.13</v>
      </c>
      <c r="AS2211" s="23">
        <v>318.97000000000003</v>
      </c>
      <c r="BJ2211" s="23">
        <v>0</v>
      </c>
      <c r="BK2211" s="23" t="s">
        <v>4938</v>
      </c>
      <c r="BL2211" s="26">
        <v>45020</v>
      </c>
      <c r="BM2211" s="23" t="s">
        <v>286</v>
      </c>
      <c r="BO2211" s="23" t="s">
        <v>162</v>
      </c>
      <c r="BP2211" s="23" t="s">
        <v>146</v>
      </c>
      <c r="BQ2211" s="23" t="s">
        <v>215</v>
      </c>
      <c r="BS2211" s="23" t="s">
        <v>220</v>
      </c>
      <c r="BT2211" s="23" t="s">
        <v>1237</v>
      </c>
      <c r="BV2211" s="24">
        <v>2536</v>
      </c>
      <c r="BW2211" s="23">
        <v>0</v>
      </c>
      <c r="BZ2211" s="24">
        <v>383414</v>
      </c>
      <c r="CB2211" s="23" t="s">
        <v>1322</v>
      </c>
      <c r="CC2211" s="23" t="s">
        <v>3063</v>
      </c>
      <c r="CF2211" s="23">
        <v>1</v>
      </c>
      <c r="CG2211" s="23">
        <v>41974</v>
      </c>
      <c r="CI2211" s="23" t="s">
        <v>275</v>
      </c>
      <c r="CJ2211" s="23" t="s">
        <v>150</v>
      </c>
      <c r="CK2211" s="23" t="s">
        <v>151</v>
      </c>
      <c r="CL2211" s="26">
        <v>44431</v>
      </c>
      <c r="CM2211" s="23" t="s">
        <v>2940</v>
      </c>
    </row>
    <row r="2212" spans="1:91" x14ac:dyDescent="0.25">
      <c r="A2212" s="23" t="s">
        <v>4843</v>
      </c>
      <c r="B2212" s="23" t="s">
        <v>4899</v>
      </c>
      <c r="C2212" s="23" t="s">
        <v>4900</v>
      </c>
      <c r="D2212" s="23" t="s">
        <v>0</v>
      </c>
      <c r="E2212" s="23" t="s">
        <v>4844</v>
      </c>
      <c r="F2212" s="23" t="s">
        <v>138</v>
      </c>
      <c r="G2212" s="23">
        <v>2073940</v>
      </c>
      <c r="H2212" s="23" t="s">
        <v>312</v>
      </c>
      <c r="I2212" s="23" t="s">
        <v>162</v>
      </c>
      <c r="J2212" s="23" t="s">
        <v>268</v>
      </c>
      <c r="K2212" s="23" t="s">
        <v>299</v>
      </c>
      <c r="L2212" s="23" t="s">
        <v>321</v>
      </c>
      <c r="M2212" s="24">
        <v>24075</v>
      </c>
      <c r="P2212" s="25">
        <v>24074.99</v>
      </c>
      <c r="Q2212" s="24">
        <v>21210</v>
      </c>
      <c r="R2212" s="24">
        <v>2865</v>
      </c>
      <c r="S2212" s="23" t="s">
        <v>136</v>
      </c>
      <c r="T2212" s="24">
        <v>21000</v>
      </c>
      <c r="V2212" s="24">
        <v>21000</v>
      </c>
      <c r="W2212" s="24">
        <v>3075</v>
      </c>
      <c r="Z2212" s="24">
        <v>30038</v>
      </c>
      <c r="AC2212" s="24">
        <v>30038</v>
      </c>
      <c r="AD2212" s="23" t="s">
        <v>160</v>
      </c>
      <c r="AE2212" s="24">
        <v>30038</v>
      </c>
      <c r="AF2212" s="24">
        <v>24075</v>
      </c>
      <c r="AH2212" s="24">
        <v>24075</v>
      </c>
      <c r="AI2212" s="23" t="s">
        <v>143</v>
      </c>
      <c r="AJ2212" s="23" t="s">
        <v>142</v>
      </c>
      <c r="AK2212" s="26">
        <v>44927</v>
      </c>
      <c r="AL2212" s="26">
        <v>44936</v>
      </c>
      <c r="AM2212" s="26">
        <v>44936</v>
      </c>
      <c r="AN2212" s="26">
        <v>44957</v>
      </c>
      <c r="AO2212" s="26">
        <v>44946</v>
      </c>
      <c r="AR2212" s="25">
        <v>17313.53</v>
      </c>
      <c r="AS2212" s="25">
        <v>3729.11</v>
      </c>
      <c r="AT2212" s="23">
        <v>167.81</v>
      </c>
      <c r="AV2212" s="25">
        <v>2864.54</v>
      </c>
      <c r="AY2212" s="24">
        <v>2865</v>
      </c>
      <c r="AZ2212" s="23" t="s">
        <v>136</v>
      </c>
      <c r="BK2212" s="23" t="s">
        <v>5916</v>
      </c>
      <c r="BL2212" s="26">
        <v>45079</v>
      </c>
      <c r="BM2212" s="23" t="s">
        <v>444</v>
      </c>
      <c r="BO2212" s="23" t="s">
        <v>162</v>
      </c>
      <c r="BP2212" s="23" t="s">
        <v>146</v>
      </c>
      <c r="BQ2212" s="23" t="s">
        <v>272</v>
      </c>
      <c r="BS2212" s="23" t="s">
        <v>220</v>
      </c>
      <c r="BT2212" s="23" t="s">
        <v>223</v>
      </c>
      <c r="BV2212" s="24">
        <v>21210</v>
      </c>
      <c r="BW2212" s="24">
        <v>2865</v>
      </c>
      <c r="CB2212" s="23" t="s">
        <v>323</v>
      </c>
      <c r="CC2212" s="23" t="s">
        <v>315</v>
      </c>
      <c r="CF2212" s="23">
        <v>1</v>
      </c>
      <c r="CG2212" s="23">
        <v>46435</v>
      </c>
      <c r="CI2212" s="23" t="s">
        <v>312</v>
      </c>
      <c r="CJ2212" s="23" t="s">
        <v>150</v>
      </c>
      <c r="CK2212" s="23" t="s">
        <v>151</v>
      </c>
      <c r="CL2212" s="26">
        <v>44932</v>
      </c>
      <c r="CM2212" s="23" t="s">
        <v>3268</v>
      </c>
    </row>
    <row r="2213" spans="1:91" x14ac:dyDescent="0.25">
      <c r="A2213" s="23" t="s">
        <v>5494</v>
      </c>
      <c r="B2213" s="23" t="s">
        <v>4899</v>
      </c>
      <c r="C2213" s="23" t="s">
        <v>4900</v>
      </c>
      <c r="D2213" s="23" t="s">
        <v>0</v>
      </c>
      <c r="E2213" s="23" t="s">
        <v>5493</v>
      </c>
      <c r="F2213" s="23" t="s">
        <v>154</v>
      </c>
      <c r="G2213" s="23">
        <v>1970916</v>
      </c>
      <c r="H2213" s="23" t="s">
        <v>312</v>
      </c>
      <c r="I2213" s="23" t="s">
        <v>162</v>
      </c>
      <c r="J2213" s="23" t="s">
        <v>338</v>
      </c>
      <c r="K2213" s="23" t="s">
        <v>158</v>
      </c>
      <c r="L2213" s="23" t="s">
        <v>435</v>
      </c>
      <c r="M2213" s="24">
        <v>-13007</v>
      </c>
      <c r="P2213" s="25">
        <v>-13007.42</v>
      </c>
      <c r="R2213" s="24">
        <v>-13007</v>
      </c>
      <c r="S2213" s="23" t="s">
        <v>136</v>
      </c>
      <c r="W2213" s="24">
        <v>-13007</v>
      </c>
      <c r="Z2213" s="24">
        <v>130000</v>
      </c>
      <c r="AC2213" s="24">
        <v>130000</v>
      </c>
      <c r="AD2213" s="23" t="s">
        <v>160</v>
      </c>
      <c r="AE2213" s="24">
        <v>130000</v>
      </c>
      <c r="AF2213" s="24">
        <v>90096</v>
      </c>
      <c r="AH2213" s="24">
        <v>90096</v>
      </c>
      <c r="AI2213" s="23" t="s">
        <v>143</v>
      </c>
      <c r="AJ2213" s="23" t="s">
        <v>142</v>
      </c>
      <c r="AK2213" s="26">
        <v>44805</v>
      </c>
      <c r="AL2213" s="26">
        <v>44750</v>
      </c>
      <c r="AM2213" s="26">
        <v>44750</v>
      </c>
      <c r="AN2213" s="26">
        <v>44820</v>
      </c>
      <c r="AO2213" s="26">
        <v>44895</v>
      </c>
      <c r="AU2213" s="25">
        <v>-13007.42</v>
      </c>
      <c r="BK2213" s="23" t="s">
        <v>5492</v>
      </c>
      <c r="BL2213" s="26">
        <v>44866</v>
      </c>
      <c r="BO2213" s="23" t="s">
        <v>162</v>
      </c>
      <c r="BP2213" s="23" t="s">
        <v>146</v>
      </c>
      <c r="BQ2213" s="23" t="s">
        <v>272</v>
      </c>
      <c r="BS2213" s="23" t="s">
        <v>220</v>
      </c>
      <c r="BT2213" s="23" t="s">
        <v>1237</v>
      </c>
      <c r="BW2213" s="24">
        <v>-13007</v>
      </c>
      <c r="BZ2213" s="24">
        <v>103104</v>
      </c>
      <c r="CB2213" s="23" t="s">
        <v>437</v>
      </c>
      <c r="CC2213" s="23" t="s">
        <v>3136</v>
      </c>
      <c r="CF2213" s="23">
        <v>1</v>
      </c>
      <c r="CG2213" s="23">
        <v>43701</v>
      </c>
      <c r="CI2213" s="23" t="s">
        <v>312</v>
      </c>
      <c r="CJ2213" s="23" t="s">
        <v>150</v>
      </c>
      <c r="CK2213" s="23" t="s">
        <v>151</v>
      </c>
      <c r="CL2213" s="26">
        <v>44690</v>
      </c>
      <c r="CM2213" s="23" t="s">
        <v>3268</v>
      </c>
    </row>
    <row r="2214" spans="1:91" x14ac:dyDescent="0.25">
      <c r="A2214" s="23" t="s">
        <v>4845</v>
      </c>
      <c r="B2214" s="23" t="s">
        <v>4899</v>
      </c>
      <c r="C2214" s="23" t="s">
        <v>4898</v>
      </c>
      <c r="D2214" s="23" t="s">
        <v>0</v>
      </c>
      <c r="F2214" s="23" t="s">
        <v>154</v>
      </c>
      <c r="H2214" s="23" t="s">
        <v>770</v>
      </c>
      <c r="I2214" s="23" t="s">
        <v>162</v>
      </c>
      <c r="J2214" s="23" t="s">
        <v>140</v>
      </c>
      <c r="K2214" s="23" t="s">
        <v>269</v>
      </c>
      <c r="L2214" s="23" t="s">
        <v>321</v>
      </c>
      <c r="N2214" s="24">
        <v>55000</v>
      </c>
      <c r="P2214" s="25">
        <v>55000</v>
      </c>
      <c r="Q2214" s="24">
        <v>55000</v>
      </c>
      <c r="R2214" s="23">
        <v>0</v>
      </c>
      <c r="S2214" s="23" t="s">
        <v>142</v>
      </c>
      <c r="T2214" s="24">
        <v>55000</v>
      </c>
      <c r="V2214" s="24">
        <v>55000</v>
      </c>
      <c r="W2214" s="23">
        <v>0</v>
      </c>
      <c r="AG2214" s="24">
        <v>110000</v>
      </c>
      <c r="AH2214" s="24">
        <v>110000</v>
      </c>
      <c r="AI2214" s="23" t="s">
        <v>143</v>
      </c>
      <c r="AJ2214" s="23" t="s">
        <v>142</v>
      </c>
      <c r="AK2214" s="26">
        <v>45200</v>
      </c>
      <c r="AO2214" s="26">
        <v>45230</v>
      </c>
      <c r="BG2214" s="24">
        <v>55000</v>
      </c>
      <c r="BK2214" s="23" t="s">
        <v>4846</v>
      </c>
      <c r="BL2214" s="26">
        <v>44845</v>
      </c>
      <c r="BO2214" s="23" t="s">
        <v>162</v>
      </c>
      <c r="BP2214" s="23" t="s">
        <v>146</v>
      </c>
      <c r="BQ2214" s="23" t="s">
        <v>272</v>
      </c>
      <c r="BS2214" s="23" t="s">
        <v>220</v>
      </c>
      <c r="BT2214" s="23" t="s">
        <v>1237</v>
      </c>
      <c r="BW2214" s="23">
        <v>0</v>
      </c>
      <c r="BY2214" s="24">
        <v>55000</v>
      </c>
      <c r="CB2214" s="23" t="s">
        <v>323</v>
      </c>
      <c r="CF2214" s="23">
        <v>1</v>
      </c>
      <c r="CG2214" s="23">
        <v>37796</v>
      </c>
      <c r="CI2214" s="23" t="s">
        <v>275</v>
      </c>
      <c r="CJ2214" s="23" t="s">
        <v>150</v>
      </c>
      <c r="CK2214" s="23" t="s">
        <v>151</v>
      </c>
      <c r="CL2214" s="26">
        <v>44055</v>
      </c>
      <c r="CM2214" s="23" t="s">
        <v>3268</v>
      </c>
    </row>
    <row r="2215" spans="1:91" x14ac:dyDescent="0.25">
      <c r="A2215" s="23" t="s">
        <v>1238</v>
      </c>
      <c r="B2215" s="23" t="s">
        <v>4899</v>
      </c>
      <c r="C2215" s="23" t="s">
        <v>4898</v>
      </c>
      <c r="D2215" s="23" t="s">
        <v>14</v>
      </c>
      <c r="F2215" s="23" t="s">
        <v>138</v>
      </c>
      <c r="H2215" s="23" t="s">
        <v>475</v>
      </c>
      <c r="I2215" s="23" t="s">
        <v>162</v>
      </c>
      <c r="J2215" s="23" t="s">
        <v>140</v>
      </c>
      <c r="L2215" s="23" t="s">
        <v>468</v>
      </c>
      <c r="N2215" s="24">
        <v>19000</v>
      </c>
      <c r="P2215" s="25">
        <v>19000</v>
      </c>
      <c r="Q2215" s="24">
        <v>19000</v>
      </c>
      <c r="R2215" s="23">
        <v>0</v>
      </c>
      <c r="S2215" s="23" t="s">
        <v>142</v>
      </c>
      <c r="T2215" s="24">
        <v>19000</v>
      </c>
      <c r="V2215" s="24">
        <v>19000</v>
      </c>
      <c r="W2215" s="23">
        <v>0</v>
      </c>
      <c r="AG2215" s="24">
        <v>19000</v>
      </c>
      <c r="AH2215" s="24">
        <v>19000</v>
      </c>
      <c r="AI2215" s="23" t="s">
        <v>143</v>
      </c>
      <c r="AJ2215" s="23" t="s">
        <v>142</v>
      </c>
      <c r="AK2215" s="26">
        <v>45108</v>
      </c>
      <c r="AO2215" s="26">
        <v>45046</v>
      </c>
      <c r="BD2215" s="24">
        <v>19000</v>
      </c>
      <c r="BK2215" s="23" t="s">
        <v>5907</v>
      </c>
      <c r="BL2215" s="26">
        <v>45078</v>
      </c>
      <c r="BO2215" s="23" t="s">
        <v>162</v>
      </c>
      <c r="BP2215" s="23" t="s">
        <v>146</v>
      </c>
      <c r="BQ2215" s="23" t="s">
        <v>195</v>
      </c>
      <c r="BS2215" s="23" t="s">
        <v>220</v>
      </c>
      <c r="BT2215" s="23" t="s">
        <v>1239</v>
      </c>
      <c r="BW2215" s="23">
        <v>0</v>
      </c>
      <c r="BX2215" s="24">
        <v>19000</v>
      </c>
      <c r="CB2215" s="23" t="s">
        <v>196</v>
      </c>
      <c r="CF2215" s="23">
        <v>1</v>
      </c>
      <c r="CG2215" s="23">
        <v>44442</v>
      </c>
      <c r="CI2215" s="23" t="s">
        <v>275</v>
      </c>
      <c r="CJ2215" s="23" t="s">
        <v>150</v>
      </c>
      <c r="CK2215" s="23" t="s">
        <v>151</v>
      </c>
      <c r="CL2215" s="26">
        <v>44781</v>
      </c>
      <c r="CM2215" s="23" t="s">
        <v>531</v>
      </c>
    </row>
    <row r="2216" spans="1:91" x14ac:dyDescent="0.25">
      <c r="A2216" s="23" t="s">
        <v>1606</v>
      </c>
      <c r="B2216" s="23" t="s">
        <v>4899</v>
      </c>
      <c r="C2216" s="23" t="s">
        <v>4900</v>
      </c>
      <c r="D2216" s="23" t="s">
        <v>0</v>
      </c>
      <c r="E2216" s="23" t="s">
        <v>1607</v>
      </c>
      <c r="F2216" s="23" t="s">
        <v>138</v>
      </c>
      <c r="G2216" s="23">
        <v>1990030</v>
      </c>
      <c r="H2216" s="23" t="s">
        <v>1342</v>
      </c>
      <c r="I2216" s="23" t="s">
        <v>162</v>
      </c>
      <c r="J2216" s="23" t="s">
        <v>338</v>
      </c>
      <c r="K2216" s="23" t="s">
        <v>269</v>
      </c>
      <c r="L2216" s="23" t="s">
        <v>214</v>
      </c>
      <c r="M2216" s="24">
        <v>6392</v>
      </c>
      <c r="O2216" s="24">
        <v>41472</v>
      </c>
      <c r="P2216" s="25">
        <v>6392.49</v>
      </c>
      <c r="Q2216" s="24">
        <v>6240</v>
      </c>
      <c r="R2216" s="23">
        <v>152</v>
      </c>
      <c r="S2216" s="23" t="s">
        <v>133</v>
      </c>
      <c r="W2216" s="24">
        <v>6392</v>
      </c>
      <c r="Z2216" s="24">
        <v>489000</v>
      </c>
      <c r="AC2216" s="24">
        <v>489000</v>
      </c>
      <c r="AD2216" s="23" t="s">
        <v>160</v>
      </c>
      <c r="AE2216" s="24">
        <v>489000</v>
      </c>
      <c r="AF2216" s="24">
        <v>462425</v>
      </c>
      <c r="AG2216" s="24">
        <v>41472</v>
      </c>
      <c r="AH2216" s="24">
        <v>503897</v>
      </c>
      <c r="AI2216" s="23" t="s">
        <v>143</v>
      </c>
      <c r="AJ2216" s="23" t="s">
        <v>142</v>
      </c>
      <c r="AK2216" s="26">
        <v>44774</v>
      </c>
      <c r="AL2216" s="26">
        <v>44791</v>
      </c>
      <c r="AM2216" s="26">
        <v>44791</v>
      </c>
      <c r="AN2216" s="26">
        <v>44849</v>
      </c>
      <c r="AO2216" s="26">
        <v>44841</v>
      </c>
      <c r="AR2216" s="25">
        <v>2240.4899999999998</v>
      </c>
      <c r="AT2216" s="25">
        <v>4000</v>
      </c>
      <c r="AU2216" s="23">
        <v>152</v>
      </c>
      <c r="BJ2216" s="24">
        <v>41472</v>
      </c>
      <c r="BK2216" s="23" t="s">
        <v>4937</v>
      </c>
      <c r="BL2216" s="26">
        <v>45021</v>
      </c>
      <c r="BM2216" s="23" t="s">
        <v>444</v>
      </c>
      <c r="BO2216" s="23" t="s">
        <v>162</v>
      </c>
      <c r="BP2216" s="23" t="s">
        <v>146</v>
      </c>
      <c r="BQ2216" s="23" t="s">
        <v>215</v>
      </c>
      <c r="BS2216" s="23" t="s">
        <v>220</v>
      </c>
      <c r="BT2216" s="23" t="s">
        <v>1543</v>
      </c>
      <c r="BV2216" s="24">
        <v>6240</v>
      </c>
      <c r="BW2216" s="23">
        <v>152</v>
      </c>
      <c r="BZ2216" s="24">
        <v>456032</v>
      </c>
      <c r="CB2216" s="23" t="s">
        <v>218</v>
      </c>
      <c r="CC2216" s="23" t="s">
        <v>218</v>
      </c>
      <c r="CF2216" s="23">
        <v>1</v>
      </c>
      <c r="CG2216" s="23">
        <v>41021</v>
      </c>
      <c r="CI2216" s="23" t="s">
        <v>149</v>
      </c>
      <c r="CJ2216" s="23" t="s">
        <v>150</v>
      </c>
      <c r="CK2216" s="23" t="s">
        <v>151</v>
      </c>
      <c r="CL2216" s="26">
        <v>44412</v>
      </c>
      <c r="CM2216" s="23" t="s">
        <v>42</v>
      </c>
    </row>
    <row r="2217" spans="1:91" x14ac:dyDescent="0.25">
      <c r="A2217" s="23" t="s">
        <v>4847</v>
      </c>
      <c r="B2217" s="23" t="s">
        <v>4899</v>
      </c>
      <c r="C2217" s="23" t="s">
        <v>4900</v>
      </c>
      <c r="D2217" s="23" t="s">
        <v>14</v>
      </c>
      <c r="E2217" s="27" t="s">
        <v>4848</v>
      </c>
      <c r="F2217" s="23" t="s">
        <v>154</v>
      </c>
      <c r="G2217" s="23">
        <v>2004209</v>
      </c>
      <c r="H2217" s="23" t="s">
        <v>312</v>
      </c>
      <c r="I2217" s="23" t="s">
        <v>162</v>
      </c>
      <c r="J2217" s="23" t="s">
        <v>338</v>
      </c>
      <c r="K2217" s="23" t="s">
        <v>299</v>
      </c>
      <c r="L2217" s="23" t="s">
        <v>162</v>
      </c>
      <c r="M2217" s="24">
        <v>87596</v>
      </c>
      <c r="P2217" s="25">
        <v>87596.13</v>
      </c>
      <c r="Q2217" s="24">
        <v>87596</v>
      </c>
      <c r="R2217" s="23">
        <v>0</v>
      </c>
      <c r="S2217" s="23" t="s">
        <v>142</v>
      </c>
      <c r="W2217" s="24">
        <v>87596</v>
      </c>
      <c r="Z2217" s="24">
        <v>279000</v>
      </c>
      <c r="AC2217" s="24">
        <v>279000</v>
      </c>
      <c r="AD2217" s="23" t="s">
        <v>160</v>
      </c>
      <c r="AE2217" s="24">
        <v>279000</v>
      </c>
      <c r="AF2217" s="24">
        <v>295661</v>
      </c>
      <c r="AH2217" s="24">
        <v>295661</v>
      </c>
      <c r="AI2217" s="23" t="s">
        <v>143</v>
      </c>
      <c r="AJ2217" s="23" t="s">
        <v>142</v>
      </c>
      <c r="AK2217" s="26">
        <v>44805</v>
      </c>
      <c r="AL2217" s="26">
        <v>44770</v>
      </c>
      <c r="AM2217" s="26">
        <v>44770</v>
      </c>
      <c r="AN2217" s="26">
        <v>44834</v>
      </c>
      <c r="AO2217" s="26">
        <v>44974</v>
      </c>
      <c r="AR2217" s="25">
        <v>31581.119999999999</v>
      </c>
      <c r="AS2217" s="25">
        <v>56015.01</v>
      </c>
      <c r="BK2217" s="23" t="s">
        <v>4849</v>
      </c>
      <c r="BL2217" s="26">
        <v>44986</v>
      </c>
      <c r="BM2217" s="23" t="s">
        <v>444</v>
      </c>
      <c r="BO2217" s="23" t="s">
        <v>162</v>
      </c>
      <c r="BP2217" s="23" t="s">
        <v>146</v>
      </c>
      <c r="BQ2217" s="23" t="s">
        <v>181</v>
      </c>
      <c r="BS2217" s="23" t="s">
        <v>5491</v>
      </c>
      <c r="BT2217" s="23" t="s">
        <v>1884</v>
      </c>
      <c r="BV2217" s="24">
        <v>87596</v>
      </c>
      <c r="BW2217" s="23">
        <v>0</v>
      </c>
      <c r="BZ2217" s="24">
        <v>208065</v>
      </c>
      <c r="CB2217" s="23" t="s">
        <v>312</v>
      </c>
      <c r="CC2217" s="23" t="s">
        <v>315</v>
      </c>
      <c r="CF2217" s="23">
        <v>1</v>
      </c>
      <c r="CG2217" s="23">
        <v>44170</v>
      </c>
      <c r="CI2217" s="23" t="s">
        <v>312</v>
      </c>
      <c r="CJ2217" s="23" t="s">
        <v>150</v>
      </c>
      <c r="CK2217" s="23" t="s">
        <v>151</v>
      </c>
      <c r="CL2217" s="26">
        <v>44760</v>
      </c>
      <c r="CM2217" s="23" t="s">
        <v>3268</v>
      </c>
    </row>
    <row r="2218" spans="1:91" x14ac:dyDescent="0.25">
      <c r="A2218" s="23" t="s">
        <v>5490</v>
      </c>
      <c r="B2218" s="23" t="s">
        <v>4899</v>
      </c>
      <c r="C2218" s="23" t="s">
        <v>4900</v>
      </c>
      <c r="D2218" s="23" t="s">
        <v>14</v>
      </c>
      <c r="E2218" s="23" t="s">
        <v>5489</v>
      </c>
      <c r="F2218" s="23" t="s">
        <v>138</v>
      </c>
      <c r="G2218" s="23">
        <v>1980266</v>
      </c>
      <c r="H2218" s="23" t="s">
        <v>770</v>
      </c>
      <c r="I2218" s="23" t="s">
        <v>162</v>
      </c>
      <c r="J2218" s="23" t="s">
        <v>268</v>
      </c>
      <c r="K2218" s="23" t="s">
        <v>269</v>
      </c>
      <c r="L2218" s="23" t="s">
        <v>250</v>
      </c>
      <c r="M2218" s="24">
        <v>-19041</v>
      </c>
      <c r="P2218" s="25">
        <v>-19041</v>
      </c>
      <c r="Q2218" s="23">
        <v>0</v>
      </c>
      <c r="R2218" s="24">
        <v>-19041</v>
      </c>
      <c r="S2218" s="23" t="s">
        <v>136</v>
      </c>
      <c r="W2218" s="24">
        <v>-19041</v>
      </c>
      <c r="Z2218" s="24">
        <v>52000</v>
      </c>
      <c r="AC2218" s="24">
        <v>52000</v>
      </c>
      <c r="AD2218" s="23" t="s">
        <v>160</v>
      </c>
      <c r="AE2218" s="24">
        <v>52000</v>
      </c>
      <c r="AF2218" s="24">
        <v>17466</v>
      </c>
      <c r="AH2218" s="24">
        <v>17466</v>
      </c>
      <c r="AI2218" s="23" t="s">
        <v>143</v>
      </c>
      <c r="AJ2218" s="23" t="s">
        <v>142</v>
      </c>
      <c r="AK2218" s="26">
        <v>44805</v>
      </c>
      <c r="AL2218" s="26">
        <v>44692</v>
      </c>
      <c r="AM2218" s="26">
        <v>44692</v>
      </c>
      <c r="AN2218" s="26">
        <v>44926</v>
      </c>
      <c r="AO2218" s="26">
        <v>44926</v>
      </c>
      <c r="AR2218" s="23">
        <v>0</v>
      </c>
      <c r="AS2218" s="23">
        <v>0</v>
      </c>
      <c r="AT2218" s="23">
        <v>0</v>
      </c>
      <c r="AU2218" s="23">
        <v>0</v>
      </c>
      <c r="AV2218" s="25">
        <v>-19041</v>
      </c>
      <c r="AY2218" s="24">
        <v>-19041</v>
      </c>
      <c r="AZ2218" s="23" t="s">
        <v>136</v>
      </c>
      <c r="BB2218" s="23" t="s">
        <v>1615</v>
      </c>
      <c r="BK2218" s="23" t="s">
        <v>5915</v>
      </c>
      <c r="BL2218" s="26">
        <v>45086</v>
      </c>
      <c r="BM2218" s="23" t="s">
        <v>286</v>
      </c>
      <c r="BO2218" s="23" t="s">
        <v>162</v>
      </c>
      <c r="BP2218" s="23" t="s">
        <v>146</v>
      </c>
      <c r="BQ2218" s="23" t="s">
        <v>181</v>
      </c>
      <c r="BS2218" s="23" t="s">
        <v>440</v>
      </c>
      <c r="BT2218" s="23" t="s">
        <v>1241</v>
      </c>
      <c r="BV2218" s="23">
        <v>0</v>
      </c>
      <c r="BW2218" s="24">
        <v>-19041</v>
      </c>
      <c r="BZ2218" s="24">
        <v>36507</v>
      </c>
      <c r="CB2218" s="23" t="s">
        <v>249</v>
      </c>
      <c r="CC2218" s="23" t="s">
        <v>249</v>
      </c>
      <c r="CF2218" s="23">
        <v>1</v>
      </c>
      <c r="CG2218" s="23">
        <v>41178</v>
      </c>
      <c r="CI2218" s="23" t="s">
        <v>149</v>
      </c>
      <c r="CJ2218" s="23" t="s">
        <v>150</v>
      </c>
      <c r="CK2218" s="23" t="s">
        <v>151</v>
      </c>
      <c r="CL2218" s="26">
        <v>44417</v>
      </c>
      <c r="CM2218" s="23" t="s">
        <v>472</v>
      </c>
    </row>
    <row r="2219" spans="1:91" x14ac:dyDescent="0.25">
      <c r="A2219" s="23" t="s">
        <v>4850</v>
      </c>
      <c r="B2219" s="23" t="s">
        <v>4899</v>
      </c>
      <c r="C2219" s="23" t="s">
        <v>4898</v>
      </c>
      <c r="D2219" s="23" t="s">
        <v>0</v>
      </c>
      <c r="F2219" s="23" t="s">
        <v>138</v>
      </c>
      <c r="H2219" s="23" t="s">
        <v>2541</v>
      </c>
      <c r="I2219" s="23" t="s">
        <v>162</v>
      </c>
      <c r="J2219" s="23" t="s">
        <v>140</v>
      </c>
      <c r="L2219" s="23" t="s">
        <v>162</v>
      </c>
      <c r="N2219" s="24">
        <v>50000</v>
      </c>
      <c r="P2219" s="25">
        <v>50000</v>
      </c>
      <c r="Q2219" s="24">
        <v>50000</v>
      </c>
      <c r="R2219" s="23">
        <v>0</v>
      </c>
      <c r="S2219" s="23" t="s">
        <v>142</v>
      </c>
      <c r="T2219" s="24">
        <v>50000</v>
      </c>
      <c r="V2219" s="24">
        <v>50000</v>
      </c>
      <c r="W2219" s="23">
        <v>0</v>
      </c>
      <c r="AG2219" s="24">
        <v>50000</v>
      </c>
      <c r="AH2219" s="24">
        <v>50000</v>
      </c>
      <c r="AI2219" s="23" t="s">
        <v>143</v>
      </c>
      <c r="AJ2219" s="23" t="s">
        <v>142</v>
      </c>
      <c r="AK2219" s="26">
        <v>45139</v>
      </c>
      <c r="AO2219" s="26">
        <v>45169</v>
      </c>
      <c r="BE2219" s="24">
        <v>50000</v>
      </c>
      <c r="BK2219" s="23" t="s">
        <v>5914</v>
      </c>
      <c r="BL2219" s="26">
        <v>45082</v>
      </c>
      <c r="BO2219" s="23" t="s">
        <v>162</v>
      </c>
      <c r="BP2219" s="23" t="s">
        <v>146</v>
      </c>
      <c r="BQ2219" s="23" t="s">
        <v>272</v>
      </c>
      <c r="BS2219" s="23" t="s">
        <v>440</v>
      </c>
      <c r="BT2219" s="23" t="s">
        <v>1241</v>
      </c>
      <c r="BW2219" s="23">
        <v>0</v>
      </c>
      <c r="BX2219" s="24">
        <v>50000</v>
      </c>
      <c r="CB2219" s="23" t="s">
        <v>312</v>
      </c>
      <c r="CF2219" s="23">
        <v>1</v>
      </c>
      <c r="CG2219" s="23">
        <v>37782</v>
      </c>
      <c r="CI2219" s="23" t="s">
        <v>275</v>
      </c>
      <c r="CJ2219" s="23" t="s">
        <v>150</v>
      </c>
      <c r="CK2219" s="23" t="s">
        <v>151</v>
      </c>
      <c r="CL2219" s="26">
        <v>44055</v>
      </c>
      <c r="CM2219" s="23" t="s">
        <v>3268</v>
      </c>
    </row>
    <row r="2220" spans="1:91" x14ac:dyDescent="0.25">
      <c r="A2220" s="23" t="s">
        <v>4851</v>
      </c>
      <c r="B2220" s="23" t="s">
        <v>4899</v>
      </c>
      <c r="C2220" s="23" t="s">
        <v>4898</v>
      </c>
      <c r="D2220" s="23" t="s">
        <v>0</v>
      </c>
      <c r="F2220" s="23" t="s">
        <v>154</v>
      </c>
      <c r="H2220" s="23" t="s">
        <v>2541</v>
      </c>
      <c r="I2220" s="23" t="s">
        <v>162</v>
      </c>
      <c r="J2220" s="23" t="s">
        <v>140</v>
      </c>
      <c r="K2220" s="23" t="s">
        <v>269</v>
      </c>
      <c r="L2220" s="23" t="s">
        <v>3404</v>
      </c>
      <c r="N2220" s="24">
        <v>75000</v>
      </c>
      <c r="P2220" s="25">
        <v>75000</v>
      </c>
      <c r="Q2220" s="24">
        <v>75000</v>
      </c>
      <c r="R2220" s="23">
        <v>0</v>
      </c>
      <c r="S2220" s="23" t="s">
        <v>142</v>
      </c>
      <c r="T2220" s="24">
        <v>75000</v>
      </c>
      <c r="V2220" s="24">
        <v>75000</v>
      </c>
      <c r="W2220" s="23">
        <v>0</v>
      </c>
      <c r="AG2220" s="24">
        <v>75000</v>
      </c>
      <c r="AH2220" s="24">
        <v>75000</v>
      </c>
      <c r="AI2220" s="23" t="s">
        <v>143</v>
      </c>
      <c r="AJ2220" s="23" t="s">
        <v>142</v>
      </c>
      <c r="AK2220" s="26">
        <v>45139</v>
      </c>
      <c r="AO2220" s="26">
        <v>45169</v>
      </c>
      <c r="AW2220" s="23">
        <v>0</v>
      </c>
      <c r="AX2220" s="23">
        <v>0</v>
      </c>
      <c r="AY2220" s="23">
        <v>0</v>
      </c>
      <c r="AZ2220" s="23" t="s">
        <v>142</v>
      </c>
      <c r="BE2220" s="24">
        <v>40000</v>
      </c>
      <c r="BF2220" s="24">
        <v>30000</v>
      </c>
      <c r="BG2220" s="24">
        <v>5000</v>
      </c>
      <c r="BH2220" s="23">
        <v>0</v>
      </c>
      <c r="BK2220" s="23" t="s">
        <v>5913</v>
      </c>
      <c r="BL2220" s="26">
        <v>45082</v>
      </c>
      <c r="BO2220" s="23" t="s">
        <v>162</v>
      </c>
      <c r="BP2220" s="23" t="s">
        <v>146</v>
      </c>
      <c r="BQ2220" s="23" t="s">
        <v>272</v>
      </c>
      <c r="BS2220" s="23" t="s">
        <v>440</v>
      </c>
      <c r="BT2220" s="23" t="s">
        <v>1241</v>
      </c>
      <c r="BW2220" s="23">
        <v>0</v>
      </c>
      <c r="BX2220" s="24">
        <v>70000</v>
      </c>
      <c r="BY2220" s="24">
        <v>5000</v>
      </c>
      <c r="CB2220" s="23" t="s">
        <v>147</v>
      </c>
      <c r="CD2220" s="23" t="s">
        <v>166</v>
      </c>
      <c r="CF2220" s="23">
        <v>1</v>
      </c>
      <c r="CG2220" s="23">
        <v>19780</v>
      </c>
      <c r="CI2220" s="23" t="s">
        <v>275</v>
      </c>
      <c r="CJ2220" s="23" t="s">
        <v>150</v>
      </c>
      <c r="CK2220" s="23" t="s">
        <v>151</v>
      </c>
      <c r="CL2220" s="26">
        <v>42577</v>
      </c>
      <c r="CM2220" s="23" t="s">
        <v>3268</v>
      </c>
    </row>
    <row r="2221" spans="1:91" x14ac:dyDescent="0.25">
      <c r="A2221" s="23" t="s">
        <v>4852</v>
      </c>
      <c r="B2221" s="23" t="s">
        <v>4899</v>
      </c>
      <c r="C2221" s="23" t="s">
        <v>4900</v>
      </c>
      <c r="D2221" s="23" t="s">
        <v>0</v>
      </c>
      <c r="E2221" s="23" t="s">
        <v>4853</v>
      </c>
      <c r="F2221" s="23" t="s">
        <v>154</v>
      </c>
      <c r="G2221" s="23">
        <v>1991335</v>
      </c>
      <c r="H2221" s="23" t="s">
        <v>316</v>
      </c>
      <c r="I2221" s="23" t="s">
        <v>162</v>
      </c>
      <c r="J2221" s="23" t="s">
        <v>268</v>
      </c>
      <c r="K2221" s="23" t="s">
        <v>269</v>
      </c>
      <c r="L2221" s="23" t="s">
        <v>162</v>
      </c>
      <c r="M2221" s="24">
        <v>6184</v>
      </c>
      <c r="N2221" s="23">
        <v>0</v>
      </c>
      <c r="P2221" s="25">
        <v>6184.44</v>
      </c>
      <c r="Q2221" s="24">
        <v>8084</v>
      </c>
      <c r="R2221" s="24">
        <v>-1900</v>
      </c>
      <c r="S2221" s="23" t="s">
        <v>136</v>
      </c>
      <c r="W2221" s="24">
        <v>6184</v>
      </c>
      <c r="Z2221" s="24">
        <v>100000</v>
      </c>
      <c r="AC2221" s="24">
        <v>100000</v>
      </c>
      <c r="AD2221" s="23" t="s">
        <v>134</v>
      </c>
      <c r="AE2221" s="24">
        <v>100000</v>
      </c>
      <c r="AF2221" s="24">
        <v>82691</v>
      </c>
      <c r="AG2221" s="23">
        <v>0</v>
      </c>
      <c r="AH2221" s="24">
        <v>82691</v>
      </c>
      <c r="AI2221" s="23" t="s">
        <v>143</v>
      </c>
      <c r="AJ2221" s="23" t="s">
        <v>142</v>
      </c>
      <c r="AK2221" s="26">
        <v>44713</v>
      </c>
      <c r="AL2221" s="26">
        <v>44734</v>
      </c>
      <c r="AM2221" s="26">
        <v>44734</v>
      </c>
      <c r="AN2221" s="26">
        <v>44926</v>
      </c>
      <c r="AO2221" s="26">
        <v>44924</v>
      </c>
      <c r="AR2221" s="23">
        <v>562.37</v>
      </c>
      <c r="AS2221" s="23">
        <v>22.07</v>
      </c>
      <c r="AV2221" s="25">
        <v>5600</v>
      </c>
      <c r="AW2221" s="24">
        <v>6000</v>
      </c>
      <c r="AX2221" s="24">
        <v>6000</v>
      </c>
      <c r="AY2221" s="23">
        <v>-400</v>
      </c>
      <c r="AZ2221" s="23" t="s">
        <v>133</v>
      </c>
      <c r="BA2221" s="23">
        <v>0</v>
      </c>
      <c r="BC2221" s="23">
        <v>0</v>
      </c>
      <c r="BK2221" s="23" t="s">
        <v>5488</v>
      </c>
      <c r="BL2221" s="26">
        <v>45047</v>
      </c>
      <c r="BM2221" s="23" t="s">
        <v>286</v>
      </c>
      <c r="BO2221" s="23" t="s">
        <v>162</v>
      </c>
      <c r="BP2221" s="23" t="s">
        <v>146</v>
      </c>
      <c r="BQ2221" s="23" t="s">
        <v>272</v>
      </c>
      <c r="BS2221" s="23" t="s">
        <v>440</v>
      </c>
      <c r="BT2221" s="23" t="s">
        <v>1241</v>
      </c>
      <c r="BV2221" s="23">
        <v>584</v>
      </c>
      <c r="BW2221" s="24">
        <v>5600</v>
      </c>
      <c r="BZ2221" s="24">
        <v>76507</v>
      </c>
      <c r="CB2221" s="23" t="s">
        <v>312</v>
      </c>
      <c r="CC2221" s="23" t="s">
        <v>315</v>
      </c>
      <c r="CF2221" s="23">
        <v>1</v>
      </c>
      <c r="CG2221" s="23">
        <v>40902</v>
      </c>
      <c r="CI2221" s="23" t="s">
        <v>275</v>
      </c>
      <c r="CJ2221" s="23" t="s">
        <v>150</v>
      </c>
      <c r="CK2221" s="23" t="s">
        <v>151</v>
      </c>
      <c r="CL2221" s="26">
        <v>44411</v>
      </c>
      <c r="CM2221" s="23" t="s">
        <v>3268</v>
      </c>
    </row>
    <row r="2222" spans="1:91" x14ac:dyDescent="0.25">
      <c r="A2222" s="23" t="s">
        <v>4854</v>
      </c>
      <c r="B2222" s="23" t="s">
        <v>4899</v>
      </c>
      <c r="C2222" s="23" t="s">
        <v>4900</v>
      </c>
      <c r="D2222" s="23" t="s">
        <v>0</v>
      </c>
      <c r="E2222" s="23" t="s">
        <v>5912</v>
      </c>
      <c r="F2222" s="23" t="s">
        <v>138</v>
      </c>
      <c r="G2222" s="23">
        <v>2133873</v>
      </c>
      <c r="H2222" s="23" t="s">
        <v>316</v>
      </c>
      <c r="I2222" s="23" t="s">
        <v>162</v>
      </c>
      <c r="J2222" s="23" t="s">
        <v>157</v>
      </c>
      <c r="K2222" s="23" t="s">
        <v>269</v>
      </c>
      <c r="L2222" s="23" t="s">
        <v>162</v>
      </c>
      <c r="N2222" s="24">
        <v>82500</v>
      </c>
      <c r="P2222" s="25">
        <v>82500</v>
      </c>
      <c r="Q2222" s="24">
        <v>115000</v>
      </c>
      <c r="R2222" s="24">
        <v>-32500</v>
      </c>
      <c r="S2222" s="23" t="s">
        <v>136</v>
      </c>
      <c r="T2222" s="24">
        <v>115000</v>
      </c>
      <c r="V2222" s="24">
        <v>115000</v>
      </c>
      <c r="W2222" s="24">
        <v>-32500</v>
      </c>
      <c r="Z2222" s="24">
        <v>79917</v>
      </c>
      <c r="AC2222" s="24">
        <v>79917</v>
      </c>
      <c r="AD2222" s="23" t="s">
        <v>160</v>
      </c>
      <c r="AE2222" s="24">
        <v>79917</v>
      </c>
      <c r="AG2222" s="24">
        <v>82500</v>
      </c>
      <c r="AH2222" s="24">
        <v>82500</v>
      </c>
      <c r="AI2222" s="23" t="s">
        <v>143</v>
      </c>
      <c r="AJ2222" s="23" t="s">
        <v>142</v>
      </c>
      <c r="AK2222" s="26">
        <v>45108</v>
      </c>
      <c r="AL2222" s="26">
        <v>45086</v>
      </c>
      <c r="AM2222" s="26">
        <v>45086</v>
      </c>
      <c r="AN2222" s="26">
        <v>45226</v>
      </c>
      <c r="AO2222" s="26">
        <v>45138</v>
      </c>
      <c r="BC2222" s="24">
        <v>7500</v>
      </c>
      <c r="BD2222" s="24">
        <v>10000</v>
      </c>
      <c r="BE2222" s="24">
        <v>20000</v>
      </c>
      <c r="BF2222" s="24">
        <v>45000</v>
      </c>
      <c r="BG2222" s="23">
        <v>0</v>
      </c>
      <c r="BK2222" s="23" t="s">
        <v>5911</v>
      </c>
      <c r="BL2222" s="26">
        <v>45078</v>
      </c>
      <c r="BM2222" s="23" t="s">
        <v>286</v>
      </c>
      <c r="BO2222" s="23" t="s">
        <v>162</v>
      </c>
      <c r="BP2222" s="23" t="s">
        <v>146</v>
      </c>
      <c r="BQ2222" s="23" t="s">
        <v>272</v>
      </c>
      <c r="BS2222" s="23" t="s">
        <v>440</v>
      </c>
      <c r="BT2222" s="23" t="s">
        <v>1241</v>
      </c>
      <c r="BW2222" s="24">
        <v>7500</v>
      </c>
      <c r="BX2222" s="24">
        <v>75000</v>
      </c>
      <c r="BY2222" s="23">
        <v>0</v>
      </c>
      <c r="CB2222" s="23" t="s">
        <v>312</v>
      </c>
      <c r="CC2222" s="23" t="s">
        <v>315</v>
      </c>
      <c r="CF2222" s="23">
        <v>1</v>
      </c>
      <c r="CG2222" s="23">
        <v>44397</v>
      </c>
      <c r="CI2222" s="23" t="s">
        <v>275</v>
      </c>
      <c r="CJ2222" s="23" t="s">
        <v>150</v>
      </c>
      <c r="CK2222" s="23" t="s">
        <v>151</v>
      </c>
      <c r="CL2222" s="26">
        <v>44776</v>
      </c>
      <c r="CM2222" s="23" t="s">
        <v>3268</v>
      </c>
    </row>
    <row r="2223" spans="1:91" x14ac:dyDescent="0.25">
      <c r="A2223" s="23" t="s">
        <v>1240</v>
      </c>
      <c r="B2223" s="23" t="s">
        <v>4899</v>
      </c>
      <c r="C2223" s="23" t="s">
        <v>4900</v>
      </c>
      <c r="D2223" s="23" t="s">
        <v>0</v>
      </c>
      <c r="E2223" s="23" t="s">
        <v>5910</v>
      </c>
      <c r="F2223" s="23" t="s">
        <v>138</v>
      </c>
      <c r="G2223" s="23">
        <v>2132357</v>
      </c>
      <c r="H2223" s="23" t="s">
        <v>475</v>
      </c>
      <c r="I2223" s="23" t="s">
        <v>162</v>
      </c>
      <c r="J2223" s="23" t="s">
        <v>157</v>
      </c>
      <c r="K2223" s="23" t="s">
        <v>269</v>
      </c>
      <c r="L2223" s="23" t="s">
        <v>468</v>
      </c>
      <c r="N2223" s="24">
        <v>38000</v>
      </c>
      <c r="P2223" s="25">
        <v>38000</v>
      </c>
      <c r="Q2223" s="24">
        <v>38000</v>
      </c>
      <c r="R2223" s="23">
        <v>0</v>
      </c>
      <c r="S2223" s="23" t="s">
        <v>142</v>
      </c>
      <c r="T2223" s="24">
        <v>38000</v>
      </c>
      <c r="V2223" s="24">
        <v>38000</v>
      </c>
      <c r="W2223" s="23">
        <v>0</v>
      </c>
      <c r="Z2223" s="24">
        <v>38012</v>
      </c>
      <c r="AC2223" s="24">
        <v>38012</v>
      </c>
      <c r="AD2223" s="23" t="s">
        <v>160</v>
      </c>
      <c r="AE2223" s="24">
        <v>38012</v>
      </c>
      <c r="AG2223" s="24">
        <v>38000</v>
      </c>
      <c r="AH2223" s="24">
        <v>38000</v>
      </c>
      <c r="AI2223" s="23" t="s">
        <v>143</v>
      </c>
      <c r="AJ2223" s="23" t="s">
        <v>142</v>
      </c>
      <c r="AK2223" s="26">
        <v>45108</v>
      </c>
      <c r="AL2223" s="26">
        <v>45078</v>
      </c>
      <c r="AM2223" s="26">
        <v>45078</v>
      </c>
      <c r="AN2223" s="26">
        <v>45139</v>
      </c>
      <c r="AO2223" s="26">
        <v>45169</v>
      </c>
      <c r="BD2223" s="24">
        <v>10000</v>
      </c>
      <c r="BE2223" s="24">
        <v>28000</v>
      </c>
      <c r="BK2223" s="23" t="s">
        <v>5909</v>
      </c>
      <c r="BL2223" s="26">
        <v>45078</v>
      </c>
      <c r="BM2223" s="23" t="s">
        <v>444</v>
      </c>
      <c r="BO2223" s="23" t="s">
        <v>162</v>
      </c>
      <c r="BP2223" s="23" t="s">
        <v>146</v>
      </c>
      <c r="BQ2223" s="23" t="s">
        <v>215</v>
      </c>
      <c r="BS2223" s="23" t="s">
        <v>440</v>
      </c>
      <c r="BT2223" s="23" t="s">
        <v>1241</v>
      </c>
      <c r="BW2223" s="23">
        <v>0</v>
      </c>
      <c r="BX2223" s="24">
        <v>38000</v>
      </c>
      <c r="CB2223" s="23" t="s">
        <v>196</v>
      </c>
      <c r="CC2223" s="23" t="s">
        <v>197</v>
      </c>
      <c r="CF2223" s="23">
        <v>1</v>
      </c>
      <c r="CG2223" s="23">
        <v>45361</v>
      </c>
      <c r="CI2223" s="23" t="s">
        <v>312</v>
      </c>
      <c r="CJ2223" s="23" t="s">
        <v>150</v>
      </c>
      <c r="CK2223" s="23" t="s">
        <v>151</v>
      </c>
      <c r="CL2223" s="26">
        <v>44799</v>
      </c>
      <c r="CM2223" s="23" t="s">
        <v>531</v>
      </c>
    </row>
    <row r="2224" spans="1:91" x14ac:dyDescent="0.25">
      <c r="A2224" s="23" t="s">
        <v>1245</v>
      </c>
      <c r="B2224" s="23" t="s">
        <v>4899</v>
      </c>
      <c r="C2224" s="23" t="s">
        <v>4898</v>
      </c>
      <c r="D2224" s="23" t="s">
        <v>14</v>
      </c>
      <c r="F2224" s="23" t="s">
        <v>138</v>
      </c>
      <c r="H2224" s="23" t="s">
        <v>475</v>
      </c>
      <c r="I2224" s="23" t="s">
        <v>162</v>
      </c>
      <c r="J2224" s="23" t="s">
        <v>140</v>
      </c>
      <c r="L2224" s="23" t="s">
        <v>468</v>
      </c>
      <c r="N2224" s="24">
        <v>21000</v>
      </c>
      <c r="P2224" s="25">
        <v>21000</v>
      </c>
      <c r="Q2224" s="24">
        <v>21000</v>
      </c>
      <c r="R2224" s="23">
        <v>0</v>
      </c>
      <c r="S2224" s="23" t="s">
        <v>142</v>
      </c>
      <c r="T2224" s="24">
        <v>21000</v>
      </c>
      <c r="V2224" s="24">
        <v>21000</v>
      </c>
      <c r="W2224" s="23">
        <v>0</v>
      </c>
      <c r="AG2224" s="24">
        <v>21000</v>
      </c>
      <c r="AH2224" s="24">
        <v>21000</v>
      </c>
      <c r="AI2224" s="23" t="s">
        <v>143</v>
      </c>
      <c r="AJ2224" s="23" t="s">
        <v>142</v>
      </c>
      <c r="AK2224" s="26">
        <v>45108</v>
      </c>
      <c r="AO2224" s="26">
        <v>45138</v>
      </c>
      <c r="BD2224" s="24">
        <v>21000</v>
      </c>
      <c r="BK2224" s="23" t="s">
        <v>5908</v>
      </c>
      <c r="BL2224" s="26">
        <v>45078</v>
      </c>
      <c r="BO2224" s="23" t="s">
        <v>162</v>
      </c>
      <c r="BP2224" s="23" t="s">
        <v>146</v>
      </c>
      <c r="BQ2224" s="23" t="s">
        <v>195</v>
      </c>
      <c r="BS2224" s="23" t="s">
        <v>220</v>
      </c>
      <c r="BT2224" s="23" t="s">
        <v>1246</v>
      </c>
      <c r="BW2224" s="23">
        <v>0</v>
      </c>
      <c r="BX2224" s="24">
        <v>21000</v>
      </c>
      <c r="CB2224" s="23" t="s">
        <v>196</v>
      </c>
      <c r="CF2224" s="23">
        <v>1</v>
      </c>
      <c r="CG2224" s="23">
        <v>44441</v>
      </c>
      <c r="CI2224" s="23" t="s">
        <v>275</v>
      </c>
      <c r="CJ2224" s="23" t="s">
        <v>150</v>
      </c>
      <c r="CK2224" s="23" t="s">
        <v>151</v>
      </c>
      <c r="CL2224" s="26">
        <v>44781</v>
      </c>
      <c r="CM2224" s="23" t="s">
        <v>531</v>
      </c>
    </row>
    <row r="2225" spans="1:91" x14ac:dyDescent="0.25">
      <c r="A2225" s="23" t="s">
        <v>4855</v>
      </c>
      <c r="B2225" s="23" t="s">
        <v>4899</v>
      </c>
      <c r="C2225" s="23" t="s">
        <v>4900</v>
      </c>
      <c r="D2225" s="23" t="s">
        <v>0</v>
      </c>
      <c r="E2225" s="23" t="s">
        <v>4856</v>
      </c>
      <c r="F2225" s="23" t="s">
        <v>154</v>
      </c>
      <c r="G2225" s="23">
        <v>2013008</v>
      </c>
      <c r="H2225" s="23" t="s">
        <v>770</v>
      </c>
      <c r="I2225" s="23" t="s">
        <v>162</v>
      </c>
      <c r="J2225" s="23" t="s">
        <v>268</v>
      </c>
      <c r="K2225" s="23" t="s">
        <v>269</v>
      </c>
      <c r="L2225" s="23" t="s">
        <v>321</v>
      </c>
      <c r="M2225" s="23">
        <v>178</v>
      </c>
      <c r="P2225" s="23">
        <v>177.92</v>
      </c>
      <c r="Q2225" s="23">
        <v>178</v>
      </c>
      <c r="R2225" s="23">
        <v>0</v>
      </c>
      <c r="S2225" s="23" t="s">
        <v>142</v>
      </c>
      <c r="W2225" s="23">
        <v>178</v>
      </c>
      <c r="Z2225" s="24">
        <v>16000</v>
      </c>
      <c r="AC2225" s="24">
        <v>16000</v>
      </c>
      <c r="AD2225" s="23" t="s">
        <v>160</v>
      </c>
      <c r="AE2225" s="24">
        <v>16000</v>
      </c>
      <c r="AF2225" s="24">
        <v>13097</v>
      </c>
      <c r="AH2225" s="24">
        <v>13097</v>
      </c>
      <c r="AI2225" s="23" t="s">
        <v>143</v>
      </c>
      <c r="AJ2225" s="23" t="s">
        <v>142</v>
      </c>
      <c r="AK2225" s="26">
        <v>44835</v>
      </c>
      <c r="AL2225" s="26">
        <v>44839</v>
      </c>
      <c r="AM2225" s="26">
        <v>44839</v>
      </c>
      <c r="AN2225" s="26">
        <v>44864</v>
      </c>
      <c r="AO2225" s="26">
        <v>44845</v>
      </c>
      <c r="AR2225" s="23">
        <v>177.92</v>
      </c>
      <c r="BK2225" s="23" t="s">
        <v>4857</v>
      </c>
      <c r="BL2225" s="26">
        <v>44845</v>
      </c>
      <c r="BM2225" s="23" t="s">
        <v>444</v>
      </c>
      <c r="BO2225" s="23" t="s">
        <v>162</v>
      </c>
      <c r="BP2225" s="23" t="s">
        <v>146</v>
      </c>
      <c r="BQ2225" s="23" t="s">
        <v>272</v>
      </c>
      <c r="BS2225" s="23" t="s">
        <v>220</v>
      </c>
      <c r="BT2225" s="23" t="s">
        <v>1246</v>
      </c>
      <c r="BV2225" s="23">
        <v>178</v>
      </c>
      <c r="BW2225" s="23">
        <v>0</v>
      </c>
      <c r="BZ2225" s="24">
        <v>12919</v>
      </c>
      <c r="CB2225" s="23" t="s">
        <v>323</v>
      </c>
      <c r="CC2225" s="23" t="s">
        <v>315</v>
      </c>
      <c r="CD2225" s="23" t="s">
        <v>166</v>
      </c>
      <c r="CF2225" s="23">
        <v>1</v>
      </c>
      <c r="CG2225" s="23">
        <v>31090</v>
      </c>
      <c r="CI2225" s="23" t="s">
        <v>275</v>
      </c>
      <c r="CJ2225" s="23" t="s">
        <v>150</v>
      </c>
      <c r="CK2225" s="23" t="s">
        <v>151</v>
      </c>
      <c r="CL2225" s="26">
        <v>43340</v>
      </c>
      <c r="CM2225" s="23" t="s">
        <v>3268</v>
      </c>
    </row>
    <row r="2226" spans="1:91" x14ac:dyDescent="0.25">
      <c r="A2226" s="23" t="s">
        <v>1393</v>
      </c>
      <c r="B2226" s="23" t="s">
        <v>4899</v>
      </c>
      <c r="C2226" s="23" t="s">
        <v>4900</v>
      </c>
      <c r="D2226" s="23" t="s">
        <v>0</v>
      </c>
      <c r="E2226" s="23" t="s">
        <v>1394</v>
      </c>
      <c r="F2226" s="23" t="s">
        <v>154</v>
      </c>
      <c r="G2226" s="23">
        <v>1945669</v>
      </c>
      <c r="H2226" s="23" t="s">
        <v>1342</v>
      </c>
      <c r="I2226" s="23" t="s">
        <v>162</v>
      </c>
      <c r="J2226" s="23" t="s">
        <v>338</v>
      </c>
      <c r="K2226" s="23" t="s">
        <v>269</v>
      </c>
      <c r="L2226" s="23" t="s">
        <v>214</v>
      </c>
      <c r="M2226" s="24">
        <v>1440</v>
      </c>
      <c r="O2226" s="24">
        <v>81052</v>
      </c>
      <c r="P2226" s="25">
        <v>1439.95</v>
      </c>
      <c r="Q2226" s="24">
        <v>1440</v>
      </c>
      <c r="R2226" s="23">
        <v>0</v>
      </c>
      <c r="S2226" s="23" t="s">
        <v>142</v>
      </c>
      <c r="W2226" s="24">
        <v>1440</v>
      </c>
      <c r="Z2226" s="24">
        <v>128000</v>
      </c>
      <c r="AA2226" s="24">
        <v>860000</v>
      </c>
      <c r="AC2226" s="24">
        <v>988000</v>
      </c>
      <c r="AD2226" s="23" t="s">
        <v>134</v>
      </c>
      <c r="AE2226" s="24">
        <v>988000</v>
      </c>
      <c r="AF2226" s="24">
        <v>807422</v>
      </c>
      <c r="AG2226" s="24">
        <v>81052</v>
      </c>
      <c r="AH2226" s="24">
        <v>888474</v>
      </c>
      <c r="AI2226" s="23" t="s">
        <v>143</v>
      </c>
      <c r="AJ2226" s="23" t="s">
        <v>142</v>
      </c>
      <c r="AK2226" s="26">
        <v>44652</v>
      </c>
      <c r="AL2226" s="26">
        <v>44648</v>
      </c>
      <c r="AM2226" s="26">
        <v>44648</v>
      </c>
      <c r="AN2226" s="26">
        <v>44773</v>
      </c>
      <c r="AO2226" s="26">
        <v>44773</v>
      </c>
      <c r="AR2226" s="25">
        <v>1439.95</v>
      </c>
      <c r="BJ2226" s="24">
        <v>81052</v>
      </c>
      <c r="BK2226" s="23" t="s">
        <v>1395</v>
      </c>
      <c r="BL2226" s="26">
        <v>45028</v>
      </c>
      <c r="BM2226" s="23" t="s">
        <v>444</v>
      </c>
      <c r="BO2226" s="23" t="s">
        <v>162</v>
      </c>
      <c r="BP2226" s="23" t="s">
        <v>146</v>
      </c>
      <c r="BQ2226" s="23" t="s">
        <v>215</v>
      </c>
      <c r="BS2226" s="23" t="s">
        <v>220</v>
      </c>
      <c r="BT2226" s="23" t="s">
        <v>1396</v>
      </c>
      <c r="BV2226" s="24">
        <v>1440</v>
      </c>
      <c r="BW2226" s="23">
        <v>0</v>
      </c>
      <c r="BZ2226" s="24">
        <v>805982</v>
      </c>
      <c r="CB2226" s="23" t="s">
        <v>218</v>
      </c>
      <c r="CC2226" s="23" t="s">
        <v>218</v>
      </c>
      <c r="CF2226" s="23">
        <v>1</v>
      </c>
      <c r="CG2226" s="23">
        <v>34595</v>
      </c>
      <c r="CI2226" s="23" t="s">
        <v>1397</v>
      </c>
      <c r="CJ2226" s="23" t="s">
        <v>150</v>
      </c>
      <c r="CK2226" s="23" t="s">
        <v>151</v>
      </c>
      <c r="CL2226" s="26">
        <v>43704</v>
      </c>
      <c r="CM2226" s="23" t="s">
        <v>40</v>
      </c>
    </row>
    <row r="2227" spans="1:91" x14ac:dyDescent="0.25">
      <c r="A2227" s="23" t="s">
        <v>1248</v>
      </c>
      <c r="B2227" s="23" t="s">
        <v>4899</v>
      </c>
      <c r="C2227" s="23" t="s">
        <v>4898</v>
      </c>
      <c r="D2227" s="23" t="s">
        <v>14</v>
      </c>
      <c r="F2227" s="23" t="s">
        <v>138</v>
      </c>
      <c r="H2227" s="23" t="s">
        <v>475</v>
      </c>
      <c r="I2227" s="23" t="s">
        <v>162</v>
      </c>
      <c r="J2227" s="23" t="s">
        <v>140</v>
      </c>
      <c r="L2227" s="23" t="s">
        <v>468</v>
      </c>
      <c r="N2227" s="24">
        <v>19000</v>
      </c>
      <c r="P2227" s="25">
        <v>19000</v>
      </c>
      <c r="Q2227" s="24">
        <v>19000</v>
      </c>
      <c r="R2227" s="23">
        <v>0</v>
      </c>
      <c r="S2227" s="23" t="s">
        <v>142</v>
      </c>
      <c r="T2227" s="24">
        <v>19000</v>
      </c>
      <c r="V2227" s="24">
        <v>19000</v>
      </c>
      <c r="W2227" s="23">
        <v>0</v>
      </c>
      <c r="AG2227" s="24">
        <v>19000</v>
      </c>
      <c r="AH2227" s="24">
        <v>19000</v>
      </c>
      <c r="AI2227" s="23" t="s">
        <v>143</v>
      </c>
      <c r="AJ2227" s="23" t="s">
        <v>142</v>
      </c>
      <c r="AK2227" s="26">
        <v>45108</v>
      </c>
      <c r="AO2227" s="26">
        <v>45046</v>
      </c>
      <c r="BD2227" s="24">
        <v>19000</v>
      </c>
      <c r="BK2227" s="23" t="s">
        <v>5907</v>
      </c>
      <c r="BL2227" s="26">
        <v>45078</v>
      </c>
      <c r="BO2227" s="23" t="s">
        <v>162</v>
      </c>
      <c r="BP2227" s="23" t="s">
        <v>146</v>
      </c>
      <c r="BQ2227" s="23" t="s">
        <v>195</v>
      </c>
      <c r="BS2227" s="23" t="s">
        <v>220</v>
      </c>
      <c r="BT2227" s="23" t="s">
        <v>1249</v>
      </c>
      <c r="BW2227" s="23">
        <v>0</v>
      </c>
      <c r="BX2227" s="24">
        <v>19000</v>
      </c>
      <c r="CB2227" s="23" t="s">
        <v>196</v>
      </c>
      <c r="CF2227" s="23">
        <v>1</v>
      </c>
      <c r="CG2227" s="23">
        <v>44444</v>
      </c>
      <c r="CI2227" s="23" t="s">
        <v>275</v>
      </c>
      <c r="CJ2227" s="23" t="s">
        <v>150</v>
      </c>
      <c r="CK2227" s="23" t="s">
        <v>151</v>
      </c>
      <c r="CL2227" s="26">
        <v>44781</v>
      </c>
      <c r="CM2227" s="23" t="s">
        <v>531</v>
      </c>
    </row>
    <row r="2228" spans="1:91" x14ac:dyDescent="0.25">
      <c r="A2228" s="23" t="s">
        <v>1250</v>
      </c>
      <c r="B2228" s="23" t="s">
        <v>4899</v>
      </c>
      <c r="C2228" s="23" t="s">
        <v>4900</v>
      </c>
      <c r="D2228" s="23" t="s">
        <v>14</v>
      </c>
      <c r="E2228" s="23" t="s">
        <v>4936</v>
      </c>
      <c r="F2228" s="23" t="s">
        <v>138</v>
      </c>
      <c r="G2228" s="23">
        <v>2109956</v>
      </c>
      <c r="H2228" s="23" t="s">
        <v>511</v>
      </c>
      <c r="I2228" s="23" t="s">
        <v>162</v>
      </c>
      <c r="J2228" s="23" t="s">
        <v>268</v>
      </c>
      <c r="K2228" s="23" t="s">
        <v>269</v>
      </c>
      <c r="L2228" s="23" t="s">
        <v>194</v>
      </c>
      <c r="M2228" s="24">
        <v>34672</v>
      </c>
      <c r="P2228" s="25">
        <v>34672.31</v>
      </c>
      <c r="Q2228" s="24">
        <v>45002</v>
      </c>
      <c r="R2228" s="24">
        <v>-10330</v>
      </c>
      <c r="S2228" s="23" t="s">
        <v>136</v>
      </c>
      <c r="T2228" s="24">
        <v>45000</v>
      </c>
      <c r="V2228" s="24">
        <v>45000</v>
      </c>
      <c r="W2228" s="24">
        <v>-10328</v>
      </c>
      <c r="Z2228" s="24">
        <v>34567</v>
      </c>
      <c r="AC2228" s="24">
        <v>34567</v>
      </c>
      <c r="AD2228" s="23" t="s">
        <v>160</v>
      </c>
      <c r="AE2228" s="24">
        <v>34567</v>
      </c>
      <c r="AF2228" s="24">
        <v>34672</v>
      </c>
      <c r="AH2228" s="24">
        <v>34672</v>
      </c>
      <c r="AI2228" s="23" t="s">
        <v>143</v>
      </c>
      <c r="AJ2228" s="23" t="s">
        <v>142</v>
      </c>
      <c r="AK2228" s="26">
        <v>45047</v>
      </c>
      <c r="AL2228" s="26">
        <v>45020</v>
      </c>
      <c r="AM2228" s="26">
        <v>45020</v>
      </c>
      <c r="AN2228" s="26">
        <v>45076</v>
      </c>
      <c r="AO2228" s="26">
        <v>45077</v>
      </c>
      <c r="AV2228" s="25">
        <v>34672.31</v>
      </c>
      <c r="AW2228" s="24">
        <v>34567</v>
      </c>
      <c r="AX2228" s="24">
        <v>34567</v>
      </c>
      <c r="AY2228" s="23">
        <v>105</v>
      </c>
      <c r="AZ2228" s="23" t="s">
        <v>133</v>
      </c>
      <c r="BA2228" s="23">
        <v>0</v>
      </c>
      <c r="BK2228" s="23" t="s">
        <v>5906</v>
      </c>
      <c r="BL2228" s="26">
        <v>45078</v>
      </c>
      <c r="BM2228" s="23" t="s">
        <v>286</v>
      </c>
      <c r="BO2228" s="23" t="s">
        <v>162</v>
      </c>
      <c r="BP2228" s="23" t="s">
        <v>146</v>
      </c>
      <c r="BQ2228" s="23" t="s">
        <v>195</v>
      </c>
      <c r="BS2228" s="23" t="s">
        <v>174</v>
      </c>
      <c r="BT2228" s="23" t="s">
        <v>1251</v>
      </c>
      <c r="BW2228" s="24">
        <v>34672</v>
      </c>
      <c r="CB2228" s="23" t="s">
        <v>196</v>
      </c>
      <c r="CC2228" s="23" t="s">
        <v>197</v>
      </c>
      <c r="CF2228" s="23">
        <v>1</v>
      </c>
      <c r="CG2228" s="23">
        <v>45454</v>
      </c>
      <c r="CI2228" s="23" t="s">
        <v>275</v>
      </c>
      <c r="CJ2228" s="23" t="s">
        <v>150</v>
      </c>
      <c r="CK2228" s="23" t="s">
        <v>151</v>
      </c>
      <c r="CL2228" s="26">
        <v>44799</v>
      </c>
      <c r="CM2228" s="23" t="s">
        <v>531</v>
      </c>
    </row>
    <row r="2229" spans="1:91" x14ac:dyDescent="0.25">
      <c r="A2229" s="23" t="s">
        <v>2073</v>
      </c>
      <c r="B2229" s="23" t="s">
        <v>4899</v>
      </c>
      <c r="C2229" s="23" t="s">
        <v>4900</v>
      </c>
      <c r="D2229" s="23" t="s">
        <v>14</v>
      </c>
      <c r="E2229" s="23" t="s">
        <v>2074</v>
      </c>
      <c r="F2229" s="23" t="s">
        <v>138</v>
      </c>
      <c r="G2229" s="23">
        <v>1743983</v>
      </c>
      <c r="H2229" s="23" t="s">
        <v>448</v>
      </c>
      <c r="I2229" s="23" t="s">
        <v>162</v>
      </c>
      <c r="J2229" s="23" t="s">
        <v>157</v>
      </c>
      <c r="K2229" s="23" t="s">
        <v>158</v>
      </c>
      <c r="L2229" s="23" t="s">
        <v>289</v>
      </c>
      <c r="N2229" s="24">
        <v>25500</v>
      </c>
      <c r="P2229" s="25">
        <v>25500</v>
      </c>
      <c r="Q2229" s="24">
        <v>25500</v>
      </c>
      <c r="R2229" s="23">
        <v>0</v>
      </c>
      <c r="S2229" s="23" t="s">
        <v>142</v>
      </c>
      <c r="W2229" s="24">
        <v>25500</v>
      </c>
      <c r="Z2229" s="24">
        <v>25500</v>
      </c>
      <c r="AC2229" s="24">
        <v>25500</v>
      </c>
      <c r="AD2229" s="23" t="s">
        <v>160</v>
      </c>
      <c r="AE2229" s="24">
        <v>25500</v>
      </c>
      <c r="AG2229" s="24">
        <v>25500</v>
      </c>
      <c r="AH2229" s="24">
        <v>25500</v>
      </c>
      <c r="AI2229" s="23" t="s">
        <v>143</v>
      </c>
      <c r="AJ2229" s="23" t="s">
        <v>142</v>
      </c>
      <c r="AK2229" s="26">
        <v>45170</v>
      </c>
      <c r="AL2229" s="26">
        <v>44053</v>
      </c>
      <c r="AM2229" s="26">
        <v>44053</v>
      </c>
      <c r="AN2229" s="26">
        <v>44196</v>
      </c>
      <c r="AO2229" s="26">
        <v>44926</v>
      </c>
      <c r="BF2229" s="24">
        <v>25500</v>
      </c>
      <c r="BK2229" s="23" t="s">
        <v>5905</v>
      </c>
      <c r="BL2229" s="26">
        <v>45072</v>
      </c>
      <c r="BM2229" s="23" t="s">
        <v>286</v>
      </c>
      <c r="BO2229" s="23" t="s">
        <v>162</v>
      </c>
      <c r="BP2229" s="23" t="s">
        <v>146</v>
      </c>
      <c r="BQ2229" s="23" t="s">
        <v>290</v>
      </c>
      <c r="BS2229" s="23" t="s">
        <v>174</v>
      </c>
      <c r="BT2229" s="23" t="s">
        <v>1251</v>
      </c>
      <c r="BW2229" s="23">
        <v>0</v>
      </c>
      <c r="BX2229" s="24">
        <v>25500</v>
      </c>
      <c r="CB2229" s="23" t="s">
        <v>291</v>
      </c>
      <c r="CC2229" s="23" t="s">
        <v>342</v>
      </c>
      <c r="CD2229" s="23" t="s">
        <v>166</v>
      </c>
      <c r="CF2229" s="23">
        <v>1</v>
      </c>
      <c r="CG2229" s="23">
        <v>37570</v>
      </c>
      <c r="CI2229" s="23" t="s">
        <v>161</v>
      </c>
      <c r="CJ2229" s="23" t="s">
        <v>167</v>
      </c>
      <c r="CK2229" s="23" t="s">
        <v>168</v>
      </c>
      <c r="CL2229" s="26">
        <v>44050</v>
      </c>
      <c r="CM2229" s="23" t="s">
        <v>2069</v>
      </c>
    </row>
    <row r="2230" spans="1:91" x14ac:dyDescent="0.25">
      <c r="A2230" s="23" t="s">
        <v>2075</v>
      </c>
      <c r="B2230" s="23" t="s">
        <v>4899</v>
      </c>
      <c r="C2230" s="23" t="s">
        <v>4900</v>
      </c>
      <c r="D2230" s="23" t="s">
        <v>14</v>
      </c>
      <c r="E2230" s="23" t="s">
        <v>2076</v>
      </c>
      <c r="F2230" s="23" t="s">
        <v>138</v>
      </c>
      <c r="G2230" s="23">
        <v>1901944</v>
      </c>
      <c r="H2230" s="23" t="s">
        <v>448</v>
      </c>
      <c r="I2230" s="23" t="s">
        <v>162</v>
      </c>
      <c r="J2230" s="23" t="s">
        <v>157</v>
      </c>
      <c r="K2230" s="23" t="s">
        <v>158</v>
      </c>
      <c r="L2230" s="23" t="s">
        <v>289</v>
      </c>
      <c r="N2230" s="24">
        <v>25500</v>
      </c>
      <c r="P2230" s="25">
        <v>25500</v>
      </c>
      <c r="Q2230" s="24">
        <v>25500</v>
      </c>
      <c r="R2230" s="23">
        <v>0</v>
      </c>
      <c r="S2230" s="23" t="s">
        <v>142</v>
      </c>
      <c r="W2230" s="24">
        <v>25500</v>
      </c>
      <c r="Z2230" s="24">
        <v>25000</v>
      </c>
      <c r="AC2230" s="24">
        <v>25000</v>
      </c>
      <c r="AD2230" s="23" t="s">
        <v>160</v>
      </c>
      <c r="AE2230" s="24">
        <v>25000</v>
      </c>
      <c r="AG2230" s="24">
        <v>25500</v>
      </c>
      <c r="AH2230" s="24">
        <v>25500</v>
      </c>
      <c r="AI2230" s="23" t="s">
        <v>143</v>
      </c>
      <c r="AJ2230" s="23" t="s">
        <v>142</v>
      </c>
      <c r="AK2230" s="26">
        <v>45170</v>
      </c>
      <c r="AL2230" s="26">
        <v>44482</v>
      </c>
      <c r="AM2230" s="26">
        <v>44482</v>
      </c>
      <c r="AN2230" s="26">
        <v>44561</v>
      </c>
      <c r="AO2230" s="26">
        <v>44926</v>
      </c>
      <c r="BF2230" s="24">
        <v>25500</v>
      </c>
      <c r="BK2230" s="23" t="s">
        <v>5904</v>
      </c>
      <c r="BL2230" s="26">
        <v>45072</v>
      </c>
      <c r="BM2230" s="23" t="s">
        <v>286</v>
      </c>
      <c r="BO2230" s="23" t="s">
        <v>162</v>
      </c>
      <c r="BP2230" s="23" t="s">
        <v>146</v>
      </c>
      <c r="BQ2230" s="23" t="s">
        <v>290</v>
      </c>
      <c r="BS2230" s="23" t="s">
        <v>174</v>
      </c>
      <c r="BT2230" s="23" t="s">
        <v>1251</v>
      </c>
      <c r="BW2230" s="23">
        <v>0</v>
      </c>
      <c r="BX2230" s="24">
        <v>25500</v>
      </c>
      <c r="CB2230" s="23" t="s">
        <v>291</v>
      </c>
      <c r="CC2230" s="23" t="s">
        <v>342</v>
      </c>
      <c r="CD2230" s="23" t="s">
        <v>166</v>
      </c>
      <c r="CF2230" s="23">
        <v>1</v>
      </c>
      <c r="CG2230" s="23">
        <v>42295</v>
      </c>
      <c r="CI2230" s="23" t="s">
        <v>291</v>
      </c>
      <c r="CJ2230" s="23" t="s">
        <v>167</v>
      </c>
      <c r="CK2230" s="23" t="s">
        <v>168</v>
      </c>
      <c r="CL2230" s="26">
        <v>44480</v>
      </c>
      <c r="CM2230" s="23" t="s">
        <v>2069</v>
      </c>
    </row>
    <row r="2231" spans="1:91" x14ac:dyDescent="0.25">
      <c r="A2231" s="23" t="s">
        <v>1608</v>
      </c>
      <c r="B2231" s="23" t="s">
        <v>4899</v>
      </c>
      <c r="C2231" s="23" t="s">
        <v>4900</v>
      </c>
      <c r="D2231" s="23" t="s">
        <v>0</v>
      </c>
      <c r="E2231" s="23" t="s">
        <v>1609</v>
      </c>
      <c r="F2231" s="23" t="s">
        <v>154</v>
      </c>
      <c r="G2231" s="23">
        <v>2002021</v>
      </c>
      <c r="H2231" s="23" t="s">
        <v>1342</v>
      </c>
      <c r="I2231" s="23" t="s">
        <v>162</v>
      </c>
      <c r="J2231" s="23" t="s">
        <v>338</v>
      </c>
      <c r="K2231" s="23" t="s">
        <v>158</v>
      </c>
      <c r="L2231" s="23" t="s">
        <v>214</v>
      </c>
      <c r="M2231" s="23">
        <v>899</v>
      </c>
      <c r="P2231" s="23">
        <v>898.8</v>
      </c>
      <c r="Q2231" s="23">
        <v>899</v>
      </c>
      <c r="R2231" s="23">
        <v>0</v>
      </c>
      <c r="S2231" s="23" t="s">
        <v>142</v>
      </c>
      <c r="W2231" s="23">
        <v>899</v>
      </c>
      <c r="Z2231" s="24">
        <v>145000</v>
      </c>
      <c r="AC2231" s="24">
        <v>145000</v>
      </c>
      <c r="AD2231" s="23" t="s">
        <v>160</v>
      </c>
      <c r="AE2231" s="24">
        <v>145000</v>
      </c>
      <c r="AF2231" s="24">
        <v>145144</v>
      </c>
      <c r="AH2231" s="24">
        <v>145144</v>
      </c>
      <c r="AI2231" s="23" t="s">
        <v>143</v>
      </c>
      <c r="AJ2231" s="23" t="s">
        <v>142</v>
      </c>
      <c r="AK2231" s="26">
        <v>44743</v>
      </c>
      <c r="AL2231" s="26">
        <v>44783</v>
      </c>
      <c r="AM2231" s="26">
        <v>44783</v>
      </c>
      <c r="AN2231" s="26">
        <v>44764</v>
      </c>
      <c r="AO2231" s="26">
        <v>44764</v>
      </c>
      <c r="AR2231" s="23">
        <v>898.8</v>
      </c>
      <c r="BK2231" s="23" t="s">
        <v>1610</v>
      </c>
      <c r="BL2231" s="26">
        <v>44866</v>
      </c>
      <c r="BM2231" s="23" t="s">
        <v>444</v>
      </c>
      <c r="BO2231" s="23" t="s">
        <v>162</v>
      </c>
      <c r="BP2231" s="23" t="s">
        <v>146</v>
      </c>
      <c r="BQ2231" s="23" t="s">
        <v>215</v>
      </c>
      <c r="BS2231" s="23" t="s">
        <v>781</v>
      </c>
      <c r="BT2231" s="23" t="s">
        <v>1611</v>
      </c>
      <c r="BV2231" s="23">
        <v>899</v>
      </c>
      <c r="BW2231" s="23">
        <v>0</v>
      </c>
      <c r="BZ2231" s="24">
        <v>144245</v>
      </c>
      <c r="CB2231" s="23" t="s">
        <v>218</v>
      </c>
      <c r="CC2231" s="23" t="s">
        <v>218</v>
      </c>
      <c r="CF2231" s="23">
        <v>1</v>
      </c>
      <c r="CG2231" s="23">
        <v>44059</v>
      </c>
      <c r="CI2231" s="23" t="s">
        <v>275</v>
      </c>
      <c r="CJ2231" s="23" t="s">
        <v>150</v>
      </c>
      <c r="CK2231" s="23" t="s">
        <v>151</v>
      </c>
      <c r="CL2231" s="26">
        <v>44743</v>
      </c>
      <c r="CM2231" s="23" t="s">
        <v>42</v>
      </c>
    </row>
    <row r="2232" spans="1:91" x14ac:dyDescent="0.25">
      <c r="A2232" s="23" t="s">
        <v>1612</v>
      </c>
      <c r="B2232" s="23" t="s">
        <v>4899</v>
      </c>
      <c r="C2232" s="23" t="s">
        <v>4900</v>
      </c>
      <c r="D2232" s="23" t="s">
        <v>0</v>
      </c>
      <c r="E2232" s="23" t="s">
        <v>1613</v>
      </c>
      <c r="F2232" s="23" t="s">
        <v>154</v>
      </c>
      <c r="G2232" s="23" t="s">
        <v>1614</v>
      </c>
      <c r="H2232" s="23" t="s">
        <v>1342</v>
      </c>
      <c r="I2232" s="23" t="s">
        <v>162</v>
      </c>
      <c r="J2232" s="23" t="s">
        <v>268</v>
      </c>
      <c r="K2232" s="23" t="s">
        <v>269</v>
      </c>
      <c r="L2232" s="23" t="s">
        <v>214</v>
      </c>
      <c r="M2232" s="24">
        <v>846972</v>
      </c>
      <c r="O2232" s="24">
        <v>120000</v>
      </c>
      <c r="P2232" s="25">
        <v>846972.13</v>
      </c>
      <c r="Q2232" s="24">
        <v>845858</v>
      </c>
      <c r="R2232" s="24">
        <v>1114</v>
      </c>
      <c r="S2232" s="23" t="s">
        <v>133</v>
      </c>
      <c r="T2232" s="24">
        <v>1139000</v>
      </c>
      <c r="V2232" s="24">
        <v>1139000</v>
      </c>
      <c r="W2232" s="24">
        <v>-292028</v>
      </c>
      <c r="Z2232" s="24">
        <v>1703000</v>
      </c>
      <c r="AC2232" s="24">
        <v>1703000</v>
      </c>
      <c r="AD2232" s="23" t="s">
        <v>160</v>
      </c>
      <c r="AE2232" s="24">
        <v>1703000</v>
      </c>
      <c r="AF2232" s="24">
        <v>1430944</v>
      </c>
      <c r="AG2232" s="24">
        <v>120000</v>
      </c>
      <c r="AH2232" s="24">
        <v>1550944</v>
      </c>
      <c r="AI2232" s="23" t="s">
        <v>143</v>
      </c>
      <c r="AJ2232" s="23" t="s">
        <v>142</v>
      </c>
      <c r="AK2232" s="26">
        <v>44866</v>
      </c>
      <c r="AL2232" s="26">
        <v>44873</v>
      </c>
      <c r="AM2232" s="26">
        <v>44873</v>
      </c>
      <c r="AN2232" s="26">
        <v>44993</v>
      </c>
      <c r="AO2232" s="26">
        <v>44993</v>
      </c>
      <c r="AR2232" s="25">
        <v>371061.7</v>
      </c>
      <c r="AS2232" s="25">
        <v>390126.43</v>
      </c>
      <c r="AT2232" s="25">
        <v>74670.12</v>
      </c>
      <c r="AU2232" s="25">
        <v>5120.8999999999996</v>
      </c>
      <c r="AV2232" s="25">
        <v>5992.98</v>
      </c>
      <c r="AW2232" s="24">
        <v>10000</v>
      </c>
      <c r="AX2232" s="24">
        <v>10000</v>
      </c>
      <c r="AY2232" s="24">
        <v>-4007</v>
      </c>
      <c r="AZ2232" s="23" t="s">
        <v>136</v>
      </c>
      <c r="BA2232" s="23">
        <v>0</v>
      </c>
      <c r="BB2232" s="23" t="s">
        <v>481</v>
      </c>
      <c r="BJ2232" s="24">
        <v>120000</v>
      </c>
      <c r="BK2232" s="23" t="s">
        <v>4935</v>
      </c>
      <c r="BL2232" s="26">
        <v>45021</v>
      </c>
      <c r="BM2232" s="23" t="s">
        <v>444</v>
      </c>
      <c r="BO2232" s="23" t="s">
        <v>162</v>
      </c>
      <c r="BP2232" s="23" t="s">
        <v>146</v>
      </c>
      <c r="BQ2232" s="23" t="s">
        <v>215</v>
      </c>
      <c r="BS2232" s="23" t="s">
        <v>174</v>
      </c>
      <c r="BT2232" s="23" t="s">
        <v>1454</v>
      </c>
      <c r="BV2232" s="24">
        <v>835858</v>
      </c>
      <c r="BW2232" s="24">
        <v>11114</v>
      </c>
      <c r="BZ2232" s="24">
        <v>583972</v>
      </c>
      <c r="CB2232" s="23" t="s">
        <v>218</v>
      </c>
      <c r="CC2232" s="23" t="s">
        <v>218</v>
      </c>
      <c r="CF2232" s="23">
        <v>1</v>
      </c>
      <c r="CG2232" s="23">
        <v>41010</v>
      </c>
      <c r="CI2232" s="23" t="s">
        <v>149</v>
      </c>
      <c r="CJ2232" s="23" t="s">
        <v>150</v>
      </c>
      <c r="CK2232" s="23" t="s">
        <v>151</v>
      </c>
      <c r="CL2232" s="26">
        <v>44412</v>
      </c>
      <c r="CM2232" s="23" t="s">
        <v>42</v>
      </c>
    </row>
    <row r="2233" spans="1:91" x14ac:dyDescent="0.25">
      <c r="A2233" s="23" t="s">
        <v>1252</v>
      </c>
      <c r="B2233" s="23" t="s">
        <v>4899</v>
      </c>
      <c r="C2233" s="23" t="s">
        <v>4898</v>
      </c>
      <c r="D2233" s="23" t="s">
        <v>0</v>
      </c>
      <c r="F2233" s="23" t="s">
        <v>138</v>
      </c>
      <c r="H2233" s="23" t="s">
        <v>480</v>
      </c>
      <c r="I2233" s="23" t="s">
        <v>162</v>
      </c>
      <c r="J2233" s="23" t="s">
        <v>140</v>
      </c>
      <c r="L2233" s="23" t="s">
        <v>194</v>
      </c>
      <c r="N2233" s="24">
        <v>30000</v>
      </c>
      <c r="P2233" s="25">
        <v>30000</v>
      </c>
      <c r="Q2233" s="24">
        <v>30000</v>
      </c>
      <c r="R2233" s="23">
        <v>0</v>
      </c>
      <c r="S2233" s="23" t="s">
        <v>142</v>
      </c>
      <c r="T2233" s="24">
        <v>30000</v>
      </c>
      <c r="V2233" s="24">
        <v>30000</v>
      </c>
      <c r="W2233" s="23">
        <v>0</v>
      </c>
      <c r="AG2233" s="24">
        <v>30000</v>
      </c>
      <c r="AH2233" s="24">
        <v>30000</v>
      </c>
      <c r="AI2233" s="23" t="s">
        <v>143</v>
      </c>
      <c r="AJ2233" s="23" t="s">
        <v>142</v>
      </c>
      <c r="AK2233" s="26">
        <v>45139</v>
      </c>
      <c r="AO2233" s="26">
        <v>45169</v>
      </c>
      <c r="BE2233" s="24">
        <v>30000</v>
      </c>
      <c r="BK2233" s="23" t="s">
        <v>5903</v>
      </c>
      <c r="BL2233" s="26">
        <v>45079</v>
      </c>
      <c r="BO2233" s="23" t="s">
        <v>162</v>
      </c>
      <c r="BP2233" s="23" t="s">
        <v>146</v>
      </c>
      <c r="BQ2233" s="23" t="s">
        <v>215</v>
      </c>
      <c r="BS2233" s="23" t="s">
        <v>174</v>
      </c>
      <c r="BT2233" s="23" t="s">
        <v>533</v>
      </c>
      <c r="BW2233" s="23">
        <v>0</v>
      </c>
      <c r="BX2233" s="24">
        <v>30000</v>
      </c>
      <c r="CB2233" s="23" t="s">
        <v>196</v>
      </c>
      <c r="CF2233" s="23">
        <v>1</v>
      </c>
      <c r="CG2233" s="23">
        <v>45718</v>
      </c>
      <c r="CI2233" s="23" t="s">
        <v>480</v>
      </c>
      <c r="CJ2233" s="23" t="s">
        <v>150</v>
      </c>
      <c r="CK2233" s="23" t="s">
        <v>151</v>
      </c>
      <c r="CL2233" s="26">
        <v>44803</v>
      </c>
      <c r="CM2233" s="23" t="s">
        <v>531</v>
      </c>
    </row>
    <row r="2234" spans="1:91" x14ac:dyDescent="0.25">
      <c r="A2234" s="23" t="s">
        <v>4858</v>
      </c>
      <c r="B2234" s="23" t="s">
        <v>4899</v>
      </c>
      <c r="C2234" s="23" t="s">
        <v>4898</v>
      </c>
      <c r="D2234" s="23" t="s">
        <v>0</v>
      </c>
      <c r="F2234" s="23" t="s">
        <v>154</v>
      </c>
      <c r="H2234" s="23" t="s">
        <v>511</v>
      </c>
      <c r="I2234" s="23" t="s">
        <v>162</v>
      </c>
      <c r="J2234" s="23" t="s">
        <v>594</v>
      </c>
      <c r="L2234" s="23" t="s">
        <v>3390</v>
      </c>
      <c r="P2234" s="23">
        <v>0</v>
      </c>
      <c r="Q2234" s="24">
        <v>30000</v>
      </c>
      <c r="R2234" s="24">
        <v>-30000</v>
      </c>
      <c r="S2234" s="23" t="s">
        <v>136</v>
      </c>
      <c r="T2234" s="24">
        <v>30000</v>
      </c>
      <c r="V2234" s="24">
        <v>30000</v>
      </c>
      <c r="W2234" s="24">
        <v>-30000</v>
      </c>
      <c r="AI2234" s="23" t="s">
        <v>143</v>
      </c>
      <c r="AJ2234" s="23" t="s">
        <v>142</v>
      </c>
      <c r="AO2234" s="26">
        <v>45291</v>
      </c>
      <c r="BK2234" s="23" t="s">
        <v>5487</v>
      </c>
      <c r="BL2234" s="26">
        <v>45037</v>
      </c>
      <c r="BO2234" s="23" t="s">
        <v>162</v>
      </c>
      <c r="BP2234" s="23" t="s">
        <v>146</v>
      </c>
      <c r="BQ2234" s="23" t="s">
        <v>272</v>
      </c>
      <c r="BS2234" s="23" t="s">
        <v>174</v>
      </c>
      <c r="BT2234" s="23" t="s">
        <v>1255</v>
      </c>
      <c r="BW2234" s="23">
        <v>0</v>
      </c>
      <c r="CB2234" s="23" t="s">
        <v>3265</v>
      </c>
      <c r="CF2234" s="23">
        <v>1</v>
      </c>
      <c r="CG2234" s="23">
        <v>40809</v>
      </c>
      <c r="CI2234" s="23" t="s">
        <v>275</v>
      </c>
      <c r="CJ2234" s="23" t="s">
        <v>150</v>
      </c>
      <c r="CK2234" s="23" t="s">
        <v>151</v>
      </c>
      <c r="CL2234" s="26">
        <v>44405</v>
      </c>
      <c r="CM2234" s="23" t="s">
        <v>3268</v>
      </c>
    </row>
    <row r="2235" spans="1:91" x14ac:dyDescent="0.25">
      <c r="A2235" s="23" t="s">
        <v>4859</v>
      </c>
      <c r="B2235" s="23" t="s">
        <v>4899</v>
      </c>
      <c r="C2235" s="23" t="s">
        <v>4900</v>
      </c>
      <c r="D2235" s="23" t="s">
        <v>0</v>
      </c>
      <c r="E2235" s="23" t="s">
        <v>4860</v>
      </c>
      <c r="F2235" s="23" t="s">
        <v>154</v>
      </c>
      <c r="G2235" s="23">
        <v>1857898</v>
      </c>
      <c r="H2235" s="23" t="s">
        <v>511</v>
      </c>
      <c r="I2235" s="23" t="s">
        <v>162</v>
      </c>
      <c r="J2235" s="23" t="s">
        <v>157</v>
      </c>
      <c r="K2235" s="23" t="s">
        <v>1018</v>
      </c>
      <c r="L2235" s="23" t="s">
        <v>304</v>
      </c>
      <c r="M2235" s="24">
        <v>2081</v>
      </c>
      <c r="N2235" s="24">
        <v>15000</v>
      </c>
      <c r="P2235" s="25">
        <v>17080.599999999999</v>
      </c>
      <c r="Q2235" s="24">
        <v>16229</v>
      </c>
      <c r="R2235" s="23">
        <v>851</v>
      </c>
      <c r="S2235" s="23" t="s">
        <v>133</v>
      </c>
      <c r="W2235" s="24">
        <v>17081</v>
      </c>
      <c r="Z2235" s="24">
        <v>113000</v>
      </c>
      <c r="AC2235" s="24">
        <v>113000</v>
      </c>
      <c r="AD2235" s="23" t="s">
        <v>160</v>
      </c>
      <c r="AE2235" s="24">
        <v>113000</v>
      </c>
      <c r="AF2235" s="24">
        <v>89338</v>
      </c>
      <c r="AG2235" s="24">
        <v>15000</v>
      </c>
      <c r="AH2235" s="24">
        <v>104338</v>
      </c>
      <c r="AI2235" s="23" t="s">
        <v>143</v>
      </c>
      <c r="AJ2235" s="23" t="s">
        <v>142</v>
      </c>
      <c r="AK2235" s="26">
        <v>44470</v>
      </c>
      <c r="AL2235" s="26">
        <v>44372</v>
      </c>
      <c r="AM2235" s="26">
        <v>44372</v>
      </c>
      <c r="AN2235" s="26">
        <v>44500</v>
      </c>
      <c r="AO2235" s="26">
        <v>45107</v>
      </c>
      <c r="AR2235" s="23">
        <v>402.51</v>
      </c>
      <c r="AS2235" s="23">
        <v>409.77</v>
      </c>
      <c r="AT2235" s="23">
        <v>417.14</v>
      </c>
      <c r="AU2235" s="23">
        <v>422.35</v>
      </c>
      <c r="AV2235" s="23">
        <v>428.83</v>
      </c>
      <c r="AY2235" s="23">
        <v>429</v>
      </c>
      <c r="AZ2235" s="23" t="s">
        <v>136</v>
      </c>
      <c r="BC2235" s="24">
        <v>15000</v>
      </c>
      <c r="BK2235" s="23" t="s">
        <v>5902</v>
      </c>
      <c r="BL2235" s="26">
        <v>45079</v>
      </c>
      <c r="BM2235" s="23" t="s">
        <v>286</v>
      </c>
      <c r="BO2235" s="23" t="s">
        <v>162</v>
      </c>
      <c r="BP2235" s="23" t="s">
        <v>146</v>
      </c>
      <c r="BQ2235" s="23" t="s">
        <v>272</v>
      </c>
      <c r="BS2235" s="23" t="s">
        <v>174</v>
      </c>
      <c r="BT2235" s="23" t="s">
        <v>1255</v>
      </c>
      <c r="BV2235" s="24">
        <v>1229</v>
      </c>
      <c r="BW2235" s="24">
        <v>15851</v>
      </c>
      <c r="BZ2235" s="24">
        <v>-10973</v>
      </c>
      <c r="CB2235" s="23" t="s">
        <v>308</v>
      </c>
      <c r="CC2235" s="23" t="s">
        <v>308</v>
      </c>
      <c r="CF2235" s="23">
        <v>1</v>
      </c>
      <c r="CG2235" s="23">
        <v>38144</v>
      </c>
      <c r="CI2235" s="23" t="s">
        <v>275</v>
      </c>
      <c r="CJ2235" s="23" t="s">
        <v>150</v>
      </c>
      <c r="CK2235" s="23" t="s">
        <v>151</v>
      </c>
      <c r="CL2235" s="26">
        <v>44057</v>
      </c>
      <c r="CM2235" s="23" t="s">
        <v>3268</v>
      </c>
    </row>
    <row r="2236" spans="1:91" x14ac:dyDescent="0.25">
      <c r="A2236" s="23" t="s">
        <v>4861</v>
      </c>
      <c r="B2236" s="23" t="s">
        <v>4899</v>
      </c>
      <c r="C2236" s="23" t="s">
        <v>4900</v>
      </c>
      <c r="D2236" s="23" t="s">
        <v>0</v>
      </c>
      <c r="E2236" s="23" t="s">
        <v>4862</v>
      </c>
      <c r="F2236" s="23" t="s">
        <v>154</v>
      </c>
      <c r="G2236" s="23">
        <v>2002640</v>
      </c>
      <c r="H2236" s="23" t="s">
        <v>511</v>
      </c>
      <c r="I2236" s="23" t="s">
        <v>162</v>
      </c>
      <c r="J2236" s="23" t="s">
        <v>157</v>
      </c>
      <c r="K2236" s="23" t="s">
        <v>269</v>
      </c>
      <c r="L2236" s="23" t="s">
        <v>304</v>
      </c>
      <c r="M2236" s="24">
        <v>4347</v>
      </c>
      <c r="N2236" s="24">
        <v>30000</v>
      </c>
      <c r="P2236" s="25">
        <v>34347.14</v>
      </c>
      <c r="Q2236" s="24">
        <v>32848</v>
      </c>
      <c r="R2236" s="24">
        <v>1500</v>
      </c>
      <c r="S2236" s="23" t="s">
        <v>133</v>
      </c>
      <c r="T2236" s="24">
        <v>30000</v>
      </c>
      <c r="V2236" s="24">
        <v>30000</v>
      </c>
      <c r="W2236" s="24">
        <v>4347</v>
      </c>
      <c r="Z2236" s="24">
        <v>202000</v>
      </c>
      <c r="AC2236" s="24">
        <v>202000</v>
      </c>
      <c r="AD2236" s="23" t="s">
        <v>160</v>
      </c>
      <c r="AE2236" s="24">
        <v>202000</v>
      </c>
      <c r="AF2236" s="24">
        <v>157397</v>
      </c>
      <c r="AG2236" s="24">
        <v>30000</v>
      </c>
      <c r="AH2236" s="24">
        <v>187397</v>
      </c>
      <c r="AI2236" s="23" t="s">
        <v>143</v>
      </c>
      <c r="AJ2236" s="23" t="s">
        <v>142</v>
      </c>
      <c r="AK2236" s="26">
        <v>44743</v>
      </c>
      <c r="AL2236" s="26">
        <v>44753</v>
      </c>
      <c r="AM2236" s="26">
        <v>44753</v>
      </c>
      <c r="AN2236" s="26">
        <v>44865</v>
      </c>
      <c r="AO2236" s="26">
        <v>45107</v>
      </c>
      <c r="AR2236" s="23">
        <v>705.99</v>
      </c>
      <c r="AS2236" s="25">
        <v>1406.61</v>
      </c>
      <c r="AT2236" s="23">
        <v>734.92</v>
      </c>
      <c r="AU2236" s="23">
        <v>744.11</v>
      </c>
      <c r="AV2236" s="23">
        <v>755.51</v>
      </c>
      <c r="AY2236" s="23">
        <v>756</v>
      </c>
      <c r="AZ2236" s="23" t="s">
        <v>136</v>
      </c>
      <c r="BC2236" s="24">
        <v>30000</v>
      </c>
      <c r="BK2236" s="23" t="s">
        <v>5901</v>
      </c>
      <c r="BL2236" s="26">
        <v>45079</v>
      </c>
      <c r="BM2236" s="23" t="s">
        <v>286</v>
      </c>
      <c r="BO2236" s="23" t="s">
        <v>162</v>
      </c>
      <c r="BP2236" s="23" t="s">
        <v>146</v>
      </c>
      <c r="BQ2236" s="23" t="s">
        <v>272</v>
      </c>
      <c r="BS2236" s="23" t="s">
        <v>174</v>
      </c>
      <c r="BT2236" s="23" t="s">
        <v>1255</v>
      </c>
      <c r="BV2236" s="24">
        <v>2848</v>
      </c>
      <c r="BW2236" s="24">
        <v>31500</v>
      </c>
      <c r="BZ2236" s="24">
        <v>153050</v>
      </c>
      <c r="CB2236" s="23" t="s">
        <v>308</v>
      </c>
      <c r="CC2236" s="23" t="s">
        <v>3203</v>
      </c>
      <c r="CF2236" s="23">
        <v>1</v>
      </c>
      <c r="CG2236" s="23">
        <v>41638</v>
      </c>
      <c r="CI2236" s="23" t="s">
        <v>275</v>
      </c>
      <c r="CJ2236" s="23" t="s">
        <v>150</v>
      </c>
      <c r="CK2236" s="23" t="s">
        <v>151</v>
      </c>
      <c r="CL2236" s="26">
        <v>44427</v>
      </c>
      <c r="CM2236" s="23" t="s">
        <v>3268</v>
      </c>
    </row>
    <row r="2237" spans="1:91" x14ac:dyDescent="0.25">
      <c r="A2237" s="23" t="s">
        <v>4934</v>
      </c>
      <c r="B2237" s="23" t="s">
        <v>4899</v>
      </c>
      <c r="C2237" s="23" t="s">
        <v>4900</v>
      </c>
      <c r="D2237" s="23" t="s">
        <v>0</v>
      </c>
      <c r="E2237" s="23" t="s">
        <v>4933</v>
      </c>
      <c r="F2237" s="23" t="s">
        <v>138</v>
      </c>
      <c r="G2237" s="23">
        <v>2111171</v>
      </c>
      <c r="H2237" s="23" t="s">
        <v>2955</v>
      </c>
      <c r="I2237" s="23" t="s">
        <v>162</v>
      </c>
      <c r="J2237" s="23" t="s">
        <v>157</v>
      </c>
      <c r="K2237" s="23" t="s">
        <v>269</v>
      </c>
      <c r="L2237" s="23" t="s">
        <v>162</v>
      </c>
      <c r="M2237" s="23">
        <v>0</v>
      </c>
      <c r="N2237" s="24">
        <v>31000</v>
      </c>
      <c r="P2237" s="25">
        <v>31000</v>
      </c>
      <c r="Q2237" s="24">
        <v>25000</v>
      </c>
      <c r="R2237" s="24">
        <v>6000</v>
      </c>
      <c r="S2237" s="23" t="s">
        <v>136</v>
      </c>
      <c r="T2237" s="24">
        <v>25000</v>
      </c>
      <c r="U2237" s="24">
        <v>6000</v>
      </c>
      <c r="V2237" s="24">
        <v>31000</v>
      </c>
      <c r="W2237" s="23">
        <v>0</v>
      </c>
      <c r="Z2237" s="24">
        <v>31000</v>
      </c>
      <c r="AC2237" s="24">
        <v>31000</v>
      </c>
      <c r="AD2237" s="23" t="s">
        <v>160</v>
      </c>
      <c r="AE2237" s="24">
        <v>31000</v>
      </c>
      <c r="AF2237" s="23">
        <v>0</v>
      </c>
      <c r="AG2237" s="24">
        <v>31000</v>
      </c>
      <c r="AH2237" s="24">
        <v>31000</v>
      </c>
      <c r="AI2237" s="23" t="s">
        <v>143</v>
      </c>
      <c r="AJ2237" s="23" t="s">
        <v>142</v>
      </c>
      <c r="AK2237" s="26">
        <v>45139</v>
      </c>
      <c r="AL2237" s="26">
        <v>45033</v>
      </c>
      <c r="AM2237" s="26">
        <v>45033</v>
      </c>
      <c r="AN2237" s="26">
        <v>45107</v>
      </c>
      <c r="AO2237" s="26">
        <v>45138</v>
      </c>
      <c r="AU2237" s="23">
        <v>0</v>
      </c>
      <c r="BE2237" s="24">
        <v>16000</v>
      </c>
      <c r="BG2237" s="24">
        <v>5000</v>
      </c>
      <c r="BH2237" s="24">
        <v>10000</v>
      </c>
      <c r="BK2237" s="23" t="s">
        <v>5900</v>
      </c>
      <c r="BL2237" s="26">
        <v>45078</v>
      </c>
      <c r="BM2237" s="23" t="s">
        <v>444</v>
      </c>
      <c r="BO2237" s="23" t="s">
        <v>162</v>
      </c>
      <c r="BP2237" s="23" t="s">
        <v>146</v>
      </c>
      <c r="BQ2237" s="23" t="s">
        <v>272</v>
      </c>
      <c r="BS2237" s="23" t="s">
        <v>220</v>
      </c>
      <c r="BT2237" s="23" t="s">
        <v>1260</v>
      </c>
      <c r="BW2237" s="23">
        <v>0</v>
      </c>
      <c r="BX2237" s="24">
        <v>16000</v>
      </c>
      <c r="BY2237" s="24">
        <v>15000</v>
      </c>
      <c r="CB2237" s="23" t="s">
        <v>312</v>
      </c>
      <c r="CC2237" s="23" t="s">
        <v>315</v>
      </c>
      <c r="CF2237" s="23">
        <v>1</v>
      </c>
      <c r="CG2237" s="23">
        <v>44428</v>
      </c>
      <c r="CI2237" s="23" t="s">
        <v>275</v>
      </c>
      <c r="CJ2237" s="23" t="s">
        <v>150</v>
      </c>
      <c r="CK2237" s="23" t="s">
        <v>151</v>
      </c>
      <c r="CL2237" s="26">
        <v>44777</v>
      </c>
      <c r="CM2237" s="23" t="s">
        <v>3268</v>
      </c>
    </row>
    <row r="2238" spans="1:91" x14ac:dyDescent="0.25">
      <c r="A2238" s="23" t="s">
        <v>4932</v>
      </c>
      <c r="B2238" s="23" t="s">
        <v>4899</v>
      </c>
      <c r="C2238" s="23" t="s">
        <v>4900</v>
      </c>
      <c r="D2238" s="23" t="s">
        <v>0</v>
      </c>
      <c r="E2238" s="23" t="s">
        <v>4931</v>
      </c>
      <c r="F2238" s="23" t="s">
        <v>138</v>
      </c>
      <c r="G2238" s="23">
        <v>2110629</v>
      </c>
      <c r="H2238" s="23" t="s">
        <v>312</v>
      </c>
      <c r="I2238" s="23" t="s">
        <v>162</v>
      </c>
      <c r="J2238" s="23" t="s">
        <v>268</v>
      </c>
      <c r="K2238" s="23" t="s">
        <v>158</v>
      </c>
      <c r="L2238" s="23" t="s">
        <v>435</v>
      </c>
      <c r="M2238" s="24">
        <v>23824</v>
      </c>
      <c r="P2238" s="25">
        <v>23824.29</v>
      </c>
      <c r="Q2238" s="24">
        <v>38000</v>
      </c>
      <c r="R2238" s="24">
        <v>-14176</v>
      </c>
      <c r="S2238" s="23" t="s">
        <v>136</v>
      </c>
      <c r="U2238" s="24">
        <v>38717</v>
      </c>
      <c r="V2238" s="24">
        <v>38717</v>
      </c>
      <c r="W2238" s="24">
        <v>-14893</v>
      </c>
      <c r="Z2238" s="24">
        <v>38717</v>
      </c>
      <c r="AC2238" s="24">
        <v>38717</v>
      </c>
      <c r="AD2238" s="23" t="s">
        <v>160</v>
      </c>
      <c r="AE2238" s="24">
        <v>38717</v>
      </c>
      <c r="AF2238" s="24">
        <v>23824</v>
      </c>
      <c r="AH2238" s="24">
        <v>23824</v>
      </c>
      <c r="AI2238" s="23" t="s">
        <v>143</v>
      </c>
      <c r="AJ2238" s="23" t="s">
        <v>142</v>
      </c>
      <c r="AK2238" s="26">
        <v>45017</v>
      </c>
      <c r="AL2238" s="26">
        <v>45028</v>
      </c>
      <c r="AM2238" s="26">
        <v>45028</v>
      </c>
      <c r="AN2238" s="26">
        <v>45044</v>
      </c>
      <c r="AO2238" s="26">
        <v>45077</v>
      </c>
      <c r="AU2238" s="25">
        <v>22798</v>
      </c>
      <c r="AV2238" s="25">
        <v>1026.29</v>
      </c>
      <c r="AY2238" s="24">
        <v>1026</v>
      </c>
      <c r="AZ2238" s="23" t="s">
        <v>136</v>
      </c>
      <c r="BK2238" s="23" t="s">
        <v>5899</v>
      </c>
      <c r="BL2238" s="26">
        <v>45082</v>
      </c>
      <c r="BM2238" s="23" t="s">
        <v>444</v>
      </c>
      <c r="BO2238" s="23" t="s">
        <v>162</v>
      </c>
      <c r="BP2238" s="23" t="s">
        <v>146</v>
      </c>
      <c r="BQ2238" s="23" t="s">
        <v>272</v>
      </c>
      <c r="BS2238" s="23" t="s">
        <v>5895</v>
      </c>
      <c r="BT2238" s="23" t="s">
        <v>696</v>
      </c>
      <c r="BW2238" s="24">
        <v>23824</v>
      </c>
      <c r="CB2238" s="23" t="s">
        <v>437</v>
      </c>
      <c r="CC2238" s="23" t="s">
        <v>315</v>
      </c>
      <c r="CF2238" s="23">
        <v>1</v>
      </c>
      <c r="CG2238" s="23">
        <v>46861</v>
      </c>
      <c r="CI2238" s="23" t="s">
        <v>312</v>
      </c>
      <c r="CJ2238" s="23" t="s">
        <v>150</v>
      </c>
      <c r="CK2238" s="23" t="s">
        <v>151</v>
      </c>
      <c r="CL2238" s="26">
        <v>45015</v>
      </c>
    </row>
    <row r="2239" spans="1:91" x14ac:dyDescent="0.25">
      <c r="A2239" s="23" t="s">
        <v>2694</v>
      </c>
      <c r="B2239" s="23" t="s">
        <v>4899</v>
      </c>
      <c r="C2239" s="23" t="s">
        <v>4900</v>
      </c>
      <c r="D2239" s="23" t="s">
        <v>0</v>
      </c>
      <c r="E2239" s="23" t="s">
        <v>2695</v>
      </c>
      <c r="F2239" s="23" t="s">
        <v>154</v>
      </c>
      <c r="G2239" s="23">
        <v>2084423</v>
      </c>
      <c r="H2239" s="23" t="s">
        <v>316</v>
      </c>
      <c r="I2239" s="23" t="s">
        <v>162</v>
      </c>
      <c r="J2239" s="23" t="s">
        <v>157</v>
      </c>
      <c r="K2239" s="23" t="s">
        <v>269</v>
      </c>
      <c r="L2239" s="23" t="s">
        <v>333</v>
      </c>
      <c r="M2239" s="24">
        <v>18746</v>
      </c>
      <c r="N2239" s="24">
        <v>422445</v>
      </c>
      <c r="P2239" s="25">
        <v>441191.33</v>
      </c>
      <c r="Q2239" s="24">
        <v>439368</v>
      </c>
      <c r="R2239" s="24">
        <v>1823</v>
      </c>
      <c r="S2239" s="23" t="s">
        <v>133</v>
      </c>
      <c r="T2239" s="24">
        <v>427445</v>
      </c>
      <c r="V2239" s="24">
        <v>427445</v>
      </c>
      <c r="W2239" s="24">
        <v>13746</v>
      </c>
      <c r="Z2239" s="24">
        <v>279804</v>
      </c>
      <c r="AC2239" s="24">
        <v>279804</v>
      </c>
      <c r="AD2239" s="23" t="s">
        <v>134</v>
      </c>
      <c r="AE2239" s="24">
        <v>279804</v>
      </c>
      <c r="AF2239" s="24">
        <v>18746</v>
      </c>
      <c r="AG2239" s="24">
        <v>422445</v>
      </c>
      <c r="AH2239" s="24">
        <v>441191</v>
      </c>
      <c r="AI2239" s="23" t="s">
        <v>143</v>
      </c>
      <c r="AJ2239" s="23" t="s">
        <v>142</v>
      </c>
      <c r="AK2239" s="26">
        <v>44986</v>
      </c>
      <c r="AL2239" s="26">
        <v>44963</v>
      </c>
      <c r="AM2239" s="26">
        <v>44963</v>
      </c>
      <c r="AN2239" s="26">
        <v>45291</v>
      </c>
      <c r="AO2239" s="26">
        <v>45199</v>
      </c>
      <c r="AT2239" s="25">
        <v>16922.990000000002</v>
      </c>
      <c r="AU2239" s="23">
        <v>761.54</v>
      </c>
      <c r="AV2239" s="25">
        <v>1061.8</v>
      </c>
      <c r="AY2239" s="24">
        <v>1062</v>
      </c>
      <c r="AZ2239" s="23" t="s">
        <v>136</v>
      </c>
      <c r="BA2239" s="23">
        <v>0</v>
      </c>
      <c r="BD2239" s="24">
        <v>49445</v>
      </c>
      <c r="BE2239" s="24">
        <v>200000</v>
      </c>
      <c r="BF2239" s="24">
        <v>173000</v>
      </c>
      <c r="BK2239" s="23" t="s">
        <v>5898</v>
      </c>
      <c r="BL2239" s="26">
        <v>45078</v>
      </c>
      <c r="BM2239" s="23" t="s">
        <v>286</v>
      </c>
      <c r="BO2239" s="23" t="s">
        <v>162</v>
      </c>
      <c r="BP2239" s="23" t="s">
        <v>146</v>
      </c>
      <c r="BQ2239" s="23" t="s">
        <v>215</v>
      </c>
      <c r="BS2239" s="23" t="s">
        <v>5895</v>
      </c>
      <c r="BT2239" s="23" t="s">
        <v>696</v>
      </c>
      <c r="BV2239" s="24">
        <v>16923</v>
      </c>
      <c r="BW2239" s="24">
        <v>1823</v>
      </c>
      <c r="BX2239" s="24">
        <v>422445</v>
      </c>
      <c r="CB2239" s="23" t="s">
        <v>251</v>
      </c>
      <c r="CC2239" s="23" t="s">
        <v>251</v>
      </c>
      <c r="CF2239" s="23">
        <v>1</v>
      </c>
      <c r="CG2239" s="23">
        <v>44896</v>
      </c>
      <c r="CI2239" s="23" t="s">
        <v>149</v>
      </c>
      <c r="CJ2239" s="23" t="s">
        <v>150</v>
      </c>
      <c r="CK2239" s="23" t="s">
        <v>151</v>
      </c>
      <c r="CL2239" s="26">
        <v>44790</v>
      </c>
      <c r="CM2239" s="23" t="s">
        <v>2080</v>
      </c>
    </row>
    <row r="2240" spans="1:91" x14ac:dyDescent="0.25">
      <c r="A2240" s="23" t="s">
        <v>2696</v>
      </c>
      <c r="B2240" s="23" t="s">
        <v>4899</v>
      </c>
      <c r="C2240" s="23" t="s">
        <v>4900</v>
      </c>
      <c r="D2240" s="23" t="s">
        <v>14</v>
      </c>
      <c r="E2240" s="23" t="s">
        <v>2697</v>
      </c>
      <c r="F2240" s="23" t="s">
        <v>154</v>
      </c>
      <c r="G2240" s="23">
        <v>2084795</v>
      </c>
      <c r="H2240" s="23" t="s">
        <v>316</v>
      </c>
      <c r="I2240" s="23" t="s">
        <v>162</v>
      </c>
      <c r="J2240" s="23" t="s">
        <v>268</v>
      </c>
      <c r="K2240" s="23" t="s">
        <v>269</v>
      </c>
      <c r="L2240" s="23" t="s">
        <v>333</v>
      </c>
      <c r="M2240" s="24">
        <v>14275</v>
      </c>
      <c r="P2240" s="25">
        <v>14275</v>
      </c>
      <c r="Q2240" s="24">
        <v>14200</v>
      </c>
      <c r="R2240" s="23">
        <v>75</v>
      </c>
      <c r="S2240" s="23" t="s">
        <v>133</v>
      </c>
      <c r="T2240" s="24">
        <v>10000</v>
      </c>
      <c r="V2240" s="24">
        <v>10000</v>
      </c>
      <c r="W2240" s="24">
        <v>4275</v>
      </c>
      <c r="Z2240" s="24">
        <v>15987</v>
      </c>
      <c r="AC2240" s="24">
        <v>15987</v>
      </c>
      <c r="AD2240" s="23" t="s">
        <v>160</v>
      </c>
      <c r="AE2240" s="24">
        <v>15987</v>
      </c>
      <c r="AF2240" s="24">
        <v>14275</v>
      </c>
      <c r="AH2240" s="24">
        <v>14275</v>
      </c>
      <c r="AI2240" s="23" t="s">
        <v>143</v>
      </c>
      <c r="AJ2240" s="23" t="s">
        <v>142</v>
      </c>
      <c r="AK2240" s="26">
        <v>45047</v>
      </c>
      <c r="AL2240" s="26">
        <v>44965</v>
      </c>
      <c r="AM2240" s="26">
        <v>44965</v>
      </c>
      <c r="AN2240" s="26">
        <v>45291</v>
      </c>
      <c r="AO2240" s="26">
        <v>45054</v>
      </c>
      <c r="AU2240" s="23">
        <v>0</v>
      </c>
      <c r="AV2240" s="25">
        <v>14275</v>
      </c>
      <c r="AW2240" s="24">
        <v>14000</v>
      </c>
      <c r="AX2240" s="24">
        <v>14000</v>
      </c>
      <c r="AY2240" s="23">
        <v>275</v>
      </c>
      <c r="AZ2240" s="23" t="s">
        <v>133</v>
      </c>
      <c r="BK2240" s="23" t="s">
        <v>5486</v>
      </c>
      <c r="BL2240" s="26">
        <v>45047</v>
      </c>
      <c r="BM2240" s="23" t="s">
        <v>286</v>
      </c>
      <c r="BO2240" s="23" t="s">
        <v>162</v>
      </c>
      <c r="BP2240" s="23" t="s">
        <v>146</v>
      </c>
      <c r="BQ2240" s="23" t="s">
        <v>262</v>
      </c>
      <c r="BS2240" s="23" t="s">
        <v>5895</v>
      </c>
      <c r="BT2240" s="23" t="s">
        <v>696</v>
      </c>
      <c r="BW2240" s="24">
        <v>14275</v>
      </c>
      <c r="CB2240" s="23" t="s">
        <v>251</v>
      </c>
      <c r="CC2240" s="23" t="s">
        <v>251</v>
      </c>
      <c r="CF2240" s="23">
        <v>1</v>
      </c>
      <c r="CG2240" s="23">
        <v>44897</v>
      </c>
      <c r="CI2240" s="23" t="s">
        <v>149</v>
      </c>
      <c r="CJ2240" s="23" t="s">
        <v>150</v>
      </c>
      <c r="CK2240" s="23" t="s">
        <v>151</v>
      </c>
      <c r="CL2240" s="26">
        <v>44790</v>
      </c>
      <c r="CM2240" s="23" t="s">
        <v>2080</v>
      </c>
    </row>
    <row r="2241" spans="1:91" x14ac:dyDescent="0.25">
      <c r="A2241" s="23" t="s">
        <v>2698</v>
      </c>
      <c r="B2241" s="23" t="s">
        <v>4899</v>
      </c>
      <c r="C2241" s="23" t="s">
        <v>4900</v>
      </c>
      <c r="D2241" s="23" t="s">
        <v>0</v>
      </c>
      <c r="E2241" s="23" t="s">
        <v>2699</v>
      </c>
      <c r="F2241" s="23" t="s">
        <v>138</v>
      </c>
      <c r="G2241" s="23">
        <v>1783673</v>
      </c>
      <c r="H2241" s="23" t="s">
        <v>316</v>
      </c>
      <c r="I2241" s="23" t="s">
        <v>162</v>
      </c>
      <c r="J2241" s="23" t="s">
        <v>268</v>
      </c>
      <c r="K2241" s="23" t="s">
        <v>269</v>
      </c>
      <c r="L2241" s="23" t="s">
        <v>333</v>
      </c>
      <c r="M2241" s="23">
        <v>250</v>
      </c>
      <c r="P2241" s="23">
        <v>250.48</v>
      </c>
      <c r="Q2241" s="23">
        <v>250</v>
      </c>
      <c r="R2241" s="23">
        <v>0</v>
      </c>
      <c r="S2241" s="23" t="s">
        <v>142</v>
      </c>
      <c r="W2241" s="23">
        <v>250</v>
      </c>
      <c r="Y2241" s="23" t="s">
        <v>2332</v>
      </c>
      <c r="Z2241" s="24">
        <v>275000</v>
      </c>
      <c r="AA2241" s="24">
        <v>548000</v>
      </c>
      <c r="AC2241" s="24">
        <v>823000</v>
      </c>
      <c r="AD2241" s="23" t="s">
        <v>134</v>
      </c>
      <c r="AE2241" s="24">
        <v>823000</v>
      </c>
      <c r="AF2241" s="24">
        <v>987515</v>
      </c>
      <c r="AH2241" s="24">
        <v>987515</v>
      </c>
      <c r="AI2241" s="23" t="s">
        <v>143</v>
      </c>
      <c r="AJ2241" s="23" t="s">
        <v>142</v>
      </c>
      <c r="AK2241" s="26">
        <v>44197</v>
      </c>
      <c r="AL2241" s="26">
        <v>44180</v>
      </c>
      <c r="AM2241" s="26">
        <v>44180</v>
      </c>
      <c r="AN2241" s="26">
        <v>44561</v>
      </c>
      <c r="AO2241" s="26">
        <v>44617</v>
      </c>
      <c r="AR2241" s="23">
        <v>250.48</v>
      </c>
      <c r="BK2241" s="23" t="s">
        <v>2700</v>
      </c>
      <c r="BL2241" s="26">
        <v>44743</v>
      </c>
      <c r="BM2241" s="23" t="s">
        <v>1259</v>
      </c>
      <c r="BO2241" s="23" t="s">
        <v>162</v>
      </c>
      <c r="BP2241" s="23" t="s">
        <v>146</v>
      </c>
      <c r="BQ2241" s="23" t="s">
        <v>215</v>
      </c>
      <c r="BS2241" s="23" t="s">
        <v>5895</v>
      </c>
      <c r="BT2241" s="23" t="s">
        <v>696</v>
      </c>
      <c r="BV2241" s="23">
        <v>250</v>
      </c>
      <c r="BW2241" s="23">
        <v>0</v>
      </c>
      <c r="BZ2241" s="24">
        <v>479855</v>
      </c>
      <c r="CB2241" s="23" t="s">
        <v>251</v>
      </c>
      <c r="CC2241" s="23" t="s">
        <v>342</v>
      </c>
      <c r="CF2241" s="23">
        <v>1</v>
      </c>
      <c r="CG2241" s="23">
        <v>37270</v>
      </c>
      <c r="CI2241" s="23" t="s">
        <v>275</v>
      </c>
      <c r="CJ2241" s="23" t="s">
        <v>150</v>
      </c>
      <c r="CK2241" s="23" t="s">
        <v>151</v>
      </c>
      <c r="CL2241" s="26">
        <v>44035</v>
      </c>
      <c r="CM2241" s="23" t="s">
        <v>2080</v>
      </c>
    </row>
    <row r="2242" spans="1:91" x14ac:dyDescent="0.25">
      <c r="A2242" s="23" t="s">
        <v>2701</v>
      </c>
      <c r="B2242" s="23" t="s">
        <v>4899</v>
      </c>
      <c r="C2242" s="23" t="s">
        <v>4898</v>
      </c>
      <c r="D2242" s="23" t="s">
        <v>0</v>
      </c>
      <c r="F2242" s="23" t="s">
        <v>154</v>
      </c>
      <c r="H2242" s="23" t="s">
        <v>316</v>
      </c>
      <c r="I2242" s="23" t="s">
        <v>162</v>
      </c>
      <c r="J2242" s="23" t="s">
        <v>140</v>
      </c>
      <c r="L2242" s="23" t="s">
        <v>260</v>
      </c>
      <c r="M2242" s="23">
        <v>0</v>
      </c>
      <c r="N2242" s="23">
        <v>0</v>
      </c>
      <c r="P2242" s="23">
        <v>0</v>
      </c>
      <c r="Q2242" s="24">
        <v>64000</v>
      </c>
      <c r="R2242" s="24">
        <v>-64000</v>
      </c>
      <c r="S2242" s="23" t="s">
        <v>136</v>
      </c>
      <c r="T2242" s="24">
        <v>64000</v>
      </c>
      <c r="V2242" s="24">
        <v>64000</v>
      </c>
      <c r="W2242" s="24">
        <v>-64000</v>
      </c>
      <c r="AF2242" s="23">
        <v>0</v>
      </c>
      <c r="AG2242" s="23">
        <v>0</v>
      </c>
      <c r="AH2242" s="23">
        <v>0</v>
      </c>
      <c r="AI2242" s="23" t="s">
        <v>143</v>
      </c>
      <c r="AJ2242" s="23" t="s">
        <v>142</v>
      </c>
      <c r="AO2242" s="26">
        <v>45107</v>
      </c>
      <c r="AU2242" s="23">
        <v>0</v>
      </c>
      <c r="BD2242" s="23">
        <v>0</v>
      </c>
      <c r="BE2242" s="23">
        <v>0</v>
      </c>
      <c r="BK2242" s="23" t="s">
        <v>5897</v>
      </c>
      <c r="BL2242" s="26">
        <v>45078</v>
      </c>
      <c r="BO2242" s="23" t="s">
        <v>162</v>
      </c>
      <c r="BP2242" s="23" t="s">
        <v>146</v>
      </c>
      <c r="BQ2242" s="23" t="s">
        <v>215</v>
      </c>
      <c r="BS2242" s="23" t="s">
        <v>5895</v>
      </c>
      <c r="BT2242" s="23" t="s">
        <v>696</v>
      </c>
      <c r="BW2242" s="23">
        <v>0</v>
      </c>
      <c r="BX2242" s="23">
        <v>0</v>
      </c>
      <c r="CB2242" s="23" t="s">
        <v>251</v>
      </c>
      <c r="CF2242" s="23">
        <v>1</v>
      </c>
      <c r="CG2242" s="23">
        <v>44390</v>
      </c>
      <c r="CI2242" s="23" t="s">
        <v>275</v>
      </c>
      <c r="CJ2242" s="23" t="s">
        <v>150</v>
      </c>
      <c r="CK2242" s="23" t="s">
        <v>151</v>
      </c>
      <c r="CL2242" s="26">
        <v>44776</v>
      </c>
      <c r="CM2242" s="23" t="s">
        <v>2080</v>
      </c>
    </row>
    <row r="2243" spans="1:91" x14ac:dyDescent="0.25">
      <c r="A2243" s="23" t="s">
        <v>5485</v>
      </c>
      <c r="B2243" s="23" t="s">
        <v>4899</v>
      </c>
      <c r="C2243" s="23" t="s">
        <v>4900</v>
      </c>
      <c r="D2243" s="23" t="s">
        <v>0</v>
      </c>
      <c r="E2243" s="23" t="s">
        <v>5484</v>
      </c>
      <c r="F2243" s="23" t="s">
        <v>154</v>
      </c>
      <c r="G2243" s="23">
        <v>2120013</v>
      </c>
      <c r="H2243" s="23" t="s">
        <v>2541</v>
      </c>
      <c r="I2243" s="23" t="s">
        <v>162</v>
      </c>
      <c r="J2243" s="23" t="s">
        <v>157</v>
      </c>
      <c r="K2243" s="23" t="s">
        <v>158</v>
      </c>
      <c r="L2243" s="23" t="s">
        <v>416</v>
      </c>
      <c r="M2243" s="23">
        <v>0</v>
      </c>
      <c r="N2243" s="24">
        <v>20000</v>
      </c>
      <c r="P2243" s="25">
        <v>20000</v>
      </c>
      <c r="R2243" s="24">
        <v>20000</v>
      </c>
      <c r="S2243" s="23" t="s">
        <v>136</v>
      </c>
      <c r="U2243" s="24">
        <v>20000</v>
      </c>
      <c r="V2243" s="24">
        <v>20000</v>
      </c>
      <c r="W2243" s="23">
        <v>0</v>
      </c>
      <c r="Z2243" s="24">
        <v>23300</v>
      </c>
      <c r="AC2243" s="24">
        <v>23300</v>
      </c>
      <c r="AD2243" s="23" t="s">
        <v>134</v>
      </c>
      <c r="AE2243" s="24">
        <v>23300</v>
      </c>
      <c r="AF2243" s="23">
        <v>0</v>
      </c>
      <c r="AG2243" s="24">
        <v>20000</v>
      </c>
      <c r="AH2243" s="24">
        <v>20000</v>
      </c>
      <c r="AI2243" s="23" t="s">
        <v>143</v>
      </c>
      <c r="AJ2243" s="23" t="s">
        <v>142</v>
      </c>
      <c r="AK2243" s="26">
        <v>45108</v>
      </c>
      <c r="AL2243" s="26">
        <v>45049</v>
      </c>
      <c r="AM2243" s="26">
        <v>45049</v>
      </c>
      <c r="AN2243" s="26">
        <v>45199</v>
      </c>
      <c r="AO2243" s="26">
        <v>45565</v>
      </c>
      <c r="AU2243" s="23">
        <v>0</v>
      </c>
      <c r="BC2243" s="24">
        <v>2000</v>
      </c>
      <c r="BD2243" s="24">
        <v>5000</v>
      </c>
      <c r="BE2243" s="24">
        <v>2000</v>
      </c>
      <c r="BG2243" s="24">
        <v>11000</v>
      </c>
      <c r="BK2243" s="23" t="s">
        <v>5896</v>
      </c>
      <c r="BL2243" s="26">
        <v>45082</v>
      </c>
      <c r="BM2243" s="23" t="s">
        <v>444</v>
      </c>
      <c r="BO2243" s="23" t="s">
        <v>162</v>
      </c>
      <c r="BP2243" s="23" t="s">
        <v>146</v>
      </c>
      <c r="BQ2243" s="23" t="s">
        <v>272</v>
      </c>
      <c r="BS2243" s="23" t="s">
        <v>5895</v>
      </c>
      <c r="BT2243" s="23" t="s">
        <v>696</v>
      </c>
      <c r="BW2243" s="24">
        <v>2000</v>
      </c>
      <c r="BX2243" s="24">
        <v>7000</v>
      </c>
      <c r="BY2243" s="24">
        <v>11000</v>
      </c>
      <c r="CB2243" s="23" t="s">
        <v>419</v>
      </c>
      <c r="CC2243" s="23" t="s">
        <v>315</v>
      </c>
      <c r="CF2243" s="23">
        <v>1</v>
      </c>
      <c r="CG2243" s="23">
        <v>46995</v>
      </c>
      <c r="CI2243" s="23" t="s">
        <v>312</v>
      </c>
      <c r="CJ2243" s="23" t="s">
        <v>150</v>
      </c>
      <c r="CK2243" s="23" t="s">
        <v>151</v>
      </c>
      <c r="CL2243" s="26">
        <v>45043</v>
      </c>
    </row>
    <row r="2244" spans="1:91" x14ac:dyDescent="0.25">
      <c r="A2244" s="23" t="s">
        <v>1256</v>
      </c>
      <c r="B2244" s="23" t="s">
        <v>4899</v>
      </c>
      <c r="C2244" s="23" t="s">
        <v>4900</v>
      </c>
      <c r="D2244" s="23" t="s">
        <v>0</v>
      </c>
      <c r="E2244" s="23" t="s">
        <v>1257</v>
      </c>
      <c r="F2244" s="23" t="s">
        <v>154</v>
      </c>
      <c r="G2244" s="23">
        <v>2003320</v>
      </c>
      <c r="H2244" s="23" t="s">
        <v>475</v>
      </c>
      <c r="I2244" s="23" t="s">
        <v>162</v>
      </c>
      <c r="J2244" s="23" t="s">
        <v>338</v>
      </c>
      <c r="K2244" s="23" t="s">
        <v>269</v>
      </c>
      <c r="L2244" s="23" t="s">
        <v>598</v>
      </c>
      <c r="M2244" s="23">
        <v>54</v>
      </c>
      <c r="P2244" s="23">
        <v>53.74</v>
      </c>
      <c r="Q2244" s="23">
        <v>54</v>
      </c>
      <c r="R2244" s="23">
        <v>0</v>
      </c>
      <c r="S2244" s="23" t="s">
        <v>142</v>
      </c>
      <c r="W2244" s="23">
        <v>54</v>
      </c>
      <c r="Z2244" s="24">
        <v>86000</v>
      </c>
      <c r="AB2244" s="24">
        <v>20000</v>
      </c>
      <c r="AC2244" s="24">
        <v>106000</v>
      </c>
      <c r="AD2244" s="23" t="s">
        <v>417</v>
      </c>
      <c r="AE2244" s="24">
        <v>106000</v>
      </c>
      <c r="AF2244" s="24">
        <v>104811</v>
      </c>
      <c r="AH2244" s="24">
        <v>104811</v>
      </c>
      <c r="AI2244" s="23" t="s">
        <v>143</v>
      </c>
      <c r="AJ2244" s="23" t="s">
        <v>142</v>
      </c>
      <c r="AK2244" s="26">
        <v>44805</v>
      </c>
      <c r="AL2244" s="26">
        <v>44760</v>
      </c>
      <c r="AM2244" s="26">
        <v>44760</v>
      </c>
      <c r="AN2244" s="26">
        <v>44862</v>
      </c>
      <c r="AO2244" s="26">
        <v>44834</v>
      </c>
      <c r="AR2244" s="23">
        <v>53.74</v>
      </c>
      <c r="BK2244" s="23" t="s">
        <v>1258</v>
      </c>
      <c r="BL2244" s="26">
        <v>44900</v>
      </c>
      <c r="BM2244" s="23" t="s">
        <v>1259</v>
      </c>
      <c r="BO2244" s="23" t="s">
        <v>162</v>
      </c>
      <c r="BP2244" s="23" t="s">
        <v>146</v>
      </c>
      <c r="BQ2244" s="23" t="s">
        <v>215</v>
      </c>
      <c r="BS2244" s="23" t="s">
        <v>220</v>
      </c>
      <c r="BT2244" s="23" t="s">
        <v>1260</v>
      </c>
      <c r="BV2244" s="23">
        <v>54</v>
      </c>
      <c r="BW2244" s="23">
        <v>0</v>
      </c>
      <c r="BZ2244" s="24">
        <v>104757</v>
      </c>
      <c r="CB2244" s="23" t="s">
        <v>196</v>
      </c>
      <c r="CC2244" s="23" t="s">
        <v>1261</v>
      </c>
      <c r="CF2244" s="23">
        <v>1</v>
      </c>
      <c r="CG2244" s="23">
        <v>16060</v>
      </c>
      <c r="CI2244" s="23" t="s">
        <v>275</v>
      </c>
      <c r="CJ2244" s="23" t="s">
        <v>150</v>
      </c>
      <c r="CK2244" s="23" t="s">
        <v>151</v>
      </c>
      <c r="CL2244" s="26">
        <v>42248</v>
      </c>
      <c r="CM2244" s="23" t="s">
        <v>531</v>
      </c>
    </row>
    <row r="2245" spans="1:91" x14ac:dyDescent="0.25">
      <c r="A2245" s="23" t="s">
        <v>1262</v>
      </c>
      <c r="B2245" s="23" t="s">
        <v>4899</v>
      </c>
      <c r="C2245" s="23" t="s">
        <v>4900</v>
      </c>
      <c r="D2245" s="23" t="s">
        <v>14</v>
      </c>
      <c r="E2245" s="23" t="s">
        <v>1263</v>
      </c>
      <c r="F2245" s="23" t="s">
        <v>138</v>
      </c>
      <c r="G2245" s="23">
        <v>2086012</v>
      </c>
      <c r="H2245" s="23" t="s">
        <v>475</v>
      </c>
      <c r="I2245" s="23" t="s">
        <v>162</v>
      </c>
      <c r="J2245" s="23" t="s">
        <v>338</v>
      </c>
      <c r="K2245" s="23" t="s">
        <v>269</v>
      </c>
      <c r="L2245" s="23" t="s">
        <v>468</v>
      </c>
      <c r="M2245" s="24">
        <v>12000</v>
      </c>
      <c r="P2245" s="25">
        <v>12000</v>
      </c>
      <c r="Q2245" s="24">
        <v>12000</v>
      </c>
      <c r="R2245" s="23">
        <v>0</v>
      </c>
      <c r="S2245" s="23" t="s">
        <v>142</v>
      </c>
      <c r="T2245" s="24">
        <v>12001</v>
      </c>
      <c r="V2245" s="24">
        <v>12001</v>
      </c>
      <c r="W2245" s="23">
        <v>-1</v>
      </c>
      <c r="Z2245" s="24">
        <v>13200</v>
      </c>
      <c r="AC2245" s="24">
        <v>13200</v>
      </c>
      <c r="AD2245" s="23" t="s">
        <v>160</v>
      </c>
      <c r="AE2245" s="24">
        <v>13200</v>
      </c>
      <c r="AF2245" s="24">
        <v>12000</v>
      </c>
      <c r="AH2245" s="24">
        <v>12000</v>
      </c>
      <c r="AI2245" s="23" t="s">
        <v>143</v>
      </c>
      <c r="AJ2245" s="23" t="s">
        <v>142</v>
      </c>
      <c r="AK2245" s="26">
        <v>44986</v>
      </c>
      <c r="AL2245" s="26">
        <v>44978</v>
      </c>
      <c r="AM2245" s="26">
        <v>44978</v>
      </c>
      <c r="AN2245" s="26">
        <v>45107</v>
      </c>
      <c r="AO2245" s="26">
        <v>45047</v>
      </c>
      <c r="AT2245" s="25">
        <v>12000</v>
      </c>
      <c r="AU2245" s="23">
        <v>0</v>
      </c>
      <c r="BK2245" s="23" t="s">
        <v>5894</v>
      </c>
      <c r="BL2245" s="26">
        <v>45079</v>
      </c>
      <c r="BM2245" s="23" t="s">
        <v>444</v>
      </c>
      <c r="BO2245" s="23" t="s">
        <v>162</v>
      </c>
      <c r="BP2245" s="23" t="s">
        <v>146</v>
      </c>
      <c r="BQ2245" s="23" t="s">
        <v>195</v>
      </c>
      <c r="BS2245" s="23" t="s">
        <v>220</v>
      </c>
      <c r="BT2245" s="23" t="s">
        <v>1237</v>
      </c>
      <c r="BV2245" s="24">
        <v>12000</v>
      </c>
      <c r="BW2245" s="23">
        <v>0</v>
      </c>
      <c r="CB2245" s="23" t="s">
        <v>196</v>
      </c>
      <c r="CC2245" s="23" t="s">
        <v>197</v>
      </c>
      <c r="CF2245" s="23">
        <v>1</v>
      </c>
      <c r="CG2245" s="23">
        <v>45289</v>
      </c>
      <c r="CI2245" s="23" t="s">
        <v>275</v>
      </c>
      <c r="CJ2245" s="23" t="s">
        <v>150</v>
      </c>
      <c r="CK2245" s="23" t="s">
        <v>151</v>
      </c>
      <c r="CL2245" s="26">
        <v>44798</v>
      </c>
      <c r="CM2245" s="23" t="s">
        <v>531</v>
      </c>
    </row>
    <row r="2246" spans="1:91" x14ac:dyDescent="0.25">
      <c r="A2246" s="23" t="s">
        <v>1264</v>
      </c>
      <c r="B2246" s="23" t="s">
        <v>4899</v>
      </c>
      <c r="C2246" s="23" t="s">
        <v>4898</v>
      </c>
      <c r="D2246" s="23" t="s">
        <v>14</v>
      </c>
      <c r="F2246" s="23" t="s">
        <v>138</v>
      </c>
      <c r="H2246" s="23" t="s">
        <v>475</v>
      </c>
      <c r="I2246" s="23" t="s">
        <v>162</v>
      </c>
      <c r="J2246" s="23" t="s">
        <v>140</v>
      </c>
      <c r="L2246" s="23" t="s">
        <v>468</v>
      </c>
      <c r="M2246" s="23">
        <v>0</v>
      </c>
      <c r="N2246" s="24">
        <v>30000</v>
      </c>
      <c r="P2246" s="25">
        <v>30000</v>
      </c>
      <c r="Q2246" s="24">
        <v>30000</v>
      </c>
      <c r="R2246" s="23">
        <v>0</v>
      </c>
      <c r="S2246" s="23" t="s">
        <v>142</v>
      </c>
      <c r="T2246" s="24">
        <v>30000</v>
      </c>
      <c r="V2246" s="24">
        <v>30000</v>
      </c>
      <c r="W2246" s="23">
        <v>0</v>
      </c>
      <c r="AF2246" s="23">
        <v>0</v>
      </c>
      <c r="AG2246" s="24">
        <v>30000</v>
      </c>
      <c r="AH2246" s="24">
        <v>30000</v>
      </c>
      <c r="AI2246" s="23" t="s">
        <v>143</v>
      </c>
      <c r="AJ2246" s="23" t="s">
        <v>142</v>
      </c>
      <c r="AK2246" s="26">
        <v>45108</v>
      </c>
      <c r="AO2246" s="26">
        <v>45077</v>
      </c>
      <c r="AU2246" s="23">
        <v>0</v>
      </c>
      <c r="BD2246" s="24">
        <v>30000</v>
      </c>
      <c r="BK2246" s="23" t="s">
        <v>5893</v>
      </c>
      <c r="BL2246" s="26">
        <v>45078</v>
      </c>
      <c r="BO2246" s="23" t="s">
        <v>162</v>
      </c>
      <c r="BP2246" s="23" t="s">
        <v>146</v>
      </c>
      <c r="BQ2246" s="23" t="s">
        <v>195</v>
      </c>
      <c r="BS2246" s="23" t="s">
        <v>220</v>
      </c>
      <c r="BT2246" s="23" t="s">
        <v>1237</v>
      </c>
      <c r="BW2246" s="23">
        <v>0</v>
      </c>
      <c r="BX2246" s="24">
        <v>30000</v>
      </c>
      <c r="CB2246" s="23" t="s">
        <v>196</v>
      </c>
      <c r="CF2246" s="23">
        <v>1</v>
      </c>
      <c r="CG2246" s="23">
        <v>44445</v>
      </c>
      <c r="CI2246" s="23" t="s">
        <v>275</v>
      </c>
      <c r="CJ2246" s="23" t="s">
        <v>150</v>
      </c>
      <c r="CK2246" s="23" t="s">
        <v>151</v>
      </c>
      <c r="CL2246" s="26">
        <v>44781</v>
      </c>
      <c r="CM2246" s="23" t="s">
        <v>531</v>
      </c>
    </row>
    <row r="2247" spans="1:91" x14ac:dyDescent="0.25">
      <c r="A2247" s="23" t="s">
        <v>4865</v>
      </c>
      <c r="B2247" s="23" t="s">
        <v>4899</v>
      </c>
      <c r="C2247" s="23" t="s">
        <v>4898</v>
      </c>
      <c r="D2247" s="23" t="s">
        <v>14</v>
      </c>
      <c r="F2247" s="23" t="s">
        <v>138</v>
      </c>
      <c r="H2247" s="23" t="s">
        <v>1342</v>
      </c>
      <c r="I2247" s="23" t="s">
        <v>162</v>
      </c>
      <c r="J2247" s="23" t="s">
        <v>415</v>
      </c>
      <c r="L2247" s="23" t="s">
        <v>162</v>
      </c>
      <c r="M2247" s="23">
        <v>0</v>
      </c>
      <c r="P2247" s="23">
        <v>0</v>
      </c>
      <c r="R2247" s="23">
        <v>0</v>
      </c>
      <c r="S2247" s="23" t="s">
        <v>142</v>
      </c>
      <c r="T2247" s="24">
        <v>30000</v>
      </c>
      <c r="V2247" s="24">
        <v>30000</v>
      </c>
      <c r="W2247" s="24">
        <v>-30000</v>
      </c>
      <c r="AF2247" s="23">
        <v>0</v>
      </c>
      <c r="AG2247" s="24">
        <v>64000</v>
      </c>
      <c r="AH2247" s="24">
        <v>64000</v>
      </c>
      <c r="AI2247" s="23" t="s">
        <v>143</v>
      </c>
      <c r="AJ2247" s="23" t="s">
        <v>142</v>
      </c>
      <c r="AK2247" s="26">
        <v>45444</v>
      </c>
      <c r="AO2247" s="26">
        <v>45107</v>
      </c>
      <c r="AU2247" s="23">
        <v>0</v>
      </c>
      <c r="BK2247" s="23" t="s">
        <v>4930</v>
      </c>
      <c r="BL2247" s="26">
        <v>45022</v>
      </c>
      <c r="BO2247" s="23" t="s">
        <v>162</v>
      </c>
      <c r="BP2247" s="23" t="s">
        <v>146</v>
      </c>
      <c r="BQ2247" s="23" t="s">
        <v>181</v>
      </c>
      <c r="BS2247" s="23" t="s">
        <v>220</v>
      </c>
      <c r="BT2247" s="23" t="s">
        <v>1237</v>
      </c>
      <c r="BW2247" s="23">
        <v>0</v>
      </c>
      <c r="CA2247" s="24">
        <v>64000</v>
      </c>
      <c r="CB2247" s="23" t="s">
        <v>312</v>
      </c>
      <c r="CD2247" s="23" t="s">
        <v>166</v>
      </c>
      <c r="CF2247" s="23">
        <v>1</v>
      </c>
      <c r="CG2247" s="23">
        <v>20855</v>
      </c>
      <c r="CI2247" s="23" t="s">
        <v>275</v>
      </c>
      <c r="CJ2247" s="23" t="s">
        <v>150</v>
      </c>
      <c r="CK2247" s="23" t="s">
        <v>151</v>
      </c>
      <c r="CL2247" s="26">
        <v>42613</v>
      </c>
      <c r="CM2247" s="23" t="s">
        <v>3268</v>
      </c>
    </row>
    <row r="2248" spans="1:91" x14ac:dyDescent="0.25">
      <c r="A2248" s="23" t="s">
        <v>1616</v>
      </c>
      <c r="B2248" s="23" t="s">
        <v>4899</v>
      </c>
      <c r="C2248" s="23" t="s">
        <v>4900</v>
      </c>
      <c r="D2248" s="23" t="s">
        <v>0</v>
      </c>
      <c r="E2248" s="23" t="s">
        <v>1617</v>
      </c>
      <c r="F2248" s="23" t="s">
        <v>154</v>
      </c>
      <c r="G2248" s="23">
        <v>1903425</v>
      </c>
      <c r="H2248" s="23" t="s">
        <v>1342</v>
      </c>
      <c r="I2248" s="23" t="s">
        <v>162</v>
      </c>
      <c r="J2248" s="23" t="s">
        <v>338</v>
      </c>
      <c r="K2248" s="23" t="s">
        <v>269</v>
      </c>
      <c r="L2248" s="23" t="s">
        <v>214</v>
      </c>
      <c r="M2248" s="24">
        <v>5225</v>
      </c>
      <c r="P2248" s="25">
        <v>5225</v>
      </c>
      <c r="Q2248" s="24">
        <v>5225</v>
      </c>
      <c r="R2248" s="23">
        <v>0</v>
      </c>
      <c r="S2248" s="23" t="s">
        <v>142</v>
      </c>
      <c r="W2248" s="24">
        <v>5225</v>
      </c>
      <c r="Z2248" s="24">
        <v>548000</v>
      </c>
      <c r="AB2248" s="24">
        <v>129000</v>
      </c>
      <c r="AC2248" s="24">
        <v>677000</v>
      </c>
      <c r="AD2248" s="23" t="s">
        <v>417</v>
      </c>
      <c r="AE2248" s="24">
        <v>677000</v>
      </c>
      <c r="AF2248" s="24">
        <v>698245</v>
      </c>
      <c r="AH2248" s="24">
        <v>698245</v>
      </c>
      <c r="AI2248" s="23" t="s">
        <v>143</v>
      </c>
      <c r="AJ2248" s="23" t="s">
        <v>142</v>
      </c>
      <c r="AK2248" s="26">
        <v>44501</v>
      </c>
      <c r="AL2248" s="26">
        <v>44515</v>
      </c>
      <c r="AM2248" s="26">
        <v>44515</v>
      </c>
      <c r="AN2248" s="26">
        <v>44592</v>
      </c>
      <c r="AO2248" s="26">
        <v>44592</v>
      </c>
      <c r="AR2248" s="25">
        <v>5000</v>
      </c>
      <c r="AS2248" s="23">
        <v>225</v>
      </c>
      <c r="BK2248" s="23" t="s">
        <v>1618</v>
      </c>
      <c r="BL2248" s="26">
        <v>44930</v>
      </c>
      <c r="BM2248" s="23" t="s">
        <v>1259</v>
      </c>
      <c r="BO2248" s="23" t="s">
        <v>162</v>
      </c>
      <c r="BP2248" s="23" t="s">
        <v>146</v>
      </c>
      <c r="BQ2248" s="23" t="s">
        <v>215</v>
      </c>
      <c r="BS2248" s="23" t="s">
        <v>220</v>
      </c>
      <c r="BT2248" s="23" t="s">
        <v>1619</v>
      </c>
      <c r="BV2248" s="24">
        <v>5225</v>
      </c>
      <c r="BW2248" s="23">
        <v>0</v>
      </c>
      <c r="BZ2248" s="24">
        <v>335079</v>
      </c>
      <c r="CB2248" s="23" t="s">
        <v>218</v>
      </c>
      <c r="CC2248" s="23" t="s">
        <v>218</v>
      </c>
      <c r="CF2248" s="23">
        <v>1</v>
      </c>
      <c r="CG2248" s="23">
        <v>39738</v>
      </c>
      <c r="CI2248" s="23" t="s">
        <v>149</v>
      </c>
      <c r="CJ2248" s="23" t="s">
        <v>150</v>
      </c>
      <c r="CK2248" s="23" t="s">
        <v>151</v>
      </c>
      <c r="CL2248" s="26">
        <v>44299</v>
      </c>
      <c r="CM2248" s="23" t="s">
        <v>42</v>
      </c>
    </row>
    <row r="2249" spans="1:91" x14ac:dyDescent="0.25">
      <c r="A2249" s="23" t="s">
        <v>2060</v>
      </c>
      <c r="B2249" s="23" t="s">
        <v>4899</v>
      </c>
      <c r="C2249" s="23" t="s">
        <v>4900</v>
      </c>
      <c r="D2249" s="23" t="s">
        <v>14</v>
      </c>
      <c r="E2249" s="23" t="s">
        <v>2061</v>
      </c>
      <c r="F2249" s="23" t="s">
        <v>138</v>
      </c>
      <c r="G2249" s="23">
        <v>1801906</v>
      </c>
      <c r="H2249" s="23" t="s">
        <v>1342</v>
      </c>
      <c r="I2249" s="23" t="s">
        <v>162</v>
      </c>
      <c r="J2249" s="23" t="s">
        <v>268</v>
      </c>
      <c r="K2249" s="23" t="s">
        <v>269</v>
      </c>
      <c r="L2249" s="23" t="s">
        <v>1788</v>
      </c>
      <c r="M2249" s="23">
        <v>0</v>
      </c>
      <c r="P2249" s="23">
        <v>0.25</v>
      </c>
      <c r="Q2249" s="23">
        <v>0</v>
      </c>
      <c r="R2249" s="23">
        <v>0</v>
      </c>
      <c r="S2249" s="23" t="s">
        <v>142</v>
      </c>
      <c r="W2249" s="23">
        <v>0</v>
      </c>
      <c r="Z2249" s="24">
        <v>338250</v>
      </c>
      <c r="AC2249" s="24">
        <v>338250</v>
      </c>
      <c r="AD2249" s="23" t="s">
        <v>160</v>
      </c>
      <c r="AE2249" s="24">
        <v>338250</v>
      </c>
      <c r="AF2249" s="24">
        <v>279787</v>
      </c>
      <c r="AH2249" s="24">
        <v>279787</v>
      </c>
      <c r="AI2249" s="23" t="s">
        <v>143</v>
      </c>
      <c r="AJ2249" s="23" t="s">
        <v>142</v>
      </c>
      <c r="AK2249" s="26">
        <v>44774</v>
      </c>
      <c r="AL2249" s="26">
        <v>44224</v>
      </c>
      <c r="AM2249" s="26">
        <v>44224</v>
      </c>
      <c r="AN2249" s="26">
        <v>44561</v>
      </c>
      <c r="AO2249" s="26">
        <v>44804</v>
      </c>
      <c r="AR2249" s="23">
        <v>0.25</v>
      </c>
      <c r="BK2249" s="23" t="s">
        <v>2062</v>
      </c>
      <c r="BL2249" s="26">
        <v>44958</v>
      </c>
      <c r="BM2249" s="23" t="s">
        <v>444</v>
      </c>
      <c r="BO2249" s="23" t="s">
        <v>162</v>
      </c>
      <c r="BP2249" s="23" t="s">
        <v>146</v>
      </c>
      <c r="BQ2249" s="23" t="s">
        <v>290</v>
      </c>
      <c r="BS2249" s="23" t="s">
        <v>220</v>
      </c>
      <c r="BT2249" s="23" t="s">
        <v>1405</v>
      </c>
      <c r="BV2249" s="23">
        <v>0</v>
      </c>
      <c r="BW2249" s="23">
        <v>0</v>
      </c>
      <c r="BZ2249" s="24">
        <v>279786</v>
      </c>
      <c r="CB2249" s="23" t="s">
        <v>218</v>
      </c>
      <c r="CC2249" s="23" t="s">
        <v>218</v>
      </c>
      <c r="CF2249" s="23">
        <v>1</v>
      </c>
      <c r="CG2249" s="23">
        <v>37055</v>
      </c>
      <c r="CI2249" s="23" t="s">
        <v>149</v>
      </c>
      <c r="CJ2249" s="23" t="s">
        <v>736</v>
      </c>
      <c r="CK2249" s="23" t="s">
        <v>737</v>
      </c>
      <c r="CL2249" s="26">
        <v>44025</v>
      </c>
      <c r="CM2249" s="23" t="s">
        <v>1785</v>
      </c>
    </row>
    <row r="2250" spans="1:91" x14ac:dyDescent="0.25">
      <c r="A2250" s="23" t="s">
        <v>1620</v>
      </c>
      <c r="B2250" s="23" t="s">
        <v>4899</v>
      </c>
      <c r="C2250" s="23" t="s">
        <v>4900</v>
      </c>
      <c r="D2250" s="23" t="s">
        <v>0</v>
      </c>
      <c r="E2250" s="23" t="s">
        <v>1621</v>
      </c>
      <c r="F2250" s="23" t="s">
        <v>154</v>
      </c>
      <c r="G2250" s="23">
        <v>2004312</v>
      </c>
      <c r="H2250" s="23" t="s">
        <v>1342</v>
      </c>
      <c r="I2250" s="23" t="s">
        <v>162</v>
      </c>
      <c r="J2250" s="23" t="s">
        <v>157</v>
      </c>
      <c r="K2250" s="23" t="s">
        <v>269</v>
      </c>
      <c r="L2250" s="23" t="s">
        <v>214</v>
      </c>
      <c r="M2250" s="24">
        <v>1148940</v>
      </c>
      <c r="N2250" s="23">
        <v>0</v>
      </c>
      <c r="P2250" s="25">
        <v>1148939.8400000001</v>
      </c>
      <c r="Q2250" s="24">
        <v>1120850</v>
      </c>
      <c r="R2250" s="24">
        <v>28090</v>
      </c>
      <c r="S2250" s="23" t="s">
        <v>133</v>
      </c>
      <c r="T2250" s="24">
        <v>660000</v>
      </c>
      <c r="V2250" s="24">
        <v>660000</v>
      </c>
      <c r="W2250" s="24">
        <v>488940</v>
      </c>
      <c r="Z2250" s="24">
        <v>103000</v>
      </c>
      <c r="AC2250" s="24">
        <v>103000</v>
      </c>
      <c r="AD2250" s="23" t="s">
        <v>134</v>
      </c>
      <c r="AE2250" s="24">
        <v>103000</v>
      </c>
      <c r="AF2250" s="24">
        <v>1201120</v>
      </c>
      <c r="AG2250" s="23">
        <v>0</v>
      </c>
      <c r="AH2250" s="24">
        <v>1201120</v>
      </c>
      <c r="AI2250" s="23" t="s">
        <v>143</v>
      </c>
      <c r="AJ2250" s="23" t="s">
        <v>142</v>
      </c>
      <c r="AK2250" s="26">
        <v>44774</v>
      </c>
      <c r="AL2250" s="26">
        <v>44805</v>
      </c>
      <c r="AM2250" s="26">
        <v>44805</v>
      </c>
      <c r="AN2250" s="26">
        <v>45031</v>
      </c>
      <c r="AO2250" s="26">
        <v>45076</v>
      </c>
      <c r="AR2250" s="23">
        <v>240.7</v>
      </c>
      <c r="AS2250" s="25">
        <v>2613.12</v>
      </c>
      <c r="AT2250" s="25">
        <v>182995.85</v>
      </c>
      <c r="AU2250" s="25">
        <v>595341.53</v>
      </c>
      <c r="AV2250" s="25">
        <v>367748.64</v>
      </c>
      <c r="AW2250" s="24">
        <v>325000</v>
      </c>
      <c r="AX2250" s="24">
        <v>325000</v>
      </c>
      <c r="AY2250" s="24">
        <v>42749</v>
      </c>
      <c r="AZ2250" s="23" t="s">
        <v>136</v>
      </c>
      <c r="BA2250" s="23">
        <v>0</v>
      </c>
      <c r="BB2250" s="23" t="s">
        <v>481</v>
      </c>
      <c r="BC2250" s="23">
        <v>0</v>
      </c>
      <c r="BK2250" s="23" t="s">
        <v>5892</v>
      </c>
      <c r="BL2250" s="26">
        <v>45083</v>
      </c>
      <c r="BM2250" s="23" t="s">
        <v>444</v>
      </c>
      <c r="BO2250" s="23" t="s">
        <v>162</v>
      </c>
      <c r="BP2250" s="23" t="s">
        <v>146</v>
      </c>
      <c r="BQ2250" s="23" t="s">
        <v>215</v>
      </c>
      <c r="BS2250" s="23" t="s">
        <v>220</v>
      </c>
      <c r="BT2250" s="23" t="s">
        <v>1405</v>
      </c>
      <c r="BV2250" s="24">
        <v>185850</v>
      </c>
      <c r="BW2250" s="24">
        <v>963090</v>
      </c>
      <c r="BZ2250" s="24">
        <v>52180</v>
      </c>
      <c r="CB2250" s="23" t="s">
        <v>218</v>
      </c>
      <c r="CC2250" s="23" t="s">
        <v>1322</v>
      </c>
      <c r="CF2250" s="23">
        <v>1</v>
      </c>
      <c r="CG2250" s="23">
        <v>40989</v>
      </c>
      <c r="CI2250" s="23" t="s">
        <v>149</v>
      </c>
      <c r="CJ2250" s="23" t="s">
        <v>150</v>
      </c>
      <c r="CK2250" s="23" t="s">
        <v>151</v>
      </c>
      <c r="CL2250" s="26">
        <v>44412</v>
      </c>
      <c r="CM2250" s="23" t="s">
        <v>42</v>
      </c>
    </row>
    <row r="2251" spans="1:91" x14ac:dyDescent="0.25">
      <c r="A2251" s="23" t="s">
        <v>1622</v>
      </c>
      <c r="B2251" s="23" t="s">
        <v>4899</v>
      </c>
      <c r="C2251" s="23" t="s">
        <v>4900</v>
      </c>
      <c r="D2251" s="23" t="s">
        <v>0</v>
      </c>
      <c r="E2251" s="23" t="s">
        <v>5891</v>
      </c>
      <c r="F2251" s="23" t="s">
        <v>138</v>
      </c>
      <c r="G2251" s="23">
        <v>2133344</v>
      </c>
      <c r="H2251" s="23" t="s">
        <v>1342</v>
      </c>
      <c r="I2251" s="23" t="s">
        <v>162</v>
      </c>
      <c r="J2251" s="23" t="s">
        <v>157</v>
      </c>
      <c r="K2251" s="23" t="s">
        <v>269</v>
      </c>
      <c r="L2251" s="23" t="s">
        <v>214</v>
      </c>
      <c r="M2251" s="23">
        <v>0</v>
      </c>
      <c r="N2251" s="24">
        <v>4080000</v>
      </c>
      <c r="P2251" s="25">
        <v>4080000</v>
      </c>
      <c r="Q2251" s="24">
        <v>3840000</v>
      </c>
      <c r="R2251" s="24">
        <v>240000</v>
      </c>
      <c r="S2251" s="23" t="s">
        <v>133</v>
      </c>
      <c r="U2251" s="24">
        <v>5186191</v>
      </c>
      <c r="V2251" s="24">
        <v>5186191</v>
      </c>
      <c r="W2251" s="24">
        <v>-1106191</v>
      </c>
      <c r="Z2251" s="24">
        <v>5261760</v>
      </c>
      <c r="AC2251" s="24">
        <v>5261760</v>
      </c>
      <c r="AD2251" s="23" t="s">
        <v>134</v>
      </c>
      <c r="AE2251" s="24">
        <v>5261760</v>
      </c>
      <c r="AF2251" s="23">
        <v>0</v>
      </c>
      <c r="AG2251" s="24">
        <v>6880000</v>
      </c>
      <c r="AH2251" s="24">
        <v>6880000</v>
      </c>
      <c r="AI2251" s="23" t="s">
        <v>143</v>
      </c>
      <c r="AJ2251" s="23" t="s">
        <v>142</v>
      </c>
      <c r="AK2251" s="26">
        <v>45108</v>
      </c>
      <c r="AL2251" s="26">
        <v>45083</v>
      </c>
      <c r="AM2251" s="26">
        <v>45083</v>
      </c>
      <c r="AN2251" s="26">
        <v>45140</v>
      </c>
      <c r="AO2251" s="26">
        <v>45291</v>
      </c>
      <c r="AU2251" s="23">
        <v>0</v>
      </c>
      <c r="AW2251" s="23">
        <v>0</v>
      </c>
      <c r="AX2251" s="23">
        <v>0</v>
      </c>
      <c r="AY2251" s="23">
        <v>0</v>
      </c>
      <c r="AZ2251" s="23" t="s">
        <v>142</v>
      </c>
      <c r="BC2251" s="24">
        <v>440000</v>
      </c>
      <c r="BD2251" s="24">
        <v>640000</v>
      </c>
      <c r="BE2251" s="24">
        <v>640000</v>
      </c>
      <c r="BF2251" s="24">
        <v>640000</v>
      </c>
      <c r="BG2251" s="24">
        <v>640000</v>
      </c>
      <c r="BH2251" s="24">
        <v>640000</v>
      </c>
      <c r="BI2251" s="24">
        <v>440000</v>
      </c>
      <c r="BK2251" s="23" t="s">
        <v>5890</v>
      </c>
      <c r="BL2251" s="26">
        <v>45057</v>
      </c>
      <c r="BM2251" s="23" t="s">
        <v>444</v>
      </c>
      <c r="BO2251" s="23" t="s">
        <v>162</v>
      </c>
      <c r="BP2251" s="23" t="s">
        <v>146</v>
      </c>
      <c r="BQ2251" s="23" t="s">
        <v>215</v>
      </c>
      <c r="BS2251" s="23" t="s">
        <v>220</v>
      </c>
      <c r="BT2251" s="23" t="s">
        <v>1405</v>
      </c>
      <c r="BW2251" s="24">
        <v>440000</v>
      </c>
      <c r="BX2251" s="24">
        <v>1920000</v>
      </c>
      <c r="BY2251" s="24">
        <v>1720000</v>
      </c>
      <c r="CA2251" s="24">
        <v>2800000</v>
      </c>
      <c r="CB2251" s="23" t="s">
        <v>218</v>
      </c>
      <c r="CC2251" s="23" t="s">
        <v>218</v>
      </c>
      <c r="CF2251" s="23">
        <v>1</v>
      </c>
      <c r="CG2251" s="23">
        <v>41026</v>
      </c>
      <c r="CI2251" s="23" t="s">
        <v>149</v>
      </c>
      <c r="CJ2251" s="23" t="s">
        <v>150</v>
      </c>
      <c r="CK2251" s="23" t="s">
        <v>151</v>
      </c>
      <c r="CL2251" s="26">
        <v>44412</v>
      </c>
      <c r="CM2251" s="23" t="s">
        <v>42</v>
      </c>
    </row>
    <row r="2252" spans="1:91" x14ac:dyDescent="0.25">
      <c r="A2252" s="23" t="s">
        <v>1402</v>
      </c>
      <c r="B2252" s="23" t="s">
        <v>4899</v>
      </c>
      <c r="C2252" s="23" t="s">
        <v>4900</v>
      </c>
      <c r="D2252" s="23" t="s">
        <v>0</v>
      </c>
      <c r="E2252" s="23" t="s">
        <v>1403</v>
      </c>
      <c r="F2252" s="23" t="s">
        <v>138</v>
      </c>
      <c r="G2252" s="23">
        <v>1836193</v>
      </c>
      <c r="H2252" s="23" t="s">
        <v>1342</v>
      </c>
      <c r="I2252" s="23" t="s">
        <v>162</v>
      </c>
      <c r="J2252" s="23" t="s">
        <v>268</v>
      </c>
      <c r="K2252" s="23" t="s">
        <v>1018</v>
      </c>
      <c r="L2252" s="23" t="s">
        <v>214</v>
      </c>
      <c r="M2252" s="24">
        <v>2818</v>
      </c>
      <c r="O2252" s="24">
        <v>338933</v>
      </c>
      <c r="P2252" s="25">
        <v>2817.74</v>
      </c>
      <c r="Q2252" s="24">
        <v>2818</v>
      </c>
      <c r="R2252" s="23">
        <v>0</v>
      </c>
      <c r="S2252" s="23" t="s">
        <v>142</v>
      </c>
      <c r="W2252" s="24">
        <v>2818</v>
      </c>
      <c r="Z2252" s="24">
        <v>93000</v>
      </c>
      <c r="AA2252" s="24">
        <v>2527000</v>
      </c>
      <c r="AC2252" s="24">
        <v>2620000</v>
      </c>
      <c r="AD2252" s="23" t="s">
        <v>160</v>
      </c>
      <c r="AE2252" s="24">
        <v>2620000</v>
      </c>
      <c r="AF2252" s="24">
        <v>2244713</v>
      </c>
      <c r="AG2252" s="24">
        <v>338933</v>
      </c>
      <c r="AH2252" s="24">
        <v>2583646</v>
      </c>
      <c r="AI2252" s="23" t="s">
        <v>143</v>
      </c>
      <c r="AJ2252" s="23" t="s">
        <v>142</v>
      </c>
      <c r="AK2252" s="26">
        <v>44287</v>
      </c>
      <c r="AL2252" s="26">
        <v>44312</v>
      </c>
      <c r="AM2252" s="26">
        <v>44312</v>
      </c>
      <c r="AN2252" s="26">
        <v>44379</v>
      </c>
      <c r="AO2252" s="26">
        <v>44530</v>
      </c>
      <c r="AS2252" s="25">
        <v>2696.4</v>
      </c>
      <c r="AT2252" s="23">
        <v>121.34</v>
      </c>
      <c r="BJ2252" s="24">
        <v>338933</v>
      </c>
      <c r="BK2252" s="23" t="s">
        <v>1404</v>
      </c>
      <c r="BL2252" s="26">
        <v>44986</v>
      </c>
      <c r="BM2252" s="23" t="s">
        <v>444</v>
      </c>
      <c r="BO2252" s="23" t="s">
        <v>162</v>
      </c>
      <c r="BP2252" s="23" t="s">
        <v>146</v>
      </c>
      <c r="BQ2252" s="23" t="s">
        <v>215</v>
      </c>
      <c r="BS2252" s="23" t="s">
        <v>220</v>
      </c>
      <c r="BT2252" s="23" t="s">
        <v>1405</v>
      </c>
      <c r="BV2252" s="24">
        <v>2818</v>
      </c>
      <c r="BW2252" s="23">
        <v>0</v>
      </c>
      <c r="BZ2252" s="24">
        <v>11445</v>
      </c>
      <c r="CB2252" s="23" t="s">
        <v>218</v>
      </c>
      <c r="CC2252" s="23" t="s">
        <v>218</v>
      </c>
      <c r="CD2252" s="23" t="s">
        <v>166</v>
      </c>
      <c r="CF2252" s="23">
        <v>1</v>
      </c>
      <c r="CG2252" s="23">
        <v>31096</v>
      </c>
      <c r="CI2252" s="23" t="s">
        <v>275</v>
      </c>
      <c r="CJ2252" s="23" t="s">
        <v>150</v>
      </c>
      <c r="CK2252" s="23" t="s">
        <v>151</v>
      </c>
      <c r="CL2252" s="26">
        <v>43340</v>
      </c>
      <c r="CM2252" s="23" t="s">
        <v>40</v>
      </c>
    </row>
    <row r="2253" spans="1:91" x14ac:dyDescent="0.25">
      <c r="A2253" s="23" t="s">
        <v>1406</v>
      </c>
      <c r="B2253" s="23" t="s">
        <v>4899</v>
      </c>
      <c r="C2253" s="23" t="s">
        <v>4900</v>
      </c>
      <c r="D2253" s="23" t="s">
        <v>0</v>
      </c>
      <c r="E2253" s="23" t="s">
        <v>1407</v>
      </c>
      <c r="F2253" s="23" t="s">
        <v>138</v>
      </c>
      <c r="G2253" s="23">
        <v>1845549</v>
      </c>
      <c r="H2253" s="23" t="s">
        <v>1342</v>
      </c>
      <c r="I2253" s="23" t="s">
        <v>162</v>
      </c>
      <c r="J2253" s="23" t="s">
        <v>268</v>
      </c>
      <c r="K2253" s="23" t="s">
        <v>1018</v>
      </c>
      <c r="L2253" s="23" t="s">
        <v>214</v>
      </c>
      <c r="M2253" s="24">
        <v>3168</v>
      </c>
      <c r="P2253" s="25">
        <v>3167.6</v>
      </c>
      <c r="Q2253" s="24">
        <v>2728</v>
      </c>
      <c r="R2253" s="23">
        <v>440</v>
      </c>
      <c r="S2253" s="23" t="s">
        <v>136</v>
      </c>
      <c r="W2253" s="24">
        <v>3168</v>
      </c>
      <c r="Z2253" s="24">
        <v>210000</v>
      </c>
      <c r="AA2253" s="24">
        <v>930000</v>
      </c>
      <c r="AC2253" s="24">
        <v>1140000</v>
      </c>
      <c r="AD2253" s="23" t="s">
        <v>160</v>
      </c>
      <c r="AE2253" s="24">
        <v>1140000</v>
      </c>
      <c r="AF2253" s="24">
        <v>908968</v>
      </c>
      <c r="AH2253" s="24">
        <v>908968</v>
      </c>
      <c r="AI2253" s="23" t="s">
        <v>143</v>
      </c>
      <c r="AJ2253" s="23" t="s">
        <v>142</v>
      </c>
      <c r="AK2253" s="26">
        <v>44440</v>
      </c>
      <c r="AL2253" s="26">
        <v>44441</v>
      </c>
      <c r="AM2253" s="26">
        <v>44441</v>
      </c>
      <c r="AN2253" s="26">
        <v>44512</v>
      </c>
      <c r="AO2253" s="26">
        <v>44561</v>
      </c>
      <c r="AR2253" s="23">
        <v>310</v>
      </c>
      <c r="AS2253" s="25">
        <v>2107.6</v>
      </c>
      <c r="AT2253" s="23">
        <v>310</v>
      </c>
      <c r="AU2253" s="23">
        <v>310</v>
      </c>
      <c r="AV2253" s="23">
        <v>130</v>
      </c>
      <c r="AY2253" s="23">
        <v>130</v>
      </c>
      <c r="AZ2253" s="23" t="s">
        <v>136</v>
      </c>
      <c r="BK2253" s="23" t="s">
        <v>1408</v>
      </c>
      <c r="BL2253" s="26">
        <v>44986</v>
      </c>
      <c r="BM2253" s="23" t="s">
        <v>444</v>
      </c>
      <c r="BO2253" s="23" t="s">
        <v>162</v>
      </c>
      <c r="BP2253" s="23" t="s">
        <v>146</v>
      </c>
      <c r="BQ2253" s="23" t="s">
        <v>215</v>
      </c>
      <c r="BS2253" s="23" t="s">
        <v>220</v>
      </c>
      <c r="BT2253" s="23" t="s">
        <v>1405</v>
      </c>
      <c r="BV2253" s="24">
        <v>2728</v>
      </c>
      <c r="BW2253" s="23">
        <v>440</v>
      </c>
      <c r="BZ2253" s="24">
        <v>63311</v>
      </c>
      <c r="CB2253" s="23" t="s">
        <v>218</v>
      </c>
      <c r="CC2253" s="23" t="s">
        <v>218</v>
      </c>
      <c r="CD2253" s="23" t="s">
        <v>166</v>
      </c>
      <c r="CF2253" s="23">
        <v>1</v>
      </c>
      <c r="CG2253" s="23">
        <v>31094</v>
      </c>
      <c r="CI2253" s="23" t="s">
        <v>275</v>
      </c>
      <c r="CJ2253" s="23" t="s">
        <v>150</v>
      </c>
      <c r="CK2253" s="23" t="s">
        <v>151</v>
      </c>
      <c r="CL2253" s="26">
        <v>43340</v>
      </c>
      <c r="CM2253" s="23" t="s">
        <v>40</v>
      </c>
    </row>
    <row r="2254" spans="1:91" x14ac:dyDescent="0.25">
      <c r="A2254" s="23" t="s">
        <v>1623</v>
      </c>
      <c r="B2254" s="23" t="s">
        <v>4899</v>
      </c>
      <c r="C2254" s="23" t="s">
        <v>4900</v>
      </c>
      <c r="D2254" s="23" t="s">
        <v>0</v>
      </c>
      <c r="E2254" s="23" t="s">
        <v>1624</v>
      </c>
      <c r="F2254" s="23" t="s">
        <v>154</v>
      </c>
      <c r="H2254" s="23" t="s">
        <v>1489</v>
      </c>
      <c r="I2254" s="23" t="s">
        <v>162</v>
      </c>
      <c r="J2254" s="23" t="s">
        <v>268</v>
      </c>
      <c r="K2254" s="23" t="s">
        <v>158</v>
      </c>
      <c r="L2254" s="23" t="s">
        <v>214</v>
      </c>
      <c r="M2254" s="24">
        <v>145521</v>
      </c>
      <c r="O2254" s="24">
        <v>154596</v>
      </c>
      <c r="P2254" s="25">
        <v>145520.73000000001</v>
      </c>
      <c r="Q2254" s="24">
        <v>98946</v>
      </c>
      <c r="R2254" s="24">
        <v>46575</v>
      </c>
      <c r="S2254" s="23" t="s">
        <v>136</v>
      </c>
      <c r="W2254" s="24">
        <v>145521</v>
      </c>
      <c r="Z2254" s="24">
        <v>1844000</v>
      </c>
      <c r="AC2254" s="24">
        <v>1844000</v>
      </c>
      <c r="AD2254" s="23" t="s">
        <v>160</v>
      </c>
      <c r="AE2254" s="24">
        <v>1844000</v>
      </c>
      <c r="AF2254" s="24">
        <v>1048260</v>
      </c>
      <c r="AG2254" s="24">
        <v>154596</v>
      </c>
      <c r="AH2254" s="24">
        <v>1202856</v>
      </c>
      <c r="AI2254" s="23" t="s">
        <v>143</v>
      </c>
      <c r="AJ2254" s="23" t="s">
        <v>142</v>
      </c>
      <c r="AK2254" s="26">
        <v>44621</v>
      </c>
      <c r="AL2254" s="26">
        <v>44669</v>
      </c>
      <c r="AM2254" s="26">
        <v>44669</v>
      </c>
      <c r="AN2254" s="26">
        <v>44712</v>
      </c>
      <c r="AO2254" s="26">
        <v>45019</v>
      </c>
      <c r="AR2254" s="25">
        <v>5557.72</v>
      </c>
      <c r="AS2254" s="25">
        <v>5746.33</v>
      </c>
      <c r="AT2254" s="25">
        <v>87641.85</v>
      </c>
      <c r="AU2254" s="25">
        <v>13755.64</v>
      </c>
      <c r="AV2254" s="25">
        <v>32819.19</v>
      </c>
      <c r="AW2254" s="24">
        <v>31144</v>
      </c>
      <c r="AX2254" s="24">
        <v>31144</v>
      </c>
      <c r="AY2254" s="24">
        <v>1675</v>
      </c>
      <c r="AZ2254" s="23" t="s">
        <v>133</v>
      </c>
      <c r="BA2254" s="23">
        <v>0</v>
      </c>
      <c r="BB2254" s="23" t="s">
        <v>481</v>
      </c>
      <c r="BJ2254" s="24">
        <v>154596</v>
      </c>
      <c r="BK2254" s="23" t="s">
        <v>5889</v>
      </c>
      <c r="BL2254" s="26">
        <v>45082</v>
      </c>
      <c r="BM2254" s="23" t="s">
        <v>444</v>
      </c>
      <c r="BO2254" s="23" t="s">
        <v>162</v>
      </c>
      <c r="BP2254" s="23" t="s">
        <v>146</v>
      </c>
      <c r="BQ2254" s="23" t="s">
        <v>215</v>
      </c>
      <c r="BS2254" s="23" t="s">
        <v>220</v>
      </c>
      <c r="BT2254" s="23" t="s">
        <v>1364</v>
      </c>
      <c r="BV2254" s="24">
        <v>98946</v>
      </c>
      <c r="BW2254" s="24">
        <v>46575</v>
      </c>
      <c r="BZ2254" s="24">
        <v>902739</v>
      </c>
      <c r="CB2254" s="23" t="s">
        <v>218</v>
      </c>
      <c r="CC2254" s="23" t="s">
        <v>218</v>
      </c>
      <c r="CF2254" s="23">
        <v>1</v>
      </c>
      <c r="CG2254" s="23">
        <v>43101</v>
      </c>
      <c r="CI2254" s="23" t="s">
        <v>275</v>
      </c>
      <c r="CJ2254" s="23" t="s">
        <v>150</v>
      </c>
      <c r="CK2254" s="23" t="s">
        <v>151</v>
      </c>
      <c r="CL2254" s="26">
        <v>44624</v>
      </c>
      <c r="CM2254" s="23" t="s">
        <v>42</v>
      </c>
    </row>
    <row r="2255" spans="1:91" x14ac:dyDescent="0.25">
      <c r="A2255" s="23" t="s">
        <v>1625</v>
      </c>
      <c r="B2255" s="23" t="s">
        <v>4899</v>
      </c>
      <c r="C2255" s="23" t="s">
        <v>4900</v>
      </c>
      <c r="D2255" s="23" t="s">
        <v>0</v>
      </c>
      <c r="E2255" s="23" t="s">
        <v>1626</v>
      </c>
      <c r="F2255" s="23" t="s">
        <v>154</v>
      </c>
      <c r="G2255" s="23">
        <v>2012735</v>
      </c>
      <c r="H2255" s="23" t="s">
        <v>327</v>
      </c>
      <c r="I2255" s="23" t="s">
        <v>162</v>
      </c>
      <c r="J2255" s="23" t="s">
        <v>268</v>
      </c>
      <c r="K2255" s="23" t="s">
        <v>158</v>
      </c>
      <c r="L2255" s="23" t="s">
        <v>214</v>
      </c>
      <c r="M2255" s="24">
        <v>11376</v>
      </c>
      <c r="P2255" s="25">
        <v>11375.68</v>
      </c>
      <c r="Q2255" s="24">
        <v>11233</v>
      </c>
      <c r="R2255" s="23">
        <v>143</v>
      </c>
      <c r="S2255" s="23" t="s">
        <v>133</v>
      </c>
      <c r="W2255" s="24">
        <v>11376</v>
      </c>
      <c r="Z2255" s="24">
        <v>1266000</v>
      </c>
      <c r="AC2255" s="24">
        <v>1266000</v>
      </c>
      <c r="AD2255" s="23" t="s">
        <v>160</v>
      </c>
      <c r="AE2255" s="24">
        <v>1266000</v>
      </c>
      <c r="AF2255" s="24">
        <v>812740</v>
      </c>
      <c r="AH2255" s="24">
        <v>812740</v>
      </c>
      <c r="AI2255" s="23" t="s">
        <v>143</v>
      </c>
      <c r="AJ2255" s="23" t="s">
        <v>142</v>
      </c>
      <c r="AK2255" s="26">
        <v>44774</v>
      </c>
      <c r="AL2255" s="26">
        <v>44822</v>
      </c>
      <c r="AM2255" s="26">
        <v>44822</v>
      </c>
      <c r="AN2255" s="26">
        <v>44651</v>
      </c>
      <c r="AO2255" s="26">
        <v>44957</v>
      </c>
      <c r="AR2255" s="25">
        <v>4105.97</v>
      </c>
      <c r="AS2255" s="25">
        <v>3949</v>
      </c>
      <c r="AT2255" s="25">
        <v>3177.71</v>
      </c>
      <c r="AU2255" s="23">
        <v>143</v>
      </c>
      <c r="BK2255" s="23" t="s">
        <v>4929</v>
      </c>
      <c r="BL2255" s="26">
        <v>45020</v>
      </c>
      <c r="BM2255" s="23" t="s">
        <v>444</v>
      </c>
      <c r="BO2255" s="23" t="s">
        <v>162</v>
      </c>
      <c r="BP2255" s="23" t="s">
        <v>146</v>
      </c>
      <c r="BQ2255" s="23" t="s">
        <v>215</v>
      </c>
      <c r="BS2255" s="23" t="s">
        <v>220</v>
      </c>
      <c r="BT2255" s="23" t="s">
        <v>1364</v>
      </c>
      <c r="BV2255" s="24">
        <v>11233</v>
      </c>
      <c r="BW2255" s="23">
        <v>143</v>
      </c>
      <c r="BZ2255" s="24">
        <v>801365</v>
      </c>
      <c r="CB2255" s="23" t="s">
        <v>218</v>
      </c>
      <c r="CC2255" s="23" t="s">
        <v>218</v>
      </c>
      <c r="CF2255" s="23">
        <v>1</v>
      </c>
      <c r="CG2255" s="23">
        <v>44316</v>
      </c>
      <c r="CI2255" s="23" t="s">
        <v>275</v>
      </c>
      <c r="CJ2255" s="23" t="s">
        <v>150</v>
      </c>
      <c r="CK2255" s="23" t="s">
        <v>151</v>
      </c>
      <c r="CL2255" s="26">
        <v>44770</v>
      </c>
      <c r="CM2255" s="23" t="s">
        <v>42</v>
      </c>
    </row>
    <row r="2256" spans="1:91" x14ac:dyDescent="0.25">
      <c r="A2256" s="23" t="s">
        <v>1265</v>
      </c>
      <c r="B2256" s="23" t="s">
        <v>4899</v>
      </c>
      <c r="C2256" s="23" t="s">
        <v>4900</v>
      </c>
      <c r="D2256" s="23" t="s">
        <v>14</v>
      </c>
      <c r="E2256" s="23" t="s">
        <v>5483</v>
      </c>
      <c r="F2256" s="23" t="s">
        <v>138</v>
      </c>
      <c r="G2256" s="23">
        <v>2120121</v>
      </c>
      <c r="H2256" s="23" t="s">
        <v>475</v>
      </c>
      <c r="I2256" s="23" t="s">
        <v>162</v>
      </c>
      <c r="J2256" s="23" t="s">
        <v>268</v>
      </c>
      <c r="K2256" s="23" t="s">
        <v>269</v>
      </c>
      <c r="L2256" s="23" t="s">
        <v>468</v>
      </c>
      <c r="M2256" s="24">
        <v>15000</v>
      </c>
      <c r="P2256" s="25">
        <v>15000</v>
      </c>
      <c r="Q2256" s="24">
        <v>38000</v>
      </c>
      <c r="R2256" s="24">
        <v>-23000</v>
      </c>
      <c r="S2256" s="23" t="s">
        <v>136</v>
      </c>
      <c r="T2256" s="24">
        <v>19000</v>
      </c>
      <c r="V2256" s="24">
        <v>19000</v>
      </c>
      <c r="W2256" s="24">
        <v>-4000</v>
      </c>
      <c r="Z2256" s="24">
        <v>18067</v>
      </c>
      <c r="AC2256" s="24">
        <v>18067</v>
      </c>
      <c r="AD2256" s="23" t="s">
        <v>160</v>
      </c>
      <c r="AE2256" s="24">
        <v>18067</v>
      </c>
      <c r="AF2256" s="24">
        <v>15000</v>
      </c>
      <c r="AH2256" s="24">
        <v>15000</v>
      </c>
      <c r="AI2256" s="23" t="s">
        <v>143</v>
      </c>
      <c r="AJ2256" s="23" t="s">
        <v>142</v>
      </c>
      <c r="AK2256" s="26">
        <v>45047</v>
      </c>
      <c r="AL2256" s="26">
        <v>45049</v>
      </c>
      <c r="AM2256" s="26">
        <v>45049</v>
      </c>
      <c r="AN2256" s="26">
        <v>45107</v>
      </c>
      <c r="AO2256" s="26">
        <v>45072</v>
      </c>
      <c r="AU2256" s="23">
        <v>0</v>
      </c>
      <c r="AV2256" s="25">
        <v>15000</v>
      </c>
      <c r="AW2256" s="24">
        <v>19000</v>
      </c>
      <c r="AX2256" s="24">
        <v>19000</v>
      </c>
      <c r="AY2256" s="24">
        <v>-4000</v>
      </c>
      <c r="AZ2256" s="23" t="s">
        <v>136</v>
      </c>
      <c r="BA2256" s="23">
        <v>0</v>
      </c>
      <c r="BB2256" s="23" t="s">
        <v>1615</v>
      </c>
      <c r="BK2256" s="23" t="s">
        <v>5888</v>
      </c>
      <c r="BL2256" s="26">
        <v>45078</v>
      </c>
      <c r="BM2256" s="23" t="s">
        <v>444</v>
      </c>
      <c r="BO2256" s="23" t="s">
        <v>162</v>
      </c>
      <c r="BP2256" s="23" t="s">
        <v>146</v>
      </c>
      <c r="BQ2256" s="23" t="s">
        <v>195</v>
      </c>
      <c r="BS2256" s="23" t="s">
        <v>220</v>
      </c>
      <c r="BT2256" s="23" t="s">
        <v>1266</v>
      </c>
      <c r="BW2256" s="24">
        <v>15000</v>
      </c>
      <c r="CB2256" s="23" t="s">
        <v>196</v>
      </c>
      <c r="CC2256" s="23" t="s">
        <v>197</v>
      </c>
      <c r="CF2256" s="23">
        <v>1</v>
      </c>
      <c r="CG2256" s="23">
        <v>44443</v>
      </c>
      <c r="CI2256" s="23" t="s">
        <v>275</v>
      </c>
      <c r="CJ2256" s="23" t="s">
        <v>150</v>
      </c>
      <c r="CK2256" s="23" t="s">
        <v>151</v>
      </c>
      <c r="CL2256" s="26">
        <v>44781</v>
      </c>
      <c r="CM2256" s="23" t="s">
        <v>531</v>
      </c>
    </row>
    <row r="2257" spans="1:91" x14ac:dyDescent="0.25">
      <c r="A2257" s="23" t="s">
        <v>4928</v>
      </c>
      <c r="B2257" s="23" t="s">
        <v>4899</v>
      </c>
      <c r="C2257" s="23" t="s">
        <v>4900</v>
      </c>
      <c r="D2257" s="23" t="s">
        <v>0</v>
      </c>
      <c r="E2257" s="23" t="s">
        <v>4927</v>
      </c>
      <c r="F2257" s="23" t="s">
        <v>154</v>
      </c>
      <c r="G2257" s="23" t="s">
        <v>4926</v>
      </c>
      <c r="H2257" s="23" t="s">
        <v>327</v>
      </c>
      <c r="I2257" s="23" t="s">
        <v>162</v>
      </c>
      <c r="J2257" s="23" t="s">
        <v>338</v>
      </c>
      <c r="K2257" s="23" t="s">
        <v>158</v>
      </c>
      <c r="L2257" s="23" t="s">
        <v>214</v>
      </c>
      <c r="M2257" s="24">
        <v>-48845</v>
      </c>
      <c r="N2257" s="24">
        <v>-3500</v>
      </c>
      <c r="P2257" s="25">
        <v>-52345.16</v>
      </c>
      <c r="Q2257" s="24">
        <v>-52345</v>
      </c>
      <c r="R2257" s="23">
        <v>0</v>
      </c>
      <c r="S2257" s="23" t="s">
        <v>142</v>
      </c>
      <c r="W2257" s="24">
        <v>-52345</v>
      </c>
      <c r="Z2257" s="24">
        <v>463000</v>
      </c>
      <c r="AC2257" s="24">
        <v>463000</v>
      </c>
      <c r="AD2257" s="23" t="s">
        <v>160</v>
      </c>
      <c r="AE2257" s="24">
        <v>463000</v>
      </c>
      <c r="AF2257" s="24">
        <v>234254</v>
      </c>
      <c r="AG2257" s="24">
        <v>-3500</v>
      </c>
      <c r="AH2257" s="24">
        <v>230754</v>
      </c>
      <c r="AI2257" s="23" t="s">
        <v>143</v>
      </c>
      <c r="AJ2257" s="23" t="s">
        <v>142</v>
      </c>
      <c r="AK2257" s="26">
        <v>44713</v>
      </c>
      <c r="AL2257" s="26">
        <v>44771</v>
      </c>
      <c r="AM2257" s="26">
        <v>44771</v>
      </c>
      <c r="AN2257" s="26">
        <v>44804</v>
      </c>
      <c r="AO2257" s="26">
        <v>44804</v>
      </c>
      <c r="AT2257" s="25">
        <v>-52345.16</v>
      </c>
      <c r="AV2257" s="25">
        <v>3500</v>
      </c>
      <c r="AY2257" s="24">
        <v>3500</v>
      </c>
      <c r="AZ2257" s="23" t="s">
        <v>136</v>
      </c>
      <c r="BC2257" s="24">
        <v>-3500</v>
      </c>
      <c r="BK2257" s="23" t="s">
        <v>5887</v>
      </c>
      <c r="BL2257" s="26">
        <v>45078</v>
      </c>
      <c r="BM2257" s="23" t="s">
        <v>444</v>
      </c>
      <c r="BO2257" s="23" t="s">
        <v>162</v>
      </c>
      <c r="BP2257" s="23" t="s">
        <v>146</v>
      </c>
      <c r="BQ2257" s="23" t="s">
        <v>215</v>
      </c>
      <c r="BS2257" s="23" t="s">
        <v>575</v>
      </c>
      <c r="BT2257" s="23" t="s">
        <v>1412</v>
      </c>
      <c r="BV2257" s="24">
        <v>-52345</v>
      </c>
      <c r="BW2257" s="23">
        <v>0</v>
      </c>
      <c r="BZ2257" s="24">
        <v>283099</v>
      </c>
      <c r="CB2257" s="23" t="s">
        <v>218</v>
      </c>
      <c r="CC2257" s="23" t="s">
        <v>218</v>
      </c>
      <c r="CF2257" s="23">
        <v>1</v>
      </c>
      <c r="CG2257" s="23">
        <v>44003</v>
      </c>
      <c r="CI2257" s="23" t="s">
        <v>275</v>
      </c>
      <c r="CJ2257" s="23" t="s">
        <v>150</v>
      </c>
      <c r="CK2257" s="23" t="s">
        <v>151</v>
      </c>
      <c r="CL2257" s="26">
        <v>44729</v>
      </c>
      <c r="CM2257" s="23" t="s">
        <v>42</v>
      </c>
    </row>
    <row r="2258" spans="1:91" x14ac:dyDescent="0.25">
      <c r="A2258" s="23" t="s">
        <v>4866</v>
      </c>
      <c r="B2258" s="23" t="s">
        <v>4899</v>
      </c>
      <c r="C2258" s="23" t="s">
        <v>4898</v>
      </c>
      <c r="D2258" s="23" t="s">
        <v>0</v>
      </c>
      <c r="F2258" s="23" t="s">
        <v>154</v>
      </c>
      <c r="G2258" s="23">
        <v>2094429</v>
      </c>
      <c r="H2258" s="23" t="s">
        <v>1489</v>
      </c>
      <c r="I2258" s="23" t="s">
        <v>162</v>
      </c>
      <c r="J2258" s="23" t="s">
        <v>415</v>
      </c>
      <c r="L2258" s="23" t="s">
        <v>321</v>
      </c>
      <c r="M2258" s="23">
        <v>0</v>
      </c>
      <c r="P2258" s="23">
        <v>0</v>
      </c>
      <c r="Q2258" s="24">
        <v>280000</v>
      </c>
      <c r="R2258" s="24">
        <v>-280000</v>
      </c>
      <c r="S2258" s="23" t="s">
        <v>136</v>
      </c>
      <c r="T2258" s="24">
        <v>440000</v>
      </c>
      <c r="V2258" s="24">
        <v>440000</v>
      </c>
      <c r="W2258" s="24">
        <v>-440000</v>
      </c>
      <c r="AF2258" s="23">
        <v>0</v>
      </c>
      <c r="AG2258" s="24">
        <v>280000</v>
      </c>
      <c r="AH2258" s="24">
        <v>280000</v>
      </c>
      <c r="AI2258" s="23" t="s">
        <v>143</v>
      </c>
      <c r="AJ2258" s="23" t="s">
        <v>142</v>
      </c>
      <c r="AK2258" s="26">
        <v>45505</v>
      </c>
      <c r="AO2258" s="26">
        <v>45230</v>
      </c>
      <c r="AU2258" s="23">
        <v>0</v>
      </c>
      <c r="BK2258" s="23" t="s">
        <v>5886</v>
      </c>
      <c r="BL2258" s="26">
        <v>45070</v>
      </c>
      <c r="BO2258" s="23" t="s">
        <v>162</v>
      </c>
      <c r="BP2258" s="23" t="s">
        <v>146</v>
      </c>
      <c r="BQ2258" s="23" t="s">
        <v>272</v>
      </c>
      <c r="BS2258" s="23" t="s">
        <v>900</v>
      </c>
      <c r="BT2258" s="23" t="s">
        <v>4867</v>
      </c>
      <c r="BW2258" s="23">
        <v>0</v>
      </c>
      <c r="CA2258" s="24">
        <v>280000</v>
      </c>
      <c r="CB2258" s="23" t="s">
        <v>323</v>
      </c>
      <c r="CF2258" s="23">
        <v>1</v>
      </c>
      <c r="CG2258" s="23">
        <v>37381</v>
      </c>
      <c r="CI2258" s="23" t="s">
        <v>312</v>
      </c>
      <c r="CJ2258" s="23" t="s">
        <v>150</v>
      </c>
      <c r="CK2258" s="23" t="s">
        <v>151</v>
      </c>
      <c r="CL2258" s="26">
        <v>44042</v>
      </c>
      <c r="CM2258" s="23" t="s">
        <v>3268</v>
      </c>
    </row>
    <row r="2259" spans="1:91" x14ac:dyDescent="0.25">
      <c r="A2259" s="23" t="s">
        <v>1267</v>
      </c>
      <c r="B2259" s="23" t="s">
        <v>4899</v>
      </c>
      <c r="C2259" s="23" t="s">
        <v>4900</v>
      </c>
      <c r="D2259" s="23" t="s">
        <v>0</v>
      </c>
      <c r="E2259" s="23" t="s">
        <v>1268</v>
      </c>
      <c r="F2259" s="23" t="s">
        <v>138</v>
      </c>
      <c r="G2259" s="23">
        <v>1847681</v>
      </c>
      <c r="H2259" s="23" t="s">
        <v>511</v>
      </c>
      <c r="I2259" s="23" t="s">
        <v>162</v>
      </c>
      <c r="J2259" s="23" t="s">
        <v>695</v>
      </c>
      <c r="K2259" s="23" t="s">
        <v>269</v>
      </c>
      <c r="L2259" s="23" t="s">
        <v>194</v>
      </c>
      <c r="M2259" s="24">
        <v>2302</v>
      </c>
      <c r="P2259" s="25">
        <v>2302.48</v>
      </c>
      <c r="Q2259" s="24">
        <v>2302</v>
      </c>
      <c r="R2259" s="23">
        <v>0</v>
      </c>
      <c r="S2259" s="23" t="s">
        <v>142</v>
      </c>
      <c r="T2259" s="24">
        <v>60000</v>
      </c>
      <c r="V2259" s="24">
        <v>60000</v>
      </c>
      <c r="W2259" s="24">
        <v>-57698</v>
      </c>
      <c r="Z2259" s="24">
        <v>40000</v>
      </c>
      <c r="AB2259" s="24">
        <v>24273</v>
      </c>
      <c r="AC2259" s="24">
        <v>64273</v>
      </c>
      <c r="AD2259" s="23" t="s">
        <v>417</v>
      </c>
      <c r="AE2259" s="24">
        <v>64273</v>
      </c>
      <c r="AF2259" s="24">
        <v>10708</v>
      </c>
      <c r="AG2259" s="24">
        <v>60000</v>
      </c>
      <c r="AH2259" s="24">
        <v>70708</v>
      </c>
      <c r="AI2259" s="23" t="s">
        <v>143</v>
      </c>
      <c r="AJ2259" s="23" t="s">
        <v>142</v>
      </c>
      <c r="AK2259" s="26">
        <v>44409</v>
      </c>
      <c r="AL2259" s="26">
        <v>44340</v>
      </c>
      <c r="AM2259" s="26">
        <v>44340</v>
      </c>
      <c r="AN2259" s="26">
        <v>44439</v>
      </c>
      <c r="AO2259" s="26">
        <v>45534</v>
      </c>
      <c r="AR2259" s="23">
        <v>683</v>
      </c>
      <c r="AS2259" s="23">
        <v>933.21</v>
      </c>
      <c r="AT2259" s="23">
        <v>686.27</v>
      </c>
      <c r="BK2259" s="23" t="s">
        <v>1269</v>
      </c>
      <c r="BL2259" s="26">
        <v>44778</v>
      </c>
      <c r="BM2259" s="23" t="s">
        <v>286</v>
      </c>
      <c r="BO2259" s="23" t="s">
        <v>162</v>
      </c>
      <c r="BP2259" s="23" t="s">
        <v>146</v>
      </c>
      <c r="BQ2259" s="23" t="s">
        <v>215</v>
      </c>
      <c r="BS2259" s="23" t="s">
        <v>599</v>
      </c>
      <c r="BT2259" s="23" t="s">
        <v>1270</v>
      </c>
      <c r="BV2259" s="24">
        <v>2302</v>
      </c>
      <c r="BW2259" s="23">
        <v>0</v>
      </c>
      <c r="BZ2259" s="24">
        <v>-8726</v>
      </c>
      <c r="CA2259" s="24">
        <v>60000</v>
      </c>
      <c r="CB2259" s="23" t="s">
        <v>196</v>
      </c>
      <c r="CC2259" s="23" t="s">
        <v>197</v>
      </c>
      <c r="CD2259" s="23" t="s">
        <v>166</v>
      </c>
      <c r="CF2259" s="23">
        <v>1</v>
      </c>
      <c r="CG2259" s="23">
        <v>25347</v>
      </c>
      <c r="CI2259" s="23" t="s">
        <v>275</v>
      </c>
      <c r="CJ2259" s="23" t="s">
        <v>150</v>
      </c>
      <c r="CK2259" s="23" t="s">
        <v>151</v>
      </c>
      <c r="CL2259" s="26">
        <v>42976</v>
      </c>
      <c r="CM2259" s="23" t="s">
        <v>531</v>
      </c>
    </row>
    <row r="2260" spans="1:91" x14ac:dyDescent="0.25">
      <c r="A2260" s="23" t="s">
        <v>4925</v>
      </c>
      <c r="B2260" s="23" t="s">
        <v>4899</v>
      </c>
      <c r="C2260" s="23" t="s">
        <v>4900</v>
      </c>
      <c r="D2260" s="23" t="s">
        <v>0</v>
      </c>
      <c r="E2260" s="23" t="s">
        <v>4924</v>
      </c>
      <c r="F2260" s="23" t="s">
        <v>154</v>
      </c>
      <c r="G2260" s="23">
        <v>2110636</v>
      </c>
      <c r="H2260" s="23" t="s">
        <v>511</v>
      </c>
      <c r="I2260" s="23" t="s">
        <v>162</v>
      </c>
      <c r="J2260" s="23" t="s">
        <v>268</v>
      </c>
      <c r="K2260" s="23" t="s">
        <v>158</v>
      </c>
      <c r="L2260" s="23" t="s">
        <v>162</v>
      </c>
      <c r="M2260" s="24">
        <v>14706</v>
      </c>
      <c r="N2260" s="24">
        <v>9746</v>
      </c>
      <c r="P2260" s="25">
        <v>24452</v>
      </c>
      <c r="Q2260" s="24">
        <v>22746</v>
      </c>
      <c r="R2260" s="24">
        <v>1706</v>
      </c>
      <c r="S2260" s="23" t="s">
        <v>133</v>
      </c>
      <c r="U2260" s="24">
        <v>22746</v>
      </c>
      <c r="V2260" s="24">
        <v>22746</v>
      </c>
      <c r="W2260" s="24">
        <v>1706</v>
      </c>
      <c r="Z2260" s="24">
        <v>22746</v>
      </c>
      <c r="AC2260" s="24">
        <v>22746</v>
      </c>
      <c r="AD2260" s="23" t="s">
        <v>160</v>
      </c>
      <c r="AE2260" s="24">
        <v>22746</v>
      </c>
      <c r="AF2260" s="24">
        <v>14706</v>
      </c>
      <c r="AG2260" s="24">
        <v>9746</v>
      </c>
      <c r="AH2260" s="24">
        <v>24452</v>
      </c>
      <c r="AI2260" s="23" t="s">
        <v>143</v>
      </c>
      <c r="AJ2260" s="23" t="s">
        <v>142</v>
      </c>
      <c r="AK2260" s="26">
        <v>45047</v>
      </c>
      <c r="AL2260" s="26">
        <v>45029</v>
      </c>
      <c r="AM2260" s="26">
        <v>45029</v>
      </c>
      <c r="AN2260" s="26">
        <v>45107</v>
      </c>
      <c r="AO2260" s="26">
        <v>45064</v>
      </c>
      <c r="AU2260" s="23">
        <v>0</v>
      </c>
      <c r="AV2260" s="25">
        <v>14706</v>
      </c>
      <c r="AW2260" s="24">
        <v>13000</v>
      </c>
      <c r="AX2260" s="24">
        <v>13000</v>
      </c>
      <c r="AY2260" s="24">
        <v>1706</v>
      </c>
      <c r="AZ2260" s="23" t="s">
        <v>136</v>
      </c>
      <c r="BC2260" s="24">
        <v>6000</v>
      </c>
      <c r="BD2260" s="24">
        <v>3746</v>
      </c>
      <c r="BK2260" s="23" t="s">
        <v>5885</v>
      </c>
      <c r="BL2260" s="26">
        <v>45071</v>
      </c>
      <c r="BM2260" s="23" t="s">
        <v>286</v>
      </c>
      <c r="BO2260" s="23" t="s">
        <v>162</v>
      </c>
      <c r="BP2260" s="23" t="s">
        <v>146</v>
      </c>
      <c r="BQ2260" s="23" t="s">
        <v>272</v>
      </c>
      <c r="BS2260" s="23" t="s">
        <v>174</v>
      </c>
      <c r="BT2260" s="23" t="s">
        <v>4923</v>
      </c>
      <c r="BW2260" s="24">
        <v>20706</v>
      </c>
      <c r="BX2260" s="24">
        <v>3746</v>
      </c>
      <c r="CB2260" s="23" t="s">
        <v>312</v>
      </c>
      <c r="CC2260" s="23" t="s">
        <v>3203</v>
      </c>
      <c r="CF2260" s="23">
        <v>1</v>
      </c>
      <c r="CG2260" s="23">
        <v>46878</v>
      </c>
      <c r="CI2260" s="23" t="s">
        <v>511</v>
      </c>
      <c r="CJ2260" s="23" t="s">
        <v>150</v>
      </c>
      <c r="CK2260" s="23" t="s">
        <v>151</v>
      </c>
      <c r="CL2260" s="26">
        <v>45021</v>
      </c>
    </row>
    <row r="2261" spans="1:91" x14ac:dyDescent="0.25">
      <c r="A2261" s="23" t="s">
        <v>5482</v>
      </c>
      <c r="B2261" s="23" t="s">
        <v>4899</v>
      </c>
      <c r="C2261" s="23" t="s">
        <v>4900</v>
      </c>
      <c r="D2261" s="23" t="s">
        <v>0</v>
      </c>
      <c r="E2261" s="23" t="s">
        <v>5481</v>
      </c>
      <c r="F2261" s="23" t="s">
        <v>138</v>
      </c>
      <c r="G2261" s="23" t="s">
        <v>5480</v>
      </c>
      <c r="H2261" s="23" t="s">
        <v>1342</v>
      </c>
      <c r="I2261" s="23" t="s">
        <v>162</v>
      </c>
      <c r="J2261" s="23" t="s">
        <v>157</v>
      </c>
      <c r="K2261" s="23" t="s">
        <v>158</v>
      </c>
      <c r="L2261" s="23" t="s">
        <v>214</v>
      </c>
      <c r="M2261" s="24">
        <v>32919</v>
      </c>
      <c r="P2261" s="25">
        <v>32919.06</v>
      </c>
      <c r="R2261" s="24">
        <v>32919</v>
      </c>
      <c r="S2261" s="23" t="s">
        <v>136</v>
      </c>
      <c r="U2261" s="24">
        <v>32877</v>
      </c>
      <c r="V2261" s="24">
        <v>32877</v>
      </c>
      <c r="W2261" s="23">
        <v>42</v>
      </c>
      <c r="Z2261" s="24">
        <v>32877</v>
      </c>
      <c r="AC2261" s="24">
        <v>32877</v>
      </c>
      <c r="AD2261" s="23" t="s">
        <v>160</v>
      </c>
      <c r="AE2261" s="24">
        <v>32877</v>
      </c>
      <c r="AF2261" s="24">
        <v>32919</v>
      </c>
      <c r="AH2261" s="24">
        <v>32919</v>
      </c>
      <c r="AI2261" s="23" t="s">
        <v>143</v>
      </c>
      <c r="AJ2261" s="23" t="s">
        <v>142</v>
      </c>
      <c r="AK2261" s="26">
        <v>45047</v>
      </c>
      <c r="AL2261" s="26">
        <v>45051</v>
      </c>
      <c r="AM2261" s="26">
        <v>45051</v>
      </c>
      <c r="AN2261" s="26">
        <v>45049</v>
      </c>
      <c r="AO2261" s="26">
        <v>45049</v>
      </c>
      <c r="AV2261" s="25">
        <v>32919.06</v>
      </c>
      <c r="AW2261" s="24">
        <v>32797</v>
      </c>
      <c r="AX2261" s="24">
        <v>32797</v>
      </c>
      <c r="AY2261" s="23">
        <v>122</v>
      </c>
      <c r="AZ2261" s="23" t="s">
        <v>133</v>
      </c>
      <c r="BB2261" s="23" t="s">
        <v>481</v>
      </c>
      <c r="BK2261" s="23" t="s">
        <v>5884</v>
      </c>
      <c r="BL2261" s="26">
        <v>45082</v>
      </c>
      <c r="BM2261" s="23" t="s">
        <v>444</v>
      </c>
      <c r="BO2261" s="23" t="s">
        <v>162</v>
      </c>
      <c r="BP2261" s="23" t="s">
        <v>146</v>
      </c>
      <c r="BQ2261" s="23" t="s">
        <v>215</v>
      </c>
      <c r="BS2261" s="23" t="s">
        <v>220</v>
      </c>
      <c r="BT2261" s="23" t="s">
        <v>226</v>
      </c>
      <c r="BW2261" s="24">
        <v>32919</v>
      </c>
      <c r="CB2261" s="23" t="s">
        <v>218</v>
      </c>
      <c r="CC2261" s="23" t="s">
        <v>218</v>
      </c>
      <c r="CF2261" s="23">
        <v>1</v>
      </c>
      <c r="CG2261" s="23">
        <v>47028</v>
      </c>
      <c r="CI2261" s="23" t="s">
        <v>312</v>
      </c>
      <c r="CJ2261" s="23" t="s">
        <v>150</v>
      </c>
      <c r="CK2261" s="23" t="s">
        <v>151</v>
      </c>
      <c r="CL2261" s="26">
        <v>45050</v>
      </c>
    </row>
    <row r="2262" spans="1:91" x14ac:dyDescent="0.25">
      <c r="A2262" s="23" t="s">
        <v>4882</v>
      </c>
      <c r="B2262" s="23" t="s">
        <v>4899</v>
      </c>
      <c r="C2262" s="23" t="s">
        <v>4900</v>
      </c>
      <c r="D2262" s="23" t="s">
        <v>0</v>
      </c>
      <c r="E2262" s="23" t="s">
        <v>4883</v>
      </c>
      <c r="F2262" s="23" t="s">
        <v>138</v>
      </c>
      <c r="G2262" s="23">
        <v>1990682</v>
      </c>
      <c r="H2262" s="23" t="s">
        <v>671</v>
      </c>
      <c r="I2262" s="23" t="s">
        <v>162</v>
      </c>
      <c r="J2262" s="23" t="s">
        <v>268</v>
      </c>
      <c r="K2262" s="23" t="s">
        <v>269</v>
      </c>
      <c r="L2262" s="23" t="s">
        <v>194</v>
      </c>
      <c r="M2262" s="23">
        <v>600</v>
      </c>
      <c r="P2262" s="23">
        <v>600.22</v>
      </c>
      <c r="Q2262" s="23">
        <v>600</v>
      </c>
      <c r="R2262" s="23">
        <v>0</v>
      </c>
      <c r="S2262" s="23" t="s">
        <v>142</v>
      </c>
      <c r="W2262" s="23">
        <v>600</v>
      </c>
      <c r="Z2262" s="24">
        <v>107000</v>
      </c>
      <c r="AC2262" s="24">
        <v>107000</v>
      </c>
      <c r="AD2262" s="23" t="s">
        <v>160</v>
      </c>
      <c r="AE2262" s="24">
        <v>107000</v>
      </c>
      <c r="AF2262" s="24">
        <v>103100</v>
      </c>
      <c r="AH2262" s="24">
        <v>103100</v>
      </c>
      <c r="AI2262" s="23" t="s">
        <v>143</v>
      </c>
      <c r="AJ2262" s="23" t="s">
        <v>142</v>
      </c>
      <c r="AK2262" s="26">
        <v>44835</v>
      </c>
      <c r="AL2262" s="26">
        <v>44728</v>
      </c>
      <c r="AM2262" s="26">
        <v>44728</v>
      </c>
      <c r="AN2262" s="26">
        <v>44834</v>
      </c>
      <c r="AO2262" s="26">
        <v>44926</v>
      </c>
      <c r="AR2262" s="23">
        <v>600.22</v>
      </c>
      <c r="BK2262" s="23" t="s">
        <v>4884</v>
      </c>
      <c r="BL2262" s="26">
        <v>44930</v>
      </c>
      <c r="BM2262" s="23" t="s">
        <v>444</v>
      </c>
      <c r="BO2262" s="23" t="s">
        <v>162</v>
      </c>
      <c r="BP2262" s="23" t="s">
        <v>146</v>
      </c>
      <c r="BQ2262" s="23" t="s">
        <v>215</v>
      </c>
      <c r="BS2262" s="23" t="s">
        <v>383</v>
      </c>
      <c r="BT2262" s="23" t="s">
        <v>3630</v>
      </c>
      <c r="BV2262" s="23">
        <v>600</v>
      </c>
      <c r="BW2262" s="23">
        <v>0</v>
      </c>
      <c r="BZ2262" s="24">
        <v>102500</v>
      </c>
      <c r="CB2262" s="23" t="s">
        <v>196</v>
      </c>
      <c r="CC2262" s="23" t="s">
        <v>197</v>
      </c>
      <c r="CF2262" s="23">
        <v>1</v>
      </c>
      <c r="CG2262" s="23">
        <v>41454</v>
      </c>
      <c r="CI2262" s="23" t="s">
        <v>275</v>
      </c>
      <c r="CJ2262" s="23" t="s">
        <v>150</v>
      </c>
      <c r="CK2262" s="23" t="s">
        <v>151</v>
      </c>
      <c r="CL2262" s="26">
        <v>44424</v>
      </c>
      <c r="CM2262" s="23" t="s">
        <v>3268</v>
      </c>
    </row>
    <row r="2263" spans="1:91" x14ac:dyDescent="0.25">
      <c r="A2263" s="23" t="s">
        <v>1297</v>
      </c>
      <c r="B2263" s="23" t="s">
        <v>4899</v>
      </c>
      <c r="C2263" s="23" t="s">
        <v>4898</v>
      </c>
      <c r="D2263" s="23" t="s">
        <v>14</v>
      </c>
      <c r="F2263" s="23" t="s">
        <v>138</v>
      </c>
      <c r="H2263" s="23" t="s">
        <v>671</v>
      </c>
      <c r="I2263" s="23" t="s">
        <v>162</v>
      </c>
      <c r="J2263" s="23" t="s">
        <v>140</v>
      </c>
      <c r="L2263" s="23" t="s">
        <v>194</v>
      </c>
      <c r="M2263" s="23">
        <v>0</v>
      </c>
      <c r="N2263" s="24">
        <v>206000</v>
      </c>
      <c r="P2263" s="25">
        <v>206000</v>
      </c>
      <c r="Q2263" s="24">
        <v>206000</v>
      </c>
      <c r="R2263" s="23">
        <v>0</v>
      </c>
      <c r="S2263" s="23" t="s">
        <v>142</v>
      </c>
      <c r="T2263" s="24">
        <v>206000</v>
      </c>
      <c r="V2263" s="24">
        <v>206000</v>
      </c>
      <c r="W2263" s="23">
        <v>0</v>
      </c>
      <c r="AF2263" s="23">
        <v>0</v>
      </c>
      <c r="AG2263" s="24">
        <v>206000</v>
      </c>
      <c r="AH2263" s="24">
        <v>206000</v>
      </c>
      <c r="AI2263" s="23" t="s">
        <v>143</v>
      </c>
      <c r="AJ2263" s="23" t="s">
        <v>142</v>
      </c>
      <c r="AK2263" s="26">
        <v>45139</v>
      </c>
      <c r="AO2263" s="26">
        <v>45199</v>
      </c>
      <c r="AU2263" s="23">
        <v>0</v>
      </c>
      <c r="BE2263" s="24">
        <v>141000</v>
      </c>
      <c r="BF2263" s="24">
        <v>65000</v>
      </c>
      <c r="BK2263" s="23" t="s">
        <v>5883</v>
      </c>
      <c r="BL2263" s="26">
        <v>45079</v>
      </c>
      <c r="BO2263" s="23" t="s">
        <v>162</v>
      </c>
      <c r="BP2263" s="23" t="s">
        <v>146</v>
      </c>
      <c r="BQ2263" s="23" t="s">
        <v>195</v>
      </c>
      <c r="BS2263" s="23" t="s">
        <v>383</v>
      </c>
      <c r="BT2263" s="23" t="s">
        <v>1298</v>
      </c>
      <c r="BW2263" s="23">
        <v>0</v>
      </c>
      <c r="BX2263" s="24">
        <v>206000</v>
      </c>
      <c r="CB2263" s="23" t="s">
        <v>196</v>
      </c>
      <c r="CF2263" s="23">
        <v>1</v>
      </c>
      <c r="CG2263" s="23">
        <v>45314</v>
      </c>
      <c r="CI2263" s="23" t="s">
        <v>275</v>
      </c>
      <c r="CJ2263" s="23" t="s">
        <v>150</v>
      </c>
      <c r="CK2263" s="23" t="s">
        <v>151</v>
      </c>
      <c r="CL2263" s="26">
        <v>44798</v>
      </c>
      <c r="CM2263" s="23" t="s">
        <v>531</v>
      </c>
    </row>
    <row r="2264" spans="1:91" x14ac:dyDescent="0.25">
      <c r="A2264" s="23" t="s">
        <v>4886</v>
      </c>
      <c r="B2264" s="23" t="s">
        <v>4899</v>
      </c>
      <c r="C2264" s="23" t="s">
        <v>4900</v>
      </c>
      <c r="D2264" s="23" t="s">
        <v>0</v>
      </c>
      <c r="E2264" s="23" t="s">
        <v>5479</v>
      </c>
      <c r="F2264" s="23" t="s">
        <v>138</v>
      </c>
      <c r="G2264" s="23">
        <v>2112043</v>
      </c>
      <c r="H2264" s="23" t="s">
        <v>2800</v>
      </c>
      <c r="I2264" s="23" t="s">
        <v>162</v>
      </c>
      <c r="J2264" s="23" t="s">
        <v>157</v>
      </c>
      <c r="K2264" s="23" t="s">
        <v>269</v>
      </c>
      <c r="L2264" s="23" t="s">
        <v>2801</v>
      </c>
      <c r="M2264" s="24">
        <v>11044</v>
      </c>
      <c r="N2264" s="24">
        <v>14000</v>
      </c>
      <c r="P2264" s="25">
        <v>25044.1</v>
      </c>
      <c r="Q2264" s="24">
        <v>27000</v>
      </c>
      <c r="R2264" s="24">
        <v>-1956</v>
      </c>
      <c r="S2264" s="23" t="s">
        <v>133</v>
      </c>
      <c r="T2264" s="24">
        <v>27000</v>
      </c>
      <c r="V2264" s="24">
        <v>27000</v>
      </c>
      <c r="W2264" s="24">
        <v>-1956</v>
      </c>
      <c r="Z2264" s="24">
        <v>27001</v>
      </c>
      <c r="AC2264" s="24">
        <v>27001</v>
      </c>
      <c r="AD2264" s="23" t="s">
        <v>160</v>
      </c>
      <c r="AE2264" s="24">
        <v>27001</v>
      </c>
      <c r="AF2264" s="24">
        <v>11044</v>
      </c>
      <c r="AG2264" s="24">
        <v>14000</v>
      </c>
      <c r="AH2264" s="24">
        <v>25044</v>
      </c>
      <c r="AI2264" s="23" t="s">
        <v>143</v>
      </c>
      <c r="AJ2264" s="23" t="s">
        <v>142</v>
      </c>
      <c r="AK2264" s="26">
        <v>45047</v>
      </c>
      <c r="AL2264" s="26">
        <v>45036</v>
      </c>
      <c r="AM2264" s="26">
        <v>45036</v>
      </c>
      <c r="AN2264" s="26">
        <v>45108</v>
      </c>
      <c r="AO2264" s="26">
        <v>45138</v>
      </c>
      <c r="AU2264" s="23">
        <v>0</v>
      </c>
      <c r="AV2264" s="25">
        <v>11044.1</v>
      </c>
      <c r="AY2264" s="24">
        <v>11044</v>
      </c>
      <c r="AZ2264" s="23" t="s">
        <v>136</v>
      </c>
      <c r="BB2264" s="23" t="s">
        <v>484</v>
      </c>
      <c r="BC2264" s="23">
        <v>500</v>
      </c>
      <c r="BD2264" s="23">
        <v>500</v>
      </c>
      <c r="BE2264" s="24">
        <v>4000</v>
      </c>
      <c r="BF2264" s="24">
        <v>9000</v>
      </c>
      <c r="BK2264" s="23" t="s">
        <v>5882</v>
      </c>
      <c r="BL2264" s="26">
        <v>45071</v>
      </c>
      <c r="BM2264" s="23" t="s">
        <v>286</v>
      </c>
      <c r="BO2264" s="23" t="s">
        <v>162</v>
      </c>
      <c r="BP2264" s="23" t="s">
        <v>146</v>
      </c>
      <c r="BQ2264" s="23" t="s">
        <v>272</v>
      </c>
      <c r="BS2264" s="23" t="s">
        <v>781</v>
      </c>
      <c r="BT2264" s="23" t="s">
        <v>1305</v>
      </c>
      <c r="BW2264" s="24">
        <v>11544</v>
      </c>
      <c r="BX2264" s="24">
        <v>13500</v>
      </c>
      <c r="CB2264" s="23" t="s">
        <v>2802</v>
      </c>
      <c r="CC2264" s="23" t="s">
        <v>315</v>
      </c>
      <c r="CF2264" s="23">
        <v>1</v>
      </c>
      <c r="CG2264" s="23">
        <v>45843</v>
      </c>
      <c r="CI2264" s="23" t="s">
        <v>421</v>
      </c>
      <c r="CJ2264" s="23" t="s">
        <v>150</v>
      </c>
      <c r="CK2264" s="23" t="s">
        <v>151</v>
      </c>
      <c r="CL2264" s="26">
        <v>44818</v>
      </c>
      <c r="CM2264" s="23" t="s">
        <v>3268</v>
      </c>
    </row>
    <row r="2265" spans="1:91" x14ac:dyDescent="0.25">
      <c r="A2265" s="23" t="s">
        <v>4887</v>
      </c>
      <c r="B2265" s="23" t="s">
        <v>4899</v>
      </c>
      <c r="C2265" s="23" t="s">
        <v>4900</v>
      </c>
      <c r="D2265" s="23" t="s">
        <v>0</v>
      </c>
      <c r="E2265" s="23" t="s">
        <v>4888</v>
      </c>
      <c r="F2265" s="23" t="s">
        <v>138</v>
      </c>
      <c r="G2265" s="23">
        <v>2083817</v>
      </c>
      <c r="H2265" s="23" t="s">
        <v>350</v>
      </c>
      <c r="I2265" s="23" t="s">
        <v>162</v>
      </c>
      <c r="J2265" s="23" t="s">
        <v>157</v>
      </c>
      <c r="K2265" s="23" t="s">
        <v>269</v>
      </c>
      <c r="L2265" s="23" t="s">
        <v>162</v>
      </c>
      <c r="M2265" s="23">
        <v>0</v>
      </c>
      <c r="N2265" s="24">
        <v>36889</v>
      </c>
      <c r="P2265" s="25">
        <v>36889</v>
      </c>
      <c r="Q2265" s="24">
        <v>36889</v>
      </c>
      <c r="R2265" s="23">
        <v>0</v>
      </c>
      <c r="S2265" s="23" t="s">
        <v>142</v>
      </c>
      <c r="T2265" s="24">
        <v>30000</v>
      </c>
      <c r="V2265" s="24">
        <v>30000</v>
      </c>
      <c r="W2265" s="24">
        <v>6889</v>
      </c>
      <c r="Z2265" s="24">
        <v>34777</v>
      </c>
      <c r="AC2265" s="24">
        <v>34777</v>
      </c>
      <c r="AD2265" s="23" t="s">
        <v>160</v>
      </c>
      <c r="AE2265" s="24">
        <v>34777</v>
      </c>
      <c r="AF2265" s="23">
        <v>0</v>
      </c>
      <c r="AG2265" s="24">
        <v>36889</v>
      </c>
      <c r="AH2265" s="24">
        <v>36889</v>
      </c>
      <c r="AI2265" s="23" t="s">
        <v>143</v>
      </c>
      <c r="AJ2265" s="23" t="s">
        <v>142</v>
      </c>
      <c r="AL2265" s="26">
        <v>44994</v>
      </c>
      <c r="AM2265" s="26">
        <v>44994</v>
      </c>
      <c r="AN2265" s="26">
        <v>45107</v>
      </c>
      <c r="AO2265" s="26">
        <v>45016</v>
      </c>
      <c r="AU2265" s="23">
        <v>0</v>
      </c>
      <c r="BC2265" s="24">
        <v>36889</v>
      </c>
      <c r="BK2265" s="23" t="s">
        <v>5881</v>
      </c>
      <c r="BL2265" s="26">
        <v>45078</v>
      </c>
      <c r="BM2265" s="23" t="s">
        <v>286</v>
      </c>
      <c r="BO2265" s="23" t="s">
        <v>162</v>
      </c>
      <c r="BP2265" s="23" t="s">
        <v>146</v>
      </c>
      <c r="BQ2265" s="23" t="s">
        <v>272</v>
      </c>
      <c r="BS2265" s="23" t="s">
        <v>781</v>
      </c>
      <c r="BT2265" s="23" t="s">
        <v>1305</v>
      </c>
      <c r="BW2265" s="24">
        <v>36889</v>
      </c>
      <c r="CB2265" s="23" t="s">
        <v>312</v>
      </c>
      <c r="CC2265" s="23" t="s">
        <v>2746</v>
      </c>
      <c r="CF2265" s="23">
        <v>1</v>
      </c>
      <c r="CG2265" s="23">
        <v>36889</v>
      </c>
      <c r="CI2265" s="23" t="s">
        <v>275</v>
      </c>
      <c r="CJ2265" s="23" t="s">
        <v>150</v>
      </c>
      <c r="CK2265" s="23" t="s">
        <v>151</v>
      </c>
      <c r="CL2265" s="26">
        <v>44001</v>
      </c>
      <c r="CM2265" s="23" t="s">
        <v>3268</v>
      </c>
    </row>
    <row r="2266" spans="1:91" x14ac:dyDescent="0.25">
      <c r="A2266" s="23" t="s">
        <v>1304</v>
      </c>
      <c r="B2266" s="23" t="s">
        <v>4899</v>
      </c>
      <c r="C2266" s="23" t="s">
        <v>4900</v>
      </c>
      <c r="D2266" s="23" t="s">
        <v>14</v>
      </c>
      <c r="E2266" s="23" t="s">
        <v>4922</v>
      </c>
      <c r="F2266" s="23" t="s">
        <v>138</v>
      </c>
      <c r="G2266" s="23">
        <v>2110019</v>
      </c>
      <c r="H2266" s="23" t="s">
        <v>350</v>
      </c>
      <c r="I2266" s="23" t="s">
        <v>162</v>
      </c>
      <c r="J2266" s="23" t="s">
        <v>157</v>
      </c>
      <c r="K2266" s="23" t="s">
        <v>269</v>
      </c>
      <c r="L2266" s="23" t="s">
        <v>468</v>
      </c>
      <c r="M2266" s="23">
        <v>0</v>
      </c>
      <c r="N2266" s="24">
        <v>25000</v>
      </c>
      <c r="P2266" s="25">
        <v>25000</v>
      </c>
      <c r="Q2266" s="24">
        <v>25000</v>
      </c>
      <c r="R2266" s="23">
        <v>0</v>
      </c>
      <c r="S2266" s="23" t="s">
        <v>142</v>
      </c>
      <c r="T2266" s="24">
        <v>25000</v>
      </c>
      <c r="V2266" s="24">
        <v>25000</v>
      </c>
      <c r="W2266" s="23">
        <v>0</v>
      </c>
      <c r="Z2266" s="24">
        <v>25000</v>
      </c>
      <c r="AC2266" s="24">
        <v>25000</v>
      </c>
      <c r="AD2266" s="23" t="s">
        <v>160</v>
      </c>
      <c r="AE2266" s="24">
        <v>25000</v>
      </c>
      <c r="AF2266" s="23">
        <v>0</v>
      </c>
      <c r="AG2266" s="24">
        <v>25000</v>
      </c>
      <c r="AH2266" s="24">
        <v>25000</v>
      </c>
      <c r="AI2266" s="23" t="s">
        <v>143</v>
      </c>
      <c r="AJ2266" s="23" t="s">
        <v>142</v>
      </c>
      <c r="AL2266" s="26">
        <v>45022</v>
      </c>
      <c r="AM2266" s="26">
        <v>45022</v>
      </c>
      <c r="AN2266" s="26">
        <v>45076</v>
      </c>
      <c r="AO2266" s="26">
        <v>45077</v>
      </c>
      <c r="AU2266" s="23">
        <v>0</v>
      </c>
      <c r="BC2266" s="24">
        <v>25000</v>
      </c>
      <c r="BK2266" s="23" t="s">
        <v>5880</v>
      </c>
      <c r="BL2266" s="26">
        <v>45078</v>
      </c>
      <c r="BM2266" s="23" t="s">
        <v>286</v>
      </c>
      <c r="BO2266" s="23" t="s">
        <v>162</v>
      </c>
      <c r="BP2266" s="23" t="s">
        <v>146</v>
      </c>
      <c r="BQ2266" s="23" t="s">
        <v>195</v>
      </c>
      <c r="BS2266" s="23" t="s">
        <v>781</v>
      </c>
      <c r="BT2266" s="23" t="s">
        <v>1305</v>
      </c>
      <c r="BW2266" s="24">
        <v>25000</v>
      </c>
      <c r="CB2266" s="23" t="s">
        <v>196</v>
      </c>
      <c r="CC2266" s="23" t="s">
        <v>197</v>
      </c>
      <c r="CF2266" s="23">
        <v>1</v>
      </c>
      <c r="CG2266" s="23">
        <v>44183</v>
      </c>
      <c r="CI2266" s="23" t="s">
        <v>275</v>
      </c>
      <c r="CJ2266" s="23" t="s">
        <v>150</v>
      </c>
      <c r="CK2266" s="23" t="s">
        <v>151</v>
      </c>
      <c r="CL2266" s="26">
        <v>44761</v>
      </c>
      <c r="CM2266" s="23" t="s">
        <v>531</v>
      </c>
    </row>
    <row r="2267" spans="1:91" x14ac:dyDescent="0.25">
      <c r="A2267" s="23" t="s">
        <v>4889</v>
      </c>
      <c r="B2267" s="23" t="s">
        <v>4899</v>
      </c>
      <c r="C2267" s="23" t="s">
        <v>4900</v>
      </c>
      <c r="D2267" s="23" t="s">
        <v>14</v>
      </c>
      <c r="E2267" s="23" t="s">
        <v>4890</v>
      </c>
      <c r="F2267" s="23" t="s">
        <v>154</v>
      </c>
      <c r="G2267" s="23">
        <v>1981490</v>
      </c>
      <c r="H2267" s="23" t="s">
        <v>350</v>
      </c>
      <c r="I2267" s="23" t="s">
        <v>162</v>
      </c>
      <c r="J2267" s="23" t="s">
        <v>268</v>
      </c>
      <c r="K2267" s="23" t="s">
        <v>269</v>
      </c>
      <c r="L2267" s="23" t="s">
        <v>454</v>
      </c>
      <c r="M2267" s="23">
        <v>230</v>
      </c>
      <c r="P2267" s="23">
        <v>229.68</v>
      </c>
      <c r="Q2267" s="23">
        <v>230</v>
      </c>
      <c r="R2267" s="23">
        <v>0</v>
      </c>
      <c r="S2267" s="23" t="s">
        <v>142</v>
      </c>
      <c r="W2267" s="23">
        <v>230</v>
      </c>
      <c r="Z2267" s="24">
        <v>27000</v>
      </c>
      <c r="AB2267" s="24">
        <v>2858</v>
      </c>
      <c r="AC2267" s="24">
        <v>29858</v>
      </c>
      <c r="AD2267" s="23" t="s">
        <v>160</v>
      </c>
      <c r="AE2267" s="24">
        <v>29858</v>
      </c>
      <c r="AF2267" s="24">
        <v>29858</v>
      </c>
      <c r="AH2267" s="24">
        <v>29858</v>
      </c>
      <c r="AI2267" s="23" t="s">
        <v>143</v>
      </c>
      <c r="AJ2267" s="23" t="s">
        <v>142</v>
      </c>
      <c r="AK2267" s="26">
        <v>44743</v>
      </c>
      <c r="AL2267" s="26">
        <v>44705</v>
      </c>
      <c r="AM2267" s="26">
        <v>44705</v>
      </c>
      <c r="AN2267" s="26">
        <v>44772</v>
      </c>
      <c r="AO2267" s="26">
        <v>44926</v>
      </c>
      <c r="AR2267" s="23">
        <v>229.68</v>
      </c>
      <c r="BK2267" s="23" t="s">
        <v>4060</v>
      </c>
      <c r="BL2267" s="26">
        <v>44929</v>
      </c>
      <c r="BM2267" s="23" t="s">
        <v>286</v>
      </c>
      <c r="BO2267" s="23" t="s">
        <v>162</v>
      </c>
      <c r="BP2267" s="23" t="s">
        <v>146</v>
      </c>
      <c r="BQ2267" s="23" t="s">
        <v>181</v>
      </c>
      <c r="BS2267" s="23" t="s">
        <v>781</v>
      </c>
      <c r="BT2267" s="23" t="s">
        <v>1305</v>
      </c>
      <c r="BV2267" s="23">
        <v>230</v>
      </c>
      <c r="BW2267" s="23">
        <v>0</v>
      </c>
      <c r="BZ2267" s="24">
        <v>29629</v>
      </c>
      <c r="CB2267" s="23" t="s">
        <v>456</v>
      </c>
      <c r="CC2267" s="23" t="s">
        <v>4057</v>
      </c>
      <c r="CF2267" s="23">
        <v>1</v>
      </c>
      <c r="CG2267" s="23">
        <v>41898</v>
      </c>
      <c r="CI2267" s="23" t="s">
        <v>275</v>
      </c>
      <c r="CJ2267" s="23" t="s">
        <v>150</v>
      </c>
      <c r="CK2267" s="23" t="s">
        <v>151</v>
      </c>
      <c r="CL2267" s="26">
        <v>44430</v>
      </c>
      <c r="CM2267" s="23" t="s">
        <v>3268</v>
      </c>
    </row>
    <row r="2268" spans="1:91" x14ac:dyDescent="0.25">
      <c r="A2268" s="23" t="s">
        <v>5879</v>
      </c>
      <c r="B2268" s="23" t="s">
        <v>4899</v>
      </c>
      <c r="C2268" s="23" t="s">
        <v>4900</v>
      </c>
      <c r="D2268" s="23" t="s">
        <v>0</v>
      </c>
      <c r="E2268" s="23" t="s">
        <v>5878</v>
      </c>
      <c r="F2268" s="23" t="s">
        <v>138</v>
      </c>
      <c r="G2268" s="23">
        <v>2133810</v>
      </c>
      <c r="H2268" s="23" t="s">
        <v>312</v>
      </c>
      <c r="I2268" s="23" t="s">
        <v>162</v>
      </c>
      <c r="J2268" s="23" t="s">
        <v>157</v>
      </c>
      <c r="K2268" s="23" t="s">
        <v>158</v>
      </c>
      <c r="L2268" s="23" t="s">
        <v>435</v>
      </c>
      <c r="N2268" s="24">
        <v>21000</v>
      </c>
      <c r="P2268" s="25">
        <v>21000</v>
      </c>
      <c r="R2268" s="24">
        <v>21000</v>
      </c>
      <c r="S2268" s="23" t="s">
        <v>136</v>
      </c>
      <c r="U2268" s="24">
        <v>21000</v>
      </c>
      <c r="V2268" s="24">
        <v>21000</v>
      </c>
      <c r="W2268" s="23">
        <v>0</v>
      </c>
      <c r="Z2268" s="24">
        <v>24077</v>
      </c>
      <c r="AC2268" s="24">
        <v>24077</v>
      </c>
      <c r="AD2268" s="23" t="s">
        <v>160</v>
      </c>
      <c r="AE2268" s="24">
        <v>24077</v>
      </c>
      <c r="AG2268" s="24">
        <v>21000</v>
      </c>
      <c r="AH2268" s="24">
        <v>21000</v>
      </c>
      <c r="AI2268" s="23" t="s">
        <v>143</v>
      </c>
      <c r="AJ2268" s="23" t="s">
        <v>142</v>
      </c>
      <c r="AK2268" s="26">
        <v>45108</v>
      </c>
      <c r="AL2268" s="26">
        <v>45085</v>
      </c>
      <c r="AM2268" s="26">
        <v>45085</v>
      </c>
      <c r="AN2268" s="26">
        <v>45121</v>
      </c>
      <c r="AO2268" s="26">
        <v>45121</v>
      </c>
      <c r="BD2268" s="24">
        <v>21000</v>
      </c>
      <c r="BK2268" s="23" t="s">
        <v>5877</v>
      </c>
      <c r="BL2268" s="26">
        <v>45082</v>
      </c>
      <c r="BM2268" s="23" t="s">
        <v>444</v>
      </c>
      <c r="BO2268" s="23" t="s">
        <v>162</v>
      </c>
      <c r="BP2268" s="23" t="s">
        <v>146</v>
      </c>
      <c r="BQ2268" s="23" t="s">
        <v>272</v>
      </c>
      <c r="BS2268" s="23" t="s">
        <v>781</v>
      </c>
      <c r="BT2268" s="23" t="s">
        <v>1305</v>
      </c>
      <c r="BW2268" s="23">
        <v>0</v>
      </c>
      <c r="BX2268" s="24">
        <v>21000</v>
      </c>
      <c r="CB2268" s="23" t="s">
        <v>437</v>
      </c>
      <c r="CC2268" s="23" t="s">
        <v>3136</v>
      </c>
      <c r="CF2268" s="23">
        <v>1</v>
      </c>
      <c r="CG2268" s="23">
        <v>47221</v>
      </c>
      <c r="CI2268" s="23" t="s">
        <v>312</v>
      </c>
      <c r="CJ2268" s="23" t="s">
        <v>150</v>
      </c>
      <c r="CK2268" s="23" t="s">
        <v>151</v>
      </c>
      <c r="CL2268" s="26">
        <v>45079</v>
      </c>
    </row>
    <row r="2269" spans="1:91" x14ac:dyDescent="0.25">
      <c r="A2269" s="23" t="s">
        <v>2717</v>
      </c>
      <c r="B2269" s="23" t="s">
        <v>4899</v>
      </c>
      <c r="C2269" s="23" t="s">
        <v>4900</v>
      </c>
      <c r="D2269" s="23" t="s">
        <v>14</v>
      </c>
      <c r="E2269" s="23" t="s">
        <v>2718</v>
      </c>
      <c r="F2269" s="23" t="s">
        <v>154</v>
      </c>
      <c r="G2269" s="23">
        <v>2076574</v>
      </c>
      <c r="H2269" s="23" t="s">
        <v>332</v>
      </c>
      <c r="I2269" s="23" t="s">
        <v>162</v>
      </c>
      <c r="J2269" s="23" t="s">
        <v>268</v>
      </c>
      <c r="K2269" s="23" t="s">
        <v>269</v>
      </c>
      <c r="L2269" s="23" t="s">
        <v>333</v>
      </c>
      <c r="M2269" s="24">
        <v>46043</v>
      </c>
      <c r="P2269" s="25">
        <v>46042.78</v>
      </c>
      <c r="Q2269" s="24">
        <v>40000</v>
      </c>
      <c r="R2269" s="24">
        <v>6043</v>
      </c>
      <c r="S2269" s="23" t="s">
        <v>136</v>
      </c>
      <c r="T2269" s="24">
        <v>160000</v>
      </c>
      <c r="V2269" s="24">
        <v>160000</v>
      </c>
      <c r="W2269" s="24">
        <v>-113957</v>
      </c>
      <c r="Z2269" s="24">
        <v>94710</v>
      </c>
      <c r="AC2269" s="24">
        <v>94710</v>
      </c>
      <c r="AD2269" s="23" t="s">
        <v>134</v>
      </c>
      <c r="AE2269" s="24">
        <v>94710</v>
      </c>
      <c r="AF2269" s="24">
        <v>46043</v>
      </c>
      <c r="AH2269" s="24">
        <v>46043</v>
      </c>
      <c r="AI2269" s="23" t="s">
        <v>143</v>
      </c>
      <c r="AJ2269" s="23" t="s">
        <v>142</v>
      </c>
      <c r="AK2269" s="26">
        <v>45017</v>
      </c>
      <c r="AL2269" s="26">
        <v>44946</v>
      </c>
      <c r="AM2269" s="26">
        <v>44946</v>
      </c>
      <c r="AN2269" s="26">
        <v>45291</v>
      </c>
      <c r="AO2269" s="26">
        <v>45291</v>
      </c>
      <c r="AU2269" s="25">
        <v>41240</v>
      </c>
      <c r="AV2269" s="25">
        <v>4802.78</v>
      </c>
      <c r="AY2269" s="24">
        <v>4803</v>
      </c>
      <c r="AZ2269" s="23" t="s">
        <v>136</v>
      </c>
      <c r="BK2269" s="23" t="s">
        <v>5478</v>
      </c>
      <c r="BL2269" s="26">
        <v>45047</v>
      </c>
      <c r="BM2269" s="23" t="s">
        <v>286</v>
      </c>
      <c r="BO2269" s="23" t="s">
        <v>162</v>
      </c>
      <c r="BP2269" s="23" t="s">
        <v>146</v>
      </c>
      <c r="BQ2269" s="23" t="s">
        <v>262</v>
      </c>
      <c r="BS2269" s="23" t="s">
        <v>781</v>
      </c>
      <c r="BT2269" s="23" t="s">
        <v>1305</v>
      </c>
      <c r="BW2269" s="24">
        <v>46043</v>
      </c>
      <c r="CB2269" s="23" t="s">
        <v>251</v>
      </c>
      <c r="CC2269" s="23" t="s">
        <v>251</v>
      </c>
      <c r="CF2269" s="23">
        <v>1</v>
      </c>
      <c r="CG2269" s="23">
        <v>44905</v>
      </c>
      <c r="CI2269" s="23" t="s">
        <v>149</v>
      </c>
      <c r="CJ2269" s="23" t="s">
        <v>150</v>
      </c>
      <c r="CK2269" s="23" t="s">
        <v>151</v>
      </c>
      <c r="CL2269" s="26">
        <v>44790</v>
      </c>
      <c r="CM2269" s="23" t="s">
        <v>2080</v>
      </c>
    </row>
    <row r="2270" spans="1:91" x14ac:dyDescent="0.25">
      <c r="A2270" s="23" t="s">
        <v>4891</v>
      </c>
      <c r="B2270" s="23" t="s">
        <v>4899</v>
      </c>
      <c r="C2270" s="23" t="s">
        <v>4900</v>
      </c>
      <c r="D2270" s="23" t="s">
        <v>0</v>
      </c>
      <c r="E2270" s="23" t="s">
        <v>4892</v>
      </c>
      <c r="F2270" s="23" t="s">
        <v>154</v>
      </c>
      <c r="G2270" s="23">
        <v>2083835</v>
      </c>
      <c r="H2270" s="23" t="s">
        <v>350</v>
      </c>
      <c r="I2270" s="23" t="s">
        <v>162</v>
      </c>
      <c r="J2270" s="23" t="s">
        <v>268</v>
      </c>
      <c r="K2270" s="23" t="s">
        <v>269</v>
      </c>
      <c r="L2270" s="23" t="s">
        <v>321</v>
      </c>
      <c r="M2270" s="24">
        <v>36658</v>
      </c>
      <c r="P2270" s="25">
        <v>36657.79</v>
      </c>
      <c r="Q2270" s="24">
        <v>43849</v>
      </c>
      <c r="R2270" s="24">
        <v>-7191</v>
      </c>
      <c r="S2270" s="23" t="s">
        <v>136</v>
      </c>
      <c r="T2270" s="24">
        <v>38000</v>
      </c>
      <c r="V2270" s="24">
        <v>38000</v>
      </c>
      <c r="W2270" s="24">
        <v>-1342</v>
      </c>
      <c r="Z2270" s="24">
        <v>43849</v>
      </c>
      <c r="AC2270" s="24">
        <v>43849</v>
      </c>
      <c r="AD2270" s="23" t="s">
        <v>160</v>
      </c>
      <c r="AE2270" s="24">
        <v>43849</v>
      </c>
      <c r="AF2270" s="24">
        <v>36658</v>
      </c>
      <c r="AH2270" s="24">
        <v>36658</v>
      </c>
      <c r="AI2270" s="23" t="s">
        <v>143</v>
      </c>
      <c r="AJ2270" s="23" t="s">
        <v>142</v>
      </c>
      <c r="AK2270" s="26">
        <v>45017</v>
      </c>
      <c r="AL2270" s="26">
        <v>44960</v>
      </c>
      <c r="AM2270" s="26">
        <v>44960</v>
      </c>
      <c r="AN2270" s="26">
        <v>45076</v>
      </c>
      <c r="AO2270" s="26">
        <v>45046</v>
      </c>
      <c r="AU2270" s="25">
        <v>34690.33</v>
      </c>
      <c r="AV2270" s="25">
        <v>1967.46</v>
      </c>
      <c r="AY2270" s="24">
        <v>1967</v>
      </c>
      <c r="AZ2270" s="23" t="s">
        <v>136</v>
      </c>
      <c r="BK2270" s="23" t="s">
        <v>5477</v>
      </c>
      <c r="BL2270" s="26">
        <v>45042</v>
      </c>
      <c r="BM2270" s="23" t="s">
        <v>286</v>
      </c>
      <c r="BO2270" s="23" t="s">
        <v>162</v>
      </c>
      <c r="BP2270" s="23" t="s">
        <v>146</v>
      </c>
      <c r="BQ2270" s="23" t="s">
        <v>272</v>
      </c>
      <c r="BS2270" s="23" t="s">
        <v>781</v>
      </c>
      <c r="BT2270" s="23" t="s">
        <v>1305</v>
      </c>
      <c r="BW2270" s="24">
        <v>36658</v>
      </c>
      <c r="CB2270" s="23" t="s">
        <v>323</v>
      </c>
      <c r="CC2270" s="23" t="s">
        <v>3618</v>
      </c>
      <c r="CF2270" s="23">
        <v>1</v>
      </c>
      <c r="CG2270" s="23">
        <v>43993</v>
      </c>
      <c r="CI2270" s="23" t="s">
        <v>275</v>
      </c>
      <c r="CJ2270" s="23" t="s">
        <v>150</v>
      </c>
      <c r="CK2270" s="23" t="s">
        <v>151</v>
      </c>
      <c r="CL2270" s="26">
        <v>44727</v>
      </c>
      <c r="CM2270" s="23" t="s">
        <v>3268</v>
      </c>
    </row>
    <row r="2271" spans="1:91" x14ac:dyDescent="0.25">
      <c r="A2271" s="23" t="s">
        <v>4893</v>
      </c>
      <c r="B2271" s="23" t="s">
        <v>4899</v>
      </c>
      <c r="C2271" s="23" t="s">
        <v>4900</v>
      </c>
      <c r="D2271" s="23" t="s">
        <v>0</v>
      </c>
      <c r="E2271" s="23" t="s">
        <v>4894</v>
      </c>
      <c r="F2271" s="23" t="s">
        <v>138</v>
      </c>
      <c r="G2271" s="23">
        <v>2075888</v>
      </c>
      <c r="H2271" s="23" t="s">
        <v>350</v>
      </c>
      <c r="I2271" s="23" t="s">
        <v>162</v>
      </c>
      <c r="J2271" s="23" t="s">
        <v>157</v>
      </c>
      <c r="K2271" s="23" t="s">
        <v>269</v>
      </c>
      <c r="L2271" s="23" t="s">
        <v>162</v>
      </c>
      <c r="M2271" s="24">
        <v>7065</v>
      </c>
      <c r="N2271" s="24">
        <v>117660</v>
      </c>
      <c r="P2271" s="25">
        <v>124725</v>
      </c>
      <c r="Q2271" s="24">
        <v>83065</v>
      </c>
      <c r="R2271" s="24">
        <v>41660</v>
      </c>
      <c r="S2271" s="23" t="s">
        <v>136</v>
      </c>
      <c r="T2271" s="24">
        <v>83000</v>
      </c>
      <c r="U2271" s="24">
        <v>37466</v>
      </c>
      <c r="V2271" s="24">
        <v>120466</v>
      </c>
      <c r="W2271" s="24">
        <v>4259</v>
      </c>
      <c r="Z2271" s="24">
        <v>7864</v>
      </c>
      <c r="AA2271" s="24">
        <v>112602</v>
      </c>
      <c r="AC2271" s="24">
        <v>120466</v>
      </c>
      <c r="AD2271" s="23" t="s">
        <v>134</v>
      </c>
      <c r="AE2271" s="24">
        <v>120466</v>
      </c>
      <c r="AF2271" s="24">
        <v>7065</v>
      </c>
      <c r="AG2271" s="24">
        <v>117660</v>
      </c>
      <c r="AH2271" s="24">
        <v>124725</v>
      </c>
      <c r="AI2271" s="23" t="s">
        <v>143</v>
      </c>
      <c r="AJ2271" s="23" t="s">
        <v>142</v>
      </c>
      <c r="AK2271" s="26">
        <v>44958</v>
      </c>
      <c r="AL2271" s="26">
        <v>44984</v>
      </c>
      <c r="AM2271" s="26">
        <v>44984</v>
      </c>
      <c r="AN2271" s="26">
        <v>45137</v>
      </c>
      <c r="AO2271" s="26">
        <v>45046</v>
      </c>
      <c r="AS2271" s="25">
        <v>7000</v>
      </c>
      <c r="AT2271" s="23">
        <v>65</v>
      </c>
      <c r="BC2271" s="24">
        <v>117660</v>
      </c>
      <c r="BK2271" s="23" t="s">
        <v>5876</v>
      </c>
      <c r="BL2271" s="26">
        <v>45078</v>
      </c>
      <c r="BM2271" s="23" t="s">
        <v>286</v>
      </c>
      <c r="BO2271" s="23" t="s">
        <v>162</v>
      </c>
      <c r="BP2271" s="23" t="s">
        <v>146</v>
      </c>
      <c r="BQ2271" s="23" t="s">
        <v>272</v>
      </c>
      <c r="BS2271" s="23" t="s">
        <v>781</v>
      </c>
      <c r="BT2271" s="23" t="s">
        <v>1305</v>
      </c>
      <c r="BV2271" s="24">
        <v>7065</v>
      </c>
      <c r="BW2271" s="24">
        <v>117660</v>
      </c>
      <c r="CB2271" s="23" t="s">
        <v>312</v>
      </c>
      <c r="CC2271" s="23" t="s">
        <v>2746</v>
      </c>
      <c r="CF2271" s="23">
        <v>1</v>
      </c>
      <c r="CG2271" s="23">
        <v>44094</v>
      </c>
      <c r="CI2271" s="23" t="s">
        <v>275</v>
      </c>
      <c r="CJ2271" s="23" t="s">
        <v>150</v>
      </c>
      <c r="CK2271" s="23" t="s">
        <v>151</v>
      </c>
      <c r="CL2271" s="26">
        <v>44750</v>
      </c>
      <c r="CM2271" s="23" t="s">
        <v>3268</v>
      </c>
    </row>
    <row r="2272" spans="1:91" x14ac:dyDescent="0.25">
      <c r="A2272" s="23" t="s">
        <v>2063</v>
      </c>
      <c r="B2272" s="23" t="s">
        <v>4899</v>
      </c>
      <c r="C2272" s="23" t="s">
        <v>4900</v>
      </c>
      <c r="D2272" s="23" t="s">
        <v>14</v>
      </c>
      <c r="E2272" s="23" t="s">
        <v>2064</v>
      </c>
      <c r="F2272" s="23" t="s">
        <v>138</v>
      </c>
      <c r="G2272" s="23">
        <v>1768922</v>
      </c>
      <c r="H2272" s="23" t="s">
        <v>1342</v>
      </c>
      <c r="I2272" s="23" t="s">
        <v>162</v>
      </c>
      <c r="J2272" s="23" t="s">
        <v>415</v>
      </c>
      <c r="K2272" s="23" t="s">
        <v>299</v>
      </c>
      <c r="L2272" s="23" t="s">
        <v>1788</v>
      </c>
      <c r="M2272" s="24">
        <v>2194</v>
      </c>
      <c r="N2272" s="23">
        <v>0</v>
      </c>
      <c r="P2272" s="25">
        <v>2194.2399999999998</v>
      </c>
      <c r="Q2272" s="24">
        <v>94194</v>
      </c>
      <c r="R2272" s="24">
        <v>-92000</v>
      </c>
      <c r="S2272" s="23" t="s">
        <v>136</v>
      </c>
      <c r="W2272" s="24">
        <v>2194</v>
      </c>
      <c r="Z2272" s="24">
        <v>61980</v>
      </c>
      <c r="AD2272" s="23" t="s">
        <v>160</v>
      </c>
      <c r="AE2272" s="24">
        <v>61980</v>
      </c>
      <c r="AF2272" s="24">
        <v>11306</v>
      </c>
      <c r="AG2272" s="24">
        <v>92000</v>
      </c>
      <c r="AH2272" s="24">
        <v>103306</v>
      </c>
      <c r="AI2272" s="23" t="s">
        <v>135</v>
      </c>
      <c r="AJ2272" s="23" t="s">
        <v>136</v>
      </c>
      <c r="AK2272" s="26">
        <v>44805</v>
      </c>
      <c r="AN2272" s="26">
        <v>44561</v>
      </c>
      <c r="AO2272" s="26">
        <v>44651</v>
      </c>
      <c r="AR2272" s="25">
        <v>2194.2399999999998</v>
      </c>
      <c r="BC2272" s="23">
        <v>0</v>
      </c>
      <c r="BK2272" s="23" t="s">
        <v>5875</v>
      </c>
      <c r="BL2272" s="26">
        <v>45079</v>
      </c>
      <c r="BM2272" s="23" t="s">
        <v>444</v>
      </c>
      <c r="BO2272" s="23" t="s">
        <v>162</v>
      </c>
      <c r="BP2272" s="23" t="s">
        <v>146</v>
      </c>
      <c r="BQ2272" s="23" t="s">
        <v>290</v>
      </c>
      <c r="BS2272" s="23" t="s">
        <v>328</v>
      </c>
      <c r="BT2272" s="23" t="s">
        <v>1707</v>
      </c>
      <c r="BV2272" s="24">
        <v>2194</v>
      </c>
      <c r="BW2272" s="23">
        <v>0</v>
      </c>
      <c r="BZ2272" s="24">
        <v>9112</v>
      </c>
      <c r="CA2272" s="24">
        <v>92000</v>
      </c>
      <c r="CB2272" s="23" t="s">
        <v>218</v>
      </c>
      <c r="CC2272" s="23" t="s">
        <v>218</v>
      </c>
      <c r="CF2272" s="23">
        <v>1</v>
      </c>
      <c r="CG2272" s="23">
        <v>38802</v>
      </c>
      <c r="CI2272" s="23" t="s">
        <v>161</v>
      </c>
      <c r="CJ2272" s="23" t="s">
        <v>150</v>
      </c>
      <c r="CK2272" s="23" t="s">
        <v>151</v>
      </c>
      <c r="CL2272" s="26">
        <v>44120</v>
      </c>
      <c r="CM2272" s="23" t="s">
        <v>1785</v>
      </c>
    </row>
  </sheetData>
  <autoFilter ref="A1:CM2272" xr:uid="{8EDC2984-DAE1-4792-90D8-4F26FF54007B}"/>
  <pageMargins left="0.7" right="0.7" top="0.75" bottom="0.75" header="0.3" footer="0.3"/>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6D535-F8D2-4372-997E-72E89130C2B8}">
  <dimension ref="A1"/>
  <sheetViews>
    <sheetView workbookViewId="0"/>
  </sheetViews>
  <sheetFormatPr defaultRowHeight="15" x14ac:dyDescent="0.25"/>
  <sheetData>
    <row r="1" spans="1:1" x14ac:dyDescent="0.25">
      <c r="A1" s="21" t="s">
        <v>54</v>
      </c>
    </row>
  </sheetData>
  <hyperlinks>
    <hyperlink ref="A1" r:id="rId1" xr:uid="{A05DDE02-5CF1-4B94-A6F8-9005A6F40BB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May ME</vt:lpstr>
      <vt:lpstr>Pipeline Integrity</vt:lpstr>
      <vt:lpstr>IT Program</vt:lpstr>
      <vt:lpstr>Reason Code Summary</vt:lpstr>
      <vt:lpstr>Monthly Variance</vt:lpstr>
      <vt:lpstr>Remaing DD_Alloc Forecast</vt:lpstr>
      <vt:lpstr>Data Set</vt:lpstr>
      <vt:lpstr>Source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Walton, Kathleen</dc:creator>
  <cp:lastModifiedBy>Werner, Nathan</cp:lastModifiedBy>
  <dcterms:created xsi:type="dcterms:W3CDTF">2022-04-07T12:31:36Z</dcterms:created>
  <dcterms:modified xsi:type="dcterms:W3CDTF">2023-07-06T23:54:30Z</dcterms:modified>
</cp:coreProperties>
</file>